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315" windowWidth="12120" windowHeight="888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M116" i="5" l="1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H8" i="1" l="1"/>
  <c r="Q8" i="1" s="1"/>
  <c r="I8" i="1"/>
  <c r="R8" i="1" s="1"/>
  <c r="J8" i="1"/>
  <c r="S8" i="1" s="1"/>
  <c r="H9" i="1"/>
  <c r="Q9" i="1" s="1"/>
  <c r="I9" i="1"/>
  <c r="R9" i="1" s="1"/>
  <c r="J9" i="1"/>
  <c r="S9" i="1" s="1"/>
  <c r="H10" i="1"/>
  <c r="Q10" i="1" s="1"/>
  <c r="I10" i="1"/>
  <c r="R10" i="1" s="1"/>
  <c r="J10" i="1"/>
  <c r="S10" i="1" s="1"/>
  <c r="H11" i="1"/>
  <c r="Q11" i="1" s="1"/>
  <c r="I11" i="1"/>
  <c r="R11" i="1" s="1"/>
  <c r="J11" i="1"/>
  <c r="S11" i="1" s="1"/>
  <c r="H12" i="1"/>
  <c r="Q12" i="1" s="1"/>
  <c r="I12" i="1"/>
  <c r="R12" i="1" s="1"/>
  <c r="J12" i="1"/>
  <c r="S12" i="1" s="1"/>
  <c r="H13" i="1"/>
  <c r="Q13" i="1" s="1"/>
  <c r="I13" i="1"/>
  <c r="R13" i="1" s="1"/>
  <c r="J13" i="1"/>
  <c r="S13" i="1" s="1"/>
  <c r="H14" i="1"/>
  <c r="Q14" i="1" s="1"/>
  <c r="I14" i="1"/>
  <c r="R14" i="1" s="1"/>
  <c r="J14" i="1"/>
  <c r="S14" i="1" s="1"/>
  <c r="H15" i="1"/>
  <c r="Q15" i="1" s="1"/>
  <c r="I15" i="1"/>
  <c r="R15" i="1" s="1"/>
  <c r="J15" i="1"/>
  <c r="S15" i="1" s="1"/>
  <c r="H16" i="1"/>
  <c r="Q16" i="1" s="1"/>
  <c r="I16" i="1"/>
  <c r="R16" i="1" s="1"/>
  <c r="J16" i="1"/>
  <c r="S16" i="1" s="1"/>
  <c r="H17" i="1"/>
  <c r="Q17" i="1" s="1"/>
  <c r="I17" i="1"/>
  <c r="R17" i="1" s="1"/>
  <c r="J17" i="1"/>
  <c r="S17" i="1" s="1"/>
  <c r="H18" i="1"/>
  <c r="Q18" i="1" s="1"/>
  <c r="I18" i="1"/>
  <c r="R18" i="1" s="1"/>
  <c r="J18" i="1"/>
  <c r="S18" i="1" s="1"/>
  <c r="H19" i="1"/>
  <c r="Q19" i="1" s="1"/>
  <c r="I19" i="1"/>
  <c r="R19" i="1" s="1"/>
  <c r="J19" i="1"/>
  <c r="S19" i="1" s="1"/>
  <c r="H20" i="1"/>
  <c r="Q20" i="1" s="1"/>
  <c r="I20" i="1"/>
  <c r="R20" i="1" s="1"/>
  <c r="J20" i="1"/>
  <c r="S20" i="1" s="1"/>
  <c r="H21" i="1"/>
  <c r="Q21" i="1" s="1"/>
  <c r="I21" i="1"/>
  <c r="R21" i="1" s="1"/>
  <c r="J21" i="1"/>
  <c r="S21" i="1" s="1"/>
  <c r="H22" i="1"/>
  <c r="Q22" i="1" s="1"/>
  <c r="I22" i="1"/>
  <c r="R22" i="1" s="1"/>
  <c r="J22" i="1"/>
  <c r="S22" i="1" s="1"/>
  <c r="H23" i="1"/>
  <c r="Q23" i="1" s="1"/>
  <c r="I23" i="1"/>
  <c r="R23" i="1" s="1"/>
  <c r="J23" i="1"/>
  <c r="S23" i="1" s="1"/>
  <c r="H24" i="1"/>
  <c r="Q24" i="1" s="1"/>
  <c r="I24" i="1"/>
  <c r="R24" i="1" s="1"/>
  <c r="J24" i="1"/>
  <c r="S24" i="1" s="1"/>
  <c r="H25" i="1"/>
  <c r="Q25" i="1" s="1"/>
  <c r="I25" i="1"/>
  <c r="R25" i="1" s="1"/>
  <c r="J25" i="1"/>
  <c r="S25" i="1" s="1"/>
  <c r="H26" i="1"/>
  <c r="Q26" i="1" s="1"/>
  <c r="I26" i="1"/>
  <c r="R26" i="1" s="1"/>
  <c r="J26" i="1"/>
  <c r="S26" i="1" s="1"/>
  <c r="H27" i="1"/>
  <c r="Q27" i="1" s="1"/>
  <c r="I27" i="1"/>
  <c r="R27" i="1" s="1"/>
  <c r="J27" i="1"/>
  <c r="S27" i="1" s="1"/>
  <c r="H28" i="1"/>
  <c r="Q28" i="1" s="1"/>
  <c r="I28" i="1"/>
  <c r="R28" i="1" s="1"/>
  <c r="J28" i="1"/>
  <c r="S28" i="1" s="1"/>
  <c r="H29" i="1"/>
  <c r="Q29" i="1" s="1"/>
  <c r="I29" i="1"/>
  <c r="R29" i="1" s="1"/>
  <c r="J29" i="1"/>
  <c r="S29" i="1" s="1"/>
  <c r="H30" i="1"/>
  <c r="Q30" i="1" s="1"/>
  <c r="I30" i="1"/>
  <c r="R30" i="1" s="1"/>
  <c r="J30" i="1"/>
  <c r="S30" i="1" s="1"/>
  <c r="H31" i="1"/>
  <c r="Q31" i="1" s="1"/>
  <c r="I31" i="1"/>
  <c r="R31" i="1" s="1"/>
  <c r="J31" i="1"/>
  <c r="S31" i="1" s="1"/>
  <c r="H32" i="1"/>
  <c r="Q32" i="1" s="1"/>
  <c r="I32" i="1"/>
  <c r="R32" i="1" s="1"/>
  <c r="J32" i="1"/>
  <c r="S32" i="1" s="1"/>
  <c r="H33" i="1"/>
  <c r="Q33" i="1" s="1"/>
  <c r="I33" i="1"/>
  <c r="R33" i="1" s="1"/>
  <c r="J33" i="1"/>
  <c r="S33" i="1" s="1"/>
  <c r="H34" i="1"/>
  <c r="Q34" i="1" s="1"/>
  <c r="I34" i="1"/>
  <c r="R34" i="1" s="1"/>
  <c r="J34" i="1"/>
  <c r="S34" i="1" s="1"/>
  <c r="H35" i="1"/>
  <c r="Q35" i="1" s="1"/>
  <c r="I35" i="1"/>
  <c r="R35" i="1" s="1"/>
  <c r="J35" i="1"/>
  <c r="S35" i="1" s="1"/>
  <c r="H36" i="1"/>
  <c r="Q36" i="1" s="1"/>
  <c r="I36" i="1"/>
  <c r="R36" i="1" s="1"/>
  <c r="J36" i="1"/>
  <c r="S36" i="1" s="1"/>
  <c r="H37" i="1"/>
  <c r="Q37" i="1" s="1"/>
  <c r="I37" i="1"/>
  <c r="R37" i="1" s="1"/>
  <c r="J37" i="1"/>
  <c r="S37" i="1" s="1"/>
  <c r="H38" i="1"/>
  <c r="Q38" i="1" s="1"/>
  <c r="I38" i="1"/>
  <c r="R38" i="1" s="1"/>
  <c r="J38" i="1"/>
  <c r="S38" i="1" s="1"/>
  <c r="H39" i="1"/>
  <c r="Q39" i="1" s="1"/>
  <c r="I39" i="1"/>
  <c r="R39" i="1" s="1"/>
  <c r="J39" i="1"/>
  <c r="S39" i="1" s="1"/>
  <c r="H40" i="1"/>
  <c r="Q40" i="1" s="1"/>
  <c r="I40" i="1"/>
  <c r="R40" i="1" s="1"/>
  <c r="J40" i="1"/>
  <c r="S40" i="1" s="1"/>
  <c r="H41" i="1"/>
  <c r="Q41" i="1" s="1"/>
  <c r="I41" i="1"/>
  <c r="R41" i="1" s="1"/>
  <c r="J41" i="1"/>
  <c r="S41" i="1" s="1"/>
  <c r="H42" i="1"/>
  <c r="Q42" i="1" s="1"/>
  <c r="I42" i="1"/>
  <c r="R42" i="1" s="1"/>
  <c r="J42" i="1"/>
  <c r="S42" i="1" s="1"/>
  <c r="H43" i="1"/>
  <c r="Q43" i="1" s="1"/>
  <c r="I43" i="1"/>
  <c r="R43" i="1" s="1"/>
  <c r="J43" i="1"/>
  <c r="S43" i="1" s="1"/>
  <c r="H44" i="1"/>
  <c r="Q44" i="1" s="1"/>
  <c r="I44" i="1"/>
  <c r="R44" i="1" s="1"/>
  <c r="J44" i="1"/>
  <c r="S44" i="1" s="1"/>
  <c r="H45" i="1"/>
  <c r="Q45" i="1" s="1"/>
  <c r="I45" i="1"/>
  <c r="R45" i="1" s="1"/>
  <c r="J45" i="1"/>
  <c r="S45" i="1" s="1"/>
  <c r="H46" i="1"/>
  <c r="Q46" i="1" s="1"/>
  <c r="I46" i="1"/>
  <c r="R46" i="1" s="1"/>
  <c r="J46" i="1"/>
  <c r="S46" i="1" s="1"/>
  <c r="H47" i="1"/>
  <c r="Q47" i="1" s="1"/>
  <c r="I47" i="1"/>
  <c r="R47" i="1" s="1"/>
  <c r="J47" i="1"/>
  <c r="S47" i="1" s="1"/>
  <c r="H48" i="1"/>
  <c r="Q48" i="1" s="1"/>
  <c r="I48" i="1"/>
  <c r="R48" i="1" s="1"/>
  <c r="J48" i="1"/>
  <c r="S48" i="1" s="1"/>
  <c r="H49" i="1"/>
  <c r="Q49" i="1" s="1"/>
  <c r="I49" i="1"/>
  <c r="R49" i="1" s="1"/>
  <c r="J49" i="1"/>
  <c r="S49" i="1" s="1"/>
  <c r="H50" i="1"/>
  <c r="Q50" i="1" s="1"/>
  <c r="I50" i="1"/>
  <c r="R50" i="1" s="1"/>
  <c r="J50" i="1"/>
  <c r="S50" i="1" s="1"/>
  <c r="H51" i="1"/>
  <c r="Q51" i="1" s="1"/>
  <c r="I51" i="1"/>
  <c r="R51" i="1" s="1"/>
  <c r="J51" i="1"/>
  <c r="S51" i="1" s="1"/>
  <c r="H52" i="1"/>
  <c r="Q52" i="1" s="1"/>
  <c r="I52" i="1"/>
  <c r="R52" i="1" s="1"/>
  <c r="J52" i="1"/>
  <c r="S52" i="1" s="1"/>
  <c r="H53" i="1"/>
  <c r="Q53" i="1" s="1"/>
  <c r="I53" i="1"/>
  <c r="R53" i="1" s="1"/>
  <c r="J53" i="1"/>
  <c r="S53" i="1" s="1"/>
  <c r="H54" i="1"/>
  <c r="Q54" i="1" s="1"/>
  <c r="I54" i="1"/>
  <c r="R54" i="1" s="1"/>
  <c r="J54" i="1"/>
  <c r="S54" i="1" s="1"/>
  <c r="H55" i="1"/>
  <c r="Q55" i="1" s="1"/>
  <c r="I55" i="1"/>
  <c r="R55" i="1" s="1"/>
  <c r="J55" i="1"/>
  <c r="S55" i="1" s="1"/>
  <c r="H56" i="1"/>
  <c r="Q56" i="1" s="1"/>
  <c r="I56" i="1"/>
  <c r="R56" i="1" s="1"/>
  <c r="J56" i="1"/>
  <c r="S56" i="1" s="1"/>
  <c r="H57" i="1"/>
  <c r="Q57" i="1" s="1"/>
  <c r="I57" i="1"/>
  <c r="R57" i="1" s="1"/>
  <c r="J57" i="1"/>
  <c r="S57" i="1" s="1"/>
  <c r="H58" i="1"/>
  <c r="Q58" i="1" s="1"/>
  <c r="I58" i="1"/>
  <c r="R58" i="1" s="1"/>
  <c r="J58" i="1"/>
  <c r="S58" i="1" s="1"/>
  <c r="H59" i="1"/>
  <c r="Q59" i="1" s="1"/>
  <c r="I59" i="1"/>
  <c r="R59" i="1" s="1"/>
  <c r="J59" i="1"/>
  <c r="S59" i="1" s="1"/>
  <c r="H60" i="1"/>
  <c r="Q60" i="1" s="1"/>
  <c r="I60" i="1"/>
  <c r="R60" i="1" s="1"/>
  <c r="J60" i="1"/>
  <c r="S60" i="1" s="1"/>
  <c r="H61" i="1"/>
  <c r="Q61" i="1" s="1"/>
  <c r="I61" i="1"/>
  <c r="R61" i="1" s="1"/>
  <c r="J61" i="1"/>
  <c r="S61" i="1" s="1"/>
  <c r="H62" i="1"/>
  <c r="Q62" i="1" s="1"/>
  <c r="I62" i="1"/>
  <c r="R62" i="1" s="1"/>
  <c r="J62" i="1"/>
  <c r="S62" i="1" s="1"/>
  <c r="H63" i="1"/>
  <c r="Q63" i="1" s="1"/>
  <c r="I63" i="1"/>
  <c r="R63" i="1" s="1"/>
  <c r="J63" i="1"/>
  <c r="S63" i="1" s="1"/>
  <c r="H64" i="1"/>
  <c r="Q64" i="1" s="1"/>
  <c r="I64" i="1"/>
  <c r="R64" i="1" s="1"/>
  <c r="J64" i="1"/>
  <c r="S64" i="1" s="1"/>
  <c r="H65" i="1"/>
  <c r="Q65" i="1" s="1"/>
  <c r="I65" i="1"/>
  <c r="R65" i="1" s="1"/>
  <c r="J65" i="1"/>
  <c r="S65" i="1" s="1"/>
  <c r="H66" i="1"/>
  <c r="Q66" i="1" s="1"/>
  <c r="I66" i="1"/>
  <c r="R66" i="1" s="1"/>
  <c r="J66" i="1"/>
  <c r="S66" i="1" s="1"/>
  <c r="H67" i="1"/>
  <c r="Q67" i="1" s="1"/>
  <c r="I67" i="1"/>
  <c r="R67" i="1" s="1"/>
  <c r="J67" i="1"/>
  <c r="S67" i="1" s="1"/>
  <c r="H68" i="1"/>
  <c r="Q68" i="1" s="1"/>
  <c r="I68" i="1"/>
  <c r="R68" i="1" s="1"/>
  <c r="J68" i="1"/>
  <c r="S68" i="1" s="1"/>
  <c r="H69" i="1"/>
  <c r="Q69" i="1" s="1"/>
  <c r="I69" i="1"/>
  <c r="R69" i="1" s="1"/>
  <c r="J69" i="1"/>
  <c r="S69" i="1" s="1"/>
  <c r="H70" i="1"/>
  <c r="Q70" i="1" s="1"/>
  <c r="I70" i="1"/>
  <c r="R70" i="1" s="1"/>
  <c r="J70" i="1"/>
  <c r="S70" i="1" s="1"/>
  <c r="H71" i="1"/>
  <c r="Q71" i="1" s="1"/>
  <c r="I71" i="1"/>
  <c r="R71" i="1" s="1"/>
  <c r="J71" i="1"/>
  <c r="S71" i="1" s="1"/>
  <c r="H72" i="1"/>
  <c r="Q72" i="1" s="1"/>
  <c r="I72" i="1"/>
  <c r="R72" i="1" s="1"/>
  <c r="J72" i="1"/>
  <c r="S72" i="1" s="1"/>
  <c r="H73" i="1"/>
  <c r="Q73" i="1" s="1"/>
  <c r="I73" i="1"/>
  <c r="R73" i="1" s="1"/>
  <c r="J73" i="1"/>
  <c r="S73" i="1" s="1"/>
  <c r="H74" i="1"/>
  <c r="Q74" i="1" s="1"/>
  <c r="I74" i="1"/>
  <c r="R74" i="1" s="1"/>
  <c r="J74" i="1"/>
  <c r="S74" i="1" s="1"/>
  <c r="H75" i="1"/>
  <c r="Q75" i="1" s="1"/>
  <c r="I75" i="1"/>
  <c r="R75" i="1" s="1"/>
  <c r="J75" i="1"/>
  <c r="S75" i="1" s="1"/>
  <c r="H76" i="1"/>
  <c r="Q76" i="1" s="1"/>
  <c r="I76" i="1"/>
  <c r="R76" i="1" s="1"/>
  <c r="J76" i="1"/>
  <c r="S76" i="1" s="1"/>
  <c r="H77" i="1"/>
  <c r="Q77" i="1" s="1"/>
  <c r="I77" i="1"/>
  <c r="R77" i="1" s="1"/>
  <c r="J77" i="1"/>
  <c r="S77" i="1" s="1"/>
  <c r="H78" i="1"/>
  <c r="Q78" i="1" s="1"/>
  <c r="I78" i="1"/>
  <c r="R78" i="1" s="1"/>
  <c r="J78" i="1"/>
  <c r="S78" i="1" s="1"/>
  <c r="H79" i="1"/>
  <c r="Q79" i="1" s="1"/>
  <c r="I79" i="1"/>
  <c r="R79" i="1" s="1"/>
  <c r="J79" i="1"/>
  <c r="S79" i="1" s="1"/>
  <c r="H80" i="1"/>
  <c r="Q80" i="1" s="1"/>
  <c r="I80" i="1"/>
  <c r="R80" i="1" s="1"/>
  <c r="J80" i="1"/>
  <c r="S80" i="1" s="1"/>
  <c r="H81" i="1"/>
  <c r="Q81" i="1" s="1"/>
  <c r="I81" i="1"/>
  <c r="R81" i="1" s="1"/>
  <c r="J81" i="1"/>
  <c r="S81" i="1" s="1"/>
  <c r="H82" i="1"/>
  <c r="Q82" i="1" s="1"/>
  <c r="I82" i="1"/>
  <c r="R82" i="1" s="1"/>
  <c r="J82" i="1"/>
  <c r="S82" i="1" s="1"/>
  <c r="H83" i="1"/>
  <c r="Q83" i="1" s="1"/>
  <c r="I83" i="1"/>
  <c r="R83" i="1" s="1"/>
  <c r="J83" i="1"/>
  <c r="S83" i="1" s="1"/>
  <c r="H84" i="1"/>
  <c r="Q84" i="1" s="1"/>
  <c r="I84" i="1"/>
  <c r="R84" i="1" s="1"/>
  <c r="J84" i="1"/>
  <c r="S84" i="1" s="1"/>
  <c r="H85" i="1"/>
  <c r="Q85" i="1" s="1"/>
  <c r="I85" i="1"/>
  <c r="R85" i="1" s="1"/>
  <c r="J85" i="1"/>
  <c r="S85" i="1" s="1"/>
  <c r="H86" i="1"/>
  <c r="Q86" i="1" s="1"/>
  <c r="I86" i="1"/>
  <c r="R86" i="1" s="1"/>
  <c r="J86" i="1"/>
  <c r="S86" i="1" s="1"/>
  <c r="H87" i="1"/>
  <c r="Q87" i="1" s="1"/>
  <c r="I87" i="1"/>
  <c r="R87" i="1" s="1"/>
  <c r="J87" i="1"/>
  <c r="S87" i="1" s="1"/>
  <c r="H88" i="1"/>
  <c r="Q88" i="1" s="1"/>
  <c r="I88" i="1"/>
  <c r="R88" i="1" s="1"/>
  <c r="J88" i="1"/>
  <c r="S88" i="1" s="1"/>
  <c r="H89" i="1"/>
  <c r="Q89" i="1" s="1"/>
  <c r="I89" i="1"/>
  <c r="R89" i="1" s="1"/>
  <c r="J89" i="1"/>
  <c r="S89" i="1" s="1"/>
  <c r="H90" i="1"/>
  <c r="Q90" i="1" s="1"/>
  <c r="I90" i="1"/>
  <c r="R90" i="1" s="1"/>
  <c r="J90" i="1"/>
  <c r="S90" i="1" s="1"/>
  <c r="H91" i="1"/>
  <c r="Q91" i="1" s="1"/>
  <c r="I91" i="1"/>
  <c r="R91" i="1" s="1"/>
  <c r="J91" i="1"/>
  <c r="S91" i="1" s="1"/>
  <c r="H92" i="1"/>
  <c r="Q92" i="1" s="1"/>
  <c r="I92" i="1"/>
  <c r="R92" i="1" s="1"/>
  <c r="J92" i="1"/>
  <c r="S92" i="1" s="1"/>
  <c r="H93" i="1"/>
  <c r="Q93" i="1" s="1"/>
  <c r="I93" i="1"/>
  <c r="R93" i="1" s="1"/>
  <c r="J93" i="1"/>
  <c r="S93" i="1" s="1"/>
  <c r="H94" i="1"/>
  <c r="Q94" i="1" s="1"/>
  <c r="I94" i="1"/>
  <c r="R94" i="1" s="1"/>
  <c r="J94" i="1"/>
  <c r="S94" i="1" s="1"/>
  <c r="H95" i="1"/>
  <c r="Q95" i="1" s="1"/>
  <c r="I95" i="1"/>
  <c r="R95" i="1" s="1"/>
  <c r="J95" i="1"/>
  <c r="S95" i="1" s="1"/>
  <c r="H96" i="1"/>
  <c r="Q96" i="1" s="1"/>
  <c r="I96" i="1"/>
  <c r="R96" i="1" s="1"/>
  <c r="J96" i="1"/>
  <c r="S96" i="1" s="1"/>
  <c r="H97" i="1"/>
  <c r="Q97" i="1" s="1"/>
  <c r="I97" i="1"/>
  <c r="R97" i="1" s="1"/>
  <c r="J97" i="1"/>
  <c r="S97" i="1" s="1"/>
  <c r="H98" i="1"/>
  <c r="Q98" i="1" s="1"/>
  <c r="I98" i="1"/>
  <c r="R98" i="1" s="1"/>
  <c r="J98" i="1"/>
  <c r="S98" i="1" s="1"/>
  <c r="H99" i="1"/>
  <c r="Q99" i="1" s="1"/>
  <c r="I99" i="1"/>
  <c r="R99" i="1" s="1"/>
  <c r="J99" i="1"/>
  <c r="S99" i="1" s="1"/>
  <c r="H100" i="1"/>
  <c r="Q100" i="1" s="1"/>
  <c r="I100" i="1"/>
  <c r="R100" i="1" s="1"/>
  <c r="J100" i="1"/>
  <c r="S100" i="1" s="1"/>
  <c r="H101" i="1"/>
  <c r="Q101" i="1" s="1"/>
  <c r="I101" i="1"/>
  <c r="R101" i="1" s="1"/>
  <c r="J101" i="1"/>
  <c r="S101" i="1" s="1"/>
  <c r="H102" i="1"/>
  <c r="Q102" i="1" s="1"/>
  <c r="I102" i="1"/>
  <c r="R102" i="1" s="1"/>
  <c r="J102" i="1"/>
  <c r="S102" i="1" s="1"/>
  <c r="H103" i="1"/>
  <c r="Q103" i="1" s="1"/>
  <c r="I103" i="1"/>
  <c r="R103" i="1" s="1"/>
  <c r="J103" i="1"/>
  <c r="S103" i="1" s="1"/>
  <c r="H104" i="1"/>
  <c r="Q104" i="1" s="1"/>
  <c r="I104" i="1"/>
  <c r="R104" i="1" s="1"/>
  <c r="J104" i="1"/>
  <c r="S104" i="1" s="1"/>
  <c r="H105" i="1"/>
  <c r="Q105" i="1" s="1"/>
  <c r="I105" i="1"/>
  <c r="R105" i="1" s="1"/>
  <c r="J105" i="1"/>
  <c r="S105" i="1" s="1"/>
  <c r="H106" i="1"/>
  <c r="Q106" i="1" s="1"/>
  <c r="I106" i="1"/>
  <c r="R106" i="1" s="1"/>
  <c r="J106" i="1"/>
  <c r="S106" i="1" s="1"/>
  <c r="H107" i="1"/>
  <c r="Q107" i="1" s="1"/>
  <c r="I107" i="1"/>
  <c r="R107" i="1" s="1"/>
  <c r="J107" i="1"/>
  <c r="S107" i="1" s="1"/>
  <c r="H108" i="1"/>
  <c r="Q108" i="1" s="1"/>
  <c r="I108" i="1"/>
  <c r="R108" i="1" s="1"/>
  <c r="J108" i="1"/>
  <c r="S108" i="1" s="1"/>
  <c r="H109" i="1"/>
  <c r="Q109" i="1" s="1"/>
  <c r="I109" i="1"/>
  <c r="R109" i="1" s="1"/>
  <c r="J109" i="1"/>
  <c r="S109" i="1" s="1"/>
  <c r="H110" i="1"/>
  <c r="Q110" i="1" s="1"/>
  <c r="I110" i="1"/>
  <c r="R110" i="1" s="1"/>
  <c r="J110" i="1"/>
  <c r="S110" i="1" s="1"/>
  <c r="H111" i="1"/>
  <c r="Q111" i="1" s="1"/>
  <c r="I111" i="1"/>
  <c r="R111" i="1" s="1"/>
  <c r="J111" i="1"/>
  <c r="S111" i="1" s="1"/>
  <c r="H112" i="1"/>
  <c r="Q112" i="1" s="1"/>
  <c r="I112" i="1"/>
  <c r="R112" i="1" s="1"/>
  <c r="J112" i="1"/>
  <c r="S112" i="1" s="1"/>
  <c r="H113" i="1"/>
  <c r="Q113" i="1" s="1"/>
  <c r="I113" i="1"/>
  <c r="R113" i="1" s="1"/>
  <c r="J113" i="1"/>
  <c r="S113" i="1" s="1"/>
  <c r="H114" i="1"/>
  <c r="Q114" i="1" s="1"/>
  <c r="I114" i="1"/>
  <c r="R114" i="1" s="1"/>
  <c r="J114" i="1"/>
  <c r="S114" i="1" s="1"/>
  <c r="H115" i="1"/>
  <c r="Q115" i="1" s="1"/>
  <c r="I115" i="1"/>
  <c r="R115" i="1" s="1"/>
  <c r="J115" i="1"/>
  <c r="S115" i="1" s="1"/>
  <c r="H116" i="1"/>
  <c r="Q116" i="1" s="1"/>
  <c r="I116" i="1"/>
  <c r="R116" i="1" s="1"/>
  <c r="J116" i="1"/>
  <c r="S116" i="1" s="1"/>
  <c r="H117" i="1"/>
  <c r="Q117" i="1" s="1"/>
  <c r="I117" i="1"/>
  <c r="R117" i="1" s="1"/>
  <c r="J117" i="1"/>
  <c r="S117" i="1" s="1"/>
  <c r="H118" i="1"/>
  <c r="Q118" i="1" s="1"/>
  <c r="I118" i="1"/>
  <c r="R118" i="1" s="1"/>
  <c r="J118" i="1"/>
  <c r="S118" i="1" s="1"/>
  <c r="H119" i="1"/>
  <c r="Q119" i="1" s="1"/>
  <c r="I119" i="1"/>
  <c r="R119" i="1" s="1"/>
  <c r="J119" i="1"/>
  <c r="S119" i="1" s="1"/>
  <c r="H120" i="1"/>
  <c r="Q120" i="1" s="1"/>
  <c r="I120" i="1"/>
  <c r="R120" i="1" s="1"/>
  <c r="J120" i="1"/>
  <c r="S120" i="1" s="1"/>
  <c r="H121" i="1"/>
  <c r="Q121" i="1" s="1"/>
  <c r="I121" i="1"/>
  <c r="R121" i="1" s="1"/>
  <c r="J121" i="1"/>
  <c r="S121" i="1" s="1"/>
  <c r="H122" i="1"/>
  <c r="Q122" i="1" s="1"/>
  <c r="I122" i="1"/>
  <c r="R122" i="1" s="1"/>
  <c r="J122" i="1"/>
  <c r="S122" i="1" s="1"/>
  <c r="H123" i="1"/>
  <c r="Q123" i="1" s="1"/>
  <c r="I123" i="1"/>
  <c r="R123" i="1" s="1"/>
  <c r="J123" i="1"/>
  <c r="S123" i="1" s="1"/>
  <c r="H124" i="1"/>
  <c r="Q124" i="1" s="1"/>
  <c r="I124" i="1"/>
  <c r="R124" i="1" s="1"/>
  <c r="J124" i="1"/>
  <c r="S124" i="1" s="1"/>
  <c r="H125" i="1"/>
  <c r="Q125" i="1" s="1"/>
  <c r="I125" i="1"/>
  <c r="R125" i="1" s="1"/>
  <c r="J125" i="1"/>
  <c r="S125" i="1" s="1"/>
  <c r="H126" i="1"/>
  <c r="Q126" i="1" s="1"/>
  <c r="I126" i="1"/>
  <c r="R126" i="1" s="1"/>
  <c r="J126" i="1"/>
  <c r="S126" i="1" s="1"/>
  <c r="H127" i="1"/>
  <c r="Q127" i="1" s="1"/>
  <c r="I127" i="1"/>
  <c r="R127" i="1" s="1"/>
  <c r="J127" i="1"/>
  <c r="S127" i="1" s="1"/>
  <c r="H128" i="1"/>
  <c r="Q128" i="1" s="1"/>
  <c r="I128" i="1"/>
  <c r="R128" i="1" s="1"/>
  <c r="J128" i="1"/>
  <c r="S128" i="1" s="1"/>
  <c r="H129" i="1"/>
  <c r="Q129" i="1" s="1"/>
  <c r="I129" i="1"/>
  <c r="R129" i="1" s="1"/>
  <c r="J129" i="1"/>
  <c r="S129" i="1" s="1"/>
  <c r="H130" i="1"/>
  <c r="Q130" i="1" s="1"/>
  <c r="I130" i="1"/>
  <c r="R130" i="1" s="1"/>
  <c r="J130" i="1"/>
  <c r="S130" i="1" s="1"/>
  <c r="H131" i="1"/>
  <c r="Q131" i="1" s="1"/>
  <c r="I131" i="1"/>
  <c r="R131" i="1" s="1"/>
  <c r="J131" i="1"/>
  <c r="S131" i="1" s="1"/>
  <c r="H132" i="1"/>
  <c r="Q132" i="1" s="1"/>
  <c r="I132" i="1"/>
  <c r="R132" i="1" s="1"/>
  <c r="J132" i="1"/>
  <c r="S132" i="1" s="1"/>
  <c r="H133" i="1"/>
  <c r="Q133" i="1" s="1"/>
  <c r="I133" i="1"/>
  <c r="R133" i="1" s="1"/>
  <c r="J133" i="1"/>
  <c r="S133" i="1" s="1"/>
  <c r="H134" i="1"/>
  <c r="Q134" i="1" s="1"/>
  <c r="I134" i="1"/>
  <c r="R134" i="1" s="1"/>
  <c r="J134" i="1"/>
  <c r="S134" i="1" s="1"/>
  <c r="H135" i="1"/>
  <c r="Q135" i="1" s="1"/>
  <c r="I135" i="1"/>
  <c r="R135" i="1" s="1"/>
  <c r="J135" i="1"/>
  <c r="S135" i="1" s="1"/>
  <c r="H136" i="1"/>
  <c r="Q136" i="1" s="1"/>
  <c r="I136" i="1"/>
  <c r="R136" i="1" s="1"/>
  <c r="J136" i="1"/>
  <c r="S136" i="1" s="1"/>
  <c r="H137" i="1"/>
  <c r="Q137" i="1" s="1"/>
  <c r="I137" i="1"/>
  <c r="R137" i="1" s="1"/>
  <c r="J137" i="1"/>
  <c r="S137" i="1" s="1"/>
  <c r="H138" i="1"/>
  <c r="Q138" i="1" s="1"/>
  <c r="I138" i="1"/>
  <c r="R138" i="1" s="1"/>
  <c r="J138" i="1"/>
  <c r="S138" i="1" s="1"/>
  <c r="H139" i="1"/>
  <c r="Q139" i="1" s="1"/>
  <c r="I139" i="1"/>
  <c r="R139" i="1" s="1"/>
  <c r="J139" i="1"/>
  <c r="S139" i="1" s="1"/>
  <c r="H140" i="1"/>
  <c r="Q140" i="1" s="1"/>
  <c r="I140" i="1"/>
  <c r="R140" i="1" s="1"/>
  <c r="J140" i="1"/>
  <c r="S140" i="1" s="1"/>
  <c r="H141" i="1"/>
  <c r="Q141" i="1" s="1"/>
  <c r="I141" i="1"/>
  <c r="R141" i="1" s="1"/>
  <c r="J141" i="1"/>
  <c r="S141" i="1" s="1"/>
  <c r="H142" i="1"/>
  <c r="Q142" i="1" s="1"/>
  <c r="I142" i="1"/>
  <c r="R142" i="1" s="1"/>
  <c r="J142" i="1"/>
  <c r="S142" i="1" s="1"/>
  <c r="H143" i="1"/>
  <c r="Q143" i="1" s="1"/>
  <c r="I143" i="1"/>
  <c r="R143" i="1" s="1"/>
  <c r="J143" i="1"/>
  <c r="S143" i="1" s="1"/>
  <c r="H144" i="1"/>
  <c r="Q144" i="1" s="1"/>
  <c r="I144" i="1"/>
  <c r="R144" i="1" s="1"/>
  <c r="J144" i="1"/>
  <c r="S144" i="1" s="1"/>
  <c r="H145" i="1"/>
  <c r="Q145" i="1" s="1"/>
  <c r="I145" i="1"/>
  <c r="R145" i="1" s="1"/>
  <c r="J145" i="1"/>
  <c r="S145" i="1" s="1"/>
  <c r="H146" i="1"/>
  <c r="Q146" i="1" s="1"/>
  <c r="I146" i="1"/>
  <c r="R146" i="1" s="1"/>
  <c r="J146" i="1"/>
  <c r="S146" i="1" s="1"/>
  <c r="H147" i="1"/>
  <c r="Q147" i="1" s="1"/>
  <c r="I147" i="1"/>
  <c r="R147" i="1" s="1"/>
  <c r="J147" i="1"/>
  <c r="S147" i="1" s="1"/>
  <c r="H148" i="1"/>
  <c r="Q148" i="1" s="1"/>
  <c r="I148" i="1"/>
  <c r="R148" i="1" s="1"/>
  <c r="J148" i="1"/>
  <c r="S148" i="1" s="1"/>
  <c r="H149" i="1"/>
  <c r="Q149" i="1" s="1"/>
  <c r="I149" i="1"/>
  <c r="R149" i="1" s="1"/>
  <c r="J149" i="1"/>
  <c r="S149" i="1" s="1"/>
  <c r="H150" i="1"/>
  <c r="Q150" i="1" s="1"/>
  <c r="I150" i="1"/>
  <c r="R150" i="1" s="1"/>
  <c r="J150" i="1"/>
  <c r="S150" i="1" s="1"/>
  <c r="H151" i="1"/>
  <c r="Q151" i="1" s="1"/>
  <c r="I151" i="1"/>
  <c r="R151" i="1" s="1"/>
  <c r="J151" i="1"/>
  <c r="S151" i="1" s="1"/>
  <c r="H152" i="1"/>
  <c r="Q152" i="1" s="1"/>
  <c r="I152" i="1"/>
  <c r="R152" i="1" s="1"/>
  <c r="J152" i="1"/>
  <c r="S152" i="1" s="1"/>
  <c r="H153" i="1"/>
  <c r="Q153" i="1" s="1"/>
  <c r="I153" i="1"/>
  <c r="R153" i="1" s="1"/>
  <c r="J153" i="1"/>
  <c r="S153" i="1" s="1"/>
  <c r="H154" i="1"/>
  <c r="Q154" i="1" s="1"/>
  <c r="I154" i="1"/>
  <c r="R154" i="1" s="1"/>
  <c r="J154" i="1"/>
  <c r="S154" i="1" s="1"/>
  <c r="H155" i="1"/>
  <c r="Q155" i="1" s="1"/>
  <c r="I155" i="1"/>
  <c r="R155" i="1" s="1"/>
  <c r="J155" i="1"/>
  <c r="S155" i="1" s="1"/>
  <c r="H156" i="1"/>
  <c r="Q156" i="1" s="1"/>
  <c r="I156" i="1"/>
  <c r="R156" i="1" s="1"/>
  <c r="J156" i="1"/>
  <c r="S156" i="1" s="1"/>
  <c r="H157" i="1"/>
  <c r="Q157" i="1" s="1"/>
  <c r="I157" i="1"/>
  <c r="R157" i="1" s="1"/>
  <c r="J157" i="1"/>
  <c r="S157" i="1" s="1"/>
  <c r="H158" i="1"/>
  <c r="Q158" i="1" s="1"/>
  <c r="I158" i="1"/>
  <c r="R158" i="1" s="1"/>
  <c r="J158" i="1"/>
  <c r="S158" i="1" s="1"/>
  <c r="H159" i="1"/>
  <c r="Q159" i="1" s="1"/>
  <c r="I159" i="1"/>
  <c r="R159" i="1" s="1"/>
  <c r="J159" i="1"/>
  <c r="S159" i="1" s="1"/>
  <c r="H160" i="1"/>
  <c r="Q160" i="1" s="1"/>
  <c r="I160" i="1"/>
  <c r="R160" i="1" s="1"/>
  <c r="J160" i="1"/>
  <c r="S160" i="1" s="1"/>
  <c r="H161" i="1"/>
  <c r="Q161" i="1" s="1"/>
  <c r="I161" i="1"/>
  <c r="R161" i="1" s="1"/>
  <c r="J161" i="1"/>
  <c r="S161" i="1" s="1"/>
  <c r="H162" i="1"/>
  <c r="Q162" i="1" s="1"/>
  <c r="I162" i="1"/>
  <c r="R162" i="1" s="1"/>
  <c r="J162" i="1"/>
  <c r="S162" i="1" s="1"/>
  <c r="H163" i="1"/>
  <c r="Q163" i="1" s="1"/>
  <c r="I163" i="1"/>
  <c r="R163" i="1" s="1"/>
  <c r="J163" i="1"/>
  <c r="S163" i="1" s="1"/>
  <c r="H164" i="1"/>
  <c r="Q164" i="1" s="1"/>
  <c r="I164" i="1"/>
  <c r="R164" i="1" s="1"/>
  <c r="J164" i="1"/>
  <c r="S164" i="1" s="1"/>
  <c r="H165" i="1"/>
  <c r="Q165" i="1" s="1"/>
  <c r="I165" i="1"/>
  <c r="R165" i="1" s="1"/>
  <c r="J165" i="1"/>
  <c r="S165" i="1" s="1"/>
  <c r="H166" i="1"/>
  <c r="Q166" i="1" s="1"/>
  <c r="I166" i="1"/>
  <c r="R166" i="1" s="1"/>
  <c r="J166" i="1"/>
  <c r="S166" i="1" s="1"/>
  <c r="H167" i="1"/>
  <c r="Q167" i="1" s="1"/>
  <c r="I167" i="1"/>
  <c r="R167" i="1" s="1"/>
  <c r="J167" i="1"/>
  <c r="S167" i="1" s="1"/>
  <c r="H168" i="1"/>
  <c r="Q168" i="1" s="1"/>
  <c r="I168" i="1"/>
  <c r="R168" i="1" s="1"/>
  <c r="J168" i="1"/>
  <c r="S168" i="1" s="1"/>
  <c r="H169" i="1"/>
  <c r="Q169" i="1" s="1"/>
  <c r="I169" i="1"/>
  <c r="R169" i="1" s="1"/>
  <c r="J169" i="1"/>
  <c r="S169" i="1" s="1"/>
  <c r="H170" i="1"/>
  <c r="Q170" i="1" s="1"/>
  <c r="I170" i="1"/>
  <c r="R170" i="1" s="1"/>
  <c r="J170" i="1"/>
  <c r="S170" i="1" s="1"/>
  <c r="H171" i="1"/>
  <c r="Q171" i="1" s="1"/>
  <c r="I171" i="1"/>
  <c r="R171" i="1" s="1"/>
  <c r="J171" i="1"/>
  <c r="S171" i="1" s="1"/>
  <c r="H172" i="1"/>
  <c r="Q172" i="1" s="1"/>
  <c r="I172" i="1"/>
  <c r="R172" i="1" s="1"/>
  <c r="J172" i="1"/>
  <c r="S172" i="1" s="1"/>
  <c r="H173" i="1"/>
  <c r="Q173" i="1" s="1"/>
  <c r="I173" i="1"/>
  <c r="R173" i="1" s="1"/>
  <c r="J173" i="1"/>
  <c r="S173" i="1" s="1"/>
  <c r="H174" i="1"/>
  <c r="Q174" i="1" s="1"/>
  <c r="I174" i="1"/>
  <c r="R174" i="1" s="1"/>
  <c r="J174" i="1"/>
  <c r="S174" i="1" s="1"/>
  <c r="H175" i="1"/>
  <c r="Q175" i="1" s="1"/>
  <c r="I175" i="1"/>
  <c r="R175" i="1" s="1"/>
  <c r="J175" i="1"/>
  <c r="S175" i="1" s="1"/>
  <c r="H176" i="1"/>
  <c r="Q176" i="1" s="1"/>
  <c r="I176" i="1"/>
  <c r="R176" i="1" s="1"/>
  <c r="J176" i="1"/>
  <c r="S176" i="1" s="1"/>
  <c r="H177" i="1"/>
  <c r="Q177" i="1" s="1"/>
  <c r="I177" i="1"/>
  <c r="R177" i="1" s="1"/>
  <c r="J177" i="1"/>
  <c r="S177" i="1" s="1"/>
  <c r="H178" i="1"/>
  <c r="Q178" i="1" s="1"/>
  <c r="I178" i="1"/>
  <c r="R178" i="1" s="1"/>
  <c r="J178" i="1"/>
  <c r="S178" i="1" s="1"/>
  <c r="H179" i="1"/>
  <c r="Q179" i="1" s="1"/>
  <c r="I179" i="1"/>
  <c r="R179" i="1" s="1"/>
  <c r="J179" i="1"/>
  <c r="S179" i="1" s="1"/>
  <c r="H180" i="1"/>
  <c r="Q180" i="1" s="1"/>
  <c r="I180" i="1"/>
  <c r="R180" i="1" s="1"/>
  <c r="J180" i="1"/>
  <c r="S180" i="1" s="1"/>
  <c r="H181" i="1"/>
  <c r="Q181" i="1" s="1"/>
  <c r="I181" i="1"/>
  <c r="R181" i="1" s="1"/>
  <c r="J181" i="1"/>
  <c r="S181" i="1" s="1"/>
  <c r="H182" i="1"/>
  <c r="Q182" i="1" s="1"/>
  <c r="I182" i="1"/>
  <c r="R182" i="1" s="1"/>
  <c r="J182" i="1"/>
  <c r="S182" i="1" s="1"/>
  <c r="H183" i="1"/>
  <c r="Q183" i="1" s="1"/>
  <c r="I183" i="1"/>
  <c r="R183" i="1" s="1"/>
  <c r="J183" i="1"/>
  <c r="S183" i="1" s="1"/>
  <c r="H184" i="1"/>
  <c r="Q184" i="1" s="1"/>
  <c r="I184" i="1"/>
  <c r="R184" i="1" s="1"/>
  <c r="J184" i="1"/>
  <c r="S184" i="1" s="1"/>
  <c r="H185" i="1"/>
  <c r="Q185" i="1" s="1"/>
  <c r="I185" i="1"/>
  <c r="R185" i="1" s="1"/>
  <c r="J185" i="1"/>
  <c r="S185" i="1" s="1"/>
  <c r="H186" i="1"/>
  <c r="Q186" i="1" s="1"/>
  <c r="I186" i="1"/>
  <c r="R186" i="1" s="1"/>
  <c r="J186" i="1"/>
  <c r="S186" i="1" s="1"/>
  <c r="H187" i="1"/>
  <c r="Q187" i="1" s="1"/>
  <c r="I187" i="1"/>
  <c r="R187" i="1" s="1"/>
  <c r="J187" i="1"/>
  <c r="S187" i="1" s="1"/>
  <c r="H188" i="1"/>
  <c r="Q188" i="1" s="1"/>
  <c r="I188" i="1"/>
  <c r="R188" i="1" s="1"/>
  <c r="J188" i="1"/>
  <c r="S188" i="1" s="1"/>
  <c r="H189" i="1"/>
  <c r="Q189" i="1" s="1"/>
  <c r="I189" i="1"/>
  <c r="R189" i="1" s="1"/>
  <c r="J189" i="1"/>
  <c r="S189" i="1" s="1"/>
  <c r="H190" i="1"/>
  <c r="Q190" i="1" s="1"/>
  <c r="I190" i="1"/>
  <c r="R190" i="1" s="1"/>
  <c r="J190" i="1"/>
  <c r="S190" i="1" s="1"/>
  <c r="H191" i="1"/>
  <c r="Q191" i="1" s="1"/>
  <c r="I191" i="1"/>
  <c r="R191" i="1" s="1"/>
  <c r="J191" i="1"/>
  <c r="S191" i="1" s="1"/>
  <c r="H192" i="1"/>
  <c r="Q192" i="1" s="1"/>
  <c r="I192" i="1"/>
  <c r="R192" i="1" s="1"/>
  <c r="J192" i="1"/>
  <c r="S192" i="1" s="1"/>
  <c r="H193" i="1"/>
  <c r="Q193" i="1" s="1"/>
  <c r="I193" i="1"/>
  <c r="R193" i="1" s="1"/>
  <c r="J193" i="1"/>
  <c r="S193" i="1" s="1"/>
  <c r="H194" i="1"/>
  <c r="Q194" i="1" s="1"/>
  <c r="I194" i="1"/>
  <c r="R194" i="1" s="1"/>
  <c r="J194" i="1"/>
  <c r="S194" i="1" s="1"/>
  <c r="H195" i="1"/>
  <c r="Q195" i="1" s="1"/>
  <c r="I195" i="1"/>
  <c r="R195" i="1" s="1"/>
  <c r="J195" i="1"/>
  <c r="S195" i="1" s="1"/>
  <c r="H196" i="1"/>
  <c r="Q196" i="1" s="1"/>
  <c r="I196" i="1"/>
  <c r="R196" i="1" s="1"/>
  <c r="J196" i="1"/>
  <c r="S196" i="1" s="1"/>
  <c r="H197" i="1"/>
  <c r="Q197" i="1" s="1"/>
  <c r="I197" i="1"/>
  <c r="R197" i="1" s="1"/>
  <c r="J197" i="1"/>
  <c r="S197" i="1" s="1"/>
  <c r="H198" i="1"/>
  <c r="Q198" i="1" s="1"/>
  <c r="I198" i="1"/>
  <c r="R198" i="1" s="1"/>
  <c r="J198" i="1"/>
  <c r="S198" i="1" s="1"/>
  <c r="H199" i="1"/>
  <c r="Q199" i="1" s="1"/>
  <c r="I199" i="1"/>
  <c r="R199" i="1" s="1"/>
  <c r="J199" i="1"/>
  <c r="S199" i="1" s="1"/>
  <c r="H200" i="1"/>
  <c r="Q200" i="1" s="1"/>
  <c r="I200" i="1"/>
  <c r="R200" i="1" s="1"/>
  <c r="J200" i="1"/>
  <c r="S200" i="1" s="1"/>
  <c r="H201" i="1"/>
  <c r="Q201" i="1" s="1"/>
  <c r="I201" i="1"/>
  <c r="R201" i="1" s="1"/>
  <c r="J201" i="1"/>
  <c r="S201" i="1" s="1"/>
  <c r="H202" i="1"/>
  <c r="Q202" i="1" s="1"/>
  <c r="I202" i="1"/>
  <c r="R202" i="1" s="1"/>
  <c r="J202" i="1"/>
  <c r="S202" i="1" s="1"/>
  <c r="H203" i="1"/>
  <c r="Q203" i="1" s="1"/>
  <c r="I203" i="1"/>
  <c r="R203" i="1" s="1"/>
  <c r="J203" i="1"/>
  <c r="S203" i="1" s="1"/>
  <c r="H204" i="1"/>
  <c r="Q204" i="1" s="1"/>
  <c r="I204" i="1"/>
  <c r="R204" i="1" s="1"/>
  <c r="J204" i="1"/>
  <c r="S204" i="1" s="1"/>
  <c r="H205" i="1"/>
  <c r="Q205" i="1" s="1"/>
  <c r="I205" i="1"/>
  <c r="R205" i="1" s="1"/>
  <c r="J205" i="1"/>
  <c r="S205" i="1" s="1"/>
  <c r="H206" i="1"/>
  <c r="Q206" i="1" s="1"/>
  <c r="I206" i="1"/>
  <c r="R206" i="1" s="1"/>
  <c r="J206" i="1"/>
  <c r="S206" i="1" s="1"/>
  <c r="H207" i="1"/>
  <c r="Q207" i="1" s="1"/>
  <c r="I207" i="1"/>
  <c r="R207" i="1" s="1"/>
  <c r="J207" i="1"/>
  <c r="S207" i="1" s="1"/>
  <c r="H208" i="1"/>
  <c r="Q208" i="1" s="1"/>
  <c r="I208" i="1"/>
  <c r="R208" i="1" s="1"/>
  <c r="J208" i="1"/>
  <c r="S208" i="1" s="1"/>
  <c r="H209" i="1"/>
  <c r="Q209" i="1" s="1"/>
  <c r="I209" i="1"/>
  <c r="R209" i="1" s="1"/>
  <c r="J209" i="1"/>
  <c r="S209" i="1" s="1"/>
  <c r="H210" i="1"/>
  <c r="Q210" i="1" s="1"/>
  <c r="I210" i="1"/>
  <c r="R210" i="1" s="1"/>
  <c r="J210" i="1"/>
  <c r="S210" i="1" s="1"/>
  <c r="H211" i="1"/>
  <c r="Q211" i="1" s="1"/>
  <c r="I211" i="1"/>
  <c r="R211" i="1" s="1"/>
  <c r="J211" i="1"/>
  <c r="S211" i="1" s="1"/>
  <c r="H212" i="1"/>
  <c r="Q212" i="1" s="1"/>
  <c r="I212" i="1"/>
  <c r="R212" i="1" s="1"/>
  <c r="J212" i="1"/>
  <c r="S212" i="1" s="1"/>
  <c r="H213" i="1"/>
  <c r="Q213" i="1" s="1"/>
  <c r="I213" i="1"/>
  <c r="R213" i="1" s="1"/>
  <c r="J213" i="1"/>
  <c r="S213" i="1" s="1"/>
  <c r="H214" i="1"/>
  <c r="Q214" i="1" s="1"/>
  <c r="I214" i="1"/>
  <c r="R214" i="1" s="1"/>
  <c r="J214" i="1"/>
  <c r="S214" i="1" s="1"/>
  <c r="H215" i="1"/>
  <c r="Q215" i="1" s="1"/>
  <c r="I215" i="1"/>
  <c r="R215" i="1" s="1"/>
  <c r="J215" i="1"/>
  <c r="S215" i="1" s="1"/>
  <c r="H216" i="1"/>
  <c r="Q216" i="1" s="1"/>
  <c r="I216" i="1"/>
  <c r="R216" i="1" s="1"/>
  <c r="J216" i="1"/>
  <c r="S216" i="1" s="1"/>
  <c r="H217" i="1"/>
  <c r="Q217" i="1" s="1"/>
  <c r="I217" i="1"/>
  <c r="R217" i="1" s="1"/>
  <c r="J217" i="1"/>
  <c r="S217" i="1" s="1"/>
  <c r="H218" i="1"/>
  <c r="Q218" i="1" s="1"/>
  <c r="I218" i="1"/>
  <c r="R218" i="1" s="1"/>
  <c r="J218" i="1"/>
  <c r="S218" i="1" s="1"/>
  <c r="H219" i="1"/>
  <c r="Q219" i="1" s="1"/>
  <c r="I219" i="1"/>
  <c r="R219" i="1" s="1"/>
  <c r="J219" i="1"/>
  <c r="S219" i="1" s="1"/>
  <c r="H220" i="1"/>
  <c r="Q220" i="1" s="1"/>
  <c r="I220" i="1"/>
  <c r="R220" i="1" s="1"/>
  <c r="J220" i="1"/>
  <c r="S220" i="1" s="1"/>
  <c r="H221" i="1"/>
  <c r="Q221" i="1" s="1"/>
  <c r="I221" i="1"/>
  <c r="R221" i="1" s="1"/>
  <c r="J221" i="1"/>
  <c r="S221" i="1" s="1"/>
  <c r="H222" i="1"/>
  <c r="Q222" i="1" s="1"/>
  <c r="I222" i="1"/>
  <c r="R222" i="1" s="1"/>
  <c r="J222" i="1"/>
  <c r="S222" i="1" s="1"/>
  <c r="H223" i="1"/>
  <c r="Q223" i="1" s="1"/>
  <c r="I223" i="1"/>
  <c r="R223" i="1" s="1"/>
  <c r="J223" i="1"/>
  <c r="S223" i="1" s="1"/>
  <c r="H224" i="1"/>
  <c r="Q224" i="1" s="1"/>
  <c r="I224" i="1"/>
  <c r="R224" i="1" s="1"/>
  <c r="J224" i="1"/>
  <c r="S224" i="1" s="1"/>
  <c r="H225" i="1"/>
  <c r="Q225" i="1" s="1"/>
  <c r="I225" i="1"/>
  <c r="R225" i="1" s="1"/>
  <c r="J225" i="1"/>
  <c r="S225" i="1" s="1"/>
  <c r="H226" i="1"/>
  <c r="Q226" i="1" s="1"/>
  <c r="I226" i="1"/>
  <c r="R226" i="1" s="1"/>
  <c r="J226" i="1"/>
  <c r="S226" i="1" s="1"/>
  <c r="H227" i="1"/>
  <c r="Q227" i="1" s="1"/>
  <c r="I227" i="1"/>
  <c r="R227" i="1" s="1"/>
  <c r="J227" i="1"/>
  <c r="S227" i="1" s="1"/>
  <c r="H228" i="1"/>
  <c r="Q228" i="1" s="1"/>
  <c r="I228" i="1"/>
  <c r="R228" i="1" s="1"/>
  <c r="J228" i="1"/>
  <c r="S228" i="1" s="1"/>
  <c r="H229" i="1"/>
  <c r="Q229" i="1" s="1"/>
  <c r="I229" i="1"/>
  <c r="R229" i="1" s="1"/>
  <c r="J229" i="1"/>
  <c r="S229" i="1" s="1"/>
  <c r="H230" i="1"/>
  <c r="Q230" i="1" s="1"/>
  <c r="I230" i="1"/>
  <c r="R230" i="1" s="1"/>
  <c r="J230" i="1"/>
  <c r="S230" i="1" s="1"/>
  <c r="H231" i="1"/>
  <c r="Q231" i="1" s="1"/>
  <c r="I231" i="1"/>
  <c r="R231" i="1" s="1"/>
  <c r="J231" i="1"/>
  <c r="S231" i="1" s="1"/>
  <c r="H232" i="1"/>
  <c r="Q232" i="1" s="1"/>
  <c r="I232" i="1"/>
  <c r="R232" i="1" s="1"/>
  <c r="J232" i="1"/>
  <c r="S232" i="1" s="1"/>
  <c r="H233" i="1"/>
  <c r="Q233" i="1" s="1"/>
  <c r="I233" i="1"/>
  <c r="R233" i="1" s="1"/>
  <c r="J233" i="1"/>
  <c r="S233" i="1" s="1"/>
  <c r="H234" i="1"/>
  <c r="Q234" i="1" s="1"/>
  <c r="I234" i="1"/>
  <c r="R234" i="1" s="1"/>
  <c r="J234" i="1"/>
  <c r="S234" i="1" s="1"/>
  <c r="H235" i="1"/>
  <c r="Q235" i="1" s="1"/>
  <c r="I235" i="1"/>
  <c r="R235" i="1" s="1"/>
  <c r="J235" i="1"/>
  <c r="S235" i="1" s="1"/>
  <c r="H236" i="1"/>
  <c r="Q236" i="1" s="1"/>
  <c r="I236" i="1"/>
  <c r="R236" i="1" s="1"/>
  <c r="J236" i="1"/>
  <c r="S236" i="1" s="1"/>
  <c r="H237" i="1"/>
  <c r="Q237" i="1" s="1"/>
  <c r="I237" i="1"/>
  <c r="R237" i="1" s="1"/>
  <c r="J237" i="1"/>
  <c r="S237" i="1" s="1"/>
  <c r="H238" i="1"/>
  <c r="Q238" i="1" s="1"/>
  <c r="I238" i="1"/>
  <c r="R238" i="1" s="1"/>
  <c r="J238" i="1"/>
  <c r="S238" i="1" s="1"/>
  <c r="H239" i="1"/>
  <c r="Q239" i="1" s="1"/>
  <c r="I239" i="1"/>
  <c r="R239" i="1" s="1"/>
  <c r="J239" i="1"/>
  <c r="S239" i="1" s="1"/>
  <c r="H240" i="1"/>
  <c r="Q240" i="1" s="1"/>
  <c r="I240" i="1"/>
  <c r="R240" i="1" s="1"/>
  <c r="J240" i="1"/>
  <c r="S240" i="1" s="1"/>
  <c r="H241" i="1"/>
  <c r="Q241" i="1" s="1"/>
  <c r="I241" i="1"/>
  <c r="R241" i="1" s="1"/>
  <c r="J241" i="1"/>
  <c r="S241" i="1" s="1"/>
  <c r="H242" i="1"/>
  <c r="Q242" i="1" s="1"/>
  <c r="I242" i="1"/>
  <c r="R242" i="1" s="1"/>
  <c r="J242" i="1"/>
  <c r="S242" i="1" s="1"/>
  <c r="H243" i="1"/>
  <c r="Q243" i="1" s="1"/>
  <c r="I243" i="1"/>
  <c r="R243" i="1" s="1"/>
  <c r="J243" i="1"/>
  <c r="S243" i="1" s="1"/>
  <c r="H244" i="1"/>
  <c r="Q244" i="1" s="1"/>
  <c r="I244" i="1"/>
  <c r="R244" i="1" s="1"/>
  <c r="J244" i="1"/>
  <c r="S244" i="1" s="1"/>
  <c r="H245" i="1"/>
  <c r="Q245" i="1" s="1"/>
  <c r="I245" i="1"/>
  <c r="R245" i="1" s="1"/>
  <c r="J245" i="1"/>
  <c r="S245" i="1" s="1"/>
  <c r="H246" i="1"/>
  <c r="Q246" i="1" s="1"/>
  <c r="I246" i="1"/>
  <c r="R246" i="1" s="1"/>
  <c r="J246" i="1"/>
  <c r="S246" i="1" s="1"/>
  <c r="H247" i="1"/>
  <c r="Q247" i="1" s="1"/>
  <c r="I247" i="1"/>
  <c r="R247" i="1" s="1"/>
  <c r="J247" i="1"/>
  <c r="S247" i="1" s="1"/>
  <c r="H248" i="1"/>
  <c r="Q248" i="1" s="1"/>
  <c r="I248" i="1"/>
  <c r="R248" i="1" s="1"/>
  <c r="J248" i="1"/>
  <c r="S248" i="1" s="1"/>
  <c r="H249" i="1"/>
  <c r="Q249" i="1" s="1"/>
  <c r="I249" i="1"/>
  <c r="R249" i="1" s="1"/>
  <c r="J249" i="1"/>
  <c r="S249" i="1" s="1"/>
  <c r="H250" i="1"/>
  <c r="Q250" i="1" s="1"/>
  <c r="I250" i="1"/>
  <c r="R250" i="1" s="1"/>
  <c r="J250" i="1"/>
  <c r="S250" i="1" s="1"/>
  <c r="H251" i="1"/>
  <c r="Q251" i="1" s="1"/>
  <c r="I251" i="1"/>
  <c r="R251" i="1" s="1"/>
  <c r="J251" i="1"/>
  <c r="S251" i="1" s="1"/>
  <c r="H252" i="1"/>
  <c r="Q252" i="1" s="1"/>
  <c r="I252" i="1"/>
  <c r="R252" i="1" s="1"/>
  <c r="J252" i="1"/>
  <c r="S252" i="1" s="1"/>
  <c r="H253" i="1"/>
  <c r="Q253" i="1" s="1"/>
  <c r="I253" i="1"/>
  <c r="R253" i="1" s="1"/>
  <c r="J253" i="1"/>
  <c r="S253" i="1" s="1"/>
  <c r="H254" i="1"/>
  <c r="Q254" i="1" s="1"/>
  <c r="I254" i="1"/>
  <c r="R254" i="1" s="1"/>
  <c r="J254" i="1"/>
  <c r="S254" i="1" s="1"/>
  <c r="H255" i="1"/>
  <c r="Q255" i="1" s="1"/>
  <c r="I255" i="1"/>
  <c r="R255" i="1" s="1"/>
  <c r="J255" i="1"/>
  <c r="S255" i="1" s="1"/>
  <c r="H256" i="1"/>
  <c r="Q256" i="1" s="1"/>
  <c r="I256" i="1"/>
  <c r="R256" i="1" s="1"/>
  <c r="J256" i="1"/>
  <c r="S256" i="1" s="1"/>
  <c r="H257" i="1"/>
  <c r="Q257" i="1" s="1"/>
  <c r="I257" i="1"/>
  <c r="R257" i="1" s="1"/>
  <c r="J257" i="1"/>
  <c r="S257" i="1" s="1"/>
  <c r="H258" i="1"/>
  <c r="Q258" i="1" s="1"/>
  <c r="I258" i="1"/>
  <c r="R258" i="1" s="1"/>
  <c r="J258" i="1"/>
  <c r="S258" i="1" s="1"/>
  <c r="H259" i="1"/>
  <c r="Q259" i="1" s="1"/>
  <c r="I259" i="1"/>
  <c r="R259" i="1" s="1"/>
  <c r="J259" i="1"/>
  <c r="S259" i="1" s="1"/>
  <c r="H260" i="1"/>
  <c r="Q260" i="1" s="1"/>
  <c r="I260" i="1"/>
  <c r="R260" i="1" s="1"/>
  <c r="J260" i="1"/>
  <c r="S260" i="1" s="1"/>
  <c r="H261" i="1"/>
  <c r="Q261" i="1" s="1"/>
  <c r="I261" i="1"/>
  <c r="R261" i="1" s="1"/>
  <c r="J261" i="1"/>
  <c r="S261" i="1" s="1"/>
  <c r="H262" i="1"/>
  <c r="Q262" i="1" s="1"/>
  <c r="I262" i="1"/>
  <c r="R262" i="1" s="1"/>
  <c r="J262" i="1"/>
  <c r="S262" i="1" s="1"/>
  <c r="H263" i="1"/>
  <c r="Q263" i="1" s="1"/>
  <c r="I263" i="1"/>
  <c r="R263" i="1" s="1"/>
  <c r="J263" i="1"/>
  <c r="S263" i="1" s="1"/>
  <c r="H264" i="1"/>
  <c r="Q264" i="1" s="1"/>
  <c r="I264" i="1"/>
  <c r="R264" i="1" s="1"/>
  <c r="J264" i="1"/>
  <c r="S264" i="1" s="1"/>
  <c r="H265" i="1"/>
  <c r="Q265" i="1" s="1"/>
  <c r="I265" i="1"/>
  <c r="R265" i="1" s="1"/>
  <c r="J265" i="1"/>
  <c r="S265" i="1" s="1"/>
  <c r="H266" i="1"/>
  <c r="Q266" i="1" s="1"/>
  <c r="I266" i="1"/>
  <c r="R266" i="1" s="1"/>
  <c r="J266" i="1"/>
  <c r="S266" i="1" s="1"/>
  <c r="H267" i="1"/>
  <c r="Q267" i="1" s="1"/>
  <c r="I267" i="1"/>
  <c r="R267" i="1" s="1"/>
  <c r="J267" i="1"/>
  <c r="S267" i="1" s="1"/>
  <c r="H268" i="1"/>
  <c r="Q268" i="1" s="1"/>
  <c r="I268" i="1"/>
  <c r="R268" i="1" s="1"/>
  <c r="J268" i="1"/>
  <c r="S268" i="1" s="1"/>
  <c r="H269" i="1"/>
  <c r="Q269" i="1" s="1"/>
  <c r="I269" i="1"/>
  <c r="R269" i="1" s="1"/>
  <c r="J269" i="1"/>
  <c r="S269" i="1" s="1"/>
  <c r="H270" i="1"/>
  <c r="Q270" i="1" s="1"/>
  <c r="I270" i="1"/>
  <c r="R270" i="1" s="1"/>
  <c r="J270" i="1"/>
  <c r="S270" i="1" s="1"/>
  <c r="H271" i="1"/>
  <c r="Q271" i="1" s="1"/>
  <c r="I271" i="1"/>
  <c r="R271" i="1" s="1"/>
  <c r="J271" i="1"/>
  <c r="S271" i="1" s="1"/>
  <c r="H272" i="1"/>
  <c r="Q272" i="1" s="1"/>
  <c r="I272" i="1"/>
  <c r="R272" i="1" s="1"/>
  <c r="J272" i="1"/>
  <c r="S272" i="1" s="1"/>
  <c r="H273" i="1"/>
  <c r="Q273" i="1" s="1"/>
  <c r="I273" i="1"/>
  <c r="R273" i="1" s="1"/>
  <c r="J273" i="1"/>
  <c r="S273" i="1" s="1"/>
  <c r="H274" i="1"/>
  <c r="Q274" i="1" s="1"/>
  <c r="I274" i="1"/>
  <c r="R274" i="1" s="1"/>
  <c r="J274" i="1"/>
  <c r="S274" i="1" s="1"/>
  <c r="H275" i="1"/>
  <c r="Q275" i="1" s="1"/>
  <c r="I275" i="1"/>
  <c r="R275" i="1" s="1"/>
  <c r="J275" i="1"/>
  <c r="S275" i="1" s="1"/>
  <c r="H276" i="1"/>
  <c r="Q276" i="1" s="1"/>
  <c r="I276" i="1"/>
  <c r="R276" i="1" s="1"/>
  <c r="J276" i="1"/>
  <c r="S276" i="1" s="1"/>
  <c r="H277" i="1"/>
  <c r="Q277" i="1" s="1"/>
  <c r="I277" i="1"/>
  <c r="R277" i="1" s="1"/>
  <c r="J277" i="1"/>
  <c r="S277" i="1" s="1"/>
  <c r="H278" i="1"/>
  <c r="Q278" i="1" s="1"/>
  <c r="I278" i="1"/>
  <c r="R278" i="1" s="1"/>
  <c r="J278" i="1"/>
  <c r="S278" i="1" s="1"/>
  <c r="H279" i="1"/>
  <c r="Q279" i="1" s="1"/>
  <c r="I279" i="1"/>
  <c r="R279" i="1" s="1"/>
  <c r="J279" i="1"/>
  <c r="S279" i="1" s="1"/>
  <c r="H280" i="1"/>
  <c r="Q280" i="1" s="1"/>
  <c r="I280" i="1"/>
  <c r="R280" i="1" s="1"/>
  <c r="J280" i="1"/>
  <c r="S280" i="1" s="1"/>
  <c r="H281" i="1"/>
  <c r="Q281" i="1" s="1"/>
  <c r="I281" i="1"/>
  <c r="R281" i="1" s="1"/>
  <c r="J281" i="1"/>
  <c r="S281" i="1" s="1"/>
  <c r="H282" i="1"/>
  <c r="Q282" i="1" s="1"/>
  <c r="I282" i="1"/>
  <c r="R282" i="1" s="1"/>
  <c r="J282" i="1"/>
  <c r="S282" i="1" s="1"/>
  <c r="H283" i="1"/>
  <c r="Q283" i="1" s="1"/>
  <c r="I283" i="1"/>
  <c r="R283" i="1" s="1"/>
  <c r="J283" i="1"/>
  <c r="S283" i="1" s="1"/>
  <c r="H284" i="1"/>
  <c r="Q284" i="1" s="1"/>
  <c r="I284" i="1"/>
  <c r="R284" i="1" s="1"/>
  <c r="J284" i="1"/>
  <c r="S284" i="1" s="1"/>
  <c r="H285" i="1"/>
  <c r="Q285" i="1" s="1"/>
  <c r="I285" i="1"/>
  <c r="R285" i="1" s="1"/>
  <c r="J285" i="1"/>
  <c r="S285" i="1" s="1"/>
  <c r="H286" i="1"/>
  <c r="Q286" i="1" s="1"/>
  <c r="I286" i="1"/>
  <c r="R286" i="1" s="1"/>
  <c r="J286" i="1"/>
  <c r="S286" i="1" s="1"/>
  <c r="H287" i="1"/>
  <c r="Q287" i="1" s="1"/>
  <c r="I287" i="1"/>
  <c r="R287" i="1" s="1"/>
  <c r="J287" i="1"/>
  <c r="S287" i="1" s="1"/>
  <c r="H288" i="1"/>
  <c r="Q288" i="1" s="1"/>
  <c r="I288" i="1"/>
  <c r="R288" i="1" s="1"/>
  <c r="J288" i="1"/>
  <c r="S288" i="1" s="1"/>
  <c r="H289" i="1"/>
  <c r="Q289" i="1" s="1"/>
  <c r="I289" i="1"/>
  <c r="R289" i="1" s="1"/>
  <c r="J289" i="1"/>
  <c r="S289" i="1" s="1"/>
  <c r="H290" i="1"/>
  <c r="Q290" i="1" s="1"/>
  <c r="I290" i="1"/>
  <c r="R290" i="1" s="1"/>
  <c r="J290" i="1"/>
  <c r="S290" i="1" s="1"/>
  <c r="H291" i="1"/>
  <c r="Q291" i="1" s="1"/>
  <c r="I291" i="1"/>
  <c r="R291" i="1" s="1"/>
  <c r="J291" i="1"/>
  <c r="S291" i="1" s="1"/>
  <c r="H292" i="1"/>
  <c r="Q292" i="1" s="1"/>
  <c r="I292" i="1"/>
  <c r="R292" i="1" s="1"/>
  <c r="J292" i="1"/>
  <c r="S292" i="1" s="1"/>
  <c r="H293" i="1"/>
  <c r="Q293" i="1" s="1"/>
  <c r="I293" i="1"/>
  <c r="R293" i="1" s="1"/>
  <c r="J293" i="1"/>
  <c r="S293" i="1" s="1"/>
  <c r="H294" i="1"/>
  <c r="Q294" i="1" s="1"/>
  <c r="I294" i="1"/>
  <c r="R294" i="1" s="1"/>
  <c r="J294" i="1"/>
  <c r="S294" i="1" s="1"/>
  <c r="H295" i="1"/>
  <c r="Q295" i="1" s="1"/>
  <c r="I295" i="1"/>
  <c r="R295" i="1" s="1"/>
  <c r="J295" i="1"/>
  <c r="S295" i="1" s="1"/>
  <c r="H296" i="1"/>
  <c r="Q296" i="1" s="1"/>
  <c r="I296" i="1"/>
  <c r="R296" i="1" s="1"/>
  <c r="J296" i="1"/>
  <c r="S296" i="1" s="1"/>
  <c r="H297" i="1"/>
  <c r="Q297" i="1" s="1"/>
  <c r="I297" i="1"/>
  <c r="R297" i="1" s="1"/>
  <c r="J297" i="1"/>
  <c r="S297" i="1" s="1"/>
  <c r="H298" i="1"/>
  <c r="Q298" i="1" s="1"/>
  <c r="I298" i="1"/>
  <c r="R298" i="1" s="1"/>
  <c r="J298" i="1"/>
  <c r="S298" i="1" s="1"/>
  <c r="H299" i="1"/>
  <c r="Q299" i="1" s="1"/>
  <c r="I299" i="1"/>
  <c r="R299" i="1" s="1"/>
  <c r="J299" i="1"/>
  <c r="S299" i="1" s="1"/>
  <c r="H300" i="1"/>
  <c r="Q300" i="1" s="1"/>
  <c r="I300" i="1"/>
  <c r="R300" i="1" s="1"/>
  <c r="J300" i="1"/>
  <c r="S300" i="1" s="1"/>
  <c r="H301" i="1"/>
  <c r="Q301" i="1" s="1"/>
  <c r="I301" i="1"/>
  <c r="R301" i="1" s="1"/>
  <c r="J301" i="1"/>
  <c r="S301" i="1" s="1"/>
  <c r="H302" i="1"/>
  <c r="Q302" i="1" s="1"/>
  <c r="I302" i="1"/>
  <c r="R302" i="1" s="1"/>
  <c r="J302" i="1"/>
  <c r="S302" i="1" s="1"/>
  <c r="H303" i="1"/>
  <c r="Q303" i="1" s="1"/>
  <c r="I303" i="1"/>
  <c r="R303" i="1" s="1"/>
  <c r="J303" i="1"/>
  <c r="S303" i="1" s="1"/>
  <c r="H304" i="1"/>
  <c r="Q304" i="1" s="1"/>
  <c r="I304" i="1"/>
  <c r="R304" i="1" s="1"/>
  <c r="J304" i="1"/>
  <c r="S304" i="1" s="1"/>
  <c r="H305" i="1"/>
  <c r="Q305" i="1" s="1"/>
  <c r="I305" i="1"/>
  <c r="R305" i="1" s="1"/>
  <c r="J305" i="1"/>
  <c r="S305" i="1" s="1"/>
  <c r="H306" i="1"/>
  <c r="Q306" i="1" s="1"/>
  <c r="I306" i="1"/>
  <c r="R306" i="1" s="1"/>
  <c r="J306" i="1"/>
  <c r="S306" i="1" s="1"/>
  <c r="H307" i="1"/>
  <c r="Q307" i="1" s="1"/>
  <c r="I307" i="1"/>
  <c r="R307" i="1" s="1"/>
  <c r="J307" i="1"/>
  <c r="S307" i="1" s="1"/>
  <c r="H308" i="1"/>
  <c r="Q308" i="1" s="1"/>
  <c r="I308" i="1"/>
  <c r="R308" i="1" s="1"/>
  <c r="J308" i="1"/>
  <c r="S308" i="1" s="1"/>
  <c r="H309" i="1"/>
  <c r="Q309" i="1" s="1"/>
  <c r="I309" i="1"/>
  <c r="R309" i="1" s="1"/>
  <c r="J309" i="1"/>
  <c r="S309" i="1" s="1"/>
  <c r="H310" i="1"/>
  <c r="Q310" i="1" s="1"/>
  <c r="I310" i="1"/>
  <c r="R310" i="1" s="1"/>
  <c r="J310" i="1"/>
  <c r="S310" i="1" s="1"/>
  <c r="H311" i="1"/>
  <c r="Q311" i="1" s="1"/>
  <c r="I311" i="1"/>
  <c r="R311" i="1" s="1"/>
  <c r="J311" i="1"/>
  <c r="S311" i="1" s="1"/>
  <c r="H312" i="1"/>
  <c r="Q312" i="1" s="1"/>
  <c r="I312" i="1"/>
  <c r="R312" i="1" s="1"/>
  <c r="J312" i="1"/>
  <c r="S312" i="1" s="1"/>
  <c r="H313" i="1"/>
  <c r="Q313" i="1" s="1"/>
  <c r="I313" i="1"/>
  <c r="R313" i="1" s="1"/>
  <c r="J313" i="1"/>
  <c r="S313" i="1" s="1"/>
  <c r="H314" i="1"/>
  <c r="Q314" i="1" s="1"/>
  <c r="I314" i="1"/>
  <c r="R314" i="1" s="1"/>
  <c r="J314" i="1"/>
  <c r="S314" i="1" s="1"/>
  <c r="H315" i="1"/>
  <c r="Q315" i="1" s="1"/>
  <c r="I315" i="1"/>
  <c r="R315" i="1" s="1"/>
  <c r="J315" i="1"/>
  <c r="S315" i="1" s="1"/>
  <c r="H316" i="1"/>
  <c r="Q316" i="1" s="1"/>
  <c r="I316" i="1"/>
  <c r="R316" i="1" s="1"/>
  <c r="J316" i="1"/>
  <c r="S316" i="1" s="1"/>
  <c r="H317" i="1"/>
  <c r="Q317" i="1" s="1"/>
  <c r="I317" i="1"/>
  <c r="R317" i="1" s="1"/>
  <c r="J317" i="1"/>
  <c r="S317" i="1" s="1"/>
  <c r="H318" i="1"/>
  <c r="Q318" i="1" s="1"/>
  <c r="I318" i="1"/>
  <c r="R318" i="1" s="1"/>
  <c r="J318" i="1"/>
  <c r="S318" i="1" s="1"/>
  <c r="H319" i="1"/>
  <c r="Q319" i="1" s="1"/>
  <c r="I319" i="1"/>
  <c r="R319" i="1" s="1"/>
  <c r="J319" i="1"/>
  <c r="S319" i="1" s="1"/>
  <c r="H320" i="1"/>
  <c r="Q320" i="1" s="1"/>
  <c r="I320" i="1"/>
  <c r="R320" i="1" s="1"/>
  <c r="J320" i="1"/>
  <c r="S320" i="1" s="1"/>
  <c r="H321" i="1"/>
  <c r="Q321" i="1" s="1"/>
  <c r="I321" i="1"/>
  <c r="R321" i="1" s="1"/>
  <c r="J321" i="1"/>
  <c r="S321" i="1" s="1"/>
  <c r="H322" i="1"/>
  <c r="Q322" i="1" s="1"/>
  <c r="I322" i="1"/>
  <c r="R322" i="1" s="1"/>
  <c r="J322" i="1"/>
  <c r="S322" i="1" s="1"/>
  <c r="H323" i="1"/>
  <c r="Q323" i="1" s="1"/>
  <c r="I323" i="1"/>
  <c r="R323" i="1" s="1"/>
  <c r="J323" i="1"/>
  <c r="S323" i="1" s="1"/>
  <c r="H324" i="1"/>
  <c r="Q324" i="1" s="1"/>
  <c r="I324" i="1"/>
  <c r="R324" i="1" s="1"/>
  <c r="J324" i="1"/>
  <c r="S324" i="1" s="1"/>
  <c r="H325" i="1"/>
  <c r="Q325" i="1" s="1"/>
  <c r="I325" i="1"/>
  <c r="R325" i="1" s="1"/>
  <c r="J325" i="1"/>
  <c r="S325" i="1" s="1"/>
  <c r="H326" i="1"/>
  <c r="Q326" i="1" s="1"/>
  <c r="I326" i="1"/>
  <c r="R326" i="1" s="1"/>
  <c r="J326" i="1"/>
  <c r="S326" i="1" s="1"/>
  <c r="H327" i="1"/>
  <c r="Q327" i="1" s="1"/>
  <c r="I327" i="1"/>
  <c r="R327" i="1" s="1"/>
  <c r="J327" i="1"/>
  <c r="S327" i="1" s="1"/>
  <c r="H328" i="1"/>
  <c r="Q328" i="1" s="1"/>
  <c r="I328" i="1"/>
  <c r="R328" i="1" s="1"/>
  <c r="J328" i="1"/>
  <c r="S328" i="1" s="1"/>
  <c r="H329" i="1"/>
  <c r="Q329" i="1" s="1"/>
  <c r="I329" i="1"/>
  <c r="R329" i="1" s="1"/>
  <c r="J329" i="1"/>
  <c r="S329" i="1" s="1"/>
  <c r="H330" i="1"/>
  <c r="Q330" i="1" s="1"/>
  <c r="I330" i="1"/>
  <c r="R330" i="1" s="1"/>
  <c r="J330" i="1"/>
  <c r="S330" i="1" s="1"/>
  <c r="H331" i="1"/>
  <c r="Q331" i="1" s="1"/>
  <c r="I331" i="1"/>
  <c r="R331" i="1" s="1"/>
  <c r="J331" i="1"/>
  <c r="S331" i="1" s="1"/>
  <c r="H332" i="1"/>
  <c r="Q332" i="1" s="1"/>
  <c r="I332" i="1"/>
  <c r="R332" i="1" s="1"/>
  <c r="J332" i="1"/>
  <c r="S332" i="1" s="1"/>
  <c r="H333" i="1"/>
  <c r="Q333" i="1" s="1"/>
  <c r="I333" i="1"/>
  <c r="R333" i="1" s="1"/>
  <c r="J333" i="1"/>
  <c r="S333" i="1" s="1"/>
  <c r="H334" i="1"/>
  <c r="Q334" i="1" s="1"/>
  <c r="I334" i="1"/>
  <c r="R334" i="1" s="1"/>
  <c r="J334" i="1"/>
  <c r="S334" i="1" s="1"/>
  <c r="H335" i="1"/>
  <c r="Q335" i="1" s="1"/>
  <c r="I335" i="1"/>
  <c r="R335" i="1" s="1"/>
  <c r="J335" i="1"/>
  <c r="S335" i="1" s="1"/>
  <c r="H336" i="1"/>
  <c r="Q336" i="1" s="1"/>
  <c r="I336" i="1"/>
  <c r="R336" i="1" s="1"/>
  <c r="J336" i="1"/>
  <c r="S336" i="1" s="1"/>
  <c r="H337" i="1"/>
  <c r="Q337" i="1" s="1"/>
  <c r="I337" i="1"/>
  <c r="R337" i="1" s="1"/>
  <c r="J337" i="1"/>
  <c r="S337" i="1" s="1"/>
  <c r="H338" i="1"/>
  <c r="Q338" i="1" s="1"/>
  <c r="I338" i="1"/>
  <c r="R338" i="1" s="1"/>
  <c r="J338" i="1"/>
  <c r="S338" i="1" s="1"/>
  <c r="H339" i="1"/>
  <c r="Q339" i="1" s="1"/>
  <c r="I339" i="1"/>
  <c r="R339" i="1" s="1"/>
  <c r="J339" i="1"/>
  <c r="S339" i="1" s="1"/>
  <c r="H340" i="1"/>
  <c r="Q340" i="1" s="1"/>
  <c r="I340" i="1"/>
  <c r="R340" i="1" s="1"/>
  <c r="J340" i="1"/>
  <c r="S340" i="1" s="1"/>
  <c r="H341" i="1"/>
  <c r="Q341" i="1" s="1"/>
  <c r="I341" i="1"/>
  <c r="R341" i="1" s="1"/>
  <c r="J341" i="1"/>
  <c r="S341" i="1" s="1"/>
  <c r="H342" i="1"/>
  <c r="Q342" i="1" s="1"/>
  <c r="I342" i="1"/>
  <c r="R342" i="1" s="1"/>
  <c r="J342" i="1"/>
  <c r="S342" i="1" s="1"/>
  <c r="H343" i="1"/>
  <c r="Q343" i="1" s="1"/>
  <c r="I343" i="1"/>
  <c r="R343" i="1" s="1"/>
  <c r="J343" i="1"/>
  <c r="S343" i="1" s="1"/>
  <c r="H344" i="1"/>
  <c r="Q344" i="1" s="1"/>
  <c r="I344" i="1"/>
  <c r="R344" i="1" s="1"/>
  <c r="J344" i="1"/>
  <c r="S344" i="1" s="1"/>
  <c r="H345" i="1"/>
  <c r="Q345" i="1" s="1"/>
  <c r="I345" i="1"/>
  <c r="R345" i="1" s="1"/>
  <c r="J345" i="1"/>
  <c r="S345" i="1" s="1"/>
  <c r="H346" i="1"/>
  <c r="Q346" i="1" s="1"/>
  <c r="I346" i="1"/>
  <c r="R346" i="1" s="1"/>
  <c r="J346" i="1"/>
  <c r="S346" i="1" s="1"/>
  <c r="H347" i="1"/>
  <c r="Q347" i="1" s="1"/>
  <c r="I347" i="1"/>
  <c r="R347" i="1" s="1"/>
  <c r="J347" i="1"/>
  <c r="S347" i="1" s="1"/>
  <c r="H348" i="1"/>
  <c r="Q348" i="1" s="1"/>
  <c r="I348" i="1"/>
  <c r="R348" i="1" s="1"/>
  <c r="J348" i="1"/>
  <c r="S348" i="1" s="1"/>
  <c r="H349" i="1"/>
  <c r="Q349" i="1" s="1"/>
  <c r="I349" i="1"/>
  <c r="R349" i="1" s="1"/>
  <c r="J349" i="1"/>
  <c r="S349" i="1" s="1"/>
  <c r="H350" i="1"/>
  <c r="Q350" i="1" s="1"/>
  <c r="I350" i="1"/>
  <c r="R350" i="1" s="1"/>
  <c r="J350" i="1"/>
  <c r="S350" i="1" s="1"/>
  <c r="H351" i="1"/>
  <c r="Q351" i="1" s="1"/>
  <c r="I351" i="1"/>
  <c r="R351" i="1" s="1"/>
  <c r="J351" i="1"/>
  <c r="S351" i="1" s="1"/>
  <c r="H352" i="1"/>
  <c r="Q352" i="1" s="1"/>
  <c r="I352" i="1"/>
  <c r="R352" i="1" s="1"/>
  <c r="J352" i="1"/>
  <c r="S352" i="1" s="1"/>
  <c r="H353" i="1"/>
  <c r="Q353" i="1" s="1"/>
  <c r="I353" i="1"/>
  <c r="R353" i="1" s="1"/>
  <c r="J353" i="1"/>
  <c r="S353" i="1" s="1"/>
  <c r="H354" i="1"/>
  <c r="Q354" i="1" s="1"/>
  <c r="I354" i="1"/>
  <c r="R354" i="1" s="1"/>
  <c r="J354" i="1"/>
  <c r="S354" i="1" s="1"/>
  <c r="H355" i="1"/>
  <c r="Q355" i="1" s="1"/>
  <c r="I355" i="1"/>
  <c r="R355" i="1" s="1"/>
  <c r="J355" i="1"/>
  <c r="S355" i="1" s="1"/>
  <c r="H356" i="1"/>
  <c r="Q356" i="1" s="1"/>
  <c r="I356" i="1"/>
  <c r="R356" i="1" s="1"/>
  <c r="J356" i="1"/>
  <c r="S356" i="1" s="1"/>
  <c r="H357" i="1"/>
  <c r="Q357" i="1" s="1"/>
  <c r="I357" i="1"/>
  <c r="R357" i="1" s="1"/>
  <c r="J357" i="1"/>
  <c r="S357" i="1" s="1"/>
  <c r="H358" i="1"/>
  <c r="Q358" i="1" s="1"/>
  <c r="I358" i="1"/>
  <c r="R358" i="1" s="1"/>
  <c r="J358" i="1"/>
  <c r="S358" i="1" s="1"/>
  <c r="H359" i="1"/>
  <c r="Q359" i="1" s="1"/>
  <c r="I359" i="1"/>
  <c r="R359" i="1" s="1"/>
  <c r="J359" i="1"/>
  <c r="S359" i="1" s="1"/>
  <c r="H360" i="1"/>
  <c r="Q360" i="1" s="1"/>
  <c r="I360" i="1"/>
  <c r="R360" i="1" s="1"/>
  <c r="J360" i="1"/>
  <c r="S360" i="1" s="1"/>
  <c r="H361" i="1"/>
  <c r="Q361" i="1" s="1"/>
  <c r="I361" i="1"/>
  <c r="R361" i="1" s="1"/>
  <c r="J361" i="1"/>
  <c r="S361" i="1" s="1"/>
  <c r="H362" i="1"/>
  <c r="Q362" i="1" s="1"/>
  <c r="I362" i="1"/>
  <c r="R362" i="1" s="1"/>
  <c r="J362" i="1"/>
  <c r="S362" i="1" s="1"/>
  <c r="H363" i="1"/>
  <c r="Q363" i="1" s="1"/>
  <c r="I363" i="1"/>
  <c r="R363" i="1" s="1"/>
  <c r="J363" i="1"/>
  <c r="S363" i="1" s="1"/>
  <c r="H364" i="1"/>
  <c r="Q364" i="1" s="1"/>
  <c r="I364" i="1"/>
  <c r="R364" i="1" s="1"/>
  <c r="J364" i="1"/>
  <c r="S364" i="1" s="1"/>
  <c r="H365" i="1"/>
  <c r="Q365" i="1" s="1"/>
  <c r="I365" i="1"/>
  <c r="R365" i="1" s="1"/>
  <c r="J365" i="1"/>
  <c r="S365" i="1" s="1"/>
  <c r="H366" i="1"/>
  <c r="Q366" i="1" s="1"/>
  <c r="I366" i="1"/>
  <c r="R366" i="1" s="1"/>
  <c r="J366" i="1"/>
  <c r="S366" i="1" s="1"/>
  <c r="H367" i="1"/>
  <c r="Q367" i="1" s="1"/>
  <c r="I367" i="1"/>
  <c r="R367" i="1" s="1"/>
  <c r="J367" i="1"/>
  <c r="S367" i="1" s="1"/>
  <c r="H368" i="1"/>
  <c r="Q368" i="1" s="1"/>
  <c r="I368" i="1"/>
  <c r="R368" i="1" s="1"/>
  <c r="J368" i="1"/>
  <c r="S368" i="1" s="1"/>
  <c r="H369" i="1"/>
  <c r="Q369" i="1" s="1"/>
  <c r="I369" i="1"/>
  <c r="R369" i="1" s="1"/>
  <c r="J369" i="1"/>
  <c r="S369" i="1" s="1"/>
  <c r="H370" i="1"/>
  <c r="Q370" i="1" s="1"/>
  <c r="I370" i="1"/>
  <c r="R370" i="1" s="1"/>
  <c r="J370" i="1"/>
  <c r="S370" i="1" s="1"/>
  <c r="H371" i="1"/>
  <c r="Q371" i="1" s="1"/>
  <c r="I371" i="1"/>
  <c r="R371" i="1" s="1"/>
  <c r="J371" i="1"/>
  <c r="S371" i="1" s="1"/>
  <c r="H372" i="1"/>
  <c r="Q372" i="1" s="1"/>
  <c r="I372" i="1"/>
  <c r="R372" i="1" s="1"/>
  <c r="J372" i="1"/>
  <c r="S372" i="1" s="1"/>
  <c r="H373" i="1"/>
  <c r="Q373" i="1" s="1"/>
  <c r="I373" i="1"/>
  <c r="R373" i="1" s="1"/>
  <c r="J373" i="1"/>
  <c r="S373" i="1" s="1"/>
  <c r="H374" i="1"/>
  <c r="Q374" i="1" s="1"/>
  <c r="I374" i="1"/>
  <c r="R374" i="1" s="1"/>
  <c r="J374" i="1"/>
  <c r="S374" i="1" s="1"/>
  <c r="H375" i="1"/>
  <c r="Q375" i="1" s="1"/>
  <c r="I375" i="1"/>
  <c r="R375" i="1" s="1"/>
  <c r="J375" i="1"/>
  <c r="S375" i="1" s="1"/>
  <c r="H376" i="1"/>
  <c r="Q376" i="1" s="1"/>
  <c r="I376" i="1"/>
  <c r="R376" i="1" s="1"/>
  <c r="J376" i="1"/>
  <c r="S376" i="1" s="1"/>
  <c r="H377" i="1"/>
  <c r="Q377" i="1" s="1"/>
  <c r="I377" i="1"/>
  <c r="R377" i="1" s="1"/>
  <c r="J377" i="1"/>
  <c r="S377" i="1" s="1"/>
  <c r="H378" i="1"/>
  <c r="Q378" i="1" s="1"/>
  <c r="I378" i="1"/>
  <c r="R378" i="1" s="1"/>
  <c r="J378" i="1"/>
  <c r="S378" i="1" s="1"/>
  <c r="H379" i="1"/>
  <c r="Q379" i="1" s="1"/>
  <c r="I379" i="1"/>
  <c r="R379" i="1" s="1"/>
  <c r="J379" i="1"/>
  <c r="S379" i="1" s="1"/>
  <c r="H380" i="1"/>
  <c r="Q380" i="1" s="1"/>
  <c r="I380" i="1"/>
  <c r="R380" i="1" s="1"/>
  <c r="J380" i="1"/>
  <c r="S380" i="1" s="1"/>
  <c r="H381" i="1"/>
  <c r="Q381" i="1" s="1"/>
  <c r="I381" i="1"/>
  <c r="R381" i="1" s="1"/>
  <c r="J381" i="1"/>
  <c r="S381" i="1" s="1"/>
  <c r="H382" i="1"/>
  <c r="Q382" i="1" s="1"/>
  <c r="I382" i="1"/>
  <c r="R382" i="1" s="1"/>
  <c r="J382" i="1"/>
  <c r="S382" i="1" s="1"/>
  <c r="H383" i="1"/>
  <c r="Q383" i="1" s="1"/>
  <c r="I383" i="1"/>
  <c r="R383" i="1" s="1"/>
  <c r="J383" i="1"/>
  <c r="S383" i="1" s="1"/>
  <c r="H384" i="1"/>
  <c r="Q384" i="1" s="1"/>
  <c r="I384" i="1"/>
  <c r="R384" i="1" s="1"/>
  <c r="J384" i="1"/>
  <c r="S384" i="1" s="1"/>
  <c r="H385" i="1"/>
  <c r="Q385" i="1" s="1"/>
  <c r="I385" i="1"/>
  <c r="R385" i="1" s="1"/>
  <c r="J385" i="1"/>
  <c r="S385" i="1" s="1"/>
  <c r="H386" i="1"/>
  <c r="Q386" i="1" s="1"/>
  <c r="I386" i="1"/>
  <c r="R386" i="1" s="1"/>
  <c r="J386" i="1"/>
  <c r="S386" i="1" s="1"/>
  <c r="H387" i="1"/>
  <c r="Q387" i="1" s="1"/>
  <c r="I387" i="1"/>
  <c r="R387" i="1" s="1"/>
  <c r="J387" i="1"/>
  <c r="S387" i="1" s="1"/>
  <c r="H388" i="1"/>
  <c r="Q388" i="1" s="1"/>
  <c r="I388" i="1"/>
  <c r="R388" i="1" s="1"/>
  <c r="J388" i="1"/>
  <c r="S388" i="1" s="1"/>
  <c r="H389" i="1"/>
  <c r="Q389" i="1" s="1"/>
  <c r="I389" i="1"/>
  <c r="R389" i="1" s="1"/>
  <c r="J389" i="1"/>
  <c r="S389" i="1" s="1"/>
  <c r="H390" i="1"/>
  <c r="Q390" i="1" s="1"/>
  <c r="I390" i="1"/>
  <c r="R390" i="1" s="1"/>
  <c r="J390" i="1"/>
  <c r="S390" i="1" s="1"/>
  <c r="H391" i="1"/>
  <c r="Q391" i="1" s="1"/>
  <c r="I391" i="1"/>
  <c r="R391" i="1" s="1"/>
  <c r="J391" i="1"/>
  <c r="S391" i="1" s="1"/>
  <c r="H392" i="1"/>
  <c r="Q392" i="1" s="1"/>
  <c r="I392" i="1"/>
  <c r="R392" i="1" s="1"/>
  <c r="J392" i="1"/>
  <c r="S392" i="1" s="1"/>
  <c r="H393" i="1"/>
  <c r="Q393" i="1" s="1"/>
  <c r="I393" i="1"/>
  <c r="R393" i="1" s="1"/>
  <c r="J393" i="1"/>
  <c r="S393" i="1" s="1"/>
  <c r="H394" i="1"/>
  <c r="Q394" i="1" s="1"/>
  <c r="I394" i="1"/>
  <c r="R394" i="1" s="1"/>
  <c r="J394" i="1"/>
  <c r="S394" i="1" s="1"/>
  <c r="H395" i="1"/>
  <c r="Q395" i="1" s="1"/>
  <c r="I395" i="1"/>
  <c r="R395" i="1" s="1"/>
  <c r="J395" i="1"/>
  <c r="S395" i="1" s="1"/>
  <c r="H396" i="1"/>
  <c r="Q396" i="1" s="1"/>
  <c r="I396" i="1"/>
  <c r="R396" i="1" s="1"/>
  <c r="J396" i="1"/>
  <c r="S396" i="1" s="1"/>
  <c r="H397" i="1"/>
  <c r="Q397" i="1" s="1"/>
  <c r="I397" i="1"/>
  <c r="R397" i="1" s="1"/>
  <c r="J397" i="1"/>
  <c r="S397" i="1" s="1"/>
  <c r="H398" i="1"/>
  <c r="Q398" i="1" s="1"/>
  <c r="I398" i="1"/>
  <c r="R398" i="1" s="1"/>
  <c r="J398" i="1"/>
  <c r="S398" i="1" s="1"/>
  <c r="H399" i="1"/>
  <c r="Q399" i="1" s="1"/>
  <c r="I399" i="1"/>
  <c r="R399" i="1" s="1"/>
  <c r="J399" i="1"/>
  <c r="S399" i="1" s="1"/>
  <c r="H400" i="1"/>
  <c r="Q400" i="1" s="1"/>
  <c r="I400" i="1"/>
  <c r="R400" i="1" s="1"/>
  <c r="J400" i="1"/>
  <c r="S400" i="1" s="1"/>
  <c r="H401" i="1"/>
  <c r="Q401" i="1" s="1"/>
  <c r="I401" i="1"/>
  <c r="R401" i="1" s="1"/>
  <c r="J401" i="1"/>
  <c r="S401" i="1" s="1"/>
  <c r="H402" i="1"/>
  <c r="Q402" i="1" s="1"/>
  <c r="I402" i="1"/>
  <c r="R402" i="1" s="1"/>
  <c r="J402" i="1"/>
  <c r="S402" i="1" s="1"/>
  <c r="H403" i="1"/>
  <c r="Q403" i="1" s="1"/>
  <c r="I403" i="1"/>
  <c r="R403" i="1" s="1"/>
  <c r="J403" i="1"/>
  <c r="S403" i="1" s="1"/>
  <c r="H404" i="1"/>
  <c r="Q404" i="1" s="1"/>
  <c r="I404" i="1"/>
  <c r="R404" i="1" s="1"/>
  <c r="J404" i="1"/>
  <c r="S404" i="1" s="1"/>
  <c r="H405" i="1"/>
  <c r="Q405" i="1" s="1"/>
  <c r="I405" i="1"/>
  <c r="R405" i="1" s="1"/>
  <c r="J405" i="1"/>
  <c r="S405" i="1" s="1"/>
  <c r="H406" i="1"/>
  <c r="Q406" i="1" s="1"/>
  <c r="I406" i="1"/>
  <c r="R406" i="1" s="1"/>
  <c r="J406" i="1"/>
  <c r="S406" i="1" s="1"/>
  <c r="H407" i="1"/>
  <c r="Q407" i="1" s="1"/>
  <c r="I407" i="1"/>
  <c r="R407" i="1" s="1"/>
  <c r="J407" i="1"/>
  <c r="S407" i="1" s="1"/>
  <c r="H408" i="1"/>
  <c r="Q408" i="1" s="1"/>
  <c r="I408" i="1"/>
  <c r="R408" i="1" s="1"/>
  <c r="J408" i="1"/>
  <c r="S408" i="1" s="1"/>
  <c r="H409" i="1"/>
  <c r="Q409" i="1" s="1"/>
  <c r="I409" i="1"/>
  <c r="R409" i="1" s="1"/>
  <c r="J409" i="1"/>
  <c r="S409" i="1" s="1"/>
  <c r="H410" i="1"/>
  <c r="Q410" i="1" s="1"/>
  <c r="I410" i="1"/>
  <c r="R410" i="1" s="1"/>
  <c r="J410" i="1"/>
  <c r="S410" i="1" s="1"/>
  <c r="H411" i="1"/>
  <c r="Q411" i="1" s="1"/>
  <c r="I411" i="1"/>
  <c r="R411" i="1" s="1"/>
  <c r="J411" i="1"/>
  <c r="S411" i="1" s="1"/>
  <c r="H412" i="1"/>
  <c r="Q412" i="1" s="1"/>
  <c r="I412" i="1"/>
  <c r="R412" i="1" s="1"/>
  <c r="J412" i="1"/>
  <c r="S412" i="1" s="1"/>
  <c r="H413" i="1"/>
  <c r="Q413" i="1" s="1"/>
  <c r="I413" i="1"/>
  <c r="R413" i="1" s="1"/>
  <c r="J413" i="1"/>
  <c r="S413" i="1" s="1"/>
  <c r="H414" i="1"/>
  <c r="Q414" i="1" s="1"/>
  <c r="I414" i="1"/>
  <c r="R414" i="1" s="1"/>
  <c r="J414" i="1"/>
  <c r="S414" i="1" s="1"/>
  <c r="H415" i="1"/>
  <c r="Q415" i="1" s="1"/>
  <c r="I415" i="1"/>
  <c r="R415" i="1" s="1"/>
  <c r="J415" i="1"/>
  <c r="S415" i="1" s="1"/>
  <c r="H416" i="1"/>
  <c r="Q416" i="1" s="1"/>
  <c r="I416" i="1"/>
  <c r="R416" i="1" s="1"/>
  <c r="J416" i="1"/>
  <c r="S416" i="1" s="1"/>
  <c r="H417" i="1"/>
  <c r="Q417" i="1" s="1"/>
  <c r="I417" i="1"/>
  <c r="R417" i="1" s="1"/>
  <c r="J417" i="1"/>
  <c r="S417" i="1" s="1"/>
  <c r="H418" i="1"/>
  <c r="Q418" i="1" s="1"/>
  <c r="I418" i="1"/>
  <c r="R418" i="1" s="1"/>
  <c r="J418" i="1"/>
  <c r="S418" i="1" s="1"/>
  <c r="H419" i="1"/>
  <c r="Q419" i="1" s="1"/>
  <c r="I419" i="1"/>
  <c r="R419" i="1" s="1"/>
  <c r="J419" i="1"/>
  <c r="S419" i="1" s="1"/>
  <c r="H420" i="1"/>
  <c r="Q420" i="1" s="1"/>
  <c r="I420" i="1"/>
  <c r="R420" i="1" s="1"/>
  <c r="J420" i="1"/>
  <c r="S420" i="1" s="1"/>
  <c r="H421" i="1"/>
  <c r="Q421" i="1" s="1"/>
  <c r="I421" i="1"/>
  <c r="R421" i="1" s="1"/>
  <c r="J421" i="1"/>
  <c r="S421" i="1" s="1"/>
  <c r="H422" i="1"/>
  <c r="Q422" i="1" s="1"/>
  <c r="I422" i="1"/>
  <c r="R422" i="1" s="1"/>
  <c r="J422" i="1"/>
  <c r="S422" i="1" s="1"/>
  <c r="H423" i="1"/>
  <c r="Q423" i="1" s="1"/>
  <c r="I423" i="1"/>
  <c r="R423" i="1" s="1"/>
  <c r="J423" i="1"/>
  <c r="S423" i="1" s="1"/>
  <c r="H424" i="1"/>
  <c r="Q424" i="1" s="1"/>
  <c r="I424" i="1"/>
  <c r="R424" i="1" s="1"/>
  <c r="J424" i="1"/>
  <c r="S424" i="1" s="1"/>
  <c r="H425" i="1"/>
  <c r="Q425" i="1" s="1"/>
  <c r="I425" i="1"/>
  <c r="R425" i="1" s="1"/>
  <c r="J425" i="1"/>
  <c r="S425" i="1" s="1"/>
  <c r="H426" i="1"/>
  <c r="Q426" i="1" s="1"/>
  <c r="I426" i="1"/>
  <c r="R426" i="1" s="1"/>
  <c r="J426" i="1"/>
  <c r="S426" i="1" s="1"/>
  <c r="H427" i="1"/>
  <c r="Q427" i="1" s="1"/>
  <c r="I427" i="1"/>
  <c r="R427" i="1" s="1"/>
  <c r="J427" i="1"/>
  <c r="S427" i="1" s="1"/>
  <c r="H428" i="1"/>
  <c r="Q428" i="1" s="1"/>
  <c r="I428" i="1"/>
  <c r="R428" i="1" s="1"/>
  <c r="J428" i="1"/>
  <c r="S428" i="1" s="1"/>
  <c r="H429" i="1"/>
  <c r="Q429" i="1" s="1"/>
  <c r="I429" i="1"/>
  <c r="R429" i="1" s="1"/>
  <c r="J429" i="1"/>
  <c r="S429" i="1" s="1"/>
  <c r="H430" i="1"/>
  <c r="Q430" i="1" s="1"/>
  <c r="I430" i="1"/>
  <c r="R430" i="1" s="1"/>
  <c r="J430" i="1"/>
  <c r="S430" i="1" s="1"/>
  <c r="H431" i="1"/>
  <c r="Q431" i="1" s="1"/>
  <c r="I431" i="1"/>
  <c r="R431" i="1" s="1"/>
  <c r="J431" i="1"/>
  <c r="S431" i="1" s="1"/>
  <c r="H432" i="1"/>
  <c r="Q432" i="1" s="1"/>
  <c r="I432" i="1"/>
  <c r="R432" i="1" s="1"/>
  <c r="J432" i="1"/>
  <c r="S432" i="1" s="1"/>
  <c r="H433" i="1"/>
  <c r="Q433" i="1" s="1"/>
  <c r="I433" i="1"/>
  <c r="R433" i="1" s="1"/>
  <c r="J433" i="1"/>
  <c r="S433" i="1" s="1"/>
  <c r="H434" i="1"/>
  <c r="Q434" i="1" s="1"/>
  <c r="I434" i="1"/>
  <c r="R434" i="1" s="1"/>
  <c r="J434" i="1"/>
  <c r="S434" i="1" s="1"/>
  <c r="H435" i="1"/>
  <c r="Q435" i="1" s="1"/>
  <c r="I435" i="1"/>
  <c r="R435" i="1" s="1"/>
  <c r="J435" i="1"/>
  <c r="S435" i="1" s="1"/>
  <c r="H436" i="1"/>
  <c r="Q436" i="1" s="1"/>
  <c r="I436" i="1"/>
  <c r="R436" i="1" s="1"/>
  <c r="J436" i="1"/>
  <c r="S436" i="1" s="1"/>
  <c r="H437" i="1"/>
  <c r="Q437" i="1" s="1"/>
  <c r="I437" i="1"/>
  <c r="R437" i="1" s="1"/>
  <c r="J437" i="1"/>
  <c r="S437" i="1" s="1"/>
  <c r="H438" i="1"/>
  <c r="Q438" i="1" s="1"/>
  <c r="I438" i="1"/>
  <c r="R438" i="1" s="1"/>
  <c r="J438" i="1"/>
  <c r="S438" i="1" s="1"/>
  <c r="H439" i="1"/>
  <c r="Q439" i="1" s="1"/>
  <c r="I439" i="1"/>
  <c r="R439" i="1" s="1"/>
  <c r="J439" i="1"/>
  <c r="S439" i="1" s="1"/>
  <c r="H440" i="1"/>
  <c r="Q440" i="1" s="1"/>
  <c r="I440" i="1"/>
  <c r="R440" i="1" s="1"/>
  <c r="J440" i="1"/>
  <c r="S440" i="1" s="1"/>
  <c r="H441" i="1"/>
  <c r="Q441" i="1" s="1"/>
  <c r="I441" i="1"/>
  <c r="R441" i="1" s="1"/>
  <c r="J441" i="1"/>
  <c r="S441" i="1" s="1"/>
  <c r="H442" i="1"/>
  <c r="Q442" i="1" s="1"/>
  <c r="I442" i="1"/>
  <c r="R442" i="1" s="1"/>
  <c r="J442" i="1"/>
  <c r="S442" i="1" s="1"/>
  <c r="H443" i="1"/>
  <c r="Q443" i="1" s="1"/>
  <c r="I443" i="1"/>
  <c r="R443" i="1" s="1"/>
  <c r="J443" i="1"/>
  <c r="S443" i="1" s="1"/>
  <c r="H444" i="1"/>
  <c r="Q444" i="1" s="1"/>
  <c r="I444" i="1"/>
  <c r="R444" i="1" s="1"/>
  <c r="J444" i="1"/>
  <c r="S444" i="1" s="1"/>
  <c r="H445" i="1"/>
  <c r="Q445" i="1" s="1"/>
  <c r="I445" i="1"/>
  <c r="R445" i="1" s="1"/>
  <c r="J445" i="1"/>
  <c r="S445" i="1" s="1"/>
  <c r="H446" i="1"/>
  <c r="Q446" i="1" s="1"/>
  <c r="I446" i="1"/>
  <c r="R446" i="1" s="1"/>
  <c r="J446" i="1"/>
  <c r="S446" i="1" s="1"/>
  <c r="H447" i="1"/>
  <c r="Q447" i="1" s="1"/>
  <c r="I447" i="1"/>
  <c r="R447" i="1" s="1"/>
  <c r="J447" i="1"/>
  <c r="S447" i="1" s="1"/>
  <c r="H448" i="1"/>
  <c r="Q448" i="1" s="1"/>
  <c r="I448" i="1"/>
  <c r="R448" i="1" s="1"/>
  <c r="J448" i="1"/>
  <c r="S448" i="1" s="1"/>
  <c r="H449" i="1"/>
  <c r="Q449" i="1" s="1"/>
  <c r="I449" i="1"/>
  <c r="R449" i="1" s="1"/>
  <c r="J449" i="1"/>
  <c r="S449" i="1" s="1"/>
  <c r="H450" i="1"/>
  <c r="Q450" i="1" s="1"/>
  <c r="I450" i="1"/>
  <c r="R450" i="1" s="1"/>
  <c r="J450" i="1"/>
  <c r="S450" i="1" s="1"/>
  <c r="H451" i="1"/>
  <c r="Q451" i="1" s="1"/>
  <c r="I451" i="1"/>
  <c r="R451" i="1" s="1"/>
  <c r="J451" i="1"/>
  <c r="S451" i="1" s="1"/>
  <c r="H452" i="1"/>
  <c r="Q452" i="1" s="1"/>
  <c r="I452" i="1"/>
  <c r="R452" i="1" s="1"/>
  <c r="J452" i="1"/>
  <c r="S452" i="1" s="1"/>
  <c r="H453" i="1"/>
  <c r="Q453" i="1" s="1"/>
  <c r="I453" i="1"/>
  <c r="R453" i="1" s="1"/>
  <c r="J453" i="1"/>
  <c r="S453" i="1" s="1"/>
  <c r="H454" i="1"/>
  <c r="Q454" i="1" s="1"/>
  <c r="I454" i="1"/>
  <c r="R454" i="1" s="1"/>
  <c r="J454" i="1"/>
  <c r="S454" i="1" s="1"/>
  <c r="H455" i="1"/>
  <c r="Q455" i="1" s="1"/>
  <c r="I455" i="1"/>
  <c r="R455" i="1" s="1"/>
  <c r="J455" i="1"/>
  <c r="S455" i="1" s="1"/>
  <c r="H456" i="1"/>
  <c r="Q456" i="1" s="1"/>
  <c r="I456" i="1"/>
  <c r="R456" i="1" s="1"/>
  <c r="J456" i="1"/>
  <c r="S456" i="1" s="1"/>
  <c r="H457" i="1"/>
  <c r="Q457" i="1" s="1"/>
  <c r="I457" i="1"/>
  <c r="R457" i="1" s="1"/>
  <c r="J457" i="1"/>
  <c r="S457" i="1" s="1"/>
  <c r="H458" i="1"/>
  <c r="Q458" i="1" s="1"/>
  <c r="I458" i="1"/>
  <c r="R458" i="1" s="1"/>
  <c r="J458" i="1"/>
  <c r="S458" i="1" s="1"/>
  <c r="H459" i="1"/>
  <c r="Q459" i="1" s="1"/>
  <c r="I459" i="1"/>
  <c r="R459" i="1" s="1"/>
  <c r="J459" i="1"/>
  <c r="S459" i="1" s="1"/>
  <c r="H460" i="1"/>
  <c r="Q460" i="1" s="1"/>
  <c r="I460" i="1"/>
  <c r="R460" i="1" s="1"/>
  <c r="J460" i="1"/>
  <c r="S460" i="1" s="1"/>
  <c r="H461" i="1"/>
  <c r="Q461" i="1" s="1"/>
  <c r="I461" i="1"/>
  <c r="R461" i="1" s="1"/>
  <c r="J461" i="1"/>
  <c r="S461" i="1" s="1"/>
  <c r="H462" i="1"/>
  <c r="Q462" i="1" s="1"/>
  <c r="I462" i="1"/>
  <c r="R462" i="1" s="1"/>
  <c r="J462" i="1"/>
  <c r="S462" i="1" s="1"/>
  <c r="H463" i="1"/>
  <c r="Q463" i="1" s="1"/>
  <c r="I463" i="1"/>
  <c r="R463" i="1" s="1"/>
  <c r="J463" i="1"/>
  <c r="S463" i="1" s="1"/>
  <c r="H464" i="1"/>
  <c r="Q464" i="1" s="1"/>
  <c r="I464" i="1"/>
  <c r="R464" i="1" s="1"/>
  <c r="J464" i="1"/>
  <c r="S464" i="1" s="1"/>
  <c r="H465" i="1"/>
  <c r="Q465" i="1" s="1"/>
  <c r="I465" i="1"/>
  <c r="R465" i="1" s="1"/>
  <c r="J465" i="1"/>
  <c r="S465" i="1" s="1"/>
  <c r="H466" i="1"/>
  <c r="Q466" i="1" s="1"/>
  <c r="I466" i="1"/>
  <c r="R466" i="1" s="1"/>
  <c r="J466" i="1"/>
  <c r="S466" i="1" s="1"/>
  <c r="H467" i="1"/>
  <c r="Q467" i="1" s="1"/>
  <c r="I467" i="1"/>
  <c r="R467" i="1" s="1"/>
  <c r="J467" i="1"/>
  <c r="S467" i="1" s="1"/>
  <c r="H468" i="1"/>
  <c r="Q468" i="1" s="1"/>
  <c r="I468" i="1"/>
  <c r="R468" i="1" s="1"/>
  <c r="J468" i="1"/>
  <c r="S468" i="1" s="1"/>
  <c r="H469" i="1"/>
  <c r="Q469" i="1" s="1"/>
  <c r="I469" i="1"/>
  <c r="R469" i="1" s="1"/>
  <c r="J469" i="1"/>
  <c r="S469" i="1" s="1"/>
  <c r="H470" i="1"/>
  <c r="Q470" i="1" s="1"/>
  <c r="I470" i="1"/>
  <c r="R470" i="1" s="1"/>
  <c r="J470" i="1"/>
  <c r="S470" i="1" s="1"/>
  <c r="H471" i="1"/>
  <c r="Q471" i="1" s="1"/>
  <c r="I471" i="1"/>
  <c r="R471" i="1" s="1"/>
  <c r="J471" i="1"/>
  <c r="S471" i="1" s="1"/>
  <c r="H472" i="1"/>
  <c r="Q472" i="1" s="1"/>
  <c r="I472" i="1"/>
  <c r="R472" i="1" s="1"/>
  <c r="J472" i="1"/>
  <c r="S472" i="1" s="1"/>
  <c r="H473" i="1"/>
  <c r="Q473" i="1" s="1"/>
  <c r="I473" i="1"/>
  <c r="R473" i="1" s="1"/>
  <c r="J473" i="1"/>
  <c r="S473" i="1" s="1"/>
  <c r="H474" i="1"/>
  <c r="Q474" i="1" s="1"/>
  <c r="I474" i="1"/>
  <c r="R474" i="1" s="1"/>
  <c r="J474" i="1"/>
  <c r="S474" i="1" s="1"/>
  <c r="H475" i="1"/>
  <c r="Q475" i="1" s="1"/>
  <c r="I475" i="1"/>
  <c r="R475" i="1" s="1"/>
  <c r="J475" i="1"/>
  <c r="S475" i="1" s="1"/>
  <c r="H476" i="1"/>
  <c r="Q476" i="1" s="1"/>
  <c r="I476" i="1"/>
  <c r="R476" i="1" s="1"/>
  <c r="J476" i="1"/>
  <c r="S476" i="1" s="1"/>
  <c r="H477" i="1"/>
  <c r="Q477" i="1" s="1"/>
  <c r="I477" i="1"/>
  <c r="R477" i="1" s="1"/>
  <c r="J477" i="1"/>
  <c r="S477" i="1" s="1"/>
  <c r="H478" i="1"/>
  <c r="Q478" i="1" s="1"/>
  <c r="I478" i="1"/>
  <c r="R478" i="1" s="1"/>
  <c r="J478" i="1"/>
  <c r="S478" i="1" s="1"/>
  <c r="H479" i="1"/>
  <c r="Q479" i="1" s="1"/>
  <c r="I479" i="1"/>
  <c r="R479" i="1" s="1"/>
  <c r="J479" i="1"/>
  <c r="S479" i="1" s="1"/>
  <c r="H480" i="1"/>
  <c r="Q480" i="1" s="1"/>
  <c r="I480" i="1"/>
  <c r="R480" i="1" s="1"/>
  <c r="J480" i="1"/>
  <c r="S480" i="1" s="1"/>
  <c r="H481" i="1"/>
  <c r="Q481" i="1" s="1"/>
  <c r="I481" i="1"/>
  <c r="R481" i="1" s="1"/>
  <c r="J481" i="1"/>
  <c r="S481" i="1" s="1"/>
  <c r="H482" i="1"/>
  <c r="Q482" i="1" s="1"/>
  <c r="I482" i="1"/>
  <c r="R482" i="1" s="1"/>
  <c r="J482" i="1"/>
  <c r="S482" i="1" s="1"/>
  <c r="H483" i="1"/>
  <c r="Q483" i="1" s="1"/>
  <c r="I483" i="1"/>
  <c r="R483" i="1" s="1"/>
  <c r="J483" i="1"/>
  <c r="S483" i="1" s="1"/>
  <c r="H484" i="1"/>
  <c r="Q484" i="1" s="1"/>
  <c r="I484" i="1"/>
  <c r="R484" i="1" s="1"/>
  <c r="J484" i="1"/>
  <c r="S484" i="1" s="1"/>
  <c r="H485" i="1"/>
  <c r="Q485" i="1" s="1"/>
  <c r="I485" i="1"/>
  <c r="R485" i="1" s="1"/>
  <c r="J485" i="1"/>
  <c r="S485" i="1" s="1"/>
  <c r="H486" i="1"/>
  <c r="Q486" i="1" s="1"/>
  <c r="I486" i="1"/>
  <c r="R486" i="1" s="1"/>
  <c r="J486" i="1"/>
  <c r="S486" i="1" s="1"/>
  <c r="H487" i="1"/>
  <c r="Q487" i="1" s="1"/>
  <c r="I487" i="1"/>
  <c r="R487" i="1" s="1"/>
  <c r="J487" i="1"/>
  <c r="S487" i="1" s="1"/>
  <c r="H488" i="1"/>
  <c r="Q488" i="1" s="1"/>
  <c r="I488" i="1"/>
  <c r="R488" i="1" s="1"/>
  <c r="J488" i="1"/>
  <c r="S488" i="1" s="1"/>
  <c r="H489" i="1"/>
  <c r="Q489" i="1" s="1"/>
  <c r="I489" i="1"/>
  <c r="R489" i="1" s="1"/>
  <c r="J489" i="1"/>
  <c r="S489" i="1" s="1"/>
  <c r="H490" i="1"/>
  <c r="Q490" i="1" s="1"/>
  <c r="I490" i="1"/>
  <c r="R490" i="1" s="1"/>
  <c r="J490" i="1"/>
  <c r="S490" i="1" s="1"/>
  <c r="H491" i="1"/>
  <c r="Q491" i="1" s="1"/>
  <c r="I491" i="1"/>
  <c r="R491" i="1" s="1"/>
  <c r="J491" i="1"/>
  <c r="S491" i="1" s="1"/>
  <c r="H492" i="1"/>
  <c r="Q492" i="1" s="1"/>
  <c r="I492" i="1"/>
  <c r="R492" i="1" s="1"/>
  <c r="J492" i="1"/>
  <c r="S492" i="1" s="1"/>
  <c r="H493" i="1"/>
  <c r="Q493" i="1" s="1"/>
  <c r="I493" i="1"/>
  <c r="R493" i="1" s="1"/>
  <c r="J493" i="1"/>
  <c r="S493" i="1" s="1"/>
  <c r="H494" i="1"/>
  <c r="Q494" i="1" s="1"/>
  <c r="I494" i="1"/>
  <c r="R494" i="1" s="1"/>
  <c r="J494" i="1"/>
  <c r="S494" i="1" s="1"/>
  <c r="H495" i="1"/>
  <c r="Q495" i="1" s="1"/>
  <c r="I495" i="1"/>
  <c r="R495" i="1" s="1"/>
  <c r="J495" i="1"/>
  <c r="S495" i="1" s="1"/>
  <c r="H496" i="1"/>
  <c r="Q496" i="1" s="1"/>
  <c r="I496" i="1"/>
  <c r="R496" i="1" s="1"/>
  <c r="J496" i="1"/>
  <c r="S496" i="1" s="1"/>
  <c r="H497" i="1"/>
  <c r="Q497" i="1" s="1"/>
  <c r="I497" i="1"/>
  <c r="R497" i="1" s="1"/>
  <c r="J497" i="1"/>
  <c r="S497" i="1" s="1"/>
  <c r="H498" i="1"/>
  <c r="Q498" i="1" s="1"/>
  <c r="I498" i="1"/>
  <c r="R498" i="1" s="1"/>
  <c r="J498" i="1"/>
  <c r="S498" i="1" s="1"/>
  <c r="H499" i="1"/>
  <c r="Q499" i="1" s="1"/>
  <c r="I499" i="1"/>
  <c r="R499" i="1" s="1"/>
  <c r="J499" i="1"/>
  <c r="S499" i="1" s="1"/>
  <c r="H500" i="1"/>
  <c r="Q500" i="1" s="1"/>
  <c r="I500" i="1"/>
  <c r="R500" i="1" s="1"/>
  <c r="J500" i="1"/>
  <c r="S500" i="1" s="1"/>
  <c r="H501" i="1"/>
  <c r="Q501" i="1" s="1"/>
  <c r="I501" i="1"/>
  <c r="R501" i="1" s="1"/>
  <c r="J501" i="1"/>
  <c r="S501" i="1" s="1"/>
  <c r="H502" i="1"/>
  <c r="Q502" i="1" s="1"/>
  <c r="I502" i="1"/>
  <c r="R502" i="1" s="1"/>
  <c r="J502" i="1"/>
  <c r="S502" i="1" s="1"/>
  <c r="H503" i="1"/>
  <c r="Q503" i="1" s="1"/>
  <c r="I503" i="1"/>
  <c r="R503" i="1" s="1"/>
  <c r="J503" i="1"/>
  <c r="S503" i="1" s="1"/>
  <c r="H504" i="1"/>
  <c r="Q504" i="1" s="1"/>
  <c r="I504" i="1"/>
  <c r="R504" i="1" s="1"/>
  <c r="J504" i="1"/>
  <c r="S504" i="1" s="1"/>
  <c r="H505" i="1"/>
  <c r="Q505" i="1" s="1"/>
  <c r="I505" i="1"/>
  <c r="R505" i="1" s="1"/>
  <c r="J505" i="1"/>
  <c r="S505" i="1" s="1"/>
  <c r="H506" i="1"/>
  <c r="Q506" i="1" s="1"/>
  <c r="I506" i="1"/>
  <c r="R506" i="1" s="1"/>
  <c r="J506" i="1"/>
  <c r="S506" i="1" s="1"/>
  <c r="H507" i="1"/>
  <c r="Q507" i="1" s="1"/>
  <c r="I507" i="1"/>
  <c r="R507" i="1" s="1"/>
  <c r="J507" i="1"/>
  <c r="S507" i="1" s="1"/>
  <c r="H508" i="1"/>
  <c r="Q508" i="1" s="1"/>
  <c r="I508" i="1"/>
  <c r="R508" i="1" s="1"/>
  <c r="J508" i="1"/>
  <c r="S508" i="1" s="1"/>
  <c r="H509" i="1"/>
  <c r="Q509" i="1" s="1"/>
  <c r="I509" i="1"/>
  <c r="R509" i="1" s="1"/>
  <c r="J509" i="1"/>
  <c r="S509" i="1" s="1"/>
  <c r="H510" i="1"/>
  <c r="Q510" i="1" s="1"/>
  <c r="I510" i="1"/>
  <c r="R510" i="1" s="1"/>
  <c r="J510" i="1"/>
  <c r="S510" i="1" s="1"/>
  <c r="H511" i="1"/>
  <c r="Q511" i="1" s="1"/>
  <c r="I511" i="1"/>
  <c r="R511" i="1" s="1"/>
  <c r="J511" i="1"/>
  <c r="S511" i="1" s="1"/>
  <c r="H512" i="1"/>
  <c r="Q512" i="1" s="1"/>
  <c r="I512" i="1"/>
  <c r="R512" i="1" s="1"/>
  <c r="J512" i="1"/>
  <c r="S512" i="1" s="1"/>
  <c r="H513" i="1"/>
  <c r="Q513" i="1" s="1"/>
  <c r="I513" i="1"/>
  <c r="R513" i="1" s="1"/>
  <c r="J513" i="1"/>
  <c r="S513" i="1" s="1"/>
  <c r="H514" i="1"/>
  <c r="Q514" i="1" s="1"/>
  <c r="I514" i="1"/>
  <c r="R514" i="1" s="1"/>
  <c r="J514" i="1"/>
  <c r="S514" i="1" s="1"/>
  <c r="H515" i="1"/>
  <c r="Q515" i="1" s="1"/>
  <c r="I515" i="1"/>
  <c r="R515" i="1" s="1"/>
  <c r="J515" i="1"/>
  <c r="S515" i="1" s="1"/>
  <c r="H516" i="1"/>
  <c r="Q516" i="1" s="1"/>
  <c r="I516" i="1"/>
  <c r="R516" i="1" s="1"/>
  <c r="J516" i="1"/>
  <c r="S516" i="1" s="1"/>
  <c r="H517" i="1"/>
  <c r="Q517" i="1" s="1"/>
  <c r="I517" i="1"/>
  <c r="R517" i="1" s="1"/>
  <c r="J517" i="1"/>
  <c r="S517" i="1" s="1"/>
  <c r="H518" i="1"/>
  <c r="Q518" i="1" s="1"/>
  <c r="I518" i="1"/>
  <c r="R518" i="1" s="1"/>
  <c r="J518" i="1"/>
  <c r="S518" i="1" s="1"/>
  <c r="H519" i="1"/>
  <c r="Q519" i="1" s="1"/>
  <c r="I519" i="1"/>
  <c r="R519" i="1" s="1"/>
  <c r="J519" i="1"/>
  <c r="S519" i="1" s="1"/>
  <c r="H520" i="1"/>
  <c r="Q520" i="1" s="1"/>
  <c r="I520" i="1"/>
  <c r="R520" i="1" s="1"/>
  <c r="J520" i="1"/>
  <c r="S520" i="1" s="1"/>
  <c r="H521" i="1"/>
  <c r="Q521" i="1" s="1"/>
  <c r="I521" i="1"/>
  <c r="R521" i="1" s="1"/>
  <c r="J521" i="1"/>
  <c r="S521" i="1" s="1"/>
  <c r="H522" i="1"/>
  <c r="Q522" i="1" s="1"/>
  <c r="I522" i="1"/>
  <c r="R522" i="1" s="1"/>
  <c r="J522" i="1"/>
  <c r="S522" i="1" s="1"/>
  <c r="H523" i="1"/>
  <c r="Q523" i="1" s="1"/>
  <c r="I523" i="1"/>
  <c r="R523" i="1" s="1"/>
  <c r="J523" i="1"/>
  <c r="S523" i="1" s="1"/>
  <c r="H524" i="1"/>
  <c r="Q524" i="1" s="1"/>
  <c r="I524" i="1"/>
  <c r="R524" i="1" s="1"/>
  <c r="J524" i="1"/>
  <c r="S524" i="1" s="1"/>
  <c r="H525" i="1"/>
  <c r="Q525" i="1" s="1"/>
  <c r="I525" i="1"/>
  <c r="R525" i="1" s="1"/>
  <c r="J525" i="1"/>
  <c r="S525" i="1" s="1"/>
  <c r="H526" i="1"/>
  <c r="Q526" i="1" s="1"/>
  <c r="I526" i="1"/>
  <c r="R526" i="1" s="1"/>
  <c r="J526" i="1"/>
  <c r="S526" i="1" s="1"/>
  <c r="H527" i="1"/>
  <c r="Q527" i="1" s="1"/>
  <c r="I527" i="1"/>
  <c r="R527" i="1" s="1"/>
  <c r="J527" i="1"/>
  <c r="S527" i="1" s="1"/>
  <c r="H528" i="1"/>
  <c r="Q528" i="1" s="1"/>
  <c r="I528" i="1"/>
  <c r="R528" i="1" s="1"/>
  <c r="J528" i="1"/>
  <c r="S528" i="1" s="1"/>
  <c r="H529" i="1"/>
  <c r="Q529" i="1" s="1"/>
  <c r="I529" i="1"/>
  <c r="R529" i="1" s="1"/>
  <c r="J529" i="1"/>
  <c r="S529" i="1" s="1"/>
  <c r="H530" i="1"/>
  <c r="Q530" i="1" s="1"/>
  <c r="I530" i="1"/>
  <c r="R530" i="1" s="1"/>
  <c r="J530" i="1"/>
  <c r="S530" i="1" s="1"/>
  <c r="H531" i="1"/>
  <c r="Q531" i="1" s="1"/>
  <c r="I531" i="1"/>
  <c r="R531" i="1" s="1"/>
  <c r="J531" i="1"/>
  <c r="S531" i="1" s="1"/>
  <c r="H532" i="1"/>
  <c r="Q532" i="1" s="1"/>
  <c r="I532" i="1"/>
  <c r="R532" i="1" s="1"/>
  <c r="J532" i="1"/>
  <c r="S532" i="1" s="1"/>
  <c r="H533" i="1"/>
  <c r="Q533" i="1" s="1"/>
  <c r="I533" i="1"/>
  <c r="R533" i="1" s="1"/>
  <c r="J533" i="1"/>
  <c r="S533" i="1" s="1"/>
  <c r="H534" i="1"/>
  <c r="Q534" i="1" s="1"/>
  <c r="I534" i="1"/>
  <c r="R534" i="1" s="1"/>
  <c r="J534" i="1"/>
  <c r="S534" i="1" s="1"/>
  <c r="H535" i="1"/>
  <c r="Q535" i="1" s="1"/>
  <c r="I535" i="1"/>
  <c r="R535" i="1" s="1"/>
  <c r="J535" i="1"/>
  <c r="S535" i="1" s="1"/>
  <c r="H536" i="1"/>
  <c r="Q536" i="1" s="1"/>
  <c r="I536" i="1"/>
  <c r="R536" i="1" s="1"/>
  <c r="J536" i="1"/>
  <c r="S536" i="1" s="1"/>
  <c r="H537" i="1"/>
  <c r="Q537" i="1" s="1"/>
  <c r="I537" i="1"/>
  <c r="R537" i="1" s="1"/>
  <c r="J537" i="1"/>
  <c r="S537" i="1" s="1"/>
  <c r="H538" i="1"/>
  <c r="Q538" i="1" s="1"/>
  <c r="I538" i="1"/>
  <c r="R538" i="1" s="1"/>
  <c r="J538" i="1"/>
  <c r="S538" i="1" s="1"/>
  <c r="H539" i="1"/>
  <c r="Q539" i="1" s="1"/>
  <c r="I539" i="1"/>
  <c r="R539" i="1" s="1"/>
  <c r="J539" i="1"/>
  <c r="S539" i="1" s="1"/>
  <c r="H540" i="1"/>
  <c r="Q540" i="1" s="1"/>
  <c r="I540" i="1"/>
  <c r="R540" i="1" s="1"/>
  <c r="J540" i="1"/>
  <c r="S540" i="1" s="1"/>
  <c r="H541" i="1"/>
  <c r="Q541" i="1" s="1"/>
  <c r="I541" i="1"/>
  <c r="R541" i="1" s="1"/>
  <c r="J541" i="1"/>
  <c r="S541" i="1" s="1"/>
  <c r="H542" i="1"/>
  <c r="Q542" i="1" s="1"/>
  <c r="I542" i="1"/>
  <c r="R542" i="1" s="1"/>
  <c r="J542" i="1"/>
  <c r="S542" i="1" s="1"/>
  <c r="H543" i="1"/>
  <c r="Q543" i="1" s="1"/>
  <c r="I543" i="1"/>
  <c r="R543" i="1" s="1"/>
  <c r="J543" i="1"/>
  <c r="S543" i="1" s="1"/>
  <c r="H544" i="1"/>
  <c r="Q544" i="1" s="1"/>
  <c r="I544" i="1"/>
  <c r="R544" i="1" s="1"/>
  <c r="J544" i="1"/>
  <c r="S544" i="1" s="1"/>
  <c r="H545" i="1"/>
  <c r="Q545" i="1" s="1"/>
  <c r="I545" i="1"/>
  <c r="R545" i="1" s="1"/>
  <c r="J545" i="1"/>
  <c r="S545" i="1" s="1"/>
  <c r="H546" i="1"/>
  <c r="Q546" i="1" s="1"/>
  <c r="I546" i="1"/>
  <c r="R546" i="1" s="1"/>
  <c r="J546" i="1"/>
  <c r="S546" i="1" s="1"/>
  <c r="H547" i="1"/>
  <c r="Q547" i="1" s="1"/>
  <c r="I547" i="1"/>
  <c r="R547" i="1" s="1"/>
  <c r="J547" i="1"/>
  <c r="S547" i="1" s="1"/>
  <c r="H548" i="1"/>
  <c r="Q548" i="1" s="1"/>
  <c r="I548" i="1"/>
  <c r="R548" i="1" s="1"/>
  <c r="J548" i="1"/>
  <c r="S548" i="1" s="1"/>
  <c r="H549" i="1"/>
  <c r="Q549" i="1" s="1"/>
  <c r="I549" i="1"/>
  <c r="R549" i="1" s="1"/>
  <c r="J549" i="1"/>
  <c r="S549" i="1" s="1"/>
  <c r="H550" i="1"/>
  <c r="Q550" i="1" s="1"/>
  <c r="I550" i="1"/>
  <c r="R550" i="1" s="1"/>
  <c r="J550" i="1"/>
  <c r="S550" i="1" s="1"/>
  <c r="H551" i="1"/>
  <c r="Q551" i="1" s="1"/>
  <c r="I551" i="1"/>
  <c r="R551" i="1" s="1"/>
  <c r="J551" i="1"/>
  <c r="S551" i="1" s="1"/>
  <c r="H552" i="1"/>
  <c r="Q552" i="1" s="1"/>
  <c r="I552" i="1"/>
  <c r="R552" i="1" s="1"/>
  <c r="J552" i="1"/>
  <c r="S552" i="1" s="1"/>
  <c r="H553" i="1"/>
  <c r="Q553" i="1" s="1"/>
  <c r="I553" i="1"/>
  <c r="R553" i="1" s="1"/>
  <c r="J553" i="1"/>
  <c r="S553" i="1" s="1"/>
  <c r="H554" i="1"/>
  <c r="Q554" i="1" s="1"/>
  <c r="I554" i="1"/>
  <c r="R554" i="1" s="1"/>
  <c r="J554" i="1"/>
  <c r="S554" i="1" s="1"/>
  <c r="H555" i="1"/>
  <c r="Q555" i="1" s="1"/>
  <c r="I555" i="1"/>
  <c r="R555" i="1" s="1"/>
  <c r="J555" i="1"/>
  <c r="S555" i="1" s="1"/>
  <c r="H556" i="1"/>
  <c r="Q556" i="1" s="1"/>
  <c r="I556" i="1"/>
  <c r="R556" i="1" s="1"/>
  <c r="J556" i="1"/>
  <c r="S556" i="1" s="1"/>
  <c r="H557" i="1"/>
  <c r="Q557" i="1" s="1"/>
  <c r="I557" i="1"/>
  <c r="R557" i="1" s="1"/>
  <c r="J557" i="1"/>
  <c r="S557" i="1" s="1"/>
  <c r="H558" i="1"/>
  <c r="Q558" i="1" s="1"/>
  <c r="I558" i="1"/>
  <c r="R558" i="1" s="1"/>
  <c r="J558" i="1"/>
  <c r="S558" i="1" s="1"/>
  <c r="H559" i="1"/>
  <c r="Q559" i="1" s="1"/>
  <c r="I559" i="1"/>
  <c r="R559" i="1" s="1"/>
  <c r="J559" i="1"/>
  <c r="S559" i="1" s="1"/>
  <c r="H560" i="1"/>
  <c r="Q560" i="1" s="1"/>
  <c r="I560" i="1"/>
  <c r="R560" i="1" s="1"/>
  <c r="J560" i="1"/>
  <c r="S560" i="1" s="1"/>
  <c r="H561" i="1"/>
  <c r="Q561" i="1" s="1"/>
  <c r="I561" i="1"/>
  <c r="R561" i="1" s="1"/>
  <c r="J561" i="1"/>
  <c r="S561" i="1" s="1"/>
  <c r="H562" i="1"/>
  <c r="Q562" i="1" s="1"/>
  <c r="I562" i="1"/>
  <c r="R562" i="1" s="1"/>
  <c r="J562" i="1"/>
  <c r="S562" i="1" s="1"/>
  <c r="H563" i="1"/>
  <c r="Q563" i="1" s="1"/>
  <c r="I563" i="1"/>
  <c r="R563" i="1" s="1"/>
  <c r="J563" i="1"/>
  <c r="S563" i="1" s="1"/>
  <c r="H564" i="1"/>
  <c r="Q564" i="1" s="1"/>
  <c r="I564" i="1"/>
  <c r="R564" i="1" s="1"/>
  <c r="J564" i="1"/>
  <c r="S564" i="1" s="1"/>
  <c r="H565" i="1"/>
  <c r="Q565" i="1" s="1"/>
  <c r="I565" i="1"/>
  <c r="R565" i="1" s="1"/>
  <c r="J565" i="1"/>
  <c r="S565" i="1" s="1"/>
  <c r="H566" i="1"/>
  <c r="Q566" i="1" s="1"/>
  <c r="I566" i="1"/>
  <c r="R566" i="1" s="1"/>
  <c r="J566" i="1"/>
  <c r="S566" i="1" s="1"/>
  <c r="H567" i="1"/>
  <c r="Q567" i="1" s="1"/>
  <c r="I567" i="1"/>
  <c r="R567" i="1" s="1"/>
  <c r="J567" i="1"/>
  <c r="S567" i="1" s="1"/>
  <c r="H568" i="1"/>
  <c r="Q568" i="1" s="1"/>
  <c r="I568" i="1"/>
  <c r="R568" i="1" s="1"/>
  <c r="J568" i="1"/>
  <c r="S568" i="1" s="1"/>
  <c r="H569" i="1"/>
  <c r="Q569" i="1" s="1"/>
  <c r="I569" i="1"/>
  <c r="R569" i="1" s="1"/>
  <c r="J569" i="1"/>
  <c r="S569" i="1" s="1"/>
  <c r="H570" i="1"/>
  <c r="Q570" i="1" s="1"/>
  <c r="I570" i="1"/>
  <c r="R570" i="1" s="1"/>
  <c r="J570" i="1"/>
  <c r="S570" i="1" s="1"/>
  <c r="H571" i="1"/>
  <c r="Q571" i="1" s="1"/>
  <c r="I571" i="1"/>
  <c r="R571" i="1" s="1"/>
  <c r="J571" i="1"/>
  <c r="S571" i="1" s="1"/>
  <c r="H572" i="1"/>
  <c r="Q572" i="1" s="1"/>
  <c r="I572" i="1"/>
  <c r="R572" i="1" s="1"/>
  <c r="J572" i="1"/>
  <c r="S572" i="1" s="1"/>
  <c r="H573" i="1"/>
  <c r="Q573" i="1" s="1"/>
  <c r="I573" i="1"/>
  <c r="R573" i="1" s="1"/>
  <c r="J573" i="1"/>
  <c r="S573" i="1" s="1"/>
  <c r="H574" i="1"/>
  <c r="Q574" i="1" s="1"/>
  <c r="I574" i="1"/>
  <c r="R574" i="1" s="1"/>
  <c r="J574" i="1"/>
  <c r="S574" i="1" s="1"/>
  <c r="H575" i="1"/>
  <c r="Q575" i="1" s="1"/>
  <c r="I575" i="1"/>
  <c r="R575" i="1" s="1"/>
  <c r="J575" i="1"/>
  <c r="S575" i="1" s="1"/>
  <c r="H576" i="1"/>
  <c r="Q576" i="1" s="1"/>
  <c r="I576" i="1"/>
  <c r="R576" i="1" s="1"/>
  <c r="J576" i="1"/>
  <c r="S576" i="1" s="1"/>
  <c r="H577" i="1"/>
  <c r="Q577" i="1" s="1"/>
  <c r="I577" i="1"/>
  <c r="R577" i="1" s="1"/>
  <c r="J577" i="1"/>
  <c r="S577" i="1" s="1"/>
  <c r="H578" i="1"/>
  <c r="Q578" i="1" s="1"/>
  <c r="I578" i="1"/>
  <c r="R578" i="1" s="1"/>
  <c r="J578" i="1"/>
  <c r="S578" i="1" s="1"/>
  <c r="H579" i="1"/>
  <c r="Q579" i="1" s="1"/>
  <c r="I579" i="1"/>
  <c r="R579" i="1" s="1"/>
  <c r="J579" i="1"/>
  <c r="S579" i="1" s="1"/>
  <c r="H580" i="1"/>
  <c r="Q580" i="1" s="1"/>
  <c r="I580" i="1"/>
  <c r="R580" i="1" s="1"/>
  <c r="J580" i="1"/>
  <c r="S580" i="1" s="1"/>
  <c r="H581" i="1"/>
  <c r="Q581" i="1" s="1"/>
  <c r="I581" i="1"/>
  <c r="R581" i="1" s="1"/>
  <c r="J581" i="1"/>
  <c r="S581" i="1" s="1"/>
  <c r="H582" i="1"/>
  <c r="Q582" i="1" s="1"/>
  <c r="I582" i="1"/>
  <c r="R582" i="1" s="1"/>
  <c r="J582" i="1"/>
  <c r="S582" i="1" s="1"/>
  <c r="H583" i="1"/>
  <c r="Q583" i="1" s="1"/>
  <c r="I583" i="1"/>
  <c r="R583" i="1" s="1"/>
  <c r="J583" i="1"/>
  <c r="S583" i="1" s="1"/>
  <c r="H584" i="1"/>
  <c r="Q584" i="1" s="1"/>
  <c r="I584" i="1"/>
  <c r="R584" i="1" s="1"/>
  <c r="J584" i="1"/>
  <c r="S584" i="1" s="1"/>
  <c r="H585" i="1"/>
  <c r="Q585" i="1" s="1"/>
  <c r="I585" i="1"/>
  <c r="R585" i="1" s="1"/>
  <c r="J585" i="1"/>
  <c r="S585" i="1" s="1"/>
  <c r="H586" i="1"/>
  <c r="Q586" i="1" s="1"/>
  <c r="I586" i="1"/>
  <c r="R586" i="1" s="1"/>
  <c r="J586" i="1"/>
  <c r="S586" i="1" s="1"/>
  <c r="H587" i="1"/>
  <c r="Q587" i="1" s="1"/>
  <c r="I587" i="1"/>
  <c r="R587" i="1" s="1"/>
  <c r="J587" i="1"/>
  <c r="S587" i="1" s="1"/>
  <c r="H588" i="1"/>
  <c r="Q588" i="1" s="1"/>
  <c r="I588" i="1"/>
  <c r="R588" i="1" s="1"/>
  <c r="J588" i="1"/>
  <c r="S588" i="1" s="1"/>
  <c r="H589" i="1"/>
  <c r="Q589" i="1" s="1"/>
  <c r="I589" i="1"/>
  <c r="R589" i="1" s="1"/>
  <c r="J589" i="1"/>
  <c r="S589" i="1" s="1"/>
  <c r="H590" i="1"/>
  <c r="Q590" i="1" s="1"/>
  <c r="I590" i="1"/>
  <c r="R590" i="1" s="1"/>
  <c r="J590" i="1"/>
  <c r="S590" i="1" s="1"/>
  <c r="H591" i="1"/>
  <c r="Q591" i="1" s="1"/>
  <c r="I591" i="1"/>
  <c r="R591" i="1" s="1"/>
  <c r="J591" i="1"/>
  <c r="S591" i="1" s="1"/>
  <c r="H592" i="1"/>
  <c r="Q592" i="1" s="1"/>
  <c r="I592" i="1"/>
  <c r="R592" i="1" s="1"/>
  <c r="J592" i="1"/>
  <c r="S592" i="1" s="1"/>
  <c r="H593" i="1"/>
  <c r="Q593" i="1" s="1"/>
  <c r="I593" i="1"/>
  <c r="R593" i="1" s="1"/>
  <c r="J593" i="1"/>
  <c r="S593" i="1" s="1"/>
  <c r="H594" i="1"/>
  <c r="Q594" i="1" s="1"/>
  <c r="I594" i="1"/>
  <c r="R594" i="1" s="1"/>
  <c r="J594" i="1"/>
  <c r="S594" i="1" s="1"/>
  <c r="H595" i="1"/>
  <c r="Q595" i="1" s="1"/>
  <c r="I595" i="1"/>
  <c r="R595" i="1" s="1"/>
  <c r="J595" i="1"/>
  <c r="S595" i="1" s="1"/>
  <c r="H596" i="1"/>
  <c r="Q596" i="1" s="1"/>
  <c r="I596" i="1"/>
  <c r="R596" i="1" s="1"/>
  <c r="J596" i="1"/>
  <c r="S596" i="1" s="1"/>
  <c r="H597" i="1"/>
  <c r="Q597" i="1" s="1"/>
  <c r="I597" i="1"/>
  <c r="R597" i="1" s="1"/>
  <c r="J597" i="1"/>
  <c r="S597" i="1" s="1"/>
  <c r="H598" i="1"/>
  <c r="Q598" i="1" s="1"/>
  <c r="I598" i="1"/>
  <c r="R598" i="1" s="1"/>
  <c r="J598" i="1"/>
  <c r="S598" i="1" s="1"/>
  <c r="H599" i="1"/>
  <c r="Q599" i="1" s="1"/>
  <c r="I599" i="1"/>
  <c r="R599" i="1" s="1"/>
  <c r="J599" i="1"/>
  <c r="S599" i="1" s="1"/>
  <c r="H600" i="1"/>
  <c r="Q600" i="1" s="1"/>
  <c r="I600" i="1"/>
  <c r="R600" i="1" s="1"/>
  <c r="J600" i="1"/>
  <c r="S600" i="1" s="1"/>
  <c r="H601" i="1"/>
  <c r="Q601" i="1" s="1"/>
  <c r="I601" i="1"/>
  <c r="R601" i="1" s="1"/>
  <c r="J601" i="1"/>
  <c r="S601" i="1" s="1"/>
  <c r="H602" i="1"/>
  <c r="Q602" i="1" s="1"/>
  <c r="I602" i="1"/>
  <c r="R602" i="1" s="1"/>
  <c r="J602" i="1"/>
  <c r="S602" i="1" s="1"/>
  <c r="H603" i="1"/>
  <c r="Q603" i="1" s="1"/>
  <c r="I603" i="1"/>
  <c r="R603" i="1" s="1"/>
  <c r="J603" i="1"/>
  <c r="S603" i="1" s="1"/>
  <c r="H604" i="1"/>
  <c r="Q604" i="1" s="1"/>
  <c r="I604" i="1"/>
  <c r="R604" i="1" s="1"/>
  <c r="J604" i="1"/>
  <c r="S604" i="1" s="1"/>
  <c r="H605" i="1"/>
  <c r="Q605" i="1" s="1"/>
  <c r="I605" i="1"/>
  <c r="R605" i="1" s="1"/>
  <c r="J605" i="1"/>
  <c r="S605" i="1" s="1"/>
  <c r="H606" i="1"/>
  <c r="Q606" i="1" s="1"/>
  <c r="I606" i="1"/>
  <c r="R606" i="1" s="1"/>
  <c r="J606" i="1"/>
  <c r="S606" i="1" s="1"/>
  <c r="H607" i="1"/>
  <c r="Q607" i="1" s="1"/>
  <c r="I607" i="1"/>
  <c r="R607" i="1" s="1"/>
  <c r="J607" i="1"/>
  <c r="S607" i="1" s="1"/>
  <c r="H608" i="1"/>
  <c r="Q608" i="1" s="1"/>
  <c r="I608" i="1"/>
  <c r="R608" i="1" s="1"/>
  <c r="J608" i="1"/>
  <c r="S608" i="1" s="1"/>
  <c r="H609" i="1"/>
  <c r="Q609" i="1" s="1"/>
  <c r="I609" i="1"/>
  <c r="R609" i="1" s="1"/>
  <c r="J609" i="1"/>
  <c r="S609" i="1" s="1"/>
  <c r="H610" i="1"/>
  <c r="Q610" i="1" s="1"/>
  <c r="I610" i="1"/>
  <c r="R610" i="1" s="1"/>
  <c r="J610" i="1"/>
  <c r="S610" i="1" s="1"/>
  <c r="H611" i="1"/>
  <c r="Q611" i="1" s="1"/>
  <c r="I611" i="1"/>
  <c r="R611" i="1" s="1"/>
  <c r="J611" i="1"/>
  <c r="S611" i="1" s="1"/>
  <c r="H612" i="1"/>
  <c r="Q612" i="1" s="1"/>
  <c r="I612" i="1"/>
  <c r="R612" i="1" s="1"/>
  <c r="J612" i="1"/>
  <c r="S612" i="1" s="1"/>
  <c r="H613" i="1"/>
  <c r="Q613" i="1" s="1"/>
  <c r="I613" i="1"/>
  <c r="R613" i="1" s="1"/>
  <c r="J613" i="1"/>
  <c r="S613" i="1" s="1"/>
  <c r="H614" i="1"/>
  <c r="Q614" i="1" s="1"/>
  <c r="I614" i="1"/>
  <c r="R614" i="1" s="1"/>
  <c r="J614" i="1"/>
  <c r="S614" i="1" s="1"/>
  <c r="H615" i="1"/>
  <c r="Q615" i="1" s="1"/>
  <c r="I615" i="1"/>
  <c r="R615" i="1" s="1"/>
  <c r="J615" i="1"/>
  <c r="S615" i="1" s="1"/>
  <c r="H616" i="1"/>
  <c r="Q616" i="1" s="1"/>
  <c r="I616" i="1"/>
  <c r="R616" i="1" s="1"/>
  <c r="J616" i="1"/>
  <c r="S616" i="1" s="1"/>
  <c r="H617" i="1"/>
  <c r="Q617" i="1" s="1"/>
  <c r="I617" i="1"/>
  <c r="R617" i="1" s="1"/>
  <c r="J617" i="1"/>
  <c r="S617" i="1" s="1"/>
  <c r="H618" i="1"/>
  <c r="Q618" i="1" s="1"/>
  <c r="I618" i="1"/>
  <c r="R618" i="1" s="1"/>
  <c r="J618" i="1"/>
  <c r="S618" i="1" s="1"/>
  <c r="H619" i="1"/>
  <c r="Q619" i="1" s="1"/>
  <c r="I619" i="1"/>
  <c r="R619" i="1" s="1"/>
  <c r="J619" i="1"/>
  <c r="S619" i="1" s="1"/>
  <c r="H620" i="1"/>
  <c r="Q620" i="1" s="1"/>
  <c r="I620" i="1"/>
  <c r="R620" i="1" s="1"/>
  <c r="J620" i="1"/>
  <c r="S620" i="1" s="1"/>
  <c r="H621" i="1"/>
  <c r="Q621" i="1" s="1"/>
  <c r="I621" i="1"/>
  <c r="R621" i="1" s="1"/>
  <c r="J621" i="1"/>
  <c r="S621" i="1" s="1"/>
  <c r="H622" i="1"/>
  <c r="Q622" i="1" s="1"/>
  <c r="I622" i="1"/>
  <c r="R622" i="1" s="1"/>
  <c r="J622" i="1"/>
  <c r="S622" i="1" s="1"/>
  <c r="H623" i="1"/>
  <c r="Q623" i="1" s="1"/>
  <c r="I623" i="1"/>
  <c r="R623" i="1" s="1"/>
  <c r="J623" i="1"/>
  <c r="S623" i="1" s="1"/>
  <c r="H624" i="1"/>
  <c r="Q624" i="1" s="1"/>
  <c r="I624" i="1"/>
  <c r="R624" i="1" s="1"/>
  <c r="J624" i="1"/>
  <c r="S624" i="1" s="1"/>
  <c r="H625" i="1"/>
  <c r="Q625" i="1" s="1"/>
  <c r="I625" i="1"/>
  <c r="R625" i="1" s="1"/>
  <c r="J625" i="1"/>
  <c r="S625" i="1" s="1"/>
  <c r="H626" i="1"/>
  <c r="Q626" i="1" s="1"/>
  <c r="I626" i="1"/>
  <c r="R626" i="1" s="1"/>
  <c r="J626" i="1"/>
  <c r="S626" i="1" s="1"/>
  <c r="H627" i="1"/>
  <c r="Q627" i="1" s="1"/>
  <c r="I627" i="1"/>
  <c r="R627" i="1" s="1"/>
  <c r="J627" i="1"/>
  <c r="S627" i="1" s="1"/>
  <c r="H628" i="1"/>
  <c r="Q628" i="1" s="1"/>
  <c r="I628" i="1"/>
  <c r="R628" i="1" s="1"/>
  <c r="J628" i="1"/>
  <c r="S628" i="1" s="1"/>
  <c r="H629" i="1"/>
  <c r="Q629" i="1" s="1"/>
  <c r="I629" i="1"/>
  <c r="R629" i="1" s="1"/>
  <c r="J629" i="1"/>
  <c r="S629" i="1" s="1"/>
  <c r="H630" i="1"/>
  <c r="Q630" i="1" s="1"/>
  <c r="I630" i="1"/>
  <c r="R630" i="1" s="1"/>
  <c r="J630" i="1"/>
  <c r="S630" i="1" s="1"/>
  <c r="H631" i="1"/>
  <c r="Q631" i="1" s="1"/>
  <c r="I631" i="1"/>
  <c r="R631" i="1" s="1"/>
  <c r="J631" i="1"/>
  <c r="S631" i="1" s="1"/>
  <c r="H632" i="1"/>
  <c r="Q632" i="1" s="1"/>
  <c r="I632" i="1"/>
  <c r="R632" i="1" s="1"/>
  <c r="J632" i="1"/>
  <c r="S632" i="1" s="1"/>
  <c r="H633" i="1"/>
  <c r="Q633" i="1" s="1"/>
  <c r="I633" i="1"/>
  <c r="R633" i="1" s="1"/>
  <c r="J633" i="1"/>
  <c r="S633" i="1" s="1"/>
  <c r="H634" i="1"/>
  <c r="Q634" i="1" s="1"/>
  <c r="I634" i="1"/>
  <c r="R634" i="1" s="1"/>
  <c r="J634" i="1"/>
  <c r="S634" i="1" s="1"/>
  <c r="H635" i="1"/>
  <c r="Q635" i="1" s="1"/>
  <c r="I635" i="1"/>
  <c r="R635" i="1" s="1"/>
  <c r="J635" i="1"/>
  <c r="S635" i="1" s="1"/>
  <c r="H636" i="1"/>
  <c r="Q636" i="1" s="1"/>
  <c r="I636" i="1"/>
  <c r="R636" i="1" s="1"/>
  <c r="J636" i="1"/>
  <c r="S636" i="1" s="1"/>
  <c r="H637" i="1"/>
  <c r="Q637" i="1" s="1"/>
  <c r="I637" i="1"/>
  <c r="R637" i="1" s="1"/>
  <c r="J637" i="1"/>
  <c r="S637" i="1" s="1"/>
  <c r="H638" i="1"/>
  <c r="Q638" i="1" s="1"/>
  <c r="I638" i="1"/>
  <c r="R638" i="1" s="1"/>
  <c r="J638" i="1"/>
  <c r="S638" i="1" s="1"/>
  <c r="H639" i="1"/>
  <c r="Q639" i="1" s="1"/>
  <c r="I639" i="1"/>
  <c r="R639" i="1" s="1"/>
  <c r="J639" i="1"/>
  <c r="S639" i="1" s="1"/>
  <c r="H640" i="1"/>
  <c r="Q640" i="1" s="1"/>
  <c r="I640" i="1"/>
  <c r="R640" i="1" s="1"/>
  <c r="J640" i="1"/>
  <c r="S640" i="1" s="1"/>
  <c r="H641" i="1"/>
  <c r="Q641" i="1" s="1"/>
  <c r="I641" i="1"/>
  <c r="R641" i="1" s="1"/>
  <c r="J641" i="1"/>
  <c r="S641" i="1" s="1"/>
  <c r="H642" i="1"/>
  <c r="Q642" i="1" s="1"/>
  <c r="I642" i="1"/>
  <c r="R642" i="1" s="1"/>
  <c r="J642" i="1"/>
  <c r="S642" i="1" s="1"/>
  <c r="H643" i="1"/>
  <c r="Q643" i="1" s="1"/>
  <c r="I643" i="1"/>
  <c r="R643" i="1" s="1"/>
  <c r="J643" i="1"/>
  <c r="S643" i="1" s="1"/>
  <c r="H644" i="1"/>
  <c r="Q644" i="1" s="1"/>
  <c r="I644" i="1"/>
  <c r="R644" i="1" s="1"/>
  <c r="J644" i="1"/>
  <c r="S644" i="1" s="1"/>
  <c r="H645" i="1"/>
  <c r="Q645" i="1" s="1"/>
  <c r="I645" i="1"/>
  <c r="R645" i="1" s="1"/>
  <c r="J645" i="1"/>
  <c r="S645" i="1" s="1"/>
  <c r="H646" i="1"/>
  <c r="Q646" i="1" s="1"/>
  <c r="I646" i="1"/>
  <c r="R646" i="1" s="1"/>
  <c r="J646" i="1"/>
  <c r="S646" i="1" s="1"/>
  <c r="H647" i="1"/>
  <c r="Q647" i="1" s="1"/>
  <c r="I647" i="1"/>
  <c r="R647" i="1" s="1"/>
  <c r="J647" i="1"/>
  <c r="S647" i="1" s="1"/>
  <c r="H648" i="1"/>
  <c r="Q648" i="1" s="1"/>
  <c r="I648" i="1"/>
  <c r="R648" i="1" s="1"/>
  <c r="J648" i="1"/>
  <c r="S648" i="1" s="1"/>
  <c r="H649" i="1"/>
  <c r="Q649" i="1" s="1"/>
  <c r="I649" i="1"/>
  <c r="R649" i="1" s="1"/>
  <c r="J649" i="1"/>
  <c r="S649" i="1" s="1"/>
  <c r="H650" i="1"/>
  <c r="Q650" i="1" s="1"/>
  <c r="I650" i="1"/>
  <c r="R650" i="1" s="1"/>
  <c r="J650" i="1"/>
  <c r="S650" i="1" s="1"/>
  <c r="H651" i="1"/>
  <c r="Q651" i="1" s="1"/>
  <c r="I651" i="1"/>
  <c r="R651" i="1" s="1"/>
  <c r="J651" i="1"/>
  <c r="S651" i="1" s="1"/>
  <c r="H652" i="1"/>
  <c r="Q652" i="1" s="1"/>
  <c r="I652" i="1"/>
  <c r="R652" i="1" s="1"/>
  <c r="J652" i="1"/>
  <c r="S652" i="1" s="1"/>
  <c r="H653" i="1"/>
  <c r="Q653" i="1" s="1"/>
  <c r="I653" i="1"/>
  <c r="R653" i="1" s="1"/>
  <c r="J653" i="1"/>
  <c r="S653" i="1" s="1"/>
  <c r="H654" i="1"/>
  <c r="Q654" i="1" s="1"/>
  <c r="I654" i="1"/>
  <c r="R654" i="1" s="1"/>
  <c r="J654" i="1"/>
  <c r="S654" i="1" s="1"/>
  <c r="H655" i="1"/>
  <c r="Q655" i="1" s="1"/>
  <c r="I655" i="1"/>
  <c r="R655" i="1" s="1"/>
  <c r="J655" i="1"/>
  <c r="S655" i="1" s="1"/>
  <c r="H656" i="1"/>
  <c r="Q656" i="1" s="1"/>
  <c r="I656" i="1"/>
  <c r="R656" i="1" s="1"/>
  <c r="J656" i="1"/>
  <c r="S656" i="1" s="1"/>
  <c r="H657" i="1"/>
  <c r="Q657" i="1" s="1"/>
  <c r="I657" i="1"/>
  <c r="R657" i="1" s="1"/>
  <c r="J657" i="1"/>
  <c r="S657" i="1" s="1"/>
  <c r="H658" i="1"/>
  <c r="Q658" i="1" s="1"/>
  <c r="I658" i="1"/>
  <c r="R658" i="1" s="1"/>
  <c r="J658" i="1"/>
  <c r="S658" i="1" s="1"/>
  <c r="H659" i="1"/>
  <c r="Q659" i="1" s="1"/>
  <c r="I659" i="1"/>
  <c r="R659" i="1" s="1"/>
  <c r="J659" i="1"/>
  <c r="S659" i="1" s="1"/>
  <c r="H660" i="1"/>
  <c r="Q660" i="1" s="1"/>
  <c r="I660" i="1"/>
  <c r="R660" i="1" s="1"/>
  <c r="J660" i="1"/>
  <c r="S660" i="1" s="1"/>
  <c r="H661" i="1"/>
  <c r="Q661" i="1" s="1"/>
  <c r="I661" i="1"/>
  <c r="R661" i="1" s="1"/>
  <c r="J661" i="1"/>
  <c r="S661" i="1" s="1"/>
  <c r="H662" i="1"/>
  <c r="Q662" i="1" s="1"/>
  <c r="I662" i="1"/>
  <c r="R662" i="1" s="1"/>
  <c r="J662" i="1"/>
  <c r="S662" i="1" s="1"/>
  <c r="H663" i="1"/>
  <c r="Q663" i="1" s="1"/>
  <c r="I663" i="1"/>
  <c r="R663" i="1" s="1"/>
  <c r="J663" i="1"/>
  <c r="S663" i="1" s="1"/>
  <c r="H664" i="1"/>
  <c r="Q664" i="1" s="1"/>
  <c r="I664" i="1"/>
  <c r="R664" i="1" s="1"/>
  <c r="J664" i="1"/>
  <c r="S664" i="1" s="1"/>
  <c r="H665" i="1"/>
  <c r="Q665" i="1" s="1"/>
  <c r="I665" i="1"/>
  <c r="R665" i="1" s="1"/>
  <c r="J665" i="1"/>
  <c r="S665" i="1" s="1"/>
  <c r="H666" i="1"/>
  <c r="Q666" i="1" s="1"/>
  <c r="I666" i="1"/>
  <c r="R666" i="1" s="1"/>
  <c r="J666" i="1"/>
  <c r="S666" i="1" s="1"/>
  <c r="H667" i="1"/>
  <c r="Q667" i="1" s="1"/>
  <c r="I667" i="1"/>
  <c r="R667" i="1" s="1"/>
  <c r="J667" i="1"/>
  <c r="S667" i="1" s="1"/>
  <c r="H668" i="1"/>
  <c r="Q668" i="1" s="1"/>
  <c r="I668" i="1"/>
  <c r="R668" i="1" s="1"/>
  <c r="J668" i="1"/>
  <c r="S668" i="1" s="1"/>
  <c r="H669" i="1"/>
  <c r="Q669" i="1" s="1"/>
  <c r="I669" i="1"/>
  <c r="R669" i="1" s="1"/>
  <c r="J669" i="1"/>
  <c r="S669" i="1" s="1"/>
  <c r="H670" i="1"/>
  <c r="Q670" i="1" s="1"/>
  <c r="I670" i="1"/>
  <c r="R670" i="1" s="1"/>
  <c r="J670" i="1"/>
  <c r="S670" i="1" s="1"/>
  <c r="H671" i="1"/>
  <c r="Q671" i="1" s="1"/>
  <c r="I671" i="1"/>
  <c r="R671" i="1" s="1"/>
  <c r="J671" i="1"/>
  <c r="S671" i="1" s="1"/>
  <c r="H672" i="1"/>
  <c r="Q672" i="1" s="1"/>
  <c r="I672" i="1"/>
  <c r="R672" i="1" s="1"/>
  <c r="J672" i="1"/>
  <c r="S672" i="1" s="1"/>
  <c r="H673" i="1"/>
  <c r="Q673" i="1" s="1"/>
  <c r="I673" i="1"/>
  <c r="R673" i="1" s="1"/>
  <c r="J673" i="1"/>
  <c r="S673" i="1" s="1"/>
  <c r="H674" i="1"/>
  <c r="Q674" i="1" s="1"/>
  <c r="I674" i="1"/>
  <c r="R674" i="1" s="1"/>
  <c r="J674" i="1"/>
  <c r="S674" i="1" s="1"/>
  <c r="H675" i="1"/>
  <c r="Q675" i="1" s="1"/>
  <c r="I675" i="1"/>
  <c r="R675" i="1" s="1"/>
  <c r="J675" i="1"/>
  <c r="S675" i="1" s="1"/>
  <c r="H676" i="1"/>
  <c r="Q676" i="1" s="1"/>
  <c r="I676" i="1"/>
  <c r="R676" i="1" s="1"/>
  <c r="J676" i="1"/>
  <c r="S676" i="1" s="1"/>
  <c r="H677" i="1"/>
  <c r="Q677" i="1" s="1"/>
  <c r="I677" i="1"/>
  <c r="R677" i="1" s="1"/>
  <c r="J677" i="1"/>
  <c r="S677" i="1" s="1"/>
  <c r="H678" i="1"/>
  <c r="Q678" i="1" s="1"/>
  <c r="I678" i="1"/>
  <c r="R678" i="1" s="1"/>
  <c r="J678" i="1"/>
  <c r="S678" i="1" s="1"/>
  <c r="H679" i="1"/>
  <c r="Q679" i="1" s="1"/>
  <c r="I679" i="1"/>
  <c r="R679" i="1" s="1"/>
  <c r="J679" i="1"/>
  <c r="S679" i="1" s="1"/>
  <c r="H680" i="1"/>
  <c r="Q680" i="1" s="1"/>
  <c r="I680" i="1"/>
  <c r="R680" i="1" s="1"/>
  <c r="J680" i="1"/>
  <c r="S680" i="1" s="1"/>
  <c r="H681" i="1"/>
  <c r="Q681" i="1" s="1"/>
  <c r="I681" i="1"/>
  <c r="R681" i="1" s="1"/>
  <c r="J681" i="1"/>
  <c r="S681" i="1" s="1"/>
  <c r="H682" i="1"/>
  <c r="Q682" i="1" s="1"/>
  <c r="I682" i="1"/>
  <c r="R682" i="1" s="1"/>
  <c r="J682" i="1"/>
  <c r="S682" i="1" s="1"/>
  <c r="H683" i="1"/>
  <c r="Q683" i="1" s="1"/>
  <c r="I683" i="1"/>
  <c r="R683" i="1" s="1"/>
  <c r="J683" i="1"/>
  <c r="S683" i="1" s="1"/>
  <c r="H684" i="1"/>
  <c r="Q684" i="1" s="1"/>
  <c r="I684" i="1"/>
  <c r="R684" i="1" s="1"/>
  <c r="J684" i="1"/>
  <c r="S684" i="1" s="1"/>
  <c r="H685" i="1"/>
  <c r="Q685" i="1" s="1"/>
  <c r="I685" i="1"/>
  <c r="R685" i="1" s="1"/>
  <c r="J685" i="1"/>
  <c r="S685" i="1" s="1"/>
  <c r="H686" i="1"/>
  <c r="Q686" i="1" s="1"/>
  <c r="I686" i="1"/>
  <c r="R686" i="1" s="1"/>
  <c r="J686" i="1"/>
  <c r="S686" i="1" s="1"/>
  <c r="H687" i="1"/>
  <c r="Q687" i="1" s="1"/>
  <c r="I687" i="1"/>
  <c r="R687" i="1" s="1"/>
  <c r="J687" i="1"/>
  <c r="S687" i="1" s="1"/>
  <c r="H688" i="1"/>
  <c r="Q688" i="1" s="1"/>
  <c r="I688" i="1"/>
  <c r="R688" i="1" s="1"/>
  <c r="J688" i="1"/>
  <c r="S688" i="1" s="1"/>
  <c r="H689" i="1"/>
  <c r="Q689" i="1" s="1"/>
  <c r="I689" i="1"/>
  <c r="R689" i="1" s="1"/>
  <c r="J689" i="1"/>
  <c r="S689" i="1" s="1"/>
  <c r="H690" i="1"/>
  <c r="Q690" i="1" s="1"/>
  <c r="I690" i="1"/>
  <c r="R690" i="1" s="1"/>
  <c r="J690" i="1"/>
  <c r="S690" i="1" s="1"/>
  <c r="H691" i="1"/>
  <c r="Q691" i="1" s="1"/>
  <c r="I691" i="1"/>
  <c r="R691" i="1" s="1"/>
  <c r="J691" i="1"/>
  <c r="S691" i="1" s="1"/>
  <c r="H692" i="1"/>
  <c r="Q692" i="1" s="1"/>
  <c r="I692" i="1"/>
  <c r="R692" i="1" s="1"/>
  <c r="J692" i="1"/>
  <c r="S692" i="1" s="1"/>
  <c r="H693" i="1"/>
  <c r="Q693" i="1" s="1"/>
  <c r="I693" i="1"/>
  <c r="R693" i="1" s="1"/>
  <c r="J693" i="1"/>
  <c r="S693" i="1" s="1"/>
  <c r="H694" i="1"/>
  <c r="Q694" i="1" s="1"/>
  <c r="I694" i="1"/>
  <c r="R694" i="1" s="1"/>
  <c r="J694" i="1"/>
  <c r="S694" i="1" s="1"/>
  <c r="H695" i="1"/>
  <c r="Q695" i="1" s="1"/>
  <c r="I695" i="1"/>
  <c r="R695" i="1" s="1"/>
  <c r="J695" i="1"/>
  <c r="S695" i="1" s="1"/>
  <c r="H696" i="1"/>
  <c r="Q696" i="1" s="1"/>
  <c r="I696" i="1"/>
  <c r="R696" i="1" s="1"/>
  <c r="J696" i="1"/>
  <c r="S696" i="1" s="1"/>
  <c r="H697" i="1"/>
  <c r="Q697" i="1" s="1"/>
  <c r="I697" i="1"/>
  <c r="R697" i="1" s="1"/>
  <c r="J697" i="1"/>
  <c r="S697" i="1" s="1"/>
  <c r="H698" i="1"/>
  <c r="Q698" i="1" s="1"/>
  <c r="I698" i="1"/>
  <c r="R698" i="1" s="1"/>
  <c r="J698" i="1"/>
  <c r="S698" i="1" s="1"/>
  <c r="H699" i="1"/>
  <c r="Q699" i="1" s="1"/>
  <c r="I699" i="1"/>
  <c r="R699" i="1" s="1"/>
  <c r="J699" i="1"/>
  <c r="S699" i="1" s="1"/>
  <c r="H700" i="1"/>
  <c r="Q700" i="1" s="1"/>
  <c r="I700" i="1"/>
  <c r="R700" i="1" s="1"/>
  <c r="J700" i="1"/>
  <c r="S700" i="1" s="1"/>
  <c r="H701" i="1"/>
  <c r="Q701" i="1" s="1"/>
  <c r="I701" i="1"/>
  <c r="R701" i="1" s="1"/>
  <c r="J701" i="1"/>
  <c r="S701" i="1" s="1"/>
  <c r="H702" i="1"/>
  <c r="Q702" i="1" s="1"/>
  <c r="I702" i="1"/>
  <c r="R702" i="1" s="1"/>
  <c r="J702" i="1"/>
  <c r="S702" i="1" s="1"/>
  <c r="H703" i="1"/>
  <c r="Q703" i="1" s="1"/>
  <c r="I703" i="1"/>
  <c r="R703" i="1" s="1"/>
  <c r="J703" i="1"/>
  <c r="S703" i="1" s="1"/>
  <c r="H704" i="1"/>
  <c r="Q704" i="1" s="1"/>
  <c r="I704" i="1"/>
  <c r="R704" i="1" s="1"/>
  <c r="J704" i="1"/>
  <c r="S704" i="1" s="1"/>
  <c r="H705" i="1"/>
  <c r="Q705" i="1" s="1"/>
  <c r="I705" i="1"/>
  <c r="R705" i="1" s="1"/>
  <c r="J705" i="1"/>
  <c r="S705" i="1" s="1"/>
  <c r="H706" i="1"/>
  <c r="Q706" i="1" s="1"/>
  <c r="I706" i="1"/>
  <c r="R706" i="1" s="1"/>
  <c r="J706" i="1"/>
  <c r="S706" i="1" s="1"/>
  <c r="H707" i="1"/>
  <c r="Q707" i="1" s="1"/>
  <c r="I707" i="1"/>
  <c r="R707" i="1" s="1"/>
  <c r="J707" i="1"/>
  <c r="S707" i="1" s="1"/>
  <c r="H708" i="1"/>
  <c r="Q708" i="1" s="1"/>
  <c r="I708" i="1"/>
  <c r="R708" i="1" s="1"/>
  <c r="J708" i="1"/>
  <c r="S708" i="1" s="1"/>
  <c r="H709" i="1"/>
  <c r="Q709" i="1" s="1"/>
  <c r="I709" i="1"/>
  <c r="R709" i="1" s="1"/>
  <c r="J709" i="1"/>
  <c r="S709" i="1" s="1"/>
  <c r="H710" i="1"/>
  <c r="Q710" i="1" s="1"/>
  <c r="I710" i="1"/>
  <c r="R710" i="1" s="1"/>
  <c r="J710" i="1"/>
  <c r="S710" i="1" s="1"/>
  <c r="H711" i="1"/>
  <c r="Q711" i="1" s="1"/>
  <c r="I711" i="1"/>
  <c r="R711" i="1" s="1"/>
  <c r="J711" i="1"/>
  <c r="S711" i="1" s="1"/>
  <c r="H712" i="1"/>
  <c r="Q712" i="1" s="1"/>
  <c r="I712" i="1"/>
  <c r="R712" i="1" s="1"/>
  <c r="J712" i="1"/>
  <c r="S712" i="1" s="1"/>
  <c r="H713" i="1"/>
  <c r="Q713" i="1" s="1"/>
  <c r="I713" i="1"/>
  <c r="R713" i="1" s="1"/>
  <c r="J713" i="1"/>
  <c r="S713" i="1" s="1"/>
  <c r="H714" i="1"/>
  <c r="Q714" i="1" s="1"/>
  <c r="I714" i="1"/>
  <c r="R714" i="1" s="1"/>
  <c r="J714" i="1"/>
  <c r="S714" i="1" s="1"/>
  <c r="H715" i="1"/>
  <c r="Q715" i="1" s="1"/>
  <c r="I715" i="1"/>
  <c r="R715" i="1" s="1"/>
  <c r="J715" i="1"/>
  <c r="S715" i="1" s="1"/>
  <c r="H716" i="1"/>
  <c r="Q716" i="1" s="1"/>
  <c r="I716" i="1"/>
  <c r="R716" i="1" s="1"/>
  <c r="J716" i="1"/>
  <c r="S716" i="1" s="1"/>
  <c r="H717" i="1"/>
  <c r="Q717" i="1" s="1"/>
  <c r="I717" i="1"/>
  <c r="R717" i="1" s="1"/>
  <c r="J717" i="1"/>
  <c r="S717" i="1" s="1"/>
  <c r="H718" i="1"/>
  <c r="Q718" i="1" s="1"/>
  <c r="I718" i="1"/>
  <c r="R718" i="1" s="1"/>
  <c r="J718" i="1"/>
  <c r="S718" i="1" s="1"/>
  <c r="H719" i="1"/>
  <c r="Q719" i="1" s="1"/>
  <c r="I719" i="1"/>
  <c r="R719" i="1" s="1"/>
  <c r="J719" i="1"/>
  <c r="S719" i="1" s="1"/>
  <c r="H720" i="1"/>
  <c r="Q720" i="1" s="1"/>
  <c r="I720" i="1"/>
  <c r="R720" i="1" s="1"/>
  <c r="J720" i="1"/>
  <c r="S720" i="1" s="1"/>
  <c r="H721" i="1"/>
  <c r="Q721" i="1" s="1"/>
  <c r="I721" i="1"/>
  <c r="R721" i="1" s="1"/>
  <c r="J721" i="1"/>
  <c r="S721" i="1" s="1"/>
  <c r="H722" i="1"/>
  <c r="Q722" i="1" s="1"/>
  <c r="I722" i="1"/>
  <c r="R722" i="1" s="1"/>
  <c r="J722" i="1"/>
  <c r="S722" i="1" s="1"/>
  <c r="H723" i="1"/>
  <c r="Q723" i="1" s="1"/>
  <c r="I723" i="1"/>
  <c r="R723" i="1" s="1"/>
  <c r="J723" i="1"/>
  <c r="S723" i="1" s="1"/>
  <c r="H724" i="1"/>
  <c r="Q724" i="1" s="1"/>
  <c r="I724" i="1"/>
  <c r="R724" i="1" s="1"/>
  <c r="J724" i="1"/>
  <c r="S724" i="1" s="1"/>
  <c r="H725" i="1"/>
  <c r="Q725" i="1" s="1"/>
  <c r="I725" i="1"/>
  <c r="R725" i="1" s="1"/>
  <c r="J725" i="1"/>
  <c r="S725" i="1" s="1"/>
  <c r="H726" i="1"/>
  <c r="Q726" i="1" s="1"/>
  <c r="I726" i="1"/>
  <c r="R726" i="1" s="1"/>
  <c r="J726" i="1"/>
  <c r="S726" i="1" s="1"/>
  <c r="H727" i="1"/>
  <c r="Q727" i="1" s="1"/>
  <c r="I727" i="1"/>
  <c r="R727" i="1" s="1"/>
  <c r="J727" i="1"/>
  <c r="S727" i="1" s="1"/>
  <c r="H728" i="1"/>
  <c r="Q728" i="1" s="1"/>
  <c r="I728" i="1"/>
  <c r="R728" i="1" s="1"/>
  <c r="J728" i="1"/>
  <c r="S728" i="1" s="1"/>
  <c r="H729" i="1"/>
  <c r="Q729" i="1" s="1"/>
  <c r="I729" i="1"/>
  <c r="R729" i="1" s="1"/>
  <c r="J729" i="1"/>
  <c r="S729" i="1" s="1"/>
  <c r="H730" i="1"/>
  <c r="Q730" i="1" s="1"/>
  <c r="I730" i="1"/>
  <c r="R730" i="1" s="1"/>
  <c r="J730" i="1"/>
  <c r="S730" i="1" s="1"/>
  <c r="H731" i="1"/>
  <c r="Q731" i="1" s="1"/>
  <c r="I731" i="1"/>
  <c r="R731" i="1" s="1"/>
  <c r="J731" i="1"/>
  <c r="S731" i="1" s="1"/>
  <c r="H732" i="1"/>
  <c r="Q732" i="1" s="1"/>
  <c r="I732" i="1"/>
  <c r="R732" i="1" s="1"/>
  <c r="J732" i="1"/>
  <c r="S732" i="1" s="1"/>
  <c r="H733" i="1"/>
  <c r="Q733" i="1" s="1"/>
  <c r="I733" i="1"/>
  <c r="R733" i="1" s="1"/>
  <c r="J733" i="1"/>
  <c r="S733" i="1" s="1"/>
  <c r="H734" i="1"/>
  <c r="Q734" i="1" s="1"/>
  <c r="I734" i="1"/>
  <c r="R734" i="1" s="1"/>
  <c r="J734" i="1"/>
  <c r="S734" i="1" s="1"/>
  <c r="H735" i="1"/>
  <c r="Q735" i="1" s="1"/>
  <c r="I735" i="1"/>
  <c r="R735" i="1" s="1"/>
  <c r="J735" i="1"/>
  <c r="S735" i="1" s="1"/>
  <c r="H736" i="1"/>
  <c r="Q736" i="1" s="1"/>
  <c r="I736" i="1"/>
  <c r="R736" i="1" s="1"/>
  <c r="J736" i="1"/>
  <c r="S736" i="1" s="1"/>
  <c r="H737" i="1"/>
  <c r="Q737" i="1" s="1"/>
  <c r="I737" i="1"/>
  <c r="R737" i="1" s="1"/>
  <c r="J737" i="1"/>
  <c r="S737" i="1" s="1"/>
  <c r="H738" i="1"/>
  <c r="Q738" i="1" s="1"/>
  <c r="I738" i="1"/>
  <c r="R738" i="1" s="1"/>
  <c r="J738" i="1"/>
  <c r="S738" i="1" s="1"/>
  <c r="H739" i="1"/>
  <c r="Q739" i="1" s="1"/>
  <c r="I739" i="1"/>
  <c r="R739" i="1" s="1"/>
  <c r="J739" i="1"/>
  <c r="S739" i="1" s="1"/>
  <c r="H740" i="1"/>
  <c r="Q740" i="1" s="1"/>
  <c r="I740" i="1"/>
  <c r="R740" i="1" s="1"/>
  <c r="J740" i="1"/>
  <c r="S740" i="1" s="1"/>
  <c r="H741" i="1"/>
  <c r="Q741" i="1" s="1"/>
  <c r="I741" i="1"/>
  <c r="R741" i="1" s="1"/>
  <c r="J741" i="1"/>
  <c r="S741" i="1" s="1"/>
  <c r="H742" i="1"/>
  <c r="Q742" i="1" s="1"/>
  <c r="I742" i="1"/>
  <c r="R742" i="1" s="1"/>
  <c r="J742" i="1"/>
  <c r="S742" i="1" s="1"/>
  <c r="H743" i="1"/>
  <c r="Q743" i="1" s="1"/>
  <c r="I743" i="1"/>
  <c r="R743" i="1" s="1"/>
  <c r="J743" i="1"/>
  <c r="S743" i="1" s="1"/>
  <c r="H744" i="1"/>
  <c r="Q744" i="1" s="1"/>
  <c r="I744" i="1"/>
  <c r="R744" i="1" s="1"/>
  <c r="J744" i="1"/>
  <c r="S744" i="1" s="1"/>
  <c r="H745" i="1"/>
  <c r="Q745" i="1" s="1"/>
  <c r="I745" i="1"/>
  <c r="R745" i="1" s="1"/>
  <c r="J745" i="1"/>
  <c r="S745" i="1" s="1"/>
  <c r="H746" i="1"/>
  <c r="Q746" i="1" s="1"/>
  <c r="I746" i="1"/>
  <c r="R746" i="1" s="1"/>
  <c r="J746" i="1"/>
  <c r="S746" i="1" s="1"/>
  <c r="H747" i="1"/>
  <c r="Q747" i="1" s="1"/>
  <c r="I747" i="1"/>
  <c r="R747" i="1" s="1"/>
  <c r="J747" i="1"/>
  <c r="S747" i="1" s="1"/>
  <c r="H748" i="1"/>
  <c r="Q748" i="1" s="1"/>
  <c r="I748" i="1"/>
  <c r="R748" i="1" s="1"/>
  <c r="J748" i="1"/>
  <c r="S748" i="1" s="1"/>
  <c r="H749" i="1"/>
  <c r="Q749" i="1" s="1"/>
  <c r="I749" i="1"/>
  <c r="R749" i="1" s="1"/>
  <c r="J749" i="1"/>
  <c r="S749" i="1" s="1"/>
  <c r="H750" i="1"/>
  <c r="Q750" i="1" s="1"/>
  <c r="I750" i="1"/>
  <c r="R750" i="1" s="1"/>
  <c r="J750" i="1"/>
  <c r="S750" i="1" s="1"/>
  <c r="H751" i="1"/>
  <c r="Q751" i="1" s="1"/>
  <c r="I751" i="1"/>
  <c r="R751" i="1" s="1"/>
  <c r="J751" i="1"/>
  <c r="S751" i="1" s="1"/>
  <c r="H752" i="1"/>
  <c r="Q752" i="1" s="1"/>
  <c r="I752" i="1"/>
  <c r="R752" i="1" s="1"/>
  <c r="J752" i="1"/>
  <c r="S752" i="1" s="1"/>
  <c r="H753" i="1"/>
  <c r="Q753" i="1" s="1"/>
  <c r="I753" i="1"/>
  <c r="R753" i="1" s="1"/>
  <c r="J753" i="1"/>
  <c r="S753" i="1" s="1"/>
  <c r="H754" i="1"/>
  <c r="Q754" i="1" s="1"/>
  <c r="I754" i="1"/>
  <c r="R754" i="1" s="1"/>
  <c r="J754" i="1"/>
  <c r="S754" i="1" s="1"/>
  <c r="H755" i="1"/>
  <c r="Q755" i="1" s="1"/>
  <c r="I755" i="1"/>
  <c r="R755" i="1" s="1"/>
  <c r="J755" i="1"/>
  <c r="S755" i="1" s="1"/>
  <c r="H756" i="1"/>
  <c r="Q756" i="1" s="1"/>
  <c r="I756" i="1"/>
  <c r="R756" i="1" s="1"/>
  <c r="J756" i="1"/>
  <c r="S756" i="1" s="1"/>
  <c r="H757" i="1"/>
  <c r="Q757" i="1" s="1"/>
  <c r="I757" i="1"/>
  <c r="R757" i="1" s="1"/>
  <c r="J757" i="1"/>
  <c r="S757" i="1" s="1"/>
  <c r="H758" i="1"/>
  <c r="Q758" i="1" s="1"/>
  <c r="I758" i="1"/>
  <c r="R758" i="1" s="1"/>
  <c r="J758" i="1"/>
  <c r="S758" i="1" s="1"/>
  <c r="H759" i="1"/>
  <c r="Q759" i="1" s="1"/>
  <c r="I759" i="1"/>
  <c r="R759" i="1" s="1"/>
  <c r="J759" i="1"/>
  <c r="S759" i="1" s="1"/>
  <c r="H760" i="1"/>
  <c r="Q760" i="1" s="1"/>
  <c r="I760" i="1"/>
  <c r="R760" i="1" s="1"/>
  <c r="J760" i="1"/>
  <c r="S760" i="1" s="1"/>
  <c r="H761" i="1"/>
  <c r="Q761" i="1" s="1"/>
  <c r="I761" i="1"/>
  <c r="R761" i="1" s="1"/>
  <c r="J761" i="1"/>
  <c r="S761" i="1" s="1"/>
  <c r="H762" i="1"/>
  <c r="Q762" i="1" s="1"/>
  <c r="I762" i="1"/>
  <c r="R762" i="1" s="1"/>
  <c r="J762" i="1"/>
  <c r="S762" i="1" s="1"/>
  <c r="H763" i="1"/>
  <c r="Q763" i="1" s="1"/>
  <c r="I763" i="1"/>
  <c r="R763" i="1" s="1"/>
  <c r="J763" i="1"/>
  <c r="S763" i="1" s="1"/>
  <c r="H764" i="1"/>
  <c r="Q764" i="1" s="1"/>
  <c r="I764" i="1"/>
  <c r="R764" i="1" s="1"/>
  <c r="J764" i="1"/>
  <c r="S764" i="1" s="1"/>
  <c r="H765" i="1"/>
  <c r="Q765" i="1" s="1"/>
  <c r="I765" i="1"/>
  <c r="R765" i="1" s="1"/>
  <c r="J765" i="1"/>
  <c r="S765" i="1" s="1"/>
  <c r="H766" i="1"/>
  <c r="Q766" i="1" s="1"/>
  <c r="I766" i="1"/>
  <c r="R766" i="1" s="1"/>
  <c r="J766" i="1"/>
  <c r="S766" i="1" s="1"/>
  <c r="H767" i="1"/>
  <c r="Q767" i="1" s="1"/>
  <c r="I767" i="1"/>
  <c r="R767" i="1" s="1"/>
  <c r="J767" i="1"/>
  <c r="S767" i="1" s="1"/>
  <c r="H768" i="1"/>
  <c r="Q768" i="1" s="1"/>
  <c r="I768" i="1"/>
  <c r="R768" i="1" s="1"/>
  <c r="J768" i="1"/>
  <c r="S768" i="1" s="1"/>
  <c r="H769" i="1"/>
  <c r="Q769" i="1" s="1"/>
  <c r="I769" i="1"/>
  <c r="R769" i="1" s="1"/>
  <c r="J769" i="1"/>
  <c r="S769" i="1" s="1"/>
  <c r="H770" i="1"/>
  <c r="Q770" i="1" s="1"/>
  <c r="I770" i="1"/>
  <c r="R770" i="1" s="1"/>
  <c r="J770" i="1"/>
  <c r="S770" i="1" s="1"/>
  <c r="H771" i="1"/>
  <c r="Q771" i="1" s="1"/>
  <c r="I771" i="1"/>
  <c r="R771" i="1" s="1"/>
  <c r="J771" i="1"/>
  <c r="S771" i="1" s="1"/>
  <c r="H772" i="1"/>
  <c r="Q772" i="1" s="1"/>
  <c r="I772" i="1"/>
  <c r="R772" i="1" s="1"/>
  <c r="J772" i="1"/>
  <c r="S772" i="1" s="1"/>
  <c r="H773" i="1"/>
  <c r="Q773" i="1" s="1"/>
  <c r="I773" i="1"/>
  <c r="R773" i="1" s="1"/>
  <c r="J773" i="1"/>
  <c r="S773" i="1" s="1"/>
  <c r="H774" i="1"/>
  <c r="Q774" i="1" s="1"/>
  <c r="I774" i="1"/>
  <c r="R774" i="1" s="1"/>
  <c r="J774" i="1"/>
  <c r="S774" i="1" s="1"/>
  <c r="H775" i="1"/>
  <c r="Q775" i="1" s="1"/>
  <c r="I775" i="1"/>
  <c r="R775" i="1" s="1"/>
  <c r="J775" i="1"/>
  <c r="S775" i="1" s="1"/>
  <c r="H776" i="1"/>
  <c r="Q776" i="1" s="1"/>
  <c r="I776" i="1"/>
  <c r="R776" i="1" s="1"/>
  <c r="J776" i="1"/>
  <c r="S776" i="1" s="1"/>
  <c r="H777" i="1"/>
  <c r="Q777" i="1" s="1"/>
  <c r="I777" i="1"/>
  <c r="R777" i="1" s="1"/>
  <c r="J777" i="1"/>
  <c r="S777" i="1" s="1"/>
  <c r="H778" i="1"/>
  <c r="Q778" i="1" s="1"/>
  <c r="I778" i="1"/>
  <c r="R778" i="1" s="1"/>
  <c r="J778" i="1"/>
  <c r="S778" i="1" s="1"/>
  <c r="H779" i="1"/>
  <c r="Q779" i="1" s="1"/>
  <c r="I779" i="1"/>
  <c r="R779" i="1" s="1"/>
  <c r="J779" i="1"/>
  <c r="S779" i="1" s="1"/>
  <c r="H780" i="1"/>
  <c r="Q780" i="1" s="1"/>
  <c r="I780" i="1"/>
  <c r="R780" i="1" s="1"/>
  <c r="J780" i="1"/>
  <c r="S780" i="1" s="1"/>
  <c r="H781" i="1"/>
  <c r="Q781" i="1" s="1"/>
  <c r="I781" i="1"/>
  <c r="R781" i="1" s="1"/>
  <c r="J781" i="1"/>
  <c r="S781" i="1" s="1"/>
  <c r="H782" i="1"/>
  <c r="Q782" i="1" s="1"/>
  <c r="I782" i="1"/>
  <c r="R782" i="1" s="1"/>
  <c r="J782" i="1"/>
  <c r="S782" i="1" s="1"/>
  <c r="H783" i="1"/>
  <c r="Q783" i="1" s="1"/>
  <c r="I783" i="1"/>
  <c r="R783" i="1" s="1"/>
  <c r="J783" i="1"/>
  <c r="S783" i="1" s="1"/>
  <c r="H784" i="1"/>
  <c r="Q784" i="1" s="1"/>
  <c r="I784" i="1"/>
  <c r="R784" i="1" s="1"/>
  <c r="J784" i="1"/>
  <c r="S784" i="1" s="1"/>
  <c r="H785" i="1"/>
  <c r="Q785" i="1" s="1"/>
  <c r="I785" i="1"/>
  <c r="R785" i="1" s="1"/>
  <c r="J785" i="1"/>
  <c r="S785" i="1" s="1"/>
  <c r="H786" i="1"/>
  <c r="Q786" i="1" s="1"/>
  <c r="I786" i="1"/>
  <c r="R786" i="1" s="1"/>
  <c r="J786" i="1"/>
  <c r="S786" i="1" s="1"/>
  <c r="H787" i="1"/>
  <c r="Q787" i="1" s="1"/>
  <c r="I787" i="1"/>
  <c r="R787" i="1" s="1"/>
  <c r="J787" i="1"/>
  <c r="S787" i="1" s="1"/>
  <c r="H788" i="1"/>
  <c r="Q788" i="1" s="1"/>
  <c r="I788" i="1"/>
  <c r="R788" i="1" s="1"/>
  <c r="J788" i="1"/>
  <c r="S788" i="1" s="1"/>
  <c r="H789" i="1"/>
  <c r="Q789" i="1" s="1"/>
  <c r="I789" i="1"/>
  <c r="R789" i="1" s="1"/>
  <c r="J789" i="1"/>
  <c r="S789" i="1" s="1"/>
  <c r="H790" i="1"/>
  <c r="Q790" i="1" s="1"/>
  <c r="I790" i="1"/>
  <c r="R790" i="1" s="1"/>
  <c r="J790" i="1"/>
  <c r="S790" i="1" s="1"/>
  <c r="H791" i="1"/>
  <c r="Q791" i="1" s="1"/>
  <c r="I791" i="1"/>
  <c r="R791" i="1" s="1"/>
  <c r="J791" i="1"/>
  <c r="S791" i="1" s="1"/>
  <c r="H792" i="1"/>
  <c r="Q792" i="1" s="1"/>
  <c r="I792" i="1"/>
  <c r="R792" i="1" s="1"/>
  <c r="J792" i="1"/>
  <c r="S792" i="1" s="1"/>
  <c r="H793" i="1"/>
  <c r="Q793" i="1" s="1"/>
  <c r="I793" i="1"/>
  <c r="R793" i="1" s="1"/>
  <c r="J793" i="1"/>
  <c r="S793" i="1" s="1"/>
  <c r="H794" i="1"/>
  <c r="Q794" i="1" s="1"/>
  <c r="I794" i="1"/>
  <c r="R794" i="1" s="1"/>
  <c r="J794" i="1"/>
  <c r="S794" i="1" s="1"/>
  <c r="H795" i="1"/>
  <c r="Q795" i="1" s="1"/>
  <c r="I795" i="1"/>
  <c r="R795" i="1" s="1"/>
  <c r="J795" i="1"/>
  <c r="S795" i="1" s="1"/>
  <c r="H796" i="1"/>
  <c r="Q796" i="1" s="1"/>
  <c r="I796" i="1"/>
  <c r="R796" i="1" s="1"/>
  <c r="J796" i="1"/>
  <c r="S796" i="1" s="1"/>
  <c r="H797" i="1"/>
  <c r="Q797" i="1" s="1"/>
  <c r="I797" i="1"/>
  <c r="R797" i="1" s="1"/>
  <c r="J797" i="1"/>
  <c r="S797" i="1" s="1"/>
  <c r="H798" i="1"/>
  <c r="Q798" i="1" s="1"/>
  <c r="I798" i="1"/>
  <c r="R798" i="1" s="1"/>
  <c r="J798" i="1"/>
  <c r="S798" i="1" s="1"/>
  <c r="H799" i="1"/>
  <c r="Q799" i="1" s="1"/>
  <c r="I799" i="1"/>
  <c r="R799" i="1" s="1"/>
  <c r="J799" i="1"/>
  <c r="S799" i="1" s="1"/>
  <c r="H800" i="1"/>
  <c r="Q800" i="1" s="1"/>
  <c r="I800" i="1"/>
  <c r="R800" i="1" s="1"/>
  <c r="J800" i="1"/>
  <c r="S800" i="1" s="1"/>
  <c r="H801" i="1"/>
  <c r="Q801" i="1" s="1"/>
  <c r="I801" i="1"/>
  <c r="R801" i="1" s="1"/>
  <c r="J801" i="1"/>
  <c r="S801" i="1" s="1"/>
  <c r="H802" i="1"/>
  <c r="Q802" i="1" s="1"/>
  <c r="I802" i="1"/>
  <c r="R802" i="1" s="1"/>
  <c r="J802" i="1"/>
  <c r="S802" i="1" s="1"/>
  <c r="H803" i="1"/>
  <c r="Q803" i="1" s="1"/>
  <c r="I803" i="1"/>
  <c r="R803" i="1" s="1"/>
  <c r="J803" i="1"/>
  <c r="S803" i="1" s="1"/>
  <c r="H804" i="1"/>
  <c r="Q804" i="1" s="1"/>
  <c r="I804" i="1"/>
  <c r="R804" i="1" s="1"/>
  <c r="J804" i="1"/>
  <c r="S804" i="1" s="1"/>
  <c r="H805" i="1"/>
  <c r="Q805" i="1" s="1"/>
  <c r="I805" i="1"/>
  <c r="R805" i="1" s="1"/>
  <c r="J805" i="1"/>
  <c r="S805" i="1" s="1"/>
  <c r="H806" i="1"/>
  <c r="Q806" i="1" s="1"/>
  <c r="I806" i="1"/>
  <c r="R806" i="1" s="1"/>
  <c r="J806" i="1"/>
  <c r="S806" i="1" s="1"/>
  <c r="H807" i="1"/>
  <c r="Q807" i="1" s="1"/>
  <c r="I807" i="1"/>
  <c r="R807" i="1" s="1"/>
  <c r="J807" i="1"/>
  <c r="S807" i="1" s="1"/>
  <c r="H808" i="1"/>
  <c r="Q808" i="1" s="1"/>
  <c r="I808" i="1"/>
  <c r="R808" i="1" s="1"/>
  <c r="J808" i="1"/>
  <c r="S808" i="1" s="1"/>
  <c r="H809" i="1"/>
  <c r="Q809" i="1" s="1"/>
  <c r="I809" i="1"/>
  <c r="R809" i="1" s="1"/>
  <c r="J809" i="1"/>
  <c r="S809" i="1" s="1"/>
  <c r="H810" i="1"/>
  <c r="Q810" i="1" s="1"/>
  <c r="I810" i="1"/>
  <c r="R810" i="1" s="1"/>
  <c r="J810" i="1"/>
  <c r="S810" i="1" s="1"/>
  <c r="H811" i="1"/>
  <c r="Q811" i="1" s="1"/>
  <c r="I811" i="1"/>
  <c r="R811" i="1" s="1"/>
  <c r="J811" i="1"/>
  <c r="S811" i="1" s="1"/>
  <c r="H812" i="1"/>
  <c r="Q812" i="1" s="1"/>
  <c r="I812" i="1"/>
  <c r="R812" i="1" s="1"/>
  <c r="J812" i="1"/>
  <c r="S812" i="1" s="1"/>
  <c r="H813" i="1"/>
  <c r="Q813" i="1" s="1"/>
  <c r="I813" i="1"/>
  <c r="R813" i="1" s="1"/>
  <c r="J813" i="1"/>
  <c r="S813" i="1" s="1"/>
  <c r="H814" i="1"/>
  <c r="Q814" i="1" s="1"/>
  <c r="I814" i="1"/>
  <c r="R814" i="1" s="1"/>
  <c r="J814" i="1"/>
  <c r="S814" i="1" s="1"/>
  <c r="H815" i="1"/>
  <c r="Q815" i="1" s="1"/>
  <c r="I815" i="1"/>
  <c r="R815" i="1" s="1"/>
  <c r="J815" i="1"/>
  <c r="S815" i="1" s="1"/>
  <c r="H816" i="1"/>
  <c r="Q816" i="1" s="1"/>
  <c r="I816" i="1"/>
  <c r="R816" i="1" s="1"/>
  <c r="J816" i="1"/>
  <c r="S816" i="1" s="1"/>
  <c r="H817" i="1"/>
  <c r="Q817" i="1" s="1"/>
  <c r="I817" i="1"/>
  <c r="R817" i="1" s="1"/>
  <c r="J817" i="1"/>
  <c r="S817" i="1" s="1"/>
  <c r="H818" i="1"/>
  <c r="Q818" i="1" s="1"/>
  <c r="I818" i="1"/>
  <c r="R818" i="1" s="1"/>
  <c r="J818" i="1"/>
  <c r="S818" i="1" s="1"/>
  <c r="H819" i="1"/>
  <c r="Q819" i="1" s="1"/>
  <c r="I819" i="1"/>
  <c r="R819" i="1" s="1"/>
  <c r="J819" i="1"/>
  <c r="S819" i="1" s="1"/>
  <c r="H820" i="1"/>
  <c r="Q820" i="1" s="1"/>
  <c r="I820" i="1"/>
  <c r="R820" i="1" s="1"/>
  <c r="J820" i="1"/>
  <c r="S820" i="1" s="1"/>
  <c r="H821" i="1"/>
  <c r="Q821" i="1" s="1"/>
  <c r="I821" i="1"/>
  <c r="R821" i="1" s="1"/>
  <c r="J821" i="1"/>
  <c r="S821" i="1" s="1"/>
  <c r="H822" i="1"/>
  <c r="Q822" i="1" s="1"/>
  <c r="I822" i="1"/>
  <c r="R822" i="1" s="1"/>
  <c r="J822" i="1"/>
  <c r="S822" i="1" s="1"/>
  <c r="H823" i="1"/>
  <c r="Q823" i="1" s="1"/>
  <c r="I823" i="1"/>
  <c r="R823" i="1" s="1"/>
  <c r="J823" i="1"/>
  <c r="S823" i="1" s="1"/>
  <c r="H824" i="1"/>
  <c r="Q824" i="1" s="1"/>
  <c r="I824" i="1"/>
  <c r="R824" i="1" s="1"/>
  <c r="J824" i="1"/>
  <c r="S824" i="1" s="1"/>
  <c r="H825" i="1"/>
  <c r="Q825" i="1" s="1"/>
  <c r="I825" i="1"/>
  <c r="R825" i="1" s="1"/>
  <c r="J825" i="1"/>
  <c r="S825" i="1" s="1"/>
  <c r="H826" i="1"/>
  <c r="Q826" i="1" s="1"/>
  <c r="I826" i="1"/>
  <c r="R826" i="1" s="1"/>
  <c r="J826" i="1"/>
  <c r="S826" i="1" s="1"/>
  <c r="H827" i="1"/>
  <c r="Q827" i="1" s="1"/>
  <c r="I827" i="1"/>
  <c r="R827" i="1" s="1"/>
  <c r="J827" i="1"/>
  <c r="S827" i="1" s="1"/>
  <c r="H828" i="1"/>
  <c r="Q828" i="1" s="1"/>
  <c r="I828" i="1"/>
  <c r="R828" i="1" s="1"/>
  <c r="J828" i="1"/>
  <c r="S828" i="1" s="1"/>
  <c r="H829" i="1"/>
  <c r="Q829" i="1" s="1"/>
  <c r="I829" i="1"/>
  <c r="R829" i="1" s="1"/>
  <c r="J829" i="1"/>
  <c r="S829" i="1" s="1"/>
  <c r="H830" i="1"/>
  <c r="Q830" i="1" s="1"/>
  <c r="I830" i="1"/>
  <c r="R830" i="1" s="1"/>
  <c r="J830" i="1"/>
  <c r="S830" i="1" s="1"/>
  <c r="H831" i="1"/>
  <c r="Q831" i="1" s="1"/>
  <c r="I831" i="1"/>
  <c r="R831" i="1" s="1"/>
  <c r="J831" i="1"/>
  <c r="S831" i="1" s="1"/>
  <c r="H832" i="1"/>
  <c r="Q832" i="1" s="1"/>
  <c r="I832" i="1"/>
  <c r="R832" i="1" s="1"/>
  <c r="J832" i="1"/>
  <c r="S832" i="1" s="1"/>
  <c r="H833" i="1"/>
  <c r="Q833" i="1" s="1"/>
  <c r="I833" i="1"/>
  <c r="R833" i="1" s="1"/>
  <c r="J833" i="1"/>
  <c r="S833" i="1" s="1"/>
  <c r="H834" i="1"/>
  <c r="Q834" i="1" s="1"/>
  <c r="I834" i="1"/>
  <c r="R834" i="1" s="1"/>
  <c r="J834" i="1"/>
  <c r="S834" i="1" s="1"/>
  <c r="H835" i="1"/>
  <c r="Q835" i="1" s="1"/>
  <c r="I835" i="1"/>
  <c r="R835" i="1" s="1"/>
  <c r="J835" i="1"/>
  <c r="S835" i="1" s="1"/>
  <c r="H836" i="1"/>
  <c r="Q836" i="1" s="1"/>
  <c r="I836" i="1"/>
  <c r="R836" i="1" s="1"/>
  <c r="J836" i="1"/>
  <c r="S836" i="1" s="1"/>
  <c r="H837" i="1"/>
  <c r="Q837" i="1" s="1"/>
  <c r="I837" i="1"/>
  <c r="R837" i="1" s="1"/>
  <c r="J837" i="1"/>
  <c r="S837" i="1" s="1"/>
  <c r="H838" i="1"/>
  <c r="Q838" i="1" s="1"/>
  <c r="I838" i="1"/>
  <c r="R838" i="1" s="1"/>
  <c r="J838" i="1"/>
  <c r="S838" i="1" s="1"/>
  <c r="H839" i="1"/>
  <c r="Q839" i="1" s="1"/>
  <c r="I839" i="1"/>
  <c r="R839" i="1" s="1"/>
  <c r="J839" i="1"/>
  <c r="S839" i="1" s="1"/>
  <c r="H840" i="1"/>
  <c r="Q840" i="1" s="1"/>
  <c r="I840" i="1"/>
  <c r="R840" i="1" s="1"/>
  <c r="J840" i="1"/>
  <c r="S840" i="1" s="1"/>
  <c r="H841" i="1"/>
  <c r="Q841" i="1" s="1"/>
  <c r="I841" i="1"/>
  <c r="R841" i="1" s="1"/>
  <c r="J841" i="1"/>
  <c r="S841" i="1" s="1"/>
  <c r="H842" i="1"/>
  <c r="Q842" i="1" s="1"/>
  <c r="I842" i="1"/>
  <c r="R842" i="1" s="1"/>
  <c r="J842" i="1"/>
  <c r="S842" i="1" s="1"/>
  <c r="H843" i="1"/>
  <c r="Q843" i="1" s="1"/>
  <c r="I843" i="1"/>
  <c r="R843" i="1" s="1"/>
  <c r="J843" i="1"/>
  <c r="S843" i="1" s="1"/>
  <c r="H844" i="1"/>
  <c r="Q844" i="1" s="1"/>
  <c r="I844" i="1"/>
  <c r="R844" i="1" s="1"/>
  <c r="J844" i="1"/>
  <c r="S844" i="1" s="1"/>
  <c r="H845" i="1"/>
  <c r="Q845" i="1" s="1"/>
  <c r="I845" i="1"/>
  <c r="R845" i="1" s="1"/>
  <c r="J845" i="1"/>
  <c r="S845" i="1" s="1"/>
  <c r="H846" i="1"/>
  <c r="Q846" i="1" s="1"/>
  <c r="I846" i="1"/>
  <c r="R846" i="1" s="1"/>
  <c r="J846" i="1"/>
  <c r="S846" i="1" s="1"/>
  <c r="H847" i="1"/>
  <c r="Q847" i="1" s="1"/>
  <c r="I847" i="1"/>
  <c r="R847" i="1" s="1"/>
  <c r="J847" i="1"/>
  <c r="S847" i="1" s="1"/>
  <c r="H848" i="1"/>
  <c r="Q848" i="1" s="1"/>
  <c r="I848" i="1"/>
  <c r="R848" i="1" s="1"/>
  <c r="J848" i="1"/>
  <c r="S848" i="1" s="1"/>
  <c r="H849" i="1"/>
  <c r="Q849" i="1" s="1"/>
  <c r="I849" i="1"/>
  <c r="R849" i="1" s="1"/>
  <c r="J849" i="1"/>
  <c r="S849" i="1" s="1"/>
  <c r="H850" i="1"/>
  <c r="Q850" i="1" s="1"/>
  <c r="I850" i="1"/>
  <c r="R850" i="1" s="1"/>
  <c r="J850" i="1"/>
  <c r="S850" i="1" s="1"/>
  <c r="H851" i="1"/>
  <c r="Q851" i="1" s="1"/>
  <c r="I851" i="1"/>
  <c r="R851" i="1" s="1"/>
  <c r="J851" i="1"/>
  <c r="S851" i="1" s="1"/>
  <c r="H852" i="1"/>
  <c r="Q852" i="1" s="1"/>
  <c r="I852" i="1"/>
  <c r="R852" i="1" s="1"/>
  <c r="J852" i="1"/>
  <c r="S852" i="1" s="1"/>
  <c r="H853" i="1"/>
  <c r="Q853" i="1" s="1"/>
  <c r="I853" i="1"/>
  <c r="R853" i="1" s="1"/>
  <c r="J853" i="1"/>
  <c r="S853" i="1" s="1"/>
  <c r="H854" i="1"/>
  <c r="Q854" i="1" s="1"/>
  <c r="I854" i="1"/>
  <c r="R854" i="1" s="1"/>
  <c r="J854" i="1"/>
  <c r="S854" i="1" s="1"/>
  <c r="H855" i="1"/>
  <c r="Q855" i="1" s="1"/>
  <c r="I855" i="1"/>
  <c r="R855" i="1" s="1"/>
  <c r="J855" i="1"/>
  <c r="S855" i="1" s="1"/>
  <c r="H856" i="1"/>
  <c r="Q856" i="1" s="1"/>
  <c r="I856" i="1"/>
  <c r="R856" i="1" s="1"/>
  <c r="J856" i="1"/>
  <c r="S856" i="1" s="1"/>
  <c r="H857" i="1"/>
  <c r="Q857" i="1" s="1"/>
  <c r="I857" i="1"/>
  <c r="R857" i="1" s="1"/>
  <c r="J857" i="1"/>
  <c r="S857" i="1" s="1"/>
  <c r="H858" i="1"/>
  <c r="Q858" i="1" s="1"/>
  <c r="I858" i="1"/>
  <c r="R858" i="1" s="1"/>
  <c r="J858" i="1"/>
  <c r="S858" i="1" s="1"/>
  <c r="H859" i="1"/>
  <c r="Q859" i="1" s="1"/>
  <c r="I859" i="1"/>
  <c r="R859" i="1" s="1"/>
  <c r="J859" i="1"/>
  <c r="S859" i="1" s="1"/>
  <c r="H860" i="1"/>
  <c r="Q860" i="1" s="1"/>
  <c r="I860" i="1"/>
  <c r="R860" i="1" s="1"/>
  <c r="J860" i="1"/>
  <c r="S860" i="1" s="1"/>
  <c r="H861" i="1"/>
  <c r="Q861" i="1" s="1"/>
  <c r="I861" i="1"/>
  <c r="R861" i="1" s="1"/>
  <c r="J861" i="1"/>
  <c r="S861" i="1" s="1"/>
  <c r="H862" i="1"/>
  <c r="Q862" i="1" s="1"/>
  <c r="I862" i="1"/>
  <c r="R862" i="1" s="1"/>
  <c r="J862" i="1"/>
  <c r="S862" i="1" s="1"/>
  <c r="H863" i="1"/>
  <c r="Q863" i="1" s="1"/>
  <c r="I863" i="1"/>
  <c r="R863" i="1" s="1"/>
  <c r="J863" i="1"/>
  <c r="S863" i="1" s="1"/>
  <c r="H864" i="1"/>
  <c r="Q864" i="1" s="1"/>
  <c r="I864" i="1"/>
  <c r="R864" i="1" s="1"/>
  <c r="J864" i="1"/>
  <c r="S864" i="1" s="1"/>
  <c r="H865" i="1"/>
  <c r="Q865" i="1" s="1"/>
  <c r="I865" i="1"/>
  <c r="R865" i="1" s="1"/>
  <c r="J865" i="1"/>
  <c r="S865" i="1" s="1"/>
  <c r="H866" i="1"/>
  <c r="Q866" i="1" s="1"/>
  <c r="I866" i="1"/>
  <c r="R866" i="1" s="1"/>
  <c r="J866" i="1"/>
  <c r="S866" i="1" s="1"/>
  <c r="H867" i="1"/>
  <c r="Q867" i="1" s="1"/>
  <c r="I867" i="1"/>
  <c r="R867" i="1" s="1"/>
  <c r="J867" i="1"/>
  <c r="S867" i="1" s="1"/>
  <c r="H868" i="1"/>
  <c r="Q868" i="1" s="1"/>
  <c r="I868" i="1"/>
  <c r="R868" i="1" s="1"/>
  <c r="J868" i="1"/>
  <c r="S868" i="1" s="1"/>
  <c r="H869" i="1"/>
  <c r="Q869" i="1" s="1"/>
  <c r="I869" i="1"/>
  <c r="R869" i="1" s="1"/>
  <c r="J869" i="1"/>
  <c r="S869" i="1" s="1"/>
  <c r="H870" i="1"/>
  <c r="Q870" i="1" s="1"/>
  <c r="I870" i="1"/>
  <c r="R870" i="1" s="1"/>
  <c r="J870" i="1"/>
  <c r="S870" i="1" s="1"/>
  <c r="H871" i="1"/>
  <c r="Q871" i="1" s="1"/>
  <c r="I871" i="1"/>
  <c r="R871" i="1" s="1"/>
  <c r="J871" i="1"/>
  <c r="S871" i="1" s="1"/>
  <c r="H872" i="1"/>
  <c r="Q872" i="1" s="1"/>
  <c r="I872" i="1"/>
  <c r="R872" i="1" s="1"/>
  <c r="J872" i="1"/>
  <c r="S872" i="1" s="1"/>
  <c r="H873" i="1"/>
  <c r="Q873" i="1" s="1"/>
  <c r="I873" i="1"/>
  <c r="R873" i="1" s="1"/>
  <c r="J873" i="1"/>
  <c r="S873" i="1" s="1"/>
  <c r="H874" i="1"/>
  <c r="Q874" i="1" s="1"/>
  <c r="I874" i="1"/>
  <c r="R874" i="1" s="1"/>
  <c r="J874" i="1"/>
  <c r="S874" i="1" s="1"/>
  <c r="H875" i="1"/>
  <c r="Q875" i="1" s="1"/>
  <c r="I875" i="1"/>
  <c r="R875" i="1" s="1"/>
  <c r="J875" i="1"/>
  <c r="S875" i="1" s="1"/>
  <c r="H876" i="1"/>
  <c r="Q876" i="1" s="1"/>
  <c r="I876" i="1"/>
  <c r="R876" i="1" s="1"/>
  <c r="J876" i="1"/>
  <c r="S876" i="1" s="1"/>
  <c r="H877" i="1"/>
  <c r="Q877" i="1" s="1"/>
  <c r="I877" i="1"/>
  <c r="R877" i="1" s="1"/>
  <c r="J877" i="1"/>
  <c r="S877" i="1" s="1"/>
  <c r="H878" i="1"/>
  <c r="Q878" i="1" s="1"/>
  <c r="I878" i="1"/>
  <c r="R878" i="1" s="1"/>
  <c r="J878" i="1"/>
  <c r="S878" i="1" s="1"/>
  <c r="H879" i="1"/>
  <c r="Q879" i="1" s="1"/>
  <c r="I879" i="1"/>
  <c r="R879" i="1" s="1"/>
  <c r="J879" i="1"/>
  <c r="S879" i="1" s="1"/>
  <c r="H880" i="1"/>
  <c r="Q880" i="1" s="1"/>
  <c r="I880" i="1"/>
  <c r="R880" i="1" s="1"/>
  <c r="J880" i="1"/>
  <c r="S880" i="1" s="1"/>
  <c r="H881" i="1"/>
  <c r="Q881" i="1" s="1"/>
  <c r="I881" i="1"/>
  <c r="R881" i="1" s="1"/>
  <c r="J881" i="1"/>
  <c r="S881" i="1" s="1"/>
  <c r="H882" i="1"/>
  <c r="Q882" i="1" s="1"/>
  <c r="I882" i="1"/>
  <c r="R882" i="1" s="1"/>
  <c r="J882" i="1"/>
  <c r="S882" i="1" s="1"/>
  <c r="H883" i="1"/>
  <c r="Q883" i="1" s="1"/>
  <c r="I883" i="1"/>
  <c r="R883" i="1" s="1"/>
  <c r="J883" i="1"/>
  <c r="S883" i="1" s="1"/>
  <c r="H884" i="1"/>
  <c r="Q884" i="1" s="1"/>
  <c r="I884" i="1"/>
  <c r="R884" i="1" s="1"/>
  <c r="J884" i="1"/>
  <c r="S884" i="1" s="1"/>
  <c r="H885" i="1"/>
  <c r="Q885" i="1" s="1"/>
  <c r="I885" i="1"/>
  <c r="R885" i="1" s="1"/>
  <c r="J885" i="1"/>
  <c r="S885" i="1" s="1"/>
  <c r="H886" i="1"/>
  <c r="Q886" i="1" s="1"/>
  <c r="I886" i="1"/>
  <c r="R886" i="1" s="1"/>
  <c r="J886" i="1"/>
  <c r="S886" i="1" s="1"/>
  <c r="H887" i="1"/>
  <c r="Q887" i="1" s="1"/>
  <c r="I887" i="1"/>
  <c r="R887" i="1" s="1"/>
  <c r="J887" i="1"/>
  <c r="S887" i="1" s="1"/>
  <c r="H888" i="1"/>
  <c r="Q888" i="1" s="1"/>
  <c r="I888" i="1"/>
  <c r="R888" i="1" s="1"/>
  <c r="J888" i="1"/>
  <c r="S888" i="1" s="1"/>
  <c r="H889" i="1"/>
  <c r="Q889" i="1" s="1"/>
  <c r="I889" i="1"/>
  <c r="R889" i="1" s="1"/>
  <c r="J889" i="1"/>
  <c r="S889" i="1" s="1"/>
  <c r="H890" i="1"/>
  <c r="Q890" i="1" s="1"/>
  <c r="I890" i="1"/>
  <c r="R890" i="1" s="1"/>
  <c r="J890" i="1"/>
  <c r="S890" i="1" s="1"/>
  <c r="H891" i="1"/>
  <c r="Q891" i="1" s="1"/>
  <c r="I891" i="1"/>
  <c r="R891" i="1" s="1"/>
  <c r="J891" i="1"/>
  <c r="S891" i="1" s="1"/>
  <c r="H892" i="1"/>
  <c r="Q892" i="1" s="1"/>
  <c r="I892" i="1"/>
  <c r="R892" i="1" s="1"/>
  <c r="J892" i="1"/>
  <c r="S892" i="1" s="1"/>
  <c r="H893" i="1"/>
  <c r="Q893" i="1" s="1"/>
  <c r="I893" i="1"/>
  <c r="R893" i="1" s="1"/>
  <c r="J893" i="1"/>
  <c r="S893" i="1" s="1"/>
  <c r="H894" i="1"/>
  <c r="Q894" i="1" s="1"/>
  <c r="I894" i="1"/>
  <c r="R894" i="1" s="1"/>
  <c r="J894" i="1"/>
  <c r="S894" i="1" s="1"/>
  <c r="H895" i="1"/>
  <c r="Q895" i="1" s="1"/>
  <c r="I895" i="1"/>
  <c r="R895" i="1" s="1"/>
  <c r="J895" i="1"/>
  <c r="S895" i="1" s="1"/>
  <c r="H896" i="1"/>
  <c r="Q896" i="1" s="1"/>
  <c r="I896" i="1"/>
  <c r="R896" i="1" s="1"/>
  <c r="J896" i="1"/>
  <c r="S896" i="1" s="1"/>
  <c r="H897" i="1"/>
  <c r="Q897" i="1" s="1"/>
  <c r="I897" i="1"/>
  <c r="R897" i="1" s="1"/>
  <c r="J897" i="1"/>
  <c r="S897" i="1" s="1"/>
  <c r="H898" i="1"/>
  <c r="Q898" i="1" s="1"/>
  <c r="I898" i="1"/>
  <c r="R898" i="1" s="1"/>
  <c r="J898" i="1"/>
  <c r="S898" i="1" s="1"/>
  <c r="H899" i="1"/>
  <c r="Q899" i="1" s="1"/>
  <c r="I899" i="1"/>
  <c r="R899" i="1" s="1"/>
  <c r="J899" i="1"/>
  <c r="S899" i="1" s="1"/>
  <c r="H900" i="1"/>
  <c r="Q900" i="1" s="1"/>
  <c r="I900" i="1"/>
  <c r="R900" i="1" s="1"/>
  <c r="J900" i="1"/>
  <c r="S900" i="1" s="1"/>
  <c r="H901" i="1"/>
  <c r="Q901" i="1" s="1"/>
  <c r="I901" i="1"/>
  <c r="R901" i="1" s="1"/>
  <c r="J901" i="1"/>
  <c r="S901" i="1" s="1"/>
  <c r="H902" i="1"/>
  <c r="Q902" i="1" s="1"/>
  <c r="I902" i="1"/>
  <c r="R902" i="1" s="1"/>
  <c r="J902" i="1"/>
  <c r="S902" i="1" s="1"/>
  <c r="H903" i="1"/>
  <c r="Q903" i="1" s="1"/>
  <c r="I903" i="1"/>
  <c r="R903" i="1" s="1"/>
  <c r="J903" i="1"/>
  <c r="S903" i="1" s="1"/>
  <c r="H904" i="1"/>
  <c r="Q904" i="1" s="1"/>
  <c r="I904" i="1"/>
  <c r="R904" i="1" s="1"/>
  <c r="J904" i="1"/>
  <c r="S904" i="1" s="1"/>
  <c r="H905" i="1"/>
  <c r="Q905" i="1" s="1"/>
  <c r="I905" i="1"/>
  <c r="R905" i="1" s="1"/>
  <c r="J905" i="1"/>
  <c r="S905" i="1" s="1"/>
  <c r="H906" i="1"/>
  <c r="Q906" i="1" s="1"/>
  <c r="I906" i="1"/>
  <c r="R906" i="1" s="1"/>
  <c r="J906" i="1"/>
  <c r="S906" i="1" s="1"/>
  <c r="H907" i="1"/>
  <c r="Q907" i="1" s="1"/>
  <c r="I907" i="1"/>
  <c r="R907" i="1" s="1"/>
  <c r="J907" i="1"/>
  <c r="S907" i="1" s="1"/>
  <c r="H908" i="1"/>
  <c r="Q908" i="1" s="1"/>
  <c r="I908" i="1"/>
  <c r="R908" i="1" s="1"/>
  <c r="J908" i="1"/>
  <c r="S908" i="1" s="1"/>
  <c r="H909" i="1"/>
  <c r="Q909" i="1" s="1"/>
  <c r="I909" i="1"/>
  <c r="R909" i="1" s="1"/>
  <c r="J909" i="1"/>
  <c r="S909" i="1" s="1"/>
  <c r="H910" i="1"/>
  <c r="Q910" i="1" s="1"/>
  <c r="I910" i="1"/>
  <c r="R910" i="1" s="1"/>
  <c r="J910" i="1"/>
  <c r="S910" i="1" s="1"/>
  <c r="H911" i="1"/>
  <c r="Q911" i="1" s="1"/>
  <c r="I911" i="1"/>
  <c r="R911" i="1" s="1"/>
  <c r="J911" i="1"/>
  <c r="S911" i="1" s="1"/>
  <c r="H912" i="1"/>
  <c r="Q912" i="1" s="1"/>
  <c r="I912" i="1"/>
  <c r="R912" i="1" s="1"/>
  <c r="J912" i="1"/>
  <c r="S912" i="1" s="1"/>
  <c r="H913" i="1"/>
  <c r="Q913" i="1" s="1"/>
  <c r="I913" i="1"/>
  <c r="R913" i="1" s="1"/>
  <c r="J913" i="1"/>
  <c r="S913" i="1" s="1"/>
  <c r="H914" i="1"/>
  <c r="Q914" i="1" s="1"/>
  <c r="I914" i="1"/>
  <c r="R914" i="1" s="1"/>
  <c r="J914" i="1"/>
  <c r="S914" i="1" s="1"/>
  <c r="H915" i="1"/>
  <c r="Q915" i="1" s="1"/>
  <c r="I915" i="1"/>
  <c r="R915" i="1" s="1"/>
  <c r="J915" i="1"/>
  <c r="S915" i="1" s="1"/>
  <c r="H916" i="1"/>
  <c r="Q916" i="1" s="1"/>
  <c r="I916" i="1"/>
  <c r="R916" i="1" s="1"/>
  <c r="J916" i="1"/>
  <c r="S916" i="1" s="1"/>
  <c r="H917" i="1"/>
  <c r="Q917" i="1" s="1"/>
  <c r="I917" i="1"/>
  <c r="R917" i="1" s="1"/>
  <c r="J917" i="1"/>
  <c r="S917" i="1" s="1"/>
  <c r="H918" i="1"/>
  <c r="Q918" i="1" s="1"/>
  <c r="I918" i="1"/>
  <c r="R918" i="1" s="1"/>
  <c r="J918" i="1"/>
  <c r="S918" i="1" s="1"/>
  <c r="H919" i="1"/>
  <c r="Q919" i="1" s="1"/>
  <c r="I919" i="1"/>
  <c r="R919" i="1" s="1"/>
  <c r="J919" i="1"/>
  <c r="S919" i="1" s="1"/>
  <c r="H920" i="1"/>
  <c r="Q920" i="1" s="1"/>
  <c r="I920" i="1"/>
  <c r="R920" i="1" s="1"/>
  <c r="J920" i="1"/>
  <c r="S920" i="1" s="1"/>
  <c r="H921" i="1"/>
  <c r="Q921" i="1" s="1"/>
  <c r="I921" i="1"/>
  <c r="R921" i="1" s="1"/>
  <c r="J921" i="1"/>
  <c r="S921" i="1" s="1"/>
  <c r="H922" i="1"/>
  <c r="Q922" i="1" s="1"/>
  <c r="I922" i="1"/>
  <c r="R922" i="1" s="1"/>
  <c r="J922" i="1"/>
  <c r="S922" i="1" s="1"/>
  <c r="H923" i="1"/>
  <c r="Q923" i="1" s="1"/>
  <c r="I923" i="1"/>
  <c r="R923" i="1" s="1"/>
  <c r="J923" i="1"/>
  <c r="S923" i="1" s="1"/>
  <c r="H924" i="1"/>
  <c r="Q924" i="1" s="1"/>
  <c r="I924" i="1"/>
  <c r="R924" i="1" s="1"/>
  <c r="J924" i="1"/>
  <c r="S924" i="1" s="1"/>
  <c r="H925" i="1"/>
  <c r="Q925" i="1" s="1"/>
  <c r="I925" i="1"/>
  <c r="R925" i="1" s="1"/>
  <c r="J925" i="1"/>
  <c r="S925" i="1" s="1"/>
  <c r="H926" i="1"/>
  <c r="Q926" i="1" s="1"/>
  <c r="I926" i="1"/>
  <c r="R926" i="1" s="1"/>
  <c r="J926" i="1"/>
  <c r="S926" i="1" s="1"/>
  <c r="H927" i="1"/>
  <c r="Q927" i="1" s="1"/>
  <c r="I927" i="1"/>
  <c r="R927" i="1" s="1"/>
  <c r="J927" i="1"/>
  <c r="S927" i="1" s="1"/>
  <c r="H928" i="1"/>
  <c r="Q928" i="1" s="1"/>
  <c r="I928" i="1"/>
  <c r="R928" i="1" s="1"/>
  <c r="J928" i="1"/>
  <c r="S928" i="1" s="1"/>
  <c r="H929" i="1"/>
  <c r="Q929" i="1" s="1"/>
  <c r="I929" i="1"/>
  <c r="R929" i="1" s="1"/>
  <c r="J929" i="1"/>
  <c r="S929" i="1" s="1"/>
  <c r="H930" i="1"/>
  <c r="Q930" i="1" s="1"/>
  <c r="I930" i="1"/>
  <c r="R930" i="1" s="1"/>
  <c r="J930" i="1"/>
  <c r="S930" i="1" s="1"/>
  <c r="H931" i="1"/>
  <c r="Q931" i="1" s="1"/>
  <c r="I931" i="1"/>
  <c r="R931" i="1" s="1"/>
  <c r="J931" i="1"/>
  <c r="S931" i="1" s="1"/>
  <c r="H932" i="1"/>
  <c r="Q932" i="1" s="1"/>
  <c r="I932" i="1"/>
  <c r="R932" i="1" s="1"/>
  <c r="J932" i="1"/>
  <c r="S932" i="1" s="1"/>
  <c r="H933" i="1"/>
  <c r="Q933" i="1" s="1"/>
  <c r="I933" i="1"/>
  <c r="R933" i="1" s="1"/>
  <c r="J933" i="1"/>
  <c r="S933" i="1" s="1"/>
  <c r="H934" i="1"/>
  <c r="Q934" i="1" s="1"/>
  <c r="I934" i="1"/>
  <c r="R934" i="1" s="1"/>
  <c r="J934" i="1"/>
  <c r="S934" i="1" s="1"/>
  <c r="H935" i="1"/>
  <c r="Q935" i="1" s="1"/>
  <c r="I935" i="1"/>
  <c r="R935" i="1" s="1"/>
  <c r="J935" i="1"/>
  <c r="S935" i="1" s="1"/>
  <c r="H936" i="1"/>
  <c r="Q936" i="1" s="1"/>
  <c r="I936" i="1"/>
  <c r="R936" i="1" s="1"/>
  <c r="J936" i="1"/>
  <c r="S936" i="1" s="1"/>
  <c r="H937" i="1"/>
  <c r="Q937" i="1" s="1"/>
  <c r="I937" i="1"/>
  <c r="R937" i="1" s="1"/>
  <c r="J937" i="1"/>
  <c r="S937" i="1" s="1"/>
  <c r="H938" i="1"/>
  <c r="Q938" i="1" s="1"/>
  <c r="I938" i="1"/>
  <c r="R938" i="1" s="1"/>
  <c r="J938" i="1"/>
  <c r="S938" i="1" s="1"/>
  <c r="H939" i="1"/>
  <c r="Q939" i="1" s="1"/>
  <c r="I939" i="1"/>
  <c r="R939" i="1" s="1"/>
  <c r="J939" i="1"/>
  <c r="S939" i="1" s="1"/>
  <c r="H940" i="1"/>
  <c r="Q940" i="1" s="1"/>
  <c r="I940" i="1"/>
  <c r="R940" i="1" s="1"/>
  <c r="J940" i="1"/>
  <c r="S940" i="1" s="1"/>
  <c r="H941" i="1"/>
  <c r="Q941" i="1" s="1"/>
  <c r="I941" i="1"/>
  <c r="R941" i="1" s="1"/>
  <c r="J941" i="1"/>
  <c r="S941" i="1" s="1"/>
  <c r="H942" i="1"/>
  <c r="Q942" i="1" s="1"/>
  <c r="I942" i="1"/>
  <c r="R942" i="1" s="1"/>
  <c r="J942" i="1"/>
  <c r="S942" i="1" s="1"/>
  <c r="H943" i="1"/>
  <c r="Q943" i="1" s="1"/>
  <c r="I943" i="1"/>
  <c r="R943" i="1" s="1"/>
  <c r="J943" i="1"/>
  <c r="S943" i="1" s="1"/>
  <c r="H944" i="1"/>
  <c r="Q944" i="1" s="1"/>
  <c r="I944" i="1"/>
  <c r="R944" i="1" s="1"/>
  <c r="J944" i="1"/>
  <c r="S944" i="1" s="1"/>
  <c r="H945" i="1"/>
  <c r="Q945" i="1" s="1"/>
  <c r="I945" i="1"/>
  <c r="R945" i="1" s="1"/>
  <c r="J945" i="1"/>
  <c r="S945" i="1" s="1"/>
  <c r="H946" i="1"/>
  <c r="Q946" i="1" s="1"/>
  <c r="I946" i="1"/>
  <c r="R946" i="1" s="1"/>
  <c r="J946" i="1"/>
  <c r="S946" i="1" s="1"/>
  <c r="H947" i="1"/>
  <c r="Q947" i="1" s="1"/>
  <c r="I947" i="1"/>
  <c r="R947" i="1" s="1"/>
  <c r="J947" i="1"/>
  <c r="S947" i="1" s="1"/>
  <c r="H948" i="1"/>
  <c r="Q948" i="1" s="1"/>
  <c r="I948" i="1"/>
  <c r="R948" i="1" s="1"/>
  <c r="J948" i="1"/>
  <c r="S948" i="1" s="1"/>
  <c r="H949" i="1"/>
  <c r="Q949" i="1" s="1"/>
  <c r="I949" i="1"/>
  <c r="R949" i="1" s="1"/>
  <c r="J949" i="1"/>
  <c r="S949" i="1" s="1"/>
  <c r="H950" i="1"/>
  <c r="Q950" i="1" s="1"/>
  <c r="I950" i="1"/>
  <c r="R950" i="1" s="1"/>
  <c r="J950" i="1"/>
  <c r="S950" i="1" s="1"/>
  <c r="H951" i="1"/>
  <c r="Q951" i="1" s="1"/>
  <c r="I951" i="1"/>
  <c r="R951" i="1" s="1"/>
  <c r="J951" i="1"/>
  <c r="S951" i="1" s="1"/>
  <c r="H952" i="1"/>
  <c r="Q952" i="1" s="1"/>
  <c r="I952" i="1"/>
  <c r="R952" i="1" s="1"/>
  <c r="J952" i="1"/>
  <c r="S952" i="1" s="1"/>
  <c r="H953" i="1"/>
  <c r="Q953" i="1" s="1"/>
  <c r="I953" i="1"/>
  <c r="R953" i="1" s="1"/>
  <c r="J953" i="1"/>
  <c r="S953" i="1" s="1"/>
  <c r="H954" i="1"/>
  <c r="Q954" i="1" s="1"/>
  <c r="I954" i="1"/>
  <c r="R954" i="1" s="1"/>
  <c r="J954" i="1"/>
  <c r="S954" i="1" s="1"/>
  <c r="H955" i="1"/>
  <c r="Q955" i="1" s="1"/>
  <c r="I955" i="1"/>
  <c r="R955" i="1" s="1"/>
  <c r="J955" i="1"/>
  <c r="S955" i="1" s="1"/>
  <c r="H956" i="1"/>
  <c r="Q956" i="1" s="1"/>
  <c r="I956" i="1"/>
  <c r="R956" i="1" s="1"/>
  <c r="J956" i="1"/>
  <c r="S956" i="1" s="1"/>
  <c r="H957" i="1"/>
  <c r="Q957" i="1" s="1"/>
  <c r="I957" i="1"/>
  <c r="R957" i="1" s="1"/>
  <c r="J957" i="1"/>
  <c r="S957" i="1" s="1"/>
  <c r="H958" i="1"/>
  <c r="Q958" i="1" s="1"/>
  <c r="I958" i="1"/>
  <c r="R958" i="1" s="1"/>
  <c r="J958" i="1"/>
  <c r="S958" i="1" s="1"/>
  <c r="H959" i="1"/>
  <c r="Q959" i="1" s="1"/>
  <c r="I959" i="1"/>
  <c r="R959" i="1" s="1"/>
  <c r="J959" i="1"/>
  <c r="S959" i="1" s="1"/>
  <c r="H960" i="1"/>
  <c r="Q960" i="1" s="1"/>
  <c r="I960" i="1"/>
  <c r="R960" i="1" s="1"/>
  <c r="J960" i="1"/>
  <c r="S960" i="1" s="1"/>
  <c r="H961" i="1"/>
  <c r="Q961" i="1" s="1"/>
  <c r="I961" i="1"/>
  <c r="R961" i="1" s="1"/>
  <c r="J961" i="1"/>
  <c r="S961" i="1" s="1"/>
  <c r="H962" i="1"/>
  <c r="Q962" i="1" s="1"/>
  <c r="I962" i="1"/>
  <c r="R962" i="1" s="1"/>
  <c r="J962" i="1"/>
  <c r="S962" i="1" s="1"/>
  <c r="H963" i="1"/>
  <c r="Q963" i="1" s="1"/>
  <c r="I963" i="1"/>
  <c r="R963" i="1" s="1"/>
  <c r="J963" i="1"/>
  <c r="S963" i="1" s="1"/>
  <c r="H964" i="1"/>
  <c r="Q964" i="1" s="1"/>
  <c r="I964" i="1"/>
  <c r="R964" i="1" s="1"/>
  <c r="J964" i="1"/>
  <c r="S964" i="1" s="1"/>
  <c r="H965" i="1"/>
  <c r="Q965" i="1" s="1"/>
  <c r="I965" i="1"/>
  <c r="R965" i="1" s="1"/>
  <c r="J965" i="1"/>
  <c r="S965" i="1" s="1"/>
  <c r="H966" i="1"/>
  <c r="Q966" i="1" s="1"/>
  <c r="I966" i="1"/>
  <c r="R966" i="1" s="1"/>
  <c r="J966" i="1"/>
  <c r="S966" i="1" s="1"/>
  <c r="H967" i="1"/>
  <c r="Q967" i="1" s="1"/>
  <c r="I967" i="1"/>
  <c r="R967" i="1" s="1"/>
  <c r="J967" i="1"/>
  <c r="S967" i="1" s="1"/>
  <c r="H968" i="1"/>
  <c r="Q968" i="1" s="1"/>
  <c r="I968" i="1"/>
  <c r="R968" i="1" s="1"/>
  <c r="J968" i="1"/>
  <c r="S968" i="1" s="1"/>
  <c r="H969" i="1"/>
  <c r="Q969" i="1" s="1"/>
  <c r="I969" i="1"/>
  <c r="R969" i="1" s="1"/>
  <c r="J969" i="1"/>
  <c r="S969" i="1" s="1"/>
  <c r="H970" i="1"/>
  <c r="Q970" i="1" s="1"/>
  <c r="I970" i="1"/>
  <c r="R970" i="1" s="1"/>
  <c r="J970" i="1"/>
  <c r="S970" i="1" s="1"/>
  <c r="H971" i="1"/>
  <c r="Q971" i="1" s="1"/>
  <c r="I971" i="1"/>
  <c r="R971" i="1" s="1"/>
  <c r="J971" i="1"/>
  <c r="S971" i="1" s="1"/>
  <c r="H972" i="1"/>
  <c r="Q972" i="1" s="1"/>
  <c r="I972" i="1"/>
  <c r="R972" i="1" s="1"/>
  <c r="J972" i="1"/>
  <c r="S972" i="1" s="1"/>
  <c r="H973" i="1"/>
  <c r="Q973" i="1" s="1"/>
  <c r="I973" i="1"/>
  <c r="R973" i="1" s="1"/>
  <c r="J973" i="1"/>
  <c r="S973" i="1" s="1"/>
  <c r="H974" i="1"/>
  <c r="Q974" i="1" s="1"/>
  <c r="I974" i="1"/>
  <c r="R974" i="1" s="1"/>
  <c r="J974" i="1"/>
  <c r="S974" i="1" s="1"/>
  <c r="H975" i="1"/>
  <c r="Q975" i="1" s="1"/>
  <c r="I975" i="1"/>
  <c r="R975" i="1" s="1"/>
  <c r="J975" i="1"/>
  <c r="S975" i="1" s="1"/>
  <c r="H976" i="1"/>
  <c r="Q976" i="1" s="1"/>
  <c r="I976" i="1"/>
  <c r="R976" i="1" s="1"/>
  <c r="J976" i="1"/>
  <c r="S976" i="1" s="1"/>
  <c r="H977" i="1"/>
  <c r="Q977" i="1" s="1"/>
  <c r="I977" i="1"/>
  <c r="R977" i="1" s="1"/>
  <c r="J977" i="1"/>
  <c r="S977" i="1" s="1"/>
  <c r="H978" i="1"/>
  <c r="Q978" i="1" s="1"/>
  <c r="I978" i="1"/>
  <c r="R978" i="1" s="1"/>
  <c r="J978" i="1"/>
  <c r="S978" i="1" s="1"/>
  <c r="H979" i="1"/>
  <c r="Q979" i="1" s="1"/>
  <c r="I979" i="1"/>
  <c r="R979" i="1" s="1"/>
  <c r="J979" i="1"/>
  <c r="S979" i="1" s="1"/>
  <c r="H980" i="1"/>
  <c r="Q980" i="1" s="1"/>
  <c r="I980" i="1"/>
  <c r="R980" i="1" s="1"/>
  <c r="J980" i="1"/>
  <c r="S980" i="1" s="1"/>
  <c r="H981" i="1"/>
  <c r="Q981" i="1" s="1"/>
  <c r="I981" i="1"/>
  <c r="R981" i="1" s="1"/>
  <c r="J981" i="1"/>
  <c r="S981" i="1" s="1"/>
  <c r="H982" i="1"/>
  <c r="Q982" i="1" s="1"/>
  <c r="I982" i="1"/>
  <c r="R982" i="1" s="1"/>
  <c r="J982" i="1"/>
  <c r="S982" i="1" s="1"/>
  <c r="H983" i="1"/>
  <c r="Q983" i="1" s="1"/>
  <c r="I983" i="1"/>
  <c r="R983" i="1" s="1"/>
  <c r="J983" i="1"/>
  <c r="S983" i="1" s="1"/>
  <c r="H984" i="1"/>
  <c r="Q984" i="1" s="1"/>
  <c r="I984" i="1"/>
  <c r="R984" i="1" s="1"/>
  <c r="J984" i="1"/>
  <c r="S984" i="1" s="1"/>
  <c r="H985" i="1"/>
  <c r="Q985" i="1" s="1"/>
  <c r="I985" i="1"/>
  <c r="R985" i="1" s="1"/>
  <c r="J985" i="1"/>
  <c r="S985" i="1" s="1"/>
  <c r="H986" i="1"/>
  <c r="Q986" i="1" s="1"/>
  <c r="I986" i="1"/>
  <c r="R986" i="1" s="1"/>
  <c r="J986" i="1"/>
  <c r="S986" i="1" s="1"/>
  <c r="H987" i="1"/>
  <c r="Q987" i="1" s="1"/>
  <c r="I987" i="1"/>
  <c r="R987" i="1" s="1"/>
  <c r="J987" i="1"/>
  <c r="S987" i="1" s="1"/>
  <c r="H988" i="1"/>
  <c r="Q988" i="1" s="1"/>
  <c r="I988" i="1"/>
  <c r="R988" i="1" s="1"/>
  <c r="J988" i="1"/>
  <c r="S988" i="1" s="1"/>
  <c r="H989" i="1"/>
  <c r="Q989" i="1" s="1"/>
  <c r="I989" i="1"/>
  <c r="R989" i="1" s="1"/>
  <c r="J989" i="1"/>
  <c r="S989" i="1" s="1"/>
  <c r="H990" i="1"/>
  <c r="Q990" i="1" s="1"/>
  <c r="I990" i="1"/>
  <c r="R990" i="1" s="1"/>
  <c r="J990" i="1"/>
  <c r="S990" i="1" s="1"/>
  <c r="H991" i="1"/>
  <c r="Q991" i="1" s="1"/>
  <c r="I991" i="1"/>
  <c r="R991" i="1" s="1"/>
  <c r="J991" i="1"/>
  <c r="S991" i="1" s="1"/>
  <c r="H992" i="1"/>
  <c r="Q992" i="1" s="1"/>
  <c r="I992" i="1"/>
  <c r="R992" i="1" s="1"/>
  <c r="J992" i="1"/>
  <c r="S992" i="1" s="1"/>
  <c r="H993" i="1"/>
  <c r="Q993" i="1" s="1"/>
  <c r="I993" i="1"/>
  <c r="R993" i="1" s="1"/>
  <c r="J993" i="1"/>
  <c r="S993" i="1" s="1"/>
  <c r="H994" i="1"/>
  <c r="Q994" i="1" s="1"/>
  <c r="I994" i="1"/>
  <c r="R994" i="1" s="1"/>
  <c r="J994" i="1"/>
  <c r="S994" i="1" s="1"/>
  <c r="H995" i="1"/>
  <c r="Q995" i="1" s="1"/>
  <c r="I995" i="1"/>
  <c r="R995" i="1" s="1"/>
  <c r="J995" i="1"/>
  <c r="S995" i="1" s="1"/>
  <c r="H996" i="1"/>
  <c r="Q996" i="1" s="1"/>
  <c r="I996" i="1"/>
  <c r="R996" i="1" s="1"/>
  <c r="J996" i="1"/>
  <c r="S996" i="1" s="1"/>
  <c r="H997" i="1"/>
  <c r="Q997" i="1" s="1"/>
  <c r="I997" i="1"/>
  <c r="R997" i="1" s="1"/>
  <c r="J997" i="1"/>
  <c r="S997" i="1" s="1"/>
  <c r="H998" i="1"/>
  <c r="Q998" i="1" s="1"/>
  <c r="I998" i="1"/>
  <c r="R998" i="1" s="1"/>
  <c r="J998" i="1"/>
  <c r="S998" i="1" s="1"/>
  <c r="H999" i="1"/>
  <c r="Q999" i="1" s="1"/>
  <c r="I999" i="1"/>
  <c r="R999" i="1" s="1"/>
  <c r="J999" i="1"/>
  <c r="S999" i="1" s="1"/>
  <c r="H1000" i="1"/>
  <c r="Q1000" i="1" s="1"/>
  <c r="I1000" i="1"/>
  <c r="R1000" i="1" s="1"/>
  <c r="J1000" i="1"/>
  <c r="S1000" i="1" s="1"/>
  <c r="H1001" i="1"/>
  <c r="Q1001" i="1" s="1"/>
  <c r="I1001" i="1"/>
  <c r="R1001" i="1" s="1"/>
  <c r="J1001" i="1"/>
  <c r="S1001" i="1" s="1"/>
  <c r="H1002" i="1"/>
  <c r="Q1002" i="1" s="1"/>
  <c r="I1002" i="1"/>
  <c r="R1002" i="1" s="1"/>
  <c r="J1002" i="1"/>
  <c r="S1002" i="1" s="1"/>
  <c r="H1003" i="1"/>
  <c r="Q1003" i="1" s="1"/>
  <c r="I1003" i="1"/>
  <c r="R1003" i="1" s="1"/>
  <c r="J1003" i="1"/>
  <c r="S1003" i="1" s="1"/>
  <c r="H1004" i="1"/>
  <c r="Q1004" i="1" s="1"/>
  <c r="I1004" i="1"/>
  <c r="R1004" i="1" s="1"/>
  <c r="J1004" i="1"/>
  <c r="S1004" i="1" s="1"/>
  <c r="H1005" i="1"/>
  <c r="Q1005" i="1" s="1"/>
  <c r="I1005" i="1"/>
  <c r="R1005" i="1" s="1"/>
  <c r="J1005" i="1"/>
  <c r="S1005" i="1" s="1"/>
  <c r="H1006" i="1"/>
  <c r="Q1006" i="1" s="1"/>
  <c r="I1006" i="1"/>
  <c r="R1006" i="1" s="1"/>
  <c r="J1006" i="1"/>
  <c r="S1006" i="1" s="1"/>
  <c r="H1007" i="1"/>
  <c r="Q1007" i="1" s="1"/>
  <c r="I1007" i="1"/>
  <c r="R1007" i="1" s="1"/>
  <c r="J1007" i="1"/>
  <c r="S1007" i="1" s="1"/>
  <c r="H1008" i="1"/>
  <c r="Q1008" i="1" s="1"/>
  <c r="I1008" i="1"/>
  <c r="R1008" i="1" s="1"/>
  <c r="J1008" i="1"/>
  <c r="S1008" i="1" s="1"/>
  <c r="H1009" i="1"/>
  <c r="Q1009" i="1" s="1"/>
  <c r="I1009" i="1"/>
  <c r="R1009" i="1" s="1"/>
  <c r="J1009" i="1"/>
  <c r="S1009" i="1" s="1"/>
  <c r="H1010" i="1"/>
  <c r="Q1010" i="1" s="1"/>
  <c r="I1010" i="1"/>
  <c r="R1010" i="1" s="1"/>
  <c r="J1010" i="1"/>
  <c r="S1010" i="1" s="1"/>
  <c r="H1011" i="1"/>
  <c r="Q1011" i="1" s="1"/>
  <c r="I1011" i="1"/>
  <c r="R1011" i="1" s="1"/>
  <c r="J1011" i="1"/>
  <c r="S1011" i="1" s="1"/>
  <c r="H1012" i="1"/>
  <c r="Q1012" i="1" s="1"/>
  <c r="I1012" i="1"/>
  <c r="R1012" i="1" s="1"/>
  <c r="J1012" i="1"/>
  <c r="S1012" i="1" s="1"/>
  <c r="H1013" i="1"/>
  <c r="Q1013" i="1" s="1"/>
  <c r="I1013" i="1"/>
  <c r="R1013" i="1" s="1"/>
  <c r="J1013" i="1"/>
  <c r="S1013" i="1" s="1"/>
  <c r="H1014" i="1"/>
  <c r="Q1014" i="1" s="1"/>
  <c r="I1014" i="1"/>
  <c r="R1014" i="1" s="1"/>
  <c r="J1014" i="1"/>
  <c r="S1014" i="1" s="1"/>
  <c r="H1015" i="1"/>
  <c r="Q1015" i="1" s="1"/>
  <c r="I1015" i="1"/>
  <c r="R1015" i="1" s="1"/>
  <c r="J1015" i="1"/>
  <c r="S1015" i="1" s="1"/>
  <c r="H1016" i="1"/>
  <c r="Q1016" i="1" s="1"/>
  <c r="I1016" i="1"/>
  <c r="R1016" i="1" s="1"/>
  <c r="J1016" i="1"/>
  <c r="S1016" i="1" s="1"/>
  <c r="H1017" i="1"/>
  <c r="Q1017" i="1" s="1"/>
  <c r="I1017" i="1"/>
  <c r="R1017" i="1" s="1"/>
  <c r="J1017" i="1"/>
  <c r="S1017" i="1" s="1"/>
  <c r="H1018" i="1"/>
  <c r="Q1018" i="1" s="1"/>
  <c r="I1018" i="1"/>
  <c r="R1018" i="1" s="1"/>
  <c r="J1018" i="1"/>
  <c r="S1018" i="1" s="1"/>
  <c r="H1019" i="1"/>
  <c r="Q1019" i="1" s="1"/>
  <c r="I1019" i="1"/>
  <c r="R1019" i="1" s="1"/>
  <c r="J1019" i="1"/>
  <c r="S1019" i="1" s="1"/>
  <c r="H1020" i="1"/>
  <c r="Q1020" i="1" s="1"/>
  <c r="I1020" i="1"/>
  <c r="R1020" i="1" s="1"/>
  <c r="J1020" i="1"/>
  <c r="S1020" i="1" s="1"/>
  <c r="H1021" i="1"/>
  <c r="Q1021" i="1" s="1"/>
  <c r="I1021" i="1"/>
  <c r="R1021" i="1" s="1"/>
  <c r="J1021" i="1"/>
  <c r="S1021" i="1" s="1"/>
  <c r="H1022" i="1"/>
  <c r="Q1022" i="1" s="1"/>
  <c r="I1022" i="1"/>
  <c r="R1022" i="1" s="1"/>
  <c r="J1022" i="1"/>
  <c r="S1022" i="1" s="1"/>
  <c r="H1023" i="1"/>
  <c r="Q1023" i="1" s="1"/>
  <c r="I1023" i="1"/>
  <c r="R1023" i="1" s="1"/>
  <c r="J1023" i="1"/>
  <c r="S1023" i="1" s="1"/>
  <c r="H1024" i="1"/>
  <c r="Q1024" i="1" s="1"/>
  <c r="I1024" i="1"/>
  <c r="R1024" i="1" s="1"/>
  <c r="J1024" i="1"/>
  <c r="S1024" i="1" s="1"/>
  <c r="H1025" i="1"/>
  <c r="Q1025" i="1" s="1"/>
  <c r="I1025" i="1"/>
  <c r="R1025" i="1" s="1"/>
  <c r="J1025" i="1"/>
  <c r="S1025" i="1" s="1"/>
  <c r="H1026" i="1"/>
  <c r="Q1026" i="1" s="1"/>
  <c r="I1026" i="1"/>
  <c r="R1026" i="1" s="1"/>
  <c r="J1026" i="1"/>
  <c r="S1026" i="1" s="1"/>
  <c r="H1027" i="1"/>
  <c r="Q1027" i="1" s="1"/>
  <c r="I1027" i="1"/>
  <c r="R1027" i="1" s="1"/>
  <c r="J1027" i="1"/>
  <c r="S1027" i="1" s="1"/>
  <c r="H1028" i="1"/>
  <c r="Q1028" i="1" s="1"/>
  <c r="I1028" i="1"/>
  <c r="R1028" i="1" s="1"/>
  <c r="J1028" i="1"/>
  <c r="S1028" i="1" s="1"/>
  <c r="H1029" i="1"/>
  <c r="Q1029" i="1" s="1"/>
  <c r="I1029" i="1"/>
  <c r="R1029" i="1" s="1"/>
  <c r="J1029" i="1"/>
  <c r="S1029" i="1" s="1"/>
  <c r="H1030" i="1"/>
  <c r="Q1030" i="1" s="1"/>
  <c r="I1030" i="1"/>
  <c r="R1030" i="1" s="1"/>
  <c r="J1030" i="1"/>
  <c r="S1030" i="1" s="1"/>
  <c r="H1031" i="1"/>
  <c r="Q1031" i="1" s="1"/>
  <c r="I1031" i="1"/>
  <c r="R1031" i="1" s="1"/>
  <c r="J1031" i="1"/>
  <c r="S1031" i="1" s="1"/>
  <c r="H1032" i="1"/>
  <c r="Q1032" i="1" s="1"/>
  <c r="I1032" i="1"/>
  <c r="R1032" i="1" s="1"/>
  <c r="J1032" i="1"/>
  <c r="S1032" i="1" s="1"/>
  <c r="H1033" i="1"/>
  <c r="Q1033" i="1" s="1"/>
  <c r="I1033" i="1"/>
  <c r="R1033" i="1" s="1"/>
  <c r="J1033" i="1"/>
  <c r="S1033" i="1" s="1"/>
  <c r="H1034" i="1"/>
  <c r="Q1034" i="1" s="1"/>
  <c r="I1034" i="1"/>
  <c r="R1034" i="1" s="1"/>
  <c r="J1034" i="1"/>
  <c r="S1034" i="1" s="1"/>
  <c r="H1035" i="1"/>
  <c r="Q1035" i="1" s="1"/>
  <c r="I1035" i="1"/>
  <c r="R1035" i="1" s="1"/>
  <c r="J1035" i="1"/>
  <c r="S1035" i="1" s="1"/>
  <c r="H1036" i="1"/>
  <c r="Q1036" i="1" s="1"/>
  <c r="I1036" i="1"/>
  <c r="R1036" i="1" s="1"/>
  <c r="J1036" i="1"/>
  <c r="S1036" i="1" s="1"/>
  <c r="H1037" i="1"/>
  <c r="Q1037" i="1" s="1"/>
  <c r="I1037" i="1"/>
  <c r="R1037" i="1" s="1"/>
  <c r="J1037" i="1"/>
  <c r="S1037" i="1" s="1"/>
  <c r="H1038" i="1"/>
  <c r="Q1038" i="1" s="1"/>
  <c r="I1038" i="1"/>
  <c r="R1038" i="1" s="1"/>
  <c r="J1038" i="1"/>
  <c r="S1038" i="1" s="1"/>
  <c r="H1039" i="1"/>
  <c r="Q1039" i="1" s="1"/>
  <c r="I1039" i="1"/>
  <c r="R1039" i="1" s="1"/>
  <c r="J1039" i="1"/>
  <c r="S1039" i="1" s="1"/>
  <c r="H1040" i="1"/>
  <c r="Q1040" i="1" s="1"/>
  <c r="I1040" i="1"/>
  <c r="R1040" i="1" s="1"/>
  <c r="J1040" i="1"/>
  <c r="S1040" i="1" s="1"/>
  <c r="H1041" i="1"/>
  <c r="Q1041" i="1" s="1"/>
  <c r="I1041" i="1"/>
  <c r="R1041" i="1" s="1"/>
  <c r="J1041" i="1"/>
  <c r="S1041" i="1" s="1"/>
  <c r="H1042" i="1"/>
  <c r="Q1042" i="1" s="1"/>
  <c r="I1042" i="1"/>
  <c r="R1042" i="1" s="1"/>
  <c r="J1042" i="1"/>
  <c r="S1042" i="1" s="1"/>
  <c r="H1043" i="1"/>
  <c r="Q1043" i="1" s="1"/>
  <c r="I1043" i="1"/>
  <c r="R1043" i="1" s="1"/>
  <c r="J1043" i="1"/>
  <c r="S1043" i="1" s="1"/>
  <c r="H1044" i="1"/>
  <c r="Q1044" i="1" s="1"/>
  <c r="I1044" i="1"/>
  <c r="R1044" i="1" s="1"/>
  <c r="J1044" i="1"/>
  <c r="S1044" i="1" s="1"/>
  <c r="H1045" i="1"/>
  <c r="Q1045" i="1" s="1"/>
  <c r="I1045" i="1"/>
  <c r="R1045" i="1" s="1"/>
  <c r="J1045" i="1"/>
  <c r="S1045" i="1" s="1"/>
  <c r="H1046" i="1"/>
  <c r="Q1046" i="1" s="1"/>
  <c r="I1046" i="1"/>
  <c r="R1046" i="1" s="1"/>
  <c r="J1046" i="1"/>
  <c r="S1046" i="1" s="1"/>
  <c r="H1047" i="1"/>
  <c r="Q1047" i="1" s="1"/>
  <c r="I1047" i="1"/>
  <c r="R1047" i="1" s="1"/>
  <c r="J1047" i="1"/>
  <c r="S1047" i="1" s="1"/>
  <c r="H1048" i="1"/>
  <c r="Q1048" i="1" s="1"/>
  <c r="I1048" i="1"/>
  <c r="R1048" i="1" s="1"/>
  <c r="J1048" i="1"/>
  <c r="S1048" i="1" s="1"/>
  <c r="H1049" i="1"/>
  <c r="Q1049" i="1" s="1"/>
  <c r="I1049" i="1"/>
  <c r="R1049" i="1" s="1"/>
  <c r="J1049" i="1"/>
  <c r="S1049" i="1" s="1"/>
  <c r="H1050" i="1"/>
  <c r="Q1050" i="1" s="1"/>
  <c r="I1050" i="1"/>
  <c r="R1050" i="1" s="1"/>
  <c r="J1050" i="1"/>
  <c r="S1050" i="1" s="1"/>
  <c r="H1051" i="1"/>
  <c r="Q1051" i="1" s="1"/>
  <c r="I1051" i="1"/>
  <c r="R1051" i="1" s="1"/>
  <c r="J1051" i="1"/>
  <c r="S1051" i="1" s="1"/>
  <c r="H1052" i="1"/>
  <c r="Q1052" i="1" s="1"/>
  <c r="I1052" i="1"/>
  <c r="R1052" i="1" s="1"/>
  <c r="J1052" i="1"/>
  <c r="S1052" i="1" s="1"/>
  <c r="H1053" i="1"/>
  <c r="Q1053" i="1" s="1"/>
  <c r="I1053" i="1"/>
  <c r="R1053" i="1" s="1"/>
  <c r="J1053" i="1"/>
  <c r="S1053" i="1" s="1"/>
  <c r="H1054" i="1"/>
  <c r="Q1054" i="1" s="1"/>
  <c r="I1054" i="1"/>
  <c r="R1054" i="1" s="1"/>
  <c r="J1054" i="1"/>
  <c r="S1054" i="1" s="1"/>
  <c r="H1055" i="1"/>
  <c r="Q1055" i="1" s="1"/>
  <c r="I1055" i="1"/>
  <c r="R1055" i="1" s="1"/>
  <c r="J1055" i="1"/>
  <c r="S1055" i="1" s="1"/>
  <c r="H1056" i="1"/>
  <c r="Q1056" i="1" s="1"/>
  <c r="I1056" i="1"/>
  <c r="R1056" i="1" s="1"/>
  <c r="J1056" i="1"/>
  <c r="S1056" i="1" s="1"/>
  <c r="H1057" i="1"/>
  <c r="Q1057" i="1" s="1"/>
  <c r="I1057" i="1"/>
  <c r="R1057" i="1" s="1"/>
  <c r="J1057" i="1"/>
  <c r="S1057" i="1" s="1"/>
  <c r="H1058" i="1"/>
  <c r="Q1058" i="1" s="1"/>
  <c r="I1058" i="1"/>
  <c r="R1058" i="1" s="1"/>
  <c r="J1058" i="1"/>
  <c r="S1058" i="1" s="1"/>
  <c r="H1059" i="1"/>
  <c r="Q1059" i="1" s="1"/>
  <c r="I1059" i="1"/>
  <c r="R1059" i="1" s="1"/>
  <c r="J1059" i="1"/>
  <c r="S1059" i="1" s="1"/>
  <c r="H1060" i="1"/>
  <c r="Q1060" i="1" s="1"/>
  <c r="I1060" i="1"/>
  <c r="R1060" i="1" s="1"/>
  <c r="J1060" i="1"/>
  <c r="S1060" i="1" s="1"/>
  <c r="H1061" i="1"/>
  <c r="Q1061" i="1" s="1"/>
  <c r="I1061" i="1"/>
  <c r="R1061" i="1" s="1"/>
  <c r="J1061" i="1"/>
  <c r="S1061" i="1" s="1"/>
  <c r="H1062" i="1"/>
  <c r="Q1062" i="1" s="1"/>
  <c r="I1062" i="1"/>
  <c r="R1062" i="1" s="1"/>
  <c r="J1062" i="1"/>
  <c r="S1062" i="1" s="1"/>
  <c r="H1063" i="1"/>
  <c r="Q1063" i="1" s="1"/>
  <c r="I1063" i="1"/>
  <c r="R1063" i="1" s="1"/>
  <c r="J1063" i="1"/>
  <c r="S1063" i="1" s="1"/>
  <c r="H1064" i="1"/>
  <c r="Q1064" i="1" s="1"/>
  <c r="I1064" i="1"/>
  <c r="R1064" i="1" s="1"/>
  <c r="J1064" i="1"/>
  <c r="S1064" i="1" s="1"/>
  <c r="H1065" i="1"/>
  <c r="Q1065" i="1" s="1"/>
  <c r="I1065" i="1"/>
  <c r="R1065" i="1" s="1"/>
  <c r="J1065" i="1"/>
  <c r="S1065" i="1" s="1"/>
  <c r="H1066" i="1"/>
  <c r="Q1066" i="1" s="1"/>
  <c r="I1066" i="1"/>
  <c r="R1066" i="1" s="1"/>
  <c r="J1066" i="1"/>
  <c r="S1066" i="1" s="1"/>
  <c r="H1067" i="1"/>
  <c r="Q1067" i="1" s="1"/>
  <c r="I1067" i="1"/>
  <c r="R1067" i="1" s="1"/>
  <c r="J1067" i="1"/>
  <c r="S1067" i="1" s="1"/>
  <c r="H1068" i="1"/>
  <c r="Q1068" i="1" s="1"/>
  <c r="I1068" i="1"/>
  <c r="R1068" i="1" s="1"/>
  <c r="J1068" i="1"/>
  <c r="S1068" i="1" s="1"/>
  <c r="H1069" i="1"/>
  <c r="Q1069" i="1" s="1"/>
  <c r="I1069" i="1"/>
  <c r="R1069" i="1" s="1"/>
  <c r="J1069" i="1"/>
  <c r="S1069" i="1" s="1"/>
  <c r="H1070" i="1"/>
  <c r="Q1070" i="1" s="1"/>
  <c r="I1070" i="1"/>
  <c r="R1070" i="1" s="1"/>
  <c r="J1070" i="1"/>
  <c r="S1070" i="1" s="1"/>
  <c r="H1071" i="1"/>
  <c r="Q1071" i="1" s="1"/>
  <c r="I1071" i="1"/>
  <c r="R1071" i="1" s="1"/>
  <c r="J1071" i="1"/>
  <c r="S1071" i="1" s="1"/>
  <c r="H1072" i="1"/>
  <c r="Q1072" i="1" s="1"/>
  <c r="I1072" i="1"/>
  <c r="R1072" i="1" s="1"/>
  <c r="J1072" i="1"/>
  <c r="S1072" i="1" s="1"/>
  <c r="H1073" i="1"/>
  <c r="Q1073" i="1" s="1"/>
  <c r="I1073" i="1"/>
  <c r="R1073" i="1" s="1"/>
  <c r="J1073" i="1"/>
  <c r="S1073" i="1" s="1"/>
  <c r="H1074" i="1"/>
  <c r="Q1074" i="1" s="1"/>
  <c r="I1074" i="1"/>
  <c r="R1074" i="1" s="1"/>
  <c r="J1074" i="1"/>
  <c r="S1074" i="1" s="1"/>
  <c r="H1075" i="1"/>
  <c r="Q1075" i="1" s="1"/>
  <c r="I1075" i="1"/>
  <c r="R1075" i="1" s="1"/>
  <c r="J1075" i="1"/>
  <c r="S1075" i="1" s="1"/>
  <c r="H1076" i="1"/>
  <c r="Q1076" i="1" s="1"/>
  <c r="I1076" i="1"/>
  <c r="R1076" i="1" s="1"/>
  <c r="J1076" i="1"/>
  <c r="S1076" i="1" s="1"/>
  <c r="H1077" i="1"/>
  <c r="Q1077" i="1" s="1"/>
  <c r="I1077" i="1"/>
  <c r="R1077" i="1" s="1"/>
  <c r="J1077" i="1"/>
  <c r="S1077" i="1" s="1"/>
  <c r="H1078" i="1"/>
  <c r="Q1078" i="1" s="1"/>
  <c r="I1078" i="1"/>
  <c r="R1078" i="1" s="1"/>
  <c r="J1078" i="1"/>
  <c r="S1078" i="1" s="1"/>
  <c r="H1079" i="1"/>
  <c r="Q1079" i="1" s="1"/>
  <c r="I1079" i="1"/>
  <c r="R1079" i="1" s="1"/>
  <c r="J1079" i="1"/>
  <c r="S1079" i="1" s="1"/>
  <c r="H1080" i="1"/>
  <c r="Q1080" i="1" s="1"/>
  <c r="I1080" i="1"/>
  <c r="R1080" i="1" s="1"/>
  <c r="J1080" i="1"/>
  <c r="S1080" i="1" s="1"/>
  <c r="H1081" i="1"/>
  <c r="Q1081" i="1" s="1"/>
  <c r="I1081" i="1"/>
  <c r="R1081" i="1" s="1"/>
  <c r="J1081" i="1"/>
  <c r="S1081" i="1" s="1"/>
  <c r="H1082" i="1"/>
  <c r="Q1082" i="1" s="1"/>
  <c r="I1082" i="1"/>
  <c r="R1082" i="1" s="1"/>
  <c r="J1082" i="1"/>
  <c r="S1082" i="1" s="1"/>
  <c r="H1083" i="1"/>
  <c r="Q1083" i="1" s="1"/>
  <c r="I1083" i="1"/>
  <c r="R1083" i="1" s="1"/>
  <c r="J1083" i="1"/>
  <c r="S1083" i="1" s="1"/>
  <c r="H1084" i="1"/>
  <c r="Q1084" i="1" s="1"/>
  <c r="I1084" i="1"/>
  <c r="R1084" i="1" s="1"/>
  <c r="J1084" i="1"/>
  <c r="S1084" i="1" s="1"/>
  <c r="H1085" i="1"/>
  <c r="Q1085" i="1" s="1"/>
  <c r="I1085" i="1"/>
  <c r="R1085" i="1" s="1"/>
  <c r="J1085" i="1"/>
  <c r="S1085" i="1" s="1"/>
  <c r="H1086" i="1"/>
  <c r="Q1086" i="1" s="1"/>
  <c r="I1086" i="1"/>
  <c r="R1086" i="1" s="1"/>
  <c r="J1086" i="1"/>
  <c r="S1086" i="1" s="1"/>
  <c r="H1087" i="1"/>
  <c r="Q1087" i="1" s="1"/>
  <c r="I1087" i="1"/>
  <c r="R1087" i="1" s="1"/>
  <c r="J1087" i="1"/>
  <c r="S1087" i="1" s="1"/>
  <c r="H1088" i="1"/>
  <c r="Q1088" i="1" s="1"/>
  <c r="I1088" i="1"/>
  <c r="R1088" i="1" s="1"/>
  <c r="J1088" i="1"/>
  <c r="S1088" i="1" s="1"/>
  <c r="H1089" i="1"/>
  <c r="Q1089" i="1" s="1"/>
  <c r="I1089" i="1"/>
  <c r="R1089" i="1" s="1"/>
  <c r="J1089" i="1"/>
  <c r="S1089" i="1" s="1"/>
  <c r="H1090" i="1"/>
  <c r="Q1090" i="1" s="1"/>
  <c r="I1090" i="1"/>
  <c r="R1090" i="1" s="1"/>
  <c r="J1090" i="1"/>
  <c r="S1090" i="1" s="1"/>
  <c r="H1091" i="1"/>
  <c r="Q1091" i="1" s="1"/>
  <c r="I1091" i="1"/>
  <c r="R1091" i="1" s="1"/>
  <c r="J1091" i="1"/>
  <c r="S1091" i="1" s="1"/>
  <c r="H1092" i="1"/>
  <c r="Q1092" i="1" s="1"/>
  <c r="I1092" i="1"/>
  <c r="R1092" i="1" s="1"/>
  <c r="J1092" i="1"/>
  <c r="S1092" i="1" s="1"/>
  <c r="H1093" i="1"/>
  <c r="Q1093" i="1" s="1"/>
  <c r="I1093" i="1"/>
  <c r="R1093" i="1" s="1"/>
  <c r="J1093" i="1"/>
  <c r="S1093" i="1" s="1"/>
  <c r="H1094" i="1"/>
  <c r="Q1094" i="1" s="1"/>
  <c r="I1094" i="1"/>
  <c r="R1094" i="1" s="1"/>
  <c r="J1094" i="1"/>
  <c r="S1094" i="1" s="1"/>
  <c r="H1095" i="1"/>
  <c r="Q1095" i="1" s="1"/>
  <c r="I1095" i="1"/>
  <c r="R1095" i="1" s="1"/>
  <c r="J1095" i="1"/>
  <c r="S1095" i="1" s="1"/>
  <c r="H1096" i="1"/>
  <c r="Q1096" i="1" s="1"/>
  <c r="I1096" i="1"/>
  <c r="R1096" i="1" s="1"/>
  <c r="J1096" i="1"/>
  <c r="S1096" i="1" s="1"/>
  <c r="H1097" i="1"/>
  <c r="Q1097" i="1" s="1"/>
  <c r="I1097" i="1"/>
  <c r="R1097" i="1" s="1"/>
  <c r="J1097" i="1"/>
  <c r="S1097" i="1" s="1"/>
  <c r="H1098" i="1"/>
  <c r="Q1098" i="1" s="1"/>
  <c r="I1098" i="1"/>
  <c r="R1098" i="1" s="1"/>
  <c r="J1098" i="1"/>
  <c r="S1098" i="1" s="1"/>
  <c r="H1099" i="1"/>
  <c r="Q1099" i="1" s="1"/>
  <c r="I1099" i="1"/>
  <c r="R1099" i="1" s="1"/>
  <c r="J1099" i="1"/>
  <c r="S1099" i="1" s="1"/>
  <c r="H1100" i="1"/>
  <c r="Q1100" i="1" s="1"/>
  <c r="I1100" i="1"/>
  <c r="R1100" i="1" s="1"/>
  <c r="J1100" i="1"/>
  <c r="S1100" i="1" s="1"/>
  <c r="H1101" i="1"/>
  <c r="Q1101" i="1" s="1"/>
  <c r="I1101" i="1"/>
  <c r="R1101" i="1" s="1"/>
  <c r="J1101" i="1"/>
  <c r="S1101" i="1" s="1"/>
  <c r="H1102" i="1"/>
  <c r="Q1102" i="1" s="1"/>
  <c r="I1102" i="1"/>
  <c r="R1102" i="1" s="1"/>
  <c r="J1102" i="1"/>
  <c r="S1102" i="1" s="1"/>
  <c r="H1103" i="1"/>
  <c r="Q1103" i="1" s="1"/>
  <c r="I1103" i="1"/>
  <c r="R1103" i="1" s="1"/>
  <c r="J1103" i="1"/>
  <c r="S1103" i="1" s="1"/>
  <c r="H1104" i="1"/>
  <c r="Q1104" i="1" s="1"/>
  <c r="I1104" i="1"/>
  <c r="R1104" i="1" s="1"/>
  <c r="J1104" i="1"/>
  <c r="S1104" i="1" s="1"/>
  <c r="H1105" i="1"/>
  <c r="Q1105" i="1" s="1"/>
  <c r="I1105" i="1"/>
  <c r="R1105" i="1" s="1"/>
  <c r="J1105" i="1"/>
  <c r="S1105" i="1" s="1"/>
  <c r="H1106" i="1"/>
  <c r="Q1106" i="1" s="1"/>
  <c r="I1106" i="1"/>
  <c r="R1106" i="1" s="1"/>
  <c r="J1106" i="1"/>
  <c r="S1106" i="1" s="1"/>
  <c r="H1107" i="1"/>
  <c r="Q1107" i="1" s="1"/>
  <c r="I1107" i="1"/>
  <c r="R1107" i="1" s="1"/>
  <c r="J1107" i="1"/>
  <c r="S1107" i="1" s="1"/>
  <c r="H1108" i="1"/>
  <c r="Q1108" i="1" s="1"/>
  <c r="I1108" i="1"/>
  <c r="R1108" i="1" s="1"/>
  <c r="J1108" i="1"/>
  <c r="S1108" i="1" s="1"/>
  <c r="H1109" i="1"/>
  <c r="Q1109" i="1" s="1"/>
  <c r="I1109" i="1"/>
  <c r="R1109" i="1" s="1"/>
  <c r="J1109" i="1"/>
  <c r="S1109" i="1" s="1"/>
  <c r="H1110" i="1"/>
  <c r="Q1110" i="1" s="1"/>
  <c r="I1110" i="1"/>
  <c r="R1110" i="1" s="1"/>
  <c r="J1110" i="1"/>
  <c r="S1110" i="1" s="1"/>
  <c r="H1111" i="1"/>
  <c r="Q1111" i="1" s="1"/>
  <c r="I1111" i="1"/>
  <c r="R1111" i="1" s="1"/>
  <c r="J1111" i="1"/>
  <c r="S1111" i="1" s="1"/>
  <c r="H1112" i="1"/>
  <c r="Q1112" i="1" s="1"/>
  <c r="I1112" i="1"/>
  <c r="R1112" i="1" s="1"/>
  <c r="J1112" i="1"/>
  <c r="S1112" i="1" s="1"/>
  <c r="H1113" i="1"/>
  <c r="Q1113" i="1" s="1"/>
  <c r="I1113" i="1"/>
  <c r="R1113" i="1" s="1"/>
  <c r="J1113" i="1"/>
  <c r="S1113" i="1" s="1"/>
  <c r="H1114" i="1"/>
  <c r="Q1114" i="1" s="1"/>
  <c r="I1114" i="1"/>
  <c r="R1114" i="1" s="1"/>
  <c r="J1114" i="1"/>
  <c r="S1114" i="1" s="1"/>
  <c r="H1115" i="1"/>
  <c r="Q1115" i="1" s="1"/>
  <c r="I1115" i="1"/>
  <c r="R1115" i="1" s="1"/>
  <c r="J1115" i="1"/>
  <c r="S1115" i="1" s="1"/>
  <c r="H1116" i="1"/>
  <c r="Q1116" i="1" s="1"/>
  <c r="I1116" i="1"/>
  <c r="R1116" i="1" s="1"/>
  <c r="J1116" i="1"/>
  <c r="S1116" i="1" s="1"/>
  <c r="H1117" i="1"/>
  <c r="Q1117" i="1" s="1"/>
  <c r="I1117" i="1"/>
  <c r="R1117" i="1" s="1"/>
  <c r="J1117" i="1"/>
  <c r="S1117" i="1" s="1"/>
  <c r="H1118" i="1"/>
  <c r="Q1118" i="1" s="1"/>
  <c r="I1118" i="1"/>
  <c r="R1118" i="1" s="1"/>
  <c r="J1118" i="1"/>
  <c r="S1118" i="1" s="1"/>
  <c r="H1119" i="1"/>
  <c r="Q1119" i="1" s="1"/>
  <c r="I1119" i="1"/>
  <c r="R1119" i="1" s="1"/>
  <c r="J1119" i="1"/>
  <c r="S1119" i="1" s="1"/>
  <c r="H1120" i="1"/>
  <c r="Q1120" i="1" s="1"/>
  <c r="I1120" i="1"/>
  <c r="R1120" i="1" s="1"/>
  <c r="J1120" i="1"/>
  <c r="S1120" i="1" s="1"/>
  <c r="H1121" i="1"/>
  <c r="Q1121" i="1" s="1"/>
  <c r="I1121" i="1"/>
  <c r="R1121" i="1" s="1"/>
  <c r="J1121" i="1"/>
  <c r="S1121" i="1" s="1"/>
  <c r="H1122" i="1"/>
  <c r="Q1122" i="1" s="1"/>
  <c r="I1122" i="1"/>
  <c r="R1122" i="1" s="1"/>
  <c r="J1122" i="1"/>
  <c r="S1122" i="1" s="1"/>
  <c r="H1123" i="1"/>
  <c r="Q1123" i="1" s="1"/>
  <c r="I1123" i="1"/>
  <c r="R1123" i="1" s="1"/>
  <c r="J1123" i="1"/>
  <c r="S1123" i="1" s="1"/>
  <c r="H1124" i="1"/>
  <c r="Q1124" i="1" s="1"/>
  <c r="I1124" i="1"/>
  <c r="R1124" i="1" s="1"/>
  <c r="J1124" i="1"/>
  <c r="S1124" i="1" s="1"/>
  <c r="H1125" i="1"/>
  <c r="Q1125" i="1" s="1"/>
  <c r="I1125" i="1"/>
  <c r="R1125" i="1" s="1"/>
  <c r="J1125" i="1"/>
  <c r="S1125" i="1" s="1"/>
  <c r="H1126" i="1"/>
  <c r="Q1126" i="1" s="1"/>
  <c r="I1126" i="1"/>
  <c r="R1126" i="1" s="1"/>
  <c r="J1126" i="1"/>
  <c r="S1126" i="1" s="1"/>
  <c r="H1127" i="1"/>
  <c r="Q1127" i="1" s="1"/>
  <c r="I1127" i="1"/>
  <c r="R1127" i="1" s="1"/>
  <c r="J1127" i="1"/>
  <c r="S1127" i="1" s="1"/>
  <c r="H1128" i="1"/>
  <c r="Q1128" i="1" s="1"/>
  <c r="I1128" i="1"/>
  <c r="R1128" i="1" s="1"/>
  <c r="J1128" i="1"/>
  <c r="S1128" i="1" s="1"/>
  <c r="H1129" i="1"/>
  <c r="Q1129" i="1" s="1"/>
  <c r="I1129" i="1"/>
  <c r="R1129" i="1" s="1"/>
  <c r="J1129" i="1"/>
  <c r="S1129" i="1" s="1"/>
  <c r="H1130" i="1"/>
  <c r="Q1130" i="1" s="1"/>
  <c r="I1130" i="1"/>
  <c r="R1130" i="1" s="1"/>
  <c r="J1130" i="1"/>
  <c r="S1130" i="1" s="1"/>
  <c r="H1131" i="1"/>
  <c r="Q1131" i="1" s="1"/>
  <c r="I1131" i="1"/>
  <c r="R1131" i="1" s="1"/>
  <c r="J1131" i="1"/>
  <c r="S1131" i="1" s="1"/>
  <c r="H1132" i="1"/>
  <c r="Q1132" i="1" s="1"/>
  <c r="I1132" i="1"/>
  <c r="R1132" i="1" s="1"/>
  <c r="J1132" i="1"/>
  <c r="S1132" i="1" s="1"/>
  <c r="H1133" i="1"/>
  <c r="Q1133" i="1" s="1"/>
  <c r="I1133" i="1"/>
  <c r="R1133" i="1" s="1"/>
  <c r="J1133" i="1"/>
  <c r="S1133" i="1" s="1"/>
  <c r="H1134" i="1"/>
  <c r="Q1134" i="1" s="1"/>
  <c r="I1134" i="1"/>
  <c r="R1134" i="1" s="1"/>
  <c r="J1134" i="1"/>
  <c r="S1134" i="1" s="1"/>
  <c r="H1135" i="1"/>
  <c r="Q1135" i="1" s="1"/>
  <c r="I1135" i="1"/>
  <c r="R1135" i="1" s="1"/>
  <c r="J1135" i="1"/>
  <c r="S1135" i="1" s="1"/>
  <c r="H1136" i="1"/>
  <c r="Q1136" i="1" s="1"/>
  <c r="I1136" i="1"/>
  <c r="R1136" i="1" s="1"/>
  <c r="J1136" i="1"/>
  <c r="S1136" i="1" s="1"/>
  <c r="H1137" i="1"/>
  <c r="Q1137" i="1" s="1"/>
  <c r="I1137" i="1"/>
  <c r="R1137" i="1" s="1"/>
  <c r="J1137" i="1"/>
  <c r="S1137" i="1" s="1"/>
  <c r="H1138" i="1"/>
  <c r="Q1138" i="1" s="1"/>
  <c r="I1138" i="1"/>
  <c r="R1138" i="1" s="1"/>
  <c r="J1138" i="1"/>
  <c r="S1138" i="1" s="1"/>
  <c r="H1139" i="1"/>
  <c r="Q1139" i="1" s="1"/>
  <c r="I1139" i="1"/>
  <c r="R1139" i="1" s="1"/>
  <c r="J1139" i="1"/>
  <c r="S1139" i="1" s="1"/>
  <c r="H1140" i="1"/>
  <c r="Q1140" i="1" s="1"/>
  <c r="I1140" i="1"/>
  <c r="R1140" i="1" s="1"/>
  <c r="J1140" i="1"/>
  <c r="S1140" i="1" s="1"/>
  <c r="H1141" i="1"/>
  <c r="Q1141" i="1" s="1"/>
  <c r="I1141" i="1"/>
  <c r="R1141" i="1" s="1"/>
  <c r="J1141" i="1"/>
  <c r="S1141" i="1" s="1"/>
  <c r="H1142" i="1"/>
  <c r="Q1142" i="1" s="1"/>
  <c r="I1142" i="1"/>
  <c r="R1142" i="1" s="1"/>
  <c r="J1142" i="1"/>
  <c r="S1142" i="1" s="1"/>
  <c r="H1143" i="1"/>
  <c r="Q1143" i="1" s="1"/>
  <c r="I1143" i="1"/>
  <c r="R1143" i="1" s="1"/>
  <c r="J1143" i="1"/>
  <c r="S1143" i="1" s="1"/>
  <c r="H1144" i="1"/>
  <c r="Q1144" i="1" s="1"/>
  <c r="I1144" i="1"/>
  <c r="R1144" i="1" s="1"/>
  <c r="J1144" i="1"/>
  <c r="S1144" i="1" s="1"/>
  <c r="H1145" i="1"/>
  <c r="Q1145" i="1" s="1"/>
  <c r="I1145" i="1"/>
  <c r="R1145" i="1" s="1"/>
  <c r="J1145" i="1"/>
  <c r="S1145" i="1" s="1"/>
  <c r="H1146" i="1"/>
  <c r="Q1146" i="1" s="1"/>
  <c r="I1146" i="1"/>
  <c r="R1146" i="1" s="1"/>
  <c r="J1146" i="1"/>
  <c r="S1146" i="1" s="1"/>
  <c r="H1147" i="1"/>
  <c r="Q1147" i="1" s="1"/>
  <c r="I1147" i="1"/>
  <c r="R1147" i="1" s="1"/>
  <c r="J1147" i="1"/>
  <c r="S1147" i="1" s="1"/>
  <c r="H1148" i="1"/>
  <c r="Q1148" i="1" s="1"/>
  <c r="I1148" i="1"/>
  <c r="R1148" i="1" s="1"/>
  <c r="J1148" i="1"/>
  <c r="S1148" i="1" s="1"/>
  <c r="H1149" i="1"/>
  <c r="Q1149" i="1" s="1"/>
  <c r="I1149" i="1"/>
  <c r="R1149" i="1" s="1"/>
  <c r="J1149" i="1"/>
  <c r="S1149" i="1" s="1"/>
  <c r="H1150" i="1"/>
  <c r="Q1150" i="1" s="1"/>
  <c r="I1150" i="1"/>
  <c r="R1150" i="1" s="1"/>
  <c r="J1150" i="1"/>
  <c r="S1150" i="1" s="1"/>
  <c r="H1151" i="1"/>
  <c r="Q1151" i="1" s="1"/>
  <c r="I1151" i="1"/>
  <c r="R1151" i="1" s="1"/>
  <c r="J1151" i="1"/>
  <c r="S1151" i="1" s="1"/>
  <c r="H1152" i="1"/>
  <c r="Q1152" i="1" s="1"/>
  <c r="I1152" i="1"/>
  <c r="R1152" i="1" s="1"/>
  <c r="J1152" i="1"/>
  <c r="S1152" i="1" s="1"/>
  <c r="H1153" i="1"/>
  <c r="Q1153" i="1" s="1"/>
  <c r="I1153" i="1"/>
  <c r="R1153" i="1" s="1"/>
  <c r="J1153" i="1"/>
  <c r="S1153" i="1" s="1"/>
  <c r="H1154" i="1"/>
  <c r="Q1154" i="1" s="1"/>
  <c r="I1154" i="1"/>
  <c r="R1154" i="1" s="1"/>
  <c r="J1154" i="1"/>
  <c r="S1154" i="1" s="1"/>
  <c r="H1155" i="1"/>
  <c r="Q1155" i="1" s="1"/>
  <c r="I1155" i="1"/>
  <c r="R1155" i="1" s="1"/>
  <c r="J1155" i="1"/>
  <c r="S1155" i="1" s="1"/>
  <c r="H1156" i="1"/>
  <c r="Q1156" i="1" s="1"/>
  <c r="I1156" i="1"/>
  <c r="R1156" i="1" s="1"/>
  <c r="J1156" i="1"/>
  <c r="S1156" i="1" s="1"/>
  <c r="H1157" i="1"/>
  <c r="Q1157" i="1" s="1"/>
  <c r="I1157" i="1"/>
  <c r="R1157" i="1" s="1"/>
  <c r="J1157" i="1"/>
  <c r="S1157" i="1" s="1"/>
  <c r="H1158" i="1"/>
  <c r="Q1158" i="1" s="1"/>
  <c r="I1158" i="1"/>
  <c r="R1158" i="1" s="1"/>
  <c r="J1158" i="1"/>
  <c r="S1158" i="1" s="1"/>
  <c r="H1159" i="1"/>
  <c r="Q1159" i="1" s="1"/>
  <c r="I1159" i="1"/>
  <c r="R1159" i="1" s="1"/>
  <c r="J1159" i="1"/>
  <c r="S1159" i="1" s="1"/>
  <c r="H1160" i="1"/>
  <c r="Q1160" i="1" s="1"/>
  <c r="I1160" i="1"/>
  <c r="R1160" i="1" s="1"/>
  <c r="J1160" i="1"/>
  <c r="S1160" i="1" s="1"/>
  <c r="H1161" i="1"/>
  <c r="Q1161" i="1" s="1"/>
  <c r="I1161" i="1"/>
  <c r="R1161" i="1" s="1"/>
  <c r="J1161" i="1"/>
  <c r="S1161" i="1" s="1"/>
  <c r="H1162" i="1"/>
  <c r="Q1162" i="1" s="1"/>
  <c r="I1162" i="1"/>
  <c r="R1162" i="1" s="1"/>
  <c r="J1162" i="1"/>
  <c r="S1162" i="1" s="1"/>
  <c r="H1163" i="1"/>
  <c r="Q1163" i="1" s="1"/>
  <c r="I1163" i="1"/>
  <c r="R1163" i="1" s="1"/>
  <c r="J1163" i="1"/>
  <c r="S1163" i="1" s="1"/>
  <c r="H1164" i="1"/>
  <c r="Q1164" i="1" s="1"/>
  <c r="I1164" i="1"/>
  <c r="R1164" i="1" s="1"/>
  <c r="J1164" i="1"/>
  <c r="S1164" i="1" s="1"/>
  <c r="H1165" i="1"/>
  <c r="Q1165" i="1" s="1"/>
  <c r="I1165" i="1"/>
  <c r="R1165" i="1" s="1"/>
  <c r="J1165" i="1"/>
  <c r="S1165" i="1" s="1"/>
  <c r="H1166" i="1"/>
  <c r="Q1166" i="1" s="1"/>
  <c r="I1166" i="1"/>
  <c r="R1166" i="1" s="1"/>
  <c r="J1166" i="1"/>
  <c r="S1166" i="1" s="1"/>
  <c r="H1167" i="1"/>
  <c r="Q1167" i="1" s="1"/>
  <c r="I1167" i="1"/>
  <c r="R1167" i="1" s="1"/>
  <c r="J1167" i="1"/>
  <c r="S1167" i="1" s="1"/>
  <c r="H1168" i="1"/>
  <c r="Q1168" i="1" s="1"/>
  <c r="I1168" i="1"/>
  <c r="R1168" i="1" s="1"/>
  <c r="J1168" i="1"/>
  <c r="S1168" i="1" s="1"/>
  <c r="H1169" i="1"/>
  <c r="Q1169" i="1" s="1"/>
  <c r="I1169" i="1"/>
  <c r="R1169" i="1" s="1"/>
  <c r="J1169" i="1"/>
  <c r="S1169" i="1" s="1"/>
  <c r="H1170" i="1"/>
  <c r="Q1170" i="1" s="1"/>
  <c r="I1170" i="1"/>
  <c r="R1170" i="1" s="1"/>
  <c r="J1170" i="1"/>
  <c r="S1170" i="1" s="1"/>
  <c r="H1171" i="1"/>
  <c r="Q1171" i="1" s="1"/>
  <c r="I1171" i="1"/>
  <c r="R1171" i="1" s="1"/>
  <c r="J1171" i="1"/>
  <c r="S1171" i="1" s="1"/>
  <c r="H1172" i="1"/>
  <c r="Q1172" i="1" s="1"/>
  <c r="I1172" i="1"/>
  <c r="R1172" i="1" s="1"/>
  <c r="J1172" i="1"/>
  <c r="S1172" i="1" s="1"/>
  <c r="H1173" i="1"/>
  <c r="Q1173" i="1" s="1"/>
  <c r="I1173" i="1"/>
  <c r="R1173" i="1" s="1"/>
  <c r="J1173" i="1"/>
  <c r="S1173" i="1" s="1"/>
  <c r="H1174" i="1"/>
  <c r="Q1174" i="1" s="1"/>
  <c r="I1174" i="1"/>
  <c r="R1174" i="1" s="1"/>
  <c r="J1174" i="1"/>
  <c r="S1174" i="1" s="1"/>
  <c r="H1175" i="1"/>
  <c r="Q1175" i="1" s="1"/>
  <c r="I1175" i="1"/>
  <c r="R1175" i="1" s="1"/>
  <c r="J1175" i="1"/>
  <c r="S1175" i="1" s="1"/>
  <c r="H1176" i="1"/>
  <c r="Q1176" i="1" s="1"/>
  <c r="I1176" i="1"/>
  <c r="R1176" i="1" s="1"/>
  <c r="J1176" i="1"/>
  <c r="S1176" i="1" s="1"/>
  <c r="H1177" i="1"/>
  <c r="Q1177" i="1" s="1"/>
  <c r="I1177" i="1"/>
  <c r="R1177" i="1" s="1"/>
  <c r="J1177" i="1"/>
  <c r="S1177" i="1" s="1"/>
  <c r="H1178" i="1"/>
  <c r="Q1178" i="1" s="1"/>
  <c r="I1178" i="1"/>
  <c r="R1178" i="1" s="1"/>
  <c r="J1178" i="1"/>
  <c r="S1178" i="1" s="1"/>
  <c r="H1179" i="1"/>
  <c r="Q1179" i="1" s="1"/>
  <c r="I1179" i="1"/>
  <c r="R1179" i="1" s="1"/>
  <c r="J1179" i="1"/>
  <c r="S1179" i="1" s="1"/>
  <c r="H1180" i="1"/>
  <c r="Q1180" i="1" s="1"/>
  <c r="I1180" i="1"/>
  <c r="R1180" i="1" s="1"/>
  <c r="J1180" i="1"/>
  <c r="S1180" i="1" s="1"/>
  <c r="H1181" i="1"/>
  <c r="Q1181" i="1" s="1"/>
  <c r="I1181" i="1"/>
  <c r="R1181" i="1" s="1"/>
  <c r="J1181" i="1"/>
  <c r="S1181" i="1" s="1"/>
  <c r="H1182" i="1"/>
  <c r="Q1182" i="1" s="1"/>
  <c r="I1182" i="1"/>
  <c r="R1182" i="1" s="1"/>
  <c r="J1182" i="1"/>
  <c r="S1182" i="1" s="1"/>
  <c r="H1183" i="1"/>
  <c r="Q1183" i="1" s="1"/>
  <c r="I1183" i="1"/>
  <c r="R1183" i="1" s="1"/>
  <c r="J1183" i="1"/>
  <c r="S1183" i="1" s="1"/>
  <c r="H1184" i="1"/>
  <c r="Q1184" i="1" s="1"/>
  <c r="I1184" i="1"/>
  <c r="R1184" i="1" s="1"/>
  <c r="J1184" i="1"/>
  <c r="S1184" i="1" s="1"/>
  <c r="H1185" i="1"/>
  <c r="Q1185" i="1" s="1"/>
  <c r="I1185" i="1"/>
  <c r="R1185" i="1" s="1"/>
  <c r="J1185" i="1"/>
  <c r="S1185" i="1" s="1"/>
  <c r="H1186" i="1"/>
  <c r="Q1186" i="1" s="1"/>
  <c r="I1186" i="1"/>
  <c r="R1186" i="1" s="1"/>
  <c r="J1186" i="1"/>
  <c r="S1186" i="1" s="1"/>
  <c r="H1187" i="1"/>
  <c r="Q1187" i="1" s="1"/>
  <c r="I1187" i="1"/>
  <c r="R1187" i="1" s="1"/>
  <c r="J1187" i="1"/>
  <c r="S1187" i="1" s="1"/>
  <c r="H1188" i="1"/>
  <c r="Q1188" i="1" s="1"/>
  <c r="I1188" i="1"/>
  <c r="R1188" i="1" s="1"/>
  <c r="J1188" i="1"/>
  <c r="S1188" i="1" s="1"/>
  <c r="H1189" i="1"/>
  <c r="Q1189" i="1" s="1"/>
  <c r="I1189" i="1"/>
  <c r="R1189" i="1" s="1"/>
  <c r="J1189" i="1"/>
  <c r="S1189" i="1" s="1"/>
  <c r="H1190" i="1"/>
  <c r="Q1190" i="1" s="1"/>
  <c r="I1190" i="1"/>
  <c r="R1190" i="1" s="1"/>
  <c r="J1190" i="1"/>
  <c r="S1190" i="1" s="1"/>
  <c r="H1191" i="1"/>
  <c r="Q1191" i="1" s="1"/>
  <c r="I1191" i="1"/>
  <c r="R1191" i="1" s="1"/>
  <c r="J1191" i="1"/>
  <c r="S1191" i="1" s="1"/>
  <c r="H1192" i="1"/>
  <c r="Q1192" i="1" s="1"/>
  <c r="I1192" i="1"/>
  <c r="R1192" i="1" s="1"/>
  <c r="J1192" i="1"/>
  <c r="S1192" i="1" s="1"/>
  <c r="H1193" i="1"/>
  <c r="Q1193" i="1" s="1"/>
  <c r="I1193" i="1"/>
  <c r="R1193" i="1" s="1"/>
  <c r="J1193" i="1"/>
  <c r="S1193" i="1" s="1"/>
  <c r="H1194" i="1"/>
  <c r="Q1194" i="1" s="1"/>
  <c r="I1194" i="1"/>
  <c r="R1194" i="1" s="1"/>
  <c r="J1194" i="1"/>
  <c r="S1194" i="1" s="1"/>
  <c r="H1195" i="1"/>
  <c r="Q1195" i="1" s="1"/>
  <c r="I1195" i="1"/>
  <c r="R1195" i="1" s="1"/>
  <c r="J1195" i="1"/>
  <c r="S1195" i="1" s="1"/>
  <c r="H1196" i="1"/>
  <c r="Q1196" i="1" s="1"/>
  <c r="I1196" i="1"/>
  <c r="R1196" i="1" s="1"/>
  <c r="J1196" i="1"/>
  <c r="S1196" i="1" s="1"/>
  <c r="H1197" i="1"/>
  <c r="Q1197" i="1" s="1"/>
  <c r="I1197" i="1"/>
  <c r="R1197" i="1" s="1"/>
  <c r="J1197" i="1"/>
  <c r="S1197" i="1" s="1"/>
  <c r="H1198" i="1"/>
  <c r="Q1198" i="1" s="1"/>
  <c r="I1198" i="1"/>
  <c r="R1198" i="1" s="1"/>
  <c r="J1198" i="1"/>
  <c r="S1198" i="1" s="1"/>
  <c r="H1199" i="1"/>
  <c r="Q1199" i="1" s="1"/>
  <c r="I1199" i="1"/>
  <c r="R1199" i="1" s="1"/>
  <c r="J1199" i="1"/>
  <c r="S1199" i="1" s="1"/>
  <c r="H1200" i="1"/>
  <c r="Q1200" i="1" s="1"/>
  <c r="I1200" i="1"/>
  <c r="R1200" i="1" s="1"/>
  <c r="J1200" i="1"/>
  <c r="S1200" i="1" s="1"/>
  <c r="H1201" i="1"/>
  <c r="Q1201" i="1" s="1"/>
  <c r="I1201" i="1"/>
  <c r="R1201" i="1" s="1"/>
  <c r="J1201" i="1"/>
  <c r="S1201" i="1" s="1"/>
  <c r="H1202" i="1"/>
  <c r="Q1202" i="1" s="1"/>
  <c r="I1202" i="1"/>
  <c r="R1202" i="1" s="1"/>
  <c r="J1202" i="1"/>
  <c r="S1202" i="1" s="1"/>
  <c r="H1203" i="1"/>
  <c r="Q1203" i="1" s="1"/>
  <c r="I1203" i="1"/>
  <c r="R1203" i="1" s="1"/>
  <c r="J1203" i="1"/>
  <c r="S1203" i="1" s="1"/>
  <c r="H1204" i="1"/>
  <c r="Q1204" i="1" s="1"/>
  <c r="I1204" i="1"/>
  <c r="R1204" i="1" s="1"/>
  <c r="J1204" i="1"/>
  <c r="S1204" i="1" s="1"/>
  <c r="H1205" i="1"/>
  <c r="Q1205" i="1" s="1"/>
  <c r="I1205" i="1"/>
  <c r="R1205" i="1" s="1"/>
  <c r="J1205" i="1"/>
  <c r="S1205" i="1" s="1"/>
  <c r="H1206" i="1"/>
  <c r="Q1206" i="1" s="1"/>
  <c r="I1206" i="1"/>
  <c r="R1206" i="1" s="1"/>
  <c r="J1206" i="1"/>
  <c r="S1206" i="1" s="1"/>
  <c r="H1207" i="1"/>
  <c r="Q1207" i="1" s="1"/>
  <c r="I1207" i="1"/>
  <c r="R1207" i="1" s="1"/>
  <c r="J1207" i="1"/>
  <c r="S1207" i="1" s="1"/>
  <c r="H1208" i="1"/>
  <c r="Q1208" i="1" s="1"/>
  <c r="I1208" i="1"/>
  <c r="R1208" i="1" s="1"/>
  <c r="J1208" i="1"/>
  <c r="S1208" i="1" s="1"/>
  <c r="H1209" i="1"/>
  <c r="Q1209" i="1" s="1"/>
  <c r="I1209" i="1"/>
  <c r="R1209" i="1" s="1"/>
  <c r="J1209" i="1"/>
  <c r="S1209" i="1" s="1"/>
  <c r="H1210" i="1"/>
  <c r="Q1210" i="1" s="1"/>
  <c r="I1210" i="1"/>
  <c r="R1210" i="1" s="1"/>
  <c r="J1210" i="1"/>
  <c r="S1210" i="1" s="1"/>
  <c r="H1211" i="1"/>
  <c r="Q1211" i="1" s="1"/>
  <c r="I1211" i="1"/>
  <c r="R1211" i="1" s="1"/>
  <c r="J1211" i="1"/>
  <c r="S1211" i="1" s="1"/>
  <c r="H1212" i="1"/>
  <c r="Q1212" i="1" s="1"/>
  <c r="I1212" i="1"/>
  <c r="R1212" i="1" s="1"/>
  <c r="J1212" i="1"/>
  <c r="S1212" i="1" s="1"/>
  <c r="H1213" i="1"/>
  <c r="Q1213" i="1" s="1"/>
  <c r="I1213" i="1"/>
  <c r="R1213" i="1" s="1"/>
  <c r="J1213" i="1"/>
  <c r="S1213" i="1" s="1"/>
  <c r="H1214" i="1"/>
  <c r="Q1214" i="1" s="1"/>
  <c r="I1214" i="1"/>
  <c r="R1214" i="1" s="1"/>
  <c r="J1214" i="1"/>
  <c r="S1214" i="1" s="1"/>
  <c r="H1215" i="1"/>
  <c r="Q1215" i="1" s="1"/>
  <c r="I1215" i="1"/>
  <c r="R1215" i="1" s="1"/>
  <c r="J1215" i="1"/>
  <c r="S1215" i="1" s="1"/>
  <c r="H1216" i="1"/>
  <c r="Q1216" i="1" s="1"/>
  <c r="I1216" i="1"/>
  <c r="R1216" i="1" s="1"/>
  <c r="J1216" i="1"/>
  <c r="S1216" i="1" s="1"/>
  <c r="H1217" i="1"/>
  <c r="Q1217" i="1" s="1"/>
  <c r="I1217" i="1"/>
  <c r="R1217" i="1" s="1"/>
  <c r="J1217" i="1"/>
  <c r="S1217" i="1" s="1"/>
  <c r="H1218" i="1"/>
  <c r="Q1218" i="1" s="1"/>
  <c r="I1218" i="1"/>
  <c r="R1218" i="1" s="1"/>
  <c r="J1218" i="1"/>
  <c r="S1218" i="1" s="1"/>
  <c r="H1219" i="1"/>
  <c r="Q1219" i="1" s="1"/>
  <c r="I1219" i="1"/>
  <c r="R1219" i="1" s="1"/>
  <c r="J1219" i="1"/>
  <c r="S1219" i="1" s="1"/>
  <c r="H1220" i="1"/>
  <c r="Q1220" i="1" s="1"/>
  <c r="I1220" i="1"/>
  <c r="R1220" i="1" s="1"/>
  <c r="J1220" i="1"/>
  <c r="S1220" i="1" s="1"/>
  <c r="H1221" i="1"/>
  <c r="Q1221" i="1" s="1"/>
  <c r="I1221" i="1"/>
  <c r="R1221" i="1" s="1"/>
  <c r="J1221" i="1"/>
  <c r="S1221" i="1" s="1"/>
  <c r="H1222" i="1"/>
  <c r="Q1222" i="1" s="1"/>
  <c r="I1222" i="1"/>
  <c r="R1222" i="1" s="1"/>
  <c r="J1222" i="1"/>
  <c r="S1222" i="1" s="1"/>
  <c r="H1223" i="1"/>
  <c r="Q1223" i="1" s="1"/>
  <c r="I1223" i="1"/>
  <c r="R1223" i="1" s="1"/>
  <c r="J1223" i="1"/>
  <c r="S1223" i="1" s="1"/>
  <c r="H1224" i="1"/>
  <c r="Q1224" i="1" s="1"/>
  <c r="I1224" i="1"/>
  <c r="R1224" i="1" s="1"/>
  <c r="J1224" i="1"/>
  <c r="S1224" i="1" s="1"/>
  <c r="H1225" i="1"/>
  <c r="Q1225" i="1" s="1"/>
  <c r="I1225" i="1"/>
  <c r="R1225" i="1" s="1"/>
  <c r="J1225" i="1"/>
  <c r="S1225" i="1" s="1"/>
  <c r="H1226" i="1"/>
  <c r="Q1226" i="1" s="1"/>
  <c r="I1226" i="1"/>
  <c r="R1226" i="1" s="1"/>
  <c r="J1226" i="1"/>
  <c r="S1226" i="1" s="1"/>
  <c r="H1227" i="1"/>
  <c r="Q1227" i="1" s="1"/>
  <c r="I1227" i="1"/>
  <c r="R1227" i="1" s="1"/>
  <c r="J1227" i="1"/>
  <c r="S1227" i="1" s="1"/>
  <c r="H1228" i="1"/>
  <c r="Q1228" i="1" s="1"/>
  <c r="I1228" i="1"/>
  <c r="R1228" i="1" s="1"/>
  <c r="J1228" i="1"/>
  <c r="S1228" i="1" s="1"/>
  <c r="H1229" i="1"/>
  <c r="Q1229" i="1" s="1"/>
  <c r="I1229" i="1"/>
  <c r="R1229" i="1" s="1"/>
  <c r="J1229" i="1"/>
  <c r="S1229" i="1" s="1"/>
  <c r="H1230" i="1"/>
  <c r="Q1230" i="1" s="1"/>
  <c r="I1230" i="1"/>
  <c r="R1230" i="1" s="1"/>
  <c r="J1230" i="1"/>
  <c r="S1230" i="1" s="1"/>
  <c r="H1231" i="1"/>
  <c r="Q1231" i="1" s="1"/>
  <c r="I1231" i="1"/>
  <c r="R1231" i="1" s="1"/>
  <c r="J1231" i="1"/>
  <c r="S1231" i="1" s="1"/>
  <c r="H1232" i="1"/>
  <c r="Q1232" i="1" s="1"/>
  <c r="I1232" i="1"/>
  <c r="R1232" i="1" s="1"/>
  <c r="J1232" i="1"/>
  <c r="S1232" i="1" s="1"/>
  <c r="H1233" i="1"/>
  <c r="Q1233" i="1" s="1"/>
  <c r="I1233" i="1"/>
  <c r="R1233" i="1" s="1"/>
  <c r="J1233" i="1"/>
  <c r="S1233" i="1" s="1"/>
  <c r="H1234" i="1"/>
  <c r="Q1234" i="1" s="1"/>
  <c r="I1234" i="1"/>
  <c r="R1234" i="1" s="1"/>
  <c r="J1234" i="1"/>
  <c r="S1234" i="1" s="1"/>
  <c r="H1235" i="1"/>
  <c r="Q1235" i="1" s="1"/>
  <c r="I1235" i="1"/>
  <c r="R1235" i="1" s="1"/>
  <c r="J1235" i="1"/>
  <c r="S1235" i="1" s="1"/>
  <c r="H1236" i="1"/>
  <c r="Q1236" i="1" s="1"/>
  <c r="I1236" i="1"/>
  <c r="R1236" i="1" s="1"/>
  <c r="J1236" i="1"/>
  <c r="S1236" i="1" s="1"/>
  <c r="H1237" i="1"/>
  <c r="Q1237" i="1" s="1"/>
  <c r="I1237" i="1"/>
  <c r="R1237" i="1" s="1"/>
  <c r="J1237" i="1"/>
  <c r="S1237" i="1" s="1"/>
  <c r="H1238" i="1"/>
  <c r="Q1238" i="1" s="1"/>
  <c r="I1238" i="1"/>
  <c r="R1238" i="1" s="1"/>
  <c r="J1238" i="1"/>
  <c r="S1238" i="1" s="1"/>
  <c r="H1239" i="1"/>
  <c r="Q1239" i="1" s="1"/>
  <c r="I1239" i="1"/>
  <c r="R1239" i="1" s="1"/>
  <c r="J1239" i="1"/>
  <c r="S1239" i="1" s="1"/>
  <c r="H1240" i="1"/>
  <c r="Q1240" i="1" s="1"/>
  <c r="I1240" i="1"/>
  <c r="R1240" i="1" s="1"/>
  <c r="J1240" i="1"/>
  <c r="S1240" i="1" s="1"/>
  <c r="H1241" i="1"/>
  <c r="Q1241" i="1" s="1"/>
  <c r="I1241" i="1"/>
  <c r="R1241" i="1" s="1"/>
  <c r="J1241" i="1"/>
  <c r="S1241" i="1" s="1"/>
  <c r="H1242" i="1"/>
  <c r="Q1242" i="1" s="1"/>
  <c r="I1242" i="1"/>
  <c r="R1242" i="1" s="1"/>
  <c r="J1242" i="1"/>
  <c r="S1242" i="1" s="1"/>
  <c r="H1243" i="1"/>
  <c r="Q1243" i="1" s="1"/>
  <c r="I1243" i="1"/>
  <c r="R1243" i="1" s="1"/>
  <c r="J1243" i="1"/>
  <c r="S1243" i="1" s="1"/>
  <c r="H1244" i="1"/>
  <c r="Q1244" i="1" s="1"/>
  <c r="I1244" i="1"/>
  <c r="R1244" i="1" s="1"/>
  <c r="J1244" i="1"/>
  <c r="S1244" i="1" s="1"/>
  <c r="H1245" i="1"/>
  <c r="Q1245" i="1" s="1"/>
  <c r="I1245" i="1"/>
  <c r="R1245" i="1" s="1"/>
  <c r="J1245" i="1"/>
  <c r="S1245" i="1" s="1"/>
  <c r="H1246" i="1"/>
  <c r="Q1246" i="1" s="1"/>
  <c r="I1246" i="1"/>
  <c r="R1246" i="1" s="1"/>
  <c r="J1246" i="1"/>
  <c r="S1246" i="1" s="1"/>
  <c r="H1247" i="1"/>
  <c r="Q1247" i="1" s="1"/>
  <c r="I1247" i="1"/>
  <c r="R1247" i="1" s="1"/>
  <c r="J1247" i="1"/>
  <c r="S1247" i="1" s="1"/>
  <c r="H1248" i="1"/>
  <c r="Q1248" i="1" s="1"/>
  <c r="I1248" i="1"/>
  <c r="R1248" i="1" s="1"/>
  <c r="J1248" i="1"/>
  <c r="S1248" i="1" s="1"/>
  <c r="H1249" i="1"/>
  <c r="Q1249" i="1" s="1"/>
  <c r="I1249" i="1"/>
  <c r="R1249" i="1" s="1"/>
  <c r="J1249" i="1"/>
  <c r="S1249" i="1" s="1"/>
  <c r="H1250" i="1"/>
  <c r="Q1250" i="1" s="1"/>
  <c r="I1250" i="1"/>
  <c r="R1250" i="1" s="1"/>
  <c r="J1250" i="1"/>
  <c r="S1250" i="1" s="1"/>
  <c r="H1251" i="1"/>
  <c r="Q1251" i="1" s="1"/>
  <c r="I1251" i="1"/>
  <c r="R1251" i="1" s="1"/>
  <c r="J1251" i="1"/>
  <c r="S1251" i="1" s="1"/>
  <c r="H1252" i="1"/>
  <c r="Q1252" i="1" s="1"/>
  <c r="I1252" i="1"/>
  <c r="R1252" i="1" s="1"/>
  <c r="J1252" i="1"/>
  <c r="S1252" i="1" s="1"/>
  <c r="H1253" i="1"/>
  <c r="Q1253" i="1" s="1"/>
  <c r="I1253" i="1"/>
  <c r="R1253" i="1" s="1"/>
  <c r="J1253" i="1"/>
  <c r="S1253" i="1" s="1"/>
  <c r="H1254" i="1"/>
  <c r="Q1254" i="1" s="1"/>
  <c r="I1254" i="1"/>
  <c r="R1254" i="1" s="1"/>
  <c r="J1254" i="1"/>
  <c r="S1254" i="1" s="1"/>
  <c r="H1255" i="1"/>
  <c r="Q1255" i="1" s="1"/>
  <c r="I1255" i="1"/>
  <c r="R1255" i="1" s="1"/>
  <c r="J1255" i="1"/>
  <c r="S1255" i="1" s="1"/>
  <c r="H1256" i="1"/>
  <c r="Q1256" i="1" s="1"/>
  <c r="I1256" i="1"/>
  <c r="R1256" i="1" s="1"/>
  <c r="J1256" i="1"/>
  <c r="S1256" i="1" s="1"/>
  <c r="H1257" i="1"/>
  <c r="Q1257" i="1" s="1"/>
  <c r="I1257" i="1"/>
  <c r="R1257" i="1" s="1"/>
  <c r="J1257" i="1"/>
  <c r="S1257" i="1" s="1"/>
  <c r="H1258" i="1"/>
  <c r="Q1258" i="1" s="1"/>
  <c r="I1258" i="1"/>
  <c r="R1258" i="1" s="1"/>
  <c r="J1258" i="1"/>
  <c r="S1258" i="1" s="1"/>
  <c r="H1259" i="1"/>
  <c r="Q1259" i="1" s="1"/>
  <c r="I1259" i="1"/>
  <c r="R1259" i="1" s="1"/>
  <c r="J1259" i="1"/>
  <c r="S1259" i="1" s="1"/>
  <c r="H1260" i="1"/>
  <c r="Q1260" i="1" s="1"/>
  <c r="I1260" i="1"/>
  <c r="R1260" i="1" s="1"/>
  <c r="J1260" i="1"/>
  <c r="S1260" i="1" s="1"/>
  <c r="H1261" i="1"/>
  <c r="Q1261" i="1" s="1"/>
  <c r="I1261" i="1"/>
  <c r="R1261" i="1" s="1"/>
  <c r="J1261" i="1"/>
  <c r="S1261" i="1" s="1"/>
  <c r="H1262" i="1"/>
  <c r="Q1262" i="1" s="1"/>
  <c r="I1262" i="1"/>
  <c r="R1262" i="1" s="1"/>
  <c r="J1262" i="1"/>
  <c r="S1262" i="1" s="1"/>
  <c r="H1263" i="1"/>
  <c r="Q1263" i="1" s="1"/>
  <c r="I1263" i="1"/>
  <c r="R1263" i="1" s="1"/>
  <c r="J1263" i="1"/>
  <c r="S1263" i="1" s="1"/>
  <c r="H1264" i="1"/>
  <c r="Q1264" i="1" s="1"/>
  <c r="I1264" i="1"/>
  <c r="R1264" i="1" s="1"/>
  <c r="J1264" i="1"/>
  <c r="S1264" i="1" s="1"/>
  <c r="H1265" i="1"/>
  <c r="Q1265" i="1" s="1"/>
  <c r="I1265" i="1"/>
  <c r="R1265" i="1" s="1"/>
  <c r="J1265" i="1"/>
  <c r="S1265" i="1" s="1"/>
  <c r="H1266" i="1"/>
  <c r="Q1266" i="1" s="1"/>
  <c r="I1266" i="1"/>
  <c r="R1266" i="1" s="1"/>
  <c r="J1266" i="1"/>
  <c r="S1266" i="1" s="1"/>
  <c r="H1267" i="1"/>
  <c r="Q1267" i="1" s="1"/>
  <c r="I1267" i="1"/>
  <c r="R1267" i="1" s="1"/>
  <c r="J1267" i="1"/>
  <c r="S1267" i="1" s="1"/>
  <c r="H1268" i="1"/>
  <c r="Q1268" i="1" s="1"/>
  <c r="I1268" i="1"/>
  <c r="R1268" i="1" s="1"/>
  <c r="J1268" i="1"/>
  <c r="S1268" i="1" s="1"/>
  <c r="H1269" i="1"/>
  <c r="Q1269" i="1" s="1"/>
  <c r="I1269" i="1"/>
  <c r="R1269" i="1" s="1"/>
  <c r="J1269" i="1"/>
  <c r="S1269" i="1" s="1"/>
  <c r="H1270" i="1"/>
  <c r="Q1270" i="1" s="1"/>
  <c r="I1270" i="1"/>
  <c r="R1270" i="1" s="1"/>
  <c r="J1270" i="1"/>
  <c r="S1270" i="1" s="1"/>
  <c r="H1271" i="1"/>
  <c r="Q1271" i="1" s="1"/>
  <c r="I1271" i="1"/>
  <c r="R1271" i="1" s="1"/>
  <c r="J1271" i="1"/>
  <c r="S1271" i="1" s="1"/>
  <c r="H1272" i="1"/>
  <c r="Q1272" i="1" s="1"/>
  <c r="I1272" i="1"/>
  <c r="R1272" i="1" s="1"/>
  <c r="J1272" i="1"/>
  <c r="S1272" i="1" s="1"/>
  <c r="H1273" i="1"/>
  <c r="Q1273" i="1" s="1"/>
  <c r="I1273" i="1"/>
  <c r="R1273" i="1" s="1"/>
  <c r="J1273" i="1"/>
  <c r="S1273" i="1" s="1"/>
  <c r="H1274" i="1"/>
  <c r="Q1274" i="1" s="1"/>
  <c r="I1274" i="1"/>
  <c r="R1274" i="1" s="1"/>
  <c r="J1274" i="1"/>
  <c r="S1274" i="1" s="1"/>
  <c r="H1275" i="1"/>
  <c r="Q1275" i="1" s="1"/>
  <c r="I1275" i="1"/>
  <c r="R1275" i="1" s="1"/>
  <c r="J1275" i="1"/>
  <c r="S1275" i="1" s="1"/>
  <c r="H1276" i="1"/>
  <c r="Q1276" i="1" s="1"/>
  <c r="I1276" i="1"/>
  <c r="R1276" i="1" s="1"/>
  <c r="J1276" i="1"/>
  <c r="S1276" i="1" s="1"/>
  <c r="H1277" i="1"/>
  <c r="Q1277" i="1" s="1"/>
  <c r="I1277" i="1"/>
  <c r="R1277" i="1" s="1"/>
  <c r="J1277" i="1"/>
  <c r="S1277" i="1" s="1"/>
  <c r="H1278" i="1"/>
  <c r="Q1278" i="1" s="1"/>
  <c r="I1278" i="1"/>
  <c r="R1278" i="1" s="1"/>
  <c r="J1278" i="1"/>
  <c r="S1278" i="1" s="1"/>
  <c r="H1279" i="1"/>
  <c r="Q1279" i="1" s="1"/>
  <c r="I1279" i="1"/>
  <c r="R1279" i="1" s="1"/>
  <c r="J1279" i="1"/>
  <c r="S1279" i="1" s="1"/>
  <c r="H1280" i="1"/>
  <c r="Q1280" i="1" s="1"/>
  <c r="I1280" i="1"/>
  <c r="R1280" i="1" s="1"/>
  <c r="J1280" i="1"/>
  <c r="S1280" i="1" s="1"/>
  <c r="H1281" i="1"/>
  <c r="Q1281" i="1" s="1"/>
  <c r="I1281" i="1"/>
  <c r="R1281" i="1" s="1"/>
  <c r="J1281" i="1"/>
  <c r="S1281" i="1" s="1"/>
  <c r="H1282" i="1"/>
  <c r="Q1282" i="1" s="1"/>
  <c r="I1282" i="1"/>
  <c r="R1282" i="1" s="1"/>
  <c r="J1282" i="1"/>
  <c r="S1282" i="1" s="1"/>
  <c r="H1283" i="1"/>
  <c r="Q1283" i="1" s="1"/>
  <c r="I1283" i="1"/>
  <c r="R1283" i="1" s="1"/>
  <c r="J1283" i="1"/>
  <c r="S1283" i="1" s="1"/>
  <c r="H1284" i="1"/>
  <c r="Q1284" i="1" s="1"/>
  <c r="I1284" i="1"/>
  <c r="R1284" i="1" s="1"/>
  <c r="J1284" i="1"/>
  <c r="S1284" i="1" s="1"/>
  <c r="H1285" i="1"/>
  <c r="Q1285" i="1" s="1"/>
  <c r="I1285" i="1"/>
  <c r="R1285" i="1" s="1"/>
  <c r="J1285" i="1"/>
  <c r="S1285" i="1" s="1"/>
  <c r="H1286" i="1"/>
  <c r="Q1286" i="1" s="1"/>
  <c r="I1286" i="1"/>
  <c r="R1286" i="1" s="1"/>
  <c r="J1286" i="1"/>
  <c r="S1286" i="1" s="1"/>
  <c r="H1287" i="1"/>
  <c r="Q1287" i="1" s="1"/>
  <c r="I1287" i="1"/>
  <c r="R1287" i="1" s="1"/>
  <c r="J1287" i="1"/>
  <c r="S1287" i="1" s="1"/>
  <c r="H1288" i="1"/>
  <c r="Q1288" i="1" s="1"/>
  <c r="I1288" i="1"/>
  <c r="R1288" i="1" s="1"/>
  <c r="J1288" i="1"/>
  <c r="S1288" i="1" s="1"/>
  <c r="H1289" i="1"/>
  <c r="Q1289" i="1" s="1"/>
  <c r="I1289" i="1"/>
  <c r="R1289" i="1" s="1"/>
  <c r="J1289" i="1"/>
  <c r="S1289" i="1" s="1"/>
  <c r="H1290" i="1"/>
  <c r="Q1290" i="1" s="1"/>
  <c r="I1290" i="1"/>
  <c r="R1290" i="1" s="1"/>
  <c r="J1290" i="1"/>
  <c r="S1290" i="1" s="1"/>
  <c r="H1291" i="1"/>
  <c r="Q1291" i="1" s="1"/>
  <c r="I1291" i="1"/>
  <c r="R1291" i="1" s="1"/>
  <c r="J1291" i="1"/>
  <c r="S1291" i="1" s="1"/>
  <c r="H1292" i="1"/>
  <c r="Q1292" i="1" s="1"/>
  <c r="I1292" i="1"/>
  <c r="R1292" i="1" s="1"/>
  <c r="J1292" i="1"/>
  <c r="S1292" i="1" s="1"/>
  <c r="H1293" i="1"/>
  <c r="Q1293" i="1" s="1"/>
  <c r="I1293" i="1"/>
  <c r="R1293" i="1" s="1"/>
  <c r="J1293" i="1"/>
  <c r="S1293" i="1" s="1"/>
  <c r="H1294" i="1"/>
  <c r="Q1294" i="1" s="1"/>
  <c r="I1294" i="1"/>
  <c r="R1294" i="1" s="1"/>
  <c r="J1294" i="1"/>
  <c r="S1294" i="1" s="1"/>
  <c r="H1295" i="1"/>
  <c r="Q1295" i="1" s="1"/>
  <c r="I1295" i="1"/>
  <c r="R1295" i="1" s="1"/>
  <c r="J1295" i="1"/>
  <c r="S1295" i="1" s="1"/>
  <c r="H1296" i="1"/>
  <c r="Q1296" i="1" s="1"/>
  <c r="I1296" i="1"/>
  <c r="R1296" i="1" s="1"/>
  <c r="J1296" i="1"/>
  <c r="S1296" i="1" s="1"/>
  <c r="H1297" i="1"/>
  <c r="Q1297" i="1" s="1"/>
  <c r="I1297" i="1"/>
  <c r="R1297" i="1" s="1"/>
  <c r="J1297" i="1"/>
  <c r="S1297" i="1" s="1"/>
  <c r="H1298" i="1"/>
  <c r="Q1298" i="1" s="1"/>
  <c r="I1298" i="1"/>
  <c r="R1298" i="1" s="1"/>
  <c r="J1298" i="1"/>
  <c r="S1298" i="1" s="1"/>
  <c r="H1299" i="1"/>
  <c r="Q1299" i="1" s="1"/>
  <c r="I1299" i="1"/>
  <c r="R1299" i="1" s="1"/>
  <c r="J1299" i="1"/>
  <c r="S1299" i="1" s="1"/>
  <c r="H1300" i="1"/>
  <c r="Q1300" i="1" s="1"/>
  <c r="I1300" i="1"/>
  <c r="R1300" i="1" s="1"/>
  <c r="J1300" i="1"/>
  <c r="S1300" i="1" s="1"/>
  <c r="H1301" i="1"/>
  <c r="Q1301" i="1" s="1"/>
  <c r="I1301" i="1"/>
  <c r="R1301" i="1" s="1"/>
  <c r="J1301" i="1"/>
  <c r="S1301" i="1" s="1"/>
  <c r="H1302" i="1"/>
  <c r="Q1302" i="1" s="1"/>
  <c r="I1302" i="1"/>
  <c r="R1302" i="1" s="1"/>
  <c r="J1302" i="1"/>
  <c r="S1302" i="1" s="1"/>
  <c r="H1303" i="1"/>
  <c r="Q1303" i="1" s="1"/>
  <c r="I1303" i="1"/>
  <c r="R1303" i="1" s="1"/>
  <c r="J1303" i="1"/>
  <c r="S1303" i="1" s="1"/>
  <c r="H1304" i="1"/>
  <c r="Q1304" i="1" s="1"/>
  <c r="I1304" i="1"/>
  <c r="R1304" i="1" s="1"/>
  <c r="J1304" i="1"/>
  <c r="S1304" i="1" s="1"/>
  <c r="H1305" i="1"/>
  <c r="Q1305" i="1" s="1"/>
  <c r="I1305" i="1"/>
  <c r="R1305" i="1" s="1"/>
  <c r="J1305" i="1"/>
  <c r="S1305" i="1" s="1"/>
  <c r="H1306" i="1"/>
  <c r="Q1306" i="1" s="1"/>
  <c r="I1306" i="1"/>
  <c r="R1306" i="1" s="1"/>
  <c r="J1306" i="1"/>
  <c r="S1306" i="1" s="1"/>
  <c r="H1307" i="1"/>
  <c r="Q1307" i="1" s="1"/>
  <c r="I1307" i="1"/>
  <c r="R1307" i="1" s="1"/>
  <c r="J1307" i="1"/>
  <c r="S1307" i="1" s="1"/>
  <c r="H1308" i="1"/>
  <c r="Q1308" i="1" s="1"/>
  <c r="I1308" i="1"/>
  <c r="R1308" i="1" s="1"/>
  <c r="J1308" i="1"/>
  <c r="S1308" i="1" s="1"/>
  <c r="H1309" i="1"/>
  <c r="Q1309" i="1" s="1"/>
  <c r="I1309" i="1"/>
  <c r="R1309" i="1" s="1"/>
  <c r="J1309" i="1"/>
  <c r="S1309" i="1" s="1"/>
  <c r="H1310" i="1"/>
  <c r="Q1310" i="1" s="1"/>
  <c r="I1310" i="1"/>
  <c r="R1310" i="1" s="1"/>
  <c r="J1310" i="1"/>
  <c r="S1310" i="1" s="1"/>
  <c r="H1311" i="1"/>
  <c r="Q1311" i="1" s="1"/>
  <c r="I1311" i="1"/>
  <c r="R1311" i="1" s="1"/>
  <c r="J1311" i="1"/>
  <c r="S1311" i="1" s="1"/>
  <c r="H1312" i="1"/>
  <c r="Q1312" i="1" s="1"/>
  <c r="I1312" i="1"/>
  <c r="R1312" i="1" s="1"/>
  <c r="J1312" i="1"/>
  <c r="S1312" i="1" s="1"/>
  <c r="H1313" i="1"/>
  <c r="Q1313" i="1" s="1"/>
  <c r="I1313" i="1"/>
  <c r="R1313" i="1" s="1"/>
  <c r="J1313" i="1"/>
  <c r="S1313" i="1" s="1"/>
  <c r="H1314" i="1"/>
  <c r="Q1314" i="1" s="1"/>
  <c r="I1314" i="1"/>
  <c r="R1314" i="1" s="1"/>
  <c r="J1314" i="1"/>
  <c r="S1314" i="1" s="1"/>
  <c r="H1315" i="1"/>
  <c r="Q1315" i="1" s="1"/>
  <c r="I1315" i="1"/>
  <c r="R1315" i="1" s="1"/>
  <c r="J1315" i="1"/>
  <c r="S1315" i="1" s="1"/>
  <c r="H1316" i="1"/>
  <c r="Q1316" i="1" s="1"/>
  <c r="I1316" i="1"/>
  <c r="R1316" i="1" s="1"/>
  <c r="J1316" i="1"/>
  <c r="S1316" i="1" s="1"/>
  <c r="H1317" i="1"/>
  <c r="Q1317" i="1" s="1"/>
  <c r="I1317" i="1"/>
  <c r="R1317" i="1" s="1"/>
  <c r="J1317" i="1"/>
  <c r="S1317" i="1" s="1"/>
  <c r="H1318" i="1"/>
  <c r="Q1318" i="1" s="1"/>
  <c r="I1318" i="1"/>
  <c r="R1318" i="1" s="1"/>
  <c r="J1318" i="1"/>
  <c r="S1318" i="1" s="1"/>
  <c r="H1319" i="1"/>
  <c r="Q1319" i="1" s="1"/>
  <c r="I1319" i="1"/>
  <c r="R1319" i="1" s="1"/>
  <c r="J1319" i="1"/>
  <c r="S1319" i="1" s="1"/>
  <c r="H1320" i="1"/>
  <c r="Q1320" i="1" s="1"/>
  <c r="I1320" i="1"/>
  <c r="R1320" i="1" s="1"/>
  <c r="J1320" i="1"/>
  <c r="S1320" i="1" s="1"/>
  <c r="H1321" i="1"/>
  <c r="Q1321" i="1" s="1"/>
  <c r="I1321" i="1"/>
  <c r="R1321" i="1" s="1"/>
  <c r="J1321" i="1"/>
  <c r="S1321" i="1" s="1"/>
  <c r="H1322" i="1"/>
  <c r="Q1322" i="1" s="1"/>
  <c r="I1322" i="1"/>
  <c r="R1322" i="1" s="1"/>
  <c r="J1322" i="1"/>
  <c r="S1322" i="1" s="1"/>
  <c r="H1323" i="1"/>
  <c r="Q1323" i="1" s="1"/>
  <c r="I1323" i="1"/>
  <c r="R1323" i="1" s="1"/>
  <c r="J1323" i="1"/>
  <c r="S1323" i="1" s="1"/>
  <c r="H1324" i="1"/>
  <c r="Q1324" i="1" s="1"/>
  <c r="I1324" i="1"/>
  <c r="R1324" i="1" s="1"/>
  <c r="J1324" i="1"/>
  <c r="S1324" i="1" s="1"/>
  <c r="H1325" i="1"/>
  <c r="Q1325" i="1" s="1"/>
  <c r="I1325" i="1"/>
  <c r="R1325" i="1" s="1"/>
  <c r="J1325" i="1"/>
  <c r="S1325" i="1" s="1"/>
  <c r="H1326" i="1"/>
  <c r="Q1326" i="1" s="1"/>
  <c r="I1326" i="1"/>
  <c r="R1326" i="1" s="1"/>
  <c r="J1326" i="1"/>
  <c r="S1326" i="1" s="1"/>
  <c r="H1327" i="1"/>
  <c r="Q1327" i="1" s="1"/>
  <c r="I1327" i="1"/>
  <c r="R1327" i="1" s="1"/>
  <c r="J1327" i="1"/>
  <c r="S1327" i="1" s="1"/>
  <c r="H1328" i="1"/>
  <c r="Q1328" i="1" s="1"/>
  <c r="I1328" i="1"/>
  <c r="R1328" i="1" s="1"/>
  <c r="J1328" i="1"/>
  <c r="S1328" i="1" s="1"/>
  <c r="H1329" i="1"/>
  <c r="Q1329" i="1" s="1"/>
  <c r="I1329" i="1"/>
  <c r="R1329" i="1" s="1"/>
  <c r="J1329" i="1"/>
  <c r="S1329" i="1" s="1"/>
  <c r="H1330" i="1"/>
  <c r="Q1330" i="1" s="1"/>
  <c r="I1330" i="1"/>
  <c r="R1330" i="1" s="1"/>
  <c r="J1330" i="1"/>
  <c r="S1330" i="1" s="1"/>
  <c r="H1331" i="1"/>
  <c r="Q1331" i="1" s="1"/>
  <c r="I1331" i="1"/>
  <c r="R1331" i="1" s="1"/>
  <c r="J1331" i="1"/>
  <c r="S1331" i="1" s="1"/>
  <c r="H1332" i="1"/>
  <c r="Q1332" i="1" s="1"/>
  <c r="I1332" i="1"/>
  <c r="R1332" i="1" s="1"/>
  <c r="J1332" i="1"/>
  <c r="S1332" i="1" s="1"/>
  <c r="H1333" i="1"/>
  <c r="Q1333" i="1" s="1"/>
  <c r="I1333" i="1"/>
  <c r="R1333" i="1" s="1"/>
  <c r="J1333" i="1"/>
  <c r="S1333" i="1" s="1"/>
  <c r="H1334" i="1"/>
  <c r="Q1334" i="1" s="1"/>
  <c r="I1334" i="1"/>
  <c r="R1334" i="1" s="1"/>
  <c r="J1334" i="1"/>
  <c r="S1334" i="1" s="1"/>
  <c r="H1335" i="1"/>
  <c r="Q1335" i="1" s="1"/>
  <c r="I1335" i="1"/>
  <c r="R1335" i="1" s="1"/>
  <c r="J1335" i="1"/>
  <c r="S1335" i="1" s="1"/>
  <c r="H1336" i="1"/>
  <c r="Q1336" i="1" s="1"/>
  <c r="I1336" i="1"/>
  <c r="R1336" i="1" s="1"/>
  <c r="J1336" i="1"/>
  <c r="S1336" i="1" s="1"/>
  <c r="H1337" i="1"/>
  <c r="Q1337" i="1" s="1"/>
  <c r="I1337" i="1"/>
  <c r="R1337" i="1" s="1"/>
  <c r="J1337" i="1"/>
  <c r="S1337" i="1" s="1"/>
  <c r="H1338" i="1"/>
  <c r="Q1338" i="1" s="1"/>
  <c r="I1338" i="1"/>
  <c r="R1338" i="1" s="1"/>
  <c r="J1338" i="1"/>
  <c r="S1338" i="1" s="1"/>
  <c r="H1339" i="1"/>
  <c r="Q1339" i="1" s="1"/>
  <c r="I1339" i="1"/>
  <c r="R1339" i="1" s="1"/>
  <c r="J1339" i="1"/>
  <c r="S1339" i="1" s="1"/>
  <c r="H1340" i="1"/>
  <c r="Q1340" i="1" s="1"/>
  <c r="I1340" i="1"/>
  <c r="R1340" i="1" s="1"/>
  <c r="J1340" i="1"/>
  <c r="S1340" i="1" s="1"/>
  <c r="H1341" i="1"/>
  <c r="Q1341" i="1" s="1"/>
  <c r="I1341" i="1"/>
  <c r="R1341" i="1" s="1"/>
  <c r="J1341" i="1"/>
  <c r="S1341" i="1" s="1"/>
  <c r="H1342" i="1"/>
  <c r="Q1342" i="1" s="1"/>
  <c r="I1342" i="1"/>
  <c r="R1342" i="1" s="1"/>
  <c r="J1342" i="1"/>
  <c r="S1342" i="1" s="1"/>
  <c r="H1343" i="1"/>
  <c r="Q1343" i="1" s="1"/>
  <c r="I1343" i="1"/>
  <c r="R1343" i="1" s="1"/>
  <c r="J1343" i="1"/>
  <c r="S1343" i="1" s="1"/>
  <c r="H1344" i="1"/>
  <c r="Q1344" i="1" s="1"/>
  <c r="I1344" i="1"/>
  <c r="R1344" i="1" s="1"/>
  <c r="J1344" i="1"/>
  <c r="S1344" i="1" s="1"/>
  <c r="H1345" i="1"/>
  <c r="Q1345" i="1" s="1"/>
  <c r="I1345" i="1"/>
  <c r="R1345" i="1" s="1"/>
  <c r="J1345" i="1"/>
  <c r="S1345" i="1" s="1"/>
  <c r="H1346" i="1"/>
  <c r="Q1346" i="1" s="1"/>
  <c r="I1346" i="1"/>
  <c r="R1346" i="1" s="1"/>
  <c r="J1346" i="1"/>
  <c r="S1346" i="1" s="1"/>
  <c r="H1347" i="1"/>
  <c r="Q1347" i="1" s="1"/>
  <c r="I1347" i="1"/>
  <c r="R1347" i="1" s="1"/>
  <c r="J1347" i="1"/>
  <c r="S1347" i="1" s="1"/>
  <c r="H1348" i="1"/>
  <c r="Q1348" i="1" s="1"/>
  <c r="I1348" i="1"/>
  <c r="R1348" i="1" s="1"/>
  <c r="J1348" i="1"/>
  <c r="S1348" i="1" s="1"/>
  <c r="H1349" i="1"/>
  <c r="Q1349" i="1" s="1"/>
  <c r="I1349" i="1"/>
  <c r="R1349" i="1" s="1"/>
  <c r="J1349" i="1"/>
  <c r="S1349" i="1" s="1"/>
  <c r="H1350" i="1"/>
  <c r="Q1350" i="1" s="1"/>
  <c r="I1350" i="1"/>
  <c r="R1350" i="1" s="1"/>
  <c r="J1350" i="1"/>
  <c r="S1350" i="1" s="1"/>
  <c r="H1351" i="1"/>
  <c r="Q1351" i="1" s="1"/>
  <c r="I1351" i="1"/>
  <c r="R1351" i="1" s="1"/>
  <c r="J1351" i="1"/>
  <c r="S1351" i="1" s="1"/>
  <c r="H1352" i="1"/>
  <c r="Q1352" i="1" s="1"/>
  <c r="I1352" i="1"/>
  <c r="R1352" i="1" s="1"/>
  <c r="J1352" i="1"/>
  <c r="S1352" i="1" s="1"/>
  <c r="H1353" i="1"/>
  <c r="Q1353" i="1" s="1"/>
  <c r="I1353" i="1"/>
  <c r="R1353" i="1" s="1"/>
  <c r="J1353" i="1"/>
  <c r="S1353" i="1" s="1"/>
  <c r="H1354" i="1"/>
  <c r="Q1354" i="1" s="1"/>
  <c r="I1354" i="1"/>
  <c r="R1354" i="1" s="1"/>
  <c r="J1354" i="1"/>
  <c r="S1354" i="1" s="1"/>
  <c r="H1355" i="1"/>
  <c r="Q1355" i="1" s="1"/>
  <c r="I1355" i="1"/>
  <c r="R1355" i="1" s="1"/>
  <c r="J1355" i="1"/>
  <c r="S1355" i="1" s="1"/>
  <c r="H1356" i="1"/>
  <c r="Q1356" i="1" s="1"/>
  <c r="I1356" i="1"/>
  <c r="R1356" i="1" s="1"/>
  <c r="J1356" i="1"/>
  <c r="S1356" i="1" s="1"/>
  <c r="H1357" i="1"/>
  <c r="Q1357" i="1" s="1"/>
  <c r="I1357" i="1"/>
  <c r="R1357" i="1" s="1"/>
  <c r="J1357" i="1"/>
  <c r="S1357" i="1" s="1"/>
  <c r="H1358" i="1"/>
  <c r="Q1358" i="1" s="1"/>
  <c r="I1358" i="1"/>
  <c r="R1358" i="1" s="1"/>
  <c r="J1358" i="1"/>
  <c r="S1358" i="1" s="1"/>
  <c r="H1359" i="1"/>
  <c r="Q1359" i="1" s="1"/>
  <c r="I1359" i="1"/>
  <c r="R1359" i="1" s="1"/>
  <c r="J1359" i="1"/>
  <c r="S1359" i="1" s="1"/>
  <c r="H1360" i="1"/>
  <c r="Q1360" i="1" s="1"/>
  <c r="I1360" i="1"/>
  <c r="R1360" i="1" s="1"/>
  <c r="J1360" i="1"/>
  <c r="S1360" i="1" s="1"/>
  <c r="H1361" i="1"/>
  <c r="Q1361" i="1" s="1"/>
  <c r="I1361" i="1"/>
  <c r="R1361" i="1" s="1"/>
  <c r="J1361" i="1"/>
  <c r="S1361" i="1" s="1"/>
  <c r="H1362" i="1"/>
  <c r="Q1362" i="1" s="1"/>
  <c r="I1362" i="1"/>
  <c r="R1362" i="1" s="1"/>
  <c r="J1362" i="1"/>
  <c r="S1362" i="1" s="1"/>
  <c r="H1363" i="1"/>
  <c r="Q1363" i="1" s="1"/>
  <c r="I1363" i="1"/>
  <c r="R1363" i="1" s="1"/>
  <c r="J1363" i="1"/>
  <c r="S1363" i="1" s="1"/>
  <c r="H1364" i="1"/>
  <c r="Q1364" i="1" s="1"/>
  <c r="I1364" i="1"/>
  <c r="R1364" i="1" s="1"/>
  <c r="J1364" i="1"/>
  <c r="S1364" i="1" s="1"/>
  <c r="H1365" i="1"/>
  <c r="Q1365" i="1" s="1"/>
  <c r="I1365" i="1"/>
  <c r="R1365" i="1" s="1"/>
  <c r="J1365" i="1"/>
  <c r="S1365" i="1" s="1"/>
  <c r="H1366" i="1"/>
  <c r="Q1366" i="1" s="1"/>
  <c r="I1366" i="1"/>
  <c r="R1366" i="1" s="1"/>
  <c r="J1366" i="1"/>
  <c r="S1366" i="1" s="1"/>
  <c r="H1367" i="1"/>
  <c r="Q1367" i="1" s="1"/>
  <c r="I1367" i="1"/>
  <c r="R1367" i="1" s="1"/>
  <c r="J1367" i="1"/>
  <c r="S1367" i="1" s="1"/>
  <c r="H1368" i="1"/>
  <c r="Q1368" i="1" s="1"/>
  <c r="I1368" i="1"/>
  <c r="R1368" i="1" s="1"/>
  <c r="J1368" i="1"/>
  <c r="S1368" i="1" s="1"/>
  <c r="H1369" i="1"/>
  <c r="Q1369" i="1" s="1"/>
  <c r="I1369" i="1"/>
  <c r="R1369" i="1" s="1"/>
  <c r="J1369" i="1"/>
  <c r="S1369" i="1" s="1"/>
  <c r="H1370" i="1"/>
  <c r="Q1370" i="1" s="1"/>
  <c r="I1370" i="1"/>
  <c r="R1370" i="1" s="1"/>
  <c r="J1370" i="1"/>
  <c r="S1370" i="1" s="1"/>
  <c r="H1371" i="1"/>
  <c r="Q1371" i="1" s="1"/>
  <c r="I1371" i="1"/>
  <c r="R1371" i="1" s="1"/>
  <c r="J1371" i="1"/>
  <c r="S1371" i="1" s="1"/>
  <c r="H1372" i="1"/>
  <c r="Q1372" i="1" s="1"/>
  <c r="I1372" i="1"/>
  <c r="R1372" i="1" s="1"/>
  <c r="J1372" i="1"/>
  <c r="S1372" i="1" s="1"/>
  <c r="H1373" i="1"/>
  <c r="Q1373" i="1" s="1"/>
  <c r="I1373" i="1"/>
  <c r="R1373" i="1" s="1"/>
  <c r="J1373" i="1"/>
  <c r="S1373" i="1" s="1"/>
  <c r="H1374" i="1"/>
  <c r="Q1374" i="1" s="1"/>
  <c r="I1374" i="1"/>
  <c r="R1374" i="1" s="1"/>
  <c r="J1374" i="1"/>
  <c r="S1374" i="1" s="1"/>
  <c r="H1375" i="1"/>
  <c r="Q1375" i="1" s="1"/>
  <c r="I1375" i="1"/>
  <c r="R1375" i="1" s="1"/>
  <c r="J1375" i="1"/>
  <c r="S1375" i="1" s="1"/>
  <c r="H1376" i="1"/>
  <c r="Q1376" i="1" s="1"/>
  <c r="I1376" i="1"/>
  <c r="R1376" i="1" s="1"/>
  <c r="J1376" i="1"/>
  <c r="S1376" i="1" s="1"/>
  <c r="H1377" i="1"/>
  <c r="Q1377" i="1" s="1"/>
  <c r="I1377" i="1"/>
  <c r="R1377" i="1" s="1"/>
  <c r="J1377" i="1"/>
  <c r="S1377" i="1" s="1"/>
  <c r="H1378" i="1"/>
  <c r="Q1378" i="1" s="1"/>
  <c r="I1378" i="1"/>
  <c r="R1378" i="1" s="1"/>
  <c r="J1378" i="1"/>
  <c r="S1378" i="1" s="1"/>
  <c r="H1379" i="1"/>
  <c r="Q1379" i="1" s="1"/>
  <c r="I1379" i="1"/>
  <c r="R1379" i="1" s="1"/>
  <c r="J1379" i="1"/>
  <c r="S1379" i="1" s="1"/>
  <c r="H1380" i="1"/>
  <c r="Q1380" i="1" s="1"/>
  <c r="I1380" i="1"/>
  <c r="R1380" i="1" s="1"/>
  <c r="J1380" i="1"/>
  <c r="S1380" i="1" s="1"/>
  <c r="H1381" i="1"/>
  <c r="Q1381" i="1" s="1"/>
  <c r="I1381" i="1"/>
  <c r="R1381" i="1" s="1"/>
  <c r="J1381" i="1"/>
  <c r="S1381" i="1" s="1"/>
  <c r="H1382" i="1"/>
  <c r="Q1382" i="1" s="1"/>
  <c r="I1382" i="1"/>
  <c r="R1382" i="1" s="1"/>
  <c r="J1382" i="1"/>
  <c r="S1382" i="1" s="1"/>
  <c r="H1383" i="1"/>
  <c r="Q1383" i="1" s="1"/>
  <c r="I1383" i="1"/>
  <c r="R1383" i="1" s="1"/>
  <c r="J1383" i="1"/>
  <c r="S1383" i="1" s="1"/>
  <c r="H1384" i="1"/>
  <c r="Q1384" i="1" s="1"/>
  <c r="I1384" i="1"/>
  <c r="R1384" i="1" s="1"/>
  <c r="J1384" i="1"/>
  <c r="S1384" i="1" s="1"/>
  <c r="H1385" i="1"/>
  <c r="Q1385" i="1" s="1"/>
  <c r="I1385" i="1"/>
  <c r="R1385" i="1" s="1"/>
  <c r="J1385" i="1"/>
  <c r="S1385" i="1" s="1"/>
  <c r="H1386" i="1"/>
  <c r="Q1386" i="1" s="1"/>
  <c r="I1386" i="1"/>
  <c r="R1386" i="1" s="1"/>
  <c r="J1386" i="1"/>
  <c r="S1386" i="1" s="1"/>
  <c r="H1387" i="1"/>
  <c r="Q1387" i="1" s="1"/>
  <c r="I1387" i="1"/>
  <c r="R1387" i="1" s="1"/>
  <c r="J1387" i="1"/>
  <c r="S1387" i="1" s="1"/>
  <c r="H1388" i="1"/>
  <c r="Q1388" i="1" s="1"/>
  <c r="I1388" i="1"/>
  <c r="R1388" i="1" s="1"/>
  <c r="J1388" i="1"/>
  <c r="S1388" i="1" s="1"/>
  <c r="H1389" i="1"/>
  <c r="Q1389" i="1" s="1"/>
  <c r="I1389" i="1"/>
  <c r="R1389" i="1" s="1"/>
  <c r="J1389" i="1"/>
  <c r="S1389" i="1" s="1"/>
  <c r="H1390" i="1"/>
  <c r="Q1390" i="1" s="1"/>
  <c r="I1390" i="1"/>
  <c r="R1390" i="1" s="1"/>
  <c r="J1390" i="1"/>
  <c r="S1390" i="1" s="1"/>
  <c r="H1391" i="1"/>
  <c r="Q1391" i="1" s="1"/>
  <c r="I1391" i="1"/>
  <c r="R1391" i="1" s="1"/>
  <c r="J1391" i="1"/>
  <c r="S1391" i="1" s="1"/>
  <c r="H1392" i="1"/>
  <c r="Q1392" i="1" s="1"/>
  <c r="I1392" i="1"/>
  <c r="R1392" i="1" s="1"/>
  <c r="J1392" i="1"/>
  <c r="S1392" i="1" s="1"/>
  <c r="H1393" i="1"/>
  <c r="Q1393" i="1" s="1"/>
  <c r="I1393" i="1"/>
  <c r="R1393" i="1" s="1"/>
  <c r="J1393" i="1"/>
  <c r="S1393" i="1" s="1"/>
  <c r="H1394" i="1"/>
  <c r="Q1394" i="1" s="1"/>
  <c r="I1394" i="1"/>
  <c r="R1394" i="1" s="1"/>
  <c r="J1394" i="1"/>
  <c r="S1394" i="1" s="1"/>
  <c r="H1395" i="1"/>
  <c r="Q1395" i="1" s="1"/>
  <c r="I1395" i="1"/>
  <c r="R1395" i="1" s="1"/>
  <c r="J1395" i="1"/>
  <c r="S1395" i="1" s="1"/>
  <c r="H1396" i="1"/>
  <c r="Q1396" i="1" s="1"/>
  <c r="I1396" i="1"/>
  <c r="R1396" i="1" s="1"/>
  <c r="J1396" i="1"/>
  <c r="S1396" i="1" s="1"/>
  <c r="H1397" i="1"/>
  <c r="Q1397" i="1" s="1"/>
  <c r="I1397" i="1"/>
  <c r="R1397" i="1" s="1"/>
  <c r="J1397" i="1"/>
  <c r="S1397" i="1" s="1"/>
  <c r="H1398" i="1"/>
  <c r="Q1398" i="1" s="1"/>
  <c r="I1398" i="1"/>
  <c r="R1398" i="1" s="1"/>
  <c r="J1398" i="1"/>
  <c r="S1398" i="1" s="1"/>
  <c r="H1399" i="1"/>
  <c r="Q1399" i="1" s="1"/>
  <c r="I1399" i="1"/>
  <c r="R1399" i="1" s="1"/>
  <c r="J1399" i="1"/>
  <c r="S1399" i="1" s="1"/>
  <c r="H1400" i="1"/>
  <c r="Q1400" i="1" s="1"/>
  <c r="I1400" i="1"/>
  <c r="R1400" i="1" s="1"/>
  <c r="J1400" i="1"/>
  <c r="S1400" i="1" s="1"/>
  <c r="H1401" i="1"/>
  <c r="Q1401" i="1" s="1"/>
  <c r="I1401" i="1"/>
  <c r="R1401" i="1" s="1"/>
  <c r="J1401" i="1"/>
  <c r="S1401" i="1" s="1"/>
  <c r="H1402" i="1"/>
  <c r="Q1402" i="1" s="1"/>
  <c r="I1402" i="1"/>
  <c r="R1402" i="1" s="1"/>
  <c r="J1402" i="1"/>
  <c r="S1402" i="1" s="1"/>
  <c r="H1403" i="1"/>
  <c r="Q1403" i="1" s="1"/>
  <c r="I1403" i="1"/>
  <c r="R1403" i="1" s="1"/>
  <c r="J1403" i="1"/>
  <c r="S1403" i="1" s="1"/>
  <c r="H1404" i="1"/>
  <c r="Q1404" i="1" s="1"/>
  <c r="I1404" i="1"/>
  <c r="R1404" i="1" s="1"/>
  <c r="J1404" i="1"/>
  <c r="S1404" i="1" s="1"/>
  <c r="H1405" i="1"/>
  <c r="Q1405" i="1" s="1"/>
  <c r="I1405" i="1"/>
  <c r="R1405" i="1" s="1"/>
  <c r="J1405" i="1"/>
  <c r="S1405" i="1" s="1"/>
  <c r="H1406" i="1"/>
  <c r="Q1406" i="1" s="1"/>
  <c r="I1406" i="1"/>
  <c r="R1406" i="1" s="1"/>
  <c r="J1406" i="1"/>
  <c r="S1406" i="1" s="1"/>
  <c r="H1407" i="1"/>
  <c r="Q1407" i="1" s="1"/>
  <c r="I1407" i="1"/>
  <c r="R1407" i="1" s="1"/>
  <c r="J1407" i="1"/>
  <c r="S1407" i="1" s="1"/>
  <c r="H1408" i="1"/>
  <c r="Q1408" i="1" s="1"/>
  <c r="I1408" i="1"/>
  <c r="R1408" i="1" s="1"/>
  <c r="J1408" i="1"/>
  <c r="S1408" i="1" s="1"/>
  <c r="H1409" i="1"/>
  <c r="Q1409" i="1" s="1"/>
  <c r="I1409" i="1"/>
  <c r="R1409" i="1" s="1"/>
  <c r="J1409" i="1"/>
  <c r="S1409" i="1" s="1"/>
  <c r="H1410" i="1"/>
  <c r="Q1410" i="1" s="1"/>
  <c r="I1410" i="1"/>
  <c r="R1410" i="1" s="1"/>
  <c r="J1410" i="1"/>
  <c r="S1410" i="1" s="1"/>
  <c r="H1411" i="1"/>
  <c r="Q1411" i="1" s="1"/>
  <c r="I1411" i="1"/>
  <c r="R1411" i="1" s="1"/>
  <c r="J1411" i="1"/>
  <c r="S1411" i="1" s="1"/>
  <c r="H1412" i="1"/>
  <c r="Q1412" i="1" s="1"/>
  <c r="I1412" i="1"/>
  <c r="R1412" i="1" s="1"/>
  <c r="J1412" i="1"/>
  <c r="S1412" i="1" s="1"/>
  <c r="H1413" i="1"/>
  <c r="Q1413" i="1" s="1"/>
  <c r="I1413" i="1"/>
  <c r="R1413" i="1" s="1"/>
  <c r="J1413" i="1"/>
  <c r="S1413" i="1" s="1"/>
  <c r="H1414" i="1"/>
  <c r="Q1414" i="1" s="1"/>
  <c r="I1414" i="1"/>
  <c r="R1414" i="1" s="1"/>
  <c r="J1414" i="1"/>
  <c r="S1414" i="1" s="1"/>
  <c r="H1415" i="1"/>
  <c r="Q1415" i="1" s="1"/>
  <c r="I1415" i="1"/>
  <c r="R1415" i="1" s="1"/>
  <c r="J1415" i="1"/>
  <c r="S1415" i="1" s="1"/>
  <c r="H1416" i="1"/>
  <c r="Q1416" i="1" s="1"/>
  <c r="I1416" i="1"/>
  <c r="R1416" i="1" s="1"/>
  <c r="J1416" i="1"/>
  <c r="S1416" i="1" s="1"/>
  <c r="H1417" i="1"/>
  <c r="Q1417" i="1" s="1"/>
  <c r="I1417" i="1"/>
  <c r="R1417" i="1" s="1"/>
  <c r="J1417" i="1"/>
  <c r="S1417" i="1" s="1"/>
  <c r="H1418" i="1"/>
  <c r="Q1418" i="1" s="1"/>
  <c r="I1418" i="1"/>
  <c r="R1418" i="1" s="1"/>
  <c r="J1418" i="1"/>
  <c r="S1418" i="1" s="1"/>
  <c r="H1419" i="1"/>
  <c r="Q1419" i="1" s="1"/>
  <c r="I1419" i="1"/>
  <c r="R1419" i="1" s="1"/>
  <c r="J1419" i="1"/>
  <c r="S1419" i="1" s="1"/>
  <c r="H1420" i="1"/>
  <c r="Q1420" i="1" s="1"/>
  <c r="I1420" i="1"/>
  <c r="R1420" i="1" s="1"/>
  <c r="J1420" i="1"/>
  <c r="S1420" i="1" s="1"/>
  <c r="H1421" i="1"/>
  <c r="Q1421" i="1" s="1"/>
  <c r="I1421" i="1"/>
  <c r="R1421" i="1" s="1"/>
  <c r="J1421" i="1"/>
  <c r="S1421" i="1" s="1"/>
  <c r="H1422" i="1"/>
  <c r="Q1422" i="1" s="1"/>
  <c r="I1422" i="1"/>
  <c r="R1422" i="1" s="1"/>
  <c r="J1422" i="1"/>
  <c r="S1422" i="1" s="1"/>
  <c r="H1423" i="1"/>
  <c r="Q1423" i="1" s="1"/>
  <c r="I1423" i="1"/>
  <c r="R1423" i="1" s="1"/>
  <c r="J1423" i="1"/>
  <c r="S1423" i="1" s="1"/>
  <c r="H1424" i="1"/>
  <c r="Q1424" i="1" s="1"/>
  <c r="I1424" i="1"/>
  <c r="R1424" i="1" s="1"/>
  <c r="J1424" i="1"/>
  <c r="S1424" i="1" s="1"/>
  <c r="H1425" i="1"/>
  <c r="Q1425" i="1" s="1"/>
  <c r="I1425" i="1"/>
  <c r="R1425" i="1" s="1"/>
  <c r="J1425" i="1"/>
  <c r="S1425" i="1" s="1"/>
  <c r="H1426" i="1"/>
  <c r="Q1426" i="1" s="1"/>
  <c r="I1426" i="1"/>
  <c r="R1426" i="1" s="1"/>
  <c r="J1426" i="1"/>
  <c r="S1426" i="1" s="1"/>
  <c r="H1427" i="1"/>
  <c r="Q1427" i="1" s="1"/>
  <c r="I1427" i="1"/>
  <c r="R1427" i="1" s="1"/>
  <c r="J1427" i="1"/>
  <c r="S1427" i="1" s="1"/>
  <c r="H1428" i="1"/>
  <c r="Q1428" i="1" s="1"/>
  <c r="I1428" i="1"/>
  <c r="R1428" i="1" s="1"/>
  <c r="J1428" i="1"/>
  <c r="S1428" i="1" s="1"/>
  <c r="H1429" i="1"/>
  <c r="Q1429" i="1" s="1"/>
  <c r="I1429" i="1"/>
  <c r="R1429" i="1" s="1"/>
  <c r="J1429" i="1"/>
  <c r="S1429" i="1" s="1"/>
  <c r="H1430" i="1"/>
  <c r="Q1430" i="1" s="1"/>
  <c r="I1430" i="1"/>
  <c r="R1430" i="1" s="1"/>
  <c r="J1430" i="1"/>
  <c r="S1430" i="1" s="1"/>
  <c r="H1431" i="1"/>
  <c r="Q1431" i="1" s="1"/>
  <c r="I1431" i="1"/>
  <c r="R1431" i="1" s="1"/>
  <c r="J1431" i="1"/>
  <c r="S1431" i="1" s="1"/>
  <c r="H1432" i="1"/>
  <c r="Q1432" i="1" s="1"/>
  <c r="I1432" i="1"/>
  <c r="R1432" i="1" s="1"/>
  <c r="J1432" i="1"/>
  <c r="S1432" i="1" s="1"/>
  <c r="H1433" i="1"/>
  <c r="Q1433" i="1" s="1"/>
  <c r="I1433" i="1"/>
  <c r="R1433" i="1" s="1"/>
  <c r="J1433" i="1"/>
  <c r="S1433" i="1" s="1"/>
  <c r="H1434" i="1"/>
  <c r="Q1434" i="1" s="1"/>
  <c r="I1434" i="1"/>
  <c r="R1434" i="1" s="1"/>
  <c r="J1434" i="1"/>
  <c r="S1434" i="1" s="1"/>
  <c r="H1435" i="1"/>
  <c r="Q1435" i="1" s="1"/>
  <c r="I1435" i="1"/>
  <c r="R1435" i="1" s="1"/>
  <c r="J1435" i="1"/>
  <c r="S1435" i="1" s="1"/>
  <c r="H1436" i="1"/>
  <c r="Q1436" i="1" s="1"/>
  <c r="I1436" i="1"/>
  <c r="R1436" i="1" s="1"/>
  <c r="J1436" i="1"/>
  <c r="S1436" i="1" s="1"/>
  <c r="H1437" i="1"/>
  <c r="Q1437" i="1" s="1"/>
  <c r="I1437" i="1"/>
  <c r="R1437" i="1" s="1"/>
  <c r="J1437" i="1"/>
  <c r="S1437" i="1" s="1"/>
  <c r="H1438" i="1"/>
  <c r="Q1438" i="1" s="1"/>
  <c r="I1438" i="1"/>
  <c r="R1438" i="1" s="1"/>
  <c r="J1438" i="1"/>
  <c r="S1438" i="1" s="1"/>
  <c r="H1439" i="1"/>
  <c r="Q1439" i="1" s="1"/>
  <c r="I1439" i="1"/>
  <c r="R1439" i="1" s="1"/>
  <c r="J1439" i="1"/>
  <c r="S1439" i="1" s="1"/>
  <c r="H1440" i="1"/>
  <c r="Q1440" i="1" s="1"/>
  <c r="I1440" i="1"/>
  <c r="R1440" i="1" s="1"/>
  <c r="J1440" i="1"/>
  <c r="S1440" i="1" s="1"/>
  <c r="H1441" i="1"/>
  <c r="Q1441" i="1" s="1"/>
  <c r="I1441" i="1"/>
  <c r="R1441" i="1" s="1"/>
  <c r="J1441" i="1"/>
  <c r="S1441" i="1" s="1"/>
  <c r="H1442" i="1"/>
  <c r="Q1442" i="1" s="1"/>
  <c r="I1442" i="1"/>
  <c r="R1442" i="1" s="1"/>
  <c r="J1442" i="1"/>
  <c r="S1442" i="1" s="1"/>
  <c r="H1443" i="1"/>
  <c r="Q1443" i="1" s="1"/>
  <c r="I1443" i="1"/>
  <c r="R1443" i="1" s="1"/>
  <c r="J1443" i="1"/>
  <c r="S1443" i="1" s="1"/>
  <c r="H1444" i="1"/>
  <c r="Q1444" i="1" s="1"/>
  <c r="I1444" i="1"/>
  <c r="R1444" i="1" s="1"/>
  <c r="J1444" i="1"/>
  <c r="S1444" i="1" s="1"/>
  <c r="H1445" i="1"/>
  <c r="Q1445" i="1" s="1"/>
  <c r="I1445" i="1"/>
  <c r="R1445" i="1" s="1"/>
  <c r="J1445" i="1"/>
  <c r="S1445" i="1" s="1"/>
  <c r="H1446" i="1"/>
  <c r="Q1446" i="1" s="1"/>
  <c r="I1446" i="1"/>
  <c r="R1446" i="1" s="1"/>
  <c r="J1446" i="1"/>
  <c r="S1446" i="1" s="1"/>
  <c r="H1447" i="1"/>
  <c r="Q1447" i="1" s="1"/>
  <c r="I1447" i="1"/>
  <c r="R1447" i="1" s="1"/>
  <c r="J1447" i="1"/>
  <c r="S1447" i="1" s="1"/>
  <c r="H1448" i="1"/>
  <c r="Q1448" i="1" s="1"/>
  <c r="I1448" i="1"/>
  <c r="R1448" i="1" s="1"/>
  <c r="J1448" i="1"/>
  <c r="S1448" i="1" s="1"/>
  <c r="H1449" i="1"/>
  <c r="Q1449" i="1" s="1"/>
  <c r="I1449" i="1"/>
  <c r="R1449" i="1" s="1"/>
  <c r="J1449" i="1"/>
  <c r="S1449" i="1" s="1"/>
  <c r="H1450" i="1"/>
  <c r="Q1450" i="1" s="1"/>
  <c r="I1450" i="1"/>
  <c r="R1450" i="1" s="1"/>
  <c r="J1450" i="1"/>
  <c r="S1450" i="1" s="1"/>
  <c r="H1451" i="1"/>
  <c r="Q1451" i="1" s="1"/>
  <c r="I1451" i="1"/>
  <c r="R1451" i="1" s="1"/>
  <c r="J1451" i="1"/>
  <c r="S1451" i="1" s="1"/>
  <c r="H1452" i="1"/>
  <c r="Q1452" i="1" s="1"/>
  <c r="I1452" i="1"/>
  <c r="R1452" i="1" s="1"/>
  <c r="J1452" i="1"/>
  <c r="S1452" i="1" s="1"/>
  <c r="H1453" i="1"/>
  <c r="Q1453" i="1" s="1"/>
  <c r="I1453" i="1"/>
  <c r="R1453" i="1" s="1"/>
  <c r="J1453" i="1"/>
  <c r="S1453" i="1" s="1"/>
  <c r="H1454" i="1"/>
  <c r="Q1454" i="1" s="1"/>
  <c r="I1454" i="1"/>
  <c r="R1454" i="1" s="1"/>
  <c r="J1454" i="1"/>
  <c r="S1454" i="1" s="1"/>
  <c r="H1455" i="1"/>
  <c r="Q1455" i="1" s="1"/>
  <c r="I1455" i="1"/>
  <c r="R1455" i="1" s="1"/>
  <c r="J1455" i="1"/>
  <c r="S1455" i="1" s="1"/>
  <c r="H1456" i="1"/>
  <c r="Q1456" i="1" s="1"/>
  <c r="I1456" i="1"/>
  <c r="R1456" i="1" s="1"/>
  <c r="J1456" i="1"/>
  <c r="S1456" i="1" s="1"/>
  <c r="H1457" i="1"/>
  <c r="Q1457" i="1" s="1"/>
  <c r="I1457" i="1"/>
  <c r="R1457" i="1" s="1"/>
  <c r="J1457" i="1"/>
  <c r="S1457" i="1" s="1"/>
  <c r="H1458" i="1"/>
  <c r="Q1458" i="1" s="1"/>
  <c r="I1458" i="1"/>
  <c r="R1458" i="1" s="1"/>
  <c r="J1458" i="1"/>
  <c r="S1458" i="1" s="1"/>
  <c r="H1459" i="1"/>
  <c r="Q1459" i="1" s="1"/>
  <c r="I1459" i="1"/>
  <c r="R1459" i="1" s="1"/>
  <c r="J1459" i="1"/>
  <c r="S1459" i="1" s="1"/>
  <c r="H1460" i="1"/>
  <c r="Q1460" i="1" s="1"/>
  <c r="I1460" i="1"/>
  <c r="R1460" i="1" s="1"/>
  <c r="J1460" i="1"/>
  <c r="S1460" i="1" s="1"/>
  <c r="H1461" i="1"/>
  <c r="Q1461" i="1" s="1"/>
  <c r="I1461" i="1"/>
  <c r="R1461" i="1" s="1"/>
  <c r="J1461" i="1"/>
  <c r="S1461" i="1" s="1"/>
  <c r="H1462" i="1"/>
  <c r="Q1462" i="1" s="1"/>
  <c r="I1462" i="1"/>
  <c r="R1462" i="1" s="1"/>
  <c r="J1462" i="1"/>
  <c r="S1462" i="1" s="1"/>
  <c r="H1463" i="1"/>
  <c r="Q1463" i="1" s="1"/>
  <c r="I1463" i="1"/>
  <c r="R1463" i="1" s="1"/>
  <c r="J1463" i="1"/>
  <c r="S1463" i="1" s="1"/>
  <c r="H1464" i="1"/>
  <c r="Q1464" i="1" s="1"/>
  <c r="I1464" i="1"/>
  <c r="R1464" i="1" s="1"/>
  <c r="J1464" i="1"/>
  <c r="S1464" i="1" s="1"/>
  <c r="H1465" i="1"/>
  <c r="Q1465" i="1" s="1"/>
  <c r="I1465" i="1"/>
  <c r="R1465" i="1" s="1"/>
  <c r="J1465" i="1"/>
  <c r="S1465" i="1" s="1"/>
  <c r="H1466" i="1"/>
  <c r="Q1466" i="1" s="1"/>
  <c r="I1466" i="1"/>
  <c r="R1466" i="1" s="1"/>
  <c r="J1466" i="1"/>
  <c r="S1466" i="1" s="1"/>
  <c r="H1467" i="1"/>
  <c r="Q1467" i="1" s="1"/>
  <c r="I1467" i="1"/>
  <c r="R1467" i="1" s="1"/>
  <c r="J1467" i="1"/>
  <c r="S1467" i="1" s="1"/>
  <c r="H1468" i="1"/>
  <c r="Q1468" i="1" s="1"/>
  <c r="I1468" i="1"/>
  <c r="R1468" i="1" s="1"/>
  <c r="J1468" i="1"/>
  <c r="S1468" i="1" s="1"/>
  <c r="H1469" i="1"/>
  <c r="Q1469" i="1" s="1"/>
  <c r="I1469" i="1"/>
  <c r="R1469" i="1" s="1"/>
  <c r="J1469" i="1"/>
  <c r="S1469" i="1" s="1"/>
  <c r="H1470" i="1"/>
  <c r="Q1470" i="1" s="1"/>
  <c r="I1470" i="1"/>
  <c r="R1470" i="1" s="1"/>
  <c r="J1470" i="1"/>
  <c r="S1470" i="1" s="1"/>
  <c r="H1471" i="1"/>
  <c r="Q1471" i="1" s="1"/>
  <c r="I1471" i="1"/>
  <c r="R1471" i="1" s="1"/>
  <c r="J1471" i="1"/>
  <c r="S1471" i="1" s="1"/>
  <c r="H1472" i="1"/>
  <c r="Q1472" i="1" s="1"/>
  <c r="I1472" i="1"/>
  <c r="R1472" i="1" s="1"/>
  <c r="J1472" i="1"/>
  <c r="S1472" i="1" s="1"/>
  <c r="H1473" i="1"/>
  <c r="Q1473" i="1" s="1"/>
  <c r="I1473" i="1"/>
  <c r="R1473" i="1" s="1"/>
  <c r="J1473" i="1"/>
  <c r="S1473" i="1" s="1"/>
  <c r="H1474" i="1"/>
  <c r="Q1474" i="1" s="1"/>
  <c r="I1474" i="1"/>
  <c r="R1474" i="1" s="1"/>
  <c r="J1474" i="1"/>
  <c r="S1474" i="1" s="1"/>
  <c r="H1475" i="1"/>
  <c r="Q1475" i="1" s="1"/>
  <c r="I1475" i="1"/>
  <c r="R1475" i="1" s="1"/>
  <c r="J1475" i="1"/>
  <c r="S1475" i="1" s="1"/>
  <c r="H1476" i="1"/>
  <c r="Q1476" i="1" s="1"/>
  <c r="I1476" i="1"/>
  <c r="R1476" i="1" s="1"/>
  <c r="J1476" i="1"/>
  <c r="S1476" i="1" s="1"/>
  <c r="H1477" i="1"/>
  <c r="Q1477" i="1" s="1"/>
  <c r="I1477" i="1"/>
  <c r="R1477" i="1" s="1"/>
  <c r="J1477" i="1"/>
  <c r="S1477" i="1" s="1"/>
  <c r="H1478" i="1"/>
  <c r="Q1478" i="1" s="1"/>
  <c r="I1478" i="1"/>
  <c r="R1478" i="1" s="1"/>
  <c r="J1478" i="1"/>
  <c r="S1478" i="1" s="1"/>
  <c r="H1479" i="1"/>
  <c r="Q1479" i="1" s="1"/>
  <c r="I1479" i="1"/>
  <c r="R1479" i="1" s="1"/>
  <c r="J1479" i="1"/>
  <c r="S1479" i="1" s="1"/>
  <c r="H1480" i="1"/>
  <c r="Q1480" i="1" s="1"/>
  <c r="I1480" i="1"/>
  <c r="R1480" i="1" s="1"/>
  <c r="J1480" i="1"/>
  <c r="S1480" i="1" s="1"/>
  <c r="H1481" i="1"/>
  <c r="Q1481" i="1" s="1"/>
  <c r="I1481" i="1"/>
  <c r="R1481" i="1" s="1"/>
  <c r="J1481" i="1"/>
  <c r="S1481" i="1" s="1"/>
  <c r="H1482" i="1"/>
  <c r="Q1482" i="1" s="1"/>
  <c r="I1482" i="1"/>
  <c r="R1482" i="1" s="1"/>
  <c r="J1482" i="1"/>
  <c r="S1482" i="1" s="1"/>
  <c r="H1483" i="1"/>
  <c r="Q1483" i="1" s="1"/>
  <c r="I1483" i="1"/>
  <c r="R1483" i="1" s="1"/>
  <c r="J1483" i="1"/>
  <c r="S1483" i="1" s="1"/>
  <c r="H1484" i="1"/>
  <c r="Q1484" i="1" s="1"/>
  <c r="I1484" i="1"/>
  <c r="R1484" i="1" s="1"/>
  <c r="J1484" i="1"/>
  <c r="S1484" i="1" s="1"/>
  <c r="H1485" i="1"/>
  <c r="Q1485" i="1" s="1"/>
  <c r="I1485" i="1"/>
  <c r="R1485" i="1" s="1"/>
  <c r="J1485" i="1"/>
  <c r="S1485" i="1" s="1"/>
  <c r="H1486" i="1"/>
  <c r="Q1486" i="1" s="1"/>
  <c r="I1486" i="1"/>
  <c r="R1486" i="1" s="1"/>
  <c r="J1486" i="1"/>
  <c r="S1486" i="1" s="1"/>
  <c r="H1487" i="1"/>
  <c r="Q1487" i="1" s="1"/>
  <c r="I1487" i="1"/>
  <c r="R1487" i="1" s="1"/>
  <c r="J1487" i="1"/>
  <c r="S1487" i="1" s="1"/>
  <c r="H1488" i="1"/>
  <c r="Q1488" i="1" s="1"/>
  <c r="I1488" i="1"/>
  <c r="R1488" i="1" s="1"/>
  <c r="J1488" i="1"/>
  <c r="S1488" i="1" s="1"/>
  <c r="H1489" i="1"/>
  <c r="Q1489" i="1" s="1"/>
  <c r="I1489" i="1"/>
  <c r="R1489" i="1" s="1"/>
  <c r="J1489" i="1"/>
  <c r="S1489" i="1" s="1"/>
  <c r="H1490" i="1"/>
  <c r="Q1490" i="1" s="1"/>
  <c r="I1490" i="1"/>
  <c r="R1490" i="1" s="1"/>
  <c r="J1490" i="1"/>
  <c r="S1490" i="1" s="1"/>
  <c r="H1491" i="1"/>
  <c r="Q1491" i="1" s="1"/>
  <c r="I1491" i="1"/>
  <c r="R1491" i="1" s="1"/>
  <c r="J1491" i="1"/>
  <c r="S1491" i="1" s="1"/>
  <c r="H1492" i="1"/>
  <c r="Q1492" i="1" s="1"/>
  <c r="I1492" i="1"/>
  <c r="R1492" i="1" s="1"/>
  <c r="J1492" i="1"/>
  <c r="S1492" i="1" s="1"/>
  <c r="H1493" i="1"/>
  <c r="Q1493" i="1" s="1"/>
  <c r="I1493" i="1"/>
  <c r="R1493" i="1" s="1"/>
  <c r="J1493" i="1"/>
  <c r="S1493" i="1" s="1"/>
  <c r="H1494" i="1"/>
  <c r="Q1494" i="1" s="1"/>
  <c r="I1494" i="1"/>
  <c r="R1494" i="1" s="1"/>
  <c r="J1494" i="1"/>
  <c r="S1494" i="1" s="1"/>
  <c r="H1495" i="1"/>
  <c r="Q1495" i="1" s="1"/>
  <c r="I1495" i="1"/>
  <c r="R1495" i="1" s="1"/>
  <c r="J1495" i="1"/>
  <c r="S1495" i="1" s="1"/>
  <c r="H1496" i="1"/>
  <c r="Q1496" i="1" s="1"/>
  <c r="I1496" i="1"/>
  <c r="R1496" i="1" s="1"/>
  <c r="J1496" i="1"/>
  <c r="S1496" i="1" s="1"/>
  <c r="H1497" i="1"/>
  <c r="Q1497" i="1" s="1"/>
  <c r="I1497" i="1"/>
  <c r="R1497" i="1" s="1"/>
  <c r="J1497" i="1"/>
  <c r="S1497" i="1" s="1"/>
  <c r="H1498" i="1"/>
  <c r="Q1498" i="1" s="1"/>
  <c r="I1498" i="1"/>
  <c r="R1498" i="1" s="1"/>
  <c r="J1498" i="1"/>
  <c r="S1498" i="1" s="1"/>
  <c r="H1499" i="1"/>
  <c r="Q1499" i="1" s="1"/>
  <c r="I1499" i="1"/>
  <c r="R1499" i="1" s="1"/>
  <c r="J1499" i="1"/>
  <c r="S1499" i="1" s="1"/>
  <c r="H1500" i="1"/>
  <c r="Q1500" i="1" s="1"/>
  <c r="I1500" i="1"/>
  <c r="R1500" i="1" s="1"/>
  <c r="J1500" i="1"/>
  <c r="S1500" i="1" s="1"/>
  <c r="H1501" i="1"/>
  <c r="Q1501" i="1" s="1"/>
  <c r="I1501" i="1"/>
  <c r="R1501" i="1" s="1"/>
  <c r="J1501" i="1"/>
  <c r="S1501" i="1" s="1"/>
  <c r="H1502" i="1"/>
  <c r="Q1502" i="1" s="1"/>
  <c r="I1502" i="1"/>
  <c r="R1502" i="1" s="1"/>
  <c r="J1502" i="1"/>
  <c r="S1502" i="1" s="1"/>
  <c r="H1503" i="1"/>
  <c r="Q1503" i="1" s="1"/>
  <c r="I1503" i="1"/>
  <c r="R1503" i="1" s="1"/>
  <c r="J1503" i="1"/>
  <c r="S1503" i="1" s="1"/>
  <c r="H1504" i="1"/>
  <c r="Q1504" i="1" s="1"/>
  <c r="I1504" i="1"/>
  <c r="R1504" i="1" s="1"/>
  <c r="J1504" i="1"/>
  <c r="S1504" i="1" s="1"/>
  <c r="H1505" i="1"/>
  <c r="Q1505" i="1" s="1"/>
  <c r="I1505" i="1"/>
  <c r="R1505" i="1" s="1"/>
  <c r="J1505" i="1"/>
  <c r="S1505" i="1" s="1"/>
  <c r="H1506" i="1"/>
  <c r="Q1506" i="1" s="1"/>
  <c r="I1506" i="1"/>
  <c r="R1506" i="1" s="1"/>
  <c r="J1506" i="1"/>
  <c r="S1506" i="1" s="1"/>
  <c r="H1507" i="1"/>
  <c r="Q1507" i="1" s="1"/>
  <c r="I1507" i="1"/>
  <c r="R1507" i="1" s="1"/>
  <c r="J1507" i="1"/>
  <c r="S1507" i="1" s="1"/>
  <c r="H1508" i="1"/>
  <c r="Q1508" i="1" s="1"/>
  <c r="I1508" i="1"/>
  <c r="R1508" i="1" s="1"/>
  <c r="J1508" i="1"/>
  <c r="S1508" i="1" s="1"/>
  <c r="H1509" i="1"/>
  <c r="Q1509" i="1" s="1"/>
  <c r="I1509" i="1"/>
  <c r="R1509" i="1" s="1"/>
  <c r="J1509" i="1"/>
  <c r="S1509" i="1" s="1"/>
  <c r="H1510" i="1"/>
  <c r="Q1510" i="1" s="1"/>
  <c r="I1510" i="1"/>
  <c r="R1510" i="1" s="1"/>
  <c r="J1510" i="1"/>
  <c r="S1510" i="1" s="1"/>
  <c r="H1511" i="1"/>
  <c r="Q1511" i="1" s="1"/>
  <c r="I1511" i="1"/>
  <c r="R1511" i="1" s="1"/>
  <c r="J1511" i="1"/>
  <c r="S1511" i="1" s="1"/>
  <c r="H1512" i="1"/>
  <c r="Q1512" i="1" s="1"/>
  <c r="I1512" i="1"/>
  <c r="R1512" i="1" s="1"/>
  <c r="J1512" i="1"/>
  <c r="S1512" i="1" s="1"/>
  <c r="H1513" i="1"/>
  <c r="Q1513" i="1" s="1"/>
  <c r="I1513" i="1"/>
  <c r="R1513" i="1" s="1"/>
  <c r="J1513" i="1"/>
  <c r="S1513" i="1" s="1"/>
  <c r="H1514" i="1"/>
  <c r="Q1514" i="1" s="1"/>
  <c r="I1514" i="1"/>
  <c r="R1514" i="1" s="1"/>
  <c r="J1514" i="1"/>
  <c r="S1514" i="1" s="1"/>
  <c r="H1515" i="1"/>
  <c r="Q1515" i="1" s="1"/>
  <c r="I1515" i="1"/>
  <c r="R1515" i="1" s="1"/>
  <c r="J1515" i="1"/>
  <c r="S1515" i="1" s="1"/>
  <c r="H1516" i="1"/>
  <c r="Q1516" i="1" s="1"/>
  <c r="I1516" i="1"/>
  <c r="R1516" i="1" s="1"/>
  <c r="J1516" i="1"/>
  <c r="S1516" i="1" s="1"/>
  <c r="H1517" i="1"/>
  <c r="Q1517" i="1" s="1"/>
  <c r="I1517" i="1"/>
  <c r="R1517" i="1" s="1"/>
  <c r="J1517" i="1"/>
  <c r="S1517" i="1" s="1"/>
  <c r="H1518" i="1"/>
  <c r="Q1518" i="1" s="1"/>
  <c r="I1518" i="1"/>
  <c r="R1518" i="1" s="1"/>
  <c r="J1518" i="1"/>
  <c r="S1518" i="1" s="1"/>
  <c r="H1519" i="1"/>
  <c r="Q1519" i="1" s="1"/>
  <c r="I1519" i="1"/>
  <c r="R1519" i="1" s="1"/>
  <c r="J1519" i="1"/>
  <c r="S1519" i="1" s="1"/>
  <c r="H1520" i="1"/>
  <c r="Q1520" i="1" s="1"/>
  <c r="I1520" i="1"/>
  <c r="R1520" i="1" s="1"/>
  <c r="J1520" i="1"/>
  <c r="S1520" i="1" s="1"/>
  <c r="H1521" i="1"/>
  <c r="Q1521" i="1" s="1"/>
  <c r="I1521" i="1"/>
  <c r="R1521" i="1" s="1"/>
  <c r="J1521" i="1"/>
  <c r="S1521" i="1" s="1"/>
  <c r="H1522" i="1"/>
  <c r="Q1522" i="1" s="1"/>
  <c r="I1522" i="1"/>
  <c r="R1522" i="1" s="1"/>
  <c r="J1522" i="1"/>
  <c r="S1522" i="1" s="1"/>
  <c r="H1523" i="1"/>
  <c r="Q1523" i="1" s="1"/>
  <c r="I1523" i="1"/>
  <c r="R1523" i="1" s="1"/>
  <c r="J1523" i="1"/>
  <c r="S1523" i="1" s="1"/>
  <c r="H1524" i="1"/>
  <c r="Q1524" i="1" s="1"/>
  <c r="I1524" i="1"/>
  <c r="R1524" i="1" s="1"/>
  <c r="J1524" i="1"/>
  <c r="S1524" i="1" s="1"/>
  <c r="H1525" i="1"/>
  <c r="Q1525" i="1" s="1"/>
  <c r="I1525" i="1"/>
  <c r="R1525" i="1" s="1"/>
  <c r="J1525" i="1"/>
  <c r="S1525" i="1" s="1"/>
  <c r="H1526" i="1"/>
  <c r="Q1526" i="1" s="1"/>
  <c r="I1526" i="1"/>
  <c r="R1526" i="1" s="1"/>
  <c r="J1526" i="1"/>
  <c r="S1526" i="1" s="1"/>
  <c r="H1527" i="1"/>
  <c r="Q1527" i="1" s="1"/>
  <c r="I1527" i="1"/>
  <c r="R1527" i="1" s="1"/>
  <c r="J1527" i="1"/>
  <c r="S1527" i="1" s="1"/>
  <c r="H1528" i="1"/>
  <c r="Q1528" i="1" s="1"/>
  <c r="I1528" i="1"/>
  <c r="R1528" i="1" s="1"/>
  <c r="J1528" i="1"/>
  <c r="S1528" i="1" s="1"/>
  <c r="H1529" i="1"/>
  <c r="Q1529" i="1" s="1"/>
  <c r="I1529" i="1"/>
  <c r="R1529" i="1" s="1"/>
  <c r="J1529" i="1"/>
  <c r="S1529" i="1" s="1"/>
  <c r="H1530" i="1"/>
  <c r="Q1530" i="1" s="1"/>
  <c r="I1530" i="1"/>
  <c r="R1530" i="1" s="1"/>
  <c r="J1530" i="1"/>
  <c r="S1530" i="1" s="1"/>
  <c r="H1531" i="1"/>
  <c r="Q1531" i="1" s="1"/>
  <c r="I1531" i="1"/>
  <c r="R1531" i="1" s="1"/>
  <c r="J1531" i="1"/>
  <c r="S1531" i="1" s="1"/>
  <c r="H1532" i="1"/>
  <c r="Q1532" i="1" s="1"/>
  <c r="I1532" i="1"/>
  <c r="R1532" i="1" s="1"/>
  <c r="J1532" i="1"/>
  <c r="S1532" i="1" s="1"/>
  <c r="H1533" i="1"/>
  <c r="Q1533" i="1" s="1"/>
  <c r="I1533" i="1"/>
  <c r="R1533" i="1" s="1"/>
  <c r="J1533" i="1"/>
  <c r="S1533" i="1" s="1"/>
  <c r="H1534" i="1"/>
  <c r="Q1534" i="1" s="1"/>
  <c r="I1534" i="1"/>
  <c r="R1534" i="1" s="1"/>
  <c r="J1534" i="1"/>
  <c r="S1534" i="1" s="1"/>
  <c r="H1535" i="1"/>
  <c r="Q1535" i="1" s="1"/>
  <c r="I1535" i="1"/>
  <c r="R1535" i="1" s="1"/>
  <c r="J1535" i="1"/>
  <c r="S1535" i="1" s="1"/>
  <c r="H1536" i="1"/>
  <c r="Q1536" i="1" s="1"/>
  <c r="I1536" i="1"/>
  <c r="R1536" i="1" s="1"/>
  <c r="J1536" i="1"/>
  <c r="S1536" i="1" s="1"/>
  <c r="H1537" i="1"/>
  <c r="Q1537" i="1" s="1"/>
  <c r="I1537" i="1"/>
  <c r="R1537" i="1" s="1"/>
  <c r="J1537" i="1"/>
  <c r="S1537" i="1" s="1"/>
  <c r="H1538" i="1"/>
  <c r="Q1538" i="1" s="1"/>
  <c r="I1538" i="1"/>
  <c r="R1538" i="1" s="1"/>
  <c r="J1538" i="1"/>
  <c r="S1538" i="1" s="1"/>
  <c r="H1539" i="1"/>
  <c r="Q1539" i="1" s="1"/>
  <c r="I1539" i="1"/>
  <c r="R1539" i="1" s="1"/>
  <c r="J1539" i="1"/>
  <c r="S1539" i="1" s="1"/>
  <c r="H1540" i="1"/>
  <c r="Q1540" i="1" s="1"/>
  <c r="I1540" i="1"/>
  <c r="R1540" i="1" s="1"/>
  <c r="J1540" i="1"/>
  <c r="S1540" i="1" s="1"/>
  <c r="H1541" i="1"/>
  <c r="Q1541" i="1" s="1"/>
  <c r="I1541" i="1"/>
  <c r="R1541" i="1" s="1"/>
  <c r="J1541" i="1"/>
  <c r="S1541" i="1" s="1"/>
  <c r="H1542" i="1"/>
  <c r="Q1542" i="1" s="1"/>
  <c r="I1542" i="1"/>
  <c r="R1542" i="1" s="1"/>
  <c r="J1542" i="1"/>
  <c r="S1542" i="1" s="1"/>
  <c r="H1543" i="1"/>
  <c r="Q1543" i="1" s="1"/>
  <c r="I1543" i="1"/>
  <c r="R1543" i="1" s="1"/>
  <c r="J1543" i="1"/>
  <c r="S1543" i="1" s="1"/>
  <c r="H1544" i="1"/>
  <c r="Q1544" i="1" s="1"/>
  <c r="I1544" i="1"/>
  <c r="R1544" i="1" s="1"/>
  <c r="J1544" i="1"/>
  <c r="S1544" i="1" s="1"/>
  <c r="H1545" i="1"/>
  <c r="Q1545" i="1" s="1"/>
  <c r="I1545" i="1"/>
  <c r="R1545" i="1" s="1"/>
  <c r="J1545" i="1"/>
  <c r="S1545" i="1" s="1"/>
  <c r="H1546" i="1"/>
  <c r="Q1546" i="1" s="1"/>
  <c r="I1546" i="1"/>
  <c r="R1546" i="1" s="1"/>
  <c r="J1546" i="1"/>
  <c r="S1546" i="1" s="1"/>
  <c r="H1547" i="1"/>
  <c r="Q1547" i="1" s="1"/>
  <c r="I1547" i="1"/>
  <c r="R1547" i="1" s="1"/>
  <c r="J1547" i="1"/>
  <c r="S1547" i="1" s="1"/>
  <c r="H1548" i="1"/>
  <c r="Q1548" i="1" s="1"/>
  <c r="I1548" i="1"/>
  <c r="R1548" i="1" s="1"/>
  <c r="J1548" i="1"/>
  <c r="S1548" i="1" s="1"/>
  <c r="H1549" i="1"/>
  <c r="Q1549" i="1" s="1"/>
  <c r="I1549" i="1"/>
  <c r="R1549" i="1" s="1"/>
  <c r="J1549" i="1"/>
  <c r="S1549" i="1" s="1"/>
  <c r="H1550" i="1"/>
  <c r="Q1550" i="1" s="1"/>
  <c r="I1550" i="1"/>
  <c r="R1550" i="1" s="1"/>
  <c r="J1550" i="1"/>
  <c r="S1550" i="1" s="1"/>
  <c r="H1551" i="1"/>
  <c r="Q1551" i="1" s="1"/>
  <c r="I1551" i="1"/>
  <c r="R1551" i="1" s="1"/>
  <c r="J1551" i="1"/>
  <c r="S1551" i="1" s="1"/>
  <c r="H1552" i="1"/>
  <c r="Q1552" i="1" s="1"/>
  <c r="I1552" i="1"/>
  <c r="R1552" i="1" s="1"/>
  <c r="J1552" i="1"/>
  <c r="S1552" i="1" s="1"/>
  <c r="H1553" i="1"/>
  <c r="Q1553" i="1" s="1"/>
  <c r="I1553" i="1"/>
  <c r="R1553" i="1" s="1"/>
  <c r="J1553" i="1"/>
  <c r="S1553" i="1" s="1"/>
  <c r="H1554" i="1"/>
  <c r="Q1554" i="1" s="1"/>
  <c r="I1554" i="1"/>
  <c r="R1554" i="1" s="1"/>
  <c r="J1554" i="1"/>
  <c r="S1554" i="1" s="1"/>
  <c r="H1555" i="1"/>
  <c r="Q1555" i="1" s="1"/>
  <c r="I1555" i="1"/>
  <c r="R1555" i="1" s="1"/>
  <c r="J1555" i="1"/>
  <c r="S1555" i="1" s="1"/>
  <c r="H1556" i="1"/>
  <c r="Q1556" i="1" s="1"/>
  <c r="I1556" i="1"/>
  <c r="R1556" i="1" s="1"/>
  <c r="J1556" i="1"/>
  <c r="S1556" i="1" s="1"/>
  <c r="H1557" i="1"/>
  <c r="Q1557" i="1" s="1"/>
  <c r="I1557" i="1"/>
  <c r="R1557" i="1" s="1"/>
  <c r="J1557" i="1"/>
  <c r="S1557" i="1" s="1"/>
  <c r="H1558" i="1"/>
  <c r="Q1558" i="1" s="1"/>
  <c r="I1558" i="1"/>
  <c r="R1558" i="1" s="1"/>
  <c r="J1558" i="1"/>
  <c r="S1558" i="1" s="1"/>
  <c r="H1559" i="1"/>
  <c r="Q1559" i="1" s="1"/>
  <c r="I1559" i="1"/>
  <c r="R1559" i="1" s="1"/>
  <c r="J1559" i="1"/>
  <c r="S1559" i="1" s="1"/>
  <c r="H1560" i="1"/>
  <c r="Q1560" i="1" s="1"/>
  <c r="I1560" i="1"/>
  <c r="R1560" i="1" s="1"/>
  <c r="J1560" i="1"/>
  <c r="S1560" i="1" s="1"/>
  <c r="H1561" i="1"/>
  <c r="Q1561" i="1" s="1"/>
  <c r="I1561" i="1"/>
  <c r="R1561" i="1" s="1"/>
  <c r="J1561" i="1"/>
  <c r="S1561" i="1" s="1"/>
  <c r="H1562" i="1"/>
  <c r="Q1562" i="1" s="1"/>
  <c r="I1562" i="1"/>
  <c r="R1562" i="1" s="1"/>
  <c r="J1562" i="1"/>
  <c r="S1562" i="1" s="1"/>
  <c r="H1563" i="1"/>
  <c r="Q1563" i="1" s="1"/>
  <c r="I1563" i="1"/>
  <c r="R1563" i="1" s="1"/>
  <c r="J1563" i="1"/>
  <c r="S1563" i="1" s="1"/>
  <c r="H1564" i="1"/>
  <c r="Q1564" i="1" s="1"/>
  <c r="I1564" i="1"/>
  <c r="R1564" i="1" s="1"/>
  <c r="J1564" i="1"/>
  <c r="S1564" i="1" s="1"/>
  <c r="H1565" i="1"/>
  <c r="Q1565" i="1" s="1"/>
  <c r="I1565" i="1"/>
  <c r="R1565" i="1" s="1"/>
  <c r="J1565" i="1"/>
  <c r="S1565" i="1" s="1"/>
  <c r="H1566" i="1"/>
  <c r="Q1566" i="1" s="1"/>
  <c r="I1566" i="1"/>
  <c r="R1566" i="1" s="1"/>
  <c r="J1566" i="1"/>
  <c r="S1566" i="1" s="1"/>
  <c r="H1567" i="1"/>
  <c r="Q1567" i="1" s="1"/>
  <c r="I1567" i="1"/>
  <c r="R1567" i="1" s="1"/>
  <c r="J1567" i="1"/>
  <c r="S1567" i="1" s="1"/>
  <c r="H1568" i="1"/>
  <c r="Q1568" i="1" s="1"/>
  <c r="I1568" i="1"/>
  <c r="R1568" i="1" s="1"/>
  <c r="J1568" i="1"/>
  <c r="S1568" i="1" s="1"/>
  <c r="H1569" i="1"/>
  <c r="Q1569" i="1" s="1"/>
  <c r="I1569" i="1"/>
  <c r="R1569" i="1" s="1"/>
  <c r="J1569" i="1"/>
  <c r="S1569" i="1" s="1"/>
  <c r="H1570" i="1"/>
  <c r="Q1570" i="1" s="1"/>
  <c r="I1570" i="1"/>
  <c r="R1570" i="1" s="1"/>
  <c r="J1570" i="1"/>
  <c r="S1570" i="1" s="1"/>
  <c r="H1571" i="1"/>
  <c r="Q1571" i="1" s="1"/>
  <c r="I1571" i="1"/>
  <c r="R1571" i="1" s="1"/>
  <c r="J1571" i="1"/>
  <c r="S1571" i="1" s="1"/>
  <c r="H1572" i="1"/>
  <c r="Q1572" i="1" s="1"/>
  <c r="I1572" i="1"/>
  <c r="R1572" i="1" s="1"/>
  <c r="J1572" i="1"/>
  <c r="S1572" i="1" s="1"/>
  <c r="H1573" i="1"/>
  <c r="Q1573" i="1" s="1"/>
  <c r="I1573" i="1"/>
  <c r="R1573" i="1" s="1"/>
  <c r="J1573" i="1"/>
  <c r="S1573" i="1" s="1"/>
  <c r="H1574" i="1"/>
  <c r="Q1574" i="1" s="1"/>
  <c r="I1574" i="1"/>
  <c r="R1574" i="1" s="1"/>
  <c r="J1574" i="1"/>
  <c r="S1574" i="1" s="1"/>
  <c r="H1575" i="1"/>
  <c r="Q1575" i="1" s="1"/>
  <c r="I1575" i="1"/>
  <c r="R1575" i="1" s="1"/>
  <c r="J1575" i="1"/>
  <c r="S1575" i="1" s="1"/>
  <c r="H1576" i="1"/>
  <c r="Q1576" i="1" s="1"/>
  <c r="I1576" i="1"/>
  <c r="R1576" i="1" s="1"/>
  <c r="J1576" i="1"/>
  <c r="S1576" i="1" s="1"/>
  <c r="H1577" i="1"/>
  <c r="Q1577" i="1" s="1"/>
  <c r="I1577" i="1"/>
  <c r="R1577" i="1" s="1"/>
  <c r="J1577" i="1"/>
  <c r="S1577" i="1" s="1"/>
  <c r="H1578" i="1"/>
  <c r="Q1578" i="1" s="1"/>
  <c r="I1578" i="1"/>
  <c r="R1578" i="1" s="1"/>
  <c r="J1578" i="1"/>
  <c r="S1578" i="1" s="1"/>
  <c r="H1579" i="1"/>
  <c r="Q1579" i="1" s="1"/>
  <c r="I1579" i="1"/>
  <c r="R1579" i="1" s="1"/>
  <c r="J1579" i="1"/>
  <c r="S1579" i="1" s="1"/>
  <c r="H1580" i="1"/>
  <c r="Q1580" i="1" s="1"/>
  <c r="I1580" i="1"/>
  <c r="R1580" i="1" s="1"/>
  <c r="J1580" i="1"/>
  <c r="S1580" i="1" s="1"/>
  <c r="H1581" i="1"/>
  <c r="Q1581" i="1" s="1"/>
  <c r="I1581" i="1"/>
  <c r="R1581" i="1" s="1"/>
  <c r="J1581" i="1"/>
  <c r="S1581" i="1" s="1"/>
  <c r="H1582" i="1"/>
  <c r="Q1582" i="1" s="1"/>
  <c r="I1582" i="1"/>
  <c r="R1582" i="1" s="1"/>
  <c r="J1582" i="1"/>
  <c r="S1582" i="1" s="1"/>
  <c r="H1583" i="1"/>
  <c r="Q1583" i="1" s="1"/>
  <c r="I1583" i="1"/>
  <c r="R1583" i="1" s="1"/>
  <c r="J1583" i="1"/>
  <c r="S1583" i="1" s="1"/>
  <c r="H1584" i="1"/>
  <c r="Q1584" i="1" s="1"/>
  <c r="I1584" i="1"/>
  <c r="R1584" i="1" s="1"/>
  <c r="J1584" i="1"/>
  <c r="S1584" i="1" s="1"/>
  <c r="H1585" i="1"/>
  <c r="Q1585" i="1" s="1"/>
  <c r="I1585" i="1"/>
  <c r="R1585" i="1" s="1"/>
  <c r="J1585" i="1"/>
  <c r="S1585" i="1" s="1"/>
  <c r="H1586" i="1"/>
  <c r="Q1586" i="1" s="1"/>
  <c r="I1586" i="1"/>
  <c r="R1586" i="1" s="1"/>
  <c r="J1586" i="1"/>
  <c r="S1586" i="1" s="1"/>
  <c r="H1587" i="1"/>
  <c r="Q1587" i="1" s="1"/>
  <c r="I1587" i="1"/>
  <c r="R1587" i="1" s="1"/>
  <c r="J1587" i="1"/>
  <c r="S1587" i="1" s="1"/>
  <c r="H1588" i="1"/>
  <c r="Q1588" i="1" s="1"/>
  <c r="I1588" i="1"/>
  <c r="R1588" i="1" s="1"/>
  <c r="J1588" i="1"/>
  <c r="S1588" i="1" s="1"/>
  <c r="H1589" i="1"/>
  <c r="Q1589" i="1" s="1"/>
  <c r="I1589" i="1"/>
  <c r="R1589" i="1" s="1"/>
  <c r="J1589" i="1"/>
  <c r="S1589" i="1" s="1"/>
  <c r="H1590" i="1"/>
  <c r="Q1590" i="1" s="1"/>
  <c r="I1590" i="1"/>
  <c r="R1590" i="1" s="1"/>
  <c r="J1590" i="1"/>
  <c r="S1590" i="1" s="1"/>
  <c r="H1591" i="1"/>
  <c r="Q1591" i="1" s="1"/>
  <c r="I1591" i="1"/>
  <c r="R1591" i="1" s="1"/>
  <c r="J1591" i="1"/>
  <c r="S1591" i="1" s="1"/>
  <c r="H1592" i="1"/>
  <c r="Q1592" i="1" s="1"/>
  <c r="I1592" i="1"/>
  <c r="R1592" i="1" s="1"/>
  <c r="J1592" i="1"/>
  <c r="S1592" i="1" s="1"/>
  <c r="H1593" i="1"/>
  <c r="Q1593" i="1" s="1"/>
  <c r="I1593" i="1"/>
  <c r="R1593" i="1" s="1"/>
  <c r="J1593" i="1"/>
  <c r="S1593" i="1" s="1"/>
  <c r="H1594" i="1"/>
  <c r="Q1594" i="1" s="1"/>
  <c r="I1594" i="1"/>
  <c r="R1594" i="1" s="1"/>
  <c r="J1594" i="1"/>
  <c r="S1594" i="1" s="1"/>
  <c r="H1595" i="1"/>
  <c r="Q1595" i="1" s="1"/>
  <c r="I1595" i="1"/>
  <c r="R1595" i="1" s="1"/>
  <c r="J1595" i="1"/>
  <c r="S1595" i="1" s="1"/>
  <c r="H1596" i="1"/>
  <c r="Q1596" i="1" s="1"/>
  <c r="I1596" i="1"/>
  <c r="R1596" i="1" s="1"/>
  <c r="J1596" i="1"/>
  <c r="S1596" i="1" s="1"/>
  <c r="H1597" i="1"/>
  <c r="Q1597" i="1" s="1"/>
  <c r="I1597" i="1"/>
  <c r="R1597" i="1" s="1"/>
  <c r="J1597" i="1"/>
  <c r="S1597" i="1" s="1"/>
  <c r="H1598" i="1"/>
  <c r="Q1598" i="1" s="1"/>
  <c r="I1598" i="1"/>
  <c r="R1598" i="1" s="1"/>
  <c r="J1598" i="1"/>
  <c r="S1598" i="1" s="1"/>
  <c r="H1599" i="1"/>
  <c r="Q1599" i="1" s="1"/>
  <c r="I1599" i="1"/>
  <c r="R1599" i="1" s="1"/>
  <c r="J1599" i="1"/>
  <c r="S1599" i="1" s="1"/>
  <c r="H1600" i="1"/>
  <c r="Q1600" i="1" s="1"/>
  <c r="I1600" i="1"/>
  <c r="R1600" i="1" s="1"/>
  <c r="J1600" i="1"/>
  <c r="S1600" i="1" s="1"/>
  <c r="H1601" i="1"/>
  <c r="Q1601" i="1" s="1"/>
  <c r="I1601" i="1"/>
  <c r="R1601" i="1" s="1"/>
  <c r="J1601" i="1"/>
  <c r="S1601" i="1" s="1"/>
  <c r="H1602" i="1"/>
  <c r="Q1602" i="1" s="1"/>
  <c r="I1602" i="1"/>
  <c r="R1602" i="1" s="1"/>
  <c r="J1602" i="1"/>
  <c r="S1602" i="1" s="1"/>
  <c r="H1603" i="1"/>
  <c r="Q1603" i="1" s="1"/>
  <c r="I1603" i="1"/>
  <c r="R1603" i="1" s="1"/>
  <c r="J1603" i="1"/>
  <c r="S1603" i="1" s="1"/>
  <c r="H1604" i="1"/>
  <c r="Q1604" i="1" s="1"/>
  <c r="I1604" i="1"/>
  <c r="R1604" i="1" s="1"/>
  <c r="J1604" i="1"/>
  <c r="S1604" i="1" s="1"/>
  <c r="H1605" i="1"/>
  <c r="Q1605" i="1" s="1"/>
  <c r="I1605" i="1"/>
  <c r="R1605" i="1" s="1"/>
  <c r="J1605" i="1"/>
  <c r="S1605" i="1" s="1"/>
  <c r="H1606" i="1"/>
  <c r="Q1606" i="1" s="1"/>
  <c r="I1606" i="1"/>
  <c r="R1606" i="1" s="1"/>
  <c r="J1606" i="1"/>
  <c r="S1606" i="1" s="1"/>
  <c r="H1607" i="1"/>
  <c r="Q1607" i="1" s="1"/>
  <c r="I1607" i="1"/>
  <c r="R1607" i="1" s="1"/>
  <c r="J1607" i="1"/>
  <c r="S1607" i="1" s="1"/>
  <c r="H1608" i="1"/>
  <c r="Q1608" i="1" s="1"/>
  <c r="I1608" i="1"/>
  <c r="R1608" i="1" s="1"/>
  <c r="J1608" i="1"/>
  <c r="S1608" i="1" s="1"/>
  <c r="H1609" i="1"/>
  <c r="Q1609" i="1" s="1"/>
  <c r="I1609" i="1"/>
  <c r="R1609" i="1" s="1"/>
  <c r="J1609" i="1"/>
  <c r="S1609" i="1" s="1"/>
  <c r="H1610" i="1"/>
  <c r="Q1610" i="1" s="1"/>
  <c r="I1610" i="1"/>
  <c r="R1610" i="1" s="1"/>
  <c r="J1610" i="1"/>
  <c r="S1610" i="1" s="1"/>
  <c r="H1611" i="1"/>
  <c r="Q1611" i="1" s="1"/>
  <c r="I1611" i="1"/>
  <c r="R1611" i="1" s="1"/>
  <c r="J1611" i="1"/>
  <c r="S1611" i="1" s="1"/>
  <c r="H1612" i="1"/>
  <c r="Q1612" i="1" s="1"/>
  <c r="I1612" i="1"/>
  <c r="R1612" i="1" s="1"/>
  <c r="J1612" i="1"/>
  <c r="S1612" i="1" s="1"/>
  <c r="H1613" i="1"/>
  <c r="Q1613" i="1" s="1"/>
  <c r="I1613" i="1"/>
  <c r="R1613" i="1" s="1"/>
  <c r="J1613" i="1"/>
  <c r="S1613" i="1" s="1"/>
  <c r="H1614" i="1"/>
  <c r="Q1614" i="1" s="1"/>
  <c r="I1614" i="1"/>
  <c r="R1614" i="1" s="1"/>
  <c r="J1614" i="1"/>
  <c r="S1614" i="1" s="1"/>
  <c r="H1615" i="1"/>
  <c r="Q1615" i="1" s="1"/>
  <c r="I1615" i="1"/>
  <c r="R1615" i="1" s="1"/>
  <c r="J1615" i="1"/>
  <c r="S1615" i="1" s="1"/>
  <c r="H1616" i="1"/>
  <c r="Q1616" i="1" s="1"/>
  <c r="I1616" i="1"/>
  <c r="R1616" i="1" s="1"/>
  <c r="J1616" i="1"/>
  <c r="S1616" i="1" s="1"/>
  <c r="H1617" i="1"/>
  <c r="Q1617" i="1" s="1"/>
  <c r="I1617" i="1"/>
  <c r="R1617" i="1" s="1"/>
  <c r="J1617" i="1"/>
  <c r="S1617" i="1" s="1"/>
  <c r="H1618" i="1"/>
  <c r="Q1618" i="1" s="1"/>
  <c r="I1618" i="1"/>
  <c r="R1618" i="1" s="1"/>
  <c r="J1618" i="1"/>
  <c r="S1618" i="1" s="1"/>
  <c r="H1619" i="1"/>
  <c r="Q1619" i="1" s="1"/>
  <c r="I1619" i="1"/>
  <c r="R1619" i="1" s="1"/>
  <c r="J1619" i="1"/>
  <c r="S1619" i="1" s="1"/>
  <c r="H1620" i="1"/>
  <c r="Q1620" i="1" s="1"/>
  <c r="I1620" i="1"/>
  <c r="R1620" i="1" s="1"/>
  <c r="J1620" i="1"/>
  <c r="S1620" i="1" s="1"/>
  <c r="H1621" i="1"/>
  <c r="Q1621" i="1" s="1"/>
  <c r="I1621" i="1"/>
  <c r="R1621" i="1" s="1"/>
  <c r="J1621" i="1"/>
  <c r="S1621" i="1" s="1"/>
  <c r="H1622" i="1"/>
  <c r="Q1622" i="1" s="1"/>
  <c r="I1622" i="1"/>
  <c r="R1622" i="1" s="1"/>
  <c r="J1622" i="1"/>
  <c r="S1622" i="1" s="1"/>
  <c r="H1623" i="1"/>
  <c r="Q1623" i="1" s="1"/>
  <c r="I1623" i="1"/>
  <c r="R1623" i="1" s="1"/>
  <c r="J1623" i="1"/>
  <c r="S1623" i="1" s="1"/>
  <c r="H1624" i="1"/>
  <c r="Q1624" i="1" s="1"/>
  <c r="I1624" i="1"/>
  <c r="R1624" i="1" s="1"/>
  <c r="J1624" i="1"/>
  <c r="S1624" i="1" s="1"/>
  <c r="H1625" i="1"/>
  <c r="Q1625" i="1" s="1"/>
  <c r="I1625" i="1"/>
  <c r="R1625" i="1" s="1"/>
  <c r="J1625" i="1"/>
  <c r="S1625" i="1" s="1"/>
  <c r="H1626" i="1"/>
  <c r="Q1626" i="1" s="1"/>
  <c r="I1626" i="1"/>
  <c r="R1626" i="1" s="1"/>
  <c r="J1626" i="1"/>
  <c r="S1626" i="1" s="1"/>
  <c r="H1627" i="1"/>
  <c r="Q1627" i="1" s="1"/>
  <c r="I1627" i="1"/>
  <c r="R1627" i="1" s="1"/>
  <c r="J1627" i="1"/>
  <c r="S1627" i="1" s="1"/>
  <c r="H1628" i="1"/>
  <c r="Q1628" i="1" s="1"/>
  <c r="I1628" i="1"/>
  <c r="R1628" i="1" s="1"/>
  <c r="J1628" i="1"/>
  <c r="S1628" i="1" s="1"/>
  <c r="H1629" i="1"/>
  <c r="Q1629" i="1" s="1"/>
  <c r="I1629" i="1"/>
  <c r="R1629" i="1" s="1"/>
  <c r="J1629" i="1"/>
  <c r="S1629" i="1" s="1"/>
  <c r="H1630" i="1"/>
  <c r="Q1630" i="1" s="1"/>
  <c r="I1630" i="1"/>
  <c r="R1630" i="1" s="1"/>
  <c r="J1630" i="1"/>
  <c r="S1630" i="1" s="1"/>
  <c r="H1631" i="1"/>
  <c r="Q1631" i="1" s="1"/>
  <c r="I1631" i="1"/>
  <c r="R1631" i="1" s="1"/>
  <c r="J1631" i="1"/>
  <c r="S1631" i="1" s="1"/>
  <c r="H1632" i="1"/>
  <c r="Q1632" i="1" s="1"/>
  <c r="I1632" i="1"/>
  <c r="R1632" i="1" s="1"/>
  <c r="J1632" i="1"/>
  <c r="S1632" i="1" s="1"/>
  <c r="H1633" i="1"/>
  <c r="Q1633" i="1" s="1"/>
  <c r="I1633" i="1"/>
  <c r="R1633" i="1" s="1"/>
  <c r="J1633" i="1"/>
  <c r="S1633" i="1" s="1"/>
  <c r="H1634" i="1"/>
  <c r="Q1634" i="1" s="1"/>
  <c r="I1634" i="1"/>
  <c r="R1634" i="1" s="1"/>
  <c r="J1634" i="1"/>
  <c r="S1634" i="1" s="1"/>
  <c r="H1635" i="1"/>
  <c r="Q1635" i="1" s="1"/>
  <c r="I1635" i="1"/>
  <c r="R1635" i="1" s="1"/>
  <c r="J1635" i="1"/>
  <c r="S1635" i="1" s="1"/>
  <c r="H1636" i="1"/>
  <c r="Q1636" i="1" s="1"/>
  <c r="I1636" i="1"/>
  <c r="R1636" i="1" s="1"/>
  <c r="J1636" i="1"/>
  <c r="S1636" i="1" s="1"/>
  <c r="H1637" i="1"/>
  <c r="Q1637" i="1" s="1"/>
  <c r="I1637" i="1"/>
  <c r="R1637" i="1" s="1"/>
  <c r="J1637" i="1"/>
  <c r="S1637" i="1" s="1"/>
  <c r="H1638" i="1"/>
  <c r="Q1638" i="1" s="1"/>
  <c r="I1638" i="1"/>
  <c r="R1638" i="1" s="1"/>
  <c r="J1638" i="1"/>
  <c r="S1638" i="1" s="1"/>
  <c r="H1639" i="1"/>
  <c r="Q1639" i="1" s="1"/>
  <c r="I1639" i="1"/>
  <c r="R1639" i="1" s="1"/>
  <c r="J1639" i="1"/>
  <c r="S1639" i="1" s="1"/>
  <c r="H1640" i="1"/>
  <c r="Q1640" i="1" s="1"/>
  <c r="I1640" i="1"/>
  <c r="R1640" i="1" s="1"/>
  <c r="J1640" i="1"/>
  <c r="S1640" i="1" s="1"/>
  <c r="H1641" i="1"/>
  <c r="Q1641" i="1" s="1"/>
  <c r="I1641" i="1"/>
  <c r="R1641" i="1" s="1"/>
  <c r="J1641" i="1"/>
  <c r="S1641" i="1" s="1"/>
  <c r="H1642" i="1"/>
  <c r="Q1642" i="1" s="1"/>
  <c r="I1642" i="1"/>
  <c r="R1642" i="1" s="1"/>
  <c r="J1642" i="1"/>
  <c r="S1642" i="1" s="1"/>
  <c r="H1643" i="1"/>
  <c r="Q1643" i="1" s="1"/>
  <c r="I1643" i="1"/>
  <c r="R1643" i="1" s="1"/>
  <c r="J1643" i="1"/>
  <c r="S1643" i="1" s="1"/>
  <c r="H1644" i="1"/>
  <c r="Q1644" i="1" s="1"/>
  <c r="I1644" i="1"/>
  <c r="R1644" i="1" s="1"/>
  <c r="J1644" i="1"/>
  <c r="S1644" i="1" s="1"/>
  <c r="H1645" i="1"/>
  <c r="Q1645" i="1" s="1"/>
  <c r="I1645" i="1"/>
  <c r="R1645" i="1" s="1"/>
  <c r="J1645" i="1"/>
  <c r="S1645" i="1" s="1"/>
  <c r="H1646" i="1"/>
  <c r="Q1646" i="1" s="1"/>
  <c r="I1646" i="1"/>
  <c r="R1646" i="1" s="1"/>
  <c r="J1646" i="1"/>
  <c r="S1646" i="1" s="1"/>
  <c r="H1647" i="1"/>
  <c r="Q1647" i="1" s="1"/>
  <c r="I1647" i="1"/>
  <c r="R1647" i="1" s="1"/>
  <c r="J1647" i="1"/>
  <c r="S1647" i="1" s="1"/>
  <c r="H1648" i="1"/>
  <c r="Q1648" i="1" s="1"/>
  <c r="I1648" i="1"/>
  <c r="R1648" i="1" s="1"/>
  <c r="J1648" i="1"/>
  <c r="S1648" i="1" s="1"/>
  <c r="H1649" i="1"/>
  <c r="Q1649" i="1" s="1"/>
  <c r="I1649" i="1"/>
  <c r="R1649" i="1" s="1"/>
  <c r="J1649" i="1"/>
  <c r="S1649" i="1" s="1"/>
  <c r="H1650" i="1"/>
  <c r="Q1650" i="1" s="1"/>
  <c r="I1650" i="1"/>
  <c r="R1650" i="1" s="1"/>
  <c r="J1650" i="1"/>
  <c r="S1650" i="1" s="1"/>
  <c r="H1651" i="1"/>
  <c r="Q1651" i="1" s="1"/>
  <c r="I1651" i="1"/>
  <c r="R1651" i="1" s="1"/>
  <c r="J1651" i="1"/>
  <c r="S1651" i="1" s="1"/>
  <c r="H1652" i="1"/>
  <c r="Q1652" i="1" s="1"/>
  <c r="I1652" i="1"/>
  <c r="R1652" i="1" s="1"/>
  <c r="J1652" i="1"/>
  <c r="S1652" i="1" s="1"/>
  <c r="H1653" i="1"/>
  <c r="Q1653" i="1" s="1"/>
  <c r="I1653" i="1"/>
  <c r="R1653" i="1" s="1"/>
  <c r="J1653" i="1"/>
  <c r="S1653" i="1" s="1"/>
  <c r="H1654" i="1"/>
  <c r="Q1654" i="1" s="1"/>
  <c r="I1654" i="1"/>
  <c r="R1654" i="1" s="1"/>
  <c r="J1654" i="1"/>
  <c r="S1654" i="1" s="1"/>
  <c r="H1655" i="1"/>
  <c r="Q1655" i="1" s="1"/>
  <c r="I1655" i="1"/>
  <c r="R1655" i="1" s="1"/>
  <c r="J1655" i="1"/>
  <c r="S1655" i="1" s="1"/>
  <c r="H1656" i="1"/>
  <c r="Q1656" i="1" s="1"/>
  <c r="I1656" i="1"/>
  <c r="R1656" i="1" s="1"/>
  <c r="J1656" i="1"/>
  <c r="S1656" i="1" s="1"/>
  <c r="H1657" i="1"/>
  <c r="Q1657" i="1" s="1"/>
  <c r="I1657" i="1"/>
  <c r="R1657" i="1" s="1"/>
  <c r="J1657" i="1"/>
  <c r="S1657" i="1" s="1"/>
  <c r="H1658" i="1"/>
  <c r="Q1658" i="1" s="1"/>
  <c r="I1658" i="1"/>
  <c r="R1658" i="1" s="1"/>
  <c r="J1658" i="1"/>
  <c r="S1658" i="1" s="1"/>
  <c r="H1659" i="1"/>
  <c r="Q1659" i="1" s="1"/>
  <c r="I1659" i="1"/>
  <c r="R1659" i="1" s="1"/>
  <c r="J1659" i="1"/>
  <c r="S1659" i="1" s="1"/>
  <c r="H1660" i="1"/>
  <c r="Q1660" i="1" s="1"/>
  <c r="I1660" i="1"/>
  <c r="R1660" i="1" s="1"/>
  <c r="J1660" i="1"/>
  <c r="S1660" i="1" s="1"/>
  <c r="H1661" i="1"/>
  <c r="Q1661" i="1" s="1"/>
  <c r="I1661" i="1"/>
  <c r="R1661" i="1" s="1"/>
  <c r="J1661" i="1"/>
  <c r="S1661" i="1" s="1"/>
  <c r="H1662" i="1"/>
  <c r="Q1662" i="1" s="1"/>
  <c r="I1662" i="1"/>
  <c r="R1662" i="1" s="1"/>
  <c r="J1662" i="1"/>
  <c r="S1662" i="1" s="1"/>
  <c r="H1663" i="1"/>
  <c r="Q1663" i="1" s="1"/>
  <c r="I1663" i="1"/>
  <c r="R1663" i="1" s="1"/>
  <c r="J1663" i="1"/>
  <c r="S1663" i="1" s="1"/>
  <c r="H1664" i="1"/>
  <c r="Q1664" i="1" s="1"/>
  <c r="I1664" i="1"/>
  <c r="R1664" i="1" s="1"/>
  <c r="J1664" i="1"/>
  <c r="S1664" i="1" s="1"/>
  <c r="H1665" i="1"/>
  <c r="Q1665" i="1" s="1"/>
  <c r="I1665" i="1"/>
  <c r="R1665" i="1" s="1"/>
  <c r="J1665" i="1"/>
  <c r="S1665" i="1" s="1"/>
  <c r="H1666" i="1"/>
  <c r="Q1666" i="1" s="1"/>
  <c r="I1666" i="1"/>
  <c r="R1666" i="1" s="1"/>
  <c r="J1666" i="1"/>
  <c r="S1666" i="1" s="1"/>
  <c r="H1667" i="1"/>
  <c r="Q1667" i="1" s="1"/>
  <c r="I1667" i="1"/>
  <c r="R1667" i="1" s="1"/>
  <c r="J1667" i="1"/>
  <c r="S1667" i="1" s="1"/>
  <c r="H1668" i="1"/>
  <c r="Q1668" i="1" s="1"/>
  <c r="I1668" i="1"/>
  <c r="R1668" i="1" s="1"/>
  <c r="J1668" i="1"/>
  <c r="S1668" i="1" s="1"/>
  <c r="H1669" i="1"/>
  <c r="Q1669" i="1" s="1"/>
  <c r="I1669" i="1"/>
  <c r="R1669" i="1" s="1"/>
  <c r="J1669" i="1"/>
  <c r="S1669" i="1" s="1"/>
  <c r="H1670" i="1"/>
  <c r="Q1670" i="1" s="1"/>
  <c r="I1670" i="1"/>
  <c r="R1670" i="1" s="1"/>
  <c r="J1670" i="1"/>
  <c r="S1670" i="1" s="1"/>
  <c r="H1671" i="1"/>
  <c r="Q1671" i="1" s="1"/>
  <c r="I1671" i="1"/>
  <c r="R1671" i="1" s="1"/>
  <c r="J1671" i="1"/>
  <c r="S1671" i="1" s="1"/>
  <c r="H1672" i="1"/>
  <c r="Q1672" i="1" s="1"/>
  <c r="I1672" i="1"/>
  <c r="R1672" i="1" s="1"/>
  <c r="J1672" i="1"/>
  <c r="S1672" i="1" s="1"/>
  <c r="H1673" i="1"/>
  <c r="Q1673" i="1" s="1"/>
  <c r="I1673" i="1"/>
  <c r="R1673" i="1" s="1"/>
  <c r="J1673" i="1"/>
  <c r="S1673" i="1" s="1"/>
  <c r="H1674" i="1"/>
  <c r="Q1674" i="1" s="1"/>
  <c r="I1674" i="1"/>
  <c r="R1674" i="1" s="1"/>
  <c r="J1674" i="1"/>
  <c r="S1674" i="1" s="1"/>
  <c r="H1675" i="1"/>
  <c r="Q1675" i="1" s="1"/>
  <c r="I1675" i="1"/>
  <c r="R1675" i="1" s="1"/>
  <c r="J1675" i="1"/>
  <c r="S1675" i="1" s="1"/>
  <c r="H1676" i="1"/>
  <c r="Q1676" i="1" s="1"/>
  <c r="I1676" i="1"/>
  <c r="R1676" i="1" s="1"/>
  <c r="J1676" i="1"/>
  <c r="S1676" i="1" s="1"/>
  <c r="H1677" i="1"/>
  <c r="Q1677" i="1" s="1"/>
  <c r="I1677" i="1"/>
  <c r="R1677" i="1" s="1"/>
  <c r="J1677" i="1"/>
  <c r="S1677" i="1" s="1"/>
  <c r="H1678" i="1"/>
  <c r="Q1678" i="1" s="1"/>
  <c r="I1678" i="1"/>
  <c r="R1678" i="1" s="1"/>
  <c r="J1678" i="1"/>
  <c r="S1678" i="1" s="1"/>
  <c r="H1679" i="1"/>
  <c r="Q1679" i="1" s="1"/>
  <c r="I1679" i="1"/>
  <c r="R1679" i="1" s="1"/>
  <c r="J1679" i="1"/>
  <c r="S1679" i="1" s="1"/>
  <c r="H1680" i="1"/>
  <c r="Q1680" i="1" s="1"/>
  <c r="I1680" i="1"/>
  <c r="R1680" i="1" s="1"/>
  <c r="J1680" i="1"/>
  <c r="S1680" i="1" s="1"/>
  <c r="H1681" i="1"/>
  <c r="Q1681" i="1" s="1"/>
  <c r="I1681" i="1"/>
  <c r="R1681" i="1" s="1"/>
  <c r="J1681" i="1"/>
  <c r="S1681" i="1" s="1"/>
  <c r="H1682" i="1"/>
  <c r="Q1682" i="1" s="1"/>
  <c r="I1682" i="1"/>
  <c r="R1682" i="1" s="1"/>
  <c r="J1682" i="1"/>
  <c r="S1682" i="1" s="1"/>
  <c r="H1683" i="1"/>
  <c r="Q1683" i="1" s="1"/>
  <c r="I1683" i="1"/>
  <c r="R1683" i="1" s="1"/>
  <c r="J1683" i="1"/>
  <c r="S1683" i="1" s="1"/>
  <c r="H1684" i="1"/>
  <c r="Q1684" i="1" s="1"/>
  <c r="I1684" i="1"/>
  <c r="R1684" i="1" s="1"/>
  <c r="J1684" i="1"/>
  <c r="S1684" i="1" s="1"/>
  <c r="H1685" i="1"/>
  <c r="Q1685" i="1" s="1"/>
  <c r="I1685" i="1"/>
  <c r="R1685" i="1" s="1"/>
  <c r="J1685" i="1"/>
  <c r="S1685" i="1" s="1"/>
  <c r="H1686" i="1"/>
  <c r="Q1686" i="1" s="1"/>
  <c r="I1686" i="1"/>
  <c r="R1686" i="1" s="1"/>
  <c r="J1686" i="1"/>
  <c r="S1686" i="1" s="1"/>
  <c r="H1687" i="1"/>
  <c r="Q1687" i="1" s="1"/>
  <c r="I1687" i="1"/>
  <c r="R1687" i="1" s="1"/>
  <c r="J1687" i="1"/>
  <c r="S1687" i="1" s="1"/>
  <c r="H1688" i="1"/>
  <c r="Q1688" i="1" s="1"/>
  <c r="I1688" i="1"/>
  <c r="R1688" i="1" s="1"/>
  <c r="J1688" i="1"/>
  <c r="S1688" i="1" s="1"/>
  <c r="H1689" i="1"/>
  <c r="Q1689" i="1" s="1"/>
  <c r="I1689" i="1"/>
  <c r="R1689" i="1" s="1"/>
  <c r="J1689" i="1"/>
  <c r="S1689" i="1" s="1"/>
  <c r="H1690" i="1"/>
  <c r="Q1690" i="1" s="1"/>
  <c r="I1690" i="1"/>
  <c r="R1690" i="1" s="1"/>
  <c r="J1690" i="1"/>
  <c r="S1690" i="1" s="1"/>
  <c r="H1691" i="1"/>
  <c r="Q1691" i="1" s="1"/>
  <c r="I1691" i="1"/>
  <c r="R1691" i="1" s="1"/>
  <c r="J1691" i="1"/>
  <c r="S1691" i="1" s="1"/>
  <c r="H1692" i="1"/>
  <c r="Q1692" i="1" s="1"/>
  <c r="I1692" i="1"/>
  <c r="R1692" i="1" s="1"/>
  <c r="J1692" i="1"/>
  <c r="S1692" i="1" s="1"/>
  <c r="H1693" i="1"/>
  <c r="Q1693" i="1" s="1"/>
  <c r="I1693" i="1"/>
  <c r="R1693" i="1" s="1"/>
  <c r="J1693" i="1"/>
  <c r="S1693" i="1" s="1"/>
  <c r="H1694" i="1"/>
  <c r="Q1694" i="1" s="1"/>
  <c r="I1694" i="1"/>
  <c r="R1694" i="1" s="1"/>
  <c r="J1694" i="1"/>
  <c r="S1694" i="1" s="1"/>
  <c r="H1695" i="1"/>
  <c r="Q1695" i="1" s="1"/>
  <c r="I1695" i="1"/>
  <c r="R1695" i="1" s="1"/>
  <c r="J1695" i="1"/>
  <c r="S1695" i="1" s="1"/>
  <c r="H1696" i="1"/>
  <c r="Q1696" i="1" s="1"/>
  <c r="I1696" i="1"/>
  <c r="R1696" i="1" s="1"/>
  <c r="J1696" i="1"/>
  <c r="S1696" i="1" s="1"/>
  <c r="H1697" i="1"/>
  <c r="Q1697" i="1" s="1"/>
  <c r="I1697" i="1"/>
  <c r="R1697" i="1" s="1"/>
  <c r="J1697" i="1"/>
  <c r="S1697" i="1" s="1"/>
  <c r="H1698" i="1"/>
  <c r="Q1698" i="1" s="1"/>
  <c r="I1698" i="1"/>
  <c r="R1698" i="1" s="1"/>
  <c r="J1698" i="1"/>
  <c r="S1698" i="1" s="1"/>
  <c r="H1699" i="1"/>
  <c r="Q1699" i="1" s="1"/>
  <c r="I1699" i="1"/>
  <c r="R1699" i="1" s="1"/>
  <c r="J1699" i="1"/>
  <c r="S1699" i="1" s="1"/>
  <c r="H1700" i="1"/>
  <c r="Q1700" i="1" s="1"/>
  <c r="I1700" i="1"/>
  <c r="R1700" i="1" s="1"/>
  <c r="J1700" i="1"/>
  <c r="S1700" i="1" s="1"/>
  <c r="H1701" i="1"/>
  <c r="Q1701" i="1" s="1"/>
  <c r="I1701" i="1"/>
  <c r="R1701" i="1" s="1"/>
  <c r="J1701" i="1"/>
  <c r="S1701" i="1" s="1"/>
  <c r="H1702" i="1"/>
  <c r="Q1702" i="1" s="1"/>
  <c r="I1702" i="1"/>
  <c r="R1702" i="1" s="1"/>
  <c r="J1702" i="1"/>
  <c r="S1702" i="1" s="1"/>
  <c r="H1703" i="1"/>
  <c r="Q1703" i="1" s="1"/>
  <c r="I1703" i="1"/>
  <c r="R1703" i="1" s="1"/>
  <c r="J1703" i="1"/>
  <c r="S1703" i="1" s="1"/>
  <c r="H1704" i="1"/>
  <c r="Q1704" i="1" s="1"/>
  <c r="I1704" i="1"/>
  <c r="R1704" i="1" s="1"/>
  <c r="J1704" i="1"/>
  <c r="S1704" i="1" s="1"/>
  <c r="H1705" i="1"/>
  <c r="Q1705" i="1" s="1"/>
  <c r="I1705" i="1"/>
  <c r="R1705" i="1" s="1"/>
  <c r="J1705" i="1"/>
  <c r="S1705" i="1" s="1"/>
  <c r="H1706" i="1"/>
  <c r="Q1706" i="1" s="1"/>
  <c r="I1706" i="1"/>
  <c r="R1706" i="1" s="1"/>
  <c r="J1706" i="1"/>
  <c r="S1706" i="1" s="1"/>
  <c r="H1707" i="1"/>
  <c r="Q1707" i="1" s="1"/>
  <c r="I1707" i="1"/>
  <c r="R1707" i="1" s="1"/>
  <c r="J1707" i="1"/>
  <c r="S1707" i="1" s="1"/>
  <c r="H1708" i="1"/>
  <c r="Q1708" i="1" s="1"/>
  <c r="I1708" i="1"/>
  <c r="R1708" i="1" s="1"/>
  <c r="J1708" i="1"/>
  <c r="S1708" i="1" s="1"/>
  <c r="H1709" i="1"/>
  <c r="Q1709" i="1" s="1"/>
  <c r="I1709" i="1"/>
  <c r="R1709" i="1" s="1"/>
  <c r="J1709" i="1"/>
  <c r="S1709" i="1" s="1"/>
  <c r="H1710" i="1"/>
  <c r="Q1710" i="1" s="1"/>
  <c r="I1710" i="1"/>
  <c r="R1710" i="1" s="1"/>
  <c r="J1710" i="1"/>
  <c r="S1710" i="1" s="1"/>
  <c r="H1711" i="1"/>
  <c r="Q1711" i="1" s="1"/>
  <c r="I1711" i="1"/>
  <c r="R1711" i="1" s="1"/>
  <c r="J1711" i="1"/>
  <c r="S1711" i="1" s="1"/>
  <c r="H1712" i="1"/>
  <c r="Q1712" i="1" s="1"/>
  <c r="I1712" i="1"/>
  <c r="R1712" i="1" s="1"/>
  <c r="J1712" i="1"/>
  <c r="S1712" i="1" s="1"/>
  <c r="H1713" i="1"/>
  <c r="Q1713" i="1" s="1"/>
  <c r="I1713" i="1"/>
  <c r="R1713" i="1" s="1"/>
  <c r="J1713" i="1"/>
  <c r="S1713" i="1" s="1"/>
  <c r="H1714" i="1"/>
  <c r="Q1714" i="1" s="1"/>
  <c r="I1714" i="1"/>
  <c r="R1714" i="1" s="1"/>
  <c r="J1714" i="1"/>
  <c r="S1714" i="1" s="1"/>
  <c r="H1715" i="1"/>
  <c r="Q1715" i="1" s="1"/>
  <c r="I1715" i="1"/>
  <c r="R1715" i="1" s="1"/>
  <c r="J1715" i="1"/>
  <c r="S1715" i="1" s="1"/>
  <c r="H1716" i="1"/>
  <c r="Q1716" i="1" s="1"/>
  <c r="I1716" i="1"/>
  <c r="R1716" i="1" s="1"/>
  <c r="J1716" i="1"/>
  <c r="S1716" i="1" s="1"/>
  <c r="H1717" i="1"/>
  <c r="Q1717" i="1" s="1"/>
  <c r="I1717" i="1"/>
  <c r="R1717" i="1" s="1"/>
  <c r="J1717" i="1"/>
  <c r="S1717" i="1" s="1"/>
  <c r="H1718" i="1"/>
  <c r="Q1718" i="1" s="1"/>
  <c r="I1718" i="1"/>
  <c r="R1718" i="1" s="1"/>
  <c r="J1718" i="1"/>
  <c r="S1718" i="1" s="1"/>
  <c r="H1719" i="1"/>
  <c r="Q1719" i="1" s="1"/>
  <c r="I1719" i="1"/>
  <c r="R1719" i="1" s="1"/>
  <c r="J1719" i="1"/>
  <c r="S1719" i="1" s="1"/>
  <c r="H1720" i="1"/>
  <c r="Q1720" i="1" s="1"/>
  <c r="I1720" i="1"/>
  <c r="R1720" i="1" s="1"/>
  <c r="J1720" i="1"/>
  <c r="S1720" i="1" s="1"/>
  <c r="H1721" i="1"/>
  <c r="Q1721" i="1" s="1"/>
  <c r="I1721" i="1"/>
  <c r="R1721" i="1" s="1"/>
  <c r="J1721" i="1"/>
  <c r="S1721" i="1" s="1"/>
  <c r="H1722" i="1"/>
  <c r="Q1722" i="1" s="1"/>
  <c r="I1722" i="1"/>
  <c r="R1722" i="1" s="1"/>
  <c r="J1722" i="1"/>
  <c r="S1722" i="1" s="1"/>
  <c r="H1723" i="1"/>
  <c r="Q1723" i="1" s="1"/>
  <c r="I1723" i="1"/>
  <c r="R1723" i="1" s="1"/>
  <c r="J1723" i="1"/>
  <c r="S1723" i="1" s="1"/>
  <c r="H1724" i="1"/>
  <c r="Q1724" i="1" s="1"/>
  <c r="I1724" i="1"/>
  <c r="R1724" i="1" s="1"/>
  <c r="J1724" i="1"/>
  <c r="S1724" i="1" s="1"/>
  <c r="H1725" i="1"/>
  <c r="Q1725" i="1" s="1"/>
  <c r="I1725" i="1"/>
  <c r="R1725" i="1" s="1"/>
  <c r="J1725" i="1"/>
  <c r="S1725" i="1" s="1"/>
  <c r="H1726" i="1"/>
  <c r="Q1726" i="1" s="1"/>
  <c r="I1726" i="1"/>
  <c r="R1726" i="1" s="1"/>
  <c r="J1726" i="1"/>
  <c r="S1726" i="1" s="1"/>
  <c r="H1727" i="1"/>
  <c r="Q1727" i="1" s="1"/>
  <c r="I1727" i="1"/>
  <c r="R1727" i="1" s="1"/>
  <c r="J1727" i="1"/>
  <c r="S1727" i="1" s="1"/>
  <c r="H1728" i="1"/>
  <c r="Q1728" i="1" s="1"/>
  <c r="I1728" i="1"/>
  <c r="R1728" i="1" s="1"/>
  <c r="J1728" i="1"/>
  <c r="S1728" i="1" s="1"/>
  <c r="H1729" i="1"/>
  <c r="Q1729" i="1" s="1"/>
  <c r="I1729" i="1"/>
  <c r="R1729" i="1" s="1"/>
  <c r="J1729" i="1"/>
  <c r="S1729" i="1" s="1"/>
  <c r="H1730" i="1"/>
  <c r="Q1730" i="1" s="1"/>
  <c r="I1730" i="1"/>
  <c r="R1730" i="1" s="1"/>
  <c r="J1730" i="1"/>
  <c r="S1730" i="1" s="1"/>
  <c r="H1731" i="1"/>
  <c r="Q1731" i="1" s="1"/>
  <c r="I1731" i="1"/>
  <c r="R1731" i="1" s="1"/>
  <c r="J1731" i="1"/>
  <c r="S1731" i="1" s="1"/>
  <c r="H1732" i="1"/>
  <c r="Q1732" i="1" s="1"/>
  <c r="I1732" i="1"/>
  <c r="R1732" i="1" s="1"/>
  <c r="J1732" i="1"/>
  <c r="S1732" i="1" s="1"/>
  <c r="H1733" i="1"/>
  <c r="Q1733" i="1" s="1"/>
  <c r="I1733" i="1"/>
  <c r="R1733" i="1" s="1"/>
  <c r="J1733" i="1"/>
  <c r="S1733" i="1" s="1"/>
  <c r="H1734" i="1"/>
  <c r="Q1734" i="1" s="1"/>
  <c r="I1734" i="1"/>
  <c r="R1734" i="1" s="1"/>
  <c r="J1734" i="1"/>
  <c r="S1734" i="1" s="1"/>
  <c r="H1735" i="1"/>
  <c r="Q1735" i="1" s="1"/>
  <c r="I1735" i="1"/>
  <c r="R1735" i="1" s="1"/>
  <c r="J1735" i="1"/>
  <c r="S1735" i="1" s="1"/>
  <c r="H1736" i="1"/>
  <c r="Q1736" i="1" s="1"/>
  <c r="I1736" i="1"/>
  <c r="R1736" i="1" s="1"/>
  <c r="J1736" i="1"/>
  <c r="S1736" i="1" s="1"/>
  <c r="H1737" i="1"/>
  <c r="Q1737" i="1" s="1"/>
  <c r="I1737" i="1"/>
  <c r="R1737" i="1" s="1"/>
  <c r="J1737" i="1"/>
  <c r="S1737" i="1" s="1"/>
  <c r="H1738" i="1"/>
  <c r="Q1738" i="1" s="1"/>
  <c r="I1738" i="1"/>
  <c r="R1738" i="1" s="1"/>
  <c r="J1738" i="1"/>
  <c r="S1738" i="1" s="1"/>
  <c r="H1739" i="1"/>
  <c r="Q1739" i="1" s="1"/>
  <c r="I1739" i="1"/>
  <c r="R1739" i="1" s="1"/>
  <c r="J1739" i="1"/>
  <c r="S1739" i="1" s="1"/>
  <c r="H1740" i="1"/>
  <c r="Q1740" i="1" s="1"/>
  <c r="I1740" i="1"/>
  <c r="R1740" i="1" s="1"/>
  <c r="J1740" i="1"/>
  <c r="S1740" i="1" s="1"/>
  <c r="H1741" i="1"/>
  <c r="Q1741" i="1" s="1"/>
  <c r="I1741" i="1"/>
  <c r="R1741" i="1" s="1"/>
  <c r="J1741" i="1"/>
  <c r="S1741" i="1" s="1"/>
  <c r="H1742" i="1"/>
  <c r="Q1742" i="1" s="1"/>
  <c r="I1742" i="1"/>
  <c r="R1742" i="1" s="1"/>
  <c r="J1742" i="1"/>
  <c r="S1742" i="1" s="1"/>
  <c r="H1743" i="1"/>
  <c r="Q1743" i="1" s="1"/>
  <c r="I1743" i="1"/>
  <c r="R1743" i="1" s="1"/>
  <c r="J1743" i="1"/>
  <c r="S1743" i="1" s="1"/>
  <c r="H1744" i="1"/>
  <c r="Q1744" i="1" s="1"/>
  <c r="I1744" i="1"/>
  <c r="R1744" i="1" s="1"/>
  <c r="J1744" i="1"/>
  <c r="S1744" i="1" s="1"/>
  <c r="H1745" i="1"/>
  <c r="Q1745" i="1" s="1"/>
  <c r="I1745" i="1"/>
  <c r="R1745" i="1" s="1"/>
  <c r="J1745" i="1"/>
  <c r="S1745" i="1" s="1"/>
  <c r="H1746" i="1"/>
  <c r="Q1746" i="1" s="1"/>
  <c r="I1746" i="1"/>
  <c r="R1746" i="1" s="1"/>
  <c r="J1746" i="1"/>
  <c r="S1746" i="1" s="1"/>
  <c r="H1747" i="1"/>
  <c r="Q1747" i="1" s="1"/>
  <c r="I1747" i="1"/>
  <c r="R1747" i="1" s="1"/>
  <c r="J1747" i="1"/>
  <c r="S1747" i="1" s="1"/>
  <c r="H1748" i="1"/>
  <c r="Q1748" i="1" s="1"/>
  <c r="I1748" i="1"/>
  <c r="R1748" i="1" s="1"/>
  <c r="J1748" i="1"/>
  <c r="S1748" i="1" s="1"/>
  <c r="H1749" i="1"/>
  <c r="Q1749" i="1" s="1"/>
  <c r="I1749" i="1"/>
  <c r="R1749" i="1" s="1"/>
  <c r="J1749" i="1"/>
  <c r="S1749" i="1" s="1"/>
  <c r="H1750" i="1"/>
  <c r="Q1750" i="1" s="1"/>
  <c r="I1750" i="1"/>
  <c r="R1750" i="1" s="1"/>
  <c r="J1750" i="1"/>
  <c r="S1750" i="1" s="1"/>
  <c r="H1751" i="1"/>
  <c r="Q1751" i="1" s="1"/>
  <c r="I1751" i="1"/>
  <c r="R1751" i="1" s="1"/>
  <c r="J1751" i="1"/>
  <c r="S1751" i="1" s="1"/>
  <c r="H1752" i="1"/>
  <c r="Q1752" i="1" s="1"/>
  <c r="I1752" i="1"/>
  <c r="R1752" i="1" s="1"/>
  <c r="J1752" i="1"/>
  <c r="S1752" i="1" s="1"/>
  <c r="H1753" i="1"/>
  <c r="Q1753" i="1" s="1"/>
  <c r="I1753" i="1"/>
  <c r="R1753" i="1" s="1"/>
  <c r="J1753" i="1"/>
  <c r="S1753" i="1" s="1"/>
  <c r="H1754" i="1"/>
  <c r="Q1754" i="1" s="1"/>
  <c r="I1754" i="1"/>
  <c r="R1754" i="1" s="1"/>
  <c r="J1754" i="1"/>
  <c r="S1754" i="1" s="1"/>
  <c r="H1755" i="1"/>
  <c r="Q1755" i="1" s="1"/>
  <c r="I1755" i="1"/>
  <c r="R1755" i="1" s="1"/>
  <c r="J1755" i="1"/>
  <c r="S1755" i="1" s="1"/>
  <c r="H1756" i="1"/>
  <c r="Q1756" i="1" s="1"/>
  <c r="I1756" i="1"/>
  <c r="R1756" i="1" s="1"/>
  <c r="J1756" i="1"/>
  <c r="S1756" i="1" s="1"/>
  <c r="H1757" i="1"/>
  <c r="Q1757" i="1" s="1"/>
  <c r="I1757" i="1"/>
  <c r="R1757" i="1" s="1"/>
  <c r="J1757" i="1"/>
  <c r="S1757" i="1" s="1"/>
  <c r="H1758" i="1"/>
  <c r="Q1758" i="1" s="1"/>
  <c r="I1758" i="1"/>
  <c r="R1758" i="1" s="1"/>
  <c r="J1758" i="1"/>
  <c r="S1758" i="1" s="1"/>
  <c r="H1759" i="1"/>
  <c r="Q1759" i="1" s="1"/>
  <c r="I1759" i="1"/>
  <c r="R1759" i="1" s="1"/>
  <c r="J1759" i="1"/>
  <c r="S1759" i="1" s="1"/>
  <c r="H1760" i="1"/>
  <c r="Q1760" i="1" s="1"/>
  <c r="I1760" i="1"/>
  <c r="R1760" i="1" s="1"/>
  <c r="J1760" i="1"/>
  <c r="S1760" i="1" s="1"/>
  <c r="H1761" i="1"/>
  <c r="Q1761" i="1" s="1"/>
  <c r="I1761" i="1"/>
  <c r="R1761" i="1" s="1"/>
  <c r="J1761" i="1"/>
  <c r="S1761" i="1" s="1"/>
  <c r="H1762" i="1"/>
  <c r="Q1762" i="1" s="1"/>
  <c r="I1762" i="1"/>
  <c r="R1762" i="1" s="1"/>
  <c r="J1762" i="1"/>
  <c r="S1762" i="1" s="1"/>
  <c r="H1763" i="1"/>
  <c r="Q1763" i="1" s="1"/>
  <c r="I1763" i="1"/>
  <c r="R1763" i="1" s="1"/>
  <c r="J1763" i="1"/>
  <c r="S1763" i="1" s="1"/>
  <c r="H1764" i="1"/>
  <c r="Q1764" i="1" s="1"/>
  <c r="I1764" i="1"/>
  <c r="R1764" i="1" s="1"/>
  <c r="J1764" i="1"/>
  <c r="S1764" i="1" s="1"/>
  <c r="H1765" i="1"/>
  <c r="Q1765" i="1" s="1"/>
  <c r="I1765" i="1"/>
  <c r="R1765" i="1" s="1"/>
  <c r="J1765" i="1"/>
  <c r="S1765" i="1" s="1"/>
  <c r="H1766" i="1"/>
  <c r="Q1766" i="1" s="1"/>
  <c r="I1766" i="1"/>
  <c r="R1766" i="1" s="1"/>
  <c r="J1766" i="1"/>
  <c r="S1766" i="1" s="1"/>
  <c r="H1767" i="1"/>
  <c r="Q1767" i="1" s="1"/>
  <c r="I1767" i="1"/>
  <c r="R1767" i="1" s="1"/>
  <c r="J1767" i="1"/>
  <c r="S1767" i="1" s="1"/>
  <c r="H1768" i="1"/>
  <c r="Q1768" i="1" s="1"/>
  <c r="I1768" i="1"/>
  <c r="R1768" i="1" s="1"/>
  <c r="J1768" i="1"/>
  <c r="S1768" i="1" s="1"/>
  <c r="H1769" i="1"/>
  <c r="Q1769" i="1" s="1"/>
  <c r="I1769" i="1"/>
  <c r="R1769" i="1" s="1"/>
  <c r="J1769" i="1"/>
  <c r="S1769" i="1" s="1"/>
  <c r="H1770" i="1"/>
  <c r="Q1770" i="1" s="1"/>
  <c r="I1770" i="1"/>
  <c r="R1770" i="1" s="1"/>
  <c r="J1770" i="1"/>
  <c r="S1770" i="1" s="1"/>
  <c r="H1771" i="1"/>
  <c r="Q1771" i="1" s="1"/>
  <c r="I1771" i="1"/>
  <c r="R1771" i="1" s="1"/>
  <c r="J1771" i="1"/>
  <c r="S1771" i="1" s="1"/>
  <c r="H1772" i="1"/>
  <c r="Q1772" i="1" s="1"/>
  <c r="I1772" i="1"/>
  <c r="R1772" i="1" s="1"/>
  <c r="J1772" i="1"/>
  <c r="S1772" i="1" s="1"/>
  <c r="H1773" i="1"/>
  <c r="Q1773" i="1" s="1"/>
  <c r="I1773" i="1"/>
  <c r="R1773" i="1" s="1"/>
  <c r="J1773" i="1"/>
  <c r="S1773" i="1" s="1"/>
  <c r="H1774" i="1"/>
  <c r="Q1774" i="1" s="1"/>
  <c r="I1774" i="1"/>
  <c r="R1774" i="1" s="1"/>
  <c r="J1774" i="1"/>
  <c r="S1774" i="1" s="1"/>
  <c r="H1775" i="1"/>
  <c r="Q1775" i="1" s="1"/>
  <c r="I1775" i="1"/>
  <c r="R1775" i="1" s="1"/>
  <c r="J1775" i="1"/>
  <c r="S1775" i="1" s="1"/>
  <c r="H1776" i="1"/>
  <c r="Q1776" i="1" s="1"/>
  <c r="I1776" i="1"/>
  <c r="R1776" i="1" s="1"/>
  <c r="J1776" i="1"/>
  <c r="S1776" i="1" s="1"/>
  <c r="H1777" i="1"/>
  <c r="Q1777" i="1" s="1"/>
  <c r="I1777" i="1"/>
  <c r="R1777" i="1" s="1"/>
  <c r="J1777" i="1"/>
  <c r="S1777" i="1" s="1"/>
  <c r="H1778" i="1"/>
  <c r="Q1778" i="1" s="1"/>
  <c r="I1778" i="1"/>
  <c r="R1778" i="1" s="1"/>
  <c r="J1778" i="1"/>
  <c r="S1778" i="1" s="1"/>
  <c r="H1779" i="1"/>
  <c r="Q1779" i="1" s="1"/>
  <c r="I1779" i="1"/>
  <c r="R1779" i="1" s="1"/>
  <c r="J1779" i="1"/>
  <c r="S1779" i="1" s="1"/>
  <c r="H1780" i="1"/>
  <c r="Q1780" i="1" s="1"/>
  <c r="I1780" i="1"/>
  <c r="R1780" i="1" s="1"/>
  <c r="J1780" i="1"/>
  <c r="S1780" i="1" s="1"/>
  <c r="H1781" i="1"/>
  <c r="Q1781" i="1" s="1"/>
  <c r="I1781" i="1"/>
  <c r="R1781" i="1" s="1"/>
  <c r="J1781" i="1"/>
  <c r="S1781" i="1" s="1"/>
  <c r="H1782" i="1"/>
  <c r="Q1782" i="1" s="1"/>
  <c r="I1782" i="1"/>
  <c r="R1782" i="1" s="1"/>
  <c r="J1782" i="1"/>
  <c r="S1782" i="1" s="1"/>
  <c r="H1783" i="1"/>
  <c r="Q1783" i="1" s="1"/>
  <c r="I1783" i="1"/>
  <c r="R1783" i="1" s="1"/>
  <c r="J1783" i="1"/>
  <c r="S1783" i="1" s="1"/>
  <c r="H1784" i="1"/>
  <c r="Q1784" i="1" s="1"/>
  <c r="I1784" i="1"/>
  <c r="R1784" i="1" s="1"/>
  <c r="J1784" i="1"/>
  <c r="S1784" i="1" s="1"/>
  <c r="H1785" i="1"/>
  <c r="Q1785" i="1" s="1"/>
  <c r="I1785" i="1"/>
  <c r="R1785" i="1" s="1"/>
  <c r="J1785" i="1"/>
  <c r="S1785" i="1" s="1"/>
  <c r="H1786" i="1"/>
  <c r="Q1786" i="1" s="1"/>
  <c r="I1786" i="1"/>
  <c r="R1786" i="1" s="1"/>
  <c r="J1786" i="1"/>
  <c r="S1786" i="1" s="1"/>
  <c r="H1787" i="1"/>
  <c r="Q1787" i="1" s="1"/>
  <c r="I1787" i="1"/>
  <c r="R1787" i="1" s="1"/>
  <c r="J1787" i="1"/>
  <c r="S1787" i="1" s="1"/>
  <c r="H1788" i="1"/>
  <c r="Q1788" i="1" s="1"/>
  <c r="I1788" i="1"/>
  <c r="R1788" i="1" s="1"/>
  <c r="J1788" i="1"/>
  <c r="S1788" i="1" s="1"/>
  <c r="H1789" i="1"/>
  <c r="Q1789" i="1" s="1"/>
  <c r="I1789" i="1"/>
  <c r="R1789" i="1" s="1"/>
  <c r="J1789" i="1"/>
  <c r="S1789" i="1" s="1"/>
  <c r="H1790" i="1"/>
  <c r="Q1790" i="1" s="1"/>
  <c r="I1790" i="1"/>
  <c r="R1790" i="1" s="1"/>
  <c r="J1790" i="1"/>
  <c r="S1790" i="1" s="1"/>
  <c r="H1791" i="1"/>
  <c r="Q1791" i="1" s="1"/>
  <c r="I1791" i="1"/>
  <c r="R1791" i="1" s="1"/>
  <c r="J1791" i="1"/>
  <c r="S1791" i="1" s="1"/>
  <c r="H1792" i="1"/>
  <c r="Q1792" i="1" s="1"/>
  <c r="I1792" i="1"/>
  <c r="R1792" i="1" s="1"/>
  <c r="J1792" i="1"/>
  <c r="S1792" i="1" s="1"/>
  <c r="H1793" i="1"/>
  <c r="Q1793" i="1" s="1"/>
  <c r="I1793" i="1"/>
  <c r="R1793" i="1" s="1"/>
  <c r="J1793" i="1"/>
  <c r="S1793" i="1" s="1"/>
  <c r="H1794" i="1"/>
  <c r="Q1794" i="1" s="1"/>
  <c r="I1794" i="1"/>
  <c r="R1794" i="1" s="1"/>
  <c r="J1794" i="1"/>
  <c r="S1794" i="1" s="1"/>
  <c r="H1795" i="1"/>
  <c r="Q1795" i="1" s="1"/>
  <c r="I1795" i="1"/>
  <c r="R1795" i="1" s="1"/>
  <c r="J1795" i="1"/>
  <c r="S1795" i="1" s="1"/>
  <c r="H1796" i="1"/>
  <c r="Q1796" i="1" s="1"/>
  <c r="I1796" i="1"/>
  <c r="R1796" i="1" s="1"/>
  <c r="J1796" i="1"/>
  <c r="S1796" i="1" s="1"/>
  <c r="H1797" i="1"/>
  <c r="Q1797" i="1" s="1"/>
  <c r="I1797" i="1"/>
  <c r="R1797" i="1" s="1"/>
  <c r="J1797" i="1"/>
  <c r="S1797" i="1" s="1"/>
  <c r="H1798" i="1"/>
  <c r="Q1798" i="1" s="1"/>
  <c r="I1798" i="1"/>
  <c r="R1798" i="1" s="1"/>
  <c r="J1798" i="1"/>
  <c r="S1798" i="1" s="1"/>
  <c r="H1799" i="1"/>
  <c r="Q1799" i="1" s="1"/>
  <c r="I1799" i="1"/>
  <c r="R1799" i="1" s="1"/>
  <c r="J1799" i="1"/>
  <c r="S1799" i="1" s="1"/>
  <c r="H1800" i="1"/>
  <c r="Q1800" i="1" s="1"/>
  <c r="I1800" i="1"/>
  <c r="R1800" i="1" s="1"/>
  <c r="J1800" i="1"/>
  <c r="S1800" i="1" s="1"/>
  <c r="H1801" i="1"/>
  <c r="Q1801" i="1" s="1"/>
  <c r="I1801" i="1"/>
  <c r="R1801" i="1" s="1"/>
  <c r="J1801" i="1"/>
  <c r="S1801" i="1" s="1"/>
  <c r="H1802" i="1"/>
  <c r="Q1802" i="1" s="1"/>
  <c r="I1802" i="1"/>
  <c r="R1802" i="1" s="1"/>
  <c r="J1802" i="1"/>
  <c r="S1802" i="1" s="1"/>
  <c r="H1803" i="1"/>
  <c r="Q1803" i="1" s="1"/>
  <c r="I1803" i="1"/>
  <c r="R1803" i="1" s="1"/>
  <c r="J1803" i="1"/>
  <c r="S1803" i="1" s="1"/>
  <c r="H1804" i="1"/>
  <c r="Q1804" i="1" s="1"/>
  <c r="I1804" i="1"/>
  <c r="R1804" i="1" s="1"/>
  <c r="J1804" i="1"/>
  <c r="S1804" i="1" s="1"/>
  <c r="H1805" i="1"/>
  <c r="Q1805" i="1" s="1"/>
  <c r="I1805" i="1"/>
  <c r="R1805" i="1" s="1"/>
  <c r="J1805" i="1"/>
  <c r="S1805" i="1" s="1"/>
  <c r="H1806" i="1"/>
  <c r="Q1806" i="1" s="1"/>
  <c r="I1806" i="1"/>
  <c r="R1806" i="1" s="1"/>
  <c r="J1806" i="1"/>
  <c r="S1806" i="1" s="1"/>
  <c r="H1807" i="1"/>
  <c r="Q1807" i="1" s="1"/>
  <c r="I1807" i="1"/>
  <c r="R1807" i="1" s="1"/>
  <c r="J1807" i="1"/>
  <c r="S1807" i="1" s="1"/>
  <c r="H1808" i="1"/>
  <c r="Q1808" i="1" s="1"/>
  <c r="I1808" i="1"/>
  <c r="R1808" i="1" s="1"/>
  <c r="J1808" i="1"/>
  <c r="S1808" i="1" s="1"/>
  <c r="H1809" i="1"/>
  <c r="Q1809" i="1" s="1"/>
  <c r="I1809" i="1"/>
  <c r="R1809" i="1" s="1"/>
  <c r="J1809" i="1"/>
  <c r="S1809" i="1" s="1"/>
  <c r="H1810" i="1"/>
  <c r="Q1810" i="1" s="1"/>
  <c r="I1810" i="1"/>
  <c r="R1810" i="1" s="1"/>
  <c r="J1810" i="1"/>
  <c r="S1810" i="1" s="1"/>
  <c r="H1811" i="1"/>
  <c r="Q1811" i="1" s="1"/>
  <c r="I1811" i="1"/>
  <c r="R1811" i="1" s="1"/>
  <c r="J1811" i="1"/>
  <c r="S1811" i="1" s="1"/>
  <c r="H1812" i="1"/>
  <c r="Q1812" i="1" s="1"/>
  <c r="I1812" i="1"/>
  <c r="R1812" i="1" s="1"/>
  <c r="J1812" i="1"/>
  <c r="S1812" i="1" s="1"/>
  <c r="H1813" i="1"/>
  <c r="Q1813" i="1" s="1"/>
  <c r="I1813" i="1"/>
  <c r="R1813" i="1" s="1"/>
  <c r="J1813" i="1"/>
  <c r="S1813" i="1" s="1"/>
  <c r="H1814" i="1"/>
  <c r="Q1814" i="1" s="1"/>
  <c r="I1814" i="1"/>
  <c r="R1814" i="1" s="1"/>
  <c r="J1814" i="1"/>
  <c r="S1814" i="1" s="1"/>
  <c r="H1815" i="1"/>
  <c r="Q1815" i="1" s="1"/>
  <c r="I1815" i="1"/>
  <c r="R1815" i="1" s="1"/>
  <c r="J1815" i="1"/>
  <c r="S1815" i="1" s="1"/>
  <c r="H1816" i="1"/>
  <c r="Q1816" i="1" s="1"/>
  <c r="I1816" i="1"/>
  <c r="R1816" i="1" s="1"/>
  <c r="J1816" i="1"/>
  <c r="S1816" i="1" s="1"/>
  <c r="H1817" i="1"/>
  <c r="Q1817" i="1" s="1"/>
  <c r="I1817" i="1"/>
  <c r="R1817" i="1" s="1"/>
  <c r="J1817" i="1"/>
  <c r="S1817" i="1" s="1"/>
  <c r="H1818" i="1"/>
  <c r="Q1818" i="1" s="1"/>
  <c r="I1818" i="1"/>
  <c r="R1818" i="1" s="1"/>
  <c r="J1818" i="1"/>
  <c r="S1818" i="1" s="1"/>
  <c r="H1819" i="1"/>
  <c r="Q1819" i="1" s="1"/>
  <c r="I1819" i="1"/>
  <c r="R1819" i="1" s="1"/>
  <c r="J1819" i="1"/>
  <c r="S1819" i="1" s="1"/>
  <c r="H1820" i="1"/>
  <c r="Q1820" i="1" s="1"/>
  <c r="I1820" i="1"/>
  <c r="R1820" i="1" s="1"/>
  <c r="J1820" i="1"/>
  <c r="S1820" i="1" s="1"/>
  <c r="H1821" i="1"/>
  <c r="Q1821" i="1" s="1"/>
  <c r="I1821" i="1"/>
  <c r="R1821" i="1" s="1"/>
  <c r="J1821" i="1"/>
  <c r="S1821" i="1" s="1"/>
  <c r="H1822" i="1"/>
  <c r="Q1822" i="1" s="1"/>
  <c r="I1822" i="1"/>
  <c r="R1822" i="1" s="1"/>
  <c r="J1822" i="1"/>
  <c r="S1822" i="1" s="1"/>
  <c r="H1823" i="1"/>
  <c r="Q1823" i="1" s="1"/>
  <c r="I1823" i="1"/>
  <c r="R1823" i="1" s="1"/>
  <c r="J1823" i="1"/>
  <c r="S1823" i="1" s="1"/>
  <c r="H1824" i="1"/>
  <c r="Q1824" i="1" s="1"/>
  <c r="I1824" i="1"/>
  <c r="R1824" i="1" s="1"/>
  <c r="J1824" i="1"/>
  <c r="S1824" i="1" s="1"/>
  <c r="H1825" i="1"/>
  <c r="Q1825" i="1" s="1"/>
  <c r="I1825" i="1"/>
  <c r="R1825" i="1" s="1"/>
  <c r="J1825" i="1"/>
  <c r="S1825" i="1" s="1"/>
  <c r="H1826" i="1"/>
  <c r="Q1826" i="1" s="1"/>
  <c r="I1826" i="1"/>
  <c r="R1826" i="1" s="1"/>
  <c r="J1826" i="1"/>
  <c r="S1826" i="1" s="1"/>
  <c r="H1827" i="1"/>
  <c r="Q1827" i="1" s="1"/>
  <c r="I1827" i="1"/>
  <c r="R1827" i="1" s="1"/>
  <c r="J1827" i="1"/>
  <c r="S1827" i="1" s="1"/>
  <c r="H1828" i="1"/>
  <c r="Q1828" i="1" s="1"/>
  <c r="I1828" i="1"/>
  <c r="R1828" i="1" s="1"/>
  <c r="J1828" i="1"/>
  <c r="S1828" i="1" s="1"/>
  <c r="H1829" i="1"/>
  <c r="Q1829" i="1" s="1"/>
  <c r="I1829" i="1"/>
  <c r="R1829" i="1" s="1"/>
  <c r="J1829" i="1"/>
  <c r="S1829" i="1" s="1"/>
  <c r="H1830" i="1"/>
  <c r="Q1830" i="1" s="1"/>
  <c r="I1830" i="1"/>
  <c r="R1830" i="1" s="1"/>
  <c r="J1830" i="1"/>
  <c r="S1830" i="1" s="1"/>
  <c r="H1831" i="1"/>
  <c r="Q1831" i="1" s="1"/>
  <c r="I1831" i="1"/>
  <c r="R1831" i="1" s="1"/>
  <c r="J1831" i="1"/>
  <c r="S1831" i="1" s="1"/>
  <c r="H1832" i="1"/>
  <c r="Q1832" i="1" s="1"/>
  <c r="I1832" i="1"/>
  <c r="R1832" i="1" s="1"/>
  <c r="J1832" i="1"/>
  <c r="S1832" i="1" s="1"/>
  <c r="H1833" i="1"/>
  <c r="Q1833" i="1" s="1"/>
  <c r="I1833" i="1"/>
  <c r="R1833" i="1" s="1"/>
  <c r="J1833" i="1"/>
  <c r="S1833" i="1" s="1"/>
  <c r="H1834" i="1"/>
  <c r="Q1834" i="1" s="1"/>
  <c r="I1834" i="1"/>
  <c r="R1834" i="1" s="1"/>
  <c r="J1834" i="1"/>
  <c r="S1834" i="1" s="1"/>
  <c r="H1835" i="1"/>
  <c r="Q1835" i="1" s="1"/>
  <c r="I1835" i="1"/>
  <c r="R1835" i="1" s="1"/>
  <c r="J1835" i="1"/>
  <c r="S1835" i="1" s="1"/>
  <c r="H1836" i="1"/>
  <c r="Q1836" i="1" s="1"/>
  <c r="I1836" i="1"/>
  <c r="R1836" i="1" s="1"/>
  <c r="J1836" i="1"/>
  <c r="S1836" i="1" s="1"/>
  <c r="H1837" i="1"/>
  <c r="Q1837" i="1" s="1"/>
  <c r="I1837" i="1"/>
  <c r="R1837" i="1" s="1"/>
  <c r="J1837" i="1"/>
  <c r="S1837" i="1" s="1"/>
  <c r="H1838" i="1"/>
  <c r="Q1838" i="1" s="1"/>
  <c r="I1838" i="1"/>
  <c r="R1838" i="1" s="1"/>
  <c r="J1838" i="1"/>
  <c r="S1838" i="1" s="1"/>
  <c r="H1839" i="1"/>
  <c r="Q1839" i="1" s="1"/>
  <c r="I1839" i="1"/>
  <c r="R1839" i="1" s="1"/>
  <c r="J1839" i="1"/>
  <c r="S1839" i="1" s="1"/>
  <c r="H1840" i="1"/>
  <c r="Q1840" i="1" s="1"/>
  <c r="I1840" i="1"/>
  <c r="R1840" i="1" s="1"/>
  <c r="J1840" i="1"/>
  <c r="S1840" i="1" s="1"/>
  <c r="H1841" i="1"/>
  <c r="Q1841" i="1" s="1"/>
  <c r="I1841" i="1"/>
  <c r="R1841" i="1" s="1"/>
  <c r="J1841" i="1"/>
  <c r="S1841" i="1" s="1"/>
  <c r="H1842" i="1"/>
  <c r="Q1842" i="1" s="1"/>
  <c r="I1842" i="1"/>
  <c r="R1842" i="1" s="1"/>
  <c r="J1842" i="1"/>
  <c r="S1842" i="1" s="1"/>
  <c r="H1843" i="1"/>
  <c r="Q1843" i="1" s="1"/>
  <c r="I1843" i="1"/>
  <c r="R1843" i="1" s="1"/>
  <c r="J1843" i="1"/>
  <c r="S1843" i="1" s="1"/>
  <c r="H1844" i="1"/>
  <c r="Q1844" i="1" s="1"/>
  <c r="I1844" i="1"/>
  <c r="R1844" i="1" s="1"/>
  <c r="J1844" i="1"/>
  <c r="S1844" i="1" s="1"/>
  <c r="H1845" i="1"/>
  <c r="Q1845" i="1" s="1"/>
  <c r="I1845" i="1"/>
  <c r="R1845" i="1" s="1"/>
  <c r="J1845" i="1"/>
  <c r="S1845" i="1" s="1"/>
  <c r="H1846" i="1"/>
  <c r="Q1846" i="1" s="1"/>
  <c r="I1846" i="1"/>
  <c r="R1846" i="1" s="1"/>
  <c r="J1846" i="1"/>
  <c r="S1846" i="1" s="1"/>
  <c r="H1847" i="1"/>
  <c r="Q1847" i="1" s="1"/>
  <c r="I1847" i="1"/>
  <c r="R1847" i="1" s="1"/>
  <c r="J1847" i="1"/>
  <c r="S1847" i="1" s="1"/>
  <c r="H1848" i="1"/>
  <c r="Q1848" i="1" s="1"/>
  <c r="I1848" i="1"/>
  <c r="R1848" i="1" s="1"/>
  <c r="J1848" i="1"/>
  <c r="S1848" i="1" s="1"/>
  <c r="H1849" i="1"/>
  <c r="Q1849" i="1" s="1"/>
  <c r="I1849" i="1"/>
  <c r="R1849" i="1" s="1"/>
  <c r="J1849" i="1"/>
  <c r="S1849" i="1" s="1"/>
  <c r="H1850" i="1"/>
  <c r="Q1850" i="1" s="1"/>
  <c r="I1850" i="1"/>
  <c r="R1850" i="1" s="1"/>
  <c r="J1850" i="1"/>
  <c r="S1850" i="1" s="1"/>
  <c r="H1851" i="1"/>
  <c r="Q1851" i="1" s="1"/>
  <c r="I1851" i="1"/>
  <c r="R1851" i="1" s="1"/>
  <c r="J1851" i="1"/>
  <c r="S1851" i="1" s="1"/>
  <c r="H1852" i="1"/>
  <c r="Q1852" i="1" s="1"/>
  <c r="I1852" i="1"/>
  <c r="R1852" i="1" s="1"/>
  <c r="J1852" i="1"/>
  <c r="S1852" i="1" s="1"/>
  <c r="H1853" i="1"/>
  <c r="Q1853" i="1" s="1"/>
  <c r="I1853" i="1"/>
  <c r="R1853" i="1" s="1"/>
  <c r="J1853" i="1"/>
  <c r="S1853" i="1" s="1"/>
  <c r="H1854" i="1"/>
  <c r="Q1854" i="1" s="1"/>
  <c r="I1854" i="1"/>
  <c r="R1854" i="1" s="1"/>
  <c r="J1854" i="1"/>
  <c r="S1854" i="1" s="1"/>
  <c r="H1855" i="1"/>
  <c r="Q1855" i="1" s="1"/>
  <c r="I1855" i="1"/>
  <c r="R1855" i="1" s="1"/>
  <c r="J1855" i="1"/>
  <c r="S1855" i="1" s="1"/>
  <c r="H1856" i="1"/>
  <c r="Q1856" i="1" s="1"/>
  <c r="I1856" i="1"/>
  <c r="R1856" i="1" s="1"/>
  <c r="J1856" i="1"/>
  <c r="S1856" i="1" s="1"/>
  <c r="H1857" i="1"/>
  <c r="Q1857" i="1" s="1"/>
  <c r="I1857" i="1"/>
  <c r="R1857" i="1" s="1"/>
  <c r="J1857" i="1"/>
  <c r="S1857" i="1" s="1"/>
  <c r="H1858" i="1"/>
  <c r="Q1858" i="1" s="1"/>
  <c r="I1858" i="1"/>
  <c r="R1858" i="1" s="1"/>
  <c r="J1858" i="1"/>
  <c r="S1858" i="1" s="1"/>
  <c r="H1859" i="1"/>
  <c r="Q1859" i="1" s="1"/>
  <c r="I1859" i="1"/>
  <c r="R1859" i="1" s="1"/>
  <c r="J1859" i="1"/>
  <c r="S1859" i="1" s="1"/>
  <c r="H1860" i="1"/>
  <c r="Q1860" i="1" s="1"/>
  <c r="I1860" i="1"/>
  <c r="R1860" i="1" s="1"/>
  <c r="J1860" i="1"/>
  <c r="S1860" i="1" s="1"/>
  <c r="H1861" i="1"/>
  <c r="Q1861" i="1" s="1"/>
  <c r="I1861" i="1"/>
  <c r="R1861" i="1" s="1"/>
  <c r="J1861" i="1"/>
  <c r="S1861" i="1" s="1"/>
  <c r="H1862" i="1"/>
  <c r="Q1862" i="1" s="1"/>
  <c r="I1862" i="1"/>
  <c r="R1862" i="1" s="1"/>
  <c r="J1862" i="1"/>
  <c r="S1862" i="1" s="1"/>
  <c r="H1863" i="1"/>
  <c r="Q1863" i="1" s="1"/>
  <c r="I1863" i="1"/>
  <c r="R1863" i="1" s="1"/>
  <c r="J1863" i="1"/>
  <c r="S1863" i="1" s="1"/>
  <c r="H1864" i="1"/>
  <c r="Q1864" i="1" s="1"/>
  <c r="I1864" i="1"/>
  <c r="R1864" i="1" s="1"/>
  <c r="J1864" i="1"/>
  <c r="S1864" i="1" s="1"/>
  <c r="H1865" i="1"/>
  <c r="Q1865" i="1" s="1"/>
  <c r="I1865" i="1"/>
  <c r="R1865" i="1" s="1"/>
  <c r="J1865" i="1"/>
  <c r="S1865" i="1" s="1"/>
  <c r="H1866" i="1"/>
  <c r="Q1866" i="1" s="1"/>
  <c r="I1866" i="1"/>
  <c r="R1866" i="1" s="1"/>
  <c r="J1866" i="1"/>
  <c r="S1866" i="1" s="1"/>
  <c r="H1867" i="1"/>
  <c r="Q1867" i="1" s="1"/>
  <c r="I1867" i="1"/>
  <c r="R1867" i="1" s="1"/>
  <c r="J1867" i="1"/>
  <c r="S1867" i="1" s="1"/>
  <c r="H1868" i="1"/>
  <c r="Q1868" i="1" s="1"/>
  <c r="I1868" i="1"/>
  <c r="R1868" i="1" s="1"/>
  <c r="J1868" i="1"/>
  <c r="S1868" i="1" s="1"/>
  <c r="H1869" i="1"/>
  <c r="Q1869" i="1" s="1"/>
  <c r="I1869" i="1"/>
  <c r="R1869" i="1" s="1"/>
  <c r="J1869" i="1"/>
  <c r="S1869" i="1" s="1"/>
  <c r="H1870" i="1"/>
  <c r="Q1870" i="1" s="1"/>
  <c r="I1870" i="1"/>
  <c r="R1870" i="1" s="1"/>
  <c r="J1870" i="1"/>
  <c r="S1870" i="1" s="1"/>
  <c r="H1871" i="1"/>
  <c r="Q1871" i="1" s="1"/>
  <c r="I1871" i="1"/>
  <c r="R1871" i="1" s="1"/>
  <c r="J1871" i="1"/>
  <c r="S1871" i="1" s="1"/>
  <c r="H1872" i="1"/>
  <c r="Q1872" i="1" s="1"/>
  <c r="I1872" i="1"/>
  <c r="R1872" i="1" s="1"/>
  <c r="J1872" i="1"/>
  <c r="S1872" i="1" s="1"/>
  <c r="H1873" i="1"/>
  <c r="Q1873" i="1" s="1"/>
  <c r="I1873" i="1"/>
  <c r="R1873" i="1" s="1"/>
  <c r="J1873" i="1"/>
  <c r="S1873" i="1" s="1"/>
  <c r="H1874" i="1"/>
  <c r="Q1874" i="1" s="1"/>
  <c r="I1874" i="1"/>
  <c r="R1874" i="1" s="1"/>
  <c r="J1874" i="1"/>
  <c r="S1874" i="1" s="1"/>
  <c r="H1875" i="1"/>
  <c r="Q1875" i="1" s="1"/>
  <c r="I1875" i="1"/>
  <c r="R1875" i="1" s="1"/>
  <c r="J1875" i="1"/>
  <c r="S1875" i="1" s="1"/>
  <c r="H1876" i="1"/>
  <c r="Q1876" i="1" s="1"/>
  <c r="I1876" i="1"/>
  <c r="R1876" i="1" s="1"/>
  <c r="J1876" i="1"/>
  <c r="S1876" i="1" s="1"/>
  <c r="H1877" i="1"/>
  <c r="Q1877" i="1" s="1"/>
  <c r="I1877" i="1"/>
  <c r="R1877" i="1" s="1"/>
  <c r="J1877" i="1"/>
  <c r="S1877" i="1" s="1"/>
  <c r="H1878" i="1"/>
  <c r="Q1878" i="1" s="1"/>
  <c r="I1878" i="1"/>
  <c r="R1878" i="1" s="1"/>
  <c r="J1878" i="1"/>
  <c r="S1878" i="1" s="1"/>
  <c r="H1879" i="1"/>
  <c r="Q1879" i="1" s="1"/>
  <c r="I1879" i="1"/>
  <c r="R1879" i="1" s="1"/>
  <c r="J1879" i="1"/>
  <c r="S1879" i="1" s="1"/>
  <c r="H1880" i="1"/>
  <c r="Q1880" i="1" s="1"/>
  <c r="I1880" i="1"/>
  <c r="R1880" i="1" s="1"/>
  <c r="J1880" i="1"/>
  <c r="S1880" i="1" s="1"/>
  <c r="H1881" i="1"/>
  <c r="Q1881" i="1" s="1"/>
  <c r="I1881" i="1"/>
  <c r="R1881" i="1" s="1"/>
  <c r="J1881" i="1"/>
  <c r="S1881" i="1" s="1"/>
  <c r="H1882" i="1"/>
  <c r="Q1882" i="1" s="1"/>
  <c r="I1882" i="1"/>
  <c r="R1882" i="1" s="1"/>
  <c r="J1882" i="1"/>
  <c r="S1882" i="1" s="1"/>
  <c r="H1883" i="1"/>
  <c r="Q1883" i="1" s="1"/>
  <c r="I1883" i="1"/>
  <c r="R1883" i="1" s="1"/>
  <c r="J1883" i="1"/>
  <c r="S1883" i="1" s="1"/>
  <c r="H1884" i="1"/>
  <c r="Q1884" i="1" s="1"/>
  <c r="I1884" i="1"/>
  <c r="R1884" i="1" s="1"/>
  <c r="J1884" i="1"/>
  <c r="S1884" i="1" s="1"/>
  <c r="H1885" i="1"/>
  <c r="Q1885" i="1" s="1"/>
  <c r="I1885" i="1"/>
  <c r="R1885" i="1" s="1"/>
  <c r="J1885" i="1"/>
  <c r="S1885" i="1" s="1"/>
  <c r="H1886" i="1"/>
  <c r="Q1886" i="1" s="1"/>
  <c r="I1886" i="1"/>
  <c r="R1886" i="1" s="1"/>
  <c r="J1886" i="1"/>
  <c r="S1886" i="1" s="1"/>
  <c r="H1887" i="1"/>
  <c r="Q1887" i="1" s="1"/>
  <c r="I1887" i="1"/>
  <c r="R1887" i="1" s="1"/>
  <c r="J1887" i="1"/>
  <c r="S1887" i="1" s="1"/>
  <c r="H1888" i="1"/>
  <c r="Q1888" i="1" s="1"/>
  <c r="I1888" i="1"/>
  <c r="R1888" i="1" s="1"/>
  <c r="J1888" i="1"/>
  <c r="S1888" i="1" s="1"/>
  <c r="H1889" i="1"/>
  <c r="Q1889" i="1" s="1"/>
  <c r="I1889" i="1"/>
  <c r="R1889" i="1" s="1"/>
  <c r="J1889" i="1"/>
  <c r="S1889" i="1" s="1"/>
  <c r="H1890" i="1"/>
  <c r="Q1890" i="1" s="1"/>
  <c r="I1890" i="1"/>
  <c r="R1890" i="1" s="1"/>
  <c r="J1890" i="1"/>
  <c r="S1890" i="1" s="1"/>
  <c r="H1891" i="1"/>
  <c r="Q1891" i="1" s="1"/>
  <c r="I1891" i="1"/>
  <c r="R1891" i="1" s="1"/>
  <c r="J1891" i="1"/>
  <c r="S1891" i="1" s="1"/>
  <c r="H1892" i="1"/>
  <c r="Q1892" i="1" s="1"/>
  <c r="I1892" i="1"/>
  <c r="R1892" i="1" s="1"/>
  <c r="J1892" i="1"/>
  <c r="S1892" i="1" s="1"/>
  <c r="H1893" i="1"/>
  <c r="Q1893" i="1" s="1"/>
  <c r="I1893" i="1"/>
  <c r="R1893" i="1" s="1"/>
  <c r="J1893" i="1"/>
  <c r="S1893" i="1" s="1"/>
  <c r="H1894" i="1"/>
  <c r="Q1894" i="1" s="1"/>
  <c r="I1894" i="1"/>
  <c r="R1894" i="1" s="1"/>
  <c r="J1894" i="1"/>
  <c r="S1894" i="1" s="1"/>
  <c r="H1895" i="1"/>
  <c r="Q1895" i="1" s="1"/>
  <c r="I1895" i="1"/>
  <c r="R1895" i="1" s="1"/>
  <c r="J1895" i="1"/>
  <c r="S1895" i="1" s="1"/>
  <c r="H1896" i="1"/>
  <c r="Q1896" i="1" s="1"/>
  <c r="I1896" i="1"/>
  <c r="R1896" i="1" s="1"/>
  <c r="J1896" i="1"/>
  <c r="S1896" i="1" s="1"/>
  <c r="H1897" i="1"/>
  <c r="Q1897" i="1" s="1"/>
  <c r="I1897" i="1"/>
  <c r="R1897" i="1" s="1"/>
  <c r="J1897" i="1"/>
  <c r="S1897" i="1" s="1"/>
  <c r="H1898" i="1"/>
  <c r="Q1898" i="1" s="1"/>
  <c r="I1898" i="1"/>
  <c r="R1898" i="1" s="1"/>
  <c r="J1898" i="1"/>
  <c r="S1898" i="1" s="1"/>
  <c r="H1899" i="1"/>
  <c r="Q1899" i="1" s="1"/>
  <c r="I1899" i="1"/>
  <c r="R1899" i="1" s="1"/>
  <c r="J1899" i="1"/>
  <c r="S1899" i="1" s="1"/>
  <c r="H1900" i="1"/>
  <c r="Q1900" i="1" s="1"/>
  <c r="I1900" i="1"/>
  <c r="R1900" i="1" s="1"/>
  <c r="J1900" i="1"/>
  <c r="S1900" i="1" s="1"/>
  <c r="H1901" i="1"/>
  <c r="Q1901" i="1" s="1"/>
  <c r="I1901" i="1"/>
  <c r="R1901" i="1" s="1"/>
  <c r="J1901" i="1"/>
  <c r="S1901" i="1" s="1"/>
  <c r="H1902" i="1"/>
  <c r="Q1902" i="1" s="1"/>
  <c r="I1902" i="1"/>
  <c r="R1902" i="1" s="1"/>
  <c r="J1902" i="1"/>
  <c r="S1902" i="1" s="1"/>
  <c r="H1903" i="1"/>
  <c r="Q1903" i="1" s="1"/>
  <c r="I1903" i="1"/>
  <c r="R1903" i="1" s="1"/>
  <c r="J1903" i="1"/>
  <c r="S1903" i="1" s="1"/>
  <c r="H1904" i="1"/>
  <c r="Q1904" i="1" s="1"/>
  <c r="I1904" i="1"/>
  <c r="R1904" i="1" s="1"/>
  <c r="J1904" i="1"/>
  <c r="S1904" i="1" s="1"/>
  <c r="H1905" i="1"/>
  <c r="Q1905" i="1" s="1"/>
  <c r="I1905" i="1"/>
  <c r="R1905" i="1" s="1"/>
  <c r="J1905" i="1"/>
  <c r="S1905" i="1" s="1"/>
  <c r="H1906" i="1"/>
  <c r="Q1906" i="1" s="1"/>
  <c r="I1906" i="1"/>
  <c r="R1906" i="1" s="1"/>
  <c r="J1906" i="1"/>
  <c r="S1906" i="1" s="1"/>
  <c r="H1907" i="1"/>
  <c r="Q1907" i="1" s="1"/>
  <c r="I1907" i="1"/>
  <c r="R1907" i="1" s="1"/>
  <c r="J1907" i="1"/>
  <c r="S1907" i="1" s="1"/>
  <c r="H1908" i="1"/>
  <c r="Q1908" i="1" s="1"/>
  <c r="I1908" i="1"/>
  <c r="R1908" i="1" s="1"/>
  <c r="J1908" i="1"/>
  <c r="S1908" i="1" s="1"/>
  <c r="H1909" i="1"/>
  <c r="Q1909" i="1" s="1"/>
  <c r="I1909" i="1"/>
  <c r="R1909" i="1" s="1"/>
  <c r="J1909" i="1"/>
  <c r="S1909" i="1" s="1"/>
  <c r="H1910" i="1"/>
  <c r="Q1910" i="1" s="1"/>
  <c r="I1910" i="1"/>
  <c r="R1910" i="1" s="1"/>
  <c r="J1910" i="1"/>
  <c r="S1910" i="1" s="1"/>
  <c r="H1911" i="1"/>
  <c r="Q1911" i="1" s="1"/>
  <c r="I1911" i="1"/>
  <c r="R1911" i="1" s="1"/>
  <c r="J1911" i="1"/>
  <c r="S1911" i="1" s="1"/>
  <c r="H1912" i="1"/>
  <c r="Q1912" i="1" s="1"/>
  <c r="I1912" i="1"/>
  <c r="R1912" i="1" s="1"/>
  <c r="J1912" i="1"/>
  <c r="S1912" i="1" s="1"/>
  <c r="H1913" i="1"/>
  <c r="Q1913" i="1" s="1"/>
  <c r="I1913" i="1"/>
  <c r="R1913" i="1" s="1"/>
  <c r="J1913" i="1"/>
  <c r="S1913" i="1" s="1"/>
  <c r="H1914" i="1"/>
  <c r="Q1914" i="1" s="1"/>
  <c r="I1914" i="1"/>
  <c r="R1914" i="1" s="1"/>
  <c r="J1914" i="1"/>
  <c r="S1914" i="1" s="1"/>
  <c r="H1915" i="1"/>
  <c r="Q1915" i="1" s="1"/>
  <c r="I1915" i="1"/>
  <c r="R1915" i="1" s="1"/>
  <c r="J1915" i="1"/>
  <c r="S1915" i="1" s="1"/>
  <c r="H1916" i="1"/>
  <c r="Q1916" i="1" s="1"/>
  <c r="I1916" i="1"/>
  <c r="R1916" i="1" s="1"/>
  <c r="J1916" i="1"/>
  <c r="S1916" i="1" s="1"/>
  <c r="H1917" i="1"/>
  <c r="Q1917" i="1" s="1"/>
  <c r="I1917" i="1"/>
  <c r="R1917" i="1" s="1"/>
  <c r="J1917" i="1"/>
  <c r="S1917" i="1" s="1"/>
  <c r="H1918" i="1"/>
  <c r="Q1918" i="1" s="1"/>
  <c r="I1918" i="1"/>
  <c r="R1918" i="1" s="1"/>
  <c r="J1918" i="1"/>
  <c r="S1918" i="1" s="1"/>
  <c r="H1919" i="1"/>
  <c r="Q1919" i="1" s="1"/>
  <c r="I1919" i="1"/>
  <c r="R1919" i="1" s="1"/>
  <c r="J1919" i="1"/>
  <c r="S1919" i="1" s="1"/>
  <c r="H1920" i="1"/>
  <c r="Q1920" i="1" s="1"/>
  <c r="I1920" i="1"/>
  <c r="R1920" i="1" s="1"/>
  <c r="J1920" i="1"/>
  <c r="S1920" i="1" s="1"/>
  <c r="H1921" i="1"/>
  <c r="Q1921" i="1" s="1"/>
  <c r="I1921" i="1"/>
  <c r="R1921" i="1" s="1"/>
  <c r="J1921" i="1"/>
  <c r="S1921" i="1" s="1"/>
  <c r="H1922" i="1"/>
  <c r="Q1922" i="1" s="1"/>
  <c r="I1922" i="1"/>
  <c r="R1922" i="1" s="1"/>
  <c r="J1922" i="1"/>
  <c r="S1922" i="1" s="1"/>
  <c r="H1923" i="1"/>
  <c r="Q1923" i="1" s="1"/>
  <c r="I1923" i="1"/>
  <c r="R1923" i="1" s="1"/>
  <c r="J1923" i="1"/>
  <c r="S1923" i="1" s="1"/>
  <c r="H1924" i="1"/>
  <c r="Q1924" i="1" s="1"/>
  <c r="I1924" i="1"/>
  <c r="R1924" i="1" s="1"/>
  <c r="J1924" i="1"/>
  <c r="S1924" i="1" s="1"/>
  <c r="H1925" i="1"/>
  <c r="Q1925" i="1" s="1"/>
  <c r="I1925" i="1"/>
  <c r="R1925" i="1" s="1"/>
  <c r="J1925" i="1"/>
  <c r="S1925" i="1" s="1"/>
  <c r="H1926" i="1"/>
  <c r="Q1926" i="1" s="1"/>
  <c r="I1926" i="1"/>
  <c r="R1926" i="1" s="1"/>
  <c r="J1926" i="1"/>
  <c r="S1926" i="1" s="1"/>
  <c r="H1927" i="1"/>
  <c r="Q1927" i="1" s="1"/>
  <c r="I1927" i="1"/>
  <c r="R1927" i="1" s="1"/>
  <c r="J1927" i="1"/>
  <c r="S1927" i="1" s="1"/>
  <c r="H1928" i="1"/>
  <c r="Q1928" i="1" s="1"/>
  <c r="I1928" i="1"/>
  <c r="R1928" i="1" s="1"/>
  <c r="J1928" i="1"/>
  <c r="S1928" i="1" s="1"/>
  <c r="H1929" i="1"/>
  <c r="Q1929" i="1" s="1"/>
  <c r="I1929" i="1"/>
  <c r="R1929" i="1" s="1"/>
  <c r="J1929" i="1"/>
  <c r="S1929" i="1" s="1"/>
  <c r="H1930" i="1"/>
  <c r="Q1930" i="1" s="1"/>
  <c r="I1930" i="1"/>
  <c r="R1930" i="1" s="1"/>
  <c r="J1930" i="1"/>
  <c r="S1930" i="1" s="1"/>
  <c r="H1931" i="1"/>
  <c r="Q1931" i="1" s="1"/>
  <c r="I1931" i="1"/>
  <c r="R1931" i="1" s="1"/>
  <c r="J1931" i="1"/>
  <c r="S1931" i="1" s="1"/>
  <c r="H1932" i="1"/>
  <c r="Q1932" i="1" s="1"/>
  <c r="I1932" i="1"/>
  <c r="R1932" i="1" s="1"/>
  <c r="J1932" i="1"/>
  <c r="S1932" i="1" s="1"/>
  <c r="H1933" i="1"/>
  <c r="Q1933" i="1" s="1"/>
  <c r="I1933" i="1"/>
  <c r="R1933" i="1" s="1"/>
  <c r="J1933" i="1"/>
  <c r="S1933" i="1" s="1"/>
  <c r="H1934" i="1"/>
  <c r="Q1934" i="1" s="1"/>
  <c r="I1934" i="1"/>
  <c r="R1934" i="1" s="1"/>
  <c r="J1934" i="1"/>
  <c r="S1934" i="1" s="1"/>
  <c r="H1935" i="1"/>
  <c r="Q1935" i="1" s="1"/>
  <c r="I1935" i="1"/>
  <c r="R1935" i="1" s="1"/>
  <c r="J1935" i="1"/>
  <c r="S1935" i="1" s="1"/>
  <c r="H1936" i="1"/>
  <c r="Q1936" i="1" s="1"/>
  <c r="I1936" i="1"/>
  <c r="R1936" i="1" s="1"/>
  <c r="J1936" i="1"/>
  <c r="S1936" i="1" s="1"/>
  <c r="H1937" i="1"/>
  <c r="Q1937" i="1" s="1"/>
  <c r="I1937" i="1"/>
  <c r="R1937" i="1" s="1"/>
  <c r="J1937" i="1"/>
  <c r="S1937" i="1" s="1"/>
  <c r="H1938" i="1"/>
  <c r="Q1938" i="1" s="1"/>
  <c r="I1938" i="1"/>
  <c r="R1938" i="1" s="1"/>
  <c r="J1938" i="1"/>
  <c r="S1938" i="1" s="1"/>
  <c r="H1939" i="1"/>
  <c r="Q1939" i="1" s="1"/>
  <c r="I1939" i="1"/>
  <c r="R1939" i="1" s="1"/>
  <c r="J1939" i="1"/>
  <c r="S1939" i="1" s="1"/>
  <c r="H1940" i="1"/>
  <c r="Q1940" i="1" s="1"/>
  <c r="I1940" i="1"/>
  <c r="R1940" i="1" s="1"/>
  <c r="J1940" i="1"/>
  <c r="S1940" i="1" s="1"/>
  <c r="H1941" i="1"/>
  <c r="Q1941" i="1" s="1"/>
  <c r="I1941" i="1"/>
  <c r="R1941" i="1" s="1"/>
  <c r="J1941" i="1"/>
  <c r="S1941" i="1" s="1"/>
  <c r="H1942" i="1"/>
  <c r="Q1942" i="1" s="1"/>
  <c r="I1942" i="1"/>
  <c r="R1942" i="1" s="1"/>
  <c r="J1942" i="1"/>
  <c r="S1942" i="1" s="1"/>
  <c r="H1943" i="1"/>
  <c r="Q1943" i="1" s="1"/>
  <c r="I1943" i="1"/>
  <c r="R1943" i="1" s="1"/>
  <c r="J1943" i="1"/>
  <c r="S1943" i="1" s="1"/>
  <c r="H1944" i="1"/>
  <c r="Q1944" i="1" s="1"/>
  <c r="I1944" i="1"/>
  <c r="R1944" i="1" s="1"/>
  <c r="J1944" i="1"/>
  <c r="S1944" i="1" s="1"/>
  <c r="H1945" i="1"/>
  <c r="Q1945" i="1" s="1"/>
  <c r="I1945" i="1"/>
  <c r="R1945" i="1" s="1"/>
  <c r="J1945" i="1"/>
  <c r="S1945" i="1" s="1"/>
  <c r="H1946" i="1"/>
  <c r="Q1946" i="1" s="1"/>
  <c r="I1946" i="1"/>
  <c r="R1946" i="1" s="1"/>
  <c r="J1946" i="1"/>
  <c r="S1946" i="1" s="1"/>
  <c r="H1947" i="1"/>
  <c r="Q1947" i="1" s="1"/>
  <c r="I1947" i="1"/>
  <c r="R1947" i="1" s="1"/>
  <c r="J1947" i="1"/>
  <c r="S1947" i="1" s="1"/>
  <c r="H1948" i="1"/>
  <c r="Q1948" i="1" s="1"/>
  <c r="I1948" i="1"/>
  <c r="R1948" i="1" s="1"/>
  <c r="J1948" i="1"/>
  <c r="S1948" i="1" s="1"/>
  <c r="H1949" i="1"/>
  <c r="Q1949" i="1" s="1"/>
  <c r="I1949" i="1"/>
  <c r="R1949" i="1" s="1"/>
  <c r="J1949" i="1"/>
  <c r="S1949" i="1" s="1"/>
  <c r="H1950" i="1"/>
  <c r="Q1950" i="1" s="1"/>
  <c r="I1950" i="1"/>
  <c r="R1950" i="1" s="1"/>
  <c r="J1950" i="1"/>
  <c r="S1950" i="1" s="1"/>
  <c r="H1951" i="1"/>
  <c r="Q1951" i="1" s="1"/>
  <c r="I1951" i="1"/>
  <c r="R1951" i="1" s="1"/>
  <c r="J1951" i="1"/>
  <c r="S1951" i="1" s="1"/>
  <c r="H1952" i="1"/>
  <c r="Q1952" i="1" s="1"/>
  <c r="I1952" i="1"/>
  <c r="R1952" i="1" s="1"/>
  <c r="J1952" i="1"/>
  <c r="S1952" i="1" s="1"/>
  <c r="H1953" i="1"/>
  <c r="Q1953" i="1" s="1"/>
  <c r="I1953" i="1"/>
  <c r="R1953" i="1" s="1"/>
  <c r="J1953" i="1"/>
  <c r="S1953" i="1" s="1"/>
  <c r="H1954" i="1"/>
  <c r="Q1954" i="1" s="1"/>
  <c r="I1954" i="1"/>
  <c r="R1954" i="1" s="1"/>
  <c r="J1954" i="1"/>
  <c r="S1954" i="1" s="1"/>
  <c r="H1955" i="1"/>
  <c r="Q1955" i="1" s="1"/>
  <c r="I1955" i="1"/>
  <c r="R1955" i="1" s="1"/>
  <c r="J1955" i="1"/>
  <c r="S1955" i="1" s="1"/>
  <c r="H1956" i="1"/>
  <c r="Q1956" i="1" s="1"/>
  <c r="I1956" i="1"/>
  <c r="R1956" i="1" s="1"/>
  <c r="J1956" i="1"/>
  <c r="S1956" i="1" s="1"/>
  <c r="H1957" i="1"/>
  <c r="Q1957" i="1" s="1"/>
  <c r="I1957" i="1"/>
  <c r="R1957" i="1" s="1"/>
  <c r="J1957" i="1"/>
  <c r="S1957" i="1" s="1"/>
  <c r="H1958" i="1"/>
  <c r="Q1958" i="1" s="1"/>
  <c r="I1958" i="1"/>
  <c r="R1958" i="1" s="1"/>
  <c r="J1958" i="1"/>
  <c r="S1958" i="1" s="1"/>
  <c r="H1959" i="1"/>
  <c r="Q1959" i="1" s="1"/>
  <c r="I1959" i="1"/>
  <c r="R1959" i="1" s="1"/>
  <c r="J1959" i="1"/>
  <c r="S1959" i="1" s="1"/>
  <c r="H1960" i="1"/>
  <c r="Q1960" i="1" s="1"/>
  <c r="I1960" i="1"/>
  <c r="R1960" i="1" s="1"/>
  <c r="J1960" i="1"/>
  <c r="S1960" i="1" s="1"/>
  <c r="H1961" i="1"/>
  <c r="Q1961" i="1" s="1"/>
  <c r="I1961" i="1"/>
  <c r="R1961" i="1" s="1"/>
  <c r="J1961" i="1"/>
  <c r="S1961" i="1" s="1"/>
  <c r="H1962" i="1"/>
  <c r="Q1962" i="1" s="1"/>
  <c r="I1962" i="1"/>
  <c r="R1962" i="1" s="1"/>
  <c r="J1962" i="1"/>
  <c r="S1962" i="1" s="1"/>
  <c r="H1963" i="1"/>
  <c r="Q1963" i="1" s="1"/>
  <c r="I1963" i="1"/>
  <c r="R1963" i="1" s="1"/>
  <c r="J1963" i="1"/>
  <c r="S1963" i="1" s="1"/>
  <c r="H1964" i="1"/>
  <c r="Q1964" i="1" s="1"/>
  <c r="I1964" i="1"/>
  <c r="R1964" i="1" s="1"/>
  <c r="J1964" i="1"/>
  <c r="S1964" i="1" s="1"/>
  <c r="H1965" i="1"/>
  <c r="Q1965" i="1" s="1"/>
  <c r="I1965" i="1"/>
  <c r="R1965" i="1" s="1"/>
  <c r="J1965" i="1"/>
  <c r="S1965" i="1" s="1"/>
  <c r="H1966" i="1"/>
  <c r="Q1966" i="1" s="1"/>
  <c r="I1966" i="1"/>
  <c r="R1966" i="1" s="1"/>
  <c r="J1966" i="1"/>
  <c r="S1966" i="1" s="1"/>
  <c r="H1967" i="1"/>
  <c r="Q1967" i="1" s="1"/>
  <c r="I1967" i="1"/>
  <c r="R1967" i="1" s="1"/>
  <c r="J1967" i="1"/>
  <c r="S1967" i="1" s="1"/>
  <c r="H1968" i="1"/>
  <c r="Q1968" i="1" s="1"/>
  <c r="I1968" i="1"/>
  <c r="R1968" i="1" s="1"/>
  <c r="J1968" i="1"/>
  <c r="S1968" i="1" s="1"/>
  <c r="H1969" i="1"/>
  <c r="Q1969" i="1" s="1"/>
  <c r="I1969" i="1"/>
  <c r="R1969" i="1" s="1"/>
  <c r="J1969" i="1"/>
  <c r="S1969" i="1" s="1"/>
  <c r="H1970" i="1"/>
  <c r="Q1970" i="1" s="1"/>
  <c r="I1970" i="1"/>
  <c r="R1970" i="1" s="1"/>
  <c r="J1970" i="1"/>
  <c r="S1970" i="1" s="1"/>
  <c r="H1971" i="1"/>
  <c r="Q1971" i="1" s="1"/>
  <c r="I1971" i="1"/>
  <c r="R1971" i="1" s="1"/>
  <c r="J1971" i="1"/>
  <c r="S1971" i="1" s="1"/>
  <c r="H1972" i="1"/>
  <c r="Q1972" i="1" s="1"/>
  <c r="I1972" i="1"/>
  <c r="R1972" i="1" s="1"/>
  <c r="J1972" i="1"/>
  <c r="S1972" i="1" s="1"/>
  <c r="H1973" i="1"/>
  <c r="Q1973" i="1" s="1"/>
  <c r="I1973" i="1"/>
  <c r="R1973" i="1" s="1"/>
  <c r="J1973" i="1"/>
  <c r="S1973" i="1" s="1"/>
  <c r="H1974" i="1"/>
  <c r="Q1974" i="1" s="1"/>
  <c r="I1974" i="1"/>
  <c r="R1974" i="1" s="1"/>
  <c r="J1974" i="1"/>
  <c r="S1974" i="1" s="1"/>
  <c r="H1975" i="1"/>
  <c r="Q1975" i="1" s="1"/>
  <c r="I1975" i="1"/>
  <c r="R1975" i="1" s="1"/>
  <c r="J1975" i="1"/>
  <c r="S1975" i="1" s="1"/>
  <c r="H1976" i="1"/>
  <c r="Q1976" i="1" s="1"/>
  <c r="I1976" i="1"/>
  <c r="R1976" i="1" s="1"/>
  <c r="J1976" i="1"/>
  <c r="S1976" i="1" s="1"/>
  <c r="H1977" i="1"/>
  <c r="Q1977" i="1" s="1"/>
  <c r="I1977" i="1"/>
  <c r="R1977" i="1" s="1"/>
  <c r="J1977" i="1"/>
  <c r="S1977" i="1" s="1"/>
  <c r="H1978" i="1"/>
  <c r="Q1978" i="1" s="1"/>
  <c r="I1978" i="1"/>
  <c r="R1978" i="1" s="1"/>
  <c r="J1978" i="1"/>
  <c r="S1978" i="1" s="1"/>
  <c r="H1979" i="1"/>
  <c r="Q1979" i="1" s="1"/>
  <c r="I1979" i="1"/>
  <c r="R1979" i="1" s="1"/>
  <c r="J1979" i="1"/>
  <c r="S1979" i="1" s="1"/>
  <c r="H1980" i="1"/>
  <c r="Q1980" i="1" s="1"/>
  <c r="I1980" i="1"/>
  <c r="R1980" i="1" s="1"/>
  <c r="J1980" i="1"/>
  <c r="S1980" i="1" s="1"/>
  <c r="H1981" i="1"/>
  <c r="Q1981" i="1" s="1"/>
  <c r="I1981" i="1"/>
  <c r="R1981" i="1" s="1"/>
  <c r="J1981" i="1"/>
  <c r="S1981" i="1" s="1"/>
  <c r="H1982" i="1"/>
  <c r="Q1982" i="1" s="1"/>
  <c r="I1982" i="1"/>
  <c r="R1982" i="1" s="1"/>
  <c r="J1982" i="1"/>
  <c r="S1982" i="1" s="1"/>
  <c r="H1983" i="1"/>
  <c r="Q1983" i="1" s="1"/>
  <c r="I1983" i="1"/>
  <c r="R1983" i="1" s="1"/>
  <c r="J1983" i="1"/>
  <c r="S1983" i="1" s="1"/>
  <c r="H1984" i="1"/>
  <c r="Q1984" i="1" s="1"/>
  <c r="I1984" i="1"/>
  <c r="R1984" i="1" s="1"/>
  <c r="J1984" i="1"/>
  <c r="S1984" i="1" s="1"/>
  <c r="H1985" i="1"/>
  <c r="Q1985" i="1" s="1"/>
  <c r="I1985" i="1"/>
  <c r="R1985" i="1" s="1"/>
  <c r="J1985" i="1"/>
  <c r="S1985" i="1" s="1"/>
  <c r="H1986" i="1"/>
  <c r="Q1986" i="1" s="1"/>
  <c r="I1986" i="1"/>
  <c r="R1986" i="1" s="1"/>
  <c r="J1986" i="1"/>
  <c r="S1986" i="1" s="1"/>
  <c r="H1987" i="1"/>
  <c r="Q1987" i="1" s="1"/>
  <c r="I1987" i="1"/>
  <c r="R1987" i="1" s="1"/>
  <c r="J1987" i="1"/>
  <c r="S1987" i="1" s="1"/>
  <c r="H1988" i="1"/>
  <c r="Q1988" i="1" s="1"/>
  <c r="I1988" i="1"/>
  <c r="R1988" i="1" s="1"/>
  <c r="J1988" i="1"/>
  <c r="S1988" i="1" s="1"/>
  <c r="H1989" i="1"/>
  <c r="Q1989" i="1" s="1"/>
  <c r="I1989" i="1"/>
  <c r="R1989" i="1" s="1"/>
  <c r="J1989" i="1"/>
  <c r="S1989" i="1" s="1"/>
  <c r="H1990" i="1"/>
  <c r="Q1990" i="1" s="1"/>
  <c r="I1990" i="1"/>
  <c r="R1990" i="1" s="1"/>
  <c r="J1990" i="1"/>
  <c r="S1990" i="1" s="1"/>
  <c r="H1991" i="1"/>
  <c r="Q1991" i="1" s="1"/>
  <c r="I1991" i="1"/>
  <c r="R1991" i="1" s="1"/>
  <c r="J1991" i="1"/>
  <c r="S1991" i="1" s="1"/>
  <c r="H1992" i="1"/>
  <c r="Q1992" i="1" s="1"/>
  <c r="I1992" i="1"/>
  <c r="R1992" i="1" s="1"/>
  <c r="J1992" i="1"/>
  <c r="S1992" i="1" s="1"/>
  <c r="H1993" i="1"/>
  <c r="Q1993" i="1" s="1"/>
  <c r="I1993" i="1"/>
  <c r="R1993" i="1" s="1"/>
  <c r="J1993" i="1"/>
  <c r="S1993" i="1" s="1"/>
  <c r="H1994" i="1"/>
  <c r="Q1994" i="1" s="1"/>
  <c r="I1994" i="1"/>
  <c r="R1994" i="1" s="1"/>
  <c r="J1994" i="1"/>
  <c r="S1994" i="1" s="1"/>
  <c r="H1995" i="1"/>
  <c r="Q1995" i="1" s="1"/>
  <c r="I1995" i="1"/>
  <c r="R1995" i="1" s="1"/>
  <c r="J1995" i="1"/>
  <c r="S1995" i="1" s="1"/>
  <c r="H1996" i="1"/>
  <c r="Q1996" i="1" s="1"/>
  <c r="I1996" i="1"/>
  <c r="R1996" i="1" s="1"/>
  <c r="J1996" i="1"/>
  <c r="S1996" i="1" s="1"/>
  <c r="H1997" i="1"/>
  <c r="Q1997" i="1" s="1"/>
  <c r="I1997" i="1"/>
  <c r="R1997" i="1" s="1"/>
  <c r="J1997" i="1"/>
  <c r="S1997" i="1" s="1"/>
  <c r="H1998" i="1"/>
  <c r="Q1998" i="1" s="1"/>
  <c r="I1998" i="1"/>
  <c r="R1998" i="1" s="1"/>
  <c r="J1998" i="1"/>
  <c r="S1998" i="1" s="1"/>
  <c r="H1999" i="1"/>
  <c r="Q1999" i="1" s="1"/>
  <c r="I1999" i="1"/>
  <c r="R1999" i="1" s="1"/>
  <c r="J1999" i="1"/>
  <c r="S1999" i="1" s="1"/>
  <c r="H2000" i="1"/>
  <c r="Q2000" i="1" s="1"/>
  <c r="I2000" i="1"/>
  <c r="R2000" i="1" s="1"/>
  <c r="J2000" i="1"/>
  <c r="S2000" i="1" s="1"/>
  <c r="H2001" i="1"/>
  <c r="Q2001" i="1" s="1"/>
  <c r="I2001" i="1"/>
  <c r="R2001" i="1" s="1"/>
  <c r="J2001" i="1"/>
  <c r="S2001" i="1" s="1"/>
  <c r="H2002" i="1"/>
  <c r="Q2002" i="1" s="1"/>
  <c r="I2002" i="1"/>
  <c r="R2002" i="1" s="1"/>
  <c r="J2002" i="1"/>
  <c r="S2002" i="1" s="1"/>
  <c r="H2003" i="1"/>
  <c r="Q2003" i="1" s="1"/>
  <c r="I2003" i="1"/>
  <c r="R2003" i="1" s="1"/>
  <c r="J2003" i="1"/>
  <c r="S2003" i="1" s="1"/>
  <c r="H2004" i="1"/>
  <c r="Q2004" i="1" s="1"/>
  <c r="I2004" i="1"/>
  <c r="R2004" i="1" s="1"/>
  <c r="J2004" i="1"/>
  <c r="S2004" i="1" s="1"/>
  <c r="H2005" i="1"/>
  <c r="Q2005" i="1" s="1"/>
  <c r="I2005" i="1"/>
  <c r="R2005" i="1" s="1"/>
  <c r="J2005" i="1"/>
  <c r="S2005" i="1" s="1"/>
  <c r="H2006" i="1"/>
  <c r="Q2006" i="1" s="1"/>
  <c r="I2006" i="1"/>
  <c r="R2006" i="1" s="1"/>
  <c r="J2006" i="1"/>
  <c r="S2006" i="1" s="1"/>
  <c r="H2007" i="1"/>
  <c r="Q2007" i="1" s="1"/>
  <c r="I2007" i="1"/>
  <c r="R2007" i="1" s="1"/>
  <c r="J2007" i="1"/>
  <c r="S2007" i="1" s="1"/>
  <c r="H2008" i="1"/>
  <c r="Q2008" i="1" s="1"/>
  <c r="I2008" i="1"/>
  <c r="R2008" i="1" s="1"/>
  <c r="J2008" i="1"/>
  <c r="S2008" i="1" s="1"/>
  <c r="H2009" i="1"/>
  <c r="Q2009" i="1" s="1"/>
  <c r="I2009" i="1"/>
  <c r="R2009" i="1" s="1"/>
  <c r="J2009" i="1"/>
  <c r="S2009" i="1" s="1"/>
  <c r="H2010" i="1"/>
  <c r="Q2010" i="1" s="1"/>
  <c r="I2010" i="1"/>
  <c r="R2010" i="1" s="1"/>
  <c r="J2010" i="1"/>
  <c r="S2010" i="1" s="1"/>
  <c r="H2011" i="1"/>
  <c r="Q2011" i="1" s="1"/>
  <c r="I2011" i="1"/>
  <c r="R2011" i="1" s="1"/>
  <c r="J2011" i="1"/>
  <c r="S2011" i="1" s="1"/>
  <c r="H2012" i="1"/>
  <c r="Q2012" i="1" s="1"/>
  <c r="I2012" i="1"/>
  <c r="R2012" i="1" s="1"/>
  <c r="J2012" i="1"/>
  <c r="S2012" i="1" s="1"/>
  <c r="H2013" i="1"/>
  <c r="Q2013" i="1" s="1"/>
  <c r="I2013" i="1"/>
  <c r="R2013" i="1" s="1"/>
  <c r="J2013" i="1"/>
  <c r="S2013" i="1" s="1"/>
  <c r="H2014" i="1"/>
  <c r="Q2014" i="1" s="1"/>
  <c r="I2014" i="1"/>
  <c r="R2014" i="1" s="1"/>
  <c r="J2014" i="1"/>
  <c r="S2014" i="1" s="1"/>
  <c r="H2015" i="1"/>
  <c r="Q2015" i="1" s="1"/>
  <c r="I2015" i="1"/>
  <c r="R2015" i="1" s="1"/>
  <c r="J2015" i="1"/>
  <c r="S2015" i="1" s="1"/>
  <c r="H2016" i="1"/>
  <c r="Q2016" i="1" s="1"/>
  <c r="I2016" i="1"/>
  <c r="R2016" i="1" s="1"/>
  <c r="J2016" i="1"/>
  <c r="S2016" i="1" s="1"/>
  <c r="H2017" i="1"/>
  <c r="Q2017" i="1" s="1"/>
  <c r="I2017" i="1"/>
  <c r="R2017" i="1" s="1"/>
  <c r="J2017" i="1"/>
  <c r="S2017" i="1" s="1"/>
  <c r="H2018" i="1"/>
  <c r="Q2018" i="1" s="1"/>
  <c r="I2018" i="1"/>
  <c r="R2018" i="1" s="1"/>
  <c r="J2018" i="1"/>
  <c r="S2018" i="1" s="1"/>
  <c r="H2019" i="1"/>
  <c r="Q2019" i="1" s="1"/>
  <c r="I2019" i="1"/>
  <c r="R2019" i="1" s="1"/>
  <c r="J2019" i="1"/>
  <c r="S2019" i="1" s="1"/>
  <c r="H2020" i="1"/>
  <c r="Q2020" i="1" s="1"/>
  <c r="I2020" i="1"/>
  <c r="R2020" i="1" s="1"/>
  <c r="J2020" i="1"/>
  <c r="S2020" i="1" s="1"/>
  <c r="H2021" i="1"/>
  <c r="Q2021" i="1" s="1"/>
  <c r="I2021" i="1"/>
  <c r="R2021" i="1" s="1"/>
  <c r="J2021" i="1"/>
  <c r="S2021" i="1" s="1"/>
  <c r="H2022" i="1"/>
  <c r="Q2022" i="1" s="1"/>
  <c r="I2022" i="1"/>
  <c r="R2022" i="1" s="1"/>
  <c r="J2022" i="1"/>
  <c r="S2022" i="1" s="1"/>
  <c r="H2023" i="1"/>
  <c r="Q2023" i="1" s="1"/>
  <c r="I2023" i="1"/>
  <c r="R2023" i="1" s="1"/>
  <c r="J2023" i="1"/>
  <c r="S2023" i="1" s="1"/>
  <c r="H2024" i="1"/>
  <c r="Q2024" i="1" s="1"/>
  <c r="I2024" i="1"/>
  <c r="R2024" i="1" s="1"/>
  <c r="J2024" i="1"/>
  <c r="S2024" i="1" s="1"/>
  <c r="H2025" i="1"/>
  <c r="Q2025" i="1" s="1"/>
  <c r="I2025" i="1"/>
  <c r="R2025" i="1" s="1"/>
  <c r="J2025" i="1"/>
  <c r="S2025" i="1" s="1"/>
  <c r="H2026" i="1"/>
  <c r="Q2026" i="1" s="1"/>
  <c r="I2026" i="1"/>
  <c r="R2026" i="1" s="1"/>
  <c r="J2026" i="1"/>
  <c r="S2026" i="1" s="1"/>
  <c r="H2027" i="1"/>
  <c r="Q2027" i="1" s="1"/>
  <c r="I2027" i="1"/>
  <c r="R2027" i="1" s="1"/>
  <c r="J2027" i="1"/>
  <c r="S2027" i="1" s="1"/>
  <c r="H2028" i="1"/>
  <c r="Q2028" i="1" s="1"/>
  <c r="I2028" i="1"/>
  <c r="R2028" i="1" s="1"/>
  <c r="J2028" i="1"/>
  <c r="S2028" i="1" s="1"/>
  <c r="H2029" i="1"/>
  <c r="Q2029" i="1" s="1"/>
  <c r="I2029" i="1"/>
  <c r="R2029" i="1" s="1"/>
  <c r="J2029" i="1"/>
  <c r="S2029" i="1" s="1"/>
  <c r="H2030" i="1"/>
  <c r="Q2030" i="1" s="1"/>
  <c r="I2030" i="1"/>
  <c r="R2030" i="1" s="1"/>
  <c r="J2030" i="1"/>
  <c r="S2030" i="1" s="1"/>
  <c r="H2031" i="1"/>
  <c r="Q2031" i="1" s="1"/>
  <c r="I2031" i="1"/>
  <c r="R2031" i="1" s="1"/>
  <c r="J2031" i="1"/>
  <c r="S2031" i="1" s="1"/>
  <c r="H2032" i="1"/>
  <c r="Q2032" i="1" s="1"/>
  <c r="I2032" i="1"/>
  <c r="R2032" i="1" s="1"/>
  <c r="J2032" i="1"/>
  <c r="S2032" i="1" s="1"/>
  <c r="H2033" i="1"/>
  <c r="Q2033" i="1" s="1"/>
  <c r="I2033" i="1"/>
  <c r="R2033" i="1" s="1"/>
  <c r="J2033" i="1"/>
  <c r="S2033" i="1" s="1"/>
  <c r="H2034" i="1"/>
  <c r="Q2034" i="1" s="1"/>
  <c r="I2034" i="1"/>
  <c r="R2034" i="1" s="1"/>
  <c r="J2034" i="1"/>
  <c r="S2034" i="1" s="1"/>
  <c r="H2035" i="1"/>
  <c r="Q2035" i="1" s="1"/>
  <c r="I2035" i="1"/>
  <c r="R2035" i="1" s="1"/>
  <c r="J2035" i="1"/>
  <c r="S2035" i="1" s="1"/>
  <c r="H2036" i="1"/>
  <c r="Q2036" i="1" s="1"/>
  <c r="I2036" i="1"/>
  <c r="R2036" i="1" s="1"/>
  <c r="J2036" i="1"/>
  <c r="S2036" i="1" s="1"/>
  <c r="H2037" i="1"/>
  <c r="Q2037" i="1" s="1"/>
  <c r="I2037" i="1"/>
  <c r="R2037" i="1" s="1"/>
  <c r="J2037" i="1"/>
  <c r="S2037" i="1" s="1"/>
  <c r="H2038" i="1"/>
  <c r="Q2038" i="1" s="1"/>
  <c r="I2038" i="1"/>
  <c r="R2038" i="1" s="1"/>
  <c r="J2038" i="1"/>
  <c r="S2038" i="1" s="1"/>
  <c r="H2039" i="1"/>
  <c r="Q2039" i="1" s="1"/>
  <c r="I2039" i="1"/>
  <c r="R2039" i="1" s="1"/>
  <c r="J2039" i="1"/>
  <c r="S2039" i="1" s="1"/>
  <c r="H2040" i="1"/>
  <c r="Q2040" i="1" s="1"/>
  <c r="I2040" i="1"/>
  <c r="R2040" i="1" s="1"/>
  <c r="J2040" i="1"/>
  <c r="S2040" i="1" s="1"/>
  <c r="H2041" i="1"/>
  <c r="Q2041" i="1" s="1"/>
  <c r="I2041" i="1"/>
  <c r="R2041" i="1" s="1"/>
  <c r="J2041" i="1"/>
  <c r="S2041" i="1" s="1"/>
  <c r="H2042" i="1"/>
  <c r="Q2042" i="1" s="1"/>
  <c r="I2042" i="1"/>
  <c r="R2042" i="1" s="1"/>
  <c r="J2042" i="1"/>
  <c r="S2042" i="1" s="1"/>
  <c r="H2043" i="1"/>
  <c r="Q2043" i="1" s="1"/>
  <c r="I2043" i="1"/>
  <c r="R2043" i="1" s="1"/>
  <c r="J2043" i="1"/>
  <c r="S2043" i="1" s="1"/>
  <c r="H2044" i="1"/>
  <c r="Q2044" i="1" s="1"/>
  <c r="I2044" i="1"/>
  <c r="R2044" i="1" s="1"/>
  <c r="J2044" i="1"/>
  <c r="S2044" i="1" s="1"/>
  <c r="H2045" i="1"/>
  <c r="Q2045" i="1" s="1"/>
  <c r="I2045" i="1"/>
  <c r="R2045" i="1" s="1"/>
  <c r="J2045" i="1"/>
  <c r="S2045" i="1" s="1"/>
  <c r="H2046" i="1"/>
  <c r="Q2046" i="1" s="1"/>
  <c r="I2046" i="1"/>
  <c r="R2046" i="1" s="1"/>
  <c r="J2046" i="1"/>
  <c r="S2046" i="1" s="1"/>
  <c r="H2047" i="1"/>
  <c r="Q2047" i="1" s="1"/>
  <c r="I2047" i="1"/>
  <c r="R2047" i="1" s="1"/>
  <c r="J2047" i="1"/>
  <c r="S2047" i="1" s="1"/>
  <c r="H2048" i="1"/>
  <c r="Q2048" i="1" s="1"/>
  <c r="I2048" i="1"/>
  <c r="R2048" i="1" s="1"/>
  <c r="J2048" i="1"/>
  <c r="S2048" i="1" s="1"/>
  <c r="H2049" i="1"/>
  <c r="Q2049" i="1" s="1"/>
  <c r="I2049" i="1"/>
  <c r="R2049" i="1" s="1"/>
  <c r="J2049" i="1"/>
  <c r="S2049" i="1" s="1"/>
  <c r="H2050" i="1"/>
  <c r="Q2050" i="1" s="1"/>
  <c r="I2050" i="1"/>
  <c r="R2050" i="1" s="1"/>
  <c r="J2050" i="1"/>
  <c r="S2050" i="1" s="1"/>
  <c r="H2051" i="1"/>
  <c r="Q2051" i="1" s="1"/>
  <c r="I2051" i="1"/>
  <c r="R2051" i="1" s="1"/>
  <c r="J2051" i="1"/>
  <c r="S2051" i="1" s="1"/>
  <c r="H2052" i="1"/>
  <c r="Q2052" i="1" s="1"/>
  <c r="I2052" i="1"/>
  <c r="R2052" i="1" s="1"/>
  <c r="J2052" i="1"/>
  <c r="S2052" i="1" s="1"/>
  <c r="H2053" i="1"/>
  <c r="Q2053" i="1" s="1"/>
  <c r="I2053" i="1"/>
  <c r="R2053" i="1" s="1"/>
  <c r="J2053" i="1"/>
  <c r="S2053" i="1" s="1"/>
  <c r="H2054" i="1"/>
  <c r="Q2054" i="1" s="1"/>
  <c r="I2054" i="1"/>
  <c r="R2054" i="1" s="1"/>
  <c r="J2054" i="1"/>
  <c r="S2054" i="1" s="1"/>
  <c r="H2055" i="1"/>
  <c r="Q2055" i="1" s="1"/>
  <c r="I2055" i="1"/>
  <c r="R2055" i="1" s="1"/>
  <c r="J2055" i="1"/>
  <c r="S2055" i="1" s="1"/>
  <c r="H2056" i="1"/>
  <c r="Q2056" i="1" s="1"/>
  <c r="I2056" i="1"/>
  <c r="R2056" i="1" s="1"/>
  <c r="J2056" i="1"/>
  <c r="S2056" i="1" s="1"/>
  <c r="H2057" i="1"/>
  <c r="Q2057" i="1" s="1"/>
  <c r="I2057" i="1"/>
  <c r="R2057" i="1" s="1"/>
  <c r="J2057" i="1"/>
  <c r="S2057" i="1" s="1"/>
  <c r="H2058" i="1"/>
  <c r="Q2058" i="1" s="1"/>
  <c r="I2058" i="1"/>
  <c r="R2058" i="1" s="1"/>
  <c r="J2058" i="1"/>
  <c r="S2058" i="1" s="1"/>
  <c r="H2059" i="1"/>
  <c r="Q2059" i="1" s="1"/>
  <c r="I2059" i="1"/>
  <c r="R2059" i="1" s="1"/>
  <c r="J2059" i="1"/>
  <c r="S2059" i="1" s="1"/>
  <c r="H2060" i="1"/>
  <c r="Q2060" i="1" s="1"/>
  <c r="I2060" i="1"/>
  <c r="R2060" i="1" s="1"/>
  <c r="J2060" i="1"/>
  <c r="S2060" i="1" s="1"/>
  <c r="H2061" i="1"/>
  <c r="Q2061" i="1" s="1"/>
  <c r="I2061" i="1"/>
  <c r="R2061" i="1" s="1"/>
  <c r="J2061" i="1"/>
  <c r="S2061" i="1" s="1"/>
  <c r="H2062" i="1"/>
  <c r="Q2062" i="1" s="1"/>
  <c r="I2062" i="1"/>
  <c r="R2062" i="1" s="1"/>
  <c r="J2062" i="1"/>
  <c r="S2062" i="1" s="1"/>
  <c r="H2063" i="1"/>
  <c r="Q2063" i="1" s="1"/>
  <c r="I2063" i="1"/>
  <c r="R2063" i="1" s="1"/>
  <c r="J2063" i="1"/>
  <c r="S2063" i="1" s="1"/>
  <c r="H2064" i="1"/>
  <c r="Q2064" i="1" s="1"/>
  <c r="I2064" i="1"/>
  <c r="R2064" i="1" s="1"/>
  <c r="J2064" i="1"/>
  <c r="S2064" i="1" s="1"/>
  <c r="H2065" i="1"/>
  <c r="Q2065" i="1" s="1"/>
  <c r="I2065" i="1"/>
  <c r="R2065" i="1" s="1"/>
  <c r="J2065" i="1"/>
  <c r="S2065" i="1" s="1"/>
  <c r="H2066" i="1"/>
  <c r="Q2066" i="1" s="1"/>
  <c r="I2066" i="1"/>
  <c r="R2066" i="1" s="1"/>
  <c r="J2066" i="1"/>
  <c r="S2066" i="1" s="1"/>
  <c r="H2067" i="1"/>
  <c r="Q2067" i="1" s="1"/>
  <c r="I2067" i="1"/>
  <c r="R2067" i="1" s="1"/>
  <c r="J2067" i="1"/>
  <c r="S2067" i="1" s="1"/>
  <c r="H2068" i="1"/>
  <c r="Q2068" i="1" s="1"/>
  <c r="I2068" i="1"/>
  <c r="R2068" i="1" s="1"/>
  <c r="J2068" i="1"/>
  <c r="S2068" i="1" s="1"/>
  <c r="H2069" i="1"/>
  <c r="Q2069" i="1" s="1"/>
  <c r="I2069" i="1"/>
  <c r="R2069" i="1" s="1"/>
  <c r="J2069" i="1"/>
  <c r="S2069" i="1" s="1"/>
  <c r="H2070" i="1"/>
  <c r="Q2070" i="1" s="1"/>
  <c r="I2070" i="1"/>
  <c r="R2070" i="1" s="1"/>
  <c r="J2070" i="1"/>
  <c r="S2070" i="1" s="1"/>
  <c r="H2071" i="1"/>
  <c r="Q2071" i="1" s="1"/>
  <c r="I2071" i="1"/>
  <c r="R2071" i="1" s="1"/>
  <c r="J2071" i="1"/>
  <c r="S2071" i="1" s="1"/>
  <c r="H2072" i="1"/>
  <c r="Q2072" i="1" s="1"/>
  <c r="I2072" i="1"/>
  <c r="R2072" i="1" s="1"/>
  <c r="J2072" i="1"/>
  <c r="S2072" i="1" s="1"/>
  <c r="H2073" i="1"/>
  <c r="Q2073" i="1" s="1"/>
  <c r="I2073" i="1"/>
  <c r="R2073" i="1" s="1"/>
  <c r="J2073" i="1"/>
  <c r="S2073" i="1" s="1"/>
  <c r="H2074" i="1"/>
  <c r="Q2074" i="1" s="1"/>
  <c r="I2074" i="1"/>
  <c r="R2074" i="1" s="1"/>
  <c r="J2074" i="1"/>
  <c r="S2074" i="1" s="1"/>
  <c r="I7" i="1"/>
  <c r="R7" i="1" s="1"/>
  <c r="J7" i="1"/>
  <c r="S7" i="1" s="1"/>
  <c r="H7" i="1"/>
  <c r="Q7" i="1" s="1"/>
  <c r="C8" i="1"/>
  <c r="L8" i="1" s="1"/>
  <c r="D8" i="1"/>
  <c r="M8" i="1" s="1"/>
  <c r="E8" i="1"/>
  <c r="N8" i="1" s="1"/>
  <c r="F8" i="1"/>
  <c r="O8" i="1" s="1"/>
  <c r="G8" i="1"/>
  <c r="P8" i="1" s="1"/>
  <c r="C9" i="1"/>
  <c r="L9" i="1" s="1"/>
  <c r="D9" i="1"/>
  <c r="M9" i="1" s="1"/>
  <c r="E9" i="1"/>
  <c r="N9" i="1" s="1"/>
  <c r="F9" i="1"/>
  <c r="O9" i="1" s="1"/>
  <c r="G9" i="1"/>
  <c r="P9" i="1" s="1"/>
  <c r="C10" i="1"/>
  <c r="L10" i="1" s="1"/>
  <c r="D10" i="1"/>
  <c r="M10" i="1" s="1"/>
  <c r="E10" i="1"/>
  <c r="N10" i="1" s="1"/>
  <c r="F10" i="1"/>
  <c r="O10" i="1" s="1"/>
  <c r="G10" i="1"/>
  <c r="P10" i="1" s="1"/>
  <c r="C11" i="1"/>
  <c r="L11" i="1" s="1"/>
  <c r="D11" i="1"/>
  <c r="M11" i="1" s="1"/>
  <c r="E11" i="1"/>
  <c r="N11" i="1" s="1"/>
  <c r="F11" i="1"/>
  <c r="O11" i="1" s="1"/>
  <c r="G11" i="1"/>
  <c r="P11" i="1" s="1"/>
  <c r="C12" i="1"/>
  <c r="L12" i="1" s="1"/>
  <c r="D12" i="1"/>
  <c r="M12" i="1" s="1"/>
  <c r="E12" i="1"/>
  <c r="N12" i="1" s="1"/>
  <c r="F12" i="1"/>
  <c r="O12" i="1" s="1"/>
  <c r="G12" i="1"/>
  <c r="P12" i="1" s="1"/>
  <c r="C13" i="1"/>
  <c r="L13" i="1" s="1"/>
  <c r="D13" i="1"/>
  <c r="M13" i="1" s="1"/>
  <c r="E13" i="1"/>
  <c r="N13" i="1" s="1"/>
  <c r="F13" i="1"/>
  <c r="O13" i="1" s="1"/>
  <c r="G13" i="1"/>
  <c r="P13" i="1" s="1"/>
  <c r="C14" i="1"/>
  <c r="L14" i="1" s="1"/>
  <c r="D14" i="1"/>
  <c r="M14" i="1" s="1"/>
  <c r="E14" i="1"/>
  <c r="N14" i="1" s="1"/>
  <c r="F14" i="1"/>
  <c r="O14" i="1" s="1"/>
  <c r="G14" i="1"/>
  <c r="P14" i="1" s="1"/>
  <c r="C15" i="1"/>
  <c r="L15" i="1" s="1"/>
  <c r="D15" i="1"/>
  <c r="M15" i="1" s="1"/>
  <c r="E15" i="1"/>
  <c r="N15" i="1" s="1"/>
  <c r="F15" i="1"/>
  <c r="O15" i="1" s="1"/>
  <c r="G15" i="1"/>
  <c r="P15" i="1" s="1"/>
  <c r="C16" i="1"/>
  <c r="L16" i="1" s="1"/>
  <c r="D16" i="1"/>
  <c r="M16" i="1" s="1"/>
  <c r="E16" i="1"/>
  <c r="N16" i="1" s="1"/>
  <c r="F16" i="1"/>
  <c r="O16" i="1" s="1"/>
  <c r="G16" i="1"/>
  <c r="P16" i="1" s="1"/>
  <c r="C17" i="1"/>
  <c r="L17" i="1" s="1"/>
  <c r="D17" i="1"/>
  <c r="M17" i="1" s="1"/>
  <c r="E17" i="1"/>
  <c r="N17" i="1" s="1"/>
  <c r="F17" i="1"/>
  <c r="O17" i="1" s="1"/>
  <c r="G17" i="1"/>
  <c r="P17" i="1" s="1"/>
  <c r="C18" i="1"/>
  <c r="L18" i="1" s="1"/>
  <c r="D18" i="1"/>
  <c r="M18" i="1" s="1"/>
  <c r="E18" i="1"/>
  <c r="N18" i="1" s="1"/>
  <c r="F18" i="1"/>
  <c r="O18" i="1" s="1"/>
  <c r="G18" i="1"/>
  <c r="P18" i="1" s="1"/>
  <c r="C19" i="1"/>
  <c r="L19" i="1" s="1"/>
  <c r="D19" i="1"/>
  <c r="M19" i="1" s="1"/>
  <c r="E19" i="1"/>
  <c r="N19" i="1" s="1"/>
  <c r="F19" i="1"/>
  <c r="O19" i="1" s="1"/>
  <c r="G19" i="1"/>
  <c r="P19" i="1" s="1"/>
  <c r="C20" i="1"/>
  <c r="L20" i="1" s="1"/>
  <c r="D20" i="1"/>
  <c r="M20" i="1" s="1"/>
  <c r="E20" i="1"/>
  <c r="N20" i="1" s="1"/>
  <c r="F20" i="1"/>
  <c r="O20" i="1" s="1"/>
  <c r="G20" i="1"/>
  <c r="P20" i="1" s="1"/>
  <c r="C21" i="1"/>
  <c r="L21" i="1" s="1"/>
  <c r="D21" i="1"/>
  <c r="M21" i="1" s="1"/>
  <c r="E21" i="1"/>
  <c r="N21" i="1" s="1"/>
  <c r="F21" i="1"/>
  <c r="O21" i="1" s="1"/>
  <c r="G21" i="1"/>
  <c r="P21" i="1" s="1"/>
  <c r="C22" i="1"/>
  <c r="L22" i="1" s="1"/>
  <c r="D22" i="1"/>
  <c r="M22" i="1" s="1"/>
  <c r="E22" i="1"/>
  <c r="N22" i="1" s="1"/>
  <c r="F22" i="1"/>
  <c r="O22" i="1" s="1"/>
  <c r="G22" i="1"/>
  <c r="P22" i="1" s="1"/>
  <c r="C23" i="1"/>
  <c r="L23" i="1" s="1"/>
  <c r="D23" i="1"/>
  <c r="M23" i="1" s="1"/>
  <c r="E23" i="1"/>
  <c r="N23" i="1" s="1"/>
  <c r="F23" i="1"/>
  <c r="O23" i="1" s="1"/>
  <c r="G23" i="1"/>
  <c r="P23" i="1" s="1"/>
  <c r="C24" i="1"/>
  <c r="L24" i="1" s="1"/>
  <c r="D24" i="1"/>
  <c r="M24" i="1" s="1"/>
  <c r="E24" i="1"/>
  <c r="N24" i="1" s="1"/>
  <c r="F24" i="1"/>
  <c r="O24" i="1" s="1"/>
  <c r="G24" i="1"/>
  <c r="P24" i="1" s="1"/>
  <c r="C25" i="1"/>
  <c r="L25" i="1" s="1"/>
  <c r="D25" i="1"/>
  <c r="M25" i="1" s="1"/>
  <c r="E25" i="1"/>
  <c r="N25" i="1" s="1"/>
  <c r="F25" i="1"/>
  <c r="O25" i="1" s="1"/>
  <c r="G25" i="1"/>
  <c r="P25" i="1" s="1"/>
  <c r="C26" i="1"/>
  <c r="L26" i="1" s="1"/>
  <c r="D26" i="1"/>
  <c r="M26" i="1" s="1"/>
  <c r="E26" i="1"/>
  <c r="N26" i="1" s="1"/>
  <c r="F26" i="1"/>
  <c r="O26" i="1" s="1"/>
  <c r="G26" i="1"/>
  <c r="P26" i="1" s="1"/>
  <c r="C27" i="1"/>
  <c r="L27" i="1" s="1"/>
  <c r="D27" i="1"/>
  <c r="M27" i="1" s="1"/>
  <c r="E27" i="1"/>
  <c r="N27" i="1" s="1"/>
  <c r="F27" i="1"/>
  <c r="O27" i="1" s="1"/>
  <c r="G27" i="1"/>
  <c r="P27" i="1" s="1"/>
  <c r="C28" i="1"/>
  <c r="L28" i="1" s="1"/>
  <c r="D28" i="1"/>
  <c r="M28" i="1" s="1"/>
  <c r="E28" i="1"/>
  <c r="N28" i="1" s="1"/>
  <c r="F28" i="1"/>
  <c r="O28" i="1" s="1"/>
  <c r="G28" i="1"/>
  <c r="P28" i="1" s="1"/>
  <c r="C29" i="1"/>
  <c r="L29" i="1" s="1"/>
  <c r="D29" i="1"/>
  <c r="M29" i="1" s="1"/>
  <c r="E29" i="1"/>
  <c r="N29" i="1" s="1"/>
  <c r="F29" i="1"/>
  <c r="O29" i="1" s="1"/>
  <c r="G29" i="1"/>
  <c r="P29" i="1" s="1"/>
  <c r="C30" i="1"/>
  <c r="L30" i="1" s="1"/>
  <c r="D30" i="1"/>
  <c r="M30" i="1" s="1"/>
  <c r="E30" i="1"/>
  <c r="N30" i="1" s="1"/>
  <c r="F30" i="1"/>
  <c r="O30" i="1" s="1"/>
  <c r="G30" i="1"/>
  <c r="P30" i="1" s="1"/>
  <c r="C31" i="1"/>
  <c r="L31" i="1" s="1"/>
  <c r="D31" i="1"/>
  <c r="M31" i="1" s="1"/>
  <c r="E31" i="1"/>
  <c r="N31" i="1" s="1"/>
  <c r="F31" i="1"/>
  <c r="O31" i="1" s="1"/>
  <c r="G31" i="1"/>
  <c r="P31" i="1" s="1"/>
  <c r="C32" i="1"/>
  <c r="L32" i="1" s="1"/>
  <c r="D32" i="1"/>
  <c r="M32" i="1" s="1"/>
  <c r="E32" i="1"/>
  <c r="N32" i="1" s="1"/>
  <c r="F32" i="1"/>
  <c r="O32" i="1" s="1"/>
  <c r="G32" i="1"/>
  <c r="P32" i="1" s="1"/>
  <c r="C33" i="1"/>
  <c r="L33" i="1" s="1"/>
  <c r="D33" i="1"/>
  <c r="M33" i="1" s="1"/>
  <c r="E33" i="1"/>
  <c r="N33" i="1" s="1"/>
  <c r="F33" i="1"/>
  <c r="O33" i="1" s="1"/>
  <c r="G33" i="1"/>
  <c r="P33" i="1" s="1"/>
  <c r="C34" i="1"/>
  <c r="L34" i="1" s="1"/>
  <c r="D34" i="1"/>
  <c r="M34" i="1" s="1"/>
  <c r="E34" i="1"/>
  <c r="N34" i="1" s="1"/>
  <c r="F34" i="1"/>
  <c r="O34" i="1" s="1"/>
  <c r="G34" i="1"/>
  <c r="P34" i="1" s="1"/>
  <c r="C35" i="1"/>
  <c r="L35" i="1" s="1"/>
  <c r="D35" i="1"/>
  <c r="M35" i="1" s="1"/>
  <c r="E35" i="1"/>
  <c r="N35" i="1" s="1"/>
  <c r="F35" i="1"/>
  <c r="O35" i="1" s="1"/>
  <c r="G35" i="1"/>
  <c r="P35" i="1" s="1"/>
  <c r="C36" i="1"/>
  <c r="L36" i="1" s="1"/>
  <c r="D36" i="1"/>
  <c r="M36" i="1" s="1"/>
  <c r="E36" i="1"/>
  <c r="N36" i="1" s="1"/>
  <c r="F36" i="1"/>
  <c r="O36" i="1" s="1"/>
  <c r="G36" i="1"/>
  <c r="P36" i="1" s="1"/>
  <c r="C37" i="1"/>
  <c r="L37" i="1" s="1"/>
  <c r="D37" i="1"/>
  <c r="M37" i="1" s="1"/>
  <c r="E37" i="1"/>
  <c r="N37" i="1" s="1"/>
  <c r="F37" i="1"/>
  <c r="O37" i="1" s="1"/>
  <c r="G37" i="1"/>
  <c r="P37" i="1" s="1"/>
  <c r="C38" i="1"/>
  <c r="L38" i="1" s="1"/>
  <c r="D38" i="1"/>
  <c r="M38" i="1" s="1"/>
  <c r="E38" i="1"/>
  <c r="N38" i="1" s="1"/>
  <c r="U38" i="1" s="1"/>
  <c r="F38" i="1"/>
  <c r="O38" i="1" s="1"/>
  <c r="G38" i="1"/>
  <c r="P38" i="1" s="1"/>
  <c r="C39" i="1"/>
  <c r="L39" i="1" s="1"/>
  <c r="D39" i="1"/>
  <c r="M39" i="1" s="1"/>
  <c r="E39" i="1"/>
  <c r="N39" i="1" s="1"/>
  <c r="F39" i="1"/>
  <c r="O39" i="1" s="1"/>
  <c r="G39" i="1"/>
  <c r="P39" i="1" s="1"/>
  <c r="C40" i="1"/>
  <c r="L40" i="1" s="1"/>
  <c r="D40" i="1"/>
  <c r="M40" i="1" s="1"/>
  <c r="E40" i="1"/>
  <c r="N40" i="1" s="1"/>
  <c r="F40" i="1"/>
  <c r="O40" i="1" s="1"/>
  <c r="G40" i="1"/>
  <c r="P40" i="1" s="1"/>
  <c r="C41" i="1"/>
  <c r="L41" i="1" s="1"/>
  <c r="D41" i="1"/>
  <c r="M41" i="1" s="1"/>
  <c r="E41" i="1"/>
  <c r="N41" i="1" s="1"/>
  <c r="F41" i="1"/>
  <c r="O41" i="1" s="1"/>
  <c r="G41" i="1"/>
  <c r="P41" i="1" s="1"/>
  <c r="C42" i="1"/>
  <c r="L42" i="1" s="1"/>
  <c r="D42" i="1"/>
  <c r="M42" i="1" s="1"/>
  <c r="E42" i="1"/>
  <c r="N42" i="1" s="1"/>
  <c r="U42" i="1" s="1"/>
  <c r="F42" i="1"/>
  <c r="O42" i="1" s="1"/>
  <c r="G42" i="1"/>
  <c r="P42" i="1" s="1"/>
  <c r="C43" i="1"/>
  <c r="L43" i="1" s="1"/>
  <c r="D43" i="1"/>
  <c r="M43" i="1" s="1"/>
  <c r="E43" i="1"/>
  <c r="N43" i="1" s="1"/>
  <c r="F43" i="1"/>
  <c r="O43" i="1" s="1"/>
  <c r="G43" i="1"/>
  <c r="P43" i="1" s="1"/>
  <c r="C44" i="1"/>
  <c r="L44" i="1" s="1"/>
  <c r="D44" i="1"/>
  <c r="M44" i="1" s="1"/>
  <c r="E44" i="1"/>
  <c r="N44" i="1" s="1"/>
  <c r="F44" i="1"/>
  <c r="O44" i="1" s="1"/>
  <c r="G44" i="1"/>
  <c r="P44" i="1" s="1"/>
  <c r="C45" i="1"/>
  <c r="L45" i="1" s="1"/>
  <c r="D45" i="1"/>
  <c r="M45" i="1" s="1"/>
  <c r="E45" i="1"/>
  <c r="N45" i="1" s="1"/>
  <c r="F45" i="1"/>
  <c r="O45" i="1" s="1"/>
  <c r="G45" i="1"/>
  <c r="P45" i="1" s="1"/>
  <c r="C46" i="1"/>
  <c r="L46" i="1" s="1"/>
  <c r="D46" i="1"/>
  <c r="M46" i="1" s="1"/>
  <c r="E46" i="1"/>
  <c r="N46" i="1" s="1"/>
  <c r="U46" i="1" s="1"/>
  <c r="F46" i="1"/>
  <c r="O46" i="1" s="1"/>
  <c r="G46" i="1"/>
  <c r="P46" i="1" s="1"/>
  <c r="C47" i="1"/>
  <c r="L47" i="1" s="1"/>
  <c r="D47" i="1"/>
  <c r="M47" i="1" s="1"/>
  <c r="E47" i="1"/>
  <c r="N47" i="1" s="1"/>
  <c r="F47" i="1"/>
  <c r="O47" i="1" s="1"/>
  <c r="G47" i="1"/>
  <c r="P47" i="1" s="1"/>
  <c r="C48" i="1"/>
  <c r="L48" i="1" s="1"/>
  <c r="D48" i="1"/>
  <c r="M48" i="1" s="1"/>
  <c r="E48" i="1"/>
  <c r="N48" i="1" s="1"/>
  <c r="F48" i="1"/>
  <c r="O48" i="1" s="1"/>
  <c r="G48" i="1"/>
  <c r="P48" i="1" s="1"/>
  <c r="C49" i="1"/>
  <c r="L49" i="1" s="1"/>
  <c r="D49" i="1"/>
  <c r="M49" i="1" s="1"/>
  <c r="E49" i="1"/>
  <c r="N49" i="1" s="1"/>
  <c r="F49" i="1"/>
  <c r="O49" i="1" s="1"/>
  <c r="G49" i="1"/>
  <c r="P49" i="1" s="1"/>
  <c r="C50" i="1"/>
  <c r="L50" i="1" s="1"/>
  <c r="D50" i="1"/>
  <c r="M50" i="1" s="1"/>
  <c r="E50" i="1"/>
  <c r="N50" i="1" s="1"/>
  <c r="U50" i="1" s="1"/>
  <c r="F50" i="1"/>
  <c r="O50" i="1" s="1"/>
  <c r="G50" i="1"/>
  <c r="P50" i="1" s="1"/>
  <c r="C51" i="1"/>
  <c r="L51" i="1" s="1"/>
  <c r="D51" i="1"/>
  <c r="M51" i="1" s="1"/>
  <c r="E51" i="1"/>
  <c r="N51" i="1" s="1"/>
  <c r="F51" i="1"/>
  <c r="O51" i="1" s="1"/>
  <c r="G51" i="1"/>
  <c r="P51" i="1" s="1"/>
  <c r="C52" i="1"/>
  <c r="L52" i="1" s="1"/>
  <c r="D52" i="1"/>
  <c r="M52" i="1" s="1"/>
  <c r="E52" i="1"/>
  <c r="N52" i="1" s="1"/>
  <c r="F52" i="1"/>
  <c r="O52" i="1" s="1"/>
  <c r="G52" i="1"/>
  <c r="P52" i="1" s="1"/>
  <c r="C53" i="1"/>
  <c r="L53" i="1" s="1"/>
  <c r="D53" i="1"/>
  <c r="M53" i="1" s="1"/>
  <c r="E53" i="1"/>
  <c r="N53" i="1" s="1"/>
  <c r="F53" i="1"/>
  <c r="O53" i="1" s="1"/>
  <c r="G53" i="1"/>
  <c r="P53" i="1" s="1"/>
  <c r="C54" i="1"/>
  <c r="L54" i="1" s="1"/>
  <c r="D54" i="1"/>
  <c r="M54" i="1" s="1"/>
  <c r="E54" i="1"/>
  <c r="N54" i="1" s="1"/>
  <c r="U54" i="1" s="1"/>
  <c r="F54" i="1"/>
  <c r="O54" i="1" s="1"/>
  <c r="G54" i="1"/>
  <c r="P54" i="1" s="1"/>
  <c r="C55" i="1"/>
  <c r="L55" i="1" s="1"/>
  <c r="D55" i="1"/>
  <c r="M55" i="1" s="1"/>
  <c r="E55" i="1"/>
  <c r="N55" i="1" s="1"/>
  <c r="F55" i="1"/>
  <c r="O55" i="1" s="1"/>
  <c r="G55" i="1"/>
  <c r="P55" i="1" s="1"/>
  <c r="C56" i="1"/>
  <c r="L56" i="1" s="1"/>
  <c r="D56" i="1"/>
  <c r="M56" i="1" s="1"/>
  <c r="E56" i="1"/>
  <c r="N56" i="1" s="1"/>
  <c r="F56" i="1"/>
  <c r="O56" i="1" s="1"/>
  <c r="G56" i="1"/>
  <c r="P56" i="1" s="1"/>
  <c r="C57" i="1"/>
  <c r="L57" i="1" s="1"/>
  <c r="D57" i="1"/>
  <c r="M57" i="1" s="1"/>
  <c r="E57" i="1"/>
  <c r="N57" i="1" s="1"/>
  <c r="F57" i="1"/>
  <c r="O57" i="1" s="1"/>
  <c r="G57" i="1"/>
  <c r="P57" i="1" s="1"/>
  <c r="C58" i="1"/>
  <c r="L58" i="1" s="1"/>
  <c r="D58" i="1"/>
  <c r="M58" i="1" s="1"/>
  <c r="E58" i="1"/>
  <c r="N58" i="1" s="1"/>
  <c r="U58" i="1" s="1"/>
  <c r="F58" i="1"/>
  <c r="O58" i="1" s="1"/>
  <c r="G58" i="1"/>
  <c r="P58" i="1" s="1"/>
  <c r="C59" i="1"/>
  <c r="L59" i="1" s="1"/>
  <c r="D59" i="1"/>
  <c r="M59" i="1" s="1"/>
  <c r="E59" i="1"/>
  <c r="N59" i="1" s="1"/>
  <c r="F59" i="1"/>
  <c r="O59" i="1" s="1"/>
  <c r="G59" i="1"/>
  <c r="P59" i="1" s="1"/>
  <c r="C60" i="1"/>
  <c r="L60" i="1" s="1"/>
  <c r="D60" i="1"/>
  <c r="M60" i="1" s="1"/>
  <c r="E60" i="1"/>
  <c r="N60" i="1" s="1"/>
  <c r="F60" i="1"/>
  <c r="O60" i="1" s="1"/>
  <c r="G60" i="1"/>
  <c r="P60" i="1" s="1"/>
  <c r="C61" i="1"/>
  <c r="L61" i="1" s="1"/>
  <c r="D61" i="1"/>
  <c r="M61" i="1" s="1"/>
  <c r="E61" i="1"/>
  <c r="N61" i="1" s="1"/>
  <c r="F61" i="1"/>
  <c r="O61" i="1" s="1"/>
  <c r="G61" i="1"/>
  <c r="P61" i="1" s="1"/>
  <c r="C62" i="1"/>
  <c r="L62" i="1" s="1"/>
  <c r="D62" i="1"/>
  <c r="M62" i="1" s="1"/>
  <c r="E62" i="1"/>
  <c r="N62" i="1" s="1"/>
  <c r="U62" i="1" s="1"/>
  <c r="F62" i="1"/>
  <c r="O62" i="1" s="1"/>
  <c r="G62" i="1"/>
  <c r="P62" i="1" s="1"/>
  <c r="C63" i="1"/>
  <c r="L63" i="1" s="1"/>
  <c r="D63" i="1"/>
  <c r="M63" i="1" s="1"/>
  <c r="E63" i="1"/>
  <c r="N63" i="1" s="1"/>
  <c r="F63" i="1"/>
  <c r="O63" i="1" s="1"/>
  <c r="G63" i="1"/>
  <c r="P63" i="1" s="1"/>
  <c r="C64" i="1"/>
  <c r="L64" i="1" s="1"/>
  <c r="D64" i="1"/>
  <c r="M64" i="1" s="1"/>
  <c r="E64" i="1"/>
  <c r="N64" i="1" s="1"/>
  <c r="F64" i="1"/>
  <c r="O64" i="1" s="1"/>
  <c r="G64" i="1"/>
  <c r="P64" i="1" s="1"/>
  <c r="C65" i="1"/>
  <c r="L65" i="1" s="1"/>
  <c r="D65" i="1"/>
  <c r="M65" i="1" s="1"/>
  <c r="E65" i="1"/>
  <c r="N65" i="1" s="1"/>
  <c r="F65" i="1"/>
  <c r="O65" i="1" s="1"/>
  <c r="G65" i="1"/>
  <c r="P65" i="1" s="1"/>
  <c r="C66" i="1"/>
  <c r="L66" i="1" s="1"/>
  <c r="D66" i="1"/>
  <c r="M66" i="1" s="1"/>
  <c r="E66" i="1"/>
  <c r="N66" i="1" s="1"/>
  <c r="U66" i="1" s="1"/>
  <c r="F66" i="1"/>
  <c r="O66" i="1" s="1"/>
  <c r="G66" i="1"/>
  <c r="P66" i="1" s="1"/>
  <c r="C67" i="1"/>
  <c r="L67" i="1" s="1"/>
  <c r="D67" i="1"/>
  <c r="M67" i="1" s="1"/>
  <c r="E67" i="1"/>
  <c r="N67" i="1" s="1"/>
  <c r="F67" i="1"/>
  <c r="O67" i="1" s="1"/>
  <c r="G67" i="1"/>
  <c r="P67" i="1" s="1"/>
  <c r="C68" i="1"/>
  <c r="L68" i="1" s="1"/>
  <c r="D68" i="1"/>
  <c r="M68" i="1" s="1"/>
  <c r="E68" i="1"/>
  <c r="N68" i="1" s="1"/>
  <c r="F68" i="1"/>
  <c r="O68" i="1" s="1"/>
  <c r="G68" i="1"/>
  <c r="P68" i="1" s="1"/>
  <c r="C69" i="1"/>
  <c r="L69" i="1" s="1"/>
  <c r="D69" i="1"/>
  <c r="M69" i="1" s="1"/>
  <c r="E69" i="1"/>
  <c r="N69" i="1" s="1"/>
  <c r="F69" i="1"/>
  <c r="O69" i="1" s="1"/>
  <c r="G69" i="1"/>
  <c r="P69" i="1" s="1"/>
  <c r="C70" i="1"/>
  <c r="L70" i="1" s="1"/>
  <c r="D70" i="1"/>
  <c r="M70" i="1" s="1"/>
  <c r="E70" i="1"/>
  <c r="N70" i="1" s="1"/>
  <c r="U70" i="1" s="1"/>
  <c r="F70" i="1"/>
  <c r="O70" i="1" s="1"/>
  <c r="G70" i="1"/>
  <c r="P70" i="1" s="1"/>
  <c r="C71" i="1"/>
  <c r="L71" i="1" s="1"/>
  <c r="D71" i="1"/>
  <c r="M71" i="1" s="1"/>
  <c r="E71" i="1"/>
  <c r="N71" i="1" s="1"/>
  <c r="F71" i="1"/>
  <c r="O71" i="1" s="1"/>
  <c r="G71" i="1"/>
  <c r="P71" i="1" s="1"/>
  <c r="C72" i="1"/>
  <c r="L72" i="1" s="1"/>
  <c r="D72" i="1"/>
  <c r="M72" i="1" s="1"/>
  <c r="E72" i="1"/>
  <c r="N72" i="1" s="1"/>
  <c r="F72" i="1"/>
  <c r="O72" i="1" s="1"/>
  <c r="G72" i="1"/>
  <c r="P72" i="1" s="1"/>
  <c r="C73" i="1"/>
  <c r="L73" i="1" s="1"/>
  <c r="D73" i="1"/>
  <c r="M73" i="1" s="1"/>
  <c r="E73" i="1"/>
  <c r="N73" i="1" s="1"/>
  <c r="F73" i="1"/>
  <c r="O73" i="1" s="1"/>
  <c r="G73" i="1"/>
  <c r="P73" i="1" s="1"/>
  <c r="C74" i="1"/>
  <c r="L74" i="1" s="1"/>
  <c r="D74" i="1"/>
  <c r="M74" i="1" s="1"/>
  <c r="E74" i="1"/>
  <c r="N74" i="1" s="1"/>
  <c r="U74" i="1" s="1"/>
  <c r="F74" i="1"/>
  <c r="O74" i="1" s="1"/>
  <c r="G74" i="1"/>
  <c r="P74" i="1" s="1"/>
  <c r="C75" i="1"/>
  <c r="L75" i="1" s="1"/>
  <c r="D75" i="1"/>
  <c r="M75" i="1" s="1"/>
  <c r="E75" i="1"/>
  <c r="N75" i="1" s="1"/>
  <c r="F75" i="1"/>
  <c r="O75" i="1" s="1"/>
  <c r="G75" i="1"/>
  <c r="P75" i="1" s="1"/>
  <c r="C76" i="1"/>
  <c r="L76" i="1" s="1"/>
  <c r="D76" i="1"/>
  <c r="M76" i="1" s="1"/>
  <c r="E76" i="1"/>
  <c r="N76" i="1" s="1"/>
  <c r="F76" i="1"/>
  <c r="O76" i="1" s="1"/>
  <c r="G76" i="1"/>
  <c r="P76" i="1" s="1"/>
  <c r="C77" i="1"/>
  <c r="L77" i="1" s="1"/>
  <c r="D77" i="1"/>
  <c r="M77" i="1" s="1"/>
  <c r="E77" i="1"/>
  <c r="N77" i="1" s="1"/>
  <c r="F77" i="1"/>
  <c r="O77" i="1" s="1"/>
  <c r="G77" i="1"/>
  <c r="P77" i="1" s="1"/>
  <c r="C78" i="1"/>
  <c r="L78" i="1" s="1"/>
  <c r="D78" i="1"/>
  <c r="M78" i="1" s="1"/>
  <c r="E78" i="1"/>
  <c r="N78" i="1" s="1"/>
  <c r="U78" i="1" s="1"/>
  <c r="F78" i="1"/>
  <c r="O78" i="1" s="1"/>
  <c r="G78" i="1"/>
  <c r="P78" i="1" s="1"/>
  <c r="C79" i="1"/>
  <c r="L79" i="1" s="1"/>
  <c r="D79" i="1"/>
  <c r="M79" i="1" s="1"/>
  <c r="E79" i="1"/>
  <c r="N79" i="1" s="1"/>
  <c r="F79" i="1"/>
  <c r="O79" i="1" s="1"/>
  <c r="G79" i="1"/>
  <c r="P79" i="1" s="1"/>
  <c r="C80" i="1"/>
  <c r="L80" i="1" s="1"/>
  <c r="D80" i="1"/>
  <c r="M80" i="1" s="1"/>
  <c r="E80" i="1"/>
  <c r="N80" i="1" s="1"/>
  <c r="F80" i="1"/>
  <c r="O80" i="1" s="1"/>
  <c r="G80" i="1"/>
  <c r="P80" i="1" s="1"/>
  <c r="C81" i="1"/>
  <c r="L81" i="1" s="1"/>
  <c r="D81" i="1"/>
  <c r="M81" i="1" s="1"/>
  <c r="E81" i="1"/>
  <c r="N81" i="1" s="1"/>
  <c r="F81" i="1"/>
  <c r="O81" i="1" s="1"/>
  <c r="G81" i="1"/>
  <c r="P81" i="1" s="1"/>
  <c r="C82" i="1"/>
  <c r="L82" i="1" s="1"/>
  <c r="D82" i="1"/>
  <c r="M82" i="1" s="1"/>
  <c r="E82" i="1"/>
  <c r="N82" i="1" s="1"/>
  <c r="U82" i="1" s="1"/>
  <c r="F82" i="1"/>
  <c r="O82" i="1" s="1"/>
  <c r="G82" i="1"/>
  <c r="P82" i="1" s="1"/>
  <c r="C83" i="1"/>
  <c r="L83" i="1" s="1"/>
  <c r="D83" i="1"/>
  <c r="M83" i="1" s="1"/>
  <c r="E83" i="1"/>
  <c r="N83" i="1" s="1"/>
  <c r="F83" i="1"/>
  <c r="O83" i="1" s="1"/>
  <c r="G83" i="1"/>
  <c r="P83" i="1" s="1"/>
  <c r="C84" i="1"/>
  <c r="L84" i="1" s="1"/>
  <c r="D84" i="1"/>
  <c r="M84" i="1" s="1"/>
  <c r="E84" i="1"/>
  <c r="N84" i="1" s="1"/>
  <c r="F84" i="1"/>
  <c r="O84" i="1" s="1"/>
  <c r="G84" i="1"/>
  <c r="P84" i="1" s="1"/>
  <c r="C85" i="1"/>
  <c r="L85" i="1" s="1"/>
  <c r="D85" i="1"/>
  <c r="M85" i="1" s="1"/>
  <c r="E85" i="1"/>
  <c r="N85" i="1" s="1"/>
  <c r="F85" i="1"/>
  <c r="O85" i="1" s="1"/>
  <c r="G85" i="1"/>
  <c r="P85" i="1" s="1"/>
  <c r="C86" i="1"/>
  <c r="L86" i="1" s="1"/>
  <c r="D86" i="1"/>
  <c r="M86" i="1" s="1"/>
  <c r="E86" i="1"/>
  <c r="N86" i="1" s="1"/>
  <c r="U86" i="1" s="1"/>
  <c r="F86" i="1"/>
  <c r="O86" i="1" s="1"/>
  <c r="G86" i="1"/>
  <c r="P86" i="1" s="1"/>
  <c r="C87" i="1"/>
  <c r="L87" i="1" s="1"/>
  <c r="D87" i="1"/>
  <c r="M87" i="1" s="1"/>
  <c r="E87" i="1"/>
  <c r="N87" i="1" s="1"/>
  <c r="F87" i="1"/>
  <c r="O87" i="1" s="1"/>
  <c r="G87" i="1"/>
  <c r="P87" i="1" s="1"/>
  <c r="C88" i="1"/>
  <c r="L88" i="1" s="1"/>
  <c r="D88" i="1"/>
  <c r="M88" i="1" s="1"/>
  <c r="E88" i="1"/>
  <c r="N88" i="1" s="1"/>
  <c r="F88" i="1"/>
  <c r="O88" i="1" s="1"/>
  <c r="G88" i="1"/>
  <c r="P88" i="1" s="1"/>
  <c r="C89" i="1"/>
  <c r="L89" i="1" s="1"/>
  <c r="D89" i="1"/>
  <c r="M89" i="1" s="1"/>
  <c r="E89" i="1"/>
  <c r="N89" i="1" s="1"/>
  <c r="F89" i="1"/>
  <c r="O89" i="1" s="1"/>
  <c r="G89" i="1"/>
  <c r="P89" i="1" s="1"/>
  <c r="C90" i="1"/>
  <c r="L90" i="1" s="1"/>
  <c r="D90" i="1"/>
  <c r="M90" i="1" s="1"/>
  <c r="E90" i="1"/>
  <c r="N90" i="1" s="1"/>
  <c r="U90" i="1" s="1"/>
  <c r="F90" i="1"/>
  <c r="O90" i="1" s="1"/>
  <c r="G90" i="1"/>
  <c r="P90" i="1" s="1"/>
  <c r="C91" i="1"/>
  <c r="L91" i="1" s="1"/>
  <c r="D91" i="1"/>
  <c r="M91" i="1" s="1"/>
  <c r="E91" i="1"/>
  <c r="N91" i="1" s="1"/>
  <c r="F91" i="1"/>
  <c r="O91" i="1" s="1"/>
  <c r="G91" i="1"/>
  <c r="P91" i="1" s="1"/>
  <c r="C92" i="1"/>
  <c r="L92" i="1" s="1"/>
  <c r="D92" i="1"/>
  <c r="M92" i="1" s="1"/>
  <c r="E92" i="1"/>
  <c r="N92" i="1" s="1"/>
  <c r="F92" i="1"/>
  <c r="O92" i="1" s="1"/>
  <c r="G92" i="1"/>
  <c r="P92" i="1" s="1"/>
  <c r="C93" i="1"/>
  <c r="L93" i="1" s="1"/>
  <c r="D93" i="1"/>
  <c r="M93" i="1" s="1"/>
  <c r="E93" i="1"/>
  <c r="N93" i="1" s="1"/>
  <c r="F93" i="1"/>
  <c r="O93" i="1" s="1"/>
  <c r="G93" i="1"/>
  <c r="P93" i="1" s="1"/>
  <c r="C94" i="1"/>
  <c r="L94" i="1" s="1"/>
  <c r="D94" i="1"/>
  <c r="M94" i="1" s="1"/>
  <c r="E94" i="1"/>
  <c r="N94" i="1" s="1"/>
  <c r="U94" i="1" s="1"/>
  <c r="F94" i="1"/>
  <c r="O94" i="1" s="1"/>
  <c r="G94" i="1"/>
  <c r="P94" i="1" s="1"/>
  <c r="C95" i="1"/>
  <c r="L95" i="1" s="1"/>
  <c r="D95" i="1"/>
  <c r="M95" i="1" s="1"/>
  <c r="E95" i="1"/>
  <c r="N95" i="1" s="1"/>
  <c r="F95" i="1"/>
  <c r="O95" i="1" s="1"/>
  <c r="G95" i="1"/>
  <c r="P95" i="1" s="1"/>
  <c r="C96" i="1"/>
  <c r="L96" i="1" s="1"/>
  <c r="D96" i="1"/>
  <c r="M96" i="1" s="1"/>
  <c r="E96" i="1"/>
  <c r="N96" i="1" s="1"/>
  <c r="F96" i="1"/>
  <c r="O96" i="1" s="1"/>
  <c r="G96" i="1"/>
  <c r="P96" i="1" s="1"/>
  <c r="C97" i="1"/>
  <c r="L97" i="1" s="1"/>
  <c r="D97" i="1"/>
  <c r="M97" i="1" s="1"/>
  <c r="E97" i="1"/>
  <c r="N97" i="1" s="1"/>
  <c r="F97" i="1"/>
  <c r="O97" i="1" s="1"/>
  <c r="G97" i="1"/>
  <c r="P97" i="1" s="1"/>
  <c r="C98" i="1"/>
  <c r="L98" i="1" s="1"/>
  <c r="D98" i="1"/>
  <c r="M98" i="1" s="1"/>
  <c r="E98" i="1"/>
  <c r="N98" i="1" s="1"/>
  <c r="U98" i="1" s="1"/>
  <c r="F98" i="1"/>
  <c r="O98" i="1" s="1"/>
  <c r="G98" i="1"/>
  <c r="P98" i="1" s="1"/>
  <c r="C99" i="1"/>
  <c r="L99" i="1" s="1"/>
  <c r="D99" i="1"/>
  <c r="M99" i="1" s="1"/>
  <c r="E99" i="1"/>
  <c r="N99" i="1" s="1"/>
  <c r="F99" i="1"/>
  <c r="O99" i="1" s="1"/>
  <c r="G99" i="1"/>
  <c r="P99" i="1" s="1"/>
  <c r="C100" i="1"/>
  <c r="L100" i="1" s="1"/>
  <c r="D100" i="1"/>
  <c r="M100" i="1" s="1"/>
  <c r="E100" i="1"/>
  <c r="N100" i="1" s="1"/>
  <c r="F100" i="1"/>
  <c r="O100" i="1" s="1"/>
  <c r="G100" i="1"/>
  <c r="P100" i="1" s="1"/>
  <c r="C101" i="1"/>
  <c r="L101" i="1" s="1"/>
  <c r="D101" i="1"/>
  <c r="M101" i="1" s="1"/>
  <c r="E101" i="1"/>
  <c r="N101" i="1" s="1"/>
  <c r="F101" i="1"/>
  <c r="O101" i="1" s="1"/>
  <c r="G101" i="1"/>
  <c r="P101" i="1" s="1"/>
  <c r="C102" i="1"/>
  <c r="L102" i="1" s="1"/>
  <c r="D102" i="1"/>
  <c r="M102" i="1" s="1"/>
  <c r="E102" i="1"/>
  <c r="N102" i="1" s="1"/>
  <c r="F102" i="1"/>
  <c r="O102" i="1" s="1"/>
  <c r="G102" i="1"/>
  <c r="P102" i="1" s="1"/>
  <c r="C103" i="1"/>
  <c r="L103" i="1" s="1"/>
  <c r="D103" i="1"/>
  <c r="M103" i="1" s="1"/>
  <c r="E103" i="1"/>
  <c r="N103" i="1" s="1"/>
  <c r="F103" i="1"/>
  <c r="O103" i="1" s="1"/>
  <c r="G103" i="1"/>
  <c r="P103" i="1" s="1"/>
  <c r="C104" i="1"/>
  <c r="L104" i="1" s="1"/>
  <c r="D104" i="1"/>
  <c r="M104" i="1" s="1"/>
  <c r="E104" i="1"/>
  <c r="N104" i="1" s="1"/>
  <c r="F104" i="1"/>
  <c r="O104" i="1" s="1"/>
  <c r="G104" i="1"/>
  <c r="P104" i="1" s="1"/>
  <c r="C105" i="1"/>
  <c r="L105" i="1" s="1"/>
  <c r="D105" i="1"/>
  <c r="M105" i="1" s="1"/>
  <c r="E105" i="1"/>
  <c r="N105" i="1" s="1"/>
  <c r="F105" i="1"/>
  <c r="O105" i="1" s="1"/>
  <c r="G105" i="1"/>
  <c r="P105" i="1" s="1"/>
  <c r="C106" i="1"/>
  <c r="L106" i="1" s="1"/>
  <c r="D106" i="1"/>
  <c r="M106" i="1" s="1"/>
  <c r="E106" i="1"/>
  <c r="N106" i="1" s="1"/>
  <c r="F106" i="1"/>
  <c r="O106" i="1" s="1"/>
  <c r="G106" i="1"/>
  <c r="P106" i="1" s="1"/>
  <c r="C107" i="1"/>
  <c r="L107" i="1" s="1"/>
  <c r="D107" i="1"/>
  <c r="M107" i="1" s="1"/>
  <c r="E107" i="1"/>
  <c r="N107" i="1" s="1"/>
  <c r="F107" i="1"/>
  <c r="O107" i="1" s="1"/>
  <c r="G107" i="1"/>
  <c r="P107" i="1" s="1"/>
  <c r="C108" i="1"/>
  <c r="L108" i="1" s="1"/>
  <c r="D108" i="1"/>
  <c r="M108" i="1" s="1"/>
  <c r="E108" i="1"/>
  <c r="N108" i="1" s="1"/>
  <c r="F108" i="1"/>
  <c r="O108" i="1" s="1"/>
  <c r="G108" i="1"/>
  <c r="P108" i="1" s="1"/>
  <c r="C109" i="1"/>
  <c r="L109" i="1" s="1"/>
  <c r="D109" i="1"/>
  <c r="M109" i="1" s="1"/>
  <c r="E109" i="1"/>
  <c r="N109" i="1" s="1"/>
  <c r="F109" i="1"/>
  <c r="O109" i="1" s="1"/>
  <c r="G109" i="1"/>
  <c r="P109" i="1" s="1"/>
  <c r="C110" i="1"/>
  <c r="L110" i="1" s="1"/>
  <c r="D110" i="1"/>
  <c r="M110" i="1" s="1"/>
  <c r="E110" i="1"/>
  <c r="N110" i="1" s="1"/>
  <c r="F110" i="1"/>
  <c r="O110" i="1" s="1"/>
  <c r="G110" i="1"/>
  <c r="P110" i="1" s="1"/>
  <c r="C111" i="1"/>
  <c r="L111" i="1" s="1"/>
  <c r="D111" i="1"/>
  <c r="M111" i="1" s="1"/>
  <c r="E111" i="1"/>
  <c r="N111" i="1" s="1"/>
  <c r="F111" i="1"/>
  <c r="O111" i="1" s="1"/>
  <c r="G111" i="1"/>
  <c r="P111" i="1" s="1"/>
  <c r="C112" i="1"/>
  <c r="L112" i="1" s="1"/>
  <c r="D112" i="1"/>
  <c r="M112" i="1" s="1"/>
  <c r="E112" i="1"/>
  <c r="N112" i="1" s="1"/>
  <c r="F112" i="1"/>
  <c r="O112" i="1" s="1"/>
  <c r="G112" i="1"/>
  <c r="P112" i="1" s="1"/>
  <c r="C113" i="1"/>
  <c r="L113" i="1" s="1"/>
  <c r="D113" i="1"/>
  <c r="M113" i="1" s="1"/>
  <c r="E113" i="1"/>
  <c r="N113" i="1" s="1"/>
  <c r="F113" i="1"/>
  <c r="O113" i="1" s="1"/>
  <c r="G113" i="1"/>
  <c r="P113" i="1" s="1"/>
  <c r="C114" i="1"/>
  <c r="L114" i="1" s="1"/>
  <c r="D114" i="1"/>
  <c r="M114" i="1" s="1"/>
  <c r="E114" i="1"/>
  <c r="N114" i="1" s="1"/>
  <c r="F114" i="1"/>
  <c r="O114" i="1" s="1"/>
  <c r="G114" i="1"/>
  <c r="P114" i="1" s="1"/>
  <c r="C115" i="1"/>
  <c r="L115" i="1" s="1"/>
  <c r="D115" i="1"/>
  <c r="M115" i="1" s="1"/>
  <c r="E115" i="1"/>
  <c r="N115" i="1" s="1"/>
  <c r="F115" i="1"/>
  <c r="O115" i="1" s="1"/>
  <c r="G115" i="1"/>
  <c r="P115" i="1" s="1"/>
  <c r="C116" i="1"/>
  <c r="L116" i="1" s="1"/>
  <c r="D116" i="1"/>
  <c r="M116" i="1" s="1"/>
  <c r="E116" i="1"/>
  <c r="N116" i="1" s="1"/>
  <c r="F116" i="1"/>
  <c r="O116" i="1" s="1"/>
  <c r="G116" i="1"/>
  <c r="P116" i="1" s="1"/>
  <c r="C117" i="1"/>
  <c r="L117" i="1" s="1"/>
  <c r="D117" i="1"/>
  <c r="M117" i="1" s="1"/>
  <c r="E117" i="1"/>
  <c r="N117" i="1" s="1"/>
  <c r="F117" i="1"/>
  <c r="O117" i="1" s="1"/>
  <c r="G117" i="1"/>
  <c r="P117" i="1" s="1"/>
  <c r="C118" i="1"/>
  <c r="L118" i="1" s="1"/>
  <c r="D118" i="1"/>
  <c r="M118" i="1" s="1"/>
  <c r="E118" i="1"/>
  <c r="N118" i="1" s="1"/>
  <c r="F118" i="1"/>
  <c r="O118" i="1" s="1"/>
  <c r="G118" i="1"/>
  <c r="P118" i="1" s="1"/>
  <c r="C119" i="1"/>
  <c r="L119" i="1" s="1"/>
  <c r="D119" i="1"/>
  <c r="M119" i="1" s="1"/>
  <c r="E119" i="1"/>
  <c r="N119" i="1" s="1"/>
  <c r="F119" i="1"/>
  <c r="O119" i="1" s="1"/>
  <c r="G119" i="1"/>
  <c r="P119" i="1" s="1"/>
  <c r="C120" i="1"/>
  <c r="L120" i="1" s="1"/>
  <c r="D120" i="1"/>
  <c r="M120" i="1" s="1"/>
  <c r="E120" i="1"/>
  <c r="N120" i="1" s="1"/>
  <c r="F120" i="1"/>
  <c r="O120" i="1" s="1"/>
  <c r="G120" i="1"/>
  <c r="P120" i="1" s="1"/>
  <c r="C121" i="1"/>
  <c r="L121" i="1" s="1"/>
  <c r="D121" i="1"/>
  <c r="M121" i="1" s="1"/>
  <c r="E121" i="1"/>
  <c r="N121" i="1" s="1"/>
  <c r="F121" i="1"/>
  <c r="O121" i="1" s="1"/>
  <c r="G121" i="1"/>
  <c r="P121" i="1" s="1"/>
  <c r="C122" i="1"/>
  <c r="L122" i="1" s="1"/>
  <c r="D122" i="1"/>
  <c r="M122" i="1" s="1"/>
  <c r="E122" i="1"/>
  <c r="N122" i="1" s="1"/>
  <c r="F122" i="1"/>
  <c r="O122" i="1" s="1"/>
  <c r="G122" i="1"/>
  <c r="P122" i="1" s="1"/>
  <c r="C123" i="1"/>
  <c r="L123" i="1" s="1"/>
  <c r="D123" i="1"/>
  <c r="M123" i="1" s="1"/>
  <c r="E123" i="1"/>
  <c r="N123" i="1" s="1"/>
  <c r="F123" i="1"/>
  <c r="O123" i="1" s="1"/>
  <c r="G123" i="1"/>
  <c r="P123" i="1" s="1"/>
  <c r="C124" i="1"/>
  <c r="L124" i="1" s="1"/>
  <c r="D124" i="1"/>
  <c r="M124" i="1" s="1"/>
  <c r="E124" i="1"/>
  <c r="N124" i="1" s="1"/>
  <c r="F124" i="1"/>
  <c r="O124" i="1" s="1"/>
  <c r="G124" i="1"/>
  <c r="P124" i="1" s="1"/>
  <c r="C125" i="1"/>
  <c r="L125" i="1" s="1"/>
  <c r="D125" i="1"/>
  <c r="M125" i="1" s="1"/>
  <c r="E125" i="1"/>
  <c r="N125" i="1" s="1"/>
  <c r="F125" i="1"/>
  <c r="O125" i="1" s="1"/>
  <c r="G125" i="1"/>
  <c r="P125" i="1" s="1"/>
  <c r="C126" i="1"/>
  <c r="L126" i="1" s="1"/>
  <c r="D126" i="1"/>
  <c r="M126" i="1" s="1"/>
  <c r="E126" i="1"/>
  <c r="N126" i="1" s="1"/>
  <c r="F126" i="1"/>
  <c r="O126" i="1" s="1"/>
  <c r="G126" i="1"/>
  <c r="P126" i="1" s="1"/>
  <c r="C127" i="1"/>
  <c r="L127" i="1" s="1"/>
  <c r="D127" i="1"/>
  <c r="M127" i="1" s="1"/>
  <c r="E127" i="1"/>
  <c r="N127" i="1" s="1"/>
  <c r="F127" i="1"/>
  <c r="O127" i="1" s="1"/>
  <c r="G127" i="1"/>
  <c r="P127" i="1" s="1"/>
  <c r="C128" i="1"/>
  <c r="L128" i="1" s="1"/>
  <c r="D128" i="1"/>
  <c r="M128" i="1" s="1"/>
  <c r="E128" i="1"/>
  <c r="N128" i="1" s="1"/>
  <c r="F128" i="1"/>
  <c r="O128" i="1" s="1"/>
  <c r="G128" i="1"/>
  <c r="P128" i="1" s="1"/>
  <c r="C129" i="1"/>
  <c r="L129" i="1" s="1"/>
  <c r="D129" i="1"/>
  <c r="M129" i="1" s="1"/>
  <c r="E129" i="1"/>
  <c r="N129" i="1" s="1"/>
  <c r="F129" i="1"/>
  <c r="O129" i="1" s="1"/>
  <c r="G129" i="1"/>
  <c r="P129" i="1" s="1"/>
  <c r="C130" i="1"/>
  <c r="L130" i="1" s="1"/>
  <c r="D130" i="1"/>
  <c r="M130" i="1" s="1"/>
  <c r="E130" i="1"/>
  <c r="N130" i="1" s="1"/>
  <c r="F130" i="1"/>
  <c r="O130" i="1" s="1"/>
  <c r="G130" i="1"/>
  <c r="P130" i="1" s="1"/>
  <c r="C131" i="1"/>
  <c r="L131" i="1" s="1"/>
  <c r="D131" i="1"/>
  <c r="M131" i="1" s="1"/>
  <c r="E131" i="1"/>
  <c r="N131" i="1" s="1"/>
  <c r="F131" i="1"/>
  <c r="O131" i="1" s="1"/>
  <c r="G131" i="1"/>
  <c r="P131" i="1" s="1"/>
  <c r="C132" i="1"/>
  <c r="L132" i="1" s="1"/>
  <c r="D132" i="1"/>
  <c r="M132" i="1" s="1"/>
  <c r="E132" i="1"/>
  <c r="N132" i="1" s="1"/>
  <c r="F132" i="1"/>
  <c r="O132" i="1" s="1"/>
  <c r="G132" i="1"/>
  <c r="P132" i="1" s="1"/>
  <c r="C133" i="1"/>
  <c r="L133" i="1" s="1"/>
  <c r="D133" i="1"/>
  <c r="M133" i="1" s="1"/>
  <c r="E133" i="1"/>
  <c r="N133" i="1" s="1"/>
  <c r="F133" i="1"/>
  <c r="O133" i="1" s="1"/>
  <c r="G133" i="1"/>
  <c r="P133" i="1" s="1"/>
  <c r="C134" i="1"/>
  <c r="L134" i="1" s="1"/>
  <c r="D134" i="1"/>
  <c r="M134" i="1" s="1"/>
  <c r="E134" i="1"/>
  <c r="N134" i="1" s="1"/>
  <c r="F134" i="1"/>
  <c r="O134" i="1" s="1"/>
  <c r="G134" i="1"/>
  <c r="P134" i="1" s="1"/>
  <c r="C135" i="1"/>
  <c r="L135" i="1" s="1"/>
  <c r="D135" i="1"/>
  <c r="M135" i="1" s="1"/>
  <c r="E135" i="1"/>
  <c r="N135" i="1" s="1"/>
  <c r="F135" i="1"/>
  <c r="O135" i="1" s="1"/>
  <c r="G135" i="1"/>
  <c r="P135" i="1" s="1"/>
  <c r="C136" i="1"/>
  <c r="L136" i="1" s="1"/>
  <c r="D136" i="1"/>
  <c r="M136" i="1" s="1"/>
  <c r="E136" i="1"/>
  <c r="N136" i="1" s="1"/>
  <c r="F136" i="1"/>
  <c r="O136" i="1" s="1"/>
  <c r="G136" i="1"/>
  <c r="P136" i="1" s="1"/>
  <c r="C137" i="1"/>
  <c r="L137" i="1" s="1"/>
  <c r="D137" i="1"/>
  <c r="M137" i="1" s="1"/>
  <c r="E137" i="1"/>
  <c r="N137" i="1" s="1"/>
  <c r="F137" i="1"/>
  <c r="O137" i="1" s="1"/>
  <c r="G137" i="1"/>
  <c r="P137" i="1" s="1"/>
  <c r="C138" i="1"/>
  <c r="L138" i="1" s="1"/>
  <c r="D138" i="1"/>
  <c r="M138" i="1" s="1"/>
  <c r="E138" i="1"/>
  <c r="N138" i="1" s="1"/>
  <c r="F138" i="1"/>
  <c r="O138" i="1" s="1"/>
  <c r="G138" i="1"/>
  <c r="P138" i="1" s="1"/>
  <c r="C139" i="1"/>
  <c r="L139" i="1" s="1"/>
  <c r="D139" i="1"/>
  <c r="M139" i="1" s="1"/>
  <c r="E139" i="1"/>
  <c r="N139" i="1" s="1"/>
  <c r="F139" i="1"/>
  <c r="O139" i="1" s="1"/>
  <c r="G139" i="1"/>
  <c r="P139" i="1" s="1"/>
  <c r="C140" i="1"/>
  <c r="L140" i="1" s="1"/>
  <c r="D140" i="1"/>
  <c r="M140" i="1" s="1"/>
  <c r="E140" i="1"/>
  <c r="N140" i="1" s="1"/>
  <c r="F140" i="1"/>
  <c r="O140" i="1" s="1"/>
  <c r="G140" i="1"/>
  <c r="P140" i="1" s="1"/>
  <c r="C141" i="1"/>
  <c r="L141" i="1" s="1"/>
  <c r="D141" i="1"/>
  <c r="M141" i="1" s="1"/>
  <c r="E141" i="1"/>
  <c r="N141" i="1" s="1"/>
  <c r="F141" i="1"/>
  <c r="O141" i="1" s="1"/>
  <c r="G141" i="1"/>
  <c r="P141" i="1" s="1"/>
  <c r="C142" i="1"/>
  <c r="L142" i="1" s="1"/>
  <c r="D142" i="1"/>
  <c r="M142" i="1" s="1"/>
  <c r="E142" i="1"/>
  <c r="N142" i="1" s="1"/>
  <c r="F142" i="1"/>
  <c r="O142" i="1" s="1"/>
  <c r="G142" i="1"/>
  <c r="P142" i="1" s="1"/>
  <c r="C143" i="1"/>
  <c r="L143" i="1" s="1"/>
  <c r="D143" i="1"/>
  <c r="M143" i="1" s="1"/>
  <c r="E143" i="1"/>
  <c r="N143" i="1" s="1"/>
  <c r="F143" i="1"/>
  <c r="O143" i="1" s="1"/>
  <c r="G143" i="1"/>
  <c r="P143" i="1" s="1"/>
  <c r="C144" i="1"/>
  <c r="L144" i="1" s="1"/>
  <c r="D144" i="1"/>
  <c r="M144" i="1" s="1"/>
  <c r="E144" i="1"/>
  <c r="N144" i="1" s="1"/>
  <c r="F144" i="1"/>
  <c r="O144" i="1" s="1"/>
  <c r="G144" i="1"/>
  <c r="P144" i="1" s="1"/>
  <c r="C145" i="1"/>
  <c r="L145" i="1" s="1"/>
  <c r="D145" i="1"/>
  <c r="M145" i="1" s="1"/>
  <c r="E145" i="1"/>
  <c r="N145" i="1" s="1"/>
  <c r="F145" i="1"/>
  <c r="O145" i="1" s="1"/>
  <c r="G145" i="1"/>
  <c r="P145" i="1" s="1"/>
  <c r="C146" i="1"/>
  <c r="L146" i="1" s="1"/>
  <c r="D146" i="1"/>
  <c r="M146" i="1" s="1"/>
  <c r="E146" i="1"/>
  <c r="N146" i="1" s="1"/>
  <c r="F146" i="1"/>
  <c r="O146" i="1" s="1"/>
  <c r="G146" i="1"/>
  <c r="P146" i="1" s="1"/>
  <c r="C147" i="1"/>
  <c r="L147" i="1" s="1"/>
  <c r="D147" i="1"/>
  <c r="M147" i="1" s="1"/>
  <c r="E147" i="1"/>
  <c r="N147" i="1" s="1"/>
  <c r="F147" i="1"/>
  <c r="O147" i="1" s="1"/>
  <c r="G147" i="1"/>
  <c r="P147" i="1" s="1"/>
  <c r="C148" i="1"/>
  <c r="L148" i="1" s="1"/>
  <c r="D148" i="1"/>
  <c r="M148" i="1" s="1"/>
  <c r="E148" i="1"/>
  <c r="N148" i="1" s="1"/>
  <c r="F148" i="1"/>
  <c r="O148" i="1" s="1"/>
  <c r="G148" i="1"/>
  <c r="P148" i="1" s="1"/>
  <c r="C149" i="1"/>
  <c r="L149" i="1" s="1"/>
  <c r="D149" i="1"/>
  <c r="M149" i="1" s="1"/>
  <c r="E149" i="1"/>
  <c r="N149" i="1" s="1"/>
  <c r="F149" i="1"/>
  <c r="O149" i="1" s="1"/>
  <c r="G149" i="1"/>
  <c r="P149" i="1" s="1"/>
  <c r="C150" i="1"/>
  <c r="L150" i="1" s="1"/>
  <c r="D150" i="1"/>
  <c r="M150" i="1" s="1"/>
  <c r="E150" i="1"/>
  <c r="N150" i="1" s="1"/>
  <c r="F150" i="1"/>
  <c r="O150" i="1" s="1"/>
  <c r="G150" i="1"/>
  <c r="P150" i="1" s="1"/>
  <c r="C151" i="1"/>
  <c r="L151" i="1" s="1"/>
  <c r="D151" i="1"/>
  <c r="M151" i="1" s="1"/>
  <c r="E151" i="1"/>
  <c r="N151" i="1" s="1"/>
  <c r="F151" i="1"/>
  <c r="O151" i="1" s="1"/>
  <c r="G151" i="1"/>
  <c r="P151" i="1" s="1"/>
  <c r="C152" i="1"/>
  <c r="L152" i="1" s="1"/>
  <c r="D152" i="1"/>
  <c r="M152" i="1" s="1"/>
  <c r="E152" i="1"/>
  <c r="N152" i="1" s="1"/>
  <c r="F152" i="1"/>
  <c r="O152" i="1" s="1"/>
  <c r="G152" i="1"/>
  <c r="P152" i="1" s="1"/>
  <c r="C153" i="1"/>
  <c r="L153" i="1" s="1"/>
  <c r="D153" i="1"/>
  <c r="M153" i="1" s="1"/>
  <c r="E153" i="1"/>
  <c r="N153" i="1" s="1"/>
  <c r="F153" i="1"/>
  <c r="O153" i="1" s="1"/>
  <c r="G153" i="1"/>
  <c r="P153" i="1" s="1"/>
  <c r="C154" i="1"/>
  <c r="L154" i="1" s="1"/>
  <c r="D154" i="1"/>
  <c r="M154" i="1" s="1"/>
  <c r="E154" i="1"/>
  <c r="N154" i="1" s="1"/>
  <c r="F154" i="1"/>
  <c r="O154" i="1" s="1"/>
  <c r="G154" i="1"/>
  <c r="P154" i="1" s="1"/>
  <c r="C155" i="1"/>
  <c r="L155" i="1" s="1"/>
  <c r="D155" i="1"/>
  <c r="M155" i="1" s="1"/>
  <c r="E155" i="1"/>
  <c r="N155" i="1" s="1"/>
  <c r="F155" i="1"/>
  <c r="O155" i="1" s="1"/>
  <c r="G155" i="1"/>
  <c r="P155" i="1" s="1"/>
  <c r="C156" i="1"/>
  <c r="L156" i="1" s="1"/>
  <c r="D156" i="1"/>
  <c r="M156" i="1" s="1"/>
  <c r="E156" i="1"/>
  <c r="N156" i="1" s="1"/>
  <c r="F156" i="1"/>
  <c r="O156" i="1" s="1"/>
  <c r="G156" i="1"/>
  <c r="P156" i="1" s="1"/>
  <c r="C157" i="1"/>
  <c r="L157" i="1" s="1"/>
  <c r="D157" i="1"/>
  <c r="M157" i="1" s="1"/>
  <c r="E157" i="1"/>
  <c r="N157" i="1" s="1"/>
  <c r="F157" i="1"/>
  <c r="O157" i="1" s="1"/>
  <c r="G157" i="1"/>
  <c r="P157" i="1" s="1"/>
  <c r="C158" i="1"/>
  <c r="L158" i="1" s="1"/>
  <c r="D158" i="1"/>
  <c r="M158" i="1" s="1"/>
  <c r="E158" i="1"/>
  <c r="N158" i="1" s="1"/>
  <c r="F158" i="1"/>
  <c r="O158" i="1" s="1"/>
  <c r="G158" i="1"/>
  <c r="P158" i="1" s="1"/>
  <c r="C159" i="1"/>
  <c r="L159" i="1" s="1"/>
  <c r="D159" i="1"/>
  <c r="M159" i="1" s="1"/>
  <c r="E159" i="1"/>
  <c r="N159" i="1" s="1"/>
  <c r="F159" i="1"/>
  <c r="O159" i="1" s="1"/>
  <c r="G159" i="1"/>
  <c r="P159" i="1" s="1"/>
  <c r="C160" i="1"/>
  <c r="L160" i="1" s="1"/>
  <c r="D160" i="1"/>
  <c r="M160" i="1" s="1"/>
  <c r="E160" i="1"/>
  <c r="N160" i="1" s="1"/>
  <c r="F160" i="1"/>
  <c r="O160" i="1" s="1"/>
  <c r="G160" i="1"/>
  <c r="P160" i="1" s="1"/>
  <c r="C161" i="1"/>
  <c r="L161" i="1" s="1"/>
  <c r="D161" i="1"/>
  <c r="M161" i="1" s="1"/>
  <c r="E161" i="1"/>
  <c r="N161" i="1" s="1"/>
  <c r="F161" i="1"/>
  <c r="O161" i="1" s="1"/>
  <c r="G161" i="1"/>
  <c r="P161" i="1" s="1"/>
  <c r="C162" i="1"/>
  <c r="L162" i="1" s="1"/>
  <c r="D162" i="1"/>
  <c r="M162" i="1" s="1"/>
  <c r="E162" i="1"/>
  <c r="N162" i="1" s="1"/>
  <c r="F162" i="1"/>
  <c r="O162" i="1" s="1"/>
  <c r="G162" i="1"/>
  <c r="P162" i="1" s="1"/>
  <c r="C163" i="1"/>
  <c r="L163" i="1" s="1"/>
  <c r="D163" i="1"/>
  <c r="M163" i="1" s="1"/>
  <c r="E163" i="1"/>
  <c r="N163" i="1" s="1"/>
  <c r="F163" i="1"/>
  <c r="O163" i="1" s="1"/>
  <c r="G163" i="1"/>
  <c r="P163" i="1" s="1"/>
  <c r="C164" i="1"/>
  <c r="L164" i="1" s="1"/>
  <c r="D164" i="1"/>
  <c r="M164" i="1" s="1"/>
  <c r="E164" i="1"/>
  <c r="N164" i="1" s="1"/>
  <c r="F164" i="1"/>
  <c r="O164" i="1" s="1"/>
  <c r="G164" i="1"/>
  <c r="P164" i="1" s="1"/>
  <c r="C165" i="1"/>
  <c r="L165" i="1" s="1"/>
  <c r="D165" i="1"/>
  <c r="M165" i="1" s="1"/>
  <c r="E165" i="1"/>
  <c r="N165" i="1" s="1"/>
  <c r="F165" i="1"/>
  <c r="O165" i="1" s="1"/>
  <c r="G165" i="1"/>
  <c r="P165" i="1" s="1"/>
  <c r="C166" i="1"/>
  <c r="L166" i="1" s="1"/>
  <c r="D166" i="1"/>
  <c r="M166" i="1" s="1"/>
  <c r="E166" i="1"/>
  <c r="N166" i="1" s="1"/>
  <c r="F166" i="1"/>
  <c r="O166" i="1" s="1"/>
  <c r="G166" i="1"/>
  <c r="P166" i="1" s="1"/>
  <c r="C167" i="1"/>
  <c r="L167" i="1" s="1"/>
  <c r="D167" i="1"/>
  <c r="M167" i="1" s="1"/>
  <c r="E167" i="1"/>
  <c r="N167" i="1" s="1"/>
  <c r="F167" i="1"/>
  <c r="O167" i="1" s="1"/>
  <c r="G167" i="1"/>
  <c r="P167" i="1" s="1"/>
  <c r="C168" i="1"/>
  <c r="L168" i="1" s="1"/>
  <c r="D168" i="1"/>
  <c r="M168" i="1" s="1"/>
  <c r="E168" i="1"/>
  <c r="N168" i="1" s="1"/>
  <c r="F168" i="1"/>
  <c r="O168" i="1" s="1"/>
  <c r="G168" i="1"/>
  <c r="P168" i="1" s="1"/>
  <c r="C169" i="1"/>
  <c r="L169" i="1" s="1"/>
  <c r="D169" i="1"/>
  <c r="M169" i="1" s="1"/>
  <c r="E169" i="1"/>
  <c r="N169" i="1" s="1"/>
  <c r="F169" i="1"/>
  <c r="O169" i="1" s="1"/>
  <c r="G169" i="1"/>
  <c r="P169" i="1" s="1"/>
  <c r="C170" i="1"/>
  <c r="L170" i="1" s="1"/>
  <c r="D170" i="1"/>
  <c r="M170" i="1" s="1"/>
  <c r="E170" i="1"/>
  <c r="N170" i="1" s="1"/>
  <c r="F170" i="1"/>
  <c r="O170" i="1" s="1"/>
  <c r="G170" i="1"/>
  <c r="P170" i="1" s="1"/>
  <c r="C171" i="1"/>
  <c r="L171" i="1" s="1"/>
  <c r="D171" i="1"/>
  <c r="M171" i="1" s="1"/>
  <c r="E171" i="1"/>
  <c r="N171" i="1" s="1"/>
  <c r="F171" i="1"/>
  <c r="O171" i="1" s="1"/>
  <c r="G171" i="1"/>
  <c r="P171" i="1" s="1"/>
  <c r="C172" i="1"/>
  <c r="L172" i="1" s="1"/>
  <c r="D172" i="1"/>
  <c r="M172" i="1" s="1"/>
  <c r="E172" i="1"/>
  <c r="N172" i="1" s="1"/>
  <c r="F172" i="1"/>
  <c r="O172" i="1" s="1"/>
  <c r="G172" i="1"/>
  <c r="P172" i="1" s="1"/>
  <c r="C173" i="1"/>
  <c r="L173" i="1" s="1"/>
  <c r="D173" i="1"/>
  <c r="M173" i="1" s="1"/>
  <c r="E173" i="1"/>
  <c r="N173" i="1" s="1"/>
  <c r="F173" i="1"/>
  <c r="O173" i="1" s="1"/>
  <c r="G173" i="1"/>
  <c r="P173" i="1" s="1"/>
  <c r="C174" i="1"/>
  <c r="L174" i="1" s="1"/>
  <c r="D174" i="1"/>
  <c r="M174" i="1" s="1"/>
  <c r="E174" i="1"/>
  <c r="N174" i="1" s="1"/>
  <c r="F174" i="1"/>
  <c r="O174" i="1" s="1"/>
  <c r="G174" i="1"/>
  <c r="P174" i="1" s="1"/>
  <c r="C175" i="1"/>
  <c r="L175" i="1" s="1"/>
  <c r="D175" i="1"/>
  <c r="M175" i="1" s="1"/>
  <c r="E175" i="1"/>
  <c r="N175" i="1" s="1"/>
  <c r="F175" i="1"/>
  <c r="O175" i="1" s="1"/>
  <c r="G175" i="1"/>
  <c r="P175" i="1" s="1"/>
  <c r="C176" i="1"/>
  <c r="L176" i="1" s="1"/>
  <c r="D176" i="1"/>
  <c r="M176" i="1" s="1"/>
  <c r="E176" i="1"/>
  <c r="N176" i="1" s="1"/>
  <c r="F176" i="1"/>
  <c r="O176" i="1" s="1"/>
  <c r="G176" i="1"/>
  <c r="P176" i="1" s="1"/>
  <c r="C177" i="1"/>
  <c r="L177" i="1" s="1"/>
  <c r="D177" i="1"/>
  <c r="M177" i="1" s="1"/>
  <c r="E177" i="1"/>
  <c r="N177" i="1" s="1"/>
  <c r="F177" i="1"/>
  <c r="O177" i="1" s="1"/>
  <c r="G177" i="1"/>
  <c r="P177" i="1" s="1"/>
  <c r="C178" i="1"/>
  <c r="L178" i="1" s="1"/>
  <c r="D178" i="1"/>
  <c r="M178" i="1" s="1"/>
  <c r="E178" i="1"/>
  <c r="N178" i="1" s="1"/>
  <c r="F178" i="1"/>
  <c r="O178" i="1" s="1"/>
  <c r="G178" i="1"/>
  <c r="P178" i="1" s="1"/>
  <c r="C179" i="1"/>
  <c r="L179" i="1" s="1"/>
  <c r="D179" i="1"/>
  <c r="M179" i="1" s="1"/>
  <c r="E179" i="1"/>
  <c r="N179" i="1" s="1"/>
  <c r="F179" i="1"/>
  <c r="O179" i="1" s="1"/>
  <c r="G179" i="1"/>
  <c r="P179" i="1" s="1"/>
  <c r="C180" i="1"/>
  <c r="L180" i="1" s="1"/>
  <c r="D180" i="1"/>
  <c r="M180" i="1" s="1"/>
  <c r="E180" i="1"/>
  <c r="N180" i="1" s="1"/>
  <c r="F180" i="1"/>
  <c r="O180" i="1" s="1"/>
  <c r="G180" i="1"/>
  <c r="P180" i="1" s="1"/>
  <c r="C181" i="1"/>
  <c r="L181" i="1" s="1"/>
  <c r="D181" i="1"/>
  <c r="M181" i="1" s="1"/>
  <c r="E181" i="1"/>
  <c r="N181" i="1" s="1"/>
  <c r="F181" i="1"/>
  <c r="O181" i="1" s="1"/>
  <c r="G181" i="1"/>
  <c r="P181" i="1" s="1"/>
  <c r="C182" i="1"/>
  <c r="L182" i="1" s="1"/>
  <c r="D182" i="1"/>
  <c r="M182" i="1" s="1"/>
  <c r="E182" i="1"/>
  <c r="N182" i="1" s="1"/>
  <c r="F182" i="1"/>
  <c r="O182" i="1" s="1"/>
  <c r="G182" i="1"/>
  <c r="P182" i="1" s="1"/>
  <c r="C183" i="1"/>
  <c r="L183" i="1" s="1"/>
  <c r="D183" i="1"/>
  <c r="M183" i="1" s="1"/>
  <c r="E183" i="1"/>
  <c r="N183" i="1" s="1"/>
  <c r="F183" i="1"/>
  <c r="O183" i="1" s="1"/>
  <c r="G183" i="1"/>
  <c r="P183" i="1" s="1"/>
  <c r="C184" i="1"/>
  <c r="L184" i="1" s="1"/>
  <c r="D184" i="1"/>
  <c r="M184" i="1" s="1"/>
  <c r="E184" i="1"/>
  <c r="N184" i="1" s="1"/>
  <c r="F184" i="1"/>
  <c r="O184" i="1" s="1"/>
  <c r="G184" i="1"/>
  <c r="P184" i="1" s="1"/>
  <c r="C185" i="1"/>
  <c r="L185" i="1" s="1"/>
  <c r="D185" i="1"/>
  <c r="M185" i="1" s="1"/>
  <c r="E185" i="1"/>
  <c r="N185" i="1" s="1"/>
  <c r="F185" i="1"/>
  <c r="O185" i="1" s="1"/>
  <c r="G185" i="1"/>
  <c r="P185" i="1" s="1"/>
  <c r="C186" i="1"/>
  <c r="L186" i="1" s="1"/>
  <c r="D186" i="1"/>
  <c r="M186" i="1" s="1"/>
  <c r="E186" i="1"/>
  <c r="N186" i="1" s="1"/>
  <c r="F186" i="1"/>
  <c r="O186" i="1" s="1"/>
  <c r="G186" i="1"/>
  <c r="P186" i="1" s="1"/>
  <c r="C187" i="1"/>
  <c r="L187" i="1" s="1"/>
  <c r="D187" i="1"/>
  <c r="M187" i="1" s="1"/>
  <c r="E187" i="1"/>
  <c r="N187" i="1" s="1"/>
  <c r="F187" i="1"/>
  <c r="O187" i="1" s="1"/>
  <c r="G187" i="1"/>
  <c r="P187" i="1" s="1"/>
  <c r="C188" i="1"/>
  <c r="L188" i="1" s="1"/>
  <c r="D188" i="1"/>
  <c r="M188" i="1" s="1"/>
  <c r="E188" i="1"/>
  <c r="N188" i="1" s="1"/>
  <c r="F188" i="1"/>
  <c r="O188" i="1" s="1"/>
  <c r="G188" i="1"/>
  <c r="P188" i="1" s="1"/>
  <c r="C189" i="1"/>
  <c r="L189" i="1" s="1"/>
  <c r="D189" i="1"/>
  <c r="M189" i="1" s="1"/>
  <c r="E189" i="1"/>
  <c r="N189" i="1" s="1"/>
  <c r="F189" i="1"/>
  <c r="O189" i="1" s="1"/>
  <c r="G189" i="1"/>
  <c r="P189" i="1" s="1"/>
  <c r="C190" i="1"/>
  <c r="L190" i="1" s="1"/>
  <c r="D190" i="1"/>
  <c r="M190" i="1" s="1"/>
  <c r="E190" i="1"/>
  <c r="N190" i="1" s="1"/>
  <c r="F190" i="1"/>
  <c r="O190" i="1" s="1"/>
  <c r="G190" i="1"/>
  <c r="P190" i="1" s="1"/>
  <c r="C191" i="1"/>
  <c r="L191" i="1" s="1"/>
  <c r="D191" i="1"/>
  <c r="M191" i="1" s="1"/>
  <c r="E191" i="1"/>
  <c r="N191" i="1" s="1"/>
  <c r="F191" i="1"/>
  <c r="O191" i="1" s="1"/>
  <c r="G191" i="1"/>
  <c r="P191" i="1" s="1"/>
  <c r="C192" i="1"/>
  <c r="L192" i="1" s="1"/>
  <c r="D192" i="1"/>
  <c r="M192" i="1" s="1"/>
  <c r="E192" i="1"/>
  <c r="N192" i="1" s="1"/>
  <c r="F192" i="1"/>
  <c r="O192" i="1" s="1"/>
  <c r="G192" i="1"/>
  <c r="P192" i="1" s="1"/>
  <c r="C193" i="1"/>
  <c r="L193" i="1" s="1"/>
  <c r="D193" i="1"/>
  <c r="M193" i="1" s="1"/>
  <c r="E193" i="1"/>
  <c r="N193" i="1" s="1"/>
  <c r="F193" i="1"/>
  <c r="O193" i="1" s="1"/>
  <c r="G193" i="1"/>
  <c r="P193" i="1" s="1"/>
  <c r="C194" i="1"/>
  <c r="L194" i="1" s="1"/>
  <c r="D194" i="1"/>
  <c r="M194" i="1" s="1"/>
  <c r="E194" i="1"/>
  <c r="N194" i="1" s="1"/>
  <c r="F194" i="1"/>
  <c r="O194" i="1" s="1"/>
  <c r="G194" i="1"/>
  <c r="P194" i="1" s="1"/>
  <c r="C195" i="1"/>
  <c r="L195" i="1" s="1"/>
  <c r="D195" i="1"/>
  <c r="M195" i="1" s="1"/>
  <c r="E195" i="1"/>
  <c r="N195" i="1" s="1"/>
  <c r="F195" i="1"/>
  <c r="O195" i="1" s="1"/>
  <c r="G195" i="1"/>
  <c r="P195" i="1" s="1"/>
  <c r="C196" i="1"/>
  <c r="L196" i="1" s="1"/>
  <c r="D196" i="1"/>
  <c r="M196" i="1" s="1"/>
  <c r="E196" i="1"/>
  <c r="N196" i="1" s="1"/>
  <c r="F196" i="1"/>
  <c r="O196" i="1" s="1"/>
  <c r="G196" i="1"/>
  <c r="P196" i="1" s="1"/>
  <c r="C197" i="1"/>
  <c r="L197" i="1" s="1"/>
  <c r="D197" i="1"/>
  <c r="M197" i="1" s="1"/>
  <c r="E197" i="1"/>
  <c r="N197" i="1" s="1"/>
  <c r="F197" i="1"/>
  <c r="O197" i="1" s="1"/>
  <c r="G197" i="1"/>
  <c r="P197" i="1" s="1"/>
  <c r="C198" i="1"/>
  <c r="L198" i="1" s="1"/>
  <c r="D198" i="1"/>
  <c r="M198" i="1" s="1"/>
  <c r="E198" i="1"/>
  <c r="N198" i="1" s="1"/>
  <c r="F198" i="1"/>
  <c r="O198" i="1" s="1"/>
  <c r="G198" i="1"/>
  <c r="P198" i="1" s="1"/>
  <c r="C199" i="1"/>
  <c r="L199" i="1" s="1"/>
  <c r="D199" i="1"/>
  <c r="M199" i="1" s="1"/>
  <c r="E199" i="1"/>
  <c r="N199" i="1" s="1"/>
  <c r="F199" i="1"/>
  <c r="O199" i="1" s="1"/>
  <c r="G199" i="1"/>
  <c r="P199" i="1" s="1"/>
  <c r="C200" i="1"/>
  <c r="L200" i="1" s="1"/>
  <c r="D200" i="1"/>
  <c r="M200" i="1" s="1"/>
  <c r="E200" i="1"/>
  <c r="N200" i="1" s="1"/>
  <c r="F200" i="1"/>
  <c r="O200" i="1" s="1"/>
  <c r="G200" i="1"/>
  <c r="P200" i="1" s="1"/>
  <c r="C201" i="1"/>
  <c r="L201" i="1" s="1"/>
  <c r="D201" i="1"/>
  <c r="M201" i="1" s="1"/>
  <c r="E201" i="1"/>
  <c r="N201" i="1" s="1"/>
  <c r="F201" i="1"/>
  <c r="O201" i="1" s="1"/>
  <c r="G201" i="1"/>
  <c r="P201" i="1" s="1"/>
  <c r="C202" i="1"/>
  <c r="L202" i="1" s="1"/>
  <c r="D202" i="1"/>
  <c r="M202" i="1" s="1"/>
  <c r="E202" i="1"/>
  <c r="N202" i="1" s="1"/>
  <c r="F202" i="1"/>
  <c r="O202" i="1" s="1"/>
  <c r="G202" i="1"/>
  <c r="P202" i="1" s="1"/>
  <c r="C203" i="1"/>
  <c r="L203" i="1" s="1"/>
  <c r="D203" i="1"/>
  <c r="M203" i="1" s="1"/>
  <c r="E203" i="1"/>
  <c r="N203" i="1" s="1"/>
  <c r="F203" i="1"/>
  <c r="O203" i="1" s="1"/>
  <c r="G203" i="1"/>
  <c r="P203" i="1" s="1"/>
  <c r="C204" i="1"/>
  <c r="L204" i="1" s="1"/>
  <c r="D204" i="1"/>
  <c r="M204" i="1" s="1"/>
  <c r="E204" i="1"/>
  <c r="N204" i="1" s="1"/>
  <c r="F204" i="1"/>
  <c r="O204" i="1" s="1"/>
  <c r="G204" i="1"/>
  <c r="P204" i="1" s="1"/>
  <c r="C205" i="1"/>
  <c r="L205" i="1" s="1"/>
  <c r="D205" i="1"/>
  <c r="M205" i="1" s="1"/>
  <c r="E205" i="1"/>
  <c r="N205" i="1" s="1"/>
  <c r="F205" i="1"/>
  <c r="O205" i="1" s="1"/>
  <c r="G205" i="1"/>
  <c r="P205" i="1" s="1"/>
  <c r="C206" i="1"/>
  <c r="L206" i="1" s="1"/>
  <c r="D206" i="1"/>
  <c r="M206" i="1" s="1"/>
  <c r="E206" i="1"/>
  <c r="N206" i="1" s="1"/>
  <c r="F206" i="1"/>
  <c r="O206" i="1" s="1"/>
  <c r="G206" i="1"/>
  <c r="P206" i="1" s="1"/>
  <c r="C207" i="1"/>
  <c r="L207" i="1" s="1"/>
  <c r="D207" i="1"/>
  <c r="M207" i="1" s="1"/>
  <c r="E207" i="1"/>
  <c r="N207" i="1" s="1"/>
  <c r="F207" i="1"/>
  <c r="O207" i="1" s="1"/>
  <c r="G207" i="1"/>
  <c r="P207" i="1" s="1"/>
  <c r="C208" i="1"/>
  <c r="L208" i="1" s="1"/>
  <c r="D208" i="1"/>
  <c r="M208" i="1" s="1"/>
  <c r="E208" i="1"/>
  <c r="N208" i="1" s="1"/>
  <c r="F208" i="1"/>
  <c r="O208" i="1" s="1"/>
  <c r="G208" i="1"/>
  <c r="P208" i="1" s="1"/>
  <c r="C209" i="1"/>
  <c r="L209" i="1" s="1"/>
  <c r="D209" i="1"/>
  <c r="M209" i="1" s="1"/>
  <c r="E209" i="1"/>
  <c r="N209" i="1" s="1"/>
  <c r="F209" i="1"/>
  <c r="O209" i="1" s="1"/>
  <c r="G209" i="1"/>
  <c r="P209" i="1" s="1"/>
  <c r="C210" i="1"/>
  <c r="L210" i="1" s="1"/>
  <c r="D210" i="1"/>
  <c r="M210" i="1" s="1"/>
  <c r="E210" i="1"/>
  <c r="N210" i="1" s="1"/>
  <c r="F210" i="1"/>
  <c r="O210" i="1" s="1"/>
  <c r="G210" i="1"/>
  <c r="P210" i="1" s="1"/>
  <c r="C211" i="1"/>
  <c r="L211" i="1" s="1"/>
  <c r="D211" i="1"/>
  <c r="M211" i="1" s="1"/>
  <c r="E211" i="1"/>
  <c r="N211" i="1" s="1"/>
  <c r="F211" i="1"/>
  <c r="O211" i="1" s="1"/>
  <c r="G211" i="1"/>
  <c r="P211" i="1" s="1"/>
  <c r="C212" i="1"/>
  <c r="L212" i="1" s="1"/>
  <c r="D212" i="1"/>
  <c r="M212" i="1" s="1"/>
  <c r="E212" i="1"/>
  <c r="N212" i="1" s="1"/>
  <c r="F212" i="1"/>
  <c r="O212" i="1" s="1"/>
  <c r="G212" i="1"/>
  <c r="P212" i="1" s="1"/>
  <c r="C213" i="1"/>
  <c r="L213" i="1" s="1"/>
  <c r="D213" i="1"/>
  <c r="M213" i="1" s="1"/>
  <c r="E213" i="1"/>
  <c r="N213" i="1" s="1"/>
  <c r="F213" i="1"/>
  <c r="O213" i="1" s="1"/>
  <c r="G213" i="1"/>
  <c r="P213" i="1" s="1"/>
  <c r="C214" i="1"/>
  <c r="L214" i="1" s="1"/>
  <c r="D214" i="1"/>
  <c r="M214" i="1" s="1"/>
  <c r="E214" i="1"/>
  <c r="N214" i="1" s="1"/>
  <c r="F214" i="1"/>
  <c r="O214" i="1" s="1"/>
  <c r="G214" i="1"/>
  <c r="P214" i="1" s="1"/>
  <c r="C215" i="1"/>
  <c r="L215" i="1" s="1"/>
  <c r="D215" i="1"/>
  <c r="M215" i="1" s="1"/>
  <c r="E215" i="1"/>
  <c r="N215" i="1" s="1"/>
  <c r="F215" i="1"/>
  <c r="O215" i="1" s="1"/>
  <c r="G215" i="1"/>
  <c r="P215" i="1" s="1"/>
  <c r="C216" i="1"/>
  <c r="L216" i="1" s="1"/>
  <c r="D216" i="1"/>
  <c r="M216" i="1" s="1"/>
  <c r="E216" i="1"/>
  <c r="N216" i="1" s="1"/>
  <c r="F216" i="1"/>
  <c r="O216" i="1" s="1"/>
  <c r="G216" i="1"/>
  <c r="P216" i="1" s="1"/>
  <c r="C217" i="1"/>
  <c r="L217" i="1" s="1"/>
  <c r="D217" i="1"/>
  <c r="M217" i="1" s="1"/>
  <c r="E217" i="1"/>
  <c r="N217" i="1" s="1"/>
  <c r="F217" i="1"/>
  <c r="O217" i="1" s="1"/>
  <c r="G217" i="1"/>
  <c r="P217" i="1" s="1"/>
  <c r="C218" i="1"/>
  <c r="L218" i="1" s="1"/>
  <c r="D218" i="1"/>
  <c r="M218" i="1" s="1"/>
  <c r="E218" i="1"/>
  <c r="N218" i="1" s="1"/>
  <c r="F218" i="1"/>
  <c r="O218" i="1" s="1"/>
  <c r="G218" i="1"/>
  <c r="P218" i="1" s="1"/>
  <c r="C219" i="1"/>
  <c r="L219" i="1" s="1"/>
  <c r="D219" i="1"/>
  <c r="M219" i="1" s="1"/>
  <c r="E219" i="1"/>
  <c r="N219" i="1" s="1"/>
  <c r="F219" i="1"/>
  <c r="O219" i="1" s="1"/>
  <c r="G219" i="1"/>
  <c r="P219" i="1" s="1"/>
  <c r="C220" i="1"/>
  <c r="L220" i="1" s="1"/>
  <c r="D220" i="1"/>
  <c r="M220" i="1" s="1"/>
  <c r="E220" i="1"/>
  <c r="N220" i="1" s="1"/>
  <c r="F220" i="1"/>
  <c r="O220" i="1" s="1"/>
  <c r="G220" i="1"/>
  <c r="P220" i="1" s="1"/>
  <c r="C221" i="1"/>
  <c r="L221" i="1" s="1"/>
  <c r="D221" i="1"/>
  <c r="M221" i="1" s="1"/>
  <c r="E221" i="1"/>
  <c r="N221" i="1" s="1"/>
  <c r="F221" i="1"/>
  <c r="O221" i="1" s="1"/>
  <c r="G221" i="1"/>
  <c r="P221" i="1" s="1"/>
  <c r="C222" i="1"/>
  <c r="L222" i="1" s="1"/>
  <c r="D222" i="1"/>
  <c r="M222" i="1" s="1"/>
  <c r="E222" i="1"/>
  <c r="N222" i="1" s="1"/>
  <c r="F222" i="1"/>
  <c r="O222" i="1" s="1"/>
  <c r="G222" i="1"/>
  <c r="P222" i="1" s="1"/>
  <c r="C223" i="1"/>
  <c r="L223" i="1" s="1"/>
  <c r="D223" i="1"/>
  <c r="M223" i="1" s="1"/>
  <c r="E223" i="1"/>
  <c r="N223" i="1" s="1"/>
  <c r="F223" i="1"/>
  <c r="O223" i="1" s="1"/>
  <c r="G223" i="1"/>
  <c r="P223" i="1" s="1"/>
  <c r="C224" i="1"/>
  <c r="L224" i="1" s="1"/>
  <c r="D224" i="1"/>
  <c r="M224" i="1" s="1"/>
  <c r="E224" i="1"/>
  <c r="N224" i="1" s="1"/>
  <c r="F224" i="1"/>
  <c r="O224" i="1" s="1"/>
  <c r="G224" i="1"/>
  <c r="P224" i="1" s="1"/>
  <c r="C225" i="1"/>
  <c r="L225" i="1" s="1"/>
  <c r="D225" i="1"/>
  <c r="M225" i="1" s="1"/>
  <c r="E225" i="1"/>
  <c r="N225" i="1" s="1"/>
  <c r="F225" i="1"/>
  <c r="O225" i="1" s="1"/>
  <c r="G225" i="1"/>
  <c r="P225" i="1" s="1"/>
  <c r="C226" i="1"/>
  <c r="L226" i="1" s="1"/>
  <c r="D226" i="1"/>
  <c r="M226" i="1" s="1"/>
  <c r="E226" i="1"/>
  <c r="N226" i="1" s="1"/>
  <c r="F226" i="1"/>
  <c r="O226" i="1" s="1"/>
  <c r="G226" i="1"/>
  <c r="P226" i="1" s="1"/>
  <c r="C227" i="1"/>
  <c r="L227" i="1" s="1"/>
  <c r="D227" i="1"/>
  <c r="M227" i="1" s="1"/>
  <c r="E227" i="1"/>
  <c r="N227" i="1" s="1"/>
  <c r="F227" i="1"/>
  <c r="O227" i="1" s="1"/>
  <c r="G227" i="1"/>
  <c r="P227" i="1" s="1"/>
  <c r="C228" i="1"/>
  <c r="L228" i="1" s="1"/>
  <c r="D228" i="1"/>
  <c r="M228" i="1" s="1"/>
  <c r="E228" i="1"/>
  <c r="N228" i="1" s="1"/>
  <c r="F228" i="1"/>
  <c r="O228" i="1" s="1"/>
  <c r="G228" i="1"/>
  <c r="P228" i="1" s="1"/>
  <c r="C229" i="1"/>
  <c r="L229" i="1" s="1"/>
  <c r="D229" i="1"/>
  <c r="M229" i="1" s="1"/>
  <c r="E229" i="1"/>
  <c r="N229" i="1" s="1"/>
  <c r="F229" i="1"/>
  <c r="O229" i="1" s="1"/>
  <c r="G229" i="1"/>
  <c r="P229" i="1" s="1"/>
  <c r="C230" i="1"/>
  <c r="L230" i="1" s="1"/>
  <c r="D230" i="1"/>
  <c r="M230" i="1" s="1"/>
  <c r="E230" i="1"/>
  <c r="N230" i="1" s="1"/>
  <c r="F230" i="1"/>
  <c r="O230" i="1" s="1"/>
  <c r="G230" i="1"/>
  <c r="P230" i="1" s="1"/>
  <c r="C231" i="1"/>
  <c r="L231" i="1" s="1"/>
  <c r="D231" i="1"/>
  <c r="M231" i="1" s="1"/>
  <c r="E231" i="1"/>
  <c r="N231" i="1" s="1"/>
  <c r="F231" i="1"/>
  <c r="O231" i="1" s="1"/>
  <c r="G231" i="1"/>
  <c r="P231" i="1" s="1"/>
  <c r="C232" i="1"/>
  <c r="L232" i="1" s="1"/>
  <c r="D232" i="1"/>
  <c r="M232" i="1" s="1"/>
  <c r="E232" i="1"/>
  <c r="N232" i="1" s="1"/>
  <c r="F232" i="1"/>
  <c r="O232" i="1" s="1"/>
  <c r="G232" i="1"/>
  <c r="P232" i="1" s="1"/>
  <c r="C233" i="1"/>
  <c r="L233" i="1" s="1"/>
  <c r="D233" i="1"/>
  <c r="M233" i="1" s="1"/>
  <c r="E233" i="1"/>
  <c r="N233" i="1" s="1"/>
  <c r="F233" i="1"/>
  <c r="O233" i="1" s="1"/>
  <c r="G233" i="1"/>
  <c r="P233" i="1" s="1"/>
  <c r="C234" i="1"/>
  <c r="L234" i="1" s="1"/>
  <c r="D234" i="1"/>
  <c r="M234" i="1" s="1"/>
  <c r="E234" i="1"/>
  <c r="N234" i="1" s="1"/>
  <c r="F234" i="1"/>
  <c r="O234" i="1" s="1"/>
  <c r="G234" i="1"/>
  <c r="P234" i="1" s="1"/>
  <c r="C235" i="1"/>
  <c r="L235" i="1" s="1"/>
  <c r="D235" i="1"/>
  <c r="M235" i="1" s="1"/>
  <c r="E235" i="1"/>
  <c r="N235" i="1" s="1"/>
  <c r="F235" i="1"/>
  <c r="O235" i="1" s="1"/>
  <c r="G235" i="1"/>
  <c r="P235" i="1" s="1"/>
  <c r="C236" i="1"/>
  <c r="L236" i="1" s="1"/>
  <c r="D236" i="1"/>
  <c r="M236" i="1" s="1"/>
  <c r="E236" i="1"/>
  <c r="N236" i="1" s="1"/>
  <c r="F236" i="1"/>
  <c r="O236" i="1" s="1"/>
  <c r="G236" i="1"/>
  <c r="P236" i="1" s="1"/>
  <c r="C237" i="1"/>
  <c r="L237" i="1" s="1"/>
  <c r="D237" i="1"/>
  <c r="M237" i="1" s="1"/>
  <c r="E237" i="1"/>
  <c r="N237" i="1" s="1"/>
  <c r="F237" i="1"/>
  <c r="O237" i="1" s="1"/>
  <c r="G237" i="1"/>
  <c r="P237" i="1" s="1"/>
  <c r="C238" i="1"/>
  <c r="L238" i="1" s="1"/>
  <c r="D238" i="1"/>
  <c r="M238" i="1" s="1"/>
  <c r="E238" i="1"/>
  <c r="N238" i="1" s="1"/>
  <c r="F238" i="1"/>
  <c r="O238" i="1" s="1"/>
  <c r="G238" i="1"/>
  <c r="P238" i="1" s="1"/>
  <c r="C239" i="1"/>
  <c r="L239" i="1" s="1"/>
  <c r="D239" i="1"/>
  <c r="M239" i="1" s="1"/>
  <c r="E239" i="1"/>
  <c r="N239" i="1" s="1"/>
  <c r="F239" i="1"/>
  <c r="O239" i="1" s="1"/>
  <c r="G239" i="1"/>
  <c r="P239" i="1" s="1"/>
  <c r="C240" i="1"/>
  <c r="L240" i="1" s="1"/>
  <c r="D240" i="1"/>
  <c r="M240" i="1" s="1"/>
  <c r="E240" i="1"/>
  <c r="N240" i="1" s="1"/>
  <c r="F240" i="1"/>
  <c r="O240" i="1" s="1"/>
  <c r="G240" i="1"/>
  <c r="P240" i="1" s="1"/>
  <c r="C241" i="1"/>
  <c r="L241" i="1" s="1"/>
  <c r="D241" i="1"/>
  <c r="M241" i="1" s="1"/>
  <c r="E241" i="1"/>
  <c r="N241" i="1" s="1"/>
  <c r="F241" i="1"/>
  <c r="O241" i="1" s="1"/>
  <c r="G241" i="1"/>
  <c r="P241" i="1" s="1"/>
  <c r="C242" i="1"/>
  <c r="L242" i="1" s="1"/>
  <c r="D242" i="1"/>
  <c r="M242" i="1" s="1"/>
  <c r="E242" i="1"/>
  <c r="N242" i="1" s="1"/>
  <c r="F242" i="1"/>
  <c r="O242" i="1" s="1"/>
  <c r="G242" i="1"/>
  <c r="P242" i="1" s="1"/>
  <c r="C243" i="1"/>
  <c r="L243" i="1" s="1"/>
  <c r="D243" i="1"/>
  <c r="M243" i="1" s="1"/>
  <c r="E243" i="1"/>
  <c r="N243" i="1" s="1"/>
  <c r="F243" i="1"/>
  <c r="O243" i="1" s="1"/>
  <c r="G243" i="1"/>
  <c r="P243" i="1" s="1"/>
  <c r="C244" i="1"/>
  <c r="L244" i="1" s="1"/>
  <c r="D244" i="1"/>
  <c r="M244" i="1" s="1"/>
  <c r="E244" i="1"/>
  <c r="N244" i="1" s="1"/>
  <c r="F244" i="1"/>
  <c r="O244" i="1" s="1"/>
  <c r="G244" i="1"/>
  <c r="P244" i="1" s="1"/>
  <c r="C245" i="1"/>
  <c r="L245" i="1" s="1"/>
  <c r="D245" i="1"/>
  <c r="M245" i="1" s="1"/>
  <c r="E245" i="1"/>
  <c r="N245" i="1" s="1"/>
  <c r="F245" i="1"/>
  <c r="O245" i="1" s="1"/>
  <c r="G245" i="1"/>
  <c r="P245" i="1" s="1"/>
  <c r="C246" i="1"/>
  <c r="L246" i="1" s="1"/>
  <c r="D246" i="1"/>
  <c r="M246" i="1" s="1"/>
  <c r="E246" i="1"/>
  <c r="N246" i="1" s="1"/>
  <c r="F246" i="1"/>
  <c r="O246" i="1" s="1"/>
  <c r="G246" i="1"/>
  <c r="P246" i="1" s="1"/>
  <c r="C247" i="1"/>
  <c r="L247" i="1" s="1"/>
  <c r="D247" i="1"/>
  <c r="M247" i="1" s="1"/>
  <c r="E247" i="1"/>
  <c r="N247" i="1" s="1"/>
  <c r="F247" i="1"/>
  <c r="O247" i="1" s="1"/>
  <c r="G247" i="1"/>
  <c r="P247" i="1" s="1"/>
  <c r="C248" i="1"/>
  <c r="L248" i="1" s="1"/>
  <c r="D248" i="1"/>
  <c r="M248" i="1" s="1"/>
  <c r="E248" i="1"/>
  <c r="N248" i="1" s="1"/>
  <c r="F248" i="1"/>
  <c r="O248" i="1" s="1"/>
  <c r="G248" i="1"/>
  <c r="P248" i="1" s="1"/>
  <c r="C249" i="1"/>
  <c r="L249" i="1" s="1"/>
  <c r="D249" i="1"/>
  <c r="M249" i="1" s="1"/>
  <c r="E249" i="1"/>
  <c r="N249" i="1" s="1"/>
  <c r="F249" i="1"/>
  <c r="O249" i="1" s="1"/>
  <c r="G249" i="1"/>
  <c r="P249" i="1" s="1"/>
  <c r="C250" i="1"/>
  <c r="L250" i="1" s="1"/>
  <c r="D250" i="1"/>
  <c r="M250" i="1" s="1"/>
  <c r="E250" i="1"/>
  <c r="N250" i="1" s="1"/>
  <c r="F250" i="1"/>
  <c r="O250" i="1" s="1"/>
  <c r="G250" i="1"/>
  <c r="P250" i="1" s="1"/>
  <c r="C251" i="1"/>
  <c r="L251" i="1" s="1"/>
  <c r="D251" i="1"/>
  <c r="M251" i="1" s="1"/>
  <c r="E251" i="1"/>
  <c r="N251" i="1" s="1"/>
  <c r="F251" i="1"/>
  <c r="O251" i="1" s="1"/>
  <c r="G251" i="1"/>
  <c r="P251" i="1" s="1"/>
  <c r="C252" i="1"/>
  <c r="L252" i="1" s="1"/>
  <c r="D252" i="1"/>
  <c r="M252" i="1" s="1"/>
  <c r="E252" i="1"/>
  <c r="N252" i="1" s="1"/>
  <c r="F252" i="1"/>
  <c r="O252" i="1" s="1"/>
  <c r="G252" i="1"/>
  <c r="P252" i="1" s="1"/>
  <c r="C253" i="1"/>
  <c r="L253" i="1" s="1"/>
  <c r="D253" i="1"/>
  <c r="M253" i="1" s="1"/>
  <c r="E253" i="1"/>
  <c r="N253" i="1" s="1"/>
  <c r="F253" i="1"/>
  <c r="O253" i="1" s="1"/>
  <c r="G253" i="1"/>
  <c r="P253" i="1" s="1"/>
  <c r="C254" i="1"/>
  <c r="L254" i="1" s="1"/>
  <c r="D254" i="1"/>
  <c r="M254" i="1" s="1"/>
  <c r="E254" i="1"/>
  <c r="N254" i="1" s="1"/>
  <c r="F254" i="1"/>
  <c r="O254" i="1" s="1"/>
  <c r="G254" i="1"/>
  <c r="P254" i="1" s="1"/>
  <c r="C255" i="1"/>
  <c r="L255" i="1" s="1"/>
  <c r="D255" i="1"/>
  <c r="M255" i="1" s="1"/>
  <c r="E255" i="1"/>
  <c r="N255" i="1" s="1"/>
  <c r="F255" i="1"/>
  <c r="O255" i="1" s="1"/>
  <c r="G255" i="1"/>
  <c r="P255" i="1" s="1"/>
  <c r="C256" i="1"/>
  <c r="L256" i="1" s="1"/>
  <c r="D256" i="1"/>
  <c r="M256" i="1" s="1"/>
  <c r="E256" i="1"/>
  <c r="N256" i="1" s="1"/>
  <c r="F256" i="1"/>
  <c r="O256" i="1" s="1"/>
  <c r="G256" i="1"/>
  <c r="P256" i="1" s="1"/>
  <c r="C257" i="1"/>
  <c r="L257" i="1" s="1"/>
  <c r="D257" i="1"/>
  <c r="M257" i="1" s="1"/>
  <c r="E257" i="1"/>
  <c r="N257" i="1" s="1"/>
  <c r="F257" i="1"/>
  <c r="O257" i="1" s="1"/>
  <c r="G257" i="1"/>
  <c r="P257" i="1" s="1"/>
  <c r="C258" i="1"/>
  <c r="L258" i="1" s="1"/>
  <c r="D258" i="1"/>
  <c r="M258" i="1" s="1"/>
  <c r="E258" i="1"/>
  <c r="N258" i="1" s="1"/>
  <c r="F258" i="1"/>
  <c r="O258" i="1" s="1"/>
  <c r="G258" i="1"/>
  <c r="P258" i="1" s="1"/>
  <c r="C259" i="1"/>
  <c r="L259" i="1" s="1"/>
  <c r="D259" i="1"/>
  <c r="M259" i="1" s="1"/>
  <c r="E259" i="1"/>
  <c r="N259" i="1" s="1"/>
  <c r="F259" i="1"/>
  <c r="O259" i="1" s="1"/>
  <c r="G259" i="1"/>
  <c r="P259" i="1" s="1"/>
  <c r="C260" i="1"/>
  <c r="L260" i="1" s="1"/>
  <c r="D260" i="1"/>
  <c r="M260" i="1" s="1"/>
  <c r="E260" i="1"/>
  <c r="N260" i="1" s="1"/>
  <c r="F260" i="1"/>
  <c r="O260" i="1" s="1"/>
  <c r="G260" i="1"/>
  <c r="P260" i="1" s="1"/>
  <c r="C261" i="1"/>
  <c r="L261" i="1" s="1"/>
  <c r="D261" i="1"/>
  <c r="M261" i="1" s="1"/>
  <c r="E261" i="1"/>
  <c r="N261" i="1" s="1"/>
  <c r="F261" i="1"/>
  <c r="O261" i="1" s="1"/>
  <c r="G261" i="1"/>
  <c r="P261" i="1" s="1"/>
  <c r="C262" i="1"/>
  <c r="L262" i="1" s="1"/>
  <c r="D262" i="1"/>
  <c r="M262" i="1" s="1"/>
  <c r="E262" i="1"/>
  <c r="N262" i="1" s="1"/>
  <c r="F262" i="1"/>
  <c r="O262" i="1" s="1"/>
  <c r="G262" i="1"/>
  <c r="P262" i="1" s="1"/>
  <c r="C263" i="1"/>
  <c r="L263" i="1" s="1"/>
  <c r="D263" i="1"/>
  <c r="M263" i="1" s="1"/>
  <c r="E263" i="1"/>
  <c r="N263" i="1" s="1"/>
  <c r="F263" i="1"/>
  <c r="O263" i="1" s="1"/>
  <c r="G263" i="1"/>
  <c r="P263" i="1" s="1"/>
  <c r="C264" i="1"/>
  <c r="L264" i="1" s="1"/>
  <c r="D264" i="1"/>
  <c r="M264" i="1" s="1"/>
  <c r="E264" i="1"/>
  <c r="N264" i="1" s="1"/>
  <c r="F264" i="1"/>
  <c r="O264" i="1" s="1"/>
  <c r="G264" i="1"/>
  <c r="P264" i="1" s="1"/>
  <c r="C265" i="1"/>
  <c r="L265" i="1" s="1"/>
  <c r="D265" i="1"/>
  <c r="M265" i="1" s="1"/>
  <c r="E265" i="1"/>
  <c r="N265" i="1" s="1"/>
  <c r="F265" i="1"/>
  <c r="O265" i="1" s="1"/>
  <c r="G265" i="1"/>
  <c r="P265" i="1" s="1"/>
  <c r="C266" i="1"/>
  <c r="L266" i="1" s="1"/>
  <c r="D266" i="1"/>
  <c r="M266" i="1" s="1"/>
  <c r="E266" i="1"/>
  <c r="N266" i="1" s="1"/>
  <c r="F266" i="1"/>
  <c r="O266" i="1" s="1"/>
  <c r="G266" i="1"/>
  <c r="P266" i="1" s="1"/>
  <c r="C267" i="1"/>
  <c r="L267" i="1" s="1"/>
  <c r="D267" i="1"/>
  <c r="M267" i="1" s="1"/>
  <c r="E267" i="1"/>
  <c r="N267" i="1" s="1"/>
  <c r="F267" i="1"/>
  <c r="O267" i="1" s="1"/>
  <c r="G267" i="1"/>
  <c r="P267" i="1" s="1"/>
  <c r="C268" i="1"/>
  <c r="L268" i="1" s="1"/>
  <c r="D268" i="1"/>
  <c r="M268" i="1" s="1"/>
  <c r="E268" i="1"/>
  <c r="N268" i="1" s="1"/>
  <c r="F268" i="1"/>
  <c r="O268" i="1" s="1"/>
  <c r="G268" i="1"/>
  <c r="P268" i="1" s="1"/>
  <c r="C269" i="1"/>
  <c r="L269" i="1" s="1"/>
  <c r="D269" i="1"/>
  <c r="M269" i="1" s="1"/>
  <c r="E269" i="1"/>
  <c r="N269" i="1" s="1"/>
  <c r="F269" i="1"/>
  <c r="O269" i="1" s="1"/>
  <c r="G269" i="1"/>
  <c r="P269" i="1" s="1"/>
  <c r="C270" i="1"/>
  <c r="L270" i="1" s="1"/>
  <c r="D270" i="1"/>
  <c r="M270" i="1" s="1"/>
  <c r="E270" i="1"/>
  <c r="N270" i="1" s="1"/>
  <c r="F270" i="1"/>
  <c r="O270" i="1" s="1"/>
  <c r="G270" i="1"/>
  <c r="P270" i="1" s="1"/>
  <c r="C271" i="1"/>
  <c r="L271" i="1" s="1"/>
  <c r="D271" i="1"/>
  <c r="M271" i="1" s="1"/>
  <c r="E271" i="1"/>
  <c r="N271" i="1" s="1"/>
  <c r="F271" i="1"/>
  <c r="O271" i="1" s="1"/>
  <c r="G271" i="1"/>
  <c r="P271" i="1" s="1"/>
  <c r="C272" i="1"/>
  <c r="L272" i="1" s="1"/>
  <c r="D272" i="1"/>
  <c r="M272" i="1" s="1"/>
  <c r="E272" i="1"/>
  <c r="N272" i="1" s="1"/>
  <c r="F272" i="1"/>
  <c r="O272" i="1" s="1"/>
  <c r="G272" i="1"/>
  <c r="P272" i="1" s="1"/>
  <c r="C273" i="1"/>
  <c r="L273" i="1" s="1"/>
  <c r="D273" i="1"/>
  <c r="M273" i="1" s="1"/>
  <c r="E273" i="1"/>
  <c r="N273" i="1" s="1"/>
  <c r="F273" i="1"/>
  <c r="O273" i="1" s="1"/>
  <c r="G273" i="1"/>
  <c r="P273" i="1" s="1"/>
  <c r="C274" i="1"/>
  <c r="L274" i="1" s="1"/>
  <c r="D274" i="1"/>
  <c r="M274" i="1" s="1"/>
  <c r="E274" i="1"/>
  <c r="N274" i="1" s="1"/>
  <c r="F274" i="1"/>
  <c r="O274" i="1" s="1"/>
  <c r="G274" i="1"/>
  <c r="P274" i="1" s="1"/>
  <c r="C275" i="1"/>
  <c r="L275" i="1" s="1"/>
  <c r="D275" i="1"/>
  <c r="M275" i="1" s="1"/>
  <c r="E275" i="1"/>
  <c r="N275" i="1" s="1"/>
  <c r="F275" i="1"/>
  <c r="O275" i="1" s="1"/>
  <c r="G275" i="1"/>
  <c r="P275" i="1" s="1"/>
  <c r="C276" i="1"/>
  <c r="L276" i="1" s="1"/>
  <c r="D276" i="1"/>
  <c r="M276" i="1" s="1"/>
  <c r="E276" i="1"/>
  <c r="N276" i="1" s="1"/>
  <c r="F276" i="1"/>
  <c r="O276" i="1" s="1"/>
  <c r="G276" i="1"/>
  <c r="P276" i="1" s="1"/>
  <c r="C277" i="1"/>
  <c r="L277" i="1" s="1"/>
  <c r="D277" i="1"/>
  <c r="M277" i="1" s="1"/>
  <c r="E277" i="1"/>
  <c r="N277" i="1" s="1"/>
  <c r="F277" i="1"/>
  <c r="O277" i="1" s="1"/>
  <c r="G277" i="1"/>
  <c r="P277" i="1" s="1"/>
  <c r="C278" i="1"/>
  <c r="L278" i="1" s="1"/>
  <c r="D278" i="1"/>
  <c r="M278" i="1" s="1"/>
  <c r="E278" i="1"/>
  <c r="N278" i="1" s="1"/>
  <c r="F278" i="1"/>
  <c r="O278" i="1" s="1"/>
  <c r="G278" i="1"/>
  <c r="P278" i="1" s="1"/>
  <c r="C279" i="1"/>
  <c r="L279" i="1" s="1"/>
  <c r="D279" i="1"/>
  <c r="M279" i="1" s="1"/>
  <c r="E279" i="1"/>
  <c r="N279" i="1" s="1"/>
  <c r="F279" i="1"/>
  <c r="O279" i="1" s="1"/>
  <c r="G279" i="1"/>
  <c r="P279" i="1" s="1"/>
  <c r="C280" i="1"/>
  <c r="L280" i="1" s="1"/>
  <c r="D280" i="1"/>
  <c r="M280" i="1" s="1"/>
  <c r="E280" i="1"/>
  <c r="N280" i="1" s="1"/>
  <c r="F280" i="1"/>
  <c r="O280" i="1" s="1"/>
  <c r="G280" i="1"/>
  <c r="P280" i="1" s="1"/>
  <c r="C281" i="1"/>
  <c r="L281" i="1" s="1"/>
  <c r="D281" i="1"/>
  <c r="M281" i="1" s="1"/>
  <c r="E281" i="1"/>
  <c r="N281" i="1" s="1"/>
  <c r="F281" i="1"/>
  <c r="O281" i="1" s="1"/>
  <c r="G281" i="1"/>
  <c r="P281" i="1" s="1"/>
  <c r="C282" i="1"/>
  <c r="L282" i="1" s="1"/>
  <c r="D282" i="1"/>
  <c r="M282" i="1" s="1"/>
  <c r="E282" i="1"/>
  <c r="N282" i="1" s="1"/>
  <c r="F282" i="1"/>
  <c r="O282" i="1" s="1"/>
  <c r="G282" i="1"/>
  <c r="P282" i="1" s="1"/>
  <c r="C283" i="1"/>
  <c r="L283" i="1" s="1"/>
  <c r="D283" i="1"/>
  <c r="M283" i="1" s="1"/>
  <c r="E283" i="1"/>
  <c r="N283" i="1" s="1"/>
  <c r="F283" i="1"/>
  <c r="O283" i="1" s="1"/>
  <c r="G283" i="1"/>
  <c r="P283" i="1" s="1"/>
  <c r="C284" i="1"/>
  <c r="L284" i="1" s="1"/>
  <c r="D284" i="1"/>
  <c r="M284" i="1" s="1"/>
  <c r="E284" i="1"/>
  <c r="N284" i="1" s="1"/>
  <c r="F284" i="1"/>
  <c r="O284" i="1" s="1"/>
  <c r="G284" i="1"/>
  <c r="P284" i="1" s="1"/>
  <c r="C285" i="1"/>
  <c r="L285" i="1" s="1"/>
  <c r="D285" i="1"/>
  <c r="M285" i="1" s="1"/>
  <c r="E285" i="1"/>
  <c r="N285" i="1" s="1"/>
  <c r="F285" i="1"/>
  <c r="O285" i="1" s="1"/>
  <c r="G285" i="1"/>
  <c r="P285" i="1" s="1"/>
  <c r="C286" i="1"/>
  <c r="L286" i="1" s="1"/>
  <c r="D286" i="1"/>
  <c r="M286" i="1" s="1"/>
  <c r="E286" i="1"/>
  <c r="N286" i="1" s="1"/>
  <c r="F286" i="1"/>
  <c r="O286" i="1" s="1"/>
  <c r="G286" i="1"/>
  <c r="P286" i="1" s="1"/>
  <c r="C287" i="1"/>
  <c r="L287" i="1" s="1"/>
  <c r="D287" i="1"/>
  <c r="M287" i="1" s="1"/>
  <c r="E287" i="1"/>
  <c r="N287" i="1" s="1"/>
  <c r="F287" i="1"/>
  <c r="O287" i="1" s="1"/>
  <c r="G287" i="1"/>
  <c r="P287" i="1" s="1"/>
  <c r="C288" i="1"/>
  <c r="L288" i="1" s="1"/>
  <c r="D288" i="1"/>
  <c r="M288" i="1" s="1"/>
  <c r="E288" i="1"/>
  <c r="N288" i="1" s="1"/>
  <c r="F288" i="1"/>
  <c r="O288" i="1" s="1"/>
  <c r="G288" i="1"/>
  <c r="P288" i="1" s="1"/>
  <c r="C289" i="1"/>
  <c r="L289" i="1" s="1"/>
  <c r="D289" i="1"/>
  <c r="M289" i="1" s="1"/>
  <c r="E289" i="1"/>
  <c r="N289" i="1" s="1"/>
  <c r="F289" i="1"/>
  <c r="O289" i="1" s="1"/>
  <c r="G289" i="1"/>
  <c r="P289" i="1" s="1"/>
  <c r="C290" i="1"/>
  <c r="L290" i="1" s="1"/>
  <c r="D290" i="1"/>
  <c r="M290" i="1" s="1"/>
  <c r="E290" i="1"/>
  <c r="N290" i="1" s="1"/>
  <c r="F290" i="1"/>
  <c r="O290" i="1" s="1"/>
  <c r="G290" i="1"/>
  <c r="P290" i="1" s="1"/>
  <c r="C291" i="1"/>
  <c r="L291" i="1" s="1"/>
  <c r="D291" i="1"/>
  <c r="M291" i="1" s="1"/>
  <c r="E291" i="1"/>
  <c r="N291" i="1" s="1"/>
  <c r="F291" i="1"/>
  <c r="O291" i="1" s="1"/>
  <c r="G291" i="1"/>
  <c r="P291" i="1" s="1"/>
  <c r="C292" i="1"/>
  <c r="L292" i="1" s="1"/>
  <c r="D292" i="1"/>
  <c r="M292" i="1" s="1"/>
  <c r="E292" i="1"/>
  <c r="N292" i="1" s="1"/>
  <c r="F292" i="1"/>
  <c r="O292" i="1" s="1"/>
  <c r="G292" i="1"/>
  <c r="P292" i="1" s="1"/>
  <c r="C293" i="1"/>
  <c r="L293" i="1" s="1"/>
  <c r="D293" i="1"/>
  <c r="M293" i="1" s="1"/>
  <c r="E293" i="1"/>
  <c r="N293" i="1" s="1"/>
  <c r="F293" i="1"/>
  <c r="O293" i="1" s="1"/>
  <c r="G293" i="1"/>
  <c r="P293" i="1" s="1"/>
  <c r="C294" i="1"/>
  <c r="L294" i="1" s="1"/>
  <c r="D294" i="1"/>
  <c r="M294" i="1" s="1"/>
  <c r="E294" i="1"/>
  <c r="N294" i="1" s="1"/>
  <c r="F294" i="1"/>
  <c r="O294" i="1" s="1"/>
  <c r="G294" i="1"/>
  <c r="P294" i="1" s="1"/>
  <c r="C295" i="1"/>
  <c r="L295" i="1" s="1"/>
  <c r="D295" i="1"/>
  <c r="M295" i="1" s="1"/>
  <c r="E295" i="1"/>
  <c r="N295" i="1" s="1"/>
  <c r="F295" i="1"/>
  <c r="O295" i="1" s="1"/>
  <c r="G295" i="1"/>
  <c r="P295" i="1" s="1"/>
  <c r="C296" i="1"/>
  <c r="L296" i="1" s="1"/>
  <c r="D296" i="1"/>
  <c r="M296" i="1" s="1"/>
  <c r="E296" i="1"/>
  <c r="N296" i="1" s="1"/>
  <c r="F296" i="1"/>
  <c r="O296" i="1" s="1"/>
  <c r="G296" i="1"/>
  <c r="P296" i="1" s="1"/>
  <c r="C297" i="1"/>
  <c r="L297" i="1" s="1"/>
  <c r="D297" i="1"/>
  <c r="M297" i="1" s="1"/>
  <c r="E297" i="1"/>
  <c r="N297" i="1" s="1"/>
  <c r="F297" i="1"/>
  <c r="O297" i="1" s="1"/>
  <c r="G297" i="1"/>
  <c r="P297" i="1" s="1"/>
  <c r="C298" i="1"/>
  <c r="L298" i="1" s="1"/>
  <c r="D298" i="1"/>
  <c r="M298" i="1" s="1"/>
  <c r="E298" i="1"/>
  <c r="N298" i="1" s="1"/>
  <c r="F298" i="1"/>
  <c r="O298" i="1" s="1"/>
  <c r="G298" i="1"/>
  <c r="P298" i="1" s="1"/>
  <c r="C299" i="1"/>
  <c r="L299" i="1" s="1"/>
  <c r="D299" i="1"/>
  <c r="M299" i="1" s="1"/>
  <c r="E299" i="1"/>
  <c r="N299" i="1" s="1"/>
  <c r="F299" i="1"/>
  <c r="O299" i="1" s="1"/>
  <c r="G299" i="1"/>
  <c r="P299" i="1" s="1"/>
  <c r="C300" i="1"/>
  <c r="L300" i="1" s="1"/>
  <c r="D300" i="1"/>
  <c r="M300" i="1" s="1"/>
  <c r="E300" i="1"/>
  <c r="N300" i="1" s="1"/>
  <c r="F300" i="1"/>
  <c r="O300" i="1" s="1"/>
  <c r="G300" i="1"/>
  <c r="P300" i="1" s="1"/>
  <c r="C301" i="1"/>
  <c r="L301" i="1" s="1"/>
  <c r="D301" i="1"/>
  <c r="M301" i="1" s="1"/>
  <c r="E301" i="1"/>
  <c r="N301" i="1" s="1"/>
  <c r="F301" i="1"/>
  <c r="O301" i="1" s="1"/>
  <c r="G301" i="1"/>
  <c r="P301" i="1" s="1"/>
  <c r="C302" i="1"/>
  <c r="L302" i="1" s="1"/>
  <c r="D302" i="1"/>
  <c r="M302" i="1" s="1"/>
  <c r="E302" i="1"/>
  <c r="N302" i="1" s="1"/>
  <c r="F302" i="1"/>
  <c r="O302" i="1" s="1"/>
  <c r="G302" i="1"/>
  <c r="P302" i="1" s="1"/>
  <c r="C303" i="1"/>
  <c r="L303" i="1" s="1"/>
  <c r="D303" i="1"/>
  <c r="M303" i="1" s="1"/>
  <c r="E303" i="1"/>
  <c r="N303" i="1" s="1"/>
  <c r="F303" i="1"/>
  <c r="O303" i="1" s="1"/>
  <c r="G303" i="1"/>
  <c r="P303" i="1" s="1"/>
  <c r="C304" i="1"/>
  <c r="L304" i="1" s="1"/>
  <c r="D304" i="1"/>
  <c r="M304" i="1" s="1"/>
  <c r="E304" i="1"/>
  <c r="N304" i="1" s="1"/>
  <c r="F304" i="1"/>
  <c r="O304" i="1" s="1"/>
  <c r="G304" i="1"/>
  <c r="P304" i="1" s="1"/>
  <c r="C305" i="1"/>
  <c r="L305" i="1" s="1"/>
  <c r="D305" i="1"/>
  <c r="M305" i="1" s="1"/>
  <c r="E305" i="1"/>
  <c r="N305" i="1" s="1"/>
  <c r="F305" i="1"/>
  <c r="O305" i="1" s="1"/>
  <c r="G305" i="1"/>
  <c r="P305" i="1" s="1"/>
  <c r="C306" i="1"/>
  <c r="L306" i="1" s="1"/>
  <c r="D306" i="1"/>
  <c r="M306" i="1" s="1"/>
  <c r="E306" i="1"/>
  <c r="N306" i="1" s="1"/>
  <c r="F306" i="1"/>
  <c r="O306" i="1" s="1"/>
  <c r="G306" i="1"/>
  <c r="P306" i="1" s="1"/>
  <c r="C307" i="1"/>
  <c r="L307" i="1" s="1"/>
  <c r="D307" i="1"/>
  <c r="M307" i="1" s="1"/>
  <c r="E307" i="1"/>
  <c r="N307" i="1" s="1"/>
  <c r="F307" i="1"/>
  <c r="O307" i="1" s="1"/>
  <c r="G307" i="1"/>
  <c r="P307" i="1" s="1"/>
  <c r="C308" i="1"/>
  <c r="L308" i="1" s="1"/>
  <c r="D308" i="1"/>
  <c r="M308" i="1" s="1"/>
  <c r="E308" i="1"/>
  <c r="N308" i="1" s="1"/>
  <c r="F308" i="1"/>
  <c r="O308" i="1" s="1"/>
  <c r="G308" i="1"/>
  <c r="P308" i="1" s="1"/>
  <c r="C309" i="1"/>
  <c r="L309" i="1" s="1"/>
  <c r="D309" i="1"/>
  <c r="M309" i="1" s="1"/>
  <c r="E309" i="1"/>
  <c r="N309" i="1" s="1"/>
  <c r="F309" i="1"/>
  <c r="O309" i="1" s="1"/>
  <c r="G309" i="1"/>
  <c r="P309" i="1" s="1"/>
  <c r="C310" i="1"/>
  <c r="L310" i="1" s="1"/>
  <c r="D310" i="1"/>
  <c r="M310" i="1" s="1"/>
  <c r="E310" i="1"/>
  <c r="N310" i="1" s="1"/>
  <c r="F310" i="1"/>
  <c r="O310" i="1" s="1"/>
  <c r="G310" i="1"/>
  <c r="P310" i="1" s="1"/>
  <c r="C311" i="1"/>
  <c r="L311" i="1" s="1"/>
  <c r="D311" i="1"/>
  <c r="M311" i="1" s="1"/>
  <c r="E311" i="1"/>
  <c r="N311" i="1" s="1"/>
  <c r="F311" i="1"/>
  <c r="O311" i="1" s="1"/>
  <c r="G311" i="1"/>
  <c r="P311" i="1" s="1"/>
  <c r="C312" i="1"/>
  <c r="L312" i="1" s="1"/>
  <c r="D312" i="1"/>
  <c r="M312" i="1" s="1"/>
  <c r="E312" i="1"/>
  <c r="N312" i="1" s="1"/>
  <c r="F312" i="1"/>
  <c r="O312" i="1" s="1"/>
  <c r="G312" i="1"/>
  <c r="P312" i="1" s="1"/>
  <c r="C313" i="1"/>
  <c r="L313" i="1" s="1"/>
  <c r="D313" i="1"/>
  <c r="M313" i="1" s="1"/>
  <c r="E313" i="1"/>
  <c r="N313" i="1" s="1"/>
  <c r="F313" i="1"/>
  <c r="O313" i="1" s="1"/>
  <c r="G313" i="1"/>
  <c r="P313" i="1" s="1"/>
  <c r="C314" i="1"/>
  <c r="L314" i="1" s="1"/>
  <c r="D314" i="1"/>
  <c r="M314" i="1" s="1"/>
  <c r="E314" i="1"/>
  <c r="N314" i="1" s="1"/>
  <c r="F314" i="1"/>
  <c r="O314" i="1" s="1"/>
  <c r="G314" i="1"/>
  <c r="P314" i="1" s="1"/>
  <c r="C315" i="1"/>
  <c r="L315" i="1" s="1"/>
  <c r="D315" i="1"/>
  <c r="M315" i="1" s="1"/>
  <c r="E315" i="1"/>
  <c r="N315" i="1" s="1"/>
  <c r="F315" i="1"/>
  <c r="O315" i="1" s="1"/>
  <c r="G315" i="1"/>
  <c r="P315" i="1" s="1"/>
  <c r="C316" i="1"/>
  <c r="L316" i="1" s="1"/>
  <c r="D316" i="1"/>
  <c r="M316" i="1" s="1"/>
  <c r="E316" i="1"/>
  <c r="N316" i="1" s="1"/>
  <c r="F316" i="1"/>
  <c r="O316" i="1" s="1"/>
  <c r="G316" i="1"/>
  <c r="P316" i="1" s="1"/>
  <c r="C317" i="1"/>
  <c r="L317" i="1" s="1"/>
  <c r="D317" i="1"/>
  <c r="M317" i="1" s="1"/>
  <c r="E317" i="1"/>
  <c r="N317" i="1" s="1"/>
  <c r="F317" i="1"/>
  <c r="O317" i="1" s="1"/>
  <c r="G317" i="1"/>
  <c r="P317" i="1" s="1"/>
  <c r="C318" i="1"/>
  <c r="L318" i="1" s="1"/>
  <c r="D318" i="1"/>
  <c r="M318" i="1" s="1"/>
  <c r="E318" i="1"/>
  <c r="N318" i="1" s="1"/>
  <c r="F318" i="1"/>
  <c r="O318" i="1" s="1"/>
  <c r="G318" i="1"/>
  <c r="P318" i="1" s="1"/>
  <c r="C319" i="1"/>
  <c r="L319" i="1" s="1"/>
  <c r="D319" i="1"/>
  <c r="M319" i="1" s="1"/>
  <c r="E319" i="1"/>
  <c r="N319" i="1" s="1"/>
  <c r="F319" i="1"/>
  <c r="O319" i="1" s="1"/>
  <c r="G319" i="1"/>
  <c r="P319" i="1" s="1"/>
  <c r="C320" i="1"/>
  <c r="L320" i="1" s="1"/>
  <c r="D320" i="1"/>
  <c r="M320" i="1" s="1"/>
  <c r="E320" i="1"/>
  <c r="N320" i="1" s="1"/>
  <c r="F320" i="1"/>
  <c r="O320" i="1" s="1"/>
  <c r="G320" i="1"/>
  <c r="P320" i="1" s="1"/>
  <c r="C321" i="1"/>
  <c r="L321" i="1" s="1"/>
  <c r="D321" i="1"/>
  <c r="M321" i="1" s="1"/>
  <c r="E321" i="1"/>
  <c r="N321" i="1" s="1"/>
  <c r="F321" i="1"/>
  <c r="O321" i="1" s="1"/>
  <c r="G321" i="1"/>
  <c r="P321" i="1" s="1"/>
  <c r="C322" i="1"/>
  <c r="L322" i="1" s="1"/>
  <c r="D322" i="1"/>
  <c r="M322" i="1" s="1"/>
  <c r="E322" i="1"/>
  <c r="N322" i="1" s="1"/>
  <c r="F322" i="1"/>
  <c r="O322" i="1" s="1"/>
  <c r="G322" i="1"/>
  <c r="P322" i="1" s="1"/>
  <c r="C323" i="1"/>
  <c r="L323" i="1" s="1"/>
  <c r="D323" i="1"/>
  <c r="M323" i="1" s="1"/>
  <c r="E323" i="1"/>
  <c r="N323" i="1" s="1"/>
  <c r="F323" i="1"/>
  <c r="O323" i="1" s="1"/>
  <c r="G323" i="1"/>
  <c r="P323" i="1" s="1"/>
  <c r="C324" i="1"/>
  <c r="L324" i="1" s="1"/>
  <c r="D324" i="1"/>
  <c r="M324" i="1" s="1"/>
  <c r="E324" i="1"/>
  <c r="N324" i="1" s="1"/>
  <c r="F324" i="1"/>
  <c r="O324" i="1" s="1"/>
  <c r="G324" i="1"/>
  <c r="P324" i="1" s="1"/>
  <c r="C325" i="1"/>
  <c r="L325" i="1" s="1"/>
  <c r="D325" i="1"/>
  <c r="M325" i="1" s="1"/>
  <c r="E325" i="1"/>
  <c r="N325" i="1" s="1"/>
  <c r="F325" i="1"/>
  <c r="O325" i="1" s="1"/>
  <c r="G325" i="1"/>
  <c r="P325" i="1" s="1"/>
  <c r="C326" i="1"/>
  <c r="L326" i="1" s="1"/>
  <c r="D326" i="1"/>
  <c r="M326" i="1" s="1"/>
  <c r="E326" i="1"/>
  <c r="N326" i="1" s="1"/>
  <c r="F326" i="1"/>
  <c r="O326" i="1" s="1"/>
  <c r="G326" i="1"/>
  <c r="P326" i="1" s="1"/>
  <c r="C327" i="1"/>
  <c r="L327" i="1" s="1"/>
  <c r="D327" i="1"/>
  <c r="M327" i="1" s="1"/>
  <c r="E327" i="1"/>
  <c r="N327" i="1" s="1"/>
  <c r="F327" i="1"/>
  <c r="O327" i="1" s="1"/>
  <c r="G327" i="1"/>
  <c r="P327" i="1" s="1"/>
  <c r="C328" i="1"/>
  <c r="L328" i="1" s="1"/>
  <c r="D328" i="1"/>
  <c r="M328" i="1" s="1"/>
  <c r="E328" i="1"/>
  <c r="N328" i="1" s="1"/>
  <c r="F328" i="1"/>
  <c r="O328" i="1" s="1"/>
  <c r="G328" i="1"/>
  <c r="P328" i="1" s="1"/>
  <c r="C329" i="1"/>
  <c r="L329" i="1" s="1"/>
  <c r="D329" i="1"/>
  <c r="M329" i="1" s="1"/>
  <c r="E329" i="1"/>
  <c r="N329" i="1" s="1"/>
  <c r="F329" i="1"/>
  <c r="O329" i="1" s="1"/>
  <c r="G329" i="1"/>
  <c r="P329" i="1" s="1"/>
  <c r="C330" i="1"/>
  <c r="L330" i="1" s="1"/>
  <c r="D330" i="1"/>
  <c r="M330" i="1" s="1"/>
  <c r="E330" i="1"/>
  <c r="N330" i="1" s="1"/>
  <c r="F330" i="1"/>
  <c r="O330" i="1" s="1"/>
  <c r="G330" i="1"/>
  <c r="P330" i="1" s="1"/>
  <c r="C331" i="1"/>
  <c r="L331" i="1" s="1"/>
  <c r="D331" i="1"/>
  <c r="M331" i="1" s="1"/>
  <c r="E331" i="1"/>
  <c r="N331" i="1" s="1"/>
  <c r="F331" i="1"/>
  <c r="O331" i="1" s="1"/>
  <c r="G331" i="1"/>
  <c r="P331" i="1" s="1"/>
  <c r="C332" i="1"/>
  <c r="L332" i="1" s="1"/>
  <c r="D332" i="1"/>
  <c r="M332" i="1" s="1"/>
  <c r="E332" i="1"/>
  <c r="N332" i="1" s="1"/>
  <c r="F332" i="1"/>
  <c r="O332" i="1" s="1"/>
  <c r="G332" i="1"/>
  <c r="P332" i="1" s="1"/>
  <c r="C333" i="1"/>
  <c r="L333" i="1" s="1"/>
  <c r="D333" i="1"/>
  <c r="M333" i="1" s="1"/>
  <c r="E333" i="1"/>
  <c r="N333" i="1" s="1"/>
  <c r="F333" i="1"/>
  <c r="O333" i="1" s="1"/>
  <c r="G333" i="1"/>
  <c r="P333" i="1" s="1"/>
  <c r="C334" i="1"/>
  <c r="L334" i="1" s="1"/>
  <c r="D334" i="1"/>
  <c r="M334" i="1" s="1"/>
  <c r="E334" i="1"/>
  <c r="N334" i="1" s="1"/>
  <c r="F334" i="1"/>
  <c r="O334" i="1" s="1"/>
  <c r="G334" i="1"/>
  <c r="P334" i="1" s="1"/>
  <c r="C335" i="1"/>
  <c r="L335" i="1" s="1"/>
  <c r="D335" i="1"/>
  <c r="M335" i="1" s="1"/>
  <c r="E335" i="1"/>
  <c r="N335" i="1" s="1"/>
  <c r="F335" i="1"/>
  <c r="O335" i="1" s="1"/>
  <c r="G335" i="1"/>
  <c r="P335" i="1" s="1"/>
  <c r="C336" i="1"/>
  <c r="L336" i="1" s="1"/>
  <c r="D336" i="1"/>
  <c r="M336" i="1" s="1"/>
  <c r="E336" i="1"/>
  <c r="N336" i="1" s="1"/>
  <c r="F336" i="1"/>
  <c r="O336" i="1" s="1"/>
  <c r="G336" i="1"/>
  <c r="P336" i="1" s="1"/>
  <c r="C337" i="1"/>
  <c r="L337" i="1" s="1"/>
  <c r="D337" i="1"/>
  <c r="M337" i="1" s="1"/>
  <c r="E337" i="1"/>
  <c r="N337" i="1" s="1"/>
  <c r="F337" i="1"/>
  <c r="O337" i="1" s="1"/>
  <c r="G337" i="1"/>
  <c r="P337" i="1" s="1"/>
  <c r="C338" i="1"/>
  <c r="L338" i="1" s="1"/>
  <c r="D338" i="1"/>
  <c r="M338" i="1" s="1"/>
  <c r="E338" i="1"/>
  <c r="N338" i="1" s="1"/>
  <c r="F338" i="1"/>
  <c r="O338" i="1" s="1"/>
  <c r="G338" i="1"/>
  <c r="P338" i="1" s="1"/>
  <c r="C339" i="1"/>
  <c r="L339" i="1" s="1"/>
  <c r="D339" i="1"/>
  <c r="M339" i="1" s="1"/>
  <c r="E339" i="1"/>
  <c r="N339" i="1" s="1"/>
  <c r="F339" i="1"/>
  <c r="O339" i="1" s="1"/>
  <c r="G339" i="1"/>
  <c r="P339" i="1" s="1"/>
  <c r="C340" i="1"/>
  <c r="L340" i="1" s="1"/>
  <c r="D340" i="1"/>
  <c r="M340" i="1" s="1"/>
  <c r="E340" i="1"/>
  <c r="N340" i="1" s="1"/>
  <c r="F340" i="1"/>
  <c r="O340" i="1" s="1"/>
  <c r="G340" i="1"/>
  <c r="P340" i="1" s="1"/>
  <c r="C341" i="1"/>
  <c r="L341" i="1" s="1"/>
  <c r="D341" i="1"/>
  <c r="M341" i="1" s="1"/>
  <c r="E341" i="1"/>
  <c r="N341" i="1" s="1"/>
  <c r="F341" i="1"/>
  <c r="O341" i="1" s="1"/>
  <c r="G341" i="1"/>
  <c r="P341" i="1" s="1"/>
  <c r="C342" i="1"/>
  <c r="L342" i="1" s="1"/>
  <c r="D342" i="1"/>
  <c r="M342" i="1" s="1"/>
  <c r="E342" i="1"/>
  <c r="N342" i="1" s="1"/>
  <c r="F342" i="1"/>
  <c r="O342" i="1" s="1"/>
  <c r="G342" i="1"/>
  <c r="P342" i="1" s="1"/>
  <c r="C343" i="1"/>
  <c r="L343" i="1" s="1"/>
  <c r="D343" i="1"/>
  <c r="M343" i="1" s="1"/>
  <c r="E343" i="1"/>
  <c r="N343" i="1" s="1"/>
  <c r="F343" i="1"/>
  <c r="O343" i="1" s="1"/>
  <c r="G343" i="1"/>
  <c r="P343" i="1" s="1"/>
  <c r="C344" i="1"/>
  <c r="L344" i="1" s="1"/>
  <c r="D344" i="1"/>
  <c r="M344" i="1" s="1"/>
  <c r="E344" i="1"/>
  <c r="N344" i="1" s="1"/>
  <c r="F344" i="1"/>
  <c r="O344" i="1" s="1"/>
  <c r="G344" i="1"/>
  <c r="P344" i="1" s="1"/>
  <c r="C345" i="1"/>
  <c r="L345" i="1" s="1"/>
  <c r="D345" i="1"/>
  <c r="M345" i="1" s="1"/>
  <c r="E345" i="1"/>
  <c r="N345" i="1" s="1"/>
  <c r="F345" i="1"/>
  <c r="O345" i="1" s="1"/>
  <c r="G345" i="1"/>
  <c r="P345" i="1" s="1"/>
  <c r="C346" i="1"/>
  <c r="L346" i="1" s="1"/>
  <c r="D346" i="1"/>
  <c r="M346" i="1" s="1"/>
  <c r="E346" i="1"/>
  <c r="N346" i="1" s="1"/>
  <c r="F346" i="1"/>
  <c r="O346" i="1" s="1"/>
  <c r="G346" i="1"/>
  <c r="P346" i="1" s="1"/>
  <c r="C347" i="1"/>
  <c r="L347" i="1" s="1"/>
  <c r="D347" i="1"/>
  <c r="M347" i="1" s="1"/>
  <c r="E347" i="1"/>
  <c r="N347" i="1" s="1"/>
  <c r="F347" i="1"/>
  <c r="O347" i="1" s="1"/>
  <c r="G347" i="1"/>
  <c r="P347" i="1" s="1"/>
  <c r="C348" i="1"/>
  <c r="L348" i="1" s="1"/>
  <c r="D348" i="1"/>
  <c r="M348" i="1" s="1"/>
  <c r="E348" i="1"/>
  <c r="N348" i="1" s="1"/>
  <c r="F348" i="1"/>
  <c r="O348" i="1" s="1"/>
  <c r="G348" i="1"/>
  <c r="P348" i="1" s="1"/>
  <c r="C349" i="1"/>
  <c r="L349" i="1" s="1"/>
  <c r="D349" i="1"/>
  <c r="M349" i="1" s="1"/>
  <c r="E349" i="1"/>
  <c r="N349" i="1" s="1"/>
  <c r="F349" i="1"/>
  <c r="O349" i="1" s="1"/>
  <c r="G349" i="1"/>
  <c r="P349" i="1" s="1"/>
  <c r="C350" i="1"/>
  <c r="L350" i="1" s="1"/>
  <c r="D350" i="1"/>
  <c r="M350" i="1" s="1"/>
  <c r="E350" i="1"/>
  <c r="N350" i="1" s="1"/>
  <c r="F350" i="1"/>
  <c r="O350" i="1" s="1"/>
  <c r="G350" i="1"/>
  <c r="P350" i="1" s="1"/>
  <c r="C351" i="1"/>
  <c r="L351" i="1" s="1"/>
  <c r="D351" i="1"/>
  <c r="M351" i="1" s="1"/>
  <c r="E351" i="1"/>
  <c r="N351" i="1" s="1"/>
  <c r="F351" i="1"/>
  <c r="O351" i="1" s="1"/>
  <c r="G351" i="1"/>
  <c r="P351" i="1" s="1"/>
  <c r="C352" i="1"/>
  <c r="L352" i="1" s="1"/>
  <c r="D352" i="1"/>
  <c r="M352" i="1" s="1"/>
  <c r="E352" i="1"/>
  <c r="N352" i="1" s="1"/>
  <c r="F352" i="1"/>
  <c r="O352" i="1" s="1"/>
  <c r="G352" i="1"/>
  <c r="P352" i="1" s="1"/>
  <c r="C353" i="1"/>
  <c r="L353" i="1" s="1"/>
  <c r="D353" i="1"/>
  <c r="M353" i="1" s="1"/>
  <c r="E353" i="1"/>
  <c r="N353" i="1" s="1"/>
  <c r="F353" i="1"/>
  <c r="O353" i="1" s="1"/>
  <c r="G353" i="1"/>
  <c r="P353" i="1" s="1"/>
  <c r="C354" i="1"/>
  <c r="L354" i="1" s="1"/>
  <c r="D354" i="1"/>
  <c r="M354" i="1" s="1"/>
  <c r="E354" i="1"/>
  <c r="N354" i="1" s="1"/>
  <c r="F354" i="1"/>
  <c r="O354" i="1" s="1"/>
  <c r="G354" i="1"/>
  <c r="P354" i="1" s="1"/>
  <c r="C355" i="1"/>
  <c r="L355" i="1" s="1"/>
  <c r="D355" i="1"/>
  <c r="M355" i="1" s="1"/>
  <c r="E355" i="1"/>
  <c r="N355" i="1" s="1"/>
  <c r="F355" i="1"/>
  <c r="O355" i="1" s="1"/>
  <c r="G355" i="1"/>
  <c r="P355" i="1" s="1"/>
  <c r="C356" i="1"/>
  <c r="L356" i="1" s="1"/>
  <c r="D356" i="1"/>
  <c r="M356" i="1" s="1"/>
  <c r="E356" i="1"/>
  <c r="N356" i="1" s="1"/>
  <c r="F356" i="1"/>
  <c r="O356" i="1" s="1"/>
  <c r="G356" i="1"/>
  <c r="P356" i="1" s="1"/>
  <c r="C357" i="1"/>
  <c r="L357" i="1" s="1"/>
  <c r="D357" i="1"/>
  <c r="M357" i="1" s="1"/>
  <c r="E357" i="1"/>
  <c r="N357" i="1" s="1"/>
  <c r="F357" i="1"/>
  <c r="O357" i="1" s="1"/>
  <c r="G357" i="1"/>
  <c r="P357" i="1" s="1"/>
  <c r="C358" i="1"/>
  <c r="L358" i="1" s="1"/>
  <c r="D358" i="1"/>
  <c r="M358" i="1" s="1"/>
  <c r="E358" i="1"/>
  <c r="N358" i="1" s="1"/>
  <c r="F358" i="1"/>
  <c r="O358" i="1" s="1"/>
  <c r="G358" i="1"/>
  <c r="P358" i="1" s="1"/>
  <c r="C359" i="1"/>
  <c r="L359" i="1" s="1"/>
  <c r="D359" i="1"/>
  <c r="M359" i="1" s="1"/>
  <c r="E359" i="1"/>
  <c r="N359" i="1" s="1"/>
  <c r="F359" i="1"/>
  <c r="O359" i="1" s="1"/>
  <c r="G359" i="1"/>
  <c r="P359" i="1" s="1"/>
  <c r="C360" i="1"/>
  <c r="L360" i="1" s="1"/>
  <c r="D360" i="1"/>
  <c r="M360" i="1" s="1"/>
  <c r="E360" i="1"/>
  <c r="N360" i="1" s="1"/>
  <c r="F360" i="1"/>
  <c r="O360" i="1" s="1"/>
  <c r="G360" i="1"/>
  <c r="P360" i="1" s="1"/>
  <c r="C361" i="1"/>
  <c r="L361" i="1" s="1"/>
  <c r="D361" i="1"/>
  <c r="M361" i="1" s="1"/>
  <c r="E361" i="1"/>
  <c r="N361" i="1" s="1"/>
  <c r="F361" i="1"/>
  <c r="O361" i="1" s="1"/>
  <c r="G361" i="1"/>
  <c r="P361" i="1" s="1"/>
  <c r="C362" i="1"/>
  <c r="L362" i="1" s="1"/>
  <c r="D362" i="1"/>
  <c r="M362" i="1" s="1"/>
  <c r="E362" i="1"/>
  <c r="N362" i="1" s="1"/>
  <c r="F362" i="1"/>
  <c r="O362" i="1" s="1"/>
  <c r="G362" i="1"/>
  <c r="P362" i="1" s="1"/>
  <c r="C363" i="1"/>
  <c r="L363" i="1" s="1"/>
  <c r="D363" i="1"/>
  <c r="M363" i="1" s="1"/>
  <c r="E363" i="1"/>
  <c r="N363" i="1" s="1"/>
  <c r="F363" i="1"/>
  <c r="O363" i="1" s="1"/>
  <c r="G363" i="1"/>
  <c r="P363" i="1" s="1"/>
  <c r="C364" i="1"/>
  <c r="L364" i="1" s="1"/>
  <c r="D364" i="1"/>
  <c r="M364" i="1" s="1"/>
  <c r="E364" i="1"/>
  <c r="N364" i="1" s="1"/>
  <c r="F364" i="1"/>
  <c r="O364" i="1" s="1"/>
  <c r="G364" i="1"/>
  <c r="P364" i="1" s="1"/>
  <c r="C365" i="1"/>
  <c r="L365" i="1" s="1"/>
  <c r="D365" i="1"/>
  <c r="M365" i="1" s="1"/>
  <c r="E365" i="1"/>
  <c r="N365" i="1" s="1"/>
  <c r="F365" i="1"/>
  <c r="O365" i="1" s="1"/>
  <c r="G365" i="1"/>
  <c r="P365" i="1" s="1"/>
  <c r="C366" i="1"/>
  <c r="L366" i="1" s="1"/>
  <c r="D366" i="1"/>
  <c r="M366" i="1" s="1"/>
  <c r="E366" i="1"/>
  <c r="N366" i="1" s="1"/>
  <c r="F366" i="1"/>
  <c r="O366" i="1" s="1"/>
  <c r="G366" i="1"/>
  <c r="P366" i="1" s="1"/>
  <c r="C367" i="1"/>
  <c r="L367" i="1" s="1"/>
  <c r="D367" i="1"/>
  <c r="M367" i="1" s="1"/>
  <c r="E367" i="1"/>
  <c r="N367" i="1" s="1"/>
  <c r="F367" i="1"/>
  <c r="O367" i="1" s="1"/>
  <c r="G367" i="1"/>
  <c r="P367" i="1" s="1"/>
  <c r="C368" i="1"/>
  <c r="L368" i="1" s="1"/>
  <c r="D368" i="1"/>
  <c r="M368" i="1" s="1"/>
  <c r="E368" i="1"/>
  <c r="N368" i="1" s="1"/>
  <c r="F368" i="1"/>
  <c r="O368" i="1" s="1"/>
  <c r="G368" i="1"/>
  <c r="P368" i="1" s="1"/>
  <c r="C369" i="1"/>
  <c r="L369" i="1" s="1"/>
  <c r="D369" i="1"/>
  <c r="M369" i="1" s="1"/>
  <c r="E369" i="1"/>
  <c r="N369" i="1" s="1"/>
  <c r="F369" i="1"/>
  <c r="O369" i="1" s="1"/>
  <c r="G369" i="1"/>
  <c r="P369" i="1" s="1"/>
  <c r="C370" i="1"/>
  <c r="L370" i="1" s="1"/>
  <c r="D370" i="1"/>
  <c r="M370" i="1" s="1"/>
  <c r="E370" i="1"/>
  <c r="N370" i="1" s="1"/>
  <c r="F370" i="1"/>
  <c r="O370" i="1" s="1"/>
  <c r="G370" i="1"/>
  <c r="P370" i="1" s="1"/>
  <c r="C371" i="1"/>
  <c r="L371" i="1" s="1"/>
  <c r="D371" i="1"/>
  <c r="M371" i="1" s="1"/>
  <c r="E371" i="1"/>
  <c r="N371" i="1" s="1"/>
  <c r="F371" i="1"/>
  <c r="O371" i="1" s="1"/>
  <c r="G371" i="1"/>
  <c r="P371" i="1" s="1"/>
  <c r="C372" i="1"/>
  <c r="L372" i="1" s="1"/>
  <c r="D372" i="1"/>
  <c r="M372" i="1" s="1"/>
  <c r="E372" i="1"/>
  <c r="N372" i="1" s="1"/>
  <c r="F372" i="1"/>
  <c r="O372" i="1" s="1"/>
  <c r="G372" i="1"/>
  <c r="P372" i="1" s="1"/>
  <c r="C373" i="1"/>
  <c r="L373" i="1" s="1"/>
  <c r="D373" i="1"/>
  <c r="M373" i="1" s="1"/>
  <c r="E373" i="1"/>
  <c r="N373" i="1" s="1"/>
  <c r="F373" i="1"/>
  <c r="O373" i="1" s="1"/>
  <c r="G373" i="1"/>
  <c r="P373" i="1" s="1"/>
  <c r="C374" i="1"/>
  <c r="L374" i="1" s="1"/>
  <c r="D374" i="1"/>
  <c r="M374" i="1" s="1"/>
  <c r="E374" i="1"/>
  <c r="N374" i="1" s="1"/>
  <c r="F374" i="1"/>
  <c r="O374" i="1" s="1"/>
  <c r="G374" i="1"/>
  <c r="P374" i="1" s="1"/>
  <c r="C375" i="1"/>
  <c r="L375" i="1" s="1"/>
  <c r="D375" i="1"/>
  <c r="M375" i="1" s="1"/>
  <c r="E375" i="1"/>
  <c r="N375" i="1" s="1"/>
  <c r="F375" i="1"/>
  <c r="O375" i="1" s="1"/>
  <c r="G375" i="1"/>
  <c r="P375" i="1" s="1"/>
  <c r="C376" i="1"/>
  <c r="L376" i="1" s="1"/>
  <c r="D376" i="1"/>
  <c r="M376" i="1" s="1"/>
  <c r="E376" i="1"/>
  <c r="N376" i="1" s="1"/>
  <c r="F376" i="1"/>
  <c r="O376" i="1" s="1"/>
  <c r="G376" i="1"/>
  <c r="P376" i="1" s="1"/>
  <c r="C377" i="1"/>
  <c r="L377" i="1" s="1"/>
  <c r="D377" i="1"/>
  <c r="M377" i="1" s="1"/>
  <c r="E377" i="1"/>
  <c r="N377" i="1" s="1"/>
  <c r="F377" i="1"/>
  <c r="O377" i="1" s="1"/>
  <c r="G377" i="1"/>
  <c r="P377" i="1" s="1"/>
  <c r="C378" i="1"/>
  <c r="L378" i="1" s="1"/>
  <c r="D378" i="1"/>
  <c r="M378" i="1" s="1"/>
  <c r="E378" i="1"/>
  <c r="N378" i="1" s="1"/>
  <c r="U378" i="1" s="1"/>
  <c r="F378" i="1"/>
  <c r="O378" i="1" s="1"/>
  <c r="G378" i="1"/>
  <c r="P378" i="1" s="1"/>
  <c r="C379" i="1"/>
  <c r="L379" i="1" s="1"/>
  <c r="D379" i="1"/>
  <c r="M379" i="1" s="1"/>
  <c r="E379" i="1"/>
  <c r="N379" i="1" s="1"/>
  <c r="F379" i="1"/>
  <c r="O379" i="1" s="1"/>
  <c r="G379" i="1"/>
  <c r="P379" i="1" s="1"/>
  <c r="C380" i="1"/>
  <c r="L380" i="1" s="1"/>
  <c r="D380" i="1"/>
  <c r="M380" i="1" s="1"/>
  <c r="E380" i="1"/>
  <c r="N380" i="1" s="1"/>
  <c r="F380" i="1"/>
  <c r="O380" i="1" s="1"/>
  <c r="G380" i="1"/>
  <c r="P380" i="1" s="1"/>
  <c r="C381" i="1"/>
  <c r="L381" i="1" s="1"/>
  <c r="D381" i="1"/>
  <c r="M381" i="1" s="1"/>
  <c r="E381" i="1"/>
  <c r="N381" i="1" s="1"/>
  <c r="F381" i="1"/>
  <c r="O381" i="1" s="1"/>
  <c r="G381" i="1"/>
  <c r="P381" i="1" s="1"/>
  <c r="C382" i="1"/>
  <c r="L382" i="1" s="1"/>
  <c r="D382" i="1"/>
  <c r="M382" i="1" s="1"/>
  <c r="E382" i="1"/>
  <c r="N382" i="1" s="1"/>
  <c r="F382" i="1"/>
  <c r="O382" i="1" s="1"/>
  <c r="G382" i="1"/>
  <c r="P382" i="1" s="1"/>
  <c r="C383" i="1"/>
  <c r="L383" i="1" s="1"/>
  <c r="D383" i="1"/>
  <c r="M383" i="1" s="1"/>
  <c r="E383" i="1"/>
  <c r="N383" i="1" s="1"/>
  <c r="F383" i="1"/>
  <c r="O383" i="1" s="1"/>
  <c r="G383" i="1"/>
  <c r="P383" i="1" s="1"/>
  <c r="C384" i="1"/>
  <c r="L384" i="1" s="1"/>
  <c r="D384" i="1"/>
  <c r="M384" i="1" s="1"/>
  <c r="E384" i="1"/>
  <c r="N384" i="1" s="1"/>
  <c r="F384" i="1"/>
  <c r="O384" i="1" s="1"/>
  <c r="G384" i="1"/>
  <c r="P384" i="1" s="1"/>
  <c r="C385" i="1"/>
  <c r="L385" i="1" s="1"/>
  <c r="D385" i="1"/>
  <c r="M385" i="1" s="1"/>
  <c r="E385" i="1"/>
  <c r="N385" i="1" s="1"/>
  <c r="F385" i="1"/>
  <c r="O385" i="1" s="1"/>
  <c r="G385" i="1"/>
  <c r="P385" i="1" s="1"/>
  <c r="C386" i="1"/>
  <c r="L386" i="1" s="1"/>
  <c r="D386" i="1"/>
  <c r="M386" i="1" s="1"/>
  <c r="E386" i="1"/>
  <c r="N386" i="1" s="1"/>
  <c r="F386" i="1"/>
  <c r="O386" i="1" s="1"/>
  <c r="G386" i="1"/>
  <c r="P386" i="1" s="1"/>
  <c r="C387" i="1"/>
  <c r="L387" i="1" s="1"/>
  <c r="D387" i="1"/>
  <c r="M387" i="1" s="1"/>
  <c r="E387" i="1"/>
  <c r="N387" i="1" s="1"/>
  <c r="F387" i="1"/>
  <c r="O387" i="1" s="1"/>
  <c r="G387" i="1"/>
  <c r="P387" i="1" s="1"/>
  <c r="C388" i="1"/>
  <c r="L388" i="1" s="1"/>
  <c r="D388" i="1"/>
  <c r="M388" i="1" s="1"/>
  <c r="E388" i="1"/>
  <c r="N388" i="1" s="1"/>
  <c r="F388" i="1"/>
  <c r="O388" i="1" s="1"/>
  <c r="G388" i="1"/>
  <c r="P388" i="1" s="1"/>
  <c r="C389" i="1"/>
  <c r="L389" i="1" s="1"/>
  <c r="D389" i="1"/>
  <c r="M389" i="1" s="1"/>
  <c r="E389" i="1"/>
  <c r="N389" i="1" s="1"/>
  <c r="F389" i="1"/>
  <c r="O389" i="1" s="1"/>
  <c r="G389" i="1"/>
  <c r="P389" i="1" s="1"/>
  <c r="C390" i="1"/>
  <c r="L390" i="1" s="1"/>
  <c r="D390" i="1"/>
  <c r="M390" i="1" s="1"/>
  <c r="E390" i="1"/>
  <c r="N390" i="1" s="1"/>
  <c r="F390" i="1"/>
  <c r="O390" i="1" s="1"/>
  <c r="G390" i="1"/>
  <c r="P390" i="1" s="1"/>
  <c r="C391" i="1"/>
  <c r="L391" i="1" s="1"/>
  <c r="D391" i="1"/>
  <c r="M391" i="1" s="1"/>
  <c r="E391" i="1"/>
  <c r="N391" i="1" s="1"/>
  <c r="F391" i="1"/>
  <c r="O391" i="1" s="1"/>
  <c r="G391" i="1"/>
  <c r="P391" i="1" s="1"/>
  <c r="C392" i="1"/>
  <c r="L392" i="1" s="1"/>
  <c r="D392" i="1"/>
  <c r="M392" i="1" s="1"/>
  <c r="E392" i="1"/>
  <c r="N392" i="1" s="1"/>
  <c r="F392" i="1"/>
  <c r="O392" i="1" s="1"/>
  <c r="G392" i="1"/>
  <c r="P392" i="1" s="1"/>
  <c r="C393" i="1"/>
  <c r="L393" i="1" s="1"/>
  <c r="D393" i="1"/>
  <c r="M393" i="1" s="1"/>
  <c r="E393" i="1"/>
  <c r="N393" i="1" s="1"/>
  <c r="F393" i="1"/>
  <c r="O393" i="1" s="1"/>
  <c r="G393" i="1"/>
  <c r="P393" i="1" s="1"/>
  <c r="C394" i="1"/>
  <c r="L394" i="1" s="1"/>
  <c r="D394" i="1"/>
  <c r="M394" i="1" s="1"/>
  <c r="E394" i="1"/>
  <c r="N394" i="1" s="1"/>
  <c r="F394" i="1"/>
  <c r="O394" i="1" s="1"/>
  <c r="G394" i="1"/>
  <c r="P394" i="1" s="1"/>
  <c r="C395" i="1"/>
  <c r="L395" i="1" s="1"/>
  <c r="D395" i="1"/>
  <c r="M395" i="1" s="1"/>
  <c r="E395" i="1"/>
  <c r="N395" i="1" s="1"/>
  <c r="F395" i="1"/>
  <c r="O395" i="1" s="1"/>
  <c r="G395" i="1"/>
  <c r="P395" i="1" s="1"/>
  <c r="C396" i="1"/>
  <c r="L396" i="1" s="1"/>
  <c r="D396" i="1"/>
  <c r="M396" i="1" s="1"/>
  <c r="E396" i="1"/>
  <c r="N396" i="1" s="1"/>
  <c r="F396" i="1"/>
  <c r="O396" i="1" s="1"/>
  <c r="G396" i="1"/>
  <c r="P396" i="1" s="1"/>
  <c r="C397" i="1"/>
  <c r="L397" i="1" s="1"/>
  <c r="D397" i="1"/>
  <c r="M397" i="1" s="1"/>
  <c r="E397" i="1"/>
  <c r="N397" i="1" s="1"/>
  <c r="F397" i="1"/>
  <c r="O397" i="1" s="1"/>
  <c r="G397" i="1"/>
  <c r="P397" i="1" s="1"/>
  <c r="C398" i="1"/>
  <c r="L398" i="1" s="1"/>
  <c r="D398" i="1"/>
  <c r="M398" i="1" s="1"/>
  <c r="E398" i="1"/>
  <c r="N398" i="1" s="1"/>
  <c r="F398" i="1"/>
  <c r="O398" i="1" s="1"/>
  <c r="G398" i="1"/>
  <c r="P398" i="1" s="1"/>
  <c r="C399" i="1"/>
  <c r="L399" i="1" s="1"/>
  <c r="D399" i="1"/>
  <c r="M399" i="1" s="1"/>
  <c r="E399" i="1"/>
  <c r="N399" i="1" s="1"/>
  <c r="F399" i="1"/>
  <c r="O399" i="1" s="1"/>
  <c r="G399" i="1"/>
  <c r="P399" i="1" s="1"/>
  <c r="C400" i="1"/>
  <c r="L400" i="1" s="1"/>
  <c r="D400" i="1"/>
  <c r="M400" i="1" s="1"/>
  <c r="E400" i="1"/>
  <c r="N400" i="1" s="1"/>
  <c r="F400" i="1"/>
  <c r="O400" i="1" s="1"/>
  <c r="G400" i="1"/>
  <c r="P400" i="1" s="1"/>
  <c r="C401" i="1"/>
  <c r="L401" i="1" s="1"/>
  <c r="D401" i="1"/>
  <c r="M401" i="1" s="1"/>
  <c r="E401" i="1"/>
  <c r="N401" i="1" s="1"/>
  <c r="F401" i="1"/>
  <c r="O401" i="1" s="1"/>
  <c r="G401" i="1"/>
  <c r="P401" i="1" s="1"/>
  <c r="C402" i="1"/>
  <c r="L402" i="1" s="1"/>
  <c r="D402" i="1"/>
  <c r="M402" i="1" s="1"/>
  <c r="E402" i="1"/>
  <c r="N402" i="1" s="1"/>
  <c r="F402" i="1"/>
  <c r="O402" i="1" s="1"/>
  <c r="G402" i="1"/>
  <c r="P402" i="1" s="1"/>
  <c r="C403" i="1"/>
  <c r="L403" i="1" s="1"/>
  <c r="D403" i="1"/>
  <c r="M403" i="1" s="1"/>
  <c r="E403" i="1"/>
  <c r="N403" i="1" s="1"/>
  <c r="F403" i="1"/>
  <c r="O403" i="1" s="1"/>
  <c r="G403" i="1"/>
  <c r="P403" i="1" s="1"/>
  <c r="C404" i="1"/>
  <c r="L404" i="1" s="1"/>
  <c r="D404" i="1"/>
  <c r="M404" i="1" s="1"/>
  <c r="E404" i="1"/>
  <c r="N404" i="1" s="1"/>
  <c r="F404" i="1"/>
  <c r="O404" i="1" s="1"/>
  <c r="G404" i="1"/>
  <c r="P404" i="1" s="1"/>
  <c r="C405" i="1"/>
  <c r="L405" i="1" s="1"/>
  <c r="D405" i="1"/>
  <c r="M405" i="1" s="1"/>
  <c r="E405" i="1"/>
  <c r="N405" i="1" s="1"/>
  <c r="F405" i="1"/>
  <c r="O405" i="1" s="1"/>
  <c r="G405" i="1"/>
  <c r="P405" i="1" s="1"/>
  <c r="C406" i="1"/>
  <c r="L406" i="1" s="1"/>
  <c r="D406" i="1"/>
  <c r="M406" i="1" s="1"/>
  <c r="E406" i="1"/>
  <c r="N406" i="1" s="1"/>
  <c r="F406" i="1"/>
  <c r="O406" i="1" s="1"/>
  <c r="G406" i="1"/>
  <c r="P406" i="1" s="1"/>
  <c r="C407" i="1"/>
  <c r="L407" i="1" s="1"/>
  <c r="D407" i="1"/>
  <c r="M407" i="1" s="1"/>
  <c r="E407" i="1"/>
  <c r="N407" i="1" s="1"/>
  <c r="F407" i="1"/>
  <c r="O407" i="1" s="1"/>
  <c r="G407" i="1"/>
  <c r="P407" i="1" s="1"/>
  <c r="C408" i="1"/>
  <c r="L408" i="1" s="1"/>
  <c r="D408" i="1"/>
  <c r="M408" i="1" s="1"/>
  <c r="E408" i="1"/>
  <c r="N408" i="1" s="1"/>
  <c r="F408" i="1"/>
  <c r="O408" i="1" s="1"/>
  <c r="G408" i="1"/>
  <c r="P408" i="1" s="1"/>
  <c r="C409" i="1"/>
  <c r="L409" i="1" s="1"/>
  <c r="D409" i="1"/>
  <c r="M409" i="1" s="1"/>
  <c r="E409" i="1"/>
  <c r="N409" i="1" s="1"/>
  <c r="F409" i="1"/>
  <c r="O409" i="1" s="1"/>
  <c r="G409" i="1"/>
  <c r="P409" i="1" s="1"/>
  <c r="C410" i="1"/>
  <c r="L410" i="1" s="1"/>
  <c r="D410" i="1"/>
  <c r="M410" i="1" s="1"/>
  <c r="E410" i="1"/>
  <c r="N410" i="1" s="1"/>
  <c r="F410" i="1"/>
  <c r="O410" i="1" s="1"/>
  <c r="G410" i="1"/>
  <c r="P410" i="1" s="1"/>
  <c r="C411" i="1"/>
  <c r="L411" i="1" s="1"/>
  <c r="D411" i="1"/>
  <c r="M411" i="1" s="1"/>
  <c r="E411" i="1"/>
  <c r="N411" i="1" s="1"/>
  <c r="F411" i="1"/>
  <c r="O411" i="1" s="1"/>
  <c r="G411" i="1"/>
  <c r="P411" i="1" s="1"/>
  <c r="C412" i="1"/>
  <c r="L412" i="1" s="1"/>
  <c r="D412" i="1"/>
  <c r="M412" i="1" s="1"/>
  <c r="E412" i="1"/>
  <c r="N412" i="1" s="1"/>
  <c r="F412" i="1"/>
  <c r="O412" i="1" s="1"/>
  <c r="G412" i="1"/>
  <c r="P412" i="1" s="1"/>
  <c r="C413" i="1"/>
  <c r="L413" i="1" s="1"/>
  <c r="D413" i="1"/>
  <c r="M413" i="1" s="1"/>
  <c r="E413" i="1"/>
  <c r="N413" i="1" s="1"/>
  <c r="F413" i="1"/>
  <c r="O413" i="1" s="1"/>
  <c r="G413" i="1"/>
  <c r="P413" i="1" s="1"/>
  <c r="C414" i="1"/>
  <c r="L414" i="1" s="1"/>
  <c r="D414" i="1"/>
  <c r="M414" i="1" s="1"/>
  <c r="E414" i="1"/>
  <c r="N414" i="1" s="1"/>
  <c r="F414" i="1"/>
  <c r="O414" i="1" s="1"/>
  <c r="G414" i="1"/>
  <c r="P414" i="1" s="1"/>
  <c r="C415" i="1"/>
  <c r="L415" i="1" s="1"/>
  <c r="D415" i="1"/>
  <c r="M415" i="1" s="1"/>
  <c r="E415" i="1"/>
  <c r="N415" i="1" s="1"/>
  <c r="F415" i="1"/>
  <c r="O415" i="1" s="1"/>
  <c r="G415" i="1"/>
  <c r="P415" i="1" s="1"/>
  <c r="C416" i="1"/>
  <c r="L416" i="1" s="1"/>
  <c r="D416" i="1"/>
  <c r="M416" i="1" s="1"/>
  <c r="E416" i="1"/>
  <c r="N416" i="1" s="1"/>
  <c r="F416" i="1"/>
  <c r="O416" i="1" s="1"/>
  <c r="G416" i="1"/>
  <c r="P416" i="1" s="1"/>
  <c r="C417" i="1"/>
  <c r="L417" i="1" s="1"/>
  <c r="D417" i="1"/>
  <c r="M417" i="1" s="1"/>
  <c r="E417" i="1"/>
  <c r="N417" i="1" s="1"/>
  <c r="F417" i="1"/>
  <c r="O417" i="1" s="1"/>
  <c r="G417" i="1"/>
  <c r="P417" i="1" s="1"/>
  <c r="C418" i="1"/>
  <c r="L418" i="1" s="1"/>
  <c r="D418" i="1"/>
  <c r="M418" i="1" s="1"/>
  <c r="E418" i="1"/>
  <c r="N418" i="1" s="1"/>
  <c r="F418" i="1"/>
  <c r="O418" i="1" s="1"/>
  <c r="G418" i="1"/>
  <c r="P418" i="1" s="1"/>
  <c r="C419" i="1"/>
  <c r="L419" i="1" s="1"/>
  <c r="D419" i="1"/>
  <c r="M419" i="1" s="1"/>
  <c r="E419" i="1"/>
  <c r="N419" i="1" s="1"/>
  <c r="F419" i="1"/>
  <c r="O419" i="1" s="1"/>
  <c r="G419" i="1"/>
  <c r="P419" i="1" s="1"/>
  <c r="C420" i="1"/>
  <c r="L420" i="1" s="1"/>
  <c r="D420" i="1"/>
  <c r="M420" i="1" s="1"/>
  <c r="E420" i="1"/>
  <c r="N420" i="1" s="1"/>
  <c r="F420" i="1"/>
  <c r="O420" i="1" s="1"/>
  <c r="G420" i="1"/>
  <c r="P420" i="1" s="1"/>
  <c r="C421" i="1"/>
  <c r="L421" i="1" s="1"/>
  <c r="D421" i="1"/>
  <c r="M421" i="1" s="1"/>
  <c r="E421" i="1"/>
  <c r="N421" i="1" s="1"/>
  <c r="F421" i="1"/>
  <c r="O421" i="1" s="1"/>
  <c r="G421" i="1"/>
  <c r="P421" i="1" s="1"/>
  <c r="C422" i="1"/>
  <c r="L422" i="1" s="1"/>
  <c r="D422" i="1"/>
  <c r="M422" i="1" s="1"/>
  <c r="E422" i="1"/>
  <c r="N422" i="1" s="1"/>
  <c r="F422" i="1"/>
  <c r="O422" i="1" s="1"/>
  <c r="G422" i="1"/>
  <c r="P422" i="1" s="1"/>
  <c r="C423" i="1"/>
  <c r="L423" i="1" s="1"/>
  <c r="D423" i="1"/>
  <c r="M423" i="1" s="1"/>
  <c r="E423" i="1"/>
  <c r="N423" i="1" s="1"/>
  <c r="F423" i="1"/>
  <c r="O423" i="1" s="1"/>
  <c r="G423" i="1"/>
  <c r="P423" i="1" s="1"/>
  <c r="C424" i="1"/>
  <c r="L424" i="1" s="1"/>
  <c r="D424" i="1"/>
  <c r="M424" i="1" s="1"/>
  <c r="E424" i="1"/>
  <c r="N424" i="1" s="1"/>
  <c r="F424" i="1"/>
  <c r="O424" i="1" s="1"/>
  <c r="G424" i="1"/>
  <c r="P424" i="1" s="1"/>
  <c r="C425" i="1"/>
  <c r="L425" i="1" s="1"/>
  <c r="D425" i="1"/>
  <c r="M425" i="1" s="1"/>
  <c r="E425" i="1"/>
  <c r="N425" i="1" s="1"/>
  <c r="F425" i="1"/>
  <c r="O425" i="1" s="1"/>
  <c r="G425" i="1"/>
  <c r="P425" i="1" s="1"/>
  <c r="C426" i="1"/>
  <c r="L426" i="1" s="1"/>
  <c r="D426" i="1"/>
  <c r="M426" i="1" s="1"/>
  <c r="E426" i="1"/>
  <c r="N426" i="1" s="1"/>
  <c r="F426" i="1"/>
  <c r="O426" i="1" s="1"/>
  <c r="G426" i="1"/>
  <c r="P426" i="1" s="1"/>
  <c r="C427" i="1"/>
  <c r="L427" i="1" s="1"/>
  <c r="D427" i="1"/>
  <c r="M427" i="1" s="1"/>
  <c r="E427" i="1"/>
  <c r="N427" i="1" s="1"/>
  <c r="F427" i="1"/>
  <c r="O427" i="1" s="1"/>
  <c r="G427" i="1"/>
  <c r="P427" i="1" s="1"/>
  <c r="C428" i="1"/>
  <c r="L428" i="1" s="1"/>
  <c r="D428" i="1"/>
  <c r="M428" i="1" s="1"/>
  <c r="E428" i="1"/>
  <c r="N428" i="1" s="1"/>
  <c r="F428" i="1"/>
  <c r="O428" i="1" s="1"/>
  <c r="G428" i="1"/>
  <c r="P428" i="1" s="1"/>
  <c r="C429" i="1"/>
  <c r="L429" i="1" s="1"/>
  <c r="D429" i="1"/>
  <c r="M429" i="1" s="1"/>
  <c r="E429" i="1"/>
  <c r="N429" i="1" s="1"/>
  <c r="F429" i="1"/>
  <c r="O429" i="1" s="1"/>
  <c r="G429" i="1"/>
  <c r="P429" i="1" s="1"/>
  <c r="C430" i="1"/>
  <c r="L430" i="1" s="1"/>
  <c r="D430" i="1"/>
  <c r="M430" i="1" s="1"/>
  <c r="E430" i="1"/>
  <c r="N430" i="1" s="1"/>
  <c r="F430" i="1"/>
  <c r="O430" i="1" s="1"/>
  <c r="G430" i="1"/>
  <c r="P430" i="1" s="1"/>
  <c r="C431" i="1"/>
  <c r="L431" i="1" s="1"/>
  <c r="D431" i="1"/>
  <c r="M431" i="1" s="1"/>
  <c r="E431" i="1"/>
  <c r="N431" i="1" s="1"/>
  <c r="F431" i="1"/>
  <c r="O431" i="1" s="1"/>
  <c r="G431" i="1"/>
  <c r="P431" i="1" s="1"/>
  <c r="C432" i="1"/>
  <c r="L432" i="1" s="1"/>
  <c r="D432" i="1"/>
  <c r="M432" i="1" s="1"/>
  <c r="E432" i="1"/>
  <c r="N432" i="1" s="1"/>
  <c r="F432" i="1"/>
  <c r="O432" i="1" s="1"/>
  <c r="G432" i="1"/>
  <c r="P432" i="1" s="1"/>
  <c r="C433" i="1"/>
  <c r="L433" i="1" s="1"/>
  <c r="D433" i="1"/>
  <c r="M433" i="1" s="1"/>
  <c r="E433" i="1"/>
  <c r="N433" i="1" s="1"/>
  <c r="F433" i="1"/>
  <c r="O433" i="1" s="1"/>
  <c r="G433" i="1"/>
  <c r="P433" i="1" s="1"/>
  <c r="C434" i="1"/>
  <c r="L434" i="1" s="1"/>
  <c r="D434" i="1"/>
  <c r="M434" i="1" s="1"/>
  <c r="E434" i="1"/>
  <c r="N434" i="1" s="1"/>
  <c r="U434" i="1" s="1"/>
  <c r="F434" i="1"/>
  <c r="O434" i="1" s="1"/>
  <c r="G434" i="1"/>
  <c r="P434" i="1" s="1"/>
  <c r="C435" i="1"/>
  <c r="L435" i="1" s="1"/>
  <c r="D435" i="1"/>
  <c r="M435" i="1" s="1"/>
  <c r="E435" i="1"/>
  <c r="N435" i="1" s="1"/>
  <c r="F435" i="1"/>
  <c r="O435" i="1" s="1"/>
  <c r="G435" i="1"/>
  <c r="P435" i="1" s="1"/>
  <c r="C436" i="1"/>
  <c r="L436" i="1" s="1"/>
  <c r="D436" i="1"/>
  <c r="M436" i="1" s="1"/>
  <c r="E436" i="1"/>
  <c r="N436" i="1" s="1"/>
  <c r="F436" i="1"/>
  <c r="O436" i="1" s="1"/>
  <c r="G436" i="1"/>
  <c r="P436" i="1" s="1"/>
  <c r="C437" i="1"/>
  <c r="L437" i="1" s="1"/>
  <c r="D437" i="1"/>
  <c r="M437" i="1" s="1"/>
  <c r="E437" i="1"/>
  <c r="N437" i="1" s="1"/>
  <c r="F437" i="1"/>
  <c r="O437" i="1" s="1"/>
  <c r="G437" i="1"/>
  <c r="P437" i="1" s="1"/>
  <c r="C438" i="1"/>
  <c r="L438" i="1" s="1"/>
  <c r="D438" i="1"/>
  <c r="M438" i="1" s="1"/>
  <c r="E438" i="1"/>
  <c r="N438" i="1" s="1"/>
  <c r="F438" i="1"/>
  <c r="O438" i="1" s="1"/>
  <c r="G438" i="1"/>
  <c r="P438" i="1" s="1"/>
  <c r="C439" i="1"/>
  <c r="L439" i="1" s="1"/>
  <c r="D439" i="1"/>
  <c r="M439" i="1" s="1"/>
  <c r="E439" i="1"/>
  <c r="N439" i="1" s="1"/>
  <c r="F439" i="1"/>
  <c r="O439" i="1" s="1"/>
  <c r="G439" i="1"/>
  <c r="P439" i="1" s="1"/>
  <c r="C440" i="1"/>
  <c r="L440" i="1" s="1"/>
  <c r="D440" i="1"/>
  <c r="M440" i="1" s="1"/>
  <c r="E440" i="1"/>
  <c r="N440" i="1" s="1"/>
  <c r="F440" i="1"/>
  <c r="O440" i="1" s="1"/>
  <c r="G440" i="1"/>
  <c r="P440" i="1" s="1"/>
  <c r="C441" i="1"/>
  <c r="L441" i="1" s="1"/>
  <c r="D441" i="1"/>
  <c r="M441" i="1" s="1"/>
  <c r="E441" i="1"/>
  <c r="N441" i="1" s="1"/>
  <c r="F441" i="1"/>
  <c r="O441" i="1" s="1"/>
  <c r="G441" i="1"/>
  <c r="P441" i="1" s="1"/>
  <c r="C442" i="1"/>
  <c r="L442" i="1" s="1"/>
  <c r="D442" i="1"/>
  <c r="M442" i="1" s="1"/>
  <c r="E442" i="1"/>
  <c r="N442" i="1" s="1"/>
  <c r="F442" i="1"/>
  <c r="O442" i="1" s="1"/>
  <c r="G442" i="1"/>
  <c r="P442" i="1" s="1"/>
  <c r="C443" i="1"/>
  <c r="L443" i="1" s="1"/>
  <c r="D443" i="1"/>
  <c r="M443" i="1" s="1"/>
  <c r="E443" i="1"/>
  <c r="N443" i="1" s="1"/>
  <c r="F443" i="1"/>
  <c r="O443" i="1" s="1"/>
  <c r="G443" i="1"/>
  <c r="P443" i="1" s="1"/>
  <c r="C444" i="1"/>
  <c r="L444" i="1" s="1"/>
  <c r="D444" i="1"/>
  <c r="M444" i="1" s="1"/>
  <c r="E444" i="1"/>
  <c r="N444" i="1" s="1"/>
  <c r="F444" i="1"/>
  <c r="O444" i="1" s="1"/>
  <c r="G444" i="1"/>
  <c r="P444" i="1" s="1"/>
  <c r="C445" i="1"/>
  <c r="L445" i="1" s="1"/>
  <c r="D445" i="1"/>
  <c r="M445" i="1" s="1"/>
  <c r="E445" i="1"/>
  <c r="N445" i="1" s="1"/>
  <c r="F445" i="1"/>
  <c r="O445" i="1" s="1"/>
  <c r="G445" i="1"/>
  <c r="P445" i="1" s="1"/>
  <c r="C446" i="1"/>
  <c r="L446" i="1" s="1"/>
  <c r="D446" i="1"/>
  <c r="M446" i="1" s="1"/>
  <c r="E446" i="1"/>
  <c r="N446" i="1" s="1"/>
  <c r="F446" i="1"/>
  <c r="O446" i="1" s="1"/>
  <c r="G446" i="1"/>
  <c r="P446" i="1" s="1"/>
  <c r="C447" i="1"/>
  <c r="L447" i="1" s="1"/>
  <c r="D447" i="1"/>
  <c r="M447" i="1" s="1"/>
  <c r="E447" i="1"/>
  <c r="N447" i="1" s="1"/>
  <c r="F447" i="1"/>
  <c r="O447" i="1" s="1"/>
  <c r="G447" i="1"/>
  <c r="P447" i="1" s="1"/>
  <c r="C448" i="1"/>
  <c r="L448" i="1" s="1"/>
  <c r="D448" i="1"/>
  <c r="M448" i="1" s="1"/>
  <c r="E448" i="1"/>
  <c r="N448" i="1" s="1"/>
  <c r="F448" i="1"/>
  <c r="O448" i="1" s="1"/>
  <c r="G448" i="1"/>
  <c r="P448" i="1" s="1"/>
  <c r="C449" i="1"/>
  <c r="L449" i="1" s="1"/>
  <c r="D449" i="1"/>
  <c r="M449" i="1" s="1"/>
  <c r="E449" i="1"/>
  <c r="N449" i="1" s="1"/>
  <c r="F449" i="1"/>
  <c r="O449" i="1" s="1"/>
  <c r="G449" i="1"/>
  <c r="P449" i="1" s="1"/>
  <c r="C450" i="1"/>
  <c r="L450" i="1" s="1"/>
  <c r="D450" i="1"/>
  <c r="M450" i="1" s="1"/>
  <c r="E450" i="1"/>
  <c r="N450" i="1" s="1"/>
  <c r="U450" i="1" s="1"/>
  <c r="F450" i="1"/>
  <c r="O450" i="1" s="1"/>
  <c r="G450" i="1"/>
  <c r="P450" i="1" s="1"/>
  <c r="C451" i="1"/>
  <c r="L451" i="1" s="1"/>
  <c r="D451" i="1"/>
  <c r="M451" i="1" s="1"/>
  <c r="E451" i="1"/>
  <c r="N451" i="1" s="1"/>
  <c r="F451" i="1"/>
  <c r="O451" i="1" s="1"/>
  <c r="G451" i="1"/>
  <c r="P451" i="1" s="1"/>
  <c r="C452" i="1"/>
  <c r="L452" i="1" s="1"/>
  <c r="D452" i="1"/>
  <c r="M452" i="1" s="1"/>
  <c r="E452" i="1"/>
  <c r="N452" i="1" s="1"/>
  <c r="F452" i="1"/>
  <c r="O452" i="1" s="1"/>
  <c r="G452" i="1"/>
  <c r="P452" i="1" s="1"/>
  <c r="C453" i="1"/>
  <c r="L453" i="1" s="1"/>
  <c r="D453" i="1"/>
  <c r="M453" i="1" s="1"/>
  <c r="E453" i="1"/>
  <c r="N453" i="1" s="1"/>
  <c r="F453" i="1"/>
  <c r="O453" i="1" s="1"/>
  <c r="G453" i="1"/>
  <c r="P453" i="1" s="1"/>
  <c r="C454" i="1"/>
  <c r="L454" i="1" s="1"/>
  <c r="D454" i="1"/>
  <c r="M454" i="1" s="1"/>
  <c r="E454" i="1"/>
  <c r="N454" i="1" s="1"/>
  <c r="F454" i="1"/>
  <c r="O454" i="1" s="1"/>
  <c r="G454" i="1"/>
  <c r="P454" i="1" s="1"/>
  <c r="C455" i="1"/>
  <c r="L455" i="1" s="1"/>
  <c r="D455" i="1"/>
  <c r="M455" i="1" s="1"/>
  <c r="E455" i="1"/>
  <c r="N455" i="1" s="1"/>
  <c r="F455" i="1"/>
  <c r="O455" i="1" s="1"/>
  <c r="G455" i="1"/>
  <c r="P455" i="1" s="1"/>
  <c r="C456" i="1"/>
  <c r="L456" i="1" s="1"/>
  <c r="D456" i="1"/>
  <c r="M456" i="1" s="1"/>
  <c r="E456" i="1"/>
  <c r="N456" i="1" s="1"/>
  <c r="F456" i="1"/>
  <c r="O456" i="1" s="1"/>
  <c r="G456" i="1"/>
  <c r="P456" i="1" s="1"/>
  <c r="C457" i="1"/>
  <c r="L457" i="1" s="1"/>
  <c r="D457" i="1"/>
  <c r="M457" i="1" s="1"/>
  <c r="E457" i="1"/>
  <c r="N457" i="1" s="1"/>
  <c r="F457" i="1"/>
  <c r="O457" i="1" s="1"/>
  <c r="G457" i="1"/>
  <c r="P457" i="1" s="1"/>
  <c r="C458" i="1"/>
  <c r="L458" i="1" s="1"/>
  <c r="D458" i="1"/>
  <c r="M458" i="1" s="1"/>
  <c r="E458" i="1"/>
  <c r="N458" i="1" s="1"/>
  <c r="U458" i="1" s="1"/>
  <c r="F458" i="1"/>
  <c r="O458" i="1" s="1"/>
  <c r="G458" i="1"/>
  <c r="P458" i="1" s="1"/>
  <c r="C459" i="1"/>
  <c r="L459" i="1" s="1"/>
  <c r="D459" i="1"/>
  <c r="M459" i="1" s="1"/>
  <c r="E459" i="1"/>
  <c r="N459" i="1" s="1"/>
  <c r="F459" i="1"/>
  <c r="O459" i="1" s="1"/>
  <c r="G459" i="1"/>
  <c r="P459" i="1" s="1"/>
  <c r="C460" i="1"/>
  <c r="L460" i="1" s="1"/>
  <c r="D460" i="1"/>
  <c r="M460" i="1" s="1"/>
  <c r="E460" i="1"/>
  <c r="N460" i="1" s="1"/>
  <c r="F460" i="1"/>
  <c r="O460" i="1" s="1"/>
  <c r="G460" i="1"/>
  <c r="P460" i="1" s="1"/>
  <c r="C461" i="1"/>
  <c r="L461" i="1" s="1"/>
  <c r="D461" i="1"/>
  <c r="M461" i="1" s="1"/>
  <c r="E461" i="1"/>
  <c r="N461" i="1" s="1"/>
  <c r="F461" i="1"/>
  <c r="O461" i="1" s="1"/>
  <c r="G461" i="1"/>
  <c r="P461" i="1" s="1"/>
  <c r="C462" i="1"/>
  <c r="L462" i="1" s="1"/>
  <c r="D462" i="1"/>
  <c r="M462" i="1" s="1"/>
  <c r="E462" i="1"/>
  <c r="N462" i="1" s="1"/>
  <c r="F462" i="1"/>
  <c r="O462" i="1" s="1"/>
  <c r="G462" i="1"/>
  <c r="P462" i="1" s="1"/>
  <c r="C463" i="1"/>
  <c r="L463" i="1" s="1"/>
  <c r="D463" i="1"/>
  <c r="M463" i="1" s="1"/>
  <c r="E463" i="1"/>
  <c r="N463" i="1" s="1"/>
  <c r="F463" i="1"/>
  <c r="O463" i="1" s="1"/>
  <c r="G463" i="1"/>
  <c r="P463" i="1" s="1"/>
  <c r="C464" i="1"/>
  <c r="L464" i="1" s="1"/>
  <c r="D464" i="1"/>
  <c r="M464" i="1" s="1"/>
  <c r="E464" i="1"/>
  <c r="N464" i="1" s="1"/>
  <c r="F464" i="1"/>
  <c r="O464" i="1" s="1"/>
  <c r="G464" i="1"/>
  <c r="P464" i="1" s="1"/>
  <c r="C465" i="1"/>
  <c r="L465" i="1" s="1"/>
  <c r="D465" i="1"/>
  <c r="M465" i="1" s="1"/>
  <c r="E465" i="1"/>
  <c r="N465" i="1" s="1"/>
  <c r="F465" i="1"/>
  <c r="O465" i="1" s="1"/>
  <c r="G465" i="1"/>
  <c r="P465" i="1" s="1"/>
  <c r="C466" i="1"/>
  <c r="L466" i="1" s="1"/>
  <c r="D466" i="1"/>
  <c r="M466" i="1" s="1"/>
  <c r="E466" i="1"/>
  <c r="N466" i="1" s="1"/>
  <c r="U466" i="1" s="1"/>
  <c r="F466" i="1"/>
  <c r="O466" i="1" s="1"/>
  <c r="G466" i="1"/>
  <c r="P466" i="1" s="1"/>
  <c r="C467" i="1"/>
  <c r="L467" i="1" s="1"/>
  <c r="D467" i="1"/>
  <c r="M467" i="1" s="1"/>
  <c r="E467" i="1"/>
  <c r="N467" i="1" s="1"/>
  <c r="F467" i="1"/>
  <c r="O467" i="1" s="1"/>
  <c r="G467" i="1"/>
  <c r="P467" i="1" s="1"/>
  <c r="C468" i="1"/>
  <c r="L468" i="1" s="1"/>
  <c r="D468" i="1"/>
  <c r="M468" i="1" s="1"/>
  <c r="E468" i="1"/>
  <c r="N468" i="1" s="1"/>
  <c r="F468" i="1"/>
  <c r="O468" i="1" s="1"/>
  <c r="G468" i="1"/>
  <c r="P468" i="1" s="1"/>
  <c r="C469" i="1"/>
  <c r="L469" i="1" s="1"/>
  <c r="D469" i="1"/>
  <c r="M469" i="1" s="1"/>
  <c r="E469" i="1"/>
  <c r="N469" i="1" s="1"/>
  <c r="F469" i="1"/>
  <c r="O469" i="1" s="1"/>
  <c r="G469" i="1"/>
  <c r="P469" i="1" s="1"/>
  <c r="C470" i="1"/>
  <c r="L470" i="1" s="1"/>
  <c r="D470" i="1"/>
  <c r="M470" i="1" s="1"/>
  <c r="E470" i="1"/>
  <c r="N470" i="1" s="1"/>
  <c r="F470" i="1"/>
  <c r="O470" i="1" s="1"/>
  <c r="G470" i="1"/>
  <c r="P470" i="1" s="1"/>
  <c r="C471" i="1"/>
  <c r="L471" i="1" s="1"/>
  <c r="D471" i="1"/>
  <c r="M471" i="1" s="1"/>
  <c r="E471" i="1"/>
  <c r="N471" i="1" s="1"/>
  <c r="F471" i="1"/>
  <c r="O471" i="1" s="1"/>
  <c r="G471" i="1"/>
  <c r="P471" i="1" s="1"/>
  <c r="C472" i="1"/>
  <c r="L472" i="1" s="1"/>
  <c r="D472" i="1"/>
  <c r="M472" i="1" s="1"/>
  <c r="E472" i="1"/>
  <c r="N472" i="1" s="1"/>
  <c r="F472" i="1"/>
  <c r="O472" i="1" s="1"/>
  <c r="G472" i="1"/>
  <c r="P472" i="1" s="1"/>
  <c r="C473" i="1"/>
  <c r="L473" i="1" s="1"/>
  <c r="D473" i="1"/>
  <c r="M473" i="1" s="1"/>
  <c r="E473" i="1"/>
  <c r="N473" i="1" s="1"/>
  <c r="F473" i="1"/>
  <c r="O473" i="1" s="1"/>
  <c r="G473" i="1"/>
  <c r="P473" i="1" s="1"/>
  <c r="C474" i="1"/>
  <c r="L474" i="1" s="1"/>
  <c r="D474" i="1"/>
  <c r="M474" i="1" s="1"/>
  <c r="E474" i="1"/>
  <c r="N474" i="1" s="1"/>
  <c r="U474" i="1" s="1"/>
  <c r="F474" i="1"/>
  <c r="O474" i="1" s="1"/>
  <c r="G474" i="1"/>
  <c r="P474" i="1" s="1"/>
  <c r="C475" i="1"/>
  <c r="L475" i="1" s="1"/>
  <c r="D475" i="1"/>
  <c r="M475" i="1" s="1"/>
  <c r="E475" i="1"/>
  <c r="N475" i="1" s="1"/>
  <c r="F475" i="1"/>
  <c r="O475" i="1" s="1"/>
  <c r="G475" i="1"/>
  <c r="P475" i="1" s="1"/>
  <c r="C476" i="1"/>
  <c r="L476" i="1" s="1"/>
  <c r="D476" i="1"/>
  <c r="M476" i="1" s="1"/>
  <c r="E476" i="1"/>
  <c r="N476" i="1" s="1"/>
  <c r="F476" i="1"/>
  <c r="O476" i="1" s="1"/>
  <c r="G476" i="1"/>
  <c r="P476" i="1" s="1"/>
  <c r="C477" i="1"/>
  <c r="L477" i="1" s="1"/>
  <c r="D477" i="1"/>
  <c r="M477" i="1" s="1"/>
  <c r="E477" i="1"/>
  <c r="N477" i="1" s="1"/>
  <c r="F477" i="1"/>
  <c r="O477" i="1" s="1"/>
  <c r="G477" i="1"/>
  <c r="P477" i="1" s="1"/>
  <c r="C478" i="1"/>
  <c r="L478" i="1" s="1"/>
  <c r="D478" i="1"/>
  <c r="M478" i="1" s="1"/>
  <c r="E478" i="1"/>
  <c r="N478" i="1" s="1"/>
  <c r="F478" i="1"/>
  <c r="O478" i="1" s="1"/>
  <c r="G478" i="1"/>
  <c r="P478" i="1" s="1"/>
  <c r="C479" i="1"/>
  <c r="L479" i="1" s="1"/>
  <c r="D479" i="1"/>
  <c r="M479" i="1" s="1"/>
  <c r="E479" i="1"/>
  <c r="N479" i="1" s="1"/>
  <c r="F479" i="1"/>
  <c r="O479" i="1" s="1"/>
  <c r="G479" i="1"/>
  <c r="P479" i="1" s="1"/>
  <c r="C480" i="1"/>
  <c r="L480" i="1" s="1"/>
  <c r="D480" i="1"/>
  <c r="M480" i="1" s="1"/>
  <c r="E480" i="1"/>
  <c r="N480" i="1" s="1"/>
  <c r="F480" i="1"/>
  <c r="O480" i="1" s="1"/>
  <c r="G480" i="1"/>
  <c r="P480" i="1" s="1"/>
  <c r="C481" i="1"/>
  <c r="L481" i="1" s="1"/>
  <c r="D481" i="1"/>
  <c r="M481" i="1" s="1"/>
  <c r="E481" i="1"/>
  <c r="N481" i="1" s="1"/>
  <c r="F481" i="1"/>
  <c r="O481" i="1" s="1"/>
  <c r="G481" i="1"/>
  <c r="P481" i="1" s="1"/>
  <c r="C482" i="1"/>
  <c r="L482" i="1" s="1"/>
  <c r="D482" i="1"/>
  <c r="M482" i="1" s="1"/>
  <c r="E482" i="1"/>
  <c r="N482" i="1" s="1"/>
  <c r="U482" i="1" s="1"/>
  <c r="F482" i="1"/>
  <c r="O482" i="1" s="1"/>
  <c r="G482" i="1"/>
  <c r="P482" i="1" s="1"/>
  <c r="C483" i="1"/>
  <c r="L483" i="1" s="1"/>
  <c r="D483" i="1"/>
  <c r="M483" i="1" s="1"/>
  <c r="E483" i="1"/>
  <c r="N483" i="1" s="1"/>
  <c r="F483" i="1"/>
  <c r="O483" i="1" s="1"/>
  <c r="G483" i="1"/>
  <c r="P483" i="1" s="1"/>
  <c r="C484" i="1"/>
  <c r="L484" i="1" s="1"/>
  <c r="D484" i="1"/>
  <c r="M484" i="1" s="1"/>
  <c r="E484" i="1"/>
  <c r="N484" i="1" s="1"/>
  <c r="F484" i="1"/>
  <c r="O484" i="1" s="1"/>
  <c r="G484" i="1"/>
  <c r="P484" i="1" s="1"/>
  <c r="C485" i="1"/>
  <c r="L485" i="1" s="1"/>
  <c r="D485" i="1"/>
  <c r="M485" i="1" s="1"/>
  <c r="E485" i="1"/>
  <c r="N485" i="1" s="1"/>
  <c r="F485" i="1"/>
  <c r="O485" i="1" s="1"/>
  <c r="G485" i="1"/>
  <c r="P485" i="1" s="1"/>
  <c r="C486" i="1"/>
  <c r="L486" i="1" s="1"/>
  <c r="D486" i="1"/>
  <c r="M486" i="1" s="1"/>
  <c r="E486" i="1"/>
  <c r="N486" i="1" s="1"/>
  <c r="F486" i="1"/>
  <c r="O486" i="1" s="1"/>
  <c r="G486" i="1"/>
  <c r="P486" i="1" s="1"/>
  <c r="C487" i="1"/>
  <c r="L487" i="1" s="1"/>
  <c r="D487" i="1"/>
  <c r="M487" i="1" s="1"/>
  <c r="E487" i="1"/>
  <c r="N487" i="1" s="1"/>
  <c r="F487" i="1"/>
  <c r="O487" i="1" s="1"/>
  <c r="G487" i="1"/>
  <c r="P487" i="1" s="1"/>
  <c r="C488" i="1"/>
  <c r="L488" i="1" s="1"/>
  <c r="D488" i="1"/>
  <c r="M488" i="1" s="1"/>
  <c r="E488" i="1"/>
  <c r="N488" i="1" s="1"/>
  <c r="F488" i="1"/>
  <c r="O488" i="1" s="1"/>
  <c r="G488" i="1"/>
  <c r="P488" i="1" s="1"/>
  <c r="C489" i="1"/>
  <c r="L489" i="1" s="1"/>
  <c r="D489" i="1"/>
  <c r="M489" i="1" s="1"/>
  <c r="E489" i="1"/>
  <c r="N489" i="1" s="1"/>
  <c r="F489" i="1"/>
  <c r="O489" i="1" s="1"/>
  <c r="G489" i="1"/>
  <c r="P489" i="1" s="1"/>
  <c r="C490" i="1"/>
  <c r="L490" i="1" s="1"/>
  <c r="D490" i="1"/>
  <c r="M490" i="1" s="1"/>
  <c r="E490" i="1"/>
  <c r="N490" i="1" s="1"/>
  <c r="U490" i="1" s="1"/>
  <c r="F490" i="1"/>
  <c r="O490" i="1" s="1"/>
  <c r="G490" i="1"/>
  <c r="P490" i="1" s="1"/>
  <c r="C491" i="1"/>
  <c r="L491" i="1" s="1"/>
  <c r="D491" i="1"/>
  <c r="M491" i="1" s="1"/>
  <c r="E491" i="1"/>
  <c r="N491" i="1" s="1"/>
  <c r="F491" i="1"/>
  <c r="O491" i="1" s="1"/>
  <c r="G491" i="1"/>
  <c r="P491" i="1" s="1"/>
  <c r="C492" i="1"/>
  <c r="L492" i="1" s="1"/>
  <c r="D492" i="1"/>
  <c r="M492" i="1" s="1"/>
  <c r="E492" i="1"/>
  <c r="N492" i="1" s="1"/>
  <c r="F492" i="1"/>
  <c r="O492" i="1" s="1"/>
  <c r="G492" i="1"/>
  <c r="P492" i="1" s="1"/>
  <c r="C493" i="1"/>
  <c r="L493" i="1" s="1"/>
  <c r="D493" i="1"/>
  <c r="M493" i="1" s="1"/>
  <c r="E493" i="1"/>
  <c r="N493" i="1" s="1"/>
  <c r="F493" i="1"/>
  <c r="O493" i="1" s="1"/>
  <c r="G493" i="1"/>
  <c r="P493" i="1" s="1"/>
  <c r="C494" i="1"/>
  <c r="L494" i="1" s="1"/>
  <c r="D494" i="1"/>
  <c r="M494" i="1" s="1"/>
  <c r="E494" i="1"/>
  <c r="N494" i="1" s="1"/>
  <c r="F494" i="1"/>
  <c r="O494" i="1" s="1"/>
  <c r="G494" i="1"/>
  <c r="P494" i="1" s="1"/>
  <c r="C495" i="1"/>
  <c r="L495" i="1" s="1"/>
  <c r="D495" i="1"/>
  <c r="M495" i="1" s="1"/>
  <c r="E495" i="1"/>
  <c r="N495" i="1" s="1"/>
  <c r="F495" i="1"/>
  <c r="O495" i="1" s="1"/>
  <c r="G495" i="1"/>
  <c r="P495" i="1" s="1"/>
  <c r="C496" i="1"/>
  <c r="L496" i="1" s="1"/>
  <c r="D496" i="1"/>
  <c r="M496" i="1" s="1"/>
  <c r="E496" i="1"/>
  <c r="N496" i="1" s="1"/>
  <c r="F496" i="1"/>
  <c r="O496" i="1" s="1"/>
  <c r="G496" i="1"/>
  <c r="P496" i="1" s="1"/>
  <c r="C497" i="1"/>
  <c r="L497" i="1" s="1"/>
  <c r="D497" i="1"/>
  <c r="M497" i="1" s="1"/>
  <c r="E497" i="1"/>
  <c r="N497" i="1" s="1"/>
  <c r="F497" i="1"/>
  <c r="O497" i="1" s="1"/>
  <c r="G497" i="1"/>
  <c r="P497" i="1" s="1"/>
  <c r="C498" i="1"/>
  <c r="L498" i="1" s="1"/>
  <c r="D498" i="1"/>
  <c r="M498" i="1" s="1"/>
  <c r="E498" i="1"/>
  <c r="N498" i="1" s="1"/>
  <c r="U498" i="1" s="1"/>
  <c r="F498" i="1"/>
  <c r="O498" i="1" s="1"/>
  <c r="G498" i="1"/>
  <c r="P498" i="1" s="1"/>
  <c r="C499" i="1"/>
  <c r="L499" i="1" s="1"/>
  <c r="D499" i="1"/>
  <c r="M499" i="1" s="1"/>
  <c r="E499" i="1"/>
  <c r="N499" i="1" s="1"/>
  <c r="F499" i="1"/>
  <c r="O499" i="1" s="1"/>
  <c r="G499" i="1"/>
  <c r="P499" i="1" s="1"/>
  <c r="C500" i="1"/>
  <c r="L500" i="1" s="1"/>
  <c r="D500" i="1"/>
  <c r="M500" i="1" s="1"/>
  <c r="E500" i="1"/>
  <c r="N500" i="1" s="1"/>
  <c r="F500" i="1"/>
  <c r="O500" i="1" s="1"/>
  <c r="G500" i="1"/>
  <c r="P500" i="1" s="1"/>
  <c r="C501" i="1"/>
  <c r="L501" i="1" s="1"/>
  <c r="D501" i="1"/>
  <c r="M501" i="1" s="1"/>
  <c r="E501" i="1"/>
  <c r="N501" i="1" s="1"/>
  <c r="F501" i="1"/>
  <c r="O501" i="1" s="1"/>
  <c r="G501" i="1"/>
  <c r="P501" i="1" s="1"/>
  <c r="C502" i="1"/>
  <c r="L502" i="1" s="1"/>
  <c r="D502" i="1"/>
  <c r="M502" i="1" s="1"/>
  <c r="E502" i="1"/>
  <c r="N502" i="1" s="1"/>
  <c r="F502" i="1"/>
  <c r="O502" i="1" s="1"/>
  <c r="G502" i="1"/>
  <c r="P502" i="1" s="1"/>
  <c r="C503" i="1"/>
  <c r="L503" i="1" s="1"/>
  <c r="D503" i="1"/>
  <c r="M503" i="1" s="1"/>
  <c r="E503" i="1"/>
  <c r="N503" i="1" s="1"/>
  <c r="F503" i="1"/>
  <c r="O503" i="1" s="1"/>
  <c r="G503" i="1"/>
  <c r="P503" i="1" s="1"/>
  <c r="C504" i="1"/>
  <c r="L504" i="1" s="1"/>
  <c r="D504" i="1"/>
  <c r="M504" i="1" s="1"/>
  <c r="E504" i="1"/>
  <c r="N504" i="1" s="1"/>
  <c r="F504" i="1"/>
  <c r="O504" i="1" s="1"/>
  <c r="G504" i="1"/>
  <c r="P504" i="1" s="1"/>
  <c r="C505" i="1"/>
  <c r="L505" i="1" s="1"/>
  <c r="D505" i="1"/>
  <c r="M505" i="1" s="1"/>
  <c r="E505" i="1"/>
  <c r="N505" i="1" s="1"/>
  <c r="F505" i="1"/>
  <c r="O505" i="1" s="1"/>
  <c r="G505" i="1"/>
  <c r="P505" i="1" s="1"/>
  <c r="C506" i="1"/>
  <c r="L506" i="1" s="1"/>
  <c r="D506" i="1"/>
  <c r="M506" i="1" s="1"/>
  <c r="E506" i="1"/>
  <c r="N506" i="1" s="1"/>
  <c r="U506" i="1" s="1"/>
  <c r="F506" i="1"/>
  <c r="O506" i="1" s="1"/>
  <c r="G506" i="1"/>
  <c r="P506" i="1" s="1"/>
  <c r="C507" i="1"/>
  <c r="L507" i="1" s="1"/>
  <c r="D507" i="1"/>
  <c r="M507" i="1" s="1"/>
  <c r="E507" i="1"/>
  <c r="N507" i="1" s="1"/>
  <c r="F507" i="1"/>
  <c r="O507" i="1" s="1"/>
  <c r="G507" i="1"/>
  <c r="P507" i="1" s="1"/>
  <c r="C508" i="1"/>
  <c r="L508" i="1" s="1"/>
  <c r="D508" i="1"/>
  <c r="M508" i="1" s="1"/>
  <c r="E508" i="1"/>
  <c r="N508" i="1" s="1"/>
  <c r="F508" i="1"/>
  <c r="O508" i="1" s="1"/>
  <c r="G508" i="1"/>
  <c r="P508" i="1" s="1"/>
  <c r="C509" i="1"/>
  <c r="L509" i="1" s="1"/>
  <c r="D509" i="1"/>
  <c r="M509" i="1" s="1"/>
  <c r="E509" i="1"/>
  <c r="N509" i="1" s="1"/>
  <c r="F509" i="1"/>
  <c r="O509" i="1" s="1"/>
  <c r="G509" i="1"/>
  <c r="P509" i="1" s="1"/>
  <c r="C510" i="1"/>
  <c r="L510" i="1" s="1"/>
  <c r="D510" i="1"/>
  <c r="M510" i="1" s="1"/>
  <c r="E510" i="1"/>
  <c r="N510" i="1" s="1"/>
  <c r="U510" i="1" s="1"/>
  <c r="F510" i="1"/>
  <c r="O510" i="1" s="1"/>
  <c r="G510" i="1"/>
  <c r="P510" i="1" s="1"/>
  <c r="C511" i="1"/>
  <c r="L511" i="1" s="1"/>
  <c r="D511" i="1"/>
  <c r="M511" i="1" s="1"/>
  <c r="E511" i="1"/>
  <c r="N511" i="1" s="1"/>
  <c r="F511" i="1"/>
  <c r="O511" i="1" s="1"/>
  <c r="G511" i="1"/>
  <c r="P511" i="1" s="1"/>
  <c r="C512" i="1"/>
  <c r="L512" i="1" s="1"/>
  <c r="D512" i="1"/>
  <c r="M512" i="1" s="1"/>
  <c r="E512" i="1"/>
  <c r="N512" i="1" s="1"/>
  <c r="F512" i="1"/>
  <c r="O512" i="1" s="1"/>
  <c r="G512" i="1"/>
  <c r="P512" i="1" s="1"/>
  <c r="C513" i="1"/>
  <c r="L513" i="1" s="1"/>
  <c r="D513" i="1"/>
  <c r="M513" i="1" s="1"/>
  <c r="E513" i="1"/>
  <c r="N513" i="1" s="1"/>
  <c r="F513" i="1"/>
  <c r="O513" i="1" s="1"/>
  <c r="G513" i="1"/>
  <c r="P513" i="1" s="1"/>
  <c r="C514" i="1"/>
  <c r="L514" i="1" s="1"/>
  <c r="D514" i="1"/>
  <c r="M514" i="1" s="1"/>
  <c r="E514" i="1"/>
  <c r="N514" i="1" s="1"/>
  <c r="U514" i="1" s="1"/>
  <c r="F514" i="1"/>
  <c r="O514" i="1" s="1"/>
  <c r="G514" i="1"/>
  <c r="P514" i="1" s="1"/>
  <c r="C515" i="1"/>
  <c r="L515" i="1" s="1"/>
  <c r="D515" i="1"/>
  <c r="M515" i="1" s="1"/>
  <c r="E515" i="1"/>
  <c r="N515" i="1" s="1"/>
  <c r="F515" i="1"/>
  <c r="O515" i="1" s="1"/>
  <c r="G515" i="1"/>
  <c r="P515" i="1" s="1"/>
  <c r="C516" i="1"/>
  <c r="L516" i="1" s="1"/>
  <c r="D516" i="1"/>
  <c r="M516" i="1" s="1"/>
  <c r="E516" i="1"/>
  <c r="N516" i="1" s="1"/>
  <c r="F516" i="1"/>
  <c r="O516" i="1" s="1"/>
  <c r="G516" i="1"/>
  <c r="P516" i="1" s="1"/>
  <c r="C517" i="1"/>
  <c r="L517" i="1" s="1"/>
  <c r="D517" i="1"/>
  <c r="M517" i="1" s="1"/>
  <c r="E517" i="1"/>
  <c r="N517" i="1" s="1"/>
  <c r="F517" i="1"/>
  <c r="O517" i="1" s="1"/>
  <c r="G517" i="1"/>
  <c r="P517" i="1" s="1"/>
  <c r="C518" i="1"/>
  <c r="L518" i="1" s="1"/>
  <c r="D518" i="1"/>
  <c r="M518" i="1" s="1"/>
  <c r="E518" i="1"/>
  <c r="N518" i="1" s="1"/>
  <c r="U518" i="1" s="1"/>
  <c r="F518" i="1"/>
  <c r="O518" i="1" s="1"/>
  <c r="G518" i="1"/>
  <c r="P518" i="1" s="1"/>
  <c r="C519" i="1"/>
  <c r="L519" i="1" s="1"/>
  <c r="D519" i="1"/>
  <c r="M519" i="1" s="1"/>
  <c r="E519" i="1"/>
  <c r="N519" i="1" s="1"/>
  <c r="F519" i="1"/>
  <c r="O519" i="1" s="1"/>
  <c r="G519" i="1"/>
  <c r="P519" i="1" s="1"/>
  <c r="C520" i="1"/>
  <c r="L520" i="1" s="1"/>
  <c r="D520" i="1"/>
  <c r="M520" i="1" s="1"/>
  <c r="E520" i="1"/>
  <c r="N520" i="1" s="1"/>
  <c r="F520" i="1"/>
  <c r="O520" i="1" s="1"/>
  <c r="G520" i="1"/>
  <c r="P520" i="1" s="1"/>
  <c r="C521" i="1"/>
  <c r="L521" i="1" s="1"/>
  <c r="D521" i="1"/>
  <c r="M521" i="1" s="1"/>
  <c r="E521" i="1"/>
  <c r="N521" i="1" s="1"/>
  <c r="F521" i="1"/>
  <c r="O521" i="1" s="1"/>
  <c r="G521" i="1"/>
  <c r="P521" i="1" s="1"/>
  <c r="C522" i="1"/>
  <c r="L522" i="1" s="1"/>
  <c r="D522" i="1"/>
  <c r="M522" i="1" s="1"/>
  <c r="E522" i="1"/>
  <c r="N522" i="1" s="1"/>
  <c r="U522" i="1" s="1"/>
  <c r="F522" i="1"/>
  <c r="O522" i="1" s="1"/>
  <c r="G522" i="1"/>
  <c r="P522" i="1" s="1"/>
  <c r="C523" i="1"/>
  <c r="L523" i="1" s="1"/>
  <c r="D523" i="1"/>
  <c r="M523" i="1" s="1"/>
  <c r="E523" i="1"/>
  <c r="N523" i="1" s="1"/>
  <c r="F523" i="1"/>
  <c r="O523" i="1" s="1"/>
  <c r="G523" i="1"/>
  <c r="P523" i="1" s="1"/>
  <c r="C524" i="1"/>
  <c r="L524" i="1" s="1"/>
  <c r="D524" i="1"/>
  <c r="M524" i="1" s="1"/>
  <c r="E524" i="1"/>
  <c r="N524" i="1" s="1"/>
  <c r="F524" i="1"/>
  <c r="O524" i="1" s="1"/>
  <c r="G524" i="1"/>
  <c r="P524" i="1" s="1"/>
  <c r="C525" i="1"/>
  <c r="L525" i="1" s="1"/>
  <c r="D525" i="1"/>
  <c r="M525" i="1" s="1"/>
  <c r="E525" i="1"/>
  <c r="N525" i="1" s="1"/>
  <c r="F525" i="1"/>
  <c r="O525" i="1" s="1"/>
  <c r="G525" i="1"/>
  <c r="P525" i="1" s="1"/>
  <c r="C526" i="1"/>
  <c r="L526" i="1" s="1"/>
  <c r="D526" i="1"/>
  <c r="M526" i="1" s="1"/>
  <c r="E526" i="1"/>
  <c r="N526" i="1" s="1"/>
  <c r="U526" i="1" s="1"/>
  <c r="F526" i="1"/>
  <c r="O526" i="1" s="1"/>
  <c r="G526" i="1"/>
  <c r="P526" i="1" s="1"/>
  <c r="C527" i="1"/>
  <c r="L527" i="1" s="1"/>
  <c r="D527" i="1"/>
  <c r="M527" i="1" s="1"/>
  <c r="E527" i="1"/>
  <c r="N527" i="1" s="1"/>
  <c r="F527" i="1"/>
  <c r="O527" i="1" s="1"/>
  <c r="G527" i="1"/>
  <c r="P527" i="1" s="1"/>
  <c r="C528" i="1"/>
  <c r="L528" i="1" s="1"/>
  <c r="D528" i="1"/>
  <c r="M528" i="1" s="1"/>
  <c r="E528" i="1"/>
  <c r="N528" i="1" s="1"/>
  <c r="F528" i="1"/>
  <c r="O528" i="1" s="1"/>
  <c r="G528" i="1"/>
  <c r="P528" i="1" s="1"/>
  <c r="C529" i="1"/>
  <c r="L529" i="1" s="1"/>
  <c r="D529" i="1"/>
  <c r="M529" i="1" s="1"/>
  <c r="E529" i="1"/>
  <c r="N529" i="1" s="1"/>
  <c r="F529" i="1"/>
  <c r="O529" i="1" s="1"/>
  <c r="G529" i="1"/>
  <c r="P529" i="1" s="1"/>
  <c r="C530" i="1"/>
  <c r="L530" i="1" s="1"/>
  <c r="D530" i="1"/>
  <c r="M530" i="1" s="1"/>
  <c r="E530" i="1"/>
  <c r="N530" i="1" s="1"/>
  <c r="U530" i="1" s="1"/>
  <c r="F530" i="1"/>
  <c r="O530" i="1" s="1"/>
  <c r="G530" i="1"/>
  <c r="P530" i="1" s="1"/>
  <c r="C531" i="1"/>
  <c r="L531" i="1" s="1"/>
  <c r="D531" i="1"/>
  <c r="M531" i="1" s="1"/>
  <c r="E531" i="1"/>
  <c r="N531" i="1" s="1"/>
  <c r="F531" i="1"/>
  <c r="O531" i="1" s="1"/>
  <c r="G531" i="1"/>
  <c r="P531" i="1" s="1"/>
  <c r="C532" i="1"/>
  <c r="L532" i="1" s="1"/>
  <c r="D532" i="1"/>
  <c r="M532" i="1" s="1"/>
  <c r="E532" i="1"/>
  <c r="N532" i="1" s="1"/>
  <c r="F532" i="1"/>
  <c r="O532" i="1" s="1"/>
  <c r="G532" i="1"/>
  <c r="P532" i="1" s="1"/>
  <c r="C533" i="1"/>
  <c r="L533" i="1" s="1"/>
  <c r="D533" i="1"/>
  <c r="M533" i="1" s="1"/>
  <c r="E533" i="1"/>
  <c r="N533" i="1" s="1"/>
  <c r="F533" i="1"/>
  <c r="O533" i="1" s="1"/>
  <c r="G533" i="1"/>
  <c r="P533" i="1" s="1"/>
  <c r="C534" i="1"/>
  <c r="L534" i="1" s="1"/>
  <c r="D534" i="1"/>
  <c r="M534" i="1" s="1"/>
  <c r="E534" i="1"/>
  <c r="N534" i="1" s="1"/>
  <c r="U534" i="1" s="1"/>
  <c r="F534" i="1"/>
  <c r="O534" i="1" s="1"/>
  <c r="G534" i="1"/>
  <c r="P534" i="1" s="1"/>
  <c r="C535" i="1"/>
  <c r="L535" i="1" s="1"/>
  <c r="D535" i="1"/>
  <c r="M535" i="1" s="1"/>
  <c r="E535" i="1"/>
  <c r="N535" i="1" s="1"/>
  <c r="F535" i="1"/>
  <c r="O535" i="1" s="1"/>
  <c r="G535" i="1"/>
  <c r="P535" i="1" s="1"/>
  <c r="C536" i="1"/>
  <c r="L536" i="1" s="1"/>
  <c r="D536" i="1"/>
  <c r="M536" i="1" s="1"/>
  <c r="E536" i="1"/>
  <c r="N536" i="1" s="1"/>
  <c r="F536" i="1"/>
  <c r="O536" i="1" s="1"/>
  <c r="G536" i="1"/>
  <c r="P536" i="1" s="1"/>
  <c r="C537" i="1"/>
  <c r="L537" i="1" s="1"/>
  <c r="D537" i="1"/>
  <c r="M537" i="1" s="1"/>
  <c r="E537" i="1"/>
  <c r="N537" i="1" s="1"/>
  <c r="F537" i="1"/>
  <c r="O537" i="1" s="1"/>
  <c r="G537" i="1"/>
  <c r="P537" i="1" s="1"/>
  <c r="C538" i="1"/>
  <c r="L538" i="1" s="1"/>
  <c r="D538" i="1"/>
  <c r="M538" i="1" s="1"/>
  <c r="E538" i="1"/>
  <c r="N538" i="1" s="1"/>
  <c r="U538" i="1" s="1"/>
  <c r="F538" i="1"/>
  <c r="O538" i="1" s="1"/>
  <c r="G538" i="1"/>
  <c r="P538" i="1" s="1"/>
  <c r="C539" i="1"/>
  <c r="L539" i="1" s="1"/>
  <c r="D539" i="1"/>
  <c r="M539" i="1" s="1"/>
  <c r="E539" i="1"/>
  <c r="N539" i="1" s="1"/>
  <c r="F539" i="1"/>
  <c r="O539" i="1" s="1"/>
  <c r="G539" i="1"/>
  <c r="P539" i="1" s="1"/>
  <c r="C540" i="1"/>
  <c r="L540" i="1" s="1"/>
  <c r="D540" i="1"/>
  <c r="M540" i="1" s="1"/>
  <c r="E540" i="1"/>
  <c r="N540" i="1" s="1"/>
  <c r="F540" i="1"/>
  <c r="O540" i="1" s="1"/>
  <c r="G540" i="1"/>
  <c r="P540" i="1" s="1"/>
  <c r="C541" i="1"/>
  <c r="L541" i="1" s="1"/>
  <c r="D541" i="1"/>
  <c r="M541" i="1" s="1"/>
  <c r="E541" i="1"/>
  <c r="N541" i="1" s="1"/>
  <c r="F541" i="1"/>
  <c r="O541" i="1" s="1"/>
  <c r="G541" i="1"/>
  <c r="P541" i="1" s="1"/>
  <c r="C542" i="1"/>
  <c r="L542" i="1" s="1"/>
  <c r="D542" i="1"/>
  <c r="M542" i="1" s="1"/>
  <c r="E542" i="1"/>
  <c r="N542" i="1" s="1"/>
  <c r="U542" i="1" s="1"/>
  <c r="F542" i="1"/>
  <c r="O542" i="1" s="1"/>
  <c r="G542" i="1"/>
  <c r="P542" i="1" s="1"/>
  <c r="C543" i="1"/>
  <c r="L543" i="1" s="1"/>
  <c r="D543" i="1"/>
  <c r="M543" i="1" s="1"/>
  <c r="E543" i="1"/>
  <c r="N543" i="1" s="1"/>
  <c r="F543" i="1"/>
  <c r="O543" i="1" s="1"/>
  <c r="G543" i="1"/>
  <c r="P543" i="1" s="1"/>
  <c r="C544" i="1"/>
  <c r="L544" i="1" s="1"/>
  <c r="D544" i="1"/>
  <c r="M544" i="1" s="1"/>
  <c r="E544" i="1"/>
  <c r="N544" i="1" s="1"/>
  <c r="F544" i="1"/>
  <c r="O544" i="1" s="1"/>
  <c r="G544" i="1"/>
  <c r="P544" i="1" s="1"/>
  <c r="C545" i="1"/>
  <c r="L545" i="1" s="1"/>
  <c r="D545" i="1"/>
  <c r="M545" i="1" s="1"/>
  <c r="E545" i="1"/>
  <c r="N545" i="1" s="1"/>
  <c r="F545" i="1"/>
  <c r="O545" i="1" s="1"/>
  <c r="G545" i="1"/>
  <c r="P545" i="1" s="1"/>
  <c r="C546" i="1"/>
  <c r="L546" i="1" s="1"/>
  <c r="D546" i="1"/>
  <c r="M546" i="1" s="1"/>
  <c r="E546" i="1"/>
  <c r="N546" i="1" s="1"/>
  <c r="U546" i="1" s="1"/>
  <c r="F546" i="1"/>
  <c r="O546" i="1" s="1"/>
  <c r="G546" i="1"/>
  <c r="P546" i="1" s="1"/>
  <c r="C547" i="1"/>
  <c r="L547" i="1" s="1"/>
  <c r="D547" i="1"/>
  <c r="M547" i="1" s="1"/>
  <c r="E547" i="1"/>
  <c r="N547" i="1" s="1"/>
  <c r="F547" i="1"/>
  <c r="O547" i="1" s="1"/>
  <c r="G547" i="1"/>
  <c r="P547" i="1" s="1"/>
  <c r="C548" i="1"/>
  <c r="L548" i="1" s="1"/>
  <c r="D548" i="1"/>
  <c r="M548" i="1" s="1"/>
  <c r="E548" i="1"/>
  <c r="N548" i="1" s="1"/>
  <c r="F548" i="1"/>
  <c r="O548" i="1" s="1"/>
  <c r="G548" i="1"/>
  <c r="P548" i="1" s="1"/>
  <c r="C549" i="1"/>
  <c r="L549" i="1" s="1"/>
  <c r="D549" i="1"/>
  <c r="M549" i="1" s="1"/>
  <c r="E549" i="1"/>
  <c r="N549" i="1" s="1"/>
  <c r="F549" i="1"/>
  <c r="O549" i="1" s="1"/>
  <c r="G549" i="1"/>
  <c r="P549" i="1" s="1"/>
  <c r="C550" i="1"/>
  <c r="L550" i="1" s="1"/>
  <c r="D550" i="1"/>
  <c r="M550" i="1" s="1"/>
  <c r="E550" i="1"/>
  <c r="N550" i="1" s="1"/>
  <c r="U550" i="1" s="1"/>
  <c r="F550" i="1"/>
  <c r="O550" i="1" s="1"/>
  <c r="G550" i="1"/>
  <c r="P550" i="1" s="1"/>
  <c r="C551" i="1"/>
  <c r="L551" i="1" s="1"/>
  <c r="D551" i="1"/>
  <c r="M551" i="1" s="1"/>
  <c r="E551" i="1"/>
  <c r="N551" i="1" s="1"/>
  <c r="F551" i="1"/>
  <c r="O551" i="1" s="1"/>
  <c r="G551" i="1"/>
  <c r="P551" i="1" s="1"/>
  <c r="C552" i="1"/>
  <c r="L552" i="1" s="1"/>
  <c r="D552" i="1"/>
  <c r="M552" i="1" s="1"/>
  <c r="E552" i="1"/>
  <c r="N552" i="1" s="1"/>
  <c r="F552" i="1"/>
  <c r="O552" i="1" s="1"/>
  <c r="G552" i="1"/>
  <c r="P552" i="1" s="1"/>
  <c r="C553" i="1"/>
  <c r="L553" i="1" s="1"/>
  <c r="D553" i="1"/>
  <c r="M553" i="1" s="1"/>
  <c r="E553" i="1"/>
  <c r="N553" i="1" s="1"/>
  <c r="F553" i="1"/>
  <c r="O553" i="1" s="1"/>
  <c r="G553" i="1"/>
  <c r="P553" i="1" s="1"/>
  <c r="C554" i="1"/>
  <c r="L554" i="1" s="1"/>
  <c r="D554" i="1"/>
  <c r="M554" i="1" s="1"/>
  <c r="E554" i="1"/>
  <c r="N554" i="1" s="1"/>
  <c r="U554" i="1" s="1"/>
  <c r="F554" i="1"/>
  <c r="O554" i="1" s="1"/>
  <c r="G554" i="1"/>
  <c r="P554" i="1" s="1"/>
  <c r="C555" i="1"/>
  <c r="L555" i="1" s="1"/>
  <c r="D555" i="1"/>
  <c r="M555" i="1" s="1"/>
  <c r="E555" i="1"/>
  <c r="N555" i="1" s="1"/>
  <c r="F555" i="1"/>
  <c r="O555" i="1" s="1"/>
  <c r="G555" i="1"/>
  <c r="P555" i="1" s="1"/>
  <c r="C556" i="1"/>
  <c r="L556" i="1" s="1"/>
  <c r="D556" i="1"/>
  <c r="M556" i="1" s="1"/>
  <c r="E556" i="1"/>
  <c r="N556" i="1" s="1"/>
  <c r="F556" i="1"/>
  <c r="O556" i="1" s="1"/>
  <c r="G556" i="1"/>
  <c r="P556" i="1" s="1"/>
  <c r="C557" i="1"/>
  <c r="L557" i="1" s="1"/>
  <c r="D557" i="1"/>
  <c r="M557" i="1" s="1"/>
  <c r="E557" i="1"/>
  <c r="N557" i="1" s="1"/>
  <c r="F557" i="1"/>
  <c r="O557" i="1" s="1"/>
  <c r="G557" i="1"/>
  <c r="P557" i="1" s="1"/>
  <c r="C558" i="1"/>
  <c r="L558" i="1" s="1"/>
  <c r="D558" i="1"/>
  <c r="M558" i="1" s="1"/>
  <c r="E558" i="1"/>
  <c r="N558" i="1" s="1"/>
  <c r="U558" i="1" s="1"/>
  <c r="F558" i="1"/>
  <c r="O558" i="1" s="1"/>
  <c r="G558" i="1"/>
  <c r="P558" i="1" s="1"/>
  <c r="C559" i="1"/>
  <c r="L559" i="1" s="1"/>
  <c r="D559" i="1"/>
  <c r="M559" i="1" s="1"/>
  <c r="E559" i="1"/>
  <c r="N559" i="1" s="1"/>
  <c r="F559" i="1"/>
  <c r="O559" i="1" s="1"/>
  <c r="G559" i="1"/>
  <c r="P559" i="1" s="1"/>
  <c r="C560" i="1"/>
  <c r="L560" i="1" s="1"/>
  <c r="D560" i="1"/>
  <c r="M560" i="1" s="1"/>
  <c r="E560" i="1"/>
  <c r="N560" i="1" s="1"/>
  <c r="F560" i="1"/>
  <c r="O560" i="1" s="1"/>
  <c r="G560" i="1"/>
  <c r="P560" i="1" s="1"/>
  <c r="C561" i="1"/>
  <c r="L561" i="1" s="1"/>
  <c r="D561" i="1"/>
  <c r="M561" i="1" s="1"/>
  <c r="E561" i="1"/>
  <c r="N561" i="1" s="1"/>
  <c r="F561" i="1"/>
  <c r="O561" i="1" s="1"/>
  <c r="G561" i="1"/>
  <c r="P561" i="1" s="1"/>
  <c r="C562" i="1"/>
  <c r="L562" i="1" s="1"/>
  <c r="D562" i="1"/>
  <c r="M562" i="1" s="1"/>
  <c r="E562" i="1"/>
  <c r="N562" i="1" s="1"/>
  <c r="U562" i="1" s="1"/>
  <c r="F562" i="1"/>
  <c r="O562" i="1" s="1"/>
  <c r="G562" i="1"/>
  <c r="P562" i="1" s="1"/>
  <c r="C563" i="1"/>
  <c r="L563" i="1" s="1"/>
  <c r="D563" i="1"/>
  <c r="M563" i="1" s="1"/>
  <c r="E563" i="1"/>
  <c r="N563" i="1" s="1"/>
  <c r="F563" i="1"/>
  <c r="O563" i="1" s="1"/>
  <c r="G563" i="1"/>
  <c r="P563" i="1" s="1"/>
  <c r="C564" i="1"/>
  <c r="L564" i="1" s="1"/>
  <c r="D564" i="1"/>
  <c r="M564" i="1" s="1"/>
  <c r="E564" i="1"/>
  <c r="N564" i="1" s="1"/>
  <c r="F564" i="1"/>
  <c r="O564" i="1" s="1"/>
  <c r="G564" i="1"/>
  <c r="P564" i="1" s="1"/>
  <c r="C565" i="1"/>
  <c r="L565" i="1" s="1"/>
  <c r="D565" i="1"/>
  <c r="M565" i="1" s="1"/>
  <c r="E565" i="1"/>
  <c r="N565" i="1" s="1"/>
  <c r="F565" i="1"/>
  <c r="O565" i="1" s="1"/>
  <c r="G565" i="1"/>
  <c r="P565" i="1" s="1"/>
  <c r="C566" i="1"/>
  <c r="L566" i="1" s="1"/>
  <c r="D566" i="1"/>
  <c r="M566" i="1" s="1"/>
  <c r="E566" i="1"/>
  <c r="N566" i="1" s="1"/>
  <c r="U566" i="1" s="1"/>
  <c r="F566" i="1"/>
  <c r="O566" i="1" s="1"/>
  <c r="G566" i="1"/>
  <c r="P566" i="1" s="1"/>
  <c r="C567" i="1"/>
  <c r="L567" i="1" s="1"/>
  <c r="D567" i="1"/>
  <c r="M567" i="1" s="1"/>
  <c r="E567" i="1"/>
  <c r="N567" i="1" s="1"/>
  <c r="F567" i="1"/>
  <c r="O567" i="1" s="1"/>
  <c r="G567" i="1"/>
  <c r="P567" i="1" s="1"/>
  <c r="C568" i="1"/>
  <c r="L568" i="1" s="1"/>
  <c r="D568" i="1"/>
  <c r="M568" i="1" s="1"/>
  <c r="E568" i="1"/>
  <c r="N568" i="1" s="1"/>
  <c r="F568" i="1"/>
  <c r="O568" i="1" s="1"/>
  <c r="G568" i="1"/>
  <c r="P568" i="1" s="1"/>
  <c r="C569" i="1"/>
  <c r="L569" i="1" s="1"/>
  <c r="D569" i="1"/>
  <c r="M569" i="1" s="1"/>
  <c r="E569" i="1"/>
  <c r="N569" i="1" s="1"/>
  <c r="F569" i="1"/>
  <c r="O569" i="1" s="1"/>
  <c r="G569" i="1"/>
  <c r="P569" i="1" s="1"/>
  <c r="C570" i="1"/>
  <c r="L570" i="1" s="1"/>
  <c r="D570" i="1"/>
  <c r="M570" i="1" s="1"/>
  <c r="E570" i="1"/>
  <c r="N570" i="1" s="1"/>
  <c r="U570" i="1" s="1"/>
  <c r="F570" i="1"/>
  <c r="O570" i="1" s="1"/>
  <c r="G570" i="1"/>
  <c r="P570" i="1" s="1"/>
  <c r="C571" i="1"/>
  <c r="L571" i="1" s="1"/>
  <c r="D571" i="1"/>
  <c r="M571" i="1" s="1"/>
  <c r="E571" i="1"/>
  <c r="N571" i="1" s="1"/>
  <c r="F571" i="1"/>
  <c r="O571" i="1" s="1"/>
  <c r="G571" i="1"/>
  <c r="P571" i="1" s="1"/>
  <c r="C572" i="1"/>
  <c r="L572" i="1" s="1"/>
  <c r="D572" i="1"/>
  <c r="M572" i="1" s="1"/>
  <c r="E572" i="1"/>
  <c r="N572" i="1" s="1"/>
  <c r="F572" i="1"/>
  <c r="O572" i="1" s="1"/>
  <c r="G572" i="1"/>
  <c r="P572" i="1" s="1"/>
  <c r="C573" i="1"/>
  <c r="L573" i="1" s="1"/>
  <c r="D573" i="1"/>
  <c r="M573" i="1" s="1"/>
  <c r="E573" i="1"/>
  <c r="N573" i="1" s="1"/>
  <c r="F573" i="1"/>
  <c r="O573" i="1" s="1"/>
  <c r="G573" i="1"/>
  <c r="P573" i="1" s="1"/>
  <c r="C574" i="1"/>
  <c r="L574" i="1" s="1"/>
  <c r="D574" i="1"/>
  <c r="M574" i="1" s="1"/>
  <c r="E574" i="1"/>
  <c r="N574" i="1" s="1"/>
  <c r="U574" i="1" s="1"/>
  <c r="F574" i="1"/>
  <c r="O574" i="1" s="1"/>
  <c r="G574" i="1"/>
  <c r="P574" i="1" s="1"/>
  <c r="C575" i="1"/>
  <c r="L575" i="1" s="1"/>
  <c r="D575" i="1"/>
  <c r="M575" i="1" s="1"/>
  <c r="E575" i="1"/>
  <c r="N575" i="1" s="1"/>
  <c r="F575" i="1"/>
  <c r="O575" i="1" s="1"/>
  <c r="G575" i="1"/>
  <c r="P575" i="1" s="1"/>
  <c r="C576" i="1"/>
  <c r="L576" i="1" s="1"/>
  <c r="D576" i="1"/>
  <c r="M576" i="1" s="1"/>
  <c r="E576" i="1"/>
  <c r="N576" i="1" s="1"/>
  <c r="F576" i="1"/>
  <c r="O576" i="1" s="1"/>
  <c r="G576" i="1"/>
  <c r="P576" i="1" s="1"/>
  <c r="C577" i="1"/>
  <c r="L577" i="1" s="1"/>
  <c r="D577" i="1"/>
  <c r="M577" i="1" s="1"/>
  <c r="E577" i="1"/>
  <c r="N577" i="1" s="1"/>
  <c r="F577" i="1"/>
  <c r="O577" i="1" s="1"/>
  <c r="G577" i="1"/>
  <c r="P577" i="1" s="1"/>
  <c r="C578" i="1"/>
  <c r="L578" i="1" s="1"/>
  <c r="D578" i="1"/>
  <c r="M578" i="1" s="1"/>
  <c r="E578" i="1"/>
  <c r="N578" i="1" s="1"/>
  <c r="U578" i="1" s="1"/>
  <c r="F578" i="1"/>
  <c r="O578" i="1" s="1"/>
  <c r="G578" i="1"/>
  <c r="P578" i="1" s="1"/>
  <c r="C579" i="1"/>
  <c r="L579" i="1" s="1"/>
  <c r="D579" i="1"/>
  <c r="M579" i="1" s="1"/>
  <c r="E579" i="1"/>
  <c r="N579" i="1" s="1"/>
  <c r="F579" i="1"/>
  <c r="O579" i="1" s="1"/>
  <c r="G579" i="1"/>
  <c r="P579" i="1" s="1"/>
  <c r="C580" i="1"/>
  <c r="L580" i="1" s="1"/>
  <c r="D580" i="1"/>
  <c r="M580" i="1" s="1"/>
  <c r="E580" i="1"/>
  <c r="N580" i="1" s="1"/>
  <c r="F580" i="1"/>
  <c r="O580" i="1" s="1"/>
  <c r="G580" i="1"/>
  <c r="P580" i="1" s="1"/>
  <c r="C581" i="1"/>
  <c r="L581" i="1" s="1"/>
  <c r="D581" i="1"/>
  <c r="M581" i="1" s="1"/>
  <c r="E581" i="1"/>
  <c r="N581" i="1" s="1"/>
  <c r="F581" i="1"/>
  <c r="O581" i="1" s="1"/>
  <c r="G581" i="1"/>
  <c r="P581" i="1" s="1"/>
  <c r="C582" i="1"/>
  <c r="L582" i="1" s="1"/>
  <c r="D582" i="1"/>
  <c r="M582" i="1" s="1"/>
  <c r="E582" i="1"/>
  <c r="N582" i="1" s="1"/>
  <c r="U582" i="1" s="1"/>
  <c r="F582" i="1"/>
  <c r="O582" i="1" s="1"/>
  <c r="G582" i="1"/>
  <c r="P582" i="1" s="1"/>
  <c r="C583" i="1"/>
  <c r="L583" i="1" s="1"/>
  <c r="D583" i="1"/>
  <c r="M583" i="1" s="1"/>
  <c r="E583" i="1"/>
  <c r="N583" i="1" s="1"/>
  <c r="F583" i="1"/>
  <c r="O583" i="1" s="1"/>
  <c r="G583" i="1"/>
  <c r="P583" i="1" s="1"/>
  <c r="C584" i="1"/>
  <c r="L584" i="1" s="1"/>
  <c r="D584" i="1"/>
  <c r="M584" i="1" s="1"/>
  <c r="E584" i="1"/>
  <c r="N584" i="1" s="1"/>
  <c r="F584" i="1"/>
  <c r="O584" i="1" s="1"/>
  <c r="G584" i="1"/>
  <c r="P584" i="1" s="1"/>
  <c r="C585" i="1"/>
  <c r="L585" i="1" s="1"/>
  <c r="D585" i="1"/>
  <c r="M585" i="1" s="1"/>
  <c r="E585" i="1"/>
  <c r="N585" i="1" s="1"/>
  <c r="F585" i="1"/>
  <c r="O585" i="1" s="1"/>
  <c r="G585" i="1"/>
  <c r="P585" i="1" s="1"/>
  <c r="C586" i="1"/>
  <c r="L586" i="1" s="1"/>
  <c r="D586" i="1"/>
  <c r="M586" i="1" s="1"/>
  <c r="E586" i="1"/>
  <c r="N586" i="1" s="1"/>
  <c r="U586" i="1" s="1"/>
  <c r="F586" i="1"/>
  <c r="O586" i="1" s="1"/>
  <c r="G586" i="1"/>
  <c r="P586" i="1" s="1"/>
  <c r="C587" i="1"/>
  <c r="L587" i="1" s="1"/>
  <c r="D587" i="1"/>
  <c r="M587" i="1" s="1"/>
  <c r="E587" i="1"/>
  <c r="N587" i="1" s="1"/>
  <c r="F587" i="1"/>
  <c r="O587" i="1" s="1"/>
  <c r="G587" i="1"/>
  <c r="P587" i="1" s="1"/>
  <c r="C588" i="1"/>
  <c r="L588" i="1" s="1"/>
  <c r="D588" i="1"/>
  <c r="M588" i="1" s="1"/>
  <c r="E588" i="1"/>
  <c r="N588" i="1" s="1"/>
  <c r="F588" i="1"/>
  <c r="O588" i="1" s="1"/>
  <c r="G588" i="1"/>
  <c r="P588" i="1" s="1"/>
  <c r="C589" i="1"/>
  <c r="L589" i="1" s="1"/>
  <c r="D589" i="1"/>
  <c r="M589" i="1" s="1"/>
  <c r="E589" i="1"/>
  <c r="N589" i="1" s="1"/>
  <c r="F589" i="1"/>
  <c r="O589" i="1" s="1"/>
  <c r="G589" i="1"/>
  <c r="P589" i="1" s="1"/>
  <c r="C590" i="1"/>
  <c r="L590" i="1" s="1"/>
  <c r="D590" i="1"/>
  <c r="M590" i="1" s="1"/>
  <c r="E590" i="1"/>
  <c r="N590" i="1" s="1"/>
  <c r="U590" i="1" s="1"/>
  <c r="F590" i="1"/>
  <c r="O590" i="1" s="1"/>
  <c r="G590" i="1"/>
  <c r="P590" i="1" s="1"/>
  <c r="C591" i="1"/>
  <c r="L591" i="1" s="1"/>
  <c r="D591" i="1"/>
  <c r="M591" i="1" s="1"/>
  <c r="E591" i="1"/>
  <c r="N591" i="1" s="1"/>
  <c r="F591" i="1"/>
  <c r="O591" i="1" s="1"/>
  <c r="G591" i="1"/>
  <c r="P591" i="1" s="1"/>
  <c r="C592" i="1"/>
  <c r="L592" i="1" s="1"/>
  <c r="D592" i="1"/>
  <c r="M592" i="1" s="1"/>
  <c r="E592" i="1"/>
  <c r="N592" i="1" s="1"/>
  <c r="F592" i="1"/>
  <c r="O592" i="1" s="1"/>
  <c r="G592" i="1"/>
  <c r="P592" i="1" s="1"/>
  <c r="C593" i="1"/>
  <c r="L593" i="1" s="1"/>
  <c r="D593" i="1"/>
  <c r="M593" i="1" s="1"/>
  <c r="E593" i="1"/>
  <c r="N593" i="1" s="1"/>
  <c r="F593" i="1"/>
  <c r="O593" i="1" s="1"/>
  <c r="G593" i="1"/>
  <c r="P593" i="1" s="1"/>
  <c r="C594" i="1"/>
  <c r="L594" i="1" s="1"/>
  <c r="D594" i="1"/>
  <c r="M594" i="1" s="1"/>
  <c r="E594" i="1"/>
  <c r="N594" i="1" s="1"/>
  <c r="U594" i="1" s="1"/>
  <c r="F594" i="1"/>
  <c r="O594" i="1" s="1"/>
  <c r="G594" i="1"/>
  <c r="P594" i="1" s="1"/>
  <c r="C595" i="1"/>
  <c r="L595" i="1" s="1"/>
  <c r="D595" i="1"/>
  <c r="M595" i="1" s="1"/>
  <c r="E595" i="1"/>
  <c r="N595" i="1" s="1"/>
  <c r="F595" i="1"/>
  <c r="O595" i="1" s="1"/>
  <c r="G595" i="1"/>
  <c r="P595" i="1" s="1"/>
  <c r="C596" i="1"/>
  <c r="L596" i="1" s="1"/>
  <c r="D596" i="1"/>
  <c r="M596" i="1" s="1"/>
  <c r="E596" i="1"/>
  <c r="N596" i="1" s="1"/>
  <c r="F596" i="1"/>
  <c r="O596" i="1" s="1"/>
  <c r="G596" i="1"/>
  <c r="P596" i="1" s="1"/>
  <c r="C597" i="1"/>
  <c r="L597" i="1" s="1"/>
  <c r="D597" i="1"/>
  <c r="M597" i="1" s="1"/>
  <c r="E597" i="1"/>
  <c r="N597" i="1" s="1"/>
  <c r="F597" i="1"/>
  <c r="O597" i="1" s="1"/>
  <c r="G597" i="1"/>
  <c r="P597" i="1" s="1"/>
  <c r="C598" i="1"/>
  <c r="L598" i="1" s="1"/>
  <c r="D598" i="1"/>
  <c r="M598" i="1" s="1"/>
  <c r="E598" i="1"/>
  <c r="N598" i="1" s="1"/>
  <c r="U598" i="1" s="1"/>
  <c r="F598" i="1"/>
  <c r="O598" i="1" s="1"/>
  <c r="G598" i="1"/>
  <c r="P598" i="1" s="1"/>
  <c r="C599" i="1"/>
  <c r="L599" i="1" s="1"/>
  <c r="D599" i="1"/>
  <c r="M599" i="1" s="1"/>
  <c r="E599" i="1"/>
  <c r="N599" i="1" s="1"/>
  <c r="F599" i="1"/>
  <c r="O599" i="1" s="1"/>
  <c r="G599" i="1"/>
  <c r="P599" i="1" s="1"/>
  <c r="C600" i="1"/>
  <c r="L600" i="1" s="1"/>
  <c r="D600" i="1"/>
  <c r="M600" i="1" s="1"/>
  <c r="E600" i="1"/>
  <c r="N600" i="1" s="1"/>
  <c r="F600" i="1"/>
  <c r="O600" i="1" s="1"/>
  <c r="G600" i="1"/>
  <c r="P600" i="1" s="1"/>
  <c r="C601" i="1"/>
  <c r="L601" i="1" s="1"/>
  <c r="D601" i="1"/>
  <c r="M601" i="1" s="1"/>
  <c r="E601" i="1"/>
  <c r="N601" i="1" s="1"/>
  <c r="F601" i="1"/>
  <c r="O601" i="1" s="1"/>
  <c r="G601" i="1"/>
  <c r="P601" i="1" s="1"/>
  <c r="C602" i="1"/>
  <c r="L602" i="1" s="1"/>
  <c r="D602" i="1"/>
  <c r="M602" i="1" s="1"/>
  <c r="E602" i="1"/>
  <c r="N602" i="1" s="1"/>
  <c r="U602" i="1" s="1"/>
  <c r="F602" i="1"/>
  <c r="O602" i="1" s="1"/>
  <c r="G602" i="1"/>
  <c r="P602" i="1" s="1"/>
  <c r="C603" i="1"/>
  <c r="L603" i="1" s="1"/>
  <c r="D603" i="1"/>
  <c r="M603" i="1" s="1"/>
  <c r="E603" i="1"/>
  <c r="N603" i="1" s="1"/>
  <c r="F603" i="1"/>
  <c r="O603" i="1" s="1"/>
  <c r="G603" i="1"/>
  <c r="P603" i="1" s="1"/>
  <c r="C604" i="1"/>
  <c r="L604" i="1" s="1"/>
  <c r="D604" i="1"/>
  <c r="M604" i="1" s="1"/>
  <c r="E604" i="1"/>
  <c r="N604" i="1" s="1"/>
  <c r="F604" i="1"/>
  <c r="O604" i="1" s="1"/>
  <c r="G604" i="1"/>
  <c r="P604" i="1" s="1"/>
  <c r="C605" i="1"/>
  <c r="L605" i="1" s="1"/>
  <c r="D605" i="1"/>
  <c r="M605" i="1" s="1"/>
  <c r="E605" i="1"/>
  <c r="N605" i="1" s="1"/>
  <c r="F605" i="1"/>
  <c r="O605" i="1" s="1"/>
  <c r="G605" i="1"/>
  <c r="P605" i="1" s="1"/>
  <c r="C606" i="1"/>
  <c r="L606" i="1" s="1"/>
  <c r="D606" i="1"/>
  <c r="M606" i="1" s="1"/>
  <c r="E606" i="1"/>
  <c r="N606" i="1" s="1"/>
  <c r="U606" i="1" s="1"/>
  <c r="F606" i="1"/>
  <c r="O606" i="1" s="1"/>
  <c r="G606" i="1"/>
  <c r="P606" i="1" s="1"/>
  <c r="C607" i="1"/>
  <c r="L607" i="1" s="1"/>
  <c r="D607" i="1"/>
  <c r="M607" i="1" s="1"/>
  <c r="E607" i="1"/>
  <c r="N607" i="1" s="1"/>
  <c r="F607" i="1"/>
  <c r="O607" i="1" s="1"/>
  <c r="G607" i="1"/>
  <c r="P607" i="1" s="1"/>
  <c r="C608" i="1"/>
  <c r="L608" i="1" s="1"/>
  <c r="D608" i="1"/>
  <c r="M608" i="1" s="1"/>
  <c r="E608" i="1"/>
  <c r="N608" i="1" s="1"/>
  <c r="F608" i="1"/>
  <c r="O608" i="1" s="1"/>
  <c r="G608" i="1"/>
  <c r="P608" i="1" s="1"/>
  <c r="C609" i="1"/>
  <c r="L609" i="1" s="1"/>
  <c r="D609" i="1"/>
  <c r="M609" i="1" s="1"/>
  <c r="E609" i="1"/>
  <c r="N609" i="1" s="1"/>
  <c r="F609" i="1"/>
  <c r="O609" i="1" s="1"/>
  <c r="G609" i="1"/>
  <c r="P609" i="1" s="1"/>
  <c r="C610" i="1"/>
  <c r="L610" i="1" s="1"/>
  <c r="D610" i="1"/>
  <c r="M610" i="1" s="1"/>
  <c r="E610" i="1"/>
  <c r="N610" i="1" s="1"/>
  <c r="U610" i="1" s="1"/>
  <c r="F610" i="1"/>
  <c r="O610" i="1" s="1"/>
  <c r="G610" i="1"/>
  <c r="P610" i="1" s="1"/>
  <c r="C611" i="1"/>
  <c r="L611" i="1" s="1"/>
  <c r="D611" i="1"/>
  <c r="M611" i="1" s="1"/>
  <c r="E611" i="1"/>
  <c r="N611" i="1" s="1"/>
  <c r="F611" i="1"/>
  <c r="O611" i="1" s="1"/>
  <c r="G611" i="1"/>
  <c r="P611" i="1" s="1"/>
  <c r="C612" i="1"/>
  <c r="L612" i="1" s="1"/>
  <c r="D612" i="1"/>
  <c r="M612" i="1" s="1"/>
  <c r="E612" i="1"/>
  <c r="N612" i="1" s="1"/>
  <c r="F612" i="1"/>
  <c r="O612" i="1" s="1"/>
  <c r="G612" i="1"/>
  <c r="P612" i="1" s="1"/>
  <c r="C613" i="1"/>
  <c r="L613" i="1" s="1"/>
  <c r="D613" i="1"/>
  <c r="M613" i="1" s="1"/>
  <c r="E613" i="1"/>
  <c r="N613" i="1" s="1"/>
  <c r="F613" i="1"/>
  <c r="O613" i="1" s="1"/>
  <c r="G613" i="1"/>
  <c r="P613" i="1" s="1"/>
  <c r="C614" i="1"/>
  <c r="L614" i="1" s="1"/>
  <c r="D614" i="1"/>
  <c r="M614" i="1" s="1"/>
  <c r="E614" i="1"/>
  <c r="N614" i="1" s="1"/>
  <c r="U614" i="1" s="1"/>
  <c r="F614" i="1"/>
  <c r="O614" i="1" s="1"/>
  <c r="G614" i="1"/>
  <c r="P614" i="1" s="1"/>
  <c r="C615" i="1"/>
  <c r="L615" i="1" s="1"/>
  <c r="D615" i="1"/>
  <c r="M615" i="1" s="1"/>
  <c r="E615" i="1"/>
  <c r="N615" i="1" s="1"/>
  <c r="F615" i="1"/>
  <c r="O615" i="1" s="1"/>
  <c r="G615" i="1"/>
  <c r="P615" i="1" s="1"/>
  <c r="C616" i="1"/>
  <c r="L616" i="1" s="1"/>
  <c r="D616" i="1"/>
  <c r="M616" i="1" s="1"/>
  <c r="E616" i="1"/>
  <c r="N616" i="1" s="1"/>
  <c r="F616" i="1"/>
  <c r="O616" i="1" s="1"/>
  <c r="G616" i="1"/>
  <c r="P616" i="1" s="1"/>
  <c r="C617" i="1"/>
  <c r="L617" i="1" s="1"/>
  <c r="D617" i="1"/>
  <c r="M617" i="1" s="1"/>
  <c r="E617" i="1"/>
  <c r="N617" i="1" s="1"/>
  <c r="F617" i="1"/>
  <c r="O617" i="1" s="1"/>
  <c r="G617" i="1"/>
  <c r="P617" i="1" s="1"/>
  <c r="C618" i="1"/>
  <c r="L618" i="1" s="1"/>
  <c r="D618" i="1"/>
  <c r="M618" i="1" s="1"/>
  <c r="E618" i="1"/>
  <c r="N618" i="1" s="1"/>
  <c r="U618" i="1" s="1"/>
  <c r="F618" i="1"/>
  <c r="O618" i="1" s="1"/>
  <c r="G618" i="1"/>
  <c r="P618" i="1" s="1"/>
  <c r="C619" i="1"/>
  <c r="L619" i="1" s="1"/>
  <c r="D619" i="1"/>
  <c r="M619" i="1" s="1"/>
  <c r="E619" i="1"/>
  <c r="N619" i="1" s="1"/>
  <c r="F619" i="1"/>
  <c r="O619" i="1" s="1"/>
  <c r="G619" i="1"/>
  <c r="P619" i="1" s="1"/>
  <c r="C620" i="1"/>
  <c r="L620" i="1" s="1"/>
  <c r="D620" i="1"/>
  <c r="M620" i="1" s="1"/>
  <c r="E620" i="1"/>
  <c r="N620" i="1" s="1"/>
  <c r="F620" i="1"/>
  <c r="O620" i="1" s="1"/>
  <c r="G620" i="1"/>
  <c r="P620" i="1" s="1"/>
  <c r="C621" i="1"/>
  <c r="L621" i="1" s="1"/>
  <c r="D621" i="1"/>
  <c r="M621" i="1" s="1"/>
  <c r="E621" i="1"/>
  <c r="N621" i="1" s="1"/>
  <c r="F621" i="1"/>
  <c r="O621" i="1" s="1"/>
  <c r="G621" i="1"/>
  <c r="P621" i="1" s="1"/>
  <c r="C622" i="1"/>
  <c r="L622" i="1" s="1"/>
  <c r="D622" i="1"/>
  <c r="M622" i="1" s="1"/>
  <c r="E622" i="1"/>
  <c r="N622" i="1" s="1"/>
  <c r="U622" i="1" s="1"/>
  <c r="F622" i="1"/>
  <c r="O622" i="1" s="1"/>
  <c r="G622" i="1"/>
  <c r="P622" i="1" s="1"/>
  <c r="C623" i="1"/>
  <c r="L623" i="1" s="1"/>
  <c r="D623" i="1"/>
  <c r="M623" i="1" s="1"/>
  <c r="E623" i="1"/>
  <c r="N623" i="1" s="1"/>
  <c r="F623" i="1"/>
  <c r="O623" i="1" s="1"/>
  <c r="G623" i="1"/>
  <c r="P623" i="1" s="1"/>
  <c r="C624" i="1"/>
  <c r="L624" i="1" s="1"/>
  <c r="D624" i="1"/>
  <c r="M624" i="1" s="1"/>
  <c r="E624" i="1"/>
  <c r="N624" i="1" s="1"/>
  <c r="F624" i="1"/>
  <c r="O624" i="1" s="1"/>
  <c r="G624" i="1"/>
  <c r="P624" i="1" s="1"/>
  <c r="C625" i="1"/>
  <c r="L625" i="1" s="1"/>
  <c r="D625" i="1"/>
  <c r="M625" i="1" s="1"/>
  <c r="E625" i="1"/>
  <c r="N625" i="1" s="1"/>
  <c r="F625" i="1"/>
  <c r="O625" i="1" s="1"/>
  <c r="G625" i="1"/>
  <c r="P625" i="1" s="1"/>
  <c r="C626" i="1"/>
  <c r="L626" i="1" s="1"/>
  <c r="D626" i="1"/>
  <c r="M626" i="1" s="1"/>
  <c r="E626" i="1"/>
  <c r="N626" i="1" s="1"/>
  <c r="U626" i="1" s="1"/>
  <c r="F626" i="1"/>
  <c r="O626" i="1" s="1"/>
  <c r="G626" i="1"/>
  <c r="P626" i="1" s="1"/>
  <c r="C627" i="1"/>
  <c r="L627" i="1" s="1"/>
  <c r="D627" i="1"/>
  <c r="M627" i="1" s="1"/>
  <c r="E627" i="1"/>
  <c r="N627" i="1" s="1"/>
  <c r="F627" i="1"/>
  <c r="O627" i="1" s="1"/>
  <c r="G627" i="1"/>
  <c r="P627" i="1" s="1"/>
  <c r="C628" i="1"/>
  <c r="L628" i="1" s="1"/>
  <c r="D628" i="1"/>
  <c r="M628" i="1" s="1"/>
  <c r="E628" i="1"/>
  <c r="N628" i="1" s="1"/>
  <c r="F628" i="1"/>
  <c r="O628" i="1" s="1"/>
  <c r="G628" i="1"/>
  <c r="P628" i="1" s="1"/>
  <c r="C629" i="1"/>
  <c r="L629" i="1" s="1"/>
  <c r="D629" i="1"/>
  <c r="M629" i="1" s="1"/>
  <c r="E629" i="1"/>
  <c r="N629" i="1" s="1"/>
  <c r="F629" i="1"/>
  <c r="O629" i="1" s="1"/>
  <c r="G629" i="1"/>
  <c r="P629" i="1" s="1"/>
  <c r="C630" i="1"/>
  <c r="L630" i="1" s="1"/>
  <c r="D630" i="1"/>
  <c r="M630" i="1" s="1"/>
  <c r="E630" i="1"/>
  <c r="N630" i="1" s="1"/>
  <c r="U630" i="1" s="1"/>
  <c r="F630" i="1"/>
  <c r="O630" i="1" s="1"/>
  <c r="G630" i="1"/>
  <c r="P630" i="1" s="1"/>
  <c r="C631" i="1"/>
  <c r="L631" i="1" s="1"/>
  <c r="D631" i="1"/>
  <c r="M631" i="1" s="1"/>
  <c r="E631" i="1"/>
  <c r="N631" i="1" s="1"/>
  <c r="F631" i="1"/>
  <c r="O631" i="1" s="1"/>
  <c r="G631" i="1"/>
  <c r="P631" i="1" s="1"/>
  <c r="C632" i="1"/>
  <c r="L632" i="1" s="1"/>
  <c r="D632" i="1"/>
  <c r="M632" i="1" s="1"/>
  <c r="E632" i="1"/>
  <c r="N632" i="1" s="1"/>
  <c r="F632" i="1"/>
  <c r="O632" i="1" s="1"/>
  <c r="G632" i="1"/>
  <c r="P632" i="1" s="1"/>
  <c r="C633" i="1"/>
  <c r="L633" i="1" s="1"/>
  <c r="D633" i="1"/>
  <c r="M633" i="1" s="1"/>
  <c r="E633" i="1"/>
  <c r="N633" i="1" s="1"/>
  <c r="F633" i="1"/>
  <c r="O633" i="1" s="1"/>
  <c r="G633" i="1"/>
  <c r="P633" i="1" s="1"/>
  <c r="C634" i="1"/>
  <c r="L634" i="1" s="1"/>
  <c r="D634" i="1"/>
  <c r="M634" i="1" s="1"/>
  <c r="E634" i="1"/>
  <c r="N634" i="1" s="1"/>
  <c r="U634" i="1" s="1"/>
  <c r="F634" i="1"/>
  <c r="O634" i="1" s="1"/>
  <c r="G634" i="1"/>
  <c r="P634" i="1" s="1"/>
  <c r="C635" i="1"/>
  <c r="L635" i="1" s="1"/>
  <c r="D635" i="1"/>
  <c r="M635" i="1" s="1"/>
  <c r="E635" i="1"/>
  <c r="N635" i="1" s="1"/>
  <c r="F635" i="1"/>
  <c r="O635" i="1" s="1"/>
  <c r="G635" i="1"/>
  <c r="P635" i="1" s="1"/>
  <c r="C636" i="1"/>
  <c r="L636" i="1" s="1"/>
  <c r="D636" i="1"/>
  <c r="M636" i="1" s="1"/>
  <c r="E636" i="1"/>
  <c r="N636" i="1" s="1"/>
  <c r="F636" i="1"/>
  <c r="O636" i="1" s="1"/>
  <c r="G636" i="1"/>
  <c r="P636" i="1" s="1"/>
  <c r="C637" i="1"/>
  <c r="L637" i="1" s="1"/>
  <c r="D637" i="1"/>
  <c r="M637" i="1" s="1"/>
  <c r="E637" i="1"/>
  <c r="N637" i="1" s="1"/>
  <c r="F637" i="1"/>
  <c r="O637" i="1" s="1"/>
  <c r="G637" i="1"/>
  <c r="P637" i="1" s="1"/>
  <c r="C638" i="1"/>
  <c r="L638" i="1" s="1"/>
  <c r="D638" i="1"/>
  <c r="M638" i="1" s="1"/>
  <c r="E638" i="1"/>
  <c r="N638" i="1" s="1"/>
  <c r="U638" i="1" s="1"/>
  <c r="F638" i="1"/>
  <c r="O638" i="1" s="1"/>
  <c r="G638" i="1"/>
  <c r="P638" i="1" s="1"/>
  <c r="C639" i="1"/>
  <c r="L639" i="1" s="1"/>
  <c r="D639" i="1"/>
  <c r="M639" i="1" s="1"/>
  <c r="E639" i="1"/>
  <c r="N639" i="1" s="1"/>
  <c r="F639" i="1"/>
  <c r="O639" i="1" s="1"/>
  <c r="G639" i="1"/>
  <c r="P639" i="1" s="1"/>
  <c r="C640" i="1"/>
  <c r="L640" i="1" s="1"/>
  <c r="D640" i="1"/>
  <c r="M640" i="1" s="1"/>
  <c r="E640" i="1"/>
  <c r="N640" i="1" s="1"/>
  <c r="F640" i="1"/>
  <c r="O640" i="1" s="1"/>
  <c r="G640" i="1"/>
  <c r="P640" i="1" s="1"/>
  <c r="C641" i="1"/>
  <c r="L641" i="1" s="1"/>
  <c r="D641" i="1"/>
  <c r="M641" i="1" s="1"/>
  <c r="E641" i="1"/>
  <c r="N641" i="1" s="1"/>
  <c r="F641" i="1"/>
  <c r="O641" i="1" s="1"/>
  <c r="G641" i="1"/>
  <c r="P641" i="1" s="1"/>
  <c r="C642" i="1"/>
  <c r="L642" i="1" s="1"/>
  <c r="D642" i="1"/>
  <c r="M642" i="1" s="1"/>
  <c r="E642" i="1"/>
  <c r="N642" i="1" s="1"/>
  <c r="U642" i="1" s="1"/>
  <c r="F642" i="1"/>
  <c r="O642" i="1" s="1"/>
  <c r="G642" i="1"/>
  <c r="P642" i="1" s="1"/>
  <c r="C643" i="1"/>
  <c r="L643" i="1" s="1"/>
  <c r="D643" i="1"/>
  <c r="M643" i="1" s="1"/>
  <c r="E643" i="1"/>
  <c r="N643" i="1" s="1"/>
  <c r="F643" i="1"/>
  <c r="O643" i="1" s="1"/>
  <c r="G643" i="1"/>
  <c r="P643" i="1" s="1"/>
  <c r="C644" i="1"/>
  <c r="L644" i="1" s="1"/>
  <c r="D644" i="1"/>
  <c r="M644" i="1" s="1"/>
  <c r="E644" i="1"/>
  <c r="N644" i="1" s="1"/>
  <c r="F644" i="1"/>
  <c r="O644" i="1" s="1"/>
  <c r="G644" i="1"/>
  <c r="P644" i="1" s="1"/>
  <c r="C645" i="1"/>
  <c r="L645" i="1" s="1"/>
  <c r="D645" i="1"/>
  <c r="M645" i="1" s="1"/>
  <c r="E645" i="1"/>
  <c r="N645" i="1" s="1"/>
  <c r="F645" i="1"/>
  <c r="O645" i="1" s="1"/>
  <c r="G645" i="1"/>
  <c r="P645" i="1" s="1"/>
  <c r="C646" i="1"/>
  <c r="L646" i="1" s="1"/>
  <c r="D646" i="1"/>
  <c r="M646" i="1" s="1"/>
  <c r="E646" i="1"/>
  <c r="N646" i="1" s="1"/>
  <c r="U646" i="1" s="1"/>
  <c r="F646" i="1"/>
  <c r="O646" i="1" s="1"/>
  <c r="G646" i="1"/>
  <c r="P646" i="1" s="1"/>
  <c r="C647" i="1"/>
  <c r="L647" i="1" s="1"/>
  <c r="D647" i="1"/>
  <c r="M647" i="1" s="1"/>
  <c r="E647" i="1"/>
  <c r="N647" i="1" s="1"/>
  <c r="F647" i="1"/>
  <c r="O647" i="1" s="1"/>
  <c r="G647" i="1"/>
  <c r="P647" i="1" s="1"/>
  <c r="C648" i="1"/>
  <c r="L648" i="1" s="1"/>
  <c r="D648" i="1"/>
  <c r="M648" i="1" s="1"/>
  <c r="E648" i="1"/>
  <c r="N648" i="1" s="1"/>
  <c r="F648" i="1"/>
  <c r="O648" i="1" s="1"/>
  <c r="G648" i="1"/>
  <c r="P648" i="1" s="1"/>
  <c r="C649" i="1"/>
  <c r="L649" i="1" s="1"/>
  <c r="D649" i="1"/>
  <c r="M649" i="1" s="1"/>
  <c r="E649" i="1"/>
  <c r="N649" i="1" s="1"/>
  <c r="F649" i="1"/>
  <c r="O649" i="1" s="1"/>
  <c r="G649" i="1"/>
  <c r="P649" i="1" s="1"/>
  <c r="C650" i="1"/>
  <c r="L650" i="1" s="1"/>
  <c r="D650" i="1"/>
  <c r="M650" i="1" s="1"/>
  <c r="E650" i="1"/>
  <c r="N650" i="1" s="1"/>
  <c r="U650" i="1" s="1"/>
  <c r="F650" i="1"/>
  <c r="O650" i="1" s="1"/>
  <c r="G650" i="1"/>
  <c r="P650" i="1" s="1"/>
  <c r="C651" i="1"/>
  <c r="L651" i="1" s="1"/>
  <c r="D651" i="1"/>
  <c r="M651" i="1" s="1"/>
  <c r="E651" i="1"/>
  <c r="N651" i="1" s="1"/>
  <c r="F651" i="1"/>
  <c r="O651" i="1" s="1"/>
  <c r="G651" i="1"/>
  <c r="P651" i="1" s="1"/>
  <c r="C652" i="1"/>
  <c r="L652" i="1" s="1"/>
  <c r="D652" i="1"/>
  <c r="M652" i="1" s="1"/>
  <c r="E652" i="1"/>
  <c r="N652" i="1" s="1"/>
  <c r="F652" i="1"/>
  <c r="O652" i="1" s="1"/>
  <c r="G652" i="1"/>
  <c r="P652" i="1" s="1"/>
  <c r="C653" i="1"/>
  <c r="L653" i="1" s="1"/>
  <c r="D653" i="1"/>
  <c r="M653" i="1" s="1"/>
  <c r="E653" i="1"/>
  <c r="N653" i="1" s="1"/>
  <c r="F653" i="1"/>
  <c r="O653" i="1" s="1"/>
  <c r="G653" i="1"/>
  <c r="P653" i="1" s="1"/>
  <c r="C654" i="1"/>
  <c r="L654" i="1" s="1"/>
  <c r="D654" i="1"/>
  <c r="M654" i="1" s="1"/>
  <c r="E654" i="1"/>
  <c r="N654" i="1" s="1"/>
  <c r="U654" i="1" s="1"/>
  <c r="F654" i="1"/>
  <c r="O654" i="1" s="1"/>
  <c r="G654" i="1"/>
  <c r="P654" i="1" s="1"/>
  <c r="C655" i="1"/>
  <c r="L655" i="1" s="1"/>
  <c r="D655" i="1"/>
  <c r="M655" i="1" s="1"/>
  <c r="E655" i="1"/>
  <c r="N655" i="1" s="1"/>
  <c r="F655" i="1"/>
  <c r="O655" i="1" s="1"/>
  <c r="G655" i="1"/>
  <c r="P655" i="1" s="1"/>
  <c r="C656" i="1"/>
  <c r="L656" i="1" s="1"/>
  <c r="D656" i="1"/>
  <c r="M656" i="1" s="1"/>
  <c r="E656" i="1"/>
  <c r="N656" i="1" s="1"/>
  <c r="F656" i="1"/>
  <c r="O656" i="1" s="1"/>
  <c r="G656" i="1"/>
  <c r="P656" i="1" s="1"/>
  <c r="C657" i="1"/>
  <c r="L657" i="1" s="1"/>
  <c r="D657" i="1"/>
  <c r="M657" i="1" s="1"/>
  <c r="E657" i="1"/>
  <c r="N657" i="1" s="1"/>
  <c r="F657" i="1"/>
  <c r="O657" i="1" s="1"/>
  <c r="G657" i="1"/>
  <c r="P657" i="1" s="1"/>
  <c r="C658" i="1"/>
  <c r="L658" i="1" s="1"/>
  <c r="D658" i="1"/>
  <c r="M658" i="1" s="1"/>
  <c r="E658" i="1"/>
  <c r="N658" i="1" s="1"/>
  <c r="U658" i="1" s="1"/>
  <c r="F658" i="1"/>
  <c r="O658" i="1" s="1"/>
  <c r="G658" i="1"/>
  <c r="P658" i="1" s="1"/>
  <c r="C659" i="1"/>
  <c r="L659" i="1" s="1"/>
  <c r="D659" i="1"/>
  <c r="M659" i="1" s="1"/>
  <c r="E659" i="1"/>
  <c r="N659" i="1" s="1"/>
  <c r="F659" i="1"/>
  <c r="O659" i="1" s="1"/>
  <c r="G659" i="1"/>
  <c r="P659" i="1" s="1"/>
  <c r="C660" i="1"/>
  <c r="L660" i="1" s="1"/>
  <c r="D660" i="1"/>
  <c r="M660" i="1" s="1"/>
  <c r="E660" i="1"/>
  <c r="N660" i="1" s="1"/>
  <c r="F660" i="1"/>
  <c r="O660" i="1" s="1"/>
  <c r="G660" i="1"/>
  <c r="P660" i="1" s="1"/>
  <c r="C661" i="1"/>
  <c r="L661" i="1" s="1"/>
  <c r="D661" i="1"/>
  <c r="M661" i="1" s="1"/>
  <c r="E661" i="1"/>
  <c r="N661" i="1" s="1"/>
  <c r="F661" i="1"/>
  <c r="O661" i="1" s="1"/>
  <c r="G661" i="1"/>
  <c r="P661" i="1" s="1"/>
  <c r="C662" i="1"/>
  <c r="L662" i="1" s="1"/>
  <c r="D662" i="1"/>
  <c r="M662" i="1" s="1"/>
  <c r="E662" i="1"/>
  <c r="N662" i="1" s="1"/>
  <c r="U662" i="1" s="1"/>
  <c r="F662" i="1"/>
  <c r="O662" i="1" s="1"/>
  <c r="G662" i="1"/>
  <c r="P662" i="1" s="1"/>
  <c r="C663" i="1"/>
  <c r="L663" i="1" s="1"/>
  <c r="D663" i="1"/>
  <c r="M663" i="1" s="1"/>
  <c r="E663" i="1"/>
  <c r="N663" i="1" s="1"/>
  <c r="F663" i="1"/>
  <c r="O663" i="1" s="1"/>
  <c r="G663" i="1"/>
  <c r="P663" i="1" s="1"/>
  <c r="C664" i="1"/>
  <c r="L664" i="1" s="1"/>
  <c r="D664" i="1"/>
  <c r="M664" i="1" s="1"/>
  <c r="E664" i="1"/>
  <c r="N664" i="1" s="1"/>
  <c r="F664" i="1"/>
  <c r="O664" i="1" s="1"/>
  <c r="G664" i="1"/>
  <c r="P664" i="1" s="1"/>
  <c r="C665" i="1"/>
  <c r="L665" i="1" s="1"/>
  <c r="D665" i="1"/>
  <c r="M665" i="1" s="1"/>
  <c r="E665" i="1"/>
  <c r="N665" i="1" s="1"/>
  <c r="F665" i="1"/>
  <c r="O665" i="1" s="1"/>
  <c r="G665" i="1"/>
  <c r="P665" i="1" s="1"/>
  <c r="C666" i="1"/>
  <c r="L666" i="1" s="1"/>
  <c r="D666" i="1"/>
  <c r="M666" i="1" s="1"/>
  <c r="E666" i="1"/>
  <c r="N666" i="1" s="1"/>
  <c r="U666" i="1" s="1"/>
  <c r="F666" i="1"/>
  <c r="O666" i="1" s="1"/>
  <c r="G666" i="1"/>
  <c r="P666" i="1" s="1"/>
  <c r="C667" i="1"/>
  <c r="L667" i="1" s="1"/>
  <c r="D667" i="1"/>
  <c r="M667" i="1" s="1"/>
  <c r="E667" i="1"/>
  <c r="N667" i="1" s="1"/>
  <c r="F667" i="1"/>
  <c r="O667" i="1" s="1"/>
  <c r="G667" i="1"/>
  <c r="P667" i="1" s="1"/>
  <c r="C668" i="1"/>
  <c r="L668" i="1" s="1"/>
  <c r="D668" i="1"/>
  <c r="M668" i="1" s="1"/>
  <c r="E668" i="1"/>
  <c r="N668" i="1" s="1"/>
  <c r="F668" i="1"/>
  <c r="O668" i="1" s="1"/>
  <c r="G668" i="1"/>
  <c r="P668" i="1" s="1"/>
  <c r="C669" i="1"/>
  <c r="L669" i="1" s="1"/>
  <c r="D669" i="1"/>
  <c r="M669" i="1" s="1"/>
  <c r="E669" i="1"/>
  <c r="N669" i="1" s="1"/>
  <c r="F669" i="1"/>
  <c r="O669" i="1" s="1"/>
  <c r="G669" i="1"/>
  <c r="P669" i="1" s="1"/>
  <c r="C670" i="1"/>
  <c r="L670" i="1" s="1"/>
  <c r="D670" i="1"/>
  <c r="M670" i="1" s="1"/>
  <c r="E670" i="1"/>
  <c r="N670" i="1" s="1"/>
  <c r="U670" i="1" s="1"/>
  <c r="F670" i="1"/>
  <c r="O670" i="1" s="1"/>
  <c r="G670" i="1"/>
  <c r="P670" i="1" s="1"/>
  <c r="C671" i="1"/>
  <c r="L671" i="1" s="1"/>
  <c r="D671" i="1"/>
  <c r="M671" i="1" s="1"/>
  <c r="E671" i="1"/>
  <c r="N671" i="1" s="1"/>
  <c r="F671" i="1"/>
  <c r="O671" i="1" s="1"/>
  <c r="G671" i="1"/>
  <c r="P671" i="1" s="1"/>
  <c r="C672" i="1"/>
  <c r="L672" i="1" s="1"/>
  <c r="D672" i="1"/>
  <c r="M672" i="1" s="1"/>
  <c r="E672" i="1"/>
  <c r="N672" i="1" s="1"/>
  <c r="F672" i="1"/>
  <c r="O672" i="1" s="1"/>
  <c r="G672" i="1"/>
  <c r="P672" i="1" s="1"/>
  <c r="C673" i="1"/>
  <c r="L673" i="1" s="1"/>
  <c r="D673" i="1"/>
  <c r="M673" i="1" s="1"/>
  <c r="E673" i="1"/>
  <c r="N673" i="1" s="1"/>
  <c r="F673" i="1"/>
  <c r="O673" i="1" s="1"/>
  <c r="G673" i="1"/>
  <c r="P673" i="1" s="1"/>
  <c r="C674" i="1"/>
  <c r="L674" i="1" s="1"/>
  <c r="D674" i="1"/>
  <c r="M674" i="1" s="1"/>
  <c r="E674" i="1"/>
  <c r="N674" i="1" s="1"/>
  <c r="U674" i="1" s="1"/>
  <c r="F674" i="1"/>
  <c r="O674" i="1" s="1"/>
  <c r="G674" i="1"/>
  <c r="P674" i="1" s="1"/>
  <c r="C675" i="1"/>
  <c r="L675" i="1" s="1"/>
  <c r="D675" i="1"/>
  <c r="M675" i="1" s="1"/>
  <c r="E675" i="1"/>
  <c r="N675" i="1" s="1"/>
  <c r="F675" i="1"/>
  <c r="O675" i="1" s="1"/>
  <c r="G675" i="1"/>
  <c r="P675" i="1" s="1"/>
  <c r="C676" i="1"/>
  <c r="L676" i="1" s="1"/>
  <c r="D676" i="1"/>
  <c r="M676" i="1" s="1"/>
  <c r="E676" i="1"/>
  <c r="N676" i="1" s="1"/>
  <c r="F676" i="1"/>
  <c r="O676" i="1" s="1"/>
  <c r="G676" i="1"/>
  <c r="P676" i="1" s="1"/>
  <c r="C677" i="1"/>
  <c r="L677" i="1" s="1"/>
  <c r="D677" i="1"/>
  <c r="M677" i="1" s="1"/>
  <c r="E677" i="1"/>
  <c r="N677" i="1" s="1"/>
  <c r="F677" i="1"/>
  <c r="O677" i="1" s="1"/>
  <c r="G677" i="1"/>
  <c r="P677" i="1" s="1"/>
  <c r="C678" i="1"/>
  <c r="L678" i="1" s="1"/>
  <c r="D678" i="1"/>
  <c r="M678" i="1" s="1"/>
  <c r="E678" i="1"/>
  <c r="N678" i="1" s="1"/>
  <c r="U678" i="1" s="1"/>
  <c r="F678" i="1"/>
  <c r="O678" i="1" s="1"/>
  <c r="G678" i="1"/>
  <c r="P678" i="1" s="1"/>
  <c r="C679" i="1"/>
  <c r="L679" i="1" s="1"/>
  <c r="D679" i="1"/>
  <c r="M679" i="1" s="1"/>
  <c r="E679" i="1"/>
  <c r="N679" i="1" s="1"/>
  <c r="F679" i="1"/>
  <c r="O679" i="1" s="1"/>
  <c r="G679" i="1"/>
  <c r="P679" i="1" s="1"/>
  <c r="C680" i="1"/>
  <c r="L680" i="1" s="1"/>
  <c r="D680" i="1"/>
  <c r="M680" i="1" s="1"/>
  <c r="E680" i="1"/>
  <c r="N680" i="1" s="1"/>
  <c r="F680" i="1"/>
  <c r="O680" i="1" s="1"/>
  <c r="G680" i="1"/>
  <c r="P680" i="1" s="1"/>
  <c r="C681" i="1"/>
  <c r="L681" i="1" s="1"/>
  <c r="D681" i="1"/>
  <c r="M681" i="1" s="1"/>
  <c r="E681" i="1"/>
  <c r="N681" i="1" s="1"/>
  <c r="F681" i="1"/>
  <c r="O681" i="1" s="1"/>
  <c r="G681" i="1"/>
  <c r="P681" i="1" s="1"/>
  <c r="C682" i="1"/>
  <c r="L682" i="1" s="1"/>
  <c r="D682" i="1"/>
  <c r="M682" i="1" s="1"/>
  <c r="E682" i="1"/>
  <c r="N682" i="1" s="1"/>
  <c r="U682" i="1" s="1"/>
  <c r="F682" i="1"/>
  <c r="O682" i="1" s="1"/>
  <c r="G682" i="1"/>
  <c r="P682" i="1" s="1"/>
  <c r="C683" i="1"/>
  <c r="L683" i="1" s="1"/>
  <c r="D683" i="1"/>
  <c r="M683" i="1" s="1"/>
  <c r="E683" i="1"/>
  <c r="N683" i="1" s="1"/>
  <c r="F683" i="1"/>
  <c r="O683" i="1" s="1"/>
  <c r="G683" i="1"/>
  <c r="P683" i="1" s="1"/>
  <c r="C684" i="1"/>
  <c r="L684" i="1" s="1"/>
  <c r="D684" i="1"/>
  <c r="M684" i="1" s="1"/>
  <c r="E684" i="1"/>
  <c r="N684" i="1" s="1"/>
  <c r="F684" i="1"/>
  <c r="O684" i="1" s="1"/>
  <c r="G684" i="1"/>
  <c r="P684" i="1" s="1"/>
  <c r="C685" i="1"/>
  <c r="L685" i="1" s="1"/>
  <c r="D685" i="1"/>
  <c r="M685" i="1" s="1"/>
  <c r="E685" i="1"/>
  <c r="N685" i="1" s="1"/>
  <c r="F685" i="1"/>
  <c r="O685" i="1" s="1"/>
  <c r="G685" i="1"/>
  <c r="P685" i="1" s="1"/>
  <c r="C686" i="1"/>
  <c r="L686" i="1" s="1"/>
  <c r="D686" i="1"/>
  <c r="M686" i="1" s="1"/>
  <c r="E686" i="1"/>
  <c r="N686" i="1" s="1"/>
  <c r="U686" i="1" s="1"/>
  <c r="F686" i="1"/>
  <c r="O686" i="1" s="1"/>
  <c r="G686" i="1"/>
  <c r="P686" i="1" s="1"/>
  <c r="C687" i="1"/>
  <c r="L687" i="1" s="1"/>
  <c r="D687" i="1"/>
  <c r="M687" i="1" s="1"/>
  <c r="E687" i="1"/>
  <c r="N687" i="1" s="1"/>
  <c r="F687" i="1"/>
  <c r="O687" i="1" s="1"/>
  <c r="G687" i="1"/>
  <c r="P687" i="1" s="1"/>
  <c r="C688" i="1"/>
  <c r="L688" i="1" s="1"/>
  <c r="D688" i="1"/>
  <c r="M688" i="1" s="1"/>
  <c r="E688" i="1"/>
  <c r="N688" i="1" s="1"/>
  <c r="F688" i="1"/>
  <c r="O688" i="1" s="1"/>
  <c r="G688" i="1"/>
  <c r="P688" i="1" s="1"/>
  <c r="C689" i="1"/>
  <c r="L689" i="1" s="1"/>
  <c r="D689" i="1"/>
  <c r="M689" i="1" s="1"/>
  <c r="E689" i="1"/>
  <c r="N689" i="1" s="1"/>
  <c r="F689" i="1"/>
  <c r="O689" i="1" s="1"/>
  <c r="G689" i="1"/>
  <c r="P689" i="1" s="1"/>
  <c r="C690" i="1"/>
  <c r="L690" i="1" s="1"/>
  <c r="D690" i="1"/>
  <c r="M690" i="1" s="1"/>
  <c r="E690" i="1"/>
  <c r="N690" i="1" s="1"/>
  <c r="U690" i="1" s="1"/>
  <c r="F690" i="1"/>
  <c r="O690" i="1" s="1"/>
  <c r="G690" i="1"/>
  <c r="P690" i="1" s="1"/>
  <c r="C691" i="1"/>
  <c r="L691" i="1" s="1"/>
  <c r="D691" i="1"/>
  <c r="M691" i="1" s="1"/>
  <c r="E691" i="1"/>
  <c r="N691" i="1" s="1"/>
  <c r="F691" i="1"/>
  <c r="O691" i="1" s="1"/>
  <c r="G691" i="1"/>
  <c r="P691" i="1" s="1"/>
  <c r="C692" i="1"/>
  <c r="L692" i="1" s="1"/>
  <c r="D692" i="1"/>
  <c r="M692" i="1" s="1"/>
  <c r="E692" i="1"/>
  <c r="N692" i="1" s="1"/>
  <c r="F692" i="1"/>
  <c r="O692" i="1" s="1"/>
  <c r="G692" i="1"/>
  <c r="P692" i="1" s="1"/>
  <c r="C693" i="1"/>
  <c r="L693" i="1" s="1"/>
  <c r="D693" i="1"/>
  <c r="M693" i="1" s="1"/>
  <c r="E693" i="1"/>
  <c r="N693" i="1" s="1"/>
  <c r="F693" i="1"/>
  <c r="O693" i="1" s="1"/>
  <c r="G693" i="1"/>
  <c r="P693" i="1" s="1"/>
  <c r="C694" i="1"/>
  <c r="L694" i="1" s="1"/>
  <c r="D694" i="1"/>
  <c r="M694" i="1" s="1"/>
  <c r="E694" i="1"/>
  <c r="N694" i="1" s="1"/>
  <c r="U694" i="1" s="1"/>
  <c r="F694" i="1"/>
  <c r="O694" i="1" s="1"/>
  <c r="G694" i="1"/>
  <c r="P694" i="1" s="1"/>
  <c r="C695" i="1"/>
  <c r="L695" i="1" s="1"/>
  <c r="D695" i="1"/>
  <c r="M695" i="1" s="1"/>
  <c r="E695" i="1"/>
  <c r="N695" i="1" s="1"/>
  <c r="F695" i="1"/>
  <c r="O695" i="1" s="1"/>
  <c r="G695" i="1"/>
  <c r="P695" i="1" s="1"/>
  <c r="C696" i="1"/>
  <c r="L696" i="1" s="1"/>
  <c r="D696" i="1"/>
  <c r="M696" i="1" s="1"/>
  <c r="E696" i="1"/>
  <c r="N696" i="1" s="1"/>
  <c r="F696" i="1"/>
  <c r="O696" i="1" s="1"/>
  <c r="G696" i="1"/>
  <c r="P696" i="1" s="1"/>
  <c r="C697" i="1"/>
  <c r="L697" i="1" s="1"/>
  <c r="D697" i="1"/>
  <c r="M697" i="1" s="1"/>
  <c r="E697" i="1"/>
  <c r="N697" i="1" s="1"/>
  <c r="F697" i="1"/>
  <c r="O697" i="1" s="1"/>
  <c r="G697" i="1"/>
  <c r="P697" i="1" s="1"/>
  <c r="C698" i="1"/>
  <c r="L698" i="1" s="1"/>
  <c r="D698" i="1"/>
  <c r="M698" i="1" s="1"/>
  <c r="E698" i="1"/>
  <c r="N698" i="1" s="1"/>
  <c r="U698" i="1" s="1"/>
  <c r="F698" i="1"/>
  <c r="O698" i="1" s="1"/>
  <c r="G698" i="1"/>
  <c r="P698" i="1" s="1"/>
  <c r="C699" i="1"/>
  <c r="L699" i="1" s="1"/>
  <c r="D699" i="1"/>
  <c r="M699" i="1" s="1"/>
  <c r="E699" i="1"/>
  <c r="N699" i="1" s="1"/>
  <c r="F699" i="1"/>
  <c r="O699" i="1" s="1"/>
  <c r="G699" i="1"/>
  <c r="P699" i="1" s="1"/>
  <c r="C700" i="1"/>
  <c r="L700" i="1" s="1"/>
  <c r="D700" i="1"/>
  <c r="M700" i="1" s="1"/>
  <c r="E700" i="1"/>
  <c r="N700" i="1" s="1"/>
  <c r="F700" i="1"/>
  <c r="O700" i="1" s="1"/>
  <c r="G700" i="1"/>
  <c r="P700" i="1" s="1"/>
  <c r="C701" i="1"/>
  <c r="L701" i="1" s="1"/>
  <c r="D701" i="1"/>
  <c r="M701" i="1" s="1"/>
  <c r="E701" i="1"/>
  <c r="N701" i="1" s="1"/>
  <c r="F701" i="1"/>
  <c r="O701" i="1" s="1"/>
  <c r="G701" i="1"/>
  <c r="P701" i="1" s="1"/>
  <c r="C702" i="1"/>
  <c r="L702" i="1" s="1"/>
  <c r="D702" i="1"/>
  <c r="M702" i="1" s="1"/>
  <c r="E702" i="1"/>
  <c r="N702" i="1" s="1"/>
  <c r="U702" i="1" s="1"/>
  <c r="F702" i="1"/>
  <c r="O702" i="1" s="1"/>
  <c r="G702" i="1"/>
  <c r="P702" i="1" s="1"/>
  <c r="C703" i="1"/>
  <c r="L703" i="1" s="1"/>
  <c r="D703" i="1"/>
  <c r="M703" i="1" s="1"/>
  <c r="E703" i="1"/>
  <c r="N703" i="1" s="1"/>
  <c r="F703" i="1"/>
  <c r="O703" i="1" s="1"/>
  <c r="G703" i="1"/>
  <c r="P703" i="1" s="1"/>
  <c r="C704" i="1"/>
  <c r="L704" i="1" s="1"/>
  <c r="D704" i="1"/>
  <c r="M704" i="1" s="1"/>
  <c r="E704" i="1"/>
  <c r="N704" i="1" s="1"/>
  <c r="F704" i="1"/>
  <c r="O704" i="1" s="1"/>
  <c r="G704" i="1"/>
  <c r="P704" i="1" s="1"/>
  <c r="C705" i="1"/>
  <c r="L705" i="1" s="1"/>
  <c r="D705" i="1"/>
  <c r="M705" i="1" s="1"/>
  <c r="E705" i="1"/>
  <c r="N705" i="1" s="1"/>
  <c r="F705" i="1"/>
  <c r="O705" i="1" s="1"/>
  <c r="G705" i="1"/>
  <c r="P705" i="1" s="1"/>
  <c r="C706" i="1"/>
  <c r="L706" i="1" s="1"/>
  <c r="D706" i="1"/>
  <c r="M706" i="1" s="1"/>
  <c r="E706" i="1"/>
  <c r="N706" i="1" s="1"/>
  <c r="U706" i="1" s="1"/>
  <c r="F706" i="1"/>
  <c r="O706" i="1" s="1"/>
  <c r="G706" i="1"/>
  <c r="P706" i="1" s="1"/>
  <c r="C707" i="1"/>
  <c r="L707" i="1" s="1"/>
  <c r="D707" i="1"/>
  <c r="M707" i="1" s="1"/>
  <c r="E707" i="1"/>
  <c r="N707" i="1" s="1"/>
  <c r="F707" i="1"/>
  <c r="O707" i="1" s="1"/>
  <c r="G707" i="1"/>
  <c r="P707" i="1" s="1"/>
  <c r="C708" i="1"/>
  <c r="L708" i="1" s="1"/>
  <c r="D708" i="1"/>
  <c r="M708" i="1" s="1"/>
  <c r="E708" i="1"/>
  <c r="N708" i="1" s="1"/>
  <c r="F708" i="1"/>
  <c r="O708" i="1" s="1"/>
  <c r="G708" i="1"/>
  <c r="P708" i="1" s="1"/>
  <c r="C709" i="1"/>
  <c r="L709" i="1" s="1"/>
  <c r="D709" i="1"/>
  <c r="M709" i="1" s="1"/>
  <c r="E709" i="1"/>
  <c r="N709" i="1" s="1"/>
  <c r="F709" i="1"/>
  <c r="O709" i="1" s="1"/>
  <c r="G709" i="1"/>
  <c r="P709" i="1" s="1"/>
  <c r="C710" i="1"/>
  <c r="L710" i="1" s="1"/>
  <c r="D710" i="1"/>
  <c r="M710" i="1" s="1"/>
  <c r="E710" i="1"/>
  <c r="N710" i="1" s="1"/>
  <c r="U710" i="1" s="1"/>
  <c r="F710" i="1"/>
  <c r="O710" i="1" s="1"/>
  <c r="G710" i="1"/>
  <c r="P710" i="1" s="1"/>
  <c r="C711" i="1"/>
  <c r="L711" i="1" s="1"/>
  <c r="D711" i="1"/>
  <c r="M711" i="1" s="1"/>
  <c r="E711" i="1"/>
  <c r="N711" i="1" s="1"/>
  <c r="F711" i="1"/>
  <c r="O711" i="1" s="1"/>
  <c r="G711" i="1"/>
  <c r="P711" i="1" s="1"/>
  <c r="C712" i="1"/>
  <c r="L712" i="1" s="1"/>
  <c r="D712" i="1"/>
  <c r="M712" i="1" s="1"/>
  <c r="E712" i="1"/>
  <c r="N712" i="1" s="1"/>
  <c r="F712" i="1"/>
  <c r="O712" i="1" s="1"/>
  <c r="G712" i="1"/>
  <c r="P712" i="1" s="1"/>
  <c r="C713" i="1"/>
  <c r="L713" i="1" s="1"/>
  <c r="D713" i="1"/>
  <c r="M713" i="1" s="1"/>
  <c r="E713" i="1"/>
  <c r="N713" i="1" s="1"/>
  <c r="F713" i="1"/>
  <c r="O713" i="1" s="1"/>
  <c r="G713" i="1"/>
  <c r="P713" i="1" s="1"/>
  <c r="C714" i="1"/>
  <c r="L714" i="1" s="1"/>
  <c r="D714" i="1"/>
  <c r="M714" i="1" s="1"/>
  <c r="E714" i="1"/>
  <c r="N714" i="1" s="1"/>
  <c r="U714" i="1" s="1"/>
  <c r="F714" i="1"/>
  <c r="O714" i="1" s="1"/>
  <c r="G714" i="1"/>
  <c r="P714" i="1" s="1"/>
  <c r="C715" i="1"/>
  <c r="L715" i="1" s="1"/>
  <c r="D715" i="1"/>
  <c r="M715" i="1" s="1"/>
  <c r="E715" i="1"/>
  <c r="N715" i="1" s="1"/>
  <c r="F715" i="1"/>
  <c r="O715" i="1" s="1"/>
  <c r="G715" i="1"/>
  <c r="P715" i="1" s="1"/>
  <c r="C716" i="1"/>
  <c r="L716" i="1" s="1"/>
  <c r="D716" i="1"/>
  <c r="M716" i="1" s="1"/>
  <c r="E716" i="1"/>
  <c r="N716" i="1" s="1"/>
  <c r="F716" i="1"/>
  <c r="O716" i="1" s="1"/>
  <c r="G716" i="1"/>
  <c r="P716" i="1" s="1"/>
  <c r="C717" i="1"/>
  <c r="L717" i="1" s="1"/>
  <c r="D717" i="1"/>
  <c r="M717" i="1" s="1"/>
  <c r="E717" i="1"/>
  <c r="N717" i="1" s="1"/>
  <c r="F717" i="1"/>
  <c r="O717" i="1" s="1"/>
  <c r="G717" i="1"/>
  <c r="P717" i="1" s="1"/>
  <c r="C718" i="1"/>
  <c r="L718" i="1" s="1"/>
  <c r="D718" i="1"/>
  <c r="M718" i="1" s="1"/>
  <c r="E718" i="1"/>
  <c r="N718" i="1" s="1"/>
  <c r="U718" i="1" s="1"/>
  <c r="F718" i="1"/>
  <c r="O718" i="1" s="1"/>
  <c r="G718" i="1"/>
  <c r="P718" i="1" s="1"/>
  <c r="C719" i="1"/>
  <c r="L719" i="1" s="1"/>
  <c r="D719" i="1"/>
  <c r="M719" i="1" s="1"/>
  <c r="E719" i="1"/>
  <c r="N719" i="1" s="1"/>
  <c r="F719" i="1"/>
  <c r="O719" i="1" s="1"/>
  <c r="G719" i="1"/>
  <c r="P719" i="1" s="1"/>
  <c r="C720" i="1"/>
  <c r="L720" i="1" s="1"/>
  <c r="D720" i="1"/>
  <c r="M720" i="1" s="1"/>
  <c r="E720" i="1"/>
  <c r="N720" i="1" s="1"/>
  <c r="F720" i="1"/>
  <c r="O720" i="1" s="1"/>
  <c r="G720" i="1"/>
  <c r="P720" i="1" s="1"/>
  <c r="C721" i="1"/>
  <c r="L721" i="1" s="1"/>
  <c r="D721" i="1"/>
  <c r="M721" i="1" s="1"/>
  <c r="E721" i="1"/>
  <c r="N721" i="1" s="1"/>
  <c r="F721" i="1"/>
  <c r="O721" i="1" s="1"/>
  <c r="G721" i="1"/>
  <c r="P721" i="1" s="1"/>
  <c r="C722" i="1"/>
  <c r="L722" i="1" s="1"/>
  <c r="D722" i="1"/>
  <c r="M722" i="1" s="1"/>
  <c r="E722" i="1"/>
  <c r="N722" i="1" s="1"/>
  <c r="U722" i="1" s="1"/>
  <c r="F722" i="1"/>
  <c r="O722" i="1" s="1"/>
  <c r="G722" i="1"/>
  <c r="P722" i="1" s="1"/>
  <c r="C723" i="1"/>
  <c r="L723" i="1" s="1"/>
  <c r="D723" i="1"/>
  <c r="M723" i="1" s="1"/>
  <c r="E723" i="1"/>
  <c r="N723" i="1" s="1"/>
  <c r="F723" i="1"/>
  <c r="O723" i="1" s="1"/>
  <c r="G723" i="1"/>
  <c r="P723" i="1" s="1"/>
  <c r="C724" i="1"/>
  <c r="L724" i="1" s="1"/>
  <c r="D724" i="1"/>
  <c r="M724" i="1" s="1"/>
  <c r="E724" i="1"/>
  <c r="N724" i="1" s="1"/>
  <c r="F724" i="1"/>
  <c r="O724" i="1" s="1"/>
  <c r="G724" i="1"/>
  <c r="P724" i="1" s="1"/>
  <c r="C725" i="1"/>
  <c r="L725" i="1" s="1"/>
  <c r="D725" i="1"/>
  <c r="M725" i="1" s="1"/>
  <c r="E725" i="1"/>
  <c r="N725" i="1" s="1"/>
  <c r="F725" i="1"/>
  <c r="O725" i="1" s="1"/>
  <c r="G725" i="1"/>
  <c r="P725" i="1" s="1"/>
  <c r="C726" i="1"/>
  <c r="L726" i="1" s="1"/>
  <c r="D726" i="1"/>
  <c r="M726" i="1" s="1"/>
  <c r="E726" i="1"/>
  <c r="N726" i="1" s="1"/>
  <c r="U726" i="1" s="1"/>
  <c r="F726" i="1"/>
  <c r="O726" i="1" s="1"/>
  <c r="G726" i="1"/>
  <c r="P726" i="1" s="1"/>
  <c r="C727" i="1"/>
  <c r="L727" i="1" s="1"/>
  <c r="D727" i="1"/>
  <c r="M727" i="1" s="1"/>
  <c r="E727" i="1"/>
  <c r="N727" i="1" s="1"/>
  <c r="F727" i="1"/>
  <c r="O727" i="1" s="1"/>
  <c r="G727" i="1"/>
  <c r="P727" i="1" s="1"/>
  <c r="C728" i="1"/>
  <c r="L728" i="1" s="1"/>
  <c r="D728" i="1"/>
  <c r="M728" i="1" s="1"/>
  <c r="E728" i="1"/>
  <c r="N728" i="1" s="1"/>
  <c r="F728" i="1"/>
  <c r="O728" i="1" s="1"/>
  <c r="G728" i="1"/>
  <c r="P728" i="1" s="1"/>
  <c r="C729" i="1"/>
  <c r="L729" i="1" s="1"/>
  <c r="D729" i="1"/>
  <c r="M729" i="1" s="1"/>
  <c r="E729" i="1"/>
  <c r="N729" i="1" s="1"/>
  <c r="F729" i="1"/>
  <c r="O729" i="1" s="1"/>
  <c r="G729" i="1"/>
  <c r="P729" i="1" s="1"/>
  <c r="C730" i="1"/>
  <c r="L730" i="1" s="1"/>
  <c r="D730" i="1"/>
  <c r="M730" i="1" s="1"/>
  <c r="E730" i="1"/>
  <c r="N730" i="1" s="1"/>
  <c r="U730" i="1" s="1"/>
  <c r="F730" i="1"/>
  <c r="O730" i="1" s="1"/>
  <c r="G730" i="1"/>
  <c r="P730" i="1" s="1"/>
  <c r="C731" i="1"/>
  <c r="L731" i="1" s="1"/>
  <c r="D731" i="1"/>
  <c r="M731" i="1" s="1"/>
  <c r="E731" i="1"/>
  <c r="N731" i="1" s="1"/>
  <c r="F731" i="1"/>
  <c r="O731" i="1" s="1"/>
  <c r="G731" i="1"/>
  <c r="P731" i="1" s="1"/>
  <c r="C732" i="1"/>
  <c r="L732" i="1" s="1"/>
  <c r="D732" i="1"/>
  <c r="M732" i="1" s="1"/>
  <c r="E732" i="1"/>
  <c r="N732" i="1" s="1"/>
  <c r="F732" i="1"/>
  <c r="O732" i="1" s="1"/>
  <c r="G732" i="1"/>
  <c r="P732" i="1" s="1"/>
  <c r="C733" i="1"/>
  <c r="L733" i="1" s="1"/>
  <c r="D733" i="1"/>
  <c r="M733" i="1" s="1"/>
  <c r="E733" i="1"/>
  <c r="N733" i="1" s="1"/>
  <c r="F733" i="1"/>
  <c r="O733" i="1" s="1"/>
  <c r="G733" i="1"/>
  <c r="P733" i="1" s="1"/>
  <c r="C734" i="1"/>
  <c r="L734" i="1" s="1"/>
  <c r="D734" i="1"/>
  <c r="M734" i="1" s="1"/>
  <c r="E734" i="1"/>
  <c r="N734" i="1" s="1"/>
  <c r="U734" i="1" s="1"/>
  <c r="F734" i="1"/>
  <c r="O734" i="1" s="1"/>
  <c r="G734" i="1"/>
  <c r="P734" i="1" s="1"/>
  <c r="C735" i="1"/>
  <c r="L735" i="1" s="1"/>
  <c r="D735" i="1"/>
  <c r="M735" i="1" s="1"/>
  <c r="E735" i="1"/>
  <c r="N735" i="1" s="1"/>
  <c r="F735" i="1"/>
  <c r="O735" i="1" s="1"/>
  <c r="G735" i="1"/>
  <c r="P735" i="1" s="1"/>
  <c r="C736" i="1"/>
  <c r="L736" i="1" s="1"/>
  <c r="D736" i="1"/>
  <c r="M736" i="1" s="1"/>
  <c r="E736" i="1"/>
  <c r="N736" i="1" s="1"/>
  <c r="F736" i="1"/>
  <c r="O736" i="1" s="1"/>
  <c r="G736" i="1"/>
  <c r="P736" i="1" s="1"/>
  <c r="C737" i="1"/>
  <c r="L737" i="1" s="1"/>
  <c r="D737" i="1"/>
  <c r="M737" i="1" s="1"/>
  <c r="E737" i="1"/>
  <c r="N737" i="1" s="1"/>
  <c r="F737" i="1"/>
  <c r="O737" i="1" s="1"/>
  <c r="G737" i="1"/>
  <c r="P737" i="1" s="1"/>
  <c r="C738" i="1"/>
  <c r="L738" i="1" s="1"/>
  <c r="D738" i="1"/>
  <c r="M738" i="1" s="1"/>
  <c r="E738" i="1"/>
  <c r="N738" i="1" s="1"/>
  <c r="U738" i="1" s="1"/>
  <c r="F738" i="1"/>
  <c r="O738" i="1" s="1"/>
  <c r="G738" i="1"/>
  <c r="P738" i="1" s="1"/>
  <c r="C739" i="1"/>
  <c r="L739" i="1" s="1"/>
  <c r="D739" i="1"/>
  <c r="M739" i="1" s="1"/>
  <c r="E739" i="1"/>
  <c r="N739" i="1" s="1"/>
  <c r="F739" i="1"/>
  <c r="O739" i="1" s="1"/>
  <c r="G739" i="1"/>
  <c r="P739" i="1" s="1"/>
  <c r="C740" i="1"/>
  <c r="L740" i="1" s="1"/>
  <c r="D740" i="1"/>
  <c r="M740" i="1" s="1"/>
  <c r="E740" i="1"/>
  <c r="N740" i="1" s="1"/>
  <c r="F740" i="1"/>
  <c r="O740" i="1" s="1"/>
  <c r="G740" i="1"/>
  <c r="P740" i="1" s="1"/>
  <c r="C741" i="1"/>
  <c r="L741" i="1" s="1"/>
  <c r="D741" i="1"/>
  <c r="M741" i="1" s="1"/>
  <c r="E741" i="1"/>
  <c r="N741" i="1" s="1"/>
  <c r="F741" i="1"/>
  <c r="O741" i="1" s="1"/>
  <c r="G741" i="1"/>
  <c r="P741" i="1" s="1"/>
  <c r="C742" i="1"/>
  <c r="L742" i="1" s="1"/>
  <c r="D742" i="1"/>
  <c r="M742" i="1" s="1"/>
  <c r="E742" i="1"/>
  <c r="N742" i="1" s="1"/>
  <c r="U742" i="1" s="1"/>
  <c r="F742" i="1"/>
  <c r="O742" i="1" s="1"/>
  <c r="G742" i="1"/>
  <c r="P742" i="1" s="1"/>
  <c r="C743" i="1"/>
  <c r="L743" i="1" s="1"/>
  <c r="D743" i="1"/>
  <c r="M743" i="1" s="1"/>
  <c r="E743" i="1"/>
  <c r="N743" i="1" s="1"/>
  <c r="F743" i="1"/>
  <c r="O743" i="1" s="1"/>
  <c r="G743" i="1"/>
  <c r="P743" i="1" s="1"/>
  <c r="C744" i="1"/>
  <c r="L744" i="1" s="1"/>
  <c r="D744" i="1"/>
  <c r="M744" i="1" s="1"/>
  <c r="E744" i="1"/>
  <c r="N744" i="1" s="1"/>
  <c r="F744" i="1"/>
  <c r="O744" i="1" s="1"/>
  <c r="G744" i="1"/>
  <c r="P744" i="1" s="1"/>
  <c r="C745" i="1"/>
  <c r="L745" i="1" s="1"/>
  <c r="D745" i="1"/>
  <c r="M745" i="1" s="1"/>
  <c r="E745" i="1"/>
  <c r="N745" i="1" s="1"/>
  <c r="F745" i="1"/>
  <c r="O745" i="1" s="1"/>
  <c r="G745" i="1"/>
  <c r="P745" i="1" s="1"/>
  <c r="C746" i="1"/>
  <c r="L746" i="1" s="1"/>
  <c r="D746" i="1"/>
  <c r="M746" i="1" s="1"/>
  <c r="E746" i="1"/>
  <c r="N746" i="1" s="1"/>
  <c r="U746" i="1" s="1"/>
  <c r="F746" i="1"/>
  <c r="O746" i="1" s="1"/>
  <c r="G746" i="1"/>
  <c r="P746" i="1" s="1"/>
  <c r="C747" i="1"/>
  <c r="L747" i="1" s="1"/>
  <c r="D747" i="1"/>
  <c r="M747" i="1" s="1"/>
  <c r="E747" i="1"/>
  <c r="N747" i="1" s="1"/>
  <c r="F747" i="1"/>
  <c r="O747" i="1" s="1"/>
  <c r="G747" i="1"/>
  <c r="P747" i="1" s="1"/>
  <c r="C748" i="1"/>
  <c r="L748" i="1" s="1"/>
  <c r="D748" i="1"/>
  <c r="M748" i="1" s="1"/>
  <c r="E748" i="1"/>
  <c r="N748" i="1" s="1"/>
  <c r="F748" i="1"/>
  <c r="O748" i="1" s="1"/>
  <c r="G748" i="1"/>
  <c r="P748" i="1" s="1"/>
  <c r="C749" i="1"/>
  <c r="L749" i="1" s="1"/>
  <c r="D749" i="1"/>
  <c r="M749" i="1" s="1"/>
  <c r="E749" i="1"/>
  <c r="N749" i="1" s="1"/>
  <c r="F749" i="1"/>
  <c r="O749" i="1" s="1"/>
  <c r="G749" i="1"/>
  <c r="P749" i="1" s="1"/>
  <c r="C750" i="1"/>
  <c r="L750" i="1" s="1"/>
  <c r="D750" i="1"/>
  <c r="M750" i="1" s="1"/>
  <c r="E750" i="1"/>
  <c r="N750" i="1" s="1"/>
  <c r="U750" i="1" s="1"/>
  <c r="F750" i="1"/>
  <c r="O750" i="1" s="1"/>
  <c r="G750" i="1"/>
  <c r="P750" i="1" s="1"/>
  <c r="C751" i="1"/>
  <c r="L751" i="1" s="1"/>
  <c r="D751" i="1"/>
  <c r="M751" i="1" s="1"/>
  <c r="E751" i="1"/>
  <c r="N751" i="1" s="1"/>
  <c r="F751" i="1"/>
  <c r="O751" i="1" s="1"/>
  <c r="G751" i="1"/>
  <c r="P751" i="1" s="1"/>
  <c r="C752" i="1"/>
  <c r="L752" i="1" s="1"/>
  <c r="D752" i="1"/>
  <c r="M752" i="1" s="1"/>
  <c r="E752" i="1"/>
  <c r="N752" i="1" s="1"/>
  <c r="F752" i="1"/>
  <c r="O752" i="1" s="1"/>
  <c r="G752" i="1"/>
  <c r="P752" i="1" s="1"/>
  <c r="C753" i="1"/>
  <c r="L753" i="1" s="1"/>
  <c r="D753" i="1"/>
  <c r="M753" i="1" s="1"/>
  <c r="E753" i="1"/>
  <c r="N753" i="1" s="1"/>
  <c r="F753" i="1"/>
  <c r="O753" i="1" s="1"/>
  <c r="G753" i="1"/>
  <c r="P753" i="1" s="1"/>
  <c r="C754" i="1"/>
  <c r="L754" i="1" s="1"/>
  <c r="D754" i="1"/>
  <c r="M754" i="1" s="1"/>
  <c r="E754" i="1"/>
  <c r="N754" i="1" s="1"/>
  <c r="U754" i="1" s="1"/>
  <c r="F754" i="1"/>
  <c r="O754" i="1" s="1"/>
  <c r="G754" i="1"/>
  <c r="P754" i="1" s="1"/>
  <c r="C755" i="1"/>
  <c r="L755" i="1" s="1"/>
  <c r="D755" i="1"/>
  <c r="M755" i="1" s="1"/>
  <c r="E755" i="1"/>
  <c r="N755" i="1" s="1"/>
  <c r="F755" i="1"/>
  <c r="O755" i="1" s="1"/>
  <c r="G755" i="1"/>
  <c r="P755" i="1" s="1"/>
  <c r="C756" i="1"/>
  <c r="L756" i="1" s="1"/>
  <c r="D756" i="1"/>
  <c r="M756" i="1" s="1"/>
  <c r="E756" i="1"/>
  <c r="N756" i="1" s="1"/>
  <c r="F756" i="1"/>
  <c r="O756" i="1" s="1"/>
  <c r="G756" i="1"/>
  <c r="P756" i="1" s="1"/>
  <c r="C757" i="1"/>
  <c r="L757" i="1" s="1"/>
  <c r="D757" i="1"/>
  <c r="M757" i="1" s="1"/>
  <c r="E757" i="1"/>
  <c r="N757" i="1" s="1"/>
  <c r="F757" i="1"/>
  <c r="O757" i="1" s="1"/>
  <c r="G757" i="1"/>
  <c r="P757" i="1" s="1"/>
  <c r="C758" i="1"/>
  <c r="L758" i="1" s="1"/>
  <c r="D758" i="1"/>
  <c r="M758" i="1" s="1"/>
  <c r="E758" i="1"/>
  <c r="N758" i="1" s="1"/>
  <c r="U758" i="1" s="1"/>
  <c r="F758" i="1"/>
  <c r="O758" i="1" s="1"/>
  <c r="G758" i="1"/>
  <c r="P758" i="1" s="1"/>
  <c r="C759" i="1"/>
  <c r="L759" i="1" s="1"/>
  <c r="D759" i="1"/>
  <c r="M759" i="1" s="1"/>
  <c r="E759" i="1"/>
  <c r="N759" i="1" s="1"/>
  <c r="F759" i="1"/>
  <c r="O759" i="1" s="1"/>
  <c r="G759" i="1"/>
  <c r="P759" i="1" s="1"/>
  <c r="C760" i="1"/>
  <c r="L760" i="1" s="1"/>
  <c r="D760" i="1"/>
  <c r="M760" i="1" s="1"/>
  <c r="E760" i="1"/>
  <c r="N760" i="1" s="1"/>
  <c r="F760" i="1"/>
  <c r="O760" i="1" s="1"/>
  <c r="G760" i="1"/>
  <c r="P760" i="1" s="1"/>
  <c r="C761" i="1"/>
  <c r="L761" i="1" s="1"/>
  <c r="D761" i="1"/>
  <c r="M761" i="1" s="1"/>
  <c r="E761" i="1"/>
  <c r="N761" i="1" s="1"/>
  <c r="F761" i="1"/>
  <c r="O761" i="1" s="1"/>
  <c r="G761" i="1"/>
  <c r="P761" i="1" s="1"/>
  <c r="C762" i="1"/>
  <c r="L762" i="1" s="1"/>
  <c r="D762" i="1"/>
  <c r="M762" i="1" s="1"/>
  <c r="E762" i="1"/>
  <c r="N762" i="1" s="1"/>
  <c r="U762" i="1" s="1"/>
  <c r="F762" i="1"/>
  <c r="O762" i="1" s="1"/>
  <c r="G762" i="1"/>
  <c r="P762" i="1" s="1"/>
  <c r="C763" i="1"/>
  <c r="L763" i="1" s="1"/>
  <c r="D763" i="1"/>
  <c r="M763" i="1" s="1"/>
  <c r="E763" i="1"/>
  <c r="N763" i="1" s="1"/>
  <c r="F763" i="1"/>
  <c r="O763" i="1" s="1"/>
  <c r="G763" i="1"/>
  <c r="P763" i="1" s="1"/>
  <c r="C764" i="1"/>
  <c r="L764" i="1" s="1"/>
  <c r="D764" i="1"/>
  <c r="M764" i="1" s="1"/>
  <c r="E764" i="1"/>
  <c r="N764" i="1" s="1"/>
  <c r="F764" i="1"/>
  <c r="O764" i="1" s="1"/>
  <c r="G764" i="1"/>
  <c r="P764" i="1" s="1"/>
  <c r="C765" i="1"/>
  <c r="L765" i="1" s="1"/>
  <c r="D765" i="1"/>
  <c r="M765" i="1" s="1"/>
  <c r="E765" i="1"/>
  <c r="N765" i="1" s="1"/>
  <c r="F765" i="1"/>
  <c r="O765" i="1" s="1"/>
  <c r="G765" i="1"/>
  <c r="P765" i="1" s="1"/>
  <c r="C766" i="1"/>
  <c r="L766" i="1" s="1"/>
  <c r="D766" i="1"/>
  <c r="M766" i="1" s="1"/>
  <c r="E766" i="1"/>
  <c r="N766" i="1" s="1"/>
  <c r="U766" i="1" s="1"/>
  <c r="F766" i="1"/>
  <c r="O766" i="1" s="1"/>
  <c r="G766" i="1"/>
  <c r="P766" i="1" s="1"/>
  <c r="C767" i="1"/>
  <c r="L767" i="1" s="1"/>
  <c r="D767" i="1"/>
  <c r="M767" i="1" s="1"/>
  <c r="E767" i="1"/>
  <c r="N767" i="1" s="1"/>
  <c r="F767" i="1"/>
  <c r="O767" i="1" s="1"/>
  <c r="G767" i="1"/>
  <c r="P767" i="1" s="1"/>
  <c r="C768" i="1"/>
  <c r="L768" i="1" s="1"/>
  <c r="D768" i="1"/>
  <c r="M768" i="1" s="1"/>
  <c r="E768" i="1"/>
  <c r="N768" i="1" s="1"/>
  <c r="F768" i="1"/>
  <c r="O768" i="1" s="1"/>
  <c r="G768" i="1"/>
  <c r="P768" i="1" s="1"/>
  <c r="C769" i="1"/>
  <c r="L769" i="1" s="1"/>
  <c r="D769" i="1"/>
  <c r="M769" i="1" s="1"/>
  <c r="E769" i="1"/>
  <c r="N769" i="1" s="1"/>
  <c r="F769" i="1"/>
  <c r="O769" i="1" s="1"/>
  <c r="G769" i="1"/>
  <c r="P769" i="1" s="1"/>
  <c r="C770" i="1"/>
  <c r="L770" i="1" s="1"/>
  <c r="D770" i="1"/>
  <c r="M770" i="1" s="1"/>
  <c r="E770" i="1"/>
  <c r="N770" i="1" s="1"/>
  <c r="U770" i="1" s="1"/>
  <c r="F770" i="1"/>
  <c r="O770" i="1" s="1"/>
  <c r="G770" i="1"/>
  <c r="P770" i="1" s="1"/>
  <c r="C771" i="1"/>
  <c r="L771" i="1" s="1"/>
  <c r="D771" i="1"/>
  <c r="M771" i="1" s="1"/>
  <c r="E771" i="1"/>
  <c r="N771" i="1" s="1"/>
  <c r="F771" i="1"/>
  <c r="O771" i="1" s="1"/>
  <c r="G771" i="1"/>
  <c r="P771" i="1" s="1"/>
  <c r="C772" i="1"/>
  <c r="L772" i="1" s="1"/>
  <c r="D772" i="1"/>
  <c r="M772" i="1" s="1"/>
  <c r="E772" i="1"/>
  <c r="N772" i="1" s="1"/>
  <c r="F772" i="1"/>
  <c r="O772" i="1" s="1"/>
  <c r="G772" i="1"/>
  <c r="P772" i="1" s="1"/>
  <c r="C773" i="1"/>
  <c r="L773" i="1" s="1"/>
  <c r="D773" i="1"/>
  <c r="M773" i="1" s="1"/>
  <c r="E773" i="1"/>
  <c r="N773" i="1" s="1"/>
  <c r="F773" i="1"/>
  <c r="O773" i="1" s="1"/>
  <c r="G773" i="1"/>
  <c r="P773" i="1" s="1"/>
  <c r="C774" i="1"/>
  <c r="L774" i="1" s="1"/>
  <c r="D774" i="1"/>
  <c r="M774" i="1" s="1"/>
  <c r="E774" i="1"/>
  <c r="N774" i="1" s="1"/>
  <c r="U774" i="1" s="1"/>
  <c r="F774" i="1"/>
  <c r="O774" i="1" s="1"/>
  <c r="G774" i="1"/>
  <c r="P774" i="1" s="1"/>
  <c r="C775" i="1"/>
  <c r="L775" i="1" s="1"/>
  <c r="D775" i="1"/>
  <c r="M775" i="1" s="1"/>
  <c r="E775" i="1"/>
  <c r="N775" i="1" s="1"/>
  <c r="F775" i="1"/>
  <c r="O775" i="1" s="1"/>
  <c r="G775" i="1"/>
  <c r="P775" i="1" s="1"/>
  <c r="C776" i="1"/>
  <c r="L776" i="1" s="1"/>
  <c r="D776" i="1"/>
  <c r="M776" i="1" s="1"/>
  <c r="E776" i="1"/>
  <c r="N776" i="1" s="1"/>
  <c r="F776" i="1"/>
  <c r="O776" i="1" s="1"/>
  <c r="G776" i="1"/>
  <c r="P776" i="1" s="1"/>
  <c r="C777" i="1"/>
  <c r="L777" i="1" s="1"/>
  <c r="D777" i="1"/>
  <c r="M777" i="1" s="1"/>
  <c r="E777" i="1"/>
  <c r="N777" i="1" s="1"/>
  <c r="F777" i="1"/>
  <c r="O777" i="1" s="1"/>
  <c r="G777" i="1"/>
  <c r="P777" i="1" s="1"/>
  <c r="C778" i="1"/>
  <c r="L778" i="1" s="1"/>
  <c r="D778" i="1"/>
  <c r="M778" i="1" s="1"/>
  <c r="E778" i="1"/>
  <c r="N778" i="1" s="1"/>
  <c r="U778" i="1" s="1"/>
  <c r="F778" i="1"/>
  <c r="O778" i="1" s="1"/>
  <c r="G778" i="1"/>
  <c r="P778" i="1" s="1"/>
  <c r="C779" i="1"/>
  <c r="L779" i="1" s="1"/>
  <c r="D779" i="1"/>
  <c r="M779" i="1" s="1"/>
  <c r="E779" i="1"/>
  <c r="N779" i="1" s="1"/>
  <c r="F779" i="1"/>
  <c r="O779" i="1" s="1"/>
  <c r="G779" i="1"/>
  <c r="P779" i="1" s="1"/>
  <c r="C780" i="1"/>
  <c r="L780" i="1" s="1"/>
  <c r="D780" i="1"/>
  <c r="M780" i="1" s="1"/>
  <c r="E780" i="1"/>
  <c r="N780" i="1" s="1"/>
  <c r="F780" i="1"/>
  <c r="O780" i="1" s="1"/>
  <c r="G780" i="1"/>
  <c r="P780" i="1" s="1"/>
  <c r="C781" i="1"/>
  <c r="L781" i="1" s="1"/>
  <c r="D781" i="1"/>
  <c r="M781" i="1" s="1"/>
  <c r="E781" i="1"/>
  <c r="N781" i="1" s="1"/>
  <c r="F781" i="1"/>
  <c r="O781" i="1" s="1"/>
  <c r="G781" i="1"/>
  <c r="P781" i="1" s="1"/>
  <c r="C782" i="1"/>
  <c r="L782" i="1" s="1"/>
  <c r="D782" i="1"/>
  <c r="M782" i="1" s="1"/>
  <c r="E782" i="1"/>
  <c r="N782" i="1" s="1"/>
  <c r="U782" i="1" s="1"/>
  <c r="F782" i="1"/>
  <c r="O782" i="1" s="1"/>
  <c r="G782" i="1"/>
  <c r="P782" i="1" s="1"/>
  <c r="C783" i="1"/>
  <c r="L783" i="1" s="1"/>
  <c r="D783" i="1"/>
  <c r="M783" i="1" s="1"/>
  <c r="E783" i="1"/>
  <c r="N783" i="1" s="1"/>
  <c r="F783" i="1"/>
  <c r="O783" i="1" s="1"/>
  <c r="G783" i="1"/>
  <c r="P783" i="1" s="1"/>
  <c r="C784" i="1"/>
  <c r="L784" i="1" s="1"/>
  <c r="D784" i="1"/>
  <c r="M784" i="1" s="1"/>
  <c r="E784" i="1"/>
  <c r="N784" i="1" s="1"/>
  <c r="F784" i="1"/>
  <c r="O784" i="1" s="1"/>
  <c r="G784" i="1"/>
  <c r="P784" i="1" s="1"/>
  <c r="C785" i="1"/>
  <c r="L785" i="1" s="1"/>
  <c r="D785" i="1"/>
  <c r="M785" i="1" s="1"/>
  <c r="E785" i="1"/>
  <c r="N785" i="1" s="1"/>
  <c r="F785" i="1"/>
  <c r="O785" i="1" s="1"/>
  <c r="G785" i="1"/>
  <c r="P785" i="1" s="1"/>
  <c r="C786" i="1"/>
  <c r="L786" i="1" s="1"/>
  <c r="D786" i="1"/>
  <c r="M786" i="1" s="1"/>
  <c r="E786" i="1"/>
  <c r="N786" i="1" s="1"/>
  <c r="U786" i="1" s="1"/>
  <c r="F786" i="1"/>
  <c r="O786" i="1" s="1"/>
  <c r="G786" i="1"/>
  <c r="P786" i="1" s="1"/>
  <c r="C787" i="1"/>
  <c r="L787" i="1" s="1"/>
  <c r="D787" i="1"/>
  <c r="M787" i="1" s="1"/>
  <c r="E787" i="1"/>
  <c r="N787" i="1" s="1"/>
  <c r="F787" i="1"/>
  <c r="O787" i="1" s="1"/>
  <c r="G787" i="1"/>
  <c r="P787" i="1" s="1"/>
  <c r="C788" i="1"/>
  <c r="L788" i="1" s="1"/>
  <c r="D788" i="1"/>
  <c r="M788" i="1" s="1"/>
  <c r="E788" i="1"/>
  <c r="N788" i="1" s="1"/>
  <c r="F788" i="1"/>
  <c r="O788" i="1" s="1"/>
  <c r="G788" i="1"/>
  <c r="P788" i="1" s="1"/>
  <c r="C789" i="1"/>
  <c r="L789" i="1" s="1"/>
  <c r="D789" i="1"/>
  <c r="M789" i="1" s="1"/>
  <c r="E789" i="1"/>
  <c r="N789" i="1" s="1"/>
  <c r="F789" i="1"/>
  <c r="O789" i="1" s="1"/>
  <c r="G789" i="1"/>
  <c r="P789" i="1" s="1"/>
  <c r="C790" i="1"/>
  <c r="L790" i="1" s="1"/>
  <c r="D790" i="1"/>
  <c r="M790" i="1" s="1"/>
  <c r="E790" i="1"/>
  <c r="N790" i="1" s="1"/>
  <c r="U790" i="1" s="1"/>
  <c r="F790" i="1"/>
  <c r="O790" i="1" s="1"/>
  <c r="G790" i="1"/>
  <c r="P790" i="1" s="1"/>
  <c r="C791" i="1"/>
  <c r="L791" i="1" s="1"/>
  <c r="D791" i="1"/>
  <c r="M791" i="1" s="1"/>
  <c r="E791" i="1"/>
  <c r="N791" i="1" s="1"/>
  <c r="F791" i="1"/>
  <c r="O791" i="1" s="1"/>
  <c r="G791" i="1"/>
  <c r="P791" i="1" s="1"/>
  <c r="C792" i="1"/>
  <c r="L792" i="1" s="1"/>
  <c r="D792" i="1"/>
  <c r="M792" i="1" s="1"/>
  <c r="E792" i="1"/>
  <c r="N792" i="1" s="1"/>
  <c r="F792" i="1"/>
  <c r="O792" i="1" s="1"/>
  <c r="G792" i="1"/>
  <c r="P792" i="1" s="1"/>
  <c r="C793" i="1"/>
  <c r="L793" i="1" s="1"/>
  <c r="D793" i="1"/>
  <c r="M793" i="1" s="1"/>
  <c r="E793" i="1"/>
  <c r="N793" i="1" s="1"/>
  <c r="F793" i="1"/>
  <c r="O793" i="1" s="1"/>
  <c r="G793" i="1"/>
  <c r="P793" i="1" s="1"/>
  <c r="C794" i="1"/>
  <c r="L794" i="1" s="1"/>
  <c r="D794" i="1"/>
  <c r="M794" i="1" s="1"/>
  <c r="E794" i="1"/>
  <c r="N794" i="1" s="1"/>
  <c r="U794" i="1" s="1"/>
  <c r="F794" i="1"/>
  <c r="O794" i="1" s="1"/>
  <c r="G794" i="1"/>
  <c r="P794" i="1" s="1"/>
  <c r="C795" i="1"/>
  <c r="L795" i="1" s="1"/>
  <c r="D795" i="1"/>
  <c r="M795" i="1" s="1"/>
  <c r="E795" i="1"/>
  <c r="N795" i="1" s="1"/>
  <c r="F795" i="1"/>
  <c r="O795" i="1" s="1"/>
  <c r="G795" i="1"/>
  <c r="P795" i="1" s="1"/>
  <c r="C796" i="1"/>
  <c r="L796" i="1" s="1"/>
  <c r="D796" i="1"/>
  <c r="M796" i="1" s="1"/>
  <c r="E796" i="1"/>
  <c r="N796" i="1" s="1"/>
  <c r="F796" i="1"/>
  <c r="O796" i="1" s="1"/>
  <c r="G796" i="1"/>
  <c r="P796" i="1" s="1"/>
  <c r="C797" i="1"/>
  <c r="L797" i="1" s="1"/>
  <c r="D797" i="1"/>
  <c r="M797" i="1" s="1"/>
  <c r="E797" i="1"/>
  <c r="N797" i="1" s="1"/>
  <c r="F797" i="1"/>
  <c r="O797" i="1" s="1"/>
  <c r="G797" i="1"/>
  <c r="P797" i="1" s="1"/>
  <c r="C798" i="1"/>
  <c r="L798" i="1" s="1"/>
  <c r="D798" i="1"/>
  <c r="M798" i="1" s="1"/>
  <c r="E798" i="1"/>
  <c r="N798" i="1" s="1"/>
  <c r="U798" i="1" s="1"/>
  <c r="F798" i="1"/>
  <c r="O798" i="1" s="1"/>
  <c r="G798" i="1"/>
  <c r="P798" i="1" s="1"/>
  <c r="C799" i="1"/>
  <c r="L799" i="1" s="1"/>
  <c r="D799" i="1"/>
  <c r="M799" i="1" s="1"/>
  <c r="E799" i="1"/>
  <c r="N799" i="1" s="1"/>
  <c r="F799" i="1"/>
  <c r="O799" i="1" s="1"/>
  <c r="G799" i="1"/>
  <c r="P799" i="1" s="1"/>
  <c r="C800" i="1"/>
  <c r="L800" i="1" s="1"/>
  <c r="D800" i="1"/>
  <c r="M800" i="1" s="1"/>
  <c r="E800" i="1"/>
  <c r="N800" i="1" s="1"/>
  <c r="F800" i="1"/>
  <c r="O800" i="1" s="1"/>
  <c r="G800" i="1"/>
  <c r="P800" i="1" s="1"/>
  <c r="C801" i="1"/>
  <c r="L801" i="1" s="1"/>
  <c r="D801" i="1"/>
  <c r="M801" i="1" s="1"/>
  <c r="E801" i="1"/>
  <c r="N801" i="1" s="1"/>
  <c r="F801" i="1"/>
  <c r="O801" i="1" s="1"/>
  <c r="G801" i="1"/>
  <c r="P801" i="1" s="1"/>
  <c r="C802" i="1"/>
  <c r="L802" i="1" s="1"/>
  <c r="D802" i="1"/>
  <c r="M802" i="1" s="1"/>
  <c r="E802" i="1"/>
  <c r="N802" i="1" s="1"/>
  <c r="U802" i="1" s="1"/>
  <c r="F802" i="1"/>
  <c r="O802" i="1" s="1"/>
  <c r="G802" i="1"/>
  <c r="P802" i="1" s="1"/>
  <c r="C803" i="1"/>
  <c r="L803" i="1" s="1"/>
  <c r="D803" i="1"/>
  <c r="M803" i="1" s="1"/>
  <c r="E803" i="1"/>
  <c r="N803" i="1" s="1"/>
  <c r="F803" i="1"/>
  <c r="O803" i="1" s="1"/>
  <c r="G803" i="1"/>
  <c r="P803" i="1" s="1"/>
  <c r="C804" i="1"/>
  <c r="L804" i="1" s="1"/>
  <c r="D804" i="1"/>
  <c r="M804" i="1" s="1"/>
  <c r="E804" i="1"/>
  <c r="N804" i="1" s="1"/>
  <c r="F804" i="1"/>
  <c r="O804" i="1" s="1"/>
  <c r="G804" i="1"/>
  <c r="P804" i="1" s="1"/>
  <c r="C805" i="1"/>
  <c r="L805" i="1" s="1"/>
  <c r="D805" i="1"/>
  <c r="M805" i="1" s="1"/>
  <c r="E805" i="1"/>
  <c r="N805" i="1" s="1"/>
  <c r="F805" i="1"/>
  <c r="O805" i="1" s="1"/>
  <c r="G805" i="1"/>
  <c r="P805" i="1" s="1"/>
  <c r="C806" i="1"/>
  <c r="L806" i="1" s="1"/>
  <c r="D806" i="1"/>
  <c r="M806" i="1" s="1"/>
  <c r="E806" i="1"/>
  <c r="N806" i="1" s="1"/>
  <c r="U806" i="1" s="1"/>
  <c r="F806" i="1"/>
  <c r="O806" i="1" s="1"/>
  <c r="G806" i="1"/>
  <c r="P806" i="1" s="1"/>
  <c r="C807" i="1"/>
  <c r="L807" i="1" s="1"/>
  <c r="D807" i="1"/>
  <c r="M807" i="1" s="1"/>
  <c r="E807" i="1"/>
  <c r="N807" i="1" s="1"/>
  <c r="F807" i="1"/>
  <c r="O807" i="1" s="1"/>
  <c r="G807" i="1"/>
  <c r="P807" i="1" s="1"/>
  <c r="C808" i="1"/>
  <c r="L808" i="1" s="1"/>
  <c r="D808" i="1"/>
  <c r="M808" i="1" s="1"/>
  <c r="E808" i="1"/>
  <c r="N808" i="1" s="1"/>
  <c r="F808" i="1"/>
  <c r="O808" i="1" s="1"/>
  <c r="G808" i="1"/>
  <c r="P808" i="1" s="1"/>
  <c r="C809" i="1"/>
  <c r="L809" i="1" s="1"/>
  <c r="D809" i="1"/>
  <c r="M809" i="1" s="1"/>
  <c r="E809" i="1"/>
  <c r="N809" i="1" s="1"/>
  <c r="F809" i="1"/>
  <c r="O809" i="1" s="1"/>
  <c r="G809" i="1"/>
  <c r="P809" i="1" s="1"/>
  <c r="C810" i="1"/>
  <c r="L810" i="1" s="1"/>
  <c r="D810" i="1"/>
  <c r="M810" i="1" s="1"/>
  <c r="E810" i="1"/>
  <c r="N810" i="1" s="1"/>
  <c r="U810" i="1" s="1"/>
  <c r="F810" i="1"/>
  <c r="O810" i="1" s="1"/>
  <c r="G810" i="1"/>
  <c r="P810" i="1" s="1"/>
  <c r="C811" i="1"/>
  <c r="L811" i="1" s="1"/>
  <c r="D811" i="1"/>
  <c r="M811" i="1" s="1"/>
  <c r="E811" i="1"/>
  <c r="N811" i="1" s="1"/>
  <c r="F811" i="1"/>
  <c r="O811" i="1" s="1"/>
  <c r="G811" i="1"/>
  <c r="P811" i="1" s="1"/>
  <c r="C812" i="1"/>
  <c r="L812" i="1" s="1"/>
  <c r="D812" i="1"/>
  <c r="M812" i="1" s="1"/>
  <c r="E812" i="1"/>
  <c r="N812" i="1" s="1"/>
  <c r="F812" i="1"/>
  <c r="O812" i="1" s="1"/>
  <c r="G812" i="1"/>
  <c r="P812" i="1" s="1"/>
  <c r="C813" i="1"/>
  <c r="L813" i="1" s="1"/>
  <c r="D813" i="1"/>
  <c r="M813" i="1" s="1"/>
  <c r="E813" i="1"/>
  <c r="N813" i="1" s="1"/>
  <c r="F813" i="1"/>
  <c r="O813" i="1" s="1"/>
  <c r="G813" i="1"/>
  <c r="P813" i="1" s="1"/>
  <c r="C814" i="1"/>
  <c r="L814" i="1" s="1"/>
  <c r="D814" i="1"/>
  <c r="M814" i="1" s="1"/>
  <c r="E814" i="1"/>
  <c r="N814" i="1" s="1"/>
  <c r="U814" i="1" s="1"/>
  <c r="F814" i="1"/>
  <c r="O814" i="1" s="1"/>
  <c r="G814" i="1"/>
  <c r="P814" i="1" s="1"/>
  <c r="C815" i="1"/>
  <c r="L815" i="1" s="1"/>
  <c r="D815" i="1"/>
  <c r="M815" i="1" s="1"/>
  <c r="E815" i="1"/>
  <c r="N815" i="1" s="1"/>
  <c r="F815" i="1"/>
  <c r="O815" i="1" s="1"/>
  <c r="G815" i="1"/>
  <c r="P815" i="1" s="1"/>
  <c r="C816" i="1"/>
  <c r="L816" i="1" s="1"/>
  <c r="D816" i="1"/>
  <c r="M816" i="1" s="1"/>
  <c r="E816" i="1"/>
  <c r="N816" i="1" s="1"/>
  <c r="F816" i="1"/>
  <c r="O816" i="1" s="1"/>
  <c r="G816" i="1"/>
  <c r="P816" i="1" s="1"/>
  <c r="C817" i="1"/>
  <c r="L817" i="1" s="1"/>
  <c r="D817" i="1"/>
  <c r="M817" i="1" s="1"/>
  <c r="E817" i="1"/>
  <c r="N817" i="1" s="1"/>
  <c r="F817" i="1"/>
  <c r="O817" i="1" s="1"/>
  <c r="G817" i="1"/>
  <c r="P817" i="1" s="1"/>
  <c r="C818" i="1"/>
  <c r="L818" i="1" s="1"/>
  <c r="D818" i="1"/>
  <c r="M818" i="1" s="1"/>
  <c r="E818" i="1"/>
  <c r="N818" i="1" s="1"/>
  <c r="U818" i="1" s="1"/>
  <c r="F818" i="1"/>
  <c r="O818" i="1" s="1"/>
  <c r="G818" i="1"/>
  <c r="P818" i="1" s="1"/>
  <c r="C819" i="1"/>
  <c r="L819" i="1" s="1"/>
  <c r="D819" i="1"/>
  <c r="M819" i="1" s="1"/>
  <c r="E819" i="1"/>
  <c r="N819" i="1" s="1"/>
  <c r="F819" i="1"/>
  <c r="O819" i="1" s="1"/>
  <c r="G819" i="1"/>
  <c r="P819" i="1" s="1"/>
  <c r="C820" i="1"/>
  <c r="L820" i="1" s="1"/>
  <c r="D820" i="1"/>
  <c r="M820" i="1" s="1"/>
  <c r="E820" i="1"/>
  <c r="N820" i="1" s="1"/>
  <c r="F820" i="1"/>
  <c r="O820" i="1" s="1"/>
  <c r="G820" i="1"/>
  <c r="P820" i="1" s="1"/>
  <c r="C821" i="1"/>
  <c r="L821" i="1" s="1"/>
  <c r="D821" i="1"/>
  <c r="M821" i="1" s="1"/>
  <c r="E821" i="1"/>
  <c r="N821" i="1" s="1"/>
  <c r="F821" i="1"/>
  <c r="O821" i="1" s="1"/>
  <c r="G821" i="1"/>
  <c r="P821" i="1" s="1"/>
  <c r="C822" i="1"/>
  <c r="L822" i="1" s="1"/>
  <c r="D822" i="1"/>
  <c r="M822" i="1" s="1"/>
  <c r="E822" i="1"/>
  <c r="N822" i="1" s="1"/>
  <c r="U822" i="1" s="1"/>
  <c r="F822" i="1"/>
  <c r="O822" i="1" s="1"/>
  <c r="G822" i="1"/>
  <c r="P822" i="1" s="1"/>
  <c r="C823" i="1"/>
  <c r="L823" i="1" s="1"/>
  <c r="D823" i="1"/>
  <c r="M823" i="1" s="1"/>
  <c r="E823" i="1"/>
  <c r="N823" i="1" s="1"/>
  <c r="F823" i="1"/>
  <c r="O823" i="1" s="1"/>
  <c r="G823" i="1"/>
  <c r="P823" i="1" s="1"/>
  <c r="C824" i="1"/>
  <c r="L824" i="1" s="1"/>
  <c r="D824" i="1"/>
  <c r="M824" i="1" s="1"/>
  <c r="E824" i="1"/>
  <c r="N824" i="1" s="1"/>
  <c r="F824" i="1"/>
  <c r="O824" i="1" s="1"/>
  <c r="G824" i="1"/>
  <c r="P824" i="1" s="1"/>
  <c r="C825" i="1"/>
  <c r="L825" i="1" s="1"/>
  <c r="D825" i="1"/>
  <c r="M825" i="1" s="1"/>
  <c r="E825" i="1"/>
  <c r="N825" i="1" s="1"/>
  <c r="F825" i="1"/>
  <c r="O825" i="1" s="1"/>
  <c r="G825" i="1"/>
  <c r="P825" i="1" s="1"/>
  <c r="C826" i="1"/>
  <c r="L826" i="1" s="1"/>
  <c r="D826" i="1"/>
  <c r="M826" i="1" s="1"/>
  <c r="E826" i="1"/>
  <c r="N826" i="1" s="1"/>
  <c r="U826" i="1" s="1"/>
  <c r="F826" i="1"/>
  <c r="O826" i="1" s="1"/>
  <c r="G826" i="1"/>
  <c r="P826" i="1" s="1"/>
  <c r="C827" i="1"/>
  <c r="L827" i="1" s="1"/>
  <c r="D827" i="1"/>
  <c r="M827" i="1" s="1"/>
  <c r="E827" i="1"/>
  <c r="N827" i="1" s="1"/>
  <c r="F827" i="1"/>
  <c r="O827" i="1" s="1"/>
  <c r="G827" i="1"/>
  <c r="P827" i="1" s="1"/>
  <c r="C828" i="1"/>
  <c r="L828" i="1" s="1"/>
  <c r="D828" i="1"/>
  <c r="M828" i="1" s="1"/>
  <c r="E828" i="1"/>
  <c r="N828" i="1" s="1"/>
  <c r="F828" i="1"/>
  <c r="O828" i="1" s="1"/>
  <c r="G828" i="1"/>
  <c r="P828" i="1" s="1"/>
  <c r="C829" i="1"/>
  <c r="L829" i="1" s="1"/>
  <c r="D829" i="1"/>
  <c r="M829" i="1" s="1"/>
  <c r="E829" i="1"/>
  <c r="N829" i="1" s="1"/>
  <c r="F829" i="1"/>
  <c r="O829" i="1" s="1"/>
  <c r="G829" i="1"/>
  <c r="P829" i="1" s="1"/>
  <c r="C830" i="1"/>
  <c r="L830" i="1" s="1"/>
  <c r="D830" i="1"/>
  <c r="M830" i="1" s="1"/>
  <c r="E830" i="1"/>
  <c r="N830" i="1" s="1"/>
  <c r="U830" i="1" s="1"/>
  <c r="F830" i="1"/>
  <c r="O830" i="1" s="1"/>
  <c r="G830" i="1"/>
  <c r="P830" i="1" s="1"/>
  <c r="C831" i="1"/>
  <c r="L831" i="1" s="1"/>
  <c r="D831" i="1"/>
  <c r="M831" i="1" s="1"/>
  <c r="E831" i="1"/>
  <c r="N831" i="1" s="1"/>
  <c r="F831" i="1"/>
  <c r="O831" i="1" s="1"/>
  <c r="G831" i="1"/>
  <c r="P831" i="1" s="1"/>
  <c r="C832" i="1"/>
  <c r="L832" i="1" s="1"/>
  <c r="D832" i="1"/>
  <c r="M832" i="1" s="1"/>
  <c r="E832" i="1"/>
  <c r="N832" i="1" s="1"/>
  <c r="F832" i="1"/>
  <c r="O832" i="1" s="1"/>
  <c r="G832" i="1"/>
  <c r="P832" i="1" s="1"/>
  <c r="C833" i="1"/>
  <c r="L833" i="1" s="1"/>
  <c r="D833" i="1"/>
  <c r="M833" i="1" s="1"/>
  <c r="E833" i="1"/>
  <c r="N833" i="1" s="1"/>
  <c r="F833" i="1"/>
  <c r="O833" i="1" s="1"/>
  <c r="G833" i="1"/>
  <c r="P833" i="1" s="1"/>
  <c r="C834" i="1"/>
  <c r="L834" i="1" s="1"/>
  <c r="D834" i="1"/>
  <c r="M834" i="1" s="1"/>
  <c r="E834" i="1"/>
  <c r="N834" i="1" s="1"/>
  <c r="U834" i="1" s="1"/>
  <c r="F834" i="1"/>
  <c r="O834" i="1" s="1"/>
  <c r="G834" i="1"/>
  <c r="P834" i="1" s="1"/>
  <c r="C835" i="1"/>
  <c r="L835" i="1" s="1"/>
  <c r="D835" i="1"/>
  <c r="M835" i="1" s="1"/>
  <c r="E835" i="1"/>
  <c r="N835" i="1" s="1"/>
  <c r="F835" i="1"/>
  <c r="O835" i="1" s="1"/>
  <c r="G835" i="1"/>
  <c r="P835" i="1" s="1"/>
  <c r="C836" i="1"/>
  <c r="L836" i="1" s="1"/>
  <c r="D836" i="1"/>
  <c r="M836" i="1" s="1"/>
  <c r="E836" i="1"/>
  <c r="N836" i="1" s="1"/>
  <c r="F836" i="1"/>
  <c r="O836" i="1" s="1"/>
  <c r="G836" i="1"/>
  <c r="P836" i="1" s="1"/>
  <c r="C837" i="1"/>
  <c r="L837" i="1" s="1"/>
  <c r="D837" i="1"/>
  <c r="M837" i="1" s="1"/>
  <c r="E837" i="1"/>
  <c r="N837" i="1" s="1"/>
  <c r="F837" i="1"/>
  <c r="O837" i="1" s="1"/>
  <c r="G837" i="1"/>
  <c r="P837" i="1" s="1"/>
  <c r="C838" i="1"/>
  <c r="L838" i="1" s="1"/>
  <c r="D838" i="1"/>
  <c r="M838" i="1" s="1"/>
  <c r="E838" i="1"/>
  <c r="N838" i="1" s="1"/>
  <c r="U838" i="1" s="1"/>
  <c r="F838" i="1"/>
  <c r="O838" i="1" s="1"/>
  <c r="G838" i="1"/>
  <c r="P838" i="1" s="1"/>
  <c r="C839" i="1"/>
  <c r="L839" i="1" s="1"/>
  <c r="D839" i="1"/>
  <c r="M839" i="1" s="1"/>
  <c r="E839" i="1"/>
  <c r="N839" i="1" s="1"/>
  <c r="F839" i="1"/>
  <c r="O839" i="1" s="1"/>
  <c r="G839" i="1"/>
  <c r="P839" i="1" s="1"/>
  <c r="C840" i="1"/>
  <c r="L840" i="1" s="1"/>
  <c r="D840" i="1"/>
  <c r="M840" i="1" s="1"/>
  <c r="E840" i="1"/>
  <c r="N840" i="1" s="1"/>
  <c r="F840" i="1"/>
  <c r="O840" i="1" s="1"/>
  <c r="G840" i="1"/>
  <c r="P840" i="1" s="1"/>
  <c r="C841" i="1"/>
  <c r="L841" i="1" s="1"/>
  <c r="D841" i="1"/>
  <c r="M841" i="1" s="1"/>
  <c r="E841" i="1"/>
  <c r="N841" i="1" s="1"/>
  <c r="F841" i="1"/>
  <c r="O841" i="1" s="1"/>
  <c r="G841" i="1"/>
  <c r="P841" i="1" s="1"/>
  <c r="C842" i="1"/>
  <c r="L842" i="1" s="1"/>
  <c r="D842" i="1"/>
  <c r="M842" i="1" s="1"/>
  <c r="E842" i="1"/>
  <c r="N842" i="1" s="1"/>
  <c r="U842" i="1" s="1"/>
  <c r="F842" i="1"/>
  <c r="O842" i="1" s="1"/>
  <c r="G842" i="1"/>
  <c r="P842" i="1" s="1"/>
  <c r="C843" i="1"/>
  <c r="L843" i="1" s="1"/>
  <c r="D843" i="1"/>
  <c r="M843" i="1" s="1"/>
  <c r="E843" i="1"/>
  <c r="N843" i="1" s="1"/>
  <c r="F843" i="1"/>
  <c r="O843" i="1" s="1"/>
  <c r="G843" i="1"/>
  <c r="P843" i="1" s="1"/>
  <c r="C844" i="1"/>
  <c r="L844" i="1" s="1"/>
  <c r="D844" i="1"/>
  <c r="M844" i="1" s="1"/>
  <c r="E844" i="1"/>
  <c r="N844" i="1" s="1"/>
  <c r="F844" i="1"/>
  <c r="O844" i="1" s="1"/>
  <c r="G844" i="1"/>
  <c r="P844" i="1" s="1"/>
  <c r="C845" i="1"/>
  <c r="L845" i="1" s="1"/>
  <c r="D845" i="1"/>
  <c r="M845" i="1" s="1"/>
  <c r="E845" i="1"/>
  <c r="N845" i="1" s="1"/>
  <c r="F845" i="1"/>
  <c r="O845" i="1" s="1"/>
  <c r="G845" i="1"/>
  <c r="P845" i="1" s="1"/>
  <c r="C846" i="1"/>
  <c r="L846" i="1" s="1"/>
  <c r="D846" i="1"/>
  <c r="M846" i="1" s="1"/>
  <c r="E846" i="1"/>
  <c r="N846" i="1" s="1"/>
  <c r="U846" i="1" s="1"/>
  <c r="F846" i="1"/>
  <c r="O846" i="1" s="1"/>
  <c r="G846" i="1"/>
  <c r="P846" i="1" s="1"/>
  <c r="C847" i="1"/>
  <c r="L847" i="1" s="1"/>
  <c r="D847" i="1"/>
  <c r="M847" i="1" s="1"/>
  <c r="E847" i="1"/>
  <c r="N847" i="1" s="1"/>
  <c r="F847" i="1"/>
  <c r="O847" i="1" s="1"/>
  <c r="G847" i="1"/>
  <c r="P847" i="1" s="1"/>
  <c r="C848" i="1"/>
  <c r="L848" i="1" s="1"/>
  <c r="D848" i="1"/>
  <c r="M848" i="1" s="1"/>
  <c r="E848" i="1"/>
  <c r="N848" i="1" s="1"/>
  <c r="F848" i="1"/>
  <c r="O848" i="1" s="1"/>
  <c r="G848" i="1"/>
  <c r="P848" i="1" s="1"/>
  <c r="C849" i="1"/>
  <c r="L849" i="1" s="1"/>
  <c r="D849" i="1"/>
  <c r="M849" i="1" s="1"/>
  <c r="E849" i="1"/>
  <c r="N849" i="1" s="1"/>
  <c r="F849" i="1"/>
  <c r="O849" i="1" s="1"/>
  <c r="G849" i="1"/>
  <c r="P849" i="1" s="1"/>
  <c r="C850" i="1"/>
  <c r="L850" i="1" s="1"/>
  <c r="D850" i="1"/>
  <c r="M850" i="1" s="1"/>
  <c r="E850" i="1"/>
  <c r="N850" i="1" s="1"/>
  <c r="U850" i="1" s="1"/>
  <c r="F850" i="1"/>
  <c r="O850" i="1" s="1"/>
  <c r="G850" i="1"/>
  <c r="P850" i="1" s="1"/>
  <c r="C851" i="1"/>
  <c r="L851" i="1" s="1"/>
  <c r="D851" i="1"/>
  <c r="M851" i="1" s="1"/>
  <c r="E851" i="1"/>
  <c r="N851" i="1" s="1"/>
  <c r="F851" i="1"/>
  <c r="O851" i="1" s="1"/>
  <c r="G851" i="1"/>
  <c r="P851" i="1" s="1"/>
  <c r="C852" i="1"/>
  <c r="L852" i="1" s="1"/>
  <c r="D852" i="1"/>
  <c r="M852" i="1" s="1"/>
  <c r="E852" i="1"/>
  <c r="N852" i="1" s="1"/>
  <c r="F852" i="1"/>
  <c r="O852" i="1" s="1"/>
  <c r="G852" i="1"/>
  <c r="P852" i="1" s="1"/>
  <c r="C853" i="1"/>
  <c r="L853" i="1" s="1"/>
  <c r="D853" i="1"/>
  <c r="M853" i="1" s="1"/>
  <c r="E853" i="1"/>
  <c r="N853" i="1" s="1"/>
  <c r="F853" i="1"/>
  <c r="O853" i="1" s="1"/>
  <c r="G853" i="1"/>
  <c r="P853" i="1" s="1"/>
  <c r="C854" i="1"/>
  <c r="L854" i="1" s="1"/>
  <c r="D854" i="1"/>
  <c r="M854" i="1" s="1"/>
  <c r="E854" i="1"/>
  <c r="N854" i="1" s="1"/>
  <c r="U854" i="1" s="1"/>
  <c r="F854" i="1"/>
  <c r="O854" i="1" s="1"/>
  <c r="G854" i="1"/>
  <c r="P854" i="1" s="1"/>
  <c r="C855" i="1"/>
  <c r="L855" i="1" s="1"/>
  <c r="D855" i="1"/>
  <c r="M855" i="1" s="1"/>
  <c r="E855" i="1"/>
  <c r="N855" i="1" s="1"/>
  <c r="F855" i="1"/>
  <c r="O855" i="1" s="1"/>
  <c r="G855" i="1"/>
  <c r="P855" i="1" s="1"/>
  <c r="C856" i="1"/>
  <c r="L856" i="1" s="1"/>
  <c r="D856" i="1"/>
  <c r="M856" i="1" s="1"/>
  <c r="E856" i="1"/>
  <c r="N856" i="1" s="1"/>
  <c r="F856" i="1"/>
  <c r="O856" i="1" s="1"/>
  <c r="G856" i="1"/>
  <c r="P856" i="1" s="1"/>
  <c r="C857" i="1"/>
  <c r="L857" i="1" s="1"/>
  <c r="D857" i="1"/>
  <c r="M857" i="1" s="1"/>
  <c r="E857" i="1"/>
  <c r="N857" i="1" s="1"/>
  <c r="F857" i="1"/>
  <c r="O857" i="1" s="1"/>
  <c r="G857" i="1"/>
  <c r="P857" i="1" s="1"/>
  <c r="C858" i="1"/>
  <c r="L858" i="1" s="1"/>
  <c r="D858" i="1"/>
  <c r="M858" i="1" s="1"/>
  <c r="E858" i="1"/>
  <c r="N858" i="1" s="1"/>
  <c r="U858" i="1" s="1"/>
  <c r="F858" i="1"/>
  <c r="O858" i="1" s="1"/>
  <c r="G858" i="1"/>
  <c r="P858" i="1" s="1"/>
  <c r="C859" i="1"/>
  <c r="L859" i="1" s="1"/>
  <c r="D859" i="1"/>
  <c r="M859" i="1" s="1"/>
  <c r="E859" i="1"/>
  <c r="N859" i="1" s="1"/>
  <c r="F859" i="1"/>
  <c r="O859" i="1" s="1"/>
  <c r="G859" i="1"/>
  <c r="P859" i="1" s="1"/>
  <c r="C860" i="1"/>
  <c r="L860" i="1" s="1"/>
  <c r="D860" i="1"/>
  <c r="M860" i="1" s="1"/>
  <c r="E860" i="1"/>
  <c r="N860" i="1" s="1"/>
  <c r="F860" i="1"/>
  <c r="O860" i="1" s="1"/>
  <c r="G860" i="1"/>
  <c r="P860" i="1" s="1"/>
  <c r="C861" i="1"/>
  <c r="L861" i="1" s="1"/>
  <c r="D861" i="1"/>
  <c r="M861" i="1" s="1"/>
  <c r="E861" i="1"/>
  <c r="N861" i="1" s="1"/>
  <c r="F861" i="1"/>
  <c r="O861" i="1" s="1"/>
  <c r="G861" i="1"/>
  <c r="P861" i="1" s="1"/>
  <c r="C862" i="1"/>
  <c r="L862" i="1" s="1"/>
  <c r="D862" i="1"/>
  <c r="M862" i="1" s="1"/>
  <c r="E862" i="1"/>
  <c r="N862" i="1" s="1"/>
  <c r="U862" i="1" s="1"/>
  <c r="F862" i="1"/>
  <c r="O862" i="1" s="1"/>
  <c r="G862" i="1"/>
  <c r="P862" i="1" s="1"/>
  <c r="C863" i="1"/>
  <c r="L863" i="1" s="1"/>
  <c r="D863" i="1"/>
  <c r="M863" i="1" s="1"/>
  <c r="E863" i="1"/>
  <c r="N863" i="1" s="1"/>
  <c r="F863" i="1"/>
  <c r="O863" i="1" s="1"/>
  <c r="G863" i="1"/>
  <c r="P863" i="1" s="1"/>
  <c r="C864" i="1"/>
  <c r="L864" i="1" s="1"/>
  <c r="D864" i="1"/>
  <c r="M864" i="1" s="1"/>
  <c r="E864" i="1"/>
  <c r="N864" i="1" s="1"/>
  <c r="F864" i="1"/>
  <c r="O864" i="1" s="1"/>
  <c r="G864" i="1"/>
  <c r="P864" i="1" s="1"/>
  <c r="C865" i="1"/>
  <c r="L865" i="1" s="1"/>
  <c r="D865" i="1"/>
  <c r="M865" i="1" s="1"/>
  <c r="E865" i="1"/>
  <c r="N865" i="1" s="1"/>
  <c r="F865" i="1"/>
  <c r="O865" i="1" s="1"/>
  <c r="G865" i="1"/>
  <c r="P865" i="1" s="1"/>
  <c r="C866" i="1"/>
  <c r="L866" i="1" s="1"/>
  <c r="D866" i="1"/>
  <c r="M866" i="1" s="1"/>
  <c r="E866" i="1"/>
  <c r="N866" i="1" s="1"/>
  <c r="U866" i="1" s="1"/>
  <c r="F866" i="1"/>
  <c r="O866" i="1" s="1"/>
  <c r="G866" i="1"/>
  <c r="P866" i="1" s="1"/>
  <c r="C867" i="1"/>
  <c r="L867" i="1" s="1"/>
  <c r="D867" i="1"/>
  <c r="M867" i="1" s="1"/>
  <c r="E867" i="1"/>
  <c r="N867" i="1" s="1"/>
  <c r="F867" i="1"/>
  <c r="O867" i="1" s="1"/>
  <c r="G867" i="1"/>
  <c r="P867" i="1" s="1"/>
  <c r="C868" i="1"/>
  <c r="L868" i="1" s="1"/>
  <c r="D868" i="1"/>
  <c r="M868" i="1" s="1"/>
  <c r="E868" i="1"/>
  <c r="N868" i="1" s="1"/>
  <c r="F868" i="1"/>
  <c r="O868" i="1" s="1"/>
  <c r="G868" i="1"/>
  <c r="P868" i="1" s="1"/>
  <c r="C869" i="1"/>
  <c r="L869" i="1" s="1"/>
  <c r="D869" i="1"/>
  <c r="M869" i="1" s="1"/>
  <c r="E869" i="1"/>
  <c r="N869" i="1" s="1"/>
  <c r="F869" i="1"/>
  <c r="O869" i="1" s="1"/>
  <c r="G869" i="1"/>
  <c r="P869" i="1" s="1"/>
  <c r="C870" i="1"/>
  <c r="L870" i="1" s="1"/>
  <c r="D870" i="1"/>
  <c r="M870" i="1" s="1"/>
  <c r="E870" i="1"/>
  <c r="N870" i="1" s="1"/>
  <c r="U870" i="1" s="1"/>
  <c r="F870" i="1"/>
  <c r="O870" i="1" s="1"/>
  <c r="G870" i="1"/>
  <c r="P870" i="1" s="1"/>
  <c r="C871" i="1"/>
  <c r="L871" i="1" s="1"/>
  <c r="D871" i="1"/>
  <c r="M871" i="1" s="1"/>
  <c r="E871" i="1"/>
  <c r="N871" i="1" s="1"/>
  <c r="F871" i="1"/>
  <c r="O871" i="1" s="1"/>
  <c r="G871" i="1"/>
  <c r="P871" i="1" s="1"/>
  <c r="C872" i="1"/>
  <c r="L872" i="1" s="1"/>
  <c r="D872" i="1"/>
  <c r="M872" i="1" s="1"/>
  <c r="E872" i="1"/>
  <c r="N872" i="1" s="1"/>
  <c r="F872" i="1"/>
  <c r="O872" i="1" s="1"/>
  <c r="G872" i="1"/>
  <c r="P872" i="1" s="1"/>
  <c r="C873" i="1"/>
  <c r="L873" i="1" s="1"/>
  <c r="D873" i="1"/>
  <c r="M873" i="1" s="1"/>
  <c r="E873" i="1"/>
  <c r="N873" i="1" s="1"/>
  <c r="F873" i="1"/>
  <c r="O873" i="1" s="1"/>
  <c r="G873" i="1"/>
  <c r="P873" i="1" s="1"/>
  <c r="C874" i="1"/>
  <c r="L874" i="1" s="1"/>
  <c r="D874" i="1"/>
  <c r="M874" i="1" s="1"/>
  <c r="E874" i="1"/>
  <c r="N874" i="1" s="1"/>
  <c r="U874" i="1" s="1"/>
  <c r="F874" i="1"/>
  <c r="O874" i="1" s="1"/>
  <c r="G874" i="1"/>
  <c r="P874" i="1" s="1"/>
  <c r="C875" i="1"/>
  <c r="L875" i="1" s="1"/>
  <c r="D875" i="1"/>
  <c r="M875" i="1" s="1"/>
  <c r="E875" i="1"/>
  <c r="N875" i="1" s="1"/>
  <c r="F875" i="1"/>
  <c r="O875" i="1" s="1"/>
  <c r="G875" i="1"/>
  <c r="P875" i="1" s="1"/>
  <c r="C876" i="1"/>
  <c r="L876" i="1" s="1"/>
  <c r="D876" i="1"/>
  <c r="M876" i="1" s="1"/>
  <c r="E876" i="1"/>
  <c r="N876" i="1" s="1"/>
  <c r="F876" i="1"/>
  <c r="O876" i="1" s="1"/>
  <c r="G876" i="1"/>
  <c r="P876" i="1" s="1"/>
  <c r="C877" i="1"/>
  <c r="L877" i="1" s="1"/>
  <c r="D877" i="1"/>
  <c r="M877" i="1" s="1"/>
  <c r="E877" i="1"/>
  <c r="N877" i="1" s="1"/>
  <c r="F877" i="1"/>
  <c r="O877" i="1" s="1"/>
  <c r="G877" i="1"/>
  <c r="P877" i="1" s="1"/>
  <c r="C878" i="1"/>
  <c r="L878" i="1" s="1"/>
  <c r="D878" i="1"/>
  <c r="M878" i="1" s="1"/>
  <c r="E878" i="1"/>
  <c r="N878" i="1" s="1"/>
  <c r="F878" i="1"/>
  <c r="O878" i="1" s="1"/>
  <c r="G878" i="1"/>
  <c r="P878" i="1" s="1"/>
  <c r="C879" i="1"/>
  <c r="L879" i="1" s="1"/>
  <c r="D879" i="1"/>
  <c r="M879" i="1" s="1"/>
  <c r="E879" i="1"/>
  <c r="N879" i="1" s="1"/>
  <c r="F879" i="1"/>
  <c r="O879" i="1" s="1"/>
  <c r="G879" i="1"/>
  <c r="P879" i="1" s="1"/>
  <c r="C880" i="1"/>
  <c r="L880" i="1" s="1"/>
  <c r="D880" i="1"/>
  <c r="M880" i="1" s="1"/>
  <c r="E880" i="1"/>
  <c r="N880" i="1" s="1"/>
  <c r="F880" i="1"/>
  <c r="O880" i="1" s="1"/>
  <c r="G880" i="1"/>
  <c r="P880" i="1" s="1"/>
  <c r="C881" i="1"/>
  <c r="L881" i="1" s="1"/>
  <c r="D881" i="1"/>
  <c r="M881" i="1" s="1"/>
  <c r="E881" i="1"/>
  <c r="N881" i="1" s="1"/>
  <c r="F881" i="1"/>
  <c r="O881" i="1" s="1"/>
  <c r="G881" i="1"/>
  <c r="P881" i="1" s="1"/>
  <c r="C882" i="1"/>
  <c r="L882" i="1" s="1"/>
  <c r="D882" i="1"/>
  <c r="M882" i="1" s="1"/>
  <c r="E882" i="1"/>
  <c r="N882" i="1" s="1"/>
  <c r="F882" i="1"/>
  <c r="O882" i="1" s="1"/>
  <c r="G882" i="1"/>
  <c r="P882" i="1" s="1"/>
  <c r="C883" i="1"/>
  <c r="L883" i="1" s="1"/>
  <c r="D883" i="1"/>
  <c r="M883" i="1" s="1"/>
  <c r="E883" i="1"/>
  <c r="N883" i="1" s="1"/>
  <c r="F883" i="1"/>
  <c r="O883" i="1" s="1"/>
  <c r="G883" i="1"/>
  <c r="P883" i="1" s="1"/>
  <c r="C884" i="1"/>
  <c r="L884" i="1" s="1"/>
  <c r="D884" i="1"/>
  <c r="M884" i="1" s="1"/>
  <c r="E884" i="1"/>
  <c r="N884" i="1" s="1"/>
  <c r="F884" i="1"/>
  <c r="O884" i="1" s="1"/>
  <c r="G884" i="1"/>
  <c r="P884" i="1" s="1"/>
  <c r="C885" i="1"/>
  <c r="L885" i="1" s="1"/>
  <c r="D885" i="1"/>
  <c r="M885" i="1" s="1"/>
  <c r="E885" i="1"/>
  <c r="N885" i="1" s="1"/>
  <c r="F885" i="1"/>
  <c r="O885" i="1" s="1"/>
  <c r="G885" i="1"/>
  <c r="P885" i="1" s="1"/>
  <c r="C886" i="1"/>
  <c r="L886" i="1" s="1"/>
  <c r="D886" i="1"/>
  <c r="M886" i="1" s="1"/>
  <c r="E886" i="1"/>
  <c r="N886" i="1" s="1"/>
  <c r="F886" i="1"/>
  <c r="O886" i="1" s="1"/>
  <c r="G886" i="1"/>
  <c r="P886" i="1" s="1"/>
  <c r="C887" i="1"/>
  <c r="L887" i="1" s="1"/>
  <c r="D887" i="1"/>
  <c r="M887" i="1" s="1"/>
  <c r="E887" i="1"/>
  <c r="N887" i="1" s="1"/>
  <c r="F887" i="1"/>
  <c r="O887" i="1" s="1"/>
  <c r="G887" i="1"/>
  <c r="P887" i="1" s="1"/>
  <c r="C888" i="1"/>
  <c r="L888" i="1" s="1"/>
  <c r="D888" i="1"/>
  <c r="M888" i="1" s="1"/>
  <c r="E888" i="1"/>
  <c r="N888" i="1" s="1"/>
  <c r="F888" i="1"/>
  <c r="O888" i="1" s="1"/>
  <c r="G888" i="1"/>
  <c r="P888" i="1" s="1"/>
  <c r="C889" i="1"/>
  <c r="L889" i="1" s="1"/>
  <c r="D889" i="1"/>
  <c r="M889" i="1" s="1"/>
  <c r="E889" i="1"/>
  <c r="N889" i="1" s="1"/>
  <c r="F889" i="1"/>
  <c r="O889" i="1" s="1"/>
  <c r="G889" i="1"/>
  <c r="P889" i="1" s="1"/>
  <c r="C890" i="1"/>
  <c r="L890" i="1" s="1"/>
  <c r="D890" i="1"/>
  <c r="M890" i="1" s="1"/>
  <c r="E890" i="1"/>
  <c r="N890" i="1" s="1"/>
  <c r="F890" i="1"/>
  <c r="O890" i="1" s="1"/>
  <c r="G890" i="1"/>
  <c r="P890" i="1" s="1"/>
  <c r="C891" i="1"/>
  <c r="L891" i="1" s="1"/>
  <c r="D891" i="1"/>
  <c r="M891" i="1" s="1"/>
  <c r="E891" i="1"/>
  <c r="N891" i="1" s="1"/>
  <c r="F891" i="1"/>
  <c r="O891" i="1" s="1"/>
  <c r="G891" i="1"/>
  <c r="P891" i="1" s="1"/>
  <c r="C892" i="1"/>
  <c r="L892" i="1" s="1"/>
  <c r="D892" i="1"/>
  <c r="M892" i="1" s="1"/>
  <c r="E892" i="1"/>
  <c r="N892" i="1" s="1"/>
  <c r="F892" i="1"/>
  <c r="O892" i="1" s="1"/>
  <c r="G892" i="1"/>
  <c r="P892" i="1" s="1"/>
  <c r="C893" i="1"/>
  <c r="L893" i="1" s="1"/>
  <c r="D893" i="1"/>
  <c r="M893" i="1" s="1"/>
  <c r="E893" i="1"/>
  <c r="N893" i="1" s="1"/>
  <c r="F893" i="1"/>
  <c r="O893" i="1" s="1"/>
  <c r="G893" i="1"/>
  <c r="P893" i="1" s="1"/>
  <c r="C894" i="1"/>
  <c r="L894" i="1" s="1"/>
  <c r="D894" i="1"/>
  <c r="M894" i="1" s="1"/>
  <c r="E894" i="1"/>
  <c r="N894" i="1" s="1"/>
  <c r="F894" i="1"/>
  <c r="O894" i="1" s="1"/>
  <c r="G894" i="1"/>
  <c r="P894" i="1" s="1"/>
  <c r="C895" i="1"/>
  <c r="L895" i="1" s="1"/>
  <c r="D895" i="1"/>
  <c r="M895" i="1" s="1"/>
  <c r="E895" i="1"/>
  <c r="N895" i="1" s="1"/>
  <c r="F895" i="1"/>
  <c r="O895" i="1" s="1"/>
  <c r="G895" i="1"/>
  <c r="P895" i="1" s="1"/>
  <c r="C896" i="1"/>
  <c r="L896" i="1" s="1"/>
  <c r="D896" i="1"/>
  <c r="M896" i="1" s="1"/>
  <c r="E896" i="1"/>
  <c r="N896" i="1" s="1"/>
  <c r="F896" i="1"/>
  <c r="O896" i="1" s="1"/>
  <c r="G896" i="1"/>
  <c r="P896" i="1" s="1"/>
  <c r="C897" i="1"/>
  <c r="L897" i="1" s="1"/>
  <c r="D897" i="1"/>
  <c r="M897" i="1" s="1"/>
  <c r="E897" i="1"/>
  <c r="N897" i="1" s="1"/>
  <c r="F897" i="1"/>
  <c r="O897" i="1" s="1"/>
  <c r="G897" i="1"/>
  <c r="P897" i="1" s="1"/>
  <c r="C898" i="1"/>
  <c r="L898" i="1" s="1"/>
  <c r="D898" i="1"/>
  <c r="M898" i="1" s="1"/>
  <c r="E898" i="1"/>
  <c r="N898" i="1" s="1"/>
  <c r="F898" i="1"/>
  <c r="O898" i="1" s="1"/>
  <c r="G898" i="1"/>
  <c r="P898" i="1" s="1"/>
  <c r="C899" i="1"/>
  <c r="L899" i="1" s="1"/>
  <c r="D899" i="1"/>
  <c r="M899" i="1" s="1"/>
  <c r="E899" i="1"/>
  <c r="N899" i="1" s="1"/>
  <c r="F899" i="1"/>
  <c r="O899" i="1" s="1"/>
  <c r="G899" i="1"/>
  <c r="P899" i="1" s="1"/>
  <c r="C900" i="1"/>
  <c r="L900" i="1" s="1"/>
  <c r="D900" i="1"/>
  <c r="M900" i="1" s="1"/>
  <c r="E900" i="1"/>
  <c r="N900" i="1" s="1"/>
  <c r="F900" i="1"/>
  <c r="O900" i="1" s="1"/>
  <c r="G900" i="1"/>
  <c r="P900" i="1" s="1"/>
  <c r="C901" i="1"/>
  <c r="L901" i="1" s="1"/>
  <c r="D901" i="1"/>
  <c r="M901" i="1" s="1"/>
  <c r="E901" i="1"/>
  <c r="N901" i="1" s="1"/>
  <c r="F901" i="1"/>
  <c r="O901" i="1" s="1"/>
  <c r="G901" i="1"/>
  <c r="P901" i="1" s="1"/>
  <c r="C902" i="1"/>
  <c r="L902" i="1" s="1"/>
  <c r="D902" i="1"/>
  <c r="M902" i="1" s="1"/>
  <c r="E902" i="1"/>
  <c r="N902" i="1" s="1"/>
  <c r="F902" i="1"/>
  <c r="O902" i="1" s="1"/>
  <c r="G902" i="1"/>
  <c r="P902" i="1" s="1"/>
  <c r="C903" i="1"/>
  <c r="L903" i="1" s="1"/>
  <c r="D903" i="1"/>
  <c r="M903" i="1" s="1"/>
  <c r="E903" i="1"/>
  <c r="N903" i="1" s="1"/>
  <c r="F903" i="1"/>
  <c r="O903" i="1" s="1"/>
  <c r="G903" i="1"/>
  <c r="P903" i="1" s="1"/>
  <c r="C904" i="1"/>
  <c r="L904" i="1" s="1"/>
  <c r="D904" i="1"/>
  <c r="M904" i="1" s="1"/>
  <c r="E904" i="1"/>
  <c r="N904" i="1" s="1"/>
  <c r="F904" i="1"/>
  <c r="O904" i="1" s="1"/>
  <c r="G904" i="1"/>
  <c r="P904" i="1" s="1"/>
  <c r="C905" i="1"/>
  <c r="L905" i="1" s="1"/>
  <c r="D905" i="1"/>
  <c r="M905" i="1" s="1"/>
  <c r="E905" i="1"/>
  <c r="N905" i="1" s="1"/>
  <c r="F905" i="1"/>
  <c r="O905" i="1" s="1"/>
  <c r="G905" i="1"/>
  <c r="P905" i="1" s="1"/>
  <c r="C906" i="1"/>
  <c r="L906" i="1" s="1"/>
  <c r="D906" i="1"/>
  <c r="M906" i="1" s="1"/>
  <c r="E906" i="1"/>
  <c r="N906" i="1" s="1"/>
  <c r="F906" i="1"/>
  <c r="O906" i="1" s="1"/>
  <c r="G906" i="1"/>
  <c r="P906" i="1" s="1"/>
  <c r="C907" i="1"/>
  <c r="L907" i="1" s="1"/>
  <c r="D907" i="1"/>
  <c r="M907" i="1" s="1"/>
  <c r="E907" i="1"/>
  <c r="N907" i="1" s="1"/>
  <c r="F907" i="1"/>
  <c r="O907" i="1" s="1"/>
  <c r="G907" i="1"/>
  <c r="P907" i="1" s="1"/>
  <c r="C908" i="1"/>
  <c r="L908" i="1" s="1"/>
  <c r="D908" i="1"/>
  <c r="M908" i="1" s="1"/>
  <c r="E908" i="1"/>
  <c r="N908" i="1" s="1"/>
  <c r="F908" i="1"/>
  <c r="O908" i="1" s="1"/>
  <c r="G908" i="1"/>
  <c r="P908" i="1" s="1"/>
  <c r="C909" i="1"/>
  <c r="L909" i="1" s="1"/>
  <c r="D909" i="1"/>
  <c r="M909" i="1" s="1"/>
  <c r="E909" i="1"/>
  <c r="N909" i="1" s="1"/>
  <c r="F909" i="1"/>
  <c r="O909" i="1" s="1"/>
  <c r="G909" i="1"/>
  <c r="P909" i="1" s="1"/>
  <c r="C910" i="1"/>
  <c r="L910" i="1" s="1"/>
  <c r="D910" i="1"/>
  <c r="M910" i="1" s="1"/>
  <c r="E910" i="1"/>
  <c r="N910" i="1" s="1"/>
  <c r="F910" i="1"/>
  <c r="O910" i="1" s="1"/>
  <c r="G910" i="1"/>
  <c r="P910" i="1" s="1"/>
  <c r="C911" i="1"/>
  <c r="L911" i="1" s="1"/>
  <c r="D911" i="1"/>
  <c r="M911" i="1" s="1"/>
  <c r="E911" i="1"/>
  <c r="N911" i="1" s="1"/>
  <c r="F911" i="1"/>
  <c r="O911" i="1" s="1"/>
  <c r="G911" i="1"/>
  <c r="P911" i="1" s="1"/>
  <c r="C912" i="1"/>
  <c r="L912" i="1" s="1"/>
  <c r="D912" i="1"/>
  <c r="M912" i="1" s="1"/>
  <c r="E912" i="1"/>
  <c r="N912" i="1" s="1"/>
  <c r="F912" i="1"/>
  <c r="O912" i="1" s="1"/>
  <c r="G912" i="1"/>
  <c r="P912" i="1" s="1"/>
  <c r="C913" i="1"/>
  <c r="L913" i="1" s="1"/>
  <c r="D913" i="1"/>
  <c r="M913" i="1" s="1"/>
  <c r="E913" i="1"/>
  <c r="N913" i="1" s="1"/>
  <c r="F913" i="1"/>
  <c r="O913" i="1" s="1"/>
  <c r="G913" i="1"/>
  <c r="P913" i="1" s="1"/>
  <c r="C914" i="1"/>
  <c r="L914" i="1" s="1"/>
  <c r="D914" i="1"/>
  <c r="M914" i="1" s="1"/>
  <c r="E914" i="1"/>
  <c r="N914" i="1" s="1"/>
  <c r="F914" i="1"/>
  <c r="O914" i="1" s="1"/>
  <c r="G914" i="1"/>
  <c r="P914" i="1" s="1"/>
  <c r="C915" i="1"/>
  <c r="L915" i="1" s="1"/>
  <c r="D915" i="1"/>
  <c r="M915" i="1" s="1"/>
  <c r="E915" i="1"/>
  <c r="N915" i="1" s="1"/>
  <c r="F915" i="1"/>
  <c r="O915" i="1" s="1"/>
  <c r="G915" i="1"/>
  <c r="P915" i="1" s="1"/>
  <c r="C916" i="1"/>
  <c r="L916" i="1" s="1"/>
  <c r="D916" i="1"/>
  <c r="M916" i="1" s="1"/>
  <c r="E916" i="1"/>
  <c r="N916" i="1" s="1"/>
  <c r="F916" i="1"/>
  <c r="O916" i="1" s="1"/>
  <c r="G916" i="1"/>
  <c r="P916" i="1" s="1"/>
  <c r="C917" i="1"/>
  <c r="L917" i="1" s="1"/>
  <c r="D917" i="1"/>
  <c r="M917" i="1" s="1"/>
  <c r="E917" i="1"/>
  <c r="N917" i="1" s="1"/>
  <c r="F917" i="1"/>
  <c r="O917" i="1" s="1"/>
  <c r="G917" i="1"/>
  <c r="P917" i="1" s="1"/>
  <c r="C918" i="1"/>
  <c r="L918" i="1" s="1"/>
  <c r="D918" i="1"/>
  <c r="M918" i="1" s="1"/>
  <c r="E918" i="1"/>
  <c r="N918" i="1" s="1"/>
  <c r="F918" i="1"/>
  <c r="O918" i="1" s="1"/>
  <c r="G918" i="1"/>
  <c r="P918" i="1" s="1"/>
  <c r="C919" i="1"/>
  <c r="L919" i="1" s="1"/>
  <c r="D919" i="1"/>
  <c r="M919" i="1" s="1"/>
  <c r="E919" i="1"/>
  <c r="N919" i="1" s="1"/>
  <c r="F919" i="1"/>
  <c r="O919" i="1" s="1"/>
  <c r="G919" i="1"/>
  <c r="P919" i="1" s="1"/>
  <c r="C920" i="1"/>
  <c r="L920" i="1" s="1"/>
  <c r="D920" i="1"/>
  <c r="M920" i="1" s="1"/>
  <c r="E920" i="1"/>
  <c r="N920" i="1" s="1"/>
  <c r="F920" i="1"/>
  <c r="O920" i="1" s="1"/>
  <c r="G920" i="1"/>
  <c r="P920" i="1" s="1"/>
  <c r="C921" i="1"/>
  <c r="L921" i="1" s="1"/>
  <c r="D921" i="1"/>
  <c r="M921" i="1" s="1"/>
  <c r="E921" i="1"/>
  <c r="N921" i="1" s="1"/>
  <c r="F921" i="1"/>
  <c r="O921" i="1" s="1"/>
  <c r="G921" i="1"/>
  <c r="P921" i="1" s="1"/>
  <c r="C922" i="1"/>
  <c r="L922" i="1" s="1"/>
  <c r="D922" i="1"/>
  <c r="M922" i="1" s="1"/>
  <c r="E922" i="1"/>
  <c r="N922" i="1" s="1"/>
  <c r="F922" i="1"/>
  <c r="O922" i="1" s="1"/>
  <c r="G922" i="1"/>
  <c r="P922" i="1" s="1"/>
  <c r="C923" i="1"/>
  <c r="L923" i="1" s="1"/>
  <c r="D923" i="1"/>
  <c r="M923" i="1" s="1"/>
  <c r="E923" i="1"/>
  <c r="N923" i="1" s="1"/>
  <c r="F923" i="1"/>
  <c r="O923" i="1" s="1"/>
  <c r="G923" i="1"/>
  <c r="P923" i="1" s="1"/>
  <c r="C924" i="1"/>
  <c r="L924" i="1" s="1"/>
  <c r="D924" i="1"/>
  <c r="M924" i="1" s="1"/>
  <c r="E924" i="1"/>
  <c r="N924" i="1" s="1"/>
  <c r="F924" i="1"/>
  <c r="O924" i="1" s="1"/>
  <c r="G924" i="1"/>
  <c r="P924" i="1" s="1"/>
  <c r="C925" i="1"/>
  <c r="L925" i="1" s="1"/>
  <c r="D925" i="1"/>
  <c r="M925" i="1" s="1"/>
  <c r="E925" i="1"/>
  <c r="N925" i="1" s="1"/>
  <c r="F925" i="1"/>
  <c r="O925" i="1" s="1"/>
  <c r="G925" i="1"/>
  <c r="P925" i="1" s="1"/>
  <c r="C926" i="1"/>
  <c r="L926" i="1" s="1"/>
  <c r="D926" i="1"/>
  <c r="M926" i="1" s="1"/>
  <c r="E926" i="1"/>
  <c r="N926" i="1" s="1"/>
  <c r="F926" i="1"/>
  <c r="O926" i="1" s="1"/>
  <c r="G926" i="1"/>
  <c r="P926" i="1" s="1"/>
  <c r="C927" i="1"/>
  <c r="L927" i="1" s="1"/>
  <c r="D927" i="1"/>
  <c r="M927" i="1" s="1"/>
  <c r="E927" i="1"/>
  <c r="N927" i="1" s="1"/>
  <c r="F927" i="1"/>
  <c r="O927" i="1" s="1"/>
  <c r="G927" i="1"/>
  <c r="P927" i="1" s="1"/>
  <c r="C928" i="1"/>
  <c r="L928" i="1" s="1"/>
  <c r="D928" i="1"/>
  <c r="M928" i="1" s="1"/>
  <c r="E928" i="1"/>
  <c r="N928" i="1" s="1"/>
  <c r="F928" i="1"/>
  <c r="O928" i="1" s="1"/>
  <c r="G928" i="1"/>
  <c r="P928" i="1" s="1"/>
  <c r="C929" i="1"/>
  <c r="L929" i="1" s="1"/>
  <c r="D929" i="1"/>
  <c r="M929" i="1" s="1"/>
  <c r="E929" i="1"/>
  <c r="N929" i="1" s="1"/>
  <c r="F929" i="1"/>
  <c r="O929" i="1" s="1"/>
  <c r="G929" i="1"/>
  <c r="P929" i="1" s="1"/>
  <c r="C930" i="1"/>
  <c r="L930" i="1" s="1"/>
  <c r="D930" i="1"/>
  <c r="M930" i="1" s="1"/>
  <c r="E930" i="1"/>
  <c r="N930" i="1" s="1"/>
  <c r="F930" i="1"/>
  <c r="O930" i="1" s="1"/>
  <c r="G930" i="1"/>
  <c r="P930" i="1" s="1"/>
  <c r="C931" i="1"/>
  <c r="L931" i="1" s="1"/>
  <c r="D931" i="1"/>
  <c r="M931" i="1" s="1"/>
  <c r="E931" i="1"/>
  <c r="N931" i="1" s="1"/>
  <c r="F931" i="1"/>
  <c r="O931" i="1" s="1"/>
  <c r="G931" i="1"/>
  <c r="P931" i="1" s="1"/>
  <c r="C932" i="1"/>
  <c r="L932" i="1" s="1"/>
  <c r="D932" i="1"/>
  <c r="M932" i="1" s="1"/>
  <c r="E932" i="1"/>
  <c r="N932" i="1" s="1"/>
  <c r="F932" i="1"/>
  <c r="O932" i="1" s="1"/>
  <c r="G932" i="1"/>
  <c r="P932" i="1" s="1"/>
  <c r="C933" i="1"/>
  <c r="L933" i="1" s="1"/>
  <c r="D933" i="1"/>
  <c r="M933" i="1" s="1"/>
  <c r="E933" i="1"/>
  <c r="N933" i="1" s="1"/>
  <c r="F933" i="1"/>
  <c r="O933" i="1" s="1"/>
  <c r="G933" i="1"/>
  <c r="P933" i="1" s="1"/>
  <c r="C934" i="1"/>
  <c r="L934" i="1" s="1"/>
  <c r="D934" i="1"/>
  <c r="M934" i="1" s="1"/>
  <c r="E934" i="1"/>
  <c r="N934" i="1" s="1"/>
  <c r="F934" i="1"/>
  <c r="O934" i="1" s="1"/>
  <c r="G934" i="1"/>
  <c r="P934" i="1" s="1"/>
  <c r="C935" i="1"/>
  <c r="L935" i="1" s="1"/>
  <c r="D935" i="1"/>
  <c r="M935" i="1" s="1"/>
  <c r="E935" i="1"/>
  <c r="N935" i="1" s="1"/>
  <c r="F935" i="1"/>
  <c r="O935" i="1" s="1"/>
  <c r="G935" i="1"/>
  <c r="P935" i="1" s="1"/>
  <c r="C936" i="1"/>
  <c r="L936" i="1" s="1"/>
  <c r="D936" i="1"/>
  <c r="M936" i="1" s="1"/>
  <c r="E936" i="1"/>
  <c r="N936" i="1" s="1"/>
  <c r="F936" i="1"/>
  <c r="O936" i="1" s="1"/>
  <c r="G936" i="1"/>
  <c r="P936" i="1" s="1"/>
  <c r="C937" i="1"/>
  <c r="L937" i="1" s="1"/>
  <c r="D937" i="1"/>
  <c r="M937" i="1" s="1"/>
  <c r="E937" i="1"/>
  <c r="N937" i="1" s="1"/>
  <c r="F937" i="1"/>
  <c r="O937" i="1" s="1"/>
  <c r="G937" i="1"/>
  <c r="P937" i="1" s="1"/>
  <c r="C938" i="1"/>
  <c r="L938" i="1" s="1"/>
  <c r="D938" i="1"/>
  <c r="M938" i="1" s="1"/>
  <c r="E938" i="1"/>
  <c r="N938" i="1" s="1"/>
  <c r="F938" i="1"/>
  <c r="O938" i="1" s="1"/>
  <c r="G938" i="1"/>
  <c r="P938" i="1" s="1"/>
  <c r="C939" i="1"/>
  <c r="L939" i="1" s="1"/>
  <c r="D939" i="1"/>
  <c r="M939" i="1" s="1"/>
  <c r="E939" i="1"/>
  <c r="N939" i="1" s="1"/>
  <c r="F939" i="1"/>
  <c r="O939" i="1" s="1"/>
  <c r="G939" i="1"/>
  <c r="P939" i="1" s="1"/>
  <c r="C940" i="1"/>
  <c r="L940" i="1" s="1"/>
  <c r="D940" i="1"/>
  <c r="M940" i="1" s="1"/>
  <c r="E940" i="1"/>
  <c r="N940" i="1" s="1"/>
  <c r="F940" i="1"/>
  <c r="O940" i="1" s="1"/>
  <c r="G940" i="1"/>
  <c r="P940" i="1" s="1"/>
  <c r="C941" i="1"/>
  <c r="L941" i="1" s="1"/>
  <c r="D941" i="1"/>
  <c r="M941" i="1" s="1"/>
  <c r="E941" i="1"/>
  <c r="N941" i="1" s="1"/>
  <c r="F941" i="1"/>
  <c r="O941" i="1" s="1"/>
  <c r="G941" i="1"/>
  <c r="P941" i="1" s="1"/>
  <c r="C942" i="1"/>
  <c r="L942" i="1" s="1"/>
  <c r="D942" i="1"/>
  <c r="M942" i="1" s="1"/>
  <c r="E942" i="1"/>
  <c r="N942" i="1" s="1"/>
  <c r="F942" i="1"/>
  <c r="O942" i="1" s="1"/>
  <c r="G942" i="1"/>
  <c r="P942" i="1" s="1"/>
  <c r="C943" i="1"/>
  <c r="L943" i="1" s="1"/>
  <c r="D943" i="1"/>
  <c r="M943" i="1" s="1"/>
  <c r="E943" i="1"/>
  <c r="N943" i="1" s="1"/>
  <c r="F943" i="1"/>
  <c r="O943" i="1" s="1"/>
  <c r="G943" i="1"/>
  <c r="P943" i="1" s="1"/>
  <c r="C944" i="1"/>
  <c r="L944" i="1" s="1"/>
  <c r="D944" i="1"/>
  <c r="M944" i="1" s="1"/>
  <c r="E944" i="1"/>
  <c r="N944" i="1" s="1"/>
  <c r="F944" i="1"/>
  <c r="O944" i="1" s="1"/>
  <c r="G944" i="1"/>
  <c r="P944" i="1" s="1"/>
  <c r="C945" i="1"/>
  <c r="L945" i="1" s="1"/>
  <c r="D945" i="1"/>
  <c r="M945" i="1" s="1"/>
  <c r="E945" i="1"/>
  <c r="N945" i="1" s="1"/>
  <c r="F945" i="1"/>
  <c r="O945" i="1" s="1"/>
  <c r="G945" i="1"/>
  <c r="P945" i="1" s="1"/>
  <c r="C946" i="1"/>
  <c r="L946" i="1" s="1"/>
  <c r="D946" i="1"/>
  <c r="M946" i="1" s="1"/>
  <c r="E946" i="1"/>
  <c r="N946" i="1" s="1"/>
  <c r="F946" i="1"/>
  <c r="O946" i="1" s="1"/>
  <c r="G946" i="1"/>
  <c r="P946" i="1" s="1"/>
  <c r="C947" i="1"/>
  <c r="L947" i="1" s="1"/>
  <c r="D947" i="1"/>
  <c r="M947" i="1" s="1"/>
  <c r="E947" i="1"/>
  <c r="N947" i="1" s="1"/>
  <c r="F947" i="1"/>
  <c r="O947" i="1" s="1"/>
  <c r="G947" i="1"/>
  <c r="P947" i="1" s="1"/>
  <c r="C948" i="1"/>
  <c r="L948" i="1" s="1"/>
  <c r="D948" i="1"/>
  <c r="M948" i="1" s="1"/>
  <c r="E948" i="1"/>
  <c r="N948" i="1" s="1"/>
  <c r="F948" i="1"/>
  <c r="O948" i="1" s="1"/>
  <c r="G948" i="1"/>
  <c r="P948" i="1" s="1"/>
  <c r="C949" i="1"/>
  <c r="L949" i="1" s="1"/>
  <c r="D949" i="1"/>
  <c r="M949" i="1" s="1"/>
  <c r="E949" i="1"/>
  <c r="N949" i="1" s="1"/>
  <c r="F949" i="1"/>
  <c r="O949" i="1" s="1"/>
  <c r="G949" i="1"/>
  <c r="P949" i="1" s="1"/>
  <c r="C950" i="1"/>
  <c r="L950" i="1" s="1"/>
  <c r="D950" i="1"/>
  <c r="M950" i="1" s="1"/>
  <c r="E950" i="1"/>
  <c r="N950" i="1" s="1"/>
  <c r="F950" i="1"/>
  <c r="O950" i="1" s="1"/>
  <c r="G950" i="1"/>
  <c r="P950" i="1" s="1"/>
  <c r="C951" i="1"/>
  <c r="L951" i="1" s="1"/>
  <c r="D951" i="1"/>
  <c r="M951" i="1" s="1"/>
  <c r="E951" i="1"/>
  <c r="N951" i="1" s="1"/>
  <c r="F951" i="1"/>
  <c r="O951" i="1" s="1"/>
  <c r="G951" i="1"/>
  <c r="P951" i="1" s="1"/>
  <c r="C952" i="1"/>
  <c r="L952" i="1" s="1"/>
  <c r="D952" i="1"/>
  <c r="M952" i="1" s="1"/>
  <c r="E952" i="1"/>
  <c r="N952" i="1" s="1"/>
  <c r="F952" i="1"/>
  <c r="O952" i="1" s="1"/>
  <c r="G952" i="1"/>
  <c r="P952" i="1" s="1"/>
  <c r="C953" i="1"/>
  <c r="L953" i="1" s="1"/>
  <c r="D953" i="1"/>
  <c r="M953" i="1" s="1"/>
  <c r="E953" i="1"/>
  <c r="N953" i="1" s="1"/>
  <c r="F953" i="1"/>
  <c r="O953" i="1" s="1"/>
  <c r="G953" i="1"/>
  <c r="P953" i="1" s="1"/>
  <c r="C954" i="1"/>
  <c r="L954" i="1" s="1"/>
  <c r="D954" i="1"/>
  <c r="M954" i="1" s="1"/>
  <c r="E954" i="1"/>
  <c r="N954" i="1" s="1"/>
  <c r="F954" i="1"/>
  <c r="O954" i="1" s="1"/>
  <c r="G954" i="1"/>
  <c r="P954" i="1" s="1"/>
  <c r="C955" i="1"/>
  <c r="L955" i="1" s="1"/>
  <c r="D955" i="1"/>
  <c r="M955" i="1" s="1"/>
  <c r="E955" i="1"/>
  <c r="N955" i="1" s="1"/>
  <c r="F955" i="1"/>
  <c r="O955" i="1" s="1"/>
  <c r="G955" i="1"/>
  <c r="P955" i="1" s="1"/>
  <c r="C956" i="1"/>
  <c r="L956" i="1" s="1"/>
  <c r="D956" i="1"/>
  <c r="M956" i="1" s="1"/>
  <c r="E956" i="1"/>
  <c r="N956" i="1" s="1"/>
  <c r="F956" i="1"/>
  <c r="O956" i="1" s="1"/>
  <c r="G956" i="1"/>
  <c r="P956" i="1" s="1"/>
  <c r="C957" i="1"/>
  <c r="L957" i="1" s="1"/>
  <c r="D957" i="1"/>
  <c r="M957" i="1" s="1"/>
  <c r="E957" i="1"/>
  <c r="N957" i="1" s="1"/>
  <c r="F957" i="1"/>
  <c r="O957" i="1" s="1"/>
  <c r="G957" i="1"/>
  <c r="P957" i="1" s="1"/>
  <c r="C958" i="1"/>
  <c r="L958" i="1" s="1"/>
  <c r="D958" i="1"/>
  <c r="M958" i="1" s="1"/>
  <c r="E958" i="1"/>
  <c r="N958" i="1" s="1"/>
  <c r="F958" i="1"/>
  <c r="O958" i="1" s="1"/>
  <c r="G958" i="1"/>
  <c r="P958" i="1" s="1"/>
  <c r="C959" i="1"/>
  <c r="L959" i="1" s="1"/>
  <c r="D959" i="1"/>
  <c r="M959" i="1" s="1"/>
  <c r="E959" i="1"/>
  <c r="N959" i="1" s="1"/>
  <c r="F959" i="1"/>
  <c r="O959" i="1" s="1"/>
  <c r="G959" i="1"/>
  <c r="P959" i="1" s="1"/>
  <c r="C960" i="1"/>
  <c r="L960" i="1" s="1"/>
  <c r="D960" i="1"/>
  <c r="M960" i="1" s="1"/>
  <c r="E960" i="1"/>
  <c r="N960" i="1" s="1"/>
  <c r="F960" i="1"/>
  <c r="O960" i="1" s="1"/>
  <c r="G960" i="1"/>
  <c r="P960" i="1" s="1"/>
  <c r="C961" i="1"/>
  <c r="L961" i="1" s="1"/>
  <c r="D961" i="1"/>
  <c r="M961" i="1" s="1"/>
  <c r="E961" i="1"/>
  <c r="N961" i="1" s="1"/>
  <c r="F961" i="1"/>
  <c r="O961" i="1" s="1"/>
  <c r="G961" i="1"/>
  <c r="P961" i="1" s="1"/>
  <c r="C962" i="1"/>
  <c r="L962" i="1" s="1"/>
  <c r="D962" i="1"/>
  <c r="M962" i="1" s="1"/>
  <c r="E962" i="1"/>
  <c r="N962" i="1" s="1"/>
  <c r="F962" i="1"/>
  <c r="O962" i="1" s="1"/>
  <c r="G962" i="1"/>
  <c r="P962" i="1" s="1"/>
  <c r="C963" i="1"/>
  <c r="L963" i="1" s="1"/>
  <c r="D963" i="1"/>
  <c r="M963" i="1" s="1"/>
  <c r="E963" i="1"/>
  <c r="N963" i="1" s="1"/>
  <c r="F963" i="1"/>
  <c r="O963" i="1" s="1"/>
  <c r="G963" i="1"/>
  <c r="P963" i="1" s="1"/>
  <c r="C964" i="1"/>
  <c r="L964" i="1" s="1"/>
  <c r="D964" i="1"/>
  <c r="M964" i="1" s="1"/>
  <c r="E964" i="1"/>
  <c r="N964" i="1" s="1"/>
  <c r="F964" i="1"/>
  <c r="O964" i="1" s="1"/>
  <c r="G964" i="1"/>
  <c r="P964" i="1" s="1"/>
  <c r="C965" i="1"/>
  <c r="L965" i="1" s="1"/>
  <c r="D965" i="1"/>
  <c r="M965" i="1" s="1"/>
  <c r="E965" i="1"/>
  <c r="N965" i="1" s="1"/>
  <c r="F965" i="1"/>
  <c r="O965" i="1" s="1"/>
  <c r="G965" i="1"/>
  <c r="P965" i="1" s="1"/>
  <c r="C966" i="1"/>
  <c r="L966" i="1" s="1"/>
  <c r="D966" i="1"/>
  <c r="M966" i="1" s="1"/>
  <c r="E966" i="1"/>
  <c r="N966" i="1" s="1"/>
  <c r="F966" i="1"/>
  <c r="O966" i="1" s="1"/>
  <c r="G966" i="1"/>
  <c r="P966" i="1" s="1"/>
  <c r="C967" i="1"/>
  <c r="L967" i="1" s="1"/>
  <c r="D967" i="1"/>
  <c r="M967" i="1" s="1"/>
  <c r="E967" i="1"/>
  <c r="N967" i="1" s="1"/>
  <c r="F967" i="1"/>
  <c r="O967" i="1" s="1"/>
  <c r="G967" i="1"/>
  <c r="P967" i="1" s="1"/>
  <c r="C968" i="1"/>
  <c r="L968" i="1" s="1"/>
  <c r="D968" i="1"/>
  <c r="M968" i="1" s="1"/>
  <c r="E968" i="1"/>
  <c r="N968" i="1" s="1"/>
  <c r="F968" i="1"/>
  <c r="O968" i="1" s="1"/>
  <c r="G968" i="1"/>
  <c r="P968" i="1" s="1"/>
  <c r="C969" i="1"/>
  <c r="L969" i="1" s="1"/>
  <c r="D969" i="1"/>
  <c r="M969" i="1" s="1"/>
  <c r="E969" i="1"/>
  <c r="N969" i="1" s="1"/>
  <c r="F969" i="1"/>
  <c r="O969" i="1" s="1"/>
  <c r="G969" i="1"/>
  <c r="P969" i="1" s="1"/>
  <c r="C970" i="1"/>
  <c r="L970" i="1" s="1"/>
  <c r="D970" i="1"/>
  <c r="M970" i="1" s="1"/>
  <c r="E970" i="1"/>
  <c r="N970" i="1" s="1"/>
  <c r="F970" i="1"/>
  <c r="O970" i="1" s="1"/>
  <c r="G970" i="1"/>
  <c r="P970" i="1" s="1"/>
  <c r="C971" i="1"/>
  <c r="L971" i="1" s="1"/>
  <c r="D971" i="1"/>
  <c r="M971" i="1" s="1"/>
  <c r="E971" i="1"/>
  <c r="N971" i="1" s="1"/>
  <c r="F971" i="1"/>
  <c r="O971" i="1" s="1"/>
  <c r="G971" i="1"/>
  <c r="P971" i="1" s="1"/>
  <c r="C972" i="1"/>
  <c r="L972" i="1" s="1"/>
  <c r="D972" i="1"/>
  <c r="M972" i="1" s="1"/>
  <c r="E972" i="1"/>
  <c r="N972" i="1" s="1"/>
  <c r="F972" i="1"/>
  <c r="O972" i="1" s="1"/>
  <c r="G972" i="1"/>
  <c r="P972" i="1" s="1"/>
  <c r="C973" i="1"/>
  <c r="L973" i="1" s="1"/>
  <c r="D973" i="1"/>
  <c r="M973" i="1" s="1"/>
  <c r="E973" i="1"/>
  <c r="N973" i="1" s="1"/>
  <c r="F973" i="1"/>
  <c r="O973" i="1" s="1"/>
  <c r="G973" i="1"/>
  <c r="P973" i="1" s="1"/>
  <c r="C974" i="1"/>
  <c r="L974" i="1" s="1"/>
  <c r="D974" i="1"/>
  <c r="M974" i="1" s="1"/>
  <c r="E974" i="1"/>
  <c r="N974" i="1" s="1"/>
  <c r="F974" i="1"/>
  <c r="O974" i="1" s="1"/>
  <c r="G974" i="1"/>
  <c r="P974" i="1" s="1"/>
  <c r="C975" i="1"/>
  <c r="L975" i="1" s="1"/>
  <c r="D975" i="1"/>
  <c r="M975" i="1" s="1"/>
  <c r="E975" i="1"/>
  <c r="N975" i="1" s="1"/>
  <c r="F975" i="1"/>
  <c r="O975" i="1" s="1"/>
  <c r="G975" i="1"/>
  <c r="P975" i="1" s="1"/>
  <c r="C976" i="1"/>
  <c r="L976" i="1" s="1"/>
  <c r="D976" i="1"/>
  <c r="M976" i="1" s="1"/>
  <c r="E976" i="1"/>
  <c r="N976" i="1" s="1"/>
  <c r="F976" i="1"/>
  <c r="O976" i="1" s="1"/>
  <c r="G976" i="1"/>
  <c r="P976" i="1" s="1"/>
  <c r="C977" i="1"/>
  <c r="L977" i="1" s="1"/>
  <c r="D977" i="1"/>
  <c r="M977" i="1" s="1"/>
  <c r="E977" i="1"/>
  <c r="N977" i="1" s="1"/>
  <c r="F977" i="1"/>
  <c r="O977" i="1" s="1"/>
  <c r="G977" i="1"/>
  <c r="P977" i="1" s="1"/>
  <c r="C978" i="1"/>
  <c r="L978" i="1" s="1"/>
  <c r="D978" i="1"/>
  <c r="M978" i="1" s="1"/>
  <c r="E978" i="1"/>
  <c r="N978" i="1" s="1"/>
  <c r="F978" i="1"/>
  <c r="O978" i="1" s="1"/>
  <c r="G978" i="1"/>
  <c r="P978" i="1" s="1"/>
  <c r="C979" i="1"/>
  <c r="L979" i="1" s="1"/>
  <c r="D979" i="1"/>
  <c r="M979" i="1" s="1"/>
  <c r="E979" i="1"/>
  <c r="N979" i="1" s="1"/>
  <c r="F979" i="1"/>
  <c r="O979" i="1" s="1"/>
  <c r="G979" i="1"/>
  <c r="P979" i="1" s="1"/>
  <c r="C980" i="1"/>
  <c r="L980" i="1" s="1"/>
  <c r="D980" i="1"/>
  <c r="M980" i="1" s="1"/>
  <c r="E980" i="1"/>
  <c r="N980" i="1" s="1"/>
  <c r="F980" i="1"/>
  <c r="O980" i="1" s="1"/>
  <c r="G980" i="1"/>
  <c r="P980" i="1" s="1"/>
  <c r="C981" i="1"/>
  <c r="L981" i="1" s="1"/>
  <c r="D981" i="1"/>
  <c r="M981" i="1" s="1"/>
  <c r="E981" i="1"/>
  <c r="N981" i="1" s="1"/>
  <c r="F981" i="1"/>
  <c r="O981" i="1" s="1"/>
  <c r="G981" i="1"/>
  <c r="P981" i="1" s="1"/>
  <c r="C982" i="1"/>
  <c r="L982" i="1" s="1"/>
  <c r="D982" i="1"/>
  <c r="M982" i="1" s="1"/>
  <c r="E982" i="1"/>
  <c r="N982" i="1" s="1"/>
  <c r="F982" i="1"/>
  <c r="O982" i="1" s="1"/>
  <c r="G982" i="1"/>
  <c r="P982" i="1" s="1"/>
  <c r="C983" i="1"/>
  <c r="L983" i="1" s="1"/>
  <c r="D983" i="1"/>
  <c r="M983" i="1" s="1"/>
  <c r="E983" i="1"/>
  <c r="N983" i="1" s="1"/>
  <c r="F983" i="1"/>
  <c r="O983" i="1" s="1"/>
  <c r="G983" i="1"/>
  <c r="P983" i="1" s="1"/>
  <c r="C984" i="1"/>
  <c r="L984" i="1" s="1"/>
  <c r="D984" i="1"/>
  <c r="M984" i="1" s="1"/>
  <c r="E984" i="1"/>
  <c r="N984" i="1" s="1"/>
  <c r="F984" i="1"/>
  <c r="O984" i="1" s="1"/>
  <c r="G984" i="1"/>
  <c r="P984" i="1" s="1"/>
  <c r="C985" i="1"/>
  <c r="L985" i="1" s="1"/>
  <c r="D985" i="1"/>
  <c r="M985" i="1" s="1"/>
  <c r="E985" i="1"/>
  <c r="N985" i="1" s="1"/>
  <c r="F985" i="1"/>
  <c r="O985" i="1" s="1"/>
  <c r="G985" i="1"/>
  <c r="P985" i="1" s="1"/>
  <c r="C986" i="1"/>
  <c r="L986" i="1" s="1"/>
  <c r="D986" i="1"/>
  <c r="M986" i="1" s="1"/>
  <c r="E986" i="1"/>
  <c r="N986" i="1" s="1"/>
  <c r="F986" i="1"/>
  <c r="O986" i="1" s="1"/>
  <c r="G986" i="1"/>
  <c r="P986" i="1" s="1"/>
  <c r="C987" i="1"/>
  <c r="L987" i="1" s="1"/>
  <c r="D987" i="1"/>
  <c r="M987" i="1" s="1"/>
  <c r="E987" i="1"/>
  <c r="N987" i="1" s="1"/>
  <c r="F987" i="1"/>
  <c r="O987" i="1" s="1"/>
  <c r="G987" i="1"/>
  <c r="P987" i="1" s="1"/>
  <c r="C988" i="1"/>
  <c r="L988" i="1" s="1"/>
  <c r="D988" i="1"/>
  <c r="M988" i="1" s="1"/>
  <c r="E988" i="1"/>
  <c r="N988" i="1" s="1"/>
  <c r="F988" i="1"/>
  <c r="O988" i="1" s="1"/>
  <c r="G988" i="1"/>
  <c r="P988" i="1" s="1"/>
  <c r="C989" i="1"/>
  <c r="L989" i="1" s="1"/>
  <c r="D989" i="1"/>
  <c r="M989" i="1" s="1"/>
  <c r="E989" i="1"/>
  <c r="N989" i="1" s="1"/>
  <c r="F989" i="1"/>
  <c r="O989" i="1" s="1"/>
  <c r="G989" i="1"/>
  <c r="P989" i="1" s="1"/>
  <c r="C990" i="1"/>
  <c r="L990" i="1" s="1"/>
  <c r="D990" i="1"/>
  <c r="M990" i="1" s="1"/>
  <c r="E990" i="1"/>
  <c r="N990" i="1" s="1"/>
  <c r="F990" i="1"/>
  <c r="O990" i="1" s="1"/>
  <c r="G990" i="1"/>
  <c r="P990" i="1" s="1"/>
  <c r="C991" i="1"/>
  <c r="L991" i="1" s="1"/>
  <c r="D991" i="1"/>
  <c r="M991" i="1" s="1"/>
  <c r="E991" i="1"/>
  <c r="N991" i="1" s="1"/>
  <c r="F991" i="1"/>
  <c r="O991" i="1" s="1"/>
  <c r="G991" i="1"/>
  <c r="P991" i="1" s="1"/>
  <c r="C992" i="1"/>
  <c r="L992" i="1" s="1"/>
  <c r="D992" i="1"/>
  <c r="M992" i="1" s="1"/>
  <c r="E992" i="1"/>
  <c r="N992" i="1" s="1"/>
  <c r="F992" i="1"/>
  <c r="O992" i="1" s="1"/>
  <c r="G992" i="1"/>
  <c r="P992" i="1" s="1"/>
  <c r="C993" i="1"/>
  <c r="L993" i="1" s="1"/>
  <c r="D993" i="1"/>
  <c r="M993" i="1" s="1"/>
  <c r="E993" i="1"/>
  <c r="N993" i="1" s="1"/>
  <c r="F993" i="1"/>
  <c r="O993" i="1" s="1"/>
  <c r="G993" i="1"/>
  <c r="P993" i="1" s="1"/>
  <c r="C994" i="1"/>
  <c r="L994" i="1" s="1"/>
  <c r="D994" i="1"/>
  <c r="M994" i="1" s="1"/>
  <c r="E994" i="1"/>
  <c r="N994" i="1" s="1"/>
  <c r="F994" i="1"/>
  <c r="O994" i="1" s="1"/>
  <c r="G994" i="1"/>
  <c r="P994" i="1" s="1"/>
  <c r="C995" i="1"/>
  <c r="L995" i="1" s="1"/>
  <c r="D995" i="1"/>
  <c r="M995" i="1" s="1"/>
  <c r="E995" i="1"/>
  <c r="N995" i="1" s="1"/>
  <c r="F995" i="1"/>
  <c r="O995" i="1" s="1"/>
  <c r="G995" i="1"/>
  <c r="P995" i="1" s="1"/>
  <c r="C996" i="1"/>
  <c r="L996" i="1" s="1"/>
  <c r="D996" i="1"/>
  <c r="M996" i="1" s="1"/>
  <c r="E996" i="1"/>
  <c r="N996" i="1" s="1"/>
  <c r="F996" i="1"/>
  <c r="O996" i="1" s="1"/>
  <c r="G996" i="1"/>
  <c r="P996" i="1" s="1"/>
  <c r="C997" i="1"/>
  <c r="L997" i="1" s="1"/>
  <c r="D997" i="1"/>
  <c r="M997" i="1" s="1"/>
  <c r="E997" i="1"/>
  <c r="N997" i="1" s="1"/>
  <c r="F997" i="1"/>
  <c r="O997" i="1" s="1"/>
  <c r="G997" i="1"/>
  <c r="P997" i="1" s="1"/>
  <c r="C998" i="1"/>
  <c r="L998" i="1" s="1"/>
  <c r="D998" i="1"/>
  <c r="M998" i="1" s="1"/>
  <c r="E998" i="1"/>
  <c r="N998" i="1" s="1"/>
  <c r="F998" i="1"/>
  <c r="O998" i="1" s="1"/>
  <c r="G998" i="1"/>
  <c r="P998" i="1" s="1"/>
  <c r="C999" i="1"/>
  <c r="L999" i="1" s="1"/>
  <c r="D999" i="1"/>
  <c r="M999" i="1" s="1"/>
  <c r="E999" i="1"/>
  <c r="N999" i="1" s="1"/>
  <c r="F999" i="1"/>
  <c r="O999" i="1" s="1"/>
  <c r="G999" i="1"/>
  <c r="P999" i="1" s="1"/>
  <c r="C1000" i="1"/>
  <c r="L1000" i="1" s="1"/>
  <c r="D1000" i="1"/>
  <c r="M1000" i="1" s="1"/>
  <c r="E1000" i="1"/>
  <c r="N1000" i="1" s="1"/>
  <c r="F1000" i="1"/>
  <c r="O1000" i="1" s="1"/>
  <c r="G1000" i="1"/>
  <c r="P1000" i="1" s="1"/>
  <c r="C1001" i="1"/>
  <c r="L1001" i="1" s="1"/>
  <c r="D1001" i="1"/>
  <c r="M1001" i="1" s="1"/>
  <c r="E1001" i="1"/>
  <c r="N1001" i="1" s="1"/>
  <c r="F1001" i="1"/>
  <c r="O1001" i="1" s="1"/>
  <c r="G1001" i="1"/>
  <c r="P1001" i="1" s="1"/>
  <c r="C1002" i="1"/>
  <c r="L1002" i="1" s="1"/>
  <c r="D1002" i="1"/>
  <c r="M1002" i="1" s="1"/>
  <c r="E1002" i="1"/>
  <c r="N1002" i="1" s="1"/>
  <c r="F1002" i="1"/>
  <c r="O1002" i="1" s="1"/>
  <c r="G1002" i="1"/>
  <c r="P1002" i="1" s="1"/>
  <c r="C1003" i="1"/>
  <c r="L1003" i="1" s="1"/>
  <c r="D1003" i="1"/>
  <c r="M1003" i="1" s="1"/>
  <c r="E1003" i="1"/>
  <c r="N1003" i="1" s="1"/>
  <c r="F1003" i="1"/>
  <c r="O1003" i="1" s="1"/>
  <c r="G1003" i="1"/>
  <c r="P1003" i="1" s="1"/>
  <c r="C1004" i="1"/>
  <c r="L1004" i="1" s="1"/>
  <c r="D1004" i="1"/>
  <c r="M1004" i="1" s="1"/>
  <c r="E1004" i="1"/>
  <c r="N1004" i="1" s="1"/>
  <c r="F1004" i="1"/>
  <c r="O1004" i="1" s="1"/>
  <c r="G1004" i="1"/>
  <c r="P1004" i="1" s="1"/>
  <c r="C1005" i="1"/>
  <c r="L1005" i="1" s="1"/>
  <c r="D1005" i="1"/>
  <c r="M1005" i="1" s="1"/>
  <c r="E1005" i="1"/>
  <c r="N1005" i="1" s="1"/>
  <c r="F1005" i="1"/>
  <c r="O1005" i="1" s="1"/>
  <c r="G1005" i="1"/>
  <c r="P1005" i="1" s="1"/>
  <c r="C1006" i="1"/>
  <c r="L1006" i="1" s="1"/>
  <c r="D1006" i="1"/>
  <c r="M1006" i="1" s="1"/>
  <c r="E1006" i="1"/>
  <c r="N1006" i="1" s="1"/>
  <c r="F1006" i="1"/>
  <c r="O1006" i="1" s="1"/>
  <c r="G1006" i="1"/>
  <c r="P1006" i="1" s="1"/>
  <c r="C1007" i="1"/>
  <c r="L1007" i="1" s="1"/>
  <c r="D1007" i="1"/>
  <c r="M1007" i="1" s="1"/>
  <c r="E1007" i="1"/>
  <c r="N1007" i="1" s="1"/>
  <c r="F1007" i="1"/>
  <c r="O1007" i="1" s="1"/>
  <c r="G1007" i="1"/>
  <c r="P1007" i="1" s="1"/>
  <c r="C1008" i="1"/>
  <c r="L1008" i="1" s="1"/>
  <c r="D1008" i="1"/>
  <c r="M1008" i="1" s="1"/>
  <c r="E1008" i="1"/>
  <c r="N1008" i="1" s="1"/>
  <c r="F1008" i="1"/>
  <c r="O1008" i="1" s="1"/>
  <c r="G1008" i="1"/>
  <c r="P1008" i="1" s="1"/>
  <c r="C1009" i="1"/>
  <c r="L1009" i="1" s="1"/>
  <c r="D1009" i="1"/>
  <c r="M1009" i="1" s="1"/>
  <c r="E1009" i="1"/>
  <c r="N1009" i="1" s="1"/>
  <c r="F1009" i="1"/>
  <c r="O1009" i="1" s="1"/>
  <c r="G1009" i="1"/>
  <c r="P1009" i="1" s="1"/>
  <c r="C1010" i="1"/>
  <c r="L1010" i="1" s="1"/>
  <c r="D1010" i="1"/>
  <c r="M1010" i="1" s="1"/>
  <c r="E1010" i="1"/>
  <c r="N1010" i="1" s="1"/>
  <c r="F1010" i="1"/>
  <c r="O1010" i="1" s="1"/>
  <c r="G1010" i="1"/>
  <c r="P1010" i="1" s="1"/>
  <c r="C1011" i="1"/>
  <c r="L1011" i="1" s="1"/>
  <c r="D1011" i="1"/>
  <c r="M1011" i="1" s="1"/>
  <c r="E1011" i="1"/>
  <c r="N1011" i="1" s="1"/>
  <c r="F1011" i="1"/>
  <c r="O1011" i="1" s="1"/>
  <c r="G1011" i="1"/>
  <c r="P1011" i="1" s="1"/>
  <c r="C1012" i="1"/>
  <c r="L1012" i="1" s="1"/>
  <c r="D1012" i="1"/>
  <c r="M1012" i="1" s="1"/>
  <c r="E1012" i="1"/>
  <c r="N1012" i="1" s="1"/>
  <c r="F1012" i="1"/>
  <c r="O1012" i="1" s="1"/>
  <c r="G1012" i="1"/>
  <c r="P1012" i="1" s="1"/>
  <c r="C1013" i="1"/>
  <c r="L1013" i="1" s="1"/>
  <c r="D1013" i="1"/>
  <c r="M1013" i="1" s="1"/>
  <c r="E1013" i="1"/>
  <c r="N1013" i="1" s="1"/>
  <c r="F1013" i="1"/>
  <c r="O1013" i="1" s="1"/>
  <c r="G1013" i="1"/>
  <c r="P1013" i="1" s="1"/>
  <c r="C1014" i="1"/>
  <c r="L1014" i="1" s="1"/>
  <c r="D1014" i="1"/>
  <c r="M1014" i="1" s="1"/>
  <c r="E1014" i="1"/>
  <c r="N1014" i="1" s="1"/>
  <c r="F1014" i="1"/>
  <c r="O1014" i="1" s="1"/>
  <c r="G1014" i="1"/>
  <c r="P1014" i="1" s="1"/>
  <c r="C1015" i="1"/>
  <c r="L1015" i="1" s="1"/>
  <c r="D1015" i="1"/>
  <c r="M1015" i="1" s="1"/>
  <c r="E1015" i="1"/>
  <c r="N1015" i="1" s="1"/>
  <c r="F1015" i="1"/>
  <c r="O1015" i="1" s="1"/>
  <c r="G1015" i="1"/>
  <c r="P1015" i="1" s="1"/>
  <c r="C1016" i="1"/>
  <c r="L1016" i="1" s="1"/>
  <c r="D1016" i="1"/>
  <c r="M1016" i="1" s="1"/>
  <c r="E1016" i="1"/>
  <c r="N1016" i="1" s="1"/>
  <c r="F1016" i="1"/>
  <c r="O1016" i="1" s="1"/>
  <c r="G1016" i="1"/>
  <c r="P1016" i="1" s="1"/>
  <c r="C1017" i="1"/>
  <c r="L1017" i="1" s="1"/>
  <c r="D1017" i="1"/>
  <c r="M1017" i="1" s="1"/>
  <c r="E1017" i="1"/>
  <c r="N1017" i="1" s="1"/>
  <c r="F1017" i="1"/>
  <c r="O1017" i="1" s="1"/>
  <c r="G1017" i="1"/>
  <c r="P1017" i="1" s="1"/>
  <c r="C1018" i="1"/>
  <c r="L1018" i="1" s="1"/>
  <c r="D1018" i="1"/>
  <c r="M1018" i="1" s="1"/>
  <c r="E1018" i="1"/>
  <c r="N1018" i="1" s="1"/>
  <c r="F1018" i="1"/>
  <c r="O1018" i="1" s="1"/>
  <c r="G1018" i="1"/>
  <c r="P1018" i="1" s="1"/>
  <c r="C1019" i="1"/>
  <c r="L1019" i="1" s="1"/>
  <c r="D1019" i="1"/>
  <c r="M1019" i="1" s="1"/>
  <c r="E1019" i="1"/>
  <c r="N1019" i="1" s="1"/>
  <c r="F1019" i="1"/>
  <c r="O1019" i="1" s="1"/>
  <c r="G1019" i="1"/>
  <c r="P1019" i="1" s="1"/>
  <c r="C1020" i="1"/>
  <c r="L1020" i="1" s="1"/>
  <c r="D1020" i="1"/>
  <c r="M1020" i="1" s="1"/>
  <c r="E1020" i="1"/>
  <c r="N1020" i="1" s="1"/>
  <c r="F1020" i="1"/>
  <c r="O1020" i="1" s="1"/>
  <c r="G1020" i="1"/>
  <c r="P1020" i="1" s="1"/>
  <c r="C1021" i="1"/>
  <c r="L1021" i="1" s="1"/>
  <c r="D1021" i="1"/>
  <c r="M1021" i="1" s="1"/>
  <c r="E1021" i="1"/>
  <c r="N1021" i="1" s="1"/>
  <c r="F1021" i="1"/>
  <c r="O1021" i="1" s="1"/>
  <c r="G1021" i="1"/>
  <c r="P1021" i="1" s="1"/>
  <c r="C1022" i="1"/>
  <c r="L1022" i="1" s="1"/>
  <c r="D1022" i="1"/>
  <c r="M1022" i="1" s="1"/>
  <c r="E1022" i="1"/>
  <c r="N1022" i="1" s="1"/>
  <c r="F1022" i="1"/>
  <c r="O1022" i="1" s="1"/>
  <c r="G1022" i="1"/>
  <c r="P1022" i="1" s="1"/>
  <c r="C1023" i="1"/>
  <c r="L1023" i="1" s="1"/>
  <c r="D1023" i="1"/>
  <c r="M1023" i="1" s="1"/>
  <c r="E1023" i="1"/>
  <c r="N1023" i="1" s="1"/>
  <c r="F1023" i="1"/>
  <c r="O1023" i="1" s="1"/>
  <c r="G1023" i="1"/>
  <c r="P1023" i="1" s="1"/>
  <c r="C1024" i="1"/>
  <c r="L1024" i="1" s="1"/>
  <c r="D1024" i="1"/>
  <c r="M1024" i="1" s="1"/>
  <c r="E1024" i="1"/>
  <c r="N1024" i="1" s="1"/>
  <c r="F1024" i="1"/>
  <c r="O1024" i="1" s="1"/>
  <c r="G1024" i="1"/>
  <c r="P1024" i="1" s="1"/>
  <c r="C1025" i="1"/>
  <c r="L1025" i="1" s="1"/>
  <c r="D1025" i="1"/>
  <c r="M1025" i="1" s="1"/>
  <c r="E1025" i="1"/>
  <c r="N1025" i="1" s="1"/>
  <c r="F1025" i="1"/>
  <c r="O1025" i="1" s="1"/>
  <c r="G1025" i="1"/>
  <c r="P1025" i="1" s="1"/>
  <c r="C1026" i="1"/>
  <c r="L1026" i="1" s="1"/>
  <c r="D1026" i="1"/>
  <c r="M1026" i="1" s="1"/>
  <c r="E1026" i="1"/>
  <c r="N1026" i="1" s="1"/>
  <c r="F1026" i="1"/>
  <c r="O1026" i="1" s="1"/>
  <c r="G1026" i="1"/>
  <c r="P1026" i="1" s="1"/>
  <c r="C1027" i="1"/>
  <c r="L1027" i="1" s="1"/>
  <c r="D1027" i="1"/>
  <c r="M1027" i="1" s="1"/>
  <c r="E1027" i="1"/>
  <c r="N1027" i="1" s="1"/>
  <c r="F1027" i="1"/>
  <c r="O1027" i="1" s="1"/>
  <c r="G1027" i="1"/>
  <c r="P1027" i="1" s="1"/>
  <c r="C1028" i="1"/>
  <c r="L1028" i="1" s="1"/>
  <c r="D1028" i="1"/>
  <c r="M1028" i="1" s="1"/>
  <c r="E1028" i="1"/>
  <c r="N1028" i="1" s="1"/>
  <c r="F1028" i="1"/>
  <c r="O1028" i="1" s="1"/>
  <c r="G1028" i="1"/>
  <c r="P1028" i="1" s="1"/>
  <c r="C1029" i="1"/>
  <c r="L1029" i="1" s="1"/>
  <c r="D1029" i="1"/>
  <c r="M1029" i="1" s="1"/>
  <c r="E1029" i="1"/>
  <c r="N1029" i="1" s="1"/>
  <c r="F1029" i="1"/>
  <c r="O1029" i="1" s="1"/>
  <c r="G1029" i="1"/>
  <c r="P1029" i="1" s="1"/>
  <c r="C1030" i="1"/>
  <c r="L1030" i="1" s="1"/>
  <c r="D1030" i="1"/>
  <c r="M1030" i="1" s="1"/>
  <c r="E1030" i="1"/>
  <c r="N1030" i="1" s="1"/>
  <c r="F1030" i="1"/>
  <c r="O1030" i="1" s="1"/>
  <c r="G1030" i="1"/>
  <c r="P1030" i="1" s="1"/>
  <c r="C1031" i="1"/>
  <c r="L1031" i="1" s="1"/>
  <c r="D1031" i="1"/>
  <c r="M1031" i="1" s="1"/>
  <c r="E1031" i="1"/>
  <c r="N1031" i="1" s="1"/>
  <c r="F1031" i="1"/>
  <c r="O1031" i="1" s="1"/>
  <c r="G1031" i="1"/>
  <c r="P1031" i="1" s="1"/>
  <c r="C1032" i="1"/>
  <c r="L1032" i="1" s="1"/>
  <c r="D1032" i="1"/>
  <c r="M1032" i="1" s="1"/>
  <c r="E1032" i="1"/>
  <c r="N1032" i="1" s="1"/>
  <c r="F1032" i="1"/>
  <c r="O1032" i="1" s="1"/>
  <c r="G1032" i="1"/>
  <c r="P1032" i="1" s="1"/>
  <c r="C1033" i="1"/>
  <c r="L1033" i="1" s="1"/>
  <c r="D1033" i="1"/>
  <c r="M1033" i="1" s="1"/>
  <c r="E1033" i="1"/>
  <c r="N1033" i="1" s="1"/>
  <c r="F1033" i="1"/>
  <c r="O1033" i="1" s="1"/>
  <c r="G1033" i="1"/>
  <c r="P1033" i="1" s="1"/>
  <c r="C1034" i="1"/>
  <c r="L1034" i="1" s="1"/>
  <c r="D1034" i="1"/>
  <c r="M1034" i="1" s="1"/>
  <c r="E1034" i="1"/>
  <c r="N1034" i="1" s="1"/>
  <c r="F1034" i="1"/>
  <c r="O1034" i="1" s="1"/>
  <c r="G1034" i="1"/>
  <c r="P1034" i="1" s="1"/>
  <c r="C1035" i="1"/>
  <c r="L1035" i="1" s="1"/>
  <c r="D1035" i="1"/>
  <c r="M1035" i="1" s="1"/>
  <c r="E1035" i="1"/>
  <c r="N1035" i="1" s="1"/>
  <c r="F1035" i="1"/>
  <c r="O1035" i="1" s="1"/>
  <c r="G1035" i="1"/>
  <c r="P1035" i="1" s="1"/>
  <c r="C1036" i="1"/>
  <c r="L1036" i="1" s="1"/>
  <c r="D1036" i="1"/>
  <c r="M1036" i="1" s="1"/>
  <c r="E1036" i="1"/>
  <c r="N1036" i="1" s="1"/>
  <c r="F1036" i="1"/>
  <c r="O1036" i="1" s="1"/>
  <c r="G1036" i="1"/>
  <c r="P1036" i="1" s="1"/>
  <c r="C1037" i="1"/>
  <c r="L1037" i="1" s="1"/>
  <c r="D1037" i="1"/>
  <c r="M1037" i="1" s="1"/>
  <c r="E1037" i="1"/>
  <c r="N1037" i="1" s="1"/>
  <c r="F1037" i="1"/>
  <c r="O1037" i="1" s="1"/>
  <c r="G1037" i="1"/>
  <c r="P1037" i="1" s="1"/>
  <c r="C1038" i="1"/>
  <c r="L1038" i="1" s="1"/>
  <c r="D1038" i="1"/>
  <c r="M1038" i="1" s="1"/>
  <c r="E1038" i="1"/>
  <c r="N1038" i="1" s="1"/>
  <c r="F1038" i="1"/>
  <c r="O1038" i="1" s="1"/>
  <c r="G1038" i="1"/>
  <c r="P1038" i="1" s="1"/>
  <c r="C1039" i="1"/>
  <c r="L1039" i="1" s="1"/>
  <c r="D1039" i="1"/>
  <c r="M1039" i="1" s="1"/>
  <c r="E1039" i="1"/>
  <c r="N1039" i="1" s="1"/>
  <c r="F1039" i="1"/>
  <c r="O1039" i="1" s="1"/>
  <c r="G1039" i="1"/>
  <c r="P1039" i="1" s="1"/>
  <c r="C1040" i="1"/>
  <c r="L1040" i="1" s="1"/>
  <c r="D1040" i="1"/>
  <c r="M1040" i="1" s="1"/>
  <c r="E1040" i="1"/>
  <c r="N1040" i="1" s="1"/>
  <c r="F1040" i="1"/>
  <c r="O1040" i="1" s="1"/>
  <c r="G1040" i="1"/>
  <c r="P1040" i="1" s="1"/>
  <c r="C1041" i="1"/>
  <c r="L1041" i="1" s="1"/>
  <c r="D1041" i="1"/>
  <c r="M1041" i="1" s="1"/>
  <c r="E1041" i="1"/>
  <c r="N1041" i="1" s="1"/>
  <c r="F1041" i="1"/>
  <c r="O1041" i="1" s="1"/>
  <c r="G1041" i="1"/>
  <c r="P1041" i="1" s="1"/>
  <c r="C1042" i="1"/>
  <c r="L1042" i="1" s="1"/>
  <c r="D1042" i="1"/>
  <c r="M1042" i="1" s="1"/>
  <c r="E1042" i="1"/>
  <c r="N1042" i="1" s="1"/>
  <c r="F1042" i="1"/>
  <c r="O1042" i="1" s="1"/>
  <c r="G1042" i="1"/>
  <c r="P1042" i="1" s="1"/>
  <c r="C1043" i="1"/>
  <c r="L1043" i="1" s="1"/>
  <c r="D1043" i="1"/>
  <c r="M1043" i="1" s="1"/>
  <c r="E1043" i="1"/>
  <c r="N1043" i="1" s="1"/>
  <c r="F1043" i="1"/>
  <c r="O1043" i="1" s="1"/>
  <c r="G1043" i="1"/>
  <c r="P1043" i="1" s="1"/>
  <c r="C1044" i="1"/>
  <c r="L1044" i="1" s="1"/>
  <c r="D1044" i="1"/>
  <c r="M1044" i="1" s="1"/>
  <c r="E1044" i="1"/>
  <c r="N1044" i="1" s="1"/>
  <c r="F1044" i="1"/>
  <c r="O1044" i="1" s="1"/>
  <c r="G1044" i="1"/>
  <c r="P1044" i="1" s="1"/>
  <c r="C1045" i="1"/>
  <c r="L1045" i="1" s="1"/>
  <c r="D1045" i="1"/>
  <c r="M1045" i="1" s="1"/>
  <c r="E1045" i="1"/>
  <c r="N1045" i="1" s="1"/>
  <c r="F1045" i="1"/>
  <c r="O1045" i="1" s="1"/>
  <c r="G1045" i="1"/>
  <c r="P1045" i="1" s="1"/>
  <c r="C1046" i="1"/>
  <c r="L1046" i="1" s="1"/>
  <c r="D1046" i="1"/>
  <c r="M1046" i="1" s="1"/>
  <c r="E1046" i="1"/>
  <c r="N1046" i="1" s="1"/>
  <c r="F1046" i="1"/>
  <c r="O1046" i="1" s="1"/>
  <c r="G1046" i="1"/>
  <c r="P1046" i="1" s="1"/>
  <c r="C1047" i="1"/>
  <c r="L1047" i="1" s="1"/>
  <c r="D1047" i="1"/>
  <c r="M1047" i="1" s="1"/>
  <c r="E1047" i="1"/>
  <c r="N1047" i="1" s="1"/>
  <c r="F1047" i="1"/>
  <c r="O1047" i="1" s="1"/>
  <c r="G1047" i="1"/>
  <c r="P1047" i="1" s="1"/>
  <c r="C1048" i="1"/>
  <c r="L1048" i="1" s="1"/>
  <c r="D1048" i="1"/>
  <c r="M1048" i="1" s="1"/>
  <c r="E1048" i="1"/>
  <c r="N1048" i="1" s="1"/>
  <c r="F1048" i="1"/>
  <c r="O1048" i="1" s="1"/>
  <c r="G1048" i="1"/>
  <c r="P1048" i="1" s="1"/>
  <c r="C1049" i="1"/>
  <c r="L1049" i="1" s="1"/>
  <c r="D1049" i="1"/>
  <c r="M1049" i="1" s="1"/>
  <c r="E1049" i="1"/>
  <c r="N1049" i="1" s="1"/>
  <c r="F1049" i="1"/>
  <c r="O1049" i="1" s="1"/>
  <c r="G1049" i="1"/>
  <c r="P1049" i="1" s="1"/>
  <c r="C1050" i="1"/>
  <c r="L1050" i="1" s="1"/>
  <c r="D1050" i="1"/>
  <c r="M1050" i="1" s="1"/>
  <c r="E1050" i="1"/>
  <c r="N1050" i="1" s="1"/>
  <c r="F1050" i="1"/>
  <c r="O1050" i="1" s="1"/>
  <c r="G1050" i="1"/>
  <c r="P1050" i="1" s="1"/>
  <c r="C1051" i="1"/>
  <c r="L1051" i="1" s="1"/>
  <c r="D1051" i="1"/>
  <c r="M1051" i="1" s="1"/>
  <c r="E1051" i="1"/>
  <c r="N1051" i="1" s="1"/>
  <c r="F1051" i="1"/>
  <c r="O1051" i="1" s="1"/>
  <c r="G1051" i="1"/>
  <c r="P1051" i="1" s="1"/>
  <c r="C1052" i="1"/>
  <c r="L1052" i="1" s="1"/>
  <c r="D1052" i="1"/>
  <c r="M1052" i="1" s="1"/>
  <c r="E1052" i="1"/>
  <c r="N1052" i="1" s="1"/>
  <c r="F1052" i="1"/>
  <c r="O1052" i="1" s="1"/>
  <c r="G1052" i="1"/>
  <c r="P1052" i="1" s="1"/>
  <c r="C1053" i="1"/>
  <c r="L1053" i="1" s="1"/>
  <c r="D1053" i="1"/>
  <c r="M1053" i="1" s="1"/>
  <c r="E1053" i="1"/>
  <c r="N1053" i="1" s="1"/>
  <c r="F1053" i="1"/>
  <c r="O1053" i="1" s="1"/>
  <c r="G1053" i="1"/>
  <c r="P1053" i="1" s="1"/>
  <c r="C1054" i="1"/>
  <c r="L1054" i="1" s="1"/>
  <c r="D1054" i="1"/>
  <c r="M1054" i="1" s="1"/>
  <c r="E1054" i="1"/>
  <c r="N1054" i="1" s="1"/>
  <c r="F1054" i="1"/>
  <c r="O1054" i="1" s="1"/>
  <c r="G1054" i="1"/>
  <c r="P1054" i="1" s="1"/>
  <c r="C1055" i="1"/>
  <c r="L1055" i="1" s="1"/>
  <c r="D1055" i="1"/>
  <c r="M1055" i="1" s="1"/>
  <c r="E1055" i="1"/>
  <c r="N1055" i="1" s="1"/>
  <c r="F1055" i="1"/>
  <c r="O1055" i="1" s="1"/>
  <c r="G1055" i="1"/>
  <c r="P1055" i="1" s="1"/>
  <c r="C1056" i="1"/>
  <c r="L1056" i="1" s="1"/>
  <c r="D1056" i="1"/>
  <c r="M1056" i="1" s="1"/>
  <c r="E1056" i="1"/>
  <c r="N1056" i="1" s="1"/>
  <c r="F1056" i="1"/>
  <c r="O1056" i="1" s="1"/>
  <c r="G1056" i="1"/>
  <c r="P1056" i="1" s="1"/>
  <c r="C1057" i="1"/>
  <c r="L1057" i="1" s="1"/>
  <c r="D1057" i="1"/>
  <c r="M1057" i="1" s="1"/>
  <c r="E1057" i="1"/>
  <c r="N1057" i="1" s="1"/>
  <c r="F1057" i="1"/>
  <c r="O1057" i="1" s="1"/>
  <c r="G1057" i="1"/>
  <c r="P1057" i="1" s="1"/>
  <c r="C1058" i="1"/>
  <c r="L1058" i="1" s="1"/>
  <c r="D1058" i="1"/>
  <c r="M1058" i="1" s="1"/>
  <c r="E1058" i="1"/>
  <c r="N1058" i="1" s="1"/>
  <c r="F1058" i="1"/>
  <c r="O1058" i="1" s="1"/>
  <c r="G1058" i="1"/>
  <c r="P1058" i="1" s="1"/>
  <c r="C1059" i="1"/>
  <c r="L1059" i="1" s="1"/>
  <c r="D1059" i="1"/>
  <c r="M1059" i="1" s="1"/>
  <c r="E1059" i="1"/>
  <c r="N1059" i="1" s="1"/>
  <c r="F1059" i="1"/>
  <c r="O1059" i="1" s="1"/>
  <c r="G1059" i="1"/>
  <c r="P1059" i="1" s="1"/>
  <c r="C1060" i="1"/>
  <c r="L1060" i="1" s="1"/>
  <c r="D1060" i="1"/>
  <c r="M1060" i="1" s="1"/>
  <c r="E1060" i="1"/>
  <c r="N1060" i="1" s="1"/>
  <c r="F1060" i="1"/>
  <c r="O1060" i="1" s="1"/>
  <c r="G1060" i="1"/>
  <c r="P1060" i="1" s="1"/>
  <c r="C1061" i="1"/>
  <c r="L1061" i="1" s="1"/>
  <c r="D1061" i="1"/>
  <c r="M1061" i="1" s="1"/>
  <c r="E1061" i="1"/>
  <c r="N1061" i="1" s="1"/>
  <c r="F1061" i="1"/>
  <c r="O1061" i="1" s="1"/>
  <c r="G1061" i="1"/>
  <c r="P1061" i="1" s="1"/>
  <c r="C1062" i="1"/>
  <c r="L1062" i="1" s="1"/>
  <c r="D1062" i="1"/>
  <c r="M1062" i="1" s="1"/>
  <c r="E1062" i="1"/>
  <c r="N1062" i="1" s="1"/>
  <c r="F1062" i="1"/>
  <c r="O1062" i="1" s="1"/>
  <c r="G1062" i="1"/>
  <c r="P1062" i="1" s="1"/>
  <c r="C1063" i="1"/>
  <c r="L1063" i="1" s="1"/>
  <c r="D1063" i="1"/>
  <c r="M1063" i="1" s="1"/>
  <c r="E1063" i="1"/>
  <c r="N1063" i="1" s="1"/>
  <c r="F1063" i="1"/>
  <c r="O1063" i="1" s="1"/>
  <c r="G1063" i="1"/>
  <c r="P1063" i="1" s="1"/>
  <c r="C1064" i="1"/>
  <c r="L1064" i="1" s="1"/>
  <c r="D1064" i="1"/>
  <c r="M1064" i="1" s="1"/>
  <c r="E1064" i="1"/>
  <c r="N1064" i="1" s="1"/>
  <c r="F1064" i="1"/>
  <c r="O1064" i="1" s="1"/>
  <c r="G1064" i="1"/>
  <c r="P1064" i="1" s="1"/>
  <c r="C1065" i="1"/>
  <c r="L1065" i="1" s="1"/>
  <c r="D1065" i="1"/>
  <c r="M1065" i="1" s="1"/>
  <c r="E1065" i="1"/>
  <c r="N1065" i="1" s="1"/>
  <c r="F1065" i="1"/>
  <c r="O1065" i="1" s="1"/>
  <c r="G1065" i="1"/>
  <c r="P1065" i="1" s="1"/>
  <c r="C1066" i="1"/>
  <c r="L1066" i="1" s="1"/>
  <c r="D1066" i="1"/>
  <c r="M1066" i="1" s="1"/>
  <c r="E1066" i="1"/>
  <c r="N1066" i="1" s="1"/>
  <c r="F1066" i="1"/>
  <c r="O1066" i="1" s="1"/>
  <c r="G1066" i="1"/>
  <c r="P1066" i="1" s="1"/>
  <c r="C1067" i="1"/>
  <c r="L1067" i="1" s="1"/>
  <c r="D1067" i="1"/>
  <c r="M1067" i="1" s="1"/>
  <c r="E1067" i="1"/>
  <c r="N1067" i="1" s="1"/>
  <c r="F1067" i="1"/>
  <c r="O1067" i="1" s="1"/>
  <c r="G1067" i="1"/>
  <c r="P1067" i="1" s="1"/>
  <c r="C1068" i="1"/>
  <c r="L1068" i="1" s="1"/>
  <c r="D1068" i="1"/>
  <c r="M1068" i="1" s="1"/>
  <c r="E1068" i="1"/>
  <c r="N1068" i="1" s="1"/>
  <c r="F1068" i="1"/>
  <c r="O1068" i="1" s="1"/>
  <c r="G1068" i="1"/>
  <c r="P1068" i="1" s="1"/>
  <c r="C1069" i="1"/>
  <c r="L1069" i="1" s="1"/>
  <c r="D1069" i="1"/>
  <c r="M1069" i="1" s="1"/>
  <c r="E1069" i="1"/>
  <c r="N1069" i="1" s="1"/>
  <c r="F1069" i="1"/>
  <c r="O1069" i="1" s="1"/>
  <c r="G1069" i="1"/>
  <c r="P1069" i="1" s="1"/>
  <c r="C1070" i="1"/>
  <c r="L1070" i="1" s="1"/>
  <c r="D1070" i="1"/>
  <c r="M1070" i="1" s="1"/>
  <c r="E1070" i="1"/>
  <c r="N1070" i="1" s="1"/>
  <c r="F1070" i="1"/>
  <c r="O1070" i="1" s="1"/>
  <c r="G1070" i="1"/>
  <c r="P1070" i="1" s="1"/>
  <c r="C1071" i="1"/>
  <c r="L1071" i="1" s="1"/>
  <c r="D1071" i="1"/>
  <c r="M1071" i="1" s="1"/>
  <c r="E1071" i="1"/>
  <c r="N1071" i="1" s="1"/>
  <c r="F1071" i="1"/>
  <c r="O1071" i="1" s="1"/>
  <c r="G1071" i="1"/>
  <c r="P1071" i="1" s="1"/>
  <c r="C1072" i="1"/>
  <c r="L1072" i="1" s="1"/>
  <c r="D1072" i="1"/>
  <c r="M1072" i="1" s="1"/>
  <c r="E1072" i="1"/>
  <c r="N1072" i="1" s="1"/>
  <c r="F1072" i="1"/>
  <c r="O1072" i="1" s="1"/>
  <c r="G1072" i="1"/>
  <c r="P1072" i="1" s="1"/>
  <c r="C1073" i="1"/>
  <c r="L1073" i="1" s="1"/>
  <c r="D1073" i="1"/>
  <c r="M1073" i="1" s="1"/>
  <c r="E1073" i="1"/>
  <c r="N1073" i="1" s="1"/>
  <c r="F1073" i="1"/>
  <c r="O1073" i="1" s="1"/>
  <c r="G1073" i="1"/>
  <c r="P1073" i="1" s="1"/>
  <c r="C1074" i="1"/>
  <c r="L1074" i="1" s="1"/>
  <c r="D1074" i="1"/>
  <c r="M1074" i="1" s="1"/>
  <c r="E1074" i="1"/>
  <c r="N1074" i="1" s="1"/>
  <c r="F1074" i="1"/>
  <c r="O1074" i="1" s="1"/>
  <c r="G1074" i="1"/>
  <c r="P1074" i="1" s="1"/>
  <c r="C1075" i="1"/>
  <c r="L1075" i="1" s="1"/>
  <c r="D1075" i="1"/>
  <c r="M1075" i="1" s="1"/>
  <c r="E1075" i="1"/>
  <c r="N1075" i="1" s="1"/>
  <c r="F1075" i="1"/>
  <c r="O1075" i="1" s="1"/>
  <c r="G1075" i="1"/>
  <c r="P1075" i="1" s="1"/>
  <c r="C1076" i="1"/>
  <c r="L1076" i="1" s="1"/>
  <c r="D1076" i="1"/>
  <c r="M1076" i="1" s="1"/>
  <c r="E1076" i="1"/>
  <c r="N1076" i="1" s="1"/>
  <c r="F1076" i="1"/>
  <c r="O1076" i="1" s="1"/>
  <c r="G1076" i="1"/>
  <c r="P1076" i="1" s="1"/>
  <c r="C1077" i="1"/>
  <c r="L1077" i="1" s="1"/>
  <c r="D1077" i="1"/>
  <c r="M1077" i="1" s="1"/>
  <c r="E1077" i="1"/>
  <c r="N1077" i="1" s="1"/>
  <c r="F1077" i="1"/>
  <c r="O1077" i="1" s="1"/>
  <c r="G1077" i="1"/>
  <c r="P1077" i="1" s="1"/>
  <c r="C1078" i="1"/>
  <c r="L1078" i="1" s="1"/>
  <c r="D1078" i="1"/>
  <c r="M1078" i="1" s="1"/>
  <c r="E1078" i="1"/>
  <c r="N1078" i="1" s="1"/>
  <c r="F1078" i="1"/>
  <c r="O1078" i="1" s="1"/>
  <c r="G1078" i="1"/>
  <c r="P1078" i="1" s="1"/>
  <c r="C1079" i="1"/>
  <c r="L1079" i="1" s="1"/>
  <c r="D1079" i="1"/>
  <c r="M1079" i="1" s="1"/>
  <c r="E1079" i="1"/>
  <c r="N1079" i="1" s="1"/>
  <c r="F1079" i="1"/>
  <c r="O1079" i="1" s="1"/>
  <c r="G1079" i="1"/>
  <c r="P1079" i="1" s="1"/>
  <c r="C1080" i="1"/>
  <c r="L1080" i="1" s="1"/>
  <c r="D1080" i="1"/>
  <c r="M1080" i="1" s="1"/>
  <c r="E1080" i="1"/>
  <c r="N1080" i="1" s="1"/>
  <c r="F1080" i="1"/>
  <c r="O1080" i="1" s="1"/>
  <c r="G1080" i="1"/>
  <c r="P1080" i="1" s="1"/>
  <c r="C1081" i="1"/>
  <c r="L1081" i="1" s="1"/>
  <c r="D1081" i="1"/>
  <c r="M1081" i="1" s="1"/>
  <c r="E1081" i="1"/>
  <c r="N1081" i="1" s="1"/>
  <c r="F1081" i="1"/>
  <c r="O1081" i="1" s="1"/>
  <c r="G1081" i="1"/>
  <c r="P1081" i="1" s="1"/>
  <c r="C1082" i="1"/>
  <c r="L1082" i="1" s="1"/>
  <c r="D1082" i="1"/>
  <c r="M1082" i="1" s="1"/>
  <c r="E1082" i="1"/>
  <c r="N1082" i="1" s="1"/>
  <c r="F1082" i="1"/>
  <c r="O1082" i="1" s="1"/>
  <c r="G1082" i="1"/>
  <c r="P1082" i="1" s="1"/>
  <c r="C1083" i="1"/>
  <c r="L1083" i="1" s="1"/>
  <c r="D1083" i="1"/>
  <c r="M1083" i="1" s="1"/>
  <c r="E1083" i="1"/>
  <c r="N1083" i="1" s="1"/>
  <c r="F1083" i="1"/>
  <c r="O1083" i="1" s="1"/>
  <c r="G1083" i="1"/>
  <c r="P1083" i="1" s="1"/>
  <c r="C1084" i="1"/>
  <c r="L1084" i="1" s="1"/>
  <c r="D1084" i="1"/>
  <c r="M1084" i="1" s="1"/>
  <c r="E1084" i="1"/>
  <c r="N1084" i="1" s="1"/>
  <c r="F1084" i="1"/>
  <c r="O1084" i="1" s="1"/>
  <c r="G1084" i="1"/>
  <c r="P1084" i="1" s="1"/>
  <c r="C1085" i="1"/>
  <c r="L1085" i="1" s="1"/>
  <c r="D1085" i="1"/>
  <c r="M1085" i="1" s="1"/>
  <c r="E1085" i="1"/>
  <c r="N1085" i="1" s="1"/>
  <c r="F1085" i="1"/>
  <c r="O1085" i="1" s="1"/>
  <c r="G1085" i="1"/>
  <c r="P1085" i="1" s="1"/>
  <c r="C1086" i="1"/>
  <c r="L1086" i="1" s="1"/>
  <c r="D1086" i="1"/>
  <c r="M1086" i="1" s="1"/>
  <c r="E1086" i="1"/>
  <c r="N1086" i="1" s="1"/>
  <c r="F1086" i="1"/>
  <c r="O1086" i="1" s="1"/>
  <c r="G1086" i="1"/>
  <c r="P1086" i="1" s="1"/>
  <c r="C1087" i="1"/>
  <c r="L1087" i="1" s="1"/>
  <c r="D1087" i="1"/>
  <c r="M1087" i="1" s="1"/>
  <c r="E1087" i="1"/>
  <c r="N1087" i="1" s="1"/>
  <c r="F1087" i="1"/>
  <c r="O1087" i="1" s="1"/>
  <c r="G1087" i="1"/>
  <c r="P1087" i="1" s="1"/>
  <c r="C1088" i="1"/>
  <c r="L1088" i="1" s="1"/>
  <c r="D1088" i="1"/>
  <c r="M1088" i="1" s="1"/>
  <c r="E1088" i="1"/>
  <c r="N1088" i="1" s="1"/>
  <c r="F1088" i="1"/>
  <c r="O1088" i="1" s="1"/>
  <c r="G1088" i="1"/>
  <c r="P1088" i="1" s="1"/>
  <c r="C1089" i="1"/>
  <c r="L1089" i="1" s="1"/>
  <c r="D1089" i="1"/>
  <c r="M1089" i="1" s="1"/>
  <c r="E1089" i="1"/>
  <c r="N1089" i="1" s="1"/>
  <c r="F1089" i="1"/>
  <c r="O1089" i="1" s="1"/>
  <c r="G1089" i="1"/>
  <c r="P1089" i="1" s="1"/>
  <c r="C1090" i="1"/>
  <c r="L1090" i="1" s="1"/>
  <c r="D1090" i="1"/>
  <c r="M1090" i="1" s="1"/>
  <c r="E1090" i="1"/>
  <c r="N1090" i="1" s="1"/>
  <c r="F1090" i="1"/>
  <c r="O1090" i="1" s="1"/>
  <c r="G1090" i="1"/>
  <c r="P1090" i="1" s="1"/>
  <c r="C1091" i="1"/>
  <c r="L1091" i="1" s="1"/>
  <c r="D1091" i="1"/>
  <c r="M1091" i="1" s="1"/>
  <c r="E1091" i="1"/>
  <c r="N1091" i="1" s="1"/>
  <c r="F1091" i="1"/>
  <c r="O1091" i="1" s="1"/>
  <c r="G1091" i="1"/>
  <c r="P1091" i="1" s="1"/>
  <c r="C1092" i="1"/>
  <c r="L1092" i="1" s="1"/>
  <c r="D1092" i="1"/>
  <c r="M1092" i="1" s="1"/>
  <c r="E1092" i="1"/>
  <c r="N1092" i="1" s="1"/>
  <c r="F1092" i="1"/>
  <c r="O1092" i="1" s="1"/>
  <c r="G1092" i="1"/>
  <c r="P1092" i="1" s="1"/>
  <c r="C1093" i="1"/>
  <c r="L1093" i="1" s="1"/>
  <c r="D1093" i="1"/>
  <c r="M1093" i="1" s="1"/>
  <c r="E1093" i="1"/>
  <c r="N1093" i="1" s="1"/>
  <c r="F1093" i="1"/>
  <c r="O1093" i="1" s="1"/>
  <c r="G1093" i="1"/>
  <c r="P1093" i="1" s="1"/>
  <c r="C1094" i="1"/>
  <c r="L1094" i="1" s="1"/>
  <c r="D1094" i="1"/>
  <c r="M1094" i="1" s="1"/>
  <c r="E1094" i="1"/>
  <c r="N1094" i="1" s="1"/>
  <c r="F1094" i="1"/>
  <c r="O1094" i="1" s="1"/>
  <c r="G1094" i="1"/>
  <c r="P1094" i="1" s="1"/>
  <c r="C1095" i="1"/>
  <c r="L1095" i="1" s="1"/>
  <c r="D1095" i="1"/>
  <c r="M1095" i="1" s="1"/>
  <c r="E1095" i="1"/>
  <c r="N1095" i="1" s="1"/>
  <c r="F1095" i="1"/>
  <c r="O1095" i="1" s="1"/>
  <c r="G1095" i="1"/>
  <c r="P1095" i="1" s="1"/>
  <c r="C1096" i="1"/>
  <c r="L1096" i="1" s="1"/>
  <c r="D1096" i="1"/>
  <c r="M1096" i="1" s="1"/>
  <c r="E1096" i="1"/>
  <c r="N1096" i="1" s="1"/>
  <c r="F1096" i="1"/>
  <c r="O1096" i="1" s="1"/>
  <c r="G1096" i="1"/>
  <c r="P1096" i="1" s="1"/>
  <c r="C1097" i="1"/>
  <c r="L1097" i="1" s="1"/>
  <c r="D1097" i="1"/>
  <c r="M1097" i="1" s="1"/>
  <c r="E1097" i="1"/>
  <c r="N1097" i="1" s="1"/>
  <c r="F1097" i="1"/>
  <c r="O1097" i="1" s="1"/>
  <c r="G1097" i="1"/>
  <c r="P1097" i="1" s="1"/>
  <c r="C1098" i="1"/>
  <c r="L1098" i="1" s="1"/>
  <c r="D1098" i="1"/>
  <c r="M1098" i="1" s="1"/>
  <c r="E1098" i="1"/>
  <c r="N1098" i="1" s="1"/>
  <c r="F1098" i="1"/>
  <c r="O1098" i="1" s="1"/>
  <c r="G1098" i="1"/>
  <c r="P1098" i="1" s="1"/>
  <c r="C1099" i="1"/>
  <c r="L1099" i="1" s="1"/>
  <c r="D1099" i="1"/>
  <c r="M1099" i="1" s="1"/>
  <c r="E1099" i="1"/>
  <c r="N1099" i="1" s="1"/>
  <c r="F1099" i="1"/>
  <c r="O1099" i="1" s="1"/>
  <c r="G1099" i="1"/>
  <c r="P1099" i="1" s="1"/>
  <c r="C1100" i="1"/>
  <c r="L1100" i="1" s="1"/>
  <c r="D1100" i="1"/>
  <c r="M1100" i="1" s="1"/>
  <c r="E1100" i="1"/>
  <c r="N1100" i="1" s="1"/>
  <c r="F1100" i="1"/>
  <c r="O1100" i="1" s="1"/>
  <c r="G1100" i="1"/>
  <c r="P1100" i="1" s="1"/>
  <c r="C1101" i="1"/>
  <c r="L1101" i="1" s="1"/>
  <c r="D1101" i="1"/>
  <c r="M1101" i="1" s="1"/>
  <c r="E1101" i="1"/>
  <c r="N1101" i="1" s="1"/>
  <c r="F1101" i="1"/>
  <c r="O1101" i="1" s="1"/>
  <c r="G1101" i="1"/>
  <c r="P1101" i="1" s="1"/>
  <c r="C1102" i="1"/>
  <c r="L1102" i="1" s="1"/>
  <c r="D1102" i="1"/>
  <c r="M1102" i="1" s="1"/>
  <c r="E1102" i="1"/>
  <c r="N1102" i="1" s="1"/>
  <c r="F1102" i="1"/>
  <c r="O1102" i="1" s="1"/>
  <c r="G1102" i="1"/>
  <c r="P1102" i="1" s="1"/>
  <c r="C1103" i="1"/>
  <c r="L1103" i="1" s="1"/>
  <c r="D1103" i="1"/>
  <c r="M1103" i="1" s="1"/>
  <c r="E1103" i="1"/>
  <c r="N1103" i="1" s="1"/>
  <c r="F1103" i="1"/>
  <c r="O1103" i="1" s="1"/>
  <c r="G1103" i="1"/>
  <c r="P1103" i="1" s="1"/>
  <c r="C1104" i="1"/>
  <c r="L1104" i="1" s="1"/>
  <c r="D1104" i="1"/>
  <c r="M1104" i="1" s="1"/>
  <c r="E1104" i="1"/>
  <c r="N1104" i="1" s="1"/>
  <c r="F1104" i="1"/>
  <c r="O1104" i="1" s="1"/>
  <c r="G1104" i="1"/>
  <c r="P1104" i="1" s="1"/>
  <c r="C1105" i="1"/>
  <c r="L1105" i="1" s="1"/>
  <c r="D1105" i="1"/>
  <c r="M1105" i="1" s="1"/>
  <c r="E1105" i="1"/>
  <c r="N1105" i="1" s="1"/>
  <c r="F1105" i="1"/>
  <c r="O1105" i="1" s="1"/>
  <c r="G1105" i="1"/>
  <c r="P1105" i="1" s="1"/>
  <c r="C1106" i="1"/>
  <c r="L1106" i="1" s="1"/>
  <c r="D1106" i="1"/>
  <c r="M1106" i="1" s="1"/>
  <c r="E1106" i="1"/>
  <c r="N1106" i="1" s="1"/>
  <c r="F1106" i="1"/>
  <c r="O1106" i="1" s="1"/>
  <c r="G1106" i="1"/>
  <c r="P1106" i="1" s="1"/>
  <c r="C1107" i="1"/>
  <c r="L1107" i="1" s="1"/>
  <c r="D1107" i="1"/>
  <c r="M1107" i="1" s="1"/>
  <c r="E1107" i="1"/>
  <c r="N1107" i="1" s="1"/>
  <c r="F1107" i="1"/>
  <c r="O1107" i="1" s="1"/>
  <c r="G1107" i="1"/>
  <c r="P1107" i="1" s="1"/>
  <c r="C1108" i="1"/>
  <c r="L1108" i="1" s="1"/>
  <c r="D1108" i="1"/>
  <c r="M1108" i="1" s="1"/>
  <c r="E1108" i="1"/>
  <c r="N1108" i="1" s="1"/>
  <c r="F1108" i="1"/>
  <c r="O1108" i="1" s="1"/>
  <c r="G1108" i="1"/>
  <c r="P1108" i="1" s="1"/>
  <c r="C1109" i="1"/>
  <c r="L1109" i="1" s="1"/>
  <c r="D1109" i="1"/>
  <c r="M1109" i="1" s="1"/>
  <c r="E1109" i="1"/>
  <c r="N1109" i="1" s="1"/>
  <c r="F1109" i="1"/>
  <c r="O1109" i="1" s="1"/>
  <c r="G1109" i="1"/>
  <c r="P1109" i="1" s="1"/>
  <c r="C1110" i="1"/>
  <c r="L1110" i="1" s="1"/>
  <c r="D1110" i="1"/>
  <c r="M1110" i="1" s="1"/>
  <c r="E1110" i="1"/>
  <c r="N1110" i="1" s="1"/>
  <c r="F1110" i="1"/>
  <c r="O1110" i="1" s="1"/>
  <c r="G1110" i="1"/>
  <c r="P1110" i="1" s="1"/>
  <c r="C1111" i="1"/>
  <c r="L1111" i="1" s="1"/>
  <c r="D1111" i="1"/>
  <c r="M1111" i="1" s="1"/>
  <c r="E1111" i="1"/>
  <c r="N1111" i="1" s="1"/>
  <c r="F1111" i="1"/>
  <c r="O1111" i="1" s="1"/>
  <c r="G1111" i="1"/>
  <c r="P1111" i="1" s="1"/>
  <c r="C1112" i="1"/>
  <c r="L1112" i="1" s="1"/>
  <c r="D1112" i="1"/>
  <c r="M1112" i="1" s="1"/>
  <c r="E1112" i="1"/>
  <c r="N1112" i="1" s="1"/>
  <c r="F1112" i="1"/>
  <c r="O1112" i="1" s="1"/>
  <c r="G1112" i="1"/>
  <c r="P1112" i="1" s="1"/>
  <c r="C1113" i="1"/>
  <c r="L1113" i="1" s="1"/>
  <c r="D1113" i="1"/>
  <c r="M1113" i="1" s="1"/>
  <c r="E1113" i="1"/>
  <c r="N1113" i="1" s="1"/>
  <c r="F1113" i="1"/>
  <c r="O1113" i="1" s="1"/>
  <c r="G1113" i="1"/>
  <c r="P1113" i="1" s="1"/>
  <c r="C1114" i="1"/>
  <c r="L1114" i="1" s="1"/>
  <c r="D1114" i="1"/>
  <c r="M1114" i="1" s="1"/>
  <c r="E1114" i="1"/>
  <c r="N1114" i="1" s="1"/>
  <c r="F1114" i="1"/>
  <c r="O1114" i="1" s="1"/>
  <c r="G1114" i="1"/>
  <c r="P1114" i="1" s="1"/>
  <c r="C1115" i="1"/>
  <c r="L1115" i="1" s="1"/>
  <c r="D1115" i="1"/>
  <c r="M1115" i="1" s="1"/>
  <c r="E1115" i="1"/>
  <c r="N1115" i="1" s="1"/>
  <c r="F1115" i="1"/>
  <c r="O1115" i="1" s="1"/>
  <c r="G1115" i="1"/>
  <c r="P1115" i="1" s="1"/>
  <c r="C1116" i="1"/>
  <c r="L1116" i="1" s="1"/>
  <c r="D1116" i="1"/>
  <c r="M1116" i="1" s="1"/>
  <c r="E1116" i="1"/>
  <c r="N1116" i="1" s="1"/>
  <c r="F1116" i="1"/>
  <c r="O1116" i="1" s="1"/>
  <c r="G1116" i="1"/>
  <c r="P1116" i="1" s="1"/>
  <c r="C1117" i="1"/>
  <c r="L1117" i="1" s="1"/>
  <c r="D1117" i="1"/>
  <c r="M1117" i="1" s="1"/>
  <c r="E1117" i="1"/>
  <c r="N1117" i="1" s="1"/>
  <c r="F1117" i="1"/>
  <c r="O1117" i="1" s="1"/>
  <c r="G1117" i="1"/>
  <c r="P1117" i="1" s="1"/>
  <c r="C1118" i="1"/>
  <c r="L1118" i="1" s="1"/>
  <c r="D1118" i="1"/>
  <c r="M1118" i="1" s="1"/>
  <c r="E1118" i="1"/>
  <c r="N1118" i="1" s="1"/>
  <c r="F1118" i="1"/>
  <c r="O1118" i="1" s="1"/>
  <c r="G1118" i="1"/>
  <c r="P1118" i="1" s="1"/>
  <c r="C1119" i="1"/>
  <c r="L1119" i="1" s="1"/>
  <c r="D1119" i="1"/>
  <c r="M1119" i="1" s="1"/>
  <c r="E1119" i="1"/>
  <c r="N1119" i="1" s="1"/>
  <c r="F1119" i="1"/>
  <c r="O1119" i="1" s="1"/>
  <c r="G1119" i="1"/>
  <c r="P1119" i="1" s="1"/>
  <c r="C1120" i="1"/>
  <c r="L1120" i="1" s="1"/>
  <c r="D1120" i="1"/>
  <c r="M1120" i="1" s="1"/>
  <c r="E1120" i="1"/>
  <c r="N1120" i="1" s="1"/>
  <c r="F1120" i="1"/>
  <c r="O1120" i="1" s="1"/>
  <c r="G1120" i="1"/>
  <c r="P1120" i="1" s="1"/>
  <c r="C1121" i="1"/>
  <c r="L1121" i="1" s="1"/>
  <c r="D1121" i="1"/>
  <c r="M1121" i="1" s="1"/>
  <c r="E1121" i="1"/>
  <c r="N1121" i="1" s="1"/>
  <c r="F1121" i="1"/>
  <c r="O1121" i="1" s="1"/>
  <c r="G1121" i="1"/>
  <c r="P1121" i="1" s="1"/>
  <c r="C1122" i="1"/>
  <c r="L1122" i="1" s="1"/>
  <c r="D1122" i="1"/>
  <c r="M1122" i="1" s="1"/>
  <c r="E1122" i="1"/>
  <c r="N1122" i="1" s="1"/>
  <c r="F1122" i="1"/>
  <c r="O1122" i="1" s="1"/>
  <c r="G1122" i="1"/>
  <c r="P1122" i="1" s="1"/>
  <c r="C1123" i="1"/>
  <c r="L1123" i="1" s="1"/>
  <c r="D1123" i="1"/>
  <c r="M1123" i="1" s="1"/>
  <c r="E1123" i="1"/>
  <c r="N1123" i="1" s="1"/>
  <c r="F1123" i="1"/>
  <c r="O1123" i="1" s="1"/>
  <c r="G1123" i="1"/>
  <c r="P1123" i="1" s="1"/>
  <c r="C1124" i="1"/>
  <c r="L1124" i="1" s="1"/>
  <c r="D1124" i="1"/>
  <c r="M1124" i="1" s="1"/>
  <c r="E1124" i="1"/>
  <c r="N1124" i="1" s="1"/>
  <c r="F1124" i="1"/>
  <c r="O1124" i="1" s="1"/>
  <c r="G1124" i="1"/>
  <c r="P1124" i="1" s="1"/>
  <c r="C1125" i="1"/>
  <c r="L1125" i="1" s="1"/>
  <c r="D1125" i="1"/>
  <c r="M1125" i="1" s="1"/>
  <c r="E1125" i="1"/>
  <c r="N1125" i="1" s="1"/>
  <c r="F1125" i="1"/>
  <c r="O1125" i="1" s="1"/>
  <c r="G1125" i="1"/>
  <c r="P1125" i="1" s="1"/>
  <c r="C1126" i="1"/>
  <c r="L1126" i="1" s="1"/>
  <c r="D1126" i="1"/>
  <c r="M1126" i="1" s="1"/>
  <c r="E1126" i="1"/>
  <c r="N1126" i="1" s="1"/>
  <c r="F1126" i="1"/>
  <c r="O1126" i="1" s="1"/>
  <c r="G1126" i="1"/>
  <c r="P1126" i="1" s="1"/>
  <c r="C1127" i="1"/>
  <c r="L1127" i="1" s="1"/>
  <c r="D1127" i="1"/>
  <c r="M1127" i="1" s="1"/>
  <c r="E1127" i="1"/>
  <c r="N1127" i="1" s="1"/>
  <c r="F1127" i="1"/>
  <c r="O1127" i="1" s="1"/>
  <c r="G1127" i="1"/>
  <c r="P1127" i="1" s="1"/>
  <c r="C1128" i="1"/>
  <c r="L1128" i="1" s="1"/>
  <c r="D1128" i="1"/>
  <c r="M1128" i="1" s="1"/>
  <c r="E1128" i="1"/>
  <c r="N1128" i="1" s="1"/>
  <c r="F1128" i="1"/>
  <c r="O1128" i="1" s="1"/>
  <c r="G1128" i="1"/>
  <c r="P1128" i="1" s="1"/>
  <c r="C1129" i="1"/>
  <c r="L1129" i="1" s="1"/>
  <c r="D1129" i="1"/>
  <c r="M1129" i="1" s="1"/>
  <c r="E1129" i="1"/>
  <c r="N1129" i="1" s="1"/>
  <c r="F1129" i="1"/>
  <c r="O1129" i="1" s="1"/>
  <c r="G1129" i="1"/>
  <c r="P1129" i="1" s="1"/>
  <c r="C1130" i="1"/>
  <c r="L1130" i="1" s="1"/>
  <c r="D1130" i="1"/>
  <c r="M1130" i="1" s="1"/>
  <c r="E1130" i="1"/>
  <c r="N1130" i="1" s="1"/>
  <c r="F1130" i="1"/>
  <c r="O1130" i="1" s="1"/>
  <c r="G1130" i="1"/>
  <c r="P1130" i="1" s="1"/>
  <c r="C1131" i="1"/>
  <c r="L1131" i="1" s="1"/>
  <c r="D1131" i="1"/>
  <c r="M1131" i="1" s="1"/>
  <c r="E1131" i="1"/>
  <c r="N1131" i="1" s="1"/>
  <c r="F1131" i="1"/>
  <c r="O1131" i="1" s="1"/>
  <c r="G1131" i="1"/>
  <c r="P1131" i="1" s="1"/>
  <c r="C1132" i="1"/>
  <c r="L1132" i="1" s="1"/>
  <c r="D1132" i="1"/>
  <c r="M1132" i="1" s="1"/>
  <c r="E1132" i="1"/>
  <c r="N1132" i="1" s="1"/>
  <c r="F1132" i="1"/>
  <c r="O1132" i="1" s="1"/>
  <c r="G1132" i="1"/>
  <c r="P1132" i="1" s="1"/>
  <c r="C1133" i="1"/>
  <c r="L1133" i="1" s="1"/>
  <c r="D1133" i="1"/>
  <c r="M1133" i="1" s="1"/>
  <c r="E1133" i="1"/>
  <c r="N1133" i="1" s="1"/>
  <c r="F1133" i="1"/>
  <c r="O1133" i="1" s="1"/>
  <c r="G1133" i="1"/>
  <c r="P1133" i="1" s="1"/>
  <c r="C1134" i="1"/>
  <c r="L1134" i="1" s="1"/>
  <c r="D1134" i="1"/>
  <c r="M1134" i="1" s="1"/>
  <c r="E1134" i="1"/>
  <c r="N1134" i="1" s="1"/>
  <c r="F1134" i="1"/>
  <c r="O1134" i="1" s="1"/>
  <c r="G1134" i="1"/>
  <c r="P1134" i="1" s="1"/>
  <c r="C1135" i="1"/>
  <c r="L1135" i="1" s="1"/>
  <c r="D1135" i="1"/>
  <c r="M1135" i="1" s="1"/>
  <c r="E1135" i="1"/>
  <c r="N1135" i="1" s="1"/>
  <c r="F1135" i="1"/>
  <c r="O1135" i="1" s="1"/>
  <c r="G1135" i="1"/>
  <c r="P1135" i="1" s="1"/>
  <c r="C1136" i="1"/>
  <c r="L1136" i="1" s="1"/>
  <c r="D1136" i="1"/>
  <c r="M1136" i="1" s="1"/>
  <c r="E1136" i="1"/>
  <c r="N1136" i="1" s="1"/>
  <c r="F1136" i="1"/>
  <c r="O1136" i="1" s="1"/>
  <c r="G1136" i="1"/>
  <c r="P1136" i="1" s="1"/>
  <c r="C1137" i="1"/>
  <c r="L1137" i="1" s="1"/>
  <c r="D1137" i="1"/>
  <c r="M1137" i="1" s="1"/>
  <c r="E1137" i="1"/>
  <c r="N1137" i="1" s="1"/>
  <c r="F1137" i="1"/>
  <c r="O1137" i="1" s="1"/>
  <c r="G1137" i="1"/>
  <c r="P1137" i="1" s="1"/>
  <c r="C1138" i="1"/>
  <c r="L1138" i="1" s="1"/>
  <c r="D1138" i="1"/>
  <c r="M1138" i="1" s="1"/>
  <c r="E1138" i="1"/>
  <c r="N1138" i="1" s="1"/>
  <c r="F1138" i="1"/>
  <c r="O1138" i="1" s="1"/>
  <c r="G1138" i="1"/>
  <c r="P1138" i="1" s="1"/>
  <c r="C1139" i="1"/>
  <c r="L1139" i="1" s="1"/>
  <c r="D1139" i="1"/>
  <c r="M1139" i="1" s="1"/>
  <c r="E1139" i="1"/>
  <c r="N1139" i="1" s="1"/>
  <c r="F1139" i="1"/>
  <c r="O1139" i="1" s="1"/>
  <c r="G1139" i="1"/>
  <c r="P1139" i="1" s="1"/>
  <c r="C1140" i="1"/>
  <c r="L1140" i="1" s="1"/>
  <c r="D1140" i="1"/>
  <c r="M1140" i="1" s="1"/>
  <c r="E1140" i="1"/>
  <c r="N1140" i="1" s="1"/>
  <c r="F1140" i="1"/>
  <c r="O1140" i="1" s="1"/>
  <c r="G1140" i="1"/>
  <c r="P1140" i="1" s="1"/>
  <c r="C1141" i="1"/>
  <c r="L1141" i="1" s="1"/>
  <c r="D1141" i="1"/>
  <c r="M1141" i="1" s="1"/>
  <c r="E1141" i="1"/>
  <c r="N1141" i="1" s="1"/>
  <c r="F1141" i="1"/>
  <c r="O1141" i="1" s="1"/>
  <c r="G1141" i="1"/>
  <c r="P1141" i="1" s="1"/>
  <c r="C1142" i="1"/>
  <c r="L1142" i="1" s="1"/>
  <c r="D1142" i="1"/>
  <c r="M1142" i="1" s="1"/>
  <c r="E1142" i="1"/>
  <c r="N1142" i="1" s="1"/>
  <c r="F1142" i="1"/>
  <c r="O1142" i="1" s="1"/>
  <c r="G1142" i="1"/>
  <c r="P1142" i="1" s="1"/>
  <c r="C1143" i="1"/>
  <c r="L1143" i="1" s="1"/>
  <c r="D1143" i="1"/>
  <c r="M1143" i="1" s="1"/>
  <c r="E1143" i="1"/>
  <c r="N1143" i="1" s="1"/>
  <c r="F1143" i="1"/>
  <c r="O1143" i="1" s="1"/>
  <c r="G1143" i="1"/>
  <c r="P1143" i="1" s="1"/>
  <c r="C1144" i="1"/>
  <c r="L1144" i="1" s="1"/>
  <c r="D1144" i="1"/>
  <c r="M1144" i="1" s="1"/>
  <c r="E1144" i="1"/>
  <c r="N1144" i="1" s="1"/>
  <c r="F1144" i="1"/>
  <c r="O1144" i="1" s="1"/>
  <c r="G1144" i="1"/>
  <c r="P1144" i="1" s="1"/>
  <c r="C1145" i="1"/>
  <c r="L1145" i="1" s="1"/>
  <c r="D1145" i="1"/>
  <c r="M1145" i="1" s="1"/>
  <c r="E1145" i="1"/>
  <c r="N1145" i="1" s="1"/>
  <c r="F1145" i="1"/>
  <c r="O1145" i="1" s="1"/>
  <c r="G1145" i="1"/>
  <c r="P1145" i="1" s="1"/>
  <c r="C1146" i="1"/>
  <c r="L1146" i="1" s="1"/>
  <c r="D1146" i="1"/>
  <c r="M1146" i="1" s="1"/>
  <c r="E1146" i="1"/>
  <c r="N1146" i="1" s="1"/>
  <c r="F1146" i="1"/>
  <c r="O1146" i="1" s="1"/>
  <c r="G1146" i="1"/>
  <c r="P1146" i="1" s="1"/>
  <c r="C1147" i="1"/>
  <c r="L1147" i="1" s="1"/>
  <c r="D1147" i="1"/>
  <c r="M1147" i="1" s="1"/>
  <c r="E1147" i="1"/>
  <c r="N1147" i="1" s="1"/>
  <c r="F1147" i="1"/>
  <c r="O1147" i="1" s="1"/>
  <c r="G1147" i="1"/>
  <c r="P1147" i="1" s="1"/>
  <c r="C1148" i="1"/>
  <c r="L1148" i="1" s="1"/>
  <c r="D1148" i="1"/>
  <c r="M1148" i="1" s="1"/>
  <c r="E1148" i="1"/>
  <c r="N1148" i="1" s="1"/>
  <c r="F1148" i="1"/>
  <c r="O1148" i="1" s="1"/>
  <c r="G1148" i="1"/>
  <c r="P1148" i="1" s="1"/>
  <c r="C1149" i="1"/>
  <c r="L1149" i="1" s="1"/>
  <c r="D1149" i="1"/>
  <c r="M1149" i="1" s="1"/>
  <c r="E1149" i="1"/>
  <c r="N1149" i="1" s="1"/>
  <c r="F1149" i="1"/>
  <c r="O1149" i="1" s="1"/>
  <c r="G1149" i="1"/>
  <c r="P1149" i="1" s="1"/>
  <c r="C1150" i="1"/>
  <c r="L1150" i="1" s="1"/>
  <c r="D1150" i="1"/>
  <c r="M1150" i="1" s="1"/>
  <c r="E1150" i="1"/>
  <c r="N1150" i="1" s="1"/>
  <c r="F1150" i="1"/>
  <c r="O1150" i="1" s="1"/>
  <c r="G1150" i="1"/>
  <c r="P1150" i="1" s="1"/>
  <c r="C1151" i="1"/>
  <c r="L1151" i="1" s="1"/>
  <c r="D1151" i="1"/>
  <c r="M1151" i="1" s="1"/>
  <c r="E1151" i="1"/>
  <c r="N1151" i="1" s="1"/>
  <c r="F1151" i="1"/>
  <c r="O1151" i="1" s="1"/>
  <c r="G1151" i="1"/>
  <c r="P1151" i="1" s="1"/>
  <c r="C1152" i="1"/>
  <c r="L1152" i="1" s="1"/>
  <c r="D1152" i="1"/>
  <c r="M1152" i="1" s="1"/>
  <c r="E1152" i="1"/>
  <c r="N1152" i="1" s="1"/>
  <c r="F1152" i="1"/>
  <c r="O1152" i="1" s="1"/>
  <c r="G1152" i="1"/>
  <c r="P1152" i="1" s="1"/>
  <c r="C1153" i="1"/>
  <c r="L1153" i="1" s="1"/>
  <c r="D1153" i="1"/>
  <c r="M1153" i="1" s="1"/>
  <c r="E1153" i="1"/>
  <c r="N1153" i="1" s="1"/>
  <c r="F1153" i="1"/>
  <c r="O1153" i="1" s="1"/>
  <c r="G1153" i="1"/>
  <c r="P1153" i="1" s="1"/>
  <c r="C1154" i="1"/>
  <c r="L1154" i="1" s="1"/>
  <c r="D1154" i="1"/>
  <c r="M1154" i="1" s="1"/>
  <c r="E1154" i="1"/>
  <c r="N1154" i="1" s="1"/>
  <c r="U1154" i="1" s="1"/>
  <c r="F1154" i="1"/>
  <c r="O1154" i="1" s="1"/>
  <c r="G1154" i="1"/>
  <c r="P1154" i="1" s="1"/>
  <c r="C1155" i="1"/>
  <c r="L1155" i="1" s="1"/>
  <c r="D1155" i="1"/>
  <c r="M1155" i="1" s="1"/>
  <c r="E1155" i="1"/>
  <c r="N1155" i="1" s="1"/>
  <c r="F1155" i="1"/>
  <c r="O1155" i="1" s="1"/>
  <c r="G1155" i="1"/>
  <c r="P1155" i="1" s="1"/>
  <c r="C1156" i="1"/>
  <c r="L1156" i="1" s="1"/>
  <c r="D1156" i="1"/>
  <c r="M1156" i="1" s="1"/>
  <c r="E1156" i="1"/>
  <c r="N1156" i="1" s="1"/>
  <c r="F1156" i="1"/>
  <c r="O1156" i="1" s="1"/>
  <c r="G1156" i="1"/>
  <c r="P1156" i="1" s="1"/>
  <c r="C1157" i="1"/>
  <c r="L1157" i="1" s="1"/>
  <c r="D1157" i="1"/>
  <c r="M1157" i="1" s="1"/>
  <c r="E1157" i="1"/>
  <c r="N1157" i="1" s="1"/>
  <c r="F1157" i="1"/>
  <c r="O1157" i="1" s="1"/>
  <c r="G1157" i="1"/>
  <c r="P1157" i="1" s="1"/>
  <c r="C1158" i="1"/>
  <c r="L1158" i="1" s="1"/>
  <c r="D1158" i="1"/>
  <c r="M1158" i="1" s="1"/>
  <c r="E1158" i="1"/>
  <c r="N1158" i="1" s="1"/>
  <c r="U1158" i="1" s="1"/>
  <c r="F1158" i="1"/>
  <c r="O1158" i="1" s="1"/>
  <c r="G1158" i="1"/>
  <c r="P1158" i="1" s="1"/>
  <c r="C1159" i="1"/>
  <c r="L1159" i="1" s="1"/>
  <c r="D1159" i="1"/>
  <c r="M1159" i="1" s="1"/>
  <c r="E1159" i="1"/>
  <c r="N1159" i="1" s="1"/>
  <c r="F1159" i="1"/>
  <c r="O1159" i="1" s="1"/>
  <c r="G1159" i="1"/>
  <c r="P1159" i="1" s="1"/>
  <c r="C1160" i="1"/>
  <c r="L1160" i="1" s="1"/>
  <c r="D1160" i="1"/>
  <c r="M1160" i="1" s="1"/>
  <c r="E1160" i="1"/>
  <c r="N1160" i="1" s="1"/>
  <c r="F1160" i="1"/>
  <c r="O1160" i="1" s="1"/>
  <c r="G1160" i="1"/>
  <c r="P1160" i="1" s="1"/>
  <c r="C1161" i="1"/>
  <c r="L1161" i="1" s="1"/>
  <c r="D1161" i="1"/>
  <c r="M1161" i="1" s="1"/>
  <c r="E1161" i="1"/>
  <c r="N1161" i="1" s="1"/>
  <c r="F1161" i="1"/>
  <c r="O1161" i="1" s="1"/>
  <c r="G1161" i="1"/>
  <c r="P1161" i="1" s="1"/>
  <c r="C1162" i="1"/>
  <c r="L1162" i="1" s="1"/>
  <c r="D1162" i="1"/>
  <c r="M1162" i="1" s="1"/>
  <c r="E1162" i="1"/>
  <c r="N1162" i="1" s="1"/>
  <c r="U1162" i="1" s="1"/>
  <c r="F1162" i="1"/>
  <c r="O1162" i="1" s="1"/>
  <c r="G1162" i="1"/>
  <c r="P1162" i="1" s="1"/>
  <c r="C1163" i="1"/>
  <c r="L1163" i="1" s="1"/>
  <c r="D1163" i="1"/>
  <c r="M1163" i="1" s="1"/>
  <c r="E1163" i="1"/>
  <c r="N1163" i="1" s="1"/>
  <c r="F1163" i="1"/>
  <c r="O1163" i="1" s="1"/>
  <c r="G1163" i="1"/>
  <c r="P1163" i="1" s="1"/>
  <c r="C1164" i="1"/>
  <c r="L1164" i="1" s="1"/>
  <c r="D1164" i="1"/>
  <c r="M1164" i="1" s="1"/>
  <c r="E1164" i="1"/>
  <c r="N1164" i="1" s="1"/>
  <c r="F1164" i="1"/>
  <c r="O1164" i="1" s="1"/>
  <c r="G1164" i="1"/>
  <c r="P1164" i="1" s="1"/>
  <c r="C1165" i="1"/>
  <c r="L1165" i="1" s="1"/>
  <c r="D1165" i="1"/>
  <c r="M1165" i="1" s="1"/>
  <c r="E1165" i="1"/>
  <c r="N1165" i="1" s="1"/>
  <c r="F1165" i="1"/>
  <c r="O1165" i="1" s="1"/>
  <c r="G1165" i="1"/>
  <c r="P1165" i="1" s="1"/>
  <c r="C1166" i="1"/>
  <c r="L1166" i="1" s="1"/>
  <c r="D1166" i="1"/>
  <c r="M1166" i="1" s="1"/>
  <c r="E1166" i="1"/>
  <c r="N1166" i="1" s="1"/>
  <c r="U1166" i="1" s="1"/>
  <c r="F1166" i="1"/>
  <c r="O1166" i="1" s="1"/>
  <c r="G1166" i="1"/>
  <c r="P1166" i="1" s="1"/>
  <c r="C1167" i="1"/>
  <c r="L1167" i="1" s="1"/>
  <c r="D1167" i="1"/>
  <c r="M1167" i="1" s="1"/>
  <c r="E1167" i="1"/>
  <c r="N1167" i="1" s="1"/>
  <c r="F1167" i="1"/>
  <c r="O1167" i="1" s="1"/>
  <c r="G1167" i="1"/>
  <c r="P1167" i="1" s="1"/>
  <c r="C1168" i="1"/>
  <c r="L1168" i="1" s="1"/>
  <c r="D1168" i="1"/>
  <c r="M1168" i="1" s="1"/>
  <c r="E1168" i="1"/>
  <c r="N1168" i="1" s="1"/>
  <c r="F1168" i="1"/>
  <c r="O1168" i="1" s="1"/>
  <c r="G1168" i="1"/>
  <c r="P1168" i="1" s="1"/>
  <c r="C1169" i="1"/>
  <c r="L1169" i="1" s="1"/>
  <c r="D1169" i="1"/>
  <c r="M1169" i="1" s="1"/>
  <c r="E1169" i="1"/>
  <c r="N1169" i="1" s="1"/>
  <c r="F1169" i="1"/>
  <c r="O1169" i="1" s="1"/>
  <c r="G1169" i="1"/>
  <c r="P1169" i="1" s="1"/>
  <c r="C1170" i="1"/>
  <c r="L1170" i="1" s="1"/>
  <c r="D1170" i="1"/>
  <c r="M1170" i="1" s="1"/>
  <c r="E1170" i="1"/>
  <c r="N1170" i="1" s="1"/>
  <c r="U1170" i="1" s="1"/>
  <c r="F1170" i="1"/>
  <c r="O1170" i="1" s="1"/>
  <c r="G1170" i="1"/>
  <c r="P1170" i="1" s="1"/>
  <c r="C1171" i="1"/>
  <c r="L1171" i="1" s="1"/>
  <c r="D1171" i="1"/>
  <c r="M1171" i="1" s="1"/>
  <c r="E1171" i="1"/>
  <c r="N1171" i="1" s="1"/>
  <c r="F1171" i="1"/>
  <c r="O1171" i="1" s="1"/>
  <c r="G1171" i="1"/>
  <c r="P1171" i="1" s="1"/>
  <c r="C1172" i="1"/>
  <c r="L1172" i="1" s="1"/>
  <c r="D1172" i="1"/>
  <c r="M1172" i="1" s="1"/>
  <c r="E1172" i="1"/>
  <c r="N1172" i="1" s="1"/>
  <c r="F1172" i="1"/>
  <c r="O1172" i="1" s="1"/>
  <c r="G1172" i="1"/>
  <c r="P1172" i="1" s="1"/>
  <c r="C1173" i="1"/>
  <c r="L1173" i="1" s="1"/>
  <c r="D1173" i="1"/>
  <c r="M1173" i="1" s="1"/>
  <c r="E1173" i="1"/>
  <c r="N1173" i="1" s="1"/>
  <c r="F1173" i="1"/>
  <c r="O1173" i="1" s="1"/>
  <c r="G1173" i="1"/>
  <c r="P1173" i="1" s="1"/>
  <c r="C1174" i="1"/>
  <c r="L1174" i="1" s="1"/>
  <c r="D1174" i="1"/>
  <c r="M1174" i="1" s="1"/>
  <c r="E1174" i="1"/>
  <c r="N1174" i="1" s="1"/>
  <c r="U1174" i="1" s="1"/>
  <c r="F1174" i="1"/>
  <c r="O1174" i="1" s="1"/>
  <c r="G1174" i="1"/>
  <c r="P1174" i="1" s="1"/>
  <c r="C1175" i="1"/>
  <c r="L1175" i="1" s="1"/>
  <c r="D1175" i="1"/>
  <c r="M1175" i="1" s="1"/>
  <c r="E1175" i="1"/>
  <c r="N1175" i="1" s="1"/>
  <c r="F1175" i="1"/>
  <c r="O1175" i="1" s="1"/>
  <c r="G1175" i="1"/>
  <c r="P1175" i="1" s="1"/>
  <c r="C1176" i="1"/>
  <c r="L1176" i="1" s="1"/>
  <c r="D1176" i="1"/>
  <c r="M1176" i="1" s="1"/>
  <c r="E1176" i="1"/>
  <c r="N1176" i="1" s="1"/>
  <c r="F1176" i="1"/>
  <c r="O1176" i="1" s="1"/>
  <c r="G1176" i="1"/>
  <c r="P1176" i="1" s="1"/>
  <c r="C1177" i="1"/>
  <c r="L1177" i="1" s="1"/>
  <c r="D1177" i="1"/>
  <c r="M1177" i="1" s="1"/>
  <c r="E1177" i="1"/>
  <c r="N1177" i="1" s="1"/>
  <c r="F1177" i="1"/>
  <c r="O1177" i="1" s="1"/>
  <c r="G1177" i="1"/>
  <c r="P1177" i="1" s="1"/>
  <c r="C1178" i="1"/>
  <c r="L1178" i="1" s="1"/>
  <c r="D1178" i="1"/>
  <c r="M1178" i="1" s="1"/>
  <c r="E1178" i="1"/>
  <c r="N1178" i="1" s="1"/>
  <c r="U1178" i="1" s="1"/>
  <c r="F1178" i="1"/>
  <c r="O1178" i="1" s="1"/>
  <c r="G1178" i="1"/>
  <c r="P1178" i="1" s="1"/>
  <c r="C1179" i="1"/>
  <c r="L1179" i="1" s="1"/>
  <c r="D1179" i="1"/>
  <c r="M1179" i="1" s="1"/>
  <c r="E1179" i="1"/>
  <c r="N1179" i="1" s="1"/>
  <c r="F1179" i="1"/>
  <c r="O1179" i="1" s="1"/>
  <c r="G1179" i="1"/>
  <c r="P1179" i="1" s="1"/>
  <c r="C1180" i="1"/>
  <c r="L1180" i="1" s="1"/>
  <c r="D1180" i="1"/>
  <c r="M1180" i="1" s="1"/>
  <c r="E1180" i="1"/>
  <c r="N1180" i="1" s="1"/>
  <c r="F1180" i="1"/>
  <c r="O1180" i="1" s="1"/>
  <c r="G1180" i="1"/>
  <c r="P1180" i="1" s="1"/>
  <c r="C1181" i="1"/>
  <c r="L1181" i="1" s="1"/>
  <c r="D1181" i="1"/>
  <c r="M1181" i="1" s="1"/>
  <c r="E1181" i="1"/>
  <c r="N1181" i="1" s="1"/>
  <c r="F1181" i="1"/>
  <c r="O1181" i="1" s="1"/>
  <c r="G1181" i="1"/>
  <c r="P1181" i="1" s="1"/>
  <c r="C1182" i="1"/>
  <c r="L1182" i="1" s="1"/>
  <c r="D1182" i="1"/>
  <c r="M1182" i="1" s="1"/>
  <c r="E1182" i="1"/>
  <c r="N1182" i="1" s="1"/>
  <c r="U1182" i="1" s="1"/>
  <c r="F1182" i="1"/>
  <c r="O1182" i="1" s="1"/>
  <c r="G1182" i="1"/>
  <c r="P1182" i="1" s="1"/>
  <c r="C1183" i="1"/>
  <c r="L1183" i="1" s="1"/>
  <c r="D1183" i="1"/>
  <c r="M1183" i="1" s="1"/>
  <c r="E1183" i="1"/>
  <c r="N1183" i="1" s="1"/>
  <c r="F1183" i="1"/>
  <c r="O1183" i="1" s="1"/>
  <c r="G1183" i="1"/>
  <c r="P1183" i="1" s="1"/>
  <c r="C1184" i="1"/>
  <c r="L1184" i="1" s="1"/>
  <c r="D1184" i="1"/>
  <c r="M1184" i="1" s="1"/>
  <c r="E1184" i="1"/>
  <c r="N1184" i="1" s="1"/>
  <c r="F1184" i="1"/>
  <c r="O1184" i="1" s="1"/>
  <c r="G1184" i="1"/>
  <c r="P1184" i="1" s="1"/>
  <c r="C1185" i="1"/>
  <c r="L1185" i="1" s="1"/>
  <c r="D1185" i="1"/>
  <c r="M1185" i="1" s="1"/>
  <c r="E1185" i="1"/>
  <c r="N1185" i="1" s="1"/>
  <c r="F1185" i="1"/>
  <c r="O1185" i="1" s="1"/>
  <c r="G1185" i="1"/>
  <c r="P1185" i="1" s="1"/>
  <c r="C1186" i="1"/>
  <c r="L1186" i="1" s="1"/>
  <c r="D1186" i="1"/>
  <c r="M1186" i="1" s="1"/>
  <c r="E1186" i="1"/>
  <c r="N1186" i="1" s="1"/>
  <c r="U1186" i="1" s="1"/>
  <c r="F1186" i="1"/>
  <c r="O1186" i="1" s="1"/>
  <c r="G1186" i="1"/>
  <c r="P1186" i="1" s="1"/>
  <c r="C1187" i="1"/>
  <c r="L1187" i="1" s="1"/>
  <c r="D1187" i="1"/>
  <c r="M1187" i="1" s="1"/>
  <c r="E1187" i="1"/>
  <c r="N1187" i="1" s="1"/>
  <c r="F1187" i="1"/>
  <c r="O1187" i="1" s="1"/>
  <c r="G1187" i="1"/>
  <c r="P1187" i="1" s="1"/>
  <c r="C1188" i="1"/>
  <c r="L1188" i="1" s="1"/>
  <c r="D1188" i="1"/>
  <c r="M1188" i="1" s="1"/>
  <c r="E1188" i="1"/>
  <c r="N1188" i="1" s="1"/>
  <c r="F1188" i="1"/>
  <c r="O1188" i="1" s="1"/>
  <c r="G1188" i="1"/>
  <c r="P1188" i="1" s="1"/>
  <c r="C1189" i="1"/>
  <c r="L1189" i="1" s="1"/>
  <c r="D1189" i="1"/>
  <c r="M1189" i="1" s="1"/>
  <c r="E1189" i="1"/>
  <c r="N1189" i="1" s="1"/>
  <c r="F1189" i="1"/>
  <c r="O1189" i="1" s="1"/>
  <c r="G1189" i="1"/>
  <c r="P1189" i="1" s="1"/>
  <c r="C1190" i="1"/>
  <c r="L1190" i="1" s="1"/>
  <c r="D1190" i="1"/>
  <c r="M1190" i="1" s="1"/>
  <c r="E1190" i="1"/>
  <c r="N1190" i="1" s="1"/>
  <c r="U1190" i="1" s="1"/>
  <c r="F1190" i="1"/>
  <c r="O1190" i="1" s="1"/>
  <c r="G1190" i="1"/>
  <c r="P1190" i="1" s="1"/>
  <c r="C1191" i="1"/>
  <c r="L1191" i="1" s="1"/>
  <c r="D1191" i="1"/>
  <c r="M1191" i="1" s="1"/>
  <c r="E1191" i="1"/>
  <c r="N1191" i="1" s="1"/>
  <c r="F1191" i="1"/>
  <c r="O1191" i="1" s="1"/>
  <c r="G1191" i="1"/>
  <c r="P1191" i="1" s="1"/>
  <c r="C1192" i="1"/>
  <c r="L1192" i="1" s="1"/>
  <c r="D1192" i="1"/>
  <c r="M1192" i="1" s="1"/>
  <c r="E1192" i="1"/>
  <c r="N1192" i="1" s="1"/>
  <c r="F1192" i="1"/>
  <c r="O1192" i="1" s="1"/>
  <c r="G1192" i="1"/>
  <c r="P1192" i="1" s="1"/>
  <c r="C1193" i="1"/>
  <c r="L1193" i="1" s="1"/>
  <c r="D1193" i="1"/>
  <c r="M1193" i="1" s="1"/>
  <c r="E1193" i="1"/>
  <c r="N1193" i="1" s="1"/>
  <c r="F1193" i="1"/>
  <c r="O1193" i="1" s="1"/>
  <c r="G1193" i="1"/>
  <c r="P1193" i="1" s="1"/>
  <c r="C1194" i="1"/>
  <c r="L1194" i="1" s="1"/>
  <c r="D1194" i="1"/>
  <c r="M1194" i="1" s="1"/>
  <c r="E1194" i="1"/>
  <c r="N1194" i="1" s="1"/>
  <c r="U1194" i="1" s="1"/>
  <c r="F1194" i="1"/>
  <c r="O1194" i="1" s="1"/>
  <c r="G1194" i="1"/>
  <c r="P1194" i="1" s="1"/>
  <c r="C1195" i="1"/>
  <c r="L1195" i="1" s="1"/>
  <c r="D1195" i="1"/>
  <c r="M1195" i="1" s="1"/>
  <c r="E1195" i="1"/>
  <c r="N1195" i="1" s="1"/>
  <c r="F1195" i="1"/>
  <c r="O1195" i="1" s="1"/>
  <c r="G1195" i="1"/>
  <c r="P1195" i="1" s="1"/>
  <c r="C1196" i="1"/>
  <c r="L1196" i="1" s="1"/>
  <c r="D1196" i="1"/>
  <c r="M1196" i="1" s="1"/>
  <c r="E1196" i="1"/>
  <c r="N1196" i="1" s="1"/>
  <c r="F1196" i="1"/>
  <c r="O1196" i="1" s="1"/>
  <c r="G1196" i="1"/>
  <c r="P1196" i="1" s="1"/>
  <c r="C1197" i="1"/>
  <c r="L1197" i="1" s="1"/>
  <c r="D1197" i="1"/>
  <c r="M1197" i="1" s="1"/>
  <c r="E1197" i="1"/>
  <c r="N1197" i="1" s="1"/>
  <c r="F1197" i="1"/>
  <c r="O1197" i="1" s="1"/>
  <c r="G1197" i="1"/>
  <c r="P1197" i="1" s="1"/>
  <c r="C1198" i="1"/>
  <c r="L1198" i="1" s="1"/>
  <c r="D1198" i="1"/>
  <c r="M1198" i="1" s="1"/>
  <c r="E1198" i="1"/>
  <c r="N1198" i="1" s="1"/>
  <c r="U1198" i="1" s="1"/>
  <c r="F1198" i="1"/>
  <c r="O1198" i="1" s="1"/>
  <c r="G1198" i="1"/>
  <c r="P1198" i="1" s="1"/>
  <c r="C1199" i="1"/>
  <c r="L1199" i="1" s="1"/>
  <c r="D1199" i="1"/>
  <c r="M1199" i="1" s="1"/>
  <c r="E1199" i="1"/>
  <c r="N1199" i="1" s="1"/>
  <c r="F1199" i="1"/>
  <c r="O1199" i="1" s="1"/>
  <c r="G1199" i="1"/>
  <c r="P1199" i="1" s="1"/>
  <c r="C1200" i="1"/>
  <c r="L1200" i="1" s="1"/>
  <c r="D1200" i="1"/>
  <c r="M1200" i="1" s="1"/>
  <c r="E1200" i="1"/>
  <c r="N1200" i="1" s="1"/>
  <c r="F1200" i="1"/>
  <c r="O1200" i="1" s="1"/>
  <c r="G1200" i="1"/>
  <c r="P1200" i="1" s="1"/>
  <c r="C1201" i="1"/>
  <c r="L1201" i="1" s="1"/>
  <c r="D1201" i="1"/>
  <c r="M1201" i="1" s="1"/>
  <c r="E1201" i="1"/>
  <c r="N1201" i="1" s="1"/>
  <c r="F1201" i="1"/>
  <c r="O1201" i="1" s="1"/>
  <c r="G1201" i="1"/>
  <c r="P1201" i="1" s="1"/>
  <c r="C1202" i="1"/>
  <c r="L1202" i="1" s="1"/>
  <c r="D1202" i="1"/>
  <c r="M1202" i="1" s="1"/>
  <c r="E1202" i="1"/>
  <c r="N1202" i="1" s="1"/>
  <c r="U1202" i="1" s="1"/>
  <c r="F1202" i="1"/>
  <c r="O1202" i="1" s="1"/>
  <c r="G1202" i="1"/>
  <c r="P1202" i="1" s="1"/>
  <c r="C1203" i="1"/>
  <c r="L1203" i="1" s="1"/>
  <c r="D1203" i="1"/>
  <c r="M1203" i="1" s="1"/>
  <c r="E1203" i="1"/>
  <c r="N1203" i="1" s="1"/>
  <c r="F1203" i="1"/>
  <c r="O1203" i="1" s="1"/>
  <c r="G1203" i="1"/>
  <c r="P1203" i="1" s="1"/>
  <c r="C1204" i="1"/>
  <c r="L1204" i="1" s="1"/>
  <c r="D1204" i="1"/>
  <c r="M1204" i="1" s="1"/>
  <c r="E1204" i="1"/>
  <c r="N1204" i="1" s="1"/>
  <c r="F1204" i="1"/>
  <c r="O1204" i="1" s="1"/>
  <c r="G1204" i="1"/>
  <c r="P1204" i="1" s="1"/>
  <c r="C1205" i="1"/>
  <c r="L1205" i="1" s="1"/>
  <c r="D1205" i="1"/>
  <c r="M1205" i="1" s="1"/>
  <c r="E1205" i="1"/>
  <c r="N1205" i="1" s="1"/>
  <c r="F1205" i="1"/>
  <c r="O1205" i="1" s="1"/>
  <c r="G1205" i="1"/>
  <c r="P1205" i="1" s="1"/>
  <c r="C1206" i="1"/>
  <c r="L1206" i="1" s="1"/>
  <c r="D1206" i="1"/>
  <c r="M1206" i="1" s="1"/>
  <c r="E1206" i="1"/>
  <c r="N1206" i="1" s="1"/>
  <c r="U1206" i="1" s="1"/>
  <c r="F1206" i="1"/>
  <c r="O1206" i="1" s="1"/>
  <c r="G1206" i="1"/>
  <c r="P1206" i="1" s="1"/>
  <c r="C1207" i="1"/>
  <c r="L1207" i="1" s="1"/>
  <c r="D1207" i="1"/>
  <c r="M1207" i="1" s="1"/>
  <c r="E1207" i="1"/>
  <c r="N1207" i="1" s="1"/>
  <c r="F1207" i="1"/>
  <c r="O1207" i="1" s="1"/>
  <c r="G1207" i="1"/>
  <c r="P1207" i="1" s="1"/>
  <c r="C1208" i="1"/>
  <c r="L1208" i="1" s="1"/>
  <c r="D1208" i="1"/>
  <c r="M1208" i="1" s="1"/>
  <c r="E1208" i="1"/>
  <c r="N1208" i="1" s="1"/>
  <c r="F1208" i="1"/>
  <c r="O1208" i="1" s="1"/>
  <c r="G1208" i="1"/>
  <c r="P1208" i="1" s="1"/>
  <c r="C1209" i="1"/>
  <c r="L1209" i="1" s="1"/>
  <c r="D1209" i="1"/>
  <c r="M1209" i="1" s="1"/>
  <c r="E1209" i="1"/>
  <c r="N1209" i="1" s="1"/>
  <c r="F1209" i="1"/>
  <c r="O1209" i="1" s="1"/>
  <c r="G1209" i="1"/>
  <c r="P1209" i="1" s="1"/>
  <c r="C1210" i="1"/>
  <c r="L1210" i="1" s="1"/>
  <c r="D1210" i="1"/>
  <c r="M1210" i="1" s="1"/>
  <c r="E1210" i="1"/>
  <c r="N1210" i="1" s="1"/>
  <c r="U1210" i="1" s="1"/>
  <c r="F1210" i="1"/>
  <c r="O1210" i="1" s="1"/>
  <c r="G1210" i="1"/>
  <c r="P1210" i="1" s="1"/>
  <c r="C1211" i="1"/>
  <c r="L1211" i="1" s="1"/>
  <c r="D1211" i="1"/>
  <c r="M1211" i="1" s="1"/>
  <c r="E1211" i="1"/>
  <c r="N1211" i="1" s="1"/>
  <c r="F1211" i="1"/>
  <c r="O1211" i="1" s="1"/>
  <c r="G1211" i="1"/>
  <c r="P1211" i="1" s="1"/>
  <c r="C1212" i="1"/>
  <c r="L1212" i="1" s="1"/>
  <c r="D1212" i="1"/>
  <c r="M1212" i="1" s="1"/>
  <c r="E1212" i="1"/>
  <c r="N1212" i="1" s="1"/>
  <c r="F1212" i="1"/>
  <c r="O1212" i="1" s="1"/>
  <c r="G1212" i="1"/>
  <c r="P1212" i="1" s="1"/>
  <c r="C1213" i="1"/>
  <c r="L1213" i="1" s="1"/>
  <c r="D1213" i="1"/>
  <c r="M1213" i="1" s="1"/>
  <c r="E1213" i="1"/>
  <c r="N1213" i="1" s="1"/>
  <c r="F1213" i="1"/>
  <c r="O1213" i="1" s="1"/>
  <c r="G1213" i="1"/>
  <c r="P1213" i="1" s="1"/>
  <c r="C1214" i="1"/>
  <c r="L1214" i="1" s="1"/>
  <c r="D1214" i="1"/>
  <c r="M1214" i="1" s="1"/>
  <c r="E1214" i="1"/>
  <c r="N1214" i="1" s="1"/>
  <c r="U1214" i="1" s="1"/>
  <c r="F1214" i="1"/>
  <c r="O1214" i="1" s="1"/>
  <c r="G1214" i="1"/>
  <c r="P1214" i="1" s="1"/>
  <c r="C1215" i="1"/>
  <c r="L1215" i="1" s="1"/>
  <c r="D1215" i="1"/>
  <c r="M1215" i="1" s="1"/>
  <c r="E1215" i="1"/>
  <c r="N1215" i="1" s="1"/>
  <c r="F1215" i="1"/>
  <c r="O1215" i="1" s="1"/>
  <c r="G1215" i="1"/>
  <c r="P1215" i="1" s="1"/>
  <c r="C1216" i="1"/>
  <c r="L1216" i="1" s="1"/>
  <c r="D1216" i="1"/>
  <c r="M1216" i="1" s="1"/>
  <c r="E1216" i="1"/>
  <c r="N1216" i="1" s="1"/>
  <c r="F1216" i="1"/>
  <c r="O1216" i="1" s="1"/>
  <c r="G1216" i="1"/>
  <c r="P1216" i="1" s="1"/>
  <c r="C1217" i="1"/>
  <c r="L1217" i="1" s="1"/>
  <c r="D1217" i="1"/>
  <c r="M1217" i="1" s="1"/>
  <c r="E1217" i="1"/>
  <c r="N1217" i="1" s="1"/>
  <c r="F1217" i="1"/>
  <c r="O1217" i="1" s="1"/>
  <c r="G1217" i="1"/>
  <c r="P1217" i="1" s="1"/>
  <c r="C1218" i="1"/>
  <c r="L1218" i="1" s="1"/>
  <c r="D1218" i="1"/>
  <c r="M1218" i="1" s="1"/>
  <c r="E1218" i="1"/>
  <c r="N1218" i="1" s="1"/>
  <c r="U1218" i="1" s="1"/>
  <c r="F1218" i="1"/>
  <c r="O1218" i="1" s="1"/>
  <c r="G1218" i="1"/>
  <c r="P1218" i="1" s="1"/>
  <c r="C1219" i="1"/>
  <c r="L1219" i="1" s="1"/>
  <c r="D1219" i="1"/>
  <c r="M1219" i="1" s="1"/>
  <c r="E1219" i="1"/>
  <c r="N1219" i="1" s="1"/>
  <c r="F1219" i="1"/>
  <c r="O1219" i="1" s="1"/>
  <c r="G1219" i="1"/>
  <c r="P1219" i="1" s="1"/>
  <c r="C1220" i="1"/>
  <c r="L1220" i="1" s="1"/>
  <c r="D1220" i="1"/>
  <c r="M1220" i="1" s="1"/>
  <c r="E1220" i="1"/>
  <c r="N1220" i="1" s="1"/>
  <c r="F1220" i="1"/>
  <c r="O1220" i="1" s="1"/>
  <c r="G1220" i="1"/>
  <c r="P1220" i="1" s="1"/>
  <c r="C1221" i="1"/>
  <c r="L1221" i="1" s="1"/>
  <c r="D1221" i="1"/>
  <c r="M1221" i="1" s="1"/>
  <c r="E1221" i="1"/>
  <c r="N1221" i="1" s="1"/>
  <c r="F1221" i="1"/>
  <c r="O1221" i="1" s="1"/>
  <c r="G1221" i="1"/>
  <c r="P1221" i="1" s="1"/>
  <c r="C1222" i="1"/>
  <c r="L1222" i="1" s="1"/>
  <c r="D1222" i="1"/>
  <c r="M1222" i="1" s="1"/>
  <c r="E1222" i="1"/>
  <c r="N1222" i="1" s="1"/>
  <c r="U1222" i="1" s="1"/>
  <c r="F1222" i="1"/>
  <c r="O1222" i="1" s="1"/>
  <c r="G1222" i="1"/>
  <c r="P1222" i="1" s="1"/>
  <c r="C1223" i="1"/>
  <c r="L1223" i="1" s="1"/>
  <c r="D1223" i="1"/>
  <c r="M1223" i="1" s="1"/>
  <c r="E1223" i="1"/>
  <c r="N1223" i="1" s="1"/>
  <c r="F1223" i="1"/>
  <c r="O1223" i="1" s="1"/>
  <c r="G1223" i="1"/>
  <c r="P1223" i="1" s="1"/>
  <c r="C1224" i="1"/>
  <c r="L1224" i="1" s="1"/>
  <c r="D1224" i="1"/>
  <c r="M1224" i="1" s="1"/>
  <c r="E1224" i="1"/>
  <c r="N1224" i="1" s="1"/>
  <c r="F1224" i="1"/>
  <c r="O1224" i="1" s="1"/>
  <c r="G1224" i="1"/>
  <c r="P1224" i="1" s="1"/>
  <c r="C1225" i="1"/>
  <c r="L1225" i="1" s="1"/>
  <c r="D1225" i="1"/>
  <c r="M1225" i="1" s="1"/>
  <c r="E1225" i="1"/>
  <c r="N1225" i="1" s="1"/>
  <c r="F1225" i="1"/>
  <c r="O1225" i="1" s="1"/>
  <c r="G1225" i="1"/>
  <c r="P1225" i="1" s="1"/>
  <c r="C1226" i="1"/>
  <c r="L1226" i="1" s="1"/>
  <c r="D1226" i="1"/>
  <c r="M1226" i="1" s="1"/>
  <c r="E1226" i="1"/>
  <c r="N1226" i="1" s="1"/>
  <c r="U1226" i="1" s="1"/>
  <c r="F1226" i="1"/>
  <c r="O1226" i="1" s="1"/>
  <c r="G1226" i="1"/>
  <c r="P1226" i="1" s="1"/>
  <c r="C1227" i="1"/>
  <c r="L1227" i="1" s="1"/>
  <c r="D1227" i="1"/>
  <c r="M1227" i="1" s="1"/>
  <c r="E1227" i="1"/>
  <c r="N1227" i="1" s="1"/>
  <c r="F1227" i="1"/>
  <c r="O1227" i="1" s="1"/>
  <c r="G1227" i="1"/>
  <c r="P1227" i="1" s="1"/>
  <c r="C1228" i="1"/>
  <c r="L1228" i="1" s="1"/>
  <c r="D1228" i="1"/>
  <c r="M1228" i="1" s="1"/>
  <c r="E1228" i="1"/>
  <c r="N1228" i="1" s="1"/>
  <c r="F1228" i="1"/>
  <c r="O1228" i="1" s="1"/>
  <c r="G1228" i="1"/>
  <c r="P1228" i="1" s="1"/>
  <c r="C1229" i="1"/>
  <c r="L1229" i="1" s="1"/>
  <c r="D1229" i="1"/>
  <c r="M1229" i="1" s="1"/>
  <c r="E1229" i="1"/>
  <c r="N1229" i="1" s="1"/>
  <c r="F1229" i="1"/>
  <c r="O1229" i="1" s="1"/>
  <c r="G1229" i="1"/>
  <c r="P1229" i="1" s="1"/>
  <c r="C1230" i="1"/>
  <c r="L1230" i="1" s="1"/>
  <c r="D1230" i="1"/>
  <c r="M1230" i="1" s="1"/>
  <c r="E1230" i="1"/>
  <c r="N1230" i="1" s="1"/>
  <c r="U1230" i="1" s="1"/>
  <c r="F1230" i="1"/>
  <c r="O1230" i="1" s="1"/>
  <c r="G1230" i="1"/>
  <c r="P1230" i="1" s="1"/>
  <c r="C1231" i="1"/>
  <c r="L1231" i="1" s="1"/>
  <c r="D1231" i="1"/>
  <c r="M1231" i="1" s="1"/>
  <c r="E1231" i="1"/>
  <c r="N1231" i="1" s="1"/>
  <c r="F1231" i="1"/>
  <c r="O1231" i="1" s="1"/>
  <c r="G1231" i="1"/>
  <c r="P1231" i="1" s="1"/>
  <c r="C1232" i="1"/>
  <c r="L1232" i="1" s="1"/>
  <c r="D1232" i="1"/>
  <c r="M1232" i="1" s="1"/>
  <c r="E1232" i="1"/>
  <c r="N1232" i="1" s="1"/>
  <c r="F1232" i="1"/>
  <c r="O1232" i="1" s="1"/>
  <c r="G1232" i="1"/>
  <c r="P1232" i="1" s="1"/>
  <c r="C1233" i="1"/>
  <c r="L1233" i="1" s="1"/>
  <c r="D1233" i="1"/>
  <c r="M1233" i="1" s="1"/>
  <c r="E1233" i="1"/>
  <c r="N1233" i="1" s="1"/>
  <c r="F1233" i="1"/>
  <c r="O1233" i="1" s="1"/>
  <c r="G1233" i="1"/>
  <c r="P1233" i="1" s="1"/>
  <c r="C1234" i="1"/>
  <c r="L1234" i="1" s="1"/>
  <c r="D1234" i="1"/>
  <c r="M1234" i="1" s="1"/>
  <c r="E1234" i="1"/>
  <c r="N1234" i="1" s="1"/>
  <c r="U1234" i="1" s="1"/>
  <c r="F1234" i="1"/>
  <c r="O1234" i="1" s="1"/>
  <c r="G1234" i="1"/>
  <c r="P1234" i="1" s="1"/>
  <c r="C1235" i="1"/>
  <c r="L1235" i="1" s="1"/>
  <c r="D1235" i="1"/>
  <c r="M1235" i="1" s="1"/>
  <c r="E1235" i="1"/>
  <c r="N1235" i="1" s="1"/>
  <c r="F1235" i="1"/>
  <c r="O1235" i="1" s="1"/>
  <c r="G1235" i="1"/>
  <c r="P1235" i="1" s="1"/>
  <c r="C1236" i="1"/>
  <c r="L1236" i="1" s="1"/>
  <c r="D1236" i="1"/>
  <c r="M1236" i="1" s="1"/>
  <c r="E1236" i="1"/>
  <c r="N1236" i="1" s="1"/>
  <c r="F1236" i="1"/>
  <c r="O1236" i="1" s="1"/>
  <c r="G1236" i="1"/>
  <c r="P1236" i="1" s="1"/>
  <c r="C1237" i="1"/>
  <c r="L1237" i="1" s="1"/>
  <c r="D1237" i="1"/>
  <c r="M1237" i="1" s="1"/>
  <c r="E1237" i="1"/>
  <c r="N1237" i="1" s="1"/>
  <c r="F1237" i="1"/>
  <c r="O1237" i="1" s="1"/>
  <c r="G1237" i="1"/>
  <c r="P1237" i="1" s="1"/>
  <c r="C1238" i="1"/>
  <c r="L1238" i="1" s="1"/>
  <c r="D1238" i="1"/>
  <c r="M1238" i="1" s="1"/>
  <c r="E1238" i="1"/>
  <c r="N1238" i="1" s="1"/>
  <c r="U1238" i="1" s="1"/>
  <c r="F1238" i="1"/>
  <c r="O1238" i="1" s="1"/>
  <c r="G1238" i="1"/>
  <c r="P1238" i="1" s="1"/>
  <c r="C1239" i="1"/>
  <c r="L1239" i="1" s="1"/>
  <c r="D1239" i="1"/>
  <c r="M1239" i="1" s="1"/>
  <c r="E1239" i="1"/>
  <c r="N1239" i="1" s="1"/>
  <c r="F1239" i="1"/>
  <c r="O1239" i="1" s="1"/>
  <c r="G1239" i="1"/>
  <c r="P1239" i="1" s="1"/>
  <c r="C1240" i="1"/>
  <c r="L1240" i="1" s="1"/>
  <c r="D1240" i="1"/>
  <c r="M1240" i="1" s="1"/>
  <c r="E1240" i="1"/>
  <c r="N1240" i="1" s="1"/>
  <c r="F1240" i="1"/>
  <c r="O1240" i="1" s="1"/>
  <c r="G1240" i="1"/>
  <c r="P1240" i="1" s="1"/>
  <c r="C1241" i="1"/>
  <c r="L1241" i="1" s="1"/>
  <c r="D1241" i="1"/>
  <c r="M1241" i="1" s="1"/>
  <c r="E1241" i="1"/>
  <c r="N1241" i="1" s="1"/>
  <c r="F1241" i="1"/>
  <c r="O1241" i="1" s="1"/>
  <c r="G1241" i="1"/>
  <c r="P1241" i="1" s="1"/>
  <c r="C1242" i="1"/>
  <c r="L1242" i="1" s="1"/>
  <c r="D1242" i="1"/>
  <c r="M1242" i="1" s="1"/>
  <c r="E1242" i="1"/>
  <c r="N1242" i="1" s="1"/>
  <c r="U1242" i="1" s="1"/>
  <c r="F1242" i="1"/>
  <c r="O1242" i="1" s="1"/>
  <c r="G1242" i="1"/>
  <c r="P1242" i="1" s="1"/>
  <c r="C1243" i="1"/>
  <c r="L1243" i="1" s="1"/>
  <c r="D1243" i="1"/>
  <c r="M1243" i="1" s="1"/>
  <c r="E1243" i="1"/>
  <c r="N1243" i="1" s="1"/>
  <c r="F1243" i="1"/>
  <c r="O1243" i="1" s="1"/>
  <c r="G1243" i="1"/>
  <c r="P1243" i="1" s="1"/>
  <c r="C1244" i="1"/>
  <c r="L1244" i="1" s="1"/>
  <c r="D1244" i="1"/>
  <c r="M1244" i="1" s="1"/>
  <c r="E1244" i="1"/>
  <c r="N1244" i="1" s="1"/>
  <c r="F1244" i="1"/>
  <c r="O1244" i="1" s="1"/>
  <c r="G1244" i="1"/>
  <c r="P1244" i="1" s="1"/>
  <c r="C1245" i="1"/>
  <c r="L1245" i="1" s="1"/>
  <c r="D1245" i="1"/>
  <c r="M1245" i="1" s="1"/>
  <c r="E1245" i="1"/>
  <c r="N1245" i="1" s="1"/>
  <c r="F1245" i="1"/>
  <c r="O1245" i="1" s="1"/>
  <c r="G1245" i="1"/>
  <c r="P1245" i="1" s="1"/>
  <c r="C1246" i="1"/>
  <c r="L1246" i="1" s="1"/>
  <c r="D1246" i="1"/>
  <c r="M1246" i="1" s="1"/>
  <c r="E1246" i="1"/>
  <c r="N1246" i="1" s="1"/>
  <c r="U1246" i="1" s="1"/>
  <c r="F1246" i="1"/>
  <c r="O1246" i="1" s="1"/>
  <c r="G1246" i="1"/>
  <c r="P1246" i="1" s="1"/>
  <c r="C1247" i="1"/>
  <c r="L1247" i="1" s="1"/>
  <c r="D1247" i="1"/>
  <c r="M1247" i="1" s="1"/>
  <c r="E1247" i="1"/>
  <c r="N1247" i="1" s="1"/>
  <c r="F1247" i="1"/>
  <c r="O1247" i="1" s="1"/>
  <c r="G1247" i="1"/>
  <c r="P1247" i="1" s="1"/>
  <c r="C1248" i="1"/>
  <c r="L1248" i="1" s="1"/>
  <c r="D1248" i="1"/>
  <c r="M1248" i="1" s="1"/>
  <c r="E1248" i="1"/>
  <c r="N1248" i="1" s="1"/>
  <c r="F1248" i="1"/>
  <c r="O1248" i="1" s="1"/>
  <c r="G1248" i="1"/>
  <c r="P1248" i="1" s="1"/>
  <c r="C1249" i="1"/>
  <c r="L1249" i="1" s="1"/>
  <c r="D1249" i="1"/>
  <c r="M1249" i="1" s="1"/>
  <c r="E1249" i="1"/>
  <c r="N1249" i="1" s="1"/>
  <c r="F1249" i="1"/>
  <c r="O1249" i="1" s="1"/>
  <c r="G1249" i="1"/>
  <c r="P1249" i="1" s="1"/>
  <c r="C1250" i="1"/>
  <c r="L1250" i="1" s="1"/>
  <c r="D1250" i="1"/>
  <c r="M1250" i="1" s="1"/>
  <c r="E1250" i="1"/>
  <c r="N1250" i="1" s="1"/>
  <c r="U1250" i="1" s="1"/>
  <c r="F1250" i="1"/>
  <c r="O1250" i="1" s="1"/>
  <c r="G1250" i="1"/>
  <c r="P1250" i="1" s="1"/>
  <c r="C1251" i="1"/>
  <c r="L1251" i="1" s="1"/>
  <c r="D1251" i="1"/>
  <c r="M1251" i="1" s="1"/>
  <c r="E1251" i="1"/>
  <c r="N1251" i="1" s="1"/>
  <c r="F1251" i="1"/>
  <c r="O1251" i="1" s="1"/>
  <c r="G1251" i="1"/>
  <c r="P1251" i="1" s="1"/>
  <c r="C1252" i="1"/>
  <c r="L1252" i="1" s="1"/>
  <c r="D1252" i="1"/>
  <c r="M1252" i="1" s="1"/>
  <c r="E1252" i="1"/>
  <c r="N1252" i="1" s="1"/>
  <c r="F1252" i="1"/>
  <c r="O1252" i="1" s="1"/>
  <c r="G1252" i="1"/>
  <c r="P1252" i="1" s="1"/>
  <c r="C1253" i="1"/>
  <c r="L1253" i="1" s="1"/>
  <c r="D1253" i="1"/>
  <c r="M1253" i="1" s="1"/>
  <c r="E1253" i="1"/>
  <c r="N1253" i="1" s="1"/>
  <c r="F1253" i="1"/>
  <c r="O1253" i="1" s="1"/>
  <c r="G1253" i="1"/>
  <c r="P1253" i="1" s="1"/>
  <c r="C1254" i="1"/>
  <c r="L1254" i="1" s="1"/>
  <c r="D1254" i="1"/>
  <c r="M1254" i="1" s="1"/>
  <c r="E1254" i="1"/>
  <c r="N1254" i="1" s="1"/>
  <c r="U1254" i="1" s="1"/>
  <c r="F1254" i="1"/>
  <c r="O1254" i="1" s="1"/>
  <c r="G1254" i="1"/>
  <c r="P1254" i="1" s="1"/>
  <c r="C1255" i="1"/>
  <c r="L1255" i="1" s="1"/>
  <c r="D1255" i="1"/>
  <c r="M1255" i="1" s="1"/>
  <c r="E1255" i="1"/>
  <c r="N1255" i="1" s="1"/>
  <c r="F1255" i="1"/>
  <c r="O1255" i="1" s="1"/>
  <c r="G1255" i="1"/>
  <c r="P1255" i="1" s="1"/>
  <c r="C1256" i="1"/>
  <c r="L1256" i="1" s="1"/>
  <c r="D1256" i="1"/>
  <c r="M1256" i="1" s="1"/>
  <c r="E1256" i="1"/>
  <c r="N1256" i="1" s="1"/>
  <c r="F1256" i="1"/>
  <c r="O1256" i="1" s="1"/>
  <c r="G1256" i="1"/>
  <c r="P1256" i="1" s="1"/>
  <c r="C1257" i="1"/>
  <c r="L1257" i="1" s="1"/>
  <c r="D1257" i="1"/>
  <c r="M1257" i="1" s="1"/>
  <c r="E1257" i="1"/>
  <c r="N1257" i="1" s="1"/>
  <c r="F1257" i="1"/>
  <c r="O1257" i="1" s="1"/>
  <c r="G1257" i="1"/>
  <c r="P1257" i="1" s="1"/>
  <c r="C1258" i="1"/>
  <c r="L1258" i="1" s="1"/>
  <c r="D1258" i="1"/>
  <c r="M1258" i="1" s="1"/>
  <c r="E1258" i="1"/>
  <c r="N1258" i="1" s="1"/>
  <c r="U1258" i="1" s="1"/>
  <c r="F1258" i="1"/>
  <c r="O1258" i="1" s="1"/>
  <c r="G1258" i="1"/>
  <c r="P1258" i="1" s="1"/>
  <c r="C1259" i="1"/>
  <c r="L1259" i="1" s="1"/>
  <c r="D1259" i="1"/>
  <c r="M1259" i="1" s="1"/>
  <c r="E1259" i="1"/>
  <c r="N1259" i="1" s="1"/>
  <c r="F1259" i="1"/>
  <c r="O1259" i="1" s="1"/>
  <c r="G1259" i="1"/>
  <c r="P1259" i="1" s="1"/>
  <c r="C1260" i="1"/>
  <c r="L1260" i="1" s="1"/>
  <c r="D1260" i="1"/>
  <c r="M1260" i="1" s="1"/>
  <c r="E1260" i="1"/>
  <c r="N1260" i="1" s="1"/>
  <c r="F1260" i="1"/>
  <c r="O1260" i="1" s="1"/>
  <c r="G1260" i="1"/>
  <c r="P1260" i="1" s="1"/>
  <c r="C1261" i="1"/>
  <c r="L1261" i="1" s="1"/>
  <c r="D1261" i="1"/>
  <c r="M1261" i="1" s="1"/>
  <c r="E1261" i="1"/>
  <c r="N1261" i="1" s="1"/>
  <c r="F1261" i="1"/>
  <c r="O1261" i="1" s="1"/>
  <c r="G1261" i="1"/>
  <c r="P1261" i="1" s="1"/>
  <c r="C1262" i="1"/>
  <c r="L1262" i="1" s="1"/>
  <c r="D1262" i="1"/>
  <c r="M1262" i="1" s="1"/>
  <c r="E1262" i="1"/>
  <c r="N1262" i="1" s="1"/>
  <c r="U1262" i="1" s="1"/>
  <c r="F1262" i="1"/>
  <c r="O1262" i="1" s="1"/>
  <c r="G1262" i="1"/>
  <c r="P1262" i="1" s="1"/>
  <c r="C1263" i="1"/>
  <c r="L1263" i="1" s="1"/>
  <c r="D1263" i="1"/>
  <c r="M1263" i="1" s="1"/>
  <c r="E1263" i="1"/>
  <c r="N1263" i="1" s="1"/>
  <c r="F1263" i="1"/>
  <c r="O1263" i="1" s="1"/>
  <c r="G1263" i="1"/>
  <c r="P1263" i="1" s="1"/>
  <c r="C1264" i="1"/>
  <c r="L1264" i="1" s="1"/>
  <c r="D1264" i="1"/>
  <c r="M1264" i="1" s="1"/>
  <c r="E1264" i="1"/>
  <c r="N1264" i="1" s="1"/>
  <c r="F1264" i="1"/>
  <c r="O1264" i="1" s="1"/>
  <c r="G1264" i="1"/>
  <c r="P1264" i="1" s="1"/>
  <c r="C1265" i="1"/>
  <c r="L1265" i="1" s="1"/>
  <c r="D1265" i="1"/>
  <c r="M1265" i="1" s="1"/>
  <c r="E1265" i="1"/>
  <c r="N1265" i="1" s="1"/>
  <c r="F1265" i="1"/>
  <c r="O1265" i="1" s="1"/>
  <c r="G1265" i="1"/>
  <c r="P1265" i="1" s="1"/>
  <c r="C1266" i="1"/>
  <c r="L1266" i="1" s="1"/>
  <c r="D1266" i="1"/>
  <c r="M1266" i="1" s="1"/>
  <c r="E1266" i="1"/>
  <c r="N1266" i="1" s="1"/>
  <c r="U1266" i="1" s="1"/>
  <c r="F1266" i="1"/>
  <c r="O1266" i="1" s="1"/>
  <c r="G1266" i="1"/>
  <c r="P1266" i="1" s="1"/>
  <c r="C1267" i="1"/>
  <c r="L1267" i="1" s="1"/>
  <c r="D1267" i="1"/>
  <c r="M1267" i="1" s="1"/>
  <c r="E1267" i="1"/>
  <c r="N1267" i="1" s="1"/>
  <c r="F1267" i="1"/>
  <c r="O1267" i="1" s="1"/>
  <c r="G1267" i="1"/>
  <c r="P1267" i="1" s="1"/>
  <c r="C1268" i="1"/>
  <c r="L1268" i="1" s="1"/>
  <c r="D1268" i="1"/>
  <c r="M1268" i="1" s="1"/>
  <c r="E1268" i="1"/>
  <c r="N1268" i="1" s="1"/>
  <c r="F1268" i="1"/>
  <c r="O1268" i="1" s="1"/>
  <c r="G1268" i="1"/>
  <c r="P1268" i="1" s="1"/>
  <c r="C1269" i="1"/>
  <c r="L1269" i="1" s="1"/>
  <c r="D1269" i="1"/>
  <c r="M1269" i="1" s="1"/>
  <c r="E1269" i="1"/>
  <c r="N1269" i="1" s="1"/>
  <c r="F1269" i="1"/>
  <c r="O1269" i="1" s="1"/>
  <c r="G1269" i="1"/>
  <c r="P1269" i="1" s="1"/>
  <c r="C1270" i="1"/>
  <c r="L1270" i="1" s="1"/>
  <c r="D1270" i="1"/>
  <c r="M1270" i="1" s="1"/>
  <c r="E1270" i="1"/>
  <c r="N1270" i="1" s="1"/>
  <c r="U1270" i="1" s="1"/>
  <c r="F1270" i="1"/>
  <c r="O1270" i="1" s="1"/>
  <c r="G1270" i="1"/>
  <c r="P1270" i="1" s="1"/>
  <c r="C1271" i="1"/>
  <c r="L1271" i="1" s="1"/>
  <c r="D1271" i="1"/>
  <c r="M1271" i="1" s="1"/>
  <c r="E1271" i="1"/>
  <c r="N1271" i="1" s="1"/>
  <c r="F1271" i="1"/>
  <c r="O1271" i="1" s="1"/>
  <c r="G1271" i="1"/>
  <c r="P1271" i="1" s="1"/>
  <c r="C1272" i="1"/>
  <c r="L1272" i="1" s="1"/>
  <c r="D1272" i="1"/>
  <c r="M1272" i="1" s="1"/>
  <c r="E1272" i="1"/>
  <c r="N1272" i="1" s="1"/>
  <c r="F1272" i="1"/>
  <c r="O1272" i="1" s="1"/>
  <c r="G1272" i="1"/>
  <c r="P1272" i="1" s="1"/>
  <c r="C1273" i="1"/>
  <c r="L1273" i="1" s="1"/>
  <c r="D1273" i="1"/>
  <c r="M1273" i="1" s="1"/>
  <c r="E1273" i="1"/>
  <c r="N1273" i="1" s="1"/>
  <c r="F1273" i="1"/>
  <c r="O1273" i="1" s="1"/>
  <c r="G1273" i="1"/>
  <c r="P1273" i="1" s="1"/>
  <c r="C1274" i="1"/>
  <c r="L1274" i="1" s="1"/>
  <c r="D1274" i="1"/>
  <c r="M1274" i="1" s="1"/>
  <c r="E1274" i="1"/>
  <c r="N1274" i="1" s="1"/>
  <c r="U1274" i="1" s="1"/>
  <c r="F1274" i="1"/>
  <c r="O1274" i="1" s="1"/>
  <c r="G1274" i="1"/>
  <c r="P1274" i="1" s="1"/>
  <c r="C1275" i="1"/>
  <c r="L1275" i="1" s="1"/>
  <c r="D1275" i="1"/>
  <c r="M1275" i="1" s="1"/>
  <c r="E1275" i="1"/>
  <c r="N1275" i="1" s="1"/>
  <c r="F1275" i="1"/>
  <c r="O1275" i="1" s="1"/>
  <c r="G1275" i="1"/>
  <c r="P1275" i="1" s="1"/>
  <c r="C1276" i="1"/>
  <c r="L1276" i="1" s="1"/>
  <c r="D1276" i="1"/>
  <c r="M1276" i="1" s="1"/>
  <c r="E1276" i="1"/>
  <c r="N1276" i="1" s="1"/>
  <c r="F1276" i="1"/>
  <c r="O1276" i="1" s="1"/>
  <c r="G1276" i="1"/>
  <c r="P1276" i="1" s="1"/>
  <c r="C1277" i="1"/>
  <c r="L1277" i="1" s="1"/>
  <c r="D1277" i="1"/>
  <c r="M1277" i="1" s="1"/>
  <c r="E1277" i="1"/>
  <c r="N1277" i="1" s="1"/>
  <c r="F1277" i="1"/>
  <c r="O1277" i="1" s="1"/>
  <c r="G1277" i="1"/>
  <c r="P1277" i="1" s="1"/>
  <c r="C1278" i="1"/>
  <c r="L1278" i="1" s="1"/>
  <c r="D1278" i="1"/>
  <c r="M1278" i="1" s="1"/>
  <c r="E1278" i="1"/>
  <c r="N1278" i="1" s="1"/>
  <c r="U1278" i="1" s="1"/>
  <c r="F1278" i="1"/>
  <c r="O1278" i="1" s="1"/>
  <c r="G1278" i="1"/>
  <c r="P1278" i="1" s="1"/>
  <c r="C1279" i="1"/>
  <c r="L1279" i="1" s="1"/>
  <c r="D1279" i="1"/>
  <c r="M1279" i="1" s="1"/>
  <c r="E1279" i="1"/>
  <c r="N1279" i="1" s="1"/>
  <c r="F1279" i="1"/>
  <c r="O1279" i="1" s="1"/>
  <c r="G1279" i="1"/>
  <c r="P1279" i="1" s="1"/>
  <c r="C1280" i="1"/>
  <c r="L1280" i="1" s="1"/>
  <c r="D1280" i="1"/>
  <c r="M1280" i="1" s="1"/>
  <c r="E1280" i="1"/>
  <c r="N1280" i="1" s="1"/>
  <c r="F1280" i="1"/>
  <c r="O1280" i="1" s="1"/>
  <c r="G1280" i="1"/>
  <c r="P1280" i="1" s="1"/>
  <c r="C1281" i="1"/>
  <c r="L1281" i="1" s="1"/>
  <c r="D1281" i="1"/>
  <c r="M1281" i="1" s="1"/>
  <c r="E1281" i="1"/>
  <c r="N1281" i="1" s="1"/>
  <c r="F1281" i="1"/>
  <c r="O1281" i="1" s="1"/>
  <c r="G1281" i="1"/>
  <c r="P1281" i="1" s="1"/>
  <c r="C1282" i="1"/>
  <c r="L1282" i="1" s="1"/>
  <c r="D1282" i="1"/>
  <c r="M1282" i="1" s="1"/>
  <c r="E1282" i="1"/>
  <c r="N1282" i="1" s="1"/>
  <c r="U1282" i="1" s="1"/>
  <c r="F1282" i="1"/>
  <c r="O1282" i="1" s="1"/>
  <c r="G1282" i="1"/>
  <c r="P1282" i="1" s="1"/>
  <c r="C1283" i="1"/>
  <c r="L1283" i="1" s="1"/>
  <c r="D1283" i="1"/>
  <c r="M1283" i="1" s="1"/>
  <c r="E1283" i="1"/>
  <c r="N1283" i="1" s="1"/>
  <c r="F1283" i="1"/>
  <c r="O1283" i="1" s="1"/>
  <c r="G1283" i="1"/>
  <c r="P1283" i="1" s="1"/>
  <c r="C1284" i="1"/>
  <c r="L1284" i="1" s="1"/>
  <c r="D1284" i="1"/>
  <c r="M1284" i="1" s="1"/>
  <c r="E1284" i="1"/>
  <c r="N1284" i="1" s="1"/>
  <c r="F1284" i="1"/>
  <c r="O1284" i="1" s="1"/>
  <c r="G1284" i="1"/>
  <c r="P1284" i="1" s="1"/>
  <c r="C1285" i="1"/>
  <c r="L1285" i="1" s="1"/>
  <c r="D1285" i="1"/>
  <c r="M1285" i="1" s="1"/>
  <c r="E1285" i="1"/>
  <c r="N1285" i="1" s="1"/>
  <c r="F1285" i="1"/>
  <c r="O1285" i="1" s="1"/>
  <c r="G1285" i="1"/>
  <c r="P1285" i="1" s="1"/>
  <c r="C1286" i="1"/>
  <c r="L1286" i="1" s="1"/>
  <c r="D1286" i="1"/>
  <c r="M1286" i="1" s="1"/>
  <c r="E1286" i="1"/>
  <c r="N1286" i="1" s="1"/>
  <c r="U1286" i="1" s="1"/>
  <c r="F1286" i="1"/>
  <c r="O1286" i="1" s="1"/>
  <c r="G1286" i="1"/>
  <c r="P1286" i="1" s="1"/>
  <c r="C1287" i="1"/>
  <c r="L1287" i="1" s="1"/>
  <c r="D1287" i="1"/>
  <c r="M1287" i="1" s="1"/>
  <c r="E1287" i="1"/>
  <c r="N1287" i="1" s="1"/>
  <c r="F1287" i="1"/>
  <c r="O1287" i="1" s="1"/>
  <c r="G1287" i="1"/>
  <c r="P1287" i="1" s="1"/>
  <c r="C1288" i="1"/>
  <c r="L1288" i="1" s="1"/>
  <c r="D1288" i="1"/>
  <c r="M1288" i="1" s="1"/>
  <c r="E1288" i="1"/>
  <c r="N1288" i="1" s="1"/>
  <c r="F1288" i="1"/>
  <c r="O1288" i="1" s="1"/>
  <c r="G1288" i="1"/>
  <c r="P1288" i="1" s="1"/>
  <c r="C1289" i="1"/>
  <c r="L1289" i="1" s="1"/>
  <c r="D1289" i="1"/>
  <c r="M1289" i="1" s="1"/>
  <c r="E1289" i="1"/>
  <c r="N1289" i="1" s="1"/>
  <c r="F1289" i="1"/>
  <c r="O1289" i="1" s="1"/>
  <c r="G1289" i="1"/>
  <c r="P1289" i="1" s="1"/>
  <c r="C1290" i="1"/>
  <c r="L1290" i="1" s="1"/>
  <c r="D1290" i="1"/>
  <c r="M1290" i="1" s="1"/>
  <c r="E1290" i="1"/>
  <c r="N1290" i="1" s="1"/>
  <c r="U1290" i="1" s="1"/>
  <c r="F1290" i="1"/>
  <c r="O1290" i="1" s="1"/>
  <c r="G1290" i="1"/>
  <c r="P1290" i="1" s="1"/>
  <c r="C1291" i="1"/>
  <c r="L1291" i="1" s="1"/>
  <c r="D1291" i="1"/>
  <c r="M1291" i="1" s="1"/>
  <c r="E1291" i="1"/>
  <c r="N1291" i="1" s="1"/>
  <c r="F1291" i="1"/>
  <c r="O1291" i="1" s="1"/>
  <c r="G1291" i="1"/>
  <c r="P1291" i="1" s="1"/>
  <c r="C1292" i="1"/>
  <c r="L1292" i="1" s="1"/>
  <c r="D1292" i="1"/>
  <c r="M1292" i="1" s="1"/>
  <c r="E1292" i="1"/>
  <c r="N1292" i="1" s="1"/>
  <c r="F1292" i="1"/>
  <c r="O1292" i="1" s="1"/>
  <c r="G1292" i="1"/>
  <c r="P1292" i="1" s="1"/>
  <c r="C1293" i="1"/>
  <c r="L1293" i="1" s="1"/>
  <c r="D1293" i="1"/>
  <c r="M1293" i="1" s="1"/>
  <c r="E1293" i="1"/>
  <c r="N1293" i="1" s="1"/>
  <c r="F1293" i="1"/>
  <c r="O1293" i="1" s="1"/>
  <c r="G1293" i="1"/>
  <c r="P1293" i="1" s="1"/>
  <c r="C1294" i="1"/>
  <c r="L1294" i="1" s="1"/>
  <c r="D1294" i="1"/>
  <c r="M1294" i="1" s="1"/>
  <c r="E1294" i="1"/>
  <c r="N1294" i="1" s="1"/>
  <c r="U1294" i="1" s="1"/>
  <c r="F1294" i="1"/>
  <c r="O1294" i="1" s="1"/>
  <c r="G1294" i="1"/>
  <c r="P1294" i="1" s="1"/>
  <c r="C1295" i="1"/>
  <c r="L1295" i="1" s="1"/>
  <c r="D1295" i="1"/>
  <c r="M1295" i="1" s="1"/>
  <c r="E1295" i="1"/>
  <c r="N1295" i="1" s="1"/>
  <c r="F1295" i="1"/>
  <c r="O1295" i="1" s="1"/>
  <c r="G1295" i="1"/>
  <c r="P1295" i="1" s="1"/>
  <c r="C1296" i="1"/>
  <c r="L1296" i="1" s="1"/>
  <c r="D1296" i="1"/>
  <c r="M1296" i="1" s="1"/>
  <c r="E1296" i="1"/>
  <c r="N1296" i="1" s="1"/>
  <c r="F1296" i="1"/>
  <c r="O1296" i="1" s="1"/>
  <c r="G1296" i="1"/>
  <c r="P1296" i="1" s="1"/>
  <c r="C1297" i="1"/>
  <c r="L1297" i="1" s="1"/>
  <c r="D1297" i="1"/>
  <c r="M1297" i="1" s="1"/>
  <c r="E1297" i="1"/>
  <c r="N1297" i="1" s="1"/>
  <c r="F1297" i="1"/>
  <c r="O1297" i="1" s="1"/>
  <c r="G1297" i="1"/>
  <c r="P1297" i="1" s="1"/>
  <c r="C1298" i="1"/>
  <c r="L1298" i="1" s="1"/>
  <c r="D1298" i="1"/>
  <c r="M1298" i="1" s="1"/>
  <c r="E1298" i="1"/>
  <c r="N1298" i="1" s="1"/>
  <c r="U1298" i="1" s="1"/>
  <c r="F1298" i="1"/>
  <c r="O1298" i="1" s="1"/>
  <c r="G1298" i="1"/>
  <c r="P1298" i="1" s="1"/>
  <c r="C1299" i="1"/>
  <c r="L1299" i="1" s="1"/>
  <c r="D1299" i="1"/>
  <c r="M1299" i="1" s="1"/>
  <c r="E1299" i="1"/>
  <c r="N1299" i="1" s="1"/>
  <c r="F1299" i="1"/>
  <c r="O1299" i="1" s="1"/>
  <c r="G1299" i="1"/>
  <c r="P1299" i="1" s="1"/>
  <c r="C1300" i="1"/>
  <c r="L1300" i="1" s="1"/>
  <c r="D1300" i="1"/>
  <c r="M1300" i="1" s="1"/>
  <c r="E1300" i="1"/>
  <c r="N1300" i="1" s="1"/>
  <c r="F1300" i="1"/>
  <c r="O1300" i="1" s="1"/>
  <c r="G1300" i="1"/>
  <c r="P1300" i="1" s="1"/>
  <c r="C1301" i="1"/>
  <c r="L1301" i="1" s="1"/>
  <c r="D1301" i="1"/>
  <c r="M1301" i="1" s="1"/>
  <c r="E1301" i="1"/>
  <c r="N1301" i="1" s="1"/>
  <c r="F1301" i="1"/>
  <c r="O1301" i="1" s="1"/>
  <c r="G1301" i="1"/>
  <c r="P1301" i="1" s="1"/>
  <c r="C1302" i="1"/>
  <c r="L1302" i="1" s="1"/>
  <c r="D1302" i="1"/>
  <c r="M1302" i="1" s="1"/>
  <c r="E1302" i="1"/>
  <c r="N1302" i="1" s="1"/>
  <c r="U1302" i="1" s="1"/>
  <c r="F1302" i="1"/>
  <c r="O1302" i="1" s="1"/>
  <c r="G1302" i="1"/>
  <c r="P1302" i="1" s="1"/>
  <c r="C1303" i="1"/>
  <c r="L1303" i="1" s="1"/>
  <c r="D1303" i="1"/>
  <c r="M1303" i="1" s="1"/>
  <c r="E1303" i="1"/>
  <c r="N1303" i="1" s="1"/>
  <c r="F1303" i="1"/>
  <c r="O1303" i="1" s="1"/>
  <c r="G1303" i="1"/>
  <c r="P1303" i="1" s="1"/>
  <c r="C1304" i="1"/>
  <c r="L1304" i="1" s="1"/>
  <c r="D1304" i="1"/>
  <c r="M1304" i="1" s="1"/>
  <c r="E1304" i="1"/>
  <c r="N1304" i="1" s="1"/>
  <c r="F1304" i="1"/>
  <c r="O1304" i="1" s="1"/>
  <c r="G1304" i="1"/>
  <c r="P1304" i="1" s="1"/>
  <c r="C1305" i="1"/>
  <c r="L1305" i="1" s="1"/>
  <c r="D1305" i="1"/>
  <c r="M1305" i="1" s="1"/>
  <c r="E1305" i="1"/>
  <c r="N1305" i="1" s="1"/>
  <c r="F1305" i="1"/>
  <c r="O1305" i="1" s="1"/>
  <c r="G1305" i="1"/>
  <c r="P1305" i="1" s="1"/>
  <c r="C1306" i="1"/>
  <c r="L1306" i="1" s="1"/>
  <c r="D1306" i="1"/>
  <c r="M1306" i="1" s="1"/>
  <c r="E1306" i="1"/>
  <c r="N1306" i="1" s="1"/>
  <c r="U1306" i="1" s="1"/>
  <c r="F1306" i="1"/>
  <c r="O1306" i="1" s="1"/>
  <c r="G1306" i="1"/>
  <c r="P1306" i="1" s="1"/>
  <c r="C1307" i="1"/>
  <c r="L1307" i="1" s="1"/>
  <c r="D1307" i="1"/>
  <c r="M1307" i="1" s="1"/>
  <c r="E1307" i="1"/>
  <c r="N1307" i="1" s="1"/>
  <c r="F1307" i="1"/>
  <c r="O1307" i="1" s="1"/>
  <c r="G1307" i="1"/>
  <c r="P1307" i="1" s="1"/>
  <c r="C1308" i="1"/>
  <c r="L1308" i="1" s="1"/>
  <c r="D1308" i="1"/>
  <c r="M1308" i="1" s="1"/>
  <c r="E1308" i="1"/>
  <c r="N1308" i="1" s="1"/>
  <c r="F1308" i="1"/>
  <c r="O1308" i="1" s="1"/>
  <c r="G1308" i="1"/>
  <c r="P1308" i="1" s="1"/>
  <c r="C1309" i="1"/>
  <c r="L1309" i="1" s="1"/>
  <c r="D1309" i="1"/>
  <c r="M1309" i="1" s="1"/>
  <c r="E1309" i="1"/>
  <c r="N1309" i="1" s="1"/>
  <c r="F1309" i="1"/>
  <c r="O1309" i="1" s="1"/>
  <c r="G1309" i="1"/>
  <c r="P1309" i="1" s="1"/>
  <c r="C1310" i="1"/>
  <c r="L1310" i="1" s="1"/>
  <c r="D1310" i="1"/>
  <c r="M1310" i="1" s="1"/>
  <c r="E1310" i="1"/>
  <c r="N1310" i="1" s="1"/>
  <c r="U1310" i="1" s="1"/>
  <c r="F1310" i="1"/>
  <c r="O1310" i="1" s="1"/>
  <c r="G1310" i="1"/>
  <c r="P1310" i="1" s="1"/>
  <c r="C1311" i="1"/>
  <c r="L1311" i="1" s="1"/>
  <c r="D1311" i="1"/>
  <c r="M1311" i="1" s="1"/>
  <c r="E1311" i="1"/>
  <c r="N1311" i="1" s="1"/>
  <c r="F1311" i="1"/>
  <c r="O1311" i="1" s="1"/>
  <c r="G1311" i="1"/>
  <c r="P1311" i="1" s="1"/>
  <c r="C1312" i="1"/>
  <c r="L1312" i="1" s="1"/>
  <c r="D1312" i="1"/>
  <c r="M1312" i="1" s="1"/>
  <c r="E1312" i="1"/>
  <c r="N1312" i="1" s="1"/>
  <c r="F1312" i="1"/>
  <c r="O1312" i="1" s="1"/>
  <c r="G1312" i="1"/>
  <c r="P1312" i="1" s="1"/>
  <c r="C1313" i="1"/>
  <c r="L1313" i="1" s="1"/>
  <c r="D1313" i="1"/>
  <c r="M1313" i="1" s="1"/>
  <c r="E1313" i="1"/>
  <c r="N1313" i="1" s="1"/>
  <c r="F1313" i="1"/>
  <c r="O1313" i="1" s="1"/>
  <c r="G1313" i="1"/>
  <c r="P1313" i="1" s="1"/>
  <c r="C1314" i="1"/>
  <c r="L1314" i="1" s="1"/>
  <c r="D1314" i="1"/>
  <c r="M1314" i="1" s="1"/>
  <c r="E1314" i="1"/>
  <c r="N1314" i="1" s="1"/>
  <c r="U1314" i="1" s="1"/>
  <c r="F1314" i="1"/>
  <c r="O1314" i="1" s="1"/>
  <c r="G1314" i="1"/>
  <c r="P1314" i="1" s="1"/>
  <c r="C1315" i="1"/>
  <c r="L1315" i="1" s="1"/>
  <c r="D1315" i="1"/>
  <c r="M1315" i="1" s="1"/>
  <c r="E1315" i="1"/>
  <c r="N1315" i="1" s="1"/>
  <c r="F1315" i="1"/>
  <c r="O1315" i="1" s="1"/>
  <c r="G1315" i="1"/>
  <c r="P1315" i="1" s="1"/>
  <c r="C1316" i="1"/>
  <c r="L1316" i="1" s="1"/>
  <c r="D1316" i="1"/>
  <c r="M1316" i="1" s="1"/>
  <c r="E1316" i="1"/>
  <c r="N1316" i="1" s="1"/>
  <c r="F1316" i="1"/>
  <c r="O1316" i="1" s="1"/>
  <c r="G1316" i="1"/>
  <c r="P1316" i="1" s="1"/>
  <c r="C1317" i="1"/>
  <c r="L1317" i="1" s="1"/>
  <c r="D1317" i="1"/>
  <c r="M1317" i="1" s="1"/>
  <c r="E1317" i="1"/>
  <c r="N1317" i="1" s="1"/>
  <c r="F1317" i="1"/>
  <c r="O1317" i="1" s="1"/>
  <c r="G1317" i="1"/>
  <c r="P1317" i="1" s="1"/>
  <c r="C1318" i="1"/>
  <c r="L1318" i="1" s="1"/>
  <c r="D1318" i="1"/>
  <c r="M1318" i="1" s="1"/>
  <c r="E1318" i="1"/>
  <c r="N1318" i="1" s="1"/>
  <c r="U1318" i="1" s="1"/>
  <c r="F1318" i="1"/>
  <c r="O1318" i="1" s="1"/>
  <c r="G1318" i="1"/>
  <c r="P1318" i="1" s="1"/>
  <c r="C1319" i="1"/>
  <c r="L1319" i="1" s="1"/>
  <c r="D1319" i="1"/>
  <c r="M1319" i="1" s="1"/>
  <c r="E1319" i="1"/>
  <c r="N1319" i="1" s="1"/>
  <c r="F1319" i="1"/>
  <c r="O1319" i="1" s="1"/>
  <c r="G1319" i="1"/>
  <c r="P1319" i="1" s="1"/>
  <c r="C1320" i="1"/>
  <c r="L1320" i="1" s="1"/>
  <c r="D1320" i="1"/>
  <c r="M1320" i="1" s="1"/>
  <c r="E1320" i="1"/>
  <c r="N1320" i="1" s="1"/>
  <c r="F1320" i="1"/>
  <c r="O1320" i="1" s="1"/>
  <c r="G1320" i="1"/>
  <c r="P1320" i="1" s="1"/>
  <c r="C1321" i="1"/>
  <c r="L1321" i="1" s="1"/>
  <c r="D1321" i="1"/>
  <c r="M1321" i="1" s="1"/>
  <c r="E1321" i="1"/>
  <c r="N1321" i="1" s="1"/>
  <c r="F1321" i="1"/>
  <c r="O1321" i="1" s="1"/>
  <c r="G1321" i="1"/>
  <c r="P1321" i="1" s="1"/>
  <c r="C1322" i="1"/>
  <c r="L1322" i="1" s="1"/>
  <c r="D1322" i="1"/>
  <c r="M1322" i="1" s="1"/>
  <c r="E1322" i="1"/>
  <c r="N1322" i="1" s="1"/>
  <c r="U1322" i="1" s="1"/>
  <c r="F1322" i="1"/>
  <c r="O1322" i="1" s="1"/>
  <c r="G1322" i="1"/>
  <c r="P1322" i="1" s="1"/>
  <c r="C1323" i="1"/>
  <c r="L1323" i="1" s="1"/>
  <c r="D1323" i="1"/>
  <c r="M1323" i="1" s="1"/>
  <c r="E1323" i="1"/>
  <c r="N1323" i="1" s="1"/>
  <c r="F1323" i="1"/>
  <c r="O1323" i="1" s="1"/>
  <c r="G1323" i="1"/>
  <c r="P1323" i="1" s="1"/>
  <c r="C1324" i="1"/>
  <c r="L1324" i="1" s="1"/>
  <c r="D1324" i="1"/>
  <c r="M1324" i="1" s="1"/>
  <c r="E1324" i="1"/>
  <c r="N1324" i="1" s="1"/>
  <c r="F1324" i="1"/>
  <c r="O1324" i="1" s="1"/>
  <c r="G1324" i="1"/>
  <c r="P1324" i="1" s="1"/>
  <c r="C1325" i="1"/>
  <c r="L1325" i="1" s="1"/>
  <c r="D1325" i="1"/>
  <c r="M1325" i="1" s="1"/>
  <c r="E1325" i="1"/>
  <c r="N1325" i="1" s="1"/>
  <c r="F1325" i="1"/>
  <c r="O1325" i="1" s="1"/>
  <c r="G1325" i="1"/>
  <c r="P1325" i="1" s="1"/>
  <c r="C1326" i="1"/>
  <c r="L1326" i="1" s="1"/>
  <c r="D1326" i="1"/>
  <c r="M1326" i="1" s="1"/>
  <c r="E1326" i="1"/>
  <c r="N1326" i="1" s="1"/>
  <c r="U1326" i="1" s="1"/>
  <c r="F1326" i="1"/>
  <c r="O1326" i="1" s="1"/>
  <c r="G1326" i="1"/>
  <c r="P1326" i="1" s="1"/>
  <c r="C1327" i="1"/>
  <c r="L1327" i="1" s="1"/>
  <c r="D1327" i="1"/>
  <c r="M1327" i="1" s="1"/>
  <c r="E1327" i="1"/>
  <c r="N1327" i="1" s="1"/>
  <c r="F1327" i="1"/>
  <c r="O1327" i="1" s="1"/>
  <c r="G1327" i="1"/>
  <c r="P1327" i="1" s="1"/>
  <c r="C1328" i="1"/>
  <c r="L1328" i="1" s="1"/>
  <c r="D1328" i="1"/>
  <c r="M1328" i="1" s="1"/>
  <c r="E1328" i="1"/>
  <c r="N1328" i="1" s="1"/>
  <c r="F1328" i="1"/>
  <c r="O1328" i="1" s="1"/>
  <c r="G1328" i="1"/>
  <c r="P1328" i="1" s="1"/>
  <c r="C1329" i="1"/>
  <c r="L1329" i="1" s="1"/>
  <c r="D1329" i="1"/>
  <c r="M1329" i="1" s="1"/>
  <c r="E1329" i="1"/>
  <c r="N1329" i="1" s="1"/>
  <c r="F1329" i="1"/>
  <c r="O1329" i="1" s="1"/>
  <c r="G1329" i="1"/>
  <c r="P1329" i="1" s="1"/>
  <c r="C1330" i="1"/>
  <c r="L1330" i="1" s="1"/>
  <c r="D1330" i="1"/>
  <c r="M1330" i="1" s="1"/>
  <c r="E1330" i="1"/>
  <c r="N1330" i="1" s="1"/>
  <c r="U1330" i="1" s="1"/>
  <c r="F1330" i="1"/>
  <c r="O1330" i="1" s="1"/>
  <c r="G1330" i="1"/>
  <c r="P1330" i="1" s="1"/>
  <c r="C1331" i="1"/>
  <c r="L1331" i="1" s="1"/>
  <c r="D1331" i="1"/>
  <c r="M1331" i="1" s="1"/>
  <c r="E1331" i="1"/>
  <c r="N1331" i="1" s="1"/>
  <c r="F1331" i="1"/>
  <c r="O1331" i="1" s="1"/>
  <c r="G1331" i="1"/>
  <c r="P1331" i="1" s="1"/>
  <c r="C1332" i="1"/>
  <c r="L1332" i="1" s="1"/>
  <c r="D1332" i="1"/>
  <c r="M1332" i="1" s="1"/>
  <c r="E1332" i="1"/>
  <c r="N1332" i="1" s="1"/>
  <c r="F1332" i="1"/>
  <c r="O1332" i="1" s="1"/>
  <c r="G1332" i="1"/>
  <c r="P1332" i="1" s="1"/>
  <c r="C1333" i="1"/>
  <c r="L1333" i="1" s="1"/>
  <c r="D1333" i="1"/>
  <c r="M1333" i="1" s="1"/>
  <c r="E1333" i="1"/>
  <c r="N1333" i="1" s="1"/>
  <c r="F1333" i="1"/>
  <c r="O1333" i="1" s="1"/>
  <c r="G1333" i="1"/>
  <c r="P1333" i="1" s="1"/>
  <c r="C1334" i="1"/>
  <c r="L1334" i="1" s="1"/>
  <c r="D1334" i="1"/>
  <c r="M1334" i="1" s="1"/>
  <c r="E1334" i="1"/>
  <c r="N1334" i="1" s="1"/>
  <c r="U1334" i="1" s="1"/>
  <c r="F1334" i="1"/>
  <c r="O1334" i="1" s="1"/>
  <c r="G1334" i="1"/>
  <c r="P1334" i="1" s="1"/>
  <c r="C1335" i="1"/>
  <c r="L1335" i="1" s="1"/>
  <c r="D1335" i="1"/>
  <c r="M1335" i="1" s="1"/>
  <c r="E1335" i="1"/>
  <c r="N1335" i="1" s="1"/>
  <c r="F1335" i="1"/>
  <c r="O1335" i="1" s="1"/>
  <c r="G1335" i="1"/>
  <c r="P1335" i="1" s="1"/>
  <c r="C1336" i="1"/>
  <c r="L1336" i="1" s="1"/>
  <c r="D1336" i="1"/>
  <c r="M1336" i="1" s="1"/>
  <c r="E1336" i="1"/>
  <c r="N1336" i="1" s="1"/>
  <c r="F1336" i="1"/>
  <c r="O1336" i="1" s="1"/>
  <c r="G1336" i="1"/>
  <c r="P1336" i="1" s="1"/>
  <c r="C1337" i="1"/>
  <c r="L1337" i="1" s="1"/>
  <c r="D1337" i="1"/>
  <c r="M1337" i="1" s="1"/>
  <c r="E1337" i="1"/>
  <c r="N1337" i="1" s="1"/>
  <c r="F1337" i="1"/>
  <c r="O1337" i="1" s="1"/>
  <c r="G1337" i="1"/>
  <c r="P1337" i="1" s="1"/>
  <c r="C1338" i="1"/>
  <c r="L1338" i="1" s="1"/>
  <c r="D1338" i="1"/>
  <c r="M1338" i="1" s="1"/>
  <c r="E1338" i="1"/>
  <c r="N1338" i="1" s="1"/>
  <c r="U1338" i="1" s="1"/>
  <c r="F1338" i="1"/>
  <c r="O1338" i="1" s="1"/>
  <c r="G1338" i="1"/>
  <c r="P1338" i="1" s="1"/>
  <c r="C1339" i="1"/>
  <c r="L1339" i="1" s="1"/>
  <c r="D1339" i="1"/>
  <c r="M1339" i="1" s="1"/>
  <c r="E1339" i="1"/>
  <c r="N1339" i="1" s="1"/>
  <c r="F1339" i="1"/>
  <c r="O1339" i="1" s="1"/>
  <c r="G1339" i="1"/>
  <c r="P1339" i="1" s="1"/>
  <c r="C1340" i="1"/>
  <c r="L1340" i="1" s="1"/>
  <c r="D1340" i="1"/>
  <c r="M1340" i="1" s="1"/>
  <c r="E1340" i="1"/>
  <c r="N1340" i="1" s="1"/>
  <c r="F1340" i="1"/>
  <c r="O1340" i="1" s="1"/>
  <c r="G1340" i="1"/>
  <c r="P1340" i="1" s="1"/>
  <c r="C1341" i="1"/>
  <c r="L1341" i="1" s="1"/>
  <c r="D1341" i="1"/>
  <c r="M1341" i="1" s="1"/>
  <c r="E1341" i="1"/>
  <c r="N1341" i="1" s="1"/>
  <c r="F1341" i="1"/>
  <c r="O1341" i="1" s="1"/>
  <c r="G1341" i="1"/>
  <c r="P1341" i="1" s="1"/>
  <c r="C1342" i="1"/>
  <c r="L1342" i="1" s="1"/>
  <c r="D1342" i="1"/>
  <c r="M1342" i="1" s="1"/>
  <c r="E1342" i="1"/>
  <c r="N1342" i="1" s="1"/>
  <c r="U1342" i="1" s="1"/>
  <c r="F1342" i="1"/>
  <c r="O1342" i="1" s="1"/>
  <c r="G1342" i="1"/>
  <c r="P1342" i="1" s="1"/>
  <c r="C1343" i="1"/>
  <c r="L1343" i="1" s="1"/>
  <c r="D1343" i="1"/>
  <c r="M1343" i="1" s="1"/>
  <c r="E1343" i="1"/>
  <c r="N1343" i="1" s="1"/>
  <c r="F1343" i="1"/>
  <c r="O1343" i="1" s="1"/>
  <c r="G1343" i="1"/>
  <c r="P1343" i="1" s="1"/>
  <c r="C1344" i="1"/>
  <c r="L1344" i="1" s="1"/>
  <c r="D1344" i="1"/>
  <c r="M1344" i="1" s="1"/>
  <c r="E1344" i="1"/>
  <c r="N1344" i="1" s="1"/>
  <c r="F1344" i="1"/>
  <c r="O1344" i="1" s="1"/>
  <c r="G1344" i="1"/>
  <c r="P1344" i="1" s="1"/>
  <c r="C1345" i="1"/>
  <c r="L1345" i="1" s="1"/>
  <c r="D1345" i="1"/>
  <c r="M1345" i="1" s="1"/>
  <c r="E1345" i="1"/>
  <c r="N1345" i="1" s="1"/>
  <c r="F1345" i="1"/>
  <c r="O1345" i="1" s="1"/>
  <c r="G1345" i="1"/>
  <c r="P1345" i="1" s="1"/>
  <c r="C1346" i="1"/>
  <c r="L1346" i="1" s="1"/>
  <c r="D1346" i="1"/>
  <c r="M1346" i="1" s="1"/>
  <c r="E1346" i="1"/>
  <c r="N1346" i="1" s="1"/>
  <c r="U1346" i="1" s="1"/>
  <c r="F1346" i="1"/>
  <c r="O1346" i="1" s="1"/>
  <c r="G1346" i="1"/>
  <c r="P1346" i="1" s="1"/>
  <c r="C1347" i="1"/>
  <c r="L1347" i="1" s="1"/>
  <c r="D1347" i="1"/>
  <c r="M1347" i="1" s="1"/>
  <c r="E1347" i="1"/>
  <c r="N1347" i="1" s="1"/>
  <c r="F1347" i="1"/>
  <c r="O1347" i="1" s="1"/>
  <c r="G1347" i="1"/>
  <c r="P1347" i="1" s="1"/>
  <c r="C1348" i="1"/>
  <c r="L1348" i="1" s="1"/>
  <c r="D1348" i="1"/>
  <c r="M1348" i="1" s="1"/>
  <c r="E1348" i="1"/>
  <c r="N1348" i="1" s="1"/>
  <c r="F1348" i="1"/>
  <c r="O1348" i="1" s="1"/>
  <c r="G1348" i="1"/>
  <c r="P1348" i="1" s="1"/>
  <c r="C1349" i="1"/>
  <c r="L1349" i="1" s="1"/>
  <c r="D1349" i="1"/>
  <c r="M1349" i="1" s="1"/>
  <c r="E1349" i="1"/>
  <c r="N1349" i="1" s="1"/>
  <c r="F1349" i="1"/>
  <c r="O1349" i="1" s="1"/>
  <c r="G1349" i="1"/>
  <c r="P1349" i="1" s="1"/>
  <c r="C1350" i="1"/>
  <c r="L1350" i="1" s="1"/>
  <c r="D1350" i="1"/>
  <c r="M1350" i="1" s="1"/>
  <c r="E1350" i="1"/>
  <c r="N1350" i="1" s="1"/>
  <c r="U1350" i="1" s="1"/>
  <c r="F1350" i="1"/>
  <c r="O1350" i="1" s="1"/>
  <c r="G1350" i="1"/>
  <c r="P1350" i="1" s="1"/>
  <c r="C1351" i="1"/>
  <c r="L1351" i="1" s="1"/>
  <c r="D1351" i="1"/>
  <c r="M1351" i="1" s="1"/>
  <c r="E1351" i="1"/>
  <c r="N1351" i="1" s="1"/>
  <c r="F1351" i="1"/>
  <c r="O1351" i="1" s="1"/>
  <c r="G1351" i="1"/>
  <c r="P1351" i="1" s="1"/>
  <c r="C1352" i="1"/>
  <c r="L1352" i="1" s="1"/>
  <c r="D1352" i="1"/>
  <c r="M1352" i="1" s="1"/>
  <c r="E1352" i="1"/>
  <c r="N1352" i="1" s="1"/>
  <c r="F1352" i="1"/>
  <c r="O1352" i="1" s="1"/>
  <c r="G1352" i="1"/>
  <c r="P1352" i="1" s="1"/>
  <c r="C1353" i="1"/>
  <c r="L1353" i="1" s="1"/>
  <c r="D1353" i="1"/>
  <c r="M1353" i="1" s="1"/>
  <c r="E1353" i="1"/>
  <c r="N1353" i="1" s="1"/>
  <c r="F1353" i="1"/>
  <c r="O1353" i="1" s="1"/>
  <c r="G1353" i="1"/>
  <c r="P1353" i="1" s="1"/>
  <c r="C1354" i="1"/>
  <c r="L1354" i="1" s="1"/>
  <c r="D1354" i="1"/>
  <c r="M1354" i="1" s="1"/>
  <c r="E1354" i="1"/>
  <c r="N1354" i="1" s="1"/>
  <c r="U1354" i="1" s="1"/>
  <c r="F1354" i="1"/>
  <c r="O1354" i="1" s="1"/>
  <c r="G1354" i="1"/>
  <c r="P1354" i="1" s="1"/>
  <c r="C1355" i="1"/>
  <c r="L1355" i="1" s="1"/>
  <c r="D1355" i="1"/>
  <c r="M1355" i="1" s="1"/>
  <c r="E1355" i="1"/>
  <c r="N1355" i="1" s="1"/>
  <c r="F1355" i="1"/>
  <c r="O1355" i="1" s="1"/>
  <c r="G1355" i="1"/>
  <c r="P1355" i="1" s="1"/>
  <c r="C1356" i="1"/>
  <c r="L1356" i="1" s="1"/>
  <c r="D1356" i="1"/>
  <c r="M1356" i="1" s="1"/>
  <c r="E1356" i="1"/>
  <c r="N1356" i="1" s="1"/>
  <c r="F1356" i="1"/>
  <c r="O1356" i="1" s="1"/>
  <c r="G1356" i="1"/>
  <c r="P1356" i="1" s="1"/>
  <c r="C1357" i="1"/>
  <c r="L1357" i="1" s="1"/>
  <c r="D1357" i="1"/>
  <c r="M1357" i="1" s="1"/>
  <c r="E1357" i="1"/>
  <c r="N1357" i="1" s="1"/>
  <c r="F1357" i="1"/>
  <c r="O1357" i="1" s="1"/>
  <c r="G1357" i="1"/>
  <c r="P1357" i="1" s="1"/>
  <c r="C1358" i="1"/>
  <c r="L1358" i="1" s="1"/>
  <c r="D1358" i="1"/>
  <c r="M1358" i="1" s="1"/>
  <c r="E1358" i="1"/>
  <c r="N1358" i="1" s="1"/>
  <c r="U1358" i="1" s="1"/>
  <c r="F1358" i="1"/>
  <c r="O1358" i="1" s="1"/>
  <c r="G1358" i="1"/>
  <c r="P1358" i="1" s="1"/>
  <c r="C1359" i="1"/>
  <c r="L1359" i="1" s="1"/>
  <c r="D1359" i="1"/>
  <c r="M1359" i="1" s="1"/>
  <c r="E1359" i="1"/>
  <c r="N1359" i="1" s="1"/>
  <c r="F1359" i="1"/>
  <c r="O1359" i="1" s="1"/>
  <c r="G1359" i="1"/>
  <c r="P1359" i="1" s="1"/>
  <c r="C1360" i="1"/>
  <c r="L1360" i="1" s="1"/>
  <c r="D1360" i="1"/>
  <c r="M1360" i="1" s="1"/>
  <c r="E1360" i="1"/>
  <c r="N1360" i="1" s="1"/>
  <c r="F1360" i="1"/>
  <c r="O1360" i="1" s="1"/>
  <c r="G1360" i="1"/>
  <c r="P1360" i="1" s="1"/>
  <c r="C1361" i="1"/>
  <c r="L1361" i="1" s="1"/>
  <c r="D1361" i="1"/>
  <c r="M1361" i="1" s="1"/>
  <c r="E1361" i="1"/>
  <c r="N1361" i="1" s="1"/>
  <c r="F1361" i="1"/>
  <c r="O1361" i="1" s="1"/>
  <c r="G1361" i="1"/>
  <c r="P1361" i="1" s="1"/>
  <c r="C1362" i="1"/>
  <c r="L1362" i="1" s="1"/>
  <c r="D1362" i="1"/>
  <c r="M1362" i="1" s="1"/>
  <c r="E1362" i="1"/>
  <c r="N1362" i="1" s="1"/>
  <c r="U1362" i="1" s="1"/>
  <c r="F1362" i="1"/>
  <c r="O1362" i="1" s="1"/>
  <c r="G1362" i="1"/>
  <c r="P1362" i="1" s="1"/>
  <c r="C1363" i="1"/>
  <c r="L1363" i="1" s="1"/>
  <c r="D1363" i="1"/>
  <c r="M1363" i="1" s="1"/>
  <c r="E1363" i="1"/>
  <c r="N1363" i="1" s="1"/>
  <c r="F1363" i="1"/>
  <c r="O1363" i="1" s="1"/>
  <c r="G1363" i="1"/>
  <c r="P1363" i="1" s="1"/>
  <c r="C1364" i="1"/>
  <c r="L1364" i="1" s="1"/>
  <c r="D1364" i="1"/>
  <c r="M1364" i="1" s="1"/>
  <c r="E1364" i="1"/>
  <c r="N1364" i="1" s="1"/>
  <c r="F1364" i="1"/>
  <c r="O1364" i="1" s="1"/>
  <c r="G1364" i="1"/>
  <c r="P1364" i="1" s="1"/>
  <c r="C1365" i="1"/>
  <c r="L1365" i="1" s="1"/>
  <c r="D1365" i="1"/>
  <c r="M1365" i="1" s="1"/>
  <c r="E1365" i="1"/>
  <c r="N1365" i="1" s="1"/>
  <c r="F1365" i="1"/>
  <c r="O1365" i="1" s="1"/>
  <c r="G1365" i="1"/>
  <c r="P1365" i="1" s="1"/>
  <c r="C1366" i="1"/>
  <c r="L1366" i="1" s="1"/>
  <c r="D1366" i="1"/>
  <c r="M1366" i="1" s="1"/>
  <c r="E1366" i="1"/>
  <c r="N1366" i="1" s="1"/>
  <c r="U1366" i="1" s="1"/>
  <c r="F1366" i="1"/>
  <c r="O1366" i="1" s="1"/>
  <c r="G1366" i="1"/>
  <c r="P1366" i="1" s="1"/>
  <c r="C1367" i="1"/>
  <c r="L1367" i="1" s="1"/>
  <c r="D1367" i="1"/>
  <c r="M1367" i="1" s="1"/>
  <c r="E1367" i="1"/>
  <c r="N1367" i="1" s="1"/>
  <c r="F1367" i="1"/>
  <c r="O1367" i="1" s="1"/>
  <c r="G1367" i="1"/>
  <c r="P1367" i="1" s="1"/>
  <c r="C1368" i="1"/>
  <c r="L1368" i="1" s="1"/>
  <c r="D1368" i="1"/>
  <c r="M1368" i="1" s="1"/>
  <c r="E1368" i="1"/>
  <c r="N1368" i="1" s="1"/>
  <c r="F1368" i="1"/>
  <c r="O1368" i="1" s="1"/>
  <c r="G1368" i="1"/>
  <c r="P1368" i="1" s="1"/>
  <c r="C1369" i="1"/>
  <c r="L1369" i="1" s="1"/>
  <c r="D1369" i="1"/>
  <c r="M1369" i="1" s="1"/>
  <c r="E1369" i="1"/>
  <c r="N1369" i="1" s="1"/>
  <c r="F1369" i="1"/>
  <c r="O1369" i="1" s="1"/>
  <c r="G1369" i="1"/>
  <c r="P1369" i="1" s="1"/>
  <c r="C1370" i="1"/>
  <c r="L1370" i="1" s="1"/>
  <c r="D1370" i="1"/>
  <c r="M1370" i="1" s="1"/>
  <c r="E1370" i="1"/>
  <c r="N1370" i="1" s="1"/>
  <c r="U1370" i="1" s="1"/>
  <c r="F1370" i="1"/>
  <c r="O1370" i="1" s="1"/>
  <c r="G1370" i="1"/>
  <c r="P1370" i="1" s="1"/>
  <c r="C1371" i="1"/>
  <c r="L1371" i="1" s="1"/>
  <c r="D1371" i="1"/>
  <c r="M1371" i="1" s="1"/>
  <c r="E1371" i="1"/>
  <c r="N1371" i="1" s="1"/>
  <c r="F1371" i="1"/>
  <c r="O1371" i="1" s="1"/>
  <c r="G1371" i="1"/>
  <c r="P1371" i="1" s="1"/>
  <c r="C1372" i="1"/>
  <c r="L1372" i="1" s="1"/>
  <c r="D1372" i="1"/>
  <c r="M1372" i="1" s="1"/>
  <c r="E1372" i="1"/>
  <c r="N1372" i="1" s="1"/>
  <c r="F1372" i="1"/>
  <c r="O1372" i="1" s="1"/>
  <c r="G1372" i="1"/>
  <c r="P1372" i="1" s="1"/>
  <c r="C1373" i="1"/>
  <c r="L1373" i="1" s="1"/>
  <c r="D1373" i="1"/>
  <c r="M1373" i="1" s="1"/>
  <c r="E1373" i="1"/>
  <c r="N1373" i="1" s="1"/>
  <c r="F1373" i="1"/>
  <c r="O1373" i="1" s="1"/>
  <c r="G1373" i="1"/>
  <c r="P1373" i="1" s="1"/>
  <c r="C1374" i="1"/>
  <c r="L1374" i="1" s="1"/>
  <c r="D1374" i="1"/>
  <c r="M1374" i="1" s="1"/>
  <c r="E1374" i="1"/>
  <c r="N1374" i="1" s="1"/>
  <c r="U1374" i="1" s="1"/>
  <c r="F1374" i="1"/>
  <c r="O1374" i="1" s="1"/>
  <c r="G1374" i="1"/>
  <c r="P1374" i="1" s="1"/>
  <c r="C1375" i="1"/>
  <c r="L1375" i="1" s="1"/>
  <c r="D1375" i="1"/>
  <c r="M1375" i="1" s="1"/>
  <c r="E1375" i="1"/>
  <c r="N1375" i="1" s="1"/>
  <c r="F1375" i="1"/>
  <c r="O1375" i="1" s="1"/>
  <c r="G1375" i="1"/>
  <c r="P1375" i="1" s="1"/>
  <c r="C1376" i="1"/>
  <c r="L1376" i="1" s="1"/>
  <c r="D1376" i="1"/>
  <c r="M1376" i="1" s="1"/>
  <c r="E1376" i="1"/>
  <c r="N1376" i="1" s="1"/>
  <c r="F1376" i="1"/>
  <c r="O1376" i="1" s="1"/>
  <c r="G1376" i="1"/>
  <c r="P1376" i="1" s="1"/>
  <c r="C1377" i="1"/>
  <c r="L1377" i="1" s="1"/>
  <c r="D1377" i="1"/>
  <c r="M1377" i="1" s="1"/>
  <c r="E1377" i="1"/>
  <c r="N1377" i="1" s="1"/>
  <c r="F1377" i="1"/>
  <c r="O1377" i="1" s="1"/>
  <c r="G1377" i="1"/>
  <c r="P1377" i="1" s="1"/>
  <c r="C1378" i="1"/>
  <c r="L1378" i="1" s="1"/>
  <c r="D1378" i="1"/>
  <c r="M1378" i="1" s="1"/>
  <c r="E1378" i="1"/>
  <c r="N1378" i="1" s="1"/>
  <c r="U1378" i="1" s="1"/>
  <c r="F1378" i="1"/>
  <c r="O1378" i="1" s="1"/>
  <c r="G1378" i="1"/>
  <c r="P1378" i="1" s="1"/>
  <c r="C1379" i="1"/>
  <c r="L1379" i="1" s="1"/>
  <c r="D1379" i="1"/>
  <c r="M1379" i="1" s="1"/>
  <c r="E1379" i="1"/>
  <c r="N1379" i="1" s="1"/>
  <c r="F1379" i="1"/>
  <c r="O1379" i="1" s="1"/>
  <c r="G1379" i="1"/>
  <c r="P1379" i="1" s="1"/>
  <c r="C1380" i="1"/>
  <c r="L1380" i="1" s="1"/>
  <c r="D1380" i="1"/>
  <c r="M1380" i="1" s="1"/>
  <c r="E1380" i="1"/>
  <c r="N1380" i="1" s="1"/>
  <c r="F1380" i="1"/>
  <c r="O1380" i="1" s="1"/>
  <c r="G1380" i="1"/>
  <c r="P1380" i="1" s="1"/>
  <c r="C1381" i="1"/>
  <c r="L1381" i="1" s="1"/>
  <c r="D1381" i="1"/>
  <c r="M1381" i="1" s="1"/>
  <c r="E1381" i="1"/>
  <c r="N1381" i="1" s="1"/>
  <c r="F1381" i="1"/>
  <c r="O1381" i="1" s="1"/>
  <c r="G1381" i="1"/>
  <c r="P1381" i="1" s="1"/>
  <c r="C1382" i="1"/>
  <c r="L1382" i="1" s="1"/>
  <c r="D1382" i="1"/>
  <c r="M1382" i="1" s="1"/>
  <c r="E1382" i="1"/>
  <c r="N1382" i="1" s="1"/>
  <c r="U1382" i="1" s="1"/>
  <c r="F1382" i="1"/>
  <c r="O1382" i="1" s="1"/>
  <c r="G1382" i="1"/>
  <c r="P1382" i="1" s="1"/>
  <c r="C1383" i="1"/>
  <c r="L1383" i="1" s="1"/>
  <c r="D1383" i="1"/>
  <c r="M1383" i="1" s="1"/>
  <c r="E1383" i="1"/>
  <c r="N1383" i="1" s="1"/>
  <c r="F1383" i="1"/>
  <c r="O1383" i="1" s="1"/>
  <c r="G1383" i="1"/>
  <c r="P1383" i="1" s="1"/>
  <c r="C1384" i="1"/>
  <c r="L1384" i="1" s="1"/>
  <c r="D1384" i="1"/>
  <c r="M1384" i="1" s="1"/>
  <c r="E1384" i="1"/>
  <c r="N1384" i="1" s="1"/>
  <c r="F1384" i="1"/>
  <c r="O1384" i="1" s="1"/>
  <c r="G1384" i="1"/>
  <c r="P1384" i="1" s="1"/>
  <c r="C1385" i="1"/>
  <c r="L1385" i="1" s="1"/>
  <c r="D1385" i="1"/>
  <c r="M1385" i="1" s="1"/>
  <c r="E1385" i="1"/>
  <c r="N1385" i="1" s="1"/>
  <c r="F1385" i="1"/>
  <c r="O1385" i="1" s="1"/>
  <c r="G1385" i="1"/>
  <c r="P1385" i="1" s="1"/>
  <c r="C1386" i="1"/>
  <c r="L1386" i="1" s="1"/>
  <c r="D1386" i="1"/>
  <c r="M1386" i="1" s="1"/>
  <c r="E1386" i="1"/>
  <c r="N1386" i="1" s="1"/>
  <c r="U1386" i="1" s="1"/>
  <c r="F1386" i="1"/>
  <c r="O1386" i="1" s="1"/>
  <c r="G1386" i="1"/>
  <c r="P1386" i="1" s="1"/>
  <c r="C1387" i="1"/>
  <c r="L1387" i="1" s="1"/>
  <c r="D1387" i="1"/>
  <c r="M1387" i="1" s="1"/>
  <c r="E1387" i="1"/>
  <c r="N1387" i="1" s="1"/>
  <c r="F1387" i="1"/>
  <c r="O1387" i="1" s="1"/>
  <c r="G1387" i="1"/>
  <c r="P1387" i="1" s="1"/>
  <c r="C1388" i="1"/>
  <c r="L1388" i="1" s="1"/>
  <c r="D1388" i="1"/>
  <c r="M1388" i="1" s="1"/>
  <c r="E1388" i="1"/>
  <c r="N1388" i="1" s="1"/>
  <c r="F1388" i="1"/>
  <c r="O1388" i="1" s="1"/>
  <c r="G1388" i="1"/>
  <c r="P1388" i="1" s="1"/>
  <c r="C1389" i="1"/>
  <c r="L1389" i="1" s="1"/>
  <c r="D1389" i="1"/>
  <c r="M1389" i="1" s="1"/>
  <c r="E1389" i="1"/>
  <c r="N1389" i="1" s="1"/>
  <c r="F1389" i="1"/>
  <c r="O1389" i="1" s="1"/>
  <c r="G1389" i="1"/>
  <c r="P1389" i="1" s="1"/>
  <c r="C1390" i="1"/>
  <c r="L1390" i="1" s="1"/>
  <c r="D1390" i="1"/>
  <c r="M1390" i="1" s="1"/>
  <c r="E1390" i="1"/>
  <c r="N1390" i="1" s="1"/>
  <c r="U1390" i="1" s="1"/>
  <c r="F1390" i="1"/>
  <c r="O1390" i="1" s="1"/>
  <c r="G1390" i="1"/>
  <c r="P1390" i="1" s="1"/>
  <c r="C1391" i="1"/>
  <c r="L1391" i="1" s="1"/>
  <c r="D1391" i="1"/>
  <c r="M1391" i="1" s="1"/>
  <c r="E1391" i="1"/>
  <c r="N1391" i="1" s="1"/>
  <c r="F1391" i="1"/>
  <c r="O1391" i="1" s="1"/>
  <c r="G1391" i="1"/>
  <c r="P1391" i="1" s="1"/>
  <c r="C1392" i="1"/>
  <c r="L1392" i="1" s="1"/>
  <c r="D1392" i="1"/>
  <c r="M1392" i="1" s="1"/>
  <c r="E1392" i="1"/>
  <c r="N1392" i="1" s="1"/>
  <c r="F1392" i="1"/>
  <c r="O1392" i="1" s="1"/>
  <c r="G1392" i="1"/>
  <c r="P1392" i="1" s="1"/>
  <c r="C1393" i="1"/>
  <c r="L1393" i="1" s="1"/>
  <c r="D1393" i="1"/>
  <c r="M1393" i="1" s="1"/>
  <c r="E1393" i="1"/>
  <c r="N1393" i="1" s="1"/>
  <c r="F1393" i="1"/>
  <c r="O1393" i="1" s="1"/>
  <c r="G1393" i="1"/>
  <c r="P1393" i="1" s="1"/>
  <c r="C1394" i="1"/>
  <c r="L1394" i="1" s="1"/>
  <c r="D1394" i="1"/>
  <c r="M1394" i="1" s="1"/>
  <c r="E1394" i="1"/>
  <c r="N1394" i="1" s="1"/>
  <c r="U1394" i="1" s="1"/>
  <c r="F1394" i="1"/>
  <c r="O1394" i="1" s="1"/>
  <c r="G1394" i="1"/>
  <c r="P1394" i="1" s="1"/>
  <c r="C1395" i="1"/>
  <c r="L1395" i="1" s="1"/>
  <c r="D1395" i="1"/>
  <c r="M1395" i="1" s="1"/>
  <c r="E1395" i="1"/>
  <c r="N1395" i="1" s="1"/>
  <c r="F1395" i="1"/>
  <c r="O1395" i="1" s="1"/>
  <c r="G1395" i="1"/>
  <c r="P1395" i="1" s="1"/>
  <c r="C1396" i="1"/>
  <c r="L1396" i="1" s="1"/>
  <c r="D1396" i="1"/>
  <c r="M1396" i="1" s="1"/>
  <c r="E1396" i="1"/>
  <c r="N1396" i="1" s="1"/>
  <c r="F1396" i="1"/>
  <c r="O1396" i="1" s="1"/>
  <c r="G1396" i="1"/>
  <c r="P1396" i="1" s="1"/>
  <c r="C1397" i="1"/>
  <c r="L1397" i="1" s="1"/>
  <c r="D1397" i="1"/>
  <c r="M1397" i="1" s="1"/>
  <c r="E1397" i="1"/>
  <c r="N1397" i="1" s="1"/>
  <c r="F1397" i="1"/>
  <c r="O1397" i="1" s="1"/>
  <c r="G1397" i="1"/>
  <c r="P1397" i="1" s="1"/>
  <c r="C1398" i="1"/>
  <c r="L1398" i="1" s="1"/>
  <c r="D1398" i="1"/>
  <c r="M1398" i="1" s="1"/>
  <c r="E1398" i="1"/>
  <c r="N1398" i="1" s="1"/>
  <c r="U1398" i="1" s="1"/>
  <c r="F1398" i="1"/>
  <c r="O1398" i="1" s="1"/>
  <c r="G1398" i="1"/>
  <c r="P1398" i="1" s="1"/>
  <c r="C1399" i="1"/>
  <c r="L1399" i="1" s="1"/>
  <c r="D1399" i="1"/>
  <c r="M1399" i="1" s="1"/>
  <c r="E1399" i="1"/>
  <c r="N1399" i="1" s="1"/>
  <c r="F1399" i="1"/>
  <c r="O1399" i="1" s="1"/>
  <c r="G1399" i="1"/>
  <c r="P1399" i="1" s="1"/>
  <c r="C1400" i="1"/>
  <c r="L1400" i="1" s="1"/>
  <c r="D1400" i="1"/>
  <c r="M1400" i="1" s="1"/>
  <c r="E1400" i="1"/>
  <c r="N1400" i="1" s="1"/>
  <c r="F1400" i="1"/>
  <c r="O1400" i="1" s="1"/>
  <c r="G1400" i="1"/>
  <c r="P1400" i="1" s="1"/>
  <c r="C1401" i="1"/>
  <c r="L1401" i="1" s="1"/>
  <c r="D1401" i="1"/>
  <c r="M1401" i="1" s="1"/>
  <c r="E1401" i="1"/>
  <c r="N1401" i="1" s="1"/>
  <c r="F1401" i="1"/>
  <c r="O1401" i="1" s="1"/>
  <c r="G1401" i="1"/>
  <c r="P1401" i="1" s="1"/>
  <c r="C1402" i="1"/>
  <c r="L1402" i="1" s="1"/>
  <c r="D1402" i="1"/>
  <c r="M1402" i="1" s="1"/>
  <c r="E1402" i="1"/>
  <c r="N1402" i="1" s="1"/>
  <c r="U1402" i="1" s="1"/>
  <c r="F1402" i="1"/>
  <c r="O1402" i="1" s="1"/>
  <c r="G1402" i="1"/>
  <c r="P1402" i="1" s="1"/>
  <c r="C1403" i="1"/>
  <c r="L1403" i="1" s="1"/>
  <c r="D1403" i="1"/>
  <c r="M1403" i="1" s="1"/>
  <c r="E1403" i="1"/>
  <c r="N1403" i="1" s="1"/>
  <c r="F1403" i="1"/>
  <c r="O1403" i="1" s="1"/>
  <c r="G1403" i="1"/>
  <c r="P1403" i="1" s="1"/>
  <c r="C1404" i="1"/>
  <c r="L1404" i="1" s="1"/>
  <c r="D1404" i="1"/>
  <c r="M1404" i="1" s="1"/>
  <c r="E1404" i="1"/>
  <c r="N1404" i="1" s="1"/>
  <c r="F1404" i="1"/>
  <c r="O1404" i="1" s="1"/>
  <c r="G1404" i="1"/>
  <c r="P1404" i="1" s="1"/>
  <c r="C1405" i="1"/>
  <c r="L1405" i="1" s="1"/>
  <c r="D1405" i="1"/>
  <c r="M1405" i="1" s="1"/>
  <c r="E1405" i="1"/>
  <c r="N1405" i="1" s="1"/>
  <c r="F1405" i="1"/>
  <c r="O1405" i="1" s="1"/>
  <c r="G1405" i="1"/>
  <c r="P1405" i="1" s="1"/>
  <c r="C1406" i="1"/>
  <c r="L1406" i="1" s="1"/>
  <c r="D1406" i="1"/>
  <c r="M1406" i="1" s="1"/>
  <c r="E1406" i="1"/>
  <c r="N1406" i="1" s="1"/>
  <c r="U1406" i="1" s="1"/>
  <c r="F1406" i="1"/>
  <c r="O1406" i="1" s="1"/>
  <c r="G1406" i="1"/>
  <c r="P1406" i="1" s="1"/>
  <c r="C1407" i="1"/>
  <c r="L1407" i="1" s="1"/>
  <c r="D1407" i="1"/>
  <c r="M1407" i="1" s="1"/>
  <c r="E1407" i="1"/>
  <c r="N1407" i="1" s="1"/>
  <c r="F1407" i="1"/>
  <c r="O1407" i="1" s="1"/>
  <c r="G1407" i="1"/>
  <c r="P1407" i="1" s="1"/>
  <c r="C1408" i="1"/>
  <c r="L1408" i="1" s="1"/>
  <c r="D1408" i="1"/>
  <c r="M1408" i="1" s="1"/>
  <c r="E1408" i="1"/>
  <c r="N1408" i="1" s="1"/>
  <c r="F1408" i="1"/>
  <c r="O1408" i="1" s="1"/>
  <c r="G1408" i="1"/>
  <c r="P1408" i="1" s="1"/>
  <c r="C1409" i="1"/>
  <c r="L1409" i="1" s="1"/>
  <c r="D1409" i="1"/>
  <c r="M1409" i="1" s="1"/>
  <c r="E1409" i="1"/>
  <c r="N1409" i="1" s="1"/>
  <c r="F1409" i="1"/>
  <c r="O1409" i="1" s="1"/>
  <c r="G1409" i="1"/>
  <c r="P1409" i="1" s="1"/>
  <c r="C1410" i="1"/>
  <c r="L1410" i="1" s="1"/>
  <c r="D1410" i="1"/>
  <c r="M1410" i="1" s="1"/>
  <c r="E1410" i="1"/>
  <c r="N1410" i="1" s="1"/>
  <c r="U1410" i="1" s="1"/>
  <c r="F1410" i="1"/>
  <c r="O1410" i="1" s="1"/>
  <c r="G1410" i="1"/>
  <c r="P1410" i="1" s="1"/>
  <c r="C1411" i="1"/>
  <c r="L1411" i="1" s="1"/>
  <c r="D1411" i="1"/>
  <c r="M1411" i="1" s="1"/>
  <c r="E1411" i="1"/>
  <c r="N1411" i="1" s="1"/>
  <c r="F1411" i="1"/>
  <c r="O1411" i="1" s="1"/>
  <c r="G1411" i="1"/>
  <c r="P1411" i="1" s="1"/>
  <c r="C1412" i="1"/>
  <c r="L1412" i="1" s="1"/>
  <c r="D1412" i="1"/>
  <c r="M1412" i="1" s="1"/>
  <c r="E1412" i="1"/>
  <c r="N1412" i="1" s="1"/>
  <c r="F1412" i="1"/>
  <c r="O1412" i="1" s="1"/>
  <c r="G1412" i="1"/>
  <c r="P1412" i="1" s="1"/>
  <c r="C1413" i="1"/>
  <c r="L1413" i="1" s="1"/>
  <c r="D1413" i="1"/>
  <c r="M1413" i="1" s="1"/>
  <c r="E1413" i="1"/>
  <c r="N1413" i="1" s="1"/>
  <c r="F1413" i="1"/>
  <c r="O1413" i="1" s="1"/>
  <c r="G1413" i="1"/>
  <c r="P1413" i="1" s="1"/>
  <c r="C1414" i="1"/>
  <c r="L1414" i="1" s="1"/>
  <c r="D1414" i="1"/>
  <c r="M1414" i="1" s="1"/>
  <c r="E1414" i="1"/>
  <c r="N1414" i="1" s="1"/>
  <c r="U1414" i="1" s="1"/>
  <c r="F1414" i="1"/>
  <c r="O1414" i="1" s="1"/>
  <c r="G1414" i="1"/>
  <c r="P1414" i="1" s="1"/>
  <c r="C1415" i="1"/>
  <c r="L1415" i="1" s="1"/>
  <c r="D1415" i="1"/>
  <c r="M1415" i="1" s="1"/>
  <c r="E1415" i="1"/>
  <c r="N1415" i="1" s="1"/>
  <c r="F1415" i="1"/>
  <c r="O1415" i="1" s="1"/>
  <c r="G1415" i="1"/>
  <c r="P1415" i="1" s="1"/>
  <c r="C1416" i="1"/>
  <c r="L1416" i="1" s="1"/>
  <c r="D1416" i="1"/>
  <c r="M1416" i="1" s="1"/>
  <c r="E1416" i="1"/>
  <c r="N1416" i="1" s="1"/>
  <c r="F1416" i="1"/>
  <c r="O1416" i="1" s="1"/>
  <c r="G1416" i="1"/>
  <c r="P1416" i="1" s="1"/>
  <c r="C1417" i="1"/>
  <c r="L1417" i="1" s="1"/>
  <c r="D1417" i="1"/>
  <c r="M1417" i="1" s="1"/>
  <c r="E1417" i="1"/>
  <c r="N1417" i="1" s="1"/>
  <c r="F1417" i="1"/>
  <c r="O1417" i="1" s="1"/>
  <c r="G1417" i="1"/>
  <c r="P1417" i="1" s="1"/>
  <c r="C1418" i="1"/>
  <c r="L1418" i="1" s="1"/>
  <c r="D1418" i="1"/>
  <c r="M1418" i="1" s="1"/>
  <c r="E1418" i="1"/>
  <c r="N1418" i="1" s="1"/>
  <c r="U1418" i="1" s="1"/>
  <c r="F1418" i="1"/>
  <c r="O1418" i="1" s="1"/>
  <c r="G1418" i="1"/>
  <c r="P1418" i="1" s="1"/>
  <c r="C1419" i="1"/>
  <c r="L1419" i="1" s="1"/>
  <c r="D1419" i="1"/>
  <c r="M1419" i="1" s="1"/>
  <c r="E1419" i="1"/>
  <c r="N1419" i="1" s="1"/>
  <c r="F1419" i="1"/>
  <c r="O1419" i="1" s="1"/>
  <c r="G1419" i="1"/>
  <c r="P1419" i="1" s="1"/>
  <c r="C1420" i="1"/>
  <c r="L1420" i="1" s="1"/>
  <c r="D1420" i="1"/>
  <c r="M1420" i="1" s="1"/>
  <c r="E1420" i="1"/>
  <c r="N1420" i="1" s="1"/>
  <c r="F1420" i="1"/>
  <c r="O1420" i="1" s="1"/>
  <c r="G1420" i="1"/>
  <c r="P1420" i="1" s="1"/>
  <c r="C1421" i="1"/>
  <c r="L1421" i="1" s="1"/>
  <c r="D1421" i="1"/>
  <c r="M1421" i="1" s="1"/>
  <c r="E1421" i="1"/>
  <c r="N1421" i="1" s="1"/>
  <c r="F1421" i="1"/>
  <c r="O1421" i="1" s="1"/>
  <c r="G1421" i="1"/>
  <c r="P1421" i="1" s="1"/>
  <c r="C1422" i="1"/>
  <c r="L1422" i="1" s="1"/>
  <c r="D1422" i="1"/>
  <c r="M1422" i="1" s="1"/>
  <c r="E1422" i="1"/>
  <c r="N1422" i="1" s="1"/>
  <c r="U1422" i="1" s="1"/>
  <c r="F1422" i="1"/>
  <c r="O1422" i="1" s="1"/>
  <c r="G1422" i="1"/>
  <c r="P1422" i="1" s="1"/>
  <c r="C1423" i="1"/>
  <c r="L1423" i="1" s="1"/>
  <c r="D1423" i="1"/>
  <c r="M1423" i="1" s="1"/>
  <c r="E1423" i="1"/>
  <c r="N1423" i="1" s="1"/>
  <c r="F1423" i="1"/>
  <c r="O1423" i="1" s="1"/>
  <c r="G1423" i="1"/>
  <c r="P1423" i="1" s="1"/>
  <c r="C1424" i="1"/>
  <c r="L1424" i="1" s="1"/>
  <c r="D1424" i="1"/>
  <c r="M1424" i="1" s="1"/>
  <c r="E1424" i="1"/>
  <c r="N1424" i="1" s="1"/>
  <c r="F1424" i="1"/>
  <c r="O1424" i="1" s="1"/>
  <c r="G1424" i="1"/>
  <c r="P1424" i="1" s="1"/>
  <c r="C1425" i="1"/>
  <c r="L1425" i="1" s="1"/>
  <c r="D1425" i="1"/>
  <c r="M1425" i="1" s="1"/>
  <c r="E1425" i="1"/>
  <c r="N1425" i="1" s="1"/>
  <c r="F1425" i="1"/>
  <c r="O1425" i="1" s="1"/>
  <c r="G1425" i="1"/>
  <c r="P1425" i="1" s="1"/>
  <c r="C1426" i="1"/>
  <c r="L1426" i="1" s="1"/>
  <c r="D1426" i="1"/>
  <c r="M1426" i="1" s="1"/>
  <c r="E1426" i="1"/>
  <c r="N1426" i="1" s="1"/>
  <c r="U1426" i="1" s="1"/>
  <c r="F1426" i="1"/>
  <c r="O1426" i="1" s="1"/>
  <c r="G1426" i="1"/>
  <c r="P1426" i="1" s="1"/>
  <c r="C1427" i="1"/>
  <c r="L1427" i="1" s="1"/>
  <c r="D1427" i="1"/>
  <c r="M1427" i="1" s="1"/>
  <c r="E1427" i="1"/>
  <c r="N1427" i="1" s="1"/>
  <c r="F1427" i="1"/>
  <c r="O1427" i="1" s="1"/>
  <c r="G1427" i="1"/>
  <c r="P1427" i="1" s="1"/>
  <c r="C1428" i="1"/>
  <c r="L1428" i="1" s="1"/>
  <c r="D1428" i="1"/>
  <c r="M1428" i="1" s="1"/>
  <c r="E1428" i="1"/>
  <c r="N1428" i="1" s="1"/>
  <c r="F1428" i="1"/>
  <c r="O1428" i="1" s="1"/>
  <c r="G1428" i="1"/>
  <c r="P1428" i="1" s="1"/>
  <c r="C1429" i="1"/>
  <c r="L1429" i="1" s="1"/>
  <c r="D1429" i="1"/>
  <c r="M1429" i="1" s="1"/>
  <c r="E1429" i="1"/>
  <c r="N1429" i="1" s="1"/>
  <c r="F1429" i="1"/>
  <c r="O1429" i="1" s="1"/>
  <c r="G1429" i="1"/>
  <c r="P1429" i="1" s="1"/>
  <c r="C1430" i="1"/>
  <c r="L1430" i="1" s="1"/>
  <c r="D1430" i="1"/>
  <c r="M1430" i="1" s="1"/>
  <c r="E1430" i="1"/>
  <c r="N1430" i="1" s="1"/>
  <c r="U1430" i="1" s="1"/>
  <c r="F1430" i="1"/>
  <c r="O1430" i="1" s="1"/>
  <c r="G1430" i="1"/>
  <c r="P1430" i="1" s="1"/>
  <c r="C1431" i="1"/>
  <c r="L1431" i="1" s="1"/>
  <c r="D1431" i="1"/>
  <c r="M1431" i="1" s="1"/>
  <c r="E1431" i="1"/>
  <c r="N1431" i="1" s="1"/>
  <c r="F1431" i="1"/>
  <c r="O1431" i="1" s="1"/>
  <c r="G1431" i="1"/>
  <c r="P1431" i="1" s="1"/>
  <c r="C1432" i="1"/>
  <c r="L1432" i="1" s="1"/>
  <c r="D1432" i="1"/>
  <c r="M1432" i="1" s="1"/>
  <c r="E1432" i="1"/>
  <c r="N1432" i="1" s="1"/>
  <c r="F1432" i="1"/>
  <c r="O1432" i="1" s="1"/>
  <c r="G1432" i="1"/>
  <c r="P1432" i="1" s="1"/>
  <c r="C1433" i="1"/>
  <c r="L1433" i="1" s="1"/>
  <c r="D1433" i="1"/>
  <c r="M1433" i="1" s="1"/>
  <c r="E1433" i="1"/>
  <c r="N1433" i="1" s="1"/>
  <c r="F1433" i="1"/>
  <c r="O1433" i="1" s="1"/>
  <c r="G1433" i="1"/>
  <c r="P1433" i="1" s="1"/>
  <c r="C1434" i="1"/>
  <c r="L1434" i="1" s="1"/>
  <c r="D1434" i="1"/>
  <c r="M1434" i="1" s="1"/>
  <c r="E1434" i="1"/>
  <c r="N1434" i="1" s="1"/>
  <c r="U1434" i="1" s="1"/>
  <c r="F1434" i="1"/>
  <c r="O1434" i="1" s="1"/>
  <c r="G1434" i="1"/>
  <c r="P1434" i="1" s="1"/>
  <c r="C1435" i="1"/>
  <c r="L1435" i="1" s="1"/>
  <c r="D1435" i="1"/>
  <c r="M1435" i="1" s="1"/>
  <c r="E1435" i="1"/>
  <c r="N1435" i="1" s="1"/>
  <c r="F1435" i="1"/>
  <c r="O1435" i="1" s="1"/>
  <c r="G1435" i="1"/>
  <c r="P1435" i="1" s="1"/>
  <c r="C1436" i="1"/>
  <c r="L1436" i="1" s="1"/>
  <c r="D1436" i="1"/>
  <c r="M1436" i="1" s="1"/>
  <c r="E1436" i="1"/>
  <c r="N1436" i="1" s="1"/>
  <c r="F1436" i="1"/>
  <c r="O1436" i="1" s="1"/>
  <c r="G1436" i="1"/>
  <c r="P1436" i="1" s="1"/>
  <c r="C1437" i="1"/>
  <c r="L1437" i="1" s="1"/>
  <c r="D1437" i="1"/>
  <c r="M1437" i="1" s="1"/>
  <c r="E1437" i="1"/>
  <c r="N1437" i="1" s="1"/>
  <c r="F1437" i="1"/>
  <c r="O1437" i="1" s="1"/>
  <c r="G1437" i="1"/>
  <c r="P1437" i="1" s="1"/>
  <c r="C1438" i="1"/>
  <c r="L1438" i="1" s="1"/>
  <c r="D1438" i="1"/>
  <c r="M1438" i="1" s="1"/>
  <c r="E1438" i="1"/>
  <c r="N1438" i="1" s="1"/>
  <c r="U1438" i="1" s="1"/>
  <c r="F1438" i="1"/>
  <c r="O1438" i="1" s="1"/>
  <c r="G1438" i="1"/>
  <c r="P1438" i="1" s="1"/>
  <c r="C1439" i="1"/>
  <c r="L1439" i="1" s="1"/>
  <c r="D1439" i="1"/>
  <c r="M1439" i="1" s="1"/>
  <c r="E1439" i="1"/>
  <c r="N1439" i="1" s="1"/>
  <c r="F1439" i="1"/>
  <c r="O1439" i="1" s="1"/>
  <c r="G1439" i="1"/>
  <c r="P1439" i="1" s="1"/>
  <c r="C1440" i="1"/>
  <c r="L1440" i="1" s="1"/>
  <c r="D1440" i="1"/>
  <c r="M1440" i="1" s="1"/>
  <c r="E1440" i="1"/>
  <c r="N1440" i="1" s="1"/>
  <c r="F1440" i="1"/>
  <c r="O1440" i="1" s="1"/>
  <c r="G1440" i="1"/>
  <c r="P1440" i="1" s="1"/>
  <c r="C1441" i="1"/>
  <c r="L1441" i="1" s="1"/>
  <c r="D1441" i="1"/>
  <c r="M1441" i="1" s="1"/>
  <c r="E1441" i="1"/>
  <c r="N1441" i="1" s="1"/>
  <c r="F1441" i="1"/>
  <c r="O1441" i="1" s="1"/>
  <c r="G1441" i="1"/>
  <c r="P1441" i="1" s="1"/>
  <c r="C1442" i="1"/>
  <c r="L1442" i="1" s="1"/>
  <c r="D1442" i="1"/>
  <c r="M1442" i="1" s="1"/>
  <c r="E1442" i="1"/>
  <c r="N1442" i="1" s="1"/>
  <c r="F1442" i="1"/>
  <c r="O1442" i="1" s="1"/>
  <c r="G1442" i="1"/>
  <c r="P1442" i="1" s="1"/>
  <c r="C1443" i="1"/>
  <c r="L1443" i="1" s="1"/>
  <c r="D1443" i="1"/>
  <c r="M1443" i="1" s="1"/>
  <c r="E1443" i="1"/>
  <c r="N1443" i="1" s="1"/>
  <c r="F1443" i="1"/>
  <c r="O1443" i="1" s="1"/>
  <c r="G1443" i="1"/>
  <c r="P1443" i="1" s="1"/>
  <c r="C1444" i="1"/>
  <c r="L1444" i="1" s="1"/>
  <c r="D1444" i="1"/>
  <c r="M1444" i="1" s="1"/>
  <c r="E1444" i="1"/>
  <c r="N1444" i="1" s="1"/>
  <c r="F1444" i="1"/>
  <c r="O1444" i="1" s="1"/>
  <c r="G1444" i="1"/>
  <c r="P1444" i="1" s="1"/>
  <c r="C1445" i="1"/>
  <c r="L1445" i="1" s="1"/>
  <c r="D1445" i="1"/>
  <c r="M1445" i="1" s="1"/>
  <c r="E1445" i="1"/>
  <c r="N1445" i="1" s="1"/>
  <c r="F1445" i="1"/>
  <c r="O1445" i="1" s="1"/>
  <c r="G1445" i="1"/>
  <c r="P1445" i="1" s="1"/>
  <c r="C1446" i="1"/>
  <c r="L1446" i="1" s="1"/>
  <c r="D1446" i="1"/>
  <c r="M1446" i="1" s="1"/>
  <c r="E1446" i="1"/>
  <c r="N1446" i="1" s="1"/>
  <c r="F1446" i="1"/>
  <c r="O1446" i="1" s="1"/>
  <c r="G1446" i="1"/>
  <c r="P1446" i="1" s="1"/>
  <c r="C1447" i="1"/>
  <c r="L1447" i="1" s="1"/>
  <c r="D1447" i="1"/>
  <c r="M1447" i="1" s="1"/>
  <c r="E1447" i="1"/>
  <c r="N1447" i="1" s="1"/>
  <c r="F1447" i="1"/>
  <c r="O1447" i="1" s="1"/>
  <c r="G1447" i="1"/>
  <c r="P1447" i="1" s="1"/>
  <c r="C1448" i="1"/>
  <c r="L1448" i="1" s="1"/>
  <c r="D1448" i="1"/>
  <c r="M1448" i="1" s="1"/>
  <c r="E1448" i="1"/>
  <c r="N1448" i="1" s="1"/>
  <c r="F1448" i="1"/>
  <c r="O1448" i="1" s="1"/>
  <c r="G1448" i="1"/>
  <c r="P1448" i="1" s="1"/>
  <c r="C1449" i="1"/>
  <c r="L1449" i="1" s="1"/>
  <c r="D1449" i="1"/>
  <c r="M1449" i="1" s="1"/>
  <c r="E1449" i="1"/>
  <c r="N1449" i="1" s="1"/>
  <c r="F1449" i="1"/>
  <c r="O1449" i="1" s="1"/>
  <c r="G1449" i="1"/>
  <c r="P1449" i="1" s="1"/>
  <c r="C1450" i="1"/>
  <c r="L1450" i="1" s="1"/>
  <c r="D1450" i="1"/>
  <c r="M1450" i="1" s="1"/>
  <c r="E1450" i="1"/>
  <c r="N1450" i="1" s="1"/>
  <c r="F1450" i="1"/>
  <c r="O1450" i="1" s="1"/>
  <c r="G1450" i="1"/>
  <c r="P1450" i="1" s="1"/>
  <c r="C1451" i="1"/>
  <c r="L1451" i="1" s="1"/>
  <c r="D1451" i="1"/>
  <c r="M1451" i="1" s="1"/>
  <c r="E1451" i="1"/>
  <c r="N1451" i="1" s="1"/>
  <c r="F1451" i="1"/>
  <c r="O1451" i="1" s="1"/>
  <c r="G1451" i="1"/>
  <c r="P1451" i="1" s="1"/>
  <c r="C1452" i="1"/>
  <c r="L1452" i="1" s="1"/>
  <c r="D1452" i="1"/>
  <c r="M1452" i="1" s="1"/>
  <c r="E1452" i="1"/>
  <c r="N1452" i="1" s="1"/>
  <c r="F1452" i="1"/>
  <c r="O1452" i="1" s="1"/>
  <c r="G1452" i="1"/>
  <c r="P1452" i="1" s="1"/>
  <c r="C1453" i="1"/>
  <c r="L1453" i="1" s="1"/>
  <c r="D1453" i="1"/>
  <c r="M1453" i="1" s="1"/>
  <c r="E1453" i="1"/>
  <c r="N1453" i="1" s="1"/>
  <c r="F1453" i="1"/>
  <c r="O1453" i="1" s="1"/>
  <c r="G1453" i="1"/>
  <c r="P1453" i="1" s="1"/>
  <c r="C1454" i="1"/>
  <c r="L1454" i="1" s="1"/>
  <c r="D1454" i="1"/>
  <c r="M1454" i="1" s="1"/>
  <c r="E1454" i="1"/>
  <c r="N1454" i="1" s="1"/>
  <c r="F1454" i="1"/>
  <c r="O1454" i="1" s="1"/>
  <c r="G1454" i="1"/>
  <c r="P1454" i="1" s="1"/>
  <c r="C1455" i="1"/>
  <c r="L1455" i="1" s="1"/>
  <c r="D1455" i="1"/>
  <c r="M1455" i="1" s="1"/>
  <c r="E1455" i="1"/>
  <c r="N1455" i="1" s="1"/>
  <c r="F1455" i="1"/>
  <c r="O1455" i="1" s="1"/>
  <c r="G1455" i="1"/>
  <c r="P1455" i="1" s="1"/>
  <c r="C1456" i="1"/>
  <c r="L1456" i="1" s="1"/>
  <c r="D1456" i="1"/>
  <c r="M1456" i="1" s="1"/>
  <c r="E1456" i="1"/>
  <c r="N1456" i="1" s="1"/>
  <c r="F1456" i="1"/>
  <c r="O1456" i="1" s="1"/>
  <c r="G1456" i="1"/>
  <c r="P1456" i="1" s="1"/>
  <c r="C1457" i="1"/>
  <c r="L1457" i="1" s="1"/>
  <c r="D1457" i="1"/>
  <c r="M1457" i="1" s="1"/>
  <c r="E1457" i="1"/>
  <c r="N1457" i="1" s="1"/>
  <c r="F1457" i="1"/>
  <c r="O1457" i="1" s="1"/>
  <c r="G1457" i="1"/>
  <c r="P1457" i="1" s="1"/>
  <c r="C1458" i="1"/>
  <c r="L1458" i="1" s="1"/>
  <c r="D1458" i="1"/>
  <c r="M1458" i="1" s="1"/>
  <c r="E1458" i="1"/>
  <c r="N1458" i="1" s="1"/>
  <c r="F1458" i="1"/>
  <c r="O1458" i="1" s="1"/>
  <c r="G1458" i="1"/>
  <c r="P1458" i="1" s="1"/>
  <c r="C1459" i="1"/>
  <c r="L1459" i="1" s="1"/>
  <c r="D1459" i="1"/>
  <c r="M1459" i="1" s="1"/>
  <c r="E1459" i="1"/>
  <c r="N1459" i="1" s="1"/>
  <c r="F1459" i="1"/>
  <c r="O1459" i="1" s="1"/>
  <c r="G1459" i="1"/>
  <c r="P1459" i="1" s="1"/>
  <c r="C1460" i="1"/>
  <c r="L1460" i="1" s="1"/>
  <c r="D1460" i="1"/>
  <c r="M1460" i="1" s="1"/>
  <c r="E1460" i="1"/>
  <c r="N1460" i="1" s="1"/>
  <c r="F1460" i="1"/>
  <c r="O1460" i="1" s="1"/>
  <c r="G1460" i="1"/>
  <c r="P1460" i="1" s="1"/>
  <c r="C1461" i="1"/>
  <c r="L1461" i="1" s="1"/>
  <c r="D1461" i="1"/>
  <c r="M1461" i="1" s="1"/>
  <c r="E1461" i="1"/>
  <c r="N1461" i="1" s="1"/>
  <c r="F1461" i="1"/>
  <c r="O1461" i="1" s="1"/>
  <c r="G1461" i="1"/>
  <c r="P1461" i="1" s="1"/>
  <c r="C1462" i="1"/>
  <c r="L1462" i="1" s="1"/>
  <c r="D1462" i="1"/>
  <c r="M1462" i="1" s="1"/>
  <c r="E1462" i="1"/>
  <c r="N1462" i="1" s="1"/>
  <c r="F1462" i="1"/>
  <c r="O1462" i="1" s="1"/>
  <c r="G1462" i="1"/>
  <c r="P1462" i="1" s="1"/>
  <c r="C1463" i="1"/>
  <c r="L1463" i="1" s="1"/>
  <c r="D1463" i="1"/>
  <c r="M1463" i="1" s="1"/>
  <c r="E1463" i="1"/>
  <c r="N1463" i="1" s="1"/>
  <c r="F1463" i="1"/>
  <c r="O1463" i="1" s="1"/>
  <c r="G1463" i="1"/>
  <c r="P1463" i="1" s="1"/>
  <c r="C1464" i="1"/>
  <c r="L1464" i="1" s="1"/>
  <c r="D1464" i="1"/>
  <c r="M1464" i="1" s="1"/>
  <c r="E1464" i="1"/>
  <c r="N1464" i="1" s="1"/>
  <c r="F1464" i="1"/>
  <c r="O1464" i="1" s="1"/>
  <c r="G1464" i="1"/>
  <c r="P1464" i="1" s="1"/>
  <c r="C1465" i="1"/>
  <c r="L1465" i="1" s="1"/>
  <c r="D1465" i="1"/>
  <c r="M1465" i="1" s="1"/>
  <c r="E1465" i="1"/>
  <c r="N1465" i="1" s="1"/>
  <c r="F1465" i="1"/>
  <c r="O1465" i="1" s="1"/>
  <c r="G1465" i="1"/>
  <c r="P1465" i="1" s="1"/>
  <c r="C1466" i="1"/>
  <c r="L1466" i="1" s="1"/>
  <c r="D1466" i="1"/>
  <c r="M1466" i="1" s="1"/>
  <c r="E1466" i="1"/>
  <c r="N1466" i="1" s="1"/>
  <c r="F1466" i="1"/>
  <c r="O1466" i="1" s="1"/>
  <c r="G1466" i="1"/>
  <c r="P1466" i="1" s="1"/>
  <c r="C1467" i="1"/>
  <c r="L1467" i="1" s="1"/>
  <c r="D1467" i="1"/>
  <c r="M1467" i="1" s="1"/>
  <c r="E1467" i="1"/>
  <c r="N1467" i="1" s="1"/>
  <c r="F1467" i="1"/>
  <c r="O1467" i="1" s="1"/>
  <c r="G1467" i="1"/>
  <c r="P1467" i="1" s="1"/>
  <c r="C1468" i="1"/>
  <c r="L1468" i="1" s="1"/>
  <c r="D1468" i="1"/>
  <c r="M1468" i="1" s="1"/>
  <c r="E1468" i="1"/>
  <c r="N1468" i="1" s="1"/>
  <c r="F1468" i="1"/>
  <c r="O1468" i="1" s="1"/>
  <c r="G1468" i="1"/>
  <c r="P1468" i="1" s="1"/>
  <c r="C1469" i="1"/>
  <c r="L1469" i="1" s="1"/>
  <c r="D1469" i="1"/>
  <c r="M1469" i="1" s="1"/>
  <c r="E1469" i="1"/>
  <c r="N1469" i="1" s="1"/>
  <c r="F1469" i="1"/>
  <c r="O1469" i="1" s="1"/>
  <c r="G1469" i="1"/>
  <c r="P1469" i="1" s="1"/>
  <c r="C1470" i="1"/>
  <c r="L1470" i="1" s="1"/>
  <c r="D1470" i="1"/>
  <c r="M1470" i="1" s="1"/>
  <c r="E1470" i="1"/>
  <c r="N1470" i="1" s="1"/>
  <c r="F1470" i="1"/>
  <c r="O1470" i="1" s="1"/>
  <c r="G1470" i="1"/>
  <c r="P1470" i="1" s="1"/>
  <c r="C1471" i="1"/>
  <c r="L1471" i="1" s="1"/>
  <c r="D1471" i="1"/>
  <c r="M1471" i="1" s="1"/>
  <c r="E1471" i="1"/>
  <c r="N1471" i="1" s="1"/>
  <c r="F1471" i="1"/>
  <c r="O1471" i="1" s="1"/>
  <c r="G1471" i="1"/>
  <c r="P1471" i="1" s="1"/>
  <c r="C1472" i="1"/>
  <c r="L1472" i="1" s="1"/>
  <c r="D1472" i="1"/>
  <c r="M1472" i="1" s="1"/>
  <c r="E1472" i="1"/>
  <c r="N1472" i="1" s="1"/>
  <c r="F1472" i="1"/>
  <c r="O1472" i="1" s="1"/>
  <c r="G1472" i="1"/>
  <c r="P1472" i="1" s="1"/>
  <c r="C1473" i="1"/>
  <c r="L1473" i="1" s="1"/>
  <c r="D1473" i="1"/>
  <c r="M1473" i="1" s="1"/>
  <c r="E1473" i="1"/>
  <c r="N1473" i="1" s="1"/>
  <c r="F1473" i="1"/>
  <c r="O1473" i="1" s="1"/>
  <c r="G1473" i="1"/>
  <c r="P1473" i="1" s="1"/>
  <c r="C1474" i="1"/>
  <c r="L1474" i="1" s="1"/>
  <c r="D1474" i="1"/>
  <c r="M1474" i="1" s="1"/>
  <c r="E1474" i="1"/>
  <c r="N1474" i="1" s="1"/>
  <c r="F1474" i="1"/>
  <c r="O1474" i="1" s="1"/>
  <c r="G1474" i="1"/>
  <c r="P1474" i="1" s="1"/>
  <c r="C1475" i="1"/>
  <c r="L1475" i="1" s="1"/>
  <c r="D1475" i="1"/>
  <c r="M1475" i="1" s="1"/>
  <c r="E1475" i="1"/>
  <c r="N1475" i="1" s="1"/>
  <c r="F1475" i="1"/>
  <c r="O1475" i="1" s="1"/>
  <c r="G1475" i="1"/>
  <c r="P1475" i="1" s="1"/>
  <c r="C1476" i="1"/>
  <c r="L1476" i="1" s="1"/>
  <c r="D1476" i="1"/>
  <c r="M1476" i="1" s="1"/>
  <c r="E1476" i="1"/>
  <c r="N1476" i="1" s="1"/>
  <c r="F1476" i="1"/>
  <c r="O1476" i="1" s="1"/>
  <c r="G1476" i="1"/>
  <c r="P1476" i="1" s="1"/>
  <c r="C1477" i="1"/>
  <c r="L1477" i="1" s="1"/>
  <c r="D1477" i="1"/>
  <c r="M1477" i="1" s="1"/>
  <c r="E1477" i="1"/>
  <c r="N1477" i="1" s="1"/>
  <c r="F1477" i="1"/>
  <c r="O1477" i="1" s="1"/>
  <c r="G1477" i="1"/>
  <c r="P1477" i="1" s="1"/>
  <c r="C1478" i="1"/>
  <c r="L1478" i="1" s="1"/>
  <c r="D1478" i="1"/>
  <c r="M1478" i="1" s="1"/>
  <c r="E1478" i="1"/>
  <c r="N1478" i="1" s="1"/>
  <c r="F1478" i="1"/>
  <c r="O1478" i="1" s="1"/>
  <c r="G1478" i="1"/>
  <c r="P1478" i="1" s="1"/>
  <c r="C1479" i="1"/>
  <c r="L1479" i="1" s="1"/>
  <c r="D1479" i="1"/>
  <c r="M1479" i="1" s="1"/>
  <c r="E1479" i="1"/>
  <c r="N1479" i="1" s="1"/>
  <c r="F1479" i="1"/>
  <c r="O1479" i="1" s="1"/>
  <c r="G1479" i="1"/>
  <c r="P1479" i="1" s="1"/>
  <c r="C1480" i="1"/>
  <c r="L1480" i="1" s="1"/>
  <c r="D1480" i="1"/>
  <c r="M1480" i="1" s="1"/>
  <c r="E1480" i="1"/>
  <c r="N1480" i="1" s="1"/>
  <c r="F1480" i="1"/>
  <c r="O1480" i="1" s="1"/>
  <c r="G1480" i="1"/>
  <c r="P1480" i="1" s="1"/>
  <c r="C1481" i="1"/>
  <c r="L1481" i="1" s="1"/>
  <c r="D1481" i="1"/>
  <c r="M1481" i="1" s="1"/>
  <c r="E1481" i="1"/>
  <c r="N1481" i="1" s="1"/>
  <c r="F1481" i="1"/>
  <c r="O1481" i="1" s="1"/>
  <c r="G1481" i="1"/>
  <c r="P1481" i="1" s="1"/>
  <c r="C1482" i="1"/>
  <c r="L1482" i="1" s="1"/>
  <c r="D1482" i="1"/>
  <c r="M1482" i="1" s="1"/>
  <c r="E1482" i="1"/>
  <c r="N1482" i="1" s="1"/>
  <c r="F1482" i="1"/>
  <c r="O1482" i="1" s="1"/>
  <c r="G1482" i="1"/>
  <c r="P1482" i="1" s="1"/>
  <c r="C1483" i="1"/>
  <c r="L1483" i="1" s="1"/>
  <c r="D1483" i="1"/>
  <c r="M1483" i="1" s="1"/>
  <c r="E1483" i="1"/>
  <c r="N1483" i="1" s="1"/>
  <c r="F1483" i="1"/>
  <c r="O1483" i="1" s="1"/>
  <c r="G1483" i="1"/>
  <c r="P1483" i="1" s="1"/>
  <c r="C1484" i="1"/>
  <c r="L1484" i="1" s="1"/>
  <c r="D1484" i="1"/>
  <c r="M1484" i="1" s="1"/>
  <c r="E1484" i="1"/>
  <c r="N1484" i="1" s="1"/>
  <c r="F1484" i="1"/>
  <c r="O1484" i="1" s="1"/>
  <c r="G1484" i="1"/>
  <c r="P1484" i="1" s="1"/>
  <c r="C1485" i="1"/>
  <c r="L1485" i="1" s="1"/>
  <c r="D1485" i="1"/>
  <c r="M1485" i="1" s="1"/>
  <c r="E1485" i="1"/>
  <c r="N1485" i="1" s="1"/>
  <c r="F1485" i="1"/>
  <c r="O1485" i="1" s="1"/>
  <c r="G1485" i="1"/>
  <c r="P1485" i="1" s="1"/>
  <c r="C1486" i="1"/>
  <c r="L1486" i="1" s="1"/>
  <c r="D1486" i="1"/>
  <c r="M1486" i="1" s="1"/>
  <c r="E1486" i="1"/>
  <c r="N1486" i="1" s="1"/>
  <c r="F1486" i="1"/>
  <c r="O1486" i="1" s="1"/>
  <c r="G1486" i="1"/>
  <c r="P1486" i="1" s="1"/>
  <c r="C1487" i="1"/>
  <c r="L1487" i="1" s="1"/>
  <c r="D1487" i="1"/>
  <c r="M1487" i="1" s="1"/>
  <c r="E1487" i="1"/>
  <c r="N1487" i="1" s="1"/>
  <c r="F1487" i="1"/>
  <c r="O1487" i="1" s="1"/>
  <c r="G1487" i="1"/>
  <c r="P1487" i="1" s="1"/>
  <c r="C1488" i="1"/>
  <c r="L1488" i="1" s="1"/>
  <c r="D1488" i="1"/>
  <c r="M1488" i="1" s="1"/>
  <c r="E1488" i="1"/>
  <c r="N1488" i="1" s="1"/>
  <c r="F1488" i="1"/>
  <c r="O1488" i="1" s="1"/>
  <c r="G1488" i="1"/>
  <c r="P1488" i="1" s="1"/>
  <c r="C1489" i="1"/>
  <c r="L1489" i="1" s="1"/>
  <c r="D1489" i="1"/>
  <c r="M1489" i="1" s="1"/>
  <c r="E1489" i="1"/>
  <c r="N1489" i="1" s="1"/>
  <c r="F1489" i="1"/>
  <c r="O1489" i="1" s="1"/>
  <c r="G1489" i="1"/>
  <c r="P1489" i="1" s="1"/>
  <c r="C1490" i="1"/>
  <c r="L1490" i="1" s="1"/>
  <c r="D1490" i="1"/>
  <c r="M1490" i="1" s="1"/>
  <c r="E1490" i="1"/>
  <c r="N1490" i="1" s="1"/>
  <c r="F1490" i="1"/>
  <c r="O1490" i="1" s="1"/>
  <c r="G1490" i="1"/>
  <c r="P1490" i="1" s="1"/>
  <c r="C1491" i="1"/>
  <c r="L1491" i="1" s="1"/>
  <c r="D1491" i="1"/>
  <c r="M1491" i="1" s="1"/>
  <c r="E1491" i="1"/>
  <c r="N1491" i="1" s="1"/>
  <c r="F1491" i="1"/>
  <c r="O1491" i="1" s="1"/>
  <c r="G1491" i="1"/>
  <c r="P1491" i="1" s="1"/>
  <c r="C1492" i="1"/>
  <c r="L1492" i="1" s="1"/>
  <c r="D1492" i="1"/>
  <c r="M1492" i="1" s="1"/>
  <c r="E1492" i="1"/>
  <c r="N1492" i="1" s="1"/>
  <c r="F1492" i="1"/>
  <c r="O1492" i="1" s="1"/>
  <c r="G1492" i="1"/>
  <c r="P1492" i="1" s="1"/>
  <c r="C1493" i="1"/>
  <c r="L1493" i="1" s="1"/>
  <c r="D1493" i="1"/>
  <c r="M1493" i="1" s="1"/>
  <c r="E1493" i="1"/>
  <c r="N1493" i="1" s="1"/>
  <c r="F1493" i="1"/>
  <c r="O1493" i="1" s="1"/>
  <c r="G1493" i="1"/>
  <c r="P1493" i="1" s="1"/>
  <c r="C1494" i="1"/>
  <c r="L1494" i="1" s="1"/>
  <c r="D1494" i="1"/>
  <c r="M1494" i="1" s="1"/>
  <c r="E1494" i="1"/>
  <c r="N1494" i="1" s="1"/>
  <c r="F1494" i="1"/>
  <c r="O1494" i="1" s="1"/>
  <c r="G1494" i="1"/>
  <c r="P1494" i="1" s="1"/>
  <c r="C1495" i="1"/>
  <c r="L1495" i="1" s="1"/>
  <c r="D1495" i="1"/>
  <c r="M1495" i="1" s="1"/>
  <c r="E1495" i="1"/>
  <c r="N1495" i="1" s="1"/>
  <c r="F1495" i="1"/>
  <c r="O1495" i="1" s="1"/>
  <c r="G1495" i="1"/>
  <c r="P1495" i="1" s="1"/>
  <c r="C1496" i="1"/>
  <c r="L1496" i="1" s="1"/>
  <c r="D1496" i="1"/>
  <c r="M1496" i="1" s="1"/>
  <c r="E1496" i="1"/>
  <c r="N1496" i="1" s="1"/>
  <c r="F1496" i="1"/>
  <c r="O1496" i="1" s="1"/>
  <c r="G1496" i="1"/>
  <c r="P1496" i="1" s="1"/>
  <c r="C1497" i="1"/>
  <c r="L1497" i="1" s="1"/>
  <c r="D1497" i="1"/>
  <c r="M1497" i="1" s="1"/>
  <c r="E1497" i="1"/>
  <c r="N1497" i="1" s="1"/>
  <c r="F1497" i="1"/>
  <c r="O1497" i="1" s="1"/>
  <c r="G1497" i="1"/>
  <c r="P1497" i="1" s="1"/>
  <c r="C1498" i="1"/>
  <c r="L1498" i="1" s="1"/>
  <c r="D1498" i="1"/>
  <c r="M1498" i="1" s="1"/>
  <c r="E1498" i="1"/>
  <c r="N1498" i="1" s="1"/>
  <c r="F1498" i="1"/>
  <c r="O1498" i="1" s="1"/>
  <c r="G1498" i="1"/>
  <c r="P1498" i="1" s="1"/>
  <c r="C1499" i="1"/>
  <c r="L1499" i="1" s="1"/>
  <c r="D1499" i="1"/>
  <c r="M1499" i="1" s="1"/>
  <c r="E1499" i="1"/>
  <c r="N1499" i="1" s="1"/>
  <c r="F1499" i="1"/>
  <c r="O1499" i="1" s="1"/>
  <c r="G1499" i="1"/>
  <c r="P1499" i="1" s="1"/>
  <c r="C1500" i="1"/>
  <c r="L1500" i="1" s="1"/>
  <c r="D1500" i="1"/>
  <c r="M1500" i="1" s="1"/>
  <c r="E1500" i="1"/>
  <c r="N1500" i="1" s="1"/>
  <c r="F1500" i="1"/>
  <c r="O1500" i="1" s="1"/>
  <c r="G1500" i="1"/>
  <c r="P1500" i="1" s="1"/>
  <c r="C1501" i="1"/>
  <c r="L1501" i="1" s="1"/>
  <c r="D1501" i="1"/>
  <c r="M1501" i="1" s="1"/>
  <c r="E1501" i="1"/>
  <c r="N1501" i="1" s="1"/>
  <c r="F1501" i="1"/>
  <c r="O1501" i="1" s="1"/>
  <c r="G1501" i="1"/>
  <c r="P1501" i="1" s="1"/>
  <c r="C1502" i="1"/>
  <c r="L1502" i="1" s="1"/>
  <c r="D1502" i="1"/>
  <c r="M1502" i="1" s="1"/>
  <c r="E1502" i="1"/>
  <c r="N1502" i="1" s="1"/>
  <c r="F1502" i="1"/>
  <c r="O1502" i="1" s="1"/>
  <c r="G1502" i="1"/>
  <c r="P1502" i="1" s="1"/>
  <c r="C1503" i="1"/>
  <c r="L1503" i="1" s="1"/>
  <c r="D1503" i="1"/>
  <c r="M1503" i="1" s="1"/>
  <c r="E1503" i="1"/>
  <c r="N1503" i="1" s="1"/>
  <c r="F1503" i="1"/>
  <c r="O1503" i="1" s="1"/>
  <c r="G1503" i="1"/>
  <c r="P1503" i="1" s="1"/>
  <c r="C1504" i="1"/>
  <c r="L1504" i="1" s="1"/>
  <c r="D1504" i="1"/>
  <c r="M1504" i="1" s="1"/>
  <c r="E1504" i="1"/>
  <c r="N1504" i="1" s="1"/>
  <c r="F1504" i="1"/>
  <c r="O1504" i="1" s="1"/>
  <c r="G1504" i="1"/>
  <c r="P1504" i="1" s="1"/>
  <c r="C1505" i="1"/>
  <c r="L1505" i="1" s="1"/>
  <c r="D1505" i="1"/>
  <c r="M1505" i="1" s="1"/>
  <c r="E1505" i="1"/>
  <c r="N1505" i="1" s="1"/>
  <c r="F1505" i="1"/>
  <c r="O1505" i="1" s="1"/>
  <c r="G1505" i="1"/>
  <c r="P1505" i="1" s="1"/>
  <c r="C1506" i="1"/>
  <c r="L1506" i="1" s="1"/>
  <c r="D1506" i="1"/>
  <c r="M1506" i="1" s="1"/>
  <c r="E1506" i="1"/>
  <c r="N1506" i="1" s="1"/>
  <c r="F1506" i="1"/>
  <c r="O1506" i="1" s="1"/>
  <c r="G1506" i="1"/>
  <c r="P1506" i="1" s="1"/>
  <c r="C1507" i="1"/>
  <c r="L1507" i="1" s="1"/>
  <c r="D1507" i="1"/>
  <c r="M1507" i="1" s="1"/>
  <c r="E1507" i="1"/>
  <c r="N1507" i="1" s="1"/>
  <c r="F1507" i="1"/>
  <c r="O1507" i="1" s="1"/>
  <c r="G1507" i="1"/>
  <c r="P1507" i="1" s="1"/>
  <c r="C1508" i="1"/>
  <c r="L1508" i="1" s="1"/>
  <c r="D1508" i="1"/>
  <c r="M1508" i="1" s="1"/>
  <c r="E1508" i="1"/>
  <c r="N1508" i="1" s="1"/>
  <c r="F1508" i="1"/>
  <c r="O1508" i="1" s="1"/>
  <c r="G1508" i="1"/>
  <c r="P1508" i="1" s="1"/>
  <c r="C1509" i="1"/>
  <c r="L1509" i="1" s="1"/>
  <c r="D1509" i="1"/>
  <c r="M1509" i="1" s="1"/>
  <c r="E1509" i="1"/>
  <c r="N1509" i="1" s="1"/>
  <c r="F1509" i="1"/>
  <c r="O1509" i="1" s="1"/>
  <c r="G1509" i="1"/>
  <c r="P1509" i="1" s="1"/>
  <c r="C1510" i="1"/>
  <c r="L1510" i="1" s="1"/>
  <c r="D1510" i="1"/>
  <c r="M1510" i="1" s="1"/>
  <c r="E1510" i="1"/>
  <c r="N1510" i="1" s="1"/>
  <c r="F1510" i="1"/>
  <c r="O1510" i="1" s="1"/>
  <c r="G1510" i="1"/>
  <c r="P1510" i="1" s="1"/>
  <c r="C1511" i="1"/>
  <c r="L1511" i="1" s="1"/>
  <c r="D1511" i="1"/>
  <c r="M1511" i="1" s="1"/>
  <c r="E1511" i="1"/>
  <c r="N1511" i="1" s="1"/>
  <c r="F1511" i="1"/>
  <c r="O1511" i="1" s="1"/>
  <c r="G1511" i="1"/>
  <c r="P1511" i="1" s="1"/>
  <c r="C1512" i="1"/>
  <c r="L1512" i="1" s="1"/>
  <c r="D1512" i="1"/>
  <c r="M1512" i="1" s="1"/>
  <c r="E1512" i="1"/>
  <c r="N1512" i="1" s="1"/>
  <c r="F1512" i="1"/>
  <c r="O1512" i="1" s="1"/>
  <c r="G1512" i="1"/>
  <c r="P1512" i="1" s="1"/>
  <c r="C1513" i="1"/>
  <c r="L1513" i="1" s="1"/>
  <c r="D1513" i="1"/>
  <c r="M1513" i="1" s="1"/>
  <c r="E1513" i="1"/>
  <c r="N1513" i="1" s="1"/>
  <c r="F1513" i="1"/>
  <c r="O1513" i="1" s="1"/>
  <c r="G1513" i="1"/>
  <c r="P1513" i="1" s="1"/>
  <c r="C1514" i="1"/>
  <c r="L1514" i="1" s="1"/>
  <c r="D1514" i="1"/>
  <c r="M1514" i="1" s="1"/>
  <c r="E1514" i="1"/>
  <c r="N1514" i="1" s="1"/>
  <c r="F1514" i="1"/>
  <c r="O1514" i="1" s="1"/>
  <c r="G1514" i="1"/>
  <c r="P1514" i="1" s="1"/>
  <c r="C1515" i="1"/>
  <c r="L1515" i="1" s="1"/>
  <c r="D1515" i="1"/>
  <c r="M1515" i="1" s="1"/>
  <c r="E1515" i="1"/>
  <c r="N1515" i="1" s="1"/>
  <c r="F1515" i="1"/>
  <c r="O1515" i="1" s="1"/>
  <c r="G1515" i="1"/>
  <c r="P1515" i="1" s="1"/>
  <c r="C1516" i="1"/>
  <c r="L1516" i="1" s="1"/>
  <c r="D1516" i="1"/>
  <c r="M1516" i="1" s="1"/>
  <c r="E1516" i="1"/>
  <c r="N1516" i="1" s="1"/>
  <c r="F1516" i="1"/>
  <c r="O1516" i="1" s="1"/>
  <c r="G1516" i="1"/>
  <c r="P1516" i="1" s="1"/>
  <c r="C1517" i="1"/>
  <c r="L1517" i="1" s="1"/>
  <c r="D1517" i="1"/>
  <c r="M1517" i="1" s="1"/>
  <c r="E1517" i="1"/>
  <c r="N1517" i="1" s="1"/>
  <c r="F1517" i="1"/>
  <c r="O1517" i="1" s="1"/>
  <c r="G1517" i="1"/>
  <c r="P1517" i="1" s="1"/>
  <c r="C1518" i="1"/>
  <c r="L1518" i="1" s="1"/>
  <c r="D1518" i="1"/>
  <c r="M1518" i="1" s="1"/>
  <c r="E1518" i="1"/>
  <c r="N1518" i="1" s="1"/>
  <c r="F1518" i="1"/>
  <c r="O1518" i="1" s="1"/>
  <c r="G1518" i="1"/>
  <c r="P1518" i="1" s="1"/>
  <c r="C1519" i="1"/>
  <c r="L1519" i="1" s="1"/>
  <c r="D1519" i="1"/>
  <c r="M1519" i="1" s="1"/>
  <c r="E1519" i="1"/>
  <c r="N1519" i="1" s="1"/>
  <c r="F1519" i="1"/>
  <c r="O1519" i="1" s="1"/>
  <c r="G1519" i="1"/>
  <c r="P1519" i="1" s="1"/>
  <c r="C1520" i="1"/>
  <c r="L1520" i="1" s="1"/>
  <c r="D1520" i="1"/>
  <c r="M1520" i="1" s="1"/>
  <c r="E1520" i="1"/>
  <c r="N1520" i="1" s="1"/>
  <c r="F1520" i="1"/>
  <c r="O1520" i="1" s="1"/>
  <c r="G1520" i="1"/>
  <c r="P1520" i="1" s="1"/>
  <c r="C1521" i="1"/>
  <c r="L1521" i="1" s="1"/>
  <c r="D1521" i="1"/>
  <c r="M1521" i="1" s="1"/>
  <c r="E1521" i="1"/>
  <c r="N1521" i="1" s="1"/>
  <c r="F1521" i="1"/>
  <c r="O1521" i="1" s="1"/>
  <c r="G1521" i="1"/>
  <c r="P1521" i="1" s="1"/>
  <c r="C1522" i="1"/>
  <c r="L1522" i="1" s="1"/>
  <c r="D1522" i="1"/>
  <c r="M1522" i="1" s="1"/>
  <c r="E1522" i="1"/>
  <c r="N1522" i="1" s="1"/>
  <c r="F1522" i="1"/>
  <c r="O1522" i="1" s="1"/>
  <c r="G1522" i="1"/>
  <c r="P1522" i="1" s="1"/>
  <c r="C1523" i="1"/>
  <c r="L1523" i="1" s="1"/>
  <c r="D1523" i="1"/>
  <c r="M1523" i="1" s="1"/>
  <c r="E1523" i="1"/>
  <c r="N1523" i="1" s="1"/>
  <c r="F1523" i="1"/>
  <c r="O1523" i="1" s="1"/>
  <c r="G1523" i="1"/>
  <c r="P1523" i="1" s="1"/>
  <c r="C1524" i="1"/>
  <c r="L1524" i="1" s="1"/>
  <c r="D1524" i="1"/>
  <c r="M1524" i="1" s="1"/>
  <c r="E1524" i="1"/>
  <c r="N1524" i="1" s="1"/>
  <c r="F1524" i="1"/>
  <c r="O1524" i="1" s="1"/>
  <c r="G1524" i="1"/>
  <c r="P1524" i="1" s="1"/>
  <c r="C1525" i="1"/>
  <c r="L1525" i="1" s="1"/>
  <c r="D1525" i="1"/>
  <c r="M1525" i="1" s="1"/>
  <c r="E1525" i="1"/>
  <c r="N1525" i="1" s="1"/>
  <c r="F1525" i="1"/>
  <c r="O1525" i="1" s="1"/>
  <c r="G1525" i="1"/>
  <c r="P1525" i="1" s="1"/>
  <c r="C1526" i="1"/>
  <c r="L1526" i="1" s="1"/>
  <c r="D1526" i="1"/>
  <c r="M1526" i="1" s="1"/>
  <c r="E1526" i="1"/>
  <c r="N1526" i="1" s="1"/>
  <c r="F1526" i="1"/>
  <c r="O1526" i="1" s="1"/>
  <c r="G1526" i="1"/>
  <c r="P1526" i="1" s="1"/>
  <c r="C1527" i="1"/>
  <c r="L1527" i="1" s="1"/>
  <c r="D1527" i="1"/>
  <c r="M1527" i="1" s="1"/>
  <c r="E1527" i="1"/>
  <c r="N1527" i="1" s="1"/>
  <c r="F1527" i="1"/>
  <c r="O1527" i="1" s="1"/>
  <c r="G1527" i="1"/>
  <c r="P1527" i="1" s="1"/>
  <c r="C1528" i="1"/>
  <c r="L1528" i="1" s="1"/>
  <c r="D1528" i="1"/>
  <c r="M1528" i="1" s="1"/>
  <c r="E1528" i="1"/>
  <c r="N1528" i="1" s="1"/>
  <c r="F1528" i="1"/>
  <c r="O1528" i="1" s="1"/>
  <c r="G1528" i="1"/>
  <c r="P1528" i="1" s="1"/>
  <c r="C1529" i="1"/>
  <c r="L1529" i="1" s="1"/>
  <c r="D1529" i="1"/>
  <c r="M1529" i="1" s="1"/>
  <c r="E1529" i="1"/>
  <c r="N1529" i="1" s="1"/>
  <c r="F1529" i="1"/>
  <c r="O1529" i="1" s="1"/>
  <c r="G1529" i="1"/>
  <c r="P1529" i="1" s="1"/>
  <c r="C1530" i="1"/>
  <c r="L1530" i="1" s="1"/>
  <c r="D1530" i="1"/>
  <c r="M1530" i="1" s="1"/>
  <c r="E1530" i="1"/>
  <c r="N1530" i="1" s="1"/>
  <c r="F1530" i="1"/>
  <c r="O1530" i="1" s="1"/>
  <c r="G1530" i="1"/>
  <c r="P1530" i="1" s="1"/>
  <c r="C1531" i="1"/>
  <c r="L1531" i="1" s="1"/>
  <c r="D1531" i="1"/>
  <c r="M1531" i="1" s="1"/>
  <c r="E1531" i="1"/>
  <c r="N1531" i="1" s="1"/>
  <c r="F1531" i="1"/>
  <c r="O1531" i="1" s="1"/>
  <c r="G1531" i="1"/>
  <c r="P1531" i="1" s="1"/>
  <c r="C1532" i="1"/>
  <c r="L1532" i="1" s="1"/>
  <c r="D1532" i="1"/>
  <c r="M1532" i="1" s="1"/>
  <c r="E1532" i="1"/>
  <c r="N1532" i="1" s="1"/>
  <c r="F1532" i="1"/>
  <c r="O1532" i="1" s="1"/>
  <c r="G1532" i="1"/>
  <c r="P1532" i="1" s="1"/>
  <c r="C1533" i="1"/>
  <c r="L1533" i="1" s="1"/>
  <c r="D1533" i="1"/>
  <c r="M1533" i="1" s="1"/>
  <c r="E1533" i="1"/>
  <c r="N1533" i="1" s="1"/>
  <c r="F1533" i="1"/>
  <c r="O1533" i="1" s="1"/>
  <c r="G1533" i="1"/>
  <c r="P1533" i="1" s="1"/>
  <c r="C1534" i="1"/>
  <c r="L1534" i="1" s="1"/>
  <c r="D1534" i="1"/>
  <c r="M1534" i="1" s="1"/>
  <c r="E1534" i="1"/>
  <c r="N1534" i="1" s="1"/>
  <c r="F1534" i="1"/>
  <c r="O1534" i="1" s="1"/>
  <c r="G1534" i="1"/>
  <c r="P1534" i="1" s="1"/>
  <c r="C1535" i="1"/>
  <c r="L1535" i="1" s="1"/>
  <c r="D1535" i="1"/>
  <c r="M1535" i="1" s="1"/>
  <c r="E1535" i="1"/>
  <c r="N1535" i="1" s="1"/>
  <c r="F1535" i="1"/>
  <c r="O1535" i="1" s="1"/>
  <c r="G1535" i="1"/>
  <c r="P1535" i="1" s="1"/>
  <c r="C1536" i="1"/>
  <c r="L1536" i="1" s="1"/>
  <c r="D1536" i="1"/>
  <c r="M1536" i="1" s="1"/>
  <c r="E1536" i="1"/>
  <c r="N1536" i="1" s="1"/>
  <c r="F1536" i="1"/>
  <c r="O1536" i="1" s="1"/>
  <c r="G1536" i="1"/>
  <c r="P1536" i="1" s="1"/>
  <c r="C1537" i="1"/>
  <c r="L1537" i="1" s="1"/>
  <c r="D1537" i="1"/>
  <c r="M1537" i="1" s="1"/>
  <c r="E1537" i="1"/>
  <c r="N1537" i="1" s="1"/>
  <c r="F1537" i="1"/>
  <c r="O1537" i="1" s="1"/>
  <c r="G1537" i="1"/>
  <c r="P1537" i="1" s="1"/>
  <c r="C1538" i="1"/>
  <c r="L1538" i="1" s="1"/>
  <c r="D1538" i="1"/>
  <c r="M1538" i="1" s="1"/>
  <c r="E1538" i="1"/>
  <c r="N1538" i="1" s="1"/>
  <c r="F1538" i="1"/>
  <c r="O1538" i="1" s="1"/>
  <c r="G1538" i="1"/>
  <c r="P1538" i="1" s="1"/>
  <c r="C1539" i="1"/>
  <c r="L1539" i="1" s="1"/>
  <c r="D1539" i="1"/>
  <c r="M1539" i="1" s="1"/>
  <c r="E1539" i="1"/>
  <c r="N1539" i="1" s="1"/>
  <c r="F1539" i="1"/>
  <c r="O1539" i="1" s="1"/>
  <c r="G1539" i="1"/>
  <c r="P1539" i="1" s="1"/>
  <c r="C1540" i="1"/>
  <c r="L1540" i="1" s="1"/>
  <c r="D1540" i="1"/>
  <c r="M1540" i="1" s="1"/>
  <c r="E1540" i="1"/>
  <c r="N1540" i="1" s="1"/>
  <c r="F1540" i="1"/>
  <c r="O1540" i="1" s="1"/>
  <c r="G1540" i="1"/>
  <c r="P1540" i="1" s="1"/>
  <c r="C1541" i="1"/>
  <c r="L1541" i="1" s="1"/>
  <c r="D1541" i="1"/>
  <c r="M1541" i="1" s="1"/>
  <c r="E1541" i="1"/>
  <c r="N1541" i="1" s="1"/>
  <c r="F1541" i="1"/>
  <c r="O1541" i="1" s="1"/>
  <c r="G1541" i="1"/>
  <c r="P1541" i="1" s="1"/>
  <c r="C1542" i="1"/>
  <c r="L1542" i="1" s="1"/>
  <c r="D1542" i="1"/>
  <c r="M1542" i="1" s="1"/>
  <c r="E1542" i="1"/>
  <c r="N1542" i="1" s="1"/>
  <c r="F1542" i="1"/>
  <c r="O1542" i="1" s="1"/>
  <c r="G1542" i="1"/>
  <c r="P1542" i="1" s="1"/>
  <c r="C1543" i="1"/>
  <c r="L1543" i="1" s="1"/>
  <c r="D1543" i="1"/>
  <c r="M1543" i="1" s="1"/>
  <c r="E1543" i="1"/>
  <c r="N1543" i="1" s="1"/>
  <c r="F1543" i="1"/>
  <c r="O1543" i="1" s="1"/>
  <c r="G1543" i="1"/>
  <c r="P1543" i="1" s="1"/>
  <c r="C1544" i="1"/>
  <c r="L1544" i="1" s="1"/>
  <c r="D1544" i="1"/>
  <c r="M1544" i="1" s="1"/>
  <c r="E1544" i="1"/>
  <c r="N1544" i="1" s="1"/>
  <c r="F1544" i="1"/>
  <c r="O1544" i="1" s="1"/>
  <c r="G1544" i="1"/>
  <c r="P1544" i="1" s="1"/>
  <c r="C1545" i="1"/>
  <c r="L1545" i="1" s="1"/>
  <c r="D1545" i="1"/>
  <c r="M1545" i="1" s="1"/>
  <c r="E1545" i="1"/>
  <c r="N1545" i="1" s="1"/>
  <c r="F1545" i="1"/>
  <c r="O1545" i="1" s="1"/>
  <c r="G1545" i="1"/>
  <c r="P1545" i="1" s="1"/>
  <c r="C1546" i="1"/>
  <c r="L1546" i="1" s="1"/>
  <c r="D1546" i="1"/>
  <c r="M1546" i="1" s="1"/>
  <c r="E1546" i="1"/>
  <c r="N1546" i="1" s="1"/>
  <c r="F1546" i="1"/>
  <c r="O1546" i="1" s="1"/>
  <c r="G1546" i="1"/>
  <c r="P1546" i="1" s="1"/>
  <c r="C1547" i="1"/>
  <c r="L1547" i="1" s="1"/>
  <c r="D1547" i="1"/>
  <c r="M1547" i="1" s="1"/>
  <c r="E1547" i="1"/>
  <c r="N1547" i="1" s="1"/>
  <c r="F1547" i="1"/>
  <c r="O1547" i="1" s="1"/>
  <c r="G1547" i="1"/>
  <c r="P1547" i="1" s="1"/>
  <c r="C1548" i="1"/>
  <c r="L1548" i="1" s="1"/>
  <c r="D1548" i="1"/>
  <c r="M1548" i="1" s="1"/>
  <c r="E1548" i="1"/>
  <c r="N1548" i="1" s="1"/>
  <c r="F1548" i="1"/>
  <c r="O1548" i="1" s="1"/>
  <c r="G1548" i="1"/>
  <c r="P1548" i="1" s="1"/>
  <c r="C1549" i="1"/>
  <c r="L1549" i="1" s="1"/>
  <c r="D1549" i="1"/>
  <c r="M1549" i="1" s="1"/>
  <c r="E1549" i="1"/>
  <c r="N1549" i="1" s="1"/>
  <c r="F1549" i="1"/>
  <c r="O1549" i="1" s="1"/>
  <c r="G1549" i="1"/>
  <c r="P1549" i="1" s="1"/>
  <c r="C1550" i="1"/>
  <c r="L1550" i="1" s="1"/>
  <c r="D1550" i="1"/>
  <c r="M1550" i="1" s="1"/>
  <c r="E1550" i="1"/>
  <c r="N1550" i="1" s="1"/>
  <c r="F1550" i="1"/>
  <c r="O1550" i="1" s="1"/>
  <c r="G1550" i="1"/>
  <c r="P1550" i="1" s="1"/>
  <c r="C1551" i="1"/>
  <c r="L1551" i="1" s="1"/>
  <c r="D1551" i="1"/>
  <c r="M1551" i="1" s="1"/>
  <c r="E1551" i="1"/>
  <c r="N1551" i="1" s="1"/>
  <c r="F1551" i="1"/>
  <c r="O1551" i="1" s="1"/>
  <c r="G1551" i="1"/>
  <c r="P1551" i="1" s="1"/>
  <c r="C1552" i="1"/>
  <c r="L1552" i="1" s="1"/>
  <c r="D1552" i="1"/>
  <c r="M1552" i="1" s="1"/>
  <c r="E1552" i="1"/>
  <c r="N1552" i="1" s="1"/>
  <c r="F1552" i="1"/>
  <c r="O1552" i="1" s="1"/>
  <c r="G1552" i="1"/>
  <c r="P1552" i="1" s="1"/>
  <c r="C1553" i="1"/>
  <c r="L1553" i="1" s="1"/>
  <c r="D1553" i="1"/>
  <c r="M1553" i="1" s="1"/>
  <c r="E1553" i="1"/>
  <c r="N1553" i="1" s="1"/>
  <c r="F1553" i="1"/>
  <c r="O1553" i="1" s="1"/>
  <c r="G1553" i="1"/>
  <c r="P1553" i="1" s="1"/>
  <c r="C1554" i="1"/>
  <c r="L1554" i="1" s="1"/>
  <c r="D1554" i="1"/>
  <c r="M1554" i="1" s="1"/>
  <c r="E1554" i="1"/>
  <c r="N1554" i="1" s="1"/>
  <c r="F1554" i="1"/>
  <c r="O1554" i="1" s="1"/>
  <c r="G1554" i="1"/>
  <c r="P1554" i="1" s="1"/>
  <c r="C1555" i="1"/>
  <c r="L1555" i="1" s="1"/>
  <c r="D1555" i="1"/>
  <c r="M1555" i="1" s="1"/>
  <c r="E1555" i="1"/>
  <c r="N1555" i="1" s="1"/>
  <c r="F1555" i="1"/>
  <c r="O1555" i="1" s="1"/>
  <c r="G1555" i="1"/>
  <c r="P1555" i="1" s="1"/>
  <c r="C1556" i="1"/>
  <c r="L1556" i="1" s="1"/>
  <c r="D1556" i="1"/>
  <c r="M1556" i="1" s="1"/>
  <c r="E1556" i="1"/>
  <c r="N1556" i="1" s="1"/>
  <c r="F1556" i="1"/>
  <c r="O1556" i="1" s="1"/>
  <c r="G1556" i="1"/>
  <c r="P1556" i="1" s="1"/>
  <c r="C1557" i="1"/>
  <c r="L1557" i="1" s="1"/>
  <c r="D1557" i="1"/>
  <c r="M1557" i="1" s="1"/>
  <c r="E1557" i="1"/>
  <c r="N1557" i="1" s="1"/>
  <c r="F1557" i="1"/>
  <c r="O1557" i="1" s="1"/>
  <c r="G1557" i="1"/>
  <c r="P1557" i="1" s="1"/>
  <c r="C1558" i="1"/>
  <c r="L1558" i="1" s="1"/>
  <c r="D1558" i="1"/>
  <c r="M1558" i="1" s="1"/>
  <c r="E1558" i="1"/>
  <c r="N1558" i="1" s="1"/>
  <c r="F1558" i="1"/>
  <c r="O1558" i="1" s="1"/>
  <c r="G1558" i="1"/>
  <c r="P1558" i="1" s="1"/>
  <c r="C1559" i="1"/>
  <c r="L1559" i="1" s="1"/>
  <c r="D1559" i="1"/>
  <c r="M1559" i="1" s="1"/>
  <c r="E1559" i="1"/>
  <c r="N1559" i="1" s="1"/>
  <c r="F1559" i="1"/>
  <c r="O1559" i="1" s="1"/>
  <c r="G1559" i="1"/>
  <c r="P1559" i="1" s="1"/>
  <c r="C1560" i="1"/>
  <c r="L1560" i="1" s="1"/>
  <c r="D1560" i="1"/>
  <c r="M1560" i="1" s="1"/>
  <c r="E1560" i="1"/>
  <c r="N1560" i="1" s="1"/>
  <c r="F1560" i="1"/>
  <c r="O1560" i="1" s="1"/>
  <c r="G1560" i="1"/>
  <c r="P1560" i="1" s="1"/>
  <c r="C1561" i="1"/>
  <c r="L1561" i="1" s="1"/>
  <c r="D1561" i="1"/>
  <c r="M1561" i="1" s="1"/>
  <c r="E1561" i="1"/>
  <c r="N1561" i="1" s="1"/>
  <c r="F1561" i="1"/>
  <c r="O1561" i="1" s="1"/>
  <c r="G1561" i="1"/>
  <c r="P1561" i="1" s="1"/>
  <c r="C1562" i="1"/>
  <c r="L1562" i="1" s="1"/>
  <c r="D1562" i="1"/>
  <c r="M1562" i="1" s="1"/>
  <c r="E1562" i="1"/>
  <c r="N1562" i="1" s="1"/>
  <c r="F1562" i="1"/>
  <c r="O1562" i="1" s="1"/>
  <c r="G1562" i="1"/>
  <c r="P1562" i="1" s="1"/>
  <c r="C1563" i="1"/>
  <c r="L1563" i="1" s="1"/>
  <c r="D1563" i="1"/>
  <c r="M1563" i="1" s="1"/>
  <c r="E1563" i="1"/>
  <c r="N1563" i="1" s="1"/>
  <c r="F1563" i="1"/>
  <c r="O1563" i="1" s="1"/>
  <c r="G1563" i="1"/>
  <c r="P1563" i="1" s="1"/>
  <c r="C1564" i="1"/>
  <c r="L1564" i="1" s="1"/>
  <c r="D1564" i="1"/>
  <c r="M1564" i="1" s="1"/>
  <c r="E1564" i="1"/>
  <c r="N1564" i="1" s="1"/>
  <c r="F1564" i="1"/>
  <c r="O1564" i="1" s="1"/>
  <c r="G1564" i="1"/>
  <c r="P1564" i="1" s="1"/>
  <c r="C1565" i="1"/>
  <c r="L1565" i="1" s="1"/>
  <c r="D1565" i="1"/>
  <c r="M1565" i="1" s="1"/>
  <c r="E1565" i="1"/>
  <c r="N1565" i="1" s="1"/>
  <c r="F1565" i="1"/>
  <c r="O1565" i="1" s="1"/>
  <c r="G1565" i="1"/>
  <c r="P1565" i="1" s="1"/>
  <c r="C1566" i="1"/>
  <c r="L1566" i="1" s="1"/>
  <c r="D1566" i="1"/>
  <c r="M1566" i="1" s="1"/>
  <c r="E1566" i="1"/>
  <c r="N1566" i="1" s="1"/>
  <c r="F1566" i="1"/>
  <c r="O1566" i="1" s="1"/>
  <c r="G1566" i="1"/>
  <c r="P1566" i="1" s="1"/>
  <c r="C1567" i="1"/>
  <c r="L1567" i="1" s="1"/>
  <c r="D1567" i="1"/>
  <c r="M1567" i="1" s="1"/>
  <c r="E1567" i="1"/>
  <c r="N1567" i="1" s="1"/>
  <c r="F1567" i="1"/>
  <c r="O1567" i="1" s="1"/>
  <c r="G1567" i="1"/>
  <c r="P1567" i="1" s="1"/>
  <c r="C1568" i="1"/>
  <c r="L1568" i="1" s="1"/>
  <c r="D1568" i="1"/>
  <c r="M1568" i="1" s="1"/>
  <c r="E1568" i="1"/>
  <c r="N1568" i="1" s="1"/>
  <c r="F1568" i="1"/>
  <c r="O1568" i="1" s="1"/>
  <c r="G1568" i="1"/>
  <c r="P1568" i="1" s="1"/>
  <c r="C1569" i="1"/>
  <c r="L1569" i="1" s="1"/>
  <c r="D1569" i="1"/>
  <c r="M1569" i="1" s="1"/>
  <c r="E1569" i="1"/>
  <c r="N1569" i="1" s="1"/>
  <c r="F1569" i="1"/>
  <c r="O1569" i="1" s="1"/>
  <c r="G1569" i="1"/>
  <c r="P1569" i="1" s="1"/>
  <c r="C1570" i="1"/>
  <c r="L1570" i="1" s="1"/>
  <c r="D1570" i="1"/>
  <c r="M1570" i="1" s="1"/>
  <c r="E1570" i="1"/>
  <c r="N1570" i="1" s="1"/>
  <c r="F1570" i="1"/>
  <c r="O1570" i="1" s="1"/>
  <c r="G1570" i="1"/>
  <c r="P1570" i="1" s="1"/>
  <c r="C1571" i="1"/>
  <c r="L1571" i="1" s="1"/>
  <c r="D1571" i="1"/>
  <c r="M1571" i="1" s="1"/>
  <c r="E1571" i="1"/>
  <c r="N1571" i="1" s="1"/>
  <c r="F1571" i="1"/>
  <c r="O1571" i="1" s="1"/>
  <c r="G1571" i="1"/>
  <c r="P1571" i="1" s="1"/>
  <c r="C1572" i="1"/>
  <c r="L1572" i="1" s="1"/>
  <c r="D1572" i="1"/>
  <c r="M1572" i="1" s="1"/>
  <c r="E1572" i="1"/>
  <c r="N1572" i="1" s="1"/>
  <c r="F1572" i="1"/>
  <c r="O1572" i="1" s="1"/>
  <c r="G1572" i="1"/>
  <c r="P1572" i="1" s="1"/>
  <c r="C1573" i="1"/>
  <c r="L1573" i="1" s="1"/>
  <c r="D1573" i="1"/>
  <c r="M1573" i="1" s="1"/>
  <c r="E1573" i="1"/>
  <c r="N1573" i="1" s="1"/>
  <c r="F1573" i="1"/>
  <c r="O1573" i="1" s="1"/>
  <c r="G1573" i="1"/>
  <c r="P1573" i="1" s="1"/>
  <c r="C1574" i="1"/>
  <c r="L1574" i="1" s="1"/>
  <c r="D1574" i="1"/>
  <c r="M1574" i="1" s="1"/>
  <c r="E1574" i="1"/>
  <c r="N1574" i="1" s="1"/>
  <c r="F1574" i="1"/>
  <c r="O1574" i="1" s="1"/>
  <c r="G1574" i="1"/>
  <c r="P1574" i="1" s="1"/>
  <c r="C1575" i="1"/>
  <c r="L1575" i="1" s="1"/>
  <c r="D1575" i="1"/>
  <c r="M1575" i="1" s="1"/>
  <c r="E1575" i="1"/>
  <c r="N1575" i="1" s="1"/>
  <c r="F1575" i="1"/>
  <c r="O1575" i="1" s="1"/>
  <c r="G1575" i="1"/>
  <c r="P1575" i="1" s="1"/>
  <c r="C1576" i="1"/>
  <c r="L1576" i="1" s="1"/>
  <c r="D1576" i="1"/>
  <c r="M1576" i="1" s="1"/>
  <c r="E1576" i="1"/>
  <c r="N1576" i="1" s="1"/>
  <c r="F1576" i="1"/>
  <c r="O1576" i="1" s="1"/>
  <c r="G1576" i="1"/>
  <c r="P1576" i="1" s="1"/>
  <c r="C1577" i="1"/>
  <c r="L1577" i="1" s="1"/>
  <c r="D1577" i="1"/>
  <c r="M1577" i="1" s="1"/>
  <c r="E1577" i="1"/>
  <c r="N1577" i="1" s="1"/>
  <c r="F1577" i="1"/>
  <c r="O1577" i="1" s="1"/>
  <c r="G1577" i="1"/>
  <c r="P1577" i="1" s="1"/>
  <c r="C1578" i="1"/>
  <c r="L1578" i="1" s="1"/>
  <c r="D1578" i="1"/>
  <c r="M1578" i="1" s="1"/>
  <c r="E1578" i="1"/>
  <c r="N1578" i="1" s="1"/>
  <c r="F1578" i="1"/>
  <c r="O1578" i="1" s="1"/>
  <c r="G1578" i="1"/>
  <c r="P1578" i="1" s="1"/>
  <c r="C1579" i="1"/>
  <c r="L1579" i="1" s="1"/>
  <c r="D1579" i="1"/>
  <c r="M1579" i="1" s="1"/>
  <c r="E1579" i="1"/>
  <c r="N1579" i="1" s="1"/>
  <c r="F1579" i="1"/>
  <c r="O1579" i="1" s="1"/>
  <c r="G1579" i="1"/>
  <c r="P1579" i="1" s="1"/>
  <c r="C1580" i="1"/>
  <c r="L1580" i="1" s="1"/>
  <c r="D1580" i="1"/>
  <c r="M1580" i="1" s="1"/>
  <c r="E1580" i="1"/>
  <c r="N1580" i="1" s="1"/>
  <c r="F1580" i="1"/>
  <c r="O1580" i="1" s="1"/>
  <c r="G1580" i="1"/>
  <c r="P1580" i="1" s="1"/>
  <c r="C1581" i="1"/>
  <c r="L1581" i="1" s="1"/>
  <c r="D1581" i="1"/>
  <c r="M1581" i="1" s="1"/>
  <c r="E1581" i="1"/>
  <c r="N1581" i="1" s="1"/>
  <c r="F1581" i="1"/>
  <c r="O1581" i="1" s="1"/>
  <c r="G1581" i="1"/>
  <c r="P1581" i="1" s="1"/>
  <c r="C1582" i="1"/>
  <c r="L1582" i="1" s="1"/>
  <c r="D1582" i="1"/>
  <c r="M1582" i="1" s="1"/>
  <c r="E1582" i="1"/>
  <c r="N1582" i="1" s="1"/>
  <c r="F1582" i="1"/>
  <c r="O1582" i="1" s="1"/>
  <c r="G1582" i="1"/>
  <c r="P1582" i="1" s="1"/>
  <c r="C1583" i="1"/>
  <c r="L1583" i="1" s="1"/>
  <c r="D1583" i="1"/>
  <c r="M1583" i="1" s="1"/>
  <c r="E1583" i="1"/>
  <c r="N1583" i="1" s="1"/>
  <c r="F1583" i="1"/>
  <c r="O1583" i="1" s="1"/>
  <c r="G1583" i="1"/>
  <c r="P1583" i="1" s="1"/>
  <c r="C1584" i="1"/>
  <c r="L1584" i="1" s="1"/>
  <c r="D1584" i="1"/>
  <c r="M1584" i="1" s="1"/>
  <c r="E1584" i="1"/>
  <c r="N1584" i="1" s="1"/>
  <c r="F1584" i="1"/>
  <c r="O1584" i="1" s="1"/>
  <c r="G1584" i="1"/>
  <c r="P1584" i="1" s="1"/>
  <c r="C1585" i="1"/>
  <c r="L1585" i="1" s="1"/>
  <c r="D1585" i="1"/>
  <c r="M1585" i="1" s="1"/>
  <c r="E1585" i="1"/>
  <c r="N1585" i="1" s="1"/>
  <c r="F1585" i="1"/>
  <c r="O1585" i="1" s="1"/>
  <c r="G1585" i="1"/>
  <c r="P1585" i="1" s="1"/>
  <c r="C1586" i="1"/>
  <c r="L1586" i="1" s="1"/>
  <c r="D1586" i="1"/>
  <c r="M1586" i="1" s="1"/>
  <c r="E1586" i="1"/>
  <c r="N1586" i="1" s="1"/>
  <c r="F1586" i="1"/>
  <c r="O1586" i="1" s="1"/>
  <c r="G1586" i="1"/>
  <c r="P1586" i="1" s="1"/>
  <c r="C1587" i="1"/>
  <c r="L1587" i="1" s="1"/>
  <c r="D1587" i="1"/>
  <c r="M1587" i="1" s="1"/>
  <c r="E1587" i="1"/>
  <c r="N1587" i="1" s="1"/>
  <c r="F1587" i="1"/>
  <c r="O1587" i="1" s="1"/>
  <c r="G1587" i="1"/>
  <c r="P1587" i="1" s="1"/>
  <c r="C1588" i="1"/>
  <c r="L1588" i="1" s="1"/>
  <c r="D1588" i="1"/>
  <c r="M1588" i="1" s="1"/>
  <c r="E1588" i="1"/>
  <c r="N1588" i="1" s="1"/>
  <c r="F1588" i="1"/>
  <c r="O1588" i="1" s="1"/>
  <c r="G1588" i="1"/>
  <c r="P1588" i="1" s="1"/>
  <c r="C1589" i="1"/>
  <c r="L1589" i="1" s="1"/>
  <c r="D1589" i="1"/>
  <c r="M1589" i="1" s="1"/>
  <c r="E1589" i="1"/>
  <c r="N1589" i="1" s="1"/>
  <c r="F1589" i="1"/>
  <c r="O1589" i="1" s="1"/>
  <c r="G1589" i="1"/>
  <c r="P1589" i="1" s="1"/>
  <c r="C1590" i="1"/>
  <c r="L1590" i="1" s="1"/>
  <c r="D1590" i="1"/>
  <c r="M1590" i="1" s="1"/>
  <c r="E1590" i="1"/>
  <c r="N1590" i="1" s="1"/>
  <c r="F1590" i="1"/>
  <c r="O1590" i="1" s="1"/>
  <c r="G1590" i="1"/>
  <c r="P1590" i="1" s="1"/>
  <c r="C1591" i="1"/>
  <c r="L1591" i="1" s="1"/>
  <c r="D1591" i="1"/>
  <c r="M1591" i="1" s="1"/>
  <c r="E1591" i="1"/>
  <c r="N1591" i="1" s="1"/>
  <c r="F1591" i="1"/>
  <c r="O1591" i="1" s="1"/>
  <c r="G1591" i="1"/>
  <c r="P1591" i="1" s="1"/>
  <c r="C1592" i="1"/>
  <c r="L1592" i="1" s="1"/>
  <c r="D1592" i="1"/>
  <c r="M1592" i="1" s="1"/>
  <c r="E1592" i="1"/>
  <c r="N1592" i="1" s="1"/>
  <c r="F1592" i="1"/>
  <c r="O1592" i="1" s="1"/>
  <c r="G1592" i="1"/>
  <c r="P1592" i="1" s="1"/>
  <c r="C1593" i="1"/>
  <c r="L1593" i="1" s="1"/>
  <c r="D1593" i="1"/>
  <c r="M1593" i="1" s="1"/>
  <c r="E1593" i="1"/>
  <c r="N1593" i="1" s="1"/>
  <c r="F1593" i="1"/>
  <c r="O1593" i="1" s="1"/>
  <c r="G1593" i="1"/>
  <c r="P1593" i="1" s="1"/>
  <c r="C1594" i="1"/>
  <c r="L1594" i="1" s="1"/>
  <c r="D1594" i="1"/>
  <c r="M1594" i="1" s="1"/>
  <c r="E1594" i="1"/>
  <c r="N1594" i="1" s="1"/>
  <c r="F1594" i="1"/>
  <c r="O1594" i="1" s="1"/>
  <c r="G1594" i="1"/>
  <c r="P1594" i="1" s="1"/>
  <c r="C1595" i="1"/>
  <c r="L1595" i="1" s="1"/>
  <c r="D1595" i="1"/>
  <c r="M1595" i="1" s="1"/>
  <c r="E1595" i="1"/>
  <c r="N1595" i="1" s="1"/>
  <c r="F1595" i="1"/>
  <c r="O1595" i="1" s="1"/>
  <c r="G1595" i="1"/>
  <c r="P1595" i="1" s="1"/>
  <c r="C1596" i="1"/>
  <c r="L1596" i="1" s="1"/>
  <c r="D1596" i="1"/>
  <c r="M1596" i="1" s="1"/>
  <c r="E1596" i="1"/>
  <c r="N1596" i="1" s="1"/>
  <c r="F1596" i="1"/>
  <c r="O1596" i="1" s="1"/>
  <c r="G1596" i="1"/>
  <c r="P1596" i="1" s="1"/>
  <c r="C1597" i="1"/>
  <c r="L1597" i="1" s="1"/>
  <c r="D1597" i="1"/>
  <c r="M1597" i="1" s="1"/>
  <c r="E1597" i="1"/>
  <c r="N1597" i="1" s="1"/>
  <c r="F1597" i="1"/>
  <c r="O1597" i="1" s="1"/>
  <c r="G1597" i="1"/>
  <c r="P1597" i="1" s="1"/>
  <c r="C1598" i="1"/>
  <c r="L1598" i="1" s="1"/>
  <c r="D1598" i="1"/>
  <c r="M1598" i="1" s="1"/>
  <c r="E1598" i="1"/>
  <c r="N1598" i="1" s="1"/>
  <c r="F1598" i="1"/>
  <c r="O1598" i="1" s="1"/>
  <c r="G1598" i="1"/>
  <c r="P1598" i="1" s="1"/>
  <c r="C1599" i="1"/>
  <c r="L1599" i="1" s="1"/>
  <c r="D1599" i="1"/>
  <c r="M1599" i="1" s="1"/>
  <c r="E1599" i="1"/>
  <c r="N1599" i="1" s="1"/>
  <c r="F1599" i="1"/>
  <c r="O1599" i="1" s="1"/>
  <c r="G1599" i="1"/>
  <c r="P1599" i="1" s="1"/>
  <c r="C1600" i="1"/>
  <c r="L1600" i="1" s="1"/>
  <c r="D1600" i="1"/>
  <c r="M1600" i="1" s="1"/>
  <c r="E1600" i="1"/>
  <c r="N1600" i="1" s="1"/>
  <c r="F1600" i="1"/>
  <c r="O1600" i="1" s="1"/>
  <c r="G1600" i="1"/>
  <c r="P1600" i="1" s="1"/>
  <c r="C1601" i="1"/>
  <c r="L1601" i="1" s="1"/>
  <c r="D1601" i="1"/>
  <c r="M1601" i="1" s="1"/>
  <c r="E1601" i="1"/>
  <c r="N1601" i="1" s="1"/>
  <c r="F1601" i="1"/>
  <c r="O1601" i="1" s="1"/>
  <c r="G1601" i="1"/>
  <c r="P1601" i="1" s="1"/>
  <c r="C1602" i="1"/>
  <c r="L1602" i="1" s="1"/>
  <c r="D1602" i="1"/>
  <c r="M1602" i="1" s="1"/>
  <c r="E1602" i="1"/>
  <c r="N1602" i="1" s="1"/>
  <c r="F1602" i="1"/>
  <c r="O1602" i="1" s="1"/>
  <c r="G1602" i="1"/>
  <c r="P1602" i="1" s="1"/>
  <c r="C1603" i="1"/>
  <c r="L1603" i="1" s="1"/>
  <c r="D1603" i="1"/>
  <c r="M1603" i="1" s="1"/>
  <c r="E1603" i="1"/>
  <c r="N1603" i="1" s="1"/>
  <c r="F1603" i="1"/>
  <c r="O1603" i="1" s="1"/>
  <c r="G1603" i="1"/>
  <c r="P1603" i="1" s="1"/>
  <c r="C1604" i="1"/>
  <c r="L1604" i="1" s="1"/>
  <c r="D1604" i="1"/>
  <c r="M1604" i="1" s="1"/>
  <c r="E1604" i="1"/>
  <c r="N1604" i="1" s="1"/>
  <c r="F1604" i="1"/>
  <c r="O1604" i="1" s="1"/>
  <c r="G1604" i="1"/>
  <c r="P1604" i="1" s="1"/>
  <c r="C1605" i="1"/>
  <c r="L1605" i="1" s="1"/>
  <c r="D1605" i="1"/>
  <c r="M1605" i="1" s="1"/>
  <c r="E1605" i="1"/>
  <c r="N1605" i="1" s="1"/>
  <c r="F1605" i="1"/>
  <c r="O1605" i="1" s="1"/>
  <c r="G1605" i="1"/>
  <c r="P1605" i="1" s="1"/>
  <c r="C1606" i="1"/>
  <c r="L1606" i="1" s="1"/>
  <c r="D1606" i="1"/>
  <c r="M1606" i="1" s="1"/>
  <c r="E1606" i="1"/>
  <c r="N1606" i="1" s="1"/>
  <c r="F1606" i="1"/>
  <c r="O1606" i="1" s="1"/>
  <c r="G1606" i="1"/>
  <c r="P1606" i="1" s="1"/>
  <c r="C1607" i="1"/>
  <c r="L1607" i="1" s="1"/>
  <c r="D1607" i="1"/>
  <c r="M1607" i="1" s="1"/>
  <c r="E1607" i="1"/>
  <c r="N1607" i="1" s="1"/>
  <c r="F1607" i="1"/>
  <c r="O1607" i="1" s="1"/>
  <c r="G1607" i="1"/>
  <c r="P1607" i="1" s="1"/>
  <c r="C1608" i="1"/>
  <c r="L1608" i="1" s="1"/>
  <c r="D1608" i="1"/>
  <c r="M1608" i="1" s="1"/>
  <c r="E1608" i="1"/>
  <c r="N1608" i="1" s="1"/>
  <c r="F1608" i="1"/>
  <c r="O1608" i="1" s="1"/>
  <c r="G1608" i="1"/>
  <c r="P1608" i="1" s="1"/>
  <c r="C1609" i="1"/>
  <c r="L1609" i="1" s="1"/>
  <c r="D1609" i="1"/>
  <c r="M1609" i="1" s="1"/>
  <c r="E1609" i="1"/>
  <c r="N1609" i="1" s="1"/>
  <c r="F1609" i="1"/>
  <c r="O1609" i="1" s="1"/>
  <c r="G1609" i="1"/>
  <c r="P1609" i="1" s="1"/>
  <c r="C1610" i="1"/>
  <c r="L1610" i="1" s="1"/>
  <c r="D1610" i="1"/>
  <c r="M1610" i="1" s="1"/>
  <c r="E1610" i="1"/>
  <c r="N1610" i="1" s="1"/>
  <c r="F1610" i="1"/>
  <c r="O1610" i="1" s="1"/>
  <c r="G1610" i="1"/>
  <c r="P1610" i="1" s="1"/>
  <c r="C1611" i="1"/>
  <c r="L1611" i="1" s="1"/>
  <c r="D1611" i="1"/>
  <c r="M1611" i="1" s="1"/>
  <c r="E1611" i="1"/>
  <c r="N1611" i="1" s="1"/>
  <c r="F1611" i="1"/>
  <c r="O1611" i="1" s="1"/>
  <c r="G1611" i="1"/>
  <c r="P1611" i="1" s="1"/>
  <c r="C1612" i="1"/>
  <c r="L1612" i="1" s="1"/>
  <c r="D1612" i="1"/>
  <c r="M1612" i="1" s="1"/>
  <c r="E1612" i="1"/>
  <c r="N1612" i="1" s="1"/>
  <c r="F1612" i="1"/>
  <c r="O1612" i="1" s="1"/>
  <c r="G1612" i="1"/>
  <c r="P1612" i="1" s="1"/>
  <c r="C1613" i="1"/>
  <c r="L1613" i="1" s="1"/>
  <c r="D1613" i="1"/>
  <c r="M1613" i="1" s="1"/>
  <c r="E1613" i="1"/>
  <c r="N1613" i="1" s="1"/>
  <c r="F1613" i="1"/>
  <c r="O1613" i="1" s="1"/>
  <c r="G1613" i="1"/>
  <c r="P1613" i="1" s="1"/>
  <c r="C1614" i="1"/>
  <c r="L1614" i="1" s="1"/>
  <c r="D1614" i="1"/>
  <c r="M1614" i="1" s="1"/>
  <c r="E1614" i="1"/>
  <c r="N1614" i="1" s="1"/>
  <c r="F1614" i="1"/>
  <c r="O1614" i="1" s="1"/>
  <c r="G1614" i="1"/>
  <c r="P1614" i="1" s="1"/>
  <c r="C1615" i="1"/>
  <c r="L1615" i="1" s="1"/>
  <c r="D1615" i="1"/>
  <c r="M1615" i="1" s="1"/>
  <c r="E1615" i="1"/>
  <c r="N1615" i="1" s="1"/>
  <c r="F1615" i="1"/>
  <c r="O1615" i="1" s="1"/>
  <c r="G1615" i="1"/>
  <c r="P1615" i="1" s="1"/>
  <c r="C1616" i="1"/>
  <c r="L1616" i="1" s="1"/>
  <c r="D1616" i="1"/>
  <c r="M1616" i="1" s="1"/>
  <c r="E1616" i="1"/>
  <c r="N1616" i="1" s="1"/>
  <c r="F1616" i="1"/>
  <c r="O1616" i="1" s="1"/>
  <c r="G1616" i="1"/>
  <c r="P1616" i="1" s="1"/>
  <c r="C1617" i="1"/>
  <c r="L1617" i="1" s="1"/>
  <c r="D1617" i="1"/>
  <c r="M1617" i="1" s="1"/>
  <c r="E1617" i="1"/>
  <c r="N1617" i="1" s="1"/>
  <c r="F1617" i="1"/>
  <c r="O1617" i="1" s="1"/>
  <c r="G1617" i="1"/>
  <c r="P1617" i="1" s="1"/>
  <c r="C1618" i="1"/>
  <c r="L1618" i="1" s="1"/>
  <c r="D1618" i="1"/>
  <c r="M1618" i="1" s="1"/>
  <c r="E1618" i="1"/>
  <c r="N1618" i="1" s="1"/>
  <c r="F1618" i="1"/>
  <c r="O1618" i="1" s="1"/>
  <c r="G1618" i="1"/>
  <c r="P1618" i="1" s="1"/>
  <c r="C1619" i="1"/>
  <c r="L1619" i="1" s="1"/>
  <c r="D1619" i="1"/>
  <c r="M1619" i="1" s="1"/>
  <c r="E1619" i="1"/>
  <c r="N1619" i="1" s="1"/>
  <c r="F1619" i="1"/>
  <c r="O1619" i="1" s="1"/>
  <c r="G1619" i="1"/>
  <c r="P1619" i="1" s="1"/>
  <c r="C1620" i="1"/>
  <c r="L1620" i="1" s="1"/>
  <c r="D1620" i="1"/>
  <c r="M1620" i="1" s="1"/>
  <c r="E1620" i="1"/>
  <c r="N1620" i="1" s="1"/>
  <c r="F1620" i="1"/>
  <c r="O1620" i="1" s="1"/>
  <c r="G1620" i="1"/>
  <c r="P1620" i="1" s="1"/>
  <c r="C1621" i="1"/>
  <c r="L1621" i="1" s="1"/>
  <c r="D1621" i="1"/>
  <c r="M1621" i="1" s="1"/>
  <c r="E1621" i="1"/>
  <c r="N1621" i="1" s="1"/>
  <c r="F1621" i="1"/>
  <c r="O1621" i="1" s="1"/>
  <c r="G1621" i="1"/>
  <c r="P1621" i="1" s="1"/>
  <c r="C1622" i="1"/>
  <c r="L1622" i="1" s="1"/>
  <c r="D1622" i="1"/>
  <c r="M1622" i="1" s="1"/>
  <c r="E1622" i="1"/>
  <c r="N1622" i="1" s="1"/>
  <c r="F1622" i="1"/>
  <c r="O1622" i="1" s="1"/>
  <c r="G1622" i="1"/>
  <c r="P1622" i="1" s="1"/>
  <c r="C1623" i="1"/>
  <c r="L1623" i="1" s="1"/>
  <c r="D1623" i="1"/>
  <c r="M1623" i="1" s="1"/>
  <c r="E1623" i="1"/>
  <c r="N1623" i="1" s="1"/>
  <c r="F1623" i="1"/>
  <c r="O1623" i="1" s="1"/>
  <c r="G1623" i="1"/>
  <c r="P1623" i="1" s="1"/>
  <c r="C1624" i="1"/>
  <c r="L1624" i="1" s="1"/>
  <c r="D1624" i="1"/>
  <c r="M1624" i="1" s="1"/>
  <c r="E1624" i="1"/>
  <c r="N1624" i="1" s="1"/>
  <c r="F1624" i="1"/>
  <c r="O1624" i="1" s="1"/>
  <c r="G1624" i="1"/>
  <c r="P1624" i="1" s="1"/>
  <c r="C1625" i="1"/>
  <c r="L1625" i="1" s="1"/>
  <c r="D1625" i="1"/>
  <c r="M1625" i="1" s="1"/>
  <c r="E1625" i="1"/>
  <c r="N1625" i="1" s="1"/>
  <c r="F1625" i="1"/>
  <c r="O1625" i="1" s="1"/>
  <c r="G1625" i="1"/>
  <c r="P1625" i="1" s="1"/>
  <c r="C1626" i="1"/>
  <c r="L1626" i="1" s="1"/>
  <c r="D1626" i="1"/>
  <c r="M1626" i="1" s="1"/>
  <c r="E1626" i="1"/>
  <c r="N1626" i="1" s="1"/>
  <c r="F1626" i="1"/>
  <c r="O1626" i="1" s="1"/>
  <c r="G1626" i="1"/>
  <c r="P1626" i="1" s="1"/>
  <c r="C1627" i="1"/>
  <c r="L1627" i="1" s="1"/>
  <c r="D1627" i="1"/>
  <c r="M1627" i="1" s="1"/>
  <c r="E1627" i="1"/>
  <c r="N1627" i="1" s="1"/>
  <c r="F1627" i="1"/>
  <c r="O1627" i="1" s="1"/>
  <c r="G1627" i="1"/>
  <c r="P1627" i="1" s="1"/>
  <c r="C1628" i="1"/>
  <c r="L1628" i="1" s="1"/>
  <c r="D1628" i="1"/>
  <c r="M1628" i="1" s="1"/>
  <c r="E1628" i="1"/>
  <c r="N1628" i="1" s="1"/>
  <c r="F1628" i="1"/>
  <c r="O1628" i="1" s="1"/>
  <c r="G1628" i="1"/>
  <c r="P1628" i="1" s="1"/>
  <c r="C1629" i="1"/>
  <c r="L1629" i="1" s="1"/>
  <c r="D1629" i="1"/>
  <c r="M1629" i="1" s="1"/>
  <c r="E1629" i="1"/>
  <c r="N1629" i="1" s="1"/>
  <c r="F1629" i="1"/>
  <c r="O1629" i="1" s="1"/>
  <c r="G1629" i="1"/>
  <c r="P1629" i="1" s="1"/>
  <c r="C1630" i="1"/>
  <c r="L1630" i="1" s="1"/>
  <c r="D1630" i="1"/>
  <c r="M1630" i="1" s="1"/>
  <c r="E1630" i="1"/>
  <c r="N1630" i="1" s="1"/>
  <c r="F1630" i="1"/>
  <c r="O1630" i="1" s="1"/>
  <c r="G1630" i="1"/>
  <c r="P1630" i="1" s="1"/>
  <c r="C1631" i="1"/>
  <c r="L1631" i="1" s="1"/>
  <c r="D1631" i="1"/>
  <c r="M1631" i="1" s="1"/>
  <c r="E1631" i="1"/>
  <c r="N1631" i="1" s="1"/>
  <c r="F1631" i="1"/>
  <c r="O1631" i="1" s="1"/>
  <c r="G1631" i="1"/>
  <c r="P1631" i="1" s="1"/>
  <c r="C1632" i="1"/>
  <c r="L1632" i="1" s="1"/>
  <c r="D1632" i="1"/>
  <c r="M1632" i="1" s="1"/>
  <c r="E1632" i="1"/>
  <c r="N1632" i="1" s="1"/>
  <c r="F1632" i="1"/>
  <c r="O1632" i="1" s="1"/>
  <c r="G1632" i="1"/>
  <c r="P1632" i="1" s="1"/>
  <c r="C1633" i="1"/>
  <c r="L1633" i="1" s="1"/>
  <c r="D1633" i="1"/>
  <c r="M1633" i="1" s="1"/>
  <c r="E1633" i="1"/>
  <c r="N1633" i="1" s="1"/>
  <c r="F1633" i="1"/>
  <c r="O1633" i="1" s="1"/>
  <c r="G1633" i="1"/>
  <c r="P1633" i="1" s="1"/>
  <c r="C1634" i="1"/>
  <c r="L1634" i="1" s="1"/>
  <c r="D1634" i="1"/>
  <c r="M1634" i="1" s="1"/>
  <c r="E1634" i="1"/>
  <c r="N1634" i="1" s="1"/>
  <c r="F1634" i="1"/>
  <c r="O1634" i="1" s="1"/>
  <c r="G1634" i="1"/>
  <c r="P1634" i="1" s="1"/>
  <c r="C1635" i="1"/>
  <c r="L1635" i="1" s="1"/>
  <c r="D1635" i="1"/>
  <c r="M1635" i="1" s="1"/>
  <c r="E1635" i="1"/>
  <c r="N1635" i="1" s="1"/>
  <c r="F1635" i="1"/>
  <c r="O1635" i="1" s="1"/>
  <c r="G1635" i="1"/>
  <c r="P1635" i="1" s="1"/>
  <c r="C1636" i="1"/>
  <c r="L1636" i="1" s="1"/>
  <c r="D1636" i="1"/>
  <c r="M1636" i="1" s="1"/>
  <c r="E1636" i="1"/>
  <c r="N1636" i="1" s="1"/>
  <c r="F1636" i="1"/>
  <c r="O1636" i="1" s="1"/>
  <c r="G1636" i="1"/>
  <c r="P1636" i="1" s="1"/>
  <c r="C1637" i="1"/>
  <c r="L1637" i="1" s="1"/>
  <c r="D1637" i="1"/>
  <c r="M1637" i="1" s="1"/>
  <c r="E1637" i="1"/>
  <c r="N1637" i="1" s="1"/>
  <c r="F1637" i="1"/>
  <c r="O1637" i="1" s="1"/>
  <c r="G1637" i="1"/>
  <c r="P1637" i="1" s="1"/>
  <c r="C1638" i="1"/>
  <c r="L1638" i="1" s="1"/>
  <c r="D1638" i="1"/>
  <c r="M1638" i="1" s="1"/>
  <c r="E1638" i="1"/>
  <c r="N1638" i="1" s="1"/>
  <c r="F1638" i="1"/>
  <c r="O1638" i="1" s="1"/>
  <c r="G1638" i="1"/>
  <c r="P1638" i="1" s="1"/>
  <c r="C1639" i="1"/>
  <c r="L1639" i="1" s="1"/>
  <c r="D1639" i="1"/>
  <c r="M1639" i="1" s="1"/>
  <c r="E1639" i="1"/>
  <c r="N1639" i="1" s="1"/>
  <c r="F1639" i="1"/>
  <c r="O1639" i="1" s="1"/>
  <c r="G1639" i="1"/>
  <c r="P1639" i="1" s="1"/>
  <c r="C1640" i="1"/>
  <c r="L1640" i="1" s="1"/>
  <c r="D1640" i="1"/>
  <c r="M1640" i="1" s="1"/>
  <c r="E1640" i="1"/>
  <c r="N1640" i="1" s="1"/>
  <c r="F1640" i="1"/>
  <c r="O1640" i="1" s="1"/>
  <c r="G1640" i="1"/>
  <c r="P1640" i="1" s="1"/>
  <c r="C1641" i="1"/>
  <c r="L1641" i="1" s="1"/>
  <c r="D1641" i="1"/>
  <c r="M1641" i="1" s="1"/>
  <c r="E1641" i="1"/>
  <c r="N1641" i="1" s="1"/>
  <c r="F1641" i="1"/>
  <c r="O1641" i="1" s="1"/>
  <c r="G1641" i="1"/>
  <c r="P1641" i="1" s="1"/>
  <c r="C1642" i="1"/>
  <c r="L1642" i="1" s="1"/>
  <c r="D1642" i="1"/>
  <c r="M1642" i="1" s="1"/>
  <c r="E1642" i="1"/>
  <c r="N1642" i="1" s="1"/>
  <c r="F1642" i="1"/>
  <c r="O1642" i="1" s="1"/>
  <c r="G1642" i="1"/>
  <c r="P1642" i="1" s="1"/>
  <c r="C1643" i="1"/>
  <c r="L1643" i="1" s="1"/>
  <c r="D1643" i="1"/>
  <c r="M1643" i="1" s="1"/>
  <c r="E1643" i="1"/>
  <c r="N1643" i="1" s="1"/>
  <c r="F1643" i="1"/>
  <c r="O1643" i="1" s="1"/>
  <c r="G1643" i="1"/>
  <c r="P1643" i="1" s="1"/>
  <c r="C1644" i="1"/>
  <c r="L1644" i="1" s="1"/>
  <c r="D1644" i="1"/>
  <c r="M1644" i="1" s="1"/>
  <c r="E1644" i="1"/>
  <c r="N1644" i="1" s="1"/>
  <c r="F1644" i="1"/>
  <c r="O1644" i="1" s="1"/>
  <c r="G1644" i="1"/>
  <c r="P1644" i="1" s="1"/>
  <c r="C1645" i="1"/>
  <c r="L1645" i="1" s="1"/>
  <c r="D1645" i="1"/>
  <c r="M1645" i="1" s="1"/>
  <c r="E1645" i="1"/>
  <c r="N1645" i="1" s="1"/>
  <c r="F1645" i="1"/>
  <c r="O1645" i="1" s="1"/>
  <c r="G1645" i="1"/>
  <c r="P1645" i="1" s="1"/>
  <c r="C1646" i="1"/>
  <c r="L1646" i="1" s="1"/>
  <c r="D1646" i="1"/>
  <c r="M1646" i="1" s="1"/>
  <c r="E1646" i="1"/>
  <c r="N1646" i="1" s="1"/>
  <c r="F1646" i="1"/>
  <c r="O1646" i="1" s="1"/>
  <c r="G1646" i="1"/>
  <c r="P1646" i="1" s="1"/>
  <c r="C1647" i="1"/>
  <c r="L1647" i="1" s="1"/>
  <c r="D1647" i="1"/>
  <c r="M1647" i="1" s="1"/>
  <c r="E1647" i="1"/>
  <c r="N1647" i="1" s="1"/>
  <c r="F1647" i="1"/>
  <c r="O1647" i="1" s="1"/>
  <c r="G1647" i="1"/>
  <c r="P1647" i="1" s="1"/>
  <c r="C1648" i="1"/>
  <c r="L1648" i="1" s="1"/>
  <c r="D1648" i="1"/>
  <c r="M1648" i="1" s="1"/>
  <c r="E1648" i="1"/>
  <c r="N1648" i="1" s="1"/>
  <c r="F1648" i="1"/>
  <c r="O1648" i="1" s="1"/>
  <c r="G1648" i="1"/>
  <c r="P1648" i="1" s="1"/>
  <c r="C1649" i="1"/>
  <c r="L1649" i="1" s="1"/>
  <c r="D1649" i="1"/>
  <c r="M1649" i="1" s="1"/>
  <c r="E1649" i="1"/>
  <c r="N1649" i="1" s="1"/>
  <c r="F1649" i="1"/>
  <c r="O1649" i="1" s="1"/>
  <c r="G1649" i="1"/>
  <c r="P1649" i="1" s="1"/>
  <c r="C1650" i="1"/>
  <c r="L1650" i="1" s="1"/>
  <c r="D1650" i="1"/>
  <c r="M1650" i="1" s="1"/>
  <c r="E1650" i="1"/>
  <c r="N1650" i="1" s="1"/>
  <c r="F1650" i="1"/>
  <c r="O1650" i="1" s="1"/>
  <c r="G1650" i="1"/>
  <c r="P1650" i="1" s="1"/>
  <c r="C1651" i="1"/>
  <c r="L1651" i="1" s="1"/>
  <c r="D1651" i="1"/>
  <c r="M1651" i="1" s="1"/>
  <c r="E1651" i="1"/>
  <c r="N1651" i="1" s="1"/>
  <c r="F1651" i="1"/>
  <c r="O1651" i="1" s="1"/>
  <c r="G1651" i="1"/>
  <c r="P1651" i="1" s="1"/>
  <c r="C1652" i="1"/>
  <c r="L1652" i="1" s="1"/>
  <c r="D1652" i="1"/>
  <c r="M1652" i="1" s="1"/>
  <c r="E1652" i="1"/>
  <c r="N1652" i="1" s="1"/>
  <c r="F1652" i="1"/>
  <c r="O1652" i="1" s="1"/>
  <c r="G1652" i="1"/>
  <c r="P1652" i="1" s="1"/>
  <c r="C1653" i="1"/>
  <c r="L1653" i="1" s="1"/>
  <c r="D1653" i="1"/>
  <c r="M1653" i="1" s="1"/>
  <c r="E1653" i="1"/>
  <c r="N1653" i="1" s="1"/>
  <c r="F1653" i="1"/>
  <c r="O1653" i="1" s="1"/>
  <c r="G1653" i="1"/>
  <c r="P1653" i="1" s="1"/>
  <c r="C1654" i="1"/>
  <c r="L1654" i="1" s="1"/>
  <c r="D1654" i="1"/>
  <c r="M1654" i="1" s="1"/>
  <c r="E1654" i="1"/>
  <c r="N1654" i="1" s="1"/>
  <c r="F1654" i="1"/>
  <c r="O1654" i="1" s="1"/>
  <c r="G1654" i="1"/>
  <c r="P1654" i="1" s="1"/>
  <c r="C1655" i="1"/>
  <c r="L1655" i="1" s="1"/>
  <c r="D1655" i="1"/>
  <c r="M1655" i="1" s="1"/>
  <c r="E1655" i="1"/>
  <c r="N1655" i="1" s="1"/>
  <c r="F1655" i="1"/>
  <c r="O1655" i="1" s="1"/>
  <c r="G1655" i="1"/>
  <c r="P1655" i="1" s="1"/>
  <c r="C1656" i="1"/>
  <c r="L1656" i="1" s="1"/>
  <c r="D1656" i="1"/>
  <c r="M1656" i="1" s="1"/>
  <c r="E1656" i="1"/>
  <c r="N1656" i="1" s="1"/>
  <c r="F1656" i="1"/>
  <c r="O1656" i="1" s="1"/>
  <c r="G1656" i="1"/>
  <c r="P1656" i="1" s="1"/>
  <c r="C1657" i="1"/>
  <c r="L1657" i="1" s="1"/>
  <c r="D1657" i="1"/>
  <c r="M1657" i="1" s="1"/>
  <c r="E1657" i="1"/>
  <c r="N1657" i="1" s="1"/>
  <c r="F1657" i="1"/>
  <c r="O1657" i="1" s="1"/>
  <c r="G1657" i="1"/>
  <c r="P1657" i="1" s="1"/>
  <c r="C1658" i="1"/>
  <c r="L1658" i="1" s="1"/>
  <c r="D1658" i="1"/>
  <c r="M1658" i="1" s="1"/>
  <c r="E1658" i="1"/>
  <c r="N1658" i="1" s="1"/>
  <c r="F1658" i="1"/>
  <c r="O1658" i="1" s="1"/>
  <c r="G1658" i="1"/>
  <c r="P1658" i="1" s="1"/>
  <c r="C1659" i="1"/>
  <c r="L1659" i="1" s="1"/>
  <c r="D1659" i="1"/>
  <c r="M1659" i="1" s="1"/>
  <c r="E1659" i="1"/>
  <c r="N1659" i="1" s="1"/>
  <c r="F1659" i="1"/>
  <c r="O1659" i="1" s="1"/>
  <c r="G1659" i="1"/>
  <c r="P1659" i="1" s="1"/>
  <c r="C1660" i="1"/>
  <c r="L1660" i="1" s="1"/>
  <c r="D1660" i="1"/>
  <c r="M1660" i="1" s="1"/>
  <c r="E1660" i="1"/>
  <c r="N1660" i="1" s="1"/>
  <c r="F1660" i="1"/>
  <c r="O1660" i="1" s="1"/>
  <c r="G1660" i="1"/>
  <c r="P1660" i="1" s="1"/>
  <c r="C1661" i="1"/>
  <c r="L1661" i="1" s="1"/>
  <c r="D1661" i="1"/>
  <c r="M1661" i="1" s="1"/>
  <c r="E1661" i="1"/>
  <c r="N1661" i="1" s="1"/>
  <c r="F1661" i="1"/>
  <c r="O1661" i="1" s="1"/>
  <c r="G1661" i="1"/>
  <c r="P1661" i="1" s="1"/>
  <c r="C1662" i="1"/>
  <c r="L1662" i="1" s="1"/>
  <c r="D1662" i="1"/>
  <c r="M1662" i="1" s="1"/>
  <c r="E1662" i="1"/>
  <c r="N1662" i="1" s="1"/>
  <c r="F1662" i="1"/>
  <c r="O1662" i="1" s="1"/>
  <c r="G1662" i="1"/>
  <c r="P1662" i="1" s="1"/>
  <c r="C1663" i="1"/>
  <c r="L1663" i="1" s="1"/>
  <c r="D1663" i="1"/>
  <c r="M1663" i="1" s="1"/>
  <c r="E1663" i="1"/>
  <c r="N1663" i="1" s="1"/>
  <c r="F1663" i="1"/>
  <c r="O1663" i="1" s="1"/>
  <c r="G1663" i="1"/>
  <c r="P1663" i="1" s="1"/>
  <c r="C1664" i="1"/>
  <c r="L1664" i="1" s="1"/>
  <c r="D1664" i="1"/>
  <c r="M1664" i="1" s="1"/>
  <c r="E1664" i="1"/>
  <c r="N1664" i="1" s="1"/>
  <c r="F1664" i="1"/>
  <c r="O1664" i="1" s="1"/>
  <c r="G1664" i="1"/>
  <c r="P1664" i="1" s="1"/>
  <c r="C1665" i="1"/>
  <c r="L1665" i="1" s="1"/>
  <c r="D1665" i="1"/>
  <c r="M1665" i="1" s="1"/>
  <c r="E1665" i="1"/>
  <c r="N1665" i="1" s="1"/>
  <c r="F1665" i="1"/>
  <c r="O1665" i="1" s="1"/>
  <c r="G1665" i="1"/>
  <c r="P1665" i="1" s="1"/>
  <c r="C1666" i="1"/>
  <c r="L1666" i="1" s="1"/>
  <c r="D1666" i="1"/>
  <c r="M1666" i="1" s="1"/>
  <c r="E1666" i="1"/>
  <c r="N1666" i="1" s="1"/>
  <c r="F1666" i="1"/>
  <c r="O1666" i="1" s="1"/>
  <c r="G1666" i="1"/>
  <c r="P1666" i="1" s="1"/>
  <c r="C1667" i="1"/>
  <c r="L1667" i="1" s="1"/>
  <c r="D1667" i="1"/>
  <c r="M1667" i="1" s="1"/>
  <c r="E1667" i="1"/>
  <c r="N1667" i="1" s="1"/>
  <c r="F1667" i="1"/>
  <c r="O1667" i="1" s="1"/>
  <c r="G1667" i="1"/>
  <c r="P1667" i="1" s="1"/>
  <c r="C1668" i="1"/>
  <c r="L1668" i="1" s="1"/>
  <c r="D1668" i="1"/>
  <c r="M1668" i="1" s="1"/>
  <c r="E1668" i="1"/>
  <c r="N1668" i="1" s="1"/>
  <c r="F1668" i="1"/>
  <c r="O1668" i="1" s="1"/>
  <c r="G1668" i="1"/>
  <c r="P1668" i="1" s="1"/>
  <c r="C1669" i="1"/>
  <c r="L1669" i="1" s="1"/>
  <c r="D1669" i="1"/>
  <c r="M1669" i="1" s="1"/>
  <c r="E1669" i="1"/>
  <c r="N1669" i="1" s="1"/>
  <c r="F1669" i="1"/>
  <c r="O1669" i="1" s="1"/>
  <c r="G1669" i="1"/>
  <c r="P1669" i="1" s="1"/>
  <c r="C1670" i="1"/>
  <c r="L1670" i="1" s="1"/>
  <c r="D1670" i="1"/>
  <c r="M1670" i="1" s="1"/>
  <c r="E1670" i="1"/>
  <c r="N1670" i="1" s="1"/>
  <c r="F1670" i="1"/>
  <c r="O1670" i="1" s="1"/>
  <c r="G1670" i="1"/>
  <c r="P1670" i="1" s="1"/>
  <c r="C1671" i="1"/>
  <c r="L1671" i="1" s="1"/>
  <c r="D1671" i="1"/>
  <c r="M1671" i="1" s="1"/>
  <c r="E1671" i="1"/>
  <c r="N1671" i="1" s="1"/>
  <c r="F1671" i="1"/>
  <c r="O1671" i="1" s="1"/>
  <c r="G1671" i="1"/>
  <c r="P1671" i="1" s="1"/>
  <c r="C1672" i="1"/>
  <c r="L1672" i="1" s="1"/>
  <c r="D1672" i="1"/>
  <c r="M1672" i="1" s="1"/>
  <c r="E1672" i="1"/>
  <c r="N1672" i="1" s="1"/>
  <c r="F1672" i="1"/>
  <c r="O1672" i="1" s="1"/>
  <c r="G1672" i="1"/>
  <c r="P1672" i="1" s="1"/>
  <c r="C1673" i="1"/>
  <c r="L1673" i="1" s="1"/>
  <c r="D1673" i="1"/>
  <c r="M1673" i="1" s="1"/>
  <c r="E1673" i="1"/>
  <c r="N1673" i="1" s="1"/>
  <c r="F1673" i="1"/>
  <c r="O1673" i="1" s="1"/>
  <c r="G1673" i="1"/>
  <c r="P1673" i="1" s="1"/>
  <c r="C1674" i="1"/>
  <c r="L1674" i="1" s="1"/>
  <c r="D1674" i="1"/>
  <c r="M1674" i="1" s="1"/>
  <c r="E1674" i="1"/>
  <c r="N1674" i="1" s="1"/>
  <c r="F1674" i="1"/>
  <c r="O1674" i="1" s="1"/>
  <c r="G1674" i="1"/>
  <c r="P1674" i="1" s="1"/>
  <c r="C1675" i="1"/>
  <c r="L1675" i="1" s="1"/>
  <c r="D1675" i="1"/>
  <c r="M1675" i="1" s="1"/>
  <c r="E1675" i="1"/>
  <c r="N1675" i="1" s="1"/>
  <c r="F1675" i="1"/>
  <c r="O1675" i="1" s="1"/>
  <c r="G1675" i="1"/>
  <c r="P1675" i="1" s="1"/>
  <c r="C1676" i="1"/>
  <c r="L1676" i="1" s="1"/>
  <c r="D1676" i="1"/>
  <c r="M1676" i="1" s="1"/>
  <c r="E1676" i="1"/>
  <c r="N1676" i="1" s="1"/>
  <c r="F1676" i="1"/>
  <c r="O1676" i="1" s="1"/>
  <c r="G1676" i="1"/>
  <c r="P1676" i="1" s="1"/>
  <c r="C1677" i="1"/>
  <c r="L1677" i="1" s="1"/>
  <c r="D1677" i="1"/>
  <c r="M1677" i="1" s="1"/>
  <c r="E1677" i="1"/>
  <c r="N1677" i="1" s="1"/>
  <c r="F1677" i="1"/>
  <c r="O1677" i="1" s="1"/>
  <c r="G1677" i="1"/>
  <c r="P1677" i="1" s="1"/>
  <c r="C1678" i="1"/>
  <c r="L1678" i="1" s="1"/>
  <c r="D1678" i="1"/>
  <c r="M1678" i="1" s="1"/>
  <c r="E1678" i="1"/>
  <c r="N1678" i="1" s="1"/>
  <c r="F1678" i="1"/>
  <c r="O1678" i="1" s="1"/>
  <c r="G1678" i="1"/>
  <c r="P1678" i="1" s="1"/>
  <c r="C1679" i="1"/>
  <c r="L1679" i="1" s="1"/>
  <c r="D1679" i="1"/>
  <c r="M1679" i="1" s="1"/>
  <c r="E1679" i="1"/>
  <c r="N1679" i="1" s="1"/>
  <c r="F1679" i="1"/>
  <c r="O1679" i="1" s="1"/>
  <c r="G1679" i="1"/>
  <c r="P1679" i="1" s="1"/>
  <c r="C1680" i="1"/>
  <c r="L1680" i="1" s="1"/>
  <c r="D1680" i="1"/>
  <c r="M1680" i="1" s="1"/>
  <c r="E1680" i="1"/>
  <c r="N1680" i="1" s="1"/>
  <c r="F1680" i="1"/>
  <c r="O1680" i="1" s="1"/>
  <c r="G1680" i="1"/>
  <c r="P1680" i="1" s="1"/>
  <c r="C1681" i="1"/>
  <c r="L1681" i="1" s="1"/>
  <c r="D1681" i="1"/>
  <c r="M1681" i="1" s="1"/>
  <c r="E1681" i="1"/>
  <c r="N1681" i="1" s="1"/>
  <c r="F1681" i="1"/>
  <c r="O1681" i="1" s="1"/>
  <c r="G1681" i="1"/>
  <c r="P1681" i="1" s="1"/>
  <c r="C1682" i="1"/>
  <c r="L1682" i="1" s="1"/>
  <c r="D1682" i="1"/>
  <c r="M1682" i="1" s="1"/>
  <c r="E1682" i="1"/>
  <c r="N1682" i="1" s="1"/>
  <c r="F1682" i="1"/>
  <c r="O1682" i="1" s="1"/>
  <c r="G1682" i="1"/>
  <c r="P1682" i="1" s="1"/>
  <c r="C1683" i="1"/>
  <c r="L1683" i="1" s="1"/>
  <c r="D1683" i="1"/>
  <c r="M1683" i="1" s="1"/>
  <c r="E1683" i="1"/>
  <c r="N1683" i="1" s="1"/>
  <c r="F1683" i="1"/>
  <c r="O1683" i="1" s="1"/>
  <c r="G1683" i="1"/>
  <c r="P1683" i="1" s="1"/>
  <c r="C1684" i="1"/>
  <c r="L1684" i="1" s="1"/>
  <c r="D1684" i="1"/>
  <c r="M1684" i="1" s="1"/>
  <c r="E1684" i="1"/>
  <c r="N1684" i="1" s="1"/>
  <c r="F1684" i="1"/>
  <c r="O1684" i="1" s="1"/>
  <c r="G1684" i="1"/>
  <c r="P1684" i="1" s="1"/>
  <c r="C1685" i="1"/>
  <c r="L1685" i="1" s="1"/>
  <c r="D1685" i="1"/>
  <c r="M1685" i="1" s="1"/>
  <c r="E1685" i="1"/>
  <c r="N1685" i="1" s="1"/>
  <c r="F1685" i="1"/>
  <c r="O1685" i="1" s="1"/>
  <c r="G1685" i="1"/>
  <c r="P1685" i="1" s="1"/>
  <c r="C1686" i="1"/>
  <c r="L1686" i="1" s="1"/>
  <c r="D1686" i="1"/>
  <c r="M1686" i="1" s="1"/>
  <c r="E1686" i="1"/>
  <c r="N1686" i="1" s="1"/>
  <c r="F1686" i="1"/>
  <c r="O1686" i="1" s="1"/>
  <c r="G1686" i="1"/>
  <c r="P1686" i="1" s="1"/>
  <c r="C1687" i="1"/>
  <c r="L1687" i="1" s="1"/>
  <c r="D1687" i="1"/>
  <c r="M1687" i="1" s="1"/>
  <c r="E1687" i="1"/>
  <c r="N1687" i="1" s="1"/>
  <c r="F1687" i="1"/>
  <c r="O1687" i="1" s="1"/>
  <c r="G1687" i="1"/>
  <c r="P1687" i="1" s="1"/>
  <c r="C1688" i="1"/>
  <c r="L1688" i="1" s="1"/>
  <c r="D1688" i="1"/>
  <c r="M1688" i="1" s="1"/>
  <c r="E1688" i="1"/>
  <c r="N1688" i="1" s="1"/>
  <c r="F1688" i="1"/>
  <c r="O1688" i="1" s="1"/>
  <c r="G1688" i="1"/>
  <c r="P1688" i="1" s="1"/>
  <c r="C1689" i="1"/>
  <c r="L1689" i="1" s="1"/>
  <c r="D1689" i="1"/>
  <c r="M1689" i="1" s="1"/>
  <c r="E1689" i="1"/>
  <c r="N1689" i="1" s="1"/>
  <c r="F1689" i="1"/>
  <c r="O1689" i="1" s="1"/>
  <c r="G1689" i="1"/>
  <c r="P1689" i="1" s="1"/>
  <c r="C1690" i="1"/>
  <c r="L1690" i="1" s="1"/>
  <c r="D1690" i="1"/>
  <c r="M1690" i="1" s="1"/>
  <c r="E1690" i="1"/>
  <c r="N1690" i="1" s="1"/>
  <c r="F1690" i="1"/>
  <c r="O1690" i="1" s="1"/>
  <c r="G1690" i="1"/>
  <c r="P1690" i="1" s="1"/>
  <c r="C1691" i="1"/>
  <c r="L1691" i="1" s="1"/>
  <c r="D1691" i="1"/>
  <c r="M1691" i="1" s="1"/>
  <c r="E1691" i="1"/>
  <c r="N1691" i="1" s="1"/>
  <c r="F1691" i="1"/>
  <c r="O1691" i="1" s="1"/>
  <c r="G1691" i="1"/>
  <c r="P1691" i="1" s="1"/>
  <c r="C1692" i="1"/>
  <c r="L1692" i="1" s="1"/>
  <c r="D1692" i="1"/>
  <c r="M1692" i="1" s="1"/>
  <c r="E1692" i="1"/>
  <c r="N1692" i="1" s="1"/>
  <c r="F1692" i="1"/>
  <c r="O1692" i="1" s="1"/>
  <c r="G1692" i="1"/>
  <c r="P1692" i="1" s="1"/>
  <c r="C1693" i="1"/>
  <c r="L1693" i="1" s="1"/>
  <c r="D1693" i="1"/>
  <c r="M1693" i="1" s="1"/>
  <c r="E1693" i="1"/>
  <c r="N1693" i="1" s="1"/>
  <c r="F1693" i="1"/>
  <c r="O1693" i="1" s="1"/>
  <c r="G1693" i="1"/>
  <c r="P1693" i="1" s="1"/>
  <c r="C1694" i="1"/>
  <c r="L1694" i="1" s="1"/>
  <c r="D1694" i="1"/>
  <c r="M1694" i="1" s="1"/>
  <c r="E1694" i="1"/>
  <c r="N1694" i="1" s="1"/>
  <c r="F1694" i="1"/>
  <c r="O1694" i="1" s="1"/>
  <c r="G1694" i="1"/>
  <c r="P1694" i="1" s="1"/>
  <c r="C1695" i="1"/>
  <c r="L1695" i="1" s="1"/>
  <c r="D1695" i="1"/>
  <c r="M1695" i="1" s="1"/>
  <c r="E1695" i="1"/>
  <c r="N1695" i="1" s="1"/>
  <c r="F1695" i="1"/>
  <c r="O1695" i="1" s="1"/>
  <c r="G1695" i="1"/>
  <c r="P1695" i="1" s="1"/>
  <c r="C1696" i="1"/>
  <c r="L1696" i="1" s="1"/>
  <c r="D1696" i="1"/>
  <c r="M1696" i="1" s="1"/>
  <c r="E1696" i="1"/>
  <c r="N1696" i="1" s="1"/>
  <c r="F1696" i="1"/>
  <c r="O1696" i="1" s="1"/>
  <c r="G1696" i="1"/>
  <c r="P1696" i="1" s="1"/>
  <c r="C1697" i="1"/>
  <c r="L1697" i="1" s="1"/>
  <c r="D1697" i="1"/>
  <c r="M1697" i="1" s="1"/>
  <c r="E1697" i="1"/>
  <c r="N1697" i="1" s="1"/>
  <c r="F1697" i="1"/>
  <c r="O1697" i="1" s="1"/>
  <c r="G1697" i="1"/>
  <c r="P1697" i="1" s="1"/>
  <c r="C1698" i="1"/>
  <c r="L1698" i="1" s="1"/>
  <c r="D1698" i="1"/>
  <c r="M1698" i="1" s="1"/>
  <c r="E1698" i="1"/>
  <c r="N1698" i="1" s="1"/>
  <c r="F1698" i="1"/>
  <c r="O1698" i="1" s="1"/>
  <c r="G1698" i="1"/>
  <c r="P1698" i="1" s="1"/>
  <c r="C1699" i="1"/>
  <c r="L1699" i="1" s="1"/>
  <c r="D1699" i="1"/>
  <c r="M1699" i="1" s="1"/>
  <c r="E1699" i="1"/>
  <c r="N1699" i="1" s="1"/>
  <c r="F1699" i="1"/>
  <c r="O1699" i="1" s="1"/>
  <c r="G1699" i="1"/>
  <c r="P1699" i="1" s="1"/>
  <c r="C1700" i="1"/>
  <c r="L1700" i="1" s="1"/>
  <c r="D1700" i="1"/>
  <c r="M1700" i="1" s="1"/>
  <c r="E1700" i="1"/>
  <c r="N1700" i="1" s="1"/>
  <c r="F1700" i="1"/>
  <c r="O1700" i="1" s="1"/>
  <c r="G1700" i="1"/>
  <c r="P1700" i="1" s="1"/>
  <c r="C1701" i="1"/>
  <c r="L1701" i="1" s="1"/>
  <c r="D1701" i="1"/>
  <c r="M1701" i="1" s="1"/>
  <c r="E1701" i="1"/>
  <c r="N1701" i="1" s="1"/>
  <c r="F1701" i="1"/>
  <c r="O1701" i="1" s="1"/>
  <c r="G1701" i="1"/>
  <c r="P1701" i="1" s="1"/>
  <c r="C1702" i="1"/>
  <c r="L1702" i="1" s="1"/>
  <c r="D1702" i="1"/>
  <c r="M1702" i="1" s="1"/>
  <c r="E1702" i="1"/>
  <c r="N1702" i="1" s="1"/>
  <c r="F1702" i="1"/>
  <c r="O1702" i="1" s="1"/>
  <c r="G1702" i="1"/>
  <c r="P1702" i="1" s="1"/>
  <c r="C1703" i="1"/>
  <c r="L1703" i="1" s="1"/>
  <c r="D1703" i="1"/>
  <c r="M1703" i="1" s="1"/>
  <c r="E1703" i="1"/>
  <c r="N1703" i="1" s="1"/>
  <c r="F1703" i="1"/>
  <c r="O1703" i="1" s="1"/>
  <c r="G1703" i="1"/>
  <c r="P1703" i="1" s="1"/>
  <c r="C1704" i="1"/>
  <c r="L1704" i="1" s="1"/>
  <c r="D1704" i="1"/>
  <c r="M1704" i="1" s="1"/>
  <c r="E1704" i="1"/>
  <c r="N1704" i="1" s="1"/>
  <c r="F1704" i="1"/>
  <c r="O1704" i="1" s="1"/>
  <c r="G1704" i="1"/>
  <c r="P1704" i="1" s="1"/>
  <c r="C1705" i="1"/>
  <c r="L1705" i="1" s="1"/>
  <c r="D1705" i="1"/>
  <c r="M1705" i="1" s="1"/>
  <c r="E1705" i="1"/>
  <c r="N1705" i="1" s="1"/>
  <c r="F1705" i="1"/>
  <c r="O1705" i="1" s="1"/>
  <c r="G1705" i="1"/>
  <c r="P1705" i="1" s="1"/>
  <c r="C1706" i="1"/>
  <c r="L1706" i="1" s="1"/>
  <c r="D1706" i="1"/>
  <c r="M1706" i="1" s="1"/>
  <c r="E1706" i="1"/>
  <c r="N1706" i="1" s="1"/>
  <c r="F1706" i="1"/>
  <c r="O1706" i="1" s="1"/>
  <c r="G1706" i="1"/>
  <c r="P1706" i="1" s="1"/>
  <c r="C1707" i="1"/>
  <c r="L1707" i="1" s="1"/>
  <c r="D1707" i="1"/>
  <c r="M1707" i="1" s="1"/>
  <c r="E1707" i="1"/>
  <c r="N1707" i="1" s="1"/>
  <c r="F1707" i="1"/>
  <c r="O1707" i="1" s="1"/>
  <c r="G1707" i="1"/>
  <c r="P1707" i="1" s="1"/>
  <c r="C1708" i="1"/>
  <c r="L1708" i="1" s="1"/>
  <c r="D1708" i="1"/>
  <c r="M1708" i="1" s="1"/>
  <c r="E1708" i="1"/>
  <c r="N1708" i="1" s="1"/>
  <c r="F1708" i="1"/>
  <c r="O1708" i="1" s="1"/>
  <c r="G1708" i="1"/>
  <c r="P1708" i="1" s="1"/>
  <c r="C1709" i="1"/>
  <c r="L1709" i="1" s="1"/>
  <c r="D1709" i="1"/>
  <c r="M1709" i="1" s="1"/>
  <c r="E1709" i="1"/>
  <c r="N1709" i="1" s="1"/>
  <c r="F1709" i="1"/>
  <c r="O1709" i="1" s="1"/>
  <c r="G1709" i="1"/>
  <c r="P1709" i="1" s="1"/>
  <c r="C1710" i="1"/>
  <c r="L1710" i="1" s="1"/>
  <c r="D1710" i="1"/>
  <c r="M1710" i="1" s="1"/>
  <c r="E1710" i="1"/>
  <c r="N1710" i="1" s="1"/>
  <c r="F1710" i="1"/>
  <c r="O1710" i="1" s="1"/>
  <c r="G1710" i="1"/>
  <c r="P1710" i="1" s="1"/>
  <c r="C1711" i="1"/>
  <c r="L1711" i="1" s="1"/>
  <c r="D1711" i="1"/>
  <c r="M1711" i="1" s="1"/>
  <c r="E1711" i="1"/>
  <c r="N1711" i="1" s="1"/>
  <c r="F1711" i="1"/>
  <c r="O1711" i="1" s="1"/>
  <c r="G1711" i="1"/>
  <c r="P1711" i="1" s="1"/>
  <c r="C1712" i="1"/>
  <c r="L1712" i="1" s="1"/>
  <c r="D1712" i="1"/>
  <c r="M1712" i="1" s="1"/>
  <c r="E1712" i="1"/>
  <c r="N1712" i="1" s="1"/>
  <c r="F1712" i="1"/>
  <c r="O1712" i="1" s="1"/>
  <c r="G1712" i="1"/>
  <c r="P1712" i="1" s="1"/>
  <c r="C1713" i="1"/>
  <c r="L1713" i="1" s="1"/>
  <c r="D1713" i="1"/>
  <c r="M1713" i="1" s="1"/>
  <c r="E1713" i="1"/>
  <c r="N1713" i="1" s="1"/>
  <c r="F1713" i="1"/>
  <c r="O1713" i="1" s="1"/>
  <c r="G1713" i="1"/>
  <c r="P1713" i="1" s="1"/>
  <c r="C1714" i="1"/>
  <c r="L1714" i="1" s="1"/>
  <c r="D1714" i="1"/>
  <c r="M1714" i="1" s="1"/>
  <c r="E1714" i="1"/>
  <c r="N1714" i="1" s="1"/>
  <c r="F1714" i="1"/>
  <c r="O1714" i="1" s="1"/>
  <c r="G1714" i="1"/>
  <c r="P1714" i="1" s="1"/>
  <c r="C1715" i="1"/>
  <c r="L1715" i="1" s="1"/>
  <c r="D1715" i="1"/>
  <c r="M1715" i="1" s="1"/>
  <c r="E1715" i="1"/>
  <c r="N1715" i="1" s="1"/>
  <c r="F1715" i="1"/>
  <c r="O1715" i="1" s="1"/>
  <c r="G1715" i="1"/>
  <c r="P1715" i="1" s="1"/>
  <c r="C1716" i="1"/>
  <c r="L1716" i="1" s="1"/>
  <c r="D1716" i="1"/>
  <c r="M1716" i="1" s="1"/>
  <c r="E1716" i="1"/>
  <c r="N1716" i="1" s="1"/>
  <c r="F1716" i="1"/>
  <c r="O1716" i="1" s="1"/>
  <c r="G1716" i="1"/>
  <c r="P1716" i="1" s="1"/>
  <c r="C1717" i="1"/>
  <c r="L1717" i="1" s="1"/>
  <c r="D1717" i="1"/>
  <c r="M1717" i="1" s="1"/>
  <c r="E1717" i="1"/>
  <c r="N1717" i="1" s="1"/>
  <c r="F1717" i="1"/>
  <c r="O1717" i="1" s="1"/>
  <c r="G1717" i="1"/>
  <c r="P1717" i="1" s="1"/>
  <c r="C1718" i="1"/>
  <c r="L1718" i="1" s="1"/>
  <c r="D1718" i="1"/>
  <c r="M1718" i="1" s="1"/>
  <c r="E1718" i="1"/>
  <c r="N1718" i="1" s="1"/>
  <c r="F1718" i="1"/>
  <c r="O1718" i="1" s="1"/>
  <c r="G1718" i="1"/>
  <c r="P1718" i="1" s="1"/>
  <c r="C1719" i="1"/>
  <c r="L1719" i="1" s="1"/>
  <c r="D1719" i="1"/>
  <c r="M1719" i="1" s="1"/>
  <c r="E1719" i="1"/>
  <c r="N1719" i="1" s="1"/>
  <c r="F1719" i="1"/>
  <c r="O1719" i="1" s="1"/>
  <c r="G1719" i="1"/>
  <c r="P1719" i="1" s="1"/>
  <c r="C1720" i="1"/>
  <c r="L1720" i="1" s="1"/>
  <c r="D1720" i="1"/>
  <c r="M1720" i="1" s="1"/>
  <c r="E1720" i="1"/>
  <c r="N1720" i="1" s="1"/>
  <c r="F1720" i="1"/>
  <c r="O1720" i="1" s="1"/>
  <c r="G1720" i="1"/>
  <c r="P1720" i="1" s="1"/>
  <c r="C1721" i="1"/>
  <c r="L1721" i="1" s="1"/>
  <c r="D1721" i="1"/>
  <c r="M1721" i="1" s="1"/>
  <c r="E1721" i="1"/>
  <c r="N1721" i="1" s="1"/>
  <c r="F1721" i="1"/>
  <c r="O1721" i="1" s="1"/>
  <c r="G1721" i="1"/>
  <c r="P1721" i="1" s="1"/>
  <c r="C1722" i="1"/>
  <c r="L1722" i="1" s="1"/>
  <c r="D1722" i="1"/>
  <c r="M1722" i="1" s="1"/>
  <c r="E1722" i="1"/>
  <c r="N1722" i="1" s="1"/>
  <c r="F1722" i="1"/>
  <c r="O1722" i="1" s="1"/>
  <c r="G1722" i="1"/>
  <c r="P1722" i="1" s="1"/>
  <c r="C1723" i="1"/>
  <c r="L1723" i="1" s="1"/>
  <c r="D1723" i="1"/>
  <c r="M1723" i="1" s="1"/>
  <c r="E1723" i="1"/>
  <c r="N1723" i="1" s="1"/>
  <c r="F1723" i="1"/>
  <c r="O1723" i="1" s="1"/>
  <c r="G1723" i="1"/>
  <c r="P1723" i="1" s="1"/>
  <c r="C1724" i="1"/>
  <c r="L1724" i="1" s="1"/>
  <c r="D1724" i="1"/>
  <c r="M1724" i="1" s="1"/>
  <c r="E1724" i="1"/>
  <c r="N1724" i="1" s="1"/>
  <c r="F1724" i="1"/>
  <c r="O1724" i="1" s="1"/>
  <c r="G1724" i="1"/>
  <c r="P1724" i="1" s="1"/>
  <c r="C1725" i="1"/>
  <c r="L1725" i="1" s="1"/>
  <c r="D1725" i="1"/>
  <c r="M1725" i="1" s="1"/>
  <c r="E1725" i="1"/>
  <c r="N1725" i="1" s="1"/>
  <c r="F1725" i="1"/>
  <c r="O1725" i="1" s="1"/>
  <c r="G1725" i="1"/>
  <c r="P1725" i="1" s="1"/>
  <c r="C1726" i="1"/>
  <c r="L1726" i="1" s="1"/>
  <c r="D1726" i="1"/>
  <c r="M1726" i="1" s="1"/>
  <c r="E1726" i="1"/>
  <c r="N1726" i="1" s="1"/>
  <c r="F1726" i="1"/>
  <c r="O1726" i="1" s="1"/>
  <c r="G1726" i="1"/>
  <c r="P1726" i="1" s="1"/>
  <c r="C1727" i="1"/>
  <c r="L1727" i="1" s="1"/>
  <c r="D1727" i="1"/>
  <c r="M1727" i="1" s="1"/>
  <c r="E1727" i="1"/>
  <c r="N1727" i="1" s="1"/>
  <c r="F1727" i="1"/>
  <c r="O1727" i="1" s="1"/>
  <c r="G1727" i="1"/>
  <c r="P1727" i="1" s="1"/>
  <c r="C1728" i="1"/>
  <c r="L1728" i="1" s="1"/>
  <c r="D1728" i="1"/>
  <c r="M1728" i="1" s="1"/>
  <c r="E1728" i="1"/>
  <c r="N1728" i="1" s="1"/>
  <c r="F1728" i="1"/>
  <c r="O1728" i="1" s="1"/>
  <c r="G1728" i="1"/>
  <c r="P1728" i="1" s="1"/>
  <c r="C1729" i="1"/>
  <c r="L1729" i="1" s="1"/>
  <c r="D1729" i="1"/>
  <c r="M1729" i="1" s="1"/>
  <c r="E1729" i="1"/>
  <c r="N1729" i="1" s="1"/>
  <c r="F1729" i="1"/>
  <c r="O1729" i="1" s="1"/>
  <c r="G1729" i="1"/>
  <c r="P1729" i="1" s="1"/>
  <c r="C1730" i="1"/>
  <c r="L1730" i="1" s="1"/>
  <c r="D1730" i="1"/>
  <c r="M1730" i="1" s="1"/>
  <c r="E1730" i="1"/>
  <c r="N1730" i="1" s="1"/>
  <c r="F1730" i="1"/>
  <c r="O1730" i="1" s="1"/>
  <c r="G1730" i="1"/>
  <c r="P1730" i="1" s="1"/>
  <c r="C1731" i="1"/>
  <c r="L1731" i="1" s="1"/>
  <c r="D1731" i="1"/>
  <c r="M1731" i="1" s="1"/>
  <c r="E1731" i="1"/>
  <c r="N1731" i="1" s="1"/>
  <c r="F1731" i="1"/>
  <c r="O1731" i="1" s="1"/>
  <c r="G1731" i="1"/>
  <c r="P1731" i="1" s="1"/>
  <c r="C1732" i="1"/>
  <c r="L1732" i="1" s="1"/>
  <c r="D1732" i="1"/>
  <c r="M1732" i="1" s="1"/>
  <c r="E1732" i="1"/>
  <c r="N1732" i="1" s="1"/>
  <c r="F1732" i="1"/>
  <c r="O1732" i="1" s="1"/>
  <c r="G1732" i="1"/>
  <c r="P1732" i="1" s="1"/>
  <c r="C1733" i="1"/>
  <c r="L1733" i="1" s="1"/>
  <c r="D1733" i="1"/>
  <c r="M1733" i="1" s="1"/>
  <c r="E1733" i="1"/>
  <c r="N1733" i="1" s="1"/>
  <c r="F1733" i="1"/>
  <c r="O1733" i="1" s="1"/>
  <c r="G1733" i="1"/>
  <c r="P1733" i="1" s="1"/>
  <c r="C1734" i="1"/>
  <c r="L1734" i="1" s="1"/>
  <c r="D1734" i="1"/>
  <c r="M1734" i="1" s="1"/>
  <c r="E1734" i="1"/>
  <c r="N1734" i="1" s="1"/>
  <c r="F1734" i="1"/>
  <c r="O1734" i="1" s="1"/>
  <c r="G1734" i="1"/>
  <c r="P1734" i="1" s="1"/>
  <c r="C1735" i="1"/>
  <c r="L1735" i="1" s="1"/>
  <c r="D1735" i="1"/>
  <c r="M1735" i="1" s="1"/>
  <c r="E1735" i="1"/>
  <c r="N1735" i="1" s="1"/>
  <c r="F1735" i="1"/>
  <c r="O1735" i="1" s="1"/>
  <c r="G1735" i="1"/>
  <c r="P1735" i="1" s="1"/>
  <c r="C1736" i="1"/>
  <c r="L1736" i="1" s="1"/>
  <c r="D1736" i="1"/>
  <c r="M1736" i="1" s="1"/>
  <c r="E1736" i="1"/>
  <c r="N1736" i="1" s="1"/>
  <c r="F1736" i="1"/>
  <c r="O1736" i="1" s="1"/>
  <c r="G1736" i="1"/>
  <c r="P1736" i="1" s="1"/>
  <c r="C1737" i="1"/>
  <c r="L1737" i="1" s="1"/>
  <c r="D1737" i="1"/>
  <c r="M1737" i="1" s="1"/>
  <c r="E1737" i="1"/>
  <c r="N1737" i="1" s="1"/>
  <c r="F1737" i="1"/>
  <c r="O1737" i="1" s="1"/>
  <c r="G1737" i="1"/>
  <c r="P1737" i="1" s="1"/>
  <c r="C1738" i="1"/>
  <c r="L1738" i="1" s="1"/>
  <c r="D1738" i="1"/>
  <c r="M1738" i="1" s="1"/>
  <c r="E1738" i="1"/>
  <c r="N1738" i="1" s="1"/>
  <c r="F1738" i="1"/>
  <c r="O1738" i="1" s="1"/>
  <c r="G1738" i="1"/>
  <c r="P1738" i="1" s="1"/>
  <c r="C1739" i="1"/>
  <c r="L1739" i="1" s="1"/>
  <c r="D1739" i="1"/>
  <c r="M1739" i="1" s="1"/>
  <c r="E1739" i="1"/>
  <c r="N1739" i="1" s="1"/>
  <c r="F1739" i="1"/>
  <c r="O1739" i="1" s="1"/>
  <c r="G1739" i="1"/>
  <c r="P1739" i="1" s="1"/>
  <c r="C1740" i="1"/>
  <c r="L1740" i="1" s="1"/>
  <c r="D1740" i="1"/>
  <c r="M1740" i="1" s="1"/>
  <c r="E1740" i="1"/>
  <c r="N1740" i="1" s="1"/>
  <c r="F1740" i="1"/>
  <c r="O1740" i="1" s="1"/>
  <c r="G1740" i="1"/>
  <c r="P1740" i="1" s="1"/>
  <c r="C1741" i="1"/>
  <c r="L1741" i="1" s="1"/>
  <c r="D1741" i="1"/>
  <c r="M1741" i="1" s="1"/>
  <c r="E1741" i="1"/>
  <c r="N1741" i="1" s="1"/>
  <c r="F1741" i="1"/>
  <c r="O1741" i="1" s="1"/>
  <c r="G1741" i="1"/>
  <c r="P1741" i="1" s="1"/>
  <c r="C1742" i="1"/>
  <c r="L1742" i="1" s="1"/>
  <c r="D1742" i="1"/>
  <c r="M1742" i="1" s="1"/>
  <c r="E1742" i="1"/>
  <c r="N1742" i="1" s="1"/>
  <c r="F1742" i="1"/>
  <c r="O1742" i="1" s="1"/>
  <c r="G1742" i="1"/>
  <c r="P1742" i="1" s="1"/>
  <c r="C1743" i="1"/>
  <c r="L1743" i="1" s="1"/>
  <c r="D1743" i="1"/>
  <c r="M1743" i="1" s="1"/>
  <c r="E1743" i="1"/>
  <c r="N1743" i="1" s="1"/>
  <c r="F1743" i="1"/>
  <c r="O1743" i="1" s="1"/>
  <c r="G1743" i="1"/>
  <c r="P1743" i="1" s="1"/>
  <c r="C1744" i="1"/>
  <c r="L1744" i="1" s="1"/>
  <c r="D1744" i="1"/>
  <c r="M1744" i="1" s="1"/>
  <c r="E1744" i="1"/>
  <c r="N1744" i="1" s="1"/>
  <c r="F1744" i="1"/>
  <c r="O1744" i="1" s="1"/>
  <c r="G1744" i="1"/>
  <c r="P1744" i="1" s="1"/>
  <c r="C1745" i="1"/>
  <c r="L1745" i="1" s="1"/>
  <c r="D1745" i="1"/>
  <c r="M1745" i="1" s="1"/>
  <c r="E1745" i="1"/>
  <c r="N1745" i="1" s="1"/>
  <c r="F1745" i="1"/>
  <c r="O1745" i="1" s="1"/>
  <c r="G1745" i="1"/>
  <c r="P1745" i="1" s="1"/>
  <c r="C1746" i="1"/>
  <c r="L1746" i="1" s="1"/>
  <c r="D1746" i="1"/>
  <c r="M1746" i="1" s="1"/>
  <c r="E1746" i="1"/>
  <c r="N1746" i="1" s="1"/>
  <c r="F1746" i="1"/>
  <c r="O1746" i="1" s="1"/>
  <c r="G1746" i="1"/>
  <c r="P1746" i="1" s="1"/>
  <c r="C1747" i="1"/>
  <c r="L1747" i="1" s="1"/>
  <c r="D1747" i="1"/>
  <c r="M1747" i="1" s="1"/>
  <c r="E1747" i="1"/>
  <c r="N1747" i="1" s="1"/>
  <c r="F1747" i="1"/>
  <c r="O1747" i="1" s="1"/>
  <c r="G1747" i="1"/>
  <c r="P1747" i="1" s="1"/>
  <c r="C1748" i="1"/>
  <c r="L1748" i="1" s="1"/>
  <c r="D1748" i="1"/>
  <c r="M1748" i="1" s="1"/>
  <c r="E1748" i="1"/>
  <c r="N1748" i="1" s="1"/>
  <c r="F1748" i="1"/>
  <c r="O1748" i="1" s="1"/>
  <c r="G1748" i="1"/>
  <c r="P1748" i="1" s="1"/>
  <c r="C1749" i="1"/>
  <c r="L1749" i="1" s="1"/>
  <c r="D1749" i="1"/>
  <c r="M1749" i="1" s="1"/>
  <c r="E1749" i="1"/>
  <c r="N1749" i="1" s="1"/>
  <c r="F1749" i="1"/>
  <c r="O1749" i="1" s="1"/>
  <c r="G1749" i="1"/>
  <c r="P1749" i="1" s="1"/>
  <c r="C1750" i="1"/>
  <c r="L1750" i="1" s="1"/>
  <c r="D1750" i="1"/>
  <c r="M1750" i="1" s="1"/>
  <c r="E1750" i="1"/>
  <c r="N1750" i="1" s="1"/>
  <c r="F1750" i="1"/>
  <c r="O1750" i="1" s="1"/>
  <c r="G1750" i="1"/>
  <c r="P1750" i="1" s="1"/>
  <c r="C1751" i="1"/>
  <c r="L1751" i="1" s="1"/>
  <c r="D1751" i="1"/>
  <c r="M1751" i="1" s="1"/>
  <c r="E1751" i="1"/>
  <c r="N1751" i="1" s="1"/>
  <c r="F1751" i="1"/>
  <c r="O1751" i="1" s="1"/>
  <c r="G1751" i="1"/>
  <c r="P1751" i="1" s="1"/>
  <c r="C1752" i="1"/>
  <c r="L1752" i="1" s="1"/>
  <c r="D1752" i="1"/>
  <c r="M1752" i="1" s="1"/>
  <c r="E1752" i="1"/>
  <c r="N1752" i="1" s="1"/>
  <c r="F1752" i="1"/>
  <c r="O1752" i="1" s="1"/>
  <c r="G1752" i="1"/>
  <c r="P1752" i="1" s="1"/>
  <c r="C1753" i="1"/>
  <c r="L1753" i="1" s="1"/>
  <c r="D1753" i="1"/>
  <c r="M1753" i="1" s="1"/>
  <c r="E1753" i="1"/>
  <c r="N1753" i="1" s="1"/>
  <c r="F1753" i="1"/>
  <c r="O1753" i="1" s="1"/>
  <c r="G1753" i="1"/>
  <c r="P1753" i="1" s="1"/>
  <c r="C1754" i="1"/>
  <c r="L1754" i="1" s="1"/>
  <c r="D1754" i="1"/>
  <c r="M1754" i="1" s="1"/>
  <c r="E1754" i="1"/>
  <c r="N1754" i="1" s="1"/>
  <c r="F1754" i="1"/>
  <c r="O1754" i="1" s="1"/>
  <c r="G1754" i="1"/>
  <c r="P1754" i="1" s="1"/>
  <c r="C1755" i="1"/>
  <c r="L1755" i="1" s="1"/>
  <c r="D1755" i="1"/>
  <c r="M1755" i="1" s="1"/>
  <c r="E1755" i="1"/>
  <c r="N1755" i="1" s="1"/>
  <c r="F1755" i="1"/>
  <c r="O1755" i="1" s="1"/>
  <c r="G1755" i="1"/>
  <c r="P1755" i="1" s="1"/>
  <c r="C1756" i="1"/>
  <c r="L1756" i="1" s="1"/>
  <c r="D1756" i="1"/>
  <c r="M1756" i="1" s="1"/>
  <c r="E1756" i="1"/>
  <c r="N1756" i="1" s="1"/>
  <c r="F1756" i="1"/>
  <c r="O1756" i="1" s="1"/>
  <c r="G1756" i="1"/>
  <c r="P1756" i="1" s="1"/>
  <c r="C1757" i="1"/>
  <c r="L1757" i="1" s="1"/>
  <c r="D1757" i="1"/>
  <c r="M1757" i="1" s="1"/>
  <c r="E1757" i="1"/>
  <c r="N1757" i="1" s="1"/>
  <c r="F1757" i="1"/>
  <c r="O1757" i="1" s="1"/>
  <c r="G1757" i="1"/>
  <c r="P1757" i="1" s="1"/>
  <c r="C1758" i="1"/>
  <c r="L1758" i="1" s="1"/>
  <c r="D1758" i="1"/>
  <c r="M1758" i="1" s="1"/>
  <c r="E1758" i="1"/>
  <c r="N1758" i="1" s="1"/>
  <c r="F1758" i="1"/>
  <c r="O1758" i="1" s="1"/>
  <c r="G1758" i="1"/>
  <c r="P1758" i="1" s="1"/>
  <c r="C1759" i="1"/>
  <c r="L1759" i="1" s="1"/>
  <c r="D1759" i="1"/>
  <c r="M1759" i="1" s="1"/>
  <c r="E1759" i="1"/>
  <c r="N1759" i="1" s="1"/>
  <c r="F1759" i="1"/>
  <c r="O1759" i="1" s="1"/>
  <c r="G1759" i="1"/>
  <c r="P1759" i="1" s="1"/>
  <c r="C1760" i="1"/>
  <c r="L1760" i="1" s="1"/>
  <c r="D1760" i="1"/>
  <c r="M1760" i="1" s="1"/>
  <c r="E1760" i="1"/>
  <c r="N1760" i="1" s="1"/>
  <c r="F1760" i="1"/>
  <c r="O1760" i="1" s="1"/>
  <c r="G1760" i="1"/>
  <c r="P1760" i="1" s="1"/>
  <c r="C1761" i="1"/>
  <c r="L1761" i="1" s="1"/>
  <c r="D1761" i="1"/>
  <c r="M1761" i="1" s="1"/>
  <c r="E1761" i="1"/>
  <c r="N1761" i="1" s="1"/>
  <c r="F1761" i="1"/>
  <c r="O1761" i="1" s="1"/>
  <c r="G1761" i="1"/>
  <c r="P1761" i="1" s="1"/>
  <c r="C1762" i="1"/>
  <c r="L1762" i="1" s="1"/>
  <c r="D1762" i="1"/>
  <c r="M1762" i="1" s="1"/>
  <c r="E1762" i="1"/>
  <c r="N1762" i="1" s="1"/>
  <c r="F1762" i="1"/>
  <c r="O1762" i="1" s="1"/>
  <c r="G1762" i="1"/>
  <c r="P1762" i="1" s="1"/>
  <c r="C1763" i="1"/>
  <c r="L1763" i="1" s="1"/>
  <c r="D1763" i="1"/>
  <c r="M1763" i="1" s="1"/>
  <c r="E1763" i="1"/>
  <c r="N1763" i="1" s="1"/>
  <c r="F1763" i="1"/>
  <c r="O1763" i="1" s="1"/>
  <c r="G1763" i="1"/>
  <c r="P1763" i="1" s="1"/>
  <c r="C1764" i="1"/>
  <c r="L1764" i="1" s="1"/>
  <c r="D1764" i="1"/>
  <c r="M1764" i="1" s="1"/>
  <c r="E1764" i="1"/>
  <c r="N1764" i="1" s="1"/>
  <c r="F1764" i="1"/>
  <c r="O1764" i="1" s="1"/>
  <c r="G1764" i="1"/>
  <c r="P1764" i="1" s="1"/>
  <c r="C1765" i="1"/>
  <c r="L1765" i="1" s="1"/>
  <c r="D1765" i="1"/>
  <c r="M1765" i="1" s="1"/>
  <c r="E1765" i="1"/>
  <c r="N1765" i="1" s="1"/>
  <c r="F1765" i="1"/>
  <c r="O1765" i="1" s="1"/>
  <c r="G1765" i="1"/>
  <c r="P1765" i="1" s="1"/>
  <c r="C1766" i="1"/>
  <c r="L1766" i="1" s="1"/>
  <c r="D1766" i="1"/>
  <c r="M1766" i="1" s="1"/>
  <c r="E1766" i="1"/>
  <c r="N1766" i="1" s="1"/>
  <c r="F1766" i="1"/>
  <c r="O1766" i="1" s="1"/>
  <c r="G1766" i="1"/>
  <c r="P1766" i="1" s="1"/>
  <c r="C1767" i="1"/>
  <c r="L1767" i="1" s="1"/>
  <c r="D1767" i="1"/>
  <c r="M1767" i="1" s="1"/>
  <c r="E1767" i="1"/>
  <c r="N1767" i="1" s="1"/>
  <c r="F1767" i="1"/>
  <c r="O1767" i="1" s="1"/>
  <c r="G1767" i="1"/>
  <c r="P1767" i="1" s="1"/>
  <c r="C1768" i="1"/>
  <c r="L1768" i="1" s="1"/>
  <c r="D1768" i="1"/>
  <c r="M1768" i="1" s="1"/>
  <c r="E1768" i="1"/>
  <c r="N1768" i="1" s="1"/>
  <c r="F1768" i="1"/>
  <c r="O1768" i="1" s="1"/>
  <c r="G1768" i="1"/>
  <c r="P1768" i="1" s="1"/>
  <c r="C1769" i="1"/>
  <c r="L1769" i="1" s="1"/>
  <c r="D1769" i="1"/>
  <c r="M1769" i="1" s="1"/>
  <c r="E1769" i="1"/>
  <c r="N1769" i="1" s="1"/>
  <c r="F1769" i="1"/>
  <c r="O1769" i="1" s="1"/>
  <c r="G1769" i="1"/>
  <c r="P1769" i="1" s="1"/>
  <c r="C1770" i="1"/>
  <c r="L1770" i="1" s="1"/>
  <c r="D1770" i="1"/>
  <c r="M1770" i="1" s="1"/>
  <c r="E1770" i="1"/>
  <c r="N1770" i="1" s="1"/>
  <c r="F1770" i="1"/>
  <c r="O1770" i="1" s="1"/>
  <c r="G1770" i="1"/>
  <c r="P1770" i="1" s="1"/>
  <c r="C1771" i="1"/>
  <c r="L1771" i="1" s="1"/>
  <c r="D1771" i="1"/>
  <c r="M1771" i="1" s="1"/>
  <c r="E1771" i="1"/>
  <c r="N1771" i="1" s="1"/>
  <c r="F1771" i="1"/>
  <c r="O1771" i="1" s="1"/>
  <c r="G1771" i="1"/>
  <c r="P1771" i="1" s="1"/>
  <c r="C1772" i="1"/>
  <c r="L1772" i="1" s="1"/>
  <c r="D1772" i="1"/>
  <c r="M1772" i="1" s="1"/>
  <c r="E1772" i="1"/>
  <c r="N1772" i="1" s="1"/>
  <c r="F1772" i="1"/>
  <c r="O1772" i="1" s="1"/>
  <c r="G1772" i="1"/>
  <c r="P1772" i="1" s="1"/>
  <c r="C1773" i="1"/>
  <c r="L1773" i="1" s="1"/>
  <c r="D1773" i="1"/>
  <c r="M1773" i="1" s="1"/>
  <c r="E1773" i="1"/>
  <c r="N1773" i="1" s="1"/>
  <c r="F1773" i="1"/>
  <c r="O1773" i="1" s="1"/>
  <c r="G1773" i="1"/>
  <c r="P1773" i="1" s="1"/>
  <c r="C1774" i="1"/>
  <c r="L1774" i="1" s="1"/>
  <c r="D1774" i="1"/>
  <c r="M1774" i="1" s="1"/>
  <c r="E1774" i="1"/>
  <c r="N1774" i="1" s="1"/>
  <c r="F1774" i="1"/>
  <c r="O1774" i="1" s="1"/>
  <c r="G1774" i="1"/>
  <c r="P1774" i="1" s="1"/>
  <c r="C1775" i="1"/>
  <c r="L1775" i="1" s="1"/>
  <c r="D1775" i="1"/>
  <c r="M1775" i="1" s="1"/>
  <c r="E1775" i="1"/>
  <c r="N1775" i="1" s="1"/>
  <c r="F1775" i="1"/>
  <c r="O1775" i="1" s="1"/>
  <c r="G1775" i="1"/>
  <c r="P1775" i="1" s="1"/>
  <c r="C1776" i="1"/>
  <c r="L1776" i="1" s="1"/>
  <c r="D1776" i="1"/>
  <c r="M1776" i="1" s="1"/>
  <c r="E1776" i="1"/>
  <c r="N1776" i="1" s="1"/>
  <c r="F1776" i="1"/>
  <c r="O1776" i="1" s="1"/>
  <c r="G1776" i="1"/>
  <c r="P1776" i="1" s="1"/>
  <c r="C1777" i="1"/>
  <c r="L1777" i="1" s="1"/>
  <c r="D1777" i="1"/>
  <c r="M1777" i="1" s="1"/>
  <c r="E1777" i="1"/>
  <c r="N1777" i="1" s="1"/>
  <c r="F1777" i="1"/>
  <c r="O1777" i="1" s="1"/>
  <c r="G1777" i="1"/>
  <c r="P1777" i="1" s="1"/>
  <c r="C1778" i="1"/>
  <c r="L1778" i="1" s="1"/>
  <c r="D1778" i="1"/>
  <c r="M1778" i="1" s="1"/>
  <c r="E1778" i="1"/>
  <c r="N1778" i="1" s="1"/>
  <c r="F1778" i="1"/>
  <c r="O1778" i="1" s="1"/>
  <c r="G1778" i="1"/>
  <c r="P1778" i="1" s="1"/>
  <c r="C1779" i="1"/>
  <c r="L1779" i="1" s="1"/>
  <c r="D1779" i="1"/>
  <c r="M1779" i="1" s="1"/>
  <c r="E1779" i="1"/>
  <c r="N1779" i="1" s="1"/>
  <c r="F1779" i="1"/>
  <c r="O1779" i="1" s="1"/>
  <c r="G1779" i="1"/>
  <c r="P1779" i="1" s="1"/>
  <c r="C1780" i="1"/>
  <c r="L1780" i="1" s="1"/>
  <c r="D1780" i="1"/>
  <c r="M1780" i="1" s="1"/>
  <c r="E1780" i="1"/>
  <c r="N1780" i="1" s="1"/>
  <c r="F1780" i="1"/>
  <c r="O1780" i="1" s="1"/>
  <c r="G1780" i="1"/>
  <c r="P1780" i="1" s="1"/>
  <c r="C1781" i="1"/>
  <c r="L1781" i="1" s="1"/>
  <c r="D1781" i="1"/>
  <c r="M1781" i="1" s="1"/>
  <c r="E1781" i="1"/>
  <c r="N1781" i="1" s="1"/>
  <c r="F1781" i="1"/>
  <c r="O1781" i="1" s="1"/>
  <c r="G1781" i="1"/>
  <c r="P1781" i="1" s="1"/>
  <c r="C1782" i="1"/>
  <c r="L1782" i="1" s="1"/>
  <c r="D1782" i="1"/>
  <c r="M1782" i="1" s="1"/>
  <c r="E1782" i="1"/>
  <c r="N1782" i="1" s="1"/>
  <c r="F1782" i="1"/>
  <c r="O1782" i="1" s="1"/>
  <c r="G1782" i="1"/>
  <c r="P1782" i="1" s="1"/>
  <c r="C1783" i="1"/>
  <c r="L1783" i="1" s="1"/>
  <c r="D1783" i="1"/>
  <c r="M1783" i="1" s="1"/>
  <c r="E1783" i="1"/>
  <c r="N1783" i="1" s="1"/>
  <c r="F1783" i="1"/>
  <c r="O1783" i="1" s="1"/>
  <c r="G1783" i="1"/>
  <c r="P1783" i="1" s="1"/>
  <c r="C1784" i="1"/>
  <c r="L1784" i="1" s="1"/>
  <c r="D1784" i="1"/>
  <c r="M1784" i="1" s="1"/>
  <c r="E1784" i="1"/>
  <c r="N1784" i="1" s="1"/>
  <c r="F1784" i="1"/>
  <c r="O1784" i="1" s="1"/>
  <c r="G1784" i="1"/>
  <c r="P1784" i="1" s="1"/>
  <c r="C1785" i="1"/>
  <c r="L1785" i="1" s="1"/>
  <c r="D1785" i="1"/>
  <c r="M1785" i="1" s="1"/>
  <c r="E1785" i="1"/>
  <c r="N1785" i="1" s="1"/>
  <c r="F1785" i="1"/>
  <c r="O1785" i="1" s="1"/>
  <c r="G1785" i="1"/>
  <c r="P1785" i="1" s="1"/>
  <c r="C1786" i="1"/>
  <c r="L1786" i="1" s="1"/>
  <c r="D1786" i="1"/>
  <c r="M1786" i="1" s="1"/>
  <c r="E1786" i="1"/>
  <c r="N1786" i="1" s="1"/>
  <c r="F1786" i="1"/>
  <c r="O1786" i="1" s="1"/>
  <c r="G1786" i="1"/>
  <c r="P1786" i="1" s="1"/>
  <c r="C1787" i="1"/>
  <c r="L1787" i="1" s="1"/>
  <c r="D1787" i="1"/>
  <c r="M1787" i="1" s="1"/>
  <c r="E1787" i="1"/>
  <c r="N1787" i="1" s="1"/>
  <c r="F1787" i="1"/>
  <c r="O1787" i="1" s="1"/>
  <c r="G1787" i="1"/>
  <c r="P1787" i="1" s="1"/>
  <c r="C1788" i="1"/>
  <c r="L1788" i="1" s="1"/>
  <c r="D1788" i="1"/>
  <c r="M1788" i="1" s="1"/>
  <c r="E1788" i="1"/>
  <c r="N1788" i="1" s="1"/>
  <c r="F1788" i="1"/>
  <c r="O1788" i="1" s="1"/>
  <c r="G1788" i="1"/>
  <c r="P1788" i="1" s="1"/>
  <c r="C1789" i="1"/>
  <c r="L1789" i="1" s="1"/>
  <c r="D1789" i="1"/>
  <c r="M1789" i="1" s="1"/>
  <c r="E1789" i="1"/>
  <c r="N1789" i="1" s="1"/>
  <c r="F1789" i="1"/>
  <c r="O1789" i="1" s="1"/>
  <c r="G1789" i="1"/>
  <c r="P1789" i="1" s="1"/>
  <c r="C1790" i="1"/>
  <c r="L1790" i="1" s="1"/>
  <c r="D1790" i="1"/>
  <c r="M1790" i="1" s="1"/>
  <c r="E1790" i="1"/>
  <c r="N1790" i="1" s="1"/>
  <c r="F1790" i="1"/>
  <c r="O1790" i="1" s="1"/>
  <c r="G1790" i="1"/>
  <c r="P1790" i="1" s="1"/>
  <c r="C1791" i="1"/>
  <c r="L1791" i="1" s="1"/>
  <c r="D1791" i="1"/>
  <c r="M1791" i="1" s="1"/>
  <c r="E1791" i="1"/>
  <c r="N1791" i="1" s="1"/>
  <c r="F1791" i="1"/>
  <c r="O1791" i="1" s="1"/>
  <c r="G1791" i="1"/>
  <c r="P1791" i="1" s="1"/>
  <c r="C1792" i="1"/>
  <c r="L1792" i="1" s="1"/>
  <c r="D1792" i="1"/>
  <c r="M1792" i="1" s="1"/>
  <c r="E1792" i="1"/>
  <c r="N1792" i="1" s="1"/>
  <c r="F1792" i="1"/>
  <c r="O1792" i="1" s="1"/>
  <c r="G1792" i="1"/>
  <c r="P1792" i="1" s="1"/>
  <c r="C1793" i="1"/>
  <c r="L1793" i="1" s="1"/>
  <c r="D1793" i="1"/>
  <c r="M1793" i="1" s="1"/>
  <c r="E1793" i="1"/>
  <c r="N1793" i="1" s="1"/>
  <c r="F1793" i="1"/>
  <c r="O1793" i="1" s="1"/>
  <c r="G1793" i="1"/>
  <c r="P1793" i="1" s="1"/>
  <c r="C1794" i="1"/>
  <c r="L1794" i="1" s="1"/>
  <c r="D1794" i="1"/>
  <c r="M1794" i="1" s="1"/>
  <c r="E1794" i="1"/>
  <c r="N1794" i="1" s="1"/>
  <c r="F1794" i="1"/>
  <c r="O1794" i="1" s="1"/>
  <c r="G1794" i="1"/>
  <c r="P1794" i="1" s="1"/>
  <c r="C1795" i="1"/>
  <c r="L1795" i="1" s="1"/>
  <c r="D1795" i="1"/>
  <c r="M1795" i="1" s="1"/>
  <c r="E1795" i="1"/>
  <c r="N1795" i="1" s="1"/>
  <c r="F1795" i="1"/>
  <c r="O1795" i="1" s="1"/>
  <c r="G1795" i="1"/>
  <c r="P1795" i="1" s="1"/>
  <c r="C1796" i="1"/>
  <c r="L1796" i="1" s="1"/>
  <c r="D1796" i="1"/>
  <c r="M1796" i="1" s="1"/>
  <c r="E1796" i="1"/>
  <c r="N1796" i="1" s="1"/>
  <c r="F1796" i="1"/>
  <c r="O1796" i="1" s="1"/>
  <c r="G1796" i="1"/>
  <c r="P1796" i="1" s="1"/>
  <c r="C1797" i="1"/>
  <c r="L1797" i="1" s="1"/>
  <c r="D1797" i="1"/>
  <c r="M1797" i="1" s="1"/>
  <c r="E1797" i="1"/>
  <c r="N1797" i="1" s="1"/>
  <c r="F1797" i="1"/>
  <c r="O1797" i="1" s="1"/>
  <c r="G1797" i="1"/>
  <c r="P1797" i="1" s="1"/>
  <c r="C1798" i="1"/>
  <c r="L1798" i="1" s="1"/>
  <c r="D1798" i="1"/>
  <c r="M1798" i="1" s="1"/>
  <c r="E1798" i="1"/>
  <c r="N1798" i="1" s="1"/>
  <c r="F1798" i="1"/>
  <c r="O1798" i="1" s="1"/>
  <c r="G1798" i="1"/>
  <c r="P1798" i="1" s="1"/>
  <c r="C1799" i="1"/>
  <c r="L1799" i="1" s="1"/>
  <c r="D1799" i="1"/>
  <c r="M1799" i="1" s="1"/>
  <c r="E1799" i="1"/>
  <c r="N1799" i="1" s="1"/>
  <c r="F1799" i="1"/>
  <c r="O1799" i="1" s="1"/>
  <c r="G1799" i="1"/>
  <c r="P1799" i="1" s="1"/>
  <c r="C1800" i="1"/>
  <c r="L1800" i="1" s="1"/>
  <c r="D1800" i="1"/>
  <c r="M1800" i="1" s="1"/>
  <c r="E1800" i="1"/>
  <c r="N1800" i="1" s="1"/>
  <c r="F1800" i="1"/>
  <c r="O1800" i="1" s="1"/>
  <c r="G1800" i="1"/>
  <c r="P1800" i="1" s="1"/>
  <c r="C1801" i="1"/>
  <c r="L1801" i="1" s="1"/>
  <c r="D1801" i="1"/>
  <c r="M1801" i="1" s="1"/>
  <c r="E1801" i="1"/>
  <c r="N1801" i="1" s="1"/>
  <c r="F1801" i="1"/>
  <c r="O1801" i="1" s="1"/>
  <c r="G1801" i="1"/>
  <c r="P1801" i="1" s="1"/>
  <c r="C1802" i="1"/>
  <c r="L1802" i="1" s="1"/>
  <c r="D1802" i="1"/>
  <c r="M1802" i="1" s="1"/>
  <c r="E1802" i="1"/>
  <c r="N1802" i="1" s="1"/>
  <c r="F1802" i="1"/>
  <c r="O1802" i="1" s="1"/>
  <c r="G1802" i="1"/>
  <c r="P1802" i="1" s="1"/>
  <c r="C1803" i="1"/>
  <c r="L1803" i="1" s="1"/>
  <c r="D1803" i="1"/>
  <c r="M1803" i="1" s="1"/>
  <c r="E1803" i="1"/>
  <c r="N1803" i="1" s="1"/>
  <c r="F1803" i="1"/>
  <c r="O1803" i="1" s="1"/>
  <c r="G1803" i="1"/>
  <c r="P1803" i="1" s="1"/>
  <c r="C1804" i="1"/>
  <c r="L1804" i="1" s="1"/>
  <c r="D1804" i="1"/>
  <c r="M1804" i="1" s="1"/>
  <c r="E1804" i="1"/>
  <c r="N1804" i="1" s="1"/>
  <c r="F1804" i="1"/>
  <c r="O1804" i="1" s="1"/>
  <c r="G1804" i="1"/>
  <c r="P1804" i="1" s="1"/>
  <c r="C1805" i="1"/>
  <c r="L1805" i="1" s="1"/>
  <c r="D1805" i="1"/>
  <c r="M1805" i="1" s="1"/>
  <c r="E1805" i="1"/>
  <c r="N1805" i="1" s="1"/>
  <c r="F1805" i="1"/>
  <c r="O1805" i="1" s="1"/>
  <c r="G1805" i="1"/>
  <c r="P1805" i="1" s="1"/>
  <c r="C1806" i="1"/>
  <c r="L1806" i="1" s="1"/>
  <c r="D1806" i="1"/>
  <c r="M1806" i="1" s="1"/>
  <c r="E1806" i="1"/>
  <c r="N1806" i="1" s="1"/>
  <c r="F1806" i="1"/>
  <c r="O1806" i="1" s="1"/>
  <c r="G1806" i="1"/>
  <c r="P1806" i="1" s="1"/>
  <c r="C1807" i="1"/>
  <c r="L1807" i="1" s="1"/>
  <c r="D1807" i="1"/>
  <c r="M1807" i="1" s="1"/>
  <c r="E1807" i="1"/>
  <c r="N1807" i="1" s="1"/>
  <c r="F1807" i="1"/>
  <c r="O1807" i="1" s="1"/>
  <c r="G1807" i="1"/>
  <c r="P1807" i="1" s="1"/>
  <c r="C1808" i="1"/>
  <c r="L1808" i="1" s="1"/>
  <c r="D1808" i="1"/>
  <c r="M1808" i="1" s="1"/>
  <c r="E1808" i="1"/>
  <c r="N1808" i="1" s="1"/>
  <c r="F1808" i="1"/>
  <c r="O1808" i="1" s="1"/>
  <c r="G1808" i="1"/>
  <c r="P1808" i="1" s="1"/>
  <c r="C1809" i="1"/>
  <c r="L1809" i="1" s="1"/>
  <c r="D1809" i="1"/>
  <c r="M1809" i="1" s="1"/>
  <c r="E1809" i="1"/>
  <c r="N1809" i="1" s="1"/>
  <c r="F1809" i="1"/>
  <c r="O1809" i="1" s="1"/>
  <c r="G1809" i="1"/>
  <c r="P1809" i="1" s="1"/>
  <c r="C1810" i="1"/>
  <c r="L1810" i="1" s="1"/>
  <c r="D1810" i="1"/>
  <c r="M1810" i="1" s="1"/>
  <c r="E1810" i="1"/>
  <c r="N1810" i="1" s="1"/>
  <c r="F1810" i="1"/>
  <c r="O1810" i="1" s="1"/>
  <c r="G1810" i="1"/>
  <c r="P1810" i="1" s="1"/>
  <c r="C1811" i="1"/>
  <c r="L1811" i="1" s="1"/>
  <c r="D1811" i="1"/>
  <c r="M1811" i="1" s="1"/>
  <c r="E1811" i="1"/>
  <c r="N1811" i="1" s="1"/>
  <c r="F1811" i="1"/>
  <c r="O1811" i="1" s="1"/>
  <c r="G1811" i="1"/>
  <c r="P1811" i="1" s="1"/>
  <c r="C1812" i="1"/>
  <c r="L1812" i="1" s="1"/>
  <c r="D1812" i="1"/>
  <c r="M1812" i="1" s="1"/>
  <c r="E1812" i="1"/>
  <c r="N1812" i="1" s="1"/>
  <c r="F1812" i="1"/>
  <c r="O1812" i="1" s="1"/>
  <c r="G1812" i="1"/>
  <c r="P1812" i="1" s="1"/>
  <c r="C1813" i="1"/>
  <c r="L1813" i="1" s="1"/>
  <c r="D1813" i="1"/>
  <c r="M1813" i="1" s="1"/>
  <c r="E1813" i="1"/>
  <c r="N1813" i="1" s="1"/>
  <c r="F1813" i="1"/>
  <c r="O1813" i="1" s="1"/>
  <c r="G1813" i="1"/>
  <c r="P1813" i="1" s="1"/>
  <c r="C1814" i="1"/>
  <c r="L1814" i="1" s="1"/>
  <c r="D1814" i="1"/>
  <c r="M1814" i="1" s="1"/>
  <c r="E1814" i="1"/>
  <c r="N1814" i="1" s="1"/>
  <c r="F1814" i="1"/>
  <c r="O1814" i="1" s="1"/>
  <c r="G1814" i="1"/>
  <c r="P1814" i="1" s="1"/>
  <c r="C1815" i="1"/>
  <c r="L1815" i="1" s="1"/>
  <c r="D1815" i="1"/>
  <c r="M1815" i="1" s="1"/>
  <c r="E1815" i="1"/>
  <c r="N1815" i="1" s="1"/>
  <c r="F1815" i="1"/>
  <c r="O1815" i="1" s="1"/>
  <c r="G1815" i="1"/>
  <c r="P1815" i="1" s="1"/>
  <c r="C1816" i="1"/>
  <c r="L1816" i="1" s="1"/>
  <c r="D1816" i="1"/>
  <c r="M1816" i="1" s="1"/>
  <c r="E1816" i="1"/>
  <c r="N1816" i="1" s="1"/>
  <c r="F1816" i="1"/>
  <c r="O1816" i="1" s="1"/>
  <c r="G1816" i="1"/>
  <c r="P1816" i="1" s="1"/>
  <c r="C1817" i="1"/>
  <c r="L1817" i="1" s="1"/>
  <c r="D1817" i="1"/>
  <c r="M1817" i="1" s="1"/>
  <c r="E1817" i="1"/>
  <c r="N1817" i="1" s="1"/>
  <c r="F1817" i="1"/>
  <c r="O1817" i="1" s="1"/>
  <c r="G1817" i="1"/>
  <c r="P1817" i="1" s="1"/>
  <c r="C1818" i="1"/>
  <c r="L1818" i="1" s="1"/>
  <c r="D1818" i="1"/>
  <c r="M1818" i="1" s="1"/>
  <c r="E1818" i="1"/>
  <c r="N1818" i="1" s="1"/>
  <c r="F1818" i="1"/>
  <c r="O1818" i="1" s="1"/>
  <c r="G1818" i="1"/>
  <c r="P1818" i="1" s="1"/>
  <c r="C1819" i="1"/>
  <c r="L1819" i="1" s="1"/>
  <c r="D1819" i="1"/>
  <c r="M1819" i="1" s="1"/>
  <c r="E1819" i="1"/>
  <c r="N1819" i="1" s="1"/>
  <c r="F1819" i="1"/>
  <c r="O1819" i="1" s="1"/>
  <c r="G1819" i="1"/>
  <c r="P1819" i="1" s="1"/>
  <c r="C1820" i="1"/>
  <c r="L1820" i="1" s="1"/>
  <c r="D1820" i="1"/>
  <c r="M1820" i="1" s="1"/>
  <c r="E1820" i="1"/>
  <c r="N1820" i="1" s="1"/>
  <c r="F1820" i="1"/>
  <c r="O1820" i="1" s="1"/>
  <c r="G1820" i="1"/>
  <c r="P1820" i="1" s="1"/>
  <c r="C1821" i="1"/>
  <c r="L1821" i="1" s="1"/>
  <c r="D1821" i="1"/>
  <c r="M1821" i="1" s="1"/>
  <c r="E1821" i="1"/>
  <c r="N1821" i="1" s="1"/>
  <c r="F1821" i="1"/>
  <c r="O1821" i="1" s="1"/>
  <c r="G1821" i="1"/>
  <c r="P1821" i="1" s="1"/>
  <c r="C1822" i="1"/>
  <c r="L1822" i="1" s="1"/>
  <c r="D1822" i="1"/>
  <c r="M1822" i="1" s="1"/>
  <c r="E1822" i="1"/>
  <c r="N1822" i="1" s="1"/>
  <c r="F1822" i="1"/>
  <c r="O1822" i="1" s="1"/>
  <c r="G1822" i="1"/>
  <c r="P1822" i="1" s="1"/>
  <c r="C1823" i="1"/>
  <c r="L1823" i="1" s="1"/>
  <c r="D1823" i="1"/>
  <c r="M1823" i="1" s="1"/>
  <c r="E1823" i="1"/>
  <c r="N1823" i="1" s="1"/>
  <c r="F1823" i="1"/>
  <c r="O1823" i="1" s="1"/>
  <c r="G1823" i="1"/>
  <c r="P1823" i="1" s="1"/>
  <c r="C1824" i="1"/>
  <c r="L1824" i="1" s="1"/>
  <c r="D1824" i="1"/>
  <c r="M1824" i="1" s="1"/>
  <c r="E1824" i="1"/>
  <c r="N1824" i="1" s="1"/>
  <c r="F1824" i="1"/>
  <c r="O1824" i="1" s="1"/>
  <c r="G1824" i="1"/>
  <c r="P1824" i="1" s="1"/>
  <c r="C1825" i="1"/>
  <c r="L1825" i="1" s="1"/>
  <c r="D1825" i="1"/>
  <c r="M1825" i="1" s="1"/>
  <c r="E1825" i="1"/>
  <c r="N1825" i="1" s="1"/>
  <c r="F1825" i="1"/>
  <c r="O1825" i="1" s="1"/>
  <c r="G1825" i="1"/>
  <c r="P1825" i="1" s="1"/>
  <c r="C1826" i="1"/>
  <c r="L1826" i="1" s="1"/>
  <c r="D1826" i="1"/>
  <c r="M1826" i="1" s="1"/>
  <c r="E1826" i="1"/>
  <c r="N1826" i="1" s="1"/>
  <c r="F1826" i="1"/>
  <c r="O1826" i="1" s="1"/>
  <c r="G1826" i="1"/>
  <c r="P1826" i="1" s="1"/>
  <c r="C1827" i="1"/>
  <c r="L1827" i="1" s="1"/>
  <c r="D1827" i="1"/>
  <c r="M1827" i="1" s="1"/>
  <c r="E1827" i="1"/>
  <c r="N1827" i="1" s="1"/>
  <c r="F1827" i="1"/>
  <c r="O1827" i="1" s="1"/>
  <c r="G1827" i="1"/>
  <c r="P1827" i="1" s="1"/>
  <c r="C1828" i="1"/>
  <c r="L1828" i="1" s="1"/>
  <c r="D1828" i="1"/>
  <c r="M1828" i="1" s="1"/>
  <c r="E1828" i="1"/>
  <c r="N1828" i="1" s="1"/>
  <c r="F1828" i="1"/>
  <c r="O1828" i="1" s="1"/>
  <c r="G1828" i="1"/>
  <c r="P1828" i="1" s="1"/>
  <c r="C1829" i="1"/>
  <c r="L1829" i="1" s="1"/>
  <c r="D1829" i="1"/>
  <c r="M1829" i="1" s="1"/>
  <c r="E1829" i="1"/>
  <c r="N1829" i="1" s="1"/>
  <c r="F1829" i="1"/>
  <c r="O1829" i="1" s="1"/>
  <c r="G1829" i="1"/>
  <c r="P1829" i="1" s="1"/>
  <c r="C1830" i="1"/>
  <c r="L1830" i="1" s="1"/>
  <c r="D1830" i="1"/>
  <c r="M1830" i="1" s="1"/>
  <c r="E1830" i="1"/>
  <c r="N1830" i="1" s="1"/>
  <c r="F1830" i="1"/>
  <c r="O1830" i="1" s="1"/>
  <c r="G1830" i="1"/>
  <c r="P1830" i="1" s="1"/>
  <c r="C1831" i="1"/>
  <c r="L1831" i="1" s="1"/>
  <c r="D1831" i="1"/>
  <c r="M1831" i="1" s="1"/>
  <c r="E1831" i="1"/>
  <c r="N1831" i="1" s="1"/>
  <c r="F1831" i="1"/>
  <c r="O1831" i="1" s="1"/>
  <c r="G1831" i="1"/>
  <c r="P1831" i="1" s="1"/>
  <c r="C1832" i="1"/>
  <c r="L1832" i="1" s="1"/>
  <c r="D1832" i="1"/>
  <c r="M1832" i="1" s="1"/>
  <c r="E1832" i="1"/>
  <c r="N1832" i="1" s="1"/>
  <c r="F1832" i="1"/>
  <c r="O1832" i="1" s="1"/>
  <c r="G1832" i="1"/>
  <c r="P1832" i="1" s="1"/>
  <c r="C1833" i="1"/>
  <c r="L1833" i="1" s="1"/>
  <c r="D1833" i="1"/>
  <c r="M1833" i="1" s="1"/>
  <c r="E1833" i="1"/>
  <c r="N1833" i="1" s="1"/>
  <c r="F1833" i="1"/>
  <c r="O1833" i="1" s="1"/>
  <c r="G1833" i="1"/>
  <c r="P1833" i="1" s="1"/>
  <c r="C1834" i="1"/>
  <c r="L1834" i="1" s="1"/>
  <c r="D1834" i="1"/>
  <c r="M1834" i="1" s="1"/>
  <c r="E1834" i="1"/>
  <c r="N1834" i="1" s="1"/>
  <c r="F1834" i="1"/>
  <c r="O1834" i="1" s="1"/>
  <c r="G1834" i="1"/>
  <c r="P1834" i="1" s="1"/>
  <c r="C1835" i="1"/>
  <c r="L1835" i="1" s="1"/>
  <c r="D1835" i="1"/>
  <c r="M1835" i="1" s="1"/>
  <c r="E1835" i="1"/>
  <c r="N1835" i="1" s="1"/>
  <c r="F1835" i="1"/>
  <c r="O1835" i="1" s="1"/>
  <c r="G1835" i="1"/>
  <c r="P1835" i="1" s="1"/>
  <c r="C1836" i="1"/>
  <c r="L1836" i="1" s="1"/>
  <c r="D1836" i="1"/>
  <c r="M1836" i="1" s="1"/>
  <c r="E1836" i="1"/>
  <c r="N1836" i="1" s="1"/>
  <c r="F1836" i="1"/>
  <c r="O1836" i="1" s="1"/>
  <c r="G1836" i="1"/>
  <c r="P1836" i="1" s="1"/>
  <c r="C1837" i="1"/>
  <c r="L1837" i="1" s="1"/>
  <c r="D1837" i="1"/>
  <c r="M1837" i="1" s="1"/>
  <c r="E1837" i="1"/>
  <c r="N1837" i="1" s="1"/>
  <c r="F1837" i="1"/>
  <c r="O1837" i="1" s="1"/>
  <c r="G1837" i="1"/>
  <c r="P1837" i="1" s="1"/>
  <c r="C1838" i="1"/>
  <c r="L1838" i="1" s="1"/>
  <c r="D1838" i="1"/>
  <c r="M1838" i="1" s="1"/>
  <c r="E1838" i="1"/>
  <c r="N1838" i="1" s="1"/>
  <c r="F1838" i="1"/>
  <c r="O1838" i="1" s="1"/>
  <c r="G1838" i="1"/>
  <c r="P1838" i="1" s="1"/>
  <c r="C1839" i="1"/>
  <c r="L1839" i="1" s="1"/>
  <c r="D1839" i="1"/>
  <c r="M1839" i="1" s="1"/>
  <c r="E1839" i="1"/>
  <c r="N1839" i="1" s="1"/>
  <c r="F1839" i="1"/>
  <c r="O1839" i="1" s="1"/>
  <c r="G1839" i="1"/>
  <c r="P1839" i="1" s="1"/>
  <c r="C1840" i="1"/>
  <c r="L1840" i="1" s="1"/>
  <c r="D1840" i="1"/>
  <c r="M1840" i="1" s="1"/>
  <c r="E1840" i="1"/>
  <c r="N1840" i="1" s="1"/>
  <c r="F1840" i="1"/>
  <c r="O1840" i="1" s="1"/>
  <c r="G1840" i="1"/>
  <c r="P1840" i="1" s="1"/>
  <c r="C1841" i="1"/>
  <c r="L1841" i="1" s="1"/>
  <c r="D1841" i="1"/>
  <c r="M1841" i="1" s="1"/>
  <c r="E1841" i="1"/>
  <c r="N1841" i="1" s="1"/>
  <c r="F1841" i="1"/>
  <c r="O1841" i="1" s="1"/>
  <c r="G1841" i="1"/>
  <c r="P1841" i="1" s="1"/>
  <c r="C1842" i="1"/>
  <c r="L1842" i="1" s="1"/>
  <c r="D1842" i="1"/>
  <c r="M1842" i="1" s="1"/>
  <c r="E1842" i="1"/>
  <c r="N1842" i="1" s="1"/>
  <c r="F1842" i="1"/>
  <c r="O1842" i="1" s="1"/>
  <c r="G1842" i="1"/>
  <c r="P1842" i="1" s="1"/>
  <c r="C1843" i="1"/>
  <c r="L1843" i="1" s="1"/>
  <c r="D1843" i="1"/>
  <c r="M1843" i="1" s="1"/>
  <c r="E1843" i="1"/>
  <c r="N1843" i="1" s="1"/>
  <c r="F1843" i="1"/>
  <c r="O1843" i="1" s="1"/>
  <c r="G1843" i="1"/>
  <c r="P1843" i="1" s="1"/>
  <c r="C1844" i="1"/>
  <c r="L1844" i="1" s="1"/>
  <c r="D1844" i="1"/>
  <c r="M1844" i="1" s="1"/>
  <c r="E1844" i="1"/>
  <c r="N1844" i="1" s="1"/>
  <c r="F1844" i="1"/>
  <c r="O1844" i="1" s="1"/>
  <c r="G1844" i="1"/>
  <c r="P1844" i="1" s="1"/>
  <c r="C1845" i="1"/>
  <c r="L1845" i="1" s="1"/>
  <c r="D1845" i="1"/>
  <c r="M1845" i="1" s="1"/>
  <c r="E1845" i="1"/>
  <c r="N1845" i="1" s="1"/>
  <c r="F1845" i="1"/>
  <c r="O1845" i="1" s="1"/>
  <c r="G1845" i="1"/>
  <c r="P1845" i="1" s="1"/>
  <c r="C1846" i="1"/>
  <c r="L1846" i="1" s="1"/>
  <c r="D1846" i="1"/>
  <c r="M1846" i="1" s="1"/>
  <c r="E1846" i="1"/>
  <c r="N1846" i="1" s="1"/>
  <c r="F1846" i="1"/>
  <c r="O1846" i="1" s="1"/>
  <c r="G1846" i="1"/>
  <c r="P1846" i="1" s="1"/>
  <c r="C1847" i="1"/>
  <c r="L1847" i="1" s="1"/>
  <c r="D1847" i="1"/>
  <c r="M1847" i="1" s="1"/>
  <c r="E1847" i="1"/>
  <c r="N1847" i="1" s="1"/>
  <c r="F1847" i="1"/>
  <c r="O1847" i="1" s="1"/>
  <c r="G1847" i="1"/>
  <c r="P1847" i="1" s="1"/>
  <c r="C1848" i="1"/>
  <c r="L1848" i="1" s="1"/>
  <c r="D1848" i="1"/>
  <c r="M1848" i="1" s="1"/>
  <c r="E1848" i="1"/>
  <c r="N1848" i="1" s="1"/>
  <c r="F1848" i="1"/>
  <c r="O1848" i="1" s="1"/>
  <c r="G1848" i="1"/>
  <c r="P1848" i="1" s="1"/>
  <c r="C1849" i="1"/>
  <c r="L1849" i="1" s="1"/>
  <c r="D1849" i="1"/>
  <c r="M1849" i="1" s="1"/>
  <c r="E1849" i="1"/>
  <c r="N1849" i="1" s="1"/>
  <c r="F1849" i="1"/>
  <c r="O1849" i="1" s="1"/>
  <c r="G1849" i="1"/>
  <c r="P1849" i="1" s="1"/>
  <c r="C1850" i="1"/>
  <c r="L1850" i="1" s="1"/>
  <c r="D1850" i="1"/>
  <c r="M1850" i="1" s="1"/>
  <c r="E1850" i="1"/>
  <c r="N1850" i="1" s="1"/>
  <c r="F1850" i="1"/>
  <c r="O1850" i="1" s="1"/>
  <c r="G1850" i="1"/>
  <c r="P1850" i="1" s="1"/>
  <c r="C1851" i="1"/>
  <c r="L1851" i="1" s="1"/>
  <c r="D1851" i="1"/>
  <c r="M1851" i="1" s="1"/>
  <c r="E1851" i="1"/>
  <c r="N1851" i="1" s="1"/>
  <c r="F1851" i="1"/>
  <c r="O1851" i="1" s="1"/>
  <c r="G1851" i="1"/>
  <c r="P1851" i="1" s="1"/>
  <c r="C1852" i="1"/>
  <c r="L1852" i="1" s="1"/>
  <c r="D1852" i="1"/>
  <c r="M1852" i="1" s="1"/>
  <c r="E1852" i="1"/>
  <c r="N1852" i="1" s="1"/>
  <c r="F1852" i="1"/>
  <c r="O1852" i="1" s="1"/>
  <c r="G1852" i="1"/>
  <c r="P1852" i="1" s="1"/>
  <c r="C1853" i="1"/>
  <c r="L1853" i="1" s="1"/>
  <c r="D1853" i="1"/>
  <c r="M1853" i="1" s="1"/>
  <c r="E1853" i="1"/>
  <c r="N1853" i="1" s="1"/>
  <c r="F1853" i="1"/>
  <c r="O1853" i="1" s="1"/>
  <c r="G1853" i="1"/>
  <c r="P1853" i="1" s="1"/>
  <c r="C1854" i="1"/>
  <c r="L1854" i="1" s="1"/>
  <c r="D1854" i="1"/>
  <c r="M1854" i="1" s="1"/>
  <c r="E1854" i="1"/>
  <c r="N1854" i="1" s="1"/>
  <c r="F1854" i="1"/>
  <c r="O1854" i="1" s="1"/>
  <c r="G1854" i="1"/>
  <c r="P1854" i="1" s="1"/>
  <c r="C1855" i="1"/>
  <c r="L1855" i="1" s="1"/>
  <c r="D1855" i="1"/>
  <c r="M1855" i="1" s="1"/>
  <c r="E1855" i="1"/>
  <c r="N1855" i="1" s="1"/>
  <c r="F1855" i="1"/>
  <c r="O1855" i="1" s="1"/>
  <c r="G1855" i="1"/>
  <c r="P1855" i="1" s="1"/>
  <c r="C1856" i="1"/>
  <c r="L1856" i="1" s="1"/>
  <c r="D1856" i="1"/>
  <c r="M1856" i="1" s="1"/>
  <c r="E1856" i="1"/>
  <c r="N1856" i="1" s="1"/>
  <c r="F1856" i="1"/>
  <c r="O1856" i="1" s="1"/>
  <c r="G1856" i="1"/>
  <c r="P1856" i="1" s="1"/>
  <c r="C1857" i="1"/>
  <c r="L1857" i="1" s="1"/>
  <c r="D1857" i="1"/>
  <c r="M1857" i="1" s="1"/>
  <c r="E1857" i="1"/>
  <c r="N1857" i="1" s="1"/>
  <c r="F1857" i="1"/>
  <c r="O1857" i="1" s="1"/>
  <c r="G1857" i="1"/>
  <c r="P1857" i="1" s="1"/>
  <c r="C1858" i="1"/>
  <c r="L1858" i="1" s="1"/>
  <c r="D1858" i="1"/>
  <c r="M1858" i="1" s="1"/>
  <c r="E1858" i="1"/>
  <c r="N1858" i="1" s="1"/>
  <c r="F1858" i="1"/>
  <c r="O1858" i="1" s="1"/>
  <c r="G1858" i="1"/>
  <c r="P1858" i="1" s="1"/>
  <c r="C1859" i="1"/>
  <c r="L1859" i="1" s="1"/>
  <c r="D1859" i="1"/>
  <c r="M1859" i="1" s="1"/>
  <c r="E1859" i="1"/>
  <c r="N1859" i="1" s="1"/>
  <c r="F1859" i="1"/>
  <c r="O1859" i="1" s="1"/>
  <c r="G1859" i="1"/>
  <c r="P1859" i="1" s="1"/>
  <c r="C1860" i="1"/>
  <c r="L1860" i="1" s="1"/>
  <c r="D1860" i="1"/>
  <c r="M1860" i="1" s="1"/>
  <c r="E1860" i="1"/>
  <c r="N1860" i="1" s="1"/>
  <c r="F1860" i="1"/>
  <c r="O1860" i="1" s="1"/>
  <c r="G1860" i="1"/>
  <c r="P1860" i="1" s="1"/>
  <c r="C1861" i="1"/>
  <c r="L1861" i="1" s="1"/>
  <c r="D1861" i="1"/>
  <c r="M1861" i="1" s="1"/>
  <c r="E1861" i="1"/>
  <c r="N1861" i="1" s="1"/>
  <c r="F1861" i="1"/>
  <c r="O1861" i="1" s="1"/>
  <c r="G1861" i="1"/>
  <c r="P1861" i="1" s="1"/>
  <c r="C1862" i="1"/>
  <c r="L1862" i="1" s="1"/>
  <c r="D1862" i="1"/>
  <c r="M1862" i="1" s="1"/>
  <c r="E1862" i="1"/>
  <c r="N1862" i="1" s="1"/>
  <c r="F1862" i="1"/>
  <c r="O1862" i="1" s="1"/>
  <c r="G1862" i="1"/>
  <c r="P1862" i="1" s="1"/>
  <c r="C1863" i="1"/>
  <c r="L1863" i="1" s="1"/>
  <c r="D1863" i="1"/>
  <c r="M1863" i="1" s="1"/>
  <c r="E1863" i="1"/>
  <c r="N1863" i="1" s="1"/>
  <c r="F1863" i="1"/>
  <c r="O1863" i="1" s="1"/>
  <c r="G1863" i="1"/>
  <c r="P1863" i="1" s="1"/>
  <c r="C1864" i="1"/>
  <c r="L1864" i="1" s="1"/>
  <c r="D1864" i="1"/>
  <c r="M1864" i="1" s="1"/>
  <c r="E1864" i="1"/>
  <c r="N1864" i="1" s="1"/>
  <c r="F1864" i="1"/>
  <c r="O1864" i="1" s="1"/>
  <c r="G1864" i="1"/>
  <c r="P1864" i="1" s="1"/>
  <c r="C1865" i="1"/>
  <c r="L1865" i="1" s="1"/>
  <c r="D1865" i="1"/>
  <c r="M1865" i="1" s="1"/>
  <c r="E1865" i="1"/>
  <c r="N1865" i="1" s="1"/>
  <c r="F1865" i="1"/>
  <c r="O1865" i="1" s="1"/>
  <c r="G1865" i="1"/>
  <c r="P1865" i="1" s="1"/>
  <c r="C1866" i="1"/>
  <c r="L1866" i="1" s="1"/>
  <c r="D1866" i="1"/>
  <c r="M1866" i="1" s="1"/>
  <c r="E1866" i="1"/>
  <c r="N1866" i="1" s="1"/>
  <c r="F1866" i="1"/>
  <c r="O1866" i="1" s="1"/>
  <c r="G1866" i="1"/>
  <c r="P1866" i="1" s="1"/>
  <c r="C1867" i="1"/>
  <c r="L1867" i="1" s="1"/>
  <c r="D1867" i="1"/>
  <c r="M1867" i="1" s="1"/>
  <c r="E1867" i="1"/>
  <c r="N1867" i="1" s="1"/>
  <c r="F1867" i="1"/>
  <c r="O1867" i="1" s="1"/>
  <c r="G1867" i="1"/>
  <c r="P1867" i="1" s="1"/>
  <c r="C1868" i="1"/>
  <c r="L1868" i="1" s="1"/>
  <c r="D1868" i="1"/>
  <c r="M1868" i="1" s="1"/>
  <c r="E1868" i="1"/>
  <c r="N1868" i="1" s="1"/>
  <c r="F1868" i="1"/>
  <c r="O1868" i="1" s="1"/>
  <c r="G1868" i="1"/>
  <c r="P1868" i="1" s="1"/>
  <c r="C1869" i="1"/>
  <c r="L1869" i="1" s="1"/>
  <c r="D1869" i="1"/>
  <c r="M1869" i="1" s="1"/>
  <c r="E1869" i="1"/>
  <c r="N1869" i="1" s="1"/>
  <c r="F1869" i="1"/>
  <c r="O1869" i="1" s="1"/>
  <c r="G1869" i="1"/>
  <c r="P1869" i="1" s="1"/>
  <c r="C1870" i="1"/>
  <c r="L1870" i="1" s="1"/>
  <c r="D1870" i="1"/>
  <c r="M1870" i="1" s="1"/>
  <c r="E1870" i="1"/>
  <c r="N1870" i="1" s="1"/>
  <c r="F1870" i="1"/>
  <c r="O1870" i="1" s="1"/>
  <c r="G1870" i="1"/>
  <c r="P1870" i="1" s="1"/>
  <c r="C1871" i="1"/>
  <c r="L1871" i="1" s="1"/>
  <c r="D1871" i="1"/>
  <c r="M1871" i="1" s="1"/>
  <c r="E1871" i="1"/>
  <c r="N1871" i="1" s="1"/>
  <c r="F1871" i="1"/>
  <c r="O1871" i="1" s="1"/>
  <c r="G1871" i="1"/>
  <c r="P1871" i="1" s="1"/>
  <c r="C1872" i="1"/>
  <c r="L1872" i="1" s="1"/>
  <c r="D1872" i="1"/>
  <c r="M1872" i="1" s="1"/>
  <c r="E1872" i="1"/>
  <c r="N1872" i="1" s="1"/>
  <c r="F1872" i="1"/>
  <c r="O1872" i="1" s="1"/>
  <c r="G1872" i="1"/>
  <c r="P1872" i="1" s="1"/>
  <c r="C1873" i="1"/>
  <c r="L1873" i="1" s="1"/>
  <c r="D1873" i="1"/>
  <c r="M1873" i="1" s="1"/>
  <c r="E1873" i="1"/>
  <c r="N1873" i="1" s="1"/>
  <c r="F1873" i="1"/>
  <c r="O1873" i="1" s="1"/>
  <c r="G1873" i="1"/>
  <c r="P1873" i="1" s="1"/>
  <c r="C1874" i="1"/>
  <c r="L1874" i="1" s="1"/>
  <c r="D1874" i="1"/>
  <c r="M1874" i="1" s="1"/>
  <c r="E1874" i="1"/>
  <c r="N1874" i="1" s="1"/>
  <c r="F1874" i="1"/>
  <c r="O1874" i="1" s="1"/>
  <c r="G1874" i="1"/>
  <c r="P1874" i="1" s="1"/>
  <c r="C1875" i="1"/>
  <c r="L1875" i="1" s="1"/>
  <c r="D1875" i="1"/>
  <c r="M1875" i="1" s="1"/>
  <c r="E1875" i="1"/>
  <c r="N1875" i="1" s="1"/>
  <c r="F1875" i="1"/>
  <c r="O1875" i="1" s="1"/>
  <c r="G1875" i="1"/>
  <c r="P1875" i="1" s="1"/>
  <c r="C1876" i="1"/>
  <c r="L1876" i="1" s="1"/>
  <c r="D1876" i="1"/>
  <c r="M1876" i="1" s="1"/>
  <c r="E1876" i="1"/>
  <c r="N1876" i="1" s="1"/>
  <c r="F1876" i="1"/>
  <c r="O1876" i="1" s="1"/>
  <c r="G1876" i="1"/>
  <c r="P1876" i="1" s="1"/>
  <c r="C1877" i="1"/>
  <c r="L1877" i="1" s="1"/>
  <c r="D1877" i="1"/>
  <c r="M1877" i="1" s="1"/>
  <c r="E1877" i="1"/>
  <c r="N1877" i="1" s="1"/>
  <c r="F1877" i="1"/>
  <c r="O1877" i="1" s="1"/>
  <c r="G1877" i="1"/>
  <c r="P1877" i="1" s="1"/>
  <c r="C1878" i="1"/>
  <c r="L1878" i="1" s="1"/>
  <c r="D1878" i="1"/>
  <c r="M1878" i="1" s="1"/>
  <c r="E1878" i="1"/>
  <c r="N1878" i="1" s="1"/>
  <c r="F1878" i="1"/>
  <c r="O1878" i="1" s="1"/>
  <c r="G1878" i="1"/>
  <c r="P1878" i="1" s="1"/>
  <c r="C1879" i="1"/>
  <c r="L1879" i="1" s="1"/>
  <c r="D1879" i="1"/>
  <c r="M1879" i="1" s="1"/>
  <c r="E1879" i="1"/>
  <c r="N1879" i="1" s="1"/>
  <c r="F1879" i="1"/>
  <c r="O1879" i="1" s="1"/>
  <c r="G1879" i="1"/>
  <c r="P1879" i="1" s="1"/>
  <c r="C1880" i="1"/>
  <c r="L1880" i="1" s="1"/>
  <c r="D1880" i="1"/>
  <c r="M1880" i="1" s="1"/>
  <c r="E1880" i="1"/>
  <c r="N1880" i="1" s="1"/>
  <c r="F1880" i="1"/>
  <c r="O1880" i="1" s="1"/>
  <c r="G1880" i="1"/>
  <c r="P1880" i="1" s="1"/>
  <c r="C1881" i="1"/>
  <c r="L1881" i="1" s="1"/>
  <c r="D1881" i="1"/>
  <c r="M1881" i="1" s="1"/>
  <c r="E1881" i="1"/>
  <c r="N1881" i="1" s="1"/>
  <c r="F1881" i="1"/>
  <c r="O1881" i="1" s="1"/>
  <c r="G1881" i="1"/>
  <c r="P1881" i="1" s="1"/>
  <c r="C1882" i="1"/>
  <c r="L1882" i="1" s="1"/>
  <c r="D1882" i="1"/>
  <c r="M1882" i="1" s="1"/>
  <c r="E1882" i="1"/>
  <c r="N1882" i="1" s="1"/>
  <c r="F1882" i="1"/>
  <c r="O1882" i="1" s="1"/>
  <c r="G1882" i="1"/>
  <c r="P1882" i="1" s="1"/>
  <c r="C1883" i="1"/>
  <c r="L1883" i="1" s="1"/>
  <c r="D1883" i="1"/>
  <c r="M1883" i="1" s="1"/>
  <c r="E1883" i="1"/>
  <c r="N1883" i="1" s="1"/>
  <c r="F1883" i="1"/>
  <c r="O1883" i="1" s="1"/>
  <c r="G1883" i="1"/>
  <c r="P1883" i="1" s="1"/>
  <c r="C1884" i="1"/>
  <c r="L1884" i="1" s="1"/>
  <c r="D1884" i="1"/>
  <c r="M1884" i="1" s="1"/>
  <c r="E1884" i="1"/>
  <c r="N1884" i="1" s="1"/>
  <c r="F1884" i="1"/>
  <c r="O1884" i="1" s="1"/>
  <c r="G1884" i="1"/>
  <c r="P1884" i="1" s="1"/>
  <c r="C1885" i="1"/>
  <c r="L1885" i="1" s="1"/>
  <c r="D1885" i="1"/>
  <c r="M1885" i="1" s="1"/>
  <c r="E1885" i="1"/>
  <c r="N1885" i="1" s="1"/>
  <c r="F1885" i="1"/>
  <c r="O1885" i="1" s="1"/>
  <c r="G1885" i="1"/>
  <c r="P1885" i="1" s="1"/>
  <c r="C1886" i="1"/>
  <c r="L1886" i="1" s="1"/>
  <c r="D1886" i="1"/>
  <c r="M1886" i="1" s="1"/>
  <c r="E1886" i="1"/>
  <c r="N1886" i="1" s="1"/>
  <c r="F1886" i="1"/>
  <c r="O1886" i="1" s="1"/>
  <c r="G1886" i="1"/>
  <c r="P1886" i="1" s="1"/>
  <c r="C1887" i="1"/>
  <c r="L1887" i="1" s="1"/>
  <c r="D1887" i="1"/>
  <c r="M1887" i="1" s="1"/>
  <c r="E1887" i="1"/>
  <c r="N1887" i="1" s="1"/>
  <c r="F1887" i="1"/>
  <c r="O1887" i="1" s="1"/>
  <c r="G1887" i="1"/>
  <c r="P1887" i="1" s="1"/>
  <c r="C1888" i="1"/>
  <c r="L1888" i="1" s="1"/>
  <c r="D1888" i="1"/>
  <c r="M1888" i="1" s="1"/>
  <c r="E1888" i="1"/>
  <c r="N1888" i="1" s="1"/>
  <c r="F1888" i="1"/>
  <c r="O1888" i="1" s="1"/>
  <c r="G1888" i="1"/>
  <c r="P1888" i="1" s="1"/>
  <c r="C1889" i="1"/>
  <c r="L1889" i="1" s="1"/>
  <c r="D1889" i="1"/>
  <c r="M1889" i="1" s="1"/>
  <c r="E1889" i="1"/>
  <c r="N1889" i="1" s="1"/>
  <c r="F1889" i="1"/>
  <c r="O1889" i="1" s="1"/>
  <c r="G1889" i="1"/>
  <c r="P1889" i="1" s="1"/>
  <c r="C1890" i="1"/>
  <c r="L1890" i="1" s="1"/>
  <c r="D1890" i="1"/>
  <c r="M1890" i="1" s="1"/>
  <c r="E1890" i="1"/>
  <c r="N1890" i="1" s="1"/>
  <c r="F1890" i="1"/>
  <c r="O1890" i="1" s="1"/>
  <c r="G1890" i="1"/>
  <c r="P1890" i="1" s="1"/>
  <c r="C1891" i="1"/>
  <c r="L1891" i="1" s="1"/>
  <c r="D1891" i="1"/>
  <c r="M1891" i="1" s="1"/>
  <c r="E1891" i="1"/>
  <c r="N1891" i="1" s="1"/>
  <c r="F1891" i="1"/>
  <c r="O1891" i="1" s="1"/>
  <c r="G1891" i="1"/>
  <c r="P1891" i="1" s="1"/>
  <c r="C1892" i="1"/>
  <c r="L1892" i="1" s="1"/>
  <c r="D1892" i="1"/>
  <c r="M1892" i="1" s="1"/>
  <c r="E1892" i="1"/>
  <c r="N1892" i="1" s="1"/>
  <c r="F1892" i="1"/>
  <c r="O1892" i="1" s="1"/>
  <c r="G1892" i="1"/>
  <c r="P1892" i="1" s="1"/>
  <c r="C1893" i="1"/>
  <c r="L1893" i="1" s="1"/>
  <c r="D1893" i="1"/>
  <c r="M1893" i="1" s="1"/>
  <c r="E1893" i="1"/>
  <c r="N1893" i="1" s="1"/>
  <c r="F1893" i="1"/>
  <c r="O1893" i="1" s="1"/>
  <c r="G1893" i="1"/>
  <c r="P1893" i="1" s="1"/>
  <c r="C1894" i="1"/>
  <c r="L1894" i="1" s="1"/>
  <c r="D1894" i="1"/>
  <c r="M1894" i="1" s="1"/>
  <c r="E1894" i="1"/>
  <c r="N1894" i="1" s="1"/>
  <c r="F1894" i="1"/>
  <c r="O1894" i="1" s="1"/>
  <c r="G1894" i="1"/>
  <c r="P1894" i="1" s="1"/>
  <c r="C1895" i="1"/>
  <c r="L1895" i="1" s="1"/>
  <c r="D1895" i="1"/>
  <c r="M1895" i="1" s="1"/>
  <c r="E1895" i="1"/>
  <c r="N1895" i="1" s="1"/>
  <c r="F1895" i="1"/>
  <c r="O1895" i="1" s="1"/>
  <c r="G1895" i="1"/>
  <c r="P1895" i="1" s="1"/>
  <c r="C1896" i="1"/>
  <c r="L1896" i="1" s="1"/>
  <c r="D1896" i="1"/>
  <c r="M1896" i="1" s="1"/>
  <c r="E1896" i="1"/>
  <c r="N1896" i="1" s="1"/>
  <c r="F1896" i="1"/>
  <c r="O1896" i="1" s="1"/>
  <c r="G1896" i="1"/>
  <c r="P1896" i="1" s="1"/>
  <c r="C1897" i="1"/>
  <c r="L1897" i="1" s="1"/>
  <c r="D1897" i="1"/>
  <c r="M1897" i="1" s="1"/>
  <c r="E1897" i="1"/>
  <c r="N1897" i="1" s="1"/>
  <c r="F1897" i="1"/>
  <c r="O1897" i="1" s="1"/>
  <c r="G1897" i="1"/>
  <c r="P1897" i="1" s="1"/>
  <c r="C1898" i="1"/>
  <c r="L1898" i="1" s="1"/>
  <c r="D1898" i="1"/>
  <c r="M1898" i="1" s="1"/>
  <c r="E1898" i="1"/>
  <c r="N1898" i="1" s="1"/>
  <c r="F1898" i="1"/>
  <c r="O1898" i="1" s="1"/>
  <c r="G1898" i="1"/>
  <c r="P1898" i="1" s="1"/>
  <c r="C1899" i="1"/>
  <c r="L1899" i="1" s="1"/>
  <c r="D1899" i="1"/>
  <c r="M1899" i="1" s="1"/>
  <c r="E1899" i="1"/>
  <c r="N1899" i="1" s="1"/>
  <c r="F1899" i="1"/>
  <c r="O1899" i="1" s="1"/>
  <c r="G1899" i="1"/>
  <c r="P1899" i="1" s="1"/>
  <c r="C1900" i="1"/>
  <c r="L1900" i="1" s="1"/>
  <c r="D1900" i="1"/>
  <c r="M1900" i="1" s="1"/>
  <c r="E1900" i="1"/>
  <c r="N1900" i="1" s="1"/>
  <c r="F1900" i="1"/>
  <c r="O1900" i="1" s="1"/>
  <c r="G1900" i="1"/>
  <c r="P1900" i="1" s="1"/>
  <c r="C1901" i="1"/>
  <c r="L1901" i="1" s="1"/>
  <c r="D1901" i="1"/>
  <c r="M1901" i="1" s="1"/>
  <c r="E1901" i="1"/>
  <c r="N1901" i="1" s="1"/>
  <c r="F1901" i="1"/>
  <c r="O1901" i="1" s="1"/>
  <c r="G1901" i="1"/>
  <c r="P1901" i="1" s="1"/>
  <c r="C1902" i="1"/>
  <c r="L1902" i="1" s="1"/>
  <c r="D1902" i="1"/>
  <c r="M1902" i="1" s="1"/>
  <c r="E1902" i="1"/>
  <c r="N1902" i="1" s="1"/>
  <c r="F1902" i="1"/>
  <c r="O1902" i="1" s="1"/>
  <c r="G1902" i="1"/>
  <c r="P1902" i="1" s="1"/>
  <c r="C1903" i="1"/>
  <c r="L1903" i="1" s="1"/>
  <c r="D1903" i="1"/>
  <c r="M1903" i="1" s="1"/>
  <c r="E1903" i="1"/>
  <c r="N1903" i="1" s="1"/>
  <c r="F1903" i="1"/>
  <c r="O1903" i="1" s="1"/>
  <c r="G1903" i="1"/>
  <c r="P1903" i="1" s="1"/>
  <c r="C1904" i="1"/>
  <c r="L1904" i="1" s="1"/>
  <c r="D1904" i="1"/>
  <c r="M1904" i="1" s="1"/>
  <c r="E1904" i="1"/>
  <c r="N1904" i="1" s="1"/>
  <c r="F1904" i="1"/>
  <c r="O1904" i="1" s="1"/>
  <c r="G1904" i="1"/>
  <c r="P1904" i="1" s="1"/>
  <c r="C1905" i="1"/>
  <c r="L1905" i="1" s="1"/>
  <c r="D1905" i="1"/>
  <c r="M1905" i="1" s="1"/>
  <c r="E1905" i="1"/>
  <c r="N1905" i="1" s="1"/>
  <c r="F1905" i="1"/>
  <c r="O1905" i="1" s="1"/>
  <c r="G1905" i="1"/>
  <c r="P1905" i="1" s="1"/>
  <c r="C1906" i="1"/>
  <c r="L1906" i="1" s="1"/>
  <c r="D1906" i="1"/>
  <c r="M1906" i="1" s="1"/>
  <c r="E1906" i="1"/>
  <c r="N1906" i="1" s="1"/>
  <c r="F1906" i="1"/>
  <c r="O1906" i="1" s="1"/>
  <c r="G1906" i="1"/>
  <c r="P1906" i="1" s="1"/>
  <c r="C1907" i="1"/>
  <c r="L1907" i="1" s="1"/>
  <c r="D1907" i="1"/>
  <c r="M1907" i="1" s="1"/>
  <c r="E1907" i="1"/>
  <c r="N1907" i="1" s="1"/>
  <c r="F1907" i="1"/>
  <c r="O1907" i="1" s="1"/>
  <c r="G1907" i="1"/>
  <c r="P1907" i="1" s="1"/>
  <c r="C1908" i="1"/>
  <c r="L1908" i="1" s="1"/>
  <c r="D1908" i="1"/>
  <c r="M1908" i="1" s="1"/>
  <c r="E1908" i="1"/>
  <c r="N1908" i="1" s="1"/>
  <c r="F1908" i="1"/>
  <c r="O1908" i="1" s="1"/>
  <c r="G1908" i="1"/>
  <c r="P1908" i="1" s="1"/>
  <c r="C1909" i="1"/>
  <c r="L1909" i="1" s="1"/>
  <c r="D1909" i="1"/>
  <c r="M1909" i="1" s="1"/>
  <c r="E1909" i="1"/>
  <c r="N1909" i="1" s="1"/>
  <c r="F1909" i="1"/>
  <c r="O1909" i="1" s="1"/>
  <c r="G1909" i="1"/>
  <c r="P1909" i="1" s="1"/>
  <c r="C1910" i="1"/>
  <c r="L1910" i="1" s="1"/>
  <c r="D1910" i="1"/>
  <c r="M1910" i="1" s="1"/>
  <c r="E1910" i="1"/>
  <c r="N1910" i="1" s="1"/>
  <c r="F1910" i="1"/>
  <c r="O1910" i="1" s="1"/>
  <c r="G1910" i="1"/>
  <c r="P1910" i="1" s="1"/>
  <c r="C1911" i="1"/>
  <c r="L1911" i="1" s="1"/>
  <c r="D1911" i="1"/>
  <c r="M1911" i="1" s="1"/>
  <c r="E1911" i="1"/>
  <c r="N1911" i="1" s="1"/>
  <c r="F1911" i="1"/>
  <c r="O1911" i="1" s="1"/>
  <c r="G1911" i="1"/>
  <c r="P1911" i="1" s="1"/>
  <c r="C1912" i="1"/>
  <c r="L1912" i="1" s="1"/>
  <c r="D1912" i="1"/>
  <c r="M1912" i="1" s="1"/>
  <c r="E1912" i="1"/>
  <c r="N1912" i="1" s="1"/>
  <c r="F1912" i="1"/>
  <c r="O1912" i="1" s="1"/>
  <c r="G1912" i="1"/>
  <c r="P1912" i="1" s="1"/>
  <c r="C1913" i="1"/>
  <c r="L1913" i="1" s="1"/>
  <c r="D1913" i="1"/>
  <c r="M1913" i="1" s="1"/>
  <c r="E1913" i="1"/>
  <c r="N1913" i="1" s="1"/>
  <c r="F1913" i="1"/>
  <c r="O1913" i="1" s="1"/>
  <c r="G1913" i="1"/>
  <c r="P1913" i="1" s="1"/>
  <c r="C1914" i="1"/>
  <c r="L1914" i="1" s="1"/>
  <c r="D1914" i="1"/>
  <c r="M1914" i="1" s="1"/>
  <c r="E1914" i="1"/>
  <c r="N1914" i="1" s="1"/>
  <c r="F1914" i="1"/>
  <c r="O1914" i="1" s="1"/>
  <c r="G1914" i="1"/>
  <c r="P1914" i="1" s="1"/>
  <c r="C1915" i="1"/>
  <c r="L1915" i="1" s="1"/>
  <c r="D1915" i="1"/>
  <c r="M1915" i="1" s="1"/>
  <c r="E1915" i="1"/>
  <c r="N1915" i="1" s="1"/>
  <c r="F1915" i="1"/>
  <c r="O1915" i="1" s="1"/>
  <c r="G1915" i="1"/>
  <c r="P1915" i="1" s="1"/>
  <c r="C1916" i="1"/>
  <c r="L1916" i="1" s="1"/>
  <c r="D1916" i="1"/>
  <c r="M1916" i="1" s="1"/>
  <c r="E1916" i="1"/>
  <c r="N1916" i="1" s="1"/>
  <c r="F1916" i="1"/>
  <c r="O1916" i="1" s="1"/>
  <c r="G1916" i="1"/>
  <c r="P1916" i="1" s="1"/>
  <c r="C1917" i="1"/>
  <c r="L1917" i="1" s="1"/>
  <c r="D1917" i="1"/>
  <c r="M1917" i="1" s="1"/>
  <c r="E1917" i="1"/>
  <c r="N1917" i="1" s="1"/>
  <c r="F1917" i="1"/>
  <c r="O1917" i="1" s="1"/>
  <c r="G1917" i="1"/>
  <c r="P1917" i="1" s="1"/>
  <c r="C1918" i="1"/>
  <c r="L1918" i="1" s="1"/>
  <c r="D1918" i="1"/>
  <c r="M1918" i="1" s="1"/>
  <c r="E1918" i="1"/>
  <c r="N1918" i="1" s="1"/>
  <c r="F1918" i="1"/>
  <c r="O1918" i="1" s="1"/>
  <c r="G1918" i="1"/>
  <c r="P1918" i="1" s="1"/>
  <c r="C1919" i="1"/>
  <c r="L1919" i="1" s="1"/>
  <c r="D1919" i="1"/>
  <c r="M1919" i="1" s="1"/>
  <c r="E1919" i="1"/>
  <c r="N1919" i="1" s="1"/>
  <c r="F1919" i="1"/>
  <c r="O1919" i="1" s="1"/>
  <c r="G1919" i="1"/>
  <c r="P1919" i="1" s="1"/>
  <c r="C1920" i="1"/>
  <c r="L1920" i="1" s="1"/>
  <c r="D1920" i="1"/>
  <c r="M1920" i="1" s="1"/>
  <c r="E1920" i="1"/>
  <c r="N1920" i="1" s="1"/>
  <c r="F1920" i="1"/>
  <c r="O1920" i="1" s="1"/>
  <c r="G1920" i="1"/>
  <c r="P1920" i="1" s="1"/>
  <c r="C1921" i="1"/>
  <c r="L1921" i="1" s="1"/>
  <c r="D1921" i="1"/>
  <c r="M1921" i="1" s="1"/>
  <c r="E1921" i="1"/>
  <c r="N1921" i="1" s="1"/>
  <c r="F1921" i="1"/>
  <c r="O1921" i="1" s="1"/>
  <c r="G1921" i="1"/>
  <c r="P1921" i="1" s="1"/>
  <c r="C1922" i="1"/>
  <c r="L1922" i="1" s="1"/>
  <c r="D1922" i="1"/>
  <c r="M1922" i="1" s="1"/>
  <c r="E1922" i="1"/>
  <c r="N1922" i="1" s="1"/>
  <c r="F1922" i="1"/>
  <c r="O1922" i="1" s="1"/>
  <c r="G1922" i="1"/>
  <c r="P1922" i="1" s="1"/>
  <c r="C1923" i="1"/>
  <c r="L1923" i="1" s="1"/>
  <c r="D1923" i="1"/>
  <c r="M1923" i="1" s="1"/>
  <c r="E1923" i="1"/>
  <c r="N1923" i="1" s="1"/>
  <c r="F1923" i="1"/>
  <c r="O1923" i="1" s="1"/>
  <c r="G1923" i="1"/>
  <c r="P1923" i="1" s="1"/>
  <c r="C1924" i="1"/>
  <c r="L1924" i="1" s="1"/>
  <c r="D1924" i="1"/>
  <c r="M1924" i="1" s="1"/>
  <c r="E1924" i="1"/>
  <c r="N1924" i="1" s="1"/>
  <c r="F1924" i="1"/>
  <c r="O1924" i="1" s="1"/>
  <c r="G1924" i="1"/>
  <c r="P1924" i="1" s="1"/>
  <c r="C1925" i="1"/>
  <c r="L1925" i="1" s="1"/>
  <c r="D1925" i="1"/>
  <c r="M1925" i="1" s="1"/>
  <c r="E1925" i="1"/>
  <c r="N1925" i="1" s="1"/>
  <c r="F1925" i="1"/>
  <c r="O1925" i="1" s="1"/>
  <c r="G1925" i="1"/>
  <c r="P1925" i="1" s="1"/>
  <c r="C1926" i="1"/>
  <c r="L1926" i="1" s="1"/>
  <c r="D1926" i="1"/>
  <c r="M1926" i="1" s="1"/>
  <c r="E1926" i="1"/>
  <c r="N1926" i="1" s="1"/>
  <c r="F1926" i="1"/>
  <c r="O1926" i="1" s="1"/>
  <c r="G1926" i="1"/>
  <c r="P1926" i="1" s="1"/>
  <c r="C1927" i="1"/>
  <c r="L1927" i="1" s="1"/>
  <c r="D1927" i="1"/>
  <c r="M1927" i="1" s="1"/>
  <c r="E1927" i="1"/>
  <c r="N1927" i="1" s="1"/>
  <c r="F1927" i="1"/>
  <c r="O1927" i="1" s="1"/>
  <c r="G1927" i="1"/>
  <c r="P1927" i="1" s="1"/>
  <c r="C1928" i="1"/>
  <c r="L1928" i="1" s="1"/>
  <c r="D1928" i="1"/>
  <c r="M1928" i="1" s="1"/>
  <c r="E1928" i="1"/>
  <c r="N1928" i="1" s="1"/>
  <c r="F1928" i="1"/>
  <c r="O1928" i="1" s="1"/>
  <c r="G1928" i="1"/>
  <c r="P1928" i="1" s="1"/>
  <c r="C1929" i="1"/>
  <c r="L1929" i="1" s="1"/>
  <c r="D1929" i="1"/>
  <c r="M1929" i="1" s="1"/>
  <c r="E1929" i="1"/>
  <c r="N1929" i="1" s="1"/>
  <c r="F1929" i="1"/>
  <c r="O1929" i="1" s="1"/>
  <c r="G1929" i="1"/>
  <c r="P1929" i="1" s="1"/>
  <c r="C1930" i="1"/>
  <c r="L1930" i="1" s="1"/>
  <c r="D1930" i="1"/>
  <c r="M1930" i="1" s="1"/>
  <c r="E1930" i="1"/>
  <c r="N1930" i="1" s="1"/>
  <c r="F1930" i="1"/>
  <c r="O1930" i="1" s="1"/>
  <c r="G1930" i="1"/>
  <c r="P1930" i="1" s="1"/>
  <c r="C1931" i="1"/>
  <c r="L1931" i="1" s="1"/>
  <c r="D1931" i="1"/>
  <c r="M1931" i="1" s="1"/>
  <c r="E1931" i="1"/>
  <c r="N1931" i="1" s="1"/>
  <c r="F1931" i="1"/>
  <c r="O1931" i="1" s="1"/>
  <c r="G1931" i="1"/>
  <c r="P1931" i="1" s="1"/>
  <c r="C1932" i="1"/>
  <c r="L1932" i="1" s="1"/>
  <c r="D1932" i="1"/>
  <c r="M1932" i="1" s="1"/>
  <c r="E1932" i="1"/>
  <c r="N1932" i="1" s="1"/>
  <c r="F1932" i="1"/>
  <c r="O1932" i="1" s="1"/>
  <c r="G1932" i="1"/>
  <c r="P1932" i="1" s="1"/>
  <c r="C1933" i="1"/>
  <c r="L1933" i="1" s="1"/>
  <c r="D1933" i="1"/>
  <c r="M1933" i="1" s="1"/>
  <c r="E1933" i="1"/>
  <c r="N1933" i="1" s="1"/>
  <c r="F1933" i="1"/>
  <c r="O1933" i="1" s="1"/>
  <c r="G1933" i="1"/>
  <c r="P1933" i="1" s="1"/>
  <c r="C1934" i="1"/>
  <c r="L1934" i="1" s="1"/>
  <c r="D1934" i="1"/>
  <c r="M1934" i="1" s="1"/>
  <c r="E1934" i="1"/>
  <c r="N1934" i="1" s="1"/>
  <c r="F1934" i="1"/>
  <c r="O1934" i="1" s="1"/>
  <c r="G1934" i="1"/>
  <c r="P1934" i="1" s="1"/>
  <c r="C1935" i="1"/>
  <c r="L1935" i="1" s="1"/>
  <c r="D1935" i="1"/>
  <c r="M1935" i="1" s="1"/>
  <c r="E1935" i="1"/>
  <c r="N1935" i="1" s="1"/>
  <c r="F1935" i="1"/>
  <c r="O1935" i="1" s="1"/>
  <c r="G1935" i="1"/>
  <c r="P1935" i="1" s="1"/>
  <c r="C1936" i="1"/>
  <c r="L1936" i="1" s="1"/>
  <c r="D1936" i="1"/>
  <c r="M1936" i="1" s="1"/>
  <c r="E1936" i="1"/>
  <c r="N1936" i="1" s="1"/>
  <c r="F1936" i="1"/>
  <c r="O1936" i="1" s="1"/>
  <c r="G1936" i="1"/>
  <c r="P1936" i="1" s="1"/>
  <c r="C1937" i="1"/>
  <c r="L1937" i="1" s="1"/>
  <c r="D1937" i="1"/>
  <c r="M1937" i="1" s="1"/>
  <c r="E1937" i="1"/>
  <c r="N1937" i="1" s="1"/>
  <c r="F1937" i="1"/>
  <c r="O1937" i="1" s="1"/>
  <c r="G1937" i="1"/>
  <c r="P1937" i="1" s="1"/>
  <c r="C1938" i="1"/>
  <c r="L1938" i="1" s="1"/>
  <c r="D1938" i="1"/>
  <c r="M1938" i="1" s="1"/>
  <c r="E1938" i="1"/>
  <c r="N1938" i="1" s="1"/>
  <c r="F1938" i="1"/>
  <c r="O1938" i="1" s="1"/>
  <c r="G1938" i="1"/>
  <c r="P1938" i="1" s="1"/>
  <c r="C1939" i="1"/>
  <c r="L1939" i="1" s="1"/>
  <c r="D1939" i="1"/>
  <c r="M1939" i="1" s="1"/>
  <c r="E1939" i="1"/>
  <c r="N1939" i="1" s="1"/>
  <c r="F1939" i="1"/>
  <c r="O1939" i="1" s="1"/>
  <c r="G1939" i="1"/>
  <c r="P1939" i="1" s="1"/>
  <c r="C1940" i="1"/>
  <c r="L1940" i="1" s="1"/>
  <c r="D1940" i="1"/>
  <c r="M1940" i="1" s="1"/>
  <c r="E1940" i="1"/>
  <c r="N1940" i="1" s="1"/>
  <c r="F1940" i="1"/>
  <c r="O1940" i="1" s="1"/>
  <c r="G1940" i="1"/>
  <c r="P1940" i="1" s="1"/>
  <c r="C1941" i="1"/>
  <c r="L1941" i="1" s="1"/>
  <c r="D1941" i="1"/>
  <c r="M1941" i="1" s="1"/>
  <c r="E1941" i="1"/>
  <c r="N1941" i="1" s="1"/>
  <c r="F1941" i="1"/>
  <c r="O1941" i="1" s="1"/>
  <c r="G1941" i="1"/>
  <c r="P1941" i="1" s="1"/>
  <c r="C1942" i="1"/>
  <c r="L1942" i="1" s="1"/>
  <c r="D1942" i="1"/>
  <c r="M1942" i="1" s="1"/>
  <c r="E1942" i="1"/>
  <c r="N1942" i="1" s="1"/>
  <c r="F1942" i="1"/>
  <c r="O1942" i="1" s="1"/>
  <c r="G1942" i="1"/>
  <c r="P1942" i="1" s="1"/>
  <c r="C1943" i="1"/>
  <c r="L1943" i="1" s="1"/>
  <c r="D1943" i="1"/>
  <c r="M1943" i="1" s="1"/>
  <c r="E1943" i="1"/>
  <c r="N1943" i="1" s="1"/>
  <c r="F1943" i="1"/>
  <c r="O1943" i="1" s="1"/>
  <c r="G1943" i="1"/>
  <c r="P1943" i="1" s="1"/>
  <c r="C1944" i="1"/>
  <c r="L1944" i="1" s="1"/>
  <c r="D1944" i="1"/>
  <c r="M1944" i="1" s="1"/>
  <c r="E1944" i="1"/>
  <c r="N1944" i="1" s="1"/>
  <c r="F1944" i="1"/>
  <c r="O1944" i="1" s="1"/>
  <c r="G1944" i="1"/>
  <c r="P1944" i="1" s="1"/>
  <c r="C1945" i="1"/>
  <c r="L1945" i="1" s="1"/>
  <c r="D1945" i="1"/>
  <c r="M1945" i="1" s="1"/>
  <c r="E1945" i="1"/>
  <c r="N1945" i="1" s="1"/>
  <c r="F1945" i="1"/>
  <c r="O1945" i="1" s="1"/>
  <c r="G1945" i="1"/>
  <c r="P1945" i="1" s="1"/>
  <c r="C1946" i="1"/>
  <c r="L1946" i="1" s="1"/>
  <c r="D1946" i="1"/>
  <c r="M1946" i="1" s="1"/>
  <c r="E1946" i="1"/>
  <c r="N1946" i="1" s="1"/>
  <c r="F1946" i="1"/>
  <c r="O1946" i="1" s="1"/>
  <c r="G1946" i="1"/>
  <c r="P1946" i="1" s="1"/>
  <c r="C1947" i="1"/>
  <c r="L1947" i="1" s="1"/>
  <c r="D1947" i="1"/>
  <c r="M1947" i="1" s="1"/>
  <c r="E1947" i="1"/>
  <c r="N1947" i="1" s="1"/>
  <c r="F1947" i="1"/>
  <c r="O1947" i="1" s="1"/>
  <c r="G1947" i="1"/>
  <c r="P1947" i="1" s="1"/>
  <c r="C1948" i="1"/>
  <c r="L1948" i="1" s="1"/>
  <c r="D1948" i="1"/>
  <c r="M1948" i="1" s="1"/>
  <c r="E1948" i="1"/>
  <c r="N1948" i="1" s="1"/>
  <c r="F1948" i="1"/>
  <c r="O1948" i="1" s="1"/>
  <c r="G1948" i="1"/>
  <c r="P1948" i="1" s="1"/>
  <c r="C1949" i="1"/>
  <c r="L1949" i="1" s="1"/>
  <c r="D1949" i="1"/>
  <c r="M1949" i="1" s="1"/>
  <c r="E1949" i="1"/>
  <c r="N1949" i="1" s="1"/>
  <c r="F1949" i="1"/>
  <c r="O1949" i="1" s="1"/>
  <c r="G1949" i="1"/>
  <c r="P1949" i="1" s="1"/>
  <c r="C1950" i="1"/>
  <c r="L1950" i="1" s="1"/>
  <c r="D1950" i="1"/>
  <c r="M1950" i="1" s="1"/>
  <c r="E1950" i="1"/>
  <c r="N1950" i="1" s="1"/>
  <c r="F1950" i="1"/>
  <c r="O1950" i="1" s="1"/>
  <c r="G1950" i="1"/>
  <c r="P1950" i="1" s="1"/>
  <c r="C1951" i="1"/>
  <c r="L1951" i="1" s="1"/>
  <c r="D1951" i="1"/>
  <c r="M1951" i="1" s="1"/>
  <c r="E1951" i="1"/>
  <c r="N1951" i="1" s="1"/>
  <c r="F1951" i="1"/>
  <c r="O1951" i="1" s="1"/>
  <c r="G1951" i="1"/>
  <c r="P1951" i="1" s="1"/>
  <c r="C1952" i="1"/>
  <c r="L1952" i="1" s="1"/>
  <c r="D1952" i="1"/>
  <c r="M1952" i="1" s="1"/>
  <c r="E1952" i="1"/>
  <c r="N1952" i="1" s="1"/>
  <c r="F1952" i="1"/>
  <c r="O1952" i="1" s="1"/>
  <c r="G1952" i="1"/>
  <c r="P1952" i="1" s="1"/>
  <c r="C1953" i="1"/>
  <c r="L1953" i="1" s="1"/>
  <c r="D1953" i="1"/>
  <c r="M1953" i="1" s="1"/>
  <c r="E1953" i="1"/>
  <c r="N1953" i="1" s="1"/>
  <c r="F1953" i="1"/>
  <c r="O1953" i="1" s="1"/>
  <c r="G1953" i="1"/>
  <c r="P1953" i="1" s="1"/>
  <c r="C1954" i="1"/>
  <c r="L1954" i="1" s="1"/>
  <c r="D1954" i="1"/>
  <c r="M1954" i="1" s="1"/>
  <c r="E1954" i="1"/>
  <c r="N1954" i="1" s="1"/>
  <c r="F1954" i="1"/>
  <c r="O1954" i="1" s="1"/>
  <c r="G1954" i="1"/>
  <c r="P1954" i="1" s="1"/>
  <c r="C1955" i="1"/>
  <c r="L1955" i="1" s="1"/>
  <c r="D1955" i="1"/>
  <c r="M1955" i="1" s="1"/>
  <c r="E1955" i="1"/>
  <c r="N1955" i="1" s="1"/>
  <c r="F1955" i="1"/>
  <c r="O1955" i="1" s="1"/>
  <c r="G1955" i="1"/>
  <c r="P1955" i="1" s="1"/>
  <c r="C1956" i="1"/>
  <c r="L1956" i="1" s="1"/>
  <c r="D1956" i="1"/>
  <c r="M1956" i="1" s="1"/>
  <c r="E1956" i="1"/>
  <c r="N1956" i="1" s="1"/>
  <c r="F1956" i="1"/>
  <c r="O1956" i="1" s="1"/>
  <c r="G1956" i="1"/>
  <c r="P1956" i="1" s="1"/>
  <c r="C1957" i="1"/>
  <c r="L1957" i="1" s="1"/>
  <c r="D1957" i="1"/>
  <c r="M1957" i="1" s="1"/>
  <c r="E1957" i="1"/>
  <c r="N1957" i="1" s="1"/>
  <c r="F1957" i="1"/>
  <c r="O1957" i="1" s="1"/>
  <c r="G1957" i="1"/>
  <c r="P1957" i="1" s="1"/>
  <c r="C1958" i="1"/>
  <c r="L1958" i="1" s="1"/>
  <c r="D1958" i="1"/>
  <c r="M1958" i="1" s="1"/>
  <c r="E1958" i="1"/>
  <c r="N1958" i="1" s="1"/>
  <c r="F1958" i="1"/>
  <c r="O1958" i="1" s="1"/>
  <c r="G1958" i="1"/>
  <c r="P1958" i="1" s="1"/>
  <c r="C1959" i="1"/>
  <c r="L1959" i="1" s="1"/>
  <c r="D1959" i="1"/>
  <c r="M1959" i="1" s="1"/>
  <c r="E1959" i="1"/>
  <c r="N1959" i="1" s="1"/>
  <c r="F1959" i="1"/>
  <c r="O1959" i="1" s="1"/>
  <c r="G1959" i="1"/>
  <c r="P1959" i="1" s="1"/>
  <c r="C1960" i="1"/>
  <c r="L1960" i="1" s="1"/>
  <c r="D1960" i="1"/>
  <c r="M1960" i="1" s="1"/>
  <c r="E1960" i="1"/>
  <c r="N1960" i="1" s="1"/>
  <c r="F1960" i="1"/>
  <c r="O1960" i="1" s="1"/>
  <c r="G1960" i="1"/>
  <c r="P1960" i="1" s="1"/>
  <c r="C1961" i="1"/>
  <c r="L1961" i="1" s="1"/>
  <c r="D1961" i="1"/>
  <c r="M1961" i="1" s="1"/>
  <c r="E1961" i="1"/>
  <c r="N1961" i="1" s="1"/>
  <c r="F1961" i="1"/>
  <c r="O1961" i="1" s="1"/>
  <c r="G1961" i="1"/>
  <c r="P1961" i="1" s="1"/>
  <c r="C1962" i="1"/>
  <c r="L1962" i="1" s="1"/>
  <c r="D1962" i="1"/>
  <c r="M1962" i="1" s="1"/>
  <c r="E1962" i="1"/>
  <c r="N1962" i="1" s="1"/>
  <c r="F1962" i="1"/>
  <c r="O1962" i="1" s="1"/>
  <c r="G1962" i="1"/>
  <c r="P1962" i="1" s="1"/>
  <c r="C1963" i="1"/>
  <c r="L1963" i="1" s="1"/>
  <c r="D1963" i="1"/>
  <c r="M1963" i="1" s="1"/>
  <c r="E1963" i="1"/>
  <c r="N1963" i="1" s="1"/>
  <c r="F1963" i="1"/>
  <c r="O1963" i="1" s="1"/>
  <c r="G1963" i="1"/>
  <c r="P1963" i="1" s="1"/>
  <c r="C1964" i="1"/>
  <c r="L1964" i="1" s="1"/>
  <c r="D1964" i="1"/>
  <c r="M1964" i="1" s="1"/>
  <c r="E1964" i="1"/>
  <c r="N1964" i="1" s="1"/>
  <c r="F1964" i="1"/>
  <c r="O1964" i="1" s="1"/>
  <c r="G1964" i="1"/>
  <c r="P1964" i="1" s="1"/>
  <c r="C1965" i="1"/>
  <c r="L1965" i="1" s="1"/>
  <c r="D1965" i="1"/>
  <c r="M1965" i="1" s="1"/>
  <c r="E1965" i="1"/>
  <c r="N1965" i="1" s="1"/>
  <c r="F1965" i="1"/>
  <c r="O1965" i="1" s="1"/>
  <c r="G1965" i="1"/>
  <c r="P1965" i="1" s="1"/>
  <c r="C1966" i="1"/>
  <c r="L1966" i="1" s="1"/>
  <c r="D1966" i="1"/>
  <c r="M1966" i="1" s="1"/>
  <c r="E1966" i="1"/>
  <c r="N1966" i="1" s="1"/>
  <c r="F1966" i="1"/>
  <c r="O1966" i="1" s="1"/>
  <c r="G1966" i="1"/>
  <c r="P1966" i="1" s="1"/>
  <c r="C1967" i="1"/>
  <c r="L1967" i="1" s="1"/>
  <c r="D1967" i="1"/>
  <c r="M1967" i="1" s="1"/>
  <c r="E1967" i="1"/>
  <c r="N1967" i="1" s="1"/>
  <c r="F1967" i="1"/>
  <c r="O1967" i="1" s="1"/>
  <c r="G1967" i="1"/>
  <c r="P1967" i="1" s="1"/>
  <c r="C1968" i="1"/>
  <c r="L1968" i="1" s="1"/>
  <c r="D1968" i="1"/>
  <c r="M1968" i="1" s="1"/>
  <c r="E1968" i="1"/>
  <c r="N1968" i="1" s="1"/>
  <c r="F1968" i="1"/>
  <c r="O1968" i="1" s="1"/>
  <c r="G1968" i="1"/>
  <c r="P1968" i="1" s="1"/>
  <c r="C1969" i="1"/>
  <c r="L1969" i="1" s="1"/>
  <c r="D1969" i="1"/>
  <c r="M1969" i="1" s="1"/>
  <c r="E1969" i="1"/>
  <c r="N1969" i="1" s="1"/>
  <c r="F1969" i="1"/>
  <c r="O1969" i="1" s="1"/>
  <c r="G1969" i="1"/>
  <c r="P1969" i="1" s="1"/>
  <c r="C1970" i="1"/>
  <c r="L1970" i="1" s="1"/>
  <c r="D1970" i="1"/>
  <c r="M1970" i="1" s="1"/>
  <c r="E1970" i="1"/>
  <c r="N1970" i="1" s="1"/>
  <c r="F1970" i="1"/>
  <c r="O1970" i="1" s="1"/>
  <c r="G1970" i="1"/>
  <c r="P1970" i="1" s="1"/>
  <c r="C1971" i="1"/>
  <c r="L1971" i="1" s="1"/>
  <c r="D1971" i="1"/>
  <c r="M1971" i="1" s="1"/>
  <c r="E1971" i="1"/>
  <c r="N1971" i="1" s="1"/>
  <c r="F1971" i="1"/>
  <c r="O1971" i="1" s="1"/>
  <c r="G1971" i="1"/>
  <c r="P1971" i="1" s="1"/>
  <c r="C1972" i="1"/>
  <c r="L1972" i="1" s="1"/>
  <c r="D1972" i="1"/>
  <c r="M1972" i="1" s="1"/>
  <c r="E1972" i="1"/>
  <c r="N1972" i="1" s="1"/>
  <c r="F1972" i="1"/>
  <c r="O1972" i="1" s="1"/>
  <c r="G1972" i="1"/>
  <c r="P1972" i="1" s="1"/>
  <c r="C1973" i="1"/>
  <c r="L1973" i="1" s="1"/>
  <c r="D1973" i="1"/>
  <c r="M1973" i="1" s="1"/>
  <c r="E1973" i="1"/>
  <c r="N1973" i="1" s="1"/>
  <c r="F1973" i="1"/>
  <c r="O1973" i="1" s="1"/>
  <c r="G1973" i="1"/>
  <c r="P1973" i="1" s="1"/>
  <c r="C1974" i="1"/>
  <c r="L1974" i="1" s="1"/>
  <c r="D1974" i="1"/>
  <c r="M1974" i="1" s="1"/>
  <c r="E1974" i="1"/>
  <c r="N1974" i="1" s="1"/>
  <c r="F1974" i="1"/>
  <c r="O1974" i="1" s="1"/>
  <c r="G1974" i="1"/>
  <c r="P1974" i="1" s="1"/>
  <c r="C1975" i="1"/>
  <c r="L1975" i="1" s="1"/>
  <c r="D1975" i="1"/>
  <c r="M1975" i="1" s="1"/>
  <c r="E1975" i="1"/>
  <c r="N1975" i="1" s="1"/>
  <c r="F1975" i="1"/>
  <c r="O1975" i="1" s="1"/>
  <c r="G1975" i="1"/>
  <c r="P1975" i="1" s="1"/>
  <c r="C1976" i="1"/>
  <c r="L1976" i="1" s="1"/>
  <c r="D1976" i="1"/>
  <c r="M1976" i="1" s="1"/>
  <c r="E1976" i="1"/>
  <c r="N1976" i="1" s="1"/>
  <c r="F1976" i="1"/>
  <c r="O1976" i="1" s="1"/>
  <c r="G1976" i="1"/>
  <c r="P1976" i="1" s="1"/>
  <c r="C1977" i="1"/>
  <c r="L1977" i="1" s="1"/>
  <c r="D1977" i="1"/>
  <c r="M1977" i="1" s="1"/>
  <c r="E1977" i="1"/>
  <c r="N1977" i="1" s="1"/>
  <c r="F1977" i="1"/>
  <c r="O1977" i="1" s="1"/>
  <c r="G1977" i="1"/>
  <c r="P1977" i="1" s="1"/>
  <c r="C1978" i="1"/>
  <c r="L1978" i="1" s="1"/>
  <c r="D1978" i="1"/>
  <c r="M1978" i="1" s="1"/>
  <c r="E1978" i="1"/>
  <c r="N1978" i="1" s="1"/>
  <c r="F1978" i="1"/>
  <c r="O1978" i="1" s="1"/>
  <c r="G1978" i="1"/>
  <c r="P1978" i="1" s="1"/>
  <c r="C1979" i="1"/>
  <c r="L1979" i="1" s="1"/>
  <c r="D1979" i="1"/>
  <c r="M1979" i="1" s="1"/>
  <c r="E1979" i="1"/>
  <c r="N1979" i="1" s="1"/>
  <c r="F1979" i="1"/>
  <c r="O1979" i="1" s="1"/>
  <c r="G1979" i="1"/>
  <c r="P1979" i="1" s="1"/>
  <c r="C1980" i="1"/>
  <c r="L1980" i="1" s="1"/>
  <c r="D1980" i="1"/>
  <c r="M1980" i="1" s="1"/>
  <c r="E1980" i="1"/>
  <c r="N1980" i="1" s="1"/>
  <c r="F1980" i="1"/>
  <c r="O1980" i="1" s="1"/>
  <c r="G1980" i="1"/>
  <c r="P1980" i="1" s="1"/>
  <c r="C1981" i="1"/>
  <c r="L1981" i="1" s="1"/>
  <c r="D1981" i="1"/>
  <c r="M1981" i="1" s="1"/>
  <c r="E1981" i="1"/>
  <c r="N1981" i="1" s="1"/>
  <c r="F1981" i="1"/>
  <c r="O1981" i="1" s="1"/>
  <c r="G1981" i="1"/>
  <c r="P1981" i="1" s="1"/>
  <c r="C1982" i="1"/>
  <c r="L1982" i="1" s="1"/>
  <c r="D1982" i="1"/>
  <c r="M1982" i="1" s="1"/>
  <c r="E1982" i="1"/>
  <c r="N1982" i="1" s="1"/>
  <c r="F1982" i="1"/>
  <c r="O1982" i="1" s="1"/>
  <c r="G1982" i="1"/>
  <c r="P1982" i="1" s="1"/>
  <c r="C1983" i="1"/>
  <c r="L1983" i="1" s="1"/>
  <c r="D1983" i="1"/>
  <c r="M1983" i="1" s="1"/>
  <c r="E1983" i="1"/>
  <c r="N1983" i="1" s="1"/>
  <c r="F1983" i="1"/>
  <c r="O1983" i="1" s="1"/>
  <c r="G1983" i="1"/>
  <c r="P1983" i="1" s="1"/>
  <c r="C1984" i="1"/>
  <c r="L1984" i="1" s="1"/>
  <c r="D1984" i="1"/>
  <c r="M1984" i="1" s="1"/>
  <c r="E1984" i="1"/>
  <c r="N1984" i="1" s="1"/>
  <c r="F1984" i="1"/>
  <c r="O1984" i="1" s="1"/>
  <c r="G1984" i="1"/>
  <c r="P1984" i="1" s="1"/>
  <c r="C1985" i="1"/>
  <c r="L1985" i="1" s="1"/>
  <c r="D1985" i="1"/>
  <c r="M1985" i="1" s="1"/>
  <c r="E1985" i="1"/>
  <c r="N1985" i="1" s="1"/>
  <c r="F1985" i="1"/>
  <c r="O1985" i="1" s="1"/>
  <c r="G1985" i="1"/>
  <c r="P1985" i="1" s="1"/>
  <c r="C1986" i="1"/>
  <c r="L1986" i="1" s="1"/>
  <c r="D1986" i="1"/>
  <c r="M1986" i="1" s="1"/>
  <c r="E1986" i="1"/>
  <c r="N1986" i="1" s="1"/>
  <c r="F1986" i="1"/>
  <c r="O1986" i="1" s="1"/>
  <c r="G1986" i="1"/>
  <c r="P1986" i="1" s="1"/>
  <c r="C1987" i="1"/>
  <c r="L1987" i="1" s="1"/>
  <c r="D1987" i="1"/>
  <c r="M1987" i="1" s="1"/>
  <c r="E1987" i="1"/>
  <c r="N1987" i="1" s="1"/>
  <c r="F1987" i="1"/>
  <c r="O1987" i="1" s="1"/>
  <c r="G1987" i="1"/>
  <c r="P1987" i="1" s="1"/>
  <c r="C1988" i="1"/>
  <c r="L1988" i="1" s="1"/>
  <c r="D1988" i="1"/>
  <c r="M1988" i="1" s="1"/>
  <c r="E1988" i="1"/>
  <c r="N1988" i="1" s="1"/>
  <c r="F1988" i="1"/>
  <c r="O1988" i="1" s="1"/>
  <c r="G1988" i="1"/>
  <c r="P1988" i="1" s="1"/>
  <c r="C1989" i="1"/>
  <c r="L1989" i="1" s="1"/>
  <c r="D1989" i="1"/>
  <c r="M1989" i="1" s="1"/>
  <c r="E1989" i="1"/>
  <c r="N1989" i="1" s="1"/>
  <c r="F1989" i="1"/>
  <c r="O1989" i="1" s="1"/>
  <c r="G1989" i="1"/>
  <c r="P1989" i="1" s="1"/>
  <c r="C1990" i="1"/>
  <c r="L1990" i="1" s="1"/>
  <c r="D1990" i="1"/>
  <c r="M1990" i="1" s="1"/>
  <c r="E1990" i="1"/>
  <c r="N1990" i="1" s="1"/>
  <c r="F1990" i="1"/>
  <c r="O1990" i="1" s="1"/>
  <c r="G1990" i="1"/>
  <c r="P1990" i="1" s="1"/>
  <c r="C1991" i="1"/>
  <c r="L1991" i="1" s="1"/>
  <c r="D1991" i="1"/>
  <c r="M1991" i="1" s="1"/>
  <c r="E1991" i="1"/>
  <c r="N1991" i="1" s="1"/>
  <c r="F1991" i="1"/>
  <c r="O1991" i="1" s="1"/>
  <c r="G1991" i="1"/>
  <c r="P1991" i="1" s="1"/>
  <c r="C1992" i="1"/>
  <c r="L1992" i="1" s="1"/>
  <c r="D1992" i="1"/>
  <c r="M1992" i="1" s="1"/>
  <c r="E1992" i="1"/>
  <c r="N1992" i="1" s="1"/>
  <c r="F1992" i="1"/>
  <c r="O1992" i="1" s="1"/>
  <c r="G1992" i="1"/>
  <c r="P1992" i="1" s="1"/>
  <c r="C1993" i="1"/>
  <c r="L1993" i="1" s="1"/>
  <c r="D1993" i="1"/>
  <c r="M1993" i="1" s="1"/>
  <c r="E1993" i="1"/>
  <c r="N1993" i="1" s="1"/>
  <c r="F1993" i="1"/>
  <c r="O1993" i="1" s="1"/>
  <c r="G1993" i="1"/>
  <c r="P1993" i="1" s="1"/>
  <c r="C1994" i="1"/>
  <c r="L1994" i="1" s="1"/>
  <c r="D1994" i="1"/>
  <c r="M1994" i="1" s="1"/>
  <c r="E1994" i="1"/>
  <c r="N1994" i="1" s="1"/>
  <c r="F1994" i="1"/>
  <c r="O1994" i="1" s="1"/>
  <c r="G1994" i="1"/>
  <c r="P1994" i="1" s="1"/>
  <c r="C1995" i="1"/>
  <c r="L1995" i="1" s="1"/>
  <c r="D1995" i="1"/>
  <c r="M1995" i="1" s="1"/>
  <c r="E1995" i="1"/>
  <c r="N1995" i="1" s="1"/>
  <c r="F1995" i="1"/>
  <c r="O1995" i="1" s="1"/>
  <c r="G1995" i="1"/>
  <c r="P1995" i="1" s="1"/>
  <c r="C1996" i="1"/>
  <c r="L1996" i="1" s="1"/>
  <c r="D1996" i="1"/>
  <c r="M1996" i="1" s="1"/>
  <c r="E1996" i="1"/>
  <c r="N1996" i="1" s="1"/>
  <c r="F1996" i="1"/>
  <c r="O1996" i="1" s="1"/>
  <c r="G1996" i="1"/>
  <c r="P1996" i="1" s="1"/>
  <c r="C1997" i="1"/>
  <c r="L1997" i="1" s="1"/>
  <c r="D1997" i="1"/>
  <c r="M1997" i="1" s="1"/>
  <c r="E1997" i="1"/>
  <c r="N1997" i="1" s="1"/>
  <c r="F1997" i="1"/>
  <c r="O1997" i="1" s="1"/>
  <c r="G1997" i="1"/>
  <c r="P1997" i="1" s="1"/>
  <c r="C1998" i="1"/>
  <c r="L1998" i="1" s="1"/>
  <c r="D1998" i="1"/>
  <c r="M1998" i="1" s="1"/>
  <c r="E1998" i="1"/>
  <c r="N1998" i="1" s="1"/>
  <c r="F1998" i="1"/>
  <c r="O1998" i="1" s="1"/>
  <c r="G1998" i="1"/>
  <c r="P1998" i="1" s="1"/>
  <c r="C1999" i="1"/>
  <c r="L1999" i="1" s="1"/>
  <c r="D1999" i="1"/>
  <c r="M1999" i="1" s="1"/>
  <c r="E1999" i="1"/>
  <c r="N1999" i="1" s="1"/>
  <c r="F1999" i="1"/>
  <c r="O1999" i="1" s="1"/>
  <c r="G1999" i="1"/>
  <c r="P1999" i="1" s="1"/>
  <c r="C2000" i="1"/>
  <c r="L2000" i="1" s="1"/>
  <c r="D2000" i="1"/>
  <c r="M2000" i="1" s="1"/>
  <c r="E2000" i="1"/>
  <c r="N2000" i="1" s="1"/>
  <c r="F2000" i="1"/>
  <c r="O2000" i="1" s="1"/>
  <c r="G2000" i="1"/>
  <c r="P2000" i="1" s="1"/>
  <c r="C2001" i="1"/>
  <c r="L2001" i="1" s="1"/>
  <c r="D2001" i="1"/>
  <c r="M2001" i="1" s="1"/>
  <c r="E2001" i="1"/>
  <c r="N2001" i="1" s="1"/>
  <c r="F2001" i="1"/>
  <c r="O2001" i="1" s="1"/>
  <c r="G2001" i="1"/>
  <c r="P2001" i="1" s="1"/>
  <c r="C2002" i="1"/>
  <c r="L2002" i="1" s="1"/>
  <c r="D2002" i="1"/>
  <c r="M2002" i="1" s="1"/>
  <c r="E2002" i="1"/>
  <c r="N2002" i="1" s="1"/>
  <c r="F2002" i="1"/>
  <c r="O2002" i="1" s="1"/>
  <c r="G2002" i="1"/>
  <c r="P2002" i="1" s="1"/>
  <c r="C2003" i="1"/>
  <c r="L2003" i="1" s="1"/>
  <c r="D2003" i="1"/>
  <c r="M2003" i="1" s="1"/>
  <c r="E2003" i="1"/>
  <c r="N2003" i="1" s="1"/>
  <c r="F2003" i="1"/>
  <c r="O2003" i="1" s="1"/>
  <c r="G2003" i="1"/>
  <c r="P2003" i="1" s="1"/>
  <c r="C2004" i="1"/>
  <c r="L2004" i="1" s="1"/>
  <c r="D2004" i="1"/>
  <c r="M2004" i="1" s="1"/>
  <c r="E2004" i="1"/>
  <c r="N2004" i="1" s="1"/>
  <c r="F2004" i="1"/>
  <c r="O2004" i="1" s="1"/>
  <c r="G2004" i="1"/>
  <c r="P2004" i="1" s="1"/>
  <c r="C2005" i="1"/>
  <c r="L2005" i="1" s="1"/>
  <c r="D2005" i="1"/>
  <c r="M2005" i="1" s="1"/>
  <c r="E2005" i="1"/>
  <c r="N2005" i="1" s="1"/>
  <c r="F2005" i="1"/>
  <c r="O2005" i="1" s="1"/>
  <c r="G2005" i="1"/>
  <c r="P2005" i="1" s="1"/>
  <c r="C2006" i="1"/>
  <c r="L2006" i="1" s="1"/>
  <c r="D2006" i="1"/>
  <c r="M2006" i="1" s="1"/>
  <c r="E2006" i="1"/>
  <c r="N2006" i="1" s="1"/>
  <c r="F2006" i="1"/>
  <c r="O2006" i="1" s="1"/>
  <c r="G2006" i="1"/>
  <c r="P2006" i="1" s="1"/>
  <c r="C2007" i="1"/>
  <c r="L2007" i="1" s="1"/>
  <c r="D2007" i="1"/>
  <c r="M2007" i="1" s="1"/>
  <c r="E2007" i="1"/>
  <c r="N2007" i="1" s="1"/>
  <c r="F2007" i="1"/>
  <c r="O2007" i="1" s="1"/>
  <c r="G2007" i="1"/>
  <c r="P2007" i="1" s="1"/>
  <c r="C2008" i="1"/>
  <c r="L2008" i="1" s="1"/>
  <c r="D2008" i="1"/>
  <c r="M2008" i="1" s="1"/>
  <c r="E2008" i="1"/>
  <c r="N2008" i="1" s="1"/>
  <c r="F2008" i="1"/>
  <c r="O2008" i="1" s="1"/>
  <c r="G2008" i="1"/>
  <c r="P2008" i="1" s="1"/>
  <c r="C2009" i="1"/>
  <c r="L2009" i="1" s="1"/>
  <c r="D2009" i="1"/>
  <c r="M2009" i="1" s="1"/>
  <c r="E2009" i="1"/>
  <c r="N2009" i="1" s="1"/>
  <c r="F2009" i="1"/>
  <c r="O2009" i="1" s="1"/>
  <c r="G2009" i="1"/>
  <c r="P2009" i="1" s="1"/>
  <c r="C2010" i="1"/>
  <c r="L2010" i="1" s="1"/>
  <c r="D2010" i="1"/>
  <c r="M2010" i="1" s="1"/>
  <c r="E2010" i="1"/>
  <c r="N2010" i="1" s="1"/>
  <c r="F2010" i="1"/>
  <c r="O2010" i="1" s="1"/>
  <c r="G2010" i="1"/>
  <c r="P2010" i="1" s="1"/>
  <c r="C2011" i="1"/>
  <c r="L2011" i="1" s="1"/>
  <c r="D2011" i="1"/>
  <c r="M2011" i="1" s="1"/>
  <c r="E2011" i="1"/>
  <c r="N2011" i="1" s="1"/>
  <c r="F2011" i="1"/>
  <c r="O2011" i="1" s="1"/>
  <c r="G2011" i="1"/>
  <c r="P2011" i="1" s="1"/>
  <c r="C2012" i="1"/>
  <c r="L2012" i="1" s="1"/>
  <c r="D2012" i="1"/>
  <c r="M2012" i="1" s="1"/>
  <c r="E2012" i="1"/>
  <c r="N2012" i="1" s="1"/>
  <c r="F2012" i="1"/>
  <c r="O2012" i="1" s="1"/>
  <c r="G2012" i="1"/>
  <c r="P2012" i="1" s="1"/>
  <c r="C2013" i="1"/>
  <c r="L2013" i="1" s="1"/>
  <c r="D2013" i="1"/>
  <c r="M2013" i="1" s="1"/>
  <c r="E2013" i="1"/>
  <c r="N2013" i="1" s="1"/>
  <c r="F2013" i="1"/>
  <c r="O2013" i="1" s="1"/>
  <c r="G2013" i="1"/>
  <c r="P2013" i="1" s="1"/>
  <c r="C2014" i="1"/>
  <c r="L2014" i="1" s="1"/>
  <c r="D2014" i="1"/>
  <c r="M2014" i="1" s="1"/>
  <c r="E2014" i="1"/>
  <c r="N2014" i="1" s="1"/>
  <c r="F2014" i="1"/>
  <c r="O2014" i="1" s="1"/>
  <c r="G2014" i="1"/>
  <c r="P2014" i="1" s="1"/>
  <c r="C2015" i="1"/>
  <c r="L2015" i="1" s="1"/>
  <c r="D2015" i="1"/>
  <c r="M2015" i="1" s="1"/>
  <c r="E2015" i="1"/>
  <c r="N2015" i="1" s="1"/>
  <c r="F2015" i="1"/>
  <c r="O2015" i="1" s="1"/>
  <c r="G2015" i="1"/>
  <c r="P2015" i="1" s="1"/>
  <c r="C2016" i="1"/>
  <c r="L2016" i="1" s="1"/>
  <c r="D2016" i="1"/>
  <c r="M2016" i="1" s="1"/>
  <c r="E2016" i="1"/>
  <c r="N2016" i="1" s="1"/>
  <c r="F2016" i="1"/>
  <c r="O2016" i="1" s="1"/>
  <c r="G2016" i="1"/>
  <c r="P2016" i="1" s="1"/>
  <c r="C2017" i="1"/>
  <c r="L2017" i="1" s="1"/>
  <c r="D2017" i="1"/>
  <c r="M2017" i="1" s="1"/>
  <c r="E2017" i="1"/>
  <c r="N2017" i="1" s="1"/>
  <c r="F2017" i="1"/>
  <c r="O2017" i="1" s="1"/>
  <c r="G2017" i="1"/>
  <c r="P2017" i="1" s="1"/>
  <c r="C2018" i="1"/>
  <c r="L2018" i="1" s="1"/>
  <c r="D2018" i="1"/>
  <c r="M2018" i="1" s="1"/>
  <c r="E2018" i="1"/>
  <c r="N2018" i="1" s="1"/>
  <c r="F2018" i="1"/>
  <c r="O2018" i="1" s="1"/>
  <c r="G2018" i="1"/>
  <c r="P2018" i="1" s="1"/>
  <c r="C2019" i="1"/>
  <c r="L2019" i="1" s="1"/>
  <c r="D2019" i="1"/>
  <c r="M2019" i="1" s="1"/>
  <c r="E2019" i="1"/>
  <c r="N2019" i="1" s="1"/>
  <c r="F2019" i="1"/>
  <c r="O2019" i="1" s="1"/>
  <c r="G2019" i="1"/>
  <c r="P2019" i="1" s="1"/>
  <c r="C2020" i="1"/>
  <c r="L2020" i="1" s="1"/>
  <c r="D2020" i="1"/>
  <c r="M2020" i="1" s="1"/>
  <c r="E2020" i="1"/>
  <c r="N2020" i="1" s="1"/>
  <c r="F2020" i="1"/>
  <c r="O2020" i="1" s="1"/>
  <c r="G2020" i="1"/>
  <c r="P2020" i="1" s="1"/>
  <c r="C2021" i="1"/>
  <c r="L2021" i="1" s="1"/>
  <c r="D2021" i="1"/>
  <c r="M2021" i="1" s="1"/>
  <c r="E2021" i="1"/>
  <c r="N2021" i="1" s="1"/>
  <c r="F2021" i="1"/>
  <c r="O2021" i="1" s="1"/>
  <c r="G2021" i="1"/>
  <c r="P2021" i="1" s="1"/>
  <c r="C2022" i="1"/>
  <c r="L2022" i="1" s="1"/>
  <c r="D2022" i="1"/>
  <c r="M2022" i="1" s="1"/>
  <c r="E2022" i="1"/>
  <c r="N2022" i="1" s="1"/>
  <c r="F2022" i="1"/>
  <c r="O2022" i="1" s="1"/>
  <c r="G2022" i="1"/>
  <c r="P2022" i="1" s="1"/>
  <c r="C2023" i="1"/>
  <c r="L2023" i="1" s="1"/>
  <c r="D2023" i="1"/>
  <c r="M2023" i="1" s="1"/>
  <c r="E2023" i="1"/>
  <c r="N2023" i="1" s="1"/>
  <c r="F2023" i="1"/>
  <c r="O2023" i="1" s="1"/>
  <c r="G2023" i="1"/>
  <c r="P2023" i="1" s="1"/>
  <c r="C2024" i="1"/>
  <c r="L2024" i="1" s="1"/>
  <c r="D2024" i="1"/>
  <c r="M2024" i="1" s="1"/>
  <c r="E2024" i="1"/>
  <c r="N2024" i="1" s="1"/>
  <c r="F2024" i="1"/>
  <c r="O2024" i="1" s="1"/>
  <c r="G2024" i="1"/>
  <c r="P2024" i="1" s="1"/>
  <c r="C2025" i="1"/>
  <c r="L2025" i="1" s="1"/>
  <c r="D2025" i="1"/>
  <c r="M2025" i="1" s="1"/>
  <c r="E2025" i="1"/>
  <c r="N2025" i="1" s="1"/>
  <c r="F2025" i="1"/>
  <c r="O2025" i="1" s="1"/>
  <c r="G2025" i="1"/>
  <c r="P2025" i="1" s="1"/>
  <c r="C2026" i="1"/>
  <c r="L2026" i="1" s="1"/>
  <c r="D2026" i="1"/>
  <c r="M2026" i="1" s="1"/>
  <c r="E2026" i="1"/>
  <c r="N2026" i="1" s="1"/>
  <c r="F2026" i="1"/>
  <c r="O2026" i="1" s="1"/>
  <c r="G2026" i="1"/>
  <c r="P2026" i="1" s="1"/>
  <c r="C2027" i="1"/>
  <c r="L2027" i="1" s="1"/>
  <c r="D2027" i="1"/>
  <c r="M2027" i="1" s="1"/>
  <c r="E2027" i="1"/>
  <c r="N2027" i="1" s="1"/>
  <c r="F2027" i="1"/>
  <c r="O2027" i="1" s="1"/>
  <c r="G2027" i="1"/>
  <c r="P2027" i="1" s="1"/>
  <c r="C2028" i="1"/>
  <c r="L2028" i="1" s="1"/>
  <c r="D2028" i="1"/>
  <c r="M2028" i="1" s="1"/>
  <c r="E2028" i="1"/>
  <c r="N2028" i="1" s="1"/>
  <c r="F2028" i="1"/>
  <c r="O2028" i="1" s="1"/>
  <c r="G2028" i="1"/>
  <c r="P2028" i="1" s="1"/>
  <c r="C2029" i="1"/>
  <c r="L2029" i="1" s="1"/>
  <c r="D2029" i="1"/>
  <c r="M2029" i="1" s="1"/>
  <c r="E2029" i="1"/>
  <c r="N2029" i="1" s="1"/>
  <c r="F2029" i="1"/>
  <c r="O2029" i="1" s="1"/>
  <c r="G2029" i="1"/>
  <c r="P2029" i="1" s="1"/>
  <c r="C2030" i="1"/>
  <c r="L2030" i="1" s="1"/>
  <c r="D2030" i="1"/>
  <c r="M2030" i="1" s="1"/>
  <c r="E2030" i="1"/>
  <c r="N2030" i="1" s="1"/>
  <c r="F2030" i="1"/>
  <c r="O2030" i="1" s="1"/>
  <c r="G2030" i="1"/>
  <c r="P2030" i="1" s="1"/>
  <c r="C2031" i="1"/>
  <c r="L2031" i="1" s="1"/>
  <c r="D2031" i="1"/>
  <c r="M2031" i="1" s="1"/>
  <c r="E2031" i="1"/>
  <c r="N2031" i="1" s="1"/>
  <c r="F2031" i="1"/>
  <c r="O2031" i="1" s="1"/>
  <c r="G2031" i="1"/>
  <c r="P2031" i="1" s="1"/>
  <c r="C2032" i="1"/>
  <c r="L2032" i="1" s="1"/>
  <c r="D2032" i="1"/>
  <c r="M2032" i="1" s="1"/>
  <c r="E2032" i="1"/>
  <c r="N2032" i="1" s="1"/>
  <c r="F2032" i="1"/>
  <c r="O2032" i="1" s="1"/>
  <c r="G2032" i="1"/>
  <c r="P2032" i="1" s="1"/>
  <c r="C2033" i="1"/>
  <c r="L2033" i="1" s="1"/>
  <c r="D2033" i="1"/>
  <c r="M2033" i="1" s="1"/>
  <c r="E2033" i="1"/>
  <c r="N2033" i="1" s="1"/>
  <c r="F2033" i="1"/>
  <c r="O2033" i="1" s="1"/>
  <c r="G2033" i="1"/>
  <c r="P2033" i="1" s="1"/>
  <c r="C2034" i="1"/>
  <c r="L2034" i="1" s="1"/>
  <c r="D2034" i="1"/>
  <c r="M2034" i="1" s="1"/>
  <c r="E2034" i="1"/>
  <c r="N2034" i="1" s="1"/>
  <c r="F2034" i="1"/>
  <c r="O2034" i="1" s="1"/>
  <c r="G2034" i="1"/>
  <c r="P2034" i="1" s="1"/>
  <c r="C2035" i="1"/>
  <c r="L2035" i="1" s="1"/>
  <c r="D2035" i="1"/>
  <c r="M2035" i="1" s="1"/>
  <c r="E2035" i="1"/>
  <c r="N2035" i="1" s="1"/>
  <c r="F2035" i="1"/>
  <c r="O2035" i="1" s="1"/>
  <c r="G2035" i="1"/>
  <c r="P2035" i="1" s="1"/>
  <c r="C2036" i="1"/>
  <c r="L2036" i="1" s="1"/>
  <c r="D2036" i="1"/>
  <c r="M2036" i="1" s="1"/>
  <c r="E2036" i="1"/>
  <c r="N2036" i="1" s="1"/>
  <c r="F2036" i="1"/>
  <c r="O2036" i="1" s="1"/>
  <c r="G2036" i="1"/>
  <c r="P2036" i="1" s="1"/>
  <c r="C2037" i="1"/>
  <c r="L2037" i="1" s="1"/>
  <c r="D2037" i="1"/>
  <c r="M2037" i="1" s="1"/>
  <c r="E2037" i="1"/>
  <c r="N2037" i="1" s="1"/>
  <c r="F2037" i="1"/>
  <c r="O2037" i="1" s="1"/>
  <c r="G2037" i="1"/>
  <c r="P2037" i="1" s="1"/>
  <c r="C2038" i="1"/>
  <c r="L2038" i="1" s="1"/>
  <c r="D2038" i="1"/>
  <c r="M2038" i="1" s="1"/>
  <c r="E2038" i="1"/>
  <c r="N2038" i="1" s="1"/>
  <c r="F2038" i="1"/>
  <c r="O2038" i="1" s="1"/>
  <c r="G2038" i="1"/>
  <c r="P2038" i="1" s="1"/>
  <c r="C2039" i="1"/>
  <c r="L2039" i="1" s="1"/>
  <c r="D2039" i="1"/>
  <c r="M2039" i="1" s="1"/>
  <c r="E2039" i="1"/>
  <c r="N2039" i="1" s="1"/>
  <c r="F2039" i="1"/>
  <c r="O2039" i="1" s="1"/>
  <c r="G2039" i="1"/>
  <c r="P2039" i="1" s="1"/>
  <c r="C2040" i="1"/>
  <c r="L2040" i="1" s="1"/>
  <c r="D2040" i="1"/>
  <c r="M2040" i="1" s="1"/>
  <c r="E2040" i="1"/>
  <c r="N2040" i="1" s="1"/>
  <c r="F2040" i="1"/>
  <c r="O2040" i="1" s="1"/>
  <c r="G2040" i="1"/>
  <c r="P2040" i="1" s="1"/>
  <c r="C2041" i="1"/>
  <c r="L2041" i="1" s="1"/>
  <c r="D2041" i="1"/>
  <c r="M2041" i="1" s="1"/>
  <c r="E2041" i="1"/>
  <c r="N2041" i="1" s="1"/>
  <c r="F2041" i="1"/>
  <c r="O2041" i="1" s="1"/>
  <c r="G2041" i="1"/>
  <c r="P2041" i="1" s="1"/>
  <c r="C2042" i="1"/>
  <c r="L2042" i="1" s="1"/>
  <c r="D2042" i="1"/>
  <c r="M2042" i="1" s="1"/>
  <c r="E2042" i="1"/>
  <c r="N2042" i="1" s="1"/>
  <c r="F2042" i="1"/>
  <c r="O2042" i="1" s="1"/>
  <c r="G2042" i="1"/>
  <c r="P2042" i="1" s="1"/>
  <c r="C2043" i="1"/>
  <c r="L2043" i="1" s="1"/>
  <c r="D2043" i="1"/>
  <c r="M2043" i="1" s="1"/>
  <c r="E2043" i="1"/>
  <c r="N2043" i="1" s="1"/>
  <c r="F2043" i="1"/>
  <c r="O2043" i="1" s="1"/>
  <c r="G2043" i="1"/>
  <c r="P2043" i="1" s="1"/>
  <c r="C2044" i="1"/>
  <c r="L2044" i="1" s="1"/>
  <c r="D2044" i="1"/>
  <c r="M2044" i="1" s="1"/>
  <c r="E2044" i="1"/>
  <c r="N2044" i="1" s="1"/>
  <c r="F2044" i="1"/>
  <c r="O2044" i="1" s="1"/>
  <c r="G2044" i="1"/>
  <c r="P2044" i="1" s="1"/>
  <c r="C2045" i="1"/>
  <c r="L2045" i="1" s="1"/>
  <c r="D2045" i="1"/>
  <c r="M2045" i="1" s="1"/>
  <c r="E2045" i="1"/>
  <c r="N2045" i="1" s="1"/>
  <c r="F2045" i="1"/>
  <c r="O2045" i="1" s="1"/>
  <c r="G2045" i="1"/>
  <c r="P2045" i="1" s="1"/>
  <c r="C2046" i="1"/>
  <c r="L2046" i="1" s="1"/>
  <c r="D2046" i="1"/>
  <c r="M2046" i="1" s="1"/>
  <c r="E2046" i="1"/>
  <c r="N2046" i="1" s="1"/>
  <c r="F2046" i="1"/>
  <c r="O2046" i="1" s="1"/>
  <c r="G2046" i="1"/>
  <c r="P2046" i="1" s="1"/>
  <c r="C2047" i="1"/>
  <c r="L2047" i="1" s="1"/>
  <c r="D2047" i="1"/>
  <c r="M2047" i="1" s="1"/>
  <c r="E2047" i="1"/>
  <c r="N2047" i="1" s="1"/>
  <c r="F2047" i="1"/>
  <c r="O2047" i="1" s="1"/>
  <c r="G2047" i="1"/>
  <c r="P2047" i="1" s="1"/>
  <c r="C2048" i="1"/>
  <c r="L2048" i="1" s="1"/>
  <c r="D2048" i="1"/>
  <c r="M2048" i="1" s="1"/>
  <c r="E2048" i="1"/>
  <c r="N2048" i="1" s="1"/>
  <c r="F2048" i="1"/>
  <c r="O2048" i="1" s="1"/>
  <c r="G2048" i="1"/>
  <c r="P2048" i="1" s="1"/>
  <c r="C2049" i="1"/>
  <c r="L2049" i="1" s="1"/>
  <c r="D2049" i="1"/>
  <c r="M2049" i="1" s="1"/>
  <c r="E2049" i="1"/>
  <c r="N2049" i="1" s="1"/>
  <c r="F2049" i="1"/>
  <c r="O2049" i="1" s="1"/>
  <c r="G2049" i="1"/>
  <c r="P2049" i="1" s="1"/>
  <c r="C2050" i="1"/>
  <c r="L2050" i="1" s="1"/>
  <c r="D2050" i="1"/>
  <c r="M2050" i="1" s="1"/>
  <c r="E2050" i="1"/>
  <c r="N2050" i="1" s="1"/>
  <c r="F2050" i="1"/>
  <c r="O2050" i="1" s="1"/>
  <c r="G2050" i="1"/>
  <c r="P2050" i="1" s="1"/>
  <c r="C2051" i="1"/>
  <c r="L2051" i="1" s="1"/>
  <c r="D2051" i="1"/>
  <c r="M2051" i="1" s="1"/>
  <c r="E2051" i="1"/>
  <c r="N2051" i="1" s="1"/>
  <c r="F2051" i="1"/>
  <c r="O2051" i="1" s="1"/>
  <c r="G2051" i="1"/>
  <c r="P2051" i="1" s="1"/>
  <c r="C2052" i="1"/>
  <c r="L2052" i="1" s="1"/>
  <c r="D2052" i="1"/>
  <c r="M2052" i="1" s="1"/>
  <c r="E2052" i="1"/>
  <c r="N2052" i="1" s="1"/>
  <c r="F2052" i="1"/>
  <c r="O2052" i="1" s="1"/>
  <c r="G2052" i="1"/>
  <c r="P2052" i="1" s="1"/>
  <c r="C2053" i="1"/>
  <c r="L2053" i="1" s="1"/>
  <c r="D2053" i="1"/>
  <c r="M2053" i="1" s="1"/>
  <c r="E2053" i="1"/>
  <c r="N2053" i="1" s="1"/>
  <c r="F2053" i="1"/>
  <c r="O2053" i="1" s="1"/>
  <c r="G2053" i="1"/>
  <c r="P2053" i="1" s="1"/>
  <c r="C2054" i="1"/>
  <c r="L2054" i="1" s="1"/>
  <c r="D2054" i="1"/>
  <c r="M2054" i="1" s="1"/>
  <c r="E2054" i="1"/>
  <c r="N2054" i="1" s="1"/>
  <c r="F2054" i="1"/>
  <c r="O2054" i="1" s="1"/>
  <c r="G2054" i="1"/>
  <c r="P2054" i="1" s="1"/>
  <c r="C2055" i="1"/>
  <c r="L2055" i="1" s="1"/>
  <c r="D2055" i="1"/>
  <c r="M2055" i="1" s="1"/>
  <c r="E2055" i="1"/>
  <c r="N2055" i="1" s="1"/>
  <c r="F2055" i="1"/>
  <c r="O2055" i="1" s="1"/>
  <c r="G2055" i="1"/>
  <c r="P2055" i="1" s="1"/>
  <c r="C2056" i="1"/>
  <c r="L2056" i="1" s="1"/>
  <c r="D2056" i="1"/>
  <c r="M2056" i="1" s="1"/>
  <c r="E2056" i="1"/>
  <c r="N2056" i="1" s="1"/>
  <c r="F2056" i="1"/>
  <c r="O2056" i="1" s="1"/>
  <c r="G2056" i="1"/>
  <c r="P2056" i="1" s="1"/>
  <c r="C2057" i="1"/>
  <c r="L2057" i="1" s="1"/>
  <c r="D2057" i="1"/>
  <c r="M2057" i="1" s="1"/>
  <c r="E2057" i="1"/>
  <c r="N2057" i="1" s="1"/>
  <c r="F2057" i="1"/>
  <c r="O2057" i="1" s="1"/>
  <c r="G2057" i="1"/>
  <c r="P2057" i="1" s="1"/>
  <c r="C2058" i="1"/>
  <c r="L2058" i="1" s="1"/>
  <c r="D2058" i="1"/>
  <c r="M2058" i="1" s="1"/>
  <c r="E2058" i="1"/>
  <c r="N2058" i="1" s="1"/>
  <c r="F2058" i="1"/>
  <c r="O2058" i="1" s="1"/>
  <c r="G2058" i="1"/>
  <c r="P2058" i="1" s="1"/>
  <c r="C2059" i="1"/>
  <c r="L2059" i="1" s="1"/>
  <c r="D2059" i="1"/>
  <c r="M2059" i="1" s="1"/>
  <c r="E2059" i="1"/>
  <c r="N2059" i="1" s="1"/>
  <c r="F2059" i="1"/>
  <c r="O2059" i="1" s="1"/>
  <c r="G2059" i="1"/>
  <c r="P2059" i="1" s="1"/>
  <c r="C2060" i="1"/>
  <c r="L2060" i="1" s="1"/>
  <c r="D2060" i="1"/>
  <c r="M2060" i="1" s="1"/>
  <c r="E2060" i="1"/>
  <c r="N2060" i="1" s="1"/>
  <c r="F2060" i="1"/>
  <c r="O2060" i="1" s="1"/>
  <c r="G2060" i="1"/>
  <c r="P2060" i="1" s="1"/>
  <c r="C2061" i="1"/>
  <c r="L2061" i="1" s="1"/>
  <c r="D2061" i="1"/>
  <c r="M2061" i="1" s="1"/>
  <c r="E2061" i="1"/>
  <c r="N2061" i="1" s="1"/>
  <c r="F2061" i="1"/>
  <c r="O2061" i="1" s="1"/>
  <c r="G2061" i="1"/>
  <c r="P2061" i="1" s="1"/>
  <c r="C2062" i="1"/>
  <c r="L2062" i="1" s="1"/>
  <c r="D2062" i="1"/>
  <c r="M2062" i="1" s="1"/>
  <c r="E2062" i="1"/>
  <c r="N2062" i="1" s="1"/>
  <c r="F2062" i="1"/>
  <c r="O2062" i="1" s="1"/>
  <c r="G2062" i="1"/>
  <c r="P2062" i="1" s="1"/>
  <c r="C2063" i="1"/>
  <c r="L2063" i="1" s="1"/>
  <c r="D2063" i="1"/>
  <c r="M2063" i="1" s="1"/>
  <c r="E2063" i="1"/>
  <c r="N2063" i="1" s="1"/>
  <c r="F2063" i="1"/>
  <c r="O2063" i="1" s="1"/>
  <c r="G2063" i="1"/>
  <c r="P2063" i="1" s="1"/>
  <c r="C2064" i="1"/>
  <c r="L2064" i="1" s="1"/>
  <c r="D2064" i="1"/>
  <c r="M2064" i="1" s="1"/>
  <c r="E2064" i="1"/>
  <c r="N2064" i="1" s="1"/>
  <c r="F2064" i="1"/>
  <c r="O2064" i="1" s="1"/>
  <c r="G2064" i="1"/>
  <c r="P2064" i="1" s="1"/>
  <c r="C2065" i="1"/>
  <c r="L2065" i="1" s="1"/>
  <c r="D2065" i="1"/>
  <c r="M2065" i="1" s="1"/>
  <c r="E2065" i="1"/>
  <c r="N2065" i="1" s="1"/>
  <c r="F2065" i="1"/>
  <c r="O2065" i="1" s="1"/>
  <c r="G2065" i="1"/>
  <c r="P2065" i="1" s="1"/>
  <c r="C2066" i="1"/>
  <c r="L2066" i="1" s="1"/>
  <c r="D2066" i="1"/>
  <c r="M2066" i="1" s="1"/>
  <c r="E2066" i="1"/>
  <c r="N2066" i="1" s="1"/>
  <c r="F2066" i="1"/>
  <c r="O2066" i="1" s="1"/>
  <c r="G2066" i="1"/>
  <c r="P2066" i="1" s="1"/>
  <c r="C2067" i="1"/>
  <c r="L2067" i="1" s="1"/>
  <c r="D2067" i="1"/>
  <c r="M2067" i="1" s="1"/>
  <c r="E2067" i="1"/>
  <c r="N2067" i="1" s="1"/>
  <c r="F2067" i="1"/>
  <c r="O2067" i="1" s="1"/>
  <c r="G2067" i="1"/>
  <c r="P2067" i="1" s="1"/>
  <c r="C2068" i="1"/>
  <c r="L2068" i="1" s="1"/>
  <c r="D2068" i="1"/>
  <c r="M2068" i="1" s="1"/>
  <c r="E2068" i="1"/>
  <c r="N2068" i="1" s="1"/>
  <c r="F2068" i="1"/>
  <c r="O2068" i="1" s="1"/>
  <c r="G2068" i="1"/>
  <c r="P2068" i="1" s="1"/>
  <c r="C2069" i="1"/>
  <c r="L2069" i="1" s="1"/>
  <c r="D2069" i="1"/>
  <c r="M2069" i="1" s="1"/>
  <c r="E2069" i="1"/>
  <c r="N2069" i="1" s="1"/>
  <c r="F2069" i="1"/>
  <c r="O2069" i="1" s="1"/>
  <c r="G2069" i="1"/>
  <c r="P2069" i="1" s="1"/>
  <c r="C2070" i="1"/>
  <c r="L2070" i="1" s="1"/>
  <c r="D2070" i="1"/>
  <c r="M2070" i="1" s="1"/>
  <c r="E2070" i="1"/>
  <c r="N2070" i="1" s="1"/>
  <c r="F2070" i="1"/>
  <c r="O2070" i="1" s="1"/>
  <c r="G2070" i="1"/>
  <c r="P2070" i="1" s="1"/>
  <c r="C2071" i="1"/>
  <c r="L2071" i="1" s="1"/>
  <c r="D2071" i="1"/>
  <c r="M2071" i="1" s="1"/>
  <c r="E2071" i="1"/>
  <c r="N2071" i="1" s="1"/>
  <c r="F2071" i="1"/>
  <c r="O2071" i="1" s="1"/>
  <c r="G2071" i="1"/>
  <c r="P2071" i="1" s="1"/>
  <c r="C2072" i="1"/>
  <c r="L2072" i="1" s="1"/>
  <c r="D2072" i="1"/>
  <c r="M2072" i="1" s="1"/>
  <c r="E2072" i="1"/>
  <c r="N2072" i="1" s="1"/>
  <c r="F2072" i="1"/>
  <c r="O2072" i="1" s="1"/>
  <c r="G2072" i="1"/>
  <c r="P2072" i="1" s="1"/>
  <c r="C2073" i="1"/>
  <c r="L2073" i="1" s="1"/>
  <c r="D2073" i="1"/>
  <c r="M2073" i="1" s="1"/>
  <c r="E2073" i="1"/>
  <c r="N2073" i="1" s="1"/>
  <c r="F2073" i="1"/>
  <c r="O2073" i="1" s="1"/>
  <c r="G2073" i="1"/>
  <c r="P2073" i="1" s="1"/>
  <c r="C2074" i="1"/>
  <c r="L2074" i="1" s="1"/>
  <c r="D2074" i="1"/>
  <c r="M2074" i="1" s="1"/>
  <c r="E2074" i="1"/>
  <c r="N2074" i="1" s="1"/>
  <c r="F2074" i="1"/>
  <c r="O2074" i="1" s="1"/>
  <c r="G2074" i="1"/>
  <c r="P2074" i="1" s="1"/>
  <c r="D7" i="1"/>
  <c r="M7" i="1" s="1"/>
  <c r="E7" i="1"/>
  <c r="N7" i="1" s="1"/>
  <c r="F7" i="1"/>
  <c r="O7" i="1" s="1"/>
  <c r="G7" i="1"/>
  <c r="P7" i="1" s="1"/>
  <c r="C7" i="1"/>
  <c r="L7" i="1" s="1"/>
  <c r="Y1155" i="1" l="1"/>
  <c r="Y687" i="1"/>
  <c r="Y623" i="1"/>
  <c r="Y559" i="1"/>
  <c r="X26" i="1"/>
  <c r="Y214" i="1"/>
  <c r="Y210" i="1"/>
  <c r="Y206" i="1"/>
  <c r="Y202" i="1"/>
  <c r="Y198" i="1"/>
  <c r="Y194" i="1"/>
  <c r="Y190" i="1"/>
  <c r="Y186" i="1"/>
  <c r="Y182" i="1"/>
  <c r="Y178" i="1"/>
  <c r="Y174" i="1"/>
  <c r="Y170" i="1"/>
  <c r="Y166" i="1"/>
  <c r="Y162" i="1"/>
  <c r="Y158" i="1"/>
  <c r="Y154" i="1"/>
  <c r="Y150" i="1"/>
  <c r="Y146" i="1"/>
  <c r="Y142" i="1"/>
  <c r="Y138" i="1"/>
  <c r="Y134" i="1"/>
  <c r="Y130" i="1"/>
  <c r="Y126" i="1"/>
  <c r="Y122" i="1"/>
  <c r="Y118" i="1"/>
  <c r="Y114" i="1"/>
  <c r="Y110" i="1"/>
  <c r="Y106" i="1"/>
  <c r="Y102" i="1"/>
  <c r="Y98" i="1"/>
  <c r="Y94" i="1"/>
  <c r="Y90" i="1"/>
  <c r="Y86" i="1"/>
  <c r="Y82" i="1"/>
  <c r="Y78" i="1"/>
  <c r="Y74" i="1"/>
  <c r="Y70" i="1"/>
  <c r="Y66" i="1"/>
  <c r="Y62" i="1"/>
  <c r="Y58" i="1"/>
  <c r="Y54" i="1"/>
  <c r="Y50" i="1"/>
  <c r="Y46" i="1"/>
  <c r="Y42" i="1"/>
  <c r="Y38" i="1"/>
  <c r="Y34" i="1"/>
  <c r="Y30" i="1"/>
  <c r="V1876" i="1"/>
  <c r="Y26" i="1"/>
  <c r="Y22" i="1"/>
  <c r="Y18" i="1"/>
  <c r="Y14" i="1"/>
  <c r="V1893" i="1"/>
  <c r="V1637" i="1"/>
  <c r="V1437" i="1"/>
  <c r="V1433" i="1"/>
  <c r="V1429" i="1"/>
  <c r="V1425" i="1"/>
  <c r="V1421" i="1"/>
  <c r="V1417" i="1"/>
  <c r="V1413" i="1"/>
  <c r="V1409" i="1"/>
  <c r="V1405" i="1"/>
  <c r="V1401" i="1"/>
  <c r="V1397" i="1"/>
  <c r="V1393" i="1"/>
  <c r="V1389" i="1"/>
  <c r="V1385" i="1"/>
  <c r="V1381" i="1"/>
  <c r="V1377" i="1"/>
  <c r="V1373" i="1"/>
  <c r="V1369" i="1"/>
  <c r="V1365" i="1"/>
  <c r="V1361" i="1"/>
  <c r="V1357" i="1"/>
  <c r="V1353" i="1"/>
  <c r="V1349" i="1"/>
  <c r="V1345" i="1"/>
  <c r="V1341" i="1"/>
  <c r="V1337" i="1"/>
  <c r="V1333" i="1"/>
  <c r="V1329" i="1"/>
  <c r="V1325" i="1"/>
  <c r="V1321" i="1"/>
  <c r="V1317" i="1"/>
  <c r="V1313" i="1"/>
  <c r="V1309" i="1"/>
  <c r="V1305" i="1"/>
  <c r="V1301" i="1"/>
  <c r="V1297" i="1"/>
  <c r="V1293" i="1"/>
  <c r="V1289" i="1"/>
  <c r="V1285" i="1"/>
  <c r="V1281" i="1"/>
  <c r="V1277" i="1"/>
  <c r="V1273" i="1"/>
  <c r="V1269" i="1"/>
  <c r="V1265" i="1"/>
  <c r="V1261" i="1"/>
  <c r="V1257" i="1"/>
  <c r="V1253" i="1"/>
  <c r="V1249" i="1"/>
  <c r="V1245" i="1"/>
  <c r="V1241" i="1"/>
  <c r="V1237" i="1"/>
  <c r="V1233" i="1"/>
  <c r="V1229" i="1"/>
  <c r="V1225" i="1"/>
  <c r="V1221" i="1"/>
  <c r="V1217" i="1"/>
  <c r="V1213" i="1"/>
  <c r="V1209" i="1"/>
  <c r="V1205" i="1"/>
  <c r="V1201" i="1"/>
  <c r="V1197" i="1"/>
  <c r="V1193" i="1"/>
  <c r="V1189" i="1"/>
  <c r="V1185" i="1"/>
  <c r="V1181" i="1"/>
  <c r="V1177" i="1"/>
  <c r="V1173" i="1"/>
  <c r="V1169" i="1"/>
  <c r="V1165" i="1"/>
  <c r="V1161" i="1"/>
  <c r="V1157" i="1"/>
  <c r="V1153" i="1"/>
  <c r="V1149" i="1"/>
  <c r="V1145" i="1"/>
  <c r="V1141" i="1"/>
  <c r="V1137" i="1"/>
  <c r="V1133" i="1"/>
  <c r="V1129" i="1"/>
  <c r="V1125" i="1"/>
  <c r="V1121" i="1"/>
  <c r="V1117" i="1"/>
  <c r="V1113" i="1"/>
  <c r="V1109" i="1"/>
  <c r="V1105" i="1"/>
  <c r="V1101" i="1"/>
  <c r="V1097" i="1"/>
  <c r="V1093" i="1"/>
  <c r="V1089" i="1"/>
  <c r="V1085" i="1"/>
  <c r="V1081" i="1"/>
  <c r="V1077" i="1"/>
  <c r="V1073" i="1"/>
  <c r="V1069" i="1"/>
  <c r="V1065" i="1"/>
  <c r="V1061" i="1"/>
  <c r="V1057" i="1"/>
  <c r="V1053" i="1"/>
  <c r="V1049" i="1"/>
  <c r="V1045" i="1"/>
  <c r="V1041" i="1"/>
  <c r="V1037" i="1"/>
  <c r="V1033" i="1"/>
  <c r="V1029" i="1"/>
  <c r="V1025" i="1"/>
  <c r="V1021" i="1"/>
  <c r="V1017" i="1"/>
  <c r="V1013" i="1"/>
  <c r="V1009" i="1"/>
  <c r="V1005" i="1"/>
  <c r="V1001" i="1"/>
  <c r="V997" i="1"/>
  <c r="V993" i="1"/>
  <c r="V989" i="1"/>
  <c r="V985" i="1"/>
  <c r="V981" i="1"/>
  <c r="V977" i="1"/>
  <c r="V973" i="1"/>
  <c r="V969" i="1"/>
  <c r="V965" i="1"/>
  <c r="V961" i="1"/>
  <c r="V957" i="1"/>
  <c r="V953" i="1"/>
  <c r="V949" i="1"/>
  <c r="V945" i="1"/>
  <c r="V941" i="1"/>
  <c r="V937" i="1"/>
  <c r="V933" i="1"/>
  <c r="V929" i="1"/>
  <c r="V925" i="1"/>
  <c r="V921" i="1"/>
  <c r="V917" i="1"/>
  <c r="V913" i="1"/>
  <c r="V909" i="1"/>
  <c r="V905" i="1"/>
  <c r="V901" i="1"/>
  <c r="V897" i="1"/>
  <c r="V893" i="1"/>
  <c r="V889" i="1"/>
  <c r="V885" i="1"/>
  <c r="V881" i="1"/>
  <c r="V877" i="1"/>
  <c r="V873" i="1"/>
  <c r="V869" i="1"/>
  <c r="V865" i="1"/>
  <c r="V861" i="1"/>
  <c r="V857" i="1"/>
  <c r="V853" i="1"/>
  <c r="V849" i="1"/>
  <c r="V845" i="1"/>
  <c r="V841" i="1"/>
  <c r="V837" i="1"/>
  <c r="V833" i="1"/>
  <c r="V829" i="1"/>
  <c r="V825" i="1"/>
  <c r="V821" i="1"/>
  <c r="V817" i="1"/>
  <c r="V813" i="1"/>
  <c r="V809" i="1"/>
  <c r="V805" i="1"/>
  <c r="V801" i="1"/>
  <c r="V797" i="1"/>
  <c r="V793" i="1"/>
  <c r="V789" i="1"/>
  <c r="V785" i="1"/>
  <c r="V781" i="1"/>
  <c r="V777" i="1"/>
  <c r="V773" i="1"/>
  <c r="V769" i="1"/>
  <c r="V765" i="1"/>
  <c r="V761" i="1"/>
  <c r="V757" i="1"/>
  <c r="V753" i="1"/>
  <c r="V749" i="1"/>
  <c r="V745" i="1"/>
  <c r="V741" i="1"/>
  <c r="V737" i="1"/>
  <c r="V733" i="1"/>
  <c r="V729" i="1"/>
  <c r="V725" i="1"/>
  <c r="V721" i="1"/>
  <c r="V717" i="1"/>
  <c r="V713" i="1"/>
  <c r="V709" i="1"/>
  <c r="V705" i="1"/>
  <c r="V701" i="1"/>
  <c r="V697" i="1"/>
  <c r="V693" i="1"/>
  <c r="V689" i="1"/>
  <c r="V685" i="1"/>
  <c r="V681" i="1"/>
  <c r="V677" i="1"/>
  <c r="V673" i="1"/>
  <c r="V669" i="1"/>
  <c r="V665" i="1"/>
  <c r="V661" i="1"/>
  <c r="V657" i="1"/>
  <c r="V653" i="1"/>
  <c r="V649" i="1"/>
  <c r="V645" i="1"/>
  <c r="V641" i="1"/>
  <c r="V637" i="1"/>
  <c r="V633" i="1"/>
  <c r="V629" i="1"/>
  <c r="V625" i="1"/>
  <c r="V621" i="1"/>
  <c r="V617" i="1"/>
  <c r="V613" i="1"/>
  <c r="V609" i="1"/>
  <c r="V605" i="1"/>
  <c r="V601" i="1"/>
  <c r="V597" i="1"/>
  <c r="V593" i="1"/>
  <c r="V589" i="1"/>
  <c r="V585" i="1"/>
  <c r="V581" i="1"/>
  <c r="V577" i="1"/>
  <c r="V573" i="1"/>
  <c r="V569" i="1"/>
  <c r="V565" i="1"/>
  <c r="V561" i="1"/>
  <c r="V557" i="1"/>
  <c r="V553" i="1"/>
  <c r="V549" i="1"/>
  <c r="V545" i="1"/>
  <c r="V541" i="1"/>
  <c r="V537" i="1"/>
  <c r="V533" i="1"/>
  <c r="V529" i="1"/>
  <c r="V525" i="1"/>
  <c r="V521" i="1"/>
  <c r="V517" i="1"/>
  <c r="V513" i="1"/>
  <c r="V509" i="1"/>
  <c r="V505" i="1"/>
  <c r="V501" i="1"/>
  <c r="V497" i="1"/>
  <c r="V493" i="1"/>
  <c r="V489" i="1"/>
  <c r="V485" i="1"/>
  <c r="V481" i="1"/>
  <c r="V477" i="1"/>
  <c r="V473" i="1"/>
  <c r="V469" i="1"/>
  <c r="V457" i="1"/>
  <c r="V453" i="1"/>
  <c r="V449" i="1"/>
  <c r="V441" i="1"/>
  <c r="V433" i="1"/>
  <c r="V373" i="1"/>
  <c r="V97" i="1"/>
  <c r="V93" i="1"/>
  <c r="V89" i="1"/>
  <c r="V85" i="1"/>
  <c r="V81" i="1"/>
  <c r="V77" i="1"/>
  <c r="V73" i="1"/>
  <c r="V69" i="1"/>
  <c r="V65" i="1"/>
  <c r="V61" i="1"/>
  <c r="V57" i="1"/>
  <c r="V53" i="1"/>
  <c r="V49" i="1"/>
  <c r="V45" i="1"/>
  <c r="V41" i="1"/>
  <c r="V37" i="1"/>
  <c r="V33" i="1"/>
  <c r="V29" i="1"/>
  <c r="U1825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354" i="1"/>
  <c r="U34" i="1"/>
  <c r="U30" i="1"/>
  <c r="Y10" i="1"/>
  <c r="V1730" i="1"/>
  <c r="V1726" i="1"/>
  <c r="V1722" i="1"/>
  <c r="V1718" i="1"/>
  <c r="V1714" i="1"/>
  <c r="V1710" i="1"/>
  <c r="V1706" i="1"/>
  <c r="V1702" i="1"/>
  <c r="V1698" i="1"/>
  <c r="V1694" i="1"/>
  <c r="V1690" i="1"/>
  <c r="V1686" i="1"/>
  <c r="V1682" i="1"/>
  <c r="V1678" i="1"/>
  <c r="V1674" i="1"/>
  <c r="V1670" i="1"/>
  <c r="V1666" i="1"/>
  <c r="V1662" i="1"/>
  <c r="V1658" i="1"/>
  <c r="V1654" i="1"/>
  <c r="V1650" i="1"/>
  <c r="V1646" i="1"/>
  <c r="V1642" i="1"/>
  <c r="V1638" i="1"/>
  <c r="V1634" i="1"/>
  <c r="V1630" i="1"/>
  <c r="V1626" i="1"/>
  <c r="V1622" i="1"/>
  <c r="V1618" i="1"/>
  <c r="V1614" i="1"/>
  <c r="V1610" i="1"/>
  <c r="V1606" i="1"/>
  <c r="V1602" i="1"/>
  <c r="V1598" i="1"/>
  <c r="V1594" i="1"/>
  <c r="V1590" i="1"/>
  <c r="V1586" i="1"/>
  <c r="V1582" i="1"/>
  <c r="V1578" i="1"/>
  <c r="V1574" i="1"/>
  <c r="V1570" i="1"/>
  <c r="V1566" i="1"/>
  <c r="V1562" i="1"/>
  <c r="V1558" i="1"/>
  <c r="V1554" i="1"/>
  <c r="V1550" i="1"/>
  <c r="V1546" i="1"/>
  <c r="V1542" i="1"/>
  <c r="V1538" i="1"/>
  <c r="V1534" i="1"/>
  <c r="V1530" i="1"/>
  <c r="V1526" i="1"/>
  <c r="V1522" i="1"/>
  <c r="V1518" i="1"/>
  <c r="U1515" i="1"/>
  <c r="V1514" i="1"/>
  <c r="V1510" i="1"/>
  <c r="U1507" i="1"/>
  <c r="V1506" i="1"/>
  <c r="V1502" i="1"/>
  <c r="U1499" i="1"/>
  <c r="V1498" i="1"/>
  <c r="V1494" i="1"/>
  <c r="U1491" i="1"/>
  <c r="V1490" i="1"/>
  <c r="V1486" i="1"/>
  <c r="U1483" i="1"/>
  <c r="V1482" i="1"/>
  <c r="V1478" i="1"/>
  <c r="U1475" i="1"/>
  <c r="V1474" i="1"/>
  <c r="V1470" i="1"/>
  <c r="U1467" i="1"/>
  <c r="V1466" i="1"/>
  <c r="V1462" i="1"/>
  <c r="U1459" i="1"/>
  <c r="V1458" i="1"/>
  <c r="V1454" i="1"/>
  <c r="U1451" i="1"/>
  <c r="V1450" i="1"/>
  <c r="V1446" i="1"/>
  <c r="U1443" i="1"/>
  <c r="V1442" i="1"/>
  <c r="V1438" i="1"/>
  <c r="U1435" i="1"/>
  <c r="V1434" i="1"/>
  <c r="V1430" i="1"/>
  <c r="U1427" i="1"/>
  <c r="V1426" i="1"/>
  <c r="V1422" i="1"/>
  <c r="U1419" i="1"/>
  <c r="V1418" i="1"/>
  <c r="V1414" i="1"/>
  <c r="U1411" i="1"/>
  <c r="V1410" i="1"/>
  <c r="V1406" i="1"/>
  <c r="U1403" i="1"/>
  <c r="V1402" i="1"/>
  <c r="V1398" i="1"/>
  <c r="U1395" i="1"/>
  <c r="V1394" i="1"/>
  <c r="V1390" i="1"/>
  <c r="U1387" i="1"/>
  <c r="V1386" i="1"/>
  <c r="V1382" i="1"/>
  <c r="U1379" i="1"/>
  <c r="V1378" i="1"/>
  <c r="V1374" i="1"/>
  <c r="U1371" i="1"/>
  <c r="V1370" i="1"/>
  <c r="V1366" i="1"/>
  <c r="U1363" i="1"/>
  <c r="V1362" i="1"/>
  <c r="V1358" i="1"/>
  <c r="U1355" i="1"/>
  <c r="V1354" i="1"/>
  <c r="V1350" i="1"/>
  <c r="U1347" i="1"/>
  <c r="V1346" i="1"/>
  <c r="V1342" i="1"/>
  <c r="U1339" i="1"/>
  <c r="V1338" i="1"/>
  <c r="V1334" i="1"/>
  <c r="U1331" i="1"/>
  <c r="V1330" i="1"/>
  <c r="V1326" i="1"/>
  <c r="U1323" i="1"/>
  <c r="V1322" i="1"/>
  <c r="V1318" i="1"/>
  <c r="U1315" i="1"/>
  <c r="V1314" i="1"/>
  <c r="V1310" i="1"/>
  <c r="U1307" i="1"/>
  <c r="V1306" i="1"/>
  <c r="V1302" i="1"/>
  <c r="U1299" i="1"/>
  <c r="V1298" i="1"/>
  <c r="V1294" i="1"/>
  <c r="U1291" i="1"/>
  <c r="V1290" i="1"/>
  <c r="V1286" i="1"/>
  <c r="U1283" i="1"/>
  <c r="V1282" i="1"/>
  <c r="V1278" i="1"/>
  <c r="U1275" i="1"/>
  <c r="V1274" i="1"/>
  <c r="V1270" i="1"/>
  <c r="U1267" i="1"/>
  <c r="V1266" i="1"/>
  <c r="U1263" i="1"/>
  <c r="V1262" i="1"/>
  <c r="U1259" i="1"/>
  <c r="V1258" i="1"/>
  <c r="U1255" i="1"/>
  <c r="V1254" i="1"/>
  <c r="U1251" i="1"/>
  <c r="V1250" i="1"/>
  <c r="U1247" i="1"/>
  <c r="V1246" i="1"/>
  <c r="U1243" i="1"/>
  <c r="V1242" i="1"/>
  <c r="U1239" i="1"/>
  <c r="V1238" i="1"/>
  <c r="U1235" i="1"/>
  <c r="V1234" i="1"/>
  <c r="U1231" i="1"/>
  <c r="V1230" i="1"/>
  <c r="U1227" i="1"/>
  <c r="V1226" i="1"/>
  <c r="U1223" i="1"/>
  <c r="V1222" i="1"/>
  <c r="U1219" i="1"/>
  <c r="V1218" i="1"/>
  <c r="U1215" i="1"/>
  <c r="V1214" i="1"/>
  <c r="U1211" i="1"/>
  <c r="V1210" i="1"/>
  <c r="U1207" i="1"/>
  <c r="V1206" i="1"/>
  <c r="U1203" i="1"/>
  <c r="V1202" i="1"/>
  <c r="U1199" i="1"/>
  <c r="V1198" i="1"/>
  <c r="U1195" i="1"/>
  <c r="V1194" i="1"/>
  <c r="U1191" i="1"/>
  <c r="V1190" i="1"/>
  <c r="U1187" i="1"/>
  <c r="V1186" i="1"/>
  <c r="U1183" i="1"/>
  <c r="V1182" i="1"/>
  <c r="U1179" i="1"/>
  <c r="V1178" i="1"/>
  <c r="U1175" i="1"/>
  <c r="V1174" i="1"/>
  <c r="U1171" i="1"/>
  <c r="V1170" i="1"/>
  <c r="U1167" i="1"/>
  <c r="V1166" i="1"/>
  <c r="U1163" i="1"/>
  <c r="V1162" i="1"/>
  <c r="U1159" i="1"/>
  <c r="V1158" i="1"/>
  <c r="U1155" i="1"/>
  <c r="V1154" i="1"/>
  <c r="U1151" i="1"/>
  <c r="V1150" i="1"/>
  <c r="U1147" i="1"/>
  <c r="V1146" i="1"/>
  <c r="U1143" i="1"/>
  <c r="V1142" i="1"/>
  <c r="U1139" i="1"/>
  <c r="V1138" i="1"/>
  <c r="U1135" i="1"/>
  <c r="V1134" i="1"/>
  <c r="U1131" i="1"/>
  <c r="V1130" i="1"/>
  <c r="U1127" i="1"/>
  <c r="V1126" i="1"/>
  <c r="U1123" i="1"/>
  <c r="V1122" i="1"/>
  <c r="U1119" i="1"/>
  <c r="V1118" i="1"/>
  <c r="U1115" i="1"/>
  <c r="V1114" i="1"/>
  <c r="U1111" i="1"/>
  <c r="V1110" i="1"/>
  <c r="U1107" i="1"/>
  <c r="V1106" i="1"/>
  <c r="U1103" i="1"/>
  <c r="V1102" i="1"/>
  <c r="U1099" i="1"/>
  <c r="V1098" i="1"/>
  <c r="U1095" i="1"/>
  <c r="V1094" i="1"/>
  <c r="U1091" i="1"/>
  <c r="V1090" i="1"/>
  <c r="U1087" i="1"/>
  <c r="V1086" i="1"/>
  <c r="U1083" i="1"/>
  <c r="V1082" i="1"/>
  <c r="U1079" i="1"/>
  <c r="V1078" i="1"/>
  <c r="U1075" i="1"/>
  <c r="V1074" i="1"/>
  <c r="U1071" i="1"/>
  <c r="V1070" i="1"/>
  <c r="U1067" i="1"/>
  <c r="V1066" i="1"/>
  <c r="U1063" i="1"/>
  <c r="V1062" i="1"/>
  <c r="U1059" i="1"/>
  <c r="V1058" i="1"/>
  <c r="U1055" i="1"/>
  <c r="V1054" i="1"/>
  <c r="U1051" i="1"/>
  <c r="V1050" i="1"/>
  <c r="U1047" i="1"/>
  <c r="V1046" i="1"/>
  <c r="U1043" i="1"/>
  <c r="V1042" i="1"/>
  <c r="U1039" i="1"/>
  <c r="V1038" i="1"/>
  <c r="U1035" i="1"/>
  <c r="V1034" i="1"/>
  <c r="U1031" i="1"/>
  <c r="V1030" i="1"/>
  <c r="U1027" i="1"/>
  <c r="V1026" i="1"/>
  <c r="U1023" i="1"/>
  <c r="V1022" i="1"/>
  <c r="U1019" i="1"/>
  <c r="V1018" i="1"/>
  <c r="U1015" i="1"/>
  <c r="V1014" i="1"/>
  <c r="U1011" i="1"/>
  <c r="V1010" i="1"/>
  <c r="U1007" i="1"/>
  <c r="V1006" i="1"/>
  <c r="U1003" i="1"/>
  <c r="V1002" i="1"/>
  <c r="U999" i="1"/>
  <c r="V998" i="1"/>
  <c r="U995" i="1"/>
  <c r="V994" i="1"/>
  <c r="U991" i="1"/>
  <c r="V990" i="1"/>
  <c r="U987" i="1"/>
  <c r="V986" i="1"/>
  <c r="U983" i="1"/>
  <c r="V982" i="1"/>
  <c r="U979" i="1"/>
  <c r="V978" i="1"/>
  <c r="U975" i="1"/>
  <c r="V974" i="1"/>
  <c r="U971" i="1"/>
  <c r="V970" i="1"/>
  <c r="U967" i="1"/>
  <c r="V966" i="1"/>
  <c r="U963" i="1"/>
  <c r="V962" i="1"/>
  <c r="U959" i="1"/>
  <c r="V958" i="1"/>
  <c r="U955" i="1"/>
  <c r="V954" i="1"/>
  <c r="U951" i="1"/>
  <c r="V950" i="1"/>
  <c r="U947" i="1"/>
  <c r="V946" i="1"/>
  <c r="U943" i="1"/>
  <c r="V942" i="1"/>
  <c r="U939" i="1"/>
  <c r="V938" i="1"/>
  <c r="U935" i="1"/>
  <c r="V934" i="1"/>
  <c r="U931" i="1"/>
  <c r="V930" i="1"/>
  <c r="U927" i="1"/>
  <c r="V926" i="1"/>
  <c r="U923" i="1"/>
  <c r="V922" i="1"/>
  <c r="U919" i="1"/>
  <c r="V918" i="1"/>
  <c r="U915" i="1"/>
  <c r="V914" i="1"/>
  <c r="U911" i="1"/>
  <c r="V910" i="1"/>
  <c r="U907" i="1"/>
  <c r="V906" i="1"/>
  <c r="U903" i="1"/>
  <c r="V902" i="1"/>
  <c r="U899" i="1"/>
  <c r="V898" i="1"/>
  <c r="U895" i="1"/>
  <c r="V894" i="1"/>
  <c r="U891" i="1"/>
  <c r="V890" i="1"/>
  <c r="U887" i="1"/>
  <c r="V886" i="1"/>
  <c r="U883" i="1"/>
  <c r="V882" i="1"/>
  <c r="U879" i="1"/>
  <c r="U7" i="1"/>
  <c r="W1688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22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V878" i="1"/>
  <c r="U875" i="1"/>
  <c r="V874" i="1"/>
  <c r="U871" i="1"/>
  <c r="V870" i="1"/>
  <c r="U867" i="1"/>
  <c r="V866" i="1"/>
  <c r="U863" i="1"/>
  <c r="V862" i="1"/>
  <c r="U859" i="1"/>
  <c r="V858" i="1"/>
  <c r="U855" i="1"/>
  <c r="V854" i="1"/>
  <c r="U851" i="1"/>
  <c r="V850" i="1"/>
  <c r="U847" i="1"/>
  <c r="V846" i="1"/>
  <c r="U843" i="1"/>
  <c r="V842" i="1"/>
  <c r="U839" i="1"/>
  <c r="V838" i="1"/>
  <c r="U835" i="1"/>
  <c r="V834" i="1"/>
  <c r="U831" i="1"/>
  <c r="V830" i="1"/>
  <c r="U827" i="1"/>
  <c r="V826" i="1"/>
  <c r="U823" i="1"/>
  <c r="V822" i="1"/>
  <c r="U819" i="1"/>
  <c r="V818" i="1"/>
  <c r="U815" i="1"/>
  <c r="V814" i="1"/>
  <c r="U811" i="1"/>
  <c r="V810" i="1"/>
  <c r="U807" i="1"/>
  <c r="V806" i="1"/>
  <c r="U803" i="1"/>
  <c r="V802" i="1"/>
  <c r="U799" i="1"/>
  <c r="V798" i="1"/>
  <c r="U795" i="1"/>
  <c r="V794" i="1"/>
  <c r="U791" i="1"/>
  <c r="V790" i="1"/>
  <c r="U787" i="1"/>
  <c r="V786" i="1"/>
  <c r="U783" i="1"/>
  <c r="V782" i="1"/>
  <c r="U779" i="1"/>
  <c r="V778" i="1"/>
  <c r="U775" i="1"/>
  <c r="V774" i="1"/>
  <c r="U771" i="1"/>
  <c r="V770" i="1"/>
  <c r="U767" i="1"/>
  <c r="V766" i="1"/>
  <c r="U763" i="1"/>
  <c r="V762" i="1"/>
  <c r="U759" i="1"/>
  <c r="V758" i="1"/>
  <c r="U755" i="1"/>
  <c r="V754" i="1"/>
  <c r="U751" i="1"/>
  <c r="V750" i="1"/>
  <c r="U747" i="1"/>
  <c r="V746" i="1"/>
  <c r="U743" i="1"/>
  <c r="V742" i="1"/>
  <c r="U739" i="1"/>
  <c r="V738" i="1"/>
  <c r="U735" i="1"/>
  <c r="V734" i="1"/>
  <c r="U731" i="1"/>
  <c r="V730" i="1"/>
  <c r="U727" i="1"/>
  <c r="V726" i="1"/>
  <c r="U723" i="1"/>
  <c r="V722" i="1"/>
  <c r="U719" i="1"/>
  <c r="V718" i="1"/>
  <c r="U715" i="1"/>
  <c r="V714" i="1"/>
  <c r="U711" i="1"/>
  <c r="V710" i="1"/>
  <c r="U707" i="1"/>
  <c r="V706" i="1"/>
  <c r="U703" i="1"/>
  <c r="V702" i="1"/>
  <c r="U699" i="1"/>
  <c r="V698" i="1"/>
  <c r="U695" i="1"/>
  <c r="V694" i="1"/>
  <c r="U691" i="1"/>
  <c r="V690" i="1"/>
  <c r="U687" i="1"/>
  <c r="V686" i="1"/>
  <c r="U683" i="1"/>
  <c r="V682" i="1"/>
  <c r="U679" i="1"/>
  <c r="V678" i="1"/>
  <c r="U675" i="1"/>
  <c r="V674" i="1"/>
  <c r="U671" i="1"/>
  <c r="V670" i="1"/>
  <c r="U667" i="1"/>
  <c r="V666" i="1"/>
  <c r="U663" i="1"/>
  <c r="V662" i="1"/>
  <c r="U659" i="1"/>
  <c r="V658" i="1"/>
  <c r="U655" i="1"/>
  <c r="V654" i="1"/>
  <c r="U651" i="1"/>
  <c r="V650" i="1"/>
  <c r="U647" i="1"/>
  <c r="V646" i="1"/>
  <c r="U643" i="1"/>
  <c r="V642" i="1"/>
  <c r="U639" i="1"/>
  <c r="V638" i="1"/>
  <c r="U635" i="1"/>
  <c r="V634" i="1"/>
  <c r="U631" i="1"/>
  <c r="V630" i="1"/>
  <c r="U627" i="1"/>
  <c r="V626" i="1"/>
  <c r="U623" i="1"/>
  <c r="V622" i="1"/>
  <c r="U619" i="1"/>
  <c r="V618" i="1"/>
  <c r="U615" i="1"/>
  <c r="V614" i="1"/>
  <c r="U611" i="1"/>
  <c r="V610" i="1"/>
  <c r="U607" i="1"/>
  <c r="V606" i="1"/>
  <c r="U603" i="1"/>
  <c r="V602" i="1"/>
  <c r="U599" i="1"/>
  <c r="V598" i="1"/>
  <c r="U595" i="1"/>
  <c r="V594" i="1"/>
  <c r="U591" i="1"/>
  <c r="V590" i="1"/>
  <c r="U587" i="1"/>
  <c r="V586" i="1"/>
  <c r="U583" i="1"/>
  <c r="V582" i="1"/>
  <c r="U579" i="1"/>
  <c r="V578" i="1"/>
  <c r="U575" i="1"/>
  <c r="V574" i="1"/>
  <c r="U571" i="1"/>
  <c r="V570" i="1"/>
  <c r="U567" i="1"/>
  <c r="V566" i="1"/>
  <c r="U563" i="1"/>
  <c r="V562" i="1"/>
  <c r="U559" i="1"/>
  <c r="V558" i="1"/>
  <c r="U555" i="1"/>
  <c r="V554" i="1"/>
  <c r="U551" i="1"/>
  <c r="V550" i="1"/>
  <c r="U547" i="1"/>
  <c r="V546" i="1"/>
  <c r="U543" i="1"/>
  <c r="V542" i="1"/>
  <c r="U539" i="1"/>
  <c r="V538" i="1"/>
  <c r="U535" i="1"/>
  <c r="V534" i="1"/>
  <c r="U531" i="1"/>
  <c r="V530" i="1"/>
  <c r="U527" i="1"/>
  <c r="V526" i="1"/>
  <c r="U523" i="1"/>
  <c r="V522" i="1"/>
  <c r="U519" i="1"/>
  <c r="V518" i="1"/>
  <c r="U515" i="1"/>
  <c r="V514" i="1"/>
  <c r="U511" i="1"/>
  <c r="V510" i="1"/>
  <c r="U507" i="1"/>
  <c r="V506" i="1"/>
  <c r="U503" i="1"/>
  <c r="V502" i="1"/>
  <c r="U499" i="1"/>
  <c r="V498" i="1"/>
  <c r="U495" i="1"/>
  <c r="V494" i="1"/>
  <c r="U491" i="1"/>
  <c r="V490" i="1"/>
  <c r="U487" i="1"/>
  <c r="V486" i="1"/>
  <c r="U483" i="1"/>
  <c r="V482" i="1"/>
  <c r="U479" i="1"/>
  <c r="V478" i="1"/>
  <c r="U475" i="1"/>
  <c r="V474" i="1"/>
  <c r="U471" i="1"/>
  <c r="V470" i="1"/>
  <c r="U467" i="1"/>
  <c r="V466" i="1"/>
  <c r="U463" i="1"/>
  <c r="V462" i="1"/>
  <c r="U459" i="1"/>
  <c r="V458" i="1"/>
  <c r="U455" i="1"/>
  <c r="V454" i="1"/>
  <c r="U451" i="1"/>
  <c r="V450" i="1"/>
  <c r="U447" i="1"/>
  <c r="V446" i="1"/>
  <c r="U443" i="1"/>
  <c r="V442" i="1"/>
  <c r="U439" i="1"/>
  <c r="V438" i="1"/>
  <c r="U435" i="1"/>
  <c r="V434" i="1"/>
  <c r="U431" i="1"/>
  <c r="V430" i="1"/>
  <c r="U427" i="1"/>
  <c r="V426" i="1"/>
  <c r="U423" i="1"/>
  <c r="V422" i="1"/>
  <c r="U419" i="1"/>
  <c r="V418" i="1"/>
  <c r="U415" i="1"/>
  <c r="V414" i="1"/>
  <c r="U411" i="1"/>
  <c r="V410" i="1"/>
  <c r="U407" i="1"/>
  <c r="V406" i="1"/>
  <c r="U403" i="1"/>
  <c r="V402" i="1"/>
  <c r="U399" i="1"/>
  <c r="V398" i="1"/>
  <c r="U395" i="1"/>
  <c r="V394" i="1"/>
  <c r="U391" i="1"/>
  <c r="V390" i="1"/>
  <c r="U387" i="1"/>
  <c r="V386" i="1"/>
  <c r="U383" i="1"/>
  <c r="V382" i="1"/>
  <c r="U379" i="1"/>
  <c r="V378" i="1"/>
  <c r="U375" i="1"/>
  <c r="V374" i="1"/>
  <c r="U371" i="1"/>
  <c r="V370" i="1"/>
  <c r="U367" i="1"/>
  <c r="V366" i="1"/>
  <c r="U363" i="1"/>
  <c r="V362" i="1"/>
  <c r="U359" i="1"/>
  <c r="V358" i="1"/>
  <c r="U355" i="1"/>
  <c r="V354" i="1"/>
  <c r="U351" i="1"/>
  <c r="V350" i="1"/>
  <c r="U347" i="1"/>
  <c r="V346" i="1"/>
  <c r="U343" i="1"/>
  <c r="V342" i="1"/>
  <c r="U339" i="1"/>
  <c r="V338" i="1"/>
  <c r="U335" i="1"/>
  <c r="V334" i="1"/>
  <c r="U331" i="1"/>
  <c r="V330" i="1"/>
  <c r="U327" i="1"/>
  <c r="V326" i="1"/>
  <c r="U323" i="1"/>
  <c r="V322" i="1"/>
  <c r="U319" i="1"/>
  <c r="V318" i="1"/>
  <c r="U315" i="1"/>
  <c r="V314" i="1"/>
  <c r="U311" i="1"/>
  <c r="V310" i="1"/>
  <c r="U307" i="1"/>
  <c r="V306" i="1"/>
  <c r="U303" i="1"/>
  <c r="V302" i="1"/>
  <c r="U299" i="1"/>
  <c r="V298" i="1"/>
  <c r="U295" i="1"/>
  <c r="V294" i="1"/>
  <c r="U291" i="1"/>
  <c r="V290" i="1"/>
  <c r="U287" i="1"/>
  <c r="V286" i="1"/>
  <c r="U283" i="1"/>
  <c r="V282" i="1"/>
  <c r="U279" i="1"/>
  <c r="V278" i="1"/>
  <c r="U275" i="1"/>
  <c r="V274" i="1"/>
  <c r="U271" i="1"/>
  <c r="V270" i="1"/>
  <c r="U267" i="1"/>
  <c r="V266" i="1"/>
  <c r="U263" i="1"/>
  <c r="V262" i="1"/>
  <c r="U259" i="1"/>
  <c r="V258" i="1"/>
  <c r="U255" i="1"/>
  <c r="V254" i="1"/>
  <c r="U251" i="1"/>
  <c r="V250" i="1"/>
  <c r="U247" i="1"/>
  <c r="V246" i="1"/>
  <c r="U243" i="1"/>
  <c r="V242" i="1"/>
  <c r="U239" i="1"/>
  <c r="V238" i="1"/>
  <c r="U235" i="1"/>
  <c r="V234" i="1"/>
  <c r="U231" i="1"/>
  <c r="V230" i="1"/>
  <c r="U227" i="1"/>
  <c r="V226" i="1"/>
  <c r="U223" i="1"/>
  <c r="V222" i="1"/>
  <c r="U219" i="1"/>
  <c r="V218" i="1"/>
  <c r="U215" i="1"/>
  <c r="V214" i="1"/>
  <c r="U211" i="1"/>
  <c r="V210" i="1"/>
  <c r="U207" i="1"/>
  <c r="V206" i="1"/>
  <c r="U203" i="1"/>
  <c r="V202" i="1"/>
  <c r="U199" i="1"/>
  <c r="V198" i="1"/>
  <c r="W232" i="1"/>
  <c r="W228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V459" i="1"/>
  <c r="W458" i="1"/>
  <c r="W454" i="1"/>
  <c r="V451" i="1"/>
  <c r="W450" i="1"/>
  <c r="W446" i="1"/>
  <c r="V443" i="1"/>
  <c r="W442" i="1"/>
  <c r="W438" i="1"/>
  <c r="V435" i="1"/>
  <c r="W434" i="1"/>
  <c r="W430" i="1"/>
  <c r="V427" i="1"/>
  <c r="W426" i="1"/>
  <c r="W422" i="1"/>
  <c r="V419" i="1"/>
  <c r="W418" i="1"/>
  <c r="W414" i="1"/>
  <c r="V411" i="1"/>
  <c r="W410" i="1"/>
  <c r="W406" i="1"/>
  <c r="V403" i="1"/>
  <c r="W402" i="1"/>
  <c r="W398" i="1"/>
  <c r="V395" i="1"/>
  <c r="W394" i="1"/>
  <c r="W390" i="1"/>
  <c r="V387" i="1"/>
  <c r="W386" i="1"/>
  <c r="W382" i="1"/>
  <c r="V379" i="1"/>
  <c r="W378" i="1"/>
  <c r="W374" i="1"/>
  <c r="V371" i="1"/>
  <c r="W370" i="1"/>
  <c r="W366" i="1"/>
  <c r="V363" i="1"/>
  <c r="W362" i="1"/>
  <c r="W358" i="1"/>
  <c r="V355" i="1"/>
  <c r="W354" i="1"/>
  <c r="W350" i="1"/>
  <c r="V347" i="1"/>
  <c r="W346" i="1"/>
  <c r="W342" i="1"/>
  <c r="V339" i="1"/>
  <c r="W338" i="1"/>
  <c r="W334" i="1"/>
  <c r="V331" i="1"/>
  <c r="W330" i="1"/>
  <c r="W326" i="1"/>
  <c r="V323" i="1"/>
  <c r="W322" i="1"/>
  <c r="W318" i="1"/>
  <c r="V315" i="1"/>
  <c r="W314" i="1"/>
  <c r="W310" i="1"/>
  <c r="V307" i="1"/>
  <c r="W306" i="1"/>
  <c r="W302" i="1"/>
  <c r="V299" i="1"/>
  <c r="W298" i="1"/>
  <c r="W294" i="1"/>
  <c r="V291" i="1"/>
  <c r="W290" i="1"/>
  <c r="W286" i="1"/>
  <c r="V283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U195" i="1"/>
  <c r="V194" i="1"/>
  <c r="U191" i="1"/>
  <c r="V190" i="1"/>
  <c r="U187" i="1"/>
  <c r="V186" i="1"/>
  <c r="U183" i="1"/>
  <c r="V182" i="1"/>
  <c r="U179" i="1"/>
  <c r="V178" i="1"/>
  <c r="U175" i="1"/>
  <c r="V174" i="1"/>
  <c r="U171" i="1"/>
  <c r="V170" i="1"/>
  <c r="U167" i="1"/>
  <c r="V166" i="1"/>
  <c r="U163" i="1"/>
  <c r="V162" i="1"/>
  <c r="U159" i="1"/>
  <c r="V158" i="1"/>
  <c r="U155" i="1"/>
  <c r="V154" i="1"/>
  <c r="U151" i="1"/>
  <c r="V150" i="1"/>
  <c r="U147" i="1"/>
  <c r="V146" i="1"/>
  <c r="U143" i="1"/>
  <c r="V142" i="1"/>
  <c r="U139" i="1"/>
  <c r="V138" i="1"/>
  <c r="U135" i="1"/>
  <c r="V134" i="1"/>
  <c r="U131" i="1"/>
  <c r="V130" i="1"/>
  <c r="U127" i="1"/>
  <c r="V126" i="1"/>
  <c r="U123" i="1"/>
  <c r="V122" i="1"/>
  <c r="U119" i="1"/>
  <c r="V118" i="1"/>
  <c r="U115" i="1"/>
  <c r="V114" i="1"/>
  <c r="U111" i="1"/>
  <c r="V110" i="1"/>
  <c r="U107" i="1"/>
  <c r="V106" i="1"/>
  <c r="U103" i="1"/>
  <c r="V102" i="1"/>
  <c r="U99" i="1"/>
  <c r="V98" i="1"/>
  <c r="U95" i="1"/>
  <c r="V94" i="1"/>
  <c r="U91" i="1"/>
  <c r="V90" i="1"/>
  <c r="U87" i="1"/>
  <c r="V86" i="1"/>
  <c r="U83" i="1"/>
  <c r="V82" i="1"/>
  <c r="U79" i="1"/>
  <c r="V78" i="1"/>
  <c r="U75" i="1"/>
  <c r="V74" i="1"/>
  <c r="U71" i="1"/>
  <c r="V70" i="1"/>
  <c r="U67" i="1"/>
  <c r="V66" i="1"/>
  <c r="U63" i="1"/>
  <c r="V62" i="1"/>
  <c r="U59" i="1"/>
  <c r="V58" i="1"/>
  <c r="U55" i="1"/>
  <c r="V54" i="1"/>
  <c r="U51" i="1"/>
  <c r="V50" i="1"/>
  <c r="U47" i="1"/>
  <c r="V46" i="1"/>
  <c r="U43" i="1"/>
  <c r="V42" i="1"/>
  <c r="U39" i="1"/>
  <c r="V38" i="1"/>
  <c r="U35" i="1"/>
  <c r="V34" i="1"/>
  <c r="U31" i="1"/>
  <c r="V30" i="1"/>
  <c r="U27" i="1"/>
  <c r="V26" i="1"/>
  <c r="U23" i="1"/>
  <c r="V22" i="1"/>
  <c r="U19" i="1"/>
  <c r="V18" i="1"/>
  <c r="U15" i="1"/>
  <c r="V14" i="1"/>
  <c r="U11" i="1"/>
  <c r="V10" i="1"/>
  <c r="X7" i="1"/>
  <c r="Y2073" i="1"/>
  <c r="Y2069" i="1"/>
  <c r="Y2065" i="1"/>
  <c r="Y2061" i="1"/>
  <c r="Y2057" i="1"/>
  <c r="Y2053" i="1"/>
  <c r="Y2049" i="1"/>
  <c r="Y2045" i="1"/>
  <c r="Y2041" i="1"/>
  <c r="Y2037" i="1"/>
  <c r="Y2033" i="1"/>
  <c r="Y2029" i="1"/>
  <c r="Y2025" i="1"/>
  <c r="Y2021" i="1"/>
  <c r="Y2017" i="1"/>
  <c r="Y2013" i="1"/>
  <c r="Y2009" i="1"/>
  <c r="Y2005" i="1"/>
  <c r="Y2001" i="1"/>
  <c r="Y1997" i="1"/>
  <c r="Y1993" i="1"/>
  <c r="Y1989" i="1"/>
  <c r="Y1985" i="1"/>
  <c r="Y1981" i="1"/>
  <c r="Y1977" i="1"/>
  <c r="Y1973" i="1"/>
  <c r="Y1969" i="1"/>
  <c r="Y1965" i="1"/>
  <c r="Y1961" i="1"/>
  <c r="Y1957" i="1"/>
  <c r="Y1953" i="1"/>
  <c r="Y1949" i="1"/>
  <c r="Y1945" i="1"/>
  <c r="Y1941" i="1"/>
  <c r="Y1937" i="1"/>
  <c r="Y1933" i="1"/>
  <c r="Y1929" i="1"/>
  <c r="Y1925" i="1"/>
  <c r="Y1921" i="1"/>
  <c r="Y1917" i="1"/>
  <c r="Y1913" i="1"/>
  <c r="Y1909" i="1"/>
  <c r="Y1905" i="1"/>
  <c r="Y1901" i="1"/>
  <c r="Y1897" i="1"/>
  <c r="Y1893" i="1"/>
  <c r="Y1889" i="1"/>
  <c r="Y1885" i="1"/>
  <c r="Y1881" i="1"/>
  <c r="Y1877" i="1"/>
  <c r="Y1873" i="1"/>
  <c r="Y1869" i="1"/>
  <c r="Y1865" i="1"/>
  <c r="Y1861" i="1"/>
  <c r="Y1857" i="1"/>
  <c r="Y1853" i="1"/>
  <c r="Y1849" i="1"/>
  <c r="Y1845" i="1"/>
  <c r="Y1841" i="1"/>
  <c r="Y1837" i="1"/>
  <c r="Y1833" i="1"/>
  <c r="Y1829" i="1"/>
  <c r="Y1825" i="1"/>
  <c r="Y1821" i="1"/>
  <c r="Y1817" i="1"/>
  <c r="Y1813" i="1"/>
  <c r="Y1809" i="1"/>
  <c r="Y1805" i="1"/>
  <c r="Y1801" i="1"/>
  <c r="Y1797" i="1"/>
  <c r="Y1793" i="1"/>
  <c r="Y1789" i="1"/>
  <c r="Y1785" i="1"/>
  <c r="Y1781" i="1"/>
  <c r="Y1777" i="1"/>
  <c r="Y1773" i="1"/>
  <c r="Y1769" i="1"/>
  <c r="Y1765" i="1"/>
  <c r="Y1761" i="1"/>
  <c r="Y1757" i="1"/>
  <c r="Y1753" i="1"/>
  <c r="Y1749" i="1"/>
  <c r="Y1745" i="1"/>
  <c r="Y1741" i="1"/>
  <c r="Y1737" i="1"/>
  <c r="Y1733" i="1"/>
  <c r="Y1729" i="1"/>
  <c r="Y1725" i="1"/>
  <c r="Y1721" i="1"/>
  <c r="Y1717" i="1"/>
  <c r="Y1713" i="1"/>
  <c r="Y1709" i="1"/>
  <c r="Y1705" i="1"/>
  <c r="Y1701" i="1"/>
  <c r="Y1697" i="1"/>
  <c r="Y1693" i="1"/>
  <c r="Y1689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X2073" i="1"/>
  <c r="X2069" i="1"/>
  <c r="X2065" i="1"/>
  <c r="X2061" i="1"/>
  <c r="X2057" i="1"/>
  <c r="X2053" i="1"/>
  <c r="X2049" i="1"/>
  <c r="X2045" i="1"/>
  <c r="X2041" i="1"/>
  <c r="X2037" i="1"/>
  <c r="X2033" i="1"/>
  <c r="X2029" i="1"/>
  <c r="X2025" i="1"/>
  <c r="X2021" i="1"/>
  <c r="X2017" i="1"/>
  <c r="X2013" i="1"/>
  <c r="X2009" i="1"/>
  <c r="X2005" i="1"/>
  <c r="X2001" i="1"/>
  <c r="X1997" i="1"/>
  <c r="X1993" i="1"/>
  <c r="X1989" i="1"/>
  <c r="X1985" i="1"/>
  <c r="X1981" i="1"/>
  <c r="X1977" i="1"/>
  <c r="X1973" i="1"/>
  <c r="X1969" i="1"/>
  <c r="X1965" i="1"/>
  <c r="X1961" i="1"/>
  <c r="X1957" i="1"/>
  <c r="X1953" i="1"/>
  <c r="X1949" i="1"/>
  <c r="X1945" i="1"/>
  <c r="X1941" i="1"/>
  <c r="X1937" i="1"/>
  <c r="X1933" i="1"/>
  <c r="X1929" i="1"/>
  <c r="X1925" i="1"/>
  <c r="X1921" i="1"/>
  <c r="X1917" i="1"/>
  <c r="X1913" i="1"/>
  <c r="X1909" i="1"/>
  <c r="X1905" i="1"/>
  <c r="X1901" i="1"/>
  <c r="X1897" i="1"/>
  <c r="X1893" i="1"/>
  <c r="X1889" i="1"/>
  <c r="X1885" i="1"/>
  <c r="X1881" i="1"/>
  <c r="X1877" i="1"/>
  <c r="X1873" i="1"/>
  <c r="X1869" i="1"/>
  <c r="X1865" i="1"/>
  <c r="X1861" i="1"/>
  <c r="X1857" i="1"/>
  <c r="X1853" i="1"/>
  <c r="X1849" i="1"/>
  <c r="X1845" i="1"/>
  <c r="X1841" i="1"/>
  <c r="X1837" i="1"/>
  <c r="X1833" i="1"/>
  <c r="X1829" i="1"/>
  <c r="X1825" i="1"/>
  <c r="X1821" i="1"/>
  <c r="X1817" i="1"/>
  <c r="X1813" i="1"/>
  <c r="X1809" i="1"/>
  <c r="X1805" i="1"/>
  <c r="X1801" i="1"/>
  <c r="X1797" i="1"/>
  <c r="X1793" i="1"/>
  <c r="X1789" i="1"/>
  <c r="X1785" i="1"/>
  <c r="X1781" i="1"/>
  <c r="X1777" i="1"/>
  <c r="X1773" i="1"/>
  <c r="X1769" i="1"/>
  <c r="X1765" i="1"/>
  <c r="X1761" i="1"/>
  <c r="X1757" i="1"/>
  <c r="X1753" i="1"/>
  <c r="X1749" i="1"/>
  <c r="X1745" i="1"/>
  <c r="X1741" i="1"/>
  <c r="X1737" i="1"/>
  <c r="X1733" i="1"/>
  <c r="X1729" i="1"/>
  <c r="X1725" i="1"/>
  <c r="X1721" i="1"/>
  <c r="X1717" i="1"/>
  <c r="X1713" i="1"/>
  <c r="X1709" i="1"/>
  <c r="X1705" i="1"/>
  <c r="X1701" i="1"/>
  <c r="X1697" i="1"/>
  <c r="X1693" i="1"/>
  <c r="X1689" i="1"/>
  <c r="X1685" i="1"/>
  <c r="X1681" i="1"/>
  <c r="X1677" i="1"/>
  <c r="X1673" i="1"/>
  <c r="X1669" i="1"/>
  <c r="X1665" i="1"/>
  <c r="X1661" i="1"/>
  <c r="X1657" i="1"/>
  <c r="X1653" i="1"/>
  <c r="X1649" i="1"/>
  <c r="X1645" i="1"/>
  <c r="X1641" i="1"/>
  <c r="X1637" i="1"/>
  <c r="X1633" i="1"/>
  <c r="X1629" i="1"/>
  <c r="X1625" i="1"/>
  <c r="X1621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Y7" i="1"/>
  <c r="Y1756" i="1"/>
  <c r="X1739" i="1"/>
  <c r="Y1340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553" i="1"/>
  <c r="Y1549" i="1"/>
  <c r="Y1545" i="1"/>
  <c r="Y1541" i="1"/>
  <c r="Y1537" i="1"/>
  <c r="Y1533" i="1"/>
  <c r="Y1529" i="1"/>
  <c r="Y1525" i="1"/>
  <c r="Y1521" i="1"/>
  <c r="Y1513" i="1"/>
  <c r="Y1509" i="1"/>
  <c r="Y1505" i="1"/>
  <c r="Y1501" i="1"/>
  <c r="Y1497" i="1"/>
  <c r="Y1493" i="1"/>
  <c r="Y1489" i="1"/>
  <c r="Y1485" i="1"/>
  <c r="Y1481" i="1"/>
  <c r="Y1477" i="1"/>
  <c r="Y1473" i="1"/>
  <c r="Y1469" i="1"/>
  <c r="Y1465" i="1"/>
  <c r="Y1461" i="1"/>
  <c r="Y1457" i="1"/>
  <c r="Y1449" i="1"/>
  <c r="Y1445" i="1"/>
  <c r="Y1441" i="1"/>
  <c r="Y1437" i="1"/>
  <c r="Y1433" i="1"/>
  <c r="Y1429" i="1"/>
  <c r="Y1425" i="1"/>
  <c r="Y1421" i="1"/>
  <c r="Y1417" i="1"/>
  <c r="Y1413" i="1"/>
  <c r="Y1409" i="1"/>
  <c r="Y1405" i="1"/>
  <c r="Y1401" i="1"/>
  <c r="Y1397" i="1"/>
  <c r="Y1393" i="1"/>
  <c r="Y1389" i="1"/>
  <c r="Y1385" i="1"/>
  <c r="Y1381" i="1"/>
  <c r="Y1377" i="1"/>
  <c r="Y1373" i="1"/>
  <c r="Y1369" i="1"/>
  <c r="Y1365" i="1"/>
  <c r="Y1361" i="1"/>
  <c r="Y1357" i="1"/>
  <c r="Y1353" i="1"/>
  <c r="Y1349" i="1"/>
  <c r="Y1345" i="1"/>
  <c r="Y1341" i="1"/>
  <c r="Y1337" i="1"/>
  <c r="Y1333" i="1"/>
  <c r="Y1329" i="1"/>
  <c r="Y1325" i="1"/>
  <c r="Y1321" i="1"/>
  <c r="Y1317" i="1"/>
  <c r="Y1313" i="1"/>
  <c r="Y1309" i="1"/>
  <c r="Y1305" i="1"/>
  <c r="Y1301" i="1"/>
  <c r="Y1297" i="1"/>
  <c r="Y1293" i="1"/>
  <c r="Y1289" i="1"/>
  <c r="Y1285" i="1"/>
  <c r="Y1281" i="1"/>
  <c r="Y1277" i="1"/>
  <c r="Y1273" i="1"/>
  <c r="Y1269" i="1"/>
  <c r="Y1265" i="1"/>
  <c r="Y1261" i="1"/>
  <c r="Y1257" i="1"/>
  <c r="Y1253" i="1"/>
  <c r="Y1249" i="1"/>
  <c r="Y1245" i="1"/>
  <c r="Y1241" i="1"/>
  <c r="Y1237" i="1"/>
  <c r="Y1233" i="1"/>
  <c r="Y1229" i="1"/>
  <c r="Y1225" i="1"/>
  <c r="Y1221" i="1"/>
  <c r="Y1217" i="1"/>
  <c r="Y1213" i="1"/>
  <c r="Y1209" i="1"/>
  <c r="Y1205" i="1"/>
  <c r="Y1201" i="1"/>
  <c r="Y1197" i="1"/>
  <c r="Y1193" i="1"/>
  <c r="Y1189" i="1"/>
  <c r="Y1185" i="1"/>
  <c r="Y1181" i="1"/>
  <c r="Y1177" i="1"/>
  <c r="Y1173" i="1"/>
  <c r="Y1169" i="1"/>
  <c r="Y1165" i="1"/>
  <c r="Y1161" i="1"/>
  <c r="Y1157" i="1"/>
  <c r="Y1153" i="1"/>
  <c r="Y1149" i="1"/>
  <c r="Y1145" i="1"/>
  <c r="Y1141" i="1"/>
  <c r="Y1137" i="1"/>
  <c r="Y1133" i="1"/>
  <c r="Y1129" i="1"/>
  <c r="Y1125" i="1"/>
  <c r="Y1121" i="1"/>
  <c r="Y1117" i="1"/>
  <c r="Y1113" i="1"/>
  <c r="Y1109" i="1"/>
  <c r="Y1105" i="1"/>
  <c r="Y1101" i="1"/>
  <c r="Y1097" i="1"/>
  <c r="Y1093" i="1"/>
  <c r="Y1089" i="1"/>
  <c r="Y1085" i="1"/>
  <c r="Y1081" i="1"/>
  <c r="Y1077" i="1"/>
  <c r="Y1073" i="1"/>
  <c r="Y1069" i="1"/>
  <c r="Y1065" i="1"/>
  <c r="Y1061" i="1"/>
  <c r="Y1057" i="1"/>
  <c r="Y1053" i="1"/>
  <c r="Y1049" i="1"/>
  <c r="Y1045" i="1"/>
  <c r="Y1041" i="1"/>
  <c r="Y1037" i="1"/>
  <c r="Y1033" i="1"/>
  <c r="Y1029" i="1"/>
  <c r="Y1025" i="1"/>
  <c r="Y1021" i="1"/>
  <c r="Y1017" i="1"/>
  <c r="Y1013" i="1"/>
  <c r="Y1009" i="1"/>
  <c r="Y1005" i="1"/>
  <c r="Y1001" i="1"/>
  <c r="Y997" i="1"/>
  <c r="Y993" i="1"/>
  <c r="Y989" i="1"/>
  <c r="Y985" i="1"/>
  <c r="Y981" i="1"/>
  <c r="Y977" i="1"/>
  <c r="Y973" i="1"/>
  <c r="Y969" i="1"/>
  <c r="Y965" i="1"/>
  <c r="Y961" i="1"/>
  <c r="Y957" i="1"/>
  <c r="Y953" i="1"/>
  <c r="Y949" i="1"/>
  <c r="Y945" i="1"/>
  <c r="Y941" i="1"/>
  <c r="Y937" i="1"/>
  <c r="Y933" i="1"/>
  <c r="X1617" i="1"/>
  <c r="X1613" i="1"/>
  <c r="X1609" i="1"/>
  <c r="X1605" i="1"/>
  <c r="X1601" i="1"/>
  <c r="X1597" i="1"/>
  <c r="X1593" i="1"/>
  <c r="X1589" i="1"/>
  <c r="X1585" i="1"/>
  <c r="X1581" i="1"/>
  <c r="X1577" i="1"/>
  <c r="X1573" i="1"/>
  <c r="X1569" i="1"/>
  <c r="X1565" i="1"/>
  <c r="X1561" i="1"/>
  <c r="X1557" i="1"/>
  <c r="X1553" i="1"/>
  <c r="X1549" i="1"/>
  <c r="X1545" i="1"/>
  <c r="X1541" i="1"/>
  <c r="X1537" i="1"/>
  <c r="X1533" i="1"/>
  <c r="X1529" i="1"/>
  <c r="X1525" i="1"/>
  <c r="X1521" i="1"/>
  <c r="X1513" i="1"/>
  <c r="X1505" i="1"/>
  <c r="X1497" i="1"/>
  <c r="X1489" i="1"/>
  <c r="X1481" i="1"/>
  <c r="X1473" i="1"/>
  <c r="X1465" i="1"/>
  <c r="X1457" i="1"/>
  <c r="X1449" i="1"/>
  <c r="X1441" i="1"/>
  <c r="X1433" i="1"/>
  <c r="X1425" i="1"/>
  <c r="X1417" i="1"/>
  <c r="X1409" i="1"/>
  <c r="X1401" i="1"/>
  <c r="X1393" i="1"/>
  <c r="X1385" i="1"/>
  <c r="X1377" i="1"/>
  <c r="X1369" i="1"/>
  <c r="X1361" i="1"/>
  <c r="X1353" i="1"/>
  <c r="X1345" i="1"/>
  <c r="X1337" i="1"/>
  <c r="X1329" i="1"/>
  <c r="X1321" i="1"/>
  <c r="X1313" i="1"/>
  <c r="X1305" i="1"/>
  <c r="X1297" i="1"/>
  <c r="X1289" i="1"/>
  <c r="X1281" i="1"/>
  <c r="X1273" i="1"/>
  <c r="X1265" i="1"/>
  <c r="X1261" i="1"/>
  <c r="X1257" i="1"/>
  <c r="X1253" i="1"/>
  <c r="X1249" i="1"/>
  <c r="X1245" i="1"/>
  <c r="X1241" i="1"/>
  <c r="X1237" i="1"/>
  <c r="X1233" i="1"/>
  <c r="X1229" i="1"/>
  <c r="X1225" i="1"/>
  <c r="X1221" i="1"/>
  <c r="X1217" i="1"/>
  <c r="X1213" i="1"/>
  <c r="X1209" i="1"/>
  <c r="X1205" i="1"/>
  <c r="X1201" i="1"/>
  <c r="X1197" i="1"/>
  <c r="X1193" i="1"/>
  <c r="X1189" i="1"/>
  <c r="X1185" i="1"/>
  <c r="X1181" i="1"/>
  <c r="X1177" i="1"/>
  <c r="X1173" i="1"/>
  <c r="X1169" i="1"/>
  <c r="X1165" i="1"/>
  <c r="X1161" i="1"/>
  <c r="X1157" i="1"/>
  <c r="X1153" i="1"/>
  <c r="X1149" i="1"/>
  <c r="X1145" i="1"/>
  <c r="X1141" i="1"/>
  <c r="X1137" i="1"/>
  <c r="X1133" i="1"/>
  <c r="X1129" i="1"/>
  <c r="X1125" i="1"/>
  <c r="X1121" i="1"/>
  <c r="X1117" i="1"/>
  <c r="X1113" i="1"/>
  <c r="X1109" i="1"/>
  <c r="X1105" i="1"/>
  <c r="X1101" i="1"/>
  <c r="X1097" i="1"/>
  <c r="X1093" i="1"/>
  <c r="X1089" i="1"/>
  <c r="X1085" i="1"/>
  <c r="X1081" i="1"/>
  <c r="X1077" i="1"/>
  <c r="X1073" i="1"/>
  <c r="X1069" i="1"/>
  <c r="X1065" i="1"/>
  <c r="X1061" i="1"/>
  <c r="X1057" i="1"/>
  <c r="X1053" i="1"/>
  <c r="X1049" i="1"/>
  <c r="X1045" i="1"/>
  <c r="X1041" i="1"/>
  <c r="X1037" i="1"/>
  <c r="X1033" i="1"/>
  <c r="X1029" i="1"/>
  <c r="X1025" i="1"/>
  <c r="X1021" i="1"/>
  <c r="X1017" i="1"/>
  <c r="X1013" i="1"/>
  <c r="X1009" i="1"/>
  <c r="X1005" i="1"/>
  <c r="X1001" i="1"/>
  <c r="X997" i="1"/>
  <c r="X993" i="1"/>
  <c r="X989" i="1"/>
  <c r="X985" i="1"/>
  <c r="X981" i="1"/>
  <c r="X977" i="1"/>
  <c r="X973" i="1"/>
  <c r="X969" i="1"/>
  <c r="X965" i="1"/>
  <c r="X961" i="1"/>
  <c r="X957" i="1"/>
  <c r="X953" i="1"/>
  <c r="X949" i="1"/>
  <c r="X945" i="1"/>
  <c r="X941" i="1"/>
  <c r="X937" i="1"/>
  <c r="X933" i="1"/>
  <c r="X929" i="1"/>
  <c r="X925" i="1"/>
  <c r="X921" i="1"/>
  <c r="X1183" i="1"/>
  <c r="X1179" i="1"/>
  <c r="X1175" i="1"/>
  <c r="X1171" i="1"/>
  <c r="X1167" i="1"/>
  <c r="X1163" i="1"/>
  <c r="X1159" i="1"/>
  <c r="X1155" i="1"/>
  <c r="X1151" i="1"/>
  <c r="X1147" i="1"/>
  <c r="X1143" i="1"/>
  <c r="X1139" i="1"/>
  <c r="X1135" i="1"/>
  <c r="X1131" i="1"/>
  <c r="X1127" i="1"/>
  <c r="X1123" i="1"/>
  <c r="X1119" i="1"/>
  <c r="X1115" i="1"/>
  <c r="X1111" i="1"/>
  <c r="X1107" i="1"/>
  <c r="X1103" i="1"/>
  <c r="X1099" i="1"/>
  <c r="X1095" i="1"/>
  <c r="X1091" i="1"/>
  <c r="X1087" i="1"/>
  <c r="Y1084" i="1"/>
  <c r="X1083" i="1"/>
  <c r="X1079" i="1"/>
  <c r="X1075" i="1"/>
  <c r="X1071" i="1"/>
  <c r="X1067" i="1"/>
  <c r="X1063" i="1"/>
  <c r="X1059" i="1"/>
  <c r="X1055" i="1"/>
  <c r="X1051" i="1"/>
  <c r="X1047" i="1"/>
  <c r="X1043" i="1"/>
  <c r="X1039" i="1"/>
  <c r="X1035" i="1"/>
  <c r="X1031" i="1"/>
  <c r="X1027" i="1"/>
  <c r="X1023" i="1"/>
  <c r="X1019" i="1"/>
  <c r="X1015" i="1"/>
  <c r="X1011" i="1"/>
  <c r="X1007" i="1"/>
  <c r="X1003" i="1"/>
  <c r="X999" i="1"/>
  <c r="X995" i="1"/>
  <c r="X991" i="1"/>
  <c r="X987" i="1"/>
  <c r="X983" i="1"/>
  <c r="X979" i="1"/>
  <c r="X975" i="1"/>
  <c r="X971" i="1"/>
  <c r="X967" i="1"/>
  <c r="X963" i="1"/>
  <c r="X959" i="1"/>
  <c r="X955" i="1"/>
  <c r="X951" i="1"/>
  <c r="X947" i="1"/>
  <c r="X943" i="1"/>
  <c r="X939" i="1"/>
  <c r="X935" i="1"/>
  <c r="X931" i="1"/>
  <c r="X927" i="1"/>
  <c r="X923" i="1"/>
  <c r="X919" i="1"/>
  <c r="X915" i="1"/>
  <c r="X911" i="1"/>
  <c r="X907" i="1"/>
  <c r="X903" i="1"/>
  <c r="X899" i="1"/>
  <c r="X895" i="1"/>
  <c r="X891" i="1"/>
  <c r="X887" i="1"/>
  <c r="X883" i="1"/>
  <c r="X879" i="1"/>
  <c r="X875" i="1"/>
  <c r="X871" i="1"/>
  <c r="X867" i="1"/>
  <c r="X863" i="1"/>
  <c r="X859" i="1"/>
  <c r="X855" i="1"/>
  <c r="X851" i="1"/>
  <c r="X847" i="1"/>
  <c r="X843" i="1"/>
  <c r="X839" i="1"/>
  <c r="X835" i="1"/>
  <c r="X831" i="1"/>
  <c r="X827" i="1"/>
  <c r="X823" i="1"/>
  <c r="X819" i="1"/>
  <c r="X815" i="1"/>
  <c r="X811" i="1"/>
  <c r="X807" i="1"/>
  <c r="X803" i="1"/>
  <c r="Y929" i="1"/>
  <c r="Y925" i="1"/>
  <c r="Y921" i="1"/>
  <c r="Y917" i="1"/>
  <c r="Y913" i="1"/>
  <c r="Y909" i="1"/>
  <c r="Y905" i="1"/>
  <c r="Y901" i="1"/>
  <c r="Y897" i="1"/>
  <c r="Y893" i="1"/>
  <c r="Y889" i="1"/>
  <c r="Y885" i="1"/>
  <c r="Y881" i="1"/>
  <c r="Y877" i="1"/>
  <c r="Y873" i="1"/>
  <c r="Y869" i="1"/>
  <c r="Y865" i="1"/>
  <c r="Y861" i="1"/>
  <c r="Y857" i="1"/>
  <c r="Y853" i="1"/>
  <c r="Y849" i="1"/>
  <c r="Y845" i="1"/>
  <c r="Y841" i="1"/>
  <c r="Y837" i="1"/>
  <c r="Y833" i="1"/>
  <c r="Y829" i="1"/>
  <c r="Y825" i="1"/>
  <c r="Y821" i="1"/>
  <c r="Y817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665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X917" i="1"/>
  <c r="X913" i="1"/>
  <c r="X909" i="1"/>
  <c r="X905" i="1"/>
  <c r="X901" i="1"/>
  <c r="X897" i="1"/>
  <c r="X893" i="1"/>
  <c r="X889" i="1"/>
  <c r="X885" i="1"/>
  <c r="X881" i="1"/>
  <c r="X877" i="1"/>
  <c r="X873" i="1"/>
  <c r="X869" i="1"/>
  <c r="X865" i="1"/>
  <c r="X861" i="1"/>
  <c r="X857" i="1"/>
  <c r="X853" i="1"/>
  <c r="X849" i="1"/>
  <c r="X845" i="1"/>
  <c r="X841" i="1"/>
  <c r="X837" i="1"/>
  <c r="X833" i="1"/>
  <c r="X829" i="1"/>
  <c r="X825" i="1"/>
  <c r="X821" i="1"/>
  <c r="X817" i="1"/>
  <c r="X813" i="1"/>
  <c r="X809" i="1"/>
  <c r="X805" i="1"/>
  <c r="X801" i="1"/>
  <c r="X797" i="1"/>
  <c r="X793" i="1"/>
  <c r="X789" i="1"/>
  <c r="X785" i="1"/>
  <c r="X781" i="1"/>
  <c r="X777" i="1"/>
  <c r="X773" i="1"/>
  <c r="X769" i="1"/>
  <c r="X765" i="1"/>
  <c r="X761" i="1"/>
  <c r="X757" i="1"/>
  <c r="X753" i="1"/>
  <c r="X749" i="1"/>
  <c r="X745" i="1"/>
  <c r="X741" i="1"/>
  <c r="X737" i="1"/>
  <c r="X733" i="1"/>
  <c r="X729" i="1"/>
  <c r="X725" i="1"/>
  <c r="X721" i="1"/>
  <c r="X717" i="1"/>
  <c r="X713" i="1"/>
  <c r="X709" i="1"/>
  <c r="X705" i="1"/>
  <c r="X701" i="1"/>
  <c r="X697" i="1"/>
  <c r="X693" i="1"/>
  <c r="X689" i="1"/>
  <c r="X685" i="1"/>
  <c r="X681" i="1"/>
  <c r="X677" i="1"/>
  <c r="X673" i="1"/>
  <c r="X669" i="1"/>
  <c r="X665" i="1"/>
  <c r="X661" i="1"/>
  <c r="X657" i="1"/>
  <c r="X653" i="1"/>
  <c r="X649" i="1"/>
  <c r="X645" i="1"/>
  <c r="X641" i="1"/>
  <c r="X637" i="1"/>
  <c r="X633" i="1"/>
  <c r="X629" i="1"/>
  <c r="X625" i="1"/>
  <c r="X621" i="1"/>
  <c r="X617" i="1"/>
  <c r="X613" i="1"/>
  <c r="X609" i="1"/>
  <c r="X605" i="1"/>
  <c r="X601" i="1"/>
  <c r="X597" i="1"/>
  <c r="X593" i="1"/>
  <c r="X589" i="1"/>
  <c r="X585" i="1"/>
  <c r="X581" i="1"/>
  <c r="X577" i="1"/>
  <c r="X573" i="1"/>
  <c r="X569" i="1"/>
  <c r="X565" i="1"/>
  <c r="X799" i="1"/>
  <c r="X795" i="1"/>
  <c r="X791" i="1"/>
  <c r="X787" i="1"/>
  <c r="X783" i="1"/>
  <c r="X779" i="1"/>
  <c r="X775" i="1"/>
  <c r="X771" i="1"/>
  <c r="X767" i="1"/>
  <c r="X763" i="1"/>
  <c r="X759" i="1"/>
  <c r="X755" i="1"/>
  <c r="X751" i="1"/>
  <c r="X747" i="1"/>
  <c r="X743" i="1"/>
  <c r="X739" i="1"/>
  <c r="X735" i="1"/>
  <c r="X731" i="1"/>
  <c r="X727" i="1"/>
  <c r="X723" i="1"/>
  <c r="X719" i="1"/>
  <c r="X715" i="1"/>
  <c r="X711" i="1"/>
  <c r="X707" i="1"/>
  <c r="X703" i="1"/>
  <c r="X699" i="1"/>
  <c r="X695" i="1"/>
  <c r="X691" i="1"/>
  <c r="X687" i="1"/>
  <c r="X683" i="1"/>
  <c r="X679" i="1"/>
  <c r="X675" i="1"/>
  <c r="X671" i="1"/>
  <c r="X667" i="1"/>
  <c r="X663" i="1"/>
  <c r="X659" i="1"/>
  <c r="X655" i="1"/>
  <c r="X651" i="1"/>
  <c r="X647" i="1"/>
  <c r="X643" i="1"/>
  <c r="X639" i="1"/>
  <c r="X635" i="1"/>
  <c r="X631" i="1"/>
  <c r="X627" i="1"/>
  <c r="X623" i="1"/>
  <c r="X619" i="1"/>
  <c r="X615" i="1"/>
  <c r="X611" i="1"/>
  <c r="X607" i="1"/>
  <c r="X603" i="1"/>
  <c r="X599" i="1"/>
  <c r="X595" i="1"/>
  <c r="X591" i="1"/>
  <c r="X587" i="1"/>
  <c r="X583" i="1"/>
  <c r="X579" i="1"/>
  <c r="X575" i="1"/>
  <c r="X571" i="1"/>
  <c r="X567" i="1"/>
  <c r="X563" i="1"/>
  <c r="X559" i="1"/>
  <c r="X555" i="1"/>
  <c r="X551" i="1"/>
  <c r="X547" i="1"/>
  <c r="X543" i="1"/>
  <c r="X539" i="1"/>
  <c r="X535" i="1"/>
  <c r="X531" i="1"/>
  <c r="X527" i="1"/>
  <c r="X523" i="1"/>
  <c r="X519" i="1"/>
  <c r="X515" i="1"/>
  <c r="X511" i="1"/>
  <c r="X507" i="1"/>
  <c r="X503" i="1"/>
  <c r="X499" i="1"/>
  <c r="X495" i="1"/>
  <c r="X491" i="1"/>
  <c r="X487" i="1"/>
  <c r="X483" i="1"/>
  <c r="X479" i="1"/>
  <c r="X475" i="1"/>
  <c r="X471" i="1"/>
  <c r="X467" i="1"/>
  <c r="X46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Y497" i="1"/>
  <c r="Y493" i="1"/>
  <c r="Y489" i="1"/>
  <c r="Y485" i="1"/>
  <c r="Y481" i="1"/>
  <c r="Y477" i="1"/>
  <c r="Y473" i="1"/>
  <c r="Y469" i="1"/>
  <c r="Y465" i="1"/>
  <c r="Y461" i="1"/>
  <c r="Y457" i="1"/>
  <c r="Y453" i="1"/>
  <c r="Y449" i="1"/>
  <c r="Y445" i="1"/>
  <c r="Y441" i="1"/>
  <c r="Y437" i="1"/>
  <c r="Y433" i="1"/>
  <c r="Y429" i="1"/>
  <c r="Y425" i="1"/>
  <c r="Y421" i="1"/>
  <c r="Y417" i="1"/>
  <c r="Y413" i="1"/>
  <c r="Y409" i="1"/>
  <c r="Y405" i="1"/>
  <c r="Y401" i="1"/>
  <c r="Y397" i="1"/>
  <c r="Y393" i="1"/>
  <c r="Y389" i="1"/>
  <c r="Y385" i="1"/>
  <c r="Y381" i="1"/>
  <c r="Y377" i="1"/>
  <c r="Y373" i="1"/>
  <c r="Y369" i="1"/>
  <c r="Y365" i="1"/>
  <c r="Y361" i="1"/>
  <c r="Y357" i="1"/>
  <c r="Y353" i="1"/>
  <c r="Y349" i="1"/>
  <c r="Y345" i="1"/>
  <c r="X561" i="1"/>
  <c r="X557" i="1"/>
  <c r="X553" i="1"/>
  <c r="X549" i="1"/>
  <c r="X545" i="1"/>
  <c r="X541" i="1"/>
  <c r="X537" i="1"/>
  <c r="X533" i="1"/>
  <c r="X529" i="1"/>
  <c r="X525" i="1"/>
  <c r="X521" i="1"/>
  <c r="X517" i="1"/>
  <c r="X513" i="1"/>
  <c r="X509" i="1"/>
  <c r="X505" i="1"/>
  <c r="X501" i="1"/>
  <c r="X497" i="1"/>
  <c r="X493" i="1"/>
  <c r="X489" i="1"/>
  <c r="X485" i="1"/>
  <c r="X481" i="1"/>
  <c r="X477" i="1"/>
  <c r="X473" i="1"/>
  <c r="X469" i="1"/>
  <c r="X465" i="1"/>
  <c r="X461" i="1"/>
  <c r="X457" i="1"/>
  <c r="X453" i="1"/>
  <c r="X449" i="1"/>
  <c r="X445" i="1"/>
  <c r="X441" i="1"/>
  <c r="X437" i="1"/>
  <c r="X433" i="1"/>
  <c r="X429" i="1"/>
  <c r="X425" i="1"/>
  <c r="X421" i="1"/>
  <c r="X417" i="1"/>
  <c r="X413" i="1"/>
  <c r="X409" i="1"/>
  <c r="X405" i="1"/>
  <c r="X401" i="1"/>
  <c r="X397" i="1"/>
  <c r="X393" i="1"/>
  <c r="X389" i="1"/>
  <c r="X385" i="1"/>
  <c r="X381" i="1"/>
  <c r="X377" i="1"/>
  <c r="X373" i="1"/>
  <c r="X369" i="1"/>
  <c r="X365" i="1"/>
  <c r="X361" i="1"/>
  <c r="X357" i="1"/>
  <c r="X353" i="1"/>
  <c r="X349" i="1"/>
  <c r="X345" i="1"/>
  <c r="X459" i="1"/>
  <c r="X455" i="1"/>
  <c r="X451" i="1"/>
  <c r="X447" i="1"/>
  <c r="X443" i="1"/>
  <c r="X439" i="1"/>
  <c r="X435" i="1"/>
  <c r="X431" i="1"/>
  <c r="X427" i="1"/>
  <c r="X423" i="1"/>
  <c r="X419" i="1"/>
  <c r="X415" i="1"/>
  <c r="X411" i="1"/>
  <c r="X407" i="1"/>
  <c r="X403" i="1"/>
  <c r="X399" i="1"/>
  <c r="X395" i="1"/>
  <c r="X391" i="1"/>
  <c r="X387" i="1"/>
  <c r="X383" i="1"/>
  <c r="X379" i="1"/>
  <c r="X375" i="1"/>
  <c r="X371" i="1"/>
  <c r="X367" i="1"/>
  <c r="X363" i="1"/>
  <c r="X359" i="1"/>
  <c r="X355" i="1"/>
  <c r="X351" i="1"/>
  <c r="X347" i="1"/>
  <c r="X343" i="1"/>
  <c r="X339" i="1"/>
  <c r="X335" i="1"/>
  <c r="X331" i="1"/>
  <c r="X327" i="1"/>
  <c r="X323" i="1"/>
  <c r="X319" i="1"/>
  <c r="X315" i="1"/>
  <c r="X311" i="1"/>
  <c r="X307" i="1"/>
  <c r="X303" i="1"/>
  <c r="X299" i="1"/>
  <c r="X295" i="1"/>
  <c r="X291" i="1"/>
  <c r="X287" i="1"/>
  <c r="X283" i="1"/>
  <c r="X279" i="1"/>
  <c r="X275" i="1"/>
  <c r="X271" i="1"/>
  <c r="X267" i="1"/>
  <c r="X263" i="1"/>
  <c r="X259" i="1"/>
  <c r="X255" i="1"/>
  <c r="X251" i="1"/>
  <c r="X247" i="1"/>
  <c r="X243" i="1"/>
  <c r="X239" i="1"/>
  <c r="X235" i="1"/>
  <c r="X231" i="1"/>
  <c r="X227" i="1"/>
  <c r="X223" i="1"/>
  <c r="X219" i="1"/>
  <c r="Y341" i="1"/>
  <c r="Y337" i="1"/>
  <c r="Y333" i="1"/>
  <c r="Y329" i="1"/>
  <c r="Y325" i="1"/>
  <c r="Y321" i="1"/>
  <c r="Y317" i="1"/>
  <c r="Y313" i="1"/>
  <c r="Y309" i="1"/>
  <c r="Y305" i="1"/>
  <c r="Y301" i="1"/>
  <c r="Y297" i="1"/>
  <c r="Y293" i="1"/>
  <c r="Y289" i="1"/>
  <c r="Y285" i="1"/>
  <c r="Y281" i="1"/>
  <c r="Y277" i="1"/>
  <c r="Y273" i="1"/>
  <c r="Y269" i="1"/>
  <c r="Y265" i="1"/>
  <c r="Y261" i="1"/>
  <c r="Y257" i="1"/>
  <c r="Y253" i="1"/>
  <c r="Y249" i="1"/>
  <c r="Y245" i="1"/>
  <c r="Y241" i="1"/>
  <c r="Y237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5" i="1"/>
  <c r="Y141" i="1"/>
  <c r="Y137" i="1"/>
  <c r="Y133" i="1"/>
  <c r="Y129" i="1"/>
  <c r="Y125" i="1"/>
  <c r="Y121" i="1"/>
  <c r="Y117" i="1"/>
  <c r="Y113" i="1"/>
  <c r="Y109" i="1"/>
  <c r="Y105" i="1"/>
  <c r="Y101" i="1"/>
  <c r="Y97" i="1"/>
  <c r="Y93" i="1"/>
  <c r="Y89" i="1"/>
  <c r="Y85" i="1"/>
  <c r="Y81" i="1"/>
  <c r="Y77" i="1"/>
  <c r="Y73" i="1"/>
  <c r="Y69" i="1"/>
  <c r="Y65" i="1"/>
  <c r="Y61" i="1"/>
  <c r="Y57" i="1"/>
  <c r="Y53" i="1"/>
  <c r="Y49" i="1"/>
  <c r="Y45" i="1"/>
  <c r="Y41" i="1"/>
  <c r="Y37" i="1"/>
  <c r="Y33" i="1"/>
  <c r="Y29" i="1"/>
  <c r="Y25" i="1"/>
  <c r="Y21" i="1"/>
  <c r="Y17" i="1"/>
  <c r="Y13" i="1"/>
  <c r="Y9" i="1"/>
  <c r="X341" i="1"/>
  <c r="X337" i="1"/>
  <c r="X333" i="1"/>
  <c r="X329" i="1"/>
  <c r="X325" i="1"/>
  <c r="X321" i="1"/>
  <c r="X317" i="1"/>
  <c r="X313" i="1"/>
  <c r="X309" i="1"/>
  <c r="X305" i="1"/>
  <c r="X301" i="1"/>
  <c r="X297" i="1"/>
  <c r="X293" i="1"/>
  <c r="X289" i="1"/>
  <c r="X285" i="1"/>
  <c r="X281" i="1"/>
  <c r="X277" i="1"/>
  <c r="X273" i="1"/>
  <c r="X269" i="1"/>
  <c r="X265" i="1"/>
  <c r="X261" i="1"/>
  <c r="X257" i="1"/>
  <c r="X253" i="1"/>
  <c r="X249" i="1"/>
  <c r="X245" i="1"/>
  <c r="X241" i="1"/>
  <c r="X237" i="1"/>
  <c r="X233" i="1"/>
  <c r="X229" i="1"/>
  <c r="X225" i="1"/>
  <c r="X221" i="1"/>
  <c r="X217" i="1"/>
  <c r="X213" i="1"/>
  <c r="X209" i="1"/>
  <c r="X205" i="1"/>
  <c r="X201" i="1"/>
  <c r="X197" i="1"/>
  <c r="X193" i="1"/>
  <c r="X189" i="1"/>
  <c r="X185" i="1"/>
  <c r="X181" i="1"/>
  <c r="X177" i="1"/>
  <c r="X173" i="1"/>
  <c r="X169" i="1"/>
  <c r="X165" i="1"/>
  <c r="X161" i="1"/>
  <c r="X157" i="1"/>
  <c r="X153" i="1"/>
  <c r="X149" i="1"/>
  <c r="X145" i="1"/>
  <c r="X141" i="1"/>
  <c r="X137" i="1"/>
  <c r="X133" i="1"/>
  <c r="X129" i="1"/>
  <c r="X125" i="1"/>
  <c r="X121" i="1"/>
  <c r="X117" i="1"/>
  <c r="X113" i="1"/>
  <c r="X109" i="1"/>
  <c r="X105" i="1"/>
  <c r="X101" i="1"/>
  <c r="X97" i="1"/>
  <c r="X93" i="1"/>
  <c r="X89" i="1"/>
  <c r="X85" i="1"/>
  <c r="X81" i="1"/>
  <c r="X77" i="1"/>
  <c r="X73" i="1"/>
  <c r="X69" i="1"/>
  <c r="X65" i="1"/>
  <c r="X61" i="1"/>
  <c r="X57" i="1"/>
  <c r="X53" i="1"/>
  <c r="X49" i="1"/>
  <c r="X45" i="1"/>
  <c r="X41" i="1"/>
  <c r="X37" i="1"/>
  <c r="X33" i="1"/>
  <c r="X29" i="1"/>
  <c r="X25" i="1"/>
  <c r="X21" i="1"/>
  <c r="X17" i="1"/>
  <c r="X13" i="1"/>
  <c r="X9" i="1"/>
  <c r="W2019" i="1"/>
  <c r="W2015" i="1"/>
  <c r="W2011" i="1"/>
  <c r="W2007" i="1"/>
  <c r="W1959" i="1"/>
  <c r="W1955" i="1"/>
  <c r="W1951" i="1"/>
  <c r="W1947" i="1"/>
  <c r="W1891" i="1"/>
  <c r="W1887" i="1"/>
  <c r="W1883" i="1"/>
  <c r="W1807" i="1"/>
  <c r="W1799" i="1"/>
  <c r="W1791" i="1"/>
  <c r="W1787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03" i="1"/>
  <c r="W1999" i="1"/>
  <c r="W1995" i="1"/>
  <c r="W1991" i="1"/>
  <c r="W1987" i="1"/>
  <c r="W1983" i="1"/>
  <c r="W1979" i="1"/>
  <c r="W1975" i="1"/>
  <c r="W1971" i="1"/>
  <c r="W1967" i="1"/>
  <c r="W1963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3" i="1"/>
  <c r="W1795" i="1"/>
  <c r="W1783" i="1"/>
  <c r="W1775" i="1"/>
  <c r="W1767" i="1"/>
  <c r="W1763" i="1"/>
  <c r="W1755" i="1"/>
  <c r="W1747" i="1"/>
  <c r="W1739" i="1"/>
  <c r="W1735" i="1"/>
  <c r="V2071" i="1"/>
  <c r="V2067" i="1"/>
  <c r="V2063" i="1"/>
  <c r="W2058" i="1"/>
  <c r="W2054" i="1"/>
  <c r="W2050" i="1"/>
  <c r="W2046" i="1"/>
  <c r="W2042" i="1"/>
  <c r="W2038" i="1"/>
  <c r="W2034" i="1"/>
  <c r="W2030" i="1"/>
  <c r="W2026" i="1"/>
  <c r="W2022" i="1"/>
  <c r="V2019" i="1"/>
  <c r="W2018" i="1"/>
  <c r="V2015" i="1"/>
  <c r="V2011" i="1"/>
  <c r="V2007" i="1"/>
  <c r="V2003" i="1"/>
  <c r="V1999" i="1"/>
  <c r="W1994" i="1"/>
  <c r="W1990" i="1"/>
  <c r="W1986" i="1"/>
  <c r="V1983" i="1"/>
  <c r="W1982" i="1"/>
  <c r="W1978" i="1"/>
  <c r="W1974" i="1"/>
  <c r="W1970" i="1"/>
  <c r="W1966" i="1"/>
  <c r="V1963" i="1"/>
  <c r="W1962" i="1"/>
  <c r="V1959" i="1"/>
  <c r="V1955" i="1"/>
  <c r="V1951" i="1"/>
  <c r="V1947" i="1"/>
  <c r="V1943" i="1"/>
  <c r="V1939" i="1"/>
  <c r="V1935" i="1"/>
  <c r="V1931" i="1"/>
  <c r="W1926" i="1"/>
  <c r="W1922" i="1"/>
  <c r="W1918" i="1"/>
  <c r="W1914" i="1"/>
  <c r="W1910" i="1"/>
  <c r="V1907" i="1"/>
  <c r="W1906" i="1"/>
  <c r="V1903" i="1"/>
  <c r="W1902" i="1"/>
  <c r="V1899" i="1"/>
  <c r="V1895" i="1"/>
  <c r="V1891" i="1"/>
  <c r="V1887" i="1"/>
  <c r="V1883" i="1"/>
  <c r="W1878" i="1"/>
  <c r="W1874" i="1"/>
  <c r="W1870" i="1"/>
  <c r="W1866" i="1"/>
  <c r="W1862" i="1"/>
  <c r="W1858" i="1"/>
  <c r="W1854" i="1"/>
  <c r="W1850" i="1"/>
  <c r="V1847" i="1"/>
  <c r="W1846" i="1"/>
  <c r="W1842" i="1"/>
  <c r="W1838" i="1"/>
  <c r="V1835" i="1"/>
  <c r="W1834" i="1"/>
  <c r="V1831" i="1"/>
  <c r="V1827" i="1"/>
  <c r="V1823" i="1"/>
  <c r="V1819" i="1"/>
  <c r="W1814" i="1"/>
  <c r="W1810" i="1"/>
  <c r="U1808" i="1"/>
  <c r="W1806" i="1"/>
  <c r="W1802" i="1"/>
  <c r="W1798" i="1"/>
  <c r="W1794" i="1"/>
  <c r="W1790" i="1"/>
  <c r="W1786" i="1"/>
  <c r="W1782" i="1"/>
  <c r="W1778" i="1"/>
  <c r="W1774" i="1"/>
  <c r="W1770" i="1"/>
  <c r="V1767" i="1"/>
  <c r="W1766" i="1"/>
  <c r="V1763" i="1"/>
  <c r="V1759" i="1"/>
  <c r="W1758" i="1"/>
  <c r="V1755" i="1"/>
  <c r="W1750" i="1"/>
  <c r="V1747" i="1"/>
  <c r="V1743" i="1"/>
  <c r="V1739" i="1"/>
  <c r="V1735" i="1"/>
  <c r="V1731" i="1"/>
  <c r="V1715" i="1"/>
  <c r="V1711" i="1"/>
  <c r="V1707" i="1"/>
  <c r="V1703" i="1"/>
  <c r="V1699" i="1"/>
  <c r="V1691" i="1"/>
  <c r="V1679" i="1"/>
  <c r="V1675" i="1"/>
  <c r="V1667" i="1"/>
  <c r="V1659" i="1"/>
  <c r="V1651" i="1"/>
  <c r="V1643" i="1"/>
  <c r="V1639" i="1"/>
  <c r="V1631" i="1"/>
  <c r="V1623" i="1"/>
  <c r="V1615" i="1"/>
  <c r="V1607" i="1"/>
  <c r="V1599" i="1"/>
  <c r="V1591" i="1"/>
  <c r="V1583" i="1"/>
  <c r="V1575" i="1"/>
  <c r="V1571" i="1"/>
  <c r="V1567" i="1"/>
  <c r="V1559" i="1"/>
  <c r="V1547" i="1"/>
  <c r="V1539" i="1"/>
  <c r="V1531" i="1"/>
  <c r="V1527" i="1"/>
  <c r="V1523" i="1"/>
  <c r="U1520" i="1"/>
  <c r="V1519" i="1"/>
  <c r="U1516" i="1"/>
  <c r="V1515" i="1"/>
  <c r="U1512" i="1"/>
  <c r="V1511" i="1"/>
  <c r="V1507" i="1"/>
  <c r="V1503" i="1"/>
  <c r="U1500" i="1"/>
  <c r="V1499" i="1"/>
  <c r="U1496" i="1"/>
  <c r="V1495" i="1"/>
  <c r="V1491" i="1"/>
  <c r="V1487" i="1"/>
  <c r="U1484" i="1"/>
  <c r="V1483" i="1"/>
  <c r="U1480" i="1"/>
  <c r="V1479" i="1"/>
  <c r="V1475" i="1"/>
  <c r="V1471" i="1"/>
  <c r="U1468" i="1"/>
  <c r="V1467" i="1"/>
  <c r="V1463" i="1"/>
  <c r="V1459" i="1"/>
  <c r="V1455" i="1"/>
  <c r="V1451" i="1"/>
  <c r="V1447" i="1"/>
  <c r="V1443" i="1"/>
  <c r="V1439" i="1"/>
  <c r="V1187" i="1"/>
  <c r="V931" i="1"/>
  <c r="V507" i="1"/>
  <c r="V499" i="1"/>
  <c r="V491" i="1"/>
  <c r="V483" i="1"/>
  <c r="V475" i="1"/>
  <c r="V467" i="1"/>
  <c r="W1779" i="1"/>
  <c r="W1771" i="1"/>
  <c r="W1759" i="1"/>
  <c r="W1751" i="1"/>
  <c r="W1743" i="1"/>
  <c r="W2074" i="1"/>
  <c r="W2070" i="1"/>
  <c r="W2066" i="1"/>
  <c r="W2062" i="1"/>
  <c r="V2059" i="1"/>
  <c r="V2055" i="1"/>
  <c r="V2051" i="1"/>
  <c r="V2047" i="1"/>
  <c r="V2043" i="1"/>
  <c r="V2039" i="1"/>
  <c r="V2035" i="1"/>
  <c r="V2031" i="1"/>
  <c r="V2027" i="1"/>
  <c r="V2023" i="1"/>
  <c r="W2014" i="1"/>
  <c r="W2010" i="1"/>
  <c r="W2006" i="1"/>
  <c r="W2002" i="1"/>
  <c r="W1998" i="1"/>
  <c r="V1995" i="1"/>
  <c r="V1991" i="1"/>
  <c r="V1987" i="1"/>
  <c r="V1979" i="1"/>
  <c r="V1975" i="1"/>
  <c r="V1971" i="1"/>
  <c r="V1967" i="1"/>
  <c r="W1958" i="1"/>
  <c r="W1954" i="1"/>
  <c r="W1950" i="1"/>
  <c r="W1946" i="1"/>
  <c r="W1942" i="1"/>
  <c r="W1938" i="1"/>
  <c r="W1934" i="1"/>
  <c r="W1930" i="1"/>
  <c r="V1927" i="1"/>
  <c r="V1923" i="1"/>
  <c r="V1919" i="1"/>
  <c r="V1915" i="1"/>
  <c r="V1911" i="1"/>
  <c r="W1898" i="1"/>
  <c r="W1894" i="1"/>
  <c r="W1890" i="1"/>
  <c r="W1886" i="1"/>
  <c r="W1882" i="1"/>
  <c r="V1879" i="1"/>
  <c r="V1875" i="1"/>
  <c r="V1871" i="1"/>
  <c r="V1867" i="1"/>
  <c r="V1863" i="1"/>
  <c r="V1859" i="1"/>
  <c r="V1855" i="1"/>
  <c r="V1851" i="1"/>
  <c r="V1843" i="1"/>
  <c r="V1839" i="1"/>
  <c r="W1830" i="1"/>
  <c r="W1826" i="1"/>
  <c r="W1822" i="1"/>
  <c r="W1818" i="1"/>
  <c r="V1815" i="1"/>
  <c r="V1811" i="1"/>
  <c r="V1807" i="1"/>
  <c r="V1803" i="1"/>
  <c r="V1799" i="1"/>
  <c r="V1795" i="1"/>
  <c r="V1791" i="1"/>
  <c r="V1787" i="1"/>
  <c r="V1783" i="1"/>
  <c r="V1779" i="1"/>
  <c r="V1775" i="1"/>
  <c r="V1771" i="1"/>
  <c r="W1762" i="1"/>
  <c r="W1754" i="1"/>
  <c r="V1751" i="1"/>
  <c r="W1746" i="1"/>
  <c r="W1742" i="1"/>
  <c r="W1738" i="1"/>
  <c r="W1734" i="1"/>
  <c r="V1727" i="1"/>
  <c r="V1723" i="1"/>
  <c r="V1719" i="1"/>
  <c r="V1695" i="1"/>
  <c r="V1687" i="1"/>
  <c r="V1683" i="1"/>
  <c r="V1671" i="1"/>
  <c r="V1663" i="1"/>
  <c r="V1655" i="1"/>
  <c r="V1647" i="1"/>
  <c r="V1635" i="1"/>
  <c r="V1627" i="1"/>
  <c r="V1619" i="1"/>
  <c r="V1611" i="1"/>
  <c r="V1603" i="1"/>
  <c r="V1595" i="1"/>
  <c r="V1587" i="1"/>
  <c r="V1579" i="1"/>
  <c r="V1563" i="1"/>
  <c r="V1555" i="1"/>
  <c r="V1551" i="1"/>
  <c r="V1543" i="1"/>
  <c r="V1535" i="1"/>
  <c r="U1508" i="1"/>
  <c r="U1504" i="1"/>
  <c r="U1492" i="1"/>
  <c r="U1488" i="1"/>
  <c r="U1476" i="1"/>
  <c r="U1472" i="1"/>
  <c r="U1464" i="1"/>
  <c r="U1460" i="1"/>
  <c r="U1456" i="1"/>
  <c r="U1452" i="1"/>
  <c r="U1448" i="1"/>
  <c r="U1444" i="1"/>
  <c r="U1440" i="1"/>
  <c r="U1392" i="1"/>
  <c r="U1136" i="1"/>
  <c r="V7" i="1"/>
  <c r="V2074" i="1"/>
  <c r="W2073" i="1"/>
  <c r="U2071" i="1"/>
  <c r="V2070" i="1"/>
  <c r="W2069" i="1"/>
  <c r="U2067" i="1"/>
  <c r="V2066" i="1"/>
  <c r="W2065" i="1"/>
  <c r="U2063" i="1"/>
  <c r="V2062" i="1"/>
  <c r="W2061" i="1"/>
  <c r="U2059" i="1"/>
  <c r="V2058" i="1"/>
  <c r="W2057" i="1"/>
  <c r="U2055" i="1"/>
  <c r="V2054" i="1"/>
  <c r="W2053" i="1"/>
  <c r="U2051" i="1"/>
  <c r="V2050" i="1"/>
  <c r="W2049" i="1"/>
  <c r="U2047" i="1"/>
  <c r="V2046" i="1"/>
  <c r="W2045" i="1"/>
  <c r="U2043" i="1"/>
  <c r="V2042" i="1"/>
  <c r="W2041" i="1"/>
  <c r="U2039" i="1"/>
  <c r="V2038" i="1"/>
  <c r="W2037" i="1"/>
  <c r="U2035" i="1"/>
  <c r="V2034" i="1"/>
  <c r="W2033" i="1"/>
  <c r="U2031" i="1"/>
  <c r="V2030" i="1"/>
  <c r="W2029" i="1"/>
  <c r="U2027" i="1"/>
  <c r="V2026" i="1"/>
  <c r="W2025" i="1"/>
  <c r="U2023" i="1"/>
  <c r="V2022" i="1"/>
  <c r="W2021" i="1"/>
  <c r="U2019" i="1"/>
  <c r="V2018" i="1"/>
  <c r="W2017" i="1"/>
  <c r="U2015" i="1"/>
  <c r="V2014" i="1"/>
  <c r="W2013" i="1"/>
  <c r="U2011" i="1"/>
  <c r="V2010" i="1"/>
  <c r="W2009" i="1"/>
  <c r="U2007" i="1"/>
  <c r="V2006" i="1"/>
  <c r="W2005" i="1"/>
  <c r="U2003" i="1"/>
  <c r="V2002" i="1"/>
  <c r="W2001" i="1"/>
  <c r="U1999" i="1"/>
  <c r="V1998" i="1"/>
  <c r="W1997" i="1"/>
  <c r="U1995" i="1"/>
  <c r="V1994" i="1"/>
  <c r="W1993" i="1"/>
  <c r="U1991" i="1"/>
  <c r="V1990" i="1"/>
  <c r="W1989" i="1"/>
  <c r="U1987" i="1"/>
  <c r="V1986" i="1"/>
  <c r="W1985" i="1"/>
  <c r="U1983" i="1"/>
  <c r="V1982" i="1"/>
  <c r="W1981" i="1"/>
  <c r="U1979" i="1"/>
  <c r="V1978" i="1"/>
  <c r="W1977" i="1"/>
  <c r="U1975" i="1"/>
  <c r="V1974" i="1"/>
  <c r="W1973" i="1"/>
  <c r="U1971" i="1"/>
  <c r="V1970" i="1"/>
  <c r="W1969" i="1"/>
  <c r="U1967" i="1"/>
  <c r="V1966" i="1"/>
  <c r="W1965" i="1"/>
  <c r="U1963" i="1"/>
  <c r="V1962" i="1"/>
  <c r="W1961" i="1"/>
  <c r="U1959" i="1"/>
  <c r="V1958" i="1"/>
  <c r="W1957" i="1"/>
  <c r="U1955" i="1"/>
  <c r="V1954" i="1"/>
  <c r="W1953" i="1"/>
  <c r="U1951" i="1"/>
  <c r="V1950" i="1"/>
  <c r="W1949" i="1"/>
  <c r="U1947" i="1"/>
  <c r="V1946" i="1"/>
  <c r="W1945" i="1"/>
  <c r="U1943" i="1"/>
  <c r="V1942" i="1"/>
  <c r="W1941" i="1"/>
  <c r="U1939" i="1"/>
  <c r="V1938" i="1"/>
  <c r="W1937" i="1"/>
  <c r="U1935" i="1"/>
  <c r="V1934" i="1"/>
  <c r="W1933" i="1"/>
  <c r="U1931" i="1"/>
  <c r="V1930" i="1"/>
  <c r="W1929" i="1"/>
  <c r="U1927" i="1"/>
  <c r="V1926" i="1"/>
  <c r="W1925" i="1"/>
  <c r="U1923" i="1"/>
  <c r="V1922" i="1"/>
  <c r="W1921" i="1"/>
  <c r="U1919" i="1"/>
  <c r="V1918" i="1"/>
  <c r="W1917" i="1"/>
  <c r="U1915" i="1"/>
  <c r="V1914" i="1"/>
  <c r="W1913" i="1"/>
  <c r="U1911" i="1"/>
  <c r="V1910" i="1"/>
  <c r="W1909" i="1"/>
  <c r="U1907" i="1"/>
  <c r="V1906" i="1"/>
  <c r="W1905" i="1"/>
  <c r="U1903" i="1"/>
  <c r="V1902" i="1"/>
  <c r="W1901" i="1"/>
  <c r="U1899" i="1"/>
  <c r="V1898" i="1"/>
  <c r="W1897" i="1"/>
  <c r="U1895" i="1"/>
  <c r="V1894" i="1"/>
  <c r="W1893" i="1"/>
  <c r="U1891" i="1"/>
  <c r="V1890" i="1"/>
  <c r="W1889" i="1"/>
  <c r="U1887" i="1"/>
  <c r="V1886" i="1"/>
  <c r="W1885" i="1"/>
  <c r="V1882" i="1"/>
  <c r="W1881" i="1"/>
  <c r="V1878" i="1"/>
  <c r="W1877" i="1"/>
  <c r="V1874" i="1"/>
  <c r="W1873" i="1"/>
  <c r="V1870" i="1"/>
  <c r="W1869" i="1"/>
  <c r="V1866" i="1"/>
  <c r="W1865" i="1"/>
  <c r="V1862" i="1"/>
  <c r="W1861" i="1"/>
  <c r="V1858" i="1"/>
  <c r="W1857" i="1"/>
  <c r="V1854" i="1"/>
  <c r="W1853" i="1"/>
  <c r="V1850" i="1"/>
  <c r="W1849" i="1"/>
  <c r="V1846" i="1"/>
  <c r="W1845" i="1"/>
  <c r="V1842" i="1"/>
  <c r="W1841" i="1"/>
  <c r="V1838" i="1"/>
  <c r="W1837" i="1"/>
  <c r="V1834" i="1"/>
  <c r="W1833" i="1"/>
  <c r="V1830" i="1"/>
  <c r="W1829" i="1"/>
  <c r="V1826" i="1"/>
  <c r="W1825" i="1"/>
  <c r="V1822" i="1"/>
  <c r="W1821" i="1"/>
  <c r="V1818" i="1"/>
  <c r="W1817" i="1"/>
  <c r="V1814" i="1"/>
  <c r="W1813" i="1"/>
  <c r="V1810" i="1"/>
  <c r="W1809" i="1"/>
  <c r="V1806" i="1"/>
  <c r="W1805" i="1"/>
  <c r="V1802" i="1"/>
  <c r="W1801" i="1"/>
  <c r="V1798" i="1"/>
  <c r="W1797" i="1"/>
  <c r="V1794" i="1"/>
  <c r="W1793" i="1"/>
  <c r="V1790" i="1"/>
  <c r="W1789" i="1"/>
  <c r="V1786" i="1"/>
  <c r="W1785" i="1"/>
  <c r="V1782" i="1"/>
  <c r="W1781" i="1"/>
  <c r="V1778" i="1"/>
  <c r="W1777" i="1"/>
  <c r="V1774" i="1"/>
  <c r="W1773" i="1"/>
  <c r="V1770" i="1"/>
  <c r="W1769" i="1"/>
  <c r="V1766" i="1"/>
  <c r="W1765" i="1"/>
  <c r="V1762" i="1"/>
  <c r="W1761" i="1"/>
  <c r="V1758" i="1"/>
  <c r="W1757" i="1"/>
  <c r="V1754" i="1"/>
  <c r="W1753" i="1"/>
  <c r="V1750" i="1"/>
  <c r="W1749" i="1"/>
  <c r="V1746" i="1"/>
  <c r="W1745" i="1"/>
  <c r="V1742" i="1"/>
  <c r="W1741" i="1"/>
  <c r="V1738" i="1"/>
  <c r="W1737" i="1"/>
  <c r="V1734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V465" i="1"/>
  <c r="V461" i="1"/>
  <c r="V445" i="1"/>
  <c r="U442" i="1"/>
  <c r="V437" i="1"/>
  <c r="V429" i="1"/>
  <c r="U426" i="1"/>
  <c r="V425" i="1"/>
  <c r="V421" i="1"/>
  <c r="U418" i="1"/>
  <c r="V417" i="1"/>
  <c r="V413" i="1"/>
  <c r="U410" i="1"/>
  <c r="V409" i="1"/>
  <c r="V405" i="1"/>
  <c r="U402" i="1"/>
  <c r="V401" i="1"/>
  <c r="V397" i="1"/>
  <c r="U394" i="1"/>
  <c r="V393" i="1"/>
  <c r="V389" i="1"/>
  <c r="U386" i="1"/>
  <c r="V385" i="1"/>
  <c r="V381" i="1"/>
  <c r="V377" i="1"/>
  <c r="U370" i="1"/>
  <c r="V369" i="1"/>
  <c r="V365" i="1"/>
  <c r="U362" i="1"/>
  <c r="V361" i="1"/>
  <c r="V357" i="1"/>
  <c r="V353" i="1"/>
  <c r="V349" i="1"/>
  <c r="U346" i="1"/>
  <c r="V345" i="1"/>
  <c r="V341" i="1"/>
  <c r="U338" i="1"/>
  <c r="V337" i="1"/>
  <c r="V333" i="1"/>
  <c r="U330" i="1"/>
  <c r="V329" i="1"/>
  <c r="V325" i="1"/>
  <c r="U322" i="1"/>
  <c r="V321" i="1"/>
  <c r="V317" i="1"/>
  <c r="U314" i="1"/>
  <c r="V313" i="1"/>
  <c r="V309" i="1"/>
  <c r="U306" i="1"/>
  <c r="V305" i="1"/>
  <c r="V301" i="1"/>
  <c r="U298" i="1"/>
  <c r="V297" i="1"/>
  <c r="V293" i="1"/>
  <c r="U290" i="1"/>
  <c r="V289" i="1"/>
  <c r="V285" i="1"/>
  <c r="U282" i="1"/>
  <c r="V281" i="1"/>
  <c r="U278" i="1"/>
  <c r="U274" i="1"/>
  <c r="U270" i="1"/>
  <c r="U266" i="1"/>
  <c r="U262" i="1"/>
  <c r="U258" i="1"/>
  <c r="V257" i="1"/>
  <c r="U254" i="1"/>
  <c r="V253" i="1"/>
  <c r="U250" i="1"/>
  <c r="V249" i="1"/>
  <c r="U246" i="1"/>
  <c r="V245" i="1"/>
  <c r="U242" i="1"/>
  <c r="V241" i="1"/>
  <c r="U238" i="1"/>
  <c r="V237" i="1"/>
  <c r="U234" i="1"/>
  <c r="V233" i="1"/>
  <c r="U230" i="1"/>
  <c r="V229" i="1"/>
  <c r="U226" i="1"/>
  <c r="V225" i="1"/>
  <c r="U222" i="1"/>
  <c r="V221" i="1"/>
  <c r="U218" i="1"/>
  <c r="V217" i="1"/>
  <c r="U214" i="1"/>
  <c r="V213" i="1"/>
  <c r="U210" i="1"/>
  <c r="V209" i="1"/>
  <c r="U206" i="1"/>
  <c r="V205" i="1"/>
  <c r="U202" i="1"/>
  <c r="V201" i="1"/>
  <c r="U198" i="1"/>
  <c r="V197" i="1"/>
  <c r="U194" i="1"/>
  <c r="V193" i="1"/>
  <c r="U190" i="1"/>
  <c r="V189" i="1"/>
  <c r="U186" i="1"/>
  <c r="V185" i="1"/>
  <c r="U182" i="1"/>
  <c r="V181" i="1"/>
  <c r="U178" i="1"/>
  <c r="V177" i="1"/>
  <c r="U174" i="1"/>
  <c r="V173" i="1"/>
  <c r="U170" i="1"/>
  <c r="V169" i="1"/>
  <c r="U166" i="1"/>
  <c r="V165" i="1"/>
  <c r="U162" i="1"/>
  <c r="V161" i="1"/>
  <c r="U158" i="1"/>
  <c r="V157" i="1"/>
  <c r="U154" i="1"/>
  <c r="V153" i="1"/>
  <c r="U150" i="1"/>
  <c r="V149" i="1"/>
  <c r="U146" i="1"/>
  <c r="V145" i="1"/>
  <c r="U142" i="1"/>
  <c r="V141" i="1"/>
  <c r="U138" i="1"/>
  <c r="V137" i="1"/>
  <c r="U134" i="1"/>
  <c r="V133" i="1"/>
  <c r="U130" i="1"/>
  <c r="V129" i="1"/>
  <c r="U126" i="1"/>
  <c r="V125" i="1"/>
  <c r="U122" i="1"/>
  <c r="V121" i="1"/>
  <c r="U118" i="1"/>
  <c r="V117" i="1"/>
  <c r="U114" i="1"/>
  <c r="V113" i="1"/>
  <c r="U110" i="1"/>
  <c r="V109" i="1"/>
  <c r="U106" i="1"/>
  <c r="V105" i="1"/>
  <c r="U102" i="1"/>
  <c r="V101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V1620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V1516" i="1"/>
  <c r="V1508" i="1"/>
  <c r="V1500" i="1"/>
  <c r="V1492" i="1"/>
  <c r="V1484" i="1"/>
  <c r="V1476" i="1"/>
  <c r="V1468" i="1"/>
  <c r="V1460" i="1"/>
  <c r="V1452" i="1"/>
  <c r="V1444" i="1"/>
  <c r="V1436" i="1"/>
  <c r="V1428" i="1"/>
  <c r="V1420" i="1"/>
  <c r="V1412" i="1"/>
  <c r="V1404" i="1"/>
  <c r="V1396" i="1"/>
  <c r="V1388" i="1"/>
  <c r="V1380" i="1"/>
  <c r="V1372" i="1"/>
  <c r="V1364" i="1"/>
  <c r="V1356" i="1"/>
  <c r="V1348" i="1"/>
  <c r="V1340" i="1"/>
  <c r="V1332" i="1"/>
  <c r="V1324" i="1"/>
  <c r="V1316" i="1"/>
  <c r="V1308" i="1"/>
  <c r="V1300" i="1"/>
  <c r="V1292" i="1"/>
  <c r="V1284" i="1"/>
  <c r="V1276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7" i="1"/>
  <c r="W1373" i="1"/>
  <c r="W1369" i="1"/>
  <c r="W1365" i="1"/>
  <c r="W1361" i="1"/>
  <c r="W1357" i="1"/>
  <c r="W1353" i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9" i="1"/>
  <c r="W1245" i="1"/>
  <c r="W1241" i="1"/>
  <c r="W1237" i="1"/>
  <c r="W1233" i="1"/>
  <c r="W1229" i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25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57" i="1"/>
  <c r="W253" i="1"/>
  <c r="W249" i="1"/>
  <c r="W245" i="1"/>
  <c r="W241" i="1"/>
  <c r="W237" i="1"/>
  <c r="W233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X2072" i="1"/>
  <c r="X2068" i="1"/>
  <c r="X2064" i="1"/>
  <c r="X2060" i="1"/>
  <c r="X2056" i="1"/>
  <c r="X2052" i="1"/>
  <c r="X2048" i="1"/>
  <c r="X2044" i="1"/>
  <c r="X2040" i="1"/>
  <c r="X2036" i="1"/>
  <c r="X2032" i="1"/>
  <c r="X2028" i="1"/>
  <c r="X2024" i="1"/>
  <c r="X2020" i="1"/>
  <c r="X2016" i="1"/>
  <c r="X2012" i="1"/>
  <c r="X2008" i="1"/>
  <c r="X2004" i="1"/>
  <c r="X2000" i="1"/>
  <c r="X1996" i="1"/>
  <c r="X1992" i="1"/>
  <c r="X1988" i="1"/>
  <c r="X1984" i="1"/>
  <c r="X1980" i="1"/>
  <c r="X1976" i="1"/>
  <c r="X1972" i="1"/>
  <c r="X1968" i="1"/>
  <c r="X1964" i="1"/>
  <c r="X1960" i="1"/>
  <c r="X1956" i="1"/>
  <c r="X1952" i="1"/>
  <c r="X1948" i="1"/>
  <c r="X1944" i="1"/>
  <c r="X1940" i="1"/>
  <c r="X1936" i="1"/>
  <c r="X1932" i="1"/>
  <c r="X1928" i="1"/>
  <c r="X1924" i="1"/>
  <c r="X1920" i="1"/>
  <c r="X1916" i="1"/>
  <c r="X1912" i="1"/>
  <c r="X1908" i="1"/>
  <c r="X1904" i="1"/>
  <c r="X1900" i="1"/>
  <c r="X1896" i="1"/>
  <c r="X1892" i="1"/>
  <c r="X1888" i="1"/>
  <c r="X1884" i="1"/>
  <c r="X1880" i="1"/>
  <c r="X1876" i="1"/>
  <c r="X1872" i="1"/>
  <c r="X1868" i="1"/>
  <c r="X1864" i="1"/>
  <c r="X1860" i="1"/>
  <c r="X1856" i="1"/>
  <c r="X1852" i="1"/>
  <c r="X1848" i="1"/>
  <c r="X1844" i="1"/>
  <c r="X1840" i="1"/>
  <c r="X1836" i="1"/>
  <c r="X1832" i="1"/>
  <c r="X1828" i="1"/>
  <c r="X1824" i="1"/>
  <c r="X1820" i="1"/>
  <c r="X1816" i="1"/>
  <c r="X1812" i="1"/>
  <c r="X1808" i="1"/>
  <c r="X1804" i="1"/>
  <c r="X1800" i="1"/>
  <c r="X1796" i="1"/>
  <c r="X1792" i="1"/>
  <c r="X1788" i="1"/>
  <c r="X1784" i="1"/>
  <c r="X1780" i="1"/>
  <c r="X1776" i="1"/>
  <c r="X1772" i="1"/>
  <c r="X1768" i="1"/>
  <c r="X1764" i="1"/>
  <c r="X1760" i="1"/>
  <c r="X1756" i="1"/>
  <c r="X1752" i="1"/>
  <c r="X1748" i="1"/>
  <c r="X1744" i="1"/>
  <c r="X1740" i="1"/>
  <c r="X1736" i="1"/>
  <c r="X1732" i="1"/>
  <c r="X1728" i="1"/>
  <c r="X1724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552" i="1"/>
  <c r="X1548" i="1"/>
  <c r="X1544" i="1"/>
  <c r="X1540" i="1"/>
  <c r="X1536" i="1"/>
  <c r="X1532" i="1"/>
  <c r="X1528" i="1"/>
  <c r="X1524" i="1"/>
  <c r="Y1517" i="1"/>
  <c r="Y1453" i="1"/>
  <c r="U26" i="1"/>
  <c r="V25" i="1"/>
  <c r="U22" i="1"/>
  <c r="V21" i="1"/>
  <c r="U18" i="1"/>
  <c r="V17" i="1"/>
  <c r="U14" i="1"/>
  <c r="V13" i="1"/>
  <c r="U10" i="1"/>
  <c r="V9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010" i="1"/>
  <c r="Y2006" i="1"/>
  <c r="Y2002" i="1"/>
  <c r="Y1998" i="1"/>
  <c r="Y1994" i="1"/>
  <c r="Y1990" i="1"/>
  <c r="Y1986" i="1"/>
  <c r="Y1982" i="1"/>
  <c r="Y1978" i="1"/>
  <c r="Y1974" i="1"/>
  <c r="Y1970" i="1"/>
  <c r="Y1966" i="1"/>
  <c r="Y1962" i="1"/>
  <c r="Y1958" i="1"/>
  <c r="Y1954" i="1"/>
  <c r="Y1950" i="1"/>
  <c r="Y1946" i="1"/>
  <c r="Y1942" i="1"/>
  <c r="Y1938" i="1"/>
  <c r="Y1934" i="1"/>
  <c r="Y1930" i="1"/>
  <c r="Y1926" i="1"/>
  <c r="Y1922" i="1"/>
  <c r="Y1918" i="1"/>
  <c r="Y1914" i="1"/>
  <c r="Y1910" i="1"/>
  <c r="Y1906" i="1"/>
  <c r="Y1902" i="1"/>
  <c r="Y1898" i="1"/>
  <c r="Y1894" i="1"/>
  <c r="Y1890" i="1"/>
  <c r="Y1886" i="1"/>
  <c r="Y1882" i="1"/>
  <c r="Y1878" i="1"/>
  <c r="Y1874" i="1"/>
  <c r="Y1870" i="1"/>
  <c r="Y1866" i="1"/>
  <c r="Y1862" i="1"/>
  <c r="Y1858" i="1"/>
  <c r="Y1854" i="1"/>
  <c r="Y1850" i="1"/>
  <c r="Y1846" i="1"/>
  <c r="Y1842" i="1"/>
  <c r="Y1838" i="1"/>
  <c r="Y1834" i="1"/>
  <c r="Y1830" i="1"/>
  <c r="Y1826" i="1"/>
  <c r="Y1822" i="1"/>
  <c r="Y1818" i="1"/>
  <c r="Y1814" i="1"/>
  <c r="Y1810" i="1"/>
  <c r="Y1806" i="1"/>
  <c r="Y1802" i="1"/>
  <c r="Y1798" i="1"/>
  <c r="Y1794" i="1"/>
  <c r="Y1790" i="1"/>
  <c r="Y1786" i="1"/>
  <c r="Y1782" i="1"/>
  <c r="Y1778" i="1"/>
  <c r="Y1774" i="1"/>
  <c r="Y1770" i="1"/>
  <c r="Y1766" i="1"/>
  <c r="Y1762" i="1"/>
  <c r="Y1758" i="1"/>
  <c r="Y1754" i="1"/>
  <c r="Y1750" i="1"/>
  <c r="Y1746" i="1"/>
  <c r="Y1742" i="1"/>
  <c r="Y1738" i="1"/>
  <c r="Y1734" i="1"/>
  <c r="Y1730" i="1"/>
  <c r="Y1726" i="1"/>
  <c r="Y172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558" i="1"/>
  <c r="Y1554" i="1"/>
  <c r="Y1550" i="1"/>
  <c r="Y1546" i="1"/>
  <c r="Y1542" i="1"/>
  <c r="Y1538" i="1"/>
  <c r="Y1534" i="1"/>
  <c r="Y1530" i="1"/>
  <c r="Y1526" i="1"/>
  <c r="Y1522" i="1"/>
  <c r="Y1518" i="1"/>
  <c r="Y1514" i="1"/>
  <c r="Y1510" i="1"/>
  <c r="Y1506" i="1"/>
  <c r="Y1502" i="1"/>
  <c r="Y1498" i="1"/>
  <c r="Y1494" i="1"/>
  <c r="Y1490" i="1"/>
  <c r="Y1486" i="1"/>
  <c r="Y1482" i="1"/>
  <c r="Y1478" i="1"/>
  <c r="Y1474" i="1"/>
  <c r="Y1470" i="1"/>
  <c r="Y1466" i="1"/>
  <c r="Y1462" i="1"/>
  <c r="Y1458" i="1"/>
  <c r="Y1454" i="1"/>
  <c r="Y1450" i="1"/>
  <c r="Y1446" i="1"/>
  <c r="Y1442" i="1"/>
  <c r="Y1438" i="1"/>
  <c r="Y1434" i="1"/>
  <c r="Y1430" i="1"/>
  <c r="Y1426" i="1"/>
  <c r="Y1422" i="1"/>
  <c r="Y1418" i="1"/>
  <c r="Y1414" i="1"/>
  <c r="Y1410" i="1"/>
  <c r="Y1406" i="1"/>
  <c r="Y1402" i="1"/>
  <c r="Y1398" i="1"/>
  <c r="Y1394" i="1"/>
  <c r="Y1390" i="1"/>
  <c r="Y1386" i="1"/>
  <c r="Y1382" i="1"/>
  <c r="Y1378" i="1"/>
  <c r="Y1374" i="1"/>
  <c r="Y1370" i="1"/>
  <c r="Y1366" i="1"/>
  <c r="Y1362" i="1"/>
  <c r="Y1358" i="1"/>
  <c r="Y1354" i="1"/>
  <c r="Y1350" i="1"/>
  <c r="Y1346" i="1"/>
  <c r="Y1342" i="1"/>
  <c r="Y1338" i="1"/>
  <c r="Y1334" i="1"/>
  <c r="Y1330" i="1"/>
  <c r="Y1326" i="1"/>
  <c r="Y1322" i="1"/>
  <c r="Y1318" i="1"/>
  <c r="Y1314" i="1"/>
  <c r="Y1310" i="1"/>
  <c r="Y1306" i="1"/>
  <c r="Y1302" i="1"/>
  <c r="Y1298" i="1"/>
  <c r="Y1294" i="1"/>
  <c r="Y1290" i="1"/>
  <c r="Y1286" i="1"/>
  <c r="Y1282" i="1"/>
  <c r="Y1278" i="1"/>
  <c r="Y1274" i="1"/>
  <c r="Y1270" i="1"/>
  <c r="Y1266" i="1"/>
  <c r="Y1262" i="1"/>
  <c r="Y1258" i="1"/>
  <c r="Y1254" i="1"/>
  <c r="Y1250" i="1"/>
  <c r="Y1246" i="1"/>
  <c r="Y1242" i="1"/>
  <c r="Y1238" i="1"/>
  <c r="Y1234" i="1"/>
  <c r="Y1230" i="1"/>
  <c r="Y1226" i="1"/>
  <c r="Y1222" i="1"/>
  <c r="Y1218" i="1"/>
  <c r="Y1214" i="1"/>
  <c r="Y1210" i="1"/>
  <c r="Y1206" i="1"/>
  <c r="Y1202" i="1"/>
  <c r="Y1198" i="1"/>
  <c r="Y1194" i="1"/>
  <c r="Y1190" i="1"/>
  <c r="Y1186" i="1"/>
  <c r="Y1182" i="1"/>
  <c r="Y1178" i="1"/>
  <c r="Y1174" i="1"/>
  <c r="Y1170" i="1"/>
  <c r="Y1166" i="1"/>
  <c r="Y1162" i="1"/>
  <c r="Y1158" i="1"/>
  <c r="Y1154" i="1"/>
  <c r="Y1150" i="1"/>
  <c r="Y1146" i="1"/>
  <c r="Y1142" i="1"/>
  <c r="Y1138" i="1"/>
  <c r="Y1134" i="1"/>
  <c r="Y1130" i="1"/>
  <c r="Y1126" i="1"/>
  <c r="Y1122" i="1"/>
  <c r="Y1118" i="1"/>
  <c r="Y1114" i="1"/>
  <c r="Y1110" i="1"/>
  <c r="Y1106" i="1"/>
  <c r="Y1102" i="1"/>
  <c r="Y1098" i="1"/>
  <c r="Y1094" i="1"/>
  <c r="Y1090" i="1"/>
  <c r="Y1086" i="1"/>
  <c r="Y1082" i="1"/>
  <c r="Y1078" i="1"/>
  <c r="Y1074" i="1"/>
  <c r="Y1070" i="1"/>
  <c r="Y1066" i="1"/>
  <c r="Y1062" i="1"/>
  <c r="Y1058" i="1"/>
  <c r="Y1054" i="1"/>
  <c r="Y1050" i="1"/>
  <c r="Y1046" i="1"/>
  <c r="Y1042" i="1"/>
  <c r="Y1038" i="1"/>
  <c r="Y1034" i="1"/>
  <c r="Y1030" i="1"/>
  <c r="Y1026" i="1"/>
  <c r="Y1022" i="1"/>
  <c r="Y1018" i="1"/>
  <c r="Y1014" i="1"/>
  <c r="Y1010" i="1"/>
  <c r="Y1006" i="1"/>
  <c r="Y1002" i="1"/>
  <c r="Y998" i="1"/>
  <c r="Y994" i="1"/>
  <c r="Y990" i="1"/>
  <c r="Y986" i="1"/>
  <c r="Y982" i="1"/>
  <c r="Y978" i="1"/>
  <c r="Y974" i="1"/>
  <c r="Y970" i="1"/>
  <c r="Y966" i="1"/>
  <c r="Y962" i="1"/>
  <c r="Y958" i="1"/>
  <c r="Y954" i="1"/>
  <c r="Y950" i="1"/>
  <c r="Y946" i="1"/>
  <c r="Y942" i="1"/>
  <c r="Y938" i="1"/>
  <c r="Y934" i="1"/>
  <c r="Y930" i="1"/>
  <c r="Y926" i="1"/>
  <c r="Y922" i="1"/>
  <c r="Y918" i="1"/>
  <c r="Y914" i="1"/>
  <c r="Y910" i="1"/>
  <c r="Y906" i="1"/>
  <c r="Y902" i="1"/>
  <c r="Y898" i="1"/>
  <c r="Y894" i="1"/>
  <c r="Y890" i="1"/>
  <c r="Y886" i="1"/>
  <c r="Y882" i="1"/>
  <c r="Y878" i="1"/>
  <c r="Y874" i="1"/>
  <c r="Y870" i="1"/>
  <c r="Y866" i="1"/>
  <c r="Y862" i="1"/>
  <c r="Y858" i="1"/>
  <c r="Y854" i="1"/>
  <c r="Y850" i="1"/>
  <c r="Y846" i="1"/>
  <c r="Y842" i="1"/>
  <c r="Y838" i="1"/>
  <c r="Y834" i="1"/>
  <c r="Y830" i="1"/>
  <c r="Y826" i="1"/>
  <c r="Y822" i="1"/>
  <c r="Y818" i="1"/>
  <c r="Y814" i="1"/>
  <c r="Y810" i="1"/>
  <c r="Y806" i="1"/>
  <c r="Y802" i="1"/>
  <c r="Y798" i="1"/>
  <c r="Y794" i="1"/>
  <c r="Y790" i="1"/>
  <c r="Y786" i="1"/>
  <c r="Y782" i="1"/>
  <c r="Y943" i="1"/>
  <c r="V180" i="1"/>
  <c r="U129" i="1"/>
  <c r="Y2011" i="1"/>
  <c r="X1722" i="1"/>
  <c r="Y1519" i="1"/>
  <c r="Y1515" i="1"/>
  <c r="Y1511" i="1"/>
  <c r="Y1507" i="1"/>
  <c r="Y1503" i="1"/>
  <c r="Y1499" i="1"/>
  <c r="Y1495" i="1"/>
  <c r="Y1491" i="1"/>
  <c r="Y1487" i="1"/>
  <c r="Y1483" i="1"/>
  <c r="Y1479" i="1"/>
  <c r="Y1475" i="1"/>
  <c r="Y1471" i="1"/>
  <c r="Y1467" i="1"/>
  <c r="Y1463" i="1"/>
  <c r="Y1459" i="1"/>
  <c r="Y1455" i="1"/>
  <c r="Y1451" i="1"/>
  <c r="Y1447" i="1"/>
  <c r="Y1443" i="1"/>
  <c r="Y1439" i="1"/>
  <c r="Y1435" i="1"/>
  <c r="Y1431" i="1"/>
  <c r="Y1427" i="1"/>
  <c r="Y1423" i="1"/>
  <c r="Y1419" i="1"/>
  <c r="Y1415" i="1"/>
  <c r="Y1411" i="1"/>
  <c r="Y1407" i="1"/>
  <c r="Y1403" i="1"/>
  <c r="Y1399" i="1"/>
  <c r="Y1395" i="1"/>
  <c r="Y1391" i="1"/>
  <c r="Y1387" i="1"/>
  <c r="Y1383" i="1"/>
  <c r="Y1379" i="1"/>
  <c r="Y1375" i="1"/>
  <c r="Y1371" i="1"/>
  <c r="Y1367" i="1"/>
  <c r="Y1363" i="1"/>
  <c r="Y1359" i="1"/>
  <c r="Y1355" i="1"/>
  <c r="Y1351" i="1"/>
  <c r="Y1347" i="1"/>
  <c r="Y1343" i="1"/>
  <c r="Y1339" i="1"/>
  <c r="Y1335" i="1"/>
  <c r="Y1331" i="1"/>
  <c r="Y1327" i="1"/>
  <c r="Y1323" i="1"/>
  <c r="Y1319" i="1"/>
  <c r="Y1315" i="1"/>
  <c r="Y1311" i="1"/>
  <c r="Y1307" i="1"/>
  <c r="Y1303" i="1"/>
  <c r="Y1299" i="1"/>
  <c r="Y1295" i="1"/>
  <c r="Y1291" i="1"/>
  <c r="Y1287" i="1"/>
  <c r="Y1283" i="1"/>
  <c r="Y1279" i="1"/>
  <c r="Y1275" i="1"/>
  <c r="Y1271" i="1"/>
  <c r="Y1183" i="1"/>
  <c r="Y1179" i="1"/>
  <c r="Y1175" i="1"/>
  <c r="Y1171" i="1"/>
  <c r="Y1167" i="1"/>
  <c r="Y1163" i="1"/>
  <c r="Y1159" i="1"/>
  <c r="Y1151" i="1"/>
  <c r="Y1147" i="1"/>
  <c r="Y1143" i="1"/>
  <c r="Y1139" i="1"/>
  <c r="Y1135" i="1"/>
  <c r="Y1131" i="1"/>
  <c r="Y1127" i="1"/>
  <c r="Y1123" i="1"/>
  <c r="Y1119" i="1"/>
  <c r="Y1115" i="1"/>
  <c r="Y1111" i="1"/>
  <c r="Y1107" i="1"/>
  <c r="Y1103" i="1"/>
  <c r="Y1099" i="1"/>
  <c r="Y1095" i="1"/>
  <c r="Y1091" i="1"/>
  <c r="Y1087" i="1"/>
  <c r="Y1083" i="1"/>
  <c r="Y1079" i="1"/>
  <c r="Y1075" i="1"/>
  <c r="Y1071" i="1"/>
  <c r="Y1067" i="1"/>
  <c r="Y1063" i="1"/>
  <c r="Y1059" i="1"/>
  <c r="Y1055" i="1"/>
  <c r="Y1051" i="1"/>
  <c r="Y1047" i="1"/>
  <c r="Y1043" i="1"/>
  <c r="Y1039" i="1"/>
  <c r="Y1035" i="1"/>
  <c r="Y1031" i="1"/>
  <c r="Y1027" i="1"/>
  <c r="Y1023" i="1"/>
  <c r="Y1019" i="1"/>
  <c r="Y1015" i="1"/>
  <c r="Y1011" i="1"/>
  <c r="Y1007" i="1"/>
  <c r="Y1003" i="1"/>
  <c r="Y999" i="1"/>
  <c r="Y995" i="1"/>
  <c r="Y991" i="1"/>
  <c r="Y987" i="1"/>
  <c r="Y983" i="1"/>
  <c r="Y979" i="1"/>
  <c r="Y975" i="1"/>
  <c r="Y971" i="1"/>
  <c r="Y967" i="1"/>
  <c r="Y879" i="1"/>
  <c r="Y815" i="1"/>
  <c r="Y751" i="1"/>
  <c r="Y778" i="1"/>
  <c r="Y774" i="1"/>
  <c r="Y770" i="1"/>
  <c r="Y766" i="1"/>
  <c r="Y762" i="1"/>
  <c r="Y758" i="1"/>
  <c r="Y754" i="1"/>
  <c r="Y750" i="1"/>
  <c r="Y746" i="1"/>
  <c r="Y742" i="1"/>
  <c r="Y738" i="1"/>
  <c r="Y734" i="1"/>
  <c r="Y730" i="1"/>
  <c r="Y726" i="1"/>
  <c r="Y722" i="1"/>
  <c r="Y718" i="1"/>
  <c r="Y714" i="1"/>
  <c r="Y710" i="1"/>
  <c r="Y706" i="1"/>
  <c r="Y702" i="1"/>
  <c r="Y698" i="1"/>
  <c r="Y694" i="1"/>
  <c r="Y690" i="1"/>
  <c r="Y686" i="1"/>
  <c r="Y682" i="1"/>
  <c r="Y678" i="1"/>
  <c r="Y674" i="1"/>
  <c r="Y670" i="1"/>
  <c r="Y666" i="1"/>
  <c r="Y662" i="1"/>
  <c r="Y658" i="1"/>
  <c r="Y654" i="1"/>
  <c r="Y650" i="1"/>
  <c r="Y646" i="1"/>
  <c r="Y642" i="1"/>
  <c r="Y638" i="1"/>
  <c r="Y634" i="1"/>
  <c r="Y630" i="1"/>
  <c r="Y626" i="1"/>
  <c r="Y622" i="1"/>
  <c r="Y618" i="1"/>
  <c r="Y614" i="1"/>
  <c r="Y610" i="1"/>
  <c r="Y606" i="1"/>
  <c r="Y602" i="1"/>
  <c r="Y598" i="1"/>
  <c r="Y594" i="1"/>
  <c r="Y590" i="1"/>
  <c r="Y586" i="1"/>
  <c r="Y582" i="1"/>
  <c r="Y578" i="1"/>
  <c r="Y574" i="1"/>
  <c r="Y570" i="1"/>
  <c r="Y566" i="1"/>
  <c r="Y562" i="1"/>
  <c r="Y558" i="1"/>
  <c r="Y554" i="1"/>
  <c r="Y550" i="1"/>
  <c r="Y546" i="1"/>
  <c r="Y542" i="1"/>
  <c r="Y538" i="1"/>
  <c r="Y534" i="1"/>
  <c r="Y530" i="1"/>
  <c r="Y526" i="1"/>
  <c r="Y522" i="1"/>
  <c r="Y518" i="1"/>
  <c r="Y514" i="1"/>
  <c r="Y510" i="1"/>
  <c r="Y506" i="1"/>
  <c r="Y502" i="1"/>
  <c r="Y498" i="1"/>
  <c r="Y494" i="1"/>
  <c r="Y490" i="1"/>
  <c r="Y486" i="1"/>
  <c r="Y482" i="1"/>
  <c r="Y478" i="1"/>
  <c r="Y474" i="1"/>
  <c r="Y470" i="1"/>
  <c r="Y466" i="1"/>
  <c r="Y462" i="1"/>
  <c r="Y458" i="1"/>
  <c r="Y454" i="1"/>
  <c r="Y450" i="1"/>
  <c r="Y446" i="1"/>
  <c r="Y442" i="1"/>
  <c r="Y438" i="1"/>
  <c r="Y434" i="1"/>
  <c r="Y430" i="1"/>
  <c r="Y426" i="1"/>
  <c r="Y422" i="1"/>
  <c r="Y418" i="1"/>
  <c r="Y414" i="1"/>
  <c r="Y410" i="1"/>
  <c r="Y406" i="1"/>
  <c r="Y402" i="1"/>
  <c r="Y398" i="1"/>
  <c r="Y394" i="1"/>
  <c r="Y390" i="1"/>
  <c r="Y386" i="1"/>
  <c r="Y382" i="1"/>
  <c r="Y378" i="1"/>
  <c r="Y374" i="1"/>
  <c r="Y370" i="1"/>
  <c r="Y366" i="1"/>
  <c r="Y362" i="1"/>
  <c r="Y358" i="1"/>
  <c r="Y354" i="1"/>
  <c r="Y350" i="1"/>
  <c r="Y346" i="1"/>
  <c r="Y342" i="1"/>
  <c r="Y338" i="1"/>
  <c r="Y334" i="1"/>
  <c r="Y330" i="1"/>
  <c r="Y326" i="1"/>
  <c r="Y322" i="1"/>
  <c r="Y318" i="1"/>
  <c r="Y314" i="1"/>
  <c r="Y310" i="1"/>
  <c r="Y306" i="1"/>
  <c r="Y302" i="1"/>
  <c r="Y298" i="1"/>
  <c r="Y294" i="1"/>
  <c r="Y290" i="1"/>
  <c r="Y286" i="1"/>
  <c r="Y282" i="1"/>
  <c r="Y278" i="1"/>
  <c r="Y274" i="1"/>
  <c r="Y270" i="1"/>
  <c r="Y266" i="1"/>
  <c r="Y262" i="1"/>
  <c r="Y258" i="1"/>
  <c r="Y254" i="1"/>
  <c r="Y250" i="1"/>
  <c r="Y246" i="1"/>
  <c r="Y242" i="1"/>
  <c r="Y238" i="1"/>
  <c r="Y234" i="1"/>
  <c r="Y230" i="1"/>
  <c r="Y226" i="1"/>
  <c r="Y222" i="1"/>
  <c r="Y218" i="1"/>
  <c r="Y963" i="1"/>
  <c r="Y959" i="1"/>
  <c r="Y955" i="1"/>
  <c r="Y951" i="1"/>
  <c r="Y947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5" i="1"/>
  <c r="Y871" i="1"/>
  <c r="Y867" i="1"/>
  <c r="Y863" i="1"/>
  <c r="Y859" i="1"/>
  <c r="Y855" i="1"/>
  <c r="Y851" i="1"/>
  <c r="Y847" i="1"/>
  <c r="Y843" i="1"/>
  <c r="Y839" i="1"/>
  <c r="Y835" i="1"/>
  <c r="X834" i="1"/>
  <c r="Y831" i="1"/>
  <c r="Y827" i="1"/>
  <c r="Y823" i="1"/>
  <c r="Y819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5" i="1"/>
  <c r="Y551" i="1"/>
  <c r="Y547" i="1"/>
  <c r="Y543" i="1"/>
  <c r="Y539" i="1"/>
  <c r="X538" i="1"/>
  <c r="Y535" i="1"/>
  <c r="Y531" i="1"/>
  <c r="Y527" i="1"/>
  <c r="Y523" i="1"/>
  <c r="Y519" i="1"/>
  <c r="Y515" i="1"/>
  <c r="Y511" i="1"/>
  <c r="X282" i="1"/>
  <c r="Y255" i="1"/>
  <c r="Y251" i="1"/>
  <c r="Y247" i="1"/>
  <c r="Y243" i="1"/>
  <c r="Y239" i="1"/>
  <c r="Y235" i="1"/>
  <c r="Y231" i="1"/>
  <c r="Y227" i="1"/>
  <c r="Y223" i="1"/>
  <c r="Y219" i="1"/>
  <c r="Y215" i="1"/>
  <c r="Y211" i="1"/>
  <c r="Y207" i="1"/>
  <c r="Y203" i="1"/>
  <c r="Y199" i="1"/>
  <c r="Y195" i="1"/>
  <c r="Y191" i="1"/>
  <c r="Y187" i="1"/>
  <c r="Y183" i="1"/>
  <c r="Y179" i="1"/>
  <c r="Y175" i="1"/>
  <c r="Y135" i="1"/>
  <c r="Y71" i="1"/>
  <c r="Y171" i="1"/>
  <c r="Y167" i="1"/>
  <c r="Y163" i="1"/>
  <c r="Y159" i="1"/>
  <c r="Y155" i="1"/>
  <c r="Y151" i="1"/>
  <c r="Y147" i="1"/>
  <c r="Y143" i="1"/>
  <c r="Y139" i="1"/>
  <c r="Y131" i="1"/>
  <c r="Y127" i="1"/>
  <c r="Y123" i="1"/>
  <c r="Y119" i="1"/>
  <c r="Y115" i="1"/>
  <c r="Y111" i="1"/>
  <c r="Y107" i="1"/>
  <c r="Y103" i="1"/>
  <c r="Y99" i="1"/>
  <c r="Y95" i="1"/>
  <c r="Y91" i="1"/>
  <c r="Y87" i="1"/>
  <c r="Y83" i="1"/>
  <c r="Y79" i="1"/>
  <c r="Y75" i="1"/>
  <c r="Y67" i="1"/>
  <c r="Y63" i="1"/>
  <c r="Y59" i="1"/>
  <c r="Y55" i="1"/>
  <c r="Y51" i="1"/>
  <c r="Y47" i="1"/>
  <c r="Y43" i="1"/>
  <c r="Y39" i="1"/>
  <c r="Y35" i="1"/>
  <c r="Y31" i="1"/>
  <c r="Y27" i="1"/>
  <c r="Y23" i="1"/>
  <c r="Y19" i="1"/>
  <c r="Y15" i="1"/>
  <c r="Y11" i="1"/>
  <c r="X215" i="1"/>
  <c r="X211" i="1"/>
  <c r="X207" i="1"/>
  <c r="X203" i="1"/>
  <c r="X199" i="1"/>
  <c r="X195" i="1"/>
  <c r="X191" i="1"/>
  <c r="X187" i="1"/>
  <c r="X183" i="1"/>
  <c r="X179" i="1"/>
  <c r="X175" i="1"/>
  <c r="X171" i="1"/>
  <c r="X167" i="1"/>
  <c r="X163" i="1"/>
  <c r="X159" i="1"/>
  <c r="X155" i="1"/>
  <c r="X151" i="1"/>
  <c r="X147" i="1"/>
  <c r="X143" i="1"/>
  <c r="X139" i="1"/>
  <c r="X135" i="1"/>
  <c r="X131" i="1"/>
  <c r="X127" i="1"/>
  <c r="X123" i="1"/>
  <c r="X119" i="1"/>
  <c r="X115" i="1"/>
  <c r="X111" i="1"/>
  <c r="X107" i="1"/>
  <c r="X103" i="1"/>
  <c r="X99" i="1"/>
  <c r="X95" i="1"/>
  <c r="X91" i="1"/>
  <c r="X87" i="1"/>
  <c r="X83" i="1"/>
  <c r="X79" i="1"/>
  <c r="X75" i="1"/>
  <c r="X71" i="1"/>
  <c r="X67" i="1"/>
  <c r="X63" i="1"/>
  <c r="X59" i="1"/>
  <c r="X55" i="1"/>
  <c r="X51" i="1"/>
  <c r="X47" i="1"/>
  <c r="X43" i="1"/>
  <c r="X39" i="1"/>
  <c r="X35" i="1"/>
  <c r="X31" i="1"/>
  <c r="X27" i="1"/>
  <c r="X23" i="1"/>
  <c r="X19" i="1"/>
  <c r="X15" i="1"/>
  <c r="X11" i="1"/>
  <c r="U1871" i="1"/>
  <c r="U1851" i="1"/>
  <c r="U1835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883" i="1"/>
  <c r="U1879" i="1"/>
  <c r="U1875" i="1"/>
  <c r="U1867" i="1"/>
  <c r="U1863" i="1"/>
  <c r="U1859" i="1"/>
  <c r="U1855" i="1"/>
  <c r="U1847" i="1"/>
  <c r="U1843" i="1"/>
  <c r="U1839" i="1"/>
  <c r="U1831" i="1"/>
  <c r="U1842" i="1"/>
  <c r="U1586" i="1"/>
  <c r="U1569" i="1"/>
  <c r="W1944" i="1"/>
  <c r="U1779" i="1"/>
  <c r="U1767" i="1"/>
  <c r="U1759" i="1"/>
  <c r="U1751" i="1"/>
  <c r="U1743" i="1"/>
  <c r="U1735" i="1"/>
  <c r="U1719" i="1"/>
  <c r="U1711" i="1"/>
  <c r="U1703" i="1"/>
  <c r="U1683" i="1"/>
  <c r="U1659" i="1"/>
  <c r="U1651" i="1"/>
  <c r="U1643" i="1"/>
  <c r="U1635" i="1"/>
  <c r="U1607" i="1"/>
  <c r="U1599" i="1"/>
  <c r="U1591" i="1"/>
  <c r="U1583" i="1"/>
  <c r="U1575" i="1"/>
  <c r="U1567" i="1"/>
  <c r="U1559" i="1"/>
  <c r="U1547" i="1"/>
  <c r="U1539" i="1"/>
  <c r="U1531" i="1"/>
  <c r="U1519" i="1"/>
  <c r="U1503" i="1"/>
  <c r="U1463" i="1"/>
  <c r="U1455" i="1"/>
  <c r="U1431" i="1"/>
  <c r="U1415" i="1"/>
  <c r="U1407" i="1"/>
  <c r="U1359" i="1"/>
  <c r="U1335" i="1"/>
  <c r="U1311" i="1"/>
  <c r="U1303" i="1"/>
  <c r="U1295" i="1"/>
  <c r="W277" i="1"/>
  <c r="W2072" i="1"/>
  <c r="W2044" i="1"/>
  <c r="W2040" i="1"/>
  <c r="W2036" i="1"/>
  <c r="W1992" i="1"/>
  <c r="W1976" i="1"/>
  <c r="W1972" i="1"/>
  <c r="W1968" i="1"/>
  <c r="W1948" i="1"/>
  <c r="W1940" i="1"/>
  <c r="W1916" i="1"/>
  <c r="W1912" i="1"/>
  <c r="W1884" i="1"/>
  <c r="W1880" i="1"/>
  <c r="W1876" i="1"/>
  <c r="W1860" i="1"/>
  <c r="W1856" i="1"/>
  <c r="W1852" i="1"/>
  <c r="W1820" i="1"/>
  <c r="W1816" i="1"/>
  <c r="W1812" i="1"/>
  <c r="W1780" i="1"/>
  <c r="W1776" i="1"/>
  <c r="W1772" i="1"/>
  <c r="W1760" i="1"/>
  <c r="W1756" i="1"/>
  <c r="W1752" i="1"/>
  <c r="W1728" i="1"/>
  <c r="W1724" i="1"/>
  <c r="W1720" i="1"/>
  <c r="W1708" i="1"/>
  <c r="W1704" i="1"/>
  <c r="W1660" i="1"/>
  <c r="W1656" i="1"/>
  <c r="W1652" i="1"/>
  <c r="W1620" i="1"/>
  <c r="W1612" i="1"/>
  <c r="W1604" i="1"/>
  <c r="W1600" i="1"/>
  <c r="W1584" i="1"/>
  <c r="W1580" i="1"/>
  <c r="W1576" i="1"/>
  <c r="W1572" i="1"/>
  <c r="W1568" i="1"/>
  <c r="W1548" i="1"/>
  <c r="W1544" i="1"/>
  <c r="W1540" i="1"/>
  <c r="V1504" i="1"/>
  <c r="V1496" i="1"/>
  <c r="V1472" i="1"/>
  <c r="V1464" i="1"/>
  <c r="V1448" i="1"/>
  <c r="V1440" i="1"/>
  <c r="V1416" i="1"/>
  <c r="V1408" i="1"/>
  <c r="V1392" i="1"/>
  <c r="V1384" i="1"/>
  <c r="V1368" i="1"/>
  <c r="V1360" i="1"/>
  <c r="V1352" i="1"/>
  <c r="V1336" i="1"/>
  <c r="V1328" i="1"/>
  <c r="V1320" i="1"/>
  <c r="V1296" i="1"/>
  <c r="V1288" i="1"/>
  <c r="V2073" i="1"/>
  <c r="U2070" i="1"/>
  <c r="V2069" i="1"/>
  <c r="U2066" i="1"/>
  <c r="V2061" i="1"/>
  <c r="V2057" i="1"/>
  <c r="U2054" i="1"/>
  <c r="V2053" i="1"/>
  <c r="U2050" i="1"/>
  <c r="V2045" i="1"/>
  <c r="V2041" i="1"/>
  <c r="U2038" i="1"/>
  <c r="U2034" i="1"/>
  <c r="V2029" i="1"/>
  <c r="V2025" i="1"/>
  <c r="U2022" i="1"/>
  <c r="V2021" i="1"/>
  <c r="U2018" i="1"/>
  <c r="V2013" i="1"/>
  <c r="V2009" i="1"/>
  <c r="V2005" i="1"/>
  <c r="U2002" i="1"/>
  <c r="U1998" i="1"/>
  <c r="V1993" i="1"/>
  <c r="U1990" i="1"/>
  <c r="V1985" i="1"/>
  <c r="V1981" i="1"/>
  <c r="V1977" i="1"/>
  <c r="U1974" i="1"/>
  <c r="U1970" i="1"/>
  <c r="U1966" i="1"/>
  <c r="V1961" i="1"/>
  <c r="V1957" i="1"/>
  <c r="U1954" i="1"/>
  <c r="V1953" i="1"/>
  <c r="V1949" i="1"/>
  <c r="U1946" i="1"/>
  <c r="U1942" i="1"/>
  <c r="V1937" i="1"/>
  <c r="U1934" i="1"/>
  <c r="V1929" i="1"/>
  <c r="U1926" i="1"/>
  <c r="V1921" i="1"/>
  <c r="V1917" i="1"/>
  <c r="U1914" i="1"/>
  <c r="V1909" i="1"/>
  <c r="V1905" i="1"/>
  <c r="U1902" i="1"/>
  <c r="V1897" i="1"/>
  <c r="U1894" i="1"/>
  <c r="U1890" i="1"/>
  <c r="V1885" i="1"/>
  <c r="U1882" i="1"/>
  <c r="V1877" i="1"/>
  <c r="U1874" i="1"/>
  <c r="V1869" i="1"/>
  <c r="U1866" i="1"/>
  <c r="V1861" i="1"/>
  <c r="U1858" i="1"/>
  <c r="V1853" i="1"/>
  <c r="U1850" i="1"/>
  <c r="U1846" i="1"/>
  <c r="V1841" i="1"/>
  <c r="U1838" i="1"/>
  <c r="V1833" i="1"/>
  <c r="U1830" i="1"/>
  <c r="V1825" i="1"/>
  <c r="V1821" i="1"/>
  <c r="U1818" i="1"/>
  <c r="U1814" i="1"/>
  <c r="V1809" i="1"/>
  <c r="V1805" i="1"/>
  <c r="U1802" i="1"/>
  <c r="V1797" i="1"/>
  <c r="U1794" i="1"/>
  <c r="V1789" i="1"/>
  <c r="U1786" i="1"/>
  <c r="V1781" i="1"/>
  <c r="U1778" i="1"/>
  <c r="U1774" i="1"/>
  <c r="V1769" i="1"/>
  <c r="U1766" i="1"/>
  <c r="V1761" i="1"/>
  <c r="U1758" i="1"/>
  <c r="V1753" i="1"/>
  <c r="U1750" i="1"/>
  <c r="V1745" i="1"/>
  <c r="U1742" i="1"/>
  <c r="V1737" i="1"/>
  <c r="U1734" i="1"/>
  <c r="U1730" i="1"/>
  <c r="U1726" i="1"/>
  <c r="V1721" i="1"/>
  <c r="U1718" i="1"/>
  <c r="U1714" i="1"/>
  <c r="V1709" i="1"/>
  <c r="U1706" i="1"/>
  <c r="V1701" i="1"/>
  <c r="U1698" i="1"/>
  <c r="V1693" i="1"/>
  <c r="U1690" i="1"/>
  <c r="V1685" i="1"/>
  <c r="U1682" i="1"/>
  <c r="V1677" i="1"/>
  <c r="U1674" i="1"/>
  <c r="V1669" i="1"/>
  <c r="U1666" i="1"/>
  <c r="V1661" i="1"/>
  <c r="U1658" i="1"/>
  <c r="V1653" i="1"/>
  <c r="U1650" i="1"/>
  <c r="V1645" i="1"/>
  <c r="V1641" i="1"/>
  <c r="U1638" i="1"/>
  <c r="V1633" i="1"/>
  <c r="U1630" i="1"/>
  <c r="V1625" i="1"/>
  <c r="U1622" i="1"/>
  <c r="V1617" i="1"/>
  <c r="U1614" i="1"/>
  <c r="U1610" i="1"/>
  <c r="V1605" i="1"/>
  <c r="U1602" i="1"/>
  <c r="V1601" i="1"/>
  <c r="U1598" i="1"/>
  <c r="U1594" i="1"/>
  <c r="U1590" i="1"/>
  <c r="V1585" i="1"/>
  <c r="U1582" i="1"/>
  <c r="U1578" i="1"/>
  <c r="U1574" i="1"/>
  <c r="V1569" i="1"/>
  <c r="U1566" i="1"/>
  <c r="V1565" i="1"/>
  <c r="U1562" i="1"/>
  <c r="U1558" i="1"/>
  <c r="V1553" i="1"/>
  <c r="V1549" i="1"/>
  <c r="V1545" i="1"/>
  <c r="U1542" i="1"/>
  <c r="U1538" i="1"/>
  <c r="U1534" i="1"/>
  <c r="V1529" i="1"/>
  <c r="V1525" i="1"/>
  <c r="V1521" i="1"/>
  <c r="V1517" i="1"/>
  <c r="U1514" i="1"/>
  <c r="V1513" i="1"/>
  <c r="U1510" i="1"/>
  <c r="V1509" i="1"/>
  <c r="V1505" i="1"/>
  <c r="U1502" i="1"/>
  <c r="V1501" i="1"/>
  <c r="U1498" i="1"/>
  <c r="V1497" i="1"/>
  <c r="U1494" i="1"/>
  <c r="V1493" i="1"/>
  <c r="U1490" i="1"/>
  <c r="W1488" i="1"/>
  <c r="U1486" i="1"/>
  <c r="W1484" i="1"/>
  <c r="U1482" i="1"/>
  <c r="W1480" i="1"/>
  <c r="U1478" i="1"/>
  <c r="W1476" i="1"/>
  <c r="U1474" i="1"/>
  <c r="W1472" i="1"/>
  <c r="U1470" i="1"/>
  <c r="W1468" i="1"/>
  <c r="U1466" i="1"/>
  <c r="W1464" i="1"/>
  <c r="V1461" i="1"/>
  <c r="W1460" i="1"/>
  <c r="V1457" i="1"/>
  <c r="W1456" i="1"/>
  <c r="V1453" i="1"/>
  <c r="W1452" i="1"/>
  <c r="V1449" i="1"/>
  <c r="V1445" i="1"/>
  <c r="V1441" i="1"/>
  <c r="W1412" i="1"/>
  <c r="W1408" i="1"/>
  <c r="W1404" i="1"/>
  <c r="W1400" i="1"/>
  <c r="W1396" i="1"/>
  <c r="W1392" i="1"/>
  <c r="W1388" i="1"/>
  <c r="W1384" i="1"/>
  <c r="W1380" i="1"/>
  <c r="W1376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24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U502" i="1"/>
  <c r="W500" i="1"/>
  <c r="W496" i="1"/>
  <c r="U494" i="1"/>
  <c r="W492" i="1"/>
  <c r="W488" i="1"/>
  <c r="U486" i="1"/>
  <c r="W484" i="1"/>
  <c r="W480" i="1"/>
  <c r="U478" i="1"/>
  <c r="W476" i="1"/>
  <c r="W472" i="1"/>
  <c r="U470" i="1"/>
  <c r="W468" i="1"/>
  <c r="W464" i="1"/>
  <c r="U462" i="1"/>
  <c r="W460" i="1"/>
  <c r="W456" i="1"/>
  <c r="U454" i="1"/>
  <c r="W452" i="1"/>
  <c r="W448" i="1"/>
  <c r="U446" i="1"/>
  <c r="W444" i="1"/>
  <c r="W440" i="1"/>
  <c r="U438" i="1"/>
  <c r="W436" i="1"/>
  <c r="W432" i="1"/>
  <c r="U430" i="1"/>
  <c r="W428" i="1"/>
  <c r="W424" i="1"/>
  <c r="U422" i="1"/>
  <c r="W420" i="1"/>
  <c r="W416" i="1"/>
  <c r="U414" i="1"/>
  <c r="W412" i="1"/>
  <c r="W408" i="1"/>
  <c r="U406" i="1"/>
  <c r="W404" i="1"/>
  <c r="W400" i="1"/>
  <c r="U398" i="1"/>
  <c r="W396" i="1"/>
  <c r="W392" i="1"/>
  <c r="U390" i="1"/>
  <c r="W388" i="1"/>
  <c r="W384" i="1"/>
  <c r="U382" i="1"/>
  <c r="W380" i="1"/>
  <c r="W376" i="1"/>
  <c r="U374" i="1"/>
  <c r="W372" i="1"/>
  <c r="W368" i="1"/>
  <c r="U366" i="1"/>
  <c r="W364" i="1"/>
  <c r="W360" i="1"/>
  <c r="U358" i="1"/>
  <c r="W356" i="1"/>
  <c r="W352" i="1"/>
  <c r="U350" i="1"/>
  <c r="W348" i="1"/>
  <c r="W344" i="1"/>
  <c r="U342" i="1"/>
  <c r="W340" i="1"/>
  <c r="W336" i="1"/>
  <c r="U334" i="1"/>
  <c r="W332" i="1"/>
  <c r="W328" i="1"/>
  <c r="U326" i="1"/>
  <c r="W324" i="1"/>
  <c r="W320" i="1"/>
  <c r="U318" i="1"/>
  <c r="W316" i="1"/>
  <c r="W312" i="1"/>
  <c r="U310" i="1"/>
  <c r="W308" i="1"/>
  <c r="W304" i="1"/>
  <c r="U302" i="1"/>
  <c r="W300" i="1"/>
  <c r="W296" i="1"/>
  <c r="U294" i="1"/>
  <c r="W292" i="1"/>
  <c r="W288" i="1"/>
  <c r="U286" i="1"/>
  <c r="W284" i="1"/>
  <c r="W280" i="1"/>
  <c r="V277" i="1"/>
  <c r="W276" i="1"/>
  <c r="V273" i="1"/>
  <c r="W272" i="1"/>
  <c r="V269" i="1"/>
  <c r="W268" i="1"/>
  <c r="V265" i="1"/>
  <c r="W264" i="1"/>
  <c r="V261" i="1"/>
  <c r="W260" i="1"/>
  <c r="W256" i="1"/>
  <c r="W252" i="1"/>
  <c r="W248" i="1"/>
  <c r="W244" i="1"/>
  <c r="W240" i="1"/>
  <c r="W236" i="1"/>
  <c r="X1517" i="1"/>
  <c r="X1509" i="1"/>
  <c r="X1501" i="1"/>
  <c r="X1493" i="1"/>
  <c r="X1485" i="1"/>
  <c r="X1477" i="1"/>
  <c r="X1469" i="1"/>
  <c r="X1461" i="1"/>
  <c r="X1453" i="1"/>
  <c r="X1445" i="1"/>
  <c r="X1437" i="1"/>
  <c r="X1429" i="1"/>
  <c r="X1421" i="1"/>
  <c r="X1413" i="1"/>
  <c r="X1405" i="1"/>
  <c r="X1397" i="1"/>
  <c r="X1389" i="1"/>
  <c r="X1381" i="1"/>
  <c r="X1373" i="1"/>
  <c r="X1365" i="1"/>
  <c r="X1357" i="1"/>
  <c r="X1349" i="1"/>
  <c r="X1341" i="1"/>
  <c r="X1333" i="1"/>
  <c r="X1325" i="1"/>
  <c r="X1317" i="1"/>
  <c r="X1309" i="1"/>
  <c r="X1301" i="1"/>
  <c r="X1293" i="1"/>
  <c r="X1285" i="1"/>
  <c r="X1277" i="1"/>
  <c r="X1269" i="1"/>
  <c r="Y1268" i="1"/>
  <c r="Y1264" i="1"/>
  <c r="Y1260" i="1"/>
  <c r="Y1256" i="1"/>
  <c r="Y1252" i="1"/>
  <c r="Y1248" i="1"/>
  <c r="Y1244" i="1"/>
  <c r="Y1240" i="1"/>
  <c r="Y1236" i="1"/>
  <c r="Y1232" i="1"/>
  <c r="Y1228" i="1"/>
  <c r="Y1224" i="1"/>
  <c r="Y1220" i="1"/>
  <c r="Y1216" i="1"/>
  <c r="Y1212" i="1"/>
  <c r="Y1208" i="1"/>
  <c r="Y1204" i="1"/>
  <c r="Y1200" i="1"/>
  <c r="Y1196" i="1"/>
  <c r="Y1192" i="1"/>
  <c r="Y1188" i="1"/>
  <c r="Y1184" i="1"/>
  <c r="U1775" i="1"/>
  <c r="U1771" i="1"/>
  <c r="U1763" i="1"/>
  <c r="U1755" i="1"/>
  <c r="U1747" i="1"/>
  <c r="U1739" i="1"/>
  <c r="U1731" i="1"/>
  <c r="U1727" i="1"/>
  <c r="U1707" i="1"/>
  <c r="U1699" i="1"/>
  <c r="U1691" i="1"/>
  <c r="U1687" i="1"/>
  <c r="U1679" i="1"/>
  <c r="U1675" i="1"/>
  <c r="U1671" i="1"/>
  <c r="U1663" i="1"/>
  <c r="U1655" i="1"/>
  <c r="U1647" i="1"/>
  <c r="U1639" i="1"/>
  <c r="U1631" i="1"/>
  <c r="U1627" i="1"/>
  <c r="U1623" i="1"/>
  <c r="U1619" i="1"/>
  <c r="U1615" i="1"/>
  <c r="U1611" i="1"/>
  <c r="U1603" i="1"/>
  <c r="U1595" i="1"/>
  <c r="U1587" i="1"/>
  <c r="U1579" i="1"/>
  <c r="U1571" i="1"/>
  <c r="U1563" i="1"/>
  <c r="U1555" i="1"/>
  <c r="U1551" i="1"/>
  <c r="U1543" i="1"/>
  <c r="U1535" i="1"/>
  <c r="U1527" i="1"/>
  <c r="U1523" i="1"/>
  <c r="U1511" i="1"/>
  <c r="U1495" i="1"/>
  <c r="U1479" i="1"/>
  <c r="U1471" i="1"/>
  <c r="U1447" i="1"/>
  <c r="U1423" i="1"/>
  <c r="U1399" i="1"/>
  <c r="U1391" i="1"/>
  <c r="U1383" i="1"/>
  <c r="U1375" i="1"/>
  <c r="U1367" i="1"/>
  <c r="U1351" i="1"/>
  <c r="U1343" i="1"/>
  <c r="U1327" i="1"/>
  <c r="U1287" i="1"/>
  <c r="U1271" i="1"/>
  <c r="W269" i="1"/>
  <c r="W261" i="1"/>
  <c r="W2068" i="1"/>
  <c r="W2064" i="1"/>
  <c r="W2060" i="1"/>
  <c r="W2056" i="1"/>
  <c r="W2052" i="1"/>
  <c r="W2048" i="1"/>
  <c r="W2032" i="1"/>
  <c r="W2028" i="1"/>
  <c r="W2024" i="1"/>
  <c r="W2020" i="1"/>
  <c r="W2016" i="1"/>
  <c r="W2012" i="1"/>
  <c r="W2008" i="1"/>
  <c r="W2004" i="1"/>
  <c r="W2000" i="1"/>
  <c r="W1996" i="1"/>
  <c r="W1988" i="1"/>
  <c r="W1984" i="1"/>
  <c r="W1980" i="1"/>
  <c r="W1964" i="1"/>
  <c r="W1960" i="1"/>
  <c r="W1956" i="1"/>
  <c r="W1952" i="1"/>
  <c r="W1936" i="1"/>
  <c r="W1932" i="1"/>
  <c r="W1928" i="1"/>
  <c r="W1924" i="1"/>
  <c r="W1920" i="1"/>
  <c r="W1908" i="1"/>
  <c r="W1904" i="1"/>
  <c r="W1900" i="1"/>
  <c r="W1896" i="1"/>
  <c r="W1892" i="1"/>
  <c r="W1888" i="1"/>
  <c r="W1872" i="1"/>
  <c r="W1868" i="1"/>
  <c r="W1864" i="1"/>
  <c r="W1848" i="1"/>
  <c r="W1844" i="1"/>
  <c r="W1840" i="1"/>
  <c r="W1836" i="1"/>
  <c r="W1832" i="1"/>
  <c r="W1828" i="1"/>
  <c r="W1824" i="1"/>
  <c r="W1808" i="1"/>
  <c r="W1804" i="1"/>
  <c r="W1800" i="1"/>
  <c r="W1796" i="1"/>
  <c r="W1792" i="1"/>
  <c r="W1788" i="1"/>
  <c r="W1784" i="1"/>
  <c r="W1768" i="1"/>
  <c r="W1764" i="1"/>
  <c r="W1748" i="1"/>
  <c r="W1744" i="1"/>
  <c r="W1740" i="1"/>
  <c r="W1736" i="1"/>
  <c r="W1732" i="1"/>
  <c r="W1716" i="1"/>
  <c r="W1712" i="1"/>
  <c r="W1700" i="1"/>
  <c r="W1696" i="1"/>
  <c r="W1692" i="1"/>
  <c r="W1684" i="1"/>
  <c r="W1680" i="1"/>
  <c r="W1676" i="1"/>
  <c r="W1672" i="1"/>
  <c r="W1668" i="1"/>
  <c r="W1664" i="1"/>
  <c r="W1648" i="1"/>
  <c r="W1644" i="1"/>
  <c r="W1640" i="1"/>
  <c r="W1636" i="1"/>
  <c r="W1632" i="1"/>
  <c r="W1628" i="1"/>
  <c r="W1624" i="1"/>
  <c r="W1616" i="1"/>
  <c r="W1608" i="1"/>
  <c r="W1596" i="1"/>
  <c r="W1592" i="1"/>
  <c r="W1588" i="1"/>
  <c r="W1564" i="1"/>
  <c r="W1560" i="1"/>
  <c r="W1556" i="1"/>
  <c r="W1552" i="1"/>
  <c r="W1536" i="1"/>
  <c r="W1532" i="1"/>
  <c r="W1528" i="1"/>
  <c r="W1524" i="1"/>
  <c r="V1520" i="1"/>
  <c r="V1512" i="1"/>
  <c r="V1488" i="1"/>
  <c r="V1480" i="1"/>
  <c r="V1456" i="1"/>
  <c r="V1432" i="1"/>
  <c r="V1424" i="1"/>
  <c r="V1400" i="1"/>
  <c r="V1376" i="1"/>
  <c r="V1344" i="1"/>
  <c r="V1312" i="1"/>
  <c r="V1304" i="1"/>
  <c r="V1280" i="1"/>
  <c r="V1272" i="1"/>
  <c r="U2074" i="1"/>
  <c r="V2065" i="1"/>
  <c r="U2062" i="1"/>
  <c r="U2058" i="1"/>
  <c r="V2049" i="1"/>
  <c r="U2046" i="1"/>
  <c r="U2042" i="1"/>
  <c r="V2037" i="1"/>
  <c r="V2033" i="1"/>
  <c r="U2030" i="1"/>
  <c r="U2026" i="1"/>
  <c r="V2017" i="1"/>
  <c r="U2014" i="1"/>
  <c r="U2010" i="1"/>
  <c r="U2006" i="1"/>
  <c r="V2001" i="1"/>
  <c r="V1997" i="1"/>
  <c r="U1994" i="1"/>
  <c r="V1989" i="1"/>
  <c r="U1986" i="1"/>
  <c r="U1982" i="1"/>
  <c r="U1978" i="1"/>
  <c r="V1973" i="1"/>
  <c r="V1969" i="1"/>
  <c r="V1965" i="1"/>
  <c r="U1962" i="1"/>
  <c r="U1958" i="1"/>
  <c r="U1950" i="1"/>
  <c r="V1945" i="1"/>
  <c r="V1941" i="1"/>
  <c r="U1938" i="1"/>
  <c r="V1933" i="1"/>
  <c r="U1930" i="1"/>
  <c r="V1925" i="1"/>
  <c r="U1922" i="1"/>
  <c r="U1918" i="1"/>
  <c r="V1913" i="1"/>
  <c r="U1910" i="1"/>
  <c r="U1906" i="1"/>
  <c r="V1901" i="1"/>
  <c r="U1898" i="1"/>
  <c r="V1889" i="1"/>
  <c r="U1886" i="1"/>
  <c r="V1881" i="1"/>
  <c r="U1878" i="1"/>
  <c r="V1873" i="1"/>
  <c r="U1870" i="1"/>
  <c r="V1865" i="1"/>
  <c r="U1862" i="1"/>
  <c r="V1857" i="1"/>
  <c r="U1854" i="1"/>
  <c r="V1849" i="1"/>
  <c r="V1845" i="1"/>
  <c r="V1837" i="1"/>
  <c r="U1834" i="1"/>
  <c r="V1829" i="1"/>
  <c r="U1826" i="1"/>
  <c r="U1822" i="1"/>
  <c r="V1817" i="1"/>
  <c r="V1813" i="1"/>
  <c r="U1810" i="1"/>
  <c r="U1806" i="1"/>
  <c r="V1801" i="1"/>
  <c r="U1798" i="1"/>
  <c r="V1793" i="1"/>
  <c r="U1790" i="1"/>
  <c r="V1785" i="1"/>
  <c r="U1782" i="1"/>
  <c r="V1777" i="1"/>
  <c r="V1773" i="1"/>
  <c r="U1770" i="1"/>
  <c r="V1765" i="1"/>
  <c r="U1762" i="1"/>
  <c r="V1757" i="1"/>
  <c r="U1754" i="1"/>
  <c r="V1749" i="1"/>
  <c r="U1746" i="1"/>
  <c r="V1741" i="1"/>
  <c r="U1738" i="1"/>
  <c r="V1733" i="1"/>
  <c r="V1729" i="1"/>
  <c r="V1725" i="1"/>
  <c r="U1722" i="1"/>
  <c r="V1717" i="1"/>
  <c r="V1713" i="1"/>
  <c r="U1710" i="1"/>
  <c r="V1705" i="1"/>
  <c r="U1702" i="1"/>
  <c r="V1697" i="1"/>
  <c r="U1694" i="1"/>
  <c r="V1689" i="1"/>
  <c r="U1686" i="1"/>
  <c r="V1681" i="1"/>
  <c r="U1678" i="1"/>
  <c r="V1673" i="1"/>
  <c r="U1670" i="1"/>
  <c r="V1665" i="1"/>
  <c r="U1662" i="1"/>
  <c r="V1657" i="1"/>
  <c r="U1654" i="1"/>
  <c r="V1649" i="1"/>
  <c r="U1646" i="1"/>
  <c r="U1642" i="1"/>
  <c r="U1634" i="1"/>
  <c r="V1629" i="1"/>
  <c r="U1626" i="1"/>
  <c r="V1621" i="1"/>
  <c r="U1618" i="1"/>
  <c r="V1613" i="1"/>
  <c r="V1609" i="1"/>
  <c r="U1606" i="1"/>
  <c r="V1597" i="1"/>
  <c r="V1593" i="1"/>
  <c r="V1589" i="1"/>
  <c r="V1581" i="1"/>
  <c r="V1577" i="1"/>
  <c r="V1573" i="1"/>
  <c r="U1570" i="1"/>
  <c r="V1561" i="1"/>
  <c r="V1557" i="1"/>
  <c r="U1554" i="1"/>
  <c r="U1550" i="1"/>
  <c r="U1546" i="1"/>
  <c r="V1541" i="1"/>
  <c r="V1537" i="1"/>
  <c r="V1533" i="1"/>
  <c r="U1530" i="1"/>
  <c r="U1526" i="1"/>
  <c r="U1522" i="1"/>
  <c r="W1520" i="1"/>
  <c r="U1518" i="1"/>
  <c r="W1516" i="1"/>
  <c r="W1512" i="1"/>
  <c r="W1508" i="1"/>
  <c r="U1506" i="1"/>
  <c r="W1504" i="1"/>
  <c r="W1500" i="1"/>
  <c r="W1496" i="1"/>
  <c r="W1492" i="1"/>
  <c r="V1489" i="1"/>
  <c r="V1485" i="1"/>
  <c r="V1481" i="1"/>
  <c r="V1477" i="1"/>
  <c r="V1473" i="1"/>
  <c r="V1469" i="1"/>
  <c r="V1465" i="1"/>
  <c r="U1462" i="1"/>
  <c r="U1458" i="1"/>
  <c r="U1454" i="1"/>
  <c r="U1450" i="1"/>
  <c r="W1448" i="1"/>
  <c r="U1446" i="1"/>
  <c r="W1444" i="1"/>
  <c r="U1442" i="1"/>
  <c r="W1440" i="1"/>
  <c r="W1436" i="1"/>
  <c r="W1432" i="1"/>
  <c r="W1428" i="1"/>
  <c r="W1424" i="1"/>
  <c r="W1420" i="1"/>
  <c r="W1416" i="1"/>
  <c r="W1372" i="1"/>
  <c r="W1368" i="1"/>
  <c r="W1364" i="1"/>
  <c r="W1360" i="1"/>
  <c r="U2073" i="1"/>
  <c r="V2072" i="1"/>
  <c r="U2069" i="1"/>
  <c r="V2068" i="1"/>
  <c r="U2065" i="1"/>
  <c r="V2064" i="1"/>
  <c r="U2061" i="1"/>
  <c r="V2060" i="1"/>
  <c r="U2057" i="1"/>
  <c r="V2056" i="1"/>
  <c r="U2053" i="1"/>
  <c r="V2052" i="1"/>
  <c r="U2049" i="1"/>
  <c r="V2048" i="1"/>
  <c r="U2045" i="1"/>
  <c r="V2044" i="1"/>
  <c r="U2041" i="1"/>
  <c r="V2040" i="1"/>
  <c r="U2037" i="1"/>
  <c r="V2036" i="1"/>
  <c r="U2033" i="1"/>
  <c r="V2032" i="1"/>
  <c r="U2029" i="1"/>
  <c r="V2028" i="1"/>
  <c r="U2025" i="1"/>
  <c r="V2024" i="1"/>
  <c r="U2021" i="1"/>
  <c r="V2020" i="1"/>
  <c r="U2017" i="1"/>
  <c r="V2016" i="1"/>
  <c r="U2013" i="1"/>
  <c r="V2012" i="1"/>
  <c r="U2009" i="1"/>
  <c r="V2008" i="1"/>
  <c r="U2005" i="1"/>
  <c r="V2004" i="1"/>
  <c r="U2001" i="1"/>
  <c r="V2000" i="1"/>
  <c r="U1997" i="1"/>
  <c r="V1996" i="1"/>
  <c r="U1993" i="1"/>
  <c r="V1992" i="1"/>
  <c r="U1989" i="1"/>
  <c r="V1988" i="1"/>
  <c r="U1985" i="1"/>
  <c r="V1984" i="1"/>
  <c r="U1981" i="1"/>
  <c r="V1980" i="1"/>
  <c r="U1977" i="1"/>
  <c r="V1976" i="1"/>
  <c r="U1973" i="1"/>
  <c r="V1972" i="1"/>
  <c r="U1969" i="1"/>
  <c r="V1968" i="1"/>
  <c r="U1965" i="1"/>
  <c r="V1964" i="1"/>
  <c r="U1961" i="1"/>
  <c r="V1960" i="1"/>
  <c r="U1957" i="1"/>
  <c r="V1956" i="1"/>
  <c r="U1953" i="1"/>
  <c r="V1952" i="1"/>
  <c r="U1949" i="1"/>
  <c r="V1948" i="1"/>
  <c r="U1945" i="1"/>
  <c r="V1944" i="1"/>
  <c r="U1941" i="1"/>
  <c r="V1940" i="1"/>
  <c r="U1937" i="1"/>
  <c r="V1936" i="1"/>
  <c r="U1933" i="1"/>
  <c r="V1932" i="1"/>
  <c r="U1929" i="1"/>
  <c r="V1928" i="1"/>
  <c r="U1925" i="1"/>
  <c r="V1924" i="1"/>
  <c r="U1921" i="1"/>
  <c r="V1920" i="1"/>
  <c r="U1917" i="1"/>
  <c r="V1916" i="1"/>
  <c r="U1913" i="1"/>
  <c r="V1912" i="1"/>
  <c r="U1909" i="1"/>
  <c r="V1908" i="1"/>
  <c r="U1905" i="1"/>
  <c r="V1904" i="1"/>
  <c r="U1901" i="1"/>
  <c r="V1900" i="1"/>
  <c r="U1897" i="1"/>
  <c r="V1896" i="1"/>
  <c r="U1893" i="1"/>
  <c r="V1892" i="1"/>
  <c r="U1889" i="1"/>
  <c r="V1888" i="1"/>
  <c r="U1885" i="1"/>
  <c r="V1884" i="1"/>
  <c r="U1881" i="1"/>
  <c r="V1880" i="1"/>
  <c r="U1877" i="1"/>
  <c r="U1873" i="1"/>
  <c r="V1872" i="1"/>
  <c r="U1869" i="1"/>
  <c r="V1868" i="1"/>
  <c r="U1865" i="1"/>
  <c r="V1864" i="1"/>
  <c r="U1861" i="1"/>
  <c r="V1860" i="1"/>
  <c r="U1857" i="1"/>
  <c r="V1856" i="1"/>
  <c r="U1853" i="1"/>
  <c r="V1852" i="1"/>
  <c r="U1849" i="1"/>
  <c r="V1848" i="1"/>
  <c r="U1845" i="1"/>
  <c r="V1844" i="1"/>
  <c r="U1841" i="1"/>
  <c r="V1840" i="1"/>
  <c r="U1837" i="1"/>
  <c r="V1836" i="1"/>
  <c r="U1833" i="1"/>
  <c r="V1832" i="1"/>
  <c r="U1829" i="1"/>
  <c r="V1828" i="1"/>
  <c r="V1824" i="1"/>
  <c r="U1821" i="1"/>
  <c r="V1820" i="1"/>
  <c r="U1817" i="1"/>
  <c r="V1816" i="1"/>
  <c r="U1813" i="1"/>
  <c r="V1812" i="1"/>
  <c r="U1809" i="1"/>
  <c r="V1808" i="1"/>
  <c r="U1805" i="1"/>
  <c r="V1804" i="1"/>
  <c r="U1801" i="1"/>
  <c r="V1800" i="1"/>
  <c r="U1797" i="1"/>
  <c r="V1796" i="1"/>
  <c r="U1793" i="1"/>
  <c r="V1792" i="1"/>
  <c r="U1789" i="1"/>
  <c r="V1788" i="1"/>
  <c r="U1785" i="1"/>
  <c r="V1784" i="1"/>
  <c r="U1781" i="1"/>
  <c r="V1780" i="1"/>
  <c r="U1777" i="1"/>
  <c r="V1776" i="1"/>
  <c r="U1773" i="1"/>
  <c r="V1772" i="1"/>
  <c r="U1769" i="1"/>
  <c r="V1768" i="1"/>
  <c r="U1765" i="1"/>
  <c r="V1764" i="1"/>
  <c r="U1761" i="1"/>
  <c r="V1760" i="1"/>
  <c r="U1757" i="1"/>
  <c r="V1756" i="1"/>
  <c r="U1753" i="1"/>
  <c r="V1752" i="1"/>
  <c r="U1749" i="1"/>
  <c r="V1748" i="1"/>
  <c r="U1745" i="1"/>
  <c r="V1744" i="1"/>
  <c r="U1741" i="1"/>
  <c r="V1740" i="1"/>
  <c r="U1737" i="1"/>
  <c r="V1736" i="1"/>
  <c r="U1733" i="1"/>
  <c r="V1732" i="1"/>
  <c r="U1729" i="1"/>
  <c r="V1728" i="1"/>
  <c r="U1725" i="1"/>
  <c r="V1724" i="1"/>
  <c r="U1721" i="1"/>
  <c r="V1720" i="1"/>
  <c r="U1717" i="1"/>
  <c r="V1716" i="1"/>
  <c r="U1713" i="1"/>
  <c r="V1712" i="1"/>
  <c r="U1709" i="1"/>
  <c r="V1708" i="1"/>
  <c r="U1705" i="1"/>
  <c r="V1704" i="1"/>
  <c r="U1701" i="1"/>
  <c r="V1700" i="1"/>
  <c r="U1697" i="1"/>
  <c r="V1696" i="1"/>
  <c r="U1693" i="1"/>
  <c r="V1692" i="1"/>
  <c r="U1689" i="1"/>
  <c r="V1688" i="1"/>
  <c r="U1685" i="1"/>
  <c r="V1684" i="1"/>
  <c r="U1681" i="1"/>
  <c r="V1680" i="1"/>
  <c r="U1677" i="1"/>
  <c r="V1676" i="1"/>
  <c r="U1673" i="1"/>
  <c r="V1672" i="1"/>
  <c r="U1669" i="1"/>
  <c r="V1668" i="1"/>
  <c r="U1665" i="1"/>
  <c r="V1664" i="1"/>
  <c r="U1661" i="1"/>
  <c r="V1660" i="1"/>
  <c r="U1657" i="1"/>
  <c r="V1656" i="1"/>
  <c r="U1653" i="1"/>
  <c r="V1652" i="1"/>
  <c r="U1649" i="1"/>
  <c r="V1648" i="1"/>
  <c r="U1645" i="1"/>
  <c r="V1644" i="1"/>
  <c r="U1641" i="1"/>
  <c r="V1640" i="1"/>
  <c r="U1637" i="1"/>
  <c r="V1636" i="1"/>
  <c r="U1633" i="1"/>
  <c r="V1632" i="1"/>
  <c r="U1629" i="1"/>
  <c r="V1628" i="1"/>
  <c r="U1625" i="1"/>
  <c r="V1624" i="1"/>
  <c r="U1621" i="1"/>
  <c r="U1617" i="1"/>
  <c r="V1616" i="1"/>
  <c r="U1613" i="1"/>
  <c r="V1612" i="1"/>
  <c r="U1609" i="1"/>
  <c r="V1608" i="1"/>
  <c r="U1605" i="1"/>
  <c r="V1604" i="1"/>
  <c r="U1601" i="1"/>
  <c r="V1600" i="1"/>
  <c r="U1597" i="1"/>
  <c r="V1596" i="1"/>
  <c r="U1593" i="1"/>
  <c r="V1592" i="1"/>
  <c r="U1589" i="1"/>
  <c r="V1588" i="1"/>
  <c r="U1585" i="1"/>
  <c r="V1584" i="1"/>
  <c r="U1581" i="1"/>
  <c r="V1580" i="1"/>
  <c r="U1577" i="1"/>
  <c r="V1576" i="1"/>
  <c r="U1573" i="1"/>
  <c r="V1572" i="1"/>
  <c r="V1568" i="1"/>
  <c r="U1565" i="1"/>
  <c r="V1564" i="1"/>
  <c r="U1561" i="1"/>
  <c r="V1560" i="1"/>
  <c r="U1557" i="1"/>
  <c r="V1556" i="1"/>
  <c r="U1553" i="1"/>
  <c r="V1552" i="1"/>
  <c r="U1549" i="1"/>
  <c r="V1548" i="1"/>
  <c r="U1545" i="1"/>
  <c r="V1544" i="1"/>
  <c r="U1541" i="1"/>
  <c r="V1540" i="1"/>
  <c r="U1537" i="1"/>
  <c r="V1536" i="1"/>
  <c r="U1533" i="1"/>
  <c r="V1532" i="1"/>
  <c r="U1529" i="1"/>
  <c r="V1528" i="1"/>
  <c r="U1525" i="1"/>
  <c r="V1524" i="1"/>
  <c r="U1521" i="1"/>
  <c r="W1519" i="1"/>
  <c r="U1517" i="1"/>
  <c r="W1515" i="1"/>
  <c r="U1513" i="1"/>
  <c r="W1511" i="1"/>
  <c r="U1509" i="1"/>
  <c r="W1507" i="1"/>
  <c r="U1505" i="1"/>
  <c r="W1503" i="1"/>
  <c r="U1501" i="1"/>
  <c r="W1499" i="1"/>
  <c r="U1497" i="1"/>
  <c r="W1495" i="1"/>
  <c r="U1493" i="1"/>
  <c r="W1491" i="1"/>
  <c r="U1489" i="1"/>
  <c r="W1487" i="1"/>
  <c r="U1485" i="1"/>
  <c r="W1483" i="1"/>
  <c r="U1481" i="1"/>
  <c r="W1479" i="1"/>
  <c r="U1477" i="1"/>
  <c r="W1475" i="1"/>
  <c r="U1473" i="1"/>
  <c r="W1471" i="1"/>
  <c r="U1469" i="1"/>
  <c r="W1467" i="1"/>
  <c r="U1465" i="1"/>
  <c r="W1463" i="1"/>
  <c r="U1461" i="1"/>
  <c r="W1459" i="1"/>
  <c r="U1457" i="1"/>
  <c r="W1455" i="1"/>
  <c r="U1453" i="1"/>
  <c r="W1451" i="1"/>
  <c r="U1449" i="1"/>
  <c r="W1447" i="1"/>
  <c r="U1445" i="1"/>
  <c r="W1443" i="1"/>
  <c r="U1441" i="1"/>
  <c r="W1439" i="1"/>
  <c r="U1437" i="1"/>
  <c r="W1435" i="1"/>
  <c r="U1433" i="1"/>
  <c r="W1431" i="1"/>
  <c r="U1429" i="1"/>
  <c r="W1427" i="1"/>
  <c r="U1425" i="1"/>
  <c r="W1423" i="1"/>
  <c r="U1421" i="1"/>
  <c r="W1419" i="1"/>
  <c r="U1417" i="1"/>
  <c r="W1415" i="1"/>
  <c r="U1413" i="1"/>
  <c r="W1411" i="1"/>
  <c r="U1409" i="1"/>
  <c r="W1407" i="1"/>
  <c r="U1405" i="1"/>
  <c r="W1403" i="1"/>
  <c r="U1401" i="1"/>
  <c r="W1399" i="1"/>
  <c r="U1397" i="1"/>
  <c r="W1395" i="1"/>
  <c r="U1393" i="1"/>
  <c r="W1391" i="1"/>
  <c r="U1389" i="1"/>
  <c r="W1387" i="1"/>
  <c r="U1385" i="1"/>
  <c r="W1383" i="1"/>
  <c r="U1381" i="1"/>
  <c r="W1379" i="1"/>
  <c r="U1377" i="1"/>
  <c r="W1375" i="1"/>
  <c r="U1373" i="1"/>
  <c r="W1371" i="1"/>
  <c r="U1369" i="1"/>
  <c r="W1367" i="1"/>
  <c r="U1365" i="1"/>
  <c r="W1363" i="1"/>
  <c r="U1361" i="1"/>
  <c r="W1359" i="1"/>
  <c r="U1357" i="1"/>
  <c r="W1355" i="1"/>
  <c r="U1353" i="1"/>
  <c r="W1351" i="1"/>
  <c r="U1349" i="1"/>
  <c r="W1347" i="1"/>
  <c r="U1345" i="1"/>
  <c r="W1343" i="1"/>
  <c r="U1341" i="1"/>
  <c r="W1339" i="1"/>
  <c r="U1337" i="1"/>
  <c r="W1335" i="1"/>
  <c r="U1333" i="1"/>
  <c r="W1331" i="1"/>
  <c r="U1329" i="1"/>
  <c r="W1327" i="1"/>
  <c r="U1325" i="1"/>
  <c r="W1323" i="1"/>
  <c r="U1321" i="1"/>
  <c r="W1319" i="1"/>
  <c r="U1317" i="1"/>
  <c r="W1315" i="1"/>
  <c r="U1313" i="1"/>
  <c r="W1311" i="1"/>
  <c r="U1309" i="1"/>
  <c r="W1307" i="1"/>
  <c r="U1305" i="1"/>
  <c r="W1303" i="1"/>
  <c r="U1301" i="1"/>
  <c r="W1299" i="1"/>
  <c r="U1297" i="1"/>
  <c r="W1295" i="1"/>
  <c r="U1293" i="1"/>
  <c r="W1291" i="1"/>
  <c r="U1289" i="1"/>
  <c r="W1287" i="1"/>
  <c r="U1285" i="1"/>
  <c r="W1283" i="1"/>
  <c r="U1281" i="1"/>
  <c r="W1279" i="1"/>
  <c r="U1277" i="1"/>
  <c r="W1275" i="1"/>
  <c r="U1273" i="1"/>
  <c r="W1271" i="1"/>
  <c r="U1269" i="1"/>
  <c r="V1268" i="1"/>
  <c r="W1267" i="1"/>
  <c r="U1265" i="1"/>
  <c r="V1264" i="1"/>
  <c r="W1263" i="1"/>
  <c r="U1261" i="1"/>
  <c r="V1260" i="1"/>
  <c r="W1259" i="1"/>
  <c r="U1257" i="1"/>
  <c r="V1256" i="1"/>
  <c r="W1255" i="1"/>
  <c r="U1253" i="1"/>
  <c r="V1252" i="1"/>
  <c r="W1251" i="1"/>
  <c r="U1249" i="1"/>
  <c r="V1248" i="1"/>
  <c r="W1247" i="1"/>
  <c r="U1245" i="1"/>
  <c r="V1244" i="1"/>
  <c r="W1243" i="1"/>
  <c r="U1241" i="1"/>
  <c r="V1240" i="1"/>
  <c r="W1239" i="1"/>
  <c r="U1237" i="1"/>
  <c r="V1236" i="1"/>
  <c r="W1235" i="1"/>
  <c r="U1233" i="1"/>
  <c r="V1232" i="1"/>
  <c r="W1231" i="1"/>
  <c r="U1229" i="1"/>
  <c r="V1228" i="1"/>
  <c r="W1227" i="1"/>
  <c r="U1225" i="1"/>
  <c r="V1224" i="1"/>
  <c r="W1223" i="1"/>
  <c r="U1221" i="1"/>
  <c r="V1220" i="1"/>
  <c r="W1219" i="1"/>
  <c r="U1217" i="1"/>
  <c r="V1216" i="1"/>
  <c r="W1215" i="1"/>
  <c r="U1213" i="1"/>
  <c r="V1212" i="1"/>
  <c r="W1211" i="1"/>
  <c r="U1209" i="1"/>
  <c r="V1208" i="1"/>
  <c r="W1207" i="1"/>
  <c r="U1205" i="1"/>
  <c r="V1204" i="1"/>
  <c r="W1203" i="1"/>
  <c r="U1201" i="1"/>
  <c r="V1200" i="1"/>
  <c r="W1199" i="1"/>
  <c r="U1197" i="1"/>
  <c r="V1196" i="1"/>
  <c r="W1195" i="1"/>
  <c r="U1193" i="1"/>
  <c r="V1192" i="1"/>
  <c r="W1191" i="1"/>
  <c r="U1189" i="1"/>
  <c r="V1188" i="1"/>
  <c r="W1187" i="1"/>
  <c r="U1185" i="1"/>
  <c r="V1184" i="1"/>
  <c r="W1183" i="1"/>
  <c r="U1181" i="1"/>
  <c r="V1180" i="1"/>
  <c r="W1179" i="1"/>
  <c r="U1177" i="1"/>
  <c r="V1176" i="1"/>
  <c r="W1175" i="1"/>
  <c r="U1173" i="1"/>
  <c r="V1172" i="1"/>
  <c r="W1171" i="1"/>
  <c r="U1169" i="1"/>
  <c r="V1168" i="1"/>
  <c r="W1167" i="1"/>
  <c r="U1165" i="1"/>
  <c r="V1164" i="1"/>
  <c r="W1163" i="1"/>
  <c r="U1161" i="1"/>
  <c r="V1160" i="1"/>
  <c r="W1159" i="1"/>
  <c r="U1157" i="1"/>
  <c r="V1156" i="1"/>
  <c r="W1155" i="1"/>
  <c r="U1153" i="1"/>
  <c r="V1152" i="1"/>
  <c r="W1151" i="1"/>
  <c r="U1149" i="1"/>
  <c r="V1148" i="1"/>
  <c r="W1147" i="1"/>
  <c r="U1145" i="1"/>
  <c r="V1144" i="1"/>
  <c r="W1143" i="1"/>
  <c r="U1141" i="1"/>
  <c r="V1140" i="1"/>
  <c r="W1139" i="1"/>
  <c r="U1137" i="1"/>
  <c r="V1136" i="1"/>
  <c r="W1135" i="1"/>
  <c r="U1133" i="1"/>
  <c r="V1132" i="1"/>
  <c r="W1131" i="1"/>
  <c r="U1129" i="1"/>
  <c r="V1128" i="1"/>
  <c r="W1127" i="1"/>
  <c r="U1125" i="1"/>
  <c r="V1124" i="1"/>
  <c r="W1123" i="1"/>
  <c r="U1121" i="1"/>
  <c r="V1120" i="1"/>
  <c r="W1119" i="1"/>
  <c r="U1117" i="1"/>
  <c r="V1116" i="1"/>
  <c r="W1115" i="1"/>
  <c r="U1113" i="1"/>
  <c r="V1112" i="1"/>
  <c r="W1111" i="1"/>
  <c r="U1109" i="1"/>
  <c r="V1108" i="1"/>
  <c r="W1107" i="1"/>
  <c r="U1105" i="1"/>
  <c r="V1104" i="1"/>
  <c r="W1103" i="1"/>
  <c r="U1101" i="1"/>
  <c r="V1100" i="1"/>
  <c r="W1099" i="1"/>
  <c r="U1097" i="1"/>
  <c r="V1096" i="1"/>
  <c r="W1095" i="1"/>
  <c r="U1093" i="1"/>
  <c r="V1092" i="1"/>
  <c r="W1091" i="1"/>
  <c r="U1089" i="1"/>
  <c r="V1088" i="1"/>
  <c r="W1087" i="1"/>
  <c r="U1085" i="1"/>
  <c r="V1084" i="1"/>
  <c r="W1083" i="1"/>
  <c r="U1081" i="1"/>
  <c r="V1080" i="1"/>
  <c r="W1079" i="1"/>
  <c r="U1077" i="1"/>
  <c r="V1076" i="1"/>
  <c r="W1075" i="1"/>
  <c r="U1073" i="1"/>
  <c r="V1072" i="1"/>
  <c r="W1071" i="1"/>
  <c r="U1069" i="1"/>
  <c r="V1068" i="1"/>
  <c r="W1067" i="1"/>
  <c r="U1065" i="1"/>
  <c r="V1064" i="1"/>
  <c r="W1063" i="1"/>
  <c r="U1061" i="1"/>
  <c r="V1060" i="1"/>
  <c r="W1059" i="1"/>
  <c r="U1057" i="1"/>
  <c r="V1056" i="1"/>
  <c r="W1055" i="1"/>
  <c r="U1053" i="1"/>
  <c r="V1052" i="1"/>
  <c r="W1051" i="1"/>
  <c r="U1049" i="1"/>
  <c r="V1048" i="1"/>
  <c r="W1047" i="1"/>
  <c r="U1045" i="1"/>
  <c r="V1044" i="1"/>
  <c r="W1043" i="1"/>
  <c r="U1041" i="1"/>
  <c r="V1040" i="1"/>
  <c r="W1039" i="1"/>
  <c r="U1037" i="1"/>
  <c r="V1036" i="1"/>
  <c r="W1035" i="1"/>
  <c r="U1033" i="1"/>
  <c r="V1032" i="1"/>
  <c r="W1031" i="1"/>
  <c r="U1029" i="1"/>
  <c r="V1028" i="1"/>
  <c r="W1027" i="1"/>
  <c r="U1025" i="1"/>
  <c r="V1024" i="1"/>
  <c r="W1023" i="1"/>
  <c r="U1021" i="1"/>
  <c r="V1020" i="1"/>
  <c r="W1019" i="1"/>
  <c r="U1017" i="1"/>
  <c r="V1016" i="1"/>
  <c r="W1015" i="1"/>
  <c r="U1013" i="1"/>
  <c r="V1012" i="1"/>
  <c r="W1011" i="1"/>
  <c r="U1009" i="1"/>
  <c r="V1008" i="1"/>
  <c r="W1007" i="1"/>
  <c r="U1005" i="1"/>
  <c r="V1004" i="1"/>
  <c r="W1003" i="1"/>
  <c r="U1001" i="1"/>
  <c r="V1000" i="1"/>
  <c r="W999" i="1"/>
  <c r="U997" i="1"/>
  <c r="V996" i="1"/>
  <c r="W995" i="1"/>
  <c r="U993" i="1"/>
  <c r="V992" i="1"/>
  <c r="W991" i="1"/>
  <c r="U989" i="1"/>
  <c r="V988" i="1"/>
  <c r="W987" i="1"/>
  <c r="U985" i="1"/>
  <c r="V984" i="1"/>
  <c r="W983" i="1"/>
  <c r="U981" i="1"/>
  <c r="V980" i="1"/>
  <c r="W979" i="1"/>
  <c r="U977" i="1"/>
  <c r="V976" i="1"/>
  <c r="W975" i="1"/>
  <c r="U973" i="1"/>
  <c r="V972" i="1"/>
  <c r="W971" i="1"/>
  <c r="U969" i="1"/>
  <c r="V968" i="1"/>
  <c r="W967" i="1"/>
  <c r="U965" i="1"/>
  <c r="V964" i="1"/>
  <c r="W963" i="1"/>
  <c r="U961" i="1"/>
  <c r="V960" i="1"/>
  <c r="W959" i="1"/>
  <c r="U957" i="1"/>
  <c r="V956" i="1"/>
  <c r="W955" i="1"/>
  <c r="U953" i="1"/>
  <c r="V952" i="1"/>
  <c r="W951" i="1"/>
  <c r="U949" i="1"/>
  <c r="V948" i="1"/>
  <c r="W947" i="1"/>
  <c r="U945" i="1"/>
  <c r="V944" i="1"/>
  <c r="W943" i="1"/>
  <c r="U941" i="1"/>
  <c r="V940" i="1"/>
  <c r="W939" i="1"/>
  <c r="U937" i="1"/>
  <c r="V936" i="1"/>
  <c r="W935" i="1"/>
  <c r="U933" i="1"/>
  <c r="V932" i="1"/>
  <c r="W931" i="1"/>
  <c r="U929" i="1"/>
  <c r="V928" i="1"/>
  <c r="W927" i="1"/>
  <c r="U925" i="1"/>
  <c r="V924" i="1"/>
  <c r="W923" i="1"/>
  <c r="U921" i="1"/>
  <c r="V920" i="1"/>
  <c r="W919" i="1"/>
  <c r="U917" i="1"/>
  <c r="V916" i="1"/>
  <c r="W915" i="1"/>
  <c r="U913" i="1"/>
  <c r="V912" i="1"/>
  <c r="W911" i="1"/>
  <c r="U909" i="1"/>
  <c r="V908" i="1"/>
  <c r="W907" i="1"/>
  <c r="U905" i="1"/>
  <c r="V904" i="1"/>
  <c r="W903" i="1"/>
  <c r="U901" i="1"/>
  <c r="V900" i="1"/>
  <c r="W899" i="1"/>
  <c r="U897" i="1"/>
  <c r="V896" i="1"/>
  <c r="W895" i="1"/>
  <c r="U893" i="1"/>
  <c r="V892" i="1"/>
  <c r="W891" i="1"/>
  <c r="U889" i="1"/>
  <c r="V888" i="1"/>
  <c r="W887" i="1"/>
  <c r="U885" i="1"/>
  <c r="V884" i="1"/>
  <c r="W883" i="1"/>
  <c r="U881" i="1"/>
  <c r="V880" i="1"/>
  <c r="W879" i="1"/>
  <c r="U877" i="1"/>
  <c r="V876" i="1"/>
  <c r="W875" i="1"/>
  <c r="U873" i="1"/>
  <c r="V872" i="1"/>
  <c r="W871" i="1"/>
  <c r="U869" i="1"/>
  <c r="V868" i="1"/>
  <c r="W867" i="1"/>
  <c r="U865" i="1"/>
  <c r="V864" i="1"/>
  <c r="W863" i="1"/>
  <c r="U861" i="1"/>
  <c r="V860" i="1"/>
  <c r="W859" i="1"/>
  <c r="U857" i="1"/>
  <c r="V856" i="1"/>
  <c r="W855" i="1"/>
  <c r="U853" i="1"/>
  <c r="V852" i="1"/>
  <c r="W851" i="1"/>
  <c r="U849" i="1"/>
  <c r="V848" i="1"/>
  <c r="W847" i="1"/>
  <c r="U845" i="1"/>
  <c r="V844" i="1"/>
  <c r="W843" i="1"/>
  <c r="U841" i="1"/>
  <c r="V840" i="1"/>
  <c r="W839" i="1"/>
  <c r="U837" i="1"/>
  <c r="V836" i="1"/>
  <c r="W835" i="1"/>
  <c r="U833" i="1"/>
  <c r="V832" i="1"/>
  <c r="W831" i="1"/>
  <c r="U829" i="1"/>
  <c r="V828" i="1"/>
  <c r="W827" i="1"/>
  <c r="U825" i="1"/>
  <c r="V824" i="1"/>
  <c r="W823" i="1"/>
  <c r="U821" i="1"/>
  <c r="V820" i="1"/>
  <c r="W819" i="1"/>
  <c r="U817" i="1"/>
  <c r="V816" i="1"/>
  <c r="W815" i="1"/>
  <c r="U813" i="1"/>
  <c r="V812" i="1"/>
  <c r="W811" i="1"/>
  <c r="U809" i="1"/>
  <c r="V808" i="1"/>
  <c r="W807" i="1"/>
  <c r="U805" i="1"/>
  <c r="V804" i="1"/>
  <c r="W803" i="1"/>
  <c r="U801" i="1"/>
  <c r="V800" i="1"/>
  <c r="W799" i="1"/>
  <c r="U797" i="1"/>
  <c r="V796" i="1"/>
  <c r="W795" i="1"/>
  <c r="U793" i="1"/>
  <c r="V792" i="1"/>
  <c r="W791" i="1"/>
  <c r="U789" i="1"/>
  <c r="V788" i="1"/>
  <c r="W787" i="1"/>
  <c r="U785" i="1"/>
  <c r="V784" i="1"/>
  <c r="W783" i="1"/>
  <c r="U781" i="1"/>
  <c r="V780" i="1"/>
  <c r="W779" i="1"/>
  <c r="U777" i="1"/>
  <c r="V776" i="1"/>
  <c r="W775" i="1"/>
  <c r="U773" i="1"/>
  <c r="V772" i="1"/>
  <c r="W771" i="1"/>
  <c r="U769" i="1"/>
  <c r="V768" i="1"/>
  <c r="W767" i="1"/>
  <c r="U765" i="1"/>
  <c r="V764" i="1"/>
  <c r="W763" i="1"/>
  <c r="U761" i="1"/>
  <c r="V760" i="1"/>
  <c r="W759" i="1"/>
  <c r="U757" i="1"/>
  <c r="V756" i="1"/>
  <c r="W755" i="1"/>
  <c r="U753" i="1"/>
  <c r="V752" i="1"/>
  <c r="W751" i="1"/>
  <c r="U749" i="1"/>
  <c r="V748" i="1"/>
  <c r="W747" i="1"/>
  <c r="U745" i="1"/>
  <c r="V744" i="1"/>
  <c r="W743" i="1"/>
  <c r="U741" i="1"/>
  <c r="V740" i="1"/>
  <c r="W739" i="1"/>
  <c r="U737" i="1"/>
  <c r="V736" i="1"/>
  <c r="W735" i="1"/>
  <c r="U733" i="1"/>
  <c r="V732" i="1"/>
  <c r="W731" i="1"/>
  <c r="U729" i="1"/>
  <c r="V728" i="1"/>
  <c r="W727" i="1"/>
  <c r="U725" i="1"/>
  <c r="V724" i="1"/>
  <c r="W723" i="1"/>
  <c r="U721" i="1"/>
  <c r="V720" i="1"/>
  <c r="W719" i="1"/>
  <c r="U717" i="1"/>
  <c r="V716" i="1"/>
  <c r="W715" i="1"/>
  <c r="U713" i="1"/>
  <c r="V712" i="1"/>
  <c r="W711" i="1"/>
  <c r="U709" i="1"/>
  <c r="V708" i="1"/>
  <c r="W707" i="1"/>
  <c r="U705" i="1"/>
  <c r="V704" i="1"/>
  <c r="W703" i="1"/>
  <c r="U701" i="1"/>
  <c r="V700" i="1"/>
  <c r="W699" i="1"/>
  <c r="U697" i="1"/>
  <c r="V696" i="1"/>
  <c r="W695" i="1"/>
  <c r="U693" i="1"/>
  <c r="V692" i="1"/>
  <c r="W691" i="1"/>
  <c r="U689" i="1"/>
  <c r="V688" i="1"/>
  <c r="W687" i="1"/>
  <c r="U685" i="1"/>
  <c r="V684" i="1"/>
  <c r="W683" i="1"/>
  <c r="U681" i="1"/>
  <c r="V680" i="1"/>
  <c r="W679" i="1"/>
  <c r="U677" i="1"/>
  <c r="V676" i="1"/>
  <c r="W675" i="1"/>
  <c r="U673" i="1"/>
  <c r="V672" i="1"/>
  <c r="W671" i="1"/>
  <c r="U669" i="1"/>
  <c r="V668" i="1"/>
  <c r="W667" i="1"/>
  <c r="U665" i="1"/>
  <c r="V664" i="1"/>
  <c r="W663" i="1"/>
  <c r="U661" i="1"/>
  <c r="V660" i="1"/>
  <c r="W659" i="1"/>
  <c r="U657" i="1"/>
  <c r="V656" i="1"/>
  <c r="W655" i="1"/>
  <c r="U653" i="1"/>
  <c r="V652" i="1"/>
  <c r="W651" i="1"/>
  <c r="U649" i="1"/>
  <c r="V648" i="1"/>
  <c r="W647" i="1"/>
  <c r="U645" i="1"/>
  <c r="V644" i="1"/>
  <c r="W643" i="1"/>
  <c r="U641" i="1"/>
  <c r="V640" i="1"/>
  <c r="W639" i="1"/>
  <c r="U637" i="1"/>
  <c r="V636" i="1"/>
  <c r="W635" i="1"/>
  <c r="U633" i="1"/>
  <c r="V632" i="1"/>
  <c r="W631" i="1"/>
  <c r="U629" i="1"/>
  <c r="V628" i="1"/>
  <c r="W627" i="1"/>
  <c r="U625" i="1"/>
  <c r="V624" i="1"/>
  <c r="W623" i="1"/>
  <c r="U621" i="1"/>
  <c r="V620" i="1"/>
  <c r="W619" i="1"/>
  <c r="U617" i="1"/>
  <c r="V616" i="1"/>
  <c r="W615" i="1"/>
  <c r="U613" i="1"/>
  <c r="V612" i="1"/>
  <c r="W611" i="1"/>
  <c r="U609" i="1"/>
  <c r="V608" i="1"/>
  <c r="W607" i="1"/>
  <c r="U605" i="1"/>
  <c r="V604" i="1"/>
  <c r="W603" i="1"/>
  <c r="U601" i="1"/>
  <c r="V600" i="1"/>
  <c r="W599" i="1"/>
  <c r="U597" i="1"/>
  <c r="V596" i="1"/>
  <c r="W595" i="1"/>
  <c r="U593" i="1"/>
  <c r="V592" i="1"/>
  <c r="W591" i="1"/>
  <c r="U589" i="1"/>
  <c r="V588" i="1"/>
  <c r="W587" i="1"/>
  <c r="U585" i="1"/>
  <c r="V584" i="1"/>
  <c r="W583" i="1"/>
  <c r="U581" i="1"/>
  <c r="V580" i="1"/>
  <c r="W579" i="1"/>
  <c r="U577" i="1"/>
  <c r="V576" i="1"/>
  <c r="W575" i="1"/>
  <c r="U573" i="1"/>
  <c r="V572" i="1"/>
  <c r="W571" i="1"/>
  <c r="U569" i="1"/>
  <c r="V568" i="1"/>
  <c r="W567" i="1"/>
  <c r="V564" i="1"/>
  <c r="V560" i="1"/>
  <c r="V556" i="1"/>
  <c r="V552" i="1"/>
  <c r="V548" i="1"/>
  <c r="V544" i="1"/>
  <c r="V540" i="1"/>
  <c r="V536" i="1"/>
  <c r="V532" i="1"/>
  <c r="V528" i="1"/>
  <c r="V524" i="1"/>
  <c r="V520" i="1"/>
  <c r="V516" i="1"/>
  <c r="V512" i="1"/>
  <c r="W487" i="1"/>
  <c r="V436" i="1"/>
  <c r="U385" i="1"/>
  <c r="W231" i="1"/>
  <c r="X2074" i="1"/>
  <c r="Y2071" i="1"/>
  <c r="X2070" i="1"/>
  <c r="Y2067" i="1"/>
  <c r="X2066" i="1"/>
  <c r="Y2063" i="1"/>
  <c r="X2062" i="1"/>
  <c r="Y2059" i="1"/>
  <c r="X2058" i="1"/>
  <c r="Y2055" i="1"/>
  <c r="X2054" i="1"/>
  <c r="Y2051" i="1"/>
  <c r="X2050" i="1"/>
  <c r="Y2047" i="1"/>
  <c r="X2046" i="1"/>
  <c r="Y2043" i="1"/>
  <c r="X2042" i="1"/>
  <c r="Y2039" i="1"/>
  <c r="X2038" i="1"/>
  <c r="Y2035" i="1"/>
  <c r="X2034" i="1"/>
  <c r="Y2031" i="1"/>
  <c r="X2030" i="1"/>
  <c r="Y2027" i="1"/>
  <c r="X2026" i="1"/>
  <c r="Y2023" i="1"/>
  <c r="X2022" i="1"/>
  <c r="Y2019" i="1"/>
  <c r="X2018" i="1"/>
  <c r="Y2015" i="1"/>
  <c r="X2014" i="1"/>
  <c r="X2010" i="1"/>
  <c r="Y2007" i="1"/>
  <c r="X2006" i="1"/>
  <c r="Y2003" i="1"/>
  <c r="X2002" i="1"/>
  <c r="Y1999" i="1"/>
  <c r="X1998" i="1"/>
  <c r="Y1995" i="1"/>
  <c r="X1994" i="1"/>
  <c r="Y1991" i="1"/>
  <c r="X1990" i="1"/>
  <c r="Y1987" i="1"/>
  <c r="X1986" i="1"/>
  <c r="Y1983" i="1"/>
  <c r="X1982" i="1"/>
  <c r="Y1979" i="1"/>
  <c r="X1978" i="1"/>
  <c r="Y1975" i="1"/>
  <c r="X1974" i="1"/>
  <c r="Y1971" i="1"/>
  <c r="X1970" i="1"/>
  <c r="Y1967" i="1"/>
  <c r="X1966" i="1"/>
  <c r="Y1963" i="1"/>
  <c r="X1962" i="1"/>
  <c r="Y1959" i="1"/>
  <c r="X1958" i="1"/>
  <c r="Y1955" i="1"/>
  <c r="X1954" i="1"/>
  <c r="Y1951" i="1"/>
  <c r="X1950" i="1"/>
  <c r="Y1947" i="1"/>
  <c r="X1946" i="1"/>
  <c r="Y1943" i="1"/>
  <c r="X1942" i="1"/>
  <c r="Y1939" i="1"/>
  <c r="X1938" i="1"/>
  <c r="Y1935" i="1"/>
  <c r="X1934" i="1"/>
  <c r="Y1931" i="1"/>
  <c r="X1930" i="1"/>
  <c r="Y1927" i="1"/>
  <c r="X1926" i="1"/>
  <c r="Y1923" i="1"/>
  <c r="X1922" i="1"/>
  <c r="Y1919" i="1"/>
  <c r="X1918" i="1"/>
  <c r="Y1915" i="1"/>
  <c r="X1914" i="1"/>
  <c r="Y1911" i="1"/>
  <c r="X1910" i="1"/>
  <c r="Y1907" i="1"/>
  <c r="X1906" i="1"/>
  <c r="Y1903" i="1"/>
  <c r="X1902" i="1"/>
  <c r="Y1899" i="1"/>
  <c r="X1898" i="1"/>
  <c r="Y1895" i="1"/>
  <c r="X1894" i="1"/>
  <c r="Y1891" i="1"/>
  <c r="X1890" i="1"/>
  <c r="Y1887" i="1"/>
  <c r="X1886" i="1"/>
  <c r="Y1883" i="1"/>
  <c r="X1882" i="1"/>
  <c r="Y1879" i="1"/>
  <c r="X1878" i="1"/>
  <c r="Y1875" i="1"/>
  <c r="X1874" i="1"/>
  <c r="Y1871" i="1"/>
  <c r="X1870" i="1"/>
  <c r="Y1867" i="1"/>
  <c r="X1866" i="1"/>
  <c r="Y1863" i="1"/>
  <c r="X1862" i="1"/>
  <c r="Y1859" i="1"/>
  <c r="X1858" i="1"/>
  <c r="Y1855" i="1"/>
  <c r="X1854" i="1"/>
  <c r="Y1851" i="1"/>
  <c r="X1850" i="1"/>
  <c r="Y1847" i="1"/>
  <c r="X1846" i="1"/>
  <c r="Y1843" i="1"/>
  <c r="X1842" i="1"/>
  <c r="Y1839" i="1"/>
  <c r="X1838" i="1"/>
  <c r="Y1835" i="1"/>
  <c r="X1834" i="1"/>
  <c r="Y1831" i="1"/>
  <c r="X1830" i="1"/>
  <c r="Y1827" i="1"/>
  <c r="X1826" i="1"/>
  <c r="Y1823" i="1"/>
  <c r="X1822" i="1"/>
  <c r="Y1819" i="1"/>
  <c r="X1818" i="1"/>
  <c r="Y1815" i="1"/>
  <c r="X1814" i="1"/>
  <c r="Y1811" i="1"/>
  <c r="X1810" i="1"/>
  <c r="Y1807" i="1"/>
  <c r="X1806" i="1"/>
  <c r="Y1803" i="1"/>
  <c r="X1802" i="1"/>
  <c r="Y1799" i="1"/>
  <c r="X1798" i="1"/>
  <c r="Y1795" i="1"/>
  <c r="X1794" i="1"/>
  <c r="Y1791" i="1"/>
  <c r="X1790" i="1"/>
  <c r="Y1787" i="1"/>
  <c r="X1786" i="1"/>
  <c r="Y1783" i="1"/>
  <c r="X1782" i="1"/>
  <c r="Y1779" i="1"/>
  <c r="X1778" i="1"/>
  <c r="Y1775" i="1"/>
  <c r="X1774" i="1"/>
  <c r="Y1771" i="1"/>
  <c r="X1770" i="1"/>
  <c r="Y1767" i="1"/>
  <c r="X1766" i="1"/>
  <c r="Y1763" i="1"/>
  <c r="X1762" i="1"/>
  <c r="Y1759" i="1"/>
  <c r="X1758" i="1"/>
  <c r="Y1755" i="1"/>
  <c r="X1754" i="1"/>
  <c r="Y1751" i="1"/>
  <c r="X1750" i="1"/>
  <c r="Y1747" i="1"/>
  <c r="X1746" i="1"/>
  <c r="Y1743" i="1"/>
  <c r="X1742" i="1"/>
  <c r="Y1739" i="1"/>
  <c r="X1738" i="1"/>
  <c r="Y1735" i="1"/>
  <c r="X1734" i="1"/>
  <c r="Y1731" i="1"/>
  <c r="X1730" i="1"/>
  <c r="Y1727" i="1"/>
  <c r="X1726" i="1"/>
  <c r="Y1723" i="1"/>
  <c r="Y1719" i="1"/>
  <c r="X1718" i="1"/>
  <c r="Y1715" i="1"/>
  <c r="X1714" i="1"/>
  <c r="Y1711" i="1"/>
  <c r="X1710" i="1"/>
  <c r="Y1707" i="1"/>
  <c r="X1706" i="1"/>
  <c r="Y1703" i="1"/>
  <c r="X1702" i="1"/>
  <c r="Y1699" i="1"/>
  <c r="X1698" i="1"/>
  <c r="Y1695" i="1"/>
  <c r="X1694" i="1"/>
  <c r="Y1691" i="1"/>
  <c r="X1690" i="1"/>
  <c r="Y1687" i="1"/>
  <c r="X1686" i="1"/>
  <c r="Y1683" i="1"/>
  <c r="X1682" i="1"/>
  <c r="Y1679" i="1"/>
  <c r="X1678" i="1"/>
  <c r="Y1675" i="1"/>
  <c r="X1674" i="1"/>
  <c r="Y1671" i="1"/>
  <c r="X1670" i="1"/>
  <c r="Y1667" i="1"/>
  <c r="X1666" i="1"/>
  <c r="Y1663" i="1"/>
  <c r="X1662" i="1"/>
  <c r="Y1659" i="1"/>
  <c r="X1658" i="1"/>
  <c r="Y1655" i="1"/>
  <c r="X1654" i="1"/>
  <c r="Y1651" i="1"/>
  <c r="X1650" i="1"/>
  <c r="Y1647" i="1"/>
  <c r="X1646" i="1"/>
  <c r="Y1643" i="1"/>
  <c r="X1642" i="1"/>
  <c r="Y1639" i="1"/>
  <c r="X1638" i="1"/>
  <c r="Y1635" i="1"/>
  <c r="X1634" i="1"/>
  <c r="Y1631" i="1"/>
  <c r="X1630" i="1"/>
  <c r="Y1627" i="1"/>
  <c r="X1626" i="1"/>
  <c r="Y1623" i="1"/>
  <c r="X1622" i="1"/>
  <c r="Y1619" i="1"/>
  <c r="X1618" i="1"/>
  <c r="Y1615" i="1"/>
  <c r="X1614" i="1"/>
  <c r="Y1611" i="1"/>
  <c r="X1610" i="1"/>
  <c r="Y1607" i="1"/>
  <c r="X1606" i="1"/>
  <c r="Y1603" i="1"/>
  <c r="X1602" i="1"/>
  <c r="Y1599" i="1"/>
  <c r="X1598" i="1"/>
  <c r="Y1595" i="1"/>
  <c r="X1594" i="1"/>
  <c r="Y1591" i="1"/>
  <c r="X1590" i="1"/>
  <c r="Y1587" i="1"/>
  <c r="X1586" i="1"/>
  <c r="Y1583" i="1"/>
  <c r="X1582" i="1"/>
  <c r="Y1579" i="1"/>
  <c r="X1578" i="1"/>
  <c r="Y1575" i="1"/>
  <c r="X1574" i="1"/>
  <c r="Y1571" i="1"/>
  <c r="X1570" i="1"/>
  <c r="Y1567" i="1"/>
  <c r="X1566" i="1"/>
  <c r="Y1563" i="1"/>
  <c r="X1562" i="1"/>
  <c r="Y1559" i="1"/>
  <c r="X1558" i="1"/>
  <c r="Y1555" i="1"/>
  <c r="X1554" i="1"/>
  <c r="Y1551" i="1"/>
  <c r="X1550" i="1"/>
  <c r="Y1547" i="1"/>
  <c r="X1546" i="1"/>
  <c r="Y1543" i="1"/>
  <c r="X1542" i="1"/>
  <c r="Y1539" i="1"/>
  <c r="X1538" i="1"/>
  <c r="Y1535" i="1"/>
  <c r="X1534" i="1"/>
  <c r="Y1531" i="1"/>
  <c r="X1530" i="1"/>
  <c r="Y1527" i="1"/>
  <c r="X1526" i="1"/>
  <c r="Y1523" i="1"/>
  <c r="X1522" i="1"/>
  <c r="Y1267" i="1"/>
  <c r="Y1263" i="1"/>
  <c r="Y1259" i="1"/>
  <c r="Y1255" i="1"/>
  <c r="Y1251" i="1"/>
  <c r="Y1247" i="1"/>
  <c r="Y1243" i="1"/>
  <c r="Y1239" i="1"/>
  <c r="Y1235" i="1"/>
  <c r="Y1231" i="1"/>
  <c r="Y1227" i="1"/>
  <c r="Y1223" i="1"/>
  <c r="Y1219" i="1"/>
  <c r="Y1215" i="1"/>
  <c r="Y1211" i="1"/>
  <c r="Y1207" i="1"/>
  <c r="Y1203" i="1"/>
  <c r="Y1199" i="1"/>
  <c r="Y1195" i="1"/>
  <c r="Y1191" i="1"/>
  <c r="Y1187" i="1"/>
  <c r="U1723" i="1"/>
  <c r="U1715" i="1"/>
  <c r="U1695" i="1"/>
  <c r="U1667" i="1"/>
  <c r="U1487" i="1"/>
  <c r="U1439" i="1"/>
  <c r="U1319" i="1"/>
  <c r="U1279" i="1"/>
  <c r="W273" i="1"/>
  <c r="W265" i="1"/>
  <c r="W7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436" i="1"/>
  <c r="V1435" i="1"/>
  <c r="U1432" i="1"/>
  <c r="V1431" i="1"/>
  <c r="U1428" i="1"/>
  <c r="V1427" i="1"/>
  <c r="U1424" i="1"/>
  <c r="V1423" i="1"/>
  <c r="U1420" i="1"/>
  <c r="V1419" i="1"/>
  <c r="U1416" i="1"/>
  <c r="V1415" i="1"/>
  <c r="U1412" i="1"/>
  <c r="V1411" i="1"/>
  <c r="U1408" i="1"/>
  <c r="V1407" i="1"/>
  <c r="U1404" i="1"/>
  <c r="V1403" i="1"/>
  <c r="U1400" i="1"/>
  <c r="V1399" i="1"/>
  <c r="U1396" i="1"/>
  <c r="V1395" i="1"/>
  <c r="V1391" i="1"/>
  <c r="U1388" i="1"/>
  <c r="V1387" i="1"/>
  <c r="U1384" i="1"/>
  <c r="V1383" i="1"/>
  <c r="U1380" i="1"/>
  <c r="V1379" i="1"/>
  <c r="U1376" i="1"/>
  <c r="V1375" i="1"/>
  <c r="U1372" i="1"/>
  <c r="V1371" i="1"/>
  <c r="U1368" i="1"/>
  <c r="V1367" i="1"/>
  <c r="U1364" i="1"/>
  <c r="V1363" i="1"/>
  <c r="U1360" i="1"/>
  <c r="V1359" i="1"/>
  <c r="U1356" i="1"/>
  <c r="V1355" i="1"/>
  <c r="U1352" i="1"/>
  <c r="V1351" i="1"/>
  <c r="U1348" i="1"/>
  <c r="V1347" i="1"/>
  <c r="U1344" i="1"/>
  <c r="V1343" i="1"/>
  <c r="U1340" i="1"/>
  <c r="V1339" i="1"/>
  <c r="U1336" i="1"/>
  <c r="V1335" i="1"/>
  <c r="U1332" i="1"/>
  <c r="V1331" i="1"/>
  <c r="U1328" i="1"/>
  <c r="V1327" i="1"/>
  <c r="U1324" i="1"/>
  <c r="V1323" i="1"/>
  <c r="U1320" i="1"/>
  <c r="V1319" i="1"/>
  <c r="U1316" i="1"/>
  <c r="V1315" i="1"/>
  <c r="U1312" i="1"/>
  <c r="V1311" i="1"/>
  <c r="U1308" i="1"/>
  <c r="V1307" i="1"/>
  <c r="U1304" i="1"/>
  <c r="V1303" i="1"/>
  <c r="U1300" i="1"/>
  <c r="V1299" i="1"/>
  <c r="U1296" i="1"/>
  <c r="V1295" i="1"/>
  <c r="U1292" i="1"/>
  <c r="V1291" i="1"/>
  <c r="U1288" i="1"/>
  <c r="V1287" i="1"/>
  <c r="U1284" i="1"/>
  <c r="V1283" i="1"/>
  <c r="U1280" i="1"/>
  <c r="V1279" i="1"/>
  <c r="U1276" i="1"/>
  <c r="V1275" i="1"/>
  <c r="U1272" i="1"/>
  <c r="V1271" i="1"/>
  <c r="U1268" i="1"/>
  <c r="V1267" i="1"/>
  <c r="U1264" i="1"/>
  <c r="V1263" i="1"/>
  <c r="U1260" i="1"/>
  <c r="V1259" i="1"/>
  <c r="U1256" i="1"/>
  <c r="V1255" i="1"/>
  <c r="U1252" i="1"/>
  <c r="V1251" i="1"/>
  <c r="U1248" i="1"/>
  <c r="V1247" i="1"/>
  <c r="U1244" i="1"/>
  <c r="V1243" i="1"/>
  <c r="U1240" i="1"/>
  <c r="V1239" i="1"/>
  <c r="U1236" i="1"/>
  <c r="V1235" i="1"/>
  <c r="U1232" i="1"/>
  <c r="V1231" i="1"/>
  <c r="U1228" i="1"/>
  <c r="V1227" i="1"/>
  <c r="U1224" i="1"/>
  <c r="V1223" i="1"/>
  <c r="U1220" i="1"/>
  <c r="V1219" i="1"/>
  <c r="U1216" i="1"/>
  <c r="V1215" i="1"/>
  <c r="U1212" i="1"/>
  <c r="V1211" i="1"/>
  <c r="U1208" i="1"/>
  <c r="V1207" i="1"/>
  <c r="U1204" i="1"/>
  <c r="V1203" i="1"/>
  <c r="U1200" i="1"/>
  <c r="V1199" i="1"/>
  <c r="U1196" i="1"/>
  <c r="V1195" i="1"/>
  <c r="U1192" i="1"/>
  <c r="V1191" i="1"/>
  <c r="U1188" i="1"/>
  <c r="U1184" i="1"/>
  <c r="V1183" i="1"/>
  <c r="U1180" i="1"/>
  <c r="V1179" i="1"/>
  <c r="U1176" i="1"/>
  <c r="V1175" i="1"/>
  <c r="U1172" i="1"/>
  <c r="V1171" i="1"/>
  <c r="U1168" i="1"/>
  <c r="V1167" i="1"/>
  <c r="U1164" i="1"/>
  <c r="V1163" i="1"/>
  <c r="U1160" i="1"/>
  <c r="V1159" i="1"/>
  <c r="U1156" i="1"/>
  <c r="V1155" i="1"/>
  <c r="U1152" i="1"/>
  <c r="V1151" i="1"/>
  <c r="U1148" i="1"/>
  <c r="V1147" i="1"/>
  <c r="U1144" i="1"/>
  <c r="V1143" i="1"/>
  <c r="U1140" i="1"/>
  <c r="V1139" i="1"/>
  <c r="V1135" i="1"/>
  <c r="U1132" i="1"/>
  <c r="V1131" i="1"/>
  <c r="U1128" i="1"/>
  <c r="V1127" i="1"/>
  <c r="U1124" i="1"/>
  <c r="V1123" i="1"/>
  <c r="U1120" i="1"/>
  <c r="V1119" i="1"/>
  <c r="U1116" i="1"/>
  <c r="V1115" i="1"/>
  <c r="U1112" i="1"/>
  <c r="V1111" i="1"/>
  <c r="U1108" i="1"/>
  <c r="V1107" i="1"/>
  <c r="U1104" i="1"/>
  <c r="V1103" i="1"/>
  <c r="U1100" i="1"/>
  <c r="V1099" i="1"/>
  <c r="U1096" i="1"/>
  <c r="V1095" i="1"/>
  <c r="U1092" i="1"/>
  <c r="V1091" i="1"/>
  <c r="U1088" i="1"/>
  <c r="V1087" i="1"/>
  <c r="U1084" i="1"/>
  <c r="V1083" i="1"/>
  <c r="U1080" i="1"/>
  <c r="V1079" i="1"/>
  <c r="U1076" i="1"/>
  <c r="V1075" i="1"/>
  <c r="U1072" i="1"/>
  <c r="V1071" i="1"/>
  <c r="U1068" i="1"/>
  <c r="V1067" i="1"/>
  <c r="U1064" i="1"/>
  <c r="V1063" i="1"/>
  <c r="U1060" i="1"/>
  <c r="V1059" i="1"/>
  <c r="U1056" i="1"/>
  <c r="V1055" i="1"/>
  <c r="U1052" i="1"/>
  <c r="V1051" i="1"/>
  <c r="U1048" i="1"/>
  <c r="V1047" i="1"/>
  <c r="U1044" i="1"/>
  <c r="V1043" i="1"/>
  <c r="U1040" i="1"/>
  <c r="V1039" i="1"/>
  <c r="U1036" i="1"/>
  <c r="V1035" i="1"/>
  <c r="U1032" i="1"/>
  <c r="V1031" i="1"/>
  <c r="U1028" i="1"/>
  <c r="V1027" i="1"/>
  <c r="U1024" i="1"/>
  <c r="V1023" i="1"/>
  <c r="U1020" i="1"/>
  <c r="V1019" i="1"/>
  <c r="U1016" i="1"/>
  <c r="V1015" i="1"/>
  <c r="U1012" i="1"/>
  <c r="V1011" i="1"/>
  <c r="U1008" i="1"/>
  <c r="V1007" i="1"/>
  <c r="U1004" i="1"/>
  <c r="V1003" i="1"/>
  <c r="U1000" i="1"/>
  <c r="V999" i="1"/>
  <c r="U996" i="1"/>
  <c r="V995" i="1"/>
  <c r="U992" i="1"/>
  <c r="V991" i="1"/>
  <c r="U988" i="1"/>
  <c r="V987" i="1"/>
  <c r="U984" i="1"/>
  <c r="V983" i="1"/>
  <c r="U980" i="1"/>
  <c r="V979" i="1"/>
  <c r="U976" i="1"/>
  <c r="V975" i="1"/>
  <c r="U972" i="1"/>
  <c r="V971" i="1"/>
  <c r="U968" i="1"/>
  <c r="V967" i="1"/>
  <c r="U964" i="1"/>
  <c r="V963" i="1"/>
  <c r="U960" i="1"/>
  <c r="V959" i="1"/>
  <c r="U956" i="1"/>
  <c r="V955" i="1"/>
  <c r="U952" i="1"/>
  <c r="V951" i="1"/>
  <c r="U948" i="1"/>
  <c r="V947" i="1"/>
  <c r="U944" i="1"/>
  <c r="V943" i="1"/>
  <c r="U940" i="1"/>
  <c r="V939" i="1"/>
  <c r="U936" i="1"/>
  <c r="V935" i="1"/>
  <c r="U932" i="1"/>
  <c r="U928" i="1"/>
  <c r="V927" i="1"/>
  <c r="U924" i="1"/>
  <c r="V923" i="1"/>
  <c r="U920" i="1"/>
  <c r="V919" i="1"/>
  <c r="U916" i="1"/>
  <c r="V915" i="1"/>
  <c r="U912" i="1"/>
  <c r="V911" i="1"/>
  <c r="U908" i="1"/>
  <c r="V907" i="1"/>
  <c r="U904" i="1"/>
  <c r="V903" i="1"/>
  <c r="U900" i="1"/>
  <c r="V899" i="1"/>
  <c r="U896" i="1"/>
  <c r="V895" i="1"/>
  <c r="U892" i="1"/>
  <c r="V891" i="1"/>
  <c r="U888" i="1"/>
  <c r="V887" i="1"/>
  <c r="U884" i="1"/>
  <c r="V883" i="1"/>
  <c r="U880" i="1"/>
  <c r="V879" i="1"/>
  <c r="U876" i="1"/>
  <c r="V875" i="1"/>
  <c r="U872" i="1"/>
  <c r="V871" i="1"/>
  <c r="U868" i="1"/>
  <c r="V867" i="1"/>
  <c r="U864" i="1"/>
  <c r="V863" i="1"/>
  <c r="U860" i="1"/>
  <c r="V859" i="1"/>
  <c r="U856" i="1"/>
  <c r="V855" i="1"/>
  <c r="U852" i="1"/>
  <c r="V851" i="1"/>
  <c r="U848" i="1"/>
  <c r="V847" i="1"/>
  <c r="U844" i="1"/>
  <c r="V843" i="1"/>
  <c r="U840" i="1"/>
  <c r="V839" i="1"/>
  <c r="U836" i="1"/>
  <c r="V835" i="1"/>
  <c r="U832" i="1"/>
  <c r="V831" i="1"/>
  <c r="U828" i="1"/>
  <c r="V827" i="1"/>
  <c r="U824" i="1"/>
  <c r="V823" i="1"/>
  <c r="U820" i="1"/>
  <c r="V819" i="1"/>
  <c r="U816" i="1"/>
  <c r="V815" i="1"/>
  <c r="U812" i="1"/>
  <c r="V811" i="1"/>
  <c r="U808" i="1"/>
  <c r="V807" i="1"/>
  <c r="U804" i="1"/>
  <c r="V803" i="1"/>
  <c r="U800" i="1"/>
  <c r="V799" i="1"/>
  <c r="U796" i="1"/>
  <c r="V795" i="1"/>
  <c r="U792" i="1"/>
  <c r="V791" i="1"/>
  <c r="U788" i="1"/>
  <c r="V787" i="1"/>
  <c r="U784" i="1"/>
  <c r="V783" i="1"/>
  <c r="U780" i="1"/>
  <c r="V779" i="1"/>
  <c r="U776" i="1"/>
  <c r="V775" i="1"/>
  <c r="U772" i="1"/>
  <c r="V771" i="1"/>
  <c r="U768" i="1"/>
  <c r="V767" i="1"/>
  <c r="U764" i="1"/>
  <c r="V763" i="1"/>
  <c r="U760" i="1"/>
  <c r="V759" i="1"/>
  <c r="U756" i="1"/>
  <c r="V755" i="1"/>
  <c r="U752" i="1"/>
  <c r="V751" i="1"/>
  <c r="U748" i="1"/>
  <c r="V747" i="1"/>
  <c r="U744" i="1"/>
  <c r="V743" i="1"/>
  <c r="U740" i="1"/>
  <c r="V739" i="1"/>
  <c r="U736" i="1"/>
  <c r="V735" i="1"/>
  <c r="U732" i="1"/>
  <c r="V731" i="1"/>
  <c r="U728" i="1"/>
  <c r="V727" i="1"/>
  <c r="U724" i="1"/>
  <c r="V723" i="1"/>
  <c r="U720" i="1"/>
  <c r="V719" i="1"/>
  <c r="U716" i="1"/>
  <c r="V715" i="1"/>
  <c r="U712" i="1"/>
  <c r="V711" i="1"/>
  <c r="U708" i="1"/>
  <c r="V707" i="1"/>
  <c r="U704" i="1"/>
  <c r="V703" i="1"/>
  <c r="U700" i="1"/>
  <c r="V699" i="1"/>
  <c r="U696" i="1"/>
  <c r="V695" i="1"/>
  <c r="U692" i="1"/>
  <c r="V691" i="1"/>
  <c r="U688" i="1"/>
  <c r="V687" i="1"/>
  <c r="U684" i="1"/>
  <c r="V683" i="1"/>
  <c r="U680" i="1"/>
  <c r="V679" i="1"/>
  <c r="U676" i="1"/>
  <c r="V675" i="1"/>
  <c r="U672" i="1"/>
  <c r="V671" i="1"/>
  <c r="U668" i="1"/>
  <c r="V667" i="1"/>
  <c r="U664" i="1"/>
  <c r="V663" i="1"/>
  <c r="U660" i="1"/>
  <c r="V659" i="1"/>
  <c r="U656" i="1"/>
  <c r="V655" i="1"/>
  <c r="U652" i="1"/>
  <c r="V651" i="1"/>
  <c r="U648" i="1"/>
  <c r="V647" i="1"/>
  <c r="U644" i="1"/>
  <c r="V643" i="1"/>
  <c r="U640" i="1"/>
  <c r="V639" i="1"/>
  <c r="U636" i="1"/>
  <c r="V635" i="1"/>
  <c r="U632" i="1"/>
  <c r="V631" i="1"/>
  <c r="U628" i="1"/>
  <c r="V627" i="1"/>
  <c r="U624" i="1"/>
  <c r="V623" i="1"/>
  <c r="U620" i="1"/>
  <c r="V619" i="1"/>
  <c r="U616" i="1"/>
  <c r="V615" i="1"/>
  <c r="U612" i="1"/>
  <c r="V611" i="1"/>
  <c r="U608" i="1"/>
  <c r="V607" i="1"/>
  <c r="U604" i="1"/>
  <c r="V603" i="1"/>
  <c r="U600" i="1"/>
  <c r="V599" i="1"/>
  <c r="U596" i="1"/>
  <c r="V595" i="1"/>
  <c r="U592" i="1"/>
  <c r="V591" i="1"/>
  <c r="U588" i="1"/>
  <c r="V587" i="1"/>
  <c r="U584" i="1"/>
  <c r="V583" i="1"/>
  <c r="U580" i="1"/>
  <c r="V579" i="1"/>
  <c r="U576" i="1"/>
  <c r="V575" i="1"/>
  <c r="U572" i="1"/>
  <c r="V571" i="1"/>
  <c r="U568" i="1"/>
  <c r="V567" i="1"/>
  <c r="U564" i="1"/>
  <c r="V563" i="1"/>
  <c r="U560" i="1"/>
  <c r="V559" i="1"/>
  <c r="U556" i="1"/>
  <c r="V555" i="1"/>
  <c r="U552" i="1"/>
  <c r="V551" i="1"/>
  <c r="U548" i="1"/>
  <c r="V547" i="1"/>
  <c r="U544" i="1"/>
  <c r="V543" i="1"/>
  <c r="U540" i="1"/>
  <c r="V539" i="1"/>
  <c r="U536" i="1"/>
  <c r="V535" i="1"/>
  <c r="U532" i="1"/>
  <c r="V531" i="1"/>
  <c r="U528" i="1"/>
  <c r="V527" i="1"/>
  <c r="U524" i="1"/>
  <c r="V523" i="1"/>
  <c r="U520" i="1"/>
  <c r="V519" i="1"/>
  <c r="U516" i="1"/>
  <c r="V515" i="1"/>
  <c r="U512" i="1"/>
  <c r="V511" i="1"/>
  <c r="U508" i="1"/>
  <c r="U504" i="1"/>
  <c r="V503" i="1"/>
  <c r="U500" i="1"/>
  <c r="U496" i="1"/>
  <c r="V495" i="1"/>
  <c r="U492" i="1"/>
  <c r="U488" i="1"/>
  <c r="V487" i="1"/>
  <c r="U484" i="1"/>
  <c r="U480" i="1"/>
  <c r="V479" i="1"/>
  <c r="U476" i="1"/>
  <c r="U472" i="1"/>
  <c r="V471" i="1"/>
  <c r="U468" i="1"/>
  <c r="U464" i="1"/>
  <c r="V463" i="1"/>
  <c r="U460" i="1"/>
  <c r="U456" i="1"/>
  <c r="V455" i="1"/>
  <c r="U452" i="1"/>
  <c r="U448" i="1"/>
  <c r="V447" i="1"/>
  <c r="U444" i="1"/>
  <c r="U440" i="1"/>
  <c r="V439" i="1"/>
  <c r="U436" i="1"/>
  <c r="U432" i="1"/>
  <c r="V431" i="1"/>
  <c r="U428" i="1"/>
  <c r="U424" i="1"/>
  <c r="V423" i="1"/>
  <c r="U420" i="1"/>
  <c r="U416" i="1"/>
  <c r="V415" i="1"/>
  <c r="U412" i="1"/>
  <c r="U408" i="1"/>
  <c r="V407" i="1"/>
  <c r="U404" i="1"/>
  <c r="U400" i="1"/>
  <c r="V399" i="1"/>
  <c r="U396" i="1"/>
  <c r="U392" i="1"/>
  <c r="V391" i="1"/>
  <c r="U388" i="1"/>
  <c r="U384" i="1"/>
  <c r="V383" i="1"/>
  <c r="U380" i="1"/>
  <c r="U376" i="1"/>
  <c r="V375" i="1"/>
  <c r="U372" i="1"/>
  <c r="U368" i="1"/>
  <c r="V367" i="1"/>
  <c r="U364" i="1"/>
  <c r="U360" i="1"/>
  <c r="V359" i="1"/>
  <c r="U356" i="1"/>
  <c r="U352" i="1"/>
  <c r="V351" i="1"/>
  <c r="U348" i="1"/>
  <c r="U344" i="1"/>
  <c r="V343" i="1"/>
  <c r="U340" i="1"/>
  <c r="U336" i="1"/>
  <c r="V335" i="1"/>
  <c r="U332" i="1"/>
  <c r="U328" i="1"/>
  <c r="V327" i="1"/>
  <c r="U324" i="1"/>
  <c r="U320" i="1"/>
  <c r="V319" i="1"/>
  <c r="U316" i="1"/>
  <c r="U312" i="1"/>
  <c r="V311" i="1"/>
  <c r="U308" i="1"/>
  <c r="U304" i="1"/>
  <c r="V303" i="1"/>
  <c r="U300" i="1"/>
  <c r="U296" i="1"/>
  <c r="V295" i="1"/>
  <c r="U292" i="1"/>
  <c r="U288" i="1"/>
  <c r="V287" i="1"/>
  <c r="U284" i="1"/>
  <c r="U280" i="1"/>
  <c r="V279" i="1"/>
  <c r="U276" i="1"/>
  <c r="V275" i="1"/>
  <c r="U272" i="1"/>
  <c r="V271" i="1"/>
  <c r="U268" i="1"/>
  <c r="V267" i="1"/>
  <c r="U264" i="1"/>
  <c r="V263" i="1"/>
  <c r="U260" i="1"/>
  <c r="V259" i="1"/>
  <c r="U256" i="1"/>
  <c r="V255" i="1"/>
  <c r="U252" i="1"/>
  <c r="V251" i="1"/>
  <c r="U248" i="1"/>
  <c r="V247" i="1"/>
  <c r="U244" i="1"/>
  <c r="V243" i="1"/>
  <c r="U240" i="1"/>
  <c r="V239" i="1"/>
  <c r="U236" i="1"/>
  <c r="V235" i="1"/>
  <c r="U232" i="1"/>
  <c r="V231" i="1"/>
  <c r="U228" i="1"/>
  <c r="V227" i="1"/>
  <c r="U224" i="1"/>
  <c r="V223" i="1"/>
  <c r="U220" i="1"/>
  <c r="V219" i="1"/>
  <c r="U216" i="1"/>
  <c r="V215" i="1"/>
  <c r="U212" i="1"/>
  <c r="V211" i="1"/>
  <c r="U208" i="1"/>
  <c r="V207" i="1"/>
  <c r="U204" i="1"/>
  <c r="V203" i="1"/>
  <c r="U200" i="1"/>
  <c r="V199" i="1"/>
  <c r="U196" i="1"/>
  <c r="V195" i="1"/>
  <c r="Y2072" i="1"/>
  <c r="X2071" i="1"/>
  <c r="Y2068" i="1"/>
  <c r="X2067" i="1"/>
  <c r="Y2064" i="1"/>
  <c r="X2063" i="1"/>
  <c r="Y2060" i="1"/>
  <c r="X2059" i="1"/>
  <c r="Y2056" i="1"/>
  <c r="X2055" i="1"/>
  <c r="Y2052" i="1"/>
  <c r="X2051" i="1"/>
  <c r="Y2048" i="1"/>
  <c r="X2047" i="1"/>
  <c r="Y2044" i="1"/>
  <c r="X2043" i="1"/>
  <c r="Y2040" i="1"/>
  <c r="X2039" i="1"/>
  <c r="Y2036" i="1"/>
  <c r="X2035" i="1"/>
  <c r="Y2032" i="1"/>
  <c r="X2031" i="1"/>
  <c r="Y2028" i="1"/>
  <c r="X2027" i="1"/>
  <c r="Y2024" i="1"/>
  <c r="X2023" i="1"/>
  <c r="Y2020" i="1"/>
  <c r="X2019" i="1"/>
  <c r="Y2016" i="1"/>
  <c r="X2015" i="1"/>
  <c r="Y2012" i="1"/>
  <c r="X2011" i="1"/>
  <c r="Y2008" i="1"/>
  <c r="X2007" i="1"/>
  <c r="Y2004" i="1"/>
  <c r="X2003" i="1"/>
  <c r="Y2000" i="1"/>
  <c r="X1999" i="1"/>
  <c r="Y1996" i="1"/>
  <c r="X1995" i="1"/>
  <c r="Y1992" i="1"/>
  <c r="X1991" i="1"/>
  <c r="Y1988" i="1"/>
  <c r="X1987" i="1"/>
  <c r="Y1984" i="1"/>
  <c r="X1983" i="1"/>
  <c r="Y1980" i="1"/>
  <c r="X1979" i="1"/>
  <c r="Y1976" i="1"/>
  <c r="X1975" i="1"/>
  <c r="Y1972" i="1"/>
  <c r="X1971" i="1"/>
  <c r="Y1968" i="1"/>
  <c r="X1967" i="1"/>
  <c r="Y1964" i="1"/>
  <c r="X1963" i="1"/>
  <c r="Y1960" i="1"/>
  <c r="X1959" i="1"/>
  <c r="Y1956" i="1"/>
  <c r="X1955" i="1"/>
  <c r="Y1952" i="1"/>
  <c r="X1951" i="1"/>
  <c r="Y1948" i="1"/>
  <c r="X1947" i="1"/>
  <c r="Y1944" i="1"/>
  <c r="X1943" i="1"/>
  <c r="Y1940" i="1"/>
  <c r="X1939" i="1"/>
  <c r="Y1936" i="1"/>
  <c r="X1935" i="1"/>
  <c r="Y1932" i="1"/>
  <c r="X1931" i="1"/>
  <c r="Y1928" i="1"/>
  <c r="X1927" i="1"/>
  <c r="Y1924" i="1"/>
  <c r="X1923" i="1"/>
  <c r="Y1920" i="1"/>
  <c r="X1919" i="1"/>
  <c r="Y1916" i="1"/>
  <c r="X1915" i="1"/>
  <c r="Y1912" i="1"/>
  <c r="X1911" i="1"/>
  <c r="Y1908" i="1"/>
  <c r="X1907" i="1"/>
  <c r="Y1904" i="1"/>
  <c r="X1903" i="1"/>
  <c r="Y1900" i="1"/>
  <c r="X1899" i="1"/>
  <c r="Y1896" i="1"/>
  <c r="X1895" i="1"/>
  <c r="Y1892" i="1"/>
  <c r="X1891" i="1"/>
  <c r="Y1888" i="1"/>
  <c r="X1887" i="1"/>
  <c r="Y1884" i="1"/>
  <c r="X1883" i="1"/>
  <c r="Y1880" i="1"/>
  <c r="X1879" i="1"/>
  <c r="Y1876" i="1"/>
  <c r="X1875" i="1"/>
  <c r="Y1872" i="1"/>
  <c r="X1871" i="1"/>
  <c r="Y1868" i="1"/>
  <c r="X1867" i="1"/>
  <c r="Y1864" i="1"/>
  <c r="X1863" i="1"/>
  <c r="Y1860" i="1"/>
  <c r="X1859" i="1"/>
  <c r="Y1856" i="1"/>
  <c r="X1855" i="1"/>
  <c r="Y1852" i="1"/>
  <c r="X1851" i="1"/>
  <c r="Y1848" i="1"/>
  <c r="X1847" i="1"/>
  <c r="Y1844" i="1"/>
  <c r="X1843" i="1"/>
  <c r="Y1840" i="1"/>
  <c r="X1839" i="1"/>
  <c r="Y1836" i="1"/>
  <c r="X1835" i="1"/>
  <c r="Y1832" i="1"/>
  <c r="X1831" i="1"/>
  <c r="Y1828" i="1"/>
  <c r="X1827" i="1"/>
  <c r="Y1824" i="1"/>
  <c r="X1823" i="1"/>
  <c r="Y1820" i="1"/>
  <c r="X1819" i="1"/>
  <c r="Y1816" i="1"/>
  <c r="X1815" i="1"/>
  <c r="Y1812" i="1"/>
  <c r="X1811" i="1"/>
  <c r="Y1808" i="1"/>
  <c r="X1807" i="1"/>
  <c r="Y1804" i="1"/>
  <c r="X1803" i="1"/>
  <c r="Y1800" i="1"/>
  <c r="X1799" i="1"/>
  <c r="Y1796" i="1"/>
  <c r="X1795" i="1"/>
  <c r="Y1792" i="1"/>
  <c r="X1791" i="1"/>
  <c r="Y1788" i="1"/>
  <c r="X1787" i="1"/>
  <c r="Y1784" i="1"/>
  <c r="X1783" i="1"/>
  <c r="Y1780" i="1"/>
  <c r="X1779" i="1"/>
  <c r="Y1776" i="1"/>
  <c r="X1775" i="1"/>
  <c r="Y1772" i="1"/>
  <c r="X1771" i="1"/>
  <c r="Y1768" i="1"/>
  <c r="X1767" i="1"/>
  <c r="Y1764" i="1"/>
  <c r="X1763" i="1"/>
  <c r="Y1760" i="1"/>
  <c r="X1759" i="1"/>
  <c r="X1755" i="1"/>
  <c r="Y1752" i="1"/>
  <c r="X1751" i="1"/>
  <c r="Y1748" i="1"/>
  <c r="X1747" i="1"/>
  <c r="Y1744" i="1"/>
  <c r="X1743" i="1"/>
  <c r="Y1740" i="1"/>
  <c r="Y1736" i="1"/>
  <c r="X1735" i="1"/>
  <c r="Y1732" i="1"/>
  <c r="X1731" i="1"/>
  <c r="Y1728" i="1"/>
  <c r="X1727" i="1"/>
  <c r="Y1724" i="1"/>
  <c r="X1723" i="1"/>
  <c r="Y1720" i="1"/>
  <c r="X1719" i="1"/>
  <c r="Y1716" i="1"/>
  <c r="X1715" i="1"/>
  <c r="Y1712" i="1"/>
  <c r="X1711" i="1"/>
  <c r="Y1708" i="1"/>
  <c r="X1707" i="1"/>
  <c r="Y1704" i="1"/>
  <c r="X1703" i="1"/>
  <c r="Y1700" i="1"/>
  <c r="X1699" i="1"/>
  <c r="Y1696" i="1"/>
  <c r="X1695" i="1"/>
  <c r="Y1692" i="1"/>
  <c r="X1691" i="1"/>
  <c r="Y1688" i="1"/>
  <c r="X1687" i="1"/>
  <c r="Y1684" i="1"/>
  <c r="X1683" i="1"/>
  <c r="Y1680" i="1"/>
  <c r="X1679" i="1"/>
  <c r="Y1676" i="1"/>
  <c r="X1675" i="1"/>
  <c r="Y1672" i="1"/>
  <c r="X1671" i="1"/>
  <c r="Y1668" i="1"/>
  <c r="X1667" i="1"/>
  <c r="Y1664" i="1"/>
  <c r="X1663" i="1"/>
  <c r="Y1660" i="1"/>
  <c r="X1659" i="1"/>
  <c r="Y1656" i="1"/>
  <c r="X1655" i="1"/>
  <c r="Y1652" i="1"/>
  <c r="X1651" i="1"/>
  <c r="Y1648" i="1"/>
  <c r="X1647" i="1"/>
  <c r="Y1644" i="1"/>
  <c r="X1643" i="1"/>
  <c r="Y1640" i="1"/>
  <c r="X1639" i="1"/>
  <c r="Y1636" i="1"/>
  <c r="X1635" i="1"/>
  <c r="Y1632" i="1"/>
  <c r="X1631" i="1"/>
  <c r="Y1628" i="1"/>
  <c r="X1627" i="1"/>
  <c r="Y1624" i="1"/>
  <c r="X1623" i="1"/>
  <c r="Y1620" i="1"/>
  <c r="X1619" i="1"/>
  <c r="Y1616" i="1"/>
  <c r="X1615" i="1"/>
  <c r="Y1612" i="1"/>
  <c r="X1611" i="1"/>
  <c r="Y1608" i="1"/>
  <c r="X1607" i="1"/>
  <c r="Y1604" i="1"/>
  <c r="X1603" i="1"/>
  <c r="Y1600" i="1"/>
  <c r="X1599" i="1"/>
  <c r="Y1596" i="1"/>
  <c r="X1595" i="1"/>
  <c r="Y1592" i="1"/>
  <c r="X1591" i="1"/>
  <c r="Y1588" i="1"/>
  <c r="X1587" i="1"/>
  <c r="Y1584" i="1"/>
  <c r="X1583" i="1"/>
  <c r="Y1580" i="1"/>
  <c r="X1579" i="1"/>
  <c r="Y1576" i="1"/>
  <c r="X1575" i="1"/>
  <c r="Y1572" i="1"/>
  <c r="X1571" i="1"/>
  <c r="Y1568" i="1"/>
  <c r="X1567" i="1"/>
  <c r="Y1564" i="1"/>
  <c r="X1563" i="1"/>
  <c r="Y1560" i="1"/>
  <c r="X1559" i="1"/>
  <c r="Y1556" i="1"/>
  <c r="X1555" i="1"/>
  <c r="Y1552" i="1"/>
  <c r="X1551" i="1"/>
  <c r="Y1548" i="1"/>
  <c r="X1547" i="1"/>
  <c r="Y1544" i="1"/>
  <c r="X1543" i="1"/>
  <c r="Y1540" i="1"/>
  <c r="X1539" i="1"/>
  <c r="Y1536" i="1"/>
  <c r="X1535" i="1"/>
  <c r="Y1532" i="1"/>
  <c r="X1531" i="1"/>
  <c r="Y1528" i="1"/>
  <c r="X1527" i="1"/>
  <c r="Y1524" i="1"/>
  <c r="X1523" i="1"/>
  <c r="Y1520" i="1"/>
  <c r="Y1516" i="1"/>
  <c r="Y1512" i="1"/>
  <c r="Y1508" i="1"/>
  <c r="Y1504" i="1"/>
  <c r="Y1500" i="1"/>
  <c r="Y1496" i="1"/>
  <c r="Y1492" i="1"/>
  <c r="Y1488" i="1"/>
  <c r="Y1484" i="1"/>
  <c r="Y1480" i="1"/>
  <c r="Y1476" i="1"/>
  <c r="Y1472" i="1"/>
  <c r="Y1468" i="1"/>
  <c r="Y1464" i="1"/>
  <c r="Y1460" i="1"/>
  <c r="Y1456" i="1"/>
  <c r="Y1452" i="1"/>
  <c r="Y1448" i="1"/>
  <c r="Y1444" i="1"/>
  <c r="Y1440" i="1"/>
  <c r="Y1436" i="1"/>
  <c r="Y1432" i="1"/>
  <c r="Y1428" i="1"/>
  <c r="Y1424" i="1"/>
  <c r="Y1420" i="1"/>
  <c r="Y1416" i="1"/>
  <c r="Y1412" i="1"/>
  <c r="Y1408" i="1"/>
  <c r="Y1404" i="1"/>
  <c r="Y1400" i="1"/>
  <c r="Y1396" i="1"/>
  <c r="Y1392" i="1"/>
  <c r="Y1388" i="1"/>
  <c r="Y1384" i="1"/>
  <c r="Y1380" i="1"/>
  <c r="Y1376" i="1"/>
  <c r="Y1372" i="1"/>
  <c r="Y1368" i="1"/>
  <c r="Y1364" i="1"/>
  <c r="Y1360" i="1"/>
  <c r="Y1356" i="1"/>
  <c r="Y1352" i="1"/>
  <c r="Y1348" i="1"/>
  <c r="Y1344" i="1"/>
  <c r="Y1336" i="1"/>
  <c r="Y1332" i="1"/>
  <c r="Y1328" i="1"/>
  <c r="Y1324" i="1"/>
  <c r="Y1320" i="1"/>
  <c r="Y1316" i="1"/>
  <c r="Y1312" i="1"/>
  <c r="Y1308" i="1"/>
  <c r="Y1304" i="1"/>
  <c r="Y1300" i="1"/>
  <c r="Y1296" i="1"/>
  <c r="Y1292" i="1"/>
  <c r="Y1288" i="1"/>
  <c r="Y1284" i="1"/>
  <c r="Y1280" i="1"/>
  <c r="Y1276" i="1"/>
  <c r="Y1272" i="1"/>
  <c r="Y1180" i="1"/>
  <c r="Y1176" i="1"/>
  <c r="Y1172" i="1"/>
  <c r="Y1168" i="1"/>
  <c r="Y1164" i="1"/>
  <c r="Y1160" i="1"/>
  <c r="Y1156" i="1"/>
  <c r="Y1152" i="1"/>
  <c r="Y1148" i="1"/>
  <c r="Y1144" i="1"/>
  <c r="Y1140" i="1"/>
  <c r="Y1136" i="1"/>
  <c r="Y1132" i="1"/>
  <c r="Y1128" i="1"/>
  <c r="Y1124" i="1"/>
  <c r="Y1120" i="1"/>
  <c r="Y1116" i="1"/>
  <c r="Y1112" i="1"/>
  <c r="Y1108" i="1"/>
  <c r="Y1104" i="1"/>
  <c r="Y1100" i="1"/>
  <c r="Y1096" i="1"/>
  <c r="Y1092" i="1"/>
  <c r="Y1088" i="1"/>
  <c r="Y1080" i="1"/>
  <c r="Y1076" i="1"/>
  <c r="Y1072" i="1"/>
  <c r="Y1068" i="1"/>
  <c r="Y1064" i="1"/>
  <c r="Y1060" i="1"/>
  <c r="Y1056" i="1"/>
  <c r="Y1052" i="1"/>
  <c r="Y1048" i="1"/>
  <c r="Y1044" i="1"/>
  <c r="Y1040" i="1"/>
  <c r="Y1036" i="1"/>
  <c r="Y1032" i="1"/>
  <c r="Y1028" i="1"/>
  <c r="Y1024" i="1"/>
  <c r="Y1020" i="1"/>
  <c r="Y1016" i="1"/>
  <c r="Y1012" i="1"/>
  <c r="Y1008" i="1"/>
  <c r="Y1004" i="1"/>
  <c r="Y1000" i="1"/>
  <c r="Y996" i="1"/>
  <c r="Y992" i="1"/>
  <c r="Y988" i="1"/>
  <c r="Y984" i="1"/>
  <c r="Y980" i="1"/>
  <c r="Y976" i="1"/>
  <c r="Y972" i="1"/>
  <c r="Y968" i="1"/>
  <c r="Y964" i="1"/>
  <c r="Y960" i="1"/>
  <c r="Y956" i="1"/>
  <c r="Y952" i="1"/>
  <c r="Y948" i="1"/>
  <c r="Y944" i="1"/>
  <c r="Y940" i="1"/>
  <c r="Y936" i="1"/>
  <c r="Y932" i="1"/>
  <c r="Y928" i="1"/>
  <c r="Y924" i="1"/>
  <c r="Y920" i="1"/>
  <c r="Y916" i="1"/>
  <c r="Y912" i="1"/>
  <c r="Y908" i="1"/>
  <c r="Y904" i="1"/>
  <c r="Y900" i="1"/>
  <c r="Y896" i="1"/>
  <c r="Y892" i="1"/>
  <c r="Y888" i="1"/>
  <c r="Y884" i="1"/>
  <c r="Y880" i="1"/>
  <c r="Y876" i="1"/>
  <c r="Y872" i="1"/>
  <c r="Y868" i="1"/>
  <c r="Y864" i="1"/>
  <c r="Y860" i="1"/>
  <c r="Y856" i="1"/>
  <c r="Y852" i="1"/>
  <c r="Y848" i="1"/>
  <c r="Y844" i="1"/>
  <c r="Y840" i="1"/>
  <c r="Y836" i="1"/>
  <c r="Y832" i="1"/>
  <c r="Y828" i="1"/>
  <c r="Y824" i="1"/>
  <c r="Y820" i="1"/>
  <c r="Y816" i="1"/>
  <c r="Y812" i="1"/>
  <c r="Y808" i="1"/>
  <c r="Y804" i="1"/>
  <c r="Y800" i="1"/>
  <c r="Y796" i="1"/>
  <c r="Y792" i="1"/>
  <c r="Y788" i="1"/>
  <c r="Y784" i="1"/>
  <c r="Y780" i="1"/>
  <c r="Y776" i="1"/>
  <c r="Y772" i="1"/>
  <c r="Y768" i="1"/>
  <c r="Y764" i="1"/>
  <c r="Y760" i="1"/>
  <c r="Y756" i="1"/>
  <c r="Y752" i="1"/>
  <c r="Y748" i="1"/>
  <c r="Y744" i="1"/>
  <c r="Y740" i="1"/>
  <c r="Y736" i="1"/>
  <c r="Y732" i="1"/>
  <c r="Y728" i="1"/>
  <c r="Y724" i="1"/>
  <c r="Y720" i="1"/>
  <c r="Y716" i="1"/>
  <c r="Y712" i="1"/>
  <c r="Y708" i="1"/>
  <c r="Y704" i="1"/>
  <c r="Y700" i="1"/>
  <c r="Y696" i="1"/>
  <c r="Y692" i="1"/>
  <c r="Y688" i="1"/>
  <c r="Y684" i="1"/>
  <c r="Y680" i="1"/>
  <c r="Y676" i="1"/>
  <c r="Y672" i="1"/>
  <c r="Y668" i="1"/>
  <c r="Y664" i="1"/>
  <c r="Y660" i="1"/>
  <c r="Y656" i="1"/>
  <c r="Y652" i="1"/>
  <c r="Y648" i="1"/>
  <c r="Y644" i="1"/>
  <c r="Y640" i="1"/>
  <c r="Y636" i="1"/>
  <c r="Y632" i="1"/>
  <c r="Y628" i="1"/>
  <c r="Y624" i="1"/>
  <c r="Y620" i="1"/>
  <c r="Y616" i="1"/>
  <c r="Y612" i="1"/>
  <c r="Y608" i="1"/>
  <c r="Y604" i="1"/>
  <c r="Y600" i="1"/>
  <c r="Y596" i="1"/>
  <c r="Y592" i="1"/>
  <c r="Y588" i="1"/>
  <c r="Y584" i="1"/>
  <c r="Y580" i="1"/>
  <c r="Y576" i="1"/>
  <c r="Y572" i="1"/>
  <c r="Y568" i="1"/>
  <c r="Y564" i="1"/>
  <c r="Y560" i="1"/>
  <c r="Y556" i="1"/>
  <c r="Y552" i="1"/>
  <c r="Y548" i="1"/>
  <c r="Y544" i="1"/>
  <c r="Y540" i="1"/>
  <c r="Y536" i="1"/>
  <c r="Y532" i="1"/>
  <c r="Y528" i="1"/>
  <c r="Y524" i="1"/>
  <c r="Y520" i="1"/>
  <c r="Y516" i="1"/>
  <c r="Y512" i="1"/>
  <c r="U565" i="1"/>
  <c r="W563" i="1"/>
  <c r="U561" i="1"/>
  <c r="W559" i="1"/>
  <c r="U557" i="1"/>
  <c r="W555" i="1"/>
  <c r="U553" i="1"/>
  <c r="W551" i="1"/>
  <c r="U549" i="1"/>
  <c r="W547" i="1"/>
  <c r="U545" i="1"/>
  <c r="W543" i="1"/>
  <c r="U541" i="1"/>
  <c r="W539" i="1"/>
  <c r="U537" i="1"/>
  <c r="W535" i="1"/>
  <c r="U533" i="1"/>
  <c r="W531" i="1"/>
  <c r="U529" i="1"/>
  <c r="W527" i="1"/>
  <c r="U525" i="1"/>
  <c r="W523" i="1"/>
  <c r="U521" i="1"/>
  <c r="W519" i="1"/>
  <c r="U517" i="1"/>
  <c r="W515" i="1"/>
  <c r="U513" i="1"/>
  <c r="W511" i="1"/>
  <c r="U509" i="1"/>
  <c r="V508" i="1"/>
  <c r="W507" i="1"/>
  <c r="U505" i="1"/>
  <c r="V504" i="1"/>
  <c r="W503" i="1"/>
  <c r="U501" i="1"/>
  <c r="V500" i="1"/>
  <c r="W499" i="1"/>
  <c r="U497" i="1"/>
  <c r="V496" i="1"/>
  <c r="W495" i="1"/>
  <c r="U493" i="1"/>
  <c r="V492" i="1"/>
  <c r="W491" i="1"/>
  <c r="U489" i="1"/>
  <c r="V488" i="1"/>
  <c r="U485" i="1"/>
  <c r="V484" i="1"/>
  <c r="W483" i="1"/>
  <c r="U481" i="1"/>
  <c r="V480" i="1"/>
  <c r="W479" i="1"/>
  <c r="U477" i="1"/>
  <c r="V476" i="1"/>
  <c r="W475" i="1"/>
  <c r="U473" i="1"/>
  <c r="V472" i="1"/>
  <c r="W471" i="1"/>
  <c r="U469" i="1"/>
  <c r="V468" i="1"/>
  <c r="W467" i="1"/>
  <c r="U465" i="1"/>
  <c r="V464" i="1"/>
  <c r="W463" i="1"/>
  <c r="U461" i="1"/>
  <c r="V460" i="1"/>
  <c r="W459" i="1"/>
  <c r="U457" i="1"/>
  <c r="V456" i="1"/>
  <c r="W455" i="1"/>
  <c r="U453" i="1"/>
  <c r="V452" i="1"/>
  <c r="W451" i="1"/>
  <c r="U449" i="1"/>
  <c r="V448" i="1"/>
  <c r="W447" i="1"/>
  <c r="U445" i="1"/>
  <c r="V444" i="1"/>
  <c r="W443" i="1"/>
  <c r="U441" i="1"/>
  <c r="V440" i="1"/>
  <c r="W439" i="1"/>
  <c r="U437" i="1"/>
  <c r="W435" i="1"/>
  <c r="U433" i="1"/>
  <c r="V432" i="1"/>
  <c r="W431" i="1"/>
  <c r="U429" i="1"/>
  <c r="V428" i="1"/>
  <c r="W427" i="1"/>
  <c r="U425" i="1"/>
  <c r="V424" i="1"/>
  <c r="W423" i="1"/>
  <c r="U421" i="1"/>
  <c r="V420" i="1"/>
  <c r="W419" i="1"/>
  <c r="U417" i="1"/>
  <c r="V416" i="1"/>
  <c r="W415" i="1"/>
  <c r="U413" i="1"/>
  <c r="V412" i="1"/>
  <c r="W411" i="1"/>
  <c r="U409" i="1"/>
  <c r="V408" i="1"/>
  <c r="W407" i="1"/>
  <c r="U405" i="1"/>
  <c r="V404" i="1"/>
  <c r="W403" i="1"/>
  <c r="U401" i="1"/>
  <c r="V400" i="1"/>
  <c r="W399" i="1"/>
  <c r="U397" i="1"/>
  <c r="V396" i="1"/>
  <c r="W395" i="1"/>
  <c r="U393" i="1"/>
  <c r="V392" i="1"/>
  <c r="W391" i="1"/>
  <c r="U389" i="1"/>
  <c r="V388" i="1"/>
  <c r="W387" i="1"/>
  <c r="V384" i="1"/>
  <c r="W383" i="1"/>
  <c r="U381" i="1"/>
  <c r="V380" i="1"/>
  <c r="W379" i="1"/>
  <c r="U377" i="1"/>
  <c r="V376" i="1"/>
  <c r="W375" i="1"/>
  <c r="U373" i="1"/>
  <c r="V372" i="1"/>
  <c r="W371" i="1"/>
  <c r="U369" i="1"/>
  <c r="V368" i="1"/>
  <c r="W367" i="1"/>
  <c r="U365" i="1"/>
  <c r="V364" i="1"/>
  <c r="W363" i="1"/>
  <c r="U361" i="1"/>
  <c r="V360" i="1"/>
  <c r="W359" i="1"/>
  <c r="U357" i="1"/>
  <c r="V356" i="1"/>
  <c r="W355" i="1"/>
  <c r="U353" i="1"/>
  <c r="V352" i="1"/>
  <c r="W351" i="1"/>
  <c r="U349" i="1"/>
  <c r="V348" i="1"/>
  <c r="W347" i="1"/>
  <c r="U345" i="1"/>
  <c r="V344" i="1"/>
  <c r="W343" i="1"/>
  <c r="U341" i="1"/>
  <c r="V340" i="1"/>
  <c r="W339" i="1"/>
  <c r="U337" i="1"/>
  <c r="V336" i="1"/>
  <c r="W335" i="1"/>
  <c r="U333" i="1"/>
  <c r="V332" i="1"/>
  <c r="W331" i="1"/>
  <c r="U329" i="1"/>
  <c r="V328" i="1"/>
  <c r="W327" i="1"/>
  <c r="U325" i="1"/>
  <c r="V324" i="1"/>
  <c r="W323" i="1"/>
  <c r="U321" i="1"/>
  <c r="V320" i="1"/>
  <c r="W319" i="1"/>
  <c r="U317" i="1"/>
  <c r="V316" i="1"/>
  <c r="W315" i="1"/>
  <c r="U313" i="1"/>
  <c r="V312" i="1"/>
  <c r="W311" i="1"/>
  <c r="U309" i="1"/>
  <c r="V308" i="1"/>
  <c r="W307" i="1"/>
  <c r="U305" i="1"/>
  <c r="V304" i="1"/>
  <c r="W303" i="1"/>
  <c r="U301" i="1"/>
  <c r="V300" i="1"/>
  <c r="W299" i="1"/>
  <c r="U297" i="1"/>
  <c r="V296" i="1"/>
  <c r="W295" i="1"/>
  <c r="U293" i="1"/>
  <c r="V292" i="1"/>
  <c r="W291" i="1"/>
  <c r="U289" i="1"/>
  <c r="V288" i="1"/>
  <c r="W287" i="1"/>
  <c r="U285" i="1"/>
  <c r="V284" i="1"/>
  <c r="W283" i="1"/>
  <c r="U281" i="1"/>
  <c r="V280" i="1"/>
  <c r="W279" i="1"/>
  <c r="U277" i="1"/>
  <c r="V276" i="1"/>
  <c r="W275" i="1"/>
  <c r="U273" i="1"/>
  <c r="V272" i="1"/>
  <c r="W271" i="1"/>
  <c r="U269" i="1"/>
  <c r="V268" i="1"/>
  <c r="W267" i="1"/>
  <c r="U265" i="1"/>
  <c r="V264" i="1"/>
  <c r="W263" i="1"/>
  <c r="U261" i="1"/>
  <c r="V260" i="1"/>
  <c r="W259" i="1"/>
  <c r="U257" i="1"/>
  <c r="V256" i="1"/>
  <c r="W255" i="1"/>
  <c r="U253" i="1"/>
  <c r="V252" i="1"/>
  <c r="W251" i="1"/>
  <c r="U249" i="1"/>
  <c r="V248" i="1"/>
  <c r="W247" i="1"/>
  <c r="U245" i="1"/>
  <c r="V244" i="1"/>
  <c r="W243" i="1"/>
  <c r="U241" i="1"/>
  <c r="V240" i="1"/>
  <c r="W239" i="1"/>
  <c r="U237" i="1"/>
  <c r="V236" i="1"/>
  <c r="W235" i="1"/>
  <c r="U233" i="1"/>
  <c r="V232" i="1"/>
  <c r="U229" i="1"/>
  <c r="V228" i="1"/>
  <c r="W227" i="1"/>
  <c r="U225" i="1"/>
  <c r="V224" i="1"/>
  <c r="W223" i="1"/>
  <c r="U221" i="1"/>
  <c r="V220" i="1"/>
  <c r="W219" i="1"/>
  <c r="U217" i="1"/>
  <c r="V216" i="1"/>
  <c r="W215" i="1"/>
  <c r="U213" i="1"/>
  <c r="V212" i="1"/>
  <c r="W211" i="1"/>
  <c r="U209" i="1"/>
  <c r="V208" i="1"/>
  <c r="W207" i="1"/>
  <c r="U205" i="1"/>
  <c r="V204" i="1"/>
  <c r="W203" i="1"/>
  <c r="U201" i="1"/>
  <c r="V200" i="1"/>
  <c r="W199" i="1"/>
  <c r="U197" i="1"/>
  <c r="V196" i="1"/>
  <c r="W195" i="1"/>
  <c r="U193" i="1"/>
  <c r="V192" i="1"/>
  <c r="W191" i="1"/>
  <c r="U189" i="1"/>
  <c r="V188" i="1"/>
  <c r="W187" i="1"/>
  <c r="U185" i="1"/>
  <c r="V184" i="1"/>
  <c r="W183" i="1"/>
  <c r="U181" i="1"/>
  <c r="W179" i="1"/>
  <c r="U177" i="1"/>
  <c r="V176" i="1"/>
  <c r="W175" i="1"/>
  <c r="U173" i="1"/>
  <c r="V172" i="1"/>
  <c r="W171" i="1"/>
  <c r="U169" i="1"/>
  <c r="V168" i="1"/>
  <c r="W167" i="1"/>
  <c r="U165" i="1"/>
  <c r="V164" i="1"/>
  <c r="W163" i="1"/>
  <c r="U161" i="1"/>
  <c r="V160" i="1"/>
  <c r="W159" i="1"/>
  <c r="U157" i="1"/>
  <c r="V156" i="1"/>
  <c r="W155" i="1"/>
  <c r="U153" i="1"/>
  <c r="V152" i="1"/>
  <c r="W151" i="1"/>
  <c r="U149" i="1"/>
  <c r="V148" i="1"/>
  <c r="W147" i="1"/>
  <c r="U145" i="1"/>
  <c r="V144" i="1"/>
  <c r="W143" i="1"/>
  <c r="U141" i="1"/>
  <c r="V140" i="1"/>
  <c r="W139" i="1"/>
  <c r="U137" i="1"/>
  <c r="V136" i="1"/>
  <c r="W135" i="1"/>
  <c r="U133" i="1"/>
  <c r="V132" i="1"/>
  <c r="W131" i="1"/>
  <c r="V128" i="1"/>
  <c r="W127" i="1"/>
  <c r="U125" i="1"/>
  <c r="V124" i="1"/>
  <c r="W123" i="1"/>
  <c r="U121" i="1"/>
  <c r="V120" i="1"/>
  <c r="W119" i="1"/>
  <c r="U117" i="1"/>
  <c r="V116" i="1"/>
  <c r="W115" i="1"/>
  <c r="U113" i="1"/>
  <c r="V112" i="1"/>
  <c r="W111" i="1"/>
  <c r="U109" i="1"/>
  <c r="V108" i="1"/>
  <c r="W107" i="1"/>
  <c r="U105" i="1"/>
  <c r="V104" i="1"/>
  <c r="W103" i="1"/>
  <c r="U101" i="1"/>
  <c r="V100" i="1"/>
  <c r="W99" i="1"/>
  <c r="U97" i="1"/>
  <c r="V96" i="1"/>
  <c r="W95" i="1"/>
  <c r="U93" i="1"/>
  <c r="V92" i="1"/>
  <c r="W91" i="1"/>
  <c r="U89" i="1"/>
  <c r="V88" i="1"/>
  <c r="W87" i="1"/>
  <c r="U85" i="1"/>
  <c r="V84" i="1"/>
  <c r="W83" i="1"/>
  <c r="U81" i="1"/>
  <c r="V80" i="1"/>
  <c r="W79" i="1"/>
  <c r="U77" i="1"/>
  <c r="V76" i="1"/>
  <c r="W75" i="1"/>
  <c r="U73" i="1"/>
  <c r="V72" i="1"/>
  <c r="W71" i="1"/>
  <c r="U69" i="1"/>
  <c r="V68" i="1"/>
  <c r="W67" i="1"/>
  <c r="U65" i="1"/>
  <c r="V64" i="1"/>
  <c r="W63" i="1"/>
  <c r="U61" i="1"/>
  <c r="V60" i="1"/>
  <c r="W59" i="1"/>
  <c r="U57" i="1"/>
  <c r="V56" i="1"/>
  <c r="W55" i="1"/>
  <c r="U53" i="1"/>
  <c r="V52" i="1"/>
  <c r="W51" i="1"/>
  <c r="U49" i="1"/>
  <c r="V48" i="1"/>
  <c r="W47" i="1"/>
  <c r="U45" i="1"/>
  <c r="V44" i="1"/>
  <c r="W43" i="1"/>
  <c r="U41" i="1"/>
  <c r="V40" i="1"/>
  <c r="W39" i="1"/>
  <c r="U37" i="1"/>
  <c r="V36" i="1"/>
  <c r="W35" i="1"/>
  <c r="U33" i="1"/>
  <c r="V32" i="1"/>
  <c r="W31" i="1"/>
  <c r="U29" i="1"/>
  <c r="V28" i="1"/>
  <c r="W27" i="1"/>
  <c r="U25" i="1"/>
  <c r="V24" i="1"/>
  <c r="W23" i="1"/>
  <c r="U21" i="1"/>
  <c r="V20" i="1"/>
  <c r="W19" i="1"/>
  <c r="U17" i="1"/>
  <c r="V16" i="1"/>
  <c r="W15" i="1"/>
  <c r="U13" i="1"/>
  <c r="V12" i="1"/>
  <c r="W11" i="1"/>
  <c r="U9" i="1"/>
  <c r="V8" i="1"/>
  <c r="X1518" i="1"/>
  <c r="X1514" i="1"/>
  <c r="X1510" i="1"/>
  <c r="X1506" i="1"/>
  <c r="X1502" i="1"/>
  <c r="X1498" i="1"/>
  <c r="X1494" i="1"/>
  <c r="X1490" i="1"/>
  <c r="X1486" i="1"/>
  <c r="X1482" i="1"/>
  <c r="X1478" i="1"/>
  <c r="X1474" i="1"/>
  <c r="X1470" i="1"/>
  <c r="X1466" i="1"/>
  <c r="X1462" i="1"/>
  <c r="X1458" i="1"/>
  <c r="X1454" i="1"/>
  <c r="X1450" i="1"/>
  <c r="X1446" i="1"/>
  <c r="X1442" i="1"/>
  <c r="X1438" i="1"/>
  <c r="X1434" i="1"/>
  <c r="X1430" i="1"/>
  <c r="X1426" i="1"/>
  <c r="X1422" i="1"/>
  <c r="X1418" i="1"/>
  <c r="X1414" i="1"/>
  <c r="X1410" i="1"/>
  <c r="X1406" i="1"/>
  <c r="X1402" i="1"/>
  <c r="X1398" i="1"/>
  <c r="X1394" i="1"/>
  <c r="X1390" i="1"/>
  <c r="X1386" i="1"/>
  <c r="X1382" i="1"/>
  <c r="X1378" i="1"/>
  <c r="X1374" i="1"/>
  <c r="X1370" i="1"/>
  <c r="X1366" i="1"/>
  <c r="X1362" i="1"/>
  <c r="X1358" i="1"/>
  <c r="X1354" i="1"/>
  <c r="X1350" i="1"/>
  <c r="X1346" i="1"/>
  <c r="X1342" i="1"/>
  <c r="X1338" i="1"/>
  <c r="X1334" i="1"/>
  <c r="X1330" i="1"/>
  <c r="X1326" i="1"/>
  <c r="X1322" i="1"/>
  <c r="X1318" i="1"/>
  <c r="X1314" i="1"/>
  <c r="X1310" i="1"/>
  <c r="X1306" i="1"/>
  <c r="X1302" i="1"/>
  <c r="X1298" i="1"/>
  <c r="X1294" i="1"/>
  <c r="X1290" i="1"/>
  <c r="X1286" i="1"/>
  <c r="X1282" i="1"/>
  <c r="X1278" i="1"/>
  <c r="X1274" i="1"/>
  <c r="X1270" i="1"/>
  <c r="X1266" i="1"/>
  <c r="X1262" i="1"/>
  <c r="X1258" i="1"/>
  <c r="X1254" i="1"/>
  <c r="X1250" i="1"/>
  <c r="X1246" i="1"/>
  <c r="X1242" i="1"/>
  <c r="X1238" i="1"/>
  <c r="X1234" i="1"/>
  <c r="X1230" i="1"/>
  <c r="X1226" i="1"/>
  <c r="X1222" i="1"/>
  <c r="X1218" i="1"/>
  <c r="X1214" i="1"/>
  <c r="X1210" i="1"/>
  <c r="X1206" i="1"/>
  <c r="X1202" i="1"/>
  <c r="X1198" i="1"/>
  <c r="X1194" i="1"/>
  <c r="X1190" i="1"/>
  <c r="X1186" i="1"/>
  <c r="X1182" i="1"/>
  <c r="X1178" i="1"/>
  <c r="X1174" i="1"/>
  <c r="X1170" i="1"/>
  <c r="X1166" i="1"/>
  <c r="X1162" i="1"/>
  <c r="X1158" i="1"/>
  <c r="X1154" i="1"/>
  <c r="X1150" i="1"/>
  <c r="X1146" i="1"/>
  <c r="X1142" i="1"/>
  <c r="X1138" i="1"/>
  <c r="X1134" i="1"/>
  <c r="X1130" i="1"/>
  <c r="X1126" i="1"/>
  <c r="X1122" i="1"/>
  <c r="X1118" i="1"/>
  <c r="X1114" i="1"/>
  <c r="X1110" i="1"/>
  <c r="X1106" i="1"/>
  <c r="X1102" i="1"/>
  <c r="X1098" i="1"/>
  <c r="X1094" i="1"/>
  <c r="X1090" i="1"/>
  <c r="X1086" i="1"/>
  <c r="X1082" i="1"/>
  <c r="X1078" i="1"/>
  <c r="X1074" i="1"/>
  <c r="X1070" i="1"/>
  <c r="X1066" i="1"/>
  <c r="X1062" i="1"/>
  <c r="X1058" i="1"/>
  <c r="X1054" i="1"/>
  <c r="X1050" i="1"/>
  <c r="X1046" i="1"/>
  <c r="X1042" i="1"/>
  <c r="X1038" i="1"/>
  <c r="X1034" i="1"/>
  <c r="X1030" i="1"/>
  <c r="X1026" i="1"/>
  <c r="X1022" i="1"/>
  <c r="X1018" i="1"/>
  <c r="X1014" i="1"/>
  <c r="X1010" i="1"/>
  <c r="X1006" i="1"/>
  <c r="X1002" i="1"/>
  <c r="X998" i="1"/>
  <c r="X994" i="1"/>
  <c r="X990" i="1"/>
  <c r="X986" i="1"/>
  <c r="X982" i="1"/>
  <c r="X978" i="1"/>
  <c r="X974" i="1"/>
  <c r="X970" i="1"/>
  <c r="X966" i="1"/>
  <c r="X962" i="1"/>
  <c r="X958" i="1"/>
  <c r="X954" i="1"/>
  <c r="X950" i="1"/>
  <c r="X946" i="1"/>
  <c r="X942" i="1"/>
  <c r="X938" i="1"/>
  <c r="X934" i="1"/>
  <c r="X930" i="1"/>
  <c r="X926" i="1"/>
  <c r="X922" i="1"/>
  <c r="X918" i="1"/>
  <c r="X914" i="1"/>
  <c r="X910" i="1"/>
  <c r="X906" i="1"/>
  <c r="X902" i="1"/>
  <c r="X898" i="1"/>
  <c r="X894" i="1"/>
  <c r="X890" i="1"/>
  <c r="X886" i="1"/>
  <c r="X882" i="1"/>
  <c r="X878" i="1"/>
  <c r="X874" i="1"/>
  <c r="X870" i="1"/>
  <c r="X866" i="1"/>
  <c r="X862" i="1"/>
  <c r="X858" i="1"/>
  <c r="X854" i="1"/>
  <c r="X850" i="1"/>
  <c r="X846" i="1"/>
  <c r="X842" i="1"/>
  <c r="X838" i="1"/>
  <c r="X830" i="1"/>
  <c r="X826" i="1"/>
  <c r="X822" i="1"/>
  <c r="X818" i="1"/>
  <c r="X814" i="1"/>
  <c r="X810" i="1"/>
  <c r="X806" i="1"/>
  <c r="X802" i="1"/>
  <c r="X798" i="1"/>
  <c r="X794" i="1"/>
  <c r="X790" i="1"/>
  <c r="X786" i="1"/>
  <c r="X782" i="1"/>
  <c r="X778" i="1"/>
  <c r="X774" i="1"/>
  <c r="X770" i="1"/>
  <c r="X766" i="1"/>
  <c r="X762" i="1"/>
  <c r="X758" i="1"/>
  <c r="X754" i="1"/>
  <c r="X750" i="1"/>
  <c r="X746" i="1"/>
  <c r="X742" i="1"/>
  <c r="X738" i="1"/>
  <c r="X734" i="1"/>
  <c r="X730" i="1"/>
  <c r="X726" i="1"/>
  <c r="X722" i="1"/>
  <c r="X718" i="1"/>
  <c r="X714" i="1"/>
  <c r="X710" i="1"/>
  <c r="X706" i="1"/>
  <c r="X702" i="1"/>
  <c r="X698" i="1"/>
  <c r="X694" i="1"/>
  <c r="X690" i="1"/>
  <c r="X686" i="1"/>
  <c r="X682" i="1"/>
  <c r="X678" i="1"/>
  <c r="X674" i="1"/>
  <c r="X670" i="1"/>
  <c r="X666" i="1"/>
  <c r="X662" i="1"/>
  <c r="X658" i="1"/>
  <c r="X654" i="1"/>
  <c r="X650" i="1"/>
  <c r="X646" i="1"/>
  <c r="X642" i="1"/>
  <c r="X638" i="1"/>
  <c r="X634" i="1"/>
  <c r="X630" i="1"/>
  <c r="X626" i="1"/>
  <c r="X622" i="1"/>
  <c r="X618" i="1"/>
  <c r="X614" i="1"/>
  <c r="X610" i="1"/>
  <c r="X606" i="1"/>
  <c r="X602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4" i="1"/>
  <c r="X530" i="1"/>
  <c r="X526" i="1"/>
  <c r="X522" i="1"/>
  <c r="X518" i="1"/>
  <c r="X514" i="1"/>
  <c r="X510" i="1"/>
  <c r="Y507" i="1"/>
  <c r="X506" i="1"/>
  <c r="Y503" i="1"/>
  <c r="X502" i="1"/>
  <c r="Y499" i="1"/>
  <c r="X498" i="1"/>
  <c r="Y495" i="1"/>
  <c r="X494" i="1"/>
  <c r="Y491" i="1"/>
  <c r="X490" i="1"/>
  <c r="Y487" i="1"/>
  <c r="X486" i="1"/>
  <c r="Y483" i="1"/>
  <c r="X482" i="1"/>
  <c r="Y479" i="1"/>
  <c r="X478" i="1"/>
  <c r="Y475" i="1"/>
  <c r="X474" i="1"/>
  <c r="Y471" i="1"/>
  <c r="X470" i="1"/>
  <c r="Y467" i="1"/>
  <c r="X466" i="1"/>
  <c r="Y463" i="1"/>
  <c r="X462" i="1"/>
  <c r="Y459" i="1"/>
  <c r="X458" i="1"/>
  <c r="Y455" i="1"/>
  <c r="X454" i="1"/>
  <c r="Y451" i="1"/>
  <c r="X450" i="1"/>
  <c r="Y447" i="1"/>
  <c r="X446" i="1"/>
  <c r="Y443" i="1"/>
  <c r="X442" i="1"/>
  <c r="Y439" i="1"/>
  <c r="X438" i="1"/>
  <c r="Y435" i="1"/>
  <c r="X434" i="1"/>
  <c r="Y431" i="1"/>
  <c r="X430" i="1"/>
  <c r="Y427" i="1"/>
  <c r="X426" i="1"/>
  <c r="Y423" i="1"/>
  <c r="X422" i="1"/>
  <c r="Y419" i="1"/>
  <c r="X418" i="1"/>
  <c r="Y415" i="1"/>
  <c r="X414" i="1"/>
  <c r="Y411" i="1"/>
  <c r="X410" i="1"/>
  <c r="Y407" i="1"/>
  <c r="X406" i="1"/>
  <c r="Y403" i="1"/>
  <c r="X402" i="1"/>
  <c r="Y399" i="1"/>
  <c r="X398" i="1"/>
  <c r="Y395" i="1"/>
  <c r="X394" i="1"/>
  <c r="Y391" i="1"/>
  <c r="X390" i="1"/>
  <c r="Y387" i="1"/>
  <c r="X386" i="1"/>
  <c r="Y383" i="1"/>
  <c r="X382" i="1"/>
  <c r="Y379" i="1"/>
  <c r="X378" i="1"/>
  <c r="Y375" i="1"/>
  <c r="X374" i="1"/>
  <c r="Y371" i="1"/>
  <c r="X370" i="1"/>
  <c r="Y367" i="1"/>
  <c r="X366" i="1"/>
  <c r="Y363" i="1"/>
  <c r="X362" i="1"/>
  <c r="Y359" i="1"/>
  <c r="X358" i="1"/>
  <c r="Y355" i="1"/>
  <c r="X354" i="1"/>
  <c r="Y351" i="1"/>
  <c r="X350" i="1"/>
  <c r="Y347" i="1"/>
  <c r="X346" i="1"/>
  <c r="Y343" i="1"/>
  <c r="X342" i="1"/>
  <c r="Y339" i="1"/>
  <c r="X338" i="1"/>
  <c r="Y335" i="1"/>
  <c r="X334" i="1"/>
  <c r="Y331" i="1"/>
  <c r="X330" i="1"/>
  <c r="Y327" i="1"/>
  <c r="X326" i="1"/>
  <c r="Y323" i="1"/>
  <c r="X322" i="1"/>
  <c r="Y319" i="1"/>
  <c r="X318" i="1"/>
  <c r="Y315" i="1"/>
  <c r="X314" i="1"/>
  <c r="Y311" i="1"/>
  <c r="X310" i="1"/>
  <c r="Y307" i="1"/>
  <c r="X306" i="1"/>
  <c r="Y303" i="1"/>
  <c r="X302" i="1"/>
  <c r="Y299" i="1"/>
  <c r="X298" i="1"/>
  <c r="Y295" i="1"/>
  <c r="X294" i="1"/>
  <c r="Y291" i="1"/>
  <c r="X290" i="1"/>
  <c r="Y287" i="1"/>
  <c r="X286" i="1"/>
  <c r="Y283" i="1"/>
  <c r="Y279" i="1"/>
  <c r="X278" i="1"/>
  <c r="Y275" i="1"/>
  <c r="X274" i="1"/>
  <c r="Y271" i="1"/>
  <c r="X270" i="1"/>
  <c r="Y267" i="1"/>
  <c r="X266" i="1"/>
  <c r="Y263" i="1"/>
  <c r="X262" i="1"/>
  <c r="Y259" i="1"/>
  <c r="X258" i="1"/>
  <c r="X254" i="1"/>
  <c r="X250" i="1"/>
  <c r="X246" i="1"/>
  <c r="X242" i="1"/>
  <c r="X238" i="1"/>
  <c r="X234" i="1"/>
  <c r="X230" i="1"/>
  <c r="X226" i="1"/>
  <c r="X222" i="1"/>
  <c r="X218" i="1"/>
  <c r="X214" i="1"/>
  <c r="X210" i="1"/>
  <c r="X206" i="1"/>
  <c r="X202" i="1"/>
  <c r="X198" i="1"/>
  <c r="X194" i="1"/>
  <c r="X190" i="1"/>
  <c r="X186" i="1"/>
  <c r="X182" i="1"/>
  <c r="X178" i="1"/>
  <c r="X174" i="1"/>
  <c r="X170" i="1"/>
  <c r="X166" i="1"/>
  <c r="X162" i="1"/>
  <c r="X158" i="1"/>
  <c r="X154" i="1"/>
  <c r="X150" i="1"/>
  <c r="X146" i="1"/>
  <c r="X142" i="1"/>
  <c r="X138" i="1"/>
  <c r="X134" i="1"/>
  <c r="X130" i="1"/>
  <c r="X126" i="1"/>
  <c r="X122" i="1"/>
  <c r="X118" i="1"/>
  <c r="X114" i="1"/>
  <c r="X110" i="1"/>
  <c r="X106" i="1"/>
  <c r="X102" i="1"/>
  <c r="X98" i="1"/>
  <c r="X94" i="1"/>
  <c r="X90" i="1"/>
  <c r="X86" i="1"/>
  <c r="X82" i="1"/>
  <c r="X78" i="1"/>
  <c r="X74" i="1"/>
  <c r="X70" i="1"/>
  <c r="X66" i="1"/>
  <c r="X62" i="1"/>
  <c r="X58" i="1"/>
  <c r="X54" i="1"/>
  <c r="X50" i="1"/>
  <c r="X46" i="1"/>
  <c r="X42" i="1"/>
  <c r="X38" i="1"/>
  <c r="X34" i="1"/>
  <c r="X30" i="1"/>
  <c r="X22" i="1"/>
  <c r="X18" i="1"/>
  <c r="X14" i="1"/>
  <c r="X10" i="1"/>
  <c r="U192" i="1"/>
  <c r="V191" i="1"/>
  <c r="U188" i="1"/>
  <c r="V187" i="1"/>
  <c r="U184" i="1"/>
  <c r="V183" i="1"/>
  <c r="U180" i="1"/>
  <c r="V179" i="1"/>
  <c r="U176" i="1"/>
  <c r="V175" i="1"/>
  <c r="U172" i="1"/>
  <c r="V171" i="1"/>
  <c r="U168" i="1"/>
  <c r="V167" i="1"/>
  <c r="U164" i="1"/>
  <c r="V163" i="1"/>
  <c r="U160" i="1"/>
  <c r="V159" i="1"/>
  <c r="U156" i="1"/>
  <c r="V155" i="1"/>
  <c r="U152" i="1"/>
  <c r="V151" i="1"/>
  <c r="U148" i="1"/>
  <c r="V147" i="1"/>
  <c r="U144" i="1"/>
  <c r="V143" i="1"/>
  <c r="U140" i="1"/>
  <c r="V139" i="1"/>
  <c r="U136" i="1"/>
  <c r="V135" i="1"/>
  <c r="U132" i="1"/>
  <c r="V131" i="1"/>
  <c r="U128" i="1"/>
  <c r="V127" i="1"/>
  <c r="U124" i="1"/>
  <c r="V123" i="1"/>
  <c r="U120" i="1"/>
  <c r="V119" i="1"/>
  <c r="U116" i="1"/>
  <c r="V115" i="1"/>
  <c r="U112" i="1"/>
  <c r="V111" i="1"/>
  <c r="U108" i="1"/>
  <c r="V107" i="1"/>
  <c r="U104" i="1"/>
  <c r="V103" i="1"/>
  <c r="U100" i="1"/>
  <c r="V99" i="1"/>
  <c r="U96" i="1"/>
  <c r="V95" i="1"/>
  <c r="U92" i="1"/>
  <c r="V91" i="1"/>
  <c r="U88" i="1"/>
  <c r="V87" i="1"/>
  <c r="U84" i="1"/>
  <c r="V83" i="1"/>
  <c r="U80" i="1"/>
  <c r="V79" i="1"/>
  <c r="U76" i="1"/>
  <c r="V75" i="1"/>
  <c r="U72" i="1"/>
  <c r="V71" i="1"/>
  <c r="U68" i="1"/>
  <c r="V67" i="1"/>
  <c r="U64" i="1"/>
  <c r="V63" i="1"/>
  <c r="U60" i="1"/>
  <c r="V59" i="1"/>
  <c r="U56" i="1"/>
  <c r="V55" i="1"/>
  <c r="U52" i="1"/>
  <c r="V51" i="1"/>
  <c r="U48" i="1"/>
  <c r="V47" i="1"/>
  <c r="U44" i="1"/>
  <c r="V43" i="1"/>
  <c r="U40" i="1"/>
  <c r="V39" i="1"/>
  <c r="U36" i="1"/>
  <c r="V35" i="1"/>
  <c r="U32" i="1"/>
  <c r="V31" i="1"/>
  <c r="U28" i="1"/>
  <c r="V27" i="1"/>
  <c r="U24" i="1"/>
  <c r="V23" i="1"/>
  <c r="U20" i="1"/>
  <c r="V19" i="1"/>
  <c r="U16" i="1"/>
  <c r="V15" i="1"/>
  <c r="U12" i="1"/>
  <c r="V11" i="1"/>
  <c r="U8" i="1"/>
  <c r="X1519" i="1"/>
  <c r="X1515" i="1"/>
  <c r="X1511" i="1"/>
  <c r="X1507" i="1"/>
  <c r="X1503" i="1"/>
  <c r="X1499" i="1"/>
  <c r="X1495" i="1"/>
  <c r="X1491" i="1"/>
  <c r="X1487" i="1"/>
  <c r="X1483" i="1"/>
  <c r="X1479" i="1"/>
  <c r="X1475" i="1"/>
  <c r="X1471" i="1"/>
  <c r="X1467" i="1"/>
  <c r="X1463" i="1"/>
  <c r="X1459" i="1"/>
  <c r="X1455" i="1"/>
  <c r="X1451" i="1"/>
  <c r="X1447" i="1"/>
  <c r="X1443" i="1"/>
  <c r="X1439" i="1"/>
  <c r="X1435" i="1"/>
  <c r="X1431" i="1"/>
  <c r="X1427" i="1"/>
  <c r="X1423" i="1"/>
  <c r="X1419" i="1"/>
  <c r="X1415" i="1"/>
  <c r="X1411" i="1"/>
  <c r="X1407" i="1"/>
  <c r="X1403" i="1"/>
  <c r="X1399" i="1"/>
  <c r="X1395" i="1"/>
  <c r="X1391" i="1"/>
  <c r="X1387" i="1"/>
  <c r="X1383" i="1"/>
  <c r="X1379" i="1"/>
  <c r="X1375" i="1"/>
  <c r="X1371" i="1"/>
  <c r="X1367" i="1"/>
  <c r="X1363" i="1"/>
  <c r="X1359" i="1"/>
  <c r="X1355" i="1"/>
  <c r="X1351" i="1"/>
  <c r="X1347" i="1"/>
  <c r="X1343" i="1"/>
  <c r="X1339" i="1"/>
  <c r="X1335" i="1"/>
  <c r="X1331" i="1"/>
  <c r="X1327" i="1"/>
  <c r="X1323" i="1"/>
  <c r="X1319" i="1"/>
  <c r="X1315" i="1"/>
  <c r="X1311" i="1"/>
  <c r="X1307" i="1"/>
  <c r="X1303" i="1"/>
  <c r="X1299" i="1"/>
  <c r="X1295" i="1"/>
  <c r="X1291" i="1"/>
  <c r="X1287" i="1"/>
  <c r="X1283" i="1"/>
  <c r="X1279" i="1"/>
  <c r="X1275" i="1"/>
  <c r="X1271" i="1"/>
  <c r="X1267" i="1"/>
  <c r="X1263" i="1"/>
  <c r="X1259" i="1"/>
  <c r="X1255" i="1"/>
  <c r="X1251" i="1"/>
  <c r="X1247" i="1"/>
  <c r="X1243" i="1"/>
  <c r="X1239" i="1"/>
  <c r="X1235" i="1"/>
  <c r="X1231" i="1"/>
  <c r="X1227" i="1"/>
  <c r="X1223" i="1"/>
  <c r="X1219" i="1"/>
  <c r="X1215" i="1"/>
  <c r="X1211" i="1"/>
  <c r="X1207" i="1"/>
  <c r="X1203" i="1"/>
  <c r="X1199" i="1"/>
  <c r="X1195" i="1"/>
  <c r="X1191" i="1"/>
  <c r="X1187" i="1"/>
  <c r="Y508" i="1"/>
  <c r="Y504" i="1"/>
  <c r="Y500" i="1"/>
  <c r="Y496" i="1"/>
  <c r="Y492" i="1"/>
  <c r="Y488" i="1"/>
  <c r="Y484" i="1"/>
  <c r="Y480" i="1"/>
  <c r="Y476" i="1"/>
  <c r="Y472" i="1"/>
  <c r="Y468" i="1"/>
  <c r="Y464" i="1"/>
  <c r="Y460" i="1"/>
  <c r="Y456" i="1"/>
  <c r="Y452" i="1"/>
  <c r="Y448" i="1"/>
  <c r="Y444" i="1"/>
  <c r="Y440" i="1"/>
  <c r="Y436" i="1"/>
  <c r="Y432" i="1"/>
  <c r="Y428" i="1"/>
  <c r="Y424" i="1"/>
  <c r="Y420" i="1"/>
  <c r="Y416" i="1"/>
  <c r="Y412" i="1"/>
  <c r="Y408" i="1"/>
  <c r="Y404" i="1"/>
  <c r="Y400" i="1"/>
  <c r="Y396" i="1"/>
  <c r="Y392" i="1"/>
  <c r="Y388" i="1"/>
  <c r="Y384" i="1"/>
  <c r="Y380" i="1"/>
  <c r="Y376" i="1"/>
  <c r="Y372" i="1"/>
  <c r="Y368" i="1"/>
  <c r="Y364" i="1"/>
  <c r="Y360" i="1"/>
  <c r="Y356" i="1"/>
  <c r="Y352" i="1"/>
  <c r="Y348" i="1"/>
  <c r="Y344" i="1"/>
  <c r="Y340" i="1"/>
  <c r="Y336" i="1"/>
  <c r="Y332" i="1"/>
  <c r="Y328" i="1"/>
  <c r="Y324" i="1"/>
  <c r="Y320" i="1"/>
  <c r="Y316" i="1"/>
  <c r="Y312" i="1"/>
  <c r="Y308" i="1"/>
  <c r="Y304" i="1"/>
  <c r="Y300" i="1"/>
  <c r="Y296" i="1"/>
  <c r="Y292" i="1"/>
  <c r="Y288" i="1"/>
  <c r="Y284" i="1"/>
  <c r="Y280" i="1"/>
  <c r="Y276" i="1"/>
  <c r="Y272" i="1"/>
  <c r="Y268" i="1"/>
  <c r="Y264" i="1"/>
  <c r="Y260" i="1"/>
  <c r="Y256" i="1"/>
  <c r="Y252" i="1"/>
  <c r="Y248" i="1"/>
  <c r="Y244" i="1"/>
  <c r="Y240" i="1"/>
  <c r="Y236" i="1"/>
  <c r="Y232" i="1"/>
  <c r="Y228" i="1"/>
  <c r="Y224" i="1"/>
  <c r="Y220" i="1"/>
  <c r="Y216" i="1"/>
  <c r="Y212" i="1"/>
  <c r="Y208" i="1"/>
  <c r="Y204" i="1"/>
  <c r="Y200" i="1"/>
  <c r="Y196" i="1"/>
  <c r="Y192" i="1"/>
  <c r="Y188" i="1"/>
  <c r="Y184" i="1"/>
  <c r="Y180" i="1"/>
  <c r="Y176" i="1"/>
  <c r="Y172" i="1"/>
  <c r="Y168" i="1"/>
  <c r="Y164" i="1"/>
  <c r="Y160" i="1"/>
  <c r="Y156" i="1"/>
  <c r="Y152" i="1"/>
  <c r="Y148" i="1"/>
  <c r="Y144" i="1"/>
  <c r="Y140" i="1"/>
  <c r="Y136" i="1"/>
  <c r="Y132" i="1"/>
  <c r="Y128" i="1"/>
  <c r="Y124" i="1"/>
  <c r="Y120" i="1"/>
  <c r="Y116" i="1"/>
  <c r="Y112" i="1"/>
  <c r="Y108" i="1"/>
  <c r="Y104" i="1"/>
  <c r="Y100" i="1"/>
  <c r="Y96" i="1"/>
  <c r="Y92" i="1"/>
  <c r="Y88" i="1"/>
  <c r="Y84" i="1"/>
  <c r="Y80" i="1"/>
  <c r="Y76" i="1"/>
  <c r="Y72" i="1"/>
  <c r="Y68" i="1"/>
  <c r="Y64" i="1"/>
  <c r="Y60" i="1"/>
  <c r="Y56" i="1"/>
  <c r="Y52" i="1"/>
  <c r="Y48" i="1"/>
  <c r="Y44" i="1"/>
  <c r="Y40" i="1"/>
  <c r="Y36" i="1"/>
  <c r="Y32" i="1"/>
  <c r="Y28" i="1"/>
  <c r="Y24" i="1"/>
  <c r="Y20" i="1"/>
  <c r="Y16" i="1"/>
  <c r="Y12" i="1"/>
  <c r="Y8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X1468" i="1"/>
  <c r="X1464" i="1"/>
  <c r="X1460" i="1"/>
  <c r="X1456" i="1"/>
  <c r="X1452" i="1"/>
  <c r="X1448" i="1"/>
  <c r="X1444" i="1"/>
  <c r="X1440" i="1"/>
  <c r="X1436" i="1"/>
  <c r="X1432" i="1"/>
  <c r="X1428" i="1"/>
  <c r="X1424" i="1"/>
  <c r="X1420" i="1"/>
  <c r="X1416" i="1"/>
  <c r="X1412" i="1"/>
  <c r="X1408" i="1"/>
  <c r="X1404" i="1"/>
  <c r="X1400" i="1"/>
  <c r="X1396" i="1"/>
  <c r="X1392" i="1"/>
  <c r="X1388" i="1"/>
  <c r="X1384" i="1"/>
  <c r="X1380" i="1"/>
  <c r="X1376" i="1"/>
  <c r="X1372" i="1"/>
  <c r="X1368" i="1"/>
  <c r="X1364" i="1"/>
  <c r="X1360" i="1"/>
  <c r="X1356" i="1"/>
  <c r="X1352" i="1"/>
  <c r="X1348" i="1"/>
  <c r="X1344" i="1"/>
  <c r="X1340" i="1"/>
  <c r="X1336" i="1"/>
  <c r="X1332" i="1"/>
  <c r="X1328" i="1"/>
  <c r="X1324" i="1"/>
  <c r="X1320" i="1"/>
  <c r="X1316" i="1"/>
  <c r="X1312" i="1"/>
  <c r="X1308" i="1"/>
  <c r="X1304" i="1"/>
  <c r="X1300" i="1"/>
  <c r="X1296" i="1"/>
  <c r="X1292" i="1"/>
  <c r="X1288" i="1"/>
  <c r="X1284" i="1"/>
  <c r="X1280" i="1"/>
  <c r="X1276" i="1"/>
  <c r="X1272" i="1"/>
  <c r="X1268" i="1"/>
  <c r="X1264" i="1"/>
  <c r="X1260" i="1"/>
  <c r="X1256" i="1"/>
  <c r="X1252" i="1"/>
  <c r="X1248" i="1"/>
  <c r="X1244" i="1"/>
  <c r="X1240" i="1"/>
  <c r="X1236" i="1"/>
  <c r="X1232" i="1"/>
  <c r="X1228" i="1"/>
  <c r="X1224" i="1"/>
  <c r="X1220" i="1"/>
  <c r="X121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A2073" i="1" l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V600" i="1" s="1"/>
  <c r="C10" i="3"/>
  <c r="L603" i="5"/>
  <c r="A8" i="1"/>
  <c r="AV8" i="1" s="1"/>
  <c r="A7" i="1"/>
  <c r="AV7" i="1" s="1"/>
  <c r="A9" i="1"/>
  <c r="A10" i="1"/>
  <c r="AV10" i="1" s="1"/>
  <c r="A11" i="1"/>
  <c r="A12" i="1"/>
  <c r="A13" i="1"/>
  <c r="A14" i="1"/>
  <c r="AV14" i="1" s="1"/>
  <c r="A15" i="1"/>
  <c r="A16" i="1"/>
  <c r="AB4" i="1"/>
  <c r="A603" i="1"/>
  <c r="AV603" i="1" s="1"/>
  <c r="A17" i="1"/>
  <c r="AV17" i="1" s="1"/>
  <c r="A18" i="1"/>
  <c r="A19" i="1"/>
  <c r="AV19" i="1" s="1"/>
  <c r="A20" i="1"/>
  <c r="AV20" i="1" s="1"/>
  <c r="A21" i="1"/>
  <c r="AV21" i="1" s="1"/>
  <c r="A22" i="1"/>
  <c r="A23" i="1"/>
  <c r="AV23" i="1" s="1"/>
  <c r="A24" i="1"/>
  <c r="AV24" i="1" s="1"/>
  <c r="A25" i="1"/>
  <c r="AV25" i="1" s="1"/>
  <c r="A26" i="1"/>
  <c r="A27" i="1"/>
  <c r="AV27" i="1" s="1"/>
  <c r="A28" i="1"/>
  <c r="AV28" i="1" s="1"/>
  <c r="A29" i="1"/>
  <c r="AV29" i="1" s="1"/>
  <c r="A30" i="1"/>
  <c r="A31" i="1"/>
  <c r="AV31" i="1" s="1"/>
  <c r="A32" i="1"/>
  <c r="A33" i="1"/>
  <c r="AV33" i="1" s="1"/>
  <c r="A34" i="1"/>
  <c r="A35" i="1"/>
  <c r="AV35" i="1" s="1"/>
  <c r="A36" i="1"/>
  <c r="A37" i="1"/>
  <c r="AV37" i="1" s="1"/>
  <c r="A38" i="1"/>
  <c r="A39" i="1"/>
  <c r="AV39" i="1" s="1"/>
  <c r="A40" i="1"/>
  <c r="A41" i="1"/>
  <c r="AV41" i="1" s="1"/>
  <c r="A42" i="1"/>
  <c r="A43" i="1"/>
  <c r="AV43" i="1" s="1"/>
  <c r="A44" i="1"/>
  <c r="A45" i="1"/>
  <c r="AV45" i="1" s="1"/>
  <c r="A46" i="1"/>
  <c r="AV46" i="1" s="1"/>
  <c r="A47" i="1"/>
  <c r="AV47" i="1" s="1"/>
  <c r="A48" i="1"/>
  <c r="A49" i="1"/>
  <c r="AV49" i="1" s="1"/>
  <c r="A50" i="1"/>
  <c r="A51" i="1"/>
  <c r="AV51" i="1" s="1"/>
  <c r="A52" i="1"/>
  <c r="A53" i="1"/>
  <c r="AV53" i="1" s="1"/>
  <c r="A54" i="1"/>
  <c r="A55" i="1"/>
  <c r="AV55" i="1" s="1"/>
  <c r="A56" i="1"/>
  <c r="A57" i="1"/>
  <c r="AV57" i="1" s="1"/>
  <c r="A58" i="1"/>
  <c r="A59" i="1"/>
  <c r="AV59" i="1" s="1"/>
  <c r="A60" i="1"/>
  <c r="A61" i="1"/>
  <c r="AV61" i="1" s="1"/>
  <c r="A62" i="1"/>
  <c r="A63" i="1"/>
  <c r="AV63" i="1" s="1"/>
  <c r="A64" i="1"/>
  <c r="A65" i="1"/>
  <c r="AV65" i="1" s="1"/>
  <c r="A66" i="1"/>
  <c r="A67" i="1"/>
  <c r="AV67" i="1" s="1"/>
  <c r="A68" i="1"/>
  <c r="A69" i="1"/>
  <c r="AV69" i="1" s="1"/>
  <c r="A70" i="1"/>
  <c r="A71" i="1"/>
  <c r="AV71" i="1" s="1"/>
  <c r="A72" i="1"/>
  <c r="A73" i="1"/>
  <c r="AV73" i="1" s="1"/>
  <c r="A74" i="1"/>
  <c r="A75" i="1"/>
  <c r="AV75" i="1" s="1"/>
  <c r="A76" i="1"/>
  <c r="A77" i="1"/>
  <c r="AV77" i="1" s="1"/>
  <c r="A78" i="1"/>
  <c r="A79" i="1"/>
  <c r="AV79" i="1" s="1"/>
  <c r="A80" i="1"/>
  <c r="A81" i="1"/>
  <c r="AV81" i="1" s="1"/>
  <c r="A82" i="1"/>
  <c r="A83" i="1"/>
  <c r="AV83" i="1" s="1"/>
  <c r="A84" i="1"/>
  <c r="A85" i="1"/>
  <c r="AV85" i="1" s="1"/>
  <c r="A86" i="1"/>
  <c r="A87" i="1"/>
  <c r="AV87" i="1" s="1"/>
  <c r="A88" i="1"/>
  <c r="A89" i="1"/>
  <c r="AV89" i="1" s="1"/>
  <c r="A90" i="1"/>
  <c r="A91" i="1"/>
  <c r="AV91" i="1" s="1"/>
  <c r="A92" i="1"/>
  <c r="A93" i="1"/>
  <c r="AV93" i="1" s="1"/>
  <c r="A94" i="1"/>
  <c r="A95" i="1"/>
  <c r="AV95" i="1" s="1"/>
  <c r="A96" i="1"/>
  <c r="A97" i="1"/>
  <c r="AV97" i="1" s="1"/>
  <c r="A98" i="1"/>
  <c r="A99" i="1"/>
  <c r="AV99" i="1" s="1"/>
  <c r="A100" i="1"/>
  <c r="A101" i="1"/>
  <c r="AV101" i="1" s="1"/>
  <c r="A102" i="1"/>
  <c r="A103" i="1"/>
  <c r="AV103" i="1" s="1"/>
  <c r="A104" i="1"/>
  <c r="A105" i="1"/>
  <c r="AV105" i="1" s="1"/>
  <c r="A106" i="1"/>
  <c r="A107" i="1"/>
  <c r="AV107" i="1" s="1"/>
  <c r="A108" i="1"/>
  <c r="A109" i="1"/>
  <c r="AV109" i="1" s="1"/>
  <c r="A110" i="1"/>
  <c r="A111" i="1"/>
  <c r="AV111" i="1" s="1"/>
  <c r="A112" i="1"/>
  <c r="A113" i="1"/>
  <c r="AV113" i="1" s="1"/>
  <c r="A114" i="1"/>
  <c r="A115" i="1"/>
  <c r="AV115" i="1" s="1"/>
  <c r="A116" i="1"/>
  <c r="A117" i="1"/>
  <c r="AV117" i="1" s="1"/>
  <c r="A118" i="1"/>
  <c r="A119" i="1"/>
  <c r="AV119" i="1" s="1"/>
  <c r="A120" i="1"/>
  <c r="A121" i="1"/>
  <c r="AV121" i="1" s="1"/>
  <c r="A122" i="1"/>
  <c r="A123" i="1"/>
  <c r="AV123" i="1" s="1"/>
  <c r="A124" i="1"/>
  <c r="A125" i="1"/>
  <c r="AV125" i="1" s="1"/>
  <c r="A126" i="1"/>
  <c r="A127" i="1"/>
  <c r="AV127" i="1" s="1"/>
  <c r="A128" i="1"/>
  <c r="A129" i="1"/>
  <c r="AV129" i="1" s="1"/>
  <c r="A130" i="1"/>
  <c r="A131" i="1"/>
  <c r="AV131" i="1" s="1"/>
  <c r="A132" i="1"/>
  <c r="A133" i="1"/>
  <c r="AV133" i="1" s="1"/>
  <c r="A134" i="1"/>
  <c r="A135" i="1"/>
  <c r="AV135" i="1" s="1"/>
  <c r="A136" i="1"/>
  <c r="A137" i="1"/>
  <c r="AV137" i="1" s="1"/>
  <c r="A138" i="1"/>
  <c r="A139" i="1"/>
  <c r="AV139" i="1" s="1"/>
  <c r="A140" i="1"/>
  <c r="A141" i="1"/>
  <c r="AV141" i="1" s="1"/>
  <c r="A142" i="1"/>
  <c r="A143" i="1"/>
  <c r="AV143" i="1" s="1"/>
  <c r="A144" i="1"/>
  <c r="A145" i="1"/>
  <c r="AV145" i="1" s="1"/>
  <c r="A146" i="1"/>
  <c r="A147" i="1"/>
  <c r="AV147" i="1" s="1"/>
  <c r="A148" i="1"/>
  <c r="A149" i="1"/>
  <c r="AV149" i="1" s="1"/>
  <c r="A150" i="1"/>
  <c r="A151" i="1"/>
  <c r="AV151" i="1" s="1"/>
  <c r="A152" i="1"/>
  <c r="A153" i="1"/>
  <c r="AV153" i="1" s="1"/>
  <c r="A154" i="1"/>
  <c r="A155" i="1"/>
  <c r="AV155" i="1" s="1"/>
  <c r="A156" i="1"/>
  <c r="A157" i="1"/>
  <c r="AV157" i="1" s="1"/>
  <c r="A158" i="1"/>
  <c r="A159" i="1"/>
  <c r="A160" i="1"/>
  <c r="A161" i="1"/>
  <c r="AV161" i="1" s="1"/>
  <c r="A162" i="1"/>
  <c r="A163" i="1"/>
  <c r="AV163" i="1" s="1"/>
  <c r="A164" i="1"/>
  <c r="A165" i="1"/>
  <c r="AV165" i="1" s="1"/>
  <c r="A166" i="1"/>
  <c r="A167" i="1"/>
  <c r="AV167" i="1" s="1"/>
  <c r="A168" i="1"/>
  <c r="A169" i="1"/>
  <c r="AV169" i="1" s="1"/>
  <c r="A170" i="1"/>
  <c r="A171" i="1"/>
  <c r="AV171" i="1" s="1"/>
  <c r="A172" i="1"/>
  <c r="A173" i="1"/>
  <c r="AV173" i="1" s="1"/>
  <c r="A174" i="1"/>
  <c r="A175" i="1"/>
  <c r="AV175" i="1" s="1"/>
  <c r="A176" i="1"/>
  <c r="A177" i="1"/>
  <c r="AV177" i="1" s="1"/>
  <c r="A178" i="1"/>
  <c r="A179" i="1"/>
  <c r="AV179" i="1" s="1"/>
  <c r="A180" i="1"/>
  <c r="A181" i="1"/>
  <c r="AV181" i="1" s="1"/>
  <c r="A182" i="1"/>
  <c r="A183" i="1"/>
  <c r="AV183" i="1" s="1"/>
  <c r="A184" i="1"/>
  <c r="A185" i="1"/>
  <c r="AV185" i="1" s="1"/>
  <c r="A186" i="1"/>
  <c r="A187" i="1"/>
  <c r="AV187" i="1" s="1"/>
  <c r="A188" i="1"/>
  <c r="A189" i="1"/>
  <c r="AV189" i="1" s="1"/>
  <c r="A190" i="1"/>
  <c r="A191" i="1"/>
  <c r="AV191" i="1" s="1"/>
  <c r="A192" i="1"/>
  <c r="A193" i="1"/>
  <c r="AV193" i="1" s="1"/>
  <c r="A194" i="1"/>
  <c r="A195" i="1"/>
  <c r="AV195" i="1" s="1"/>
  <c r="A196" i="1"/>
  <c r="A197" i="1"/>
  <c r="AV197" i="1" s="1"/>
  <c r="A198" i="1"/>
  <c r="A199" i="1"/>
  <c r="AV199" i="1" s="1"/>
  <c r="A200" i="1"/>
  <c r="A201" i="1"/>
  <c r="AV201" i="1" s="1"/>
  <c r="A202" i="1"/>
  <c r="A203" i="1"/>
  <c r="AV203" i="1" s="1"/>
  <c r="A204" i="1"/>
  <c r="A205" i="1"/>
  <c r="AV205" i="1" s="1"/>
  <c r="A206" i="1"/>
  <c r="A207" i="1"/>
  <c r="AV207" i="1" s="1"/>
  <c r="A208" i="1"/>
  <c r="A209" i="1"/>
  <c r="AV209" i="1" s="1"/>
  <c r="A210" i="1"/>
  <c r="A211" i="1"/>
  <c r="AV211" i="1" s="1"/>
  <c r="A212" i="1"/>
  <c r="A213" i="1"/>
  <c r="AV213" i="1" s="1"/>
  <c r="A214" i="1"/>
  <c r="A215" i="1"/>
  <c r="AV215" i="1" s="1"/>
  <c r="A216" i="1"/>
  <c r="A217" i="1"/>
  <c r="AV217" i="1" s="1"/>
  <c r="A218" i="1"/>
  <c r="A219" i="1"/>
  <c r="AV219" i="1" s="1"/>
  <c r="A220" i="1"/>
  <c r="A221" i="1"/>
  <c r="AV221" i="1" s="1"/>
  <c r="A222" i="1"/>
  <c r="A223" i="1"/>
  <c r="AV223" i="1" s="1"/>
  <c r="A224" i="1"/>
  <c r="A225" i="1"/>
  <c r="AV225" i="1" s="1"/>
  <c r="A226" i="1"/>
  <c r="AV226" i="1" s="1"/>
  <c r="A227" i="1"/>
  <c r="AV227" i="1" s="1"/>
  <c r="A228" i="1"/>
  <c r="AV228" i="1" s="1"/>
  <c r="A229" i="1"/>
  <c r="AV229" i="1" s="1"/>
  <c r="A230" i="1"/>
  <c r="AV230" i="1" s="1"/>
  <c r="A231" i="1"/>
  <c r="AV231" i="1" s="1"/>
  <c r="A232" i="1"/>
  <c r="AV232" i="1" s="1"/>
  <c r="A233" i="1"/>
  <c r="AV233" i="1" s="1"/>
  <c r="A234" i="1"/>
  <c r="AV234" i="1" s="1"/>
  <c r="A235" i="1"/>
  <c r="AV235" i="1" s="1"/>
  <c r="A236" i="1"/>
  <c r="AV236" i="1" s="1"/>
  <c r="A237" i="1"/>
  <c r="AV237" i="1" s="1"/>
  <c r="A238" i="1"/>
  <c r="AV238" i="1" s="1"/>
  <c r="A239" i="1"/>
  <c r="AV239" i="1" s="1"/>
  <c r="A240" i="1"/>
  <c r="AV240" i="1" s="1"/>
  <c r="A241" i="1"/>
  <c r="AV241" i="1" s="1"/>
  <c r="A242" i="1"/>
  <c r="AV242" i="1" s="1"/>
  <c r="A243" i="1"/>
  <c r="AV243" i="1" s="1"/>
  <c r="A244" i="1"/>
  <c r="AV244" i="1" s="1"/>
  <c r="A245" i="1"/>
  <c r="AV245" i="1" s="1"/>
  <c r="A246" i="1"/>
  <c r="AV246" i="1" s="1"/>
  <c r="A247" i="1"/>
  <c r="AV247" i="1" s="1"/>
  <c r="A248" i="1"/>
  <c r="AV248" i="1" s="1"/>
  <c r="A249" i="1"/>
  <c r="AV249" i="1" s="1"/>
  <c r="A250" i="1"/>
  <c r="AV250" i="1" s="1"/>
  <c r="A251" i="1"/>
  <c r="AV251" i="1" s="1"/>
  <c r="A252" i="1"/>
  <c r="AV252" i="1" s="1"/>
  <c r="A253" i="1"/>
  <c r="AV253" i="1" s="1"/>
  <c r="A254" i="1"/>
  <c r="AV254" i="1" s="1"/>
  <c r="A255" i="1"/>
  <c r="AV255" i="1" s="1"/>
  <c r="A256" i="1"/>
  <c r="AV256" i="1" s="1"/>
  <c r="A257" i="1"/>
  <c r="AV257" i="1" s="1"/>
  <c r="A258" i="1"/>
  <c r="AV258" i="1" s="1"/>
  <c r="A259" i="1"/>
  <c r="AV259" i="1" s="1"/>
  <c r="A260" i="1"/>
  <c r="AV260" i="1" s="1"/>
  <c r="A261" i="1"/>
  <c r="AV261" i="1" s="1"/>
  <c r="A262" i="1"/>
  <c r="AV262" i="1" s="1"/>
  <c r="A263" i="1"/>
  <c r="AV263" i="1" s="1"/>
  <c r="A264" i="1"/>
  <c r="AV264" i="1" s="1"/>
  <c r="A265" i="1"/>
  <c r="AV265" i="1" s="1"/>
  <c r="A266" i="1"/>
  <c r="AV266" i="1" s="1"/>
  <c r="A267" i="1"/>
  <c r="AV267" i="1" s="1"/>
  <c r="A268" i="1"/>
  <c r="AV268" i="1" s="1"/>
  <c r="A269" i="1"/>
  <c r="AV269" i="1" s="1"/>
  <c r="A270" i="1"/>
  <c r="AV270" i="1" s="1"/>
  <c r="A271" i="1"/>
  <c r="AV271" i="1" s="1"/>
  <c r="A272" i="1"/>
  <c r="AV272" i="1" s="1"/>
  <c r="A273" i="1"/>
  <c r="AV273" i="1" s="1"/>
  <c r="A274" i="1"/>
  <c r="AV274" i="1" s="1"/>
  <c r="A275" i="1"/>
  <c r="AV275" i="1" s="1"/>
  <c r="A276" i="1"/>
  <c r="AV276" i="1" s="1"/>
  <c r="A277" i="1"/>
  <c r="AV277" i="1" s="1"/>
  <c r="A278" i="1"/>
  <c r="AV278" i="1" s="1"/>
  <c r="A279" i="1"/>
  <c r="AV279" i="1" s="1"/>
  <c r="A280" i="1"/>
  <c r="AV280" i="1" s="1"/>
  <c r="A281" i="1"/>
  <c r="AV281" i="1" s="1"/>
  <c r="A282" i="1"/>
  <c r="AV282" i="1" s="1"/>
  <c r="A283" i="1"/>
  <c r="AV283" i="1" s="1"/>
  <c r="A284" i="1"/>
  <c r="AV284" i="1" s="1"/>
  <c r="A285" i="1"/>
  <c r="AV285" i="1" s="1"/>
  <c r="A286" i="1"/>
  <c r="AV286" i="1" s="1"/>
  <c r="A287" i="1"/>
  <c r="AV287" i="1" s="1"/>
  <c r="A288" i="1"/>
  <c r="AV288" i="1" s="1"/>
  <c r="A289" i="1"/>
  <c r="AV289" i="1" s="1"/>
  <c r="A290" i="1"/>
  <c r="AV290" i="1" s="1"/>
  <c r="A291" i="1"/>
  <c r="AV291" i="1" s="1"/>
  <c r="A292" i="1"/>
  <c r="AV292" i="1" s="1"/>
  <c r="A293" i="1"/>
  <c r="AV293" i="1" s="1"/>
  <c r="A294" i="1"/>
  <c r="AV294" i="1" s="1"/>
  <c r="A295" i="1"/>
  <c r="AV295" i="1" s="1"/>
  <c r="A296" i="1"/>
  <c r="AV296" i="1" s="1"/>
  <c r="A297" i="1"/>
  <c r="AV297" i="1" s="1"/>
  <c r="A298" i="1"/>
  <c r="AV298" i="1" s="1"/>
  <c r="A299" i="1"/>
  <c r="AV299" i="1" s="1"/>
  <c r="A300" i="1"/>
  <c r="AV300" i="1" s="1"/>
  <c r="A301" i="1"/>
  <c r="AV301" i="1" s="1"/>
  <c r="A302" i="1"/>
  <c r="AV302" i="1" s="1"/>
  <c r="A303" i="1"/>
  <c r="AV303" i="1" s="1"/>
  <c r="A304" i="1"/>
  <c r="AV304" i="1" s="1"/>
  <c r="A305" i="1"/>
  <c r="AV305" i="1" s="1"/>
  <c r="A306" i="1"/>
  <c r="AV306" i="1" s="1"/>
  <c r="A307" i="1"/>
  <c r="AV307" i="1" s="1"/>
  <c r="A308" i="1"/>
  <c r="AV308" i="1" s="1"/>
  <c r="A309" i="1"/>
  <c r="AV309" i="1" s="1"/>
  <c r="A310" i="1"/>
  <c r="AV310" i="1" s="1"/>
  <c r="A311" i="1"/>
  <c r="AV311" i="1" s="1"/>
  <c r="A312" i="1"/>
  <c r="AV312" i="1" s="1"/>
  <c r="A313" i="1"/>
  <c r="AV313" i="1" s="1"/>
  <c r="A314" i="1"/>
  <c r="AV314" i="1" s="1"/>
  <c r="A315" i="1"/>
  <c r="AV315" i="1" s="1"/>
  <c r="A316" i="1"/>
  <c r="AV316" i="1" s="1"/>
  <c r="A317" i="1"/>
  <c r="AV317" i="1" s="1"/>
  <c r="A318" i="1"/>
  <c r="AV318" i="1" s="1"/>
  <c r="A319" i="1"/>
  <c r="AV319" i="1" s="1"/>
  <c r="A320" i="1"/>
  <c r="AV320" i="1" s="1"/>
  <c r="A321" i="1"/>
  <c r="AV321" i="1" s="1"/>
  <c r="A322" i="1"/>
  <c r="AV322" i="1" s="1"/>
  <c r="A323" i="1"/>
  <c r="AV323" i="1" s="1"/>
  <c r="A324" i="1"/>
  <c r="AV324" i="1" s="1"/>
  <c r="A325" i="1"/>
  <c r="AV325" i="1" s="1"/>
  <c r="A326" i="1"/>
  <c r="AV326" i="1" s="1"/>
  <c r="A327" i="1"/>
  <c r="AV327" i="1" s="1"/>
  <c r="A328" i="1"/>
  <c r="AV328" i="1" s="1"/>
  <c r="A329" i="1"/>
  <c r="AV329" i="1" s="1"/>
  <c r="A330" i="1"/>
  <c r="AV330" i="1" s="1"/>
  <c r="A331" i="1"/>
  <c r="A332" i="1"/>
  <c r="AV332" i="1" s="1"/>
  <c r="A333" i="1"/>
  <c r="AV333" i="1" s="1"/>
  <c r="A334" i="1"/>
  <c r="AV334" i="1" s="1"/>
  <c r="A335" i="1"/>
  <c r="AV335" i="1" s="1"/>
  <c r="A336" i="1"/>
  <c r="AV336" i="1" s="1"/>
  <c r="A337" i="1"/>
  <c r="AV337" i="1" s="1"/>
  <c r="A338" i="1"/>
  <c r="AV338" i="1" s="1"/>
  <c r="A339" i="1"/>
  <c r="AV339" i="1" s="1"/>
  <c r="A340" i="1"/>
  <c r="AV340" i="1" s="1"/>
  <c r="A341" i="1"/>
  <c r="AV341" i="1" s="1"/>
  <c r="A342" i="1"/>
  <c r="AV342" i="1" s="1"/>
  <c r="A343" i="1"/>
  <c r="AV343" i="1" s="1"/>
  <c r="A344" i="1"/>
  <c r="AV344" i="1" s="1"/>
  <c r="A345" i="1"/>
  <c r="AV345" i="1" s="1"/>
  <c r="A346" i="1"/>
  <c r="AV346" i="1" s="1"/>
  <c r="A347" i="1"/>
  <c r="AV347" i="1" s="1"/>
  <c r="A348" i="1"/>
  <c r="AV348" i="1" s="1"/>
  <c r="A349" i="1"/>
  <c r="AV349" i="1" s="1"/>
  <c r="A350" i="1"/>
  <c r="AV350" i="1" s="1"/>
  <c r="A351" i="1"/>
  <c r="AV351" i="1" s="1"/>
  <c r="A352" i="1"/>
  <c r="AV352" i="1" s="1"/>
  <c r="A353" i="1"/>
  <c r="AV353" i="1" s="1"/>
  <c r="A354" i="1"/>
  <c r="AV354" i="1" s="1"/>
  <c r="A355" i="1"/>
  <c r="AV355" i="1" s="1"/>
  <c r="A356" i="1"/>
  <c r="AV356" i="1" s="1"/>
  <c r="A357" i="1"/>
  <c r="AV357" i="1" s="1"/>
  <c r="A358" i="1"/>
  <c r="AV358" i="1" s="1"/>
  <c r="A359" i="1"/>
  <c r="AV359" i="1" s="1"/>
  <c r="A360" i="1"/>
  <c r="AV360" i="1" s="1"/>
  <c r="A361" i="1"/>
  <c r="AV361" i="1" s="1"/>
  <c r="A362" i="1"/>
  <c r="AV362" i="1" s="1"/>
  <c r="A363" i="1"/>
  <c r="AV363" i="1" s="1"/>
  <c r="A364" i="1"/>
  <c r="AV364" i="1" s="1"/>
  <c r="A365" i="1"/>
  <c r="AV365" i="1" s="1"/>
  <c r="A366" i="1"/>
  <c r="AV366" i="1" s="1"/>
  <c r="A367" i="1"/>
  <c r="AV367" i="1" s="1"/>
  <c r="A368" i="1"/>
  <c r="AV368" i="1" s="1"/>
  <c r="A369" i="1"/>
  <c r="AV369" i="1" s="1"/>
  <c r="A370" i="1"/>
  <c r="AV370" i="1" s="1"/>
  <c r="A371" i="1"/>
  <c r="AV371" i="1" s="1"/>
  <c r="A372" i="1"/>
  <c r="AV372" i="1" s="1"/>
  <c r="A373" i="1"/>
  <c r="AV373" i="1" s="1"/>
  <c r="A374" i="1"/>
  <c r="AV374" i="1" s="1"/>
  <c r="A375" i="1"/>
  <c r="AV375" i="1" s="1"/>
  <c r="A376" i="1"/>
  <c r="AV376" i="1" s="1"/>
  <c r="A377" i="1"/>
  <c r="AV377" i="1" s="1"/>
  <c r="A378" i="1"/>
  <c r="AV378" i="1" s="1"/>
  <c r="A379" i="1"/>
  <c r="AV379" i="1" s="1"/>
  <c r="A380" i="1"/>
  <c r="AV380" i="1" s="1"/>
  <c r="A381" i="1"/>
  <c r="AV381" i="1" s="1"/>
  <c r="A382" i="1"/>
  <c r="AV382" i="1" s="1"/>
  <c r="A383" i="1"/>
  <c r="AV383" i="1" s="1"/>
  <c r="A384" i="1"/>
  <c r="AV384" i="1" s="1"/>
  <c r="A385" i="1"/>
  <c r="AV385" i="1" s="1"/>
  <c r="A386" i="1"/>
  <c r="AV386" i="1" s="1"/>
  <c r="A387" i="1"/>
  <c r="AV387" i="1" s="1"/>
  <c r="A388" i="1"/>
  <c r="AV388" i="1" s="1"/>
  <c r="A389" i="1"/>
  <c r="AV389" i="1" s="1"/>
  <c r="A390" i="1"/>
  <c r="AV390" i="1" s="1"/>
  <c r="A391" i="1"/>
  <c r="AV391" i="1" s="1"/>
  <c r="A392" i="1"/>
  <c r="AV392" i="1" s="1"/>
  <c r="A393" i="1"/>
  <c r="AV393" i="1" s="1"/>
  <c r="A394" i="1"/>
  <c r="AV394" i="1" s="1"/>
  <c r="A395" i="1"/>
  <c r="AV395" i="1" s="1"/>
  <c r="A396" i="1"/>
  <c r="AV396" i="1" s="1"/>
  <c r="A397" i="1"/>
  <c r="AV397" i="1" s="1"/>
  <c r="A398" i="1"/>
  <c r="AV398" i="1" s="1"/>
  <c r="A399" i="1"/>
  <c r="AV399" i="1" s="1"/>
  <c r="A400" i="1"/>
  <c r="AV400" i="1" s="1"/>
  <c r="A401" i="1"/>
  <c r="AV401" i="1" s="1"/>
  <c r="A402" i="1"/>
  <c r="AV402" i="1" s="1"/>
  <c r="A403" i="1"/>
  <c r="AV403" i="1" s="1"/>
  <c r="A404" i="1"/>
  <c r="AV404" i="1" s="1"/>
  <c r="A405" i="1"/>
  <c r="AV405" i="1" s="1"/>
  <c r="A406" i="1"/>
  <c r="AV406" i="1" s="1"/>
  <c r="A407" i="1"/>
  <c r="AV407" i="1" s="1"/>
  <c r="A408" i="1"/>
  <c r="AV408" i="1" s="1"/>
  <c r="A409" i="1"/>
  <c r="AV409" i="1" s="1"/>
  <c r="A410" i="1"/>
  <c r="A411" i="1"/>
  <c r="AV411" i="1" s="1"/>
  <c r="A412" i="1"/>
  <c r="A413" i="1"/>
  <c r="AV413" i="1" s="1"/>
  <c r="A414" i="1"/>
  <c r="A415" i="1"/>
  <c r="AV415" i="1" s="1"/>
  <c r="A416" i="1"/>
  <c r="A417" i="1"/>
  <c r="AV417" i="1" s="1"/>
  <c r="A418" i="1"/>
  <c r="A419" i="1"/>
  <c r="AV419" i="1" s="1"/>
  <c r="A420" i="1"/>
  <c r="A421" i="1"/>
  <c r="AV421" i="1" s="1"/>
  <c r="A422" i="1"/>
  <c r="A423" i="1"/>
  <c r="AV423" i="1" s="1"/>
  <c r="A424" i="1"/>
  <c r="A425" i="1"/>
  <c r="AV425" i="1" s="1"/>
  <c r="A426" i="1"/>
  <c r="A427" i="1"/>
  <c r="AV427" i="1" s="1"/>
  <c r="A428" i="1"/>
  <c r="A429" i="1"/>
  <c r="AV429" i="1" s="1"/>
  <c r="A430" i="1"/>
  <c r="A431" i="1"/>
  <c r="AV431" i="1" s="1"/>
  <c r="A432" i="1"/>
  <c r="A433" i="1"/>
  <c r="AV433" i="1" s="1"/>
  <c r="A434" i="1"/>
  <c r="A435" i="1"/>
  <c r="AV435" i="1" s="1"/>
  <c r="A436" i="1"/>
  <c r="A437" i="1"/>
  <c r="AV437" i="1" s="1"/>
  <c r="A438" i="1"/>
  <c r="A439" i="1"/>
  <c r="AV439" i="1" s="1"/>
  <c r="A440" i="1"/>
  <c r="A441" i="1"/>
  <c r="AV441" i="1" s="1"/>
  <c r="A442" i="1"/>
  <c r="A443" i="1"/>
  <c r="AV443" i="1" s="1"/>
  <c r="A444" i="1"/>
  <c r="A445" i="1"/>
  <c r="AV445" i="1" s="1"/>
  <c r="A446" i="1"/>
  <c r="A447" i="1"/>
  <c r="AV447" i="1" s="1"/>
  <c r="A448" i="1"/>
  <c r="A449" i="1"/>
  <c r="AV449" i="1" s="1"/>
  <c r="A450" i="1"/>
  <c r="A451" i="1"/>
  <c r="AV451" i="1" s="1"/>
  <c r="A452" i="1"/>
  <c r="A453" i="1"/>
  <c r="AV453" i="1" s="1"/>
  <c r="A454" i="1"/>
  <c r="A455" i="1"/>
  <c r="AV455" i="1" s="1"/>
  <c r="A456" i="1"/>
  <c r="A457" i="1"/>
  <c r="AV457" i="1" s="1"/>
  <c r="A458" i="1"/>
  <c r="A459" i="1"/>
  <c r="AV459" i="1" s="1"/>
  <c r="A460" i="1"/>
  <c r="A461" i="1"/>
  <c r="AV461" i="1" s="1"/>
  <c r="A462" i="1"/>
  <c r="A463" i="1"/>
  <c r="AV463" i="1" s="1"/>
  <c r="A464" i="1"/>
  <c r="A465" i="1"/>
  <c r="AV465" i="1" s="1"/>
  <c r="A466" i="1"/>
  <c r="A467" i="1"/>
  <c r="AV467" i="1" s="1"/>
  <c r="A468" i="1"/>
  <c r="A469" i="1"/>
  <c r="AV469" i="1" s="1"/>
  <c r="A470" i="1"/>
  <c r="A471" i="1"/>
  <c r="AV471" i="1" s="1"/>
  <c r="A472" i="1"/>
  <c r="A473" i="1"/>
  <c r="A474" i="1"/>
  <c r="A475" i="1"/>
  <c r="A476" i="1"/>
  <c r="A477" i="1"/>
  <c r="AV477" i="1" s="1"/>
  <c r="A478" i="1"/>
  <c r="A479" i="1"/>
  <c r="A480" i="1"/>
  <c r="A481" i="1"/>
  <c r="A482" i="1"/>
  <c r="A483" i="1"/>
  <c r="AV483" i="1" s="1"/>
  <c r="A484" i="1"/>
  <c r="A485" i="1"/>
  <c r="AV485" i="1" s="1"/>
  <c r="A486" i="1"/>
  <c r="A487" i="1"/>
  <c r="A488" i="1"/>
  <c r="A489" i="1"/>
  <c r="A490" i="1"/>
  <c r="A491" i="1"/>
  <c r="A492" i="1"/>
  <c r="A493" i="1"/>
  <c r="AV493" i="1" s="1"/>
  <c r="A494" i="1"/>
  <c r="A495" i="1"/>
  <c r="A496" i="1"/>
  <c r="A497" i="1"/>
  <c r="A498" i="1"/>
  <c r="A499" i="1"/>
  <c r="A500" i="1"/>
  <c r="A501" i="1"/>
  <c r="AV501" i="1" s="1"/>
  <c r="A502" i="1"/>
  <c r="A503" i="1"/>
  <c r="AV503" i="1" s="1"/>
  <c r="A504" i="1"/>
  <c r="A505" i="1"/>
  <c r="A506" i="1"/>
  <c r="A507" i="1"/>
  <c r="A508" i="1"/>
  <c r="A509" i="1"/>
  <c r="AV509" i="1" s="1"/>
  <c r="A510" i="1"/>
  <c r="A511" i="1"/>
  <c r="A512" i="1"/>
  <c r="A513" i="1"/>
  <c r="A514" i="1"/>
  <c r="A515" i="1"/>
  <c r="AV515" i="1" s="1"/>
  <c r="A516" i="1"/>
  <c r="A517" i="1"/>
  <c r="AV517" i="1" s="1"/>
  <c r="A518" i="1"/>
  <c r="A519" i="1"/>
  <c r="A520" i="1"/>
  <c r="A521" i="1"/>
  <c r="AV521" i="1" s="1"/>
  <c r="A522" i="1"/>
  <c r="A523" i="1"/>
  <c r="AV523" i="1" s="1"/>
  <c r="A524" i="1"/>
  <c r="A525" i="1"/>
  <c r="AV525" i="1" s="1"/>
  <c r="A526" i="1"/>
  <c r="AV526" i="1" s="1"/>
  <c r="A527" i="1"/>
  <c r="A528" i="1"/>
  <c r="A529" i="1"/>
  <c r="A530" i="1"/>
  <c r="A531" i="1"/>
  <c r="AV531" i="1" s="1"/>
  <c r="A532" i="1"/>
  <c r="A533" i="1"/>
  <c r="A534" i="1"/>
  <c r="A535" i="1"/>
  <c r="A536" i="1"/>
  <c r="A537" i="1"/>
  <c r="AV537" i="1" s="1"/>
  <c r="A538" i="1"/>
  <c r="A539" i="1"/>
  <c r="A540" i="1"/>
  <c r="A541" i="1"/>
  <c r="AV541" i="1" s="1"/>
  <c r="A542" i="1"/>
  <c r="AV542" i="1" s="1"/>
  <c r="A543" i="1"/>
  <c r="A544" i="1"/>
  <c r="A545" i="1"/>
  <c r="A546" i="1"/>
  <c r="A547" i="1"/>
  <c r="AV547" i="1" s="1"/>
  <c r="A548" i="1"/>
  <c r="AV548" i="1" s="1"/>
  <c r="A549" i="1"/>
  <c r="AV549" i="1" s="1"/>
  <c r="A550" i="1"/>
  <c r="AV550" i="1" s="1"/>
  <c r="A551" i="1"/>
  <c r="AV551" i="1" s="1"/>
  <c r="A552" i="1"/>
  <c r="AV552" i="1" s="1"/>
  <c r="A553" i="1"/>
  <c r="AV553" i="1" s="1"/>
  <c r="A554" i="1"/>
  <c r="AV554" i="1" s="1"/>
  <c r="A555" i="1"/>
  <c r="AV555" i="1" s="1"/>
  <c r="A556" i="1"/>
  <c r="AV556" i="1" s="1"/>
  <c r="A557" i="1"/>
  <c r="AV557" i="1" s="1"/>
  <c r="A558" i="1"/>
  <c r="AV558" i="1" s="1"/>
  <c r="A559" i="1"/>
  <c r="AV559" i="1" s="1"/>
  <c r="A560" i="1"/>
  <c r="AV560" i="1" s="1"/>
  <c r="A561" i="1"/>
  <c r="AV561" i="1" s="1"/>
  <c r="A562" i="1"/>
  <c r="AV562" i="1" s="1"/>
  <c r="A563" i="1"/>
  <c r="AV563" i="1" s="1"/>
  <c r="A564" i="1"/>
  <c r="AV564" i="1" s="1"/>
  <c r="A565" i="1"/>
  <c r="AV565" i="1" s="1"/>
  <c r="A566" i="1"/>
  <c r="AV566" i="1" s="1"/>
  <c r="A567" i="1"/>
  <c r="AV567" i="1" s="1"/>
  <c r="A568" i="1"/>
  <c r="AV568" i="1" s="1"/>
  <c r="A569" i="1"/>
  <c r="AV569" i="1" s="1"/>
  <c r="A570" i="1"/>
  <c r="AV570" i="1" s="1"/>
  <c r="A571" i="1"/>
  <c r="AV571" i="1" s="1"/>
  <c r="A572" i="1"/>
  <c r="AV572" i="1" s="1"/>
  <c r="A573" i="1"/>
  <c r="AV573" i="1" s="1"/>
  <c r="A574" i="1"/>
  <c r="AV574" i="1" s="1"/>
  <c r="A575" i="1"/>
  <c r="AV575" i="1" s="1"/>
  <c r="A576" i="1"/>
  <c r="AV576" i="1" s="1"/>
  <c r="A577" i="1"/>
  <c r="AV577" i="1" s="1"/>
  <c r="A578" i="1"/>
  <c r="AV578" i="1" s="1"/>
  <c r="A579" i="1"/>
  <c r="AV579" i="1" s="1"/>
  <c r="A580" i="1"/>
  <c r="AV580" i="1" s="1"/>
  <c r="A581" i="1"/>
  <c r="AV581" i="1" s="1"/>
  <c r="A582" i="1"/>
  <c r="AV582" i="1" s="1"/>
  <c r="A583" i="1"/>
  <c r="AV583" i="1" s="1"/>
  <c r="A584" i="1"/>
  <c r="AV584" i="1" s="1"/>
  <c r="A585" i="1"/>
  <c r="AV585" i="1" s="1"/>
  <c r="A586" i="1"/>
  <c r="AV586" i="1" s="1"/>
  <c r="A587" i="1"/>
  <c r="AV587" i="1" s="1"/>
  <c r="A588" i="1"/>
  <c r="AV588" i="1" s="1"/>
  <c r="A589" i="1"/>
  <c r="AV589" i="1" s="1"/>
  <c r="A590" i="1"/>
  <c r="AV590" i="1" s="1"/>
  <c r="A591" i="1"/>
  <c r="AV591" i="1" s="1"/>
  <c r="A592" i="1"/>
  <c r="AV592" i="1" s="1"/>
  <c r="A593" i="1"/>
  <c r="AV593" i="1" s="1"/>
  <c r="A594" i="1"/>
  <c r="AV594" i="1" s="1"/>
  <c r="A595" i="1"/>
  <c r="AV595" i="1" s="1"/>
  <c r="A596" i="1"/>
  <c r="AV596" i="1" s="1"/>
  <c r="A597" i="1"/>
  <c r="AV597" i="1" s="1"/>
  <c r="A598" i="1"/>
  <c r="AV598" i="1" s="1"/>
  <c r="A599" i="1"/>
  <c r="AV599" i="1" s="1"/>
  <c r="A601" i="1"/>
  <c r="AV601" i="1" s="1"/>
  <c r="A602" i="1"/>
  <c r="AV602" i="1" s="1"/>
  <c r="A604" i="1"/>
  <c r="AV604" i="1" s="1"/>
  <c r="A605" i="1"/>
  <c r="AV605" i="1" s="1"/>
  <c r="A606" i="1"/>
  <c r="AV606" i="1" s="1"/>
  <c r="A607" i="1"/>
  <c r="AV607" i="1" s="1"/>
  <c r="A608" i="1"/>
  <c r="AV608" i="1" s="1"/>
  <c r="A609" i="1"/>
  <c r="AV609" i="1" s="1"/>
  <c r="A610" i="1"/>
  <c r="AV610" i="1" s="1"/>
  <c r="A611" i="1"/>
  <c r="AV611" i="1" s="1"/>
  <c r="A612" i="1"/>
  <c r="AV612" i="1" s="1"/>
  <c r="A613" i="1"/>
  <c r="AV613" i="1" s="1"/>
  <c r="A614" i="1"/>
  <c r="AV614" i="1" s="1"/>
  <c r="A615" i="1"/>
  <c r="AV615" i="1" s="1"/>
  <c r="A616" i="1"/>
  <c r="AV616" i="1" s="1"/>
  <c r="A617" i="1"/>
  <c r="AV617" i="1" s="1"/>
  <c r="A618" i="1"/>
  <c r="AV618" i="1" s="1"/>
  <c r="A619" i="1"/>
  <c r="AV619" i="1" s="1"/>
  <c r="A620" i="1"/>
  <c r="AV620" i="1" s="1"/>
  <c r="A621" i="1"/>
  <c r="AV621" i="1" s="1"/>
  <c r="A622" i="1"/>
  <c r="AV622" i="1" s="1"/>
  <c r="A623" i="1"/>
  <c r="AV623" i="1" s="1"/>
  <c r="A624" i="1"/>
  <c r="AV624" i="1" s="1"/>
  <c r="A625" i="1"/>
  <c r="AV625" i="1" s="1"/>
  <c r="A626" i="1"/>
  <c r="AV626" i="1" s="1"/>
  <c r="A627" i="1"/>
  <c r="AV627" i="1" s="1"/>
  <c r="A628" i="1"/>
  <c r="AV628" i="1" s="1"/>
  <c r="A629" i="1"/>
  <c r="AV629" i="1" s="1"/>
  <c r="A630" i="1"/>
  <c r="AV630" i="1" s="1"/>
  <c r="A631" i="1"/>
  <c r="AV631" i="1" s="1"/>
  <c r="A632" i="1"/>
  <c r="AV632" i="1" s="1"/>
  <c r="A633" i="1"/>
  <c r="AV633" i="1" s="1"/>
  <c r="A634" i="1"/>
  <c r="AV634" i="1" s="1"/>
  <c r="A635" i="1"/>
  <c r="AV635" i="1" s="1"/>
  <c r="A636" i="1"/>
  <c r="AV636" i="1" s="1"/>
  <c r="A637" i="1"/>
  <c r="AV637" i="1" s="1"/>
  <c r="A638" i="1"/>
  <c r="AV638" i="1" s="1"/>
  <c r="A639" i="1"/>
  <c r="AV639" i="1" s="1"/>
  <c r="A640" i="1"/>
  <c r="AV640" i="1" s="1"/>
  <c r="A641" i="1"/>
  <c r="AV641" i="1" s="1"/>
  <c r="A642" i="1"/>
  <c r="AV642" i="1" s="1"/>
  <c r="A643" i="1"/>
  <c r="AV643" i="1" s="1"/>
  <c r="A644" i="1"/>
  <c r="AV644" i="1" s="1"/>
  <c r="A645" i="1"/>
  <c r="AV645" i="1" s="1"/>
  <c r="A646" i="1"/>
  <c r="AV646" i="1" s="1"/>
  <c r="A647" i="1"/>
  <c r="AV647" i="1" s="1"/>
  <c r="A648" i="1"/>
  <c r="AV648" i="1" s="1"/>
  <c r="A649" i="1"/>
  <c r="AV649" i="1" s="1"/>
  <c r="A650" i="1"/>
  <c r="AV650" i="1" s="1"/>
  <c r="A651" i="1"/>
  <c r="AV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A4" i="1"/>
  <c r="L604" i="5"/>
  <c r="L605" i="5"/>
  <c r="L606" i="5"/>
  <c r="L607" i="5"/>
  <c r="L608" i="5"/>
  <c r="L609" i="5"/>
  <c r="L610" i="5"/>
  <c r="L611" i="5"/>
  <c r="AD4" i="1"/>
  <c r="AV159" i="1"/>
  <c r="AV331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AV9" i="1"/>
  <c r="C27" i="3"/>
  <c r="AA2059" i="1" l="1"/>
  <c r="AA2007" i="1"/>
  <c r="AA1935" i="1"/>
  <c r="AA1915" i="1"/>
  <c r="AJ1915" i="1" s="1"/>
  <c r="AA1903" i="1"/>
  <c r="AA1136" i="1"/>
  <c r="AJ1136" i="1" s="1"/>
  <c r="AA2055" i="1"/>
  <c r="AA2039" i="1"/>
  <c r="AA1991" i="1"/>
  <c r="AA1959" i="1"/>
  <c r="AA1939" i="1"/>
  <c r="AA1927" i="1"/>
  <c r="AA1907" i="1"/>
  <c r="AA1895" i="1"/>
  <c r="AJ1895" i="1" s="1"/>
  <c r="AA2051" i="1"/>
  <c r="AA2019" i="1"/>
  <c r="AA1419" i="1"/>
  <c r="AA1395" i="1"/>
  <c r="AJ1395" i="1" s="1"/>
  <c r="AA1363" i="1"/>
  <c r="AA1247" i="1"/>
  <c r="AJ1247" i="1" s="1"/>
  <c r="AA1231" i="1"/>
  <c r="AA1167" i="1"/>
  <c r="AJ1167" i="1" s="1"/>
  <c r="AA1151" i="1"/>
  <c r="AJ1151" i="1" s="1"/>
  <c r="AA1067" i="1"/>
  <c r="AJ1067" i="1" s="1"/>
  <c r="AA1051" i="1"/>
  <c r="AA1035" i="1"/>
  <c r="AJ1035" i="1" s="1"/>
  <c r="AA1019" i="1"/>
  <c r="AJ1019" i="1" s="1"/>
  <c r="AA987" i="1"/>
  <c r="AJ987" i="1" s="1"/>
  <c r="AA971" i="1"/>
  <c r="AA955" i="1"/>
  <c r="AA923" i="1"/>
  <c r="AJ923" i="1" s="1"/>
  <c r="AA819" i="1"/>
  <c r="AJ819" i="1" s="1"/>
  <c r="AA791" i="1"/>
  <c r="AA779" i="1"/>
  <c r="AJ779" i="1" s="1"/>
  <c r="AA735" i="1"/>
  <c r="AJ735" i="1" s="1"/>
  <c r="AA627" i="1"/>
  <c r="AA615" i="1"/>
  <c r="AA587" i="1"/>
  <c r="AA483" i="1"/>
  <c r="AA419" i="1"/>
  <c r="AA315" i="1"/>
  <c r="AA299" i="1"/>
  <c r="AA267" i="1"/>
  <c r="AA1362" i="1"/>
  <c r="AJ1362" i="1" s="1"/>
  <c r="AA1350" i="1"/>
  <c r="AA1334" i="1"/>
  <c r="AJ1334" i="1" s="1"/>
  <c r="AA1318" i="1"/>
  <c r="AJ1318" i="1" s="1"/>
  <c r="AA1302" i="1"/>
  <c r="AJ1302" i="1" s="1"/>
  <c r="AA1286" i="1"/>
  <c r="AA1270" i="1"/>
  <c r="AJ1270" i="1" s="1"/>
  <c r="AA1254" i="1"/>
  <c r="AJ1254" i="1" s="1"/>
  <c r="AA1238" i="1"/>
  <c r="AJ1238" i="1" s="1"/>
  <c r="AA1222" i="1"/>
  <c r="AA1206" i="1"/>
  <c r="AJ1206" i="1" s="1"/>
  <c r="AA1190" i="1"/>
  <c r="AJ1190" i="1" s="1"/>
  <c r="AA1174" i="1"/>
  <c r="AJ1174" i="1" s="1"/>
  <c r="AA1158" i="1"/>
  <c r="AA1142" i="1"/>
  <c r="AJ1142" i="1" s="1"/>
  <c r="AA1126" i="1"/>
  <c r="AA1110" i="1"/>
  <c r="AJ1110" i="1" s="1"/>
  <c r="AA1094" i="1"/>
  <c r="AA1078" i="1"/>
  <c r="AA1062" i="1"/>
  <c r="AJ1062" i="1" s="1"/>
  <c r="AA1046" i="1"/>
  <c r="AJ1046" i="1" s="1"/>
  <c r="AA1030" i="1"/>
  <c r="AA1014" i="1"/>
  <c r="AJ1014" i="1" s="1"/>
  <c r="AA998" i="1"/>
  <c r="AJ998" i="1" s="1"/>
  <c r="AA982" i="1"/>
  <c r="AJ982" i="1" s="1"/>
  <c r="AA966" i="1"/>
  <c r="AA950" i="1"/>
  <c r="AJ950" i="1" s="1"/>
  <c r="AA934" i="1"/>
  <c r="AJ934" i="1" s="1"/>
  <c r="AA918" i="1"/>
  <c r="AJ918" i="1" s="1"/>
  <c r="AA902" i="1"/>
  <c r="AA886" i="1"/>
  <c r="AA870" i="1"/>
  <c r="AA854" i="1"/>
  <c r="AA838" i="1"/>
  <c r="AA822" i="1"/>
  <c r="AA806" i="1"/>
  <c r="AA790" i="1"/>
  <c r="AA774" i="1"/>
  <c r="AA758" i="1"/>
  <c r="AA742" i="1"/>
  <c r="AA726" i="1"/>
  <c r="AA710" i="1"/>
  <c r="AA694" i="1"/>
  <c r="AA678" i="1"/>
  <c r="AA662" i="1"/>
  <c r="AA646" i="1"/>
  <c r="AA630" i="1"/>
  <c r="AA614" i="1"/>
  <c r="AA598" i="1"/>
  <c r="AA582" i="1"/>
  <c r="AA566" i="1"/>
  <c r="AA550" i="1"/>
  <c r="AA534" i="1"/>
  <c r="AA518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A1483" i="1"/>
  <c r="AJ1483" i="1" s="1"/>
  <c r="AA1451" i="1"/>
  <c r="AJ1451" i="1" s="1"/>
  <c r="AA1427" i="1"/>
  <c r="AA1307" i="1"/>
  <c r="AJ1307" i="1" s="1"/>
  <c r="AA1255" i="1"/>
  <c r="AJ1255" i="1" s="1"/>
  <c r="AA1091" i="1"/>
  <c r="AJ1091" i="1" s="1"/>
  <c r="AA1075" i="1"/>
  <c r="AA1023" i="1"/>
  <c r="AJ1023" i="1" s="1"/>
  <c r="AA991" i="1"/>
  <c r="AJ991" i="1" s="1"/>
  <c r="AA975" i="1"/>
  <c r="AJ975" i="1" s="1"/>
  <c r="AA831" i="1"/>
  <c r="AA751" i="1"/>
  <c r="AJ751" i="1" s="1"/>
  <c r="AA703" i="1"/>
  <c r="AA619" i="1"/>
  <c r="AA459" i="1"/>
  <c r="AA443" i="1"/>
  <c r="AA427" i="1"/>
  <c r="AA1418" i="1"/>
  <c r="AJ1418" i="1" s="1"/>
  <c r="AA1374" i="1"/>
  <c r="AA1366" i="1"/>
  <c r="AJ1366" i="1" s="1"/>
  <c r="AA129" i="1"/>
  <c r="AA1443" i="1"/>
  <c r="AJ1443" i="1" s="1"/>
  <c r="AA1251" i="1"/>
  <c r="AA911" i="1"/>
  <c r="AJ911" i="1" s="1"/>
  <c r="AA895" i="1"/>
  <c r="AJ895" i="1" s="1"/>
  <c r="AA731" i="1"/>
  <c r="AJ731" i="1" s="1"/>
  <c r="AA695" i="1"/>
  <c r="AA679" i="1"/>
  <c r="AA663" i="1"/>
  <c r="AA647" i="1"/>
  <c r="AA631" i="1"/>
  <c r="AA595" i="1"/>
  <c r="AA519" i="1"/>
  <c r="AA503" i="1"/>
  <c r="AA487" i="1"/>
  <c r="AA471" i="1"/>
  <c r="AA423" i="1"/>
  <c r="AA407" i="1"/>
  <c r="AA339" i="1"/>
  <c r="AA295" i="1"/>
  <c r="AA251" i="1"/>
  <c r="AA235" i="1"/>
  <c r="AA1516" i="1"/>
  <c r="AA1500" i="1"/>
  <c r="AA1488" i="1"/>
  <c r="AA1472" i="1"/>
  <c r="AJ1472" i="1" s="1"/>
  <c r="AA1456" i="1"/>
  <c r="AA231" i="1"/>
  <c r="AA215" i="1"/>
  <c r="AA199" i="1"/>
  <c r="AA183" i="1"/>
  <c r="AA167" i="1"/>
  <c r="AA151" i="1"/>
  <c r="AA135" i="1"/>
  <c r="AA119" i="1"/>
  <c r="AA103" i="1"/>
  <c r="AA87" i="1"/>
  <c r="AA71" i="1"/>
  <c r="AA55" i="1"/>
  <c r="AA39" i="1"/>
  <c r="AA23" i="1"/>
  <c r="AA219" i="1"/>
  <c r="AA203" i="1"/>
  <c r="AA155" i="1"/>
  <c r="AA123" i="1"/>
  <c r="AA75" i="1"/>
  <c r="AA43" i="1"/>
  <c r="AA11" i="1"/>
  <c r="AA1218" i="1"/>
  <c r="AJ1218" i="1" s="1"/>
  <c r="AA1090" i="1"/>
  <c r="AJ1090" i="1" s="1"/>
  <c r="AA1010" i="1"/>
  <c r="AA914" i="1"/>
  <c r="AJ914" i="1" s="1"/>
  <c r="AA898" i="1"/>
  <c r="AA882" i="1"/>
  <c r="AA850" i="1"/>
  <c r="AA802" i="1"/>
  <c r="AA738" i="1"/>
  <c r="AA722" i="1"/>
  <c r="AA690" i="1"/>
  <c r="AA642" i="1"/>
  <c r="AA594" i="1"/>
  <c r="AF594" i="1" s="1"/>
  <c r="AA562" i="1"/>
  <c r="AA466" i="1"/>
  <c r="AA418" i="1"/>
  <c r="AA354" i="1"/>
  <c r="AA306" i="1"/>
  <c r="AA290" i="1"/>
  <c r="AA258" i="1"/>
  <c r="AA242" i="1"/>
  <c r="AA114" i="1"/>
  <c r="AA98" i="1"/>
  <c r="AA18" i="1"/>
  <c r="AA1047" i="1"/>
  <c r="AJ1047" i="1" s="1"/>
  <c r="AA883" i="1"/>
  <c r="AJ883" i="1" s="1"/>
  <c r="AA691" i="1"/>
  <c r="AA591" i="1"/>
  <c r="AA479" i="1"/>
  <c r="AA363" i="1"/>
  <c r="AA291" i="1"/>
  <c r="AA1283" i="1"/>
  <c r="AJ1283" i="1" s="1"/>
  <c r="AA1243" i="1"/>
  <c r="AJ1243" i="1" s="1"/>
  <c r="AA1215" i="1"/>
  <c r="AJ1215" i="1" s="1"/>
  <c r="AA1139" i="1"/>
  <c r="AA815" i="1"/>
  <c r="AJ815" i="1" s="1"/>
  <c r="AA767" i="1"/>
  <c r="AJ767" i="1" s="1"/>
  <c r="AA719" i="1"/>
  <c r="AJ719" i="1" s="1"/>
  <c r="AA547" i="1"/>
  <c r="AA395" i="1"/>
  <c r="AA367" i="1"/>
  <c r="AA1440" i="1"/>
  <c r="AJ1440" i="1" s="1"/>
  <c r="AA227" i="1"/>
  <c r="AA211" i="1"/>
  <c r="AA163" i="1"/>
  <c r="AA131" i="1"/>
  <c r="AA83" i="1"/>
  <c r="AA1987" i="1"/>
  <c r="AA1975" i="1"/>
  <c r="AA1943" i="1"/>
  <c r="AA1923" i="1"/>
  <c r="AA1891" i="1"/>
  <c r="AJ1891" i="1" s="1"/>
  <c r="AA527" i="1"/>
  <c r="AA2067" i="1"/>
  <c r="AA2003" i="1"/>
  <c r="AA1979" i="1"/>
  <c r="AA1967" i="1"/>
  <c r="AA1947" i="1"/>
  <c r="AA7" i="1"/>
  <c r="AA2063" i="1"/>
  <c r="AA2031" i="1"/>
  <c r="AA1507" i="1"/>
  <c r="AJ1507" i="1" s="1"/>
  <c r="AA1387" i="1"/>
  <c r="AA1227" i="1"/>
  <c r="AJ1227" i="1" s="1"/>
  <c r="AA1211" i="1"/>
  <c r="AA1195" i="1"/>
  <c r="AJ1195" i="1" s="1"/>
  <c r="AA1179" i="1"/>
  <c r="AA1131" i="1"/>
  <c r="AJ1131" i="1" s="1"/>
  <c r="AA1115" i="1"/>
  <c r="AJ1115" i="1" s="1"/>
  <c r="AA1099" i="1"/>
  <c r="AJ1099" i="1" s="1"/>
  <c r="AA999" i="1"/>
  <c r="AA983" i="1"/>
  <c r="AJ983" i="1" s="1"/>
  <c r="AA935" i="1"/>
  <c r="AJ935" i="1" s="1"/>
  <c r="AA843" i="1"/>
  <c r="AJ843" i="1" s="1"/>
  <c r="AA827" i="1"/>
  <c r="AA803" i="1"/>
  <c r="AJ803" i="1" s="1"/>
  <c r="AA675" i="1"/>
  <c r="AA463" i="1"/>
  <c r="AA447" i="1"/>
  <c r="AA379" i="1"/>
  <c r="AA343" i="1"/>
  <c r="AA327" i="1"/>
  <c r="AA263" i="1"/>
  <c r="AA247" i="1"/>
  <c r="AA1414" i="1"/>
  <c r="AJ1414" i="1" s="1"/>
  <c r="AA1406" i="1"/>
  <c r="AJ1406" i="1" s="1"/>
  <c r="AA1398" i="1"/>
  <c r="AA1390" i="1"/>
  <c r="AJ1390" i="1" s="1"/>
  <c r="AA1354" i="1"/>
  <c r="AJ1354" i="1" s="1"/>
  <c r="AA1338" i="1"/>
  <c r="AJ1338" i="1" s="1"/>
  <c r="AA1322" i="1"/>
  <c r="AA1306" i="1"/>
  <c r="AJ1306" i="1" s="1"/>
  <c r="AA1290" i="1"/>
  <c r="AJ1290" i="1" s="1"/>
  <c r="AA1274" i="1"/>
  <c r="AJ1274" i="1" s="1"/>
  <c r="AA1258" i="1"/>
  <c r="AA1242" i="1"/>
  <c r="AJ1242" i="1" s="1"/>
  <c r="AA1226" i="1"/>
  <c r="AJ1226" i="1" s="1"/>
  <c r="AA1210" i="1"/>
  <c r="AJ1210" i="1" s="1"/>
  <c r="AA1194" i="1"/>
  <c r="AA1178" i="1"/>
  <c r="AJ1178" i="1" s="1"/>
  <c r="AA1162" i="1"/>
  <c r="AJ1162" i="1" s="1"/>
  <c r="AA1146" i="1"/>
  <c r="AJ1146" i="1" s="1"/>
  <c r="AA1130" i="1"/>
  <c r="AA1114" i="1"/>
  <c r="AJ1114" i="1" s="1"/>
  <c r="AA1098" i="1"/>
  <c r="AA1082" i="1"/>
  <c r="AJ1082" i="1" s="1"/>
  <c r="AA1066" i="1"/>
  <c r="AA1050" i="1"/>
  <c r="AJ1050" i="1" s="1"/>
  <c r="AA1034" i="1"/>
  <c r="AA1018" i="1"/>
  <c r="AJ1018" i="1" s="1"/>
  <c r="AA1002" i="1"/>
  <c r="AA986" i="1"/>
  <c r="AJ986" i="1" s="1"/>
  <c r="AA970" i="1"/>
  <c r="AJ970" i="1" s="1"/>
  <c r="AA954" i="1"/>
  <c r="AJ954" i="1" s="1"/>
  <c r="AA938" i="1"/>
  <c r="AA922" i="1"/>
  <c r="AJ922" i="1" s="1"/>
  <c r="AA906" i="1"/>
  <c r="AA890" i="1"/>
  <c r="AA874" i="1"/>
  <c r="AA858" i="1"/>
  <c r="AA842" i="1"/>
  <c r="AA826" i="1"/>
  <c r="AA810" i="1"/>
  <c r="AA794" i="1"/>
  <c r="AA778" i="1"/>
  <c r="AA762" i="1"/>
  <c r="AA746" i="1"/>
  <c r="AA730" i="1"/>
  <c r="AA714" i="1"/>
  <c r="AA698" i="1"/>
  <c r="AA682" i="1"/>
  <c r="AA666" i="1"/>
  <c r="AA650" i="1"/>
  <c r="AA634" i="1"/>
  <c r="AA618" i="1"/>
  <c r="AA602" i="1"/>
  <c r="AA586" i="1"/>
  <c r="AA570" i="1"/>
  <c r="AA554" i="1"/>
  <c r="AA538" i="1"/>
  <c r="AA522" i="1"/>
  <c r="AA506" i="1"/>
  <c r="AA490" i="1"/>
  <c r="AA474" i="1"/>
  <c r="AA458" i="1"/>
  <c r="AA442" i="1"/>
  <c r="AA426" i="1"/>
  <c r="AA410" i="1"/>
  <c r="AA394" i="1"/>
  <c r="AA378" i="1"/>
  <c r="AA362" i="1"/>
  <c r="AA346" i="1"/>
  <c r="AA330" i="1"/>
  <c r="AA314" i="1"/>
  <c r="AA298" i="1"/>
  <c r="AA282" i="1"/>
  <c r="AA266" i="1"/>
  <c r="AA250" i="1"/>
  <c r="AA234" i="1"/>
  <c r="AA218" i="1"/>
  <c r="AA202" i="1"/>
  <c r="AA186" i="1"/>
  <c r="AA170" i="1"/>
  <c r="AA154" i="1"/>
  <c r="AA138" i="1"/>
  <c r="AA122" i="1"/>
  <c r="AA106" i="1"/>
  <c r="AA90" i="1"/>
  <c r="AA74" i="1"/>
  <c r="AA58" i="1"/>
  <c r="AA42" i="1"/>
  <c r="AA26" i="1"/>
  <c r="AA10" i="1"/>
  <c r="AA1515" i="1"/>
  <c r="AJ1515" i="1" s="1"/>
  <c r="AA1355" i="1"/>
  <c r="AA1339" i="1"/>
  <c r="AJ1339" i="1" s="1"/>
  <c r="AA1299" i="1"/>
  <c r="AJ1299" i="1" s="1"/>
  <c r="AA1207" i="1"/>
  <c r="AJ1207" i="1" s="1"/>
  <c r="AA1191" i="1"/>
  <c r="AA1175" i="1"/>
  <c r="AJ1175" i="1" s="1"/>
  <c r="AA1127" i="1"/>
  <c r="AJ1127" i="1" s="1"/>
  <c r="AA1055" i="1"/>
  <c r="AJ1055" i="1" s="1"/>
  <c r="AA951" i="1"/>
  <c r="AA907" i="1"/>
  <c r="AJ907" i="1" s="1"/>
  <c r="AA891" i="1"/>
  <c r="AA875" i="1"/>
  <c r="AJ875" i="1" s="1"/>
  <c r="AA859" i="1"/>
  <c r="AA783" i="1"/>
  <c r="AJ783" i="1" s="1"/>
  <c r="AA747" i="1"/>
  <c r="AJ747" i="1" s="1"/>
  <c r="AA715" i="1"/>
  <c r="AJ715" i="1" s="1"/>
  <c r="AA635" i="1"/>
  <c r="AA599" i="1"/>
  <c r="AA583" i="1"/>
  <c r="AA567" i="1"/>
  <c r="AA551" i="1"/>
  <c r="AA535" i="1"/>
  <c r="AA375" i="1"/>
  <c r="AA319" i="1"/>
  <c r="AA303" i="1"/>
  <c r="AA283" i="1"/>
  <c r="AA1434" i="1"/>
  <c r="AJ1434" i="1" s="1"/>
  <c r="AA1426" i="1"/>
  <c r="AJ1426" i="1" s="1"/>
  <c r="AA1402" i="1"/>
  <c r="AA1386" i="1"/>
  <c r="AJ1386" i="1" s="1"/>
  <c r="AA1323" i="1"/>
  <c r="AJ1323" i="1" s="1"/>
  <c r="AA1275" i="1"/>
  <c r="AJ1275" i="1" s="1"/>
  <c r="AA1163" i="1"/>
  <c r="AA1147" i="1"/>
  <c r="AJ1147" i="1" s="1"/>
  <c r="AA1103" i="1"/>
  <c r="AA1079" i="1"/>
  <c r="AJ1079" i="1" s="1"/>
  <c r="AA1003" i="1"/>
  <c r="AA927" i="1"/>
  <c r="AJ927" i="1" s="1"/>
  <c r="AA871" i="1"/>
  <c r="AJ871" i="1" s="1"/>
  <c r="AA807" i="1"/>
  <c r="AJ807" i="1" s="1"/>
  <c r="AA759" i="1"/>
  <c r="AA611" i="1"/>
  <c r="AA571" i="1"/>
  <c r="AA555" i="1"/>
  <c r="AA539" i="1"/>
  <c r="AA391" i="1"/>
  <c r="AA1520" i="1"/>
  <c r="AJ1520" i="1" s="1"/>
  <c r="AA1504" i="1"/>
  <c r="AJ1504" i="1" s="1"/>
  <c r="AA1492" i="1"/>
  <c r="AA1476" i="1"/>
  <c r="AA1460" i="1"/>
  <c r="AA1444" i="1"/>
  <c r="AJ1444" i="1" s="1"/>
  <c r="AA187" i="1"/>
  <c r="AA171" i="1"/>
  <c r="AA139" i="1"/>
  <c r="AA107" i="1"/>
  <c r="AA91" i="1"/>
  <c r="AA59" i="1"/>
  <c r="AA27" i="1"/>
  <c r="AA1122" i="1"/>
  <c r="AJ1122" i="1" s="1"/>
  <c r="AA1106" i="1"/>
  <c r="AA1058" i="1"/>
  <c r="AA1042" i="1"/>
  <c r="AJ1042" i="1" s="1"/>
  <c r="AA1026" i="1"/>
  <c r="AJ1026" i="1" s="1"/>
  <c r="AA978" i="1"/>
  <c r="AA962" i="1"/>
  <c r="AJ962" i="1" s="1"/>
  <c r="AA946" i="1"/>
  <c r="AJ946" i="1" s="1"/>
  <c r="AA818" i="1"/>
  <c r="AA786" i="1"/>
  <c r="AA754" i="1"/>
  <c r="AA706" i="1"/>
  <c r="AA626" i="1"/>
  <c r="AA546" i="1"/>
  <c r="AA514" i="1"/>
  <c r="AA498" i="1"/>
  <c r="AA370" i="1"/>
  <c r="AA338" i="1"/>
  <c r="AA210" i="1"/>
  <c r="AA194" i="1"/>
  <c r="AA178" i="1"/>
  <c r="AA162" i="1"/>
  <c r="AA82" i="1"/>
  <c r="AA66" i="1"/>
  <c r="AA34" i="1"/>
  <c r="AA1347" i="1"/>
  <c r="AA1199" i="1"/>
  <c r="AJ1199" i="1" s="1"/>
  <c r="AA1135" i="1"/>
  <c r="AJ1135" i="1" s="1"/>
  <c r="AA943" i="1"/>
  <c r="AJ943" i="1" s="1"/>
  <c r="AA899" i="1"/>
  <c r="AA851" i="1"/>
  <c r="AJ851" i="1" s="1"/>
  <c r="AA775" i="1"/>
  <c r="AA707" i="1"/>
  <c r="AA559" i="1"/>
  <c r="AA1438" i="1"/>
  <c r="AJ1438" i="1" s="1"/>
  <c r="AA1315" i="1"/>
  <c r="AA1267" i="1"/>
  <c r="AJ1267" i="1" s="1"/>
  <c r="AA1171" i="1"/>
  <c r="AA1039" i="1"/>
  <c r="AJ1039" i="1" s="1"/>
  <c r="AA995" i="1"/>
  <c r="AA847" i="1"/>
  <c r="AJ847" i="1" s="1"/>
  <c r="AA563" i="1"/>
  <c r="AA383" i="1"/>
  <c r="AA1468" i="1"/>
  <c r="AJ1468" i="1" s="1"/>
  <c r="AA195" i="1"/>
  <c r="AA179" i="1"/>
  <c r="AA99" i="1"/>
  <c r="AA67" i="1"/>
  <c r="AA51" i="1"/>
  <c r="AA35" i="1"/>
  <c r="AA19" i="1"/>
  <c r="AA2035" i="1"/>
  <c r="AA1963" i="1"/>
  <c r="AA1951" i="1"/>
  <c r="AA1931" i="1"/>
  <c r="AA1899" i="1"/>
  <c r="AJ1899" i="1" s="1"/>
  <c r="AA1955" i="1"/>
  <c r="AA1911" i="1"/>
  <c r="AA1808" i="1"/>
  <c r="AA2043" i="1"/>
  <c r="AA2015" i="1"/>
  <c r="AA1999" i="1"/>
  <c r="AA1475" i="1"/>
  <c r="AJ1475" i="1" s="1"/>
  <c r="AA1435" i="1"/>
  <c r="AJ1435" i="1" s="1"/>
  <c r="AA1379" i="1"/>
  <c r="AJ1379" i="1" s="1"/>
  <c r="AA1239" i="1"/>
  <c r="AA1159" i="1"/>
  <c r="AJ1159" i="1" s="1"/>
  <c r="AA1143" i="1"/>
  <c r="AA1095" i="1"/>
  <c r="AJ1095" i="1" s="1"/>
  <c r="AA1059" i="1"/>
  <c r="AA1043" i="1"/>
  <c r="AJ1043" i="1" s="1"/>
  <c r="AA1027" i="1"/>
  <c r="AJ1027" i="1" s="1"/>
  <c r="AA979" i="1"/>
  <c r="AJ979" i="1" s="1"/>
  <c r="AA963" i="1"/>
  <c r="AA947" i="1"/>
  <c r="AJ947" i="1" s="1"/>
  <c r="AA823" i="1"/>
  <c r="AJ823" i="1" s="1"/>
  <c r="AA811" i="1"/>
  <c r="AJ811" i="1" s="1"/>
  <c r="AA787" i="1"/>
  <c r="AA771" i="1"/>
  <c r="AJ771" i="1" s="1"/>
  <c r="AA755" i="1"/>
  <c r="AJ755" i="1" s="1"/>
  <c r="AA727" i="1"/>
  <c r="AJ727" i="1" s="1"/>
  <c r="AA711" i="1"/>
  <c r="AA699" i="1"/>
  <c r="AJ699" i="1" s="1"/>
  <c r="AA683" i="1"/>
  <c r="AA659" i="1"/>
  <c r="AA523" i="1"/>
  <c r="AA507" i="1"/>
  <c r="AA491" i="1"/>
  <c r="AA475" i="1"/>
  <c r="AA411" i="1"/>
  <c r="AA355" i="1"/>
  <c r="AA323" i="1"/>
  <c r="AA307" i="1"/>
  <c r="AA275" i="1"/>
  <c r="AA1422" i="1"/>
  <c r="AJ1422" i="1" s="1"/>
  <c r="AA1358" i="1"/>
  <c r="AJ1358" i="1" s="1"/>
  <c r="AA1342" i="1"/>
  <c r="AJ1342" i="1" s="1"/>
  <c r="AA1326" i="1"/>
  <c r="AA1310" i="1"/>
  <c r="AJ1310" i="1" s="1"/>
  <c r="AA1294" i="1"/>
  <c r="AJ1294" i="1" s="1"/>
  <c r="AA1278" i="1"/>
  <c r="AJ1278" i="1" s="1"/>
  <c r="AA1262" i="1"/>
  <c r="AA1246" i="1"/>
  <c r="AA1230" i="1"/>
  <c r="AJ1230" i="1" s="1"/>
  <c r="AA1214" i="1"/>
  <c r="AJ1214" i="1" s="1"/>
  <c r="AA1198" i="1"/>
  <c r="AA1182" i="1"/>
  <c r="AJ1182" i="1" s="1"/>
  <c r="AA1166" i="1"/>
  <c r="AJ1166" i="1" s="1"/>
  <c r="AA1150" i="1"/>
  <c r="AJ1150" i="1" s="1"/>
  <c r="AA1134" i="1"/>
  <c r="AA1118" i="1"/>
  <c r="AJ1118" i="1" s="1"/>
  <c r="AA1102" i="1"/>
  <c r="AJ1102" i="1" s="1"/>
  <c r="AA1086" i="1"/>
  <c r="AJ1086" i="1" s="1"/>
  <c r="AA1070" i="1"/>
  <c r="AA1054" i="1"/>
  <c r="AJ1054" i="1" s="1"/>
  <c r="AA1038" i="1"/>
  <c r="AJ1038" i="1" s="1"/>
  <c r="AA1022" i="1"/>
  <c r="AJ1022" i="1" s="1"/>
  <c r="AA1006" i="1"/>
  <c r="AA990" i="1"/>
  <c r="AJ990" i="1" s="1"/>
  <c r="AA974" i="1"/>
  <c r="AJ974" i="1" s="1"/>
  <c r="AA958" i="1"/>
  <c r="AJ958" i="1" s="1"/>
  <c r="AA942" i="1"/>
  <c r="AA926" i="1"/>
  <c r="AA910" i="1"/>
  <c r="AJ910" i="1" s="1"/>
  <c r="AA894" i="1"/>
  <c r="AA878" i="1"/>
  <c r="AA862" i="1"/>
  <c r="AA846" i="1"/>
  <c r="AA830" i="1"/>
  <c r="AA814" i="1"/>
  <c r="AA798" i="1"/>
  <c r="AA782" i="1"/>
  <c r="AA766" i="1"/>
  <c r="AA750" i="1"/>
  <c r="AA734" i="1"/>
  <c r="AA718" i="1"/>
  <c r="AA702" i="1"/>
  <c r="AA686" i="1"/>
  <c r="AA670" i="1"/>
  <c r="AA654" i="1"/>
  <c r="AA638" i="1"/>
  <c r="AA622" i="1"/>
  <c r="AA606" i="1"/>
  <c r="AA590" i="1"/>
  <c r="AA574" i="1"/>
  <c r="AA558" i="1"/>
  <c r="AA542" i="1"/>
  <c r="AA526" i="1"/>
  <c r="AA510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A1411" i="1"/>
  <c r="AJ1411" i="1" s="1"/>
  <c r="AA1291" i="1"/>
  <c r="AA1263" i="1"/>
  <c r="AJ1263" i="1" s="1"/>
  <c r="AA1223" i="1"/>
  <c r="AA1083" i="1"/>
  <c r="AJ1083" i="1" s="1"/>
  <c r="AA1031" i="1"/>
  <c r="AJ1031" i="1" s="1"/>
  <c r="AA1015" i="1"/>
  <c r="AJ1015" i="1" s="1"/>
  <c r="AA931" i="1"/>
  <c r="AA855" i="1"/>
  <c r="AA839" i="1"/>
  <c r="AJ839" i="1" s="1"/>
  <c r="AA799" i="1"/>
  <c r="AJ799" i="1" s="1"/>
  <c r="AA763" i="1"/>
  <c r="AA743" i="1"/>
  <c r="AJ743" i="1" s="1"/>
  <c r="AA651" i="1"/>
  <c r="AA515" i="1"/>
  <c r="AA499" i="1"/>
  <c r="AA467" i="1"/>
  <c r="AA451" i="1"/>
  <c r="AA435" i="1"/>
  <c r="AA403" i="1"/>
  <c r="AA331" i="1"/>
  <c r="AA279" i="1"/>
  <c r="AA1382" i="1"/>
  <c r="AJ1382" i="1" s="1"/>
  <c r="AA1370" i="1"/>
  <c r="AA1499" i="1"/>
  <c r="AJ1499" i="1" s="1"/>
  <c r="AA1259" i="1"/>
  <c r="AJ1259" i="1" s="1"/>
  <c r="AA1235" i="1"/>
  <c r="AJ1235" i="1" s="1"/>
  <c r="AA1111" i="1"/>
  <c r="AA1087" i="1"/>
  <c r="AJ1087" i="1" s="1"/>
  <c r="AA967" i="1"/>
  <c r="AA939" i="1"/>
  <c r="AJ939" i="1" s="1"/>
  <c r="AA919" i="1"/>
  <c r="AA903" i="1"/>
  <c r="AA887" i="1"/>
  <c r="AJ887" i="1" s="1"/>
  <c r="AA739" i="1"/>
  <c r="AJ739" i="1" s="1"/>
  <c r="AA687" i="1"/>
  <c r="AA671" i="1"/>
  <c r="AA655" i="1"/>
  <c r="AA639" i="1"/>
  <c r="AA623" i="1"/>
  <c r="AA511" i="1"/>
  <c r="AA495" i="1"/>
  <c r="AA431" i="1"/>
  <c r="AA415" i="1"/>
  <c r="AA399" i="1"/>
  <c r="AA359" i="1"/>
  <c r="AA259" i="1"/>
  <c r="AA243" i="1"/>
  <c r="AA1508" i="1"/>
  <c r="AJ1508" i="1" s="1"/>
  <c r="AA1480" i="1"/>
  <c r="AA1464" i="1"/>
  <c r="AJ1464" i="1" s="1"/>
  <c r="AA1448" i="1"/>
  <c r="AA223" i="1"/>
  <c r="AA207" i="1"/>
  <c r="AA191" i="1"/>
  <c r="AA175" i="1"/>
  <c r="AA159" i="1"/>
  <c r="AA143" i="1"/>
  <c r="AA127" i="1"/>
  <c r="AA111" i="1"/>
  <c r="AA95" i="1"/>
  <c r="AA79" i="1"/>
  <c r="AA63" i="1"/>
  <c r="AA47" i="1"/>
  <c r="AA31" i="1"/>
  <c r="AA15" i="1"/>
  <c r="AA2047" i="1"/>
  <c r="AA1971" i="1"/>
  <c r="AA1392" i="1"/>
  <c r="AJ1392" i="1" s="1"/>
  <c r="AA2027" i="1"/>
  <c r="AA2011" i="1"/>
  <c r="AA1995" i="1"/>
  <c r="AA1983" i="1"/>
  <c r="AA1919" i="1"/>
  <c r="AA1887" i="1"/>
  <c r="AA2071" i="1"/>
  <c r="AA2023" i="1"/>
  <c r="AA1825" i="1"/>
  <c r="AA1467" i="1"/>
  <c r="AJ1467" i="1" s="1"/>
  <c r="AA1371" i="1"/>
  <c r="AA1219" i="1"/>
  <c r="AA1203" i="1"/>
  <c r="AJ1203" i="1" s="1"/>
  <c r="AA1187" i="1"/>
  <c r="AJ1187" i="1" s="1"/>
  <c r="AA1123" i="1"/>
  <c r="AA1107" i="1"/>
  <c r="AJ1107" i="1" s="1"/>
  <c r="AA1007" i="1"/>
  <c r="AA879" i="1"/>
  <c r="AJ879" i="1" s="1"/>
  <c r="AA835" i="1"/>
  <c r="AA795" i="1"/>
  <c r="AJ795" i="1" s="1"/>
  <c r="AA643" i="1"/>
  <c r="AA603" i="1"/>
  <c r="AA531" i="1"/>
  <c r="AA455" i="1"/>
  <c r="AA439" i="1"/>
  <c r="AA387" i="1"/>
  <c r="AA371" i="1"/>
  <c r="AA351" i="1"/>
  <c r="AA335" i="1"/>
  <c r="AA287" i="1"/>
  <c r="AA271" i="1"/>
  <c r="AA255" i="1"/>
  <c r="AA239" i="1"/>
  <c r="AA1410" i="1"/>
  <c r="AJ1410" i="1" s="1"/>
  <c r="AA1394" i="1"/>
  <c r="AA1346" i="1"/>
  <c r="AJ1346" i="1" s="1"/>
  <c r="AA1330" i="1"/>
  <c r="AJ1330" i="1" s="1"/>
  <c r="AA1314" i="1"/>
  <c r="AJ1314" i="1" s="1"/>
  <c r="AA1298" i="1"/>
  <c r="AA1282" i="1"/>
  <c r="AJ1282" i="1" s="1"/>
  <c r="AA1266" i="1"/>
  <c r="AA1250" i="1"/>
  <c r="AJ1250" i="1" s="1"/>
  <c r="AA1234" i="1"/>
  <c r="AA1202" i="1"/>
  <c r="AJ1202" i="1" s="1"/>
  <c r="AA1186" i="1"/>
  <c r="AJ1186" i="1" s="1"/>
  <c r="AA1170" i="1"/>
  <c r="AJ1170" i="1" s="1"/>
  <c r="AA1154" i="1"/>
  <c r="AA1138" i="1"/>
  <c r="AA1074" i="1"/>
  <c r="AJ1074" i="1" s="1"/>
  <c r="AA994" i="1"/>
  <c r="AJ994" i="1" s="1"/>
  <c r="AA930" i="1"/>
  <c r="AA866" i="1"/>
  <c r="AA834" i="1"/>
  <c r="AA770" i="1"/>
  <c r="AA674" i="1"/>
  <c r="AA658" i="1"/>
  <c r="AA610" i="1"/>
  <c r="AA578" i="1"/>
  <c r="AA530" i="1"/>
  <c r="AA482" i="1"/>
  <c r="AA450" i="1"/>
  <c r="AA434" i="1"/>
  <c r="AA402" i="1"/>
  <c r="AA386" i="1"/>
  <c r="AA322" i="1"/>
  <c r="AA274" i="1"/>
  <c r="AA226" i="1"/>
  <c r="AA146" i="1"/>
  <c r="AA130" i="1"/>
  <c r="AA50" i="1"/>
  <c r="AA1459" i="1"/>
  <c r="AA1403" i="1"/>
  <c r="AJ1403" i="1" s="1"/>
  <c r="AA1331" i="1"/>
  <c r="AA1183" i="1"/>
  <c r="AJ1183" i="1" s="1"/>
  <c r="AA1119" i="1"/>
  <c r="AA1063" i="1"/>
  <c r="AJ1063" i="1" s="1"/>
  <c r="AA959" i="1"/>
  <c r="AJ959" i="1" s="1"/>
  <c r="AA915" i="1"/>
  <c r="AJ915" i="1" s="1"/>
  <c r="AA867" i="1"/>
  <c r="AA723" i="1"/>
  <c r="AJ723" i="1" s="1"/>
  <c r="AA667" i="1"/>
  <c r="AJ667" i="1" s="1"/>
  <c r="AA607" i="1"/>
  <c r="AA575" i="1"/>
  <c r="AA543" i="1"/>
  <c r="AA347" i="1"/>
  <c r="AA311" i="1"/>
  <c r="AA1430" i="1"/>
  <c r="AA1378" i="1"/>
  <c r="AJ1378" i="1" s="1"/>
  <c r="AA1491" i="1"/>
  <c r="AJ1491" i="1" s="1"/>
  <c r="AA1155" i="1"/>
  <c r="AJ1155" i="1" s="1"/>
  <c r="AA1071" i="1"/>
  <c r="AA1011" i="1"/>
  <c r="AJ1011" i="1" s="1"/>
  <c r="AA863" i="1"/>
  <c r="AJ863" i="1" s="1"/>
  <c r="AA579" i="1"/>
  <c r="AA1512" i="1"/>
  <c r="AA1496" i="1"/>
  <c r="AA1484" i="1"/>
  <c r="AJ1484" i="1" s="1"/>
  <c r="AA1452" i="1"/>
  <c r="AJ1452" i="1" s="1"/>
  <c r="AA147" i="1"/>
  <c r="AA115" i="1"/>
  <c r="AA68" i="1"/>
  <c r="AA553" i="1"/>
  <c r="AA356" i="1"/>
  <c r="AA496" i="1"/>
  <c r="AA1596" i="1"/>
  <c r="AJ1596" i="1" s="1"/>
  <c r="AA637" i="1"/>
  <c r="AJ637" i="1" s="1"/>
  <c r="AA701" i="1"/>
  <c r="AA893" i="1"/>
  <c r="AJ893" i="1" s="1"/>
  <c r="AA1133" i="1"/>
  <c r="AA1181" i="1"/>
  <c r="AJ1181" i="1" s="1"/>
  <c r="AA1345" i="1"/>
  <c r="AA1441" i="1"/>
  <c r="AJ1441" i="1" s="1"/>
  <c r="AA1521" i="1"/>
  <c r="AJ1521" i="1" s="1"/>
  <c r="AA1709" i="1"/>
  <c r="AJ1709" i="1" s="1"/>
  <c r="AA1781" i="1"/>
  <c r="AA1937" i="1"/>
  <c r="AA2001" i="1"/>
  <c r="AA2073" i="1"/>
  <c r="AA1798" i="1"/>
  <c r="AA1986" i="1"/>
  <c r="AA1739" i="1"/>
  <c r="AA1490" i="1"/>
  <c r="AJ1490" i="1" s="1"/>
  <c r="AA1534" i="1"/>
  <c r="AA1622" i="1"/>
  <c r="AJ1622" i="1" s="1"/>
  <c r="AA1750" i="1"/>
  <c r="AA1814" i="1"/>
  <c r="AA1942" i="1"/>
  <c r="AA2002" i="1"/>
  <c r="AA1531" i="1"/>
  <c r="AJ1531" i="1" s="1"/>
  <c r="AA1703" i="1"/>
  <c r="AA1842" i="1"/>
  <c r="AA1799" i="1"/>
  <c r="AA25" i="1"/>
  <c r="AA89" i="1"/>
  <c r="AA133" i="1"/>
  <c r="AA285" i="1"/>
  <c r="AA349" i="1"/>
  <c r="AA393" i="1"/>
  <c r="AA437" i="1"/>
  <c r="AA312" i="1"/>
  <c r="AA396" i="1"/>
  <c r="AA440" i="1"/>
  <c r="AA516" i="1"/>
  <c r="AA548" i="1"/>
  <c r="AA580" i="1"/>
  <c r="AA612" i="1"/>
  <c r="AA644" i="1"/>
  <c r="AA676" i="1"/>
  <c r="AA708" i="1"/>
  <c r="AA740" i="1"/>
  <c r="AA772" i="1"/>
  <c r="AA804" i="1"/>
  <c r="AA836" i="1"/>
  <c r="AA868" i="1"/>
  <c r="AA900" i="1"/>
  <c r="AA1188" i="1"/>
  <c r="AJ1188" i="1" s="1"/>
  <c r="AA1220" i="1"/>
  <c r="AA1248" i="1"/>
  <c r="AJ1248" i="1" s="1"/>
  <c r="AA1280" i="1"/>
  <c r="AA1312" i="1"/>
  <c r="AJ1312" i="1" s="1"/>
  <c r="AA1344" i="1"/>
  <c r="AJ1344" i="1" s="1"/>
  <c r="AA1376" i="1"/>
  <c r="AJ1376" i="1" s="1"/>
  <c r="AA1608" i="1"/>
  <c r="AA1640" i="1"/>
  <c r="AJ1640" i="1" s="1"/>
  <c r="AA1672" i="1"/>
  <c r="AA1704" i="1"/>
  <c r="AA1736" i="1"/>
  <c r="AA1768" i="1"/>
  <c r="AA1800" i="1"/>
  <c r="AA1884" i="1"/>
  <c r="AA1916" i="1"/>
  <c r="AA1948" i="1"/>
  <c r="AA1980" i="1"/>
  <c r="AA2012" i="1"/>
  <c r="AA2044" i="1"/>
  <c r="AA617" i="1"/>
  <c r="AA681" i="1"/>
  <c r="AJ681" i="1" s="1"/>
  <c r="AA745" i="1"/>
  <c r="AJ745" i="1" s="1"/>
  <c r="AA809" i="1"/>
  <c r="AA873" i="1"/>
  <c r="AA937" i="1"/>
  <c r="AJ937" i="1" s="1"/>
  <c r="AA1001" i="1"/>
  <c r="AJ1001" i="1" s="1"/>
  <c r="AA1065" i="1"/>
  <c r="AA1129" i="1"/>
  <c r="AA1193" i="1"/>
  <c r="AJ1193" i="1" s="1"/>
  <c r="AA1257" i="1"/>
  <c r="AJ1257" i="1" s="1"/>
  <c r="AA1573" i="1"/>
  <c r="AA1605" i="1"/>
  <c r="AJ1605" i="1" s="1"/>
  <c r="AA1833" i="1"/>
  <c r="AA1865" i="1"/>
  <c r="AJ1865" i="1" s="1"/>
  <c r="AA1530" i="1"/>
  <c r="AA1606" i="1"/>
  <c r="AJ1606" i="1" s="1"/>
  <c r="AA1738" i="1"/>
  <c r="AA1870" i="1"/>
  <c r="AA1938" i="1"/>
  <c r="AA2006" i="1"/>
  <c r="AA1511" i="1"/>
  <c r="AJ1511" i="1" s="1"/>
  <c r="AA1619" i="1"/>
  <c r="AJ1619" i="1" s="1"/>
  <c r="AA1775" i="1"/>
  <c r="AA302" i="1"/>
  <c r="AA334" i="1"/>
  <c r="AA366" i="1"/>
  <c r="AA398" i="1"/>
  <c r="AA430" i="1"/>
  <c r="AA462" i="1"/>
  <c r="AA494" i="1"/>
  <c r="AA1582" i="1"/>
  <c r="AA1706" i="1"/>
  <c r="AA1311" i="1"/>
  <c r="AJ1311" i="1" s="1"/>
  <c r="AA1575" i="1"/>
  <c r="AJ1575" i="1" s="1"/>
  <c r="AA1743" i="1"/>
  <c r="AA1795" i="1"/>
  <c r="AA36" i="1"/>
  <c r="AA181" i="1"/>
  <c r="AA457" i="1"/>
  <c r="AA545" i="1"/>
  <c r="AA368" i="1"/>
  <c r="AA696" i="1"/>
  <c r="AA824" i="1"/>
  <c r="AA1252" i="1"/>
  <c r="AJ1252" i="1" s="1"/>
  <c r="AA1588" i="1"/>
  <c r="AA621" i="1"/>
  <c r="AJ621" i="1" s="1"/>
  <c r="AA685" i="1"/>
  <c r="AA749" i="1"/>
  <c r="AJ749" i="1" s="1"/>
  <c r="AA877" i="1"/>
  <c r="AJ877" i="1" s="1"/>
  <c r="AA1165" i="1"/>
  <c r="AJ1165" i="1" s="1"/>
  <c r="AA1197" i="1"/>
  <c r="AA1337" i="1"/>
  <c r="AJ1337" i="1" s="1"/>
  <c r="AA1425" i="1"/>
  <c r="AJ1425" i="1" s="1"/>
  <c r="AA1545" i="1"/>
  <c r="AJ1545" i="1" s="1"/>
  <c r="AA1637" i="1"/>
  <c r="AA1765" i="1"/>
  <c r="AJ1765" i="1" s="1"/>
  <c r="AA1881" i="1"/>
  <c r="AJ1881" i="1" s="1"/>
  <c r="AA2065" i="1"/>
  <c r="AA1782" i="1"/>
  <c r="AA69" i="1"/>
  <c r="AA177" i="1"/>
  <c r="AA221" i="1"/>
  <c r="AA265" i="1"/>
  <c r="AA329" i="1"/>
  <c r="AA481" i="1"/>
  <c r="AA533" i="1"/>
  <c r="AA565" i="1"/>
  <c r="AA308" i="1"/>
  <c r="AA352" i="1"/>
  <c r="AA436" i="1"/>
  <c r="AA480" i="1"/>
  <c r="AA1000" i="1"/>
  <c r="AJ1000" i="1" s="1"/>
  <c r="AA1032" i="1"/>
  <c r="AJ1032" i="1" s="1"/>
  <c r="AA1064" i="1"/>
  <c r="AJ1064" i="1" s="1"/>
  <c r="AA1096" i="1"/>
  <c r="AA1128" i="1"/>
  <c r="AJ1128" i="1" s="1"/>
  <c r="AA1200" i="1"/>
  <c r="AJ1200" i="1" s="1"/>
  <c r="AA1232" i="1"/>
  <c r="AJ1232" i="1" s="1"/>
  <c r="AA1260" i="1"/>
  <c r="AA1292" i="1"/>
  <c r="AJ1292" i="1" s="1"/>
  <c r="AA1324" i="1"/>
  <c r="AJ1324" i="1" s="1"/>
  <c r="AA1356" i="1"/>
  <c r="AJ1356" i="1" s="1"/>
  <c r="AA1388" i="1"/>
  <c r="AA1416" i="1"/>
  <c r="AJ1416" i="1" s="1"/>
  <c r="AA1536" i="1"/>
  <c r="AJ1536" i="1" s="1"/>
  <c r="AA1568" i="1"/>
  <c r="AJ1568" i="1" s="1"/>
  <c r="AA1600" i="1"/>
  <c r="AA1836" i="1"/>
  <c r="AJ1836" i="1" s="1"/>
  <c r="AA1695" i="1"/>
  <c r="AA613" i="1"/>
  <c r="AA677" i="1"/>
  <c r="AA741" i="1"/>
  <c r="AJ741" i="1" s="1"/>
  <c r="AA805" i="1"/>
  <c r="AJ805" i="1" s="1"/>
  <c r="AA869" i="1"/>
  <c r="AJ869" i="1" s="1"/>
  <c r="AA933" i="1"/>
  <c r="AA997" i="1"/>
  <c r="AJ997" i="1" s="1"/>
  <c r="AA1061" i="1"/>
  <c r="AJ1061" i="1" s="1"/>
  <c r="AA1125" i="1"/>
  <c r="AJ1125" i="1" s="1"/>
  <c r="AA1189" i="1"/>
  <c r="AA1253" i="1"/>
  <c r="AJ1253" i="1" s="1"/>
  <c r="AA1277" i="1"/>
  <c r="AJ1277" i="1" s="1"/>
  <c r="AA1309" i="1"/>
  <c r="AJ1309" i="1" s="1"/>
  <c r="AA1341" i="1"/>
  <c r="AA1373" i="1"/>
  <c r="AJ1373" i="1" s="1"/>
  <c r="AA1405" i="1"/>
  <c r="AA1437" i="1"/>
  <c r="AJ1437" i="1" s="1"/>
  <c r="AA1469" i="1"/>
  <c r="AA1501" i="1"/>
  <c r="AJ1501" i="1" s="1"/>
  <c r="AA1533" i="1"/>
  <c r="AA1565" i="1"/>
  <c r="AJ1565" i="1" s="1"/>
  <c r="AA1633" i="1"/>
  <c r="AA1665" i="1"/>
  <c r="AA1697" i="1"/>
  <c r="AA1729" i="1"/>
  <c r="AA1761" i="1"/>
  <c r="AA1793" i="1"/>
  <c r="AA1893" i="1"/>
  <c r="AJ1893" i="1" s="1"/>
  <c r="AA1925" i="1"/>
  <c r="AA1957" i="1"/>
  <c r="AA1989" i="1"/>
  <c r="AA2021" i="1"/>
  <c r="AA2053" i="1"/>
  <c r="AA1662" i="1"/>
  <c r="AA1790" i="1"/>
  <c r="AA1994" i="1"/>
  <c r="AA1391" i="1"/>
  <c r="AJ1391" i="1" s="1"/>
  <c r="AA1543" i="1"/>
  <c r="AA1647" i="1"/>
  <c r="AA1755" i="1"/>
  <c r="AA1486" i="1"/>
  <c r="AJ1486" i="1" s="1"/>
  <c r="AA1774" i="1"/>
  <c r="AA1838" i="1"/>
  <c r="AJ1838" i="1" s="1"/>
  <c r="AA1902" i="1"/>
  <c r="AA2022" i="1"/>
  <c r="AA1455" i="1"/>
  <c r="AA1683" i="1"/>
  <c r="AA1586" i="1"/>
  <c r="AJ1586" i="1" s="1"/>
  <c r="AA1883" i="1"/>
  <c r="AA1827" i="1"/>
  <c r="AA20" i="1"/>
  <c r="AA148" i="1"/>
  <c r="AA29" i="1"/>
  <c r="AA153" i="1"/>
  <c r="AA213" i="1"/>
  <c r="AA337" i="1"/>
  <c r="AA397" i="1"/>
  <c r="AA521" i="1"/>
  <c r="AA236" i="1"/>
  <c r="AA388" i="1"/>
  <c r="AA484" i="1"/>
  <c r="AA552" i="1"/>
  <c r="AA616" i="1"/>
  <c r="AA760" i="1"/>
  <c r="AA920" i="1"/>
  <c r="AJ920" i="1" s="1"/>
  <c r="AA992" i="1"/>
  <c r="AA1056" i="1"/>
  <c r="AJ1056" i="1" s="1"/>
  <c r="AA1424" i="1"/>
  <c r="AA1580" i="1"/>
  <c r="AJ1580" i="1" s="1"/>
  <c r="AA909" i="1"/>
  <c r="AA973" i="1"/>
  <c r="AJ973" i="1" s="1"/>
  <c r="AA1149" i="1"/>
  <c r="AJ1149" i="1" s="1"/>
  <c r="AA1281" i="1"/>
  <c r="AJ1281" i="1" s="1"/>
  <c r="AA1385" i="1"/>
  <c r="AA1489" i="1"/>
  <c r="AJ1489" i="1" s="1"/>
  <c r="AA1669" i="1"/>
  <c r="AA1773" i="1"/>
  <c r="AJ1773" i="1" s="1"/>
  <c r="AA1953" i="1"/>
  <c r="AA2049" i="1"/>
  <c r="AA1526" i="1"/>
  <c r="AA1918" i="1"/>
  <c r="AA1375" i="1"/>
  <c r="AA1771" i="1"/>
  <c r="AJ1771" i="1" s="1"/>
  <c r="AA33" i="1"/>
  <c r="AA97" i="1"/>
  <c r="AA141" i="1"/>
  <c r="AA185" i="1"/>
  <c r="AA293" i="1"/>
  <c r="AA357" i="1"/>
  <c r="AA401" i="1"/>
  <c r="AA445" i="1"/>
  <c r="AA489" i="1"/>
  <c r="AA224" i="1"/>
  <c r="AA256" i="1"/>
  <c r="AA296" i="1"/>
  <c r="AA380" i="1"/>
  <c r="AA424" i="1"/>
  <c r="AA508" i="1"/>
  <c r="AA540" i="1"/>
  <c r="AA572" i="1"/>
  <c r="AA604" i="1"/>
  <c r="AA636" i="1"/>
  <c r="AA668" i="1"/>
  <c r="AA700" i="1"/>
  <c r="AA732" i="1"/>
  <c r="AA764" i="1"/>
  <c r="AA796" i="1"/>
  <c r="AA828" i="1"/>
  <c r="AA860" i="1"/>
  <c r="AA892" i="1"/>
  <c r="AA924" i="1"/>
  <c r="AJ924" i="1" s="1"/>
  <c r="AA996" i="1"/>
  <c r="AJ996" i="1" s="1"/>
  <c r="AA1028" i="1"/>
  <c r="AJ1028" i="1" s="1"/>
  <c r="AA1060" i="1"/>
  <c r="AA1092" i="1"/>
  <c r="AJ1092" i="1" s="1"/>
  <c r="AA1124" i="1"/>
  <c r="AJ1124" i="1" s="1"/>
  <c r="AA1256" i="1"/>
  <c r="AJ1256" i="1" s="1"/>
  <c r="AA1288" i="1"/>
  <c r="AA1320" i="1"/>
  <c r="AJ1320" i="1" s="1"/>
  <c r="AA1352" i="1"/>
  <c r="AA1384" i="1"/>
  <c r="AJ1384" i="1" s="1"/>
  <c r="AA1620" i="1"/>
  <c r="AA1652" i="1"/>
  <c r="AA1684" i="1"/>
  <c r="AA1716" i="1"/>
  <c r="AA1748" i="1"/>
  <c r="AA1780" i="1"/>
  <c r="AA1864" i="1"/>
  <c r="AA1896" i="1"/>
  <c r="AA1928" i="1"/>
  <c r="AA1960" i="1"/>
  <c r="AA1992" i="1"/>
  <c r="AA2024" i="1"/>
  <c r="AA2056" i="1"/>
  <c r="AA1279" i="1"/>
  <c r="AJ1279" i="1" s="1"/>
  <c r="AA625" i="1"/>
  <c r="AA689" i="1"/>
  <c r="AA753" i="1"/>
  <c r="AA817" i="1"/>
  <c r="AA881" i="1"/>
  <c r="AA945" i="1"/>
  <c r="AJ945" i="1" s="1"/>
  <c r="AA1009" i="1"/>
  <c r="AA1073" i="1"/>
  <c r="AJ1073" i="1" s="1"/>
  <c r="AA1137" i="1"/>
  <c r="AJ1137" i="1" s="1"/>
  <c r="AA1201" i="1"/>
  <c r="AJ1201" i="1" s="1"/>
  <c r="AA1265" i="1"/>
  <c r="AA1585" i="1"/>
  <c r="AJ1585" i="1" s="1"/>
  <c r="AA1617" i="1"/>
  <c r="AJ1617" i="1" s="1"/>
  <c r="AA1845" i="1"/>
  <c r="AA1454" i="1"/>
  <c r="AA1982" i="1"/>
  <c r="AA1367" i="1"/>
  <c r="AJ1367" i="1" s="1"/>
  <c r="AA1579" i="1"/>
  <c r="AJ1579" i="1" s="1"/>
  <c r="AA1675" i="1"/>
  <c r="AA294" i="1"/>
  <c r="AA326" i="1"/>
  <c r="AA358" i="1"/>
  <c r="AA390" i="1"/>
  <c r="AA422" i="1"/>
  <c r="AA454" i="1"/>
  <c r="AA486" i="1"/>
  <c r="AA1602" i="1"/>
  <c r="AA1666" i="1"/>
  <c r="AA1730" i="1"/>
  <c r="AJ1730" i="1" s="1"/>
  <c r="AA1794" i="1"/>
  <c r="AJ1794" i="1" s="1"/>
  <c r="AA1858" i="1"/>
  <c r="AA1559" i="1"/>
  <c r="AJ1559" i="1" s="1"/>
  <c r="AA1831" i="1"/>
  <c r="AA1803" i="1"/>
  <c r="AA392" i="1"/>
  <c r="AA968" i="1"/>
  <c r="AJ968" i="1" s="1"/>
  <c r="AA1196" i="1"/>
  <c r="AA1228" i="1"/>
  <c r="AJ1228" i="1" s="1"/>
  <c r="AA1396" i="1"/>
  <c r="AA1428" i="1"/>
  <c r="AJ1428" i="1" s="1"/>
  <c r="AA1660" i="1"/>
  <c r="AA1692" i="1"/>
  <c r="AA1756" i="1"/>
  <c r="AA1788" i="1"/>
  <c r="AA1904" i="1"/>
  <c r="AA1936" i="1"/>
  <c r="AJ1936" i="1" s="1"/>
  <c r="AA1968" i="1"/>
  <c r="AA2032" i="1"/>
  <c r="AA2064" i="1"/>
  <c r="AA1487" i="1"/>
  <c r="AJ1487" i="1" s="1"/>
  <c r="AA609" i="1"/>
  <c r="AA673" i="1"/>
  <c r="AA737" i="1"/>
  <c r="AA801" i="1"/>
  <c r="AJ801" i="1" s="1"/>
  <c r="AA865" i="1"/>
  <c r="AA929" i="1"/>
  <c r="AJ929" i="1" s="1"/>
  <c r="AA993" i="1"/>
  <c r="AJ993" i="1" s="1"/>
  <c r="AA1057" i="1"/>
  <c r="AJ1057" i="1" s="1"/>
  <c r="AA1185" i="1"/>
  <c r="AA1249" i="1"/>
  <c r="AJ1249" i="1" s="1"/>
  <c r="AA1853" i="1"/>
  <c r="AA1862" i="1"/>
  <c r="AA2074" i="1"/>
  <c r="AA1271" i="1"/>
  <c r="AA1611" i="1"/>
  <c r="AA1699" i="1"/>
  <c r="AA1682" i="1"/>
  <c r="AA1874" i="1"/>
  <c r="AA1998" i="1"/>
  <c r="AA2054" i="1"/>
  <c r="AA1591" i="1"/>
  <c r="AA1859" i="1"/>
  <c r="AA1105" i="1"/>
  <c r="AJ1105" i="1" s="1"/>
  <c r="AA1601" i="1"/>
  <c r="AJ1601" i="1" s="1"/>
  <c r="AA1810" i="1"/>
  <c r="AA1327" i="1"/>
  <c r="AJ1327" i="1" s="1"/>
  <c r="AA1523" i="1"/>
  <c r="AA342" i="1"/>
  <c r="AA406" i="1"/>
  <c r="AA502" i="1"/>
  <c r="AA1574" i="1"/>
  <c r="AJ1574" i="1" s="1"/>
  <c r="AA1698" i="1"/>
  <c r="AA1643" i="1"/>
  <c r="AA52" i="1"/>
  <c r="AA304" i="1"/>
  <c r="AA964" i="1"/>
  <c r="AJ964" i="1" s="1"/>
  <c r="AA1380" i="1"/>
  <c r="AA941" i="1"/>
  <c r="AJ941" i="1" s="1"/>
  <c r="AA1417" i="1"/>
  <c r="AJ1417" i="1" s="1"/>
  <c r="AA1685" i="1"/>
  <c r="AA1977" i="1"/>
  <c r="AA1734" i="1"/>
  <c r="AA1651" i="1"/>
  <c r="AA1871" i="1"/>
  <c r="AJ1871" i="1" s="1"/>
  <c r="AA64" i="1"/>
  <c r="AA128" i="1"/>
  <c r="AA365" i="1"/>
  <c r="AA232" i="1"/>
  <c r="AA344" i="1"/>
  <c r="AA428" i="1"/>
  <c r="AA988" i="1"/>
  <c r="AJ988" i="1" s="1"/>
  <c r="AA1052" i="1"/>
  <c r="AJ1052" i="1" s="1"/>
  <c r="AA1144" i="1"/>
  <c r="AA1436" i="1"/>
  <c r="AA1664" i="1"/>
  <c r="AA1760" i="1"/>
  <c r="AA1876" i="1"/>
  <c r="AA1972" i="1"/>
  <c r="AA2036" i="1"/>
  <c r="AA633" i="1"/>
  <c r="AJ633" i="1" s="1"/>
  <c r="AA761" i="1"/>
  <c r="AA889" i="1"/>
  <c r="AJ889" i="1" s="1"/>
  <c r="AA1145" i="1"/>
  <c r="AA1209" i="1"/>
  <c r="AJ1209" i="1" s="1"/>
  <c r="AA1597" i="1"/>
  <c r="AA1722" i="1"/>
  <c r="AA1854" i="1"/>
  <c r="AA2062" i="1"/>
  <c r="AA1471" i="1"/>
  <c r="AA1566" i="1"/>
  <c r="AJ1566" i="1" s="1"/>
  <c r="AA1946" i="1"/>
  <c r="AJ1946" i="1" s="1"/>
  <c r="AA1539" i="1"/>
  <c r="AJ1539" i="1" s="1"/>
  <c r="AA1863" i="1"/>
  <c r="AA305" i="1"/>
  <c r="AA513" i="1"/>
  <c r="AA1300" i="1"/>
  <c r="AJ1300" i="1" s="1"/>
  <c r="AA605" i="1"/>
  <c r="AA1305" i="1"/>
  <c r="AJ1305" i="1" s="1"/>
  <c r="AA1505" i="1"/>
  <c r="AJ1505" i="1" s="1"/>
  <c r="AA1741" i="1"/>
  <c r="AA92" i="1"/>
  <c r="AA124" i="1"/>
  <c r="AA85" i="1"/>
  <c r="AA525" i="1"/>
  <c r="AA196" i="1"/>
  <c r="AA384" i="1"/>
  <c r="AA512" i="1"/>
  <c r="AA576" i="1"/>
  <c r="AA672" i="1"/>
  <c r="AA768" i="1"/>
  <c r="AA832" i="1"/>
  <c r="AA896" i="1"/>
  <c r="AA1592" i="1"/>
  <c r="AA1828" i="1"/>
  <c r="AA629" i="1"/>
  <c r="AA693" i="1"/>
  <c r="AA757" i="1"/>
  <c r="AA821" i="1"/>
  <c r="AJ821" i="1" s="1"/>
  <c r="AA885" i="1"/>
  <c r="AJ885" i="1" s="1"/>
  <c r="AA949" i="1"/>
  <c r="AJ949" i="1" s="1"/>
  <c r="AA1077" i="1"/>
  <c r="AA1141" i="1"/>
  <c r="AJ1141" i="1" s="1"/>
  <c r="AA1205" i="1"/>
  <c r="AJ1205" i="1" s="1"/>
  <c r="AA1269" i="1"/>
  <c r="AJ1269" i="1" s="1"/>
  <c r="AA1365" i="1"/>
  <c r="AA1461" i="1"/>
  <c r="AJ1461" i="1" s="1"/>
  <c r="AA1525" i="1"/>
  <c r="AA1689" i="1"/>
  <c r="AA1785" i="1"/>
  <c r="AA1817" i="1"/>
  <c r="AA1917" i="1"/>
  <c r="AJ1917" i="1" s="1"/>
  <c r="AA1981" i="1"/>
  <c r="AA2045" i="1"/>
  <c r="AA1646" i="1"/>
  <c r="AA1978" i="1"/>
  <c r="AA2046" i="1"/>
  <c r="AA1727" i="1"/>
  <c r="AA1478" i="1"/>
  <c r="AJ1478" i="1" s="1"/>
  <c r="AA2066" i="1"/>
  <c r="AA1415" i="1"/>
  <c r="AJ1415" i="1" s="1"/>
  <c r="AA1875" i="1"/>
  <c r="AA464" i="1"/>
  <c r="AA600" i="1"/>
  <c r="AA744" i="1"/>
  <c r="AA1408" i="1"/>
  <c r="AA1465" i="1"/>
  <c r="AJ1465" i="1" s="1"/>
  <c r="AA1561" i="1"/>
  <c r="AA1929" i="1"/>
  <c r="AA1670" i="1"/>
  <c r="AA1287" i="1"/>
  <c r="AJ1287" i="1" s="1"/>
  <c r="AA8" i="1"/>
  <c r="AA104" i="1"/>
  <c r="AA49" i="1"/>
  <c r="AA373" i="1"/>
  <c r="AA505" i="1"/>
  <c r="AA328" i="1"/>
  <c r="AA1212" i="1"/>
  <c r="AA1412" i="1"/>
  <c r="AA1644" i="1"/>
  <c r="AA1740" i="1"/>
  <c r="AA1888" i="1"/>
  <c r="AA1984" i="1"/>
  <c r="AA2048" i="1"/>
  <c r="AA1715" i="1"/>
  <c r="AA577" i="1"/>
  <c r="AA641" i="1"/>
  <c r="AA833" i="1"/>
  <c r="AJ833" i="1" s="1"/>
  <c r="AA961" i="1"/>
  <c r="AJ961" i="1" s="1"/>
  <c r="AA1217" i="1"/>
  <c r="AA1609" i="1"/>
  <c r="AJ1609" i="1" s="1"/>
  <c r="AA1869" i="1"/>
  <c r="AA1826" i="1"/>
  <c r="AJ1826" i="1" s="1"/>
  <c r="AA1343" i="1"/>
  <c r="AA1655" i="1"/>
  <c r="AA1714" i="1"/>
  <c r="AA1519" i="1"/>
  <c r="AJ1519" i="1" s="1"/>
  <c r="AA1787" i="1"/>
  <c r="AA116" i="1"/>
  <c r="AA93" i="1"/>
  <c r="AA252" i="1"/>
  <c r="AA932" i="1"/>
  <c r="AA1148" i="1"/>
  <c r="AJ1148" i="1" s="1"/>
  <c r="AA1224" i="1"/>
  <c r="AJ1224" i="1" s="1"/>
  <c r="AA1284" i="1"/>
  <c r="AJ1284" i="1" s="1"/>
  <c r="AA1348" i="1"/>
  <c r="AA1816" i="1"/>
  <c r="AA589" i="1"/>
  <c r="AA717" i="1"/>
  <c r="AJ717" i="1" s="1"/>
  <c r="AA781" i="1"/>
  <c r="AA1101" i="1"/>
  <c r="AJ1101" i="1" s="1"/>
  <c r="AA1289" i="1"/>
  <c r="AJ1289" i="1" s="1"/>
  <c r="AA1369" i="1"/>
  <c r="AJ1369" i="1" s="1"/>
  <c r="AA1449" i="1"/>
  <c r="AA1529" i="1"/>
  <c r="AA1629" i="1"/>
  <c r="AA1725" i="1"/>
  <c r="AA1805" i="1"/>
  <c r="AA1889" i="1"/>
  <c r="AJ1889" i="1" s="1"/>
  <c r="AA1945" i="1"/>
  <c r="AA2009" i="1"/>
  <c r="AA1458" i="1"/>
  <c r="AA1654" i="1"/>
  <c r="AA1527" i="1"/>
  <c r="AJ1527" i="1" s="1"/>
  <c r="AA1466" i="1"/>
  <c r="AJ1466" i="1" s="1"/>
  <c r="AA1498" i="1"/>
  <c r="AA1578" i="1"/>
  <c r="AJ1578" i="1" s="1"/>
  <c r="AA1638" i="1"/>
  <c r="AJ1638" i="1" s="1"/>
  <c r="AA1766" i="1"/>
  <c r="AA1830" i="1"/>
  <c r="AA1894" i="1"/>
  <c r="AA1954" i="1"/>
  <c r="AJ1954" i="1" s="1"/>
  <c r="AA2018" i="1"/>
  <c r="AA2070" i="1"/>
  <c r="AA1567" i="1"/>
  <c r="AJ1567" i="1" s="1"/>
  <c r="AA1735" i="1"/>
  <c r="AJ1735" i="1" s="1"/>
  <c r="AA1843" i="1"/>
  <c r="AA1815" i="1"/>
  <c r="AA16" i="1"/>
  <c r="AA48" i="1"/>
  <c r="AA80" i="1"/>
  <c r="AA112" i="1"/>
  <c r="AA144" i="1"/>
  <c r="AA176" i="1"/>
  <c r="AA9" i="1"/>
  <c r="AA73" i="1"/>
  <c r="AA225" i="1"/>
  <c r="AA269" i="1"/>
  <c r="AA333" i="1"/>
  <c r="AA485" i="1"/>
  <c r="AA216" i="1"/>
  <c r="AA248" i="1"/>
  <c r="AA280" i="1"/>
  <c r="AA364" i="1"/>
  <c r="AA408" i="1"/>
  <c r="AA492" i="1"/>
  <c r="AA944" i="1"/>
  <c r="AJ944" i="1" s="1"/>
  <c r="AA976" i="1"/>
  <c r="AA1004" i="1"/>
  <c r="AJ1004" i="1" s="1"/>
  <c r="AA1036" i="1"/>
  <c r="AA1068" i="1"/>
  <c r="AJ1068" i="1" s="1"/>
  <c r="AA1100" i="1"/>
  <c r="AA1132" i="1"/>
  <c r="AJ1132" i="1" s="1"/>
  <c r="AA1160" i="1"/>
  <c r="AA1420" i="1"/>
  <c r="AJ1420" i="1" s="1"/>
  <c r="AA1616" i="1"/>
  <c r="AA1648" i="1"/>
  <c r="AA1680" i="1"/>
  <c r="AA1712" i="1"/>
  <c r="AJ1712" i="1" s="1"/>
  <c r="AA1744" i="1"/>
  <c r="AA1776" i="1"/>
  <c r="AA1860" i="1"/>
  <c r="AA1892" i="1"/>
  <c r="AA1924" i="1"/>
  <c r="AA1956" i="1"/>
  <c r="AA1988" i="1"/>
  <c r="AA2020" i="1"/>
  <c r="AA2052" i="1"/>
  <c r="AA1319" i="1"/>
  <c r="AA601" i="1"/>
  <c r="AA665" i="1"/>
  <c r="AJ665" i="1" s="1"/>
  <c r="AA729" i="1"/>
  <c r="AA793" i="1"/>
  <c r="AJ793" i="1" s="1"/>
  <c r="AA857" i="1"/>
  <c r="AA921" i="1"/>
  <c r="AJ921" i="1" s="1"/>
  <c r="AA985" i="1"/>
  <c r="AA1049" i="1"/>
  <c r="AJ1049" i="1" s="1"/>
  <c r="AA1113" i="1"/>
  <c r="AA1177" i="1"/>
  <c r="AJ1177" i="1" s="1"/>
  <c r="AA1241" i="1"/>
  <c r="AA1581" i="1"/>
  <c r="AJ1581" i="1" s="1"/>
  <c r="AA1613" i="1"/>
  <c r="AJ1613" i="1" s="1"/>
  <c r="AA1841" i="1"/>
  <c r="AA1873" i="1"/>
  <c r="AA1546" i="1"/>
  <c r="AJ1546" i="1" s="1"/>
  <c r="AA1754" i="1"/>
  <c r="AA1886" i="1"/>
  <c r="AA1958" i="1"/>
  <c r="AA2026" i="1"/>
  <c r="AA1351" i="1"/>
  <c r="AA1535" i="1"/>
  <c r="AJ1535" i="1" s="1"/>
  <c r="AA1639" i="1"/>
  <c r="AA1538" i="1"/>
  <c r="AJ1538" i="1" s="1"/>
  <c r="AA1598" i="1"/>
  <c r="AA1658" i="1"/>
  <c r="AA1786" i="1"/>
  <c r="AA1850" i="1"/>
  <c r="AJ1850" i="1" s="1"/>
  <c r="AA1914" i="1"/>
  <c r="AA1974" i="1"/>
  <c r="AA2034" i="1"/>
  <c r="AA1407" i="1"/>
  <c r="AJ1407" i="1" s="1"/>
  <c r="AA1607" i="1"/>
  <c r="AJ1607" i="1" s="1"/>
  <c r="AA1779" i="1"/>
  <c r="AJ1779" i="1" s="1"/>
  <c r="AA1811" i="1"/>
  <c r="AA61" i="1"/>
  <c r="AA273" i="1"/>
  <c r="AA292" i="1"/>
  <c r="AA420" i="1"/>
  <c r="AA840" i="1"/>
  <c r="AA980" i="1"/>
  <c r="AJ980" i="1" s="1"/>
  <c r="AA1192" i="1"/>
  <c r="AJ1192" i="1" s="1"/>
  <c r="AA1268" i="1"/>
  <c r="AA1332" i="1"/>
  <c r="AJ1332" i="1" s="1"/>
  <c r="AA1824" i="1"/>
  <c r="AJ1824" i="1" s="1"/>
  <c r="AA573" i="1"/>
  <c r="AA765" i="1"/>
  <c r="AA829" i="1"/>
  <c r="AJ829" i="1" s="1"/>
  <c r="AA1005" i="1"/>
  <c r="AJ1005" i="1" s="1"/>
  <c r="AA1361" i="1"/>
  <c r="AJ1361" i="1" s="1"/>
  <c r="AA1457" i="1"/>
  <c r="AA1677" i="1"/>
  <c r="AA1789" i="1"/>
  <c r="AA1993" i="1"/>
  <c r="AA1618" i="1"/>
  <c r="AA2058" i="1"/>
  <c r="AA1555" i="1"/>
  <c r="AJ1555" i="1" s="1"/>
  <c r="AA12" i="1"/>
  <c r="AA44" i="1"/>
  <c r="AA76" i="1"/>
  <c r="AA108" i="1"/>
  <c r="AA140" i="1"/>
  <c r="AA172" i="1"/>
  <c r="AA53" i="1"/>
  <c r="AA117" i="1"/>
  <c r="AA161" i="1"/>
  <c r="AA205" i="1"/>
  <c r="AA249" i="1"/>
  <c r="AA313" i="1"/>
  <c r="AA377" i="1"/>
  <c r="AA421" i="1"/>
  <c r="AA465" i="1"/>
  <c r="AA509" i="1"/>
  <c r="AA541" i="1"/>
  <c r="AA212" i="1"/>
  <c r="AA244" i="1"/>
  <c r="AA276" i="1"/>
  <c r="AA320" i="1"/>
  <c r="AA404" i="1"/>
  <c r="AA448" i="1"/>
  <c r="AA528" i="1"/>
  <c r="AA560" i="1"/>
  <c r="AA592" i="1"/>
  <c r="AA624" i="1"/>
  <c r="AA656" i="1"/>
  <c r="AA688" i="1"/>
  <c r="AA720" i="1"/>
  <c r="AA752" i="1"/>
  <c r="AA784" i="1"/>
  <c r="AA816" i="1"/>
  <c r="AA848" i="1"/>
  <c r="AA880" i="1"/>
  <c r="AA912" i="1"/>
  <c r="AJ912" i="1" s="1"/>
  <c r="AA940" i="1"/>
  <c r="AJ940" i="1" s="1"/>
  <c r="AA972" i="1"/>
  <c r="AA1140" i="1"/>
  <c r="AJ1140" i="1" s="1"/>
  <c r="AA1172" i="1"/>
  <c r="AA1544" i="1"/>
  <c r="AJ1544" i="1" s="1"/>
  <c r="AA1576" i="1"/>
  <c r="AA1812" i="1"/>
  <c r="AA1844" i="1"/>
  <c r="AA597" i="1"/>
  <c r="AA661" i="1"/>
  <c r="AA725" i="1"/>
  <c r="AJ725" i="1" s="1"/>
  <c r="AA789" i="1"/>
  <c r="AA853" i="1"/>
  <c r="AJ853" i="1" s="1"/>
  <c r="AA917" i="1"/>
  <c r="AA981" i="1"/>
  <c r="AJ981" i="1" s="1"/>
  <c r="AA1045" i="1"/>
  <c r="AJ1045" i="1" s="1"/>
  <c r="AA1109" i="1"/>
  <c r="AJ1109" i="1" s="1"/>
  <c r="AA1173" i="1"/>
  <c r="AA1237" i="1"/>
  <c r="AA1285" i="1"/>
  <c r="AJ1285" i="1" s="1"/>
  <c r="AA1317" i="1"/>
  <c r="AJ1317" i="1" s="1"/>
  <c r="AA1349" i="1"/>
  <c r="AA1381" i="1"/>
  <c r="AA1413" i="1"/>
  <c r="AJ1413" i="1" s="1"/>
  <c r="AA1445" i="1"/>
  <c r="AJ1445" i="1" s="1"/>
  <c r="AA1477" i="1"/>
  <c r="AA1509" i="1"/>
  <c r="AA1541" i="1"/>
  <c r="AJ1541" i="1" s="1"/>
  <c r="AA1641" i="1"/>
  <c r="AJ1641" i="1" s="1"/>
  <c r="AA1673" i="1"/>
  <c r="AA1705" i="1"/>
  <c r="AA1737" i="1"/>
  <c r="AA1769" i="1"/>
  <c r="AJ1769" i="1" s="1"/>
  <c r="AA1801" i="1"/>
  <c r="AA1901" i="1"/>
  <c r="AJ1901" i="1" s="1"/>
  <c r="AA1933" i="1"/>
  <c r="AA1965" i="1"/>
  <c r="AA1997" i="1"/>
  <c r="AA2029" i="1"/>
  <c r="AA2061" i="1"/>
  <c r="AA1678" i="1"/>
  <c r="AA1806" i="1"/>
  <c r="AA2010" i="1"/>
  <c r="AA1423" i="1"/>
  <c r="AA1571" i="1"/>
  <c r="AJ1571" i="1" s="1"/>
  <c r="AA1671" i="1"/>
  <c r="AA1494" i="1"/>
  <c r="AJ1494" i="1" s="1"/>
  <c r="AA1542" i="1"/>
  <c r="AA1726" i="1"/>
  <c r="AA2038" i="1"/>
  <c r="AA1335" i="1"/>
  <c r="AA1547" i="1"/>
  <c r="AJ1547" i="1" s="1"/>
  <c r="AA1719" i="1"/>
  <c r="AA1839" i="1"/>
  <c r="AA1791" i="1"/>
  <c r="AA1851" i="1"/>
  <c r="AA164" i="1"/>
  <c r="AA45" i="1"/>
  <c r="AA169" i="1"/>
  <c r="AA229" i="1"/>
  <c r="AA353" i="1"/>
  <c r="AA413" i="1"/>
  <c r="AA473" i="1"/>
  <c r="AA537" i="1"/>
  <c r="AA568" i="1"/>
  <c r="AA632" i="1"/>
  <c r="AA712" i="1"/>
  <c r="AA776" i="1"/>
  <c r="AA872" i="1"/>
  <c r="AA1008" i="1"/>
  <c r="AA1072" i="1"/>
  <c r="AJ1072" i="1" s="1"/>
  <c r="AA1524" i="1"/>
  <c r="AJ1524" i="1" s="1"/>
  <c r="AA1832" i="1"/>
  <c r="AJ1832" i="1" s="1"/>
  <c r="AA925" i="1"/>
  <c r="AA989" i="1"/>
  <c r="AJ989" i="1" s="1"/>
  <c r="AA1069" i="1"/>
  <c r="AJ1069" i="1" s="1"/>
  <c r="AA1297" i="1"/>
  <c r="AJ1297" i="1" s="1"/>
  <c r="AA1409" i="1"/>
  <c r="AA1513" i="1"/>
  <c r="AJ1513" i="1" s="1"/>
  <c r="AA1621" i="1"/>
  <c r="AJ1621" i="1" s="1"/>
  <c r="AA1693" i="1"/>
  <c r="AA1797" i="1"/>
  <c r="AA1897" i="1"/>
  <c r="AJ1897" i="1" s="1"/>
  <c r="AA1969" i="1"/>
  <c r="AA1495" i="1"/>
  <c r="AJ1495" i="1" s="1"/>
  <c r="AA24" i="1"/>
  <c r="AA56" i="1"/>
  <c r="AA88" i="1"/>
  <c r="AA120" i="1"/>
  <c r="AA152" i="1"/>
  <c r="AA184" i="1"/>
  <c r="AA17" i="1"/>
  <c r="AA81" i="1"/>
  <c r="AA277" i="1"/>
  <c r="AA341" i="1"/>
  <c r="AA348" i="1"/>
  <c r="AA476" i="1"/>
  <c r="AA936" i="1"/>
  <c r="AA1168" i="1"/>
  <c r="AJ1168" i="1" s="1"/>
  <c r="AA1628" i="1"/>
  <c r="AJ1628" i="1" s="1"/>
  <c r="AA1724" i="1"/>
  <c r="AJ1724" i="1" s="1"/>
  <c r="AA1872" i="1"/>
  <c r="AA2000" i="1"/>
  <c r="AA1121" i="1"/>
  <c r="AJ1121" i="1" s="1"/>
  <c r="AA1593" i="1"/>
  <c r="AJ1593" i="1" s="1"/>
  <c r="AA1522" i="1"/>
  <c r="AA1930" i="1"/>
  <c r="AJ1930" i="1" s="1"/>
  <c r="AA1399" i="1"/>
  <c r="AJ1399" i="1" s="1"/>
  <c r="AA1562" i="1"/>
  <c r="AJ1562" i="1" s="1"/>
  <c r="AA1295" i="1"/>
  <c r="AA1829" i="1"/>
  <c r="AA1878" i="1"/>
  <c r="AA1627" i="1"/>
  <c r="AJ1627" i="1" s="1"/>
  <c r="AA310" i="1"/>
  <c r="AA438" i="1"/>
  <c r="AA1890" i="1"/>
  <c r="AA1867" i="1"/>
  <c r="AA125" i="1"/>
  <c r="AA432" i="1"/>
  <c r="AA1180" i="1"/>
  <c r="AJ1180" i="1" s="1"/>
  <c r="AA1556" i="1"/>
  <c r="AJ1556" i="1" s="1"/>
  <c r="AA1329" i="1"/>
  <c r="AA1921" i="1"/>
  <c r="AA1783" i="1"/>
  <c r="AJ1783" i="1" s="1"/>
  <c r="AA32" i="1"/>
  <c r="AA160" i="1"/>
  <c r="AA149" i="1"/>
  <c r="AA237" i="1"/>
  <c r="AA301" i="1"/>
  <c r="AA409" i="1"/>
  <c r="AA497" i="1"/>
  <c r="AA200" i="1"/>
  <c r="AA300" i="1"/>
  <c r="AA472" i="1"/>
  <c r="AA960" i="1"/>
  <c r="AJ960" i="1" s="1"/>
  <c r="AA1084" i="1"/>
  <c r="AJ1084" i="1" s="1"/>
  <c r="AA1176" i="1"/>
  <c r="AJ1176" i="1" s="1"/>
  <c r="AA1404" i="1"/>
  <c r="AA1696" i="1"/>
  <c r="AA1792" i="1"/>
  <c r="AJ1792" i="1" s="1"/>
  <c r="AA1940" i="1"/>
  <c r="AJ1940" i="1" s="1"/>
  <c r="AA2068" i="1"/>
  <c r="AA825" i="1"/>
  <c r="AJ825" i="1" s="1"/>
  <c r="AA1857" i="1"/>
  <c r="AA1518" i="1"/>
  <c r="AJ1518" i="1" s="1"/>
  <c r="AA1747" i="1"/>
  <c r="AA1882" i="1"/>
  <c r="AA1711" i="1"/>
  <c r="AJ1711" i="1" s="1"/>
  <c r="AA100" i="1"/>
  <c r="AA241" i="1"/>
  <c r="AA441" i="1"/>
  <c r="AA1364" i="1"/>
  <c r="AJ1364" i="1" s="1"/>
  <c r="AA669" i="1"/>
  <c r="AJ669" i="1" s="1"/>
  <c r="AA861" i="1"/>
  <c r="AA1037" i="1"/>
  <c r="AA1229" i="1"/>
  <c r="AJ1229" i="1" s="1"/>
  <c r="AA2041" i="1"/>
  <c r="AA1707" i="1"/>
  <c r="AA28" i="1"/>
  <c r="AA188" i="1"/>
  <c r="AA281" i="1"/>
  <c r="AA345" i="1"/>
  <c r="AA228" i="1"/>
  <c r="AA340" i="1"/>
  <c r="AA468" i="1"/>
  <c r="AA608" i="1"/>
  <c r="AA736" i="1"/>
  <c r="AA864" i="1"/>
  <c r="AA956" i="1"/>
  <c r="AJ956" i="1" s="1"/>
  <c r="AA1528" i="1"/>
  <c r="AA1439" i="1"/>
  <c r="AJ1439" i="1" s="1"/>
  <c r="AA385" i="1"/>
  <c r="AA1013" i="1"/>
  <c r="AJ1013" i="1" s="1"/>
  <c r="AA1301" i="1"/>
  <c r="AA1429" i="1"/>
  <c r="AJ1429" i="1" s="1"/>
  <c r="AA1557" i="1"/>
  <c r="AJ1557" i="1" s="1"/>
  <c r="AA1657" i="1"/>
  <c r="AA1721" i="1"/>
  <c r="AA1949" i="1"/>
  <c r="AA1570" i="1"/>
  <c r="AJ1570" i="1" s="1"/>
  <c r="AA1623" i="1"/>
  <c r="AJ1623" i="1" s="1"/>
  <c r="AA1758" i="1"/>
  <c r="AA1635" i="1"/>
  <c r="AJ1635" i="1" s="1"/>
  <c r="AA1819" i="1"/>
  <c r="AA197" i="1"/>
  <c r="AA220" i="1"/>
  <c r="AA536" i="1"/>
  <c r="AA808" i="1"/>
  <c r="AA1040" i="1"/>
  <c r="AJ1040" i="1" s="1"/>
  <c r="AA1564" i="1"/>
  <c r="AA957" i="1"/>
  <c r="AJ957" i="1" s="1"/>
  <c r="AA1261" i="1"/>
  <c r="AJ1261" i="1" s="1"/>
  <c r="AA1653" i="1"/>
  <c r="AA2025" i="1"/>
  <c r="AA72" i="1"/>
  <c r="AA168" i="1"/>
  <c r="AA201" i="1"/>
  <c r="AA417" i="1"/>
  <c r="AA284" i="1"/>
  <c r="AA412" i="1"/>
  <c r="AA1184" i="1"/>
  <c r="AJ1184" i="1" s="1"/>
  <c r="AA1676" i="1"/>
  <c r="AA1772" i="1"/>
  <c r="AA1920" i="1"/>
  <c r="AJ1920" i="1" s="1"/>
  <c r="AA2016" i="1"/>
  <c r="AA705" i="1"/>
  <c r="AA769" i="1"/>
  <c r="AJ769" i="1" s="1"/>
  <c r="AA1025" i="1"/>
  <c r="AA1089" i="1"/>
  <c r="AJ1089" i="1" s="1"/>
  <c r="AA1153" i="1"/>
  <c r="AA1837" i="1"/>
  <c r="AA1762" i="1"/>
  <c r="AA1763" i="1"/>
  <c r="AJ1763" i="1" s="1"/>
  <c r="AA1590" i="1"/>
  <c r="AA1778" i="1"/>
  <c r="AA1966" i="1"/>
  <c r="AJ1966" i="1" s="1"/>
  <c r="AA132" i="1"/>
  <c r="AA109" i="1"/>
  <c r="AA501" i="1"/>
  <c r="AA268" i="1"/>
  <c r="AA400" i="1"/>
  <c r="AA948" i="1"/>
  <c r="AA1164" i="1"/>
  <c r="AJ1164" i="1" s="1"/>
  <c r="AA1532" i="1"/>
  <c r="AJ1532" i="1" s="1"/>
  <c r="AA1840" i="1"/>
  <c r="AJ1840" i="1" s="1"/>
  <c r="AA733" i="1"/>
  <c r="AA797" i="1"/>
  <c r="AJ797" i="1" s="1"/>
  <c r="AA1053" i="1"/>
  <c r="AJ1053" i="1" s="1"/>
  <c r="AA1117" i="1"/>
  <c r="AJ1117" i="1" s="1"/>
  <c r="AA1313" i="1"/>
  <c r="AA1393" i="1"/>
  <c r="AJ1393" i="1" s="1"/>
  <c r="AA1473" i="1"/>
  <c r="AA1553" i="1"/>
  <c r="AJ1553" i="1" s="1"/>
  <c r="AA1661" i="1"/>
  <c r="AA1733" i="1"/>
  <c r="AJ1733" i="1" s="1"/>
  <c r="AA1813" i="1"/>
  <c r="AA1905" i="1"/>
  <c r="AJ1905" i="1" s="1"/>
  <c r="AA1961" i="1"/>
  <c r="AA2033" i="1"/>
  <c r="AA1702" i="1"/>
  <c r="AA1615" i="1"/>
  <c r="AJ1615" i="1" s="1"/>
  <c r="AA1474" i="1"/>
  <c r="AA1594" i="1"/>
  <c r="AJ1594" i="1" s="1"/>
  <c r="AA1718" i="1"/>
  <c r="AJ1718" i="1" s="1"/>
  <c r="AA1846" i="1"/>
  <c r="AA1970" i="1"/>
  <c r="AA1303" i="1"/>
  <c r="AJ1303" i="1" s="1"/>
  <c r="AA1599" i="1"/>
  <c r="AJ1599" i="1" s="1"/>
  <c r="AA1767" i="1"/>
  <c r="AJ1767" i="1" s="1"/>
  <c r="AA1879" i="1"/>
  <c r="AA1823" i="1"/>
  <c r="AJ1823" i="1" s="1"/>
  <c r="AA57" i="1"/>
  <c r="AA121" i="1"/>
  <c r="AA165" i="1"/>
  <c r="AA209" i="1"/>
  <c r="AA253" i="1"/>
  <c r="AA317" i="1"/>
  <c r="AA381" i="1"/>
  <c r="AA425" i="1"/>
  <c r="AA469" i="1"/>
  <c r="AA332" i="1"/>
  <c r="AA376" i="1"/>
  <c r="AA460" i="1"/>
  <c r="AA504" i="1"/>
  <c r="AA532" i="1"/>
  <c r="AA564" i="1"/>
  <c r="AA596" i="1"/>
  <c r="AA628" i="1"/>
  <c r="AA660" i="1"/>
  <c r="AA692" i="1"/>
  <c r="AA724" i="1"/>
  <c r="AA756" i="1"/>
  <c r="AA788" i="1"/>
  <c r="AA820" i="1"/>
  <c r="AA852" i="1"/>
  <c r="AA884" i="1"/>
  <c r="AA916" i="1"/>
  <c r="AJ916" i="1" s="1"/>
  <c r="AA1204" i="1"/>
  <c r="AA1236" i="1"/>
  <c r="AJ1236" i="1" s="1"/>
  <c r="AA1264" i="1"/>
  <c r="AJ1264" i="1" s="1"/>
  <c r="AA1296" i="1"/>
  <c r="AJ1296" i="1" s="1"/>
  <c r="AA1328" i="1"/>
  <c r="AA1360" i="1"/>
  <c r="AJ1360" i="1" s="1"/>
  <c r="AA1624" i="1"/>
  <c r="AJ1624" i="1" s="1"/>
  <c r="AA1656" i="1"/>
  <c r="AA1688" i="1"/>
  <c r="AA1720" i="1"/>
  <c r="AA1752" i="1"/>
  <c r="AA1784" i="1"/>
  <c r="AA1868" i="1"/>
  <c r="AA1900" i="1"/>
  <c r="AA1932" i="1"/>
  <c r="AJ1932" i="1" s="1"/>
  <c r="AA1964" i="1"/>
  <c r="AJ1964" i="1" s="1"/>
  <c r="AA1996" i="1"/>
  <c r="AA2028" i="1"/>
  <c r="AA2060" i="1"/>
  <c r="AA1723" i="1"/>
  <c r="AA585" i="1"/>
  <c r="AA649" i="1"/>
  <c r="AJ649" i="1" s="1"/>
  <c r="AA713" i="1"/>
  <c r="AJ713" i="1" s="1"/>
  <c r="AA777" i="1"/>
  <c r="AJ777" i="1" s="1"/>
  <c r="AA841" i="1"/>
  <c r="AA905" i="1"/>
  <c r="AJ905" i="1" s="1"/>
  <c r="AA969" i="1"/>
  <c r="AJ969" i="1" s="1"/>
  <c r="AA1033" i="1"/>
  <c r="AJ1033" i="1" s="1"/>
  <c r="AA1097" i="1"/>
  <c r="AA1161" i="1"/>
  <c r="AJ1161" i="1" s="1"/>
  <c r="AA1225" i="1"/>
  <c r="AA1589" i="1"/>
  <c r="AJ1589" i="1" s="1"/>
  <c r="AA1849" i="1"/>
  <c r="AA1506" i="1"/>
  <c r="AA1642" i="1"/>
  <c r="AA1770" i="1"/>
  <c r="AA1834" i="1"/>
  <c r="AA1906" i="1"/>
  <c r="AA2042" i="1"/>
  <c r="AA1383" i="1"/>
  <c r="AJ1383" i="1" s="1"/>
  <c r="AA1563" i="1"/>
  <c r="AA1687" i="1"/>
  <c r="AA286" i="1"/>
  <c r="AA318" i="1"/>
  <c r="AA350" i="1"/>
  <c r="AA382" i="1"/>
  <c r="AA414" i="1"/>
  <c r="AA446" i="1"/>
  <c r="AA478" i="1"/>
  <c r="AA1610" i="1"/>
  <c r="AJ1610" i="1" s="1"/>
  <c r="AA1674" i="1"/>
  <c r="AA1802" i="1"/>
  <c r="AA1866" i="1"/>
  <c r="AA1990" i="1"/>
  <c r="AA2050" i="1"/>
  <c r="AA1503" i="1"/>
  <c r="AJ1503" i="1" s="1"/>
  <c r="AA1659" i="1"/>
  <c r="AA1855" i="1"/>
  <c r="AA1835" i="1"/>
  <c r="AA84" i="1"/>
  <c r="AA77" i="1"/>
  <c r="AA289" i="1"/>
  <c r="AA452" i="1"/>
  <c r="AA856" i="1"/>
  <c r="AA1120" i="1"/>
  <c r="AA1208" i="1"/>
  <c r="AJ1208" i="1" s="1"/>
  <c r="AA1540" i="1"/>
  <c r="AJ1540" i="1" s="1"/>
  <c r="AA1848" i="1"/>
  <c r="AA653" i="1"/>
  <c r="AA845" i="1"/>
  <c r="AJ845" i="1" s="1"/>
  <c r="AA1021" i="1"/>
  <c r="AJ1021" i="1" s="1"/>
  <c r="AA1213" i="1"/>
  <c r="AJ1213" i="1" s="1"/>
  <c r="AA1273" i="1"/>
  <c r="AA1377" i="1"/>
  <c r="AJ1377" i="1" s="1"/>
  <c r="AA1481" i="1"/>
  <c r="AJ1481" i="1" s="1"/>
  <c r="AA1701" i="1"/>
  <c r="AA2017" i="1"/>
  <c r="AA1686" i="1"/>
  <c r="AA1631" i="1"/>
  <c r="AJ1631" i="1" s="1"/>
  <c r="AA37" i="1"/>
  <c r="AA101" i="1"/>
  <c r="AA145" i="1"/>
  <c r="AA189" i="1"/>
  <c r="AA233" i="1"/>
  <c r="AA297" i="1"/>
  <c r="AA361" i="1"/>
  <c r="AA405" i="1"/>
  <c r="AA449" i="1"/>
  <c r="AA493" i="1"/>
  <c r="AA517" i="1"/>
  <c r="AA549" i="1"/>
  <c r="AA288" i="1"/>
  <c r="AA372" i="1"/>
  <c r="AA416" i="1"/>
  <c r="AA500" i="1"/>
  <c r="AA984" i="1"/>
  <c r="AJ984" i="1" s="1"/>
  <c r="AA1016" i="1"/>
  <c r="AA1048" i="1"/>
  <c r="AJ1048" i="1" s="1"/>
  <c r="AA1080" i="1"/>
  <c r="AJ1080" i="1" s="1"/>
  <c r="AA1112" i="1"/>
  <c r="AJ1112" i="1" s="1"/>
  <c r="AA1216" i="1"/>
  <c r="AA1244" i="1"/>
  <c r="AJ1244" i="1" s="1"/>
  <c r="AA1276" i="1"/>
  <c r="AJ1276" i="1" s="1"/>
  <c r="AA1308" i="1"/>
  <c r="AJ1308" i="1" s="1"/>
  <c r="AA1340" i="1"/>
  <c r="AA1372" i="1"/>
  <c r="AJ1372" i="1" s="1"/>
  <c r="AA1400" i="1"/>
  <c r="AJ1400" i="1" s="1"/>
  <c r="AA1432" i="1"/>
  <c r="AJ1432" i="1" s="1"/>
  <c r="AA1552" i="1"/>
  <c r="AA1584" i="1"/>
  <c r="AJ1584" i="1" s="1"/>
  <c r="AA1820" i="1"/>
  <c r="AA1852" i="1"/>
  <c r="AA581" i="1"/>
  <c r="AA645" i="1"/>
  <c r="AA709" i="1"/>
  <c r="AA773" i="1"/>
  <c r="AJ773" i="1" s="1"/>
  <c r="AA837" i="1"/>
  <c r="AA901" i="1"/>
  <c r="AJ901" i="1" s="1"/>
  <c r="AA965" i="1"/>
  <c r="AA1029" i="1"/>
  <c r="AJ1029" i="1" s="1"/>
  <c r="AA1093" i="1"/>
  <c r="AA1157" i="1"/>
  <c r="AJ1157" i="1" s="1"/>
  <c r="AA1221" i="1"/>
  <c r="AJ1221" i="1" s="1"/>
  <c r="AA1293" i="1"/>
  <c r="AJ1293" i="1" s="1"/>
  <c r="AA1325" i="1"/>
  <c r="AA1357" i="1"/>
  <c r="AJ1357" i="1" s="1"/>
  <c r="AA1389" i="1"/>
  <c r="AJ1389" i="1" s="1"/>
  <c r="AA1421" i="1"/>
  <c r="AJ1421" i="1" s="1"/>
  <c r="AA1453" i="1"/>
  <c r="AA1485" i="1"/>
  <c r="AJ1485" i="1" s="1"/>
  <c r="AA1517" i="1"/>
  <c r="AJ1517" i="1" s="1"/>
  <c r="AA1549" i="1"/>
  <c r="AJ1549" i="1" s="1"/>
  <c r="AA1649" i="1"/>
  <c r="AA1681" i="1"/>
  <c r="AA1713" i="1"/>
  <c r="AA1745" i="1"/>
  <c r="AA1777" i="1"/>
  <c r="AA1809" i="1"/>
  <c r="AA1877" i="1"/>
  <c r="AA1909" i="1"/>
  <c r="AJ1909" i="1" s="1"/>
  <c r="AA1941" i="1"/>
  <c r="AA1973" i="1"/>
  <c r="AA2005" i="1"/>
  <c r="AA2037" i="1"/>
  <c r="AA2069" i="1"/>
  <c r="AA1442" i="1"/>
  <c r="AJ1442" i="1" s="1"/>
  <c r="AA1550" i="1"/>
  <c r="AJ1550" i="1" s="1"/>
  <c r="AA1626" i="1"/>
  <c r="AJ1626" i="1" s="1"/>
  <c r="AA1694" i="1"/>
  <c r="AA1822" i="1"/>
  <c r="AA1962" i="1"/>
  <c r="AJ1962" i="1" s="1"/>
  <c r="AA2030" i="1"/>
  <c r="AA1447" i="1"/>
  <c r="AA1603" i="1"/>
  <c r="AJ1603" i="1" s="1"/>
  <c r="AA1691" i="1"/>
  <c r="AA1470" i="1"/>
  <c r="AJ1470" i="1" s="1"/>
  <c r="AA1502" i="1"/>
  <c r="AA1558" i="1"/>
  <c r="AJ1558" i="1" s="1"/>
  <c r="AA1614" i="1"/>
  <c r="AA1742" i="1"/>
  <c r="AA1934" i="1"/>
  <c r="AA1359" i="1"/>
  <c r="AJ1359" i="1" s="1"/>
  <c r="AA1583" i="1"/>
  <c r="AA1751" i="1"/>
  <c r="AJ1751" i="1" s="1"/>
  <c r="AA1847" i="1"/>
  <c r="AA1807" i="1"/>
  <c r="AA180" i="1"/>
  <c r="AA369" i="1"/>
  <c r="AA429" i="1"/>
  <c r="AA561" i="1"/>
  <c r="AA204" i="1"/>
  <c r="AA324" i="1"/>
  <c r="AA520" i="1"/>
  <c r="AA584" i="1"/>
  <c r="AA648" i="1"/>
  <c r="AA728" i="1"/>
  <c r="AA792" i="1"/>
  <c r="AA888" i="1"/>
  <c r="AA1024" i="1"/>
  <c r="AJ1024" i="1" s="1"/>
  <c r="AA1088" i="1"/>
  <c r="AJ1088" i="1" s="1"/>
  <c r="AA1548" i="1"/>
  <c r="AA1856" i="1"/>
  <c r="AA813" i="1"/>
  <c r="AA1085" i="1"/>
  <c r="AJ1085" i="1" s="1"/>
  <c r="AA1245" i="1"/>
  <c r="AA1321" i="1"/>
  <c r="AJ1321" i="1" s="1"/>
  <c r="AA1433" i="1"/>
  <c r="AJ1433" i="1" s="1"/>
  <c r="AA1537" i="1"/>
  <c r="AJ1537" i="1" s="1"/>
  <c r="AA1645" i="1"/>
  <c r="AA1717" i="1"/>
  <c r="AA1821" i="1"/>
  <c r="AA1913" i="1"/>
  <c r="AJ1913" i="1" s="1"/>
  <c r="AA1985" i="1"/>
  <c r="AA1446" i="1"/>
  <c r="AJ1446" i="1" s="1"/>
  <c r="AA1634" i="1"/>
  <c r="AJ1634" i="1" s="1"/>
  <c r="AA1587" i="1"/>
  <c r="AJ1587" i="1" s="1"/>
  <c r="AA65" i="1"/>
  <c r="AA173" i="1"/>
  <c r="AA217" i="1"/>
  <c r="AA261" i="1"/>
  <c r="AA325" i="1"/>
  <c r="AA433" i="1"/>
  <c r="AA477" i="1"/>
  <c r="AA208" i="1"/>
  <c r="AA240" i="1"/>
  <c r="AA272" i="1"/>
  <c r="AA316" i="1"/>
  <c r="AA360" i="1"/>
  <c r="AA444" i="1"/>
  <c r="AA488" i="1"/>
  <c r="AA524" i="1"/>
  <c r="AJ524" i="1" s="1"/>
  <c r="AA556" i="1"/>
  <c r="AA588" i="1"/>
  <c r="AA620" i="1"/>
  <c r="AA652" i="1"/>
  <c r="AA684" i="1"/>
  <c r="AA716" i="1"/>
  <c r="AA748" i="1"/>
  <c r="AA780" i="1"/>
  <c r="AA812" i="1"/>
  <c r="AA844" i="1"/>
  <c r="AA876" i="1"/>
  <c r="AA908" i="1"/>
  <c r="AA1012" i="1"/>
  <c r="AJ1012" i="1" s="1"/>
  <c r="AA1044" i="1"/>
  <c r="AA1076" i="1"/>
  <c r="AJ1076" i="1" s="1"/>
  <c r="AA1108" i="1"/>
  <c r="AA1240" i="1"/>
  <c r="AJ1240" i="1" s="1"/>
  <c r="AA1272" i="1"/>
  <c r="AA1304" i="1"/>
  <c r="AJ1304" i="1" s="1"/>
  <c r="AA1336" i="1"/>
  <c r="AA1368" i="1"/>
  <c r="AJ1368" i="1" s="1"/>
  <c r="AA1604" i="1"/>
  <c r="AA1636" i="1"/>
  <c r="AJ1636" i="1" s="1"/>
  <c r="AA1668" i="1"/>
  <c r="AA1700" i="1"/>
  <c r="AA1732" i="1"/>
  <c r="AA1764" i="1"/>
  <c r="AA1796" i="1"/>
  <c r="AJ1796" i="1" s="1"/>
  <c r="AA1880" i="1"/>
  <c r="AA1912" i="1"/>
  <c r="AA1944" i="1"/>
  <c r="AJ1944" i="1" s="1"/>
  <c r="AA1976" i="1"/>
  <c r="AA2008" i="1"/>
  <c r="AA2040" i="1"/>
  <c r="AA2072" i="1"/>
  <c r="AA1667" i="1"/>
  <c r="AA593" i="1"/>
  <c r="AA657" i="1"/>
  <c r="AA721" i="1"/>
  <c r="AJ721" i="1" s="1"/>
  <c r="AA785" i="1"/>
  <c r="AJ785" i="1" s="1"/>
  <c r="AA849" i="1"/>
  <c r="AJ849" i="1" s="1"/>
  <c r="AA913" i="1"/>
  <c r="AA977" i="1"/>
  <c r="AJ977" i="1" s="1"/>
  <c r="AA1041" i="1"/>
  <c r="AJ1041" i="1" s="1"/>
  <c r="AA1169" i="1"/>
  <c r="AJ1169" i="1" s="1"/>
  <c r="AA1233" i="1"/>
  <c r="AA1861" i="1"/>
  <c r="AA1746" i="1"/>
  <c r="AA2014" i="1"/>
  <c r="AA1731" i="1"/>
  <c r="AA374" i="1"/>
  <c r="AA470" i="1"/>
  <c r="AA1514" i="1"/>
  <c r="AJ1514" i="1" s="1"/>
  <c r="AA1463" i="1"/>
  <c r="AA257" i="1"/>
  <c r="AA529" i="1"/>
  <c r="AA680" i="1"/>
  <c r="AA1316" i="1"/>
  <c r="AA1497" i="1"/>
  <c r="AJ1497" i="1" s="1"/>
  <c r="AA1757" i="1"/>
  <c r="AA2057" i="1"/>
  <c r="AA1950" i="1"/>
  <c r="AA1663" i="1"/>
  <c r="AA1482" i="1"/>
  <c r="AJ1482" i="1" s="1"/>
  <c r="AA1926" i="1"/>
  <c r="AJ1926" i="1" s="1"/>
  <c r="AA1431" i="1"/>
  <c r="AA96" i="1"/>
  <c r="AA192" i="1"/>
  <c r="AA41" i="1"/>
  <c r="AA105" i="1"/>
  <c r="AA193" i="1"/>
  <c r="AA453" i="1"/>
  <c r="AA264" i="1"/>
  <c r="AA1020" i="1"/>
  <c r="AA1116" i="1"/>
  <c r="AJ1116" i="1" s="1"/>
  <c r="AA1632" i="1"/>
  <c r="AJ1632" i="1" s="1"/>
  <c r="AA1728" i="1"/>
  <c r="AA1908" i="1"/>
  <c r="AA2004" i="1"/>
  <c r="AA569" i="1"/>
  <c r="AA697" i="1"/>
  <c r="AJ697" i="1" s="1"/>
  <c r="AA953" i="1"/>
  <c r="AA1017" i="1"/>
  <c r="AA1081" i="1"/>
  <c r="AJ1081" i="1" s="1"/>
  <c r="AA1462" i="1"/>
  <c r="AJ1462" i="1" s="1"/>
  <c r="AA1922" i="1"/>
  <c r="AA1595" i="1"/>
  <c r="AJ1595" i="1" s="1"/>
  <c r="AA1510" i="1"/>
  <c r="AJ1510" i="1" s="1"/>
  <c r="AA1690" i="1"/>
  <c r="AA1818" i="1"/>
  <c r="AA336" i="1"/>
  <c r="AA1572" i="1"/>
  <c r="AJ1572" i="1" s="1"/>
  <c r="AA1401" i="1"/>
  <c r="AJ1401" i="1" s="1"/>
  <c r="AA60" i="1"/>
  <c r="AA156" i="1"/>
  <c r="AA21" i="1"/>
  <c r="AA389" i="1"/>
  <c r="AA557" i="1"/>
  <c r="AA260" i="1"/>
  <c r="AA544" i="1"/>
  <c r="AA640" i="1"/>
  <c r="AA704" i="1"/>
  <c r="AA800" i="1"/>
  <c r="AA928" i="1"/>
  <c r="AJ928" i="1" s="1"/>
  <c r="AA1156" i="1"/>
  <c r="AJ1156" i="1" s="1"/>
  <c r="AA1560" i="1"/>
  <c r="AA1333" i="1"/>
  <c r="AJ1333" i="1" s="1"/>
  <c r="AA1397" i="1"/>
  <c r="AJ1397" i="1" s="1"/>
  <c r="AA1493" i="1"/>
  <c r="AJ1493" i="1" s="1"/>
  <c r="AA1625" i="1"/>
  <c r="AA1753" i="1"/>
  <c r="AA1885" i="1"/>
  <c r="AA2013" i="1"/>
  <c r="AA1450" i="1"/>
  <c r="AA1710" i="1"/>
  <c r="AJ1710" i="1" s="1"/>
  <c r="AA1910" i="1"/>
  <c r="AA1479" i="1"/>
  <c r="AJ1479" i="1" s="1"/>
  <c r="AA1630" i="1"/>
  <c r="AA1569" i="1"/>
  <c r="AJ1569" i="1" s="1"/>
  <c r="AA13" i="1"/>
  <c r="AA137" i="1"/>
  <c r="AA321" i="1"/>
  <c r="AA664" i="1"/>
  <c r="AA904" i="1"/>
  <c r="AJ904" i="1" s="1"/>
  <c r="AA1104" i="1"/>
  <c r="AJ1104" i="1" s="1"/>
  <c r="AA1353" i="1"/>
  <c r="AA1749" i="1"/>
  <c r="AJ1749" i="1" s="1"/>
  <c r="AA1679" i="1"/>
  <c r="AA40" i="1"/>
  <c r="AA136" i="1"/>
  <c r="AA113" i="1"/>
  <c r="AA157" i="1"/>
  <c r="AA245" i="1"/>
  <c r="AA309" i="1"/>
  <c r="AA461" i="1"/>
  <c r="AA456" i="1"/>
  <c r="AA952" i="1"/>
  <c r="AJ952" i="1" s="1"/>
  <c r="AA1152" i="1"/>
  <c r="AA1612" i="1"/>
  <c r="AJ1612" i="1" s="1"/>
  <c r="AA1708" i="1"/>
  <c r="AA1804" i="1"/>
  <c r="AA1952" i="1"/>
  <c r="AA897" i="1"/>
  <c r="AJ897" i="1" s="1"/>
  <c r="AA1577" i="1"/>
  <c r="AJ1577" i="1" s="1"/>
  <c r="AA1554" i="1"/>
  <c r="AJ1554" i="1" s="1"/>
  <c r="AA1898" i="1"/>
  <c r="AA1551" i="1"/>
  <c r="AJ1551" i="1" s="1"/>
  <c r="AA1650" i="1"/>
  <c r="AA1759" i="1"/>
  <c r="AJ1759" i="1" s="1"/>
  <c r="AE4" i="1"/>
  <c r="AD1545" i="1"/>
  <c r="AD2056" i="1"/>
  <c r="AD1952" i="1"/>
  <c r="AD1872" i="1"/>
  <c r="AD1828" i="1"/>
  <c r="AD1804" i="1"/>
  <c r="AD1776" i="1"/>
  <c r="AD1756" i="1"/>
  <c r="AD1728" i="1"/>
  <c r="AD1712" i="1"/>
  <c r="AD1628" i="1"/>
  <c r="AD1608" i="1"/>
  <c r="AD1576" i="1"/>
  <c r="AD1544" i="1"/>
  <c r="AD1785" i="1"/>
  <c r="AD1777" i="1"/>
  <c r="AD1769" i="1"/>
  <c r="AD1761" i="1"/>
  <c r="AD1753" i="1"/>
  <c r="AD1745" i="1"/>
  <c r="AD1737" i="1"/>
  <c r="AD1729" i="1"/>
  <c r="AD1721" i="1"/>
  <c r="AD1713" i="1"/>
  <c r="AD1541" i="1"/>
  <c r="AD1533" i="1"/>
  <c r="AD1525" i="1"/>
  <c r="AD1265" i="1"/>
  <c r="AD1249" i="1"/>
  <c r="AD1233" i="1"/>
  <c r="AD1217" i="1"/>
  <c r="AD1201" i="1"/>
  <c r="AD1185" i="1"/>
  <c r="AD1177" i="1"/>
  <c r="AD1169" i="1"/>
  <c r="AD1161" i="1"/>
  <c r="AD1153" i="1"/>
  <c r="AD1145" i="1"/>
  <c r="AD1137" i="1"/>
  <c r="AD1129" i="1"/>
  <c r="AD1121" i="1"/>
  <c r="AD1113" i="1"/>
  <c r="AD1105" i="1"/>
  <c r="AD1097" i="1"/>
  <c r="AD1089" i="1"/>
  <c r="AD1081" i="1"/>
  <c r="AD1073" i="1"/>
  <c r="AD1065" i="1"/>
  <c r="AD1057" i="1"/>
  <c r="AD1049" i="1"/>
  <c r="AD1041" i="1"/>
  <c r="AD2028" i="1"/>
  <c r="AD2008" i="1"/>
  <c r="AD1988" i="1"/>
  <c r="AD1920" i="1"/>
  <c r="AD1900" i="1"/>
  <c r="AD1816" i="1"/>
  <c r="AD1740" i="1"/>
  <c r="AD1720" i="1"/>
  <c r="AD1636" i="1"/>
  <c r="AD1564" i="1"/>
  <c r="AD538" i="1"/>
  <c r="AD2044" i="1"/>
  <c r="AD1996" i="1"/>
  <c r="AD1948" i="1"/>
  <c r="AD1884" i="1"/>
  <c r="AD1868" i="1"/>
  <c r="AD1852" i="1"/>
  <c r="AD1836" i="1"/>
  <c r="AD1688" i="1"/>
  <c r="AD1620" i="1"/>
  <c r="AD1536" i="1"/>
  <c r="AD1171" i="1"/>
  <c r="AD1155" i="1"/>
  <c r="AD1139" i="1"/>
  <c r="AD1123" i="1"/>
  <c r="AD1107" i="1"/>
  <c r="AD1091" i="1"/>
  <c r="AD1075" i="1"/>
  <c r="AD1059" i="1"/>
  <c r="AD1043" i="1"/>
  <c r="AD1027" i="1"/>
  <c r="AD1011" i="1"/>
  <c r="AD995" i="1"/>
  <c r="AD979" i="1"/>
  <c r="AD963" i="1"/>
  <c r="AD947" i="1"/>
  <c r="AD931" i="1"/>
  <c r="AD915" i="1"/>
  <c r="AD899" i="1"/>
  <c r="AD883" i="1"/>
  <c r="AD867" i="1"/>
  <c r="AD847" i="1"/>
  <c r="AD831" i="1"/>
  <c r="AD815" i="1"/>
  <c r="AD799" i="1"/>
  <c r="AD783" i="1"/>
  <c r="AD767" i="1"/>
  <c r="AD751" i="1"/>
  <c r="AD735" i="1"/>
  <c r="AD719" i="1"/>
  <c r="AD703" i="1"/>
  <c r="AD687" i="1"/>
  <c r="AD671" i="1"/>
  <c r="AD655" i="1"/>
  <c r="AD639" i="1"/>
  <c r="AD623" i="1"/>
  <c r="AD607" i="1"/>
  <c r="AD591" i="1"/>
  <c r="AD575" i="1"/>
  <c r="AD559" i="1"/>
  <c r="AD543" i="1"/>
  <c r="AD527" i="1"/>
  <c r="AD511" i="1"/>
  <c r="AD503" i="1"/>
  <c r="AD495" i="1"/>
  <c r="AD487" i="1"/>
  <c r="AD479" i="1"/>
  <c r="AD471" i="1"/>
  <c r="AD463" i="1"/>
  <c r="AD455" i="1"/>
  <c r="AD447" i="1"/>
  <c r="AD439" i="1"/>
  <c r="AD431" i="1"/>
  <c r="AD423" i="1"/>
  <c r="AD415" i="1"/>
  <c r="AD407" i="1"/>
  <c r="AD399" i="1"/>
  <c r="AD391" i="1"/>
  <c r="AD383" i="1"/>
  <c r="AD375" i="1"/>
  <c r="AD367" i="1"/>
  <c r="AD359" i="1"/>
  <c r="AD351" i="1"/>
  <c r="AD343" i="1"/>
  <c r="AD335" i="1"/>
  <c r="AD327" i="1"/>
  <c r="AD319" i="1"/>
  <c r="AD311" i="1"/>
  <c r="AD303" i="1"/>
  <c r="AD295" i="1"/>
  <c r="AD287" i="1"/>
  <c r="AD279" i="1"/>
  <c r="AD271" i="1"/>
  <c r="AD263" i="1"/>
  <c r="AD255" i="1"/>
  <c r="AD247" i="1"/>
  <c r="AD239" i="1"/>
  <c r="AD231" i="1"/>
  <c r="AD223" i="1"/>
  <c r="AD215" i="1"/>
  <c r="AD207" i="1"/>
  <c r="AD199" i="1"/>
  <c r="AD191" i="1"/>
  <c r="AD183" i="1"/>
  <c r="AD175" i="1"/>
  <c r="AD167" i="1"/>
  <c r="AD159" i="1"/>
  <c r="AD151" i="1"/>
  <c r="AD143" i="1"/>
  <c r="AD135" i="1"/>
  <c r="AD127" i="1"/>
  <c r="AD119" i="1"/>
  <c r="AD111" i="1"/>
  <c r="AD103" i="1"/>
  <c r="AD95" i="1"/>
  <c r="AD87" i="1"/>
  <c r="AD79" i="1"/>
  <c r="AD71" i="1"/>
  <c r="AD63" i="1"/>
  <c r="AD55" i="1"/>
  <c r="AD47" i="1"/>
  <c r="AD39" i="1"/>
  <c r="AD31" i="1"/>
  <c r="AD23" i="1"/>
  <c r="AD15" i="1"/>
  <c r="AD2061" i="1"/>
  <c r="AD2045" i="1"/>
  <c r="AD2021" i="1"/>
  <c r="AD1989" i="1"/>
  <c r="AD1965" i="1"/>
  <c r="AD1941" i="1"/>
  <c r="AD1917" i="1"/>
  <c r="AD1893" i="1"/>
  <c r="AD1869" i="1"/>
  <c r="AD1837" i="1"/>
  <c r="AD1797" i="1"/>
  <c r="AD1681" i="1"/>
  <c r="AD1657" i="1"/>
  <c r="AD1617" i="1"/>
  <c r="AD1593" i="1"/>
  <c r="AD1577" i="1"/>
  <c r="AD1553" i="1"/>
  <c r="AD1253" i="1"/>
  <c r="AD1205" i="1"/>
  <c r="AD1017" i="1"/>
  <c r="AD985" i="1"/>
  <c r="AD969" i="1"/>
  <c r="AD937" i="1"/>
  <c r="AD913" i="1"/>
  <c r="AD889" i="1"/>
  <c r="AD873" i="1"/>
  <c r="AD841" i="1"/>
  <c r="AD809" i="1"/>
  <c r="AD777" i="1"/>
  <c r="AD753" i="1"/>
  <c r="AD729" i="1"/>
  <c r="AD697" i="1"/>
  <c r="AD673" i="1"/>
  <c r="AD649" i="1"/>
  <c r="AD625" i="1"/>
  <c r="AD601" i="1"/>
  <c r="AD569" i="1"/>
  <c r="AD545" i="1"/>
  <c r="AD521" i="1"/>
  <c r="AD489" i="1"/>
  <c r="AD465" i="1"/>
  <c r="AD441" i="1"/>
  <c r="AD417" i="1"/>
  <c r="AD393" i="1"/>
  <c r="AD369" i="1"/>
  <c r="AD345" i="1"/>
  <c r="AD321" i="1"/>
  <c r="AD289" i="1"/>
  <c r="AD265" i="1"/>
  <c r="AD241" i="1"/>
  <c r="AD217" i="1"/>
  <c r="AD185" i="1"/>
  <c r="AD161" i="1"/>
  <c r="AD137" i="1"/>
  <c r="AD105" i="1"/>
  <c r="AD81" i="1"/>
  <c r="AD57" i="1"/>
  <c r="AD25" i="1"/>
  <c r="AD9" i="1"/>
  <c r="AD2012" i="1"/>
  <c r="AD1924" i="1"/>
  <c r="AD1856" i="1"/>
  <c r="AD1768" i="1"/>
  <c r="AD834" i="1"/>
  <c r="AD2064" i="1"/>
  <c r="AD1936" i="1"/>
  <c r="AD1888" i="1"/>
  <c r="AD1840" i="1"/>
  <c r="AD1692" i="1"/>
  <c r="AD1143" i="1"/>
  <c r="AD1095" i="1"/>
  <c r="AD1047" i="1"/>
  <c r="AD999" i="1"/>
  <c r="AD967" i="1"/>
  <c r="AD935" i="1"/>
  <c r="AD887" i="1"/>
  <c r="AD835" i="1"/>
  <c r="AD803" i="1"/>
  <c r="AD755" i="1"/>
  <c r="AD707" i="1"/>
  <c r="AD659" i="1"/>
  <c r="AD611" i="1"/>
  <c r="AD563" i="1"/>
  <c r="AD515" i="1"/>
  <c r="AD1289" i="1"/>
  <c r="AD1824" i="1"/>
  <c r="AD1800" i="1"/>
  <c r="AD1752" i="1"/>
  <c r="AD1708" i="1"/>
  <c r="AD1680" i="1"/>
  <c r="AD1656" i="1"/>
  <c r="AD1624" i="1"/>
  <c r="AD1604" i="1"/>
  <c r="AD1572" i="1"/>
  <c r="AD1528" i="1"/>
  <c r="AD2073" i="1"/>
  <c r="AD2065" i="1"/>
  <c r="AD2057" i="1"/>
  <c r="AD2049" i="1"/>
  <c r="AD2041" i="1"/>
  <c r="AD2033" i="1"/>
  <c r="AD2025" i="1"/>
  <c r="AD2017" i="1"/>
  <c r="AD2009" i="1"/>
  <c r="AD2001" i="1"/>
  <c r="AD1993" i="1"/>
  <c r="AD1985" i="1"/>
  <c r="AD1977" i="1"/>
  <c r="AD1969" i="1"/>
  <c r="AD1961" i="1"/>
  <c r="AD1953" i="1"/>
  <c r="AD1945" i="1"/>
  <c r="AD1937" i="1"/>
  <c r="AD1929" i="1"/>
  <c r="AD1921" i="1"/>
  <c r="AD1913" i="1"/>
  <c r="AD1905" i="1"/>
  <c r="AD1897" i="1"/>
  <c r="AD1889" i="1"/>
  <c r="AD1881" i="1"/>
  <c r="AD1873" i="1"/>
  <c r="AD1865" i="1"/>
  <c r="AD1857" i="1"/>
  <c r="AD1849" i="1"/>
  <c r="AD1841" i="1"/>
  <c r="AD1833" i="1"/>
  <c r="AD1825" i="1"/>
  <c r="AD1817" i="1"/>
  <c r="AD1809" i="1"/>
  <c r="AD1801" i="1"/>
  <c r="AD1793" i="1"/>
  <c r="AD1701" i="1"/>
  <c r="AD1693" i="1"/>
  <c r="AD1685" i="1"/>
  <c r="AD1677" i="1"/>
  <c r="AD1669" i="1"/>
  <c r="AD1661" i="1"/>
  <c r="AD1653" i="1"/>
  <c r="AD1645" i="1"/>
  <c r="AD1637" i="1"/>
  <c r="AD1629" i="1"/>
  <c r="AD1621" i="1"/>
  <c r="AD1613" i="1"/>
  <c r="AD1605" i="1"/>
  <c r="AD1597" i="1"/>
  <c r="AD1589" i="1"/>
  <c r="AD1581" i="1"/>
  <c r="AD1573" i="1"/>
  <c r="AD1565" i="1"/>
  <c r="AD1557" i="1"/>
  <c r="AD1549" i="1"/>
  <c r="AD1281" i="1"/>
  <c r="AD1273" i="1"/>
  <c r="AD1261" i="1"/>
  <c r="AD1245" i="1"/>
  <c r="AD1229" i="1"/>
  <c r="AD1213" i="1"/>
  <c r="AD1197" i="1"/>
  <c r="AD1029" i="1"/>
  <c r="AD1021" i="1"/>
  <c r="AD1013" i="1"/>
  <c r="AD1005" i="1"/>
  <c r="AD997" i="1"/>
  <c r="AD989" i="1"/>
  <c r="AD981" i="1"/>
  <c r="AD973" i="1"/>
  <c r="AD965" i="1"/>
  <c r="AD957" i="1"/>
  <c r="AD949" i="1"/>
  <c r="AD941" i="1"/>
  <c r="AD933" i="1"/>
  <c r="AD925" i="1"/>
  <c r="AD917" i="1"/>
  <c r="AD909" i="1"/>
  <c r="AD901" i="1"/>
  <c r="AD893" i="1"/>
  <c r="AD885" i="1"/>
  <c r="AD877" i="1"/>
  <c r="AD869" i="1"/>
  <c r="AD861" i="1"/>
  <c r="AD853" i="1"/>
  <c r="AD845" i="1"/>
  <c r="AD837" i="1"/>
  <c r="AD829" i="1"/>
  <c r="AD821" i="1"/>
  <c r="AD813" i="1"/>
  <c r="AD805" i="1"/>
  <c r="AD797" i="1"/>
  <c r="AD789" i="1"/>
  <c r="AD781" i="1"/>
  <c r="AD773" i="1"/>
  <c r="AD765" i="1"/>
  <c r="AD757" i="1"/>
  <c r="AD749" i="1"/>
  <c r="AD741" i="1"/>
  <c r="AD733" i="1"/>
  <c r="AD725" i="1"/>
  <c r="AD717" i="1"/>
  <c r="AD709" i="1"/>
  <c r="AD701" i="1"/>
  <c r="AD693" i="1"/>
  <c r="AD685" i="1"/>
  <c r="AD677" i="1"/>
  <c r="AD669" i="1"/>
  <c r="AD661" i="1"/>
  <c r="AD653" i="1"/>
  <c r="AD645" i="1"/>
  <c r="AD637" i="1"/>
  <c r="AD629" i="1"/>
  <c r="AD621" i="1"/>
  <c r="AD613" i="1"/>
  <c r="AD605" i="1"/>
  <c r="AD597" i="1"/>
  <c r="AD589" i="1"/>
  <c r="AD581" i="1"/>
  <c r="AD573" i="1"/>
  <c r="AD565" i="1"/>
  <c r="AD557" i="1"/>
  <c r="AD549" i="1"/>
  <c r="AD541" i="1"/>
  <c r="AD533" i="1"/>
  <c r="AD525" i="1"/>
  <c r="AD517" i="1"/>
  <c r="AD509" i="1"/>
  <c r="AD501" i="1"/>
  <c r="AD493" i="1"/>
  <c r="AD485" i="1"/>
  <c r="AD477" i="1"/>
  <c r="AD469" i="1"/>
  <c r="AD461" i="1"/>
  <c r="AD453" i="1"/>
  <c r="AD445" i="1"/>
  <c r="AD437" i="1"/>
  <c r="AD429" i="1"/>
  <c r="AD421" i="1"/>
  <c r="AD413" i="1"/>
  <c r="AD405" i="1"/>
  <c r="AD397" i="1"/>
  <c r="AD389" i="1"/>
  <c r="AD381" i="1"/>
  <c r="AD373" i="1"/>
  <c r="AD365" i="1"/>
  <c r="AD357" i="1"/>
  <c r="AD349" i="1"/>
  <c r="AD341" i="1"/>
  <c r="AD333" i="1"/>
  <c r="AD325" i="1"/>
  <c r="AD317" i="1"/>
  <c r="AD309" i="1"/>
  <c r="AD301" i="1"/>
  <c r="AD293" i="1"/>
  <c r="AD285" i="1"/>
  <c r="AD277" i="1"/>
  <c r="AD269" i="1"/>
  <c r="AD261" i="1"/>
  <c r="AD253" i="1"/>
  <c r="AD245" i="1"/>
  <c r="AD237" i="1"/>
  <c r="AD229" i="1"/>
  <c r="AD221" i="1"/>
  <c r="AD213" i="1"/>
  <c r="AD205" i="1"/>
  <c r="AD197" i="1"/>
  <c r="AD189" i="1"/>
  <c r="AD181" i="1"/>
  <c r="AD173" i="1"/>
  <c r="AD165" i="1"/>
  <c r="AD157" i="1"/>
  <c r="AD149" i="1"/>
  <c r="AD141" i="1"/>
  <c r="AD133" i="1"/>
  <c r="AD125" i="1"/>
  <c r="AD117" i="1"/>
  <c r="AD109" i="1"/>
  <c r="AD101" i="1"/>
  <c r="AD93" i="1"/>
  <c r="AD85" i="1"/>
  <c r="AD77" i="1"/>
  <c r="AD69" i="1"/>
  <c r="AD61" i="1"/>
  <c r="AD53" i="1"/>
  <c r="AD45" i="1"/>
  <c r="AD37" i="1"/>
  <c r="AD29" i="1"/>
  <c r="AD21" i="1"/>
  <c r="AD13" i="1"/>
  <c r="AD2004" i="1"/>
  <c r="AD1984" i="1"/>
  <c r="AD1916" i="1"/>
  <c r="AD1896" i="1"/>
  <c r="AD1796" i="1"/>
  <c r="AD1716" i="1"/>
  <c r="AD1668" i="1"/>
  <c r="AD1560" i="1"/>
  <c r="AD282" i="1"/>
  <c r="AD2072" i="1"/>
  <c r="AD2040" i="1"/>
  <c r="AD1992" i="1"/>
  <c r="AD1976" i="1"/>
  <c r="AD1944" i="1"/>
  <c r="AD1928" i="1"/>
  <c r="AD1912" i="1"/>
  <c r="AD1880" i="1"/>
  <c r="AD1864" i="1"/>
  <c r="AD1848" i="1"/>
  <c r="AD1832" i="1"/>
  <c r="AD1684" i="1"/>
  <c r="AD1616" i="1"/>
  <c r="AD1592" i="1"/>
  <c r="AD1532" i="1"/>
  <c r="AD1183" i="1"/>
  <c r="AD1167" i="1"/>
  <c r="AD1151" i="1"/>
  <c r="AD1135" i="1"/>
  <c r="AD1119" i="1"/>
  <c r="AD1103" i="1"/>
  <c r="AD1087" i="1"/>
  <c r="AD1071" i="1"/>
  <c r="AD1055" i="1"/>
  <c r="AD1039" i="1"/>
  <c r="AD1023" i="1"/>
  <c r="AD1007" i="1"/>
  <c r="AD991" i="1"/>
  <c r="AD975" i="1"/>
  <c r="AD959" i="1"/>
  <c r="AD943" i="1"/>
  <c r="AD927" i="1"/>
  <c r="AD911" i="1"/>
  <c r="AD895" i="1"/>
  <c r="AD879" i="1"/>
  <c r="AD863" i="1"/>
  <c r="AD843" i="1"/>
  <c r="AD827" i="1"/>
  <c r="AD811" i="1"/>
  <c r="AD795" i="1"/>
  <c r="AD779" i="1"/>
  <c r="AD763" i="1"/>
  <c r="AD747" i="1"/>
  <c r="AD731" i="1"/>
  <c r="AD715" i="1"/>
  <c r="AD699" i="1"/>
  <c r="AD683" i="1"/>
  <c r="AD667" i="1"/>
  <c r="AD651" i="1"/>
  <c r="AD635" i="1"/>
  <c r="AD619" i="1"/>
  <c r="AD603" i="1"/>
  <c r="AD587" i="1"/>
  <c r="AD571" i="1"/>
  <c r="AD555" i="1"/>
  <c r="AD539" i="1"/>
  <c r="AD523" i="1"/>
  <c r="AD1739" i="1"/>
  <c r="AD2069" i="1"/>
  <c r="AD2037" i="1"/>
  <c r="AD2013" i="1"/>
  <c r="AD1997" i="1"/>
  <c r="AD1973" i="1"/>
  <c r="AD1949" i="1"/>
  <c r="AD1909" i="1"/>
  <c r="AD1885" i="1"/>
  <c r="AD1853" i="1"/>
  <c r="AD1829" i="1"/>
  <c r="AD1805" i="1"/>
  <c r="AD1697" i="1"/>
  <c r="AD1673" i="1"/>
  <c r="AD1649" i="1"/>
  <c r="AD1633" i="1"/>
  <c r="AD1601" i="1"/>
  <c r="AD1569" i="1"/>
  <c r="AD1221" i="1"/>
  <c r="AD1025" i="1"/>
  <c r="AD993" i="1"/>
  <c r="AD953" i="1"/>
  <c r="AD921" i="1"/>
  <c r="AD897" i="1"/>
  <c r="AD865" i="1"/>
  <c r="AD849" i="1"/>
  <c r="AD817" i="1"/>
  <c r="AD793" i="1"/>
  <c r="AD761" i="1"/>
  <c r="AD737" i="1"/>
  <c r="AD713" i="1"/>
  <c r="AD681" i="1"/>
  <c r="AD657" i="1"/>
  <c r="AD609" i="1"/>
  <c r="AD585" i="1"/>
  <c r="AD561" i="1"/>
  <c r="AD529" i="1"/>
  <c r="AD505" i="1"/>
  <c r="AD481" i="1"/>
  <c r="AD457" i="1"/>
  <c r="AD433" i="1"/>
  <c r="AD409" i="1"/>
  <c r="AD385" i="1"/>
  <c r="AD361" i="1"/>
  <c r="AD337" i="1"/>
  <c r="AD305" i="1"/>
  <c r="AD281" i="1"/>
  <c r="AD257" i="1"/>
  <c r="AD233" i="1"/>
  <c r="AD201" i="1"/>
  <c r="AD177" i="1"/>
  <c r="AD145" i="1"/>
  <c r="AD121" i="1"/>
  <c r="AD97" i="1"/>
  <c r="AD73" i="1"/>
  <c r="AD49" i="1"/>
  <c r="AD33" i="1"/>
  <c r="AD2032" i="1"/>
  <c r="AD1788" i="1"/>
  <c r="AD1724" i="1"/>
  <c r="AD1640" i="1"/>
  <c r="AD2016" i="1"/>
  <c r="AD1968" i="1"/>
  <c r="AD1584" i="1"/>
  <c r="AD1159" i="1"/>
  <c r="AD1111" i="1"/>
  <c r="AD1063" i="1"/>
  <c r="AD1015" i="1"/>
  <c r="AD951" i="1"/>
  <c r="AD903" i="1"/>
  <c r="AD855" i="1"/>
  <c r="AD787" i="1"/>
  <c r="AD739" i="1"/>
  <c r="AD691" i="1"/>
  <c r="AD643" i="1"/>
  <c r="AD595" i="1"/>
  <c r="AD547" i="1"/>
  <c r="AD2024" i="1"/>
  <c r="AD1722" i="1"/>
  <c r="AD1964" i="1"/>
  <c r="AD1820" i="1"/>
  <c r="AD1784" i="1"/>
  <c r="AD1764" i="1"/>
  <c r="AD1736" i="1"/>
  <c r="AD1704" i="1"/>
  <c r="AD1676" i="1"/>
  <c r="AD1652" i="1"/>
  <c r="AD1600" i="1"/>
  <c r="AD1568" i="1"/>
  <c r="AD1552" i="1"/>
  <c r="AD1524" i="1"/>
  <c r="AD1789" i="1"/>
  <c r="AD1781" i="1"/>
  <c r="AD1773" i="1"/>
  <c r="AD1765" i="1"/>
  <c r="AD1757" i="1"/>
  <c r="AD1749" i="1"/>
  <c r="AD1741" i="1"/>
  <c r="AD1733" i="1"/>
  <c r="AD1725" i="1"/>
  <c r="AD1717" i="1"/>
  <c r="AD1709" i="1"/>
  <c r="AD1537" i="1"/>
  <c r="AD1529" i="1"/>
  <c r="AD1521" i="1"/>
  <c r="AD1513" i="1"/>
  <c r="AD1505" i="1"/>
  <c r="AD1497" i="1"/>
  <c r="AD1489" i="1"/>
  <c r="AD1481" i="1"/>
  <c r="AD1473" i="1"/>
  <c r="AD1465" i="1"/>
  <c r="AD1457" i="1"/>
  <c r="AD1449" i="1"/>
  <c r="AD1441" i="1"/>
  <c r="AD1433" i="1"/>
  <c r="AD1425" i="1"/>
  <c r="AD1417" i="1"/>
  <c r="AD1409" i="1"/>
  <c r="AD1401" i="1"/>
  <c r="AD1393" i="1"/>
  <c r="AD1385" i="1"/>
  <c r="AD1377" i="1"/>
  <c r="AD1369" i="1"/>
  <c r="AD1361" i="1"/>
  <c r="AD1353" i="1"/>
  <c r="AD1345" i="1"/>
  <c r="AD1337" i="1"/>
  <c r="AD1329" i="1"/>
  <c r="AD1321" i="1"/>
  <c r="AD1313" i="1"/>
  <c r="AD1305" i="1"/>
  <c r="AD1297" i="1"/>
  <c r="AD1257" i="1"/>
  <c r="AD1241" i="1"/>
  <c r="AD1225" i="1"/>
  <c r="AD1209" i="1"/>
  <c r="AD1193" i="1"/>
  <c r="AD1181" i="1"/>
  <c r="AD1173" i="1"/>
  <c r="AD1165" i="1"/>
  <c r="AD1157" i="1"/>
  <c r="AD1149" i="1"/>
  <c r="AD1141" i="1"/>
  <c r="AD1133" i="1"/>
  <c r="AD1125" i="1"/>
  <c r="AD1117" i="1"/>
  <c r="AD1109" i="1"/>
  <c r="AD1101" i="1"/>
  <c r="AD1093" i="1"/>
  <c r="AD1085" i="1"/>
  <c r="AD1077" i="1"/>
  <c r="AD1069" i="1"/>
  <c r="AD1061" i="1"/>
  <c r="AD1053" i="1"/>
  <c r="AD1045" i="1"/>
  <c r="AD1037" i="1"/>
  <c r="AD7" i="1"/>
  <c r="AD1980" i="1"/>
  <c r="AD1892" i="1"/>
  <c r="AD1860" i="1"/>
  <c r="AD1812" i="1"/>
  <c r="AD1792" i="1"/>
  <c r="AD1772" i="1"/>
  <c r="AD1748" i="1"/>
  <c r="AD1664" i="1"/>
  <c r="AD1644" i="1"/>
  <c r="AD1556" i="1"/>
  <c r="AD2068" i="1"/>
  <c r="AD2052" i="1"/>
  <c r="AD2036" i="1"/>
  <c r="AD2020" i="1"/>
  <c r="AD1972" i="1"/>
  <c r="AD1940" i="1"/>
  <c r="AD1908" i="1"/>
  <c r="AD1844" i="1"/>
  <c r="AD1696" i="1"/>
  <c r="AD1588" i="1"/>
  <c r="AD851" i="1"/>
  <c r="AD1179" i="1"/>
  <c r="AD1163" i="1"/>
  <c r="AD1147" i="1"/>
  <c r="AD1131" i="1"/>
  <c r="AD1115" i="1"/>
  <c r="AD1099" i="1"/>
  <c r="AD1083" i="1"/>
  <c r="AD1067" i="1"/>
  <c r="AD1051" i="1"/>
  <c r="AD1035" i="1"/>
  <c r="AD1019" i="1"/>
  <c r="AD1003" i="1"/>
  <c r="AD987" i="1"/>
  <c r="AD971" i="1"/>
  <c r="AD955" i="1"/>
  <c r="AD939" i="1"/>
  <c r="AD923" i="1"/>
  <c r="AD907" i="1"/>
  <c r="AD891" i="1"/>
  <c r="AD875" i="1"/>
  <c r="AD859" i="1"/>
  <c r="AD839" i="1"/>
  <c r="AD823" i="1"/>
  <c r="AD807" i="1"/>
  <c r="AD791" i="1"/>
  <c r="AD775" i="1"/>
  <c r="AD759" i="1"/>
  <c r="AD743" i="1"/>
  <c r="AD727" i="1"/>
  <c r="AD711" i="1"/>
  <c r="AD695" i="1"/>
  <c r="AD679" i="1"/>
  <c r="AD663" i="1"/>
  <c r="AD647" i="1"/>
  <c r="AD631" i="1"/>
  <c r="AD615" i="1"/>
  <c r="AD599" i="1"/>
  <c r="AD583" i="1"/>
  <c r="AD567" i="1"/>
  <c r="AD551" i="1"/>
  <c r="AD535" i="1"/>
  <c r="AD519" i="1"/>
  <c r="AD507" i="1"/>
  <c r="AD499" i="1"/>
  <c r="AD491" i="1"/>
  <c r="AD483" i="1"/>
  <c r="AD475" i="1"/>
  <c r="AD467" i="1"/>
  <c r="AD459" i="1"/>
  <c r="AD451" i="1"/>
  <c r="AD443" i="1"/>
  <c r="AD435" i="1"/>
  <c r="AD427" i="1"/>
  <c r="AD419" i="1"/>
  <c r="AD411" i="1"/>
  <c r="AD403" i="1"/>
  <c r="AD395" i="1"/>
  <c r="AD387" i="1"/>
  <c r="AD379" i="1"/>
  <c r="AD371" i="1"/>
  <c r="AD363" i="1"/>
  <c r="AD355" i="1"/>
  <c r="AD347" i="1"/>
  <c r="AD339" i="1"/>
  <c r="AD331" i="1"/>
  <c r="AD323" i="1"/>
  <c r="AD315" i="1"/>
  <c r="AD307" i="1"/>
  <c r="AD299" i="1"/>
  <c r="AD291" i="1"/>
  <c r="AD283" i="1"/>
  <c r="AD275" i="1"/>
  <c r="AD267" i="1"/>
  <c r="AD259" i="1"/>
  <c r="AD251" i="1"/>
  <c r="AD243" i="1"/>
  <c r="AD235" i="1"/>
  <c r="AD227" i="1"/>
  <c r="AD219" i="1"/>
  <c r="AD211" i="1"/>
  <c r="AD203" i="1"/>
  <c r="AD195" i="1"/>
  <c r="AD187" i="1"/>
  <c r="AD179" i="1"/>
  <c r="AD171" i="1"/>
  <c r="AD163" i="1"/>
  <c r="AD155" i="1"/>
  <c r="AD147" i="1"/>
  <c r="AD139" i="1"/>
  <c r="AD131" i="1"/>
  <c r="AD123" i="1"/>
  <c r="AD115" i="1"/>
  <c r="AD107" i="1"/>
  <c r="AD99" i="1"/>
  <c r="AD91" i="1"/>
  <c r="AD83" i="1"/>
  <c r="AD75" i="1"/>
  <c r="AD67" i="1"/>
  <c r="AD59" i="1"/>
  <c r="AD51" i="1"/>
  <c r="AD43" i="1"/>
  <c r="AD35" i="1"/>
  <c r="AD27" i="1"/>
  <c r="AD19" i="1"/>
  <c r="AD11" i="1"/>
  <c r="AD1960" i="1"/>
  <c r="AD1705" i="1"/>
  <c r="AD1033" i="1"/>
  <c r="AD2060" i="1"/>
  <c r="AD1956" i="1"/>
  <c r="AD1932" i="1"/>
  <c r="AD1876" i="1"/>
  <c r="AD1808" i="1"/>
  <c r="AD1780" i="1"/>
  <c r="AD1760" i="1"/>
  <c r="AD1732" i="1"/>
  <c r="AD1700" i="1"/>
  <c r="AD1672" i="1"/>
  <c r="AD1648" i="1"/>
  <c r="AD1632" i="1"/>
  <c r="AD1612" i="1"/>
  <c r="AD1596" i="1"/>
  <c r="AD1580" i="1"/>
  <c r="AD1548" i="1"/>
  <c r="AD2053" i="1"/>
  <c r="AD2029" i="1"/>
  <c r="AD2005" i="1"/>
  <c r="AD1981" i="1"/>
  <c r="AD1957" i="1"/>
  <c r="AD1933" i="1"/>
  <c r="AD1925" i="1"/>
  <c r="AD1901" i="1"/>
  <c r="AD1877" i="1"/>
  <c r="AD1861" i="1"/>
  <c r="AD1845" i="1"/>
  <c r="AD1821" i="1"/>
  <c r="AD1813" i="1"/>
  <c r="AD1689" i="1"/>
  <c r="AD1665" i="1"/>
  <c r="AD1641" i="1"/>
  <c r="AD1625" i="1"/>
  <c r="AD1609" i="1"/>
  <c r="AD1585" i="1"/>
  <c r="AD1561" i="1"/>
  <c r="AD1237" i="1"/>
  <c r="AD1189" i="1"/>
  <c r="AD1009" i="1"/>
  <c r="AD1001" i="1"/>
  <c r="AD977" i="1"/>
  <c r="AD961" i="1"/>
  <c r="AD945" i="1"/>
  <c r="AD929" i="1"/>
  <c r="AD905" i="1"/>
  <c r="AD881" i="1"/>
  <c r="AD857" i="1"/>
  <c r="AD833" i="1"/>
  <c r="AD825" i="1"/>
  <c r="AD801" i="1"/>
  <c r="AD785" i="1"/>
  <c r="AD769" i="1"/>
  <c r="AD745" i="1"/>
  <c r="AD721" i="1"/>
  <c r="AD705" i="1"/>
  <c r="AD689" i="1"/>
  <c r="AD665" i="1"/>
  <c r="AD641" i="1"/>
  <c r="AD633" i="1"/>
  <c r="AD617" i="1"/>
  <c r="AD593" i="1"/>
  <c r="AD577" i="1"/>
  <c r="AD553" i="1"/>
  <c r="AD537" i="1"/>
  <c r="AD513" i="1"/>
  <c r="AD497" i="1"/>
  <c r="AD473" i="1"/>
  <c r="AD449" i="1"/>
  <c r="AD425" i="1"/>
  <c r="AD401" i="1"/>
  <c r="AD377" i="1"/>
  <c r="AD353" i="1"/>
  <c r="AD329" i="1"/>
  <c r="AD313" i="1"/>
  <c r="AD297" i="1"/>
  <c r="AD273" i="1"/>
  <c r="AD249" i="1"/>
  <c r="AD225" i="1"/>
  <c r="AD209" i="1"/>
  <c r="AD193" i="1"/>
  <c r="AD169" i="1"/>
  <c r="AD153" i="1"/>
  <c r="AD129" i="1"/>
  <c r="AD113" i="1"/>
  <c r="AD89" i="1"/>
  <c r="AD65" i="1"/>
  <c r="AD41" i="1"/>
  <c r="AD17" i="1"/>
  <c r="AD1744" i="1"/>
  <c r="AD1660" i="1"/>
  <c r="AD26" i="1"/>
  <c r="AD2048" i="1"/>
  <c r="AD2000" i="1"/>
  <c r="AD1904" i="1"/>
  <c r="AD1540" i="1"/>
  <c r="AD1175" i="1"/>
  <c r="AD1127" i="1"/>
  <c r="AD1079" i="1"/>
  <c r="AD1031" i="1"/>
  <c r="AD983" i="1"/>
  <c r="AD919" i="1"/>
  <c r="AD871" i="1"/>
  <c r="AD819" i="1"/>
  <c r="AD771" i="1"/>
  <c r="AD723" i="1"/>
  <c r="AD675" i="1"/>
  <c r="AD627" i="1"/>
  <c r="AD579" i="1"/>
  <c r="AD531" i="1"/>
  <c r="AD384" i="1"/>
  <c r="AD480" i="1"/>
  <c r="AD660" i="1"/>
  <c r="AD852" i="1"/>
  <c r="AD1028" i="1"/>
  <c r="AD1252" i="1"/>
  <c r="AD1444" i="1"/>
  <c r="AD1239" i="1"/>
  <c r="AD1431" i="1"/>
  <c r="AD114" i="1"/>
  <c r="AD670" i="1"/>
  <c r="AD866" i="1"/>
  <c r="AD1042" i="1"/>
  <c r="AD1202" i="1"/>
  <c r="AD1346" i="1"/>
  <c r="AD1559" i="1"/>
  <c r="AD1663" i="1"/>
  <c r="AD1779" i="1"/>
  <c r="AD1867" i="1"/>
  <c r="AD1979" i="1"/>
  <c r="AD1602" i="1"/>
  <c r="AD1698" i="1"/>
  <c r="AD2014" i="1"/>
  <c r="AD12" i="1"/>
  <c r="AD76" i="1"/>
  <c r="AD140" i="1"/>
  <c r="AD204" i="1"/>
  <c r="AD264" i="1"/>
  <c r="AD296" i="1"/>
  <c r="AD328" i="1"/>
  <c r="AD568" i="1"/>
  <c r="AD632" i="1"/>
  <c r="AD696" i="1"/>
  <c r="AD760" i="1"/>
  <c r="AD824" i="1"/>
  <c r="AD888" i="1"/>
  <c r="AD952" i="1"/>
  <c r="AD1016" i="1"/>
  <c r="AD1080" i="1"/>
  <c r="AD1144" i="1"/>
  <c r="AD1208" i="1"/>
  <c r="AD1272" i="1"/>
  <c r="AD1336" i="1"/>
  <c r="AD1400" i="1"/>
  <c r="AD1464" i="1"/>
  <c r="AD1211" i="1"/>
  <c r="AD1275" i="1"/>
  <c r="AD1339" i="1"/>
  <c r="AD1403" i="1"/>
  <c r="AD1467" i="1"/>
  <c r="AD18" i="1"/>
  <c r="AD86" i="1"/>
  <c r="AD150" i="1"/>
  <c r="AD214" i="1"/>
  <c r="AD302" i="1"/>
  <c r="AD334" i="1"/>
  <c r="AD366" i="1"/>
  <c r="AD398" i="1"/>
  <c r="AD430" i="1"/>
  <c r="AD462" i="1"/>
  <c r="AD494" i="1"/>
  <c r="AD546" i="1"/>
  <c r="AD610" i="1"/>
  <c r="AD674" i="1"/>
  <c r="AD738" i="1"/>
  <c r="AD802" i="1"/>
  <c r="AD870" i="1"/>
  <c r="AD934" i="1"/>
  <c r="AD998" i="1"/>
  <c r="AD1062" i="1"/>
  <c r="AD1126" i="1"/>
  <c r="AD1190" i="1"/>
  <c r="AD1254" i="1"/>
  <c r="AD1318" i="1"/>
  <c r="AD1382" i="1"/>
  <c r="AD1446" i="1"/>
  <c r="AD1510" i="1"/>
  <c r="AD1742" i="1"/>
  <c r="AD1774" i="1"/>
  <c r="AD1806" i="1"/>
  <c r="AD1838" i="1"/>
  <c r="AD1870" i="1"/>
  <c r="AD1902" i="1"/>
  <c r="AD1934" i="1"/>
  <c r="AD1966" i="1"/>
  <c r="AD1998" i="1"/>
  <c r="AD72" i="1"/>
  <c r="AD248" i="1"/>
  <c r="AD424" i="1"/>
  <c r="AD532" i="1"/>
  <c r="AD740" i="1"/>
  <c r="AD948" i="1"/>
  <c r="AD1156" i="1"/>
  <c r="AD1332" i="1"/>
  <c r="AD1383" i="1"/>
  <c r="AD130" i="1"/>
  <c r="AD702" i="1"/>
  <c r="AD898" i="1"/>
  <c r="AD1426" i="1"/>
  <c r="AD1551" i="1"/>
  <c r="AD1655" i="1"/>
  <c r="AD1771" i="1"/>
  <c r="AD1875" i="1"/>
  <c r="AD1963" i="1"/>
  <c r="AD2051" i="1"/>
  <c r="AD1594" i="1"/>
  <c r="AD1706" i="1"/>
  <c r="AD64" i="1"/>
  <c r="AD192" i="1"/>
  <c r="AD364" i="1"/>
  <c r="AD428" i="1"/>
  <c r="AD484" i="1"/>
  <c r="AD524" i="1"/>
  <c r="AD636" i="1"/>
  <c r="AD764" i="1"/>
  <c r="AD892" i="1"/>
  <c r="AD1020" i="1"/>
  <c r="AD1164" i="1"/>
  <c r="AD1292" i="1"/>
  <c r="AD1420" i="1"/>
  <c r="AD1199" i="1"/>
  <c r="AD1263" i="1"/>
  <c r="AD1327" i="1"/>
  <c r="AD1391" i="1"/>
  <c r="AD1455" i="1"/>
  <c r="AD1519" i="1"/>
  <c r="AD22" i="1"/>
  <c r="AD90" i="1"/>
  <c r="AD154" i="1"/>
  <c r="AD218" i="1"/>
  <c r="AD270" i="1"/>
  <c r="AD550" i="1"/>
  <c r="AD614" i="1"/>
  <c r="AD678" i="1"/>
  <c r="AD742" i="1"/>
  <c r="AD806" i="1"/>
  <c r="AD874" i="1"/>
  <c r="AD938" i="1"/>
  <c r="AD1002" i="1"/>
  <c r="AD1066" i="1"/>
  <c r="AD1130" i="1"/>
  <c r="AD1194" i="1"/>
  <c r="AD1258" i="1"/>
  <c r="AD1322" i="1"/>
  <c r="AD1386" i="1"/>
  <c r="AD1450" i="1"/>
  <c r="AD1514" i="1"/>
  <c r="AD1539" i="1"/>
  <c r="AD1571" i="1"/>
  <c r="AD1603" i="1"/>
  <c r="AD1635" i="1"/>
  <c r="AD1667" i="1"/>
  <c r="AD1699" i="1"/>
  <c r="AD1731" i="1"/>
  <c r="AD1767" i="1"/>
  <c r="AD1799" i="1"/>
  <c r="AD1831" i="1"/>
  <c r="AD1863" i="1"/>
  <c r="AD1895" i="1"/>
  <c r="AD1927" i="1"/>
  <c r="AD1959" i="1"/>
  <c r="AD1991" i="1"/>
  <c r="AD2023" i="1"/>
  <c r="AD2055" i="1"/>
  <c r="AD1542" i="1"/>
  <c r="AD1574" i="1"/>
  <c r="AD1606" i="1"/>
  <c r="AD1638" i="1"/>
  <c r="AD1670" i="1"/>
  <c r="AD1702" i="1"/>
  <c r="AD2026" i="1"/>
  <c r="AD2058" i="1"/>
  <c r="AD56" i="1"/>
  <c r="AD184" i="1"/>
  <c r="AD368" i="1"/>
  <c r="AD464" i="1"/>
  <c r="AD612" i="1"/>
  <c r="AD772" i="1"/>
  <c r="AD964" i="1"/>
  <c r="AD1140" i="1"/>
  <c r="AD1316" i="1"/>
  <c r="AD1476" i="1"/>
  <c r="AD1207" i="1"/>
  <c r="AD1399" i="1"/>
  <c r="AD50" i="1"/>
  <c r="AD226" i="1"/>
  <c r="AD686" i="1"/>
  <c r="AD882" i="1"/>
  <c r="AD1026" i="1"/>
  <c r="AD1138" i="1"/>
  <c r="AD1250" i="1"/>
  <c r="AD1410" i="1"/>
  <c r="AD1615" i="1"/>
  <c r="AD1695" i="1"/>
  <c r="AD1763" i="1"/>
  <c r="AD1859" i="1"/>
  <c r="AD1955" i="1"/>
  <c r="AD2043" i="1"/>
  <c r="AD1610" i="1"/>
  <c r="AD1690" i="1"/>
  <c r="AD2046" i="1"/>
  <c r="AD112" i="1"/>
  <c r="AD240" i="1"/>
  <c r="AD388" i="1"/>
  <c r="AD452" i="1"/>
  <c r="AD620" i="1"/>
  <c r="AD748" i="1"/>
  <c r="AD876" i="1"/>
  <c r="AD1004" i="1"/>
  <c r="AD1116" i="1"/>
  <c r="AD1244" i="1"/>
  <c r="AD1372" i="1"/>
  <c r="AD1500" i="1"/>
  <c r="AD36" i="1"/>
  <c r="AD100" i="1"/>
  <c r="AD164" i="1"/>
  <c r="AD228" i="1"/>
  <c r="AD276" i="1"/>
  <c r="AD308" i="1"/>
  <c r="AD512" i="1"/>
  <c r="AD576" i="1"/>
  <c r="AD640" i="1"/>
  <c r="AD704" i="1"/>
  <c r="AD768" i="1"/>
  <c r="AD832" i="1"/>
  <c r="AD896" i="1"/>
  <c r="AD960" i="1"/>
  <c r="AD1024" i="1"/>
  <c r="AD1088" i="1"/>
  <c r="AD1152" i="1"/>
  <c r="AD1216" i="1"/>
  <c r="AD1280" i="1"/>
  <c r="AD1344" i="1"/>
  <c r="AD1408" i="1"/>
  <c r="AD1472" i="1"/>
  <c r="AD1219" i="1"/>
  <c r="AD1283" i="1"/>
  <c r="AD1347" i="1"/>
  <c r="AD1411" i="1"/>
  <c r="AD1475" i="1"/>
  <c r="AD46" i="1"/>
  <c r="AD110" i="1"/>
  <c r="AD174" i="1"/>
  <c r="AD238" i="1"/>
  <c r="AD314" i="1"/>
  <c r="AD346" i="1"/>
  <c r="AD378" i="1"/>
  <c r="AD410" i="1"/>
  <c r="AD442" i="1"/>
  <c r="AD474" i="1"/>
  <c r="AD506" i="1"/>
  <c r="AD570" i="1"/>
  <c r="AD634" i="1"/>
  <c r="AD698" i="1"/>
  <c r="AD762" i="1"/>
  <c r="AD826" i="1"/>
  <c r="AD894" i="1"/>
  <c r="AD958" i="1"/>
  <c r="AD1022" i="1"/>
  <c r="AD1086" i="1"/>
  <c r="AD1150" i="1"/>
  <c r="AD1214" i="1"/>
  <c r="AD1278" i="1"/>
  <c r="AD1342" i="1"/>
  <c r="AD1406" i="1"/>
  <c r="AD1470" i="1"/>
  <c r="AD1751" i="1"/>
  <c r="AD1746" i="1"/>
  <c r="AD1778" i="1"/>
  <c r="AD1810" i="1"/>
  <c r="AD1842" i="1"/>
  <c r="AD1874" i="1"/>
  <c r="AD1906" i="1"/>
  <c r="AD1938" i="1"/>
  <c r="AD1970" i="1"/>
  <c r="AD2002" i="1"/>
  <c r="AD1309" i="1"/>
  <c r="AD1341" i="1"/>
  <c r="AD1373" i="1"/>
  <c r="AD1405" i="1"/>
  <c r="AD1437" i="1"/>
  <c r="AD1469" i="1"/>
  <c r="AD1501" i="1"/>
  <c r="AD1754" i="1"/>
  <c r="AD1786" i="1"/>
  <c r="AD1850" i="1"/>
  <c r="AD1882" i="1"/>
  <c r="AD1914" i="1"/>
  <c r="AD1978" i="1"/>
  <c r="AD1317" i="1"/>
  <c r="AD1381" i="1"/>
  <c r="AD1413" i="1"/>
  <c r="AD1477" i="1"/>
  <c r="AD1509" i="1"/>
  <c r="AD1325" i="1"/>
  <c r="AD1389" i="1"/>
  <c r="AD1453" i="1"/>
  <c r="AD344" i="1"/>
  <c r="AD804" i="1"/>
  <c r="AD980" i="1"/>
  <c r="AD1188" i="1"/>
  <c r="AD1396" i="1"/>
  <c r="AD1367" i="1"/>
  <c r="AD66" i="1"/>
  <c r="AD258" i="1"/>
  <c r="AD622" i="1"/>
  <c r="AD1154" i="1"/>
  <c r="AD1298" i="1"/>
  <c r="AD1639" i="1"/>
  <c r="AD1843" i="1"/>
  <c r="AD1277" i="1"/>
  <c r="AD124" i="1"/>
  <c r="AD252" i="1"/>
  <c r="AD320" i="1"/>
  <c r="AD616" i="1"/>
  <c r="AD808" i="1"/>
  <c r="AD872" i="1"/>
  <c r="AD1064" i="1"/>
  <c r="AD1256" i="1"/>
  <c r="AD1384" i="1"/>
  <c r="AD1512" i="1"/>
  <c r="AD1323" i="1"/>
  <c r="AD1515" i="1"/>
  <c r="AD70" i="1"/>
  <c r="AD198" i="1"/>
  <c r="AD294" i="1"/>
  <c r="AD358" i="1"/>
  <c r="AD422" i="1"/>
  <c r="AD526" i="1"/>
  <c r="AD658" i="1"/>
  <c r="AD854" i="1"/>
  <c r="AD982" i="1"/>
  <c r="AD1110" i="1"/>
  <c r="AD1238" i="1"/>
  <c r="AD1430" i="1"/>
  <c r="AD1734" i="1"/>
  <c r="AD1798" i="1"/>
  <c r="AD1894" i="1"/>
  <c r="AD1990" i="1"/>
  <c r="AD200" i="1"/>
  <c r="AD676" i="1"/>
  <c r="AD1284" i="1"/>
  <c r="AD1508" i="1"/>
  <c r="AD1335" i="1"/>
  <c r="AD82" i="1"/>
  <c r="AD274" i="1"/>
  <c r="AD654" i="1"/>
  <c r="AD1623" i="1"/>
  <c r="AD2027" i="1"/>
  <c r="AD32" i="1"/>
  <c r="AD412" i="1"/>
  <c r="AD604" i="1"/>
  <c r="AD860" i="1"/>
  <c r="AD1132" i="1"/>
  <c r="AD1388" i="1"/>
  <c r="AD1311" i="1"/>
  <c r="AD1503" i="1"/>
  <c r="AD74" i="1"/>
  <c r="AD262" i="1"/>
  <c r="AD662" i="1"/>
  <c r="AD790" i="1"/>
  <c r="AD922" i="1"/>
  <c r="AD1114" i="1"/>
  <c r="AD1306" i="1"/>
  <c r="AD1498" i="1"/>
  <c r="AD1563" i="1"/>
  <c r="AD1659" i="1"/>
  <c r="AD1723" i="1"/>
  <c r="AD1791" i="1"/>
  <c r="AD1887" i="1"/>
  <c r="AD1983" i="1"/>
  <c r="AD1534" i="1"/>
  <c r="AD1566" i="1"/>
  <c r="AD1662" i="1"/>
  <c r="AD2050" i="1"/>
  <c r="AD152" i="1"/>
  <c r="AD564" i="1"/>
  <c r="AD724" i="1"/>
  <c r="AD1268" i="1"/>
  <c r="AD1428" i="1"/>
  <c r="AD1511" i="1"/>
  <c r="AD194" i="1"/>
  <c r="AD638" i="1"/>
  <c r="AD994" i="1"/>
  <c r="AD1218" i="1"/>
  <c r="AD1671" i="1"/>
  <c r="AD1835" i="1"/>
  <c r="AD2019" i="1"/>
  <c r="AD1666" i="1"/>
  <c r="AD1285" i="1"/>
  <c r="AD80" i="1"/>
  <c r="AD372" i="1"/>
  <c r="AD588" i="1"/>
  <c r="AD844" i="1"/>
  <c r="AD1212" i="1"/>
  <c r="AD1484" i="1"/>
  <c r="AD84" i="1"/>
  <c r="AD268" i="1"/>
  <c r="AD332" i="1"/>
  <c r="AD624" i="1"/>
  <c r="AD752" i="1"/>
  <c r="AD944" i="1"/>
  <c r="AD1072" i="1"/>
  <c r="AD1264" i="1"/>
  <c r="AD1392" i="1"/>
  <c r="AD1267" i="1"/>
  <c r="AD1331" i="1"/>
  <c r="AD30" i="1"/>
  <c r="AD158" i="1"/>
  <c r="AD338" i="1"/>
  <c r="AD434" i="1"/>
  <c r="AD498" i="1"/>
  <c r="AD682" i="1"/>
  <c r="AD878" i="1"/>
  <c r="AD1006" i="1"/>
  <c r="AD1198" i="1"/>
  <c r="AD1390" i="1"/>
  <c r="AD1454" i="1"/>
  <c r="AD1743" i="1"/>
  <c r="AD1802" i="1"/>
  <c r="AD1898" i="1"/>
  <c r="AD1994" i="1"/>
  <c r="AD1301" i="1"/>
  <c r="AD1397" i="1"/>
  <c r="AD1461" i="1"/>
  <c r="AD168" i="1"/>
  <c r="AD408" i="1"/>
  <c r="AD504" i="1"/>
  <c r="AD708" i="1"/>
  <c r="AD900" i="1"/>
  <c r="AD1076" i="1"/>
  <c r="AD1300" i="1"/>
  <c r="AD1492" i="1"/>
  <c r="AD1271" i="1"/>
  <c r="AD1495" i="1"/>
  <c r="AD162" i="1"/>
  <c r="AD522" i="1"/>
  <c r="AD718" i="1"/>
  <c r="AD930" i="1"/>
  <c r="AD1090" i="1"/>
  <c r="AD1234" i="1"/>
  <c r="AD1394" i="1"/>
  <c r="AD1583" i="1"/>
  <c r="AD1687" i="1"/>
  <c r="AD1803" i="1"/>
  <c r="AD1899" i="1"/>
  <c r="AD2003" i="1"/>
  <c r="AD1530" i="1"/>
  <c r="AD1634" i="1"/>
  <c r="AD2038" i="1"/>
  <c r="AD28" i="1"/>
  <c r="AD92" i="1"/>
  <c r="AD156" i="1"/>
  <c r="AD220" i="1"/>
  <c r="AD272" i="1"/>
  <c r="AD304" i="1"/>
  <c r="AD520" i="1"/>
  <c r="AD584" i="1"/>
  <c r="AD648" i="1"/>
  <c r="AD712" i="1"/>
  <c r="AD776" i="1"/>
  <c r="AD840" i="1"/>
  <c r="AD904" i="1"/>
  <c r="AD968" i="1"/>
  <c r="AD1032" i="1"/>
  <c r="AD1096" i="1"/>
  <c r="AD1160" i="1"/>
  <c r="AD1224" i="1"/>
  <c r="AD1288" i="1"/>
  <c r="AD1352" i="1"/>
  <c r="AD1416" i="1"/>
  <c r="AD1480" i="1"/>
  <c r="AD1227" i="1"/>
  <c r="AD1291" i="1"/>
  <c r="AD1355" i="1"/>
  <c r="AD1419" i="1"/>
  <c r="AD1483" i="1"/>
  <c r="AD38" i="1"/>
  <c r="AD102" i="1"/>
  <c r="AD166" i="1"/>
  <c r="AD230" i="1"/>
  <c r="AD310" i="1"/>
  <c r="AD342" i="1"/>
  <c r="AD374" i="1"/>
  <c r="AD406" i="1"/>
  <c r="AD438" i="1"/>
  <c r="AD470" i="1"/>
  <c r="AD502" i="1"/>
  <c r="AD562" i="1"/>
  <c r="AD626" i="1"/>
  <c r="AD690" i="1"/>
  <c r="AD754" i="1"/>
  <c r="AD818" i="1"/>
  <c r="AD886" i="1"/>
  <c r="AD950" i="1"/>
  <c r="AD1014" i="1"/>
  <c r="AD1078" i="1"/>
  <c r="AD1142" i="1"/>
  <c r="AD1206" i="1"/>
  <c r="AD1270" i="1"/>
  <c r="AD1334" i="1"/>
  <c r="AD1398" i="1"/>
  <c r="AD1462" i="1"/>
  <c r="AD1747" i="1"/>
  <c r="AD1750" i="1"/>
  <c r="AD1782" i="1"/>
  <c r="AD1814" i="1"/>
  <c r="AD1846" i="1"/>
  <c r="AD1878" i="1"/>
  <c r="AD1910" i="1"/>
  <c r="AD1942" i="1"/>
  <c r="AD1974" i="1"/>
  <c r="AD2006" i="1"/>
  <c r="AD104" i="1"/>
  <c r="AD352" i="1"/>
  <c r="AD448" i="1"/>
  <c r="AD580" i="1"/>
  <c r="AD788" i="1"/>
  <c r="AD996" i="1"/>
  <c r="AD1204" i="1"/>
  <c r="AD1412" i="1"/>
  <c r="AD1223" i="1"/>
  <c r="AD1447" i="1"/>
  <c r="AD178" i="1"/>
  <c r="AD558" i="1"/>
  <c r="AD750" i="1"/>
  <c r="AD978" i="1"/>
  <c r="AD1474" i="1"/>
  <c r="AD1575" i="1"/>
  <c r="AD1679" i="1"/>
  <c r="AD1795" i="1"/>
  <c r="AD1891" i="1"/>
  <c r="AD1987" i="1"/>
  <c r="AD1522" i="1"/>
  <c r="AD1618" i="1"/>
  <c r="AD2030" i="1"/>
  <c r="AD1269" i="1"/>
  <c r="AD96" i="1"/>
  <c r="AD224" i="1"/>
  <c r="AD380" i="1"/>
  <c r="AD444" i="1"/>
  <c r="AD492" i="1"/>
  <c r="AD540" i="1"/>
  <c r="AD668" i="1"/>
  <c r="AD796" i="1"/>
  <c r="AD924" i="1"/>
  <c r="AD1068" i="1"/>
  <c r="AD1196" i="1"/>
  <c r="AD1324" i="1"/>
  <c r="AD1436" i="1"/>
  <c r="AD1215" i="1"/>
  <c r="AD1279" i="1"/>
  <c r="AD1343" i="1"/>
  <c r="AD1407" i="1"/>
  <c r="AD1471" i="1"/>
  <c r="AD42" i="1"/>
  <c r="AD106" i="1"/>
  <c r="AD170" i="1"/>
  <c r="AD234" i="1"/>
  <c r="AD278" i="1"/>
  <c r="AD566" i="1"/>
  <c r="AD630" i="1"/>
  <c r="AD694" i="1"/>
  <c r="AD758" i="1"/>
  <c r="AD822" i="1"/>
  <c r="AD890" i="1"/>
  <c r="AD954" i="1"/>
  <c r="AD1018" i="1"/>
  <c r="AD1082" i="1"/>
  <c r="AD1146" i="1"/>
  <c r="AD1210" i="1"/>
  <c r="AD1274" i="1"/>
  <c r="AD1338" i="1"/>
  <c r="AD1402" i="1"/>
  <c r="AD1466" i="1"/>
  <c r="AD1547" i="1"/>
  <c r="AD1579" i="1"/>
  <c r="AD1611" i="1"/>
  <c r="AD1643" i="1"/>
  <c r="AD1675" i="1"/>
  <c r="AD1707" i="1"/>
  <c r="AD1775" i="1"/>
  <c r="AD1807" i="1"/>
  <c r="AD1839" i="1"/>
  <c r="AD1871" i="1"/>
  <c r="AD1903" i="1"/>
  <c r="AD1935" i="1"/>
  <c r="AD1967" i="1"/>
  <c r="AD1999" i="1"/>
  <c r="AD2031" i="1"/>
  <c r="AD2063" i="1"/>
  <c r="AD1550" i="1"/>
  <c r="AD1582" i="1"/>
  <c r="AD1614" i="1"/>
  <c r="AD1646" i="1"/>
  <c r="AD1678" i="1"/>
  <c r="AD1710" i="1"/>
  <c r="AD2034" i="1"/>
  <c r="AD2066" i="1"/>
  <c r="AD88" i="1"/>
  <c r="AD232" i="1"/>
  <c r="AD392" i="1"/>
  <c r="AD488" i="1"/>
  <c r="AD644" i="1"/>
  <c r="AD820" i="1"/>
  <c r="AD1012" i="1"/>
  <c r="AD1172" i="1"/>
  <c r="AD1364" i="1"/>
  <c r="AD1255" i="1"/>
  <c r="AD1415" i="1"/>
  <c r="AD98" i="1"/>
  <c r="AD266" i="1"/>
  <c r="AD542" i="1"/>
  <c r="AD734" i="1"/>
  <c r="AD914" i="1"/>
  <c r="AD1058" i="1"/>
  <c r="AD1170" i="1"/>
  <c r="AD1282" i="1"/>
  <c r="AD1458" i="1"/>
  <c r="AD1543" i="1"/>
  <c r="AD1631" i="1"/>
  <c r="AD1711" i="1"/>
  <c r="AD1787" i="1"/>
  <c r="AD1883" i="1"/>
  <c r="AD1971" i="1"/>
  <c r="AD2067" i="1"/>
  <c r="AD1538" i="1"/>
  <c r="AD1626" i="1"/>
  <c r="AD1714" i="1"/>
  <c r="AD2070" i="1"/>
  <c r="AD16" i="1"/>
  <c r="AD144" i="1"/>
  <c r="AD340" i="1"/>
  <c r="AD404" i="1"/>
  <c r="AD468" i="1"/>
  <c r="AD652" i="1"/>
  <c r="AD780" i="1"/>
  <c r="AD908" i="1"/>
  <c r="AD1036" i="1"/>
  <c r="AD1148" i="1"/>
  <c r="AD1276" i="1"/>
  <c r="AD1404" i="1"/>
  <c r="AD52" i="1"/>
  <c r="AD116" i="1"/>
  <c r="AD180" i="1"/>
  <c r="AD244" i="1"/>
  <c r="AD284" i="1"/>
  <c r="AD316" i="1"/>
  <c r="AD528" i="1"/>
  <c r="AD592" i="1"/>
  <c r="AD656" i="1"/>
  <c r="AD720" i="1"/>
  <c r="AD784" i="1"/>
  <c r="AD848" i="1"/>
  <c r="AD912" i="1"/>
  <c r="AD976" i="1"/>
  <c r="AD1040" i="1"/>
  <c r="AD1104" i="1"/>
  <c r="AD1168" i="1"/>
  <c r="AD1232" i="1"/>
  <c r="AD1296" i="1"/>
  <c r="AD1360" i="1"/>
  <c r="AD1424" i="1"/>
  <c r="AD1488" i="1"/>
  <c r="AD1235" i="1"/>
  <c r="AD1299" i="1"/>
  <c r="AD1363" i="1"/>
  <c r="AD1427" i="1"/>
  <c r="AD1491" i="1"/>
  <c r="AD62" i="1"/>
  <c r="AD126" i="1"/>
  <c r="AD190" i="1"/>
  <c r="AD254" i="1"/>
  <c r="AD290" i="1"/>
  <c r="AD322" i="1"/>
  <c r="AD354" i="1"/>
  <c r="AD386" i="1"/>
  <c r="AD418" i="1"/>
  <c r="AD450" i="1"/>
  <c r="AD482" i="1"/>
  <c r="AD518" i="1"/>
  <c r="AD586" i="1"/>
  <c r="AD650" i="1"/>
  <c r="AD714" i="1"/>
  <c r="AD778" i="1"/>
  <c r="AD846" i="1"/>
  <c r="AD910" i="1"/>
  <c r="AD974" i="1"/>
  <c r="AD1038" i="1"/>
  <c r="AD1102" i="1"/>
  <c r="AD1166" i="1"/>
  <c r="AD1230" i="1"/>
  <c r="AD1294" i="1"/>
  <c r="AD1358" i="1"/>
  <c r="AD1422" i="1"/>
  <c r="AD1486" i="1"/>
  <c r="AD1818" i="1"/>
  <c r="AD1946" i="1"/>
  <c r="AD2010" i="1"/>
  <c r="AD1349" i="1"/>
  <c r="AD1445" i="1"/>
  <c r="AD1357" i="1"/>
  <c r="AD1485" i="1"/>
  <c r="AD456" i="1"/>
  <c r="AD830" i="1"/>
  <c r="AD1535" i="1"/>
  <c r="AD1947" i="1"/>
  <c r="AD1682" i="1"/>
  <c r="AD188" i="1"/>
  <c r="AD552" i="1"/>
  <c r="AD744" i="1"/>
  <c r="AD1000" i="1"/>
  <c r="AD1192" i="1"/>
  <c r="AD1448" i="1"/>
  <c r="AD1195" i="1"/>
  <c r="AD1387" i="1"/>
  <c r="AD134" i="1"/>
  <c r="AD326" i="1"/>
  <c r="AD454" i="1"/>
  <c r="AD594" i="1"/>
  <c r="AD786" i="1"/>
  <c r="AD1046" i="1"/>
  <c r="AD1302" i="1"/>
  <c r="AD1494" i="1"/>
  <c r="AD1766" i="1"/>
  <c r="AD1862" i="1"/>
  <c r="AD1958" i="1"/>
  <c r="AD400" i="1"/>
  <c r="AD884" i="1"/>
  <c r="AD1378" i="1"/>
  <c r="AD1851" i="1"/>
  <c r="AD1570" i="1"/>
  <c r="AD348" i="1"/>
  <c r="AD508" i="1"/>
  <c r="AD988" i="1"/>
  <c r="AD1516" i="1"/>
  <c r="AD1375" i="1"/>
  <c r="AD202" i="1"/>
  <c r="AD598" i="1"/>
  <c r="AD858" i="1"/>
  <c r="AD1050" i="1"/>
  <c r="AD1242" i="1"/>
  <c r="AD1434" i="1"/>
  <c r="AD1595" i="1"/>
  <c r="AD1691" i="1"/>
  <c r="AD1823" i="1"/>
  <c r="AD1919" i="1"/>
  <c r="AD2015" i="1"/>
  <c r="AD1598" i="1"/>
  <c r="AD360" i="1"/>
  <c r="AD916" i="1"/>
  <c r="AD1191" i="1"/>
  <c r="AD814" i="1"/>
  <c r="AD1362" i="1"/>
  <c r="AD1735" i="1"/>
  <c r="AD2022" i="1"/>
  <c r="AD436" i="1"/>
  <c r="AD972" i="1"/>
  <c r="AD1340" i="1"/>
  <c r="AD20" i="1"/>
  <c r="AD212" i="1"/>
  <c r="AD560" i="1"/>
  <c r="AD816" i="1"/>
  <c r="AD1008" i="1"/>
  <c r="AD1200" i="1"/>
  <c r="AD1456" i="1"/>
  <c r="AD1395" i="1"/>
  <c r="AD94" i="1"/>
  <c r="AD306" i="1"/>
  <c r="AD402" i="1"/>
  <c r="AD618" i="1"/>
  <c r="AD746" i="1"/>
  <c r="AD942" i="1"/>
  <c r="AD1134" i="1"/>
  <c r="AD1326" i="1"/>
  <c r="AD1738" i="1"/>
  <c r="AD1834" i="1"/>
  <c r="AD1962" i="1"/>
  <c r="AD1333" i="1"/>
  <c r="AD1429" i="1"/>
  <c r="AD216" i="1"/>
  <c r="AD432" i="1"/>
  <c r="AD548" i="1"/>
  <c r="AD756" i="1"/>
  <c r="AD932" i="1"/>
  <c r="AD1124" i="1"/>
  <c r="AD1348" i="1"/>
  <c r="AD1319" i="1"/>
  <c r="AD14" i="1"/>
  <c r="AD210" i="1"/>
  <c r="AD574" i="1"/>
  <c r="AD766" i="1"/>
  <c r="AD962" i="1"/>
  <c r="AD1122" i="1"/>
  <c r="AD1266" i="1"/>
  <c r="AD1442" i="1"/>
  <c r="AD1607" i="1"/>
  <c r="AD1719" i="1"/>
  <c r="AD1819" i="1"/>
  <c r="AD1923" i="1"/>
  <c r="AD2035" i="1"/>
  <c r="AD1554" i="1"/>
  <c r="AD1658" i="1"/>
  <c r="AD2062" i="1"/>
  <c r="AD44" i="1"/>
  <c r="AD108" i="1"/>
  <c r="AD172" i="1"/>
  <c r="AD236" i="1"/>
  <c r="AD280" i="1"/>
  <c r="AD312" i="1"/>
  <c r="AD536" i="1"/>
  <c r="AD600" i="1"/>
  <c r="AD664" i="1"/>
  <c r="AD728" i="1"/>
  <c r="AD792" i="1"/>
  <c r="AD856" i="1"/>
  <c r="AD920" i="1"/>
  <c r="AD984" i="1"/>
  <c r="AD1048" i="1"/>
  <c r="AD1112" i="1"/>
  <c r="AD1176" i="1"/>
  <c r="AD1240" i="1"/>
  <c r="AD1304" i="1"/>
  <c r="AD1368" i="1"/>
  <c r="AD1432" i="1"/>
  <c r="AD1496" i="1"/>
  <c r="AD1243" i="1"/>
  <c r="AD1307" i="1"/>
  <c r="AD1371" i="1"/>
  <c r="AD1435" i="1"/>
  <c r="AD1499" i="1"/>
  <c r="AD54" i="1"/>
  <c r="AD118" i="1"/>
  <c r="AD182" i="1"/>
  <c r="AD246" i="1"/>
  <c r="AD286" i="1"/>
  <c r="AD318" i="1"/>
  <c r="AD350" i="1"/>
  <c r="AD382" i="1"/>
  <c r="AD414" i="1"/>
  <c r="AD446" i="1"/>
  <c r="AD478" i="1"/>
  <c r="AD510" i="1"/>
  <c r="AD578" i="1"/>
  <c r="AD642" i="1"/>
  <c r="AD706" i="1"/>
  <c r="AD770" i="1"/>
  <c r="AD838" i="1"/>
  <c r="AD902" i="1"/>
  <c r="AD966" i="1"/>
  <c r="AD1030" i="1"/>
  <c r="AD1094" i="1"/>
  <c r="AD1158" i="1"/>
  <c r="AD1222" i="1"/>
  <c r="AD1286" i="1"/>
  <c r="AD1350" i="1"/>
  <c r="AD1414" i="1"/>
  <c r="AD1478" i="1"/>
  <c r="AD1755" i="1"/>
  <c r="AD1726" i="1"/>
  <c r="AD1758" i="1"/>
  <c r="AD1790" i="1"/>
  <c r="AD1822" i="1"/>
  <c r="AD1854" i="1"/>
  <c r="AD1886" i="1"/>
  <c r="AD1918" i="1"/>
  <c r="AD1950" i="1"/>
  <c r="AD1982" i="1"/>
  <c r="AD136" i="1"/>
  <c r="AD376" i="1"/>
  <c r="AD472" i="1"/>
  <c r="AD628" i="1"/>
  <c r="AD836" i="1"/>
  <c r="AD1060" i="1"/>
  <c r="AD1236" i="1"/>
  <c r="AD1460" i="1"/>
  <c r="AD1287" i="1"/>
  <c r="AD1479" i="1"/>
  <c r="AD34" i="1"/>
  <c r="AD242" i="1"/>
  <c r="AD606" i="1"/>
  <c r="AD798" i="1"/>
  <c r="AD1330" i="1"/>
  <c r="AD1599" i="1"/>
  <c r="AD1703" i="1"/>
  <c r="AD1827" i="1"/>
  <c r="AD1915" i="1"/>
  <c r="AD2011" i="1"/>
  <c r="AD1546" i="1"/>
  <c r="AD1650" i="1"/>
  <c r="AD2054" i="1"/>
  <c r="AD128" i="1"/>
  <c r="AD256" i="1"/>
  <c r="AD396" i="1"/>
  <c r="AD460" i="1"/>
  <c r="AD500" i="1"/>
  <c r="AD572" i="1"/>
  <c r="AD700" i="1"/>
  <c r="AD828" i="1"/>
  <c r="AD956" i="1"/>
  <c r="AD1100" i="1"/>
  <c r="AD1228" i="1"/>
  <c r="AD1356" i="1"/>
  <c r="AD1468" i="1"/>
  <c r="AD1231" i="1"/>
  <c r="AD1295" i="1"/>
  <c r="AD1359" i="1"/>
  <c r="AD1423" i="1"/>
  <c r="AD1487" i="1"/>
  <c r="AD58" i="1"/>
  <c r="AD122" i="1"/>
  <c r="AD186" i="1"/>
  <c r="AD250" i="1"/>
  <c r="AD514" i="1"/>
  <c r="AD582" i="1"/>
  <c r="AD646" i="1"/>
  <c r="AD710" i="1"/>
  <c r="AD774" i="1"/>
  <c r="AD842" i="1"/>
  <c r="AD906" i="1"/>
  <c r="AD970" i="1"/>
  <c r="AD1034" i="1"/>
  <c r="AD1098" i="1"/>
  <c r="AD1162" i="1"/>
  <c r="AD1226" i="1"/>
  <c r="AD1290" i="1"/>
  <c r="AD1354" i="1"/>
  <c r="AD1418" i="1"/>
  <c r="AD1482" i="1"/>
  <c r="AD1523" i="1"/>
  <c r="AD1555" i="1"/>
  <c r="AD1587" i="1"/>
  <c r="AD1619" i="1"/>
  <c r="AD1651" i="1"/>
  <c r="AD1683" i="1"/>
  <c r="AD1715" i="1"/>
  <c r="AD1783" i="1"/>
  <c r="AD1815" i="1"/>
  <c r="AD1847" i="1"/>
  <c r="AD1879" i="1"/>
  <c r="AD1911" i="1"/>
  <c r="AD1943" i="1"/>
  <c r="AD1975" i="1"/>
  <c r="AD2007" i="1"/>
  <c r="AD2039" i="1"/>
  <c r="AD2071" i="1"/>
  <c r="AD1526" i="1"/>
  <c r="AD1558" i="1"/>
  <c r="AD1590" i="1"/>
  <c r="AD1622" i="1"/>
  <c r="AD1654" i="1"/>
  <c r="AD1686" i="1"/>
  <c r="AD1718" i="1"/>
  <c r="AD2042" i="1"/>
  <c r="AD2074" i="1"/>
  <c r="AD8" i="1"/>
  <c r="AD120" i="1"/>
  <c r="AD336" i="1"/>
  <c r="AD416" i="1"/>
  <c r="AD516" i="1"/>
  <c r="AD692" i="1"/>
  <c r="AD868" i="1"/>
  <c r="AD1044" i="1"/>
  <c r="AD1220" i="1"/>
  <c r="AD1380" i="1"/>
  <c r="AD1303" i="1"/>
  <c r="AD1463" i="1"/>
  <c r="AD146" i="1"/>
  <c r="AD590" i="1"/>
  <c r="AD782" i="1"/>
  <c r="AD946" i="1"/>
  <c r="AD1074" i="1"/>
  <c r="AD1186" i="1"/>
  <c r="AD1314" i="1"/>
  <c r="AD1506" i="1"/>
  <c r="AD1567" i="1"/>
  <c r="AD1647" i="1"/>
  <c r="AD1727" i="1"/>
  <c r="AD1811" i="1"/>
  <c r="AD1907" i="1"/>
  <c r="AD1995" i="1"/>
  <c r="AD1562" i="1"/>
  <c r="AD1642" i="1"/>
  <c r="AD48" i="1"/>
  <c r="AD176" i="1"/>
  <c r="AD356" i="1"/>
  <c r="AD420" i="1"/>
  <c r="AD556" i="1"/>
  <c r="AD684" i="1"/>
  <c r="AD812" i="1"/>
  <c r="AD940" i="1"/>
  <c r="AD1052" i="1"/>
  <c r="AD1180" i="1"/>
  <c r="AD1308" i="1"/>
  <c r="AD1452" i="1"/>
  <c r="AD68" i="1"/>
  <c r="AD132" i="1"/>
  <c r="AD196" i="1"/>
  <c r="AD260" i="1"/>
  <c r="AD292" i="1"/>
  <c r="AD324" i="1"/>
  <c r="AD544" i="1"/>
  <c r="AD608" i="1"/>
  <c r="AD672" i="1"/>
  <c r="AD736" i="1"/>
  <c r="AD800" i="1"/>
  <c r="AD864" i="1"/>
  <c r="AD928" i="1"/>
  <c r="AD992" i="1"/>
  <c r="AD1056" i="1"/>
  <c r="AD1120" i="1"/>
  <c r="AD1184" i="1"/>
  <c r="AD1248" i="1"/>
  <c r="AD1312" i="1"/>
  <c r="AD1376" i="1"/>
  <c r="AD1440" i="1"/>
  <c r="AD1504" i="1"/>
  <c r="AD1187" i="1"/>
  <c r="AD1251" i="1"/>
  <c r="AD1315" i="1"/>
  <c r="AD1379" i="1"/>
  <c r="AD1443" i="1"/>
  <c r="AD1507" i="1"/>
  <c r="AD10" i="1"/>
  <c r="AD78" i="1"/>
  <c r="AD142" i="1"/>
  <c r="AD206" i="1"/>
  <c r="AD298" i="1"/>
  <c r="AD330" i="1"/>
  <c r="AD362" i="1"/>
  <c r="AD394" i="1"/>
  <c r="AD426" i="1"/>
  <c r="AD458" i="1"/>
  <c r="AD490" i="1"/>
  <c r="AD534" i="1"/>
  <c r="AD602" i="1"/>
  <c r="AD666" i="1"/>
  <c r="AD730" i="1"/>
  <c r="AD794" i="1"/>
  <c r="AD862" i="1"/>
  <c r="AD926" i="1"/>
  <c r="AD990" i="1"/>
  <c r="AD1054" i="1"/>
  <c r="AD1118" i="1"/>
  <c r="AD1182" i="1"/>
  <c r="AD1246" i="1"/>
  <c r="AD1310" i="1"/>
  <c r="AD1374" i="1"/>
  <c r="AD1438" i="1"/>
  <c r="AD1502" i="1"/>
  <c r="AD1730" i="1"/>
  <c r="AD1762" i="1"/>
  <c r="AD1794" i="1"/>
  <c r="AD1826" i="1"/>
  <c r="AD1858" i="1"/>
  <c r="AD1890" i="1"/>
  <c r="AD1922" i="1"/>
  <c r="AD1954" i="1"/>
  <c r="AD1986" i="1"/>
  <c r="AD1293" i="1"/>
  <c r="AD1421" i="1"/>
  <c r="AD1517" i="1"/>
  <c r="AD596" i="1"/>
  <c r="AD1010" i="1"/>
  <c r="AD1490" i="1"/>
  <c r="AD2059" i="1"/>
  <c r="AD1578" i="1"/>
  <c r="AD60" i="1"/>
  <c r="AD288" i="1"/>
  <c r="AD680" i="1"/>
  <c r="AD936" i="1"/>
  <c r="AD1128" i="1"/>
  <c r="AD1320" i="1"/>
  <c r="AD1259" i="1"/>
  <c r="AD1451" i="1"/>
  <c r="AD390" i="1"/>
  <c r="AD486" i="1"/>
  <c r="AD722" i="1"/>
  <c r="AD918" i="1"/>
  <c r="AD1174" i="1"/>
  <c r="AD1366" i="1"/>
  <c r="AD1830" i="1"/>
  <c r="AD1926" i="1"/>
  <c r="AD40" i="1"/>
  <c r="AD496" i="1"/>
  <c r="AD1108" i="1"/>
  <c r="AD850" i="1"/>
  <c r="AD1527" i="1"/>
  <c r="AD1939" i="1"/>
  <c r="AD1674" i="1"/>
  <c r="AD160" i="1"/>
  <c r="AD476" i="1"/>
  <c r="AD732" i="1"/>
  <c r="AD1260" i="1"/>
  <c r="AD1247" i="1"/>
  <c r="AD1439" i="1"/>
  <c r="AD138" i="1"/>
  <c r="AD530" i="1"/>
  <c r="AD726" i="1"/>
  <c r="AD986" i="1"/>
  <c r="AD1178" i="1"/>
  <c r="AD1370" i="1"/>
  <c r="AD1531" i="1"/>
  <c r="AD1627" i="1"/>
  <c r="AD1759" i="1"/>
  <c r="AD1855" i="1"/>
  <c r="AD1951" i="1"/>
  <c r="AD2047" i="1"/>
  <c r="AD1630" i="1"/>
  <c r="AD1694" i="1"/>
  <c r="AD2018" i="1"/>
  <c r="AD24" i="1"/>
  <c r="AD440" i="1"/>
  <c r="AD1092" i="1"/>
  <c r="AD1351" i="1"/>
  <c r="AD1106" i="1"/>
  <c r="AD1591" i="1"/>
  <c r="AD1931" i="1"/>
  <c r="AD1586" i="1"/>
  <c r="AD208" i="1"/>
  <c r="AD716" i="1"/>
  <c r="AD1084" i="1"/>
  <c r="AD148" i="1"/>
  <c r="AD300" i="1"/>
  <c r="AD688" i="1"/>
  <c r="AD880" i="1"/>
  <c r="AD1136" i="1"/>
  <c r="AD1328" i="1"/>
  <c r="AD1520" i="1"/>
  <c r="AD1203" i="1"/>
  <c r="AD1459" i="1"/>
  <c r="AD222" i="1"/>
  <c r="AD370" i="1"/>
  <c r="AD466" i="1"/>
  <c r="AD554" i="1"/>
  <c r="AD810" i="1"/>
  <c r="AD1070" i="1"/>
  <c r="AD1262" i="1"/>
  <c r="AD1518" i="1"/>
  <c r="AD1770" i="1"/>
  <c r="AD1866" i="1"/>
  <c r="AD1930" i="1"/>
  <c r="AD1365" i="1"/>
  <c r="AD1493" i="1"/>
  <c r="AB1443" i="1"/>
  <c r="AB451" i="1"/>
  <c r="AJ451" i="1" s="1"/>
  <c r="AB379" i="1"/>
  <c r="AJ379" i="1" s="1"/>
  <c r="AB315" i="1"/>
  <c r="AB2042" i="1"/>
  <c r="AB1990" i="1"/>
  <c r="AB1978" i="1"/>
  <c r="AB1958" i="1"/>
  <c r="AB1946" i="1"/>
  <c r="AB1926" i="1"/>
  <c r="AB1894" i="1"/>
  <c r="AB1854" i="1"/>
  <c r="AB1830" i="1"/>
  <c r="AB1814" i="1"/>
  <c r="AB1798" i="1"/>
  <c r="AB1510" i="1"/>
  <c r="AB1494" i="1"/>
  <c r="AB1478" i="1"/>
  <c r="AB1462" i="1"/>
  <c r="AB1446" i="1"/>
  <c r="AB1430" i="1"/>
  <c r="AB1414" i="1"/>
  <c r="AB1398" i="1"/>
  <c r="AB1382" i="1"/>
  <c r="AB1366" i="1"/>
  <c r="AB1350" i="1"/>
  <c r="AB1334" i="1"/>
  <c r="AB1318" i="1"/>
  <c r="AB1302" i="1"/>
  <c r="AB1286" i="1"/>
  <c r="AB1270" i="1"/>
  <c r="AB475" i="1"/>
  <c r="AB387" i="1"/>
  <c r="AJ387" i="1" s="1"/>
  <c r="AB291" i="1"/>
  <c r="AJ291" i="1" s="1"/>
  <c r="AB2070" i="1"/>
  <c r="AJ2070" i="1" s="1"/>
  <c r="AB2022" i="1"/>
  <c r="AB1970" i="1"/>
  <c r="AB1950" i="1"/>
  <c r="AB1850" i="1"/>
  <c r="AB1842" i="1"/>
  <c r="AB1637" i="1"/>
  <c r="AB403" i="1"/>
  <c r="AJ403" i="1" s="1"/>
  <c r="AB2034" i="1"/>
  <c r="AB2006" i="1"/>
  <c r="AB1500" i="1"/>
  <c r="AB1468" i="1"/>
  <c r="AB1436" i="1"/>
  <c r="AB1404" i="1"/>
  <c r="AB1372" i="1"/>
  <c r="AB1340" i="1"/>
  <c r="AB1308" i="1"/>
  <c r="AB1276" i="1"/>
  <c r="AB1722" i="1"/>
  <c r="AB1694" i="1"/>
  <c r="AB1214" i="1"/>
  <c r="AB1134" i="1"/>
  <c r="AB1118" i="1"/>
  <c r="AB1002" i="1"/>
  <c r="AB906" i="1"/>
  <c r="AB862" i="1"/>
  <c r="AB846" i="1"/>
  <c r="AB762" i="1"/>
  <c r="AB718" i="1"/>
  <c r="AB690" i="1"/>
  <c r="AB666" i="1"/>
  <c r="AB642" i="1"/>
  <c r="AB530" i="1"/>
  <c r="AB514" i="1"/>
  <c r="AB498" i="1"/>
  <c r="AB402" i="1"/>
  <c r="AJ402" i="1" s="1"/>
  <c r="AB366" i="1"/>
  <c r="AJ366" i="1" s="1"/>
  <c r="AB282" i="1"/>
  <c r="AB250" i="1"/>
  <c r="AB1429" i="1"/>
  <c r="AB1417" i="1"/>
  <c r="AB1345" i="1"/>
  <c r="AB1329" i="1"/>
  <c r="AB1313" i="1"/>
  <c r="AB1297" i="1"/>
  <c r="AB1281" i="1"/>
  <c r="AB1265" i="1"/>
  <c r="AB1249" i="1"/>
  <c r="AB1233" i="1"/>
  <c r="AB1217" i="1"/>
  <c r="AB1201" i="1"/>
  <c r="AB1185" i="1"/>
  <c r="AB1169" i="1"/>
  <c r="AB1153" i="1"/>
  <c r="AB1137" i="1"/>
  <c r="AB1121" i="1"/>
  <c r="AB1105" i="1"/>
  <c r="AB1089" i="1"/>
  <c r="AB1073" i="1"/>
  <c r="AB1057" i="1"/>
  <c r="AB1041" i="1"/>
  <c r="AB1025" i="1"/>
  <c r="AB1009" i="1"/>
  <c r="AB993" i="1"/>
  <c r="AB977" i="1"/>
  <c r="AB961" i="1"/>
  <c r="AB945" i="1"/>
  <c r="AB929" i="1"/>
  <c r="AB913" i="1"/>
  <c r="AB897" i="1"/>
  <c r="AB881" i="1"/>
  <c r="AB865" i="1"/>
  <c r="AB849" i="1"/>
  <c r="AB833" i="1"/>
  <c r="AB817" i="1"/>
  <c r="AB801" i="1"/>
  <c r="AB785" i="1"/>
  <c r="AB769" i="1"/>
  <c r="AB753" i="1"/>
  <c r="AB737" i="1"/>
  <c r="AB721" i="1"/>
  <c r="AB705" i="1"/>
  <c r="AB689" i="1"/>
  <c r="AB673" i="1"/>
  <c r="AB657" i="1"/>
  <c r="AB641" i="1"/>
  <c r="AB625" i="1"/>
  <c r="AB609" i="1"/>
  <c r="AB593" i="1"/>
  <c r="AB577" i="1"/>
  <c r="AB561" i="1"/>
  <c r="AB545" i="1"/>
  <c r="AB529" i="1"/>
  <c r="AB513" i="1"/>
  <c r="AB497" i="1"/>
  <c r="AB481" i="1"/>
  <c r="AB465" i="1"/>
  <c r="AB449" i="1"/>
  <c r="AB433" i="1"/>
  <c r="AB417" i="1"/>
  <c r="AB401" i="1"/>
  <c r="AB385" i="1"/>
  <c r="AB369" i="1"/>
  <c r="AJ369" i="1" s="1"/>
  <c r="AB353" i="1"/>
  <c r="AJ353" i="1" s="1"/>
  <c r="AB337" i="1"/>
  <c r="AJ337" i="1" s="1"/>
  <c r="AB321" i="1"/>
  <c r="AB305" i="1"/>
  <c r="AB289" i="1"/>
  <c r="AB257" i="1"/>
  <c r="AB241" i="1"/>
  <c r="AB225" i="1"/>
  <c r="AB209" i="1"/>
  <c r="AB193" i="1"/>
  <c r="AB177" i="1"/>
  <c r="AB161" i="1"/>
  <c r="AB145" i="1"/>
  <c r="AB129" i="1"/>
  <c r="AB113" i="1"/>
  <c r="AB97" i="1"/>
  <c r="AB81" i="1"/>
  <c r="AB65" i="1"/>
  <c r="AB49" i="1"/>
  <c r="AB33" i="1"/>
  <c r="AB17" i="1"/>
  <c r="AB1230" i="1"/>
  <c r="AB1210" i="1"/>
  <c r="AB1194" i="1"/>
  <c r="AB1178" i="1"/>
  <c r="AB1114" i="1"/>
  <c r="AB1058" i="1"/>
  <c r="AB1042" i="1"/>
  <c r="AB954" i="1"/>
  <c r="AB938" i="1"/>
  <c r="AB922" i="1"/>
  <c r="AB910" i="1"/>
  <c r="AB894" i="1"/>
  <c r="AB878" i="1"/>
  <c r="AB786" i="1"/>
  <c r="AB686" i="1"/>
  <c r="AB662" i="1"/>
  <c r="AB638" i="1"/>
  <c r="AB602" i="1"/>
  <c r="AB522" i="1"/>
  <c r="AB506" i="1"/>
  <c r="AB410" i="1"/>
  <c r="AB394" i="1"/>
  <c r="AB378" i="1"/>
  <c r="AB342" i="1"/>
  <c r="AB238" i="1"/>
  <c r="AJ238" i="1" s="1"/>
  <c r="AB1405" i="1"/>
  <c r="AB1389" i="1"/>
  <c r="AB1778" i="1"/>
  <c r="AB1762" i="1"/>
  <c r="AB1746" i="1"/>
  <c r="AB1730" i="1"/>
  <c r="AB1698" i="1"/>
  <c r="AB1682" i="1"/>
  <c r="AB1650" i="1"/>
  <c r="AB1634" i="1"/>
  <c r="AB1618" i="1"/>
  <c r="AB1602" i="1"/>
  <c r="AB1586" i="1"/>
  <c r="AB1570" i="1"/>
  <c r="AB1554" i="1"/>
  <c r="AB1538" i="1"/>
  <c r="AB1522" i="1"/>
  <c r="AB1262" i="1"/>
  <c r="AB1238" i="1"/>
  <c r="AB1198" i="1"/>
  <c r="AB1182" i="1"/>
  <c r="AB1166" i="1"/>
  <c r="AB1094" i="1"/>
  <c r="AB1038" i="1"/>
  <c r="AB1022" i="1"/>
  <c r="AB1006" i="1"/>
  <c r="AB990" i="1"/>
  <c r="AB974" i="1"/>
  <c r="AB874" i="1"/>
  <c r="AB858" i="1"/>
  <c r="AB842" i="1"/>
  <c r="AB826" i="1"/>
  <c r="AB810" i="1"/>
  <c r="AB794" i="1"/>
  <c r="AB714" i="1"/>
  <c r="AB574" i="1"/>
  <c r="AB558" i="1"/>
  <c r="AB542" i="1"/>
  <c r="AB438" i="1"/>
  <c r="AB1855" i="1"/>
  <c r="AB1847" i="1"/>
  <c r="AB1839" i="1"/>
  <c r="AB1831" i="1"/>
  <c r="AB1823" i="1"/>
  <c r="AB1815" i="1"/>
  <c r="AB1595" i="1"/>
  <c r="AB1587" i="1"/>
  <c r="AB1579" i="1"/>
  <c r="AB1571" i="1"/>
  <c r="AB1563" i="1"/>
  <c r="AB1555" i="1"/>
  <c r="AB1547" i="1"/>
  <c r="AB1539" i="1"/>
  <c r="AB1531" i="1"/>
  <c r="AB1523" i="1"/>
  <c r="AB1511" i="1"/>
  <c r="AB1495" i="1"/>
  <c r="AB1483" i="1"/>
  <c r="AB1467" i="1"/>
  <c r="AB1451" i="1"/>
  <c r="AB1439" i="1"/>
  <c r="AB226" i="1"/>
  <c r="AB210" i="1"/>
  <c r="AB194" i="1"/>
  <c r="AB178" i="1"/>
  <c r="AB162" i="1"/>
  <c r="AB146" i="1"/>
  <c r="AB130" i="1"/>
  <c r="AB114" i="1"/>
  <c r="AB98" i="1"/>
  <c r="AB82" i="1"/>
  <c r="AB66" i="1"/>
  <c r="AB50" i="1"/>
  <c r="AB34" i="1"/>
  <c r="AB18" i="1"/>
  <c r="AJ18" i="1" s="1"/>
  <c r="AB214" i="1"/>
  <c r="AJ214" i="1" s="1"/>
  <c r="AB198" i="1"/>
  <c r="AB150" i="1"/>
  <c r="AB118" i="1"/>
  <c r="AJ118" i="1" s="1"/>
  <c r="AB70" i="1"/>
  <c r="AJ70" i="1" s="1"/>
  <c r="AB22" i="1"/>
  <c r="AB2062" i="1"/>
  <c r="AJ2062" i="1" s="1"/>
  <c r="AB1165" i="1"/>
  <c r="AB1117" i="1"/>
  <c r="AB1101" i="1"/>
  <c r="AB1053" i="1"/>
  <c r="AB1037" i="1"/>
  <c r="AB973" i="1"/>
  <c r="AB957" i="1"/>
  <c r="AB925" i="1"/>
  <c r="AB813" i="1"/>
  <c r="AB765" i="1"/>
  <c r="AB749" i="1"/>
  <c r="AB653" i="1"/>
  <c r="AB621" i="1"/>
  <c r="AB605" i="1"/>
  <c r="AB525" i="1"/>
  <c r="AB509" i="1"/>
  <c r="AB493" i="1"/>
  <c r="AB477" i="1"/>
  <c r="AF477" i="1" s="1"/>
  <c r="AB429" i="1"/>
  <c r="AB381" i="1"/>
  <c r="AJ381" i="1" s="1"/>
  <c r="AB365" i="1"/>
  <c r="AJ365" i="1" s="1"/>
  <c r="AB317" i="1"/>
  <c r="AJ317" i="1" s="1"/>
  <c r="AB978" i="1"/>
  <c r="AB834" i="1"/>
  <c r="AB758" i="1"/>
  <c r="AB646" i="1"/>
  <c r="AB526" i="1"/>
  <c r="AB414" i="1"/>
  <c r="AJ414" i="1" s="1"/>
  <c r="AB1393" i="1"/>
  <c r="AB1750" i="1"/>
  <c r="AB1702" i="1"/>
  <c r="AB1654" i="1"/>
  <c r="AB1622" i="1"/>
  <c r="AB1590" i="1"/>
  <c r="AB1542" i="1"/>
  <c r="AB934" i="1"/>
  <c r="AB882" i="1"/>
  <c r="AB830" i="1"/>
  <c r="AB598" i="1"/>
  <c r="AB490" i="1"/>
  <c r="AB442" i="1"/>
  <c r="AB270" i="1"/>
  <c r="AJ270" i="1" s="1"/>
  <c r="AB2067" i="1"/>
  <c r="AB2051" i="1"/>
  <c r="AJ2051" i="1" s="1"/>
  <c r="AB2035" i="1"/>
  <c r="AB2019" i="1"/>
  <c r="AB1995" i="1"/>
  <c r="AB1971" i="1"/>
  <c r="AB1947" i="1"/>
  <c r="AB1923" i="1"/>
  <c r="AB1899" i="1"/>
  <c r="AB1875" i="1"/>
  <c r="AB1807" i="1"/>
  <c r="AB1791" i="1"/>
  <c r="AB1767" i="1"/>
  <c r="AB1743" i="1"/>
  <c r="AB1719" i="1"/>
  <c r="AB1687" i="1"/>
  <c r="AB1663" i="1"/>
  <c r="AB1639" i="1"/>
  <c r="AB1623" i="1"/>
  <c r="AB1607" i="1"/>
  <c r="AB1507" i="1"/>
  <c r="AB94" i="1"/>
  <c r="AJ94" i="1" s="1"/>
  <c r="AB1187" i="1"/>
  <c r="AB435" i="1"/>
  <c r="AB363" i="1"/>
  <c r="AB299" i="1"/>
  <c r="AJ299" i="1" s="1"/>
  <c r="AB2038" i="1"/>
  <c r="AB1966" i="1"/>
  <c r="AB1954" i="1"/>
  <c r="AB1878" i="1"/>
  <c r="AB1838" i="1"/>
  <c r="AB1802" i="1"/>
  <c r="AB1786" i="1"/>
  <c r="AB1506" i="1"/>
  <c r="AB1490" i="1"/>
  <c r="AB1474" i="1"/>
  <c r="AB1458" i="1"/>
  <c r="AB1442" i="1"/>
  <c r="AB1426" i="1"/>
  <c r="AB1410" i="1"/>
  <c r="AB1394" i="1"/>
  <c r="AB1378" i="1"/>
  <c r="AB1362" i="1"/>
  <c r="AB1346" i="1"/>
  <c r="AB1330" i="1"/>
  <c r="AB1314" i="1"/>
  <c r="AB1298" i="1"/>
  <c r="AB1282" i="1"/>
  <c r="AB443" i="1"/>
  <c r="AB371" i="1"/>
  <c r="AJ371" i="1" s="1"/>
  <c r="AB2050" i="1"/>
  <c r="AB2018" i="1"/>
  <c r="AB1914" i="1"/>
  <c r="AB1866" i="1"/>
  <c r="AB1858" i="1"/>
  <c r="AB1859" i="1"/>
  <c r="AB499" i="1"/>
  <c r="AB355" i="1"/>
  <c r="AB7" i="1"/>
  <c r="AB2002" i="1"/>
  <c r="AJ2002" i="1" s="1"/>
  <c r="AB1876" i="1"/>
  <c r="AB1492" i="1"/>
  <c r="AB1460" i="1"/>
  <c r="AB1428" i="1"/>
  <c r="AB1396" i="1"/>
  <c r="AB1364" i="1"/>
  <c r="AB1332" i="1"/>
  <c r="AB1300" i="1"/>
  <c r="AB1242" i="1"/>
  <c r="AB1162" i="1"/>
  <c r="AB1146" i="1"/>
  <c r="AB1078" i="1"/>
  <c r="AB1062" i="1"/>
  <c r="AB966" i="1"/>
  <c r="AB746" i="1"/>
  <c r="AB702" i="1"/>
  <c r="AB650" i="1"/>
  <c r="AB626" i="1"/>
  <c r="AB610" i="1"/>
  <c r="AB586" i="1"/>
  <c r="AB570" i="1"/>
  <c r="AB554" i="1"/>
  <c r="AB538" i="1"/>
  <c r="AB510" i="1"/>
  <c r="AB494" i="1"/>
  <c r="AB430" i="1"/>
  <c r="AB362" i="1"/>
  <c r="AB310" i="1"/>
  <c r="AJ310" i="1" s="1"/>
  <c r="AB1425" i="1"/>
  <c r="AB1381" i="1"/>
  <c r="AB1373" i="1"/>
  <c r="AB1361" i="1"/>
  <c r="AB1349" i="1"/>
  <c r="AB1333" i="1"/>
  <c r="AB1317" i="1"/>
  <c r="AB1301" i="1"/>
  <c r="AB1285" i="1"/>
  <c r="AB1269" i="1"/>
  <c r="AB1253" i="1"/>
  <c r="AB1237" i="1"/>
  <c r="AB1221" i="1"/>
  <c r="AB1205" i="1"/>
  <c r="AB1189" i="1"/>
  <c r="AB1173" i="1"/>
  <c r="AB1157" i="1"/>
  <c r="AB1141" i="1"/>
  <c r="AB1125" i="1"/>
  <c r="AB1109" i="1"/>
  <c r="AB1093" i="1"/>
  <c r="AB1077" i="1"/>
  <c r="AB1061" i="1"/>
  <c r="AB1045" i="1"/>
  <c r="AB1029" i="1"/>
  <c r="AB1013" i="1"/>
  <c r="AB997" i="1"/>
  <c r="AB981" i="1"/>
  <c r="AB965" i="1"/>
  <c r="AB949" i="1"/>
  <c r="AB933" i="1"/>
  <c r="AB917" i="1"/>
  <c r="AB901" i="1"/>
  <c r="AB885" i="1"/>
  <c r="AB869" i="1"/>
  <c r="AB853" i="1"/>
  <c r="AB837" i="1"/>
  <c r="AB821" i="1"/>
  <c r="AB805" i="1"/>
  <c r="AB789" i="1"/>
  <c r="AB773" i="1"/>
  <c r="AB757" i="1"/>
  <c r="AB741" i="1"/>
  <c r="AB725" i="1"/>
  <c r="AB709" i="1"/>
  <c r="AB693" i="1"/>
  <c r="AB677" i="1"/>
  <c r="AB661" i="1"/>
  <c r="AB645" i="1"/>
  <c r="AB629" i="1"/>
  <c r="AB613" i="1"/>
  <c r="AB597" i="1"/>
  <c r="AB581" i="1"/>
  <c r="AB565" i="1"/>
  <c r="AB549" i="1"/>
  <c r="AB533" i="1"/>
  <c r="AB517" i="1"/>
  <c r="AB501" i="1"/>
  <c r="AB485" i="1"/>
  <c r="AB469" i="1"/>
  <c r="AB453" i="1"/>
  <c r="AB437" i="1"/>
  <c r="AB421" i="1"/>
  <c r="AB405" i="1"/>
  <c r="AB389" i="1"/>
  <c r="AB373" i="1"/>
  <c r="AJ373" i="1" s="1"/>
  <c r="AB357" i="1"/>
  <c r="AJ357" i="1" s="1"/>
  <c r="AB341" i="1"/>
  <c r="AJ341" i="1" s="1"/>
  <c r="AB325" i="1"/>
  <c r="AB309" i="1"/>
  <c r="AJ309" i="1" s="1"/>
  <c r="AB293" i="1"/>
  <c r="AJ293" i="1" s="1"/>
  <c r="AB245" i="1"/>
  <c r="AJ245" i="1" s="1"/>
  <c r="AB229" i="1"/>
  <c r="AB213" i="1"/>
  <c r="AJ213" i="1" s="1"/>
  <c r="AB197" i="1"/>
  <c r="AJ197" i="1" s="1"/>
  <c r="AB181" i="1"/>
  <c r="AJ181" i="1" s="1"/>
  <c r="AB165" i="1"/>
  <c r="AB149" i="1"/>
  <c r="AJ149" i="1" s="1"/>
  <c r="AB133" i="1"/>
  <c r="AJ133" i="1" s="1"/>
  <c r="AB117" i="1"/>
  <c r="AJ117" i="1" s="1"/>
  <c r="AB101" i="1"/>
  <c r="AB85" i="1"/>
  <c r="AJ85" i="1" s="1"/>
  <c r="AB69" i="1"/>
  <c r="AJ69" i="1" s="1"/>
  <c r="AB53" i="1"/>
  <c r="AJ53" i="1" s="1"/>
  <c r="AB37" i="1"/>
  <c r="AB21" i="1"/>
  <c r="AB1266" i="1"/>
  <c r="AB1226" i="1"/>
  <c r="AB1142" i="1"/>
  <c r="AB1106" i="1"/>
  <c r="AB1086" i="1"/>
  <c r="AB1034" i="1"/>
  <c r="AB1018" i="1"/>
  <c r="AB986" i="1"/>
  <c r="AB970" i="1"/>
  <c r="AB802" i="1"/>
  <c r="AB766" i="1"/>
  <c r="AB730" i="1"/>
  <c r="AB678" i="1"/>
  <c r="AB654" i="1"/>
  <c r="AB614" i="1"/>
  <c r="AB518" i="1"/>
  <c r="AB454" i="1"/>
  <c r="AB422" i="1"/>
  <c r="AJ422" i="1" s="1"/>
  <c r="AB406" i="1"/>
  <c r="AB354" i="1"/>
  <c r="AB334" i="1"/>
  <c r="AB266" i="1"/>
  <c r="AB234" i="1"/>
  <c r="AB1774" i="1"/>
  <c r="AB1758" i="1"/>
  <c r="AB1742" i="1"/>
  <c r="AB1726" i="1"/>
  <c r="AB1710" i="1"/>
  <c r="AB1678" i="1"/>
  <c r="AB1662" i="1"/>
  <c r="AB1646" i="1"/>
  <c r="AB1630" i="1"/>
  <c r="AB1614" i="1"/>
  <c r="AB1598" i="1"/>
  <c r="AB1582" i="1"/>
  <c r="AB1566" i="1"/>
  <c r="AB1550" i="1"/>
  <c r="AB1534" i="1"/>
  <c r="AB1246" i="1"/>
  <c r="AB1222" i="1"/>
  <c r="AB1130" i="1"/>
  <c r="AB1046" i="1"/>
  <c r="AB958" i="1"/>
  <c r="AB942" i="1"/>
  <c r="AB890" i="1"/>
  <c r="AB822" i="1"/>
  <c r="AB790" i="1"/>
  <c r="AB774" i="1"/>
  <c r="AB706" i="1"/>
  <c r="AB590" i="1"/>
  <c r="AB482" i="1"/>
  <c r="AB466" i="1"/>
  <c r="AB450" i="1"/>
  <c r="AB434" i="1"/>
  <c r="AB338" i="1"/>
  <c r="AB322" i="1"/>
  <c r="AB306" i="1"/>
  <c r="AB294" i="1"/>
  <c r="AJ294" i="1" s="1"/>
  <c r="AB278" i="1"/>
  <c r="AB262" i="1"/>
  <c r="AJ262" i="1" s="1"/>
  <c r="AB2071" i="1"/>
  <c r="AB2063" i="1"/>
  <c r="AB2055" i="1"/>
  <c r="AB2047" i="1"/>
  <c r="AB2039" i="1"/>
  <c r="AB2031" i="1"/>
  <c r="AB2023" i="1"/>
  <c r="AB2015" i="1"/>
  <c r="AB2007" i="1"/>
  <c r="AB1999" i="1"/>
  <c r="AB1991" i="1"/>
  <c r="AB1983" i="1"/>
  <c r="AB1975" i="1"/>
  <c r="AB1967" i="1"/>
  <c r="AB1959" i="1"/>
  <c r="AB1951" i="1"/>
  <c r="AB1943" i="1"/>
  <c r="AB1935" i="1"/>
  <c r="AB1927" i="1"/>
  <c r="AB1919" i="1"/>
  <c r="AB1911" i="1"/>
  <c r="AB1903" i="1"/>
  <c r="AB1895" i="1"/>
  <c r="AB1887" i="1"/>
  <c r="AB1879" i="1"/>
  <c r="AB1871" i="1"/>
  <c r="AB1863" i="1"/>
  <c r="AB1803" i="1"/>
  <c r="AB1795" i="1"/>
  <c r="AB1787" i="1"/>
  <c r="AB1779" i="1"/>
  <c r="AB1771" i="1"/>
  <c r="AB1763" i="1"/>
  <c r="AB1755" i="1"/>
  <c r="AB1747" i="1"/>
  <c r="AB1739" i="1"/>
  <c r="AB1731" i="1"/>
  <c r="AB1723" i="1"/>
  <c r="AB1715" i="1"/>
  <c r="AB1707" i="1"/>
  <c r="AB1699" i="1"/>
  <c r="AB1691" i="1"/>
  <c r="AB1683" i="1"/>
  <c r="AB1675" i="1"/>
  <c r="AB1667" i="1"/>
  <c r="AB1659" i="1"/>
  <c r="AB1651" i="1"/>
  <c r="AB1643" i="1"/>
  <c r="AB1635" i="1"/>
  <c r="AB1627" i="1"/>
  <c r="AB1619" i="1"/>
  <c r="AB1611" i="1"/>
  <c r="AB1515" i="1"/>
  <c r="AB1499" i="1"/>
  <c r="AB1487" i="1"/>
  <c r="AB1471" i="1"/>
  <c r="AB1455" i="1"/>
  <c r="AB230" i="1"/>
  <c r="AJ230" i="1" s="1"/>
  <c r="AB182" i="1"/>
  <c r="AB166" i="1"/>
  <c r="AJ166" i="1" s="1"/>
  <c r="AB134" i="1"/>
  <c r="AJ134" i="1" s="1"/>
  <c r="AB102" i="1"/>
  <c r="AJ102" i="1" s="1"/>
  <c r="AB86" i="1"/>
  <c r="AB54" i="1"/>
  <c r="AJ54" i="1" s="1"/>
  <c r="AB38" i="1"/>
  <c r="AB1213" i="1"/>
  <c r="AB1069" i="1"/>
  <c r="AB989" i="1"/>
  <c r="AB909" i="1"/>
  <c r="AB893" i="1"/>
  <c r="AB861" i="1"/>
  <c r="AB845" i="1"/>
  <c r="AB829" i="1"/>
  <c r="AB733" i="1"/>
  <c r="AB717" i="1"/>
  <c r="AB637" i="1"/>
  <c r="AB589" i="1"/>
  <c r="AB573" i="1"/>
  <c r="AB557" i="1"/>
  <c r="AB461" i="1"/>
  <c r="AF461" i="1" s="1"/>
  <c r="AB445" i="1"/>
  <c r="AB413" i="1"/>
  <c r="AB397" i="1"/>
  <c r="AB349" i="1"/>
  <c r="AB301" i="1"/>
  <c r="AJ301" i="1" s="1"/>
  <c r="AB285" i="1"/>
  <c r="AJ285" i="1" s="1"/>
  <c r="AB253" i="1"/>
  <c r="AB237" i="1"/>
  <c r="AB221" i="1"/>
  <c r="AJ221" i="1" s="1"/>
  <c r="AB141" i="1"/>
  <c r="AJ141" i="1" s="1"/>
  <c r="AB125" i="1"/>
  <c r="AB109" i="1"/>
  <c r="AB93" i="1"/>
  <c r="AJ93" i="1" s="1"/>
  <c r="AB45" i="1"/>
  <c r="AJ45" i="1" s="1"/>
  <c r="AB13" i="1"/>
  <c r="AB1258" i="1"/>
  <c r="AB1010" i="1"/>
  <c r="AB622" i="1"/>
  <c r="AB446" i="1"/>
  <c r="AB382" i="1"/>
  <c r="AJ382" i="1" s="1"/>
  <c r="AB326" i="1"/>
  <c r="AJ326" i="1" s="1"/>
  <c r="AB258" i="1"/>
  <c r="AB1766" i="1"/>
  <c r="AB1718" i="1"/>
  <c r="AB1670" i="1"/>
  <c r="AB1606" i="1"/>
  <c r="AB1558" i="1"/>
  <c r="AB1526" i="1"/>
  <c r="AB1082" i="1"/>
  <c r="AB950" i="1"/>
  <c r="AB782" i="1"/>
  <c r="AB734" i="1"/>
  <c r="AB682" i="1"/>
  <c r="AB458" i="1"/>
  <c r="AB330" i="1"/>
  <c r="AB286" i="1"/>
  <c r="AJ286" i="1" s="1"/>
  <c r="AB2059" i="1"/>
  <c r="AJ2059" i="1" s="1"/>
  <c r="AB2043" i="1"/>
  <c r="AB2027" i="1"/>
  <c r="AB2003" i="1"/>
  <c r="AB1979" i="1"/>
  <c r="AB1955" i="1"/>
  <c r="AB1931" i="1"/>
  <c r="AB1907" i="1"/>
  <c r="AB1883" i="1"/>
  <c r="AB1799" i="1"/>
  <c r="AB1775" i="1"/>
  <c r="AB1751" i="1"/>
  <c r="AB1727" i="1"/>
  <c r="AB1703" i="1"/>
  <c r="AB1679" i="1"/>
  <c r="AB1655" i="1"/>
  <c r="AB1615" i="1"/>
  <c r="AB1479" i="1"/>
  <c r="AB1447" i="1"/>
  <c r="AB222" i="1"/>
  <c r="AJ222" i="1" s="1"/>
  <c r="AB206" i="1"/>
  <c r="AJ206" i="1" s="1"/>
  <c r="AB142" i="1"/>
  <c r="AJ142" i="1" s="1"/>
  <c r="AB126" i="1"/>
  <c r="AB110" i="1"/>
  <c r="AB931" i="1"/>
  <c r="AB419" i="1"/>
  <c r="AJ419" i="1" s="1"/>
  <c r="AB347" i="1"/>
  <c r="AB283" i="1"/>
  <c r="AJ283" i="1" s="1"/>
  <c r="AB2066" i="1"/>
  <c r="AB2014" i="1"/>
  <c r="AB1998" i="1"/>
  <c r="AB1910" i="1"/>
  <c r="AB1874" i="1"/>
  <c r="AB1862" i="1"/>
  <c r="AB1818" i="1"/>
  <c r="AB1806" i="1"/>
  <c r="AB1790" i="1"/>
  <c r="AB1518" i="1"/>
  <c r="AB1502" i="1"/>
  <c r="AB1486" i="1"/>
  <c r="AB1470" i="1"/>
  <c r="AB1454" i="1"/>
  <c r="AB1438" i="1"/>
  <c r="AB1422" i="1"/>
  <c r="AB1406" i="1"/>
  <c r="AB1390" i="1"/>
  <c r="AB1374" i="1"/>
  <c r="AB1358" i="1"/>
  <c r="AB1342" i="1"/>
  <c r="AB1326" i="1"/>
  <c r="AB1310" i="1"/>
  <c r="AB1294" i="1"/>
  <c r="AB1278" i="1"/>
  <c r="AB1603" i="1"/>
  <c r="AB507" i="1"/>
  <c r="AB427" i="1"/>
  <c r="AJ427" i="1" s="1"/>
  <c r="AB323" i="1"/>
  <c r="AJ323" i="1" s="1"/>
  <c r="AB2046" i="1"/>
  <c r="AB1986" i="1"/>
  <c r="AB1934" i="1"/>
  <c r="AB1922" i="1"/>
  <c r="AB1902" i="1"/>
  <c r="AB1890" i="1"/>
  <c r="AB1882" i="1"/>
  <c r="AB1826" i="1"/>
  <c r="AB1893" i="1"/>
  <c r="AB467" i="1"/>
  <c r="AB339" i="1"/>
  <c r="AB2026" i="1"/>
  <c r="AB1516" i="1"/>
  <c r="AB1484" i="1"/>
  <c r="AB1452" i="1"/>
  <c r="AB1420" i="1"/>
  <c r="AB1388" i="1"/>
  <c r="AB1356" i="1"/>
  <c r="AB1324" i="1"/>
  <c r="AB1292" i="1"/>
  <c r="AB1254" i="1"/>
  <c r="AB1126" i="1"/>
  <c r="AB1074" i="1"/>
  <c r="AB994" i="1"/>
  <c r="AB930" i="1"/>
  <c r="AB914" i="1"/>
  <c r="AB898" i="1"/>
  <c r="AB870" i="1"/>
  <c r="AB854" i="1"/>
  <c r="AB838" i="1"/>
  <c r="AB742" i="1"/>
  <c r="AB674" i="1"/>
  <c r="AB634" i="1"/>
  <c r="AB594" i="1"/>
  <c r="AB426" i="1"/>
  <c r="AB390" i="1"/>
  <c r="AB374" i="1"/>
  <c r="AB290" i="1"/>
  <c r="AB242" i="1"/>
  <c r="AB1437" i="1"/>
  <c r="AB1369" i="1"/>
  <c r="AB1353" i="1"/>
  <c r="AB1337" i="1"/>
  <c r="AB1321" i="1"/>
  <c r="AB1305" i="1"/>
  <c r="AB1289" i="1"/>
  <c r="AB1273" i="1"/>
  <c r="AB1257" i="1"/>
  <c r="AB1241" i="1"/>
  <c r="AB1225" i="1"/>
  <c r="AB1209" i="1"/>
  <c r="AB1193" i="1"/>
  <c r="AB1177" i="1"/>
  <c r="AB1161" i="1"/>
  <c r="AB1145" i="1"/>
  <c r="AB1129" i="1"/>
  <c r="AB1113" i="1"/>
  <c r="AB1097" i="1"/>
  <c r="AB1081" i="1"/>
  <c r="AB1065" i="1"/>
  <c r="AB1049" i="1"/>
  <c r="AB1033" i="1"/>
  <c r="AB1017" i="1"/>
  <c r="AB1001" i="1"/>
  <c r="AB985" i="1"/>
  <c r="AB969" i="1"/>
  <c r="AB953" i="1"/>
  <c r="AB937" i="1"/>
  <c r="AB921" i="1"/>
  <c r="AB905" i="1"/>
  <c r="AB889" i="1"/>
  <c r="AB873" i="1"/>
  <c r="AB857" i="1"/>
  <c r="AB841" i="1"/>
  <c r="AB825" i="1"/>
  <c r="AB809" i="1"/>
  <c r="AB793" i="1"/>
  <c r="AB777" i="1"/>
  <c r="AB761" i="1"/>
  <c r="AB745" i="1"/>
  <c r="AB729" i="1"/>
  <c r="AB713" i="1"/>
  <c r="AB697" i="1"/>
  <c r="AB681" i="1"/>
  <c r="AB665" i="1"/>
  <c r="AB649" i="1"/>
  <c r="AB633" i="1"/>
  <c r="AB617" i="1"/>
  <c r="AB601" i="1"/>
  <c r="AB585" i="1"/>
  <c r="AB569" i="1"/>
  <c r="AB553" i="1"/>
  <c r="AB537" i="1"/>
  <c r="AB521" i="1"/>
  <c r="AB505" i="1"/>
  <c r="AB489" i="1"/>
  <c r="AB473" i="1"/>
  <c r="AB457" i="1"/>
  <c r="AB441" i="1"/>
  <c r="AB425" i="1"/>
  <c r="AB409" i="1"/>
  <c r="AB393" i="1"/>
  <c r="AB377" i="1"/>
  <c r="AB361" i="1"/>
  <c r="AJ361" i="1" s="1"/>
  <c r="AB345" i="1"/>
  <c r="AJ345" i="1" s="1"/>
  <c r="AB329" i="1"/>
  <c r="AB313" i="1"/>
  <c r="AB297" i="1"/>
  <c r="AB281" i="1"/>
  <c r="AB249" i="1"/>
  <c r="AB233" i="1"/>
  <c r="AB217" i="1"/>
  <c r="AB201" i="1"/>
  <c r="AB185" i="1"/>
  <c r="AB169" i="1"/>
  <c r="AB153" i="1"/>
  <c r="AB137" i="1"/>
  <c r="AB121" i="1"/>
  <c r="AB105" i="1"/>
  <c r="AB89" i="1"/>
  <c r="AB73" i="1"/>
  <c r="AB57" i="1"/>
  <c r="AB41" i="1"/>
  <c r="AB25" i="1"/>
  <c r="AB9" i="1"/>
  <c r="AB1714" i="1"/>
  <c r="AB1666" i="1"/>
  <c r="AB1202" i="1"/>
  <c r="AB1186" i="1"/>
  <c r="AB1170" i="1"/>
  <c r="AB1122" i="1"/>
  <c r="AB1098" i="1"/>
  <c r="AB1066" i="1"/>
  <c r="AB1050" i="1"/>
  <c r="AB998" i="1"/>
  <c r="AB962" i="1"/>
  <c r="AB946" i="1"/>
  <c r="AB918" i="1"/>
  <c r="AB902" i="1"/>
  <c r="AB886" i="1"/>
  <c r="AB778" i="1"/>
  <c r="AB726" i="1"/>
  <c r="AB694" i="1"/>
  <c r="AB670" i="1"/>
  <c r="AB630" i="1"/>
  <c r="AB546" i="1"/>
  <c r="AB418" i="1"/>
  <c r="AJ418" i="1" s="1"/>
  <c r="AB386" i="1"/>
  <c r="AJ386" i="1" s="1"/>
  <c r="AB370" i="1"/>
  <c r="AJ370" i="1" s="1"/>
  <c r="AB350" i="1"/>
  <c r="AB298" i="1"/>
  <c r="AB246" i="1"/>
  <c r="AJ246" i="1" s="1"/>
  <c r="AB1413" i="1"/>
  <c r="AB1397" i="1"/>
  <c r="AB1770" i="1"/>
  <c r="AB1754" i="1"/>
  <c r="AB1738" i="1"/>
  <c r="AB1706" i="1"/>
  <c r="AB1690" i="1"/>
  <c r="AB1674" i="1"/>
  <c r="AB1658" i="1"/>
  <c r="AB1642" i="1"/>
  <c r="AB1626" i="1"/>
  <c r="AB1610" i="1"/>
  <c r="AB1594" i="1"/>
  <c r="AB1578" i="1"/>
  <c r="AB1562" i="1"/>
  <c r="AB1546" i="1"/>
  <c r="AB1530" i="1"/>
  <c r="AB1206" i="1"/>
  <c r="AB1190" i="1"/>
  <c r="AB1174" i="1"/>
  <c r="AB1158" i="1"/>
  <c r="AB1102" i="1"/>
  <c r="AB1030" i="1"/>
  <c r="AB1014" i="1"/>
  <c r="AB982" i="1"/>
  <c r="AB866" i="1"/>
  <c r="AB818" i="1"/>
  <c r="AB770" i="1"/>
  <c r="AB722" i="1"/>
  <c r="AB606" i="1"/>
  <c r="AB582" i="1"/>
  <c r="AB566" i="1"/>
  <c r="AB550" i="1"/>
  <c r="AB534" i="1"/>
  <c r="AB478" i="1"/>
  <c r="AB462" i="1"/>
  <c r="AB346" i="1"/>
  <c r="AB302" i="1"/>
  <c r="AB1851" i="1"/>
  <c r="AB1843" i="1"/>
  <c r="AB1835" i="1"/>
  <c r="AB1827" i="1"/>
  <c r="AB1819" i="1"/>
  <c r="AB1811" i="1"/>
  <c r="AB1599" i="1"/>
  <c r="AB1591" i="1"/>
  <c r="AB1583" i="1"/>
  <c r="AB1575" i="1"/>
  <c r="AB1567" i="1"/>
  <c r="AB1559" i="1"/>
  <c r="AB1551" i="1"/>
  <c r="AB1543" i="1"/>
  <c r="AB1535" i="1"/>
  <c r="AB1527" i="1"/>
  <c r="AB1519" i="1"/>
  <c r="AB1503" i="1"/>
  <c r="AB1491" i="1"/>
  <c r="AB1475" i="1"/>
  <c r="AB1459" i="1"/>
  <c r="AB218" i="1"/>
  <c r="AB202" i="1"/>
  <c r="AB186" i="1"/>
  <c r="AB170" i="1"/>
  <c r="AB154" i="1"/>
  <c r="AB138" i="1"/>
  <c r="AB122" i="1"/>
  <c r="AB106" i="1"/>
  <c r="AB90" i="1"/>
  <c r="AB74" i="1"/>
  <c r="AB58" i="1"/>
  <c r="AB42" i="1"/>
  <c r="AB26" i="1"/>
  <c r="AB10" i="1"/>
  <c r="AJ10" i="1" s="1"/>
  <c r="AB331" i="1"/>
  <c r="AB2030" i="1"/>
  <c r="AB1994" i="1"/>
  <c r="AB1982" i="1"/>
  <c r="AB1938" i="1"/>
  <c r="AB1918" i="1"/>
  <c r="AB1906" i="1"/>
  <c r="AB1886" i="1"/>
  <c r="AB1846" i="1"/>
  <c r="AB1810" i="1"/>
  <c r="AB1794" i="1"/>
  <c r="AB1514" i="1"/>
  <c r="AB1498" i="1"/>
  <c r="AB1482" i="1"/>
  <c r="AB1466" i="1"/>
  <c r="AB1450" i="1"/>
  <c r="AB1434" i="1"/>
  <c r="AB1418" i="1"/>
  <c r="AB1402" i="1"/>
  <c r="AB1386" i="1"/>
  <c r="AB1370" i="1"/>
  <c r="AB1354" i="1"/>
  <c r="AB1338" i="1"/>
  <c r="AB1322" i="1"/>
  <c r="AB1306" i="1"/>
  <c r="AB1290" i="1"/>
  <c r="AB1274" i="1"/>
  <c r="AB491" i="1"/>
  <c r="AB411" i="1"/>
  <c r="AB307" i="1"/>
  <c r="AB2074" i="1"/>
  <c r="AJ2074" i="1" s="1"/>
  <c r="AB2058" i="1"/>
  <c r="AB1974" i="1"/>
  <c r="AB1962" i="1"/>
  <c r="AB1942" i="1"/>
  <c r="AB1930" i="1"/>
  <c r="AB1898" i="1"/>
  <c r="AB1870" i="1"/>
  <c r="AB1834" i="1"/>
  <c r="AB1822" i="1"/>
  <c r="AB459" i="1"/>
  <c r="AB2054" i="1"/>
  <c r="AB2010" i="1"/>
  <c r="AB1620" i="1"/>
  <c r="AB1508" i="1"/>
  <c r="AB1476" i="1"/>
  <c r="AB1444" i="1"/>
  <c r="AB1412" i="1"/>
  <c r="AB1380" i="1"/>
  <c r="AB1348" i="1"/>
  <c r="AB1316" i="1"/>
  <c r="AB1284" i="1"/>
  <c r="AB1250" i="1"/>
  <c r="AB1234" i="1"/>
  <c r="AB1154" i="1"/>
  <c r="AB1138" i="1"/>
  <c r="AB1090" i="1"/>
  <c r="AB1070" i="1"/>
  <c r="AB1054" i="1"/>
  <c r="AB926" i="1"/>
  <c r="AB850" i="1"/>
  <c r="AB806" i="1"/>
  <c r="AB754" i="1"/>
  <c r="AB738" i="1"/>
  <c r="AB710" i="1"/>
  <c r="AB658" i="1"/>
  <c r="AB618" i="1"/>
  <c r="AB578" i="1"/>
  <c r="AB562" i="1"/>
  <c r="AB502" i="1"/>
  <c r="AB486" i="1"/>
  <c r="AB470" i="1"/>
  <c r="AB318" i="1"/>
  <c r="AB1433" i="1"/>
  <c r="AB1421" i="1"/>
  <c r="AB1401" i="1"/>
  <c r="AB1385" i="1"/>
  <c r="AB1377" i="1"/>
  <c r="AB1365" i="1"/>
  <c r="AB1357" i="1"/>
  <c r="AB1341" i="1"/>
  <c r="AB1325" i="1"/>
  <c r="AB1309" i="1"/>
  <c r="AB1293" i="1"/>
  <c r="AB1277" i="1"/>
  <c r="AB1261" i="1"/>
  <c r="AB1245" i="1"/>
  <c r="AB1229" i="1"/>
  <c r="AB1197" i="1"/>
  <c r="AB1181" i="1"/>
  <c r="AB1149" i="1"/>
  <c r="AB1133" i="1"/>
  <c r="AB1085" i="1"/>
  <c r="AB1021" i="1"/>
  <c r="AB1005" i="1"/>
  <c r="AB941" i="1"/>
  <c r="AB877" i="1"/>
  <c r="AB797" i="1"/>
  <c r="AB781" i="1"/>
  <c r="AB701" i="1"/>
  <c r="AB685" i="1"/>
  <c r="AB669" i="1"/>
  <c r="AB541" i="1"/>
  <c r="AB333" i="1"/>
  <c r="AB205" i="1"/>
  <c r="AB189" i="1"/>
  <c r="AB173" i="1"/>
  <c r="AJ173" i="1" s="1"/>
  <c r="AB157" i="1"/>
  <c r="AJ157" i="1" s="1"/>
  <c r="AB77" i="1"/>
  <c r="AB61" i="1"/>
  <c r="AB29" i="1"/>
  <c r="AJ29" i="1" s="1"/>
  <c r="AB1218" i="1"/>
  <c r="AB1150" i="1"/>
  <c r="AB1026" i="1"/>
  <c r="AB814" i="1"/>
  <c r="AB398" i="1"/>
  <c r="AJ398" i="1" s="1"/>
  <c r="AB274" i="1"/>
  <c r="AB1409" i="1"/>
  <c r="AB180" i="1"/>
  <c r="AB1782" i="1"/>
  <c r="AB1734" i="1"/>
  <c r="AB1686" i="1"/>
  <c r="AB1638" i="1"/>
  <c r="AB1574" i="1"/>
  <c r="AB1110" i="1"/>
  <c r="AB798" i="1"/>
  <c r="AB750" i="1"/>
  <c r="AB698" i="1"/>
  <c r="AB474" i="1"/>
  <c r="AB358" i="1"/>
  <c r="AB314" i="1"/>
  <c r="AB254" i="1"/>
  <c r="AJ254" i="1" s="1"/>
  <c r="AB2011" i="1"/>
  <c r="AB1987" i="1"/>
  <c r="AB1963" i="1"/>
  <c r="AB1939" i="1"/>
  <c r="AB1915" i="1"/>
  <c r="AB1891" i="1"/>
  <c r="AB1867" i="1"/>
  <c r="AB1783" i="1"/>
  <c r="AB1759" i="1"/>
  <c r="AB1735" i="1"/>
  <c r="AB1711" i="1"/>
  <c r="AB1695" i="1"/>
  <c r="AB1671" i="1"/>
  <c r="AB1647" i="1"/>
  <c r="AB1631" i="1"/>
  <c r="AB1463" i="1"/>
  <c r="AB190" i="1"/>
  <c r="AB174" i="1"/>
  <c r="AJ174" i="1" s="1"/>
  <c r="AB158" i="1"/>
  <c r="AJ158" i="1" s="1"/>
  <c r="AB78" i="1"/>
  <c r="AJ78" i="1" s="1"/>
  <c r="AB62" i="1"/>
  <c r="AB46" i="1"/>
  <c r="AJ46" i="1" s="1"/>
  <c r="AB30" i="1"/>
  <c r="AJ30" i="1" s="1"/>
  <c r="AB14" i="1"/>
  <c r="AJ14" i="1" s="1"/>
  <c r="AB483" i="1"/>
  <c r="AB395" i="1"/>
  <c r="AB159" i="1"/>
  <c r="AB208" i="1"/>
  <c r="AJ208" i="1" s="1"/>
  <c r="AB268" i="1"/>
  <c r="AB332" i="1"/>
  <c r="AB468" i="1"/>
  <c r="AB231" i="1"/>
  <c r="AB595" i="1"/>
  <c r="AB691" i="1"/>
  <c r="AB787" i="1"/>
  <c r="AB915" i="1"/>
  <c r="AB987" i="1"/>
  <c r="AB1131" i="1"/>
  <c r="AB1203" i="1"/>
  <c r="AB1263" i="1"/>
  <c r="AB1327" i="1"/>
  <c r="AB1403" i="1"/>
  <c r="AB568" i="1"/>
  <c r="AB824" i="1"/>
  <c r="AB1604" i="1"/>
  <c r="AB1864" i="1"/>
  <c r="AB1597" i="1"/>
  <c r="AB1457" i="1"/>
  <c r="AB1685" i="1"/>
  <c r="AB1877" i="1"/>
  <c r="AB2057" i="1"/>
  <c r="AB1384" i="1"/>
  <c r="AB11" i="1"/>
  <c r="AB43" i="1"/>
  <c r="AJ43" i="1" s="1"/>
  <c r="AB75" i="1"/>
  <c r="AJ75" i="1" s="1"/>
  <c r="AB107" i="1"/>
  <c r="AJ107" i="1" s="1"/>
  <c r="AB139" i="1"/>
  <c r="AB171" i="1"/>
  <c r="AJ171" i="1" s="1"/>
  <c r="AB68" i="1"/>
  <c r="AB176" i="1"/>
  <c r="AJ176" i="1" s="1"/>
  <c r="AB220" i="1"/>
  <c r="AB264" i="1"/>
  <c r="AJ264" i="1" s="1"/>
  <c r="AB328" i="1"/>
  <c r="AJ328" i="1" s="1"/>
  <c r="AB480" i="1"/>
  <c r="AB211" i="1"/>
  <c r="AB243" i="1"/>
  <c r="AJ243" i="1" s="1"/>
  <c r="AB275" i="1"/>
  <c r="AJ275" i="1" s="1"/>
  <c r="AB351" i="1"/>
  <c r="AB479" i="1"/>
  <c r="AB939" i="1"/>
  <c r="AB971" i="1"/>
  <c r="AB999" i="1"/>
  <c r="AB1031" i="1"/>
  <c r="AB1063" i="1"/>
  <c r="AB1095" i="1"/>
  <c r="AB1127" i="1"/>
  <c r="AB1155" i="1"/>
  <c r="AB1415" i="1"/>
  <c r="AB528" i="1"/>
  <c r="AB596" i="1"/>
  <c r="AB660" i="1"/>
  <c r="AB724" i="1"/>
  <c r="AB788" i="1"/>
  <c r="AB852" i="1"/>
  <c r="AB916" i="1"/>
  <c r="AB980" i="1"/>
  <c r="AB1044" i="1"/>
  <c r="AB1108" i="1"/>
  <c r="AB1172" i="1"/>
  <c r="AB1236" i="1"/>
  <c r="AB1540" i="1"/>
  <c r="AB1640" i="1"/>
  <c r="AB1672" i="1"/>
  <c r="AB1704" i="1"/>
  <c r="AB1736" i="1"/>
  <c r="AB1768" i="1"/>
  <c r="AB1800" i="1"/>
  <c r="AB1900" i="1"/>
  <c r="AB1932" i="1"/>
  <c r="AB1964" i="1"/>
  <c r="AB1996" i="1"/>
  <c r="AB2028" i="1"/>
  <c r="AB2060" i="1"/>
  <c r="AJ2060" i="1" s="1"/>
  <c r="AB1477" i="1"/>
  <c r="AB1673" i="1"/>
  <c r="AB1801" i="1"/>
  <c r="AB1312" i="1"/>
  <c r="AB265" i="1"/>
  <c r="AB1521" i="1"/>
  <c r="AB1641" i="1"/>
  <c r="AB1769" i="1"/>
  <c r="AB1833" i="1"/>
  <c r="AB1897" i="1"/>
  <c r="AB1957" i="1"/>
  <c r="AB2021" i="1"/>
  <c r="AB2073" i="1"/>
  <c r="AJ2073" i="1" s="1"/>
  <c r="AB1448" i="1"/>
  <c r="AB111" i="1"/>
  <c r="AB40" i="1"/>
  <c r="AJ40" i="1" s="1"/>
  <c r="AB252" i="1"/>
  <c r="AB392" i="1"/>
  <c r="AB263" i="1"/>
  <c r="AB515" i="1"/>
  <c r="AB899" i="1"/>
  <c r="AB1067" i="1"/>
  <c r="AB1159" i="1"/>
  <c r="AB1311" i="1"/>
  <c r="AB1375" i="1"/>
  <c r="AB556" i="1"/>
  <c r="AB936" i="1"/>
  <c r="AB1000" i="1"/>
  <c r="AB1048" i="1"/>
  <c r="AB1240" i="1"/>
  <c r="AB1557" i="1"/>
  <c r="AB2001" i="1"/>
  <c r="AB39" i="1"/>
  <c r="AB71" i="1"/>
  <c r="AB103" i="1"/>
  <c r="AB135" i="1"/>
  <c r="AB167" i="1"/>
  <c r="AB48" i="1"/>
  <c r="AB112" i="1"/>
  <c r="AJ112" i="1" s="1"/>
  <c r="AB156" i="1"/>
  <c r="AB200" i="1"/>
  <c r="AJ200" i="1" s="1"/>
  <c r="AB244" i="1"/>
  <c r="AB308" i="1"/>
  <c r="AB372" i="1"/>
  <c r="AJ372" i="1" s="1"/>
  <c r="AB416" i="1"/>
  <c r="AB460" i="1"/>
  <c r="AB504" i="1"/>
  <c r="AB207" i="1"/>
  <c r="AB239" i="1"/>
  <c r="AB271" i="1"/>
  <c r="AB391" i="1"/>
  <c r="AJ391" i="1" s="1"/>
  <c r="AB523" i="1"/>
  <c r="AB555" i="1"/>
  <c r="AB587" i="1"/>
  <c r="AB619" i="1"/>
  <c r="AB651" i="1"/>
  <c r="AB683" i="1"/>
  <c r="AB715" i="1"/>
  <c r="AB747" i="1"/>
  <c r="AB779" i="1"/>
  <c r="AB811" i="1"/>
  <c r="AB843" i="1"/>
  <c r="AB875" i="1"/>
  <c r="AB907" i="1"/>
  <c r="AB935" i="1"/>
  <c r="AB967" i="1"/>
  <c r="AB1167" i="1"/>
  <c r="AB516" i="1"/>
  <c r="AB592" i="1"/>
  <c r="AB656" i="1"/>
  <c r="AB720" i="1"/>
  <c r="AB784" i="1"/>
  <c r="AB848" i="1"/>
  <c r="AB912" i="1"/>
  <c r="AB976" i="1"/>
  <c r="AB1040" i="1"/>
  <c r="AB1104" i="1"/>
  <c r="AB1168" i="1"/>
  <c r="AB1232" i="1"/>
  <c r="AB1600" i="1"/>
  <c r="AB1828" i="1"/>
  <c r="AB1860" i="1"/>
  <c r="AB1465" i="1"/>
  <c r="AB1589" i="1"/>
  <c r="AB1725" i="1"/>
  <c r="AB1857" i="1"/>
  <c r="AB1925" i="1"/>
  <c r="AB2065" i="1"/>
  <c r="AJ2065" i="1" s="1"/>
  <c r="AB1512" i="1"/>
  <c r="AB1453" i="1"/>
  <c r="AB1525" i="1"/>
  <c r="AB1585" i="1"/>
  <c r="AB1645" i="1"/>
  <c r="AB1709" i="1"/>
  <c r="AB1961" i="1"/>
  <c r="AB1320" i="1"/>
  <c r="AB88" i="1"/>
  <c r="AJ88" i="1" s="1"/>
  <c r="AB675" i="1"/>
  <c r="AB819" i="1"/>
  <c r="AB1115" i="1"/>
  <c r="AB776" i="1"/>
  <c r="AB1596" i="1"/>
  <c r="AB1872" i="1"/>
  <c r="AB1733" i="1"/>
  <c r="AB1565" i="1"/>
  <c r="AB19" i="1"/>
  <c r="AB51" i="1"/>
  <c r="AJ51" i="1" s="1"/>
  <c r="AB83" i="1"/>
  <c r="AJ83" i="1" s="1"/>
  <c r="AB115" i="1"/>
  <c r="AJ115" i="1" s="1"/>
  <c r="AB147" i="1"/>
  <c r="AB179" i="1"/>
  <c r="AB12" i="1"/>
  <c r="AB76" i="1"/>
  <c r="AB228" i="1"/>
  <c r="AB272" i="1"/>
  <c r="AB336" i="1"/>
  <c r="AB335" i="1"/>
  <c r="AB463" i="1"/>
  <c r="AB963" i="1"/>
  <c r="AB1163" i="1"/>
  <c r="AB1191" i="1"/>
  <c r="AB1223" i="1"/>
  <c r="AB1423" i="1"/>
  <c r="AB552" i="1"/>
  <c r="AB604" i="1"/>
  <c r="AB668" i="1"/>
  <c r="AB732" i="1"/>
  <c r="AB796" i="1"/>
  <c r="AB860" i="1"/>
  <c r="AB924" i="1"/>
  <c r="AB988" i="1"/>
  <c r="AB1052" i="1"/>
  <c r="AB1116" i="1"/>
  <c r="AB1180" i="1"/>
  <c r="AB1244" i="1"/>
  <c r="AB1552" i="1"/>
  <c r="AB1652" i="1"/>
  <c r="AB1684" i="1"/>
  <c r="AB1716" i="1"/>
  <c r="AB1748" i="1"/>
  <c r="AB1780" i="1"/>
  <c r="AB1812" i="1"/>
  <c r="AB1880" i="1"/>
  <c r="AB1912" i="1"/>
  <c r="AB1944" i="1"/>
  <c r="AB1976" i="1"/>
  <c r="AB2008" i="1"/>
  <c r="AB2040" i="1"/>
  <c r="AB2072" i="1"/>
  <c r="AJ2072" i="1" s="1"/>
  <c r="AB1573" i="1"/>
  <c r="AB1649" i="1"/>
  <c r="AB1713" i="1"/>
  <c r="AB1777" i="1"/>
  <c r="AB1845" i="1"/>
  <c r="AB1913" i="1"/>
  <c r="AB2049" i="1"/>
  <c r="AB1456" i="1"/>
  <c r="AB1497" i="1"/>
  <c r="AB1545" i="1"/>
  <c r="AB1921" i="1"/>
  <c r="AB1981" i="1"/>
  <c r="AB2041" i="1"/>
  <c r="AB1368" i="1"/>
  <c r="AB203" i="1"/>
  <c r="AJ203" i="1" s="1"/>
  <c r="AB267" i="1"/>
  <c r="AJ267" i="1" s="1"/>
  <c r="AB303" i="1"/>
  <c r="AB431" i="1"/>
  <c r="AB519" i="1"/>
  <c r="AB551" i="1"/>
  <c r="AB583" i="1"/>
  <c r="AB647" i="1"/>
  <c r="AB679" i="1"/>
  <c r="AB743" i="1"/>
  <c r="AB775" i="1"/>
  <c r="AB839" i="1"/>
  <c r="AB871" i="1"/>
  <c r="AB903" i="1"/>
  <c r="AB1007" i="1"/>
  <c r="AB1039" i="1"/>
  <c r="AB1103" i="1"/>
  <c r="AB1135" i="1"/>
  <c r="AB1299" i="1"/>
  <c r="AB1331" i="1"/>
  <c r="AB436" i="1"/>
  <c r="AB652" i="1"/>
  <c r="AB716" i="1"/>
  <c r="AB780" i="1"/>
  <c r="AB844" i="1"/>
  <c r="AB972" i="1"/>
  <c r="AB1036" i="1"/>
  <c r="AB1100" i="1"/>
  <c r="AB1560" i="1"/>
  <c r="AB1628" i="1"/>
  <c r="AB1660" i="1"/>
  <c r="AB1692" i="1"/>
  <c r="AB1756" i="1"/>
  <c r="AB1788" i="1"/>
  <c r="AB1888" i="1"/>
  <c r="AB1920" i="1"/>
  <c r="AB1984" i="1"/>
  <c r="AB2048" i="1"/>
  <c r="AB1469" i="1"/>
  <c r="AB1593" i="1"/>
  <c r="AB1665" i="1"/>
  <c r="AB1793" i="1"/>
  <c r="AB1997" i="1"/>
  <c r="AB1505" i="1"/>
  <c r="AB1617" i="1"/>
  <c r="AB1809" i="1"/>
  <c r="AB1536" i="1"/>
  <c r="AB1700" i="1"/>
  <c r="AB1796" i="1"/>
  <c r="AB1896" i="1"/>
  <c r="AB1928" i="1"/>
  <c r="AB1992" i="1"/>
  <c r="AJ1992" i="1" s="1"/>
  <c r="AB2056" i="1"/>
  <c r="AB1485" i="1"/>
  <c r="AB1613" i="1"/>
  <c r="AB1945" i="1"/>
  <c r="AB1280" i="1"/>
  <c r="AB273" i="1"/>
  <c r="AB1445" i="1"/>
  <c r="AB1825" i="1"/>
  <c r="AB2013" i="1"/>
  <c r="AB143" i="1"/>
  <c r="AB192" i="1"/>
  <c r="AB316" i="1"/>
  <c r="AB452" i="1"/>
  <c r="AB579" i="1"/>
  <c r="AB755" i="1"/>
  <c r="AB1247" i="1"/>
  <c r="AB540" i="1"/>
  <c r="AB744" i="1"/>
  <c r="AB1840" i="1"/>
  <c r="AB1541" i="1"/>
  <c r="AB1449" i="1"/>
  <c r="AB1517" i="1"/>
  <c r="AB1861" i="1"/>
  <c r="AB1985" i="1"/>
  <c r="AB20" i="1"/>
  <c r="AB84" i="1"/>
  <c r="AB280" i="1"/>
  <c r="AB511" i="1"/>
  <c r="AB607" i="1"/>
  <c r="AB671" i="1"/>
  <c r="AB703" i="1"/>
  <c r="AB735" i="1"/>
  <c r="AB767" i="1"/>
  <c r="AB863" i="1"/>
  <c r="AB895" i="1"/>
  <c r="AB1215" i="1"/>
  <c r="AB1275" i="1"/>
  <c r="AB1339" i="1"/>
  <c r="AB512" i="1"/>
  <c r="AB676" i="1"/>
  <c r="AB804" i="1"/>
  <c r="AB932" i="1"/>
  <c r="AB1532" i="1"/>
  <c r="AB1696" i="1"/>
  <c r="AB1760" i="1"/>
  <c r="AB1824" i="1"/>
  <c r="AB1924" i="1"/>
  <c r="AB1988" i="1"/>
  <c r="AJ1988" i="1" s="1"/>
  <c r="AB1581" i="1"/>
  <c r="AB1753" i="1"/>
  <c r="AB2061" i="1"/>
  <c r="AB24" i="1"/>
  <c r="AJ24" i="1" s="1"/>
  <c r="AB164" i="1"/>
  <c r="AB883" i="1"/>
  <c r="AB984" i="1"/>
  <c r="AB1096" i="1"/>
  <c r="AB1192" i="1"/>
  <c r="AB128" i="1"/>
  <c r="AJ128" i="1" s="1"/>
  <c r="AB172" i="1"/>
  <c r="AB295" i="1"/>
  <c r="AB995" i="1"/>
  <c r="AB1059" i="1"/>
  <c r="AB1123" i="1"/>
  <c r="AB1227" i="1"/>
  <c r="AB1319" i="1"/>
  <c r="AB1411" i="1"/>
  <c r="AB564" i="1"/>
  <c r="AB992" i="1"/>
  <c r="AB1592" i="1"/>
  <c r="AB1773" i="1"/>
  <c r="AB1569" i="1"/>
  <c r="AB1693" i="1"/>
  <c r="AB1885" i="1"/>
  <c r="AB72" i="1"/>
  <c r="AJ72" i="1" s="1"/>
  <c r="AB975" i="1"/>
  <c r="AB760" i="1"/>
  <c r="AB1112" i="1"/>
  <c r="AB1848" i="1"/>
  <c r="AB1400" i="1"/>
  <c r="AB136" i="1"/>
  <c r="AJ136" i="1" s="1"/>
  <c r="AB288" i="1"/>
  <c r="AJ288" i="1" s="1"/>
  <c r="AB352" i="1"/>
  <c r="AB440" i="1"/>
  <c r="AB219" i="1"/>
  <c r="AJ219" i="1" s="1"/>
  <c r="AB367" i="1"/>
  <c r="AJ367" i="1" s="1"/>
  <c r="AB495" i="1"/>
  <c r="AB567" i="1"/>
  <c r="AB631" i="1"/>
  <c r="AB727" i="1"/>
  <c r="AB823" i="1"/>
  <c r="AB919" i="1"/>
  <c r="AB1023" i="1"/>
  <c r="AB1119" i="1"/>
  <c r="AB1315" i="1"/>
  <c r="AB1347" i="1"/>
  <c r="AB536" i="1"/>
  <c r="AB684" i="1"/>
  <c r="AB876" i="1"/>
  <c r="AB1004" i="1"/>
  <c r="AB1068" i="1"/>
  <c r="AB1132" i="1"/>
  <c r="AB1196" i="1"/>
  <c r="AB1544" i="1"/>
  <c r="AB1676" i="1"/>
  <c r="AB1708" i="1"/>
  <c r="AB1772" i="1"/>
  <c r="AB1804" i="1"/>
  <c r="AB1968" i="1"/>
  <c r="AB2000" i="1"/>
  <c r="AB1629" i="1"/>
  <c r="AB1965" i="1"/>
  <c r="AB1376" i="1"/>
  <c r="AB1529" i="1"/>
  <c r="AB1841" i="1"/>
  <c r="AB2025" i="1"/>
  <c r="AB175" i="1"/>
  <c r="AB224" i="1"/>
  <c r="AJ224" i="1" s="1"/>
  <c r="AB284" i="1"/>
  <c r="AB348" i="1"/>
  <c r="AB484" i="1"/>
  <c r="AB375" i="1"/>
  <c r="AJ375" i="1" s="1"/>
  <c r="AB531" i="1"/>
  <c r="AB627" i="1"/>
  <c r="AB707" i="1"/>
  <c r="AB835" i="1"/>
  <c r="AB1019" i="1"/>
  <c r="AB1435" i="1"/>
  <c r="AB648" i="1"/>
  <c r="AB840" i="1"/>
  <c r="AB1144" i="1"/>
  <c r="AB1849" i="1"/>
  <c r="AB2037" i="1"/>
  <c r="AB1701" i="1"/>
  <c r="AB1440" i="1"/>
  <c r="AB52" i="1"/>
  <c r="AB116" i="1"/>
  <c r="AB160" i="1"/>
  <c r="AJ160" i="1" s="1"/>
  <c r="AB204" i="1"/>
  <c r="AB248" i="1"/>
  <c r="AB312" i="1"/>
  <c r="AJ312" i="1" s="1"/>
  <c r="AB376" i="1"/>
  <c r="AB420" i="1"/>
  <c r="AB464" i="1"/>
  <c r="AB508" i="1"/>
  <c r="AB319" i="1"/>
  <c r="AB447" i="1"/>
  <c r="AB527" i="1"/>
  <c r="AB559" i="1"/>
  <c r="AB591" i="1"/>
  <c r="AB623" i="1"/>
  <c r="AB655" i="1"/>
  <c r="AB687" i="1"/>
  <c r="AB719" i="1"/>
  <c r="AB751" i="1"/>
  <c r="AB783" i="1"/>
  <c r="AB815" i="1"/>
  <c r="AB847" i="1"/>
  <c r="AB879" i="1"/>
  <c r="AB911" i="1"/>
  <c r="AB1199" i="1"/>
  <c r="AB1231" i="1"/>
  <c r="AB1259" i="1"/>
  <c r="AB1291" i="1"/>
  <c r="AB1323" i="1"/>
  <c r="AB1355" i="1"/>
  <c r="AB1387" i="1"/>
  <c r="AB544" i="1"/>
  <c r="AB580" i="1"/>
  <c r="AB644" i="1"/>
  <c r="AB708" i="1"/>
  <c r="AB772" i="1"/>
  <c r="AB836" i="1"/>
  <c r="AB900" i="1"/>
  <c r="AB964" i="1"/>
  <c r="AB1028" i="1"/>
  <c r="AB1092" i="1"/>
  <c r="AB1156" i="1"/>
  <c r="AB1220" i="1"/>
  <c r="AB1548" i="1"/>
  <c r="AB1648" i="1"/>
  <c r="AB1680" i="1"/>
  <c r="AB1712" i="1"/>
  <c r="AB1744" i="1"/>
  <c r="AB1776" i="1"/>
  <c r="AB1808" i="1"/>
  <c r="AB1908" i="1"/>
  <c r="AB1940" i="1"/>
  <c r="AB1972" i="1"/>
  <c r="AB2004" i="1"/>
  <c r="AB2036" i="1"/>
  <c r="AB2068" i="1"/>
  <c r="AB1621" i="1"/>
  <c r="AB1689" i="1"/>
  <c r="AB1817" i="1"/>
  <c r="AB1424" i="1"/>
  <c r="AB1493" i="1"/>
  <c r="AB1721" i="1"/>
  <c r="AB1296" i="1"/>
  <c r="AB1504" i="1"/>
  <c r="AB63" i="1"/>
  <c r="AB127" i="1"/>
  <c r="AB132" i="1"/>
  <c r="AB408" i="1"/>
  <c r="AB199" i="1"/>
  <c r="AB547" i="1"/>
  <c r="AB739" i="1"/>
  <c r="AB1099" i="1"/>
  <c r="AB1419" i="1"/>
  <c r="AB632" i="1"/>
  <c r="AB696" i="1"/>
  <c r="AB888" i="1"/>
  <c r="AB952" i="1"/>
  <c r="AB1064" i="1"/>
  <c r="AB1176" i="1"/>
  <c r="AB1208" i="1"/>
  <c r="AB1256" i="1"/>
  <c r="AB1572" i="1"/>
  <c r="AB1829" i="1"/>
  <c r="AB32" i="1"/>
  <c r="AB96" i="1"/>
  <c r="AJ96" i="1" s="1"/>
  <c r="AB140" i="1"/>
  <c r="AB184" i="1"/>
  <c r="AJ184" i="1" s="1"/>
  <c r="AB292" i="1"/>
  <c r="AB356" i="1"/>
  <c r="AJ356" i="1" s="1"/>
  <c r="AB400" i="1"/>
  <c r="AB444" i="1"/>
  <c r="AB488" i="1"/>
  <c r="AB359" i="1"/>
  <c r="AJ359" i="1" s="1"/>
  <c r="AB487" i="1"/>
  <c r="AB1011" i="1"/>
  <c r="AB1043" i="1"/>
  <c r="AB1075" i="1"/>
  <c r="AB1107" i="1"/>
  <c r="AB1211" i="1"/>
  <c r="AB1239" i="1"/>
  <c r="AB1271" i="1"/>
  <c r="AB1303" i="1"/>
  <c r="AB1335" i="1"/>
  <c r="AB1367" i="1"/>
  <c r="AB1395" i="1"/>
  <c r="AB1427" i="1"/>
  <c r="AB532" i="1"/>
  <c r="AB576" i="1"/>
  <c r="AB640" i="1"/>
  <c r="AB704" i="1"/>
  <c r="AB768" i="1"/>
  <c r="AB832" i="1"/>
  <c r="AB896" i="1"/>
  <c r="AB960" i="1"/>
  <c r="AB1024" i="1"/>
  <c r="AB1088" i="1"/>
  <c r="AB1152" i="1"/>
  <c r="AB1216" i="1"/>
  <c r="AB1576" i="1"/>
  <c r="AB1608" i="1"/>
  <c r="AB1836" i="1"/>
  <c r="AB1868" i="1"/>
  <c r="AB1481" i="1"/>
  <c r="AB1533" i="1"/>
  <c r="AB1609" i="1"/>
  <c r="AB1741" i="1"/>
  <c r="AB1873" i="1"/>
  <c r="AB1941" i="1"/>
  <c r="AB1272" i="1"/>
  <c r="AB261" i="1"/>
  <c r="AJ261" i="1" s="1"/>
  <c r="AB1461" i="1"/>
  <c r="AB1601" i="1"/>
  <c r="AB1661" i="1"/>
  <c r="AB1789" i="1"/>
  <c r="AB1853" i="1"/>
  <c r="AB1917" i="1"/>
  <c r="AB1977" i="1"/>
  <c r="AB1360" i="1"/>
  <c r="AB47" i="1"/>
  <c r="AB104" i="1"/>
  <c r="AB279" i="1"/>
  <c r="AB407" i="1"/>
  <c r="AJ407" i="1" s="1"/>
  <c r="AB503" i="1"/>
  <c r="AB943" i="1"/>
  <c r="AB1175" i="1"/>
  <c r="AB792" i="1"/>
  <c r="AB1224" i="1"/>
  <c r="AB1577" i="1"/>
  <c r="AB1765" i="1"/>
  <c r="AB1969" i="1"/>
  <c r="AB60" i="1"/>
  <c r="AB124" i="1"/>
  <c r="AB168" i="1"/>
  <c r="AJ168" i="1" s="1"/>
  <c r="AB212" i="1"/>
  <c r="AB256" i="1"/>
  <c r="AJ256" i="1" s="1"/>
  <c r="AB320" i="1"/>
  <c r="AB384" i="1"/>
  <c r="AB428" i="1"/>
  <c r="AB472" i="1"/>
  <c r="AF472" i="1" s="1"/>
  <c r="AB235" i="1"/>
  <c r="AB615" i="1"/>
  <c r="AB711" i="1"/>
  <c r="AB807" i="1"/>
  <c r="AB1071" i="1"/>
  <c r="AB1267" i="1"/>
  <c r="AB1363" i="1"/>
  <c r="AB588" i="1"/>
  <c r="AB908" i="1"/>
  <c r="AB1164" i="1"/>
  <c r="AB1228" i="1"/>
  <c r="AB1528" i="1"/>
  <c r="AB1724" i="1"/>
  <c r="AB1820" i="1"/>
  <c r="AB1952" i="1"/>
  <c r="AB2016" i="1"/>
  <c r="AB1729" i="1"/>
  <c r="AB1520" i="1"/>
  <c r="AB1745" i="1"/>
  <c r="AB1937" i="1"/>
  <c r="AB1416" i="1"/>
  <c r="AB1148" i="1"/>
  <c r="AB1636" i="1"/>
  <c r="AB1732" i="1"/>
  <c r="AB1960" i="1"/>
  <c r="AB1681" i="1"/>
  <c r="AB1633" i="1"/>
  <c r="AB2069" i="1"/>
  <c r="AJ2069" i="1" s="1"/>
  <c r="AB867" i="1"/>
  <c r="AB616" i="1"/>
  <c r="AB808" i="1"/>
  <c r="AB1128" i="1"/>
  <c r="AB1580" i="1"/>
  <c r="AB1749" i="1"/>
  <c r="AB1605" i="1"/>
  <c r="AB1797" i="1"/>
  <c r="AB2045" i="1"/>
  <c r="AB575" i="1"/>
  <c r="AB831" i="1"/>
  <c r="AB1307" i="1"/>
  <c r="AB612" i="1"/>
  <c r="AB740" i="1"/>
  <c r="AB996" i="1"/>
  <c r="AB1060" i="1"/>
  <c r="AB1124" i="1"/>
  <c r="AB1188" i="1"/>
  <c r="AB1252" i="1"/>
  <c r="AB1632" i="1"/>
  <c r="AB1728" i="1"/>
  <c r="AB1956" i="1"/>
  <c r="AB2052" i="1"/>
  <c r="AJ2052" i="1" s="1"/>
  <c r="AB1785" i="1"/>
  <c r="AB1989" i="1"/>
  <c r="AB1625" i="1"/>
  <c r="AB1392" i="1"/>
  <c r="AB247" i="1"/>
  <c r="AB1143" i="1"/>
  <c r="AB1612" i="1"/>
  <c r="AB1933" i="1"/>
  <c r="AB64" i="1"/>
  <c r="AJ64" i="1" s="1"/>
  <c r="AB216" i="1"/>
  <c r="AB432" i="1"/>
  <c r="AB1091" i="1"/>
  <c r="AB1195" i="1"/>
  <c r="AB1287" i="1"/>
  <c r="AB1383" i="1"/>
  <c r="AB608" i="1"/>
  <c r="AB672" i="1"/>
  <c r="AB736" i="1"/>
  <c r="AB800" i="1"/>
  <c r="AB1852" i="1"/>
  <c r="AB1837" i="1"/>
  <c r="AB277" i="1"/>
  <c r="AB1441" i="1"/>
  <c r="AB1513" i="1"/>
  <c r="AB2009" i="1"/>
  <c r="AB95" i="1"/>
  <c r="AB380" i="1"/>
  <c r="AB28" i="1"/>
  <c r="AB92" i="1"/>
  <c r="AB599" i="1"/>
  <c r="AB695" i="1"/>
  <c r="AB791" i="1"/>
  <c r="AB887" i="1"/>
  <c r="AB991" i="1"/>
  <c r="AB1087" i="1"/>
  <c r="AB1251" i="1"/>
  <c r="AB1379" i="1"/>
  <c r="AB620" i="1"/>
  <c r="AB940" i="1"/>
  <c r="AB1644" i="1"/>
  <c r="AB1740" i="1"/>
  <c r="AB1936" i="1"/>
  <c r="AB2032" i="1"/>
  <c r="AB2033" i="1"/>
  <c r="AB31" i="1"/>
  <c r="AB236" i="1"/>
  <c r="AB300" i="1"/>
  <c r="AB364" i="1"/>
  <c r="AJ364" i="1" s="1"/>
  <c r="AB563" i="1"/>
  <c r="AB659" i="1"/>
  <c r="AB723" i="1"/>
  <c r="AB851" i="1"/>
  <c r="AB1035" i="1"/>
  <c r="AB1235" i="1"/>
  <c r="AB1295" i="1"/>
  <c r="AB1359" i="1"/>
  <c r="AB600" i="1"/>
  <c r="AB664" i="1"/>
  <c r="AB856" i="1"/>
  <c r="AB1160" i="1"/>
  <c r="AB1901" i="1"/>
  <c r="AB1304" i="1"/>
  <c r="AB1509" i="1"/>
  <c r="AB1653" i="1"/>
  <c r="AB1781" i="1"/>
  <c r="AB1909" i="1"/>
  <c r="AB2029" i="1"/>
  <c r="AB1288" i="1"/>
  <c r="AB1496" i="1"/>
  <c r="AB27" i="1"/>
  <c r="AB59" i="1"/>
  <c r="AJ59" i="1" s="1"/>
  <c r="AB91" i="1"/>
  <c r="AJ91" i="1" s="1"/>
  <c r="AB123" i="1"/>
  <c r="AJ123" i="1" s="1"/>
  <c r="AB155" i="1"/>
  <c r="AB187" i="1"/>
  <c r="AJ187" i="1" s="1"/>
  <c r="AB36" i="1"/>
  <c r="AB100" i="1"/>
  <c r="AB144" i="1"/>
  <c r="AB188" i="1"/>
  <c r="AB232" i="1"/>
  <c r="AJ232" i="1" s="1"/>
  <c r="AB296" i="1"/>
  <c r="AJ296" i="1" s="1"/>
  <c r="AB360" i="1"/>
  <c r="AB404" i="1"/>
  <c r="AB448" i="1"/>
  <c r="AB492" i="1"/>
  <c r="AB195" i="1"/>
  <c r="AB227" i="1"/>
  <c r="AJ227" i="1" s="1"/>
  <c r="AB259" i="1"/>
  <c r="AJ259" i="1" s="1"/>
  <c r="AB287" i="1"/>
  <c r="AB415" i="1"/>
  <c r="AB955" i="1"/>
  <c r="AB983" i="1"/>
  <c r="AB1015" i="1"/>
  <c r="AB1047" i="1"/>
  <c r="AB1079" i="1"/>
  <c r="AB1111" i="1"/>
  <c r="AB1139" i="1"/>
  <c r="AB1171" i="1"/>
  <c r="AB1399" i="1"/>
  <c r="AB1431" i="1"/>
  <c r="AB560" i="1"/>
  <c r="AB628" i="1"/>
  <c r="AB692" i="1"/>
  <c r="AB756" i="1"/>
  <c r="AB820" i="1"/>
  <c r="AB884" i="1"/>
  <c r="AB948" i="1"/>
  <c r="AB1012" i="1"/>
  <c r="AB1076" i="1"/>
  <c r="AB1140" i="1"/>
  <c r="AB1204" i="1"/>
  <c r="AB1268" i="1"/>
  <c r="AB1524" i="1"/>
  <c r="AB1556" i="1"/>
  <c r="AB1624" i="1"/>
  <c r="AB1656" i="1"/>
  <c r="AB1688" i="1"/>
  <c r="AB1720" i="1"/>
  <c r="AB1752" i="1"/>
  <c r="AB1784" i="1"/>
  <c r="AB1816" i="1"/>
  <c r="AB1884" i="1"/>
  <c r="AB1916" i="1"/>
  <c r="AB1948" i="1"/>
  <c r="AB1980" i="1"/>
  <c r="AB2012" i="1"/>
  <c r="AB2044" i="1"/>
  <c r="AB1561" i="1"/>
  <c r="AB1705" i="1"/>
  <c r="AB1973" i="1"/>
  <c r="AB1488" i="1"/>
  <c r="AB1501" i="1"/>
  <c r="AB1553" i="1"/>
  <c r="AB1737" i="1"/>
  <c r="AB1929" i="1"/>
  <c r="AB1352" i="1"/>
  <c r="AB8" i="1"/>
  <c r="AJ8" i="1" s="1"/>
  <c r="AB148" i="1"/>
  <c r="AB424" i="1"/>
  <c r="AB496" i="1"/>
  <c r="AB215" i="1"/>
  <c r="AB311" i="1"/>
  <c r="AB611" i="1"/>
  <c r="AB771" i="1"/>
  <c r="AB1003" i="1"/>
  <c r="AB1279" i="1"/>
  <c r="AB1343" i="1"/>
  <c r="AB584" i="1"/>
  <c r="AB712" i="1"/>
  <c r="AB904" i="1"/>
  <c r="AB968" i="1"/>
  <c r="AB1080" i="1"/>
  <c r="AB1588" i="1"/>
  <c r="AB1832" i="1"/>
  <c r="AB1473" i="1"/>
  <c r="AB1881" i="1"/>
  <c r="AB1480" i="1"/>
  <c r="AB269" i="1"/>
  <c r="AB1549" i="1"/>
  <c r="AB23" i="1"/>
  <c r="AB55" i="1"/>
  <c r="AB87" i="1"/>
  <c r="AB119" i="1"/>
  <c r="AB151" i="1"/>
  <c r="AB183" i="1"/>
  <c r="AB16" i="1"/>
  <c r="AB80" i="1"/>
  <c r="AB276" i="1"/>
  <c r="AB340" i="1"/>
  <c r="AJ340" i="1" s="1"/>
  <c r="AB223" i="1"/>
  <c r="AB255" i="1"/>
  <c r="AB327" i="1"/>
  <c r="AB455" i="1"/>
  <c r="AB539" i="1"/>
  <c r="AB571" i="1"/>
  <c r="AB603" i="1"/>
  <c r="AB635" i="1"/>
  <c r="AB667" i="1"/>
  <c r="AB699" i="1"/>
  <c r="AB731" i="1"/>
  <c r="AB763" i="1"/>
  <c r="AB795" i="1"/>
  <c r="AB827" i="1"/>
  <c r="AB859" i="1"/>
  <c r="AB891" i="1"/>
  <c r="AB923" i="1"/>
  <c r="AB951" i="1"/>
  <c r="AB1151" i="1"/>
  <c r="AB1183" i="1"/>
  <c r="AB548" i="1"/>
  <c r="AB624" i="1"/>
  <c r="AB688" i="1"/>
  <c r="AB752" i="1"/>
  <c r="AB816" i="1"/>
  <c r="AB880" i="1"/>
  <c r="AB944" i="1"/>
  <c r="AB1008" i="1"/>
  <c r="AB1072" i="1"/>
  <c r="AB1136" i="1"/>
  <c r="AB1200" i="1"/>
  <c r="AB1264" i="1"/>
  <c r="AB1584" i="1"/>
  <c r="AB1616" i="1"/>
  <c r="AB1844" i="1"/>
  <c r="AB1757" i="1"/>
  <c r="AB1889" i="1"/>
  <c r="AB1344" i="1"/>
  <c r="AB1677" i="1"/>
  <c r="AB1805" i="1"/>
  <c r="AB1869" i="1"/>
  <c r="AB1993" i="1"/>
  <c r="AB2053" i="1"/>
  <c r="AJ2053" i="1" s="1"/>
  <c r="AB1408" i="1"/>
  <c r="AB79" i="1"/>
  <c r="AB56" i="1"/>
  <c r="AJ56" i="1" s="1"/>
  <c r="AB120" i="1"/>
  <c r="AJ120" i="1" s="1"/>
  <c r="AB439" i="1"/>
  <c r="AB959" i="1"/>
  <c r="AB1391" i="1"/>
  <c r="AB524" i="1"/>
  <c r="AB1016" i="1"/>
  <c r="AB1813" i="1"/>
  <c r="AB2017" i="1"/>
  <c r="AB35" i="1"/>
  <c r="AJ35" i="1" s="1"/>
  <c r="AB67" i="1"/>
  <c r="AJ67" i="1" s="1"/>
  <c r="AB99" i="1"/>
  <c r="AB131" i="1"/>
  <c r="AJ131" i="1" s="1"/>
  <c r="AB163" i="1"/>
  <c r="AJ163" i="1" s="1"/>
  <c r="AB44" i="1"/>
  <c r="AB108" i="1"/>
  <c r="AB152" i="1"/>
  <c r="AJ152" i="1" s="1"/>
  <c r="AB196" i="1"/>
  <c r="AB240" i="1"/>
  <c r="AJ240" i="1" s="1"/>
  <c r="AB304" i="1"/>
  <c r="AB368" i="1"/>
  <c r="AB412" i="1"/>
  <c r="AB456" i="1"/>
  <c r="AF456" i="1" s="1"/>
  <c r="AB500" i="1"/>
  <c r="AB399" i="1"/>
  <c r="AB947" i="1"/>
  <c r="AB979" i="1"/>
  <c r="AB1147" i="1"/>
  <c r="AB1179" i="1"/>
  <c r="AB1207" i="1"/>
  <c r="AB1407" i="1"/>
  <c r="AB520" i="1"/>
  <c r="AB572" i="1"/>
  <c r="AB636" i="1"/>
  <c r="AB700" i="1"/>
  <c r="AB764" i="1"/>
  <c r="AB828" i="1"/>
  <c r="AB892" i="1"/>
  <c r="AB956" i="1"/>
  <c r="AB1020" i="1"/>
  <c r="AB1084" i="1"/>
  <c r="AB1212" i="1"/>
  <c r="AB1568" i="1"/>
  <c r="AB1668" i="1"/>
  <c r="AB1764" i="1"/>
  <c r="AB2024" i="1"/>
  <c r="AB1537" i="1"/>
  <c r="AB1761" i="1"/>
  <c r="AB1953" i="1"/>
  <c r="AB1472" i="1"/>
  <c r="AB1083" i="1"/>
  <c r="AB680" i="1"/>
  <c r="AB872" i="1"/>
  <c r="AB1669" i="1"/>
  <c r="AB1336" i="1"/>
  <c r="AB344" i="1"/>
  <c r="AB388" i="1"/>
  <c r="AB383" i="1"/>
  <c r="AJ383" i="1" s="1"/>
  <c r="AB543" i="1"/>
  <c r="AB639" i="1"/>
  <c r="AB799" i="1"/>
  <c r="AB927" i="1"/>
  <c r="AB1243" i="1"/>
  <c r="AB1371" i="1"/>
  <c r="AB868" i="1"/>
  <c r="AB1564" i="1"/>
  <c r="AB1664" i="1"/>
  <c r="AB1792" i="1"/>
  <c r="AB1892" i="1"/>
  <c r="AB2020" i="1"/>
  <c r="AB1657" i="1"/>
  <c r="AB2005" i="1"/>
  <c r="AB15" i="1"/>
  <c r="AJ15" i="1" s="1"/>
  <c r="AB471" i="1"/>
  <c r="AB643" i="1"/>
  <c r="AB803" i="1"/>
  <c r="AB1051" i="1"/>
  <c r="AB1219" i="1"/>
  <c r="AB728" i="1"/>
  <c r="AB920" i="1"/>
  <c r="AB1856" i="1"/>
  <c r="AB1717" i="1"/>
  <c r="AB260" i="1"/>
  <c r="AB324" i="1"/>
  <c r="AB476" i="1"/>
  <c r="AB423" i="1"/>
  <c r="AJ423" i="1" s="1"/>
  <c r="AB1027" i="1"/>
  <c r="AB1255" i="1"/>
  <c r="AB1351" i="1"/>
  <c r="AB864" i="1"/>
  <c r="AB928" i="1"/>
  <c r="AB1056" i="1"/>
  <c r="AB1120" i="1"/>
  <c r="AB1184" i="1"/>
  <c r="AB1248" i="1"/>
  <c r="AB1432" i="1"/>
  <c r="AB1821" i="1"/>
  <c r="AB1949" i="1"/>
  <c r="AB1464" i="1"/>
  <c r="AB191" i="1"/>
  <c r="AB343" i="1"/>
  <c r="AB1032" i="1"/>
  <c r="AB1489" i="1"/>
  <c r="AB1865" i="1"/>
  <c r="AB396" i="1"/>
  <c r="AB251" i="1"/>
  <c r="AJ251" i="1" s="1"/>
  <c r="AB535" i="1"/>
  <c r="AB663" i="1"/>
  <c r="AB759" i="1"/>
  <c r="AB855" i="1"/>
  <c r="AB1055" i="1"/>
  <c r="AB1283" i="1"/>
  <c r="AB748" i="1"/>
  <c r="AB812" i="1"/>
  <c r="AB1260" i="1"/>
  <c r="AB1904" i="1"/>
  <c r="AB2064" i="1"/>
  <c r="AB1697" i="1"/>
  <c r="AB1905" i="1"/>
  <c r="AB1328" i="1"/>
  <c r="AV543" i="1"/>
  <c r="AV519" i="1"/>
  <c r="AV499" i="1"/>
  <c r="AV487" i="1"/>
  <c r="AJ13" i="1"/>
  <c r="AV535" i="1"/>
  <c r="AV507" i="1"/>
  <c r="AV495" i="1"/>
  <c r="AV475" i="1"/>
  <c r="AV539" i="1"/>
  <c r="AV527" i="1"/>
  <c r="AV511" i="1"/>
  <c r="AV491" i="1"/>
  <c r="AV479" i="1"/>
  <c r="AV546" i="1"/>
  <c r="AV530" i="1"/>
  <c r="AV12" i="1"/>
  <c r="AV545" i="1"/>
  <c r="AV534" i="1"/>
  <c r="AV529" i="1"/>
  <c r="AV30" i="1"/>
  <c r="AV26" i="1"/>
  <c r="AV22" i="1"/>
  <c r="AV18" i="1"/>
  <c r="AV13" i="1"/>
  <c r="AV42" i="1"/>
  <c r="AV16" i="1"/>
  <c r="AV538" i="1"/>
  <c r="AV533" i="1"/>
  <c r="AV522" i="1"/>
  <c r="AV54" i="1"/>
  <c r="AV34" i="1"/>
  <c r="AV513" i="1"/>
  <c r="AV505" i="1"/>
  <c r="AV497" i="1"/>
  <c r="AV489" i="1"/>
  <c r="AV481" i="1"/>
  <c r="AV473" i="1"/>
  <c r="AV220" i="1"/>
  <c r="AV212" i="1"/>
  <c r="AV204" i="1"/>
  <c r="AV196" i="1"/>
  <c r="AV188" i="1"/>
  <c r="AV180" i="1"/>
  <c r="AV172" i="1"/>
  <c r="AV164" i="1"/>
  <c r="AV152" i="1"/>
  <c r="AV144" i="1"/>
  <c r="AV136" i="1"/>
  <c r="AV128" i="1"/>
  <c r="AV124" i="1"/>
  <c r="AV112" i="1"/>
  <c r="AV100" i="1"/>
  <c r="AV88" i="1"/>
  <c r="AV76" i="1"/>
  <c r="AV68" i="1"/>
  <c r="AV36" i="1"/>
  <c r="AV15" i="1"/>
  <c r="AV222" i="1"/>
  <c r="AV218" i="1"/>
  <c r="AV214" i="1"/>
  <c r="AV210" i="1"/>
  <c r="AV206" i="1"/>
  <c r="AV202" i="1"/>
  <c r="AV198" i="1"/>
  <c r="AV194" i="1"/>
  <c r="AV190" i="1"/>
  <c r="AV186" i="1"/>
  <c r="AV182" i="1"/>
  <c r="AV178" i="1"/>
  <c r="AV174" i="1"/>
  <c r="AV170" i="1"/>
  <c r="AV166" i="1"/>
  <c r="AV162" i="1"/>
  <c r="AV158" i="1"/>
  <c r="AV154" i="1"/>
  <c r="AV150" i="1"/>
  <c r="AV146" i="1"/>
  <c r="AV142" i="1"/>
  <c r="AV138" i="1"/>
  <c r="AV134" i="1"/>
  <c r="AV130" i="1"/>
  <c r="AV126" i="1"/>
  <c r="AV122" i="1"/>
  <c r="AV118" i="1"/>
  <c r="AV114" i="1"/>
  <c r="AV110" i="1"/>
  <c r="AV106" i="1"/>
  <c r="AV102" i="1"/>
  <c r="AV98" i="1"/>
  <c r="AV94" i="1"/>
  <c r="AV90" i="1"/>
  <c r="AV86" i="1"/>
  <c r="AV82" i="1"/>
  <c r="AV78" i="1"/>
  <c r="AV74" i="1"/>
  <c r="AV70" i="1"/>
  <c r="AV66" i="1"/>
  <c r="AV62" i="1"/>
  <c r="AV58" i="1"/>
  <c r="AV50" i="1"/>
  <c r="AV38" i="1"/>
  <c r="AU600" i="1"/>
  <c r="AV224" i="1"/>
  <c r="AV216" i="1"/>
  <c r="AV208" i="1"/>
  <c r="AV200" i="1"/>
  <c r="AV192" i="1"/>
  <c r="AV184" i="1"/>
  <c r="AV176" i="1"/>
  <c r="AV168" i="1"/>
  <c r="AV160" i="1"/>
  <c r="AV156" i="1"/>
  <c r="AV148" i="1"/>
  <c r="AV140" i="1"/>
  <c r="AV132" i="1"/>
  <c r="AV120" i="1"/>
  <c r="AV116" i="1"/>
  <c r="AV108" i="1"/>
  <c r="AV104" i="1"/>
  <c r="AV96" i="1"/>
  <c r="AV92" i="1"/>
  <c r="AV84" i="1"/>
  <c r="AV80" i="1"/>
  <c r="AV72" i="1"/>
  <c r="AV64" i="1"/>
  <c r="AV60" i="1"/>
  <c r="AV44" i="1"/>
  <c r="AV11" i="1"/>
  <c r="AV56" i="1"/>
  <c r="AV52" i="1"/>
  <c r="AV48" i="1"/>
  <c r="AV544" i="1"/>
  <c r="AV540" i="1"/>
  <c r="AV536" i="1"/>
  <c r="AV532" i="1"/>
  <c r="AV528" i="1"/>
  <c r="AV524" i="1"/>
  <c r="AV520" i="1"/>
  <c r="AV32" i="1"/>
  <c r="AV40" i="1"/>
  <c r="B602" i="1"/>
  <c r="B600" i="1"/>
  <c r="B601" i="1"/>
  <c r="B1761" i="1"/>
  <c r="AU1261" i="1"/>
  <c r="AU1259" i="1"/>
  <c r="AU1257" i="1"/>
  <c r="AU1255" i="1"/>
  <c r="AU1253" i="1"/>
  <c r="AU1251" i="1"/>
  <c r="AU1249" i="1"/>
  <c r="AU999" i="1"/>
  <c r="AU997" i="1"/>
  <c r="AU995" i="1"/>
  <c r="AU993" i="1"/>
  <c r="AU991" i="1"/>
  <c r="AU989" i="1"/>
  <c r="AU987" i="1"/>
  <c r="AU985" i="1"/>
  <c r="AU983" i="1"/>
  <c r="AU981" i="1"/>
  <c r="AU979" i="1"/>
  <c r="AU977" i="1"/>
  <c r="AU975" i="1"/>
  <c r="AU973" i="1"/>
  <c r="AU971" i="1"/>
  <c r="AU969" i="1"/>
  <c r="AU967" i="1"/>
  <c r="AU965" i="1"/>
  <c r="AU963" i="1"/>
  <c r="AU961" i="1"/>
  <c r="AU959" i="1"/>
  <c r="AU957" i="1"/>
  <c r="AU955" i="1"/>
  <c r="AU953" i="1"/>
  <c r="AU1262" i="1"/>
  <c r="AU1260" i="1"/>
  <c r="AU1258" i="1"/>
  <c r="AU1256" i="1"/>
  <c r="AU1254" i="1"/>
  <c r="AU1252" i="1"/>
  <c r="AU1250" i="1"/>
  <c r="AU1248" i="1"/>
  <c r="AU998" i="1"/>
  <c r="AU996" i="1"/>
  <c r="AU994" i="1"/>
  <c r="AU992" i="1"/>
  <c r="AU990" i="1"/>
  <c r="AU988" i="1"/>
  <c r="AU986" i="1"/>
  <c r="AU984" i="1"/>
  <c r="AU982" i="1"/>
  <c r="AU980" i="1"/>
  <c r="AU978" i="1"/>
  <c r="AU976" i="1"/>
  <c r="AU974" i="1"/>
  <c r="AU972" i="1"/>
  <c r="AU970" i="1"/>
  <c r="AU968" i="1"/>
  <c r="AU966" i="1"/>
  <c r="AU964" i="1"/>
  <c r="AU962" i="1"/>
  <c r="AU960" i="1"/>
  <c r="AU958" i="1"/>
  <c r="AU956" i="1"/>
  <c r="AU954" i="1"/>
  <c r="AU952" i="1"/>
  <c r="AU950" i="1"/>
  <c r="AU948" i="1"/>
  <c r="AU946" i="1"/>
  <c r="AU951" i="1"/>
  <c r="AU949" i="1"/>
  <c r="AU947" i="1"/>
  <c r="AU945" i="1"/>
  <c r="AU699" i="1"/>
  <c r="AU697" i="1"/>
  <c r="AU695" i="1"/>
  <c r="AU693" i="1"/>
  <c r="AU691" i="1"/>
  <c r="AU689" i="1"/>
  <c r="AU687" i="1"/>
  <c r="AU685" i="1"/>
  <c r="AU683" i="1"/>
  <c r="AU681" i="1"/>
  <c r="AU679" i="1"/>
  <c r="AU677" i="1"/>
  <c r="AU675" i="1"/>
  <c r="AU673" i="1"/>
  <c r="AU671" i="1"/>
  <c r="AU669" i="1"/>
  <c r="AU667" i="1"/>
  <c r="AU665" i="1"/>
  <c r="AU663" i="1"/>
  <c r="AU661" i="1"/>
  <c r="AU659" i="1"/>
  <c r="AU657" i="1"/>
  <c r="AU655" i="1"/>
  <c r="AU653" i="1"/>
  <c r="AU651" i="1"/>
  <c r="AU649" i="1"/>
  <c r="AU647" i="1"/>
  <c r="AU645" i="1"/>
  <c r="AU643" i="1"/>
  <c r="AU641" i="1"/>
  <c r="AU639" i="1"/>
  <c r="AU637" i="1"/>
  <c r="AU635" i="1"/>
  <c r="AU633" i="1"/>
  <c r="AU631" i="1"/>
  <c r="AU629" i="1"/>
  <c r="AU627" i="1"/>
  <c r="AU625" i="1"/>
  <c r="AU623" i="1"/>
  <c r="AU621" i="1"/>
  <c r="AU619" i="1"/>
  <c r="AU617" i="1"/>
  <c r="AU615" i="1"/>
  <c r="AU613" i="1"/>
  <c r="AU611" i="1"/>
  <c r="AU609" i="1"/>
  <c r="AU607" i="1"/>
  <c r="AU605" i="1"/>
  <c r="AU598" i="1"/>
  <c r="AU596" i="1"/>
  <c r="AU594" i="1"/>
  <c r="AU592" i="1"/>
  <c r="AU590" i="1"/>
  <c r="AU588" i="1"/>
  <c r="AU586" i="1"/>
  <c r="AU584" i="1"/>
  <c r="AU582" i="1"/>
  <c r="AU580" i="1"/>
  <c r="AU578" i="1"/>
  <c r="AU576" i="1"/>
  <c r="AU574" i="1"/>
  <c r="AU572" i="1"/>
  <c r="AU570" i="1"/>
  <c r="AU568" i="1"/>
  <c r="AU566" i="1"/>
  <c r="AU564" i="1"/>
  <c r="AU562" i="1"/>
  <c r="AU560" i="1"/>
  <c r="AU558" i="1"/>
  <c r="AU556" i="1"/>
  <c r="AU554" i="1"/>
  <c r="AU552" i="1"/>
  <c r="AU550" i="1"/>
  <c r="AU548" i="1"/>
  <c r="AU546" i="1"/>
  <c r="AU544" i="1"/>
  <c r="AU542" i="1"/>
  <c r="AU540" i="1"/>
  <c r="AU538" i="1"/>
  <c r="AU536" i="1"/>
  <c r="AU534" i="1"/>
  <c r="AU532" i="1"/>
  <c r="AU530" i="1"/>
  <c r="AU528" i="1"/>
  <c r="AU526" i="1"/>
  <c r="AU524" i="1"/>
  <c r="AU522" i="1"/>
  <c r="AU520" i="1"/>
  <c r="AU518" i="1"/>
  <c r="AU516" i="1"/>
  <c r="AU514" i="1"/>
  <c r="AU512" i="1"/>
  <c r="AU510" i="1"/>
  <c r="AU508" i="1"/>
  <c r="AU506" i="1"/>
  <c r="AU504" i="1"/>
  <c r="AU502" i="1"/>
  <c r="AU500" i="1"/>
  <c r="AU498" i="1"/>
  <c r="AU496" i="1"/>
  <c r="AU494" i="1"/>
  <c r="AU492" i="1"/>
  <c r="AU490" i="1"/>
  <c r="AU488" i="1"/>
  <c r="AU486" i="1"/>
  <c r="AU484" i="1"/>
  <c r="AU482" i="1"/>
  <c r="AU480" i="1"/>
  <c r="AU478" i="1"/>
  <c r="AU476" i="1"/>
  <c r="AU474" i="1"/>
  <c r="AU472" i="1"/>
  <c r="AV470" i="1"/>
  <c r="AV468" i="1"/>
  <c r="AV466" i="1"/>
  <c r="AV464" i="1"/>
  <c r="AV462" i="1"/>
  <c r="AV460" i="1"/>
  <c r="AV458" i="1"/>
  <c r="AV456" i="1"/>
  <c r="AV454" i="1"/>
  <c r="AV452" i="1"/>
  <c r="AV450" i="1"/>
  <c r="AV448" i="1"/>
  <c r="AV446" i="1"/>
  <c r="AV444" i="1"/>
  <c r="AV442" i="1"/>
  <c r="AV440" i="1"/>
  <c r="AV438" i="1"/>
  <c r="AV436" i="1"/>
  <c r="AV434" i="1"/>
  <c r="AV432" i="1"/>
  <c r="AV430" i="1"/>
  <c r="AV428" i="1"/>
  <c r="AV426" i="1"/>
  <c r="AV424" i="1"/>
  <c r="AV422" i="1"/>
  <c r="AV420" i="1"/>
  <c r="AV418" i="1"/>
  <c r="AV416" i="1"/>
  <c r="AV414" i="1"/>
  <c r="AV412" i="1"/>
  <c r="AV410" i="1"/>
  <c r="AU224" i="1"/>
  <c r="AU222" i="1"/>
  <c r="AU220" i="1"/>
  <c r="AU218" i="1"/>
  <c r="AU216" i="1"/>
  <c r="AU214" i="1"/>
  <c r="AU212" i="1"/>
  <c r="AU210" i="1"/>
  <c r="AU208" i="1"/>
  <c r="AU206" i="1"/>
  <c r="AU204" i="1"/>
  <c r="AU202" i="1"/>
  <c r="AU200" i="1"/>
  <c r="AU198" i="1"/>
  <c r="AU196" i="1"/>
  <c r="AU194" i="1"/>
  <c r="AU192" i="1"/>
  <c r="AU190" i="1"/>
  <c r="AU188" i="1"/>
  <c r="AU186" i="1"/>
  <c r="AU184" i="1"/>
  <c r="AU182" i="1"/>
  <c r="AU180" i="1"/>
  <c r="AU178" i="1"/>
  <c r="AU176" i="1"/>
  <c r="AU174" i="1"/>
  <c r="AU172" i="1"/>
  <c r="AU170" i="1"/>
  <c r="AU168" i="1"/>
  <c r="AU166" i="1"/>
  <c r="AU164" i="1"/>
  <c r="AU162" i="1"/>
  <c r="AU160" i="1"/>
  <c r="AU158" i="1"/>
  <c r="AU156" i="1"/>
  <c r="AU154" i="1"/>
  <c r="AU152" i="1"/>
  <c r="AU150" i="1"/>
  <c r="AU148" i="1"/>
  <c r="AU146" i="1"/>
  <c r="AU144" i="1"/>
  <c r="AU142" i="1"/>
  <c r="AU140" i="1"/>
  <c r="AU138" i="1"/>
  <c r="AU136" i="1"/>
  <c r="AU134" i="1"/>
  <c r="AU132" i="1"/>
  <c r="AU130" i="1"/>
  <c r="AU128" i="1"/>
  <c r="AU126" i="1"/>
  <c r="AU124" i="1"/>
  <c r="AU122" i="1"/>
  <c r="AU120" i="1"/>
  <c r="AU118" i="1"/>
  <c r="AU116" i="1"/>
  <c r="AU114" i="1"/>
  <c r="AU112" i="1"/>
  <c r="AU110" i="1"/>
  <c r="AU108" i="1"/>
  <c r="AU106" i="1"/>
  <c r="AU104" i="1"/>
  <c r="AU102" i="1"/>
  <c r="AU100" i="1"/>
  <c r="AU98" i="1"/>
  <c r="AU96" i="1"/>
  <c r="AU94" i="1"/>
  <c r="AU92" i="1"/>
  <c r="AU90" i="1"/>
  <c r="AU88" i="1"/>
  <c r="AU86" i="1"/>
  <c r="AU84" i="1"/>
  <c r="AU82" i="1"/>
  <c r="AU80" i="1"/>
  <c r="AU78" i="1"/>
  <c r="AU76" i="1"/>
  <c r="AU74" i="1"/>
  <c r="AU72" i="1"/>
  <c r="AU70" i="1"/>
  <c r="AU68" i="1"/>
  <c r="AU66" i="1"/>
  <c r="AU64" i="1"/>
  <c r="AU62" i="1"/>
  <c r="AU60" i="1"/>
  <c r="AU58" i="1"/>
  <c r="AU56" i="1"/>
  <c r="AU54" i="1"/>
  <c r="AU52" i="1"/>
  <c r="AU50" i="1"/>
  <c r="AU48" i="1"/>
  <c r="AU46" i="1"/>
  <c r="AU44" i="1"/>
  <c r="AU42" i="1"/>
  <c r="AU40" i="1"/>
  <c r="AU38" i="1"/>
  <c r="AU36" i="1"/>
  <c r="AU34" i="1"/>
  <c r="AU32" i="1"/>
  <c r="AU30" i="1"/>
  <c r="AU28" i="1"/>
  <c r="AU26" i="1"/>
  <c r="AU24" i="1"/>
  <c r="AU22" i="1"/>
  <c r="AU20" i="1"/>
  <c r="AU18" i="1"/>
  <c r="AU603" i="1"/>
  <c r="AU15" i="1"/>
  <c r="AU13" i="1"/>
  <c r="AU11" i="1"/>
  <c r="AU8" i="1"/>
  <c r="AU602" i="1"/>
  <c r="AU601" i="1"/>
  <c r="AU599" i="1"/>
  <c r="AU597" i="1"/>
  <c r="AU595" i="1"/>
  <c r="AU593" i="1"/>
  <c r="AU591" i="1"/>
  <c r="AU589" i="1"/>
  <c r="AU587" i="1"/>
  <c r="AU585" i="1"/>
  <c r="AU583" i="1"/>
  <c r="AU581" i="1"/>
  <c r="AU579" i="1"/>
  <c r="AU577" i="1"/>
  <c r="AU575" i="1"/>
  <c r="AU573" i="1"/>
  <c r="AU571" i="1"/>
  <c r="AU569" i="1"/>
  <c r="AU567" i="1"/>
  <c r="AU565" i="1"/>
  <c r="AU563" i="1"/>
  <c r="AU561" i="1"/>
  <c r="AU559" i="1"/>
  <c r="AU557" i="1"/>
  <c r="AU555" i="1"/>
  <c r="AU553" i="1"/>
  <c r="AU551" i="1"/>
  <c r="AU549" i="1"/>
  <c r="AU547" i="1"/>
  <c r="AU545" i="1"/>
  <c r="AU543" i="1"/>
  <c r="AU541" i="1"/>
  <c r="AU539" i="1"/>
  <c r="AU537" i="1"/>
  <c r="AU535" i="1"/>
  <c r="AU533" i="1"/>
  <c r="AU531" i="1"/>
  <c r="AU529" i="1"/>
  <c r="AU527" i="1"/>
  <c r="AU525" i="1"/>
  <c r="AU523" i="1"/>
  <c r="AU521" i="1"/>
  <c r="AU519" i="1"/>
  <c r="AU517" i="1"/>
  <c r="AU515" i="1"/>
  <c r="AU513" i="1"/>
  <c r="AU511" i="1"/>
  <c r="AU509" i="1"/>
  <c r="AU507" i="1"/>
  <c r="AU505" i="1"/>
  <c r="AU503" i="1"/>
  <c r="AU501" i="1"/>
  <c r="AU499" i="1"/>
  <c r="AU497" i="1"/>
  <c r="AU495" i="1"/>
  <c r="AU493" i="1"/>
  <c r="AU491" i="1"/>
  <c r="AU489" i="1"/>
  <c r="AU487" i="1"/>
  <c r="AU485" i="1"/>
  <c r="AU483" i="1"/>
  <c r="AU481" i="1"/>
  <c r="AU479" i="1"/>
  <c r="AU477" i="1"/>
  <c r="AU475" i="1"/>
  <c r="AU473" i="1"/>
  <c r="AU16" i="1"/>
  <c r="AU14" i="1"/>
  <c r="AU12" i="1"/>
  <c r="AU7" i="1"/>
  <c r="B1760" i="1"/>
  <c r="AC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AV518" i="1"/>
  <c r="AV516" i="1"/>
  <c r="AV514" i="1"/>
  <c r="AV512" i="1"/>
  <c r="AV510" i="1"/>
  <c r="AV508" i="1"/>
  <c r="AV506" i="1"/>
  <c r="AV504" i="1"/>
  <c r="AV502" i="1"/>
  <c r="AV500" i="1"/>
  <c r="AV498" i="1"/>
  <c r="AV496" i="1"/>
  <c r="AV494" i="1"/>
  <c r="AV492" i="1"/>
  <c r="AV490" i="1"/>
  <c r="AV488" i="1"/>
  <c r="AV486" i="1"/>
  <c r="AV484" i="1"/>
  <c r="AV482" i="1"/>
  <c r="AV480" i="1"/>
  <c r="AV478" i="1"/>
  <c r="AV476" i="1"/>
  <c r="AV474" i="1"/>
  <c r="AV472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B1777" i="1"/>
  <c r="B1775" i="1"/>
  <c r="B1773" i="1"/>
  <c r="B1771" i="1"/>
  <c r="B1769" i="1"/>
  <c r="B1767" i="1"/>
  <c r="B1765" i="1"/>
  <c r="B1763" i="1"/>
  <c r="AJ1800" i="1"/>
  <c r="AJ2012" i="1"/>
  <c r="AJ1998" i="1"/>
  <c r="AJ1996" i="1"/>
  <c r="AJ1960" i="1"/>
  <c r="AJ1958" i="1"/>
  <c r="AJ1956" i="1"/>
  <c r="AJ1952" i="1"/>
  <c r="AJ1995" i="1"/>
  <c r="AJ1951" i="1"/>
  <c r="AJ1911" i="1"/>
  <c r="AJ1907" i="1"/>
  <c r="AJ1903" i="1"/>
  <c r="AJ1950" i="1"/>
  <c r="AJ1948" i="1"/>
  <c r="AJ1942" i="1"/>
  <c r="AJ1938" i="1"/>
  <c r="AJ1934" i="1"/>
  <c r="AJ1928" i="1"/>
  <c r="AJ1924" i="1"/>
  <c r="AJ1922" i="1"/>
  <c r="AJ1842" i="1"/>
  <c r="AJ1834" i="1"/>
  <c r="AJ1830" i="1"/>
  <c r="AJ1828" i="1"/>
  <c r="AJ1732" i="1"/>
  <c r="AJ1708" i="1"/>
  <c r="AJ1630" i="1"/>
  <c r="AJ1620" i="1"/>
  <c r="AJ1618" i="1"/>
  <c r="AJ1616" i="1"/>
  <c r="AJ1614" i="1"/>
  <c r="AJ1608" i="1"/>
  <c r="AJ1604" i="1"/>
  <c r="AJ1602" i="1"/>
  <c r="AJ1600" i="1"/>
  <c r="AJ1598" i="1"/>
  <c r="AJ1592" i="1"/>
  <c r="AJ1590" i="1"/>
  <c r="AJ1588" i="1"/>
  <c r="AJ1582" i="1"/>
  <c r="AJ1576" i="1"/>
  <c r="AJ1564" i="1"/>
  <c r="AJ1560" i="1"/>
  <c r="AJ1552" i="1"/>
  <c r="AJ1548" i="1"/>
  <c r="AJ1542" i="1"/>
  <c r="AJ1534" i="1"/>
  <c r="AJ1530" i="1"/>
  <c r="AJ1528" i="1"/>
  <c r="AJ1526" i="1"/>
  <c r="AJ1522" i="1"/>
  <c r="AJ1516" i="1"/>
  <c r="AJ1512" i="1"/>
  <c r="AJ1506" i="1"/>
  <c r="AJ1502" i="1"/>
  <c r="AJ1500" i="1"/>
  <c r="AJ1498" i="1"/>
  <c r="AJ1496" i="1"/>
  <c r="AJ1492" i="1"/>
  <c r="AJ1488" i="1"/>
  <c r="AJ1480" i="1"/>
  <c r="AJ1476" i="1"/>
  <c r="AJ1474" i="1"/>
  <c r="AJ1460" i="1"/>
  <c r="AJ1458" i="1"/>
  <c r="AJ1456" i="1"/>
  <c r="AJ1454" i="1"/>
  <c r="AJ1450" i="1"/>
  <c r="AJ1448" i="1"/>
  <c r="AJ1436" i="1"/>
  <c r="AJ1430" i="1"/>
  <c r="AJ1424" i="1"/>
  <c r="AJ1412" i="1"/>
  <c r="AJ1408" i="1"/>
  <c r="AJ1404" i="1"/>
  <c r="AJ1402" i="1"/>
  <c r="AJ1398" i="1"/>
  <c r="AJ1396" i="1"/>
  <c r="AJ1394" i="1"/>
  <c r="AJ1388" i="1"/>
  <c r="AJ1380" i="1"/>
  <c r="AJ1374" i="1"/>
  <c r="AJ1370" i="1"/>
  <c r="AJ1352" i="1"/>
  <c r="AJ1350" i="1"/>
  <c r="AJ1348" i="1"/>
  <c r="AJ1340" i="1"/>
  <c r="AJ1336" i="1"/>
  <c r="AJ1328" i="1"/>
  <c r="AJ1326" i="1"/>
  <c r="AJ1322" i="1"/>
  <c r="AJ1316" i="1"/>
  <c r="AJ1298" i="1"/>
  <c r="AJ1288" i="1"/>
  <c r="AJ1286" i="1"/>
  <c r="AJ1280" i="1"/>
  <c r="AJ1272" i="1"/>
  <c r="AJ1268" i="1"/>
  <c r="AJ1266" i="1"/>
  <c r="AJ1262" i="1"/>
  <c r="AJ1260" i="1"/>
  <c r="AJ1258" i="1"/>
  <c r="AJ1246" i="1"/>
  <c r="AJ1234" i="1"/>
  <c r="AJ1222" i="1"/>
  <c r="AJ1220" i="1"/>
  <c r="AJ1216" i="1"/>
  <c r="AJ1212" i="1"/>
  <c r="AJ1204" i="1"/>
  <c r="AJ1198" i="1"/>
  <c r="AJ1196" i="1"/>
  <c r="AJ1194" i="1"/>
  <c r="AJ1172" i="1"/>
  <c r="AJ1160" i="1"/>
  <c r="AJ1158" i="1"/>
  <c r="AJ1154" i="1"/>
  <c r="AJ1152" i="1"/>
  <c r="AJ1144" i="1"/>
  <c r="AJ1138" i="1"/>
  <c r="AJ1134" i="1"/>
  <c r="AJ1130" i="1"/>
  <c r="AJ1126" i="1"/>
  <c r="AJ1120" i="1"/>
  <c r="AJ1108" i="1"/>
  <c r="AJ1106" i="1"/>
  <c r="AJ1100" i="1"/>
  <c r="AJ1098" i="1"/>
  <c r="AJ1096" i="1"/>
  <c r="AJ1094" i="1"/>
  <c r="AJ1078" i="1"/>
  <c r="AJ1070" i="1"/>
  <c r="AJ1066" i="1"/>
  <c r="AJ1060" i="1"/>
  <c r="AJ1058" i="1"/>
  <c r="AJ1044" i="1"/>
  <c r="AJ1036" i="1"/>
  <c r="AJ1034" i="1"/>
  <c r="AJ1030" i="1"/>
  <c r="AJ1020" i="1"/>
  <c r="AJ1016" i="1"/>
  <c r="AJ1010" i="1"/>
  <c r="AJ1008" i="1"/>
  <c r="AJ1006" i="1"/>
  <c r="AJ1002" i="1"/>
  <c r="AJ992" i="1"/>
  <c r="AJ978" i="1"/>
  <c r="AJ976" i="1"/>
  <c r="AJ972" i="1"/>
  <c r="AJ966" i="1"/>
  <c r="AJ948" i="1"/>
  <c r="AJ942" i="1"/>
  <c r="AJ938" i="1"/>
  <c r="AJ936" i="1"/>
  <c r="AJ932" i="1"/>
  <c r="AJ930" i="1"/>
  <c r="AJ926" i="1"/>
  <c r="AJ1789" i="1"/>
  <c r="AJ1787" i="1"/>
  <c r="AJ1785" i="1"/>
  <c r="AJ1781" i="1"/>
  <c r="AJ1777" i="1"/>
  <c r="AJ1775" i="1"/>
  <c r="AJ1761" i="1"/>
  <c r="AJ1731" i="1"/>
  <c r="AJ1707" i="1"/>
  <c r="AJ1639" i="1"/>
  <c r="AJ1637" i="1"/>
  <c r="AJ1633" i="1"/>
  <c r="AJ1629" i="1"/>
  <c r="AJ1625" i="1"/>
  <c r="AJ1611" i="1"/>
  <c r="AJ1597" i="1"/>
  <c r="AJ1591" i="1"/>
  <c r="AJ1583" i="1"/>
  <c r="AJ1573" i="1"/>
  <c r="AJ1563" i="1"/>
  <c r="AJ1561" i="1"/>
  <c r="AJ1543" i="1"/>
  <c r="AJ1533" i="1"/>
  <c r="AJ1529" i="1"/>
  <c r="AJ1525" i="1"/>
  <c r="AJ1523" i="1"/>
  <c r="AJ1509" i="1"/>
  <c r="AJ1477" i="1"/>
  <c r="AJ1473" i="1"/>
  <c r="AJ1471" i="1"/>
  <c r="AJ1469" i="1"/>
  <c r="AJ1463" i="1"/>
  <c r="AJ1459" i="1"/>
  <c r="AJ1457" i="1"/>
  <c r="AJ1455" i="1"/>
  <c r="AJ1453" i="1"/>
  <c r="AJ1449" i="1"/>
  <c r="AJ1447" i="1"/>
  <c r="AJ1431" i="1"/>
  <c r="AJ1427" i="1"/>
  <c r="AJ1423" i="1"/>
  <c r="AJ1419" i="1"/>
  <c r="AJ1409" i="1"/>
  <c r="AJ1405" i="1"/>
  <c r="AJ1387" i="1"/>
  <c r="AJ1385" i="1"/>
  <c r="AJ1381" i="1"/>
  <c r="AJ1375" i="1"/>
  <c r="AJ1371" i="1"/>
  <c r="AJ1365" i="1"/>
  <c r="AJ1363" i="1"/>
  <c r="AJ1355" i="1"/>
  <c r="AJ1353" i="1"/>
  <c r="AJ1351" i="1"/>
  <c r="AJ1349" i="1"/>
  <c r="AJ1347" i="1"/>
  <c r="AJ1345" i="1"/>
  <c r="AJ1343" i="1"/>
  <c r="AJ1341" i="1"/>
  <c r="AJ1335" i="1"/>
  <c r="AJ1331" i="1"/>
  <c r="AJ1329" i="1"/>
  <c r="AJ1325" i="1"/>
  <c r="AJ1319" i="1"/>
  <c r="AJ1315" i="1"/>
  <c r="AJ1313" i="1"/>
  <c r="AJ1301" i="1"/>
  <c r="AJ1295" i="1"/>
  <c r="AJ1291" i="1"/>
  <c r="AJ1273" i="1"/>
  <c r="AJ1271" i="1"/>
  <c r="AJ1265" i="1"/>
  <c r="AJ1251" i="1"/>
  <c r="AJ1245" i="1"/>
  <c r="AJ1241" i="1"/>
  <c r="AJ1239" i="1"/>
  <c r="AJ1237" i="1"/>
  <c r="AJ1233" i="1"/>
  <c r="AJ1231" i="1"/>
  <c r="AJ1225" i="1"/>
  <c r="AJ1223" i="1"/>
  <c r="AJ1219" i="1"/>
  <c r="AJ1217" i="1"/>
  <c r="AJ1211" i="1"/>
  <c r="AJ1197" i="1"/>
  <c r="AJ1191" i="1"/>
  <c r="AJ1189" i="1"/>
  <c r="AJ1185" i="1"/>
  <c r="AJ1179" i="1"/>
  <c r="AJ1173" i="1"/>
  <c r="AJ1171" i="1"/>
  <c r="AJ1163" i="1"/>
  <c r="AJ1153" i="1"/>
  <c r="AJ1145" i="1"/>
  <c r="AJ1143" i="1"/>
  <c r="AJ1139" i="1"/>
  <c r="AJ1133" i="1"/>
  <c r="AJ1129" i="1"/>
  <c r="AJ1123" i="1"/>
  <c r="AJ1119" i="1"/>
  <c r="AJ1113" i="1"/>
  <c r="AJ1111" i="1"/>
  <c r="AJ1103" i="1"/>
  <c r="AJ1097" i="1"/>
  <c r="AJ1093" i="1"/>
  <c r="AJ1077" i="1"/>
  <c r="AJ1075" i="1"/>
  <c r="AJ1071" i="1"/>
  <c r="AJ1065" i="1"/>
  <c r="AJ1059" i="1"/>
  <c r="AJ1051" i="1"/>
  <c r="AJ1037" i="1"/>
  <c r="AJ1025" i="1"/>
  <c r="AJ1017" i="1"/>
  <c r="AJ1009" i="1"/>
  <c r="AJ1007" i="1"/>
  <c r="AJ1003" i="1"/>
  <c r="AJ999" i="1"/>
  <c r="AJ995" i="1"/>
  <c r="AJ985" i="1"/>
  <c r="AJ971" i="1"/>
  <c r="AJ967" i="1"/>
  <c r="AJ965" i="1"/>
  <c r="AJ963" i="1"/>
  <c r="AJ955" i="1"/>
  <c r="AJ953" i="1"/>
  <c r="AJ951" i="1"/>
  <c r="AJ933" i="1"/>
  <c r="AJ931" i="1"/>
  <c r="AJ925" i="1"/>
  <c r="AJ908" i="1"/>
  <c r="AJ906" i="1"/>
  <c r="AJ902" i="1"/>
  <c r="AJ900" i="1"/>
  <c r="AJ898" i="1"/>
  <c r="AJ919" i="1"/>
  <c r="AJ917" i="1"/>
  <c r="AJ913" i="1"/>
  <c r="AJ909" i="1"/>
  <c r="AJ903" i="1"/>
  <c r="AJ899" i="1"/>
  <c r="AJ891" i="1"/>
  <c r="AJ881" i="1"/>
  <c r="AJ873" i="1"/>
  <c r="AJ867" i="1"/>
  <c r="AJ865" i="1"/>
  <c r="AJ861" i="1"/>
  <c r="AJ859" i="1"/>
  <c r="AJ857" i="1"/>
  <c r="AJ855" i="1"/>
  <c r="AJ841" i="1"/>
  <c r="AJ837" i="1"/>
  <c r="AJ835" i="1"/>
  <c r="AJ831" i="1"/>
  <c r="AJ827" i="1"/>
  <c r="AJ817" i="1"/>
  <c r="AJ813" i="1"/>
  <c r="AJ809" i="1"/>
  <c r="AJ791" i="1"/>
  <c r="AJ789" i="1"/>
  <c r="AJ787" i="1"/>
  <c r="AJ781" i="1"/>
  <c r="AJ775" i="1"/>
  <c r="AJ765" i="1"/>
  <c r="AJ763" i="1"/>
  <c r="AJ761" i="1"/>
  <c r="AJ759" i="1"/>
  <c r="AJ757" i="1"/>
  <c r="AJ753" i="1"/>
  <c r="AJ737" i="1"/>
  <c r="AJ733" i="1"/>
  <c r="AJ729" i="1"/>
  <c r="AJ701" i="1"/>
  <c r="AJ685" i="1"/>
  <c r="AJ683" i="1"/>
  <c r="AJ653" i="1"/>
  <c r="AJ651" i="1"/>
  <c r="AJ635" i="1"/>
  <c r="AF429" i="1"/>
  <c r="AJ411" i="1"/>
  <c r="AJ395" i="1"/>
  <c r="AJ385" i="1"/>
  <c r="AJ377" i="1"/>
  <c r="AJ363" i="1"/>
  <c r="AJ349" i="1"/>
  <c r="AJ331" i="1"/>
  <c r="AJ325" i="1"/>
  <c r="AJ315" i="1"/>
  <c r="AJ307" i="1"/>
  <c r="AJ277" i="1"/>
  <c r="AJ269" i="1"/>
  <c r="AJ253" i="1"/>
  <c r="AJ237" i="1"/>
  <c r="AJ235" i="1"/>
  <c r="AJ229" i="1"/>
  <c r="AJ211" i="1"/>
  <c r="AJ205" i="1"/>
  <c r="AJ195" i="1"/>
  <c r="AJ189" i="1"/>
  <c r="AJ179" i="1"/>
  <c r="AJ165" i="1"/>
  <c r="AJ155" i="1"/>
  <c r="AJ147" i="1"/>
  <c r="AJ139" i="1"/>
  <c r="AJ125" i="1"/>
  <c r="AJ109" i="1"/>
  <c r="AJ101" i="1"/>
  <c r="AJ99" i="1"/>
  <c r="AJ77" i="1"/>
  <c r="AJ61" i="1"/>
  <c r="AJ37" i="1"/>
  <c r="AJ27" i="1"/>
  <c r="AJ16" i="1"/>
  <c r="AJ11" i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B2055" i="1"/>
  <c r="AJ380" i="1"/>
  <c r="AJ348" i="1"/>
  <c r="AJ320" i="1"/>
  <c r="AJ318" i="1"/>
  <c r="AJ304" i="1"/>
  <c r="AJ302" i="1"/>
  <c r="AJ280" i="1"/>
  <c r="AJ278" i="1"/>
  <c r="AJ272" i="1"/>
  <c r="AJ248" i="1"/>
  <c r="AJ216" i="1"/>
  <c r="AJ198" i="1"/>
  <c r="AJ192" i="1"/>
  <c r="AJ190" i="1"/>
  <c r="AJ182" i="1"/>
  <c r="AJ150" i="1"/>
  <c r="AJ144" i="1"/>
  <c r="AJ126" i="1"/>
  <c r="AJ110" i="1"/>
  <c r="AJ104" i="1"/>
  <c r="AJ86" i="1"/>
  <c r="AJ80" i="1"/>
  <c r="AJ62" i="1"/>
  <c r="AJ48" i="1"/>
  <c r="AJ38" i="1"/>
  <c r="AJ32" i="1"/>
  <c r="AJ22" i="1"/>
  <c r="AJ2061" i="1"/>
  <c r="AU1645" i="1"/>
  <c r="B1645" i="1"/>
  <c r="AU1643" i="1"/>
  <c r="B1643" i="1"/>
  <c r="AU1641" i="1"/>
  <c r="B1641" i="1"/>
  <c r="AU1639" i="1"/>
  <c r="B1639" i="1"/>
  <c r="AU1637" i="1"/>
  <c r="B1637" i="1"/>
  <c r="AU1635" i="1"/>
  <c r="B1635" i="1"/>
  <c r="AU1633" i="1"/>
  <c r="B1633" i="1"/>
  <c r="AU1631" i="1"/>
  <c r="B1631" i="1"/>
  <c r="AU1629" i="1"/>
  <c r="B1629" i="1"/>
  <c r="AU1627" i="1"/>
  <c r="B1627" i="1"/>
  <c r="AU1625" i="1"/>
  <c r="B1625" i="1"/>
  <c r="AU1623" i="1"/>
  <c r="B1623" i="1"/>
  <c r="AU1621" i="1"/>
  <c r="B1621" i="1"/>
  <c r="AU1619" i="1"/>
  <c r="B1619" i="1"/>
  <c r="AU1617" i="1"/>
  <c r="B1617" i="1"/>
  <c r="AU1615" i="1"/>
  <c r="B1615" i="1"/>
  <c r="AU1613" i="1"/>
  <c r="B1613" i="1"/>
  <c r="AU1611" i="1"/>
  <c r="B1611" i="1"/>
  <c r="AU1609" i="1"/>
  <c r="B1609" i="1"/>
  <c r="AU1607" i="1"/>
  <c r="B1607" i="1"/>
  <c r="AU1605" i="1"/>
  <c r="B1605" i="1"/>
  <c r="AU1603" i="1"/>
  <c r="B1603" i="1"/>
  <c r="AU1601" i="1"/>
  <c r="B1601" i="1"/>
  <c r="AU1599" i="1"/>
  <c r="B1599" i="1"/>
  <c r="AU1597" i="1"/>
  <c r="B1597" i="1"/>
  <c r="AU1595" i="1"/>
  <c r="B1595" i="1"/>
  <c r="AU1593" i="1"/>
  <c r="B1593" i="1"/>
  <c r="AU1591" i="1"/>
  <c r="B1591" i="1"/>
  <c r="AU1589" i="1"/>
  <c r="B1589" i="1"/>
  <c r="AU1587" i="1"/>
  <c r="B1587" i="1"/>
  <c r="AU1585" i="1"/>
  <c r="B1585" i="1"/>
  <c r="AU1583" i="1"/>
  <c r="B1583" i="1"/>
  <c r="AU1581" i="1"/>
  <c r="B1581" i="1"/>
  <c r="AU1579" i="1"/>
  <c r="B1579" i="1"/>
  <c r="AU1577" i="1"/>
  <c r="B1577" i="1"/>
  <c r="AU1575" i="1"/>
  <c r="B1575" i="1"/>
  <c r="AU1573" i="1"/>
  <c r="B1573" i="1"/>
  <c r="AU1571" i="1"/>
  <c r="B1571" i="1"/>
  <c r="AU1569" i="1"/>
  <c r="B1569" i="1"/>
  <c r="AU1567" i="1"/>
  <c r="B1567" i="1"/>
  <c r="AU1565" i="1"/>
  <c r="B1565" i="1"/>
  <c r="AU1563" i="1"/>
  <c r="B1563" i="1"/>
  <c r="AU1561" i="1"/>
  <c r="B1561" i="1"/>
  <c r="AU1559" i="1"/>
  <c r="B1559" i="1"/>
  <c r="AU1557" i="1"/>
  <c r="B1557" i="1"/>
  <c r="AU1555" i="1"/>
  <c r="B1555" i="1"/>
  <c r="AU1553" i="1"/>
  <c r="B1553" i="1"/>
  <c r="AU1551" i="1"/>
  <c r="B1551" i="1"/>
  <c r="AU1549" i="1"/>
  <c r="B1549" i="1"/>
  <c r="AU1547" i="1"/>
  <c r="B1547" i="1"/>
  <c r="AU1545" i="1"/>
  <c r="B1545" i="1"/>
  <c r="AU1543" i="1"/>
  <c r="B1543" i="1"/>
  <c r="AU1541" i="1"/>
  <c r="B1541" i="1"/>
  <c r="AU1539" i="1"/>
  <c r="B1539" i="1"/>
  <c r="AU1537" i="1"/>
  <c r="B1537" i="1"/>
  <c r="AU1535" i="1"/>
  <c r="B1535" i="1"/>
  <c r="AU1533" i="1"/>
  <c r="B1533" i="1"/>
  <c r="AU1531" i="1"/>
  <c r="B1531" i="1"/>
  <c r="AU1529" i="1"/>
  <c r="B1529" i="1"/>
  <c r="AU1527" i="1"/>
  <c r="B1527" i="1"/>
  <c r="AU1525" i="1"/>
  <c r="B1525" i="1"/>
  <c r="AU1523" i="1"/>
  <c r="B1523" i="1"/>
  <c r="AU1521" i="1"/>
  <c r="B1521" i="1"/>
  <c r="AU1519" i="1"/>
  <c r="B1519" i="1"/>
  <c r="AU1517" i="1"/>
  <c r="B1517" i="1"/>
  <c r="AU1515" i="1"/>
  <c r="B1515" i="1"/>
  <c r="AU1513" i="1"/>
  <c r="B1513" i="1"/>
  <c r="AU1511" i="1"/>
  <c r="B1511" i="1"/>
  <c r="AU1509" i="1"/>
  <c r="B1509" i="1"/>
  <c r="AU1507" i="1"/>
  <c r="B1507" i="1"/>
  <c r="AU1505" i="1"/>
  <c r="B1505" i="1"/>
  <c r="AU1503" i="1"/>
  <c r="B1503" i="1"/>
  <c r="AU1501" i="1"/>
  <c r="B1501" i="1"/>
  <c r="AU1499" i="1"/>
  <c r="B1499" i="1"/>
  <c r="AU1497" i="1"/>
  <c r="B1497" i="1"/>
  <c r="AU1495" i="1"/>
  <c r="B1495" i="1"/>
  <c r="AU1493" i="1"/>
  <c r="B1493" i="1"/>
  <c r="AU1491" i="1"/>
  <c r="B1491" i="1"/>
  <c r="AU1489" i="1"/>
  <c r="B1489" i="1"/>
  <c r="AU1487" i="1"/>
  <c r="B1487" i="1"/>
  <c r="AU1485" i="1"/>
  <c r="B1485" i="1"/>
  <c r="AU1483" i="1"/>
  <c r="B1483" i="1"/>
  <c r="AU1481" i="1"/>
  <c r="B1481" i="1"/>
  <c r="AU1479" i="1"/>
  <c r="B1479" i="1"/>
  <c r="AU1477" i="1"/>
  <c r="B1477" i="1"/>
  <c r="AU1475" i="1"/>
  <c r="B1475" i="1"/>
  <c r="AU1473" i="1"/>
  <c r="B1473" i="1"/>
  <c r="AU1471" i="1"/>
  <c r="B1471" i="1"/>
  <c r="AU1469" i="1"/>
  <c r="B1469" i="1"/>
  <c r="AU1467" i="1"/>
  <c r="B1467" i="1"/>
  <c r="AU1465" i="1"/>
  <c r="B1465" i="1"/>
  <c r="AU1463" i="1"/>
  <c r="B1463" i="1"/>
  <c r="AU1461" i="1"/>
  <c r="B1461" i="1"/>
  <c r="AU1459" i="1"/>
  <c r="B1459" i="1"/>
  <c r="AU1457" i="1"/>
  <c r="B1457" i="1"/>
  <c r="AU1455" i="1"/>
  <c r="B1455" i="1"/>
  <c r="AU1453" i="1"/>
  <c r="B1453" i="1"/>
  <c r="AU1451" i="1"/>
  <c r="B1451" i="1"/>
  <c r="AU1449" i="1"/>
  <c r="B1449" i="1"/>
  <c r="AU1447" i="1"/>
  <c r="B1447" i="1"/>
  <c r="AU1445" i="1"/>
  <c r="B1445" i="1"/>
  <c r="AU1443" i="1"/>
  <c r="B1443" i="1"/>
  <c r="AU1441" i="1"/>
  <c r="B1441" i="1"/>
  <c r="AU1439" i="1"/>
  <c r="B1439" i="1"/>
  <c r="AU1437" i="1"/>
  <c r="B1437" i="1"/>
  <c r="AU1435" i="1"/>
  <c r="B1435" i="1"/>
  <c r="AU1433" i="1"/>
  <c r="B1433" i="1"/>
  <c r="AU1431" i="1"/>
  <c r="B1431" i="1"/>
  <c r="AU1429" i="1"/>
  <c r="B1429" i="1"/>
  <c r="AU1427" i="1"/>
  <c r="B1427" i="1"/>
  <c r="AU1425" i="1"/>
  <c r="B1425" i="1"/>
  <c r="AU1423" i="1"/>
  <c r="B1423" i="1"/>
  <c r="AU1421" i="1"/>
  <c r="B1421" i="1"/>
  <c r="AU1419" i="1"/>
  <c r="B1419" i="1"/>
  <c r="AU1417" i="1"/>
  <c r="B1417" i="1"/>
  <c r="AU1415" i="1"/>
  <c r="B1415" i="1"/>
  <c r="AU1413" i="1"/>
  <c r="B1413" i="1"/>
  <c r="AU1411" i="1"/>
  <c r="B1411" i="1"/>
  <c r="AU1409" i="1"/>
  <c r="B1409" i="1"/>
  <c r="AU1407" i="1"/>
  <c r="B1407" i="1"/>
  <c r="AU1405" i="1"/>
  <c r="B1405" i="1"/>
  <c r="AU1403" i="1"/>
  <c r="B1403" i="1"/>
  <c r="AU1401" i="1"/>
  <c r="B1401" i="1"/>
  <c r="AU1399" i="1"/>
  <c r="B1399" i="1"/>
  <c r="AU1397" i="1"/>
  <c r="B1397" i="1"/>
  <c r="AU1395" i="1"/>
  <c r="B1395" i="1"/>
  <c r="AU1393" i="1"/>
  <c r="B1393" i="1"/>
  <c r="AU1391" i="1"/>
  <c r="B1391" i="1"/>
  <c r="AU1389" i="1"/>
  <c r="B1389" i="1"/>
  <c r="AU1387" i="1"/>
  <c r="B1387" i="1"/>
  <c r="AU1385" i="1"/>
  <c r="B1385" i="1"/>
  <c r="AU1383" i="1"/>
  <c r="B1383" i="1"/>
  <c r="AU1381" i="1"/>
  <c r="B1381" i="1"/>
  <c r="AU1379" i="1"/>
  <c r="B1379" i="1"/>
  <c r="AU1377" i="1"/>
  <c r="B1377" i="1"/>
  <c r="AU1375" i="1"/>
  <c r="B1375" i="1"/>
  <c r="AU1373" i="1"/>
  <c r="B1373" i="1"/>
  <c r="AU1371" i="1"/>
  <c r="B1371" i="1"/>
  <c r="AU1369" i="1"/>
  <c r="B1369" i="1"/>
  <c r="AU1367" i="1"/>
  <c r="B1367" i="1"/>
  <c r="AU1365" i="1"/>
  <c r="B1365" i="1"/>
  <c r="AU1363" i="1"/>
  <c r="B1363" i="1"/>
  <c r="AU1361" i="1"/>
  <c r="B1361" i="1"/>
  <c r="AU1359" i="1"/>
  <c r="B1359" i="1"/>
  <c r="AU1357" i="1"/>
  <c r="B1357" i="1"/>
  <c r="AU1355" i="1"/>
  <c r="B1355" i="1"/>
  <c r="AU1353" i="1"/>
  <c r="B1353" i="1"/>
  <c r="AU1351" i="1"/>
  <c r="B1351" i="1"/>
  <c r="AU1349" i="1"/>
  <c r="B1349" i="1"/>
  <c r="AU1347" i="1"/>
  <c r="B1347" i="1"/>
  <c r="AU1345" i="1"/>
  <c r="B1345" i="1"/>
  <c r="AU1343" i="1"/>
  <c r="B1343" i="1"/>
  <c r="AU1341" i="1"/>
  <c r="B1341" i="1"/>
  <c r="AU1339" i="1"/>
  <c r="B1339" i="1"/>
  <c r="AU1337" i="1"/>
  <c r="B1337" i="1"/>
  <c r="AU1335" i="1"/>
  <c r="B1335" i="1"/>
  <c r="AU1333" i="1"/>
  <c r="B1333" i="1"/>
  <c r="AU1331" i="1"/>
  <c r="B1331" i="1"/>
  <c r="AU1329" i="1"/>
  <c r="B1329" i="1"/>
  <c r="AU1327" i="1"/>
  <c r="B1327" i="1"/>
  <c r="AU1325" i="1"/>
  <c r="B1325" i="1"/>
  <c r="AU1323" i="1"/>
  <c r="B1323" i="1"/>
  <c r="AU1321" i="1"/>
  <c r="B1321" i="1"/>
  <c r="AU1319" i="1"/>
  <c r="B1319" i="1"/>
  <c r="AU1317" i="1"/>
  <c r="B1317" i="1"/>
  <c r="AU1315" i="1"/>
  <c r="B1315" i="1"/>
  <c r="AU1313" i="1"/>
  <c r="B1313" i="1"/>
  <c r="AU1311" i="1"/>
  <c r="B1311" i="1"/>
  <c r="AU1309" i="1"/>
  <c r="B1309" i="1"/>
  <c r="AU1307" i="1"/>
  <c r="B1307" i="1"/>
  <c r="AU1305" i="1"/>
  <c r="B1305" i="1"/>
  <c r="AU1303" i="1"/>
  <c r="B1303" i="1"/>
  <c r="AU1301" i="1"/>
  <c r="B1301" i="1"/>
  <c r="AU1299" i="1"/>
  <c r="B1299" i="1"/>
  <c r="AU1297" i="1"/>
  <c r="B1297" i="1"/>
  <c r="AU1295" i="1"/>
  <c r="B1295" i="1"/>
  <c r="AU1293" i="1"/>
  <c r="B1293" i="1"/>
  <c r="AU1291" i="1"/>
  <c r="B1291" i="1"/>
  <c r="AU1289" i="1"/>
  <c r="B1289" i="1"/>
  <c r="AU1287" i="1"/>
  <c r="B1287" i="1"/>
  <c r="AU1285" i="1"/>
  <c r="B1285" i="1"/>
  <c r="AU1283" i="1"/>
  <c r="B1283" i="1"/>
  <c r="AU1281" i="1"/>
  <c r="B1281" i="1"/>
  <c r="AU1279" i="1"/>
  <c r="B1279" i="1"/>
  <c r="AU1277" i="1"/>
  <c r="B1277" i="1"/>
  <c r="AU1275" i="1"/>
  <c r="B1275" i="1"/>
  <c r="AU1273" i="1"/>
  <c r="B1273" i="1"/>
  <c r="AU1271" i="1"/>
  <c r="B1271" i="1"/>
  <c r="AU1269" i="1"/>
  <c r="B1269" i="1"/>
  <c r="AU1267" i="1"/>
  <c r="B1267" i="1"/>
  <c r="AU1265" i="1"/>
  <c r="B1265" i="1"/>
  <c r="AU1263" i="1"/>
  <c r="B1263" i="1"/>
  <c r="AU1646" i="1"/>
  <c r="B1646" i="1"/>
  <c r="AU1644" i="1"/>
  <c r="B1644" i="1"/>
  <c r="AU1642" i="1"/>
  <c r="B1642" i="1"/>
  <c r="AU1640" i="1"/>
  <c r="B1640" i="1"/>
  <c r="AU1638" i="1"/>
  <c r="B1638" i="1"/>
  <c r="AU1636" i="1"/>
  <c r="B1636" i="1"/>
  <c r="AU1634" i="1"/>
  <c r="B1634" i="1"/>
  <c r="AU1632" i="1"/>
  <c r="B1632" i="1"/>
  <c r="AU1630" i="1"/>
  <c r="B1630" i="1"/>
  <c r="AU1628" i="1"/>
  <c r="B1628" i="1"/>
  <c r="AU1626" i="1"/>
  <c r="B1626" i="1"/>
  <c r="AU1624" i="1"/>
  <c r="B1624" i="1"/>
  <c r="AU1622" i="1"/>
  <c r="B1622" i="1"/>
  <c r="AU1620" i="1"/>
  <c r="B1620" i="1"/>
  <c r="AU1618" i="1"/>
  <c r="B1618" i="1"/>
  <c r="AU1616" i="1"/>
  <c r="B1616" i="1"/>
  <c r="AU1614" i="1"/>
  <c r="B1614" i="1"/>
  <c r="AU1612" i="1"/>
  <c r="B1612" i="1"/>
  <c r="AU1610" i="1"/>
  <c r="B1610" i="1"/>
  <c r="AU1608" i="1"/>
  <c r="B1608" i="1"/>
  <c r="AU1606" i="1"/>
  <c r="B1606" i="1"/>
  <c r="AU1604" i="1"/>
  <c r="B1604" i="1"/>
  <c r="AU1602" i="1"/>
  <c r="B1602" i="1"/>
  <c r="AU1600" i="1"/>
  <c r="B1600" i="1"/>
  <c r="AU1598" i="1"/>
  <c r="B1598" i="1"/>
  <c r="AU1596" i="1"/>
  <c r="B1596" i="1"/>
  <c r="AU1594" i="1"/>
  <c r="B1594" i="1"/>
  <c r="AU1592" i="1"/>
  <c r="B1592" i="1"/>
  <c r="AU1590" i="1"/>
  <c r="B1590" i="1"/>
  <c r="AU1588" i="1"/>
  <c r="B1588" i="1"/>
  <c r="AU1586" i="1"/>
  <c r="B1586" i="1"/>
  <c r="AU1584" i="1"/>
  <c r="B1584" i="1"/>
  <c r="AU1582" i="1"/>
  <c r="B1582" i="1"/>
  <c r="AU1580" i="1"/>
  <c r="B1580" i="1"/>
  <c r="AU1578" i="1"/>
  <c r="B1578" i="1"/>
  <c r="AU1576" i="1"/>
  <c r="B1576" i="1"/>
  <c r="AU1574" i="1"/>
  <c r="B1574" i="1"/>
  <c r="AU1572" i="1"/>
  <c r="B1572" i="1"/>
  <c r="AU1570" i="1"/>
  <c r="B1570" i="1"/>
  <c r="AU1568" i="1"/>
  <c r="B1568" i="1"/>
  <c r="AU1566" i="1"/>
  <c r="B1566" i="1"/>
  <c r="AU1564" i="1"/>
  <c r="B1564" i="1"/>
  <c r="AU1562" i="1"/>
  <c r="B1562" i="1"/>
  <c r="AU1560" i="1"/>
  <c r="B1560" i="1"/>
  <c r="AU1558" i="1"/>
  <c r="B1558" i="1"/>
  <c r="AU1556" i="1"/>
  <c r="B1556" i="1"/>
  <c r="AU1554" i="1"/>
  <c r="B1554" i="1"/>
  <c r="AU1552" i="1"/>
  <c r="B1552" i="1"/>
  <c r="AU1550" i="1"/>
  <c r="B1550" i="1"/>
  <c r="AU1548" i="1"/>
  <c r="B1548" i="1"/>
  <c r="AU1546" i="1"/>
  <c r="B1546" i="1"/>
  <c r="AU1544" i="1"/>
  <c r="B1544" i="1"/>
  <c r="AU1542" i="1"/>
  <c r="B1542" i="1"/>
  <c r="AU1540" i="1"/>
  <c r="B1540" i="1"/>
  <c r="AU1538" i="1"/>
  <c r="B1538" i="1"/>
  <c r="AU1536" i="1"/>
  <c r="B1536" i="1"/>
  <c r="AU1534" i="1"/>
  <c r="B1534" i="1"/>
  <c r="AU1532" i="1"/>
  <c r="B1532" i="1"/>
  <c r="AU1530" i="1"/>
  <c r="B1530" i="1"/>
  <c r="AU1528" i="1"/>
  <c r="B1528" i="1"/>
  <c r="AU1526" i="1"/>
  <c r="B1526" i="1"/>
  <c r="AU1524" i="1"/>
  <c r="B1524" i="1"/>
  <c r="AU1522" i="1"/>
  <c r="B1522" i="1"/>
  <c r="AU1520" i="1"/>
  <c r="B1520" i="1"/>
  <c r="AU1518" i="1"/>
  <c r="B1518" i="1"/>
  <c r="AU1516" i="1"/>
  <c r="B1516" i="1"/>
  <c r="AU1514" i="1"/>
  <c r="B1514" i="1"/>
  <c r="AU1512" i="1"/>
  <c r="B1512" i="1"/>
  <c r="AU1510" i="1"/>
  <c r="B1510" i="1"/>
  <c r="AU1508" i="1"/>
  <c r="B1508" i="1"/>
  <c r="AU1506" i="1"/>
  <c r="B1506" i="1"/>
  <c r="AU1504" i="1"/>
  <c r="B1504" i="1"/>
  <c r="AU1502" i="1"/>
  <c r="B1502" i="1"/>
  <c r="AU1500" i="1"/>
  <c r="B1500" i="1"/>
  <c r="AU1498" i="1"/>
  <c r="B1498" i="1"/>
  <c r="AU1496" i="1"/>
  <c r="B1496" i="1"/>
  <c r="AU1494" i="1"/>
  <c r="B1494" i="1"/>
  <c r="AU1492" i="1"/>
  <c r="B1492" i="1"/>
  <c r="AU1490" i="1"/>
  <c r="B1490" i="1"/>
  <c r="AU1488" i="1"/>
  <c r="B1488" i="1"/>
  <c r="AU1486" i="1"/>
  <c r="B1486" i="1"/>
  <c r="AU1484" i="1"/>
  <c r="B1484" i="1"/>
  <c r="AU1482" i="1"/>
  <c r="B1482" i="1"/>
  <c r="AU1480" i="1"/>
  <c r="B1480" i="1"/>
  <c r="AU1478" i="1"/>
  <c r="B1478" i="1"/>
  <c r="AU1476" i="1"/>
  <c r="B1476" i="1"/>
  <c r="AU1474" i="1"/>
  <c r="B1474" i="1"/>
  <c r="AU1472" i="1"/>
  <c r="B1472" i="1"/>
  <c r="AU1470" i="1"/>
  <c r="B1470" i="1"/>
  <c r="AU1468" i="1"/>
  <c r="B1468" i="1"/>
  <c r="AU1466" i="1"/>
  <c r="B1466" i="1"/>
  <c r="AU1464" i="1"/>
  <c r="B1464" i="1"/>
  <c r="AU1462" i="1"/>
  <c r="B1462" i="1"/>
  <c r="AU1460" i="1"/>
  <c r="B1460" i="1"/>
  <c r="AU1458" i="1"/>
  <c r="B1458" i="1"/>
  <c r="AU1456" i="1"/>
  <c r="B1456" i="1"/>
  <c r="AU1454" i="1"/>
  <c r="B1454" i="1"/>
  <c r="AU1452" i="1"/>
  <c r="B1452" i="1"/>
  <c r="AU1450" i="1"/>
  <c r="B1450" i="1"/>
  <c r="AU1448" i="1"/>
  <c r="B1448" i="1"/>
  <c r="AU1446" i="1"/>
  <c r="B1446" i="1"/>
  <c r="AU1444" i="1"/>
  <c r="B1444" i="1"/>
  <c r="AU1442" i="1"/>
  <c r="B1442" i="1"/>
  <c r="AU1440" i="1"/>
  <c r="B1440" i="1"/>
  <c r="AU1438" i="1"/>
  <c r="B1438" i="1"/>
  <c r="AU1436" i="1"/>
  <c r="B1436" i="1"/>
  <c r="AU1434" i="1"/>
  <c r="B1434" i="1"/>
  <c r="AU1432" i="1"/>
  <c r="B1432" i="1"/>
  <c r="AU1430" i="1"/>
  <c r="B1430" i="1"/>
  <c r="AU1428" i="1"/>
  <c r="B1428" i="1"/>
  <c r="AU1426" i="1"/>
  <c r="B1426" i="1"/>
  <c r="AU1424" i="1"/>
  <c r="B1424" i="1"/>
  <c r="AU1422" i="1"/>
  <c r="B1422" i="1"/>
  <c r="AU1420" i="1"/>
  <c r="B1420" i="1"/>
  <c r="AU1418" i="1"/>
  <c r="B1418" i="1"/>
  <c r="AU1416" i="1"/>
  <c r="B1416" i="1"/>
  <c r="AU1414" i="1"/>
  <c r="B1414" i="1"/>
  <c r="AU1412" i="1"/>
  <c r="B1412" i="1"/>
  <c r="AU1410" i="1"/>
  <c r="B1410" i="1"/>
  <c r="AU1408" i="1"/>
  <c r="B1408" i="1"/>
  <c r="AU1406" i="1"/>
  <c r="B1406" i="1"/>
  <c r="AU1404" i="1"/>
  <c r="B1404" i="1"/>
  <c r="AU1402" i="1"/>
  <c r="B1402" i="1"/>
  <c r="AU1400" i="1"/>
  <c r="B1400" i="1"/>
  <c r="AU1398" i="1"/>
  <c r="B1398" i="1"/>
  <c r="AU1396" i="1"/>
  <c r="B1396" i="1"/>
  <c r="AU1394" i="1"/>
  <c r="B1394" i="1"/>
  <c r="AU1392" i="1"/>
  <c r="B1392" i="1"/>
  <c r="AU1390" i="1"/>
  <c r="B1390" i="1"/>
  <c r="AU1388" i="1"/>
  <c r="B1388" i="1"/>
  <c r="AU1386" i="1"/>
  <c r="B1386" i="1"/>
  <c r="AU1384" i="1"/>
  <c r="B1384" i="1"/>
  <c r="AU1382" i="1"/>
  <c r="B1382" i="1"/>
  <c r="AU1380" i="1"/>
  <c r="B1380" i="1"/>
  <c r="AU1378" i="1"/>
  <c r="B1378" i="1"/>
  <c r="AU1376" i="1"/>
  <c r="B1376" i="1"/>
  <c r="AU1374" i="1"/>
  <c r="B1374" i="1"/>
  <c r="AU1372" i="1"/>
  <c r="B1372" i="1"/>
  <c r="AU1370" i="1"/>
  <c r="B1370" i="1"/>
  <c r="AU1368" i="1"/>
  <c r="B1368" i="1"/>
  <c r="AU1366" i="1"/>
  <c r="B1366" i="1"/>
  <c r="AU1364" i="1"/>
  <c r="B1364" i="1"/>
  <c r="AU1362" i="1"/>
  <c r="B1362" i="1"/>
  <c r="AU1360" i="1"/>
  <c r="B1360" i="1"/>
  <c r="AU1358" i="1"/>
  <c r="B1358" i="1"/>
  <c r="AU1356" i="1"/>
  <c r="B1356" i="1"/>
  <c r="AU1354" i="1"/>
  <c r="B1354" i="1"/>
  <c r="AU1352" i="1"/>
  <c r="B1352" i="1"/>
  <c r="AU1350" i="1"/>
  <c r="B1350" i="1"/>
  <c r="AU1348" i="1"/>
  <c r="B1348" i="1"/>
  <c r="AU1346" i="1"/>
  <c r="B1346" i="1"/>
  <c r="AU1344" i="1"/>
  <c r="B1344" i="1"/>
  <c r="AU1342" i="1"/>
  <c r="B1342" i="1"/>
  <c r="AU1340" i="1"/>
  <c r="B1340" i="1"/>
  <c r="AU1338" i="1"/>
  <c r="B1338" i="1"/>
  <c r="AU1336" i="1"/>
  <c r="B1336" i="1"/>
  <c r="AU1334" i="1"/>
  <c r="B1334" i="1"/>
  <c r="AU1332" i="1"/>
  <c r="B1332" i="1"/>
  <c r="AU1330" i="1"/>
  <c r="B1330" i="1"/>
  <c r="AU1328" i="1"/>
  <c r="B1328" i="1"/>
  <c r="AU1326" i="1"/>
  <c r="B1326" i="1"/>
  <c r="AU1324" i="1"/>
  <c r="B1324" i="1"/>
  <c r="AU1322" i="1"/>
  <c r="B1322" i="1"/>
  <c r="AU1320" i="1"/>
  <c r="B1320" i="1"/>
  <c r="AU1318" i="1"/>
  <c r="B1318" i="1"/>
  <c r="AU1316" i="1"/>
  <c r="B1316" i="1"/>
  <c r="AU1314" i="1"/>
  <c r="B1314" i="1"/>
  <c r="AU1312" i="1"/>
  <c r="B1312" i="1"/>
  <c r="AU1310" i="1"/>
  <c r="B1310" i="1"/>
  <c r="AU1308" i="1"/>
  <c r="B1308" i="1"/>
  <c r="AU1306" i="1"/>
  <c r="B1306" i="1"/>
  <c r="AU1304" i="1"/>
  <c r="B1304" i="1"/>
  <c r="AU1302" i="1"/>
  <c r="B1302" i="1"/>
  <c r="AU1300" i="1"/>
  <c r="B1300" i="1"/>
  <c r="AU1298" i="1"/>
  <c r="B1298" i="1"/>
  <c r="AU1296" i="1"/>
  <c r="B1296" i="1"/>
  <c r="AU1294" i="1"/>
  <c r="B1294" i="1"/>
  <c r="AU1292" i="1"/>
  <c r="B1292" i="1"/>
  <c r="AU1290" i="1"/>
  <c r="B1290" i="1"/>
  <c r="AU1288" i="1"/>
  <c r="B1288" i="1"/>
  <c r="AU1286" i="1"/>
  <c r="B1286" i="1"/>
  <c r="AU1284" i="1"/>
  <c r="B1284" i="1"/>
  <c r="AU1282" i="1"/>
  <c r="B1282" i="1"/>
  <c r="AU1280" i="1"/>
  <c r="B1280" i="1"/>
  <c r="AU1278" i="1"/>
  <c r="B1278" i="1"/>
  <c r="AU1276" i="1"/>
  <c r="B1276" i="1"/>
  <c r="AU1274" i="1"/>
  <c r="B1274" i="1"/>
  <c r="AU1272" i="1"/>
  <c r="B1272" i="1"/>
  <c r="AU1270" i="1"/>
  <c r="B1270" i="1"/>
  <c r="AU1268" i="1"/>
  <c r="B1268" i="1"/>
  <c r="AU1266" i="1"/>
  <c r="B1266" i="1"/>
  <c r="AU1264" i="1"/>
  <c r="B1264" i="1"/>
  <c r="B1696" i="1"/>
  <c r="B1676" i="1"/>
  <c r="B1674" i="1"/>
  <c r="B1672" i="1"/>
  <c r="B1670" i="1"/>
  <c r="AU1247" i="1"/>
  <c r="B1247" i="1"/>
  <c r="AU1245" i="1"/>
  <c r="B1245" i="1"/>
  <c r="AU1243" i="1"/>
  <c r="B1243" i="1"/>
  <c r="AU1241" i="1"/>
  <c r="B1241" i="1"/>
  <c r="AU1239" i="1"/>
  <c r="B1239" i="1"/>
  <c r="AU1237" i="1"/>
  <c r="B1237" i="1"/>
  <c r="AU1235" i="1"/>
  <c r="B1235" i="1"/>
  <c r="AU1233" i="1"/>
  <c r="B1233" i="1"/>
  <c r="AU1231" i="1"/>
  <c r="B1231" i="1"/>
  <c r="AU1229" i="1"/>
  <c r="B1229" i="1"/>
  <c r="AU1227" i="1"/>
  <c r="B1227" i="1"/>
  <c r="AU1225" i="1"/>
  <c r="B1225" i="1"/>
  <c r="AU1223" i="1"/>
  <c r="B1223" i="1"/>
  <c r="AU1221" i="1"/>
  <c r="B1221" i="1"/>
  <c r="AU1219" i="1"/>
  <c r="B1219" i="1"/>
  <c r="AU1217" i="1"/>
  <c r="B1217" i="1"/>
  <c r="AU1215" i="1"/>
  <c r="B1215" i="1"/>
  <c r="AU1213" i="1"/>
  <c r="B1213" i="1"/>
  <c r="AU1211" i="1"/>
  <c r="B1211" i="1"/>
  <c r="AU1209" i="1"/>
  <c r="B1209" i="1"/>
  <c r="AU1207" i="1"/>
  <c r="B1207" i="1"/>
  <c r="AU1205" i="1"/>
  <c r="B1205" i="1"/>
  <c r="AU1203" i="1"/>
  <c r="B1203" i="1"/>
  <c r="AU1201" i="1"/>
  <c r="B1201" i="1"/>
  <c r="AU1199" i="1"/>
  <c r="B1199" i="1"/>
  <c r="AU1197" i="1"/>
  <c r="B1197" i="1"/>
  <c r="AU1195" i="1"/>
  <c r="B1195" i="1"/>
  <c r="AU1193" i="1"/>
  <c r="B1193" i="1"/>
  <c r="AU1191" i="1"/>
  <c r="B1191" i="1"/>
  <c r="AU1189" i="1"/>
  <c r="B1189" i="1"/>
  <c r="AU1187" i="1"/>
  <c r="B1187" i="1"/>
  <c r="AU1185" i="1"/>
  <c r="B1185" i="1"/>
  <c r="AU1183" i="1"/>
  <c r="B1183" i="1"/>
  <c r="AU1181" i="1"/>
  <c r="B1181" i="1"/>
  <c r="AU1179" i="1"/>
  <c r="B1179" i="1"/>
  <c r="AU1177" i="1"/>
  <c r="B1177" i="1"/>
  <c r="AU1175" i="1"/>
  <c r="B1175" i="1"/>
  <c r="AU1173" i="1"/>
  <c r="B1173" i="1"/>
  <c r="AU1171" i="1"/>
  <c r="B1171" i="1"/>
  <c r="AU1169" i="1"/>
  <c r="B1169" i="1"/>
  <c r="AU1167" i="1"/>
  <c r="B1167" i="1"/>
  <c r="AU1165" i="1"/>
  <c r="B1165" i="1"/>
  <c r="AU1163" i="1"/>
  <c r="B1163" i="1"/>
  <c r="AU1161" i="1"/>
  <c r="B1161" i="1"/>
  <c r="AU1159" i="1"/>
  <c r="B1159" i="1"/>
  <c r="AU1157" i="1"/>
  <c r="B1157" i="1"/>
  <c r="AU1155" i="1"/>
  <c r="B1155" i="1"/>
  <c r="AU1153" i="1"/>
  <c r="B1153" i="1"/>
  <c r="AU1151" i="1"/>
  <c r="B1151" i="1"/>
  <c r="AU1149" i="1"/>
  <c r="B1149" i="1"/>
  <c r="AU1147" i="1"/>
  <c r="B1147" i="1"/>
  <c r="AU1145" i="1"/>
  <c r="B1145" i="1"/>
  <c r="AU1143" i="1"/>
  <c r="B1143" i="1"/>
  <c r="AU1141" i="1"/>
  <c r="B1141" i="1"/>
  <c r="AU1139" i="1"/>
  <c r="B1139" i="1"/>
  <c r="AU1137" i="1"/>
  <c r="B1137" i="1"/>
  <c r="AU1135" i="1"/>
  <c r="B1135" i="1"/>
  <c r="AU1133" i="1"/>
  <c r="B1133" i="1"/>
  <c r="AU1131" i="1"/>
  <c r="B1131" i="1"/>
  <c r="AU1129" i="1"/>
  <c r="B1129" i="1"/>
  <c r="AU1127" i="1"/>
  <c r="B1127" i="1"/>
  <c r="AU1125" i="1"/>
  <c r="B1125" i="1"/>
  <c r="AU1123" i="1"/>
  <c r="B1123" i="1"/>
  <c r="AU1121" i="1"/>
  <c r="B1121" i="1"/>
  <c r="AU1119" i="1"/>
  <c r="B1119" i="1"/>
  <c r="AU1117" i="1"/>
  <c r="B1117" i="1"/>
  <c r="AU1115" i="1"/>
  <c r="B1115" i="1"/>
  <c r="AU1113" i="1"/>
  <c r="B1113" i="1"/>
  <c r="AU1111" i="1"/>
  <c r="B1111" i="1"/>
  <c r="AU1109" i="1"/>
  <c r="B1109" i="1"/>
  <c r="AU1107" i="1"/>
  <c r="B1107" i="1"/>
  <c r="AU1105" i="1"/>
  <c r="B1105" i="1"/>
  <c r="AU1103" i="1"/>
  <c r="B1103" i="1"/>
  <c r="AU1101" i="1"/>
  <c r="B1101" i="1"/>
  <c r="AU1099" i="1"/>
  <c r="B1099" i="1"/>
  <c r="AU1097" i="1"/>
  <c r="B1097" i="1"/>
  <c r="AU1095" i="1"/>
  <c r="B1095" i="1"/>
  <c r="AU1093" i="1"/>
  <c r="B1093" i="1"/>
  <c r="AU1091" i="1"/>
  <c r="B1091" i="1"/>
  <c r="AU1089" i="1"/>
  <c r="B1089" i="1"/>
  <c r="AU1087" i="1"/>
  <c r="B1087" i="1"/>
  <c r="AU1085" i="1"/>
  <c r="B1085" i="1"/>
  <c r="AU1083" i="1"/>
  <c r="B1083" i="1"/>
  <c r="AU1081" i="1"/>
  <c r="B1081" i="1"/>
  <c r="AU1079" i="1"/>
  <c r="B1079" i="1"/>
  <c r="AU1077" i="1"/>
  <c r="B1077" i="1"/>
  <c r="AU1075" i="1"/>
  <c r="B1075" i="1"/>
  <c r="AU1073" i="1"/>
  <c r="B1073" i="1"/>
  <c r="AU1071" i="1"/>
  <c r="B1071" i="1"/>
  <c r="AU1069" i="1"/>
  <c r="B1069" i="1"/>
  <c r="AU1067" i="1"/>
  <c r="B1067" i="1"/>
  <c r="AU1065" i="1"/>
  <c r="B1065" i="1"/>
  <c r="AU1063" i="1"/>
  <c r="B1063" i="1"/>
  <c r="AU1061" i="1"/>
  <c r="B1061" i="1"/>
  <c r="AU1059" i="1"/>
  <c r="B1059" i="1"/>
  <c r="AU1057" i="1"/>
  <c r="B1057" i="1"/>
  <c r="AU1055" i="1"/>
  <c r="B1055" i="1"/>
  <c r="AU1053" i="1"/>
  <c r="B1053" i="1"/>
  <c r="AU1051" i="1"/>
  <c r="B1051" i="1"/>
  <c r="AU1049" i="1"/>
  <c r="B1049" i="1"/>
  <c r="AU1047" i="1"/>
  <c r="B1047" i="1"/>
  <c r="AU1045" i="1"/>
  <c r="B1045" i="1"/>
  <c r="AU1043" i="1"/>
  <c r="B1043" i="1"/>
  <c r="AU1041" i="1"/>
  <c r="B1041" i="1"/>
  <c r="AU1039" i="1"/>
  <c r="B1039" i="1"/>
  <c r="AU1037" i="1"/>
  <c r="B1037" i="1"/>
  <c r="AU1035" i="1"/>
  <c r="B1035" i="1"/>
  <c r="AU1033" i="1"/>
  <c r="B1033" i="1"/>
  <c r="AU1031" i="1"/>
  <c r="B1031" i="1"/>
  <c r="AU1029" i="1"/>
  <c r="B1029" i="1"/>
  <c r="AU1027" i="1"/>
  <c r="B1027" i="1"/>
  <c r="AU1025" i="1"/>
  <c r="B1025" i="1"/>
  <c r="AU1023" i="1"/>
  <c r="B1023" i="1"/>
  <c r="AU1021" i="1"/>
  <c r="B1021" i="1"/>
  <c r="AU1019" i="1"/>
  <c r="B1019" i="1"/>
  <c r="AU1017" i="1"/>
  <c r="B1017" i="1"/>
  <c r="AU1015" i="1"/>
  <c r="B1015" i="1"/>
  <c r="AU1013" i="1"/>
  <c r="B1013" i="1"/>
  <c r="AU1011" i="1"/>
  <c r="B1011" i="1"/>
  <c r="AU1009" i="1"/>
  <c r="B1009" i="1"/>
  <c r="AU1007" i="1"/>
  <c r="B1007" i="1"/>
  <c r="AU1005" i="1"/>
  <c r="B1005" i="1"/>
  <c r="AU1003" i="1"/>
  <c r="B1003" i="1"/>
  <c r="AU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U1246" i="1"/>
  <c r="B1246" i="1"/>
  <c r="AU1244" i="1"/>
  <c r="B1244" i="1"/>
  <c r="AU1242" i="1"/>
  <c r="B1242" i="1"/>
  <c r="AU1240" i="1"/>
  <c r="B1240" i="1"/>
  <c r="AU1238" i="1"/>
  <c r="B1238" i="1"/>
  <c r="AU1236" i="1"/>
  <c r="B1236" i="1"/>
  <c r="AU1234" i="1"/>
  <c r="B1234" i="1"/>
  <c r="AU1232" i="1"/>
  <c r="B1232" i="1"/>
  <c r="AU1230" i="1"/>
  <c r="B1230" i="1"/>
  <c r="AU1228" i="1"/>
  <c r="B1228" i="1"/>
  <c r="AU1226" i="1"/>
  <c r="B1226" i="1"/>
  <c r="AU1224" i="1"/>
  <c r="B1224" i="1"/>
  <c r="AU1222" i="1"/>
  <c r="B1222" i="1"/>
  <c r="AU1220" i="1"/>
  <c r="B1220" i="1"/>
  <c r="AU1218" i="1"/>
  <c r="B1218" i="1"/>
  <c r="AU1216" i="1"/>
  <c r="B1216" i="1"/>
  <c r="AU1214" i="1"/>
  <c r="B1214" i="1"/>
  <c r="AU1212" i="1"/>
  <c r="B1212" i="1"/>
  <c r="AU1210" i="1"/>
  <c r="B1210" i="1"/>
  <c r="AU1208" i="1"/>
  <c r="B1208" i="1"/>
  <c r="AU1206" i="1"/>
  <c r="B1206" i="1"/>
  <c r="AU1204" i="1"/>
  <c r="B1204" i="1"/>
  <c r="AU1202" i="1"/>
  <c r="B1202" i="1"/>
  <c r="AU1200" i="1"/>
  <c r="B1200" i="1"/>
  <c r="AU1198" i="1"/>
  <c r="B1198" i="1"/>
  <c r="AU1196" i="1"/>
  <c r="B1196" i="1"/>
  <c r="AU1194" i="1"/>
  <c r="B1194" i="1"/>
  <c r="AU1192" i="1"/>
  <c r="B1192" i="1"/>
  <c r="AU1190" i="1"/>
  <c r="B1190" i="1"/>
  <c r="AU1188" i="1"/>
  <c r="B1188" i="1"/>
  <c r="AU1186" i="1"/>
  <c r="B1186" i="1"/>
  <c r="AU1184" i="1"/>
  <c r="B1184" i="1"/>
  <c r="AU1182" i="1"/>
  <c r="B1182" i="1"/>
  <c r="AU1180" i="1"/>
  <c r="B1180" i="1"/>
  <c r="AU1178" i="1"/>
  <c r="B1178" i="1"/>
  <c r="AU1176" i="1"/>
  <c r="B1176" i="1"/>
  <c r="AU1174" i="1"/>
  <c r="B1174" i="1"/>
  <c r="AU1172" i="1"/>
  <c r="B1172" i="1"/>
  <c r="AU1170" i="1"/>
  <c r="B1170" i="1"/>
  <c r="AU1168" i="1"/>
  <c r="B1168" i="1"/>
  <c r="AU1166" i="1"/>
  <c r="B1166" i="1"/>
  <c r="AU1164" i="1"/>
  <c r="B1164" i="1"/>
  <c r="AU1162" i="1"/>
  <c r="B1162" i="1"/>
  <c r="AU1160" i="1"/>
  <c r="B1160" i="1"/>
  <c r="AU1158" i="1"/>
  <c r="B1158" i="1"/>
  <c r="AU1156" i="1"/>
  <c r="B1156" i="1"/>
  <c r="AU1154" i="1"/>
  <c r="B1154" i="1"/>
  <c r="AU1152" i="1"/>
  <c r="B1152" i="1"/>
  <c r="AU1150" i="1"/>
  <c r="B1150" i="1"/>
  <c r="AU1148" i="1"/>
  <c r="B1148" i="1"/>
  <c r="AU1146" i="1"/>
  <c r="B1146" i="1"/>
  <c r="AU1144" i="1"/>
  <c r="B1144" i="1"/>
  <c r="AU1142" i="1"/>
  <c r="B1142" i="1"/>
  <c r="AU1140" i="1"/>
  <c r="B1140" i="1"/>
  <c r="AU1138" i="1"/>
  <c r="B1138" i="1"/>
  <c r="AU1136" i="1"/>
  <c r="B1136" i="1"/>
  <c r="AU1134" i="1"/>
  <c r="B1134" i="1"/>
  <c r="AU1132" i="1"/>
  <c r="B1132" i="1"/>
  <c r="AU1130" i="1"/>
  <c r="B1130" i="1"/>
  <c r="AU1128" i="1"/>
  <c r="B1128" i="1"/>
  <c r="AU1126" i="1"/>
  <c r="B1126" i="1"/>
  <c r="AU1124" i="1"/>
  <c r="B1124" i="1"/>
  <c r="AU1122" i="1"/>
  <c r="B1122" i="1"/>
  <c r="AU1120" i="1"/>
  <c r="B1120" i="1"/>
  <c r="AU1118" i="1"/>
  <c r="B1118" i="1"/>
  <c r="AU1116" i="1"/>
  <c r="B1116" i="1"/>
  <c r="AU1114" i="1"/>
  <c r="B1114" i="1"/>
  <c r="AU1112" i="1"/>
  <c r="B1112" i="1"/>
  <c r="AU1110" i="1"/>
  <c r="B1110" i="1"/>
  <c r="AU1108" i="1"/>
  <c r="B1108" i="1"/>
  <c r="AU1106" i="1"/>
  <c r="B1106" i="1"/>
  <c r="AU1104" i="1"/>
  <c r="B1104" i="1"/>
  <c r="AU1102" i="1"/>
  <c r="B1102" i="1"/>
  <c r="AU1100" i="1"/>
  <c r="B1100" i="1"/>
  <c r="AU1098" i="1"/>
  <c r="B1098" i="1"/>
  <c r="AU1096" i="1"/>
  <c r="B1096" i="1"/>
  <c r="AU1094" i="1"/>
  <c r="B1094" i="1"/>
  <c r="AU1092" i="1"/>
  <c r="B1092" i="1"/>
  <c r="AU1090" i="1"/>
  <c r="B1090" i="1"/>
  <c r="AU1088" i="1"/>
  <c r="B1088" i="1"/>
  <c r="AU1086" i="1"/>
  <c r="B1086" i="1"/>
  <c r="AU1084" i="1"/>
  <c r="B1084" i="1"/>
  <c r="AU1082" i="1"/>
  <c r="B1082" i="1"/>
  <c r="AU1080" i="1"/>
  <c r="B1080" i="1"/>
  <c r="AU1078" i="1"/>
  <c r="B1078" i="1"/>
  <c r="AU1076" i="1"/>
  <c r="B1076" i="1"/>
  <c r="AU1074" i="1"/>
  <c r="B1074" i="1"/>
  <c r="AU1072" i="1"/>
  <c r="B1072" i="1"/>
  <c r="AU1070" i="1"/>
  <c r="B1070" i="1"/>
  <c r="AU1068" i="1"/>
  <c r="B1068" i="1"/>
  <c r="AU1066" i="1"/>
  <c r="B1066" i="1"/>
  <c r="AU1064" i="1"/>
  <c r="B1064" i="1"/>
  <c r="AU1062" i="1"/>
  <c r="B1062" i="1"/>
  <c r="AU1060" i="1"/>
  <c r="B1060" i="1"/>
  <c r="AU1058" i="1"/>
  <c r="B1058" i="1"/>
  <c r="AU1056" i="1"/>
  <c r="B1056" i="1"/>
  <c r="AU1054" i="1"/>
  <c r="B1054" i="1"/>
  <c r="AU1052" i="1"/>
  <c r="B1052" i="1"/>
  <c r="AU1050" i="1"/>
  <c r="B1050" i="1"/>
  <c r="AU1048" i="1"/>
  <c r="B1048" i="1"/>
  <c r="AU1046" i="1"/>
  <c r="B1046" i="1"/>
  <c r="AU1044" i="1"/>
  <c r="B1044" i="1"/>
  <c r="AU1042" i="1"/>
  <c r="B1042" i="1"/>
  <c r="AU1040" i="1"/>
  <c r="B1040" i="1"/>
  <c r="AU1038" i="1"/>
  <c r="B1038" i="1"/>
  <c r="AU1036" i="1"/>
  <c r="B1036" i="1"/>
  <c r="AU1034" i="1"/>
  <c r="B1034" i="1"/>
  <c r="AU1032" i="1"/>
  <c r="B1032" i="1"/>
  <c r="AU1030" i="1"/>
  <c r="B1030" i="1"/>
  <c r="AU1028" i="1"/>
  <c r="B1028" i="1"/>
  <c r="AU1026" i="1"/>
  <c r="B1026" i="1"/>
  <c r="AU1024" i="1"/>
  <c r="B1024" i="1"/>
  <c r="AU1022" i="1"/>
  <c r="B1022" i="1"/>
  <c r="AU1020" i="1"/>
  <c r="B1020" i="1"/>
  <c r="AU1018" i="1"/>
  <c r="B1018" i="1"/>
  <c r="AU1016" i="1"/>
  <c r="B1016" i="1"/>
  <c r="AU1014" i="1"/>
  <c r="B1014" i="1"/>
  <c r="AU1012" i="1"/>
  <c r="B1012" i="1"/>
  <c r="AU1010" i="1"/>
  <c r="B1010" i="1"/>
  <c r="AU1008" i="1"/>
  <c r="B1008" i="1"/>
  <c r="AU1006" i="1"/>
  <c r="B1006" i="1"/>
  <c r="AU1004" i="1"/>
  <c r="B1004" i="1"/>
  <c r="AU1002" i="1"/>
  <c r="B1002" i="1"/>
  <c r="AU1000" i="1"/>
  <c r="B1000" i="1"/>
  <c r="B999" i="1"/>
  <c r="B998" i="1"/>
  <c r="B997" i="1"/>
  <c r="B996" i="1"/>
  <c r="B995" i="1"/>
  <c r="B994" i="1"/>
  <c r="B993" i="1"/>
  <c r="B992" i="1"/>
  <c r="B944" i="1"/>
  <c r="AU944" i="1"/>
  <c r="B942" i="1"/>
  <c r="AU942" i="1"/>
  <c r="B940" i="1"/>
  <c r="AU940" i="1"/>
  <c r="B938" i="1"/>
  <c r="AU938" i="1"/>
  <c r="B936" i="1"/>
  <c r="AU936" i="1"/>
  <c r="B934" i="1"/>
  <c r="AU934" i="1"/>
  <c r="B932" i="1"/>
  <c r="AU932" i="1"/>
  <c r="B930" i="1"/>
  <c r="AU930" i="1"/>
  <c r="B928" i="1"/>
  <c r="AU928" i="1"/>
  <c r="B926" i="1"/>
  <c r="AU926" i="1"/>
  <c r="B924" i="1"/>
  <c r="AU924" i="1"/>
  <c r="B922" i="1"/>
  <c r="AU922" i="1"/>
  <c r="B920" i="1"/>
  <c r="AU920" i="1"/>
  <c r="B918" i="1"/>
  <c r="AU918" i="1"/>
  <c r="B916" i="1"/>
  <c r="AU916" i="1"/>
  <c r="B914" i="1"/>
  <c r="AU914" i="1"/>
  <c r="B912" i="1"/>
  <c r="AU912" i="1"/>
  <c r="B910" i="1"/>
  <c r="AU910" i="1"/>
  <c r="B908" i="1"/>
  <c r="AU908" i="1"/>
  <c r="B906" i="1"/>
  <c r="AU906" i="1"/>
  <c r="B904" i="1"/>
  <c r="AU904" i="1"/>
  <c r="B902" i="1"/>
  <c r="AU902" i="1"/>
  <c r="B900" i="1"/>
  <c r="AU900" i="1"/>
  <c r="B898" i="1"/>
  <c r="AU898" i="1"/>
  <c r="B896" i="1"/>
  <c r="AU896" i="1"/>
  <c r="B894" i="1"/>
  <c r="AU894" i="1"/>
  <c r="B892" i="1"/>
  <c r="AU892" i="1"/>
  <c r="B890" i="1"/>
  <c r="AU890" i="1"/>
  <c r="B888" i="1"/>
  <c r="AU888" i="1"/>
  <c r="B886" i="1"/>
  <c r="AU886" i="1"/>
  <c r="B884" i="1"/>
  <c r="AU884" i="1"/>
  <c r="B882" i="1"/>
  <c r="AU882" i="1"/>
  <c r="B880" i="1"/>
  <c r="AU880" i="1"/>
  <c r="B878" i="1"/>
  <c r="AU878" i="1"/>
  <c r="B876" i="1"/>
  <c r="AU876" i="1"/>
  <c r="B874" i="1"/>
  <c r="AU874" i="1"/>
  <c r="B872" i="1"/>
  <c r="AU872" i="1"/>
  <c r="B870" i="1"/>
  <c r="AU870" i="1"/>
  <c r="B943" i="1"/>
  <c r="AU943" i="1"/>
  <c r="B941" i="1"/>
  <c r="AU941" i="1"/>
  <c r="B939" i="1"/>
  <c r="AU939" i="1"/>
  <c r="B937" i="1"/>
  <c r="AU937" i="1"/>
  <c r="B935" i="1"/>
  <c r="AU935" i="1"/>
  <c r="B933" i="1"/>
  <c r="AU933" i="1"/>
  <c r="B931" i="1"/>
  <c r="AU931" i="1"/>
  <c r="B929" i="1"/>
  <c r="AU929" i="1"/>
  <c r="B927" i="1"/>
  <c r="AU927" i="1"/>
  <c r="B925" i="1"/>
  <c r="AU925" i="1"/>
  <c r="B923" i="1"/>
  <c r="AU923" i="1"/>
  <c r="B921" i="1"/>
  <c r="AU921" i="1"/>
  <c r="B919" i="1"/>
  <c r="AU919" i="1"/>
  <c r="B917" i="1"/>
  <c r="AU917" i="1"/>
  <c r="B915" i="1"/>
  <c r="AU915" i="1"/>
  <c r="B913" i="1"/>
  <c r="AU913" i="1"/>
  <c r="B911" i="1"/>
  <c r="AU911" i="1"/>
  <c r="B909" i="1"/>
  <c r="AU909" i="1"/>
  <c r="B907" i="1"/>
  <c r="AU907" i="1"/>
  <c r="B905" i="1"/>
  <c r="AU905" i="1"/>
  <c r="B903" i="1"/>
  <c r="AU903" i="1"/>
  <c r="B901" i="1"/>
  <c r="AU901" i="1"/>
  <c r="B899" i="1"/>
  <c r="AU899" i="1"/>
  <c r="B897" i="1"/>
  <c r="AU897" i="1"/>
  <c r="B895" i="1"/>
  <c r="AU895" i="1"/>
  <c r="B893" i="1"/>
  <c r="AU893" i="1"/>
  <c r="B891" i="1"/>
  <c r="AU891" i="1"/>
  <c r="B889" i="1"/>
  <c r="AU889" i="1"/>
  <c r="B887" i="1"/>
  <c r="AU887" i="1"/>
  <c r="B885" i="1"/>
  <c r="AU885" i="1"/>
  <c r="B883" i="1"/>
  <c r="AU883" i="1"/>
  <c r="B881" i="1"/>
  <c r="AU881" i="1"/>
  <c r="B879" i="1"/>
  <c r="AU879" i="1"/>
  <c r="B877" i="1"/>
  <c r="AU877" i="1"/>
  <c r="B875" i="1"/>
  <c r="AU875" i="1"/>
  <c r="B873" i="1"/>
  <c r="AU873" i="1"/>
  <c r="B871" i="1"/>
  <c r="AU871" i="1"/>
  <c r="B869" i="1"/>
  <c r="AU869" i="1"/>
  <c r="B867" i="1"/>
  <c r="AU867" i="1"/>
  <c r="B865" i="1"/>
  <c r="AU865" i="1"/>
  <c r="B863" i="1"/>
  <c r="AU863" i="1"/>
  <c r="B861" i="1"/>
  <c r="AU861" i="1"/>
  <c r="B859" i="1"/>
  <c r="AU859" i="1"/>
  <c r="B857" i="1"/>
  <c r="AU857" i="1"/>
  <c r="B855" i="1"/>
  <c r="AU855" i="1"/>
  <c r="B853" i="1"/>
  <c r="AU853" i="1"/>
  <c r="B851" i="1"/>
  <c r="AU851" i="1"/>
  <c r="B849" i="1"/>
  <c r="AU849" i="1"/>
  <c r="B847" i="1"/>
  <c r="AU847" i="1"/>
  <c r="B845" i="1"/>
  <c r="AU845" i="1"/>
  <c r="B843" i="1"/>
  <c r="AU843" i="1"/>
  <c r="B841" i="1"/>
  <c r="AU841" i="1"/>
  <c r="B839" i="1"/>
  <c r="AU839" i="1"/>
  <c r="B837" i="1"/>
  <c r="AU837" i="1"/>
  <c r="B835" i="1"/>
  <c r="AU835" i="1"/>
  <c r="B833" i="1"/>
  <c r="AU833" i="1"/>
  <c r="B831" i="1"/>
  <c r="AU831" i="1"/>
  <c r="B829" i="1"/>
  <c r="AU829" i="1"/>
  <c r="B827" i="1"/>
  <c r="AU827" i="1"/>
  <c r="B825" i="1"/>
  <c r="AU825" i="1"/>
  <c r="B823" i="1"/>
  <c r="AU823" i="1"/>
  <c r="B821" i="1"/>
  <c r="AU821" i="1"/>
  <c r="B819" i="1"/>
  <c r="AU819" i="1"/>
  <c r="B817" i="1"/>
  <c r="AU817" i="1"/>
  <c r="B815" i="1"/>
  <c r="AU815" i="1"/>
  <c r="B813" i="1"/>
  <c r="AU813" i="1"/>
  <c r="B811" i="1"/>
  <c r="AU811" i="1"/>
  <c r="B809" i="1"/>
  <c r="AU809" i="1"/>
  <c r="B807" i="1"/>
  <c r="AU807" i="1"/>
  <c r="B805" i="1"/>
  <c r="AU805" i="1"/>
  <c r="B803" i="1"/>
  <c r="AU803" i="1"/>
  <c r="B801" i="1"/>
  <c r="AU801" i="1"/>
  <c r="B799" i="1"/>
  <c r="AU799" i="1"/>
  <c r="B797" i="1"/>
  <c r="AU797" i="1"/>
  <c r="B795" i="1"/>
  <c r="AU795" i="1"/>
  <c r="B793" i="1"/>
  <c r="AU793" i="1"/>
  <c r="B791" i="1"/>
  <c r="AU791" i="1"/>
  <c r="B789" i="1"/>
  <c r="AU789" i="1"/>
  <c r="B787" i="1"/>
  <c r="AU787" i="1"/>
  <c r="B785" i="1"/>
  <c r="AU785" i="1"/>
  <c r="B783" i="1"/>
  <c r="AU783" i="1"/>
  <c r="B781" i="1"/>
  <c r="AU781" i="1"/>
  <c r="B779" i="1"/>
  <c r="AU779" i="1"/>
  <c r="B777" i="1"/>
  <c r="AU777" i="1"/>
  <c r="B775" i="1"/>
  <c r="AU775" i="1"/>
  <c r="B773" i="1"/>
  <c r="AU773" i="1"/>
  <c r="B771" i="1"/>
  <c r="AU771" i="1"/>
  <c r="B769" i="1"/>
  <c r="AU769" i="1"/>
  <c r="B767" i="1"/>
  <c r="AU767" i="1"/>
  <c r="B765" i="1"/>
  <c r="AU765" i="1"/>
  <c r="B763" i="1"/>
  <c r="AU763" i="1"/>
  <c r="B761" i="1"/>
  <c r="AU761" i="1"/>
  <c r="B759" i="1"/>
  <c r="AU759" i="1"/>
  <c r="B757" i="1"/>
  <c r="AU757" i="1"/>
  <c r="B755" i="1"/>
  <c r="AU755" i="1"/>
  <c r="B753" i="1"/>
  <c r="AU753" i="1"/>
  <c r="B751" i="1"/>
  <c r="AU751" i="1"/>
  <c r="B749" i="1"/>
  <c r="AU749" i="1"/>
  <c r="B747" i="1"/>
  <c r="AU747" i="1"/>
  <c r="B745" i="1"/>
  <c r="AU745" i="1"/>
  <c r="B743" i="1"/>
  <c r="AU743" i="1"/>
  <c r="B741" i="1"/>
  <c r="AU741" i="1"/>
  <c r="B739" i="1"/>
  <c r="AU739" i="1"/>
  <c r="B737" i="1"/>
  <c r="AU737" i="1"/>
  <c r="B735" i="1"/>
  <c r="AU735" i="1"/>
  <c r="B733" i="1"/>
  <c r="AU733" i="1"/>
  <c r="B731" i="1"/>
  <c r="AU731" i="1"/>
  <c r="B729" i="1"/>
  <c r="AU729" i="1"/>
  <c r="B727" i="1"/>
  <c r="AU727" i="1"/>
  <c r="B725" i="1"/>
  <c r="AU725" i="1"/>
  <c r="B723" i="1"/>
  <c r="AU723" i="1"/>
  <c r="B721" i="1"/>
  <c r="AU721" i="1"/>
  <c r="B719" i="1"/>
  <c r="AU719" i="1"/>
  <c r="B717" i="1"/>
  <c r="AU717" i="1"/>
  <c r="B715" i="1"/>
  <c r="AU715" i="1"/>
  <c r="B713" i="1"/>
  <c r="AU713" i="1"/>
  <c r="B711" i="1"/>
  <c r="AU711" i="1"/>
  <c r="B709" i="1"/>
  <c r="AU709" i="1"/>
  <c r="B707" i="1"/>
  <c r="AU707" i="1"/>
  <c r="B705" i="1"/>
  <c r="AU705" i="1"/>
  <c r="B703" i="1"/>
  <c r="AU703" i="1"/>
  <c r="B701" i="1"/>
  <c r="AU701" i="1"/>
  <c r="AU471" i="1"/>
  <c r="B471" i="1"/>
  <c r="AU469" i="1"/>
  <c r="B469" i="1"/>
  <c r="AU467" i="1"/>
  <c r="B467" i="1"/>
  <c r="AU465" i="1"/>
  <c r="B465" i="1"/>
  <c r="AU463" i="1"/>
  <c r="B463" i="1"/>
  <c r="AU461" i="1"/>
  <c r="B461" i="1"/>
  <c r="AU459" i="1"/>
  <c r="B459" i="1"/>
  <c r="AU457" i="1"/>
  <c r="B457" i="1"/>
  <c r="AU455" i="1"/>
  <c r="B455" i="1"/>
  <c r="AU453" i="1"/>
  <c r="B453" i="1"/>
  <c r="AU451" i="1"/>
  <c r="B451" i="1"/>
  <c r="AU449" i="1"/>
  <c r="B449" i="1"/>
  <c r="AU447" i="1"/>
  <c r="B447" i="1"/>
  <c r="AU445" i="1"/>
  <c r="B445" i="1"/>
  <c r="AU443" i="1"/>
  <c r="B443" i="1"/>
  <c r="AU441" i="1"/>
  <c r="B441" i="1"/>
  <c r="AU439" i="1"/>
  <c r="B439" i="1"/>
  <c r="AU437" i="1"/>
  <c r="B437" i="1"/>
  <c r="AU435" i="1"/>
  <c r="B435" i="1"/>
  <c r="AU433" i="1"/>
  <c r="B433" i="1"/>
  <c r="AU431" i="1"/>
  <c r="B431" i="1"/>
  <c r="AU429" i="1"/>
  <c r="B429" i="1"/>
  <c r="AU427" i="1"/>
  <c r="B427" i="1"/>
  <c r="AU425" i="1"/>
  <c r="B425" i="1"/>
  <c r="AU423" i="1"/>
  <c r="B423" i="1"/>
  <c r="AU421" i="1"/>
  <c r="B421" i="1"/>
  <c r="AU419" i="1"/>
  <c r="B419" i="1"/>
  <c r="AU417" i="1"/>
  <c r="B417" i="1"/>
  <c r="AU415" i="1"/>
  <c r="B415" i="1"/>
  <c r="AU413" i="1"/>
  <c r="B413" i="1"/>
  <c r="AU411" i="1"/>
  <c r="B411" i="1"/>
  <c r="AU409" i="1"/>
  <c r="B409" i="1"/>
  <c r="AU407" i="1"/>
  <c r="B407" i="1"/>
  <c r="AU405" i="1"/>
  <c r="B405" i="1"/>
  <c r="AU403" i="1"/>
  <c r="B403" i="1"/>
  <c r="AU401" i="1"/>
  <c r="B401" i="1"/>
  <c r="AU399" i="1"/>
  <c r="B399" i="1"/>
  <c r="AU397" i="1"/>
  <c r="B397" i="1"/>
  <c r="AU395" i="1"/>
  <c r="B395" i="1"/>
  <c r="AU393" i="1"/>
  <c r="B393" i="1"/>
  <c r="AU391" i="1"/>
  <c r="B391" i="1"/>
  <c r="AU389" i="1"/>
  <c r="B389" i="1"/>
  <c r="AU387" i="1"/>
  <c r="B387" i="1"/>
  <c r="AU385" i="1"/>
  <c r="B385" i="1"/>
  <c r="AU383" i="1"/>
  <c r="B383" i="1"/>
  <c r="AU381" i="1"/>
  <c r="B381" i="1"/>
  <c r="AU379" i="1"/>
  <c r="B379" i="1"/>
  <c r="AU377" i="1"/>
  <c r="B377" i="1"/>
  <c r="AU375" i="1"/>
  <c r="B375" i="1"/>
  <c r="AU373" i="1"/>
  <c r="B373" i="1"/>
  <c r="AU371" i="1"/>
  <c r="B371" i="1"/>
  <c r="AU369" i="1"/>
  <c r="B369" i="1"/>
  <c r="AU367" i="1"/>
  <c r="B367" i="1"/>
  <c r="AU365" i="1"/>
  <c r="B365" i="1"/>
  <c r="AU363" i="1"/>
  <c r="B363" i="1"/>
  <c r="AU361" i="1"/>
  <c r="B361" i="1"/>
  <c r="AU359" i="1"/>
  <c r="B359" i="1"/>
  <c r="AU357" i="1"/>
  <c r="B357" i="1"/>
  <c r="AU355" i="1"/>
  <c r="B355" i="1"/>
  <c r="AU353" i="1"/>
  <c r="B353" i="1"/>
  <c r="AU351" i="1"/>
  <c r="B351" i="1"/>
  <c r="AU349" i="1"/>
  <c r="B349" i="1"/>
  <c r="AU347" i="1"/>
  <c r="B347" i="1"/>
  <c r="AU345" i="1"/>
  <c r="B345" i="1"/>
  <c r="AU343" i="1"/>
  <c r="B343" i="1"/>
  <c r="AU341" i="1"/>
  <c r="B341" i="1"/>
  <c r="AU339" i="1"/>
  <c r="B339" i="1"/>
  <c r="AU337" i="1"/>
  <c r="B337" i="1"/>
  <c r="AU335" i="1"/>
  <c r="B335" i="1"/>
  <c r="AU333" i="1"/>
  <c r="B333" i="1"/>
  <c r="AU331" i="1"/>
  <c r="B331" i="1"/>
  <c r="AU329" i="1"/>
  <c r="B329" i="1"/>
  <c r="AU327" i="1"/>
  <c r="B327" i="1"/>
  <c r="AU325" i="1"/>
  <c r="B325" i="1"/>
  <c r="AU323" i="1"/>
  <c r="B323" i="1"/>
  <c r="AU321" i="1"/>
  <c r="B321" i="1"/>
  <c r="AU319" i="1"/>
  <c r="B319" i="1"/>
  <c r="AU317" i="1"/>
  <c r="B317" i="1"/>
  <c r="AU315" i="1"/>
  <c r="B315" i="1"/>
  <c r="AU313" i="1"/>
  <c r="B313" i="1"/>
  <c r="AU311" i="1"/>
  <c r="B311" i="1"/>
  <c r="AU309" i="1"/>
  <c r="B309" i="1"/>
  <c r="AU307" i="1"/>
  <c r="B307" i="1"/>
  <c r="AU305" i="1"/>
  <c r="B305" i="1"/>
  <c r="AU303" i="1"/>
  <c r="B303" i="1"/>
  <c r="AU301" i="1"/>
  <c r="B301" i="1"/>
  <c r="AU299" i="1"/>
  <c r="B299" i="1"/>
  <c r="AU297" i="1"/>
  <c r="B297" i="1"/>
  <c r="AU295" i="1"/>
  <c r="B295" i="1"/>
  <c r="AU293" i="1"/>
  <c r="B293" i="1"/>
  <c r="AU291" i="1"/>
  <c r="B291" i="1"/>
  <c r="AU289" i="1"/>
  <c r="B289" i="1"/>
  <c r="AU287" i="1"/>
  <c r="B287" i="1"/>
  <c r="AU285" i="1"/>
  <c r="B285" i="1"/>
  <c r="AU283" i="1"/>
  <c r="B283" i="1"/>
  <c r="AU281" i="1"/>
  <c r="B281" i="1"/>
  <c r="AU279" i="1"/>
  <c r="B279" i="1"/>
  <c r="AU277" i="1"/>
  <c r="B277" i="1"/>
  <c r="AU275" i="1"/>
  <c r="B275" i="1"/>
  <c r="AU273" i="1"/>
  <c r="B273" i="1"/>
  <c r="AU271" i="1"/>
  <c r="B271" i="1"/>
  <c r="AU269" i="1"/>
  <c r="B269" i="1"/>
  <c r="AU267" i="1"/>
  <c r="B267" i="1"/>
  <c r="AU265" i="1"/>
  <c r="B265" i="1"/>
  <c r="AU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U868" i="1"/>
  <c r="B866" i="1"/>
  <c r="AU866" i="1"/>
  <c r="B864" i="1"/>
  <c r="AU864" i="1"/>
  <c r="B862" i="1"/>
  <c r="AU862" i="1"/>
  <c r="B860" i="1"/>
  <c r="AU860" i="1"/>
  <c r="B858" i="1"/>
  <c r="AU858" i="1"/>
  <c r="B856" i="1"/>
  <c r="AU856" i="1"/>
  <c r="B854" i="1"/>
  <c r="AU854" i="1"/>
  <c r="B852" i="1"/>
  <c r="AU852" i="1"/>
  <c r="B850" i="1"/>
  <c r="AU850" i="1"/>
  <c r="B848" i="1"/>
  <c r="AU848" i="1"/>
  <c r="B846" i="1"/>
  <c r="AU846" i="1"/>
  <c r="B844" i="1"/>
  <c r="AU844" i="1"/>
  <c r="B842" i="1"/>
  <c r="AU842" i="1"/>
  <c r="B840" i="1"/>
  <c r="AU840" i="1"/>
  <c r="B838" i="1"/>
  <c r="AU838" i="1"/>
  <c r="B836" i="1"/>
  <c r="AU836" i="1"/>
  <c r="B834" i="1"/>
  <c r="AU834" i="1"/>
  <c r="B832" i="1"/>
  <c r="AU832" i="1"/>
  <c r="B830" i="1"/>
  <c r="AU830" i="1"/>
  <c r="B828" i="1"/>
  <c r="AU828" i="1"/>
  <c r="B826" i="1"/>
  <c r="AU826" i="1"/>
  <c r="B824" i="1"/>
  <c r="AU824" i="1"/>
  <c r="B822" i="1"/>
  <c r="AU822" i="1"/>
  <c r="B820" i="1"/>
  <c r="AU820" i="1"/>
  <c r="B818" i="1"/>
  <c r="AU818" i="1"/>
  <c r="B816" i="1"/>
  <c r="AU816" i="1"/>
  <c r="B814" i="1"/>
  <c r="AU814" i="1"/>
  <c r="B812" i="1"/>
  <c r="AU812" i="1"/>
  <c r="B810" i="1"/>
  <c r="AU810" i="1"/>
  <c r="B808" i="1"/>
  <c r="AU808" i="1"/>
  <c r="B806" i="1"/>
  <c r="AU806" i="1"/>
  <c r="B804" i="1"/>
  <c r="AU804" i="1"/>
  <c r="B802" i="1"/>
  <c r="AU802" i="1"/>
  <c r="B800" i="1"/>
  <c r="AU800" i="1"/>
  <c r="B798" i="1"/>
  <c r="AU798" i="1"/>
  <c r="B796" i="1"/>
  <c r="AU796" i="1"/>
  <c r="B794" i="1"/>
  <c r="AU794" i="1"/>
  <c r="B792" i="1"/>
  <c r="AU792" i="1"/>
  <c r="B790" i="1"/>
  <c r="AU790" i="1"/>
  <c r="B788" i="1"/>
  <c r="AU788" i="1"/>
  <c r="B786" i="1"/>
  <c r="AU786" i="1"/>
  <c r="B784" i="1"/>
  <c r="AU784" i="1"/>
  <c r="B782" i="1"/>
  <c r="AU782" i="1"/>
  <c r="B780" i="1"/>
  <c r="AU780" i="1"/>
  <c r="B778" i="1"/>
  <c r="AU778" i="1"/>
  <c r="B776" i="1"/>
  <c r="AU776" i="1"/>
  <c r="B774" i="1"/>
  <c r="AU774" i="1"/>
  <c r="B772" i="1"/>
  <c r="AU772" i="1"/>
  <c r="B770" i="1"/>
  <c r="AU770" i="1"/>
  <c r="B768" i="1"/>
  <c r="AU768" i="1"/>
  <c r="B766" i="1"/>
  <c r="AU766" i="1"/>
  <c r="B764" i="1"/>
  <c r="AU764" i="1"/>
  <c r="B762" i="1"/>
  <c r="AU762" i="1"/>
  <c r="B760" i="1"/>
  <c r="AU760" i="1"/>
  <c r="B758" i="1"/>
  <c r="AU758" i="1"/>
  <c r="B756" i="1"/>
  <c r="AU756" i="1"/>
  <c r="B754" i="1"/>
  <c r="AU754" i="1"/>
  <c r="B752" i="1"/>
  <c r="AU752" i="1"/>
  <c r="B750" i="1"/>
  <c r="AU750" i="1"/>
  <c r="B748" i="1"/>
  <c r="AU748" i="1"/>
  <c r="B746" i="1"/>
  <c r="AU746" i="1"/>
  <c r="B744" i="1"/>
  <c r="AU744" i="1"/>
  <c r="B742" i="1"/>
  <c r="AU742" i="1"/>
  <c r="B740" i="1"/>
  <c r="AU740" i="1"/>
  <c r="B738" i="1"/>
  <c r="AU738" i="1"/>
  <c r="B736" i="1"/>
  <c r="AU736" i="1"/>
  <c r="B734" i="1"/>
  <c r="AU734" i="1"/>
  <c r="B732" i="1"/>
  <c r="AU732" i="1"/>
  <c r="B730" i="1"/>
  <c r="AU730" i="1"/>
  <c r="B728" i="1"/>
  <c r="AU728" i="1"/>
  <c r="B726" i="1"/>
  <c r="AU726" i="1"/>
  <c r="B724" i="1"/>
  <c r="AU724" i="1"/>
  <c r="B722" i="1"/>
  <c r="AU722" i="1"/>
  <c r="B720" i="1"/>
  <c r="AU720" i="1"/>
  <c r="B718" i="1"/>
  <c r="AU718" i="1"/>
  <c r="B716" i="1"/>
  <c r="AU716" i="1"/>
  <c r="B714" i="1"/>
  <c r="AU714" i="1"/>
  <c r="B712" i="1"/>
  <c r="AU712" i="1"/>
  <c r="B710" i="1"/>
  <c r="AU710" i="1"/>
  <c r="B708" i="1"/>
  <c r="AU708" i="1"/>
  <c r="B706" i="1"/>
  <c r="AU706" i="1"/>
  <c r="B704" i="1"/>
  <c r="AU704" i="1"/>
  <c r="B702" i="1"/>
  <c r="AU702" i="1"/>
  <c r="B700" i="1"/>
  <c r="AU700" i="1"/>
  <c r="B698" i="1"/>
  <c r="AU698" i="1"/>
  <c r="B696" i="1"/>
  <c r="AU696" i="1"/>
  <c r="B694" i="1"/>
  <c r="AU694" i="1"/>
  <c r="B692" i="1"/>
  <c r="AU692" i="1"/>
  <c r="B690" i="1"/>
  <c r="AU690" i="1"/>
  <c r="B688" i="1"/>
  <c r="AU688" i="1"/>
  <c r="B686" i="1"/>
  <c r="AU686" i="1"/>
  <c r="B684" i="1"/>
  <c r="AU684" i="1"/>
  <c r="B682" i="1"/>
  <c r="AU682" i="1"/>
  <c r="B680" i="1"/>
  <c r="AU680" i="1"/>
  <c r="B678" i="1"/>
  <c r="AU678" i="1"/>
  <c r="B676" i="1"/>
  <c r="AU676" i="1"/>
  <c r="B674" i="1"/>
  <c r="AU674" i="1"/>
  <c r="B672" i="1"/>
  <c r="AU672" i="1"/>
  <c r="B670" i="1"/>
  <c r="AU670" i="1"/>
  <c r="B668" i="1"/>
  <c r="AU668" i="1"/>
  <c r="B666" i="1"/>
  <c r="AU666" i="1"/>
  <c r="B664" i="1"/>
  <c r="AU664" i="1"/>
  <c r="B662" i="1"/>
  <c r="AU662" i="1"/>
  <c r="B660" i="1"/>
  <c r="AU660" i="1"/>
  <c r="B658" i="1"/>
  <c r="AU658" i="1"/>
  <c r="B656" i="1"/>
  <c r="AU656" i="1"/>
  <c r="B654" i="1"/>
  <c r="AU654" i="1"/>
  <c r="B652" i="1"/>
  <c r="AU652" i="1"/>
  <c r="B650" i="1"/>
  <c r="AU650" i="1"/>
  <c r="B648" i="1"/>
  <c r="AU648" i="1"/>
  <c r="B646" i="1"/>
  <c r="AU646" i="1"/>
  <c r="B644" i="1"/>
  <c r="AU644" i="1"/>
  <c r="B642" i="1"/>
  <c r="AU642" i="1"/>
  <c r="B640" i="1"/>
  <c r="AU640" i="1"/>
  <c r="B638" i="1"/>
  <c r="AU638" i="1"/>
  <c r="B636" i="1"/>
  <c r="AU636" i="1"/>
  <c r="B634" i="1"/>
  <c r="AU634" i="1"/>
  <c r="B632" i="1"/>
  <c r="AU632" i="1"/>
  <c r="B630" i="1"/>
  <c r="AU630" i="1"/>
  <c r="B628" i="1"/>
  <c r="AU628" i="1"/>
  <c r="B626" i="1"/>
  <c r="AU626" i="1"/>
  <c r="B624" i="1"/>
  <c r="AU624" i="1"/>
  <c r="B622" i="1"/>
  <c r="AU622" i="1"/>
  <c r="B620" i="1"/>
  <c r="AU620" i="1"/>
  <c r="B618" i="1"/>
  <c r="AU618" i="1"/>
  <c r="B616" i="1"/>
  <c r="AU616" i="1"/>
  <c r="B614" i="1"/>
  <c r="AU614" i="1"/>
  <c r="B612" i="1"/>
  <c r="AU612" i="1"/>
  <c r="B610" i="1"/>
  <c r="AU610" i="1"/>
  <c r="B608" i="1"/>
  <c r="AU608" i="1"/>
  <c r="B606" i="1"/>
  <c r="AU606" i="1"/>
  <c r="B604" i="1"/>
  <c r="AU604" i="1"/>
  <c r="AU470" i="1"/>
  <c r="B470" i="1"/>
  <c r="AU468" i="1"/>
  <c r="B468" i="1"/>
  <c r="AU466" i="1"/>
  <c r="B466" i="1"/>
  <c r="AU464" i="1"/>
  <c r="B464" i="1"/>
  <c r="AU462" i="1"/>
  <c r="B462" i="1"/>
  <c r="AU460" i="1"/>
  <c r="B460" i="1"/>
  <c r="AU458" i="1"/>
  <c r="B458" i="1"/>
  <c r="AU456" i="1"/>
  <c r="B456" i="1"/>
  <c r="AU454" i="1"/>
  <c r="B454" i="1"/>
  <c r="AU452" i="1"/>
  <c r="B452" i="1"/>
  <c r="AU450" i="1"/>
  <c r="B450" i="1"/>
  <c r="AU448" i="1"/>
  <c r="B448" i="1"/>
  <c r="AU446" i="1"/>
  <c r="B446" i="1"/>
  <c r="AU444" i="1"/>
  <c r="B444" i="1"/>
  <c r="AU442" i="1"/>
  <c r="B442" i="1"/>
  <c r="AU440" i="1"/>
  <c r="B440" i="1"/>
  <c r="AU438" i="1"/>
  <c r="B438" i="1"/>
  <c r="AU436" i="1"/>
  <c r="B436" i="1"/>
  <c r="AU434" i="1"/>
  <c r="B434" i="1"/>
  <c r="AU432" i="1"/>
  <c r="B432" i="1"/>
  <c r="AU430" i="1"/>
  <c r="B430" i="1"/>
  <c r="AU428" i="1"/>
  <c r="B428" i="1"/>
  <c r="AU426" i="1"/>
  <c r="B426" i="1"/>
  <c r="AU424" i="1"/>
  <c r="B424" i="1"/>
  <c r="AU422" i="1"/>
  <c r="B422" i="1"/>
  <c r="AU420" i="1"/>
  <c r="B420" i="1"/>
  <c r="AU418" i="1"/>
  <c r="B418" i="1"/>
  <c r="AU416" i="1"/>
  <c r="B416" i="1"/>
  <c r="AU414" i="1"/>
  <c r="B414" i="1"/>
  <c r="AU412" i="1"/>
  <c r="B412" i="1"/>
  <c r="AU410" i="1"/>
  <c r="B410" i="1"/>
  <c r="AU408" i="1"/>
  <c r="B408" i="1"/>
  <c r="AU406" i="1"/>
  <c r="B406" i="1"/>
  <c r="AU404" i="1"/>
  <c r="B404" i="1"/>
  <c r="AU402" i="1"/>
  <c r="B402" i="1"/>
  <c r="AU400" i="1"/>
  <c r="B400" i="1"/>
  <c r="AU398" i="1"/>
  <c r="B398" i="1"/>
  <c r="AU396" i="1"/>
  <c r="B396" i="1"/>
  <c r="AU394" i="1"/>
  <c r="B394" i="1"/>
  <c r="AU392" i="1"/>
  <c r="B392" i="1"/>
  <c r="AU390" i="1"/>
  <c r="B390" i="1"/>
  <c r="AU388" i="1"/>
  <c r="B388" i="1"/>
  <c r="AU386" i="1"/>
  <c r="B386" i="1"/>
  <c r="AU384" i="1"/>
  <c r="B384" i="1"/>
  <c r="AU382" i="1"/>
  <c r="B382" i="1"/>
  <c r="AU380" i="1"/>
  <c r="B380" i="1"/>
  <c r="AU378" i="1"/>
  <c r="B378" i="1"/>
  <c r="AU376" i="1"/>
  <c r="B376" i="1"/>
  <c r="AU374" i="1"/>
  <c r="B374" i="1"/>
  <c r="AU372" i="1"/>
  <c r="B372" i="1"/>
  <c r="AU370" i="1"/>
  <c r="B370" i="1"/>
  <c r="AU368" i="1"/>
  <c r="B368" i="1"/>
  <c r="AU366" i="1"/>
  <c r="B366" i="1"/>
  <c r="AU364" i="1"/>
  <c r="B364" i="1"/>
  <c r="AU362" i="1"/>
  <c r="B362" i="1"/>
  <c r="AU360" i="1"/>
  <c r="B360" i="1"/>
  <c r="AU358" i="1"/>
  <c r="B358" i="1"/>
  <c r="AU356" i="1"/>
  <c r="B356" i="1"/>
  <c r="AU354" i="1"/>
  <c r="B354" i="1"/>
  <c r="AU352" i="1"/>
  <c r="B352" i="1"/>
  <c r="AU350" i="1"/>
  <c r="B350" i="1"/>
  <c r="AU348" i="1"/>
  <c r="B348" i="1"/>
  <c r="AU346" i="1"/>
  <c r="B346" i="1"/>
  <c r="AU344" i="1"/>
  <c r="B344" i="1"/>
  <c r="AU342" i="1"/>
  <c r="B342" i="1"/>
  <c r="AU340" i="1"/>
  <c r="B340" i="1"/>
  <c r="AU338" i="1"/>
  <c r="B338" i="1"/>
  <c r="AU336" i="1"/>
  <c r="B336" i="1"/>
  <c r="AU334" i="1"/>
  <c r="B334" i="1"/>
  <c r="AU332" i="1"/>
  <c r="B332" i="1"/>
  <c r="AU330" i="1"/>
  <c r="B330" i="1"/>
  <c r="AU328" i="1"/>
  <c r="B328" i="1"/>
  <c r="AU326" i="1"/>
  <c r="B326" i="1"/>
  <c r="AU324" i="1"/>
  <c r="B324" i="1"/>
  <c r="AU322" i="1"/>
  <c r="B322" i="1"/>
  <c r="AU320" i="1"/>
  <c r="B320" i="1"/>
  <c r="AU318" i="1"/>
  <c r="B318" i="1"/>
  <c r="AU316" i="1"/>
  <c r="B316" i="1"/>
  <c r="AU314" i="1"/>
  <c r="B314" i="1"/>
  <c r="AU312" i="1"/>
  <c r="B312" i="1"/>
  <c r="AU310" i="1"/>
  <c r="B310" i="1"/>
  <c r="AU308" i="1"/>
  <c r="B308" i="1"/>
  <c r="AU306" i="1"/>
  <c r="B306" i="1"/>
  <c r="AU304" i="1"/>
  <c r="B304" i="1"/>
  <c r="AU302" i="1"/>
  <c r="B302" i="1"/>
  <c r="AU300" i="1"/>
  <c r="B300" i="1"/>
  <c r="AU298" i="1"/>
  <c r="B298" i="1"/>
  <c r="AU296" i="1"/>
  <c r="B296" i="1"/>
  <c r="AU294" i="1"/>
  <c r="B294" i="1"/>
  <c r="AU292" i="1"/>
  <c r="B292" i="1"/>
  <c r="AU290" i="1"/>
  <c r="B290" i="1"/>
  <c r="AU288" i="1"/>
  <c r="B288" i="1"/>
  <c r="AU286" i="1"/>
  <c r="B286" i="1"/>
  <c r="AU284" i="1"/>
  <c r="B284" i="1"/>
  <c r="AU282" i="1"/>
  <c r="B282" i="1"/>
  <c r="AU280" i="1"/>
  <c r="B280" i="1"/>
  <c r="AU278" i="1"/>
  <c r="B278" i="1"/>
  <c r="AU276" i="1"/>
  <c r="B276" i="1"/>
  <c r="AU274" i="1"/>
  <c r="B274" i="1"/>
  <c r="AU272" i="1"/>
  <c r="B272" i="1"/>
  <c r="AU270" i="1"/>
  <c r="B270" i="1"/>
  <c r="AU268" i="1"/>
  <c r="B268" i="1"/>
  <c r="AU266" i="1"/>
  <c r="B266" i="1"/>
  <c r="AU264" i="1"/>
  <c r="B264" i="1"/>
  <c r="AU262" i="1"/>
  <c r="B262" i="1"/>
  <c r="B260" i="1"/>
  <c r="AU260" i="1"/>
  <c r="B258" i="1"/>
  <c r="AU258" i="1"/>
  <c r="B256" i="1"/>
  <c r="AU256" i="1"/>
  <c r="B254" i="1"/>
  <c r="AU254" i="1"/>
  <c r="B252" i="1"/>
  <c r="AU252" i="1"/>
  <c r="B250" i="1"/>
  <c r="AU250" i="1"/>
  <c r="B248" i="1"/>
  <c r="AU248" i="1"/>
  <c r="B246" i="1"/>
  <c r="AU246" i="1"/>
  <c r="B244" i="1"/>
  <c r="AU244" i="1"/>
  <c r="B242" i="1"/>
  <c r="AU242" i="1"/>
  <c r="B240" i="1"/>
  <c r="AU240" i="1"/>
  <c r="B238" i="1"/>
  <c r="AU238" i="1"/>
  <c r="B236" i="1"/>
  <c r="AU236" i="1"/>
  <c r="B234" i="1"/>
  <c r="AU234" i="1"/>
  <c r="B232" i="1"/>
  <c r="AU232" i="1"/>
  <c r="B230" i="1"/>
  <c r="AU230" i="1"/>
  <c r="B228" i="1"/>
  <c r="AU228" i="1"/>
  <c r="B226" i="1"/>
  <c r="AU226" i="1"/>
  <c r="B261" i="1"/>
  <c r="AU261" i="1"/>
  <c r="B259" i="1"/>
  <c r="AU259" i="1"/>
  <c r="B257" i="1"/>
  <c r="AU257" i="1"/>
  <c r="B255" i="1"/>
  <c r="AU255" i="1"/>
  <c r="B253" i="1"/>
  <c r="AU253" i="1"/>
  <c r="B251" i="1"/>
  <c r="AU251" i="1"/>
  <c r="B249" i="1"/>
  <c r="AU249" i="1"/>
  <c r="B247" i="1"/>
  <c r="AU247" i="1"/>
  <c r="B245" i="1"/>
  <c r="AU245" i="1"/>
  <c r="B243" i="1"/>
  <c r="AU243" i="1"/>
  <c r="B241" i="1"/>
  <c r="AU241" i="1"/>
  <c r="B239" i="1"/>
  <c r="AU239" i="1"/>
  <c r="B237" i="1"/>
  <c r="AU237" i="1"/>
  <c r="B235" i="1"/>
  <c r="AU235" i="1"/>
  <c r="B233" i="1"/>
  <c r="AU233" i="1"/>
  <c r="B231" i="1"/>
  <c r="AU231" i="1"/>
  <c r="B229" i="1"/>
  <c r="AU229" i="1"/>
  <c r="B227" i="1"/>
  <c r="AU227" i="1"/>
  <c r="B225" i="1"/>
  <c r="AU225" i="1"/>
  <c r="B223" i="1"/>
  <c r="AU223" i="1"/>
  <c r="B221" i="1"/>
  <c r="AU221" i="1"/>
  <c r="B219" i="1"/>
  <c r="AU219" i="1"/>
  <c r="B217" i="1"/>
  <c r="AU217" i="1"/>
  <c r="B215" i="1"/>
  <c r="AU215" i="1"/>
  <c r="B213" i="1"/>
  <c r="AU213" i="1"/>
  <c r="B211" i="1"/>
  <c r="AU211" i="1"/>
  <c r="B209" i="1"/>
  <c r="AU209" i="1"/>
  <c r="B207" i="1"/>
  <c r="AU207" i="1"/>
  <c r="B205" i="1"/>
  <c r="AU205" i="1"/>
  <c r="B203" i="1"/>
  <c r="AU203" i="1"/>
  <c r="B201" i="1"/>
  <c r="AU201" i="1"/>
  <c r="B199" i="1"/>
  <c r="AU199" i="1"/>
  <c r="B197" i="1"/>
  <c r="AU197" i="1"/>
  <c r="B195" i="1"/>
  <c r="AU195" i="1"/>
  <c r="B193" i="1"/>
  <c r="AU193" i="1"/>
  <c r="B191" i="1"/>
  <c r="AU191" i="1"/>
  <c r="B189" i="1"/>
  <c r="AU189" i="1"/>
  <c r="B187" i="1"/>
  <c r="AU187" i="1"/>
  <c r="B185" i="1"/>
  <c r="AU185" i="1"/>
  <c r="B183" i="1"/>
  <c r="AU183" i="1"/>
  <c r="B181" i="1"/>
  <c r="AU181" i="1"/>
  <c r="B179" i="1"/>
  <c r="AU179" i="1"/>
  <c r="B177" i="1"/>
  <c r="AU177" i="1"/>
  <c r="B175" i="1"/>
  <c r="AU175" i="1"/>
  <c r="B173" i="1"/>
  <c r="AU173" i="1"/>
  <c r="B171" i="1"/>
  <c r="AU171" i="1"/>
  <c r="B169" i="1"/>
  <c r="AU169" i="1"/>
  <c r="B167" i="1"/>
  <c r="AU167" i="1"/>
  <c r="B165" i="1"/>
  <c r="AU165" i="1"/>
  <c r="B163" i="1"/>
  <c r="AU163" i="1"/>
  <c r="B161" i="1"/>
  <c r="AU161" i="1"/>
  <c r="B159" i="1"/>
  <c r="AU159" i="1"/>
  <c r="B157" i="1"/>
  <c r="AU157" i="1"/>
  <c r="B155" i="1"/>
  <c r="AU155" i="1"/>
  <c r="B153" i="1"/>
  <c r="AU153" i="1"/>
  <c r="B151" i="1"/>
  <c r="AU151" i="1"/>
  <c r="B149" i="1"/>
  <c r="AU149" i="1"/>
  <c r="B147" i="1"/>
  <c r="AU147" i="1"/>
  <c r="B145" i="1"/>
  <c r="AU145" i="1"/>
  <c r="B143" i="1"/>
  <c r="AU143" i="1"/>
  <c r="B141" i="1"/>
  <c r="AU141" i="1"/>
  <c r="B139" i="1"/>
  <c r="AU139" i="1"/>
  <c r="B137" i="1"/>
  <c r="AU137" i="1"/>
  <c r="B135" i="1"/>
  <c r="AU135" i="1"/>
  <c r="B133" i="1"/>
  <c r="AU133" i="1"/>
  <c r="B131" i="1"/>
  <c r="AU131" i="1"/>
  <c r="B129" i="1"/>
  <c r="AU129" i="1"/>
  <c r="B127" i="1"/>
  <c r="AU127" i="1"/>
  <c r="B125" i="1"/>
  <c r="AU125" i="1"/>
  <c r="B123" i="1"/>
  <c r="AU123" i="1"/>
  <c r="B121" i="1"/>
  <c r="AU121" i="1"/>
  <c r="B119" i="1"/>
  <c r="AU119" i="1"/>
  <c r="B117" i="1"/>
  <c r="AU117" i="1"/>
  <c r="B115" i="1"/>
  <c r="AU115" i="1"/>
  <c r="B113" i="1"/>
  <c r="AU113" i="1"/>
  <c r="B111" i="1"/>
  <c r="AU111" i="1"/>
  <c r="B109" i="1"/>
  <c r="AU109" i="1"/>
  <c r="B107" i="1"/>
  <c r="AU107" i="1"/>
  <c r="B105" i="1"/>
  <c r="AU105" i="1"/>
  <c r="B103" i="1"/>
  <c r="AU103" i="1"/>
  <c r="B101" i="1"/>
  <c r="AU101" i="1"/>
  <c r="B99" i="1"/>
  <c r="AU99" i="1"/>
  <c r="B97" i="1"/>
  <c r="AU97" i="1"/>
  <c r="B95" i="1"/>
  <c r="AU95" i="1"/>
  <c r="B93" i="1"/>
  <c r="AU93" i="1"/>
  <c r="B91" i="1"/>
  <c r="AU91" i="1"/>
  <c r="B89" i="1"/>
  <c r="AU89" i="1"/>
  <c r="B87" i="1"/>
  <c r="AU87" i="1"/>
  <c r="B85" i="1"/>
  <c r="AU85" i="1"/>
  <c r="B83" i="1"/>
  <c r="AU83" i="1"/>
  <c r="B81" i="1"/>
  <c r="AU81" i="1"/>
  <c r="B79" i="1"/>
  <c r="AU79" i="1"/>
  <c r="B77" i="1"/>
  <c r="AU77" i="1"/>
  <c r="B75" i="1"/>
  <c r="AU75" i="1"/>
  <c r="B73" i="1"/>
  <c r="AU73" i="1"/>
  <c r="B71" i="1"/>
  <c r="AU71" i="1"/>
  <c r="B69" i="1"/>
  <c r="AU69" i="1"/>
  <c r="B67" i="1"/>
  <c r="AU67" i="1"/>
  <c r="B65" i="1"/>
  <c r="AU65" i="1"/>
  <c r="B63" i="1"/>
  <c r="AU63" i="1"/>
  <c r="B61" i="1"/>
  <c r="AU61" i="1"/>
  <c r="B59" i="1"/>
  <c r="AU59" i="1"/>
  <c r="B57" i="1"/>
  <c r="AU57" i="1"/>
  <c r="B55" i="1"/>
  <c r="AU55" i="1"/>
  <c r="B53" i="1"/>
  <c r="AU53" i="1"/>
  <c r="B51" i="1"/>
  <c r="AU51" i="1"/>
  <c r="B49" i="1"/>
  <c r="AU49" i="1"/>
  <c r="B47" i="1"/>
  <c r="AU47" i="1"/>
  <c r="B45" i="1"/>
  <c r="AU45" i="1"/>
  <c r="B43" i="1"/>
  <c r="AU43" i="1"/>
  <c r="B41" i="1"/>
  <c r="AU41" i="1"/>
  <c r="B39" i="1"/>
  <c r="AU39" i="1"/>
  <c r="B37" i="1"/>
  <c r="AU37" i="1"/>
  <c r="B35" i="1"/>
  <c r="AU35" i="1"/>
  <c r="B33" i="1"/>
  <c r="AU33" i="1"/>
  <c r="B31" i="1"/>
  <c r="AU31" i="1"/>
  <c r="B29" i="1"/>
  <c r="AU29" i="1"/>
  <c r="B27" i="1"/>
  <c r="AU27" i="1"/>
  <c r="B25" i="1"/>
  <c r="AU25" i="1"/>
  <c r="B23" i="1"/>
  <c r="AU23" i="1"/>
  <c r="B21" i="1"/>
  <c r="AU21" i="1"/>
  <c r="B19" i="1"/>
  <c r="AU19" i="1"/>
  <c r="B17" i="1"/>
  <c r="AU17" i="1"/>
  <c r="B9" i="1"/>
  <c r="AU9" i="1"/>
  <c r="B10" i="1"/>
  <c r="AU10" i="1"/>
  <c r="B16" i="1"/>
  <c r="B15" i="1"/>
  <c r="B14" i="1"/>
  <c r="B13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AJ1986" i="1" l="1"/>
  <c r="AJ1994" i="1"/>
  <c r="AJ1990" i="1"/>
  <c r="AJ2008" i="1"/>
  <c r="AJ1993" i="1"/>
  <c r="AF440" i="1"/>
  <c r="AJ1984" i="1"/>
  <c r="AJ2009" i="1"/>
  <c r="AJ2004" i="1"/>
  <c r="AJ2000" i="1"/>
  <c r="AJ2010" i="1"/>
  <c r="AJ2006" i="1"/>
  <c r="AF445" i="1"/>
  <c r="AF424" i="1"/>
  <c r="AC1654" i="1"/>
  <c r="AG1654" i="1" s="1"/>
  <c r="AC2025" i="1"/>
  <c r="AG2025" i="1" s="1"/>
  <c r="AC1969" i="1"/>
  <c r="AG1969" i="1" s="1"/>
  <c r="AC1881" i="1"/>
  <c r="AC1869" i="1"/>
  <c r="AG1869" i="1" s="1"/>
  <c r="AC1841" i="1"/>
  <c r="AG1841" i="1" s="1"/>
  <c r="AC1821" i="1"/>
  <c r="AG1821" i="1" s="1"/>
  <c r="AC1809" i="1"/>
  <c r="AG1809" i="1" s="1"/>
  <c r="AC1793" i="1"/>
  <c r="AG1793" i="1" s="1"/>
  <c r="AC1781" i="1"/>
  <c r="AG1781" i="1" s="1"/>
  <c r="AC1765" i="1"/>
  <c r="AG1765" i="1" s="1"/>
  <c r="AC1749" i="1"/>
  <c r="AG1749" i="1" s="1"/>
  <c r="AC1733" i="1"/>
  <c r="AG1733" i="1" s="1"/>
  <c r="AC1717" i="1"/>
  <c r="AG1717" i="1" s="1"/>
  <c r="AC1701" i="1"/>
  <c r="AC1685" i="1"/>
  <c r="AG1685" i="1" s="1"/>
  <c r="AC1669" i="1"/>
  <c r="AG1669" i="1" s="1"/>
  <c r="AC1653" i="1"/>
  <c r="AG1653" i="1" s="1"/>
  <c r="AC1637" i="1"/>
  <c r="AG1637" i="1" s="1"/>
  <c r="AC1621" i="1"/>
  <c r="AG1621" i="1" s="1"/>
  <c r="AC1605" i="1"/>
  <c r="AG1605" i="1" s="1"/>
  <c r="AC1589" i="1"/>
  <c r="AG1589" i="1" s="1"/>
  <c r="AC1573" i="1"/>
  <c r="AG1573" i="1" s="1"/>
  <c r="AC1557" i="1"/>
  <c r="AG1557" i="1" s="1"/>
  <c r="AC1541" i="1"/>
  <c r="AG1541" i="1" s="1"/>
  <c r="AC1525" i="1"/>
  <c r="AG1525" i="1" s="1"/>
  <c r="AC2005" i="1"/>
  <c r="AG2005" i="1" s="1"/>
  <c r="AC1981" i="1"/>
  <c r="AG1981" i="1" s="1"/>
  <c r="AC1917" i="1"/>
  <c r="AG1917" i="1" s="1"/>
  <c r="AC1885" i="1"/>
  <c r="AG1885" i="1" s="1"/>
  <c r="AC1877" i="1"/>
  <c r="AG1877" i="1" s="1"/>
  <c r="AC1817" i="1"/>
  <c r="AG1817" i="1" s="1"/>
  <c r="AC2074" i="1"/>
  <c r="AG2074" i="1" s="1"/>
  <c r="AC1238" i="1"/>
  <c r="AG1238" i="1" s="1"/>
  <c r="AC2065" i="1"/>
  <c r="AG2065" i="1" s="1"/>
  <c r="AC2071" i="1"/>
  <c r="AG2071" i="1" s="1"/>
  <c r="AC2055" i="1"/>
  <c r="AG2055" i="1" s="1"/>
  <c r="AC2039" i="1"/>
  <c r="AG2039" i="1" s="1"/>
  <c r="AC2023" i="1"/>
  <c r="AC2007" i="1"/>
  <c r="AG2007" i="1" s="1"/>
  <c r="AC1991" i="1"/>
  <c r="AG1991" i="1" s="1"/>
  <c r="AC1975" i="1"/>
  <c r="AG1975" i="1" s="1"/>
  <c r="AC1959" i="1"/>
  <c r="AG1959" i="1" s="1"/>
  <c r="AC1943" i="1"/>
  <c r="AG1943" i="1" s="1"/>
  <c r="AC1927" i="1"/>
  <c r="AG1927" i="1" s="1"/>
  <c r="AC1911" i="1"/>
  <c r="AG1911" i="1" s="1"/>
  <c r="AC1895" i="1"/>
  <c r="AG1895" i="1" s="1"/>
  <c r="AC1879" i="1"/>
  <c r="AG1879" i="1" s="1"/>
  <c r="AC1867" i="1"/>
  <c r="AG1867" i="1" s="1"/>
  <c r="AC1851" i="1"/>
  <c r="AG1851" i="1" s="1"/>
  <c r="AC1835" i="1"/>
  <c r="AG1835" i="1" s="1"/>
  <c r="AC1823" i="1"/>
  <c r="AG1823" i="1" s="1"/>
  <c r="AC1807" i="1"/>
  <c r="AG1807" i="1" s="1"/>
  <c r="AC1791" i="1"/>
  <c r="AG1791" i="1" s="1"/>
  <c r="AC1775" i="1"/>
  <c r="AG1775" i="1" s="1"/>
  <c r="AC1759" i="1"/>
  <c r="AG1759" i="1" s="1"/>
  <c r="AC1743" i="1"/>
  <c r="AG1743" i="1" s="1"/>
  <c r="AC1727" i="1"/>
  <c r="AG1727" i="1" s="1"/>
  <c r="AC1711" i="1"/>
  <c r="AG1711" i="1" s="1"/>
  <c r="AC1695" i="1"/>
  <c r="AG1695" i="1" s="1"/>
  <c r="AC1679" i="1"/>
  <c r="AG1679" i="1" s="1"/>
  <c r="AC1663" i="1"/>
  <c r="AG1663" i="1" s="1"/>
  <c r="AC1647" i="1"/>
  <c r="AG1647" i="1" s="1"/>
  <c r="AC1631" i="1"/>
  <c r="AG1631" i="1" s="1"/>
  <c r="AC1619" i="1"/>
  <c r="AG1619" i="1" s="1"/>
  <c r="AC1603" i="1"/>
  <c r="AG1603" i="1" s="1"/>
  <c r="AC1587" i="1"/>
  <c r="AC1571" i="1"/>
  <c r="AG1571" i="1" s="1"/>
  <c r="AC1559" i="1"/>
  <c r="AG1559" i="1" s="1"/>
  <c r="AC1543" i="1"/>
  <c r="AG1543" i="1" s="1"/>
  <c r="AC1527" i="1"/>
  <c r="AG1527" i="1" s="1"/>
  <c r="AC1688" i="1"/>
  <c r="AG1688" i="1" s="1"/>
  <c r="AC1493" i="1"/>
  <c r="AG1493" i="1" s="1"/>
  <c r="AC1341" i="1"/>
  <c r="AG1341" i="1" s="1"/>
  <c r="AC1265" i="1"/>
  <c r="AG1265" i="1" s="1"/>
  <c r="AC1197" i="1"/>
  <c r="AG1197" i="1" s="1"/>
  <c r="AC1181" i="1"/>
  <c r="AG1181" i="1" s="1"/>
  <c r="AC1101" i="1"/>
  <c r="AG1101" i="1" s="1"/>
  <c r="AC1085" i="1"/>
  <c r="AG1085" i="1" s="1"/>
  <c r="AC937" i="1"/>
  <c r="AG937" i="1" s="1"/>
  <c r="AC889" i="1"/>
  <c r="AG889" i="1" s="1"/>
  <c r="AC877" i="1"/>
  <c r="AG877" i="1" s="1"/>
  <c r="AC829" i="1"/>
  <c r="AG829" i="1" s="1"/>
  <c r="AC805" i="1"/>
  <c r="AG805" i="1" s="1"/>
  <c r="AC749" i="1"/>
  <c r="AG749" i="1" s="1"/>
  <c r="AC705" i="1"/>
  <c r="AG705" i="1" s="1"/>
  <c r="AC677" i="1"/>
  <c r="AC653" i="1"/>
  <c r="AG653" i="1" s="1"/>
  <c r="AC601" i="1"/>
  <c r="AG601" i="1" s="1"/>
  <c r="AC573" i="1"/>
  <c r="AG573" i="1" s="1"/>
  <c r="AC557" i="1"/>
  <c r="AC541" i="1"/>
  <c r="AG541" i="1" s="1"/>
  <c r="AC465" i="1"/>
  <c r="AG465" i="1" s="1"/>
  <c r="AC449" i="1"/>
  <c r="AG449" i="1" s="1"/>
  <c r="AC433" i="1"/>
  <c r="AG433" i="1" s="1"/>
  <c r="AC381" i="1"/>
  <c r="AG381" i="1" s="1"/>
  <c r="AC345" i="1"/>
  <c r="AG345" i="1" s="1"/>
  <c r="AC329" i="1"/>
  <c r="AG329" i="1" s="1"/>
  <c r="AC233" i="1"/>
  <c r="AC2066" i="1"/>
  <c r="AG2066" i="1" s="1"/>
  <c r="AC2050" i="1"/>
  <c r="AG2050" i="1" s="1"/>
  <c r="AC2022" i="1"/>
  <c r="AG2022" i="1" s="1"/>
  <c r="AC2006" i="1"/>
  <c r="AC1962" i="1"/>
  <c r="AG1962" i="1" s="1"/>
  <c r="AC1930" i="1"/>
  <c r="AG1930" i="1" s="1"/>
  <c r="AC1898" i="1"/>
  <c r="AG1898" i="1" s="1"/>
  <c r="AC1870" i="1"/>
  <c r="AG1870" i="1" s="1"/>
  <c r="AC1842" i="1"/>
  <c r="AG1842" i="1" s="1"/>
  <c r="AC1826" i="1"/>
  <c r="AG1826" i="1" s="1"/>
  <c r="AC1798" i="1"/>
  <c r="AG1798" i="1" s="1"/>
  <c r="AC1782" i="1"/>
  <c r="AG1782" i="1" s="1"/>
  <c r="AC1770" i="1"/>
  <c r="AG1770" i="1" s="1"/>
  <c r="AC1742" i="1"/>
  <c r="AG1742" i="1" s="1"/>
  <c r="AC1714" i="1"/>
  <c r="AG1714" i="1" s="1"/>
  <c r="AC1702" i="1"/>
  <c r="AG1702" i="1" s="1"/>
  <c r="AC1686" i="1"/>
  <c r="AG1686" i="1" s="1"/>
  <c r="AC1670" i="1"/>
  <c r="AG1670" i="1" s="1"/>
  <c r="AC1642" i="1"/>
  <c r="AG1642" i="1" s="1"/>
  <c r="AC1626" i="1"/>
  <c r="AG1626" i="1" s="1"/>
  <c r="AC1614" i="1"/>
  <c r="AG1614" i="1" s="1"/>
  <c r="AC1590" i="1"/>
  <c r="AG1590" i="1" s="1"/>
  <c r="AC1578" i="1"/>
  <c r="AG1578" i="1" s="1"/>
  <c r="AC1554" i="1"/>
  <c r="AG1554" i="1" s="1"/>
  <c r="AC1526" i="1"/>
  <c r="AG1526" i="1" s="1"/>
  <c r="AC220" i="1"/>
  <c r="AC204" i="1"/>
  <c r="AC188" i="1"/>
  <c r="AC172" i="1"/>
  <c r="AC156" i="1"/>
  <c r="AC140" i="1"/>
  <c r="AC124" i="1"/>
  <c r="AC108" i="1"/>
  <c r="AC92" i="1"/>
  <c r="AC76" i="1"/>
  <c r="AC60" i="1"/>
  <c r="AC44" i="1"/>
  <c r="AC28" i="1"/>
  <c r="AC12" i="1"/>
  <c r="AC1161" i="1"/>
  <c r="AG1161" i="1" s="1"/>
  <c r="AC1145" i="1"/>
  <c r="AG1145" i="1" s="1"/>
  <c r="AC1129" i="1"/>
  <c r="AG1129" i="1" s="1"/>
  <c r="AC1005" i="1"/>
  <c r="AG1005" i="1" s="1"/>
  <c r="AC861" i="1"/>
  <c r="AG861" i="1" s="1"/>
  <c r="AC845" i="1"/>
  <c r="AG845" i="1" s="1"/>
  <c r="AC809" i="1"/>
  <c r="AG809" i="1" s="1"/>
  <c r="AC769" i="1"/>
  <c r="AG769" i="1" s="1"/>
  <c r="AC733" i="1"/>
  <c r="AG733" i="1" s="1"/>
  <c r="AC717" i="1"/>
  <c r="AG717" i="1" s="1"/>
  <c r="AC585" i="1"/>
  <c r="AG585" i="1" s="1"/>
  <c r="AC569" i="1"/>
  <c r="AG569" i="1" s="1"/>
  <c r="AC553" i="1"/>
  <c r="AG553" i="1" s="1"/>
  <c r="AC537" i="1"/>
  <c r="AG537" i="1" s="1"/>
  <c r="AC489" i="1"/>
  <c r="AG489" i="1" s="1"/>
  <c r="AC473" i="1"/>
  <c r="AG473" i="1" s="1"/>
  <c r="AC357" i="1"/>
  <c r="AG357" i="1" s="1"/>
  <c r="AC321" i="1"/>
  <c r="AG321" i="1" s="1"/>
  <c r="AC305" i="1"/>
  <c r="AC285" i="1"/>
  <c r="AC253" i="1"/>
  <c r="AC1946" i="1"/>
  <c r="AG1946" i="1" s="1"/>
  <c r="AC1854" i="1"/>
  <c r="AG1854" i="1" s="1"/>
  <c r="AC1818" i="1"/>
  <c r="AG1818" i="1" s="1"/>
  <c r="AC1726" i="1"/>
  <c r="AG1726" i="1" s="1"/>
  <c r="AC1706" i="1"/>
  <c r="AG1706" i="1" s="1"/>
  <c r="AC1602" i="1"/>
  <c r="AG1602" i="1" s="1"/>
  <c r="AC1582" i="1"/>
  <c r="AG1582" i="1" s="1"/>
  <c r="AC1505" i="1"/>
  <c r="AG1505" i="1" s="1"/>
  <c r="AC1473" i="1"/>
  <c r="AG1473" i="1" s="1"/>
  <c r="AC1457" i="1"/>
  <c r="AG1457" i="1" s="1"/>
  <c r="AC1425" i="1"/>
  <c r="AG1425" i="1" s="1"/>
  <c r="AC1409" i="1"/>
  <c r="AG1409" i="1" s="1"/>
  <c r="AC1389" i="1"/>
  <c r="AG1389" i="1" s="1"/>
  <c r="AC1373" i="1"/>
  <c r="AG1373" i="1" s="1"/>
  <c r="AC1357" i="1"/>
  <c r="AG1357" i="1" s="1"/>
  <c r="AC1325" i="1"/>
  <c r="AG1325" i="1" s="1"/>
  <c r="AC1309" i="1"/>
  <c r="AG1309" i="1" s="1"/>
  <c r="AC1293" i="1"/>
  <c r="AG1293" i="1" s="1"/>
  <c r="AC1225" i="1"/>
  <c r="AC1213" i="1"/>
  <c r="AG1213" i="1" s="1"/>
  <c r="AC1149" i="1"/>
  <c r="AG1149" i="1" s="1"/>
  <c r="AC1133" i="1"/>
  <c r="AG1133" i="1" s="1"/>
  <c r="AC1117" i="1"/>
  <c r="AG1117" i="1" s="1"/>
  <c r="AC1105" i="1"/>
  <c r="AG1105" i="1" s="1"/>
  <c r="AC1081" i="1"/>
  <c r="AG1081" i="1" s="1"/>
  <c r="AC1065" i="1"/>
  <c r="AG1065" i="1" s="1"/>
  <c r="AC1049" i="1"/>
  <c r="AG1049" i="1" s="1"/>
  <c r="AC961" i="1"/>
  <c r="AG961" i="1" s="1"/>
  <c r="AC945" i="1"/>
  <c r="AG945" i="1" s="1"/>
  <c r="AC929" i="1"/>
  <c r="AG929" i="1" s="1"/>
  <c r="AC777" i="1"/>
  <c r="AG777" i="1" s="1"/>
  <c r="AC761" i="1"/>
  <c r="AG761" i="1" s="1"/>
  <c r="AC745" i="1"/>
  <c r="AG745" i="1" s="1"/>
  <c r="AC613" i="1"/>
  <c r="AG613" i="1" s="1"/>
  <c r="AC453" i="1"/>
  <c r="AG453" i="1" s="1"/>
  <c r="AC393" i="1"/>
  <c r="AC377" i="1"/>
  <c r="AG377" i="1" s="1"/>
  <c r="AC365" i="1"/>
  <c r="AG365" i="1" s="1"/>
  <c r="AC353" i="1"/>
  <c r="AG353" i="1" s="1"/>
  <c r="AC325" i="1"/>
  <c r="AG325" i="1" s="1"/>
  <c r="AC309" i="1"/>
  <c r="AG309" i="1" s="1"/>
  <c r="AC281" i="1"/>
  <c r="AC1506" i="1"/>
  <c r="AG1506" i="1" s="1"/>
  <c r="AC1478" i="1"/>
  <c r="AG1478" i="1" s="1"/>
  <c r="AC1462" i="1"/>
  <c r="AG1462" i="1" s="1"/>
  <c r="AC1446" i="1"/>
  <c r="AG1446" i="1" s="1"/>
  <c r="AC1434" i="1"/>
  <c r="AG1434" i="1" s="1"/>
  <c r="AC1418" i="1"/>
  <c r="AG1418" i="1" s="1"/>
  <c r="AC1402" i="1"/>
  <c r="AG1402" i="1" s="1"/>
  <c r="AC1390" i="1"/>
  <c r="AG1390" i="1" s="1"/>
  <c r="AC1374" i="1"/>
  <c r="AG1374" i="1" s="1"/>
  <c r="AC1358" i="1"/>
  <c r="AG1358" i="1" s="1"/>
  <c r="AC1342" i="1"/>
  <c r="AG1342" i="1" s="1"/>
  <c r="AC1326" i="1"/>
  <c r="AG1326" i="1" s="1"/>
  <c r="AC1310" i="1"/>
  <c r="AG1310" i="1" s="1"/>
  <c r="AC1294" i="1"/>
  <c r="AG1294" i="1" s="1"/>
  <c r="AC1278" i="1"/>
  <c r="AG1278" i="1" s="1"/>
  <c r="AC1262" i="1"/>
  <c r="AG1262" i="1" s="1"/>
  <c r="AC1246" i="1"/>
  <c r="AG1246" i="1" s="1"/>
  <c r="AC1234" i="1"/>
  <c r="AG1234" i="1" s="1"/>
  <c r="AC1218" i="1"/>
  <c r="AG1218" i="1" s="1"/>
  <c r="AC1202" i="1"/>
  <c r="AG1202" i="1" s="1"/>
  <c r="AC1174" i="1"/>
  <c r="AG1174" i="1" s="1"/>
  <c r="AC1158" i="1"/>
  <c r="AG1158" i="1" s="1"/>
  <c r="AC1142" i="1"/>
  <c r="AG1142" i="1" s="1"/>
  <c r="AC1130" i="1"/>
  <c r="AG1130" i="1" s="1"/>
  <c r="AC1114" i="1"/>
  <c r="AG1114" i="1" s="1"/>
  <c r="AC1098" i="1"/>
  <c r="AG1098" i="1" s="1"/>
  <c r="AC1082" i="1"/>
  <c r="AG1082" i="1" s="1"/>
  <c r="AC1066" i="1"/>
  <c r="AG1066" i="1" s="1"/>
  <c r="AC1050" i="1"/>
  <c r="AG1050" i="1" s="1"/>
  <c r="AC1034" i="1"/>
  <c r="AG1034" i="1" s="1"/>
  <c r="AC1018" i="1"/>
  <c r="AG1018" i="1" s="1"/>
  <c r="AC1002" i="1"/>
  <c r="AG1002" i="1" s="1"/>
  <c r="AC986" i="1"/>
  <c r="AG986" i="1" s="1"/>
  <c r="AC974" i="1"/>
  <c r="AG974" i="1" s="1"/>
  <c r="AC958" i="1"/>
  <c r="AG958" i="1" s="1"/>
  <c r="AC942" i="1"/>
  <c r="AG942" i="1" s="1"/>
  <c r="AC930" i="1"/>
  <c r="AG930" i="1" s="1"/>
  <c r="AC914" i="1"/>
  <c r="AG914" i="1" s="1"/>
  <c r="AC898" i="1"/>
  <c r="AG898" i="1" s="1"/>
  <c r="AC882" i="1"/>
  <c r="AG882" i="1" s="1"/>
  <c r="AC866" i="1"/>
  <c r="AG866" i="1" s="1"/>
  <c r="AC850" i="1"/>
  <c r="AG850" i="1" s="1"/>
  <c r="AC834" i="1"/>
  <c r="AG834" i="1" s="1"/>
  <c r="AC818" i="1"/>
  <c r="AG818" i="1" s="1"/>
  <c r="AC802" i="1"/>
  <c r="AG802" i="1" s="1"/>
  <c r="AC786" i="1"/>
  <c r="AG786" i="1" s="1"/>
  <c r="AC770" i="1"/>
  <c r="AG770" i="1" s="1"/>
  <c r="AC754" i="1"/>
  <c r="AG754" i="1" s="1"/>
  <c r="AC738" i="1"/>
  <c r="AG738" i="1" s="1"/>
  <c r="AC722" i="1"/>
  <c r="AG722" i="1" s="1"/>
  <c r="AC706" i="1"/>
  <c r="AG706" i="1" s="1"/>
  <c r="AC690" i="1"/>
  <c r="AG690" i="1" s="1"/>
  <c r="AC674" i="1"/>
  <c r="AG674" i="1" s="1"/>
  <c r="AC658" i="1"/>
  <c r="AG658" i="1" s="1"/>
  <c r="AC642" i="1"/>
  <c r="AG642" i="1" s="1"/>
  <c r="AC626" i="1"/>
  <c r="AG626" i="1" s="1"/>
  <c r="AC610" i="1"/>
  <c r="AG610" i="1" s="1"/>
  <c r="AC594" i="1"/>
  <c r="AG594" i="1" s="1"/>
  <c r="AC578" i="1"/>
  <c r="AG578" i="1" s="1"/>
  <c r="AC562" i="1"/>
  <c r="AG562" i="1" s="1"/>
  <c r="AC546" i="1"/>
  <c r="AG546" i="1" s="1"/>
  <c r="AC530" i="1"/>
  <c r="AC514" i="1"/>
  <c r="AG514" i="1" s="1"/>
  <c r="AC502" i="1"/>
  <c r="AG502" i="1" s="1"/>
  <c r="AC482" i="1"/>
  <c r="AG482" i="1" s="1"/>
  <c r="AC470" i="1"/>
  <c r="AG470" i="1" s="1"/>
  <c r="AC450" i="1"/>
  <c r="AG450" i="1" s="1"/>
  <c r="AC438" i="1"/>
  <c r="AG438" i="1" s="1"/>
  <c r="AC418" i="1"/>
  <c r="AG418" i="1" s="1"/>
  <c r="AC406" i="1"/>
  <c r="AG406" i="1" s="1"/>
  <c r="AC386" i="1"/>
  <c r="AG386" i="1" s="1"/>
  <c r="AC374" i="1"/>
  <c r="AG374" i="1" s="1"/>
  <c r="AC354" i="1"/>
  <c r="AG354" i="1" s="1"/>
  <c r="AC342" i="1"/>
  <c r="AC322" i="1"/>
  <c r="AG322" i="1" s="1"/>
  <c r="AC310" i="1"/>
  <c r="AG310" i="1" s="1"/>
  <c r="AC290" i="1"/>
  <c r="AC278" i="1"/>
  <c r="AC262" i="1"/>
  <c r="AC246" i="1"/>
  <c r="AC230" i="1"/>
  <c r="AC214" i="1"/>
  <c r="AC198" i="1"/>
  <c r="AC190" i="1"/>
  <c r="AC174" i="1"/>
  <c r="AC158" i="1"/>
  <c r="AC142" i="1"/>
  <c r="AC126" i="1"/>
  <c r="AC110" i="1"/>
  <c r="AC94" i="1"/>
  <c r="AC78" i="1"/>
  <c r="AC62" i="1"/>
  <c r="AC46" i="1"/>
  <c r="AC30" i="1"/>
  <c r="AC14" i="1"/>
  <c r="AC61" i="1"/>
  <c r="AC45" i="1"/>
  <c r="AC29" i="1"/>
  <c r="AC13" i="1"/>
  <c r="AC33" i="1"/>
  <c r="AC232" i="1"/>
  <c r="AC216" i="1"/>
  <c r="AC200" i="1"/>
  <c r="AC184" i="1"/>
  <c r="AC168" i="1"/>
  <c r="AC152" i="1"/>
  <c r="AC136" i="1"/>
  <c r="AC1165" i="1"/>
  <c r="AG1165" i="1" s="1"/>
  <c r="AC1093" i="1"/>
  <c r="AG1093" i="1" s="1"/>
  <c r="AC925" i="1"/>
  <c r="AG925" i="1" s="1"/>
  <c r="AC241" i="1"/>
  <c r="AC1914" i="1"/>
  <c r="AG1914" i="1" s="1"/>
  <c r="AC1858" i="1"/>
  <c r="AG1858" i="1" s="1"/>
  <c r="AC1509" i="1"/>
  <c r="AG1509" i="1" s="1"/>
  <c r="AC1445" i="1"/>
  <c r="AG1445" i="1" s="1"/>
  <c r="AC1393" i="1"/>
  <c r="AG1393" i="1" s="1"/>
  <c r="AC1329" i="1"/>
  <c r="AG1329" i="1" s="1"/>
  <c r="AC1185" i="1"/>
  <c r="AC1097" i="1"/>
  <c r="AG1097" i="1" s="1"/>
  <c r="AC1053" i="1"/>
  <c r="AG1053" i="1" s="1"/>
  <c r="AC1025" i="1"/>
  <c r="AG1025" i="1" s="1"/>
  <c r="AC977" i="1"/>
  <c r="AG977" i="1" s="1"/>
  <c r="AC665" i="1"/>
  <c r="AG665" i="1" s="1"/>
  <c r="AC633" i="1"/>
  <c r="AG633" i="1" s="1"/>
  <c r="AC341" i="1"/>
  <c r="AG341" i="1" s="1"/>
  <c r="AC297" i="1"/>
  <c r="AC1490" i="1"/>
  <c r="AG1490" i="1" s="1"/>
  <c r="AC1474" i="1"/>
  <c r="AG1474" i="1" s="1"/>
  <c r="AC1458" i="1"/>
  <c r="AG1458" i="1" s="1"/>
  <c r="AC1258" i="1"/>
  <c r="AG1258" i="1" s="1"/>
  <c r="AC1198" i="1"/>
  <c r="AG1198" i="1" s="1"/>
  <c r="AC1154" i="1"/>
  <c r="AG1154" i="1" s="1"/>
  <c r="AC1138" i="1"/>
  <c r="AG1138" i="1" s="1"/>
  <c r="AC1126" i="1"/>
  <c r="AG1126" i="1" s="1"/>
  <c r="AC846" i="1"/>
  <c r="AG846" i="1" s="1"/>
  <c r="AC830" i="1"/>
  <c r="AG830" i="1" s="1"/>
  <c r="AC686" i="1"/>
  <c r="AG686" i="1" s="1"/>
  <c r="AC426" i="1"/>
  <c r="AC362" i="1"/>
  <c r="AG362" i="1" s="1"/>
  <c r="AC298" i="1"/>
  <c r="AC258" i="1"/>
  <c r="AC242" i="1"/>
  <c r="AC122" i="1"/>
  <c r="AC106" i="1"/>
  <c r="AC58" i="1"/>
  <c r="AC26" i="1"/>
  <c r="AC57" i="1"/>
  <c r="AC41" i="1"/>
  <c r="AC25" i="1"/>
  <c r="AC9" i="1"/>
  <c r="AC2069" i="1"/>
  <c r="AG2069" i="1" s="1"/>
  <c r="AC2053" i="1"/>
  <c r="AG2053" i="1" s="1"/>
  <c r="AC2021" i="1"/>
  <c r="AG2021" i="1" s="1"/>
  <c r="AC2001" i="1"/>
  <c r="AG2001" i="1" s="1"/>
  <c r="AC1933" i="1"/>
  <c r="AG1933" i="1" s="1"/>
  <c r="AC1913" i="1"/>
  <c r="AG1913" i="1" s="1"/>
  <c r="AC1901" i="1"/>
  <c r="AG1901" i="1" s="1"/>
  <c r="AC1865" i="1"/>
  <c r="AG1865" i="1" s="1"/>
  <c r="AC1813" i="1"/>
  <c r="AG1813" i="1" s="1"/>
  <c r="AC1797" i="1"/>
  <c r="AG1797" i="1" s="1"/>
  <c r="AC1777" i="1"/>
  <c r="AG1777" i="1" s="1"/>
  <c r="AC1761" i="1"/>
  <c r="AG1761" i="1" s="1"/>
  <c r="AC1745" i="1"/>
  <c r="AG1745" i="1" s="1"/>
  <c r="AC1729" i="1"/>
  <c r="AG1729" i="1" s="1"/>
  <c r="AC1713" i="1"/>
  <c r="AG1713" i="1" s="1"/>
  <c r="AC1697" i="1"/>
  <c r="AG1697" i="1" s="1"/>
  <c r="AC1681" i="1"/>
  <c r="AG1681" i="1" s="1"/>
  <c r="AC1665" i="1"/>
  <c r="AG1665" i="1" s="1"/>
  <c r="AC1649" i="1"/>
  <c r="AG1649" i="1" s="1"/>
  <c r="AC1633" i="1"/>
  <c r="AG1633" i="1" s="1"/>
  <c r="AC1617" i="1"/>
  <c r="AG1617" i="1" s="1"/>
  <c r="AC1601" i="1"/>
  <c r="AG1601" i="1" s="1"/>
  <c r="AC1585" i="1"/>
  <c r="AG1585" i="1" s="1"/>
  <c r="AC1569" i="1"/>
  <c r="AG1569" i="1" s="1"/>
  <c r="AC1553" i="1"/>
  <c r="AG1553" i="1" s="1"/>
  <c r="AC1537" i="1"/>
  <c r="AG1537" i="1" s="1"/>
  <c r="AC1521" i="1"/>
  <c r="AC2070" i="1"/>
  <c r="AG2070" i="1" s="1"/>
  <c r="AC982" i="1"/>
  <c r="AG982" i="1" s="1"/>
  <c r="AC2033" i="1"/>
  <c r="AC1989" i="1"/>
  <c r="AG1989" i="1" s="1"/>
  <c r="AC1957" i="1"/>
  <c r="AG1957" i="1" s="1"/>
  <c r="AC1937" i="1"/>
  <c r="AG1937" i="1" s="1"/>
  <c r="AC1925" i="1"/>
  <c r="AG1925" i="1" s="1"/>
  <c r="AC1905" i="1"/>
  <c r="AG1905" i="1" s="1"/>
  <c r="AC1893" i="1"/>
  <c r="AG1893" i="1" s="1"/>
  <c r="AC1829" i="1"/>
  <c r="AG1829" i="1" s="1"/>
  <c r="AC2045" i="1"/>
  <c r="AG2045" i="1" s="1"/>
  <c r="AC2017" i="1"/>
  <c r="AG2017" i="1" s="1"/>
  <c r="AC2067" i="1"/>
  <c r="AC2051" i="1"/>
  <c r="AG2051" i="1" s="1"/>
  <c r="AC2035" i="1"/>
  <c r="AG2035" i="1" s="1"/>
  <c r="AC2019" i="1"/>
  <c r="AG2019" i="1" s="1"/>
  <c r="AC2003" i="1"/>
  <c r="AC1987" i="1"/>
  <c r="AG1987" i="1" s="1"/>
  <c r="AC1971" i="1"/>
  <c r="AG1971" i="1" s="1"/>
  <c r="AC1955" i="1"/>
  <c r="AG1955" i="1" s="1"/>
  <c r="AC1939" i="1"/>
  <c r="AC1923" i="1"/>
  <c r="AG1923" i="1" s="1"/>
  <c r="AC1907" i="1"/>
  <c r="AG1907" i="1" s="1"/>
  <c r="AC1891" i="1"/>
  <c r="AC1863" i="1"/>
  <c r="AG1863" i="1" s="1"/>
  <c r="AC1847" i="1"/>
  <c r="AG1847" i="1" s="1"/>
  <c r="AC1831" i="1"/>
  <c r="AG1831" i="1" s="1"/>
  <c r="AC1819" i="1"/>
  <c r="AG1819" i="1" s="1"/>
  <c r="AC1803" i="1"/>
  <c r="AG1803" i="1" s="1"/>
  <c r="AC1787" i="1"/>
  <c r="AG1787" i="1" s="1"/>
  <c r="AC1771" i="1"/>
  <c r="AG1771" i="1" s="1"/>
  <c r="AC1755" i="1"/>
  <c r="AG1755" i="1" s="1"/>
  <c r="AC1739" i="1"/>
  <c r="AC1723" i="1"/>
  <c r="AG1723" i="1" s="1"/>
  <c r="AC1707" i="1"/>
  <c r="AG1707" i="1" s="1"/>
  <c r="AC1691" i="1"/>
  <c r="AG1691" i="1" s="1"/>
  <c r="AC1675" i="1"/>
  <c r="AG1675" i="1" s="1"/>
  <c r="AC1659" i="1"/>
  <c r="AG1659" i="1" s="1"/>
  <c r="AC1643" i="1"/>
  <c r="AG1643" i="1" s="1"/>
  <c r="AC1627" i="1"/>
  <c r="AG1627" i="1" s="1"/>
  <c r="AC1615" i="1"/>
  <c r="AG1615" i="1" s="1"/>
  <c r="AC1599" i="1"/>
  <c r="AG1599" i="1" s="1"/>
  <c r="AC1583" i="1"/>
  <c r="AG1583" i="1" s="1"/>
  <c r="AC1555" i="1"/>
  <c r="AG1555" i="1" s="1"/>
  <c r="AC1539" i="1"/>
  <c r="AG1539" i="1" s="1"/>
  <c r="AC1523" i="1"/>
  <c r="AG1523" i="1" s="1"/>
  <c r="AC1489" i="1"/>
  <c r="AG1489" i="1" s="1"/>
  <c r="AC1281" i="1"/>
  <c r="AG1281" i="1" s="1"/>
  <c r="AC1257" i="1"/>
  <c r="AG1257" i="1" s="1"/>
  <c r="AC1045" i="1"/>
  <c r="AG1045" i="1" s="1"/>
  <c r="AC1029" i="1"/>
  <c r="AG1029" i="1" s="1"/>
  <c r="AC1013" i="1"/>
  <c r="AG1013" i="1" s="1"/>
  <c r="AC949" i="1"/>
  <c r="AG949" i="1" s="1"/>
  <c r="AC917" i="1"/>
  <c r="AG917" i="1" s="1"/>
  <c r="AC901" i="1"/>
  <c r="AG901" i="1" s="1"/>
  <c r="AC885" i="1"/>
  <c r="AG885" i="1" s="1"/>
  <c r="AC873" i="1"/>
  <c r="AG873" i="1" s="1"/>
  <c r="AC857" i="1"/>
  <c r="AG857" i="1" s="1"/>
  <c r="AC813" i="1"/>
  <c r="AG813" i="1" s="1"/>
  <c r="AC789" i="1"/>
  <c r="AG789" i="1" s="1"/>
  <c r="AC773" i="1"/>
  <c r="AG773" i="1" s="1"/>
  <c r="AC757" i="1"/>
  <c r="AG757" i="1" s="1"/>
  <c r="AC729" i="1"/>
  <c r="AG729" i="1" s="1"/>
  <c r="AC713" i="1"/>
  <c r="AG713" i="1" s="1"/>
  <c r="AC685" i="1"/>
  <c r="AG685" i="1" s="1"/>
  <c r="AC661" i="1"/>
  <c r="AG661" i="1" s="1"/>
  <c r="AC637" i="1"/>
  <c r="AG637" i="1" s="1"/>
  <c r="AC597" i="1"/>
  <c r="AG597" i="1" s="1"/>
  <c r="AC525" i="1"/>
  <c r="AG525" i="1" s="1"/>
  <c r="AC477" i="1"/>
  <c r="AG477" i="1" s="1"/>
  <c r="AC413" i="1"/>
  <c r="AG413" i="1" s="1"/>
  <c r="AC397" i="1"/>
  <c r="AG397" i="1" s="1"/>
  <c r="AC293" i="1"/>
  <c r="AC2062" i="1"/>
  <c r="AG2062" i="1" s="1"/>
  <c r="AC2046" i="1"/>
  <c r="AG2046" i="1" s="1"/>
  <c r="AC2034" i="1"/>
  <c r="AG2034" i="1" s="1"/>
  <c r="AC2018" i="1"/>
  <c r="AC2002" i="1"/>
  <c r="AG2002" i="1" s="1"/>
  <c r="AC1986" i="1"/>
  <c r="AG1986" i="1" s="1"/>
  <c r="AC1958" i="1"/>
  <c r="AG1958" i="1" s="1"/>
  <c r="AC1926" i="1"/>
  <c r="AG1926" i="1" s="1"/>
  <c r="AC1894" i="1"/>
  <c r="AG1894" i="1" s="1"/>
  <c r="AC1866" i="1"/>
  <c r="AG1866" i="1" s="1"/>
  <c r="AC1838" i="1"/>
  <c r="AG1838" i="1" s="1"/>
  <c r="AC1822" i="1"/>
  <c r="AC1810" i="1"/>
  <c r="AG1810" i="1" s="1"/>
  <c r="AC1794" i="1"/>
  <c r="AG1794" i="1" s="1"/>
  <c r="AC1766" i="1"/>
  <c r="AG1766" i="1" s="1"/>
  <c r="AC1738" i="1"/>
  <c r="AG1738" i="1" s="1"/>
  <c r="AC1710" i="1"/>
  <c r="AG1710" i="1" s="1"/>
  <c r="AC1698" i="1"/>
  <c r="AG1698" i="1" s="1"/>
  <c r="AC1682" i="1"/>
  <c r="AG1682" i="1" s="1"/>
  <c r="AC1666" i="1"/>
  <c r="AG1666" i="1" s="1"/>
  <c r="AC1638" i="1"/>
  <c r="AG1638" i="1" s="1"/>
  <c r="AC1622" i="1"/>
  <c r="AG1622" i="1" s="1"/>
  <c r="AC1586" i="1"/>
  <c r="AG1586" i="1" s="1"/>
  <c r="AC1566" i="1"/>
  <c r="AC1550" i="1"/>
  <c r="AG1550" i="1" s="1"/>
  <c r="AC1538" i="1"/>
  <c r="AG1538" i="1" s="1"/>
  <c r="AC1522" i="1"/>
  <c r="AG1522" i="1" s="1"/>
  <c r="AC224" i="1"/>
  <c r="AC208" i="1"/>
  <c r="AC192" i="1"/>
  <c r="AC176" i="1"/>
  <c r="AC160" i="1"/>
  <c r="AC144" i="1"/>
  <c r="AC128" i="1"/>
  <c r="AC112" i="1"/>
  <c r="AC96" i="1"/>
  <c r="AC80" i="1"/>
  <c r="AC64" i="1"/>
  <c r="AC48" i="1"/>
  <c r="AC32" i="1"/>
  <c r="AC16" i="1"/>
  <c r="AC1321" i="1"/>
  <c r="AG1321" i="1" s="1"/>
  <c r="AC1249" i="1"/>
  <c r="AG1249" i="1" s="1"/>
  <c r="AC1157" i="1"/>
  <c r="AG1157" i="1" s="1"/>
  <c r="AC1069" i="1"/>
  <c r="AG1069" i="1" s="1"/>
  <c r="AC1001" i="1"/>
  <c r="AG1001" i="1" s="1"/>
  <c r="AC933" i="1"/>
  <c r="AG933" i="1" s="1"/>
  <c r="AC921" i="1"/>
  <c r="AG921" i="1" s="1"/>
  <c r="AC841" i="1"/>
  <c r="AG841" i="1" s="1"/>
  <c r="AC825" i="1"/>
  <c r="AG825" i="1" s="1"/>
  <c r="AC697" i="1"/>
  <c r="AG697" i="1" s="1"/>
  <c r="AC501" i="1"/>
  <c r="AC485" i="1"/>
  <c r="AG485" i="1" s="1"/>
  <c r="AC469" i="1"/>
  <c r="AG469" i="1" s="1"/>
  <c r="AC437" i="1"/>
  <c r="AG437" i="1" s="1"/>
  <c r="AC389" i="1"/>
  <c r="AG389" i="1" s="1"/>
  <c r="AC249" i="1"/>
  <c r="AC1942" i="1"/>
  <c r="AG1942" i="1" s="1"/>
  <c r="AC1814" i="1"/>
  <c r="AG1814" i="1" s="1"/>
  <c r="AC1778" i="1"/>
  <c r="AG1778" i="1" s="1"/>
  <c r="AC1758" i="1"/>
  <c r="AG1758" i="1" s="1"/>
  <c r="AC1722" i="1"/>
  <c r="AG1722" i="1" s="1"/>
  <c r="AC1570" i="1"/>
  <c r="AG1570" i="1" s="1"/>
  <c r="AC1517" i="1"/>
  <c r="AG1517" i="1" s="1"/>
  <c r="AC1501" i="1"/>
  <c r="AG1501" i="1" s="1"/>
  <c r="AC1485" i="1"/>
  <c r="AG1485" i="1" s="1"/>
  <c r="AC1469" i="1"/>
  <c r="AG1469" i="1" s="1"/>
  <c r="AC1453" i="1"/>
  <c r="AG1453" i="1" s="1"/>
  <c r="AC1421" i="1"/>
  <c r="AG1421" i="1" s="1"/>
  <c r="AC1405" i="1"/>
  <c r="AG1405" i="1" s="1"/>
  <c r="AC1385" i="1"/>
  <c r="AG1385" i="1" s="1"/>
  <c r="AC1369" i="1"/>
  <c r="AG1369" i="1" s="1"/>
  <c r="AC1345" i="1"/>
  <c r="AG1345" i="1" s="1"/>
  <c r="AC1305" i="1"/>
  <c r="AG1305" i="1" s="1"/>
  <c r="AC1289" i="1"/>
  <c r="AG1289" i="1" s="1"/>
  <c r="AC1261" i="1"/>
  <c r="AG1261" i="1" s="1"/>
  <c r="AC1237" i="1"/>
  <c r="AG1237" i="1" s="1"/>
  <c r="AC1209" i="1"/>
  <c r="AG1209" i="1" s="1"/>
  <c r="AC1193" i="1"/>
  <c r="AG1193" i="1" s="1"/>
  <c r="AC1177" i="1"/>
  <c r="AG1177" i="1" s="1"/>
  <c r="AC1113" i="1"/>
  <c r="AG1113" i="1" s="1"/>
  <c r="AC1089" i="1"/>
  <c r="AG1089" i="1" s="1"/>
  <c r="AC1061" i="1"/>
  <c r="AG1061" i="1" s="1"/>
  <c r="AC1033" i="1"/>
  <c r="AC1017" i="1"/>
  <c r="AG1017" i="1" s="1"/>
  <c r="AC985" i="1"/>
  <c r="AG985" i="1" s="1"/>
  <c r="AC969" i="1"/>
  <c r="AG969" i="1" s="1"/>
  <c r="AC905" i="1"/>
  <c r="AC853" i="1"/>
  <c r="AG853" i="1" s="1"/>
  <c r="AC837" i="1"/>
  <c r="AG837" i="1" s="1"/>
  <c r="AC741" i="1"/>
  <c r="AG741" i="1" s="1"/>
  <c r="AC725" i="1"/>
  <c r="AC689" i="1"/>
  <c r="AG689" i="1" s="1"/>
  <c r="AC673" i="1"/>
  <c r="AG673" i="1" s="1"/>
  <c r="AC657" i="1"/>
  <c r="AG657" i="1" s="1"/>
  <c r="AC641" i="1"/>
  <c r="AG641" i="1" s="1"/>
  <c r="AC625" i="1"/>
  <c r="AG625" i="1" s="1"/>
  <c r="AC513" i="1"/>
  <c r="AG513" i="1" s="1"/>
  <c r="AC497" i="1"/>
  <c r="AG497" i="1" s="1"/>
  <c r="AC417" i="1"/>
  <c r="AG417" i="1" s="1"/>
  <c r="AC401" i="1"/>
  <c r="AG401" i="1" s="1"/>
  <c r="AC373" i="1"/>
  <c r="AG373" i="1" s="1"/>
  <c r="AC361" i="1"/>
  <c r="AG361" i="1" s="1"/>
  <c r="AC349" i="1"/>
  <c r="AG349" i="1" s="1"/>
  <c r="AC245" i="1"/>
  <c r="AC1510" i="1"/>
  <c r="AG1510" i="1" s="1"/>
  <c r="AC1482" i="1"/>
  <c r="AG1482" i="1" s="1"/>
  <c r="AC1466" i="1"/>
  <c r="AG1466" i="1" s="1"/>
  <c r="AC1450" i="1"/>
  <c r="AG1450" i="1" s="1"/>
  <c r="AC1438" i="1"/>
  <c r="AG1438" i="1" s="1"/>
  <c r="AC1422" i="1"/>
  <c r="AG1422" i="1" s="1"/>
  <c r="AC1406" i="1"/>
  <c r="AG1406" i="1" s="1"/>
  <c r="AC1378" i="1"/>
  <c r="AG1378" i="1" s="1"/>
  <c r="AC1362" i="1"/>
  <c r="AG1362" i="1" s="1"/>
  <c r="AC1346" i="1"/>
  <c r="AG1346" i="1" s="1"/>
  <c r="AC1330" i="1"/>
  <c r="AG1330" i="1" s="1"/>
  <c r="AC1314" i="1"/>
  <c r="AG1314" i="1" s="1"/>
  <c r="AC1298" i="1"/>
  <c r="AG1298" i="1" s="1"/>
  <c r="AC1282" i="1"/>
  <c r="AG1282" i="1" s="1"/>
  <c r="AC1266" i="1"/>
  <c r="AC1250" i="1"/>
  <c r="AG1250" i="1" s="1"/>
  <c r="AC1222" i="1"/>
  <c r="AG1222" i="1" s="1"/>
  <c r="AC1206" i="1"/>
  <c r="AG1206" i="1" s="1"/>
  <c r="AC1190" i="1"/>
  <c r="AC1178" i="1"/>
  <c r="AG1178" i="1" s="1"/>
  <c r="AC1162" i="1"/>
  <c r="AG1162" i="1" s="1"/>
  <c r="AC1146" i="1"/>
  <c r="AG1146" i="1" s="1"/>
  <c r="AC1134" i="1"/>
  <c r="AG1134" i="1" s="1"/>
  <c r="AC1118" i="1"/>
  <c r="AG1118" i="1" s="1"/>
  <c r="AC1102" i="1"/>
  <c r="AG1102" i="1" s="1"/>
  <c r="AC1086" i="1"/>
  <c r="AG1086" i="1" s="1"/>
  <c r="AC1070" i="1"/>
  <c r="AG1070" i="1" s="1"/>
  <c r="AC1054" i="1"/>
  <c r="AG1054" i="1" s="1"/>
  <c r="AC1038" i="1"/>
  <c r="AG1038" i="1" s="1"/>
  <c r="AC1022" i="1"/>
  <c r="AG1022" i="1" s="1"/>
  <c r="AC1006" i="1"/>
  <c r="AC990" i="1"/>
  <c r="AG990" i="1" s="1"/>
  <c r="AC978" i="1"/>
  <c r="AG978" i="1" s="1"/>
  <c r="AC962" i="1"/>
  <c r="AG962" i="1" s="1"/>
  <c r="AC946" i="1"/>
  <c r="AG946" i="1" s="1"/>
  <c r="AC918" i="1"/>
  <c r="AG918" i="1" s="1"/>
  <c r="AC902" i="1"/>
  <c r="AG902" i="1" s="1"/>
  <c r="AC886" i="1"/>
  <c r="AG886" i="1" s="1"/>
  <c r="AC870" i="1"/>
  <c r="AG870" i="1" s="1"/>
  <c r="AC854" i="1"/>
  <c r="AG854" i="1" s="1"/>
  <c r="AC838" i="1"/>
  <c r="AG838" i="1" s="1"/>
  <c r="AC822" i="1"/>
  <c r="AG822" i="1" s="1"/>
  <c r="AC806" i="1"/>
  <c r="AG806" i="1" s="1"/>
  <c r="AC790" i="1"/>
  <c r="AG790" i="1" s="1"/>
  <c r="AC774" i="1"/>
  <c r="AG774" i="1" s="1"/>
  <c r="AC758" i="1"/>
  <c r="AG758" i="1" s="1"/>
  <c r="AC742" i="1"/>
  <c r="AC726" i="1"/>
  <c r="AG726" i="1" s="1"/>
  <c r="AC710" i="1"/>
  <c r="AG710" i="1" s="1"/>
  <c r="AC694" i="1"/>
  <c r="AG694" i="1" s="1"/>
  <c r="AC678" i="1"/>
  <c r="AG678" i="1" s="1"/>
  <c r="AC662" i="1"/>
  <c r="AG662" i="1" s="1"/>
  <c r="AC646" i="1"/>
  <c r="AG646" i="1" s="1"/>
  <c r="AC630" i="1"/>
  <c r="AG630" i="1" s="1"/>
  <c r="AC614" i="1"/>
  <c r="AG614" i="1" s="1"/>
  <c r="AC598" i="1"/>
  <c r="AG598" i="1" s="1"/>
  <c r="AC582" i="1"/>
  <c r="AG582" i="1" s="1"/>
  <c r="AC566" i="1"/>
  <c r="AG566" i="1" s="1"/>
  <c r="AC550" i="1"/>
  <c r="AG550" i="1" s="1"/>
  <c r="AC534" i="1"/>
  <c r="AG534" i="1" s="1"/>
  <c r="AC518" i="1"/>
  <c r="AG518" i="1" s="1"/>
  <c r="AC506" i="1"/>
  <c r="AG506" i="1" s="1"/>
  <c r="AC494" i="1"/>
  <c r="AC474" i="1"/>
  <c r="AG474" i="1" s="1"/>
  <c r="AC462" i="1"/>
  <c r="AG462" i="1" s="1"/>
  <c r="AC442" i="1"/>
  <c r="AG442" i="1" s="1"/>
  <c r="AC430" i="1"/>
  <c r="AG430" i="1" s="1"/>
  <c r="AC410" i="1"/>
  <c r="AG410" i="1" s="1"/>
  <c r="AC398" i="1"/>
  <c r="AG398" i="1" s="1"/>
  <c r="AC378" i="1"/>
  <c r="AG378" i="1" s="1"/>
  <c r="AC366" i="1"/>
  <c r="AC346" i="1"/>
  <c r="AG346" i="1" s="1"/>
  <c r="AC334" i="1"/>
  <c r="AG334" i="1" s="1"/>
  <c r="AC314" i="1"/>
  <c r="AG314" i="1" s="1"/>
  <c r="AC302" i="1"/>
  <c r="AC282" i="1"/>
  <c r="AC266" i="1"/>
  <c r="AC250" i="1"/>
  <c r="AC234" i="1"/>
  <c r="AC218" i="1"/>
  <c r="AC202" i="1"/>
  <c r="AC194" i="1"/>
  <c r="AC178" i="1"/>
  <c r="AC162" i="1"/>
  <c r="AC146" i="1"/>
  <c r="AC130" i="1"/>
  <c r="AC114" i="1"/>
  <c r="AC98" i="1"/>
  <c r="AC82" i="1"/>
  <c r="AC66" i="1"/>
  <c r="AC50" i="1"/>
  <c r="AC34" i="1"/>
  <c r="AC18" i="1"/>
  <c r="AC49" i="1"/>
  <c r="AC17" i="1"/>
  <c r="AC56" i="1"/>
  <c r="AC24" i="1"/>
  <c r="AC1437" i="1"/>
  <c r="AG1437" i="1" s="1"/>
  <c r="AC1077" i="1"/>
  <c r="AC509" i="1"/>
  <c r="AG509" i="1" s="1"/>
  <c r="AC1878" i="1"/>
  <c r="AG1878" i="1" s="1"/>
  <c r="AC1542" i="1"/>
  <c r="AG1542" i="1" s="1"/>
  <c r="AC1477" i="1"/>
  <c r="AG1477" i="1" s="1"/>
  <c r="AC1429" i="1"/>
  <c r="AG1429" i="1" s="1"/>
  <c r="AC1377" i="1"/>
  <c r="AG1377" i="1" s="1"/>
  <c r="AC1229" i="1"/>
  <c r="AG1229" i="1" s="1"/>
  <c r="AC1121" i="1"/>
  <c r="AG1121" i="1" s="1"/>
  <c r="AC913" i="1"/>
  <c r="AG913" i="1" s="1"/>
  <c r="AC617" i="1"/>
  <c r="AG617" i="1" s="1"/>
  <c r="AC505" i="1"/>
  <c r="AG505" i="1" s="1"/>
  <c r="AC425" i="1"/>
  <c r="AG425" i="1" s="1"/>
  <c r="AC237" i="1"/>
  <c r="AC1518" i="1"/>
  <c r="AG1518" i="1" s="1"/>
  <c r="AC1502" i="1"/>
  <c r="AG1502" i="1" s="1"/>
  <c r="AC1430" i="1"/>
  <c r="AG1430" i="1" s="1"/>
  <c r="AC1398" i="1"/>
  <c r="AG1398" i="1" s="1"/>
  <c r="AC1386" i="1"/>
  <c r="AG1386" i="1" s="1"/>
  <c r="AC1354" i="1"/>
  <c r="AG1354" i="1" s="1"/>
  <c r="AC1322" i="1"/>
  <c r="AG1322" i="1" s="1"/>
  <c r="AC1290" i="1"/>
  <c r="AG1290" i="1" s="1"/>
  <c r="AC1242" i="1"/>
  <c r="AG1242" i="1" s="1"/>
  <c r="AC1230" i="1"/>
  <c r="AG1230" i="1" s="1"/>
  <c r="AC1170" i="1"/>
  <c r="AG1170" i="1" s="1"/>
  <c r="AC1078" i="1"/>
  <c r="AG1078" i="1" s="1"/>
  <c r="AC1030" i="1"/>
  <c r="AG1030" i="1" s="1"/>
  <c r="AC1014" i="1"/>
  <c r="AG1014" i="1" s="1"/>
  <c r="AC970" i="1"/>
  <c r="AG970" i="1" s="1"/>
  <c r="AC954" i="1"/>
  <c r="AG954" i="1" s="1"/>
  <c r="AC938" i="1"/>
  <c r="AG938" i="1" s="1"/>
  <c r="AC926" i="1"/>
  <c r="AG926" i="1" s="1"/>
  <c r="AC910" i="1"/>
  <c r="AG910" i="1" s="1"/>
  <c r="AC862" i="1"/>
  <c r="AG862" i="1" s="1"/>
  <c r="AC782" i="1"/>
  <c r="AG782" i="1" s="1"/>
  <c r="AC750" i="1"/>
  <c r="AG750" i="1" s="1"/>
  <c r="AC718" i="1"/>
  <c r="AG718" i="1" s="1"/>
  <c r="AC702" i="1"/>
  <c r="AG702" i="1" s="1"/>
  <c r="AC670" i="1"/>
  <c r="AG670" i="1" s="1"/>
  <c r="AC654" i="1"/>
  <c r="AG654" i="1" s="1"/>
  <c r="AC622" i="1"/>
  <c r="AG622" i="1" s="1"/>
  <c r="AC590" i="1"/>
  <c r="AG590" i="1" s="1"/>
  <c r="AC574" i="1"/>
  <c r="AG574" i="1" s="1"/>
  <c r="AC558" i="1"/>
  <c r="AG558" i="1" s="1"/>
  <c r="AC526" i="1"/>
  <c r="AG526" i="1" s="1"/>
  <c r="AC490" i="1"/>
  <c r="AG490" i="1" s="1"/>
  <c r="AC394" i="1"/>
  <c r="AG394" i="1" s="1"/>
  <c r="AC382" i="1"/>
  <c r="AG382" i="1" s="1"/>
  <c r="AC350" i="1"/>
  <c r="AG350" i="1" s="1"/>
  <c r="AC274" i="1"/>
  <c r="AC226" i="1"/>
  <c r="AC186" i="1"/>
  <c r="AC170" i="1"/>
  <c r="AC154" i="1"/>
  <c r="AC138" i="1"/>
  <c r="AC42" i="1"/>
  <c r="AC2049" i="1"/>
  <c r="AG2049" i="1" s="1"/>
  <c r="AC1985" i="1"/>
  <c r="AG1985" i="1" s="1"/>
  <c r="AC1973" i="1"/>
  <c r="AG1973" i="1" s="1"/>
  <c r="AC1941" i="1"/>
  <c r="AG1941" i="1" s="1"/>
  <c r="AC1921" i="1"/>
  <c r="AC1889" i="1"/>
  <c r="AG1889" i="1" s="1"/>
  <c r="AC1849" i="1"/>
  <c r="AG1849" i="1" s="1"/>
  <c r="AC1825" i="1"/>
  <c r="AG1825" i="1" s="1"/>
  <c r="AC1801" i="1"/>
  <c r="AC1785" i="1"/>
  <c r="AG1785" i="1" s="1"/>
  <c r="AC1773" i="1"/>
  <c r="AG1773" i="1" s="1"/>
  <c r="AC1757" i="1"/>
  <c r="AG1757" i="1" s="1"/>
  <c r="AC1741" i="1"/>
  <c r="AG1741" i="1" s="1"/>
  <c r="AC1725" i="1"/>
  <c r="AG1725" i="1" s="1"/>
  <c r="AC1709" i="1"/>
  <c r="AG1709" i="1" s="1"/>
  <c r="AC1693" i="1"/>
  <c r="AG1693" i="1" s="1"/>
  <c r="AC1677" i="1"/>
  <c r="AC1661" i="1"/>
  <c r="AG1661" i="1" s="1"/>
  <c r="AC1645" i="1"/>
  <c r="AG1645" i="1" s="1"/>
  <c r="AC1629" i="1"/>
  <c r="AG1629" i="1" s="1"/>
  <c r="AC1613" i="1"/>
  <c r="AC1597" i="1"/>
  <c r="AG1597" i="1" s="1"/>
  <c r="AC1581" i="1"/>
  <c r="AG1581" i="1" s="1"/>
  <c r="AC1565" i="1"/>
  <c r="AG1565" i="1" s="1"/>
  <c r="AC1549" i="1"/>
  <c r="AC1533" i="1"/>
  <c r="AG1533" i="1" s="1"/>
  <c r="AC1910" i="1"/>
  <c r="AG1910" i="1" s="1"/>
  <c r="AC2061" i="1"/>
  <c r="AG2061" i="1" s="1"/>
  <c r="AC2029" i="1"/>
  <c r="AG2029" i="1" s="1"/>
  <c r="AC2013" i="1"/>
  <c r="AG2013" i="1" s="1"/>
  <c r="AC1997" i="1"/>
  <c r="AG1997" i="1" s="1"/>
  <c r="AC1977" i="1"/>
  <c r="AG1977" i="1" s="1"/>
  <c r="AC1965" i="1"/>
  <c r="AG1965" i="1" s="1"/>
  <c r="AC1945" i="1"/>
  <c r="AG1945" i="1" s="1"/>
  <c r="AC1873" i="1"/>
  <c r="AG1873" i="1" s="1"/>
  <c r="AC1845" i="1"/>
  <c r="AG1845" i="1" s="1"/>
  <c r="AC1837" i="1"/>
  <c r="AG1837" i="1" s="1"/>
  <c r="AC2073" i="1"/>
  <c r="AG2073" i="1" s="1"/>
  <c r="AC2057" i="1"/>
  <c r="AG2057" i="1" s="1"/>
  <c r="AC2063" i="1"/>
  <c r="AG2063" i="1" s="1"/>
  <c r="AC2047" i="1"/>
  <c r="AC2031" i="1"/>
  <c r="AG2031" i="1" s="1"/>
  <c r="AC2015" i="1"/>
  <c r="AG2015" i="1" s="1"/>
  <c r="AC1999" i="1"/>
  <c r="AG1999" i="1" s="1"/>
  <c r="AC1983" i="1"/>
  <c r="AG1983" i="1" s="1"/>
  <c r="AC1967" i="1"/>
  <c r="AG1967" i="1" s="1"/>
  <c r="AC1951" i="1"/>
  <c r="AG1951" i="1" s="1"/>
  <c r="AC1935" i="1"/>
  <c r="AG1935" i="1" s="1"/>
  <c r="AC1919" i="1"/>
  <c r="AG1919" i="1" s="1"/>
  <c r="AC1903" i="1"/>
  <c r="AG1903" i="1" s="1"/>
  <c r="AC1887" i="1"/>
  <c r="AG1887" i="1" s="1"/>
  <c r="AC1875" i="1"/>
  <c r="AG1875" i="1" s="1"/>
  <c r="AC1859" i="1"/>
  <c r="AG1859" i="1" s="1"/>
  <c r="AC1843" i="1"/>
  <c r="AG1843" i="1" s="1"/>
  <c r="AC1827" i="1"/>
  <c r="AG1827" i="1" s="1"/>
  <c r="AC1815" i="1"/>
  <c r="AG1815" i="1" s="1"/>
  <c r="AC1799" i="1"/>
  <c r="AG1799" i="1" s="1"/>
  <c r="AC1783" i="1"/>
  <c r="AG1783" i="1" s="1"/>
  <c r="AC1767" i="1"/>
  <c r="AG1767" i="1" s="1"/>
  <c r="AC1751" i="1"/>
  <c r="AG1751" i="1" s="1"/>
  <c r="AC1735" i="1"/>
  <c r="AG1735" i="1" s="1"/>
  <c r="AC1719" i="1"/>
  <c r="AG1719" i="1" s="1"/>
  <c r="AC1703" i="1"/>
  <c r="AG1703" i="1" s="1"/>
  <c r="AC1687" i="1"/>
  <c r="AG1687" i="1" s="1"/>
  <c r="AC1671" i="1"/>
  <c r="AG1671" i="1" s="1"/>
  <c r="AC1655" i="1"/>
  <c r="AG1655" i="1" s="1"/>
  <c r="AC1639" i="1"/>
  <c r="AG1639" i="1" s="1"/>
  <c r="AC1623" i="1"/>
  <c r="AG1623" i="1" s="1"/>
  <c r="AC1611" i="1"/>
  <c r="AG1611" i="1" s="1"/>
  <c r="AC1595" i="1"/>
  <c r="AG1595" i="1" s="1"/>
  <c r="AC1579" i="1"/>
  <c r="AG1579" i="1" s="1"/>
  <c r="AC1567" i="1"/>
  <c r="AG1567" i="1" s="1"/>
  <c r="AC1551" i="1"/>
  <c r="AG1551" i="1" s="1"/>
  <c r="AC1535" i="1"/>
  <c r="AG1535" i="1" s="1"/>
  <c r="AC1353" i="1"/>
  <c r="AG1353" i="1" s="1"/>
  <c r="AC1277" i="1"/>
  <c r="AG1277" i="1" s="1"/>
  <c r="AC1221" i="1"/>
  <c r="AC1205" i="1"/>
  <c r="AG1205" i="1" s="1"/>
  <c r="AC1189" i="1"/>
  <c r="AG1189" i="1" s="1"/>
  <c r="AC1173" i="1"/>
  <c r="AG1173" i="1" s="1"/>
  <c r="AC1109" i="1"/>
  <c r="AG1109" i="1" s="1"/>
  <c r="AC1009" i="1"/>
  <c r="AG1009" i="1" s="1"/>
  <c r="AC881" i="1"/>
  <c r="AG881" i="1" s="1"/>
  <c r="AC797" i="1"/>
  <c r="AG797" i="1" s="1"/>
  <c r="AC645" i="1"/>
  <c r="AG645" i="1" s="1"/>
  <c r="AC621" i="1"/>
  <c r="AG621" i="1" s="1"/>
  <c r="AC605" i="1"/>
  <c r="AG605" i="1" s="1"/>
  <c r="AC581" i="1"/>
  <c r="AG581" i="1" s="1"/>
  <c r="AC565" i="1"/>
  <c r="AG565" i="1" s="1"/>
  <c r="AC549" i="1"/>
  <c r="AG549" i="1" s="1"/>
  <c r="AC533" i="1"/>
  <c r="AG533" i="1" s="1"/>
  <c r="AC457" i="1"/>
  <c r="AG457" i="1" s="1"/>
  <c r="AC441" i="1"/>
  <c r="AG441" i="1" s="1"/>
  <c r="AC337" i="1"/>
  <c r="AG337" i="1" s="1"/>
  <c r="AC257" i="1"/>
  <c r="AC2058" i="1"/>
  <c r="AG2058" i="1" s="1"/>
  <c r="AC2030" i="1"/>
  <c r="AG2030" i="1" s="1"/>
  <c r="AC2014" i="1"/>
  <c r="AG2014" i="1" s="1"/>
  <c r="AC1998" i="1"/>
  <c r="AG1998" i="1" s="1"/>
  <c r="AC1982" i="1"/>
  <c r="AG1982" i="1" s="1"/>
  <c r="AC1954" i="1"/>
  <c r="AG1954" i="1" s="1"/>
  <c r="AC1938" i="1"/>
  <c r="AG1938" i="1" s="1"/>
  <c r="AC1922" i="1"/>
  <c r="AG1922" i="1" s="1"/>
  <c r="AC1906" i="1"/>
  <c r="AG1906" i="1" s="1"/>
  <c r="AC1890" i="1"/>
  <c r="AG1890" i="1" s="1"/>
  <c r="AC1862" i="1"/>
  <c r="AG1862" i="1" s="1"/>
  <c r="AC1850" i="1"/>
  <c r="AG1850" i="1" s="1"/>
  <c r="AC1834" i="1"/>
  <c r="AG1834" i="1" s="1"/>
  <c r="AC1806" i="1"/>
  <c r="AG1806" i="1" s="1"/>
  <c r="AC1790" i="1"/>
  <c r="AG1790" i="1" s="1"/>
  <c r="AC1762" i="1"/>
  <c r="AG1762" i="1" s="1"/>
  <c r="AC1750" i="1"/>
  <c r="AG1750" i="1" s="1"/>
  <c r="AC1734" i="1"/>
  <c r="AG1734" i="1" s="1"/>
  <c r="AC1694" i="1"/>
  <c r="AG1694" i="1" s="1"/>
  <c r="AC1678" i="1"/>
  <c r="AG1678" i="1" s="1"/>
  <c r="AC1662" i="1"/>
  <c r="AG1662" i="1" s="1"/>
  <c r="AC1650" i="1"/>
  <c r="AC1634" i="1"/>
  <c r="AG1634" i="1" s="1"/>
  <c r="AC1610" i="1"/>
  <c r="AG1610" i="1" s="1"/>
  <c r="AC1598" i="1"/>
  <c r="AG1598" i="1" s="1"/>
  <c r="AC1574" i="1"/>
  <c r="AG1574" i="1" s="1"/>
  <c r="AC1562" i="1"/>
  <c r="AG1562" i="1" s="1"/>
  <c r="AC1534" i="1"/>
  <c r="AG1534" i="1" s="1"/>
  <c r="AC228" i="1"/>
  <c r="AC212" i="1"/>
  <c r="AC196" i="1"/>
  <c r="AC180" i="1"/>
  <c r="AC164" i="1"/>
  <c r="AC148" i="1"/>
  <c r="AC132" i="1"/>
  <c r="AC116" i="1"/>
  <c r="AC100" i="1"/>
  <c r="AC84" i="1"/>
  <c r="AC68" i="1"/>
  <c r="AC52" i="1"/>
  <c r="AC36" i="1"/>
  <c r="AC20" i="1"/>
  <c r="AC1441" i="1"/>
  <c r="AG1441" i="1" s="1"/>
  <c r="AC1337" i="1"/>
  <c r="AG1337" i="1" s="1"/>
  <c r="AC1317" i="1"/>
  <c r="AG1317" i="1" s="1"/>
  <c r="AC1241" i="1"/>
  <c r="AG1241" i="1" s="1"/>
  <c r="AC1153" i="1"/>
  <c r="AG1153" i="1" s="1"/>
  <c r="AC1137" i="1"/>
  <c r="AG1137" i="1" s="1"/>
  <c r="AC981" i="1"/>
  <c r="AG981" i="1" s="1"/>
  <c r="AC869" i="1"/>
  <c r="AG869" i="1" s="1"/>
  <c r="AC817" i="1"/>
  <c r="AG817" i="1" s="1"/>
  <c r="AC709" i="1"/>
  <c r="AG709" i="1" s="1"/>
  <c r="AC609" i="1"/>
  <c r="AG609" i="1" s="1"/>
  <c r="AC593" i="1"/>
  <c r="AG593" i="1" s="1"/>
  <c r="AC577" i="1"/>
  <c r="AG577" i="1" s="1"/>
  <c r="AC561" i="1"/>
  <c r="AG561" i="1" s="1"/>
  <c r="AC529" i="1"/>
  <c r="AG529" i="1" s="1"/>
  <c r="AC481" i="1"/>
  <c r="AG481" i="1" s="1"/>
  <c r="AC313" i="1"/>
  <c r="AG313" i="1" s="1"/>
  <c r="AC2042" i="1"/>
  <c r="AG2042" i="1" s="1"/>
  <c r="AC1990" i="1"/>
  <c r="AG1990" i="1" s="1"/>
  <c r="AC1974" i="1"/>
  <c r="AC1882" i="1"/>
  <c r="AG1882" i="1" s="1"/>
  <c r="AC1774" i="1"/>
  <c r="AG1774" i="1" s="1"/>
  <c r="AC1754" i="1"/>
  <c r="AG1754" i="1" s="1"/>
  <c r="AC1658" i="1"/>
  <c r="AG1658" i="1" s="1"/>
  <c r="AC1546" i="1"/>
  <c r="AG1546" i="1" s="1"/>
  <c r="AC1513" i="1"/>
  <c r="AG1513" i="1" s="1"/>
  <c r="AC1481" i="1"/>
  <c r="AG1481" i="1" s="1"/>
  <c r="AC1465" i="1"/>
  <c r="AG1465" i="1" s="1"/>
  <c r="AC1449" i="1"/>
  <c r="AG1449" i="1" s="1"/>
  <c r="AC1433" i="1"/>
  <c r="AG1433" i="1" s="1"/>
  <c r="AC1417" i="1"/>
  <c r="AG1417" i="1" s="1"/>
  <c r="AC1397" i="1"/>
  <c r="AG1397" i="1" s="1"/>
  <c r="AC1381" i="1"/>
  <c r="AG1381" i="1" s="1"/>
  <c r="AC1365" i="1"/>
  <c r="AG1365" i="1" s="1"/>
  <c r="AC1333" i="1"/>
  <c r="AG1333" i="1" s="1"/>
  <c r="AC1301" i="1"/>
  <c r="AG1301" i="1" s="1"/>
  <c r="AC1285" i="1"/>
  <c r="AG1285" i="1" s="1"/>
  <c r="AC1269" i="1"/>
  <c r="AG1269" i="1" s="1"/>
  <c r="AC1245" i="1"/>
  <c r="AG1245" i="1" s="1"/>
  <c r="AC1217" i="1"/>
  <c r="AG1217" i="1" s="1"/>
  <c r="AC1141" i="1"/>
  <c r="AG1141" i="1" s="1"/>
  <c r="AC1125" i="1"/>
  <c r="AG1125" i="1" s="1"/>
  <c r="AC1073" i="1"/>
  <c r="AG1073" i="1" s="1"/>
  <c r="AC1057" i="1"/>
  <c r="AG1057" i="1" s="1"/>
  <c r="AC1041" i="1"/>
  <c r="AG1041" i="1" s="1"/>
  <c r="AC997" i="1"/>
  <c r="AG997" i="1" s="1"/>
  <c r="AC953" i="1"/>
  <c r="AG953" i="1" s="1"/>
  <c r="AC849" i="1"/>
  <c r="AC833" i="1"/>
  <c r="AG833" i="1" s="1"/>
  <c r="AC801" i="1"/>
  <c r="AG801" i="1" s="1"/>
  <c r="AC785" i="1"/>
  <c r="AG785" i="1" s="1"/>
  <c r="AC753" i="1"/>
  <c r="AG753" i="1" s="1"/>
  <c r="AC701" i="1"/>
  <c r="AG701" i="1" s="1"/>
  <c r="AC445" i="1"/>
  <c r="AG445" i="1" s="1"/>
  <c r="AC385" i="1"/>
  <c r="AG385" i="1" s="1"/>
  <c r="AC369" i="1"/>
  <c r="AC333" i="1"/>
  <c r="AG333" i="1" s="1"/>
  <c r="AC317" i="1"/>
  <c r="AG317" i="1" s="1"/>
  <c r="AC289" i="1"/>
  <c r="AC1514" i="1"/>
  <c r="AG1514" i="1" s="1"/>
  <c r="AC1498" i="1"/>
  <c r="AG1498" i="1" s="1"/>
  <c r="AC1486" i="1"/>
  <c r="AG1486" i="1" s="1"/>
  <c r="AC1470" i="1"/>
  <c r="AG1470" i="1" s="1"/>
  <c r="AC1454" i="1"/>
  <c r="AG1454" i="1" s="1"/>
  <c r="AC1442" i="1"/>
  <c r="AG1442" i="1" s="1"/>
  <c r="AC1426" i="1"/>
  <c r="AG1426" i="1" s="1"/>
  <c r="AC1410" i="1"/>
  <c r="AG1410" i="1" s="1"/>
  <c r="AC1394" i="1"/>
  <c r="AG1394" i="1" s="1"/>
  <c r="AC1382" i="1"/>
  <c r="AG1382" i="1" s="1"/>
  <c r="AC1366" i="1"/>
  <c r="AG1366" i="1" s="1"/>
  <c r="AC1350" i="1"/>
  <c r="AG1350" i="1" s="1"/>
  <c r="AC1334" i="1"/>
  <c r="AG1334" i="1" s="1"/>
  <c r="AC1318" i="1"/>
  <c r="AG1318" i="1" s="1"/>
  <c r="AC1302" i="1"/>
  <c r="AG1302" i="1" s="1"/>
  <c r="AC1286" i="1"/>
  <c r="AG1286" i="1" s="1"/>
  <c r="AC1270" i="1"/>
  <c r="AG1270" i="1" s="1"/>
  <c r="AC1254" i="1"/>
  <c r="AG1254" i="1" s="1"/>
  <c r="AC1226" i="1"/>
  <c r="AG1226" i="1" s="1"/>
  <c r="AC1210" i="1"/>
  <c r="AG1210" i="1" s="1"/>
  <c r="AC1194" i="1"/>
  <c r="AG1194" i="1" s="1"/>
  <c r="AC1182" i="1"/>
  <c r="AG1182" i="1" s="1"/>
  <c r="AC1166" i="1"/>
  <c r="AG1166" i="1" s="1"/>
  <c r="AC1150" i="1"/>
  <c r="AG1150" i="1" s="1"/>
  <c r="AC1122" i="1"/>
  <c r="AG1122" i="1" s="1"/>
  <c r="AC1106" i="1"/>
  <c r="AG1106" i="1" s="1"/>
  <c r="AC1090" i="1"/>
  <c r="AG1090" i="1" s="1"/>
  <c r="AC1074" i="1"/>
  <c r="AG1074" i="1" s="1"/>
  <c r="AC1058" i="1"/>
  <c r="AC1042" i="1"/>
  <c r="AG1042" i="1" s="1"/>
  <c r="AC1026" i="1"/>
  <c r="AG1026" i="1" s="1"/>
  <c r="AC1010" i="1"/>
  <c r="AG1010" i="1" s="1"/>
  <c r="AC994" i="1"/>
  <c r="AG994" i="1" s="1"/>
  <c r="AC966" i="1"/>
  <c r="AG966" i="1" s="1"/>
  <c r="AC950" i="1"/>
  <c r="AG950" i="1" s="1"/>
  <c r="AC934" i="1"/>
  <c r="AG934" i="1" s="1"/>
  <c r="AC922" i="1"/>
  <c r="AG922" i="1" s="1"/>
  <c r="AC906" i="1"/>
  <c r="AG906" i="1" s="1"/>
  <c r="AC890" i="1"/>
  <c r="AG890" i="1" s="1"/>
  <c r="AC874" i="1"/>
  <c r="AG874" i="1" s="1"/>
  <c r="AC858" i="1"/>
  <c r="AG858" i="1" s="1"/>
  <c r="AC842" i="1"/>
  <c r="AG842" i="1" s="1"/>
  <c r="AC826" i="1"/>
  <c r="AG826" i="1" s="1"/>
  <c r="AC810" i="1"/>
  <c r="AG810" i="1" s="1"/>
  <c r="AC794" i="1"/>
  <c r="AG794" i="1" s="1"/>
  <c r="AC778" i="1"/>
  <c r="AG778" i="1" s="1"/>
  <c r="AC762" i="1"/>
  <c r="AG762" i="1" s="1"/>
  <c r="AC746" i="1"/>
  <c r="AG746" i="1" s="1"/>
  <c r="AC730" i="1"/>
  <c r="AC714" i="1"/>
  <c r="AG714" i="1" s="1"/>
  <c r="AC698" i="1"/>
  <c r="AG698" i="1" s="1"/>
  <c r="AC682" i="1"/>
  <c r="AG682" i="1" s="1"/>
  <c r="AC666" i="1"/>
  <c r="AG666" i="1" s="1"/>
  <c r="AC650" i="1"/>
  <c r="AG650" i="1" s="1"/>
  <c r="AC634" i="1"/>
  <c r="AG634" i="1" s="1"/>
  <c r="AC618" i="1"/>
  <c r="AG618" i="1" s="1"/>
  <c r="AC602" i="1"/>
  <c r="AG602" i="1" s="1"/>
  <c r="AC586" i="1"/>
  <c r="AG586" i="1" s="1"/>
  <c r="AC570" i="1"/>
  <c r="AG570" i="1" s="1"/>
  <c r="AC554" i="1"/>
  <c r="AG554" i="1" s="1"/>
  <c r="AC538" i="1"/>
  <c r="AC522" i="1"/>
  <c r="AG522" i="1" s="1"/>
  <c r="AC498" i="1"/>
  <c r="AG498" i="1" s="1"/>
  <c r="AC486" i="1"/>
  <c r="AG486" i="1" s="1"/>
  <c r="AC466" i="1"/>
  <c r="AC454" i="1"/>
  <c r="AG454" i="1" s="1"/>
  <c r="AC434" i="1"/>
  <c r="AG434" i="1" s="1"/>
  <c r="AC422" i="1"/>
  <c r="AG422" i="1" s="1"/>
  <c r="AC402" i="1"/>
  <c r="AC390" i="1"/>
  <c r="AG390" i="1" s="1"/>
  <c r="AC370" i="1"/>
  <c r="AC358" i="1"/>
  <c r="AG358" i="1" s="1"/>
  <c r="AC338" i="1"/>
  <c r="AG338" i="1" s="1"/>
  <c r="AC326" i="1"/>
  <c r="AG326" i="1" s="1"/>
  <c r="AC306" i="1"/>
  <c r="AC294" i="1"/>
  <c r="AC270" i="1"/>
  <c r="AC254" i="1"/>
  <c r="AC238" i="1"/>
  <c r="AC222" i="1"/>
  <c r="AC206" i="1"/>
  <c r="AC182" i="1"/>
  <c r="AC166" i="1"/>
  <c r="AC150" i="1"/>
  <c r="AC134" i="1"/>
  <c r="AC118" i="1"/>
  <c r="AC102" i="1"/>
  <c r="AC86" i="1"/>
  <c r="AC70" i="1"/>
  <c r="AC54" i="1"/>
  <c r="AC38" i="1"/>
  <c r="AC22" i="1"/>
  <c r="AC53" i="1"/>
  <c r="AC37" i="1"/>
  <c r="AC21" i="1"/>
  <c r="AC2009" i="1"/>
  <c r="AG2009" i="1" s="1"/>
  <c r="AC1961" i="1"/>
  <c r="AG1961" i="1" s="1"/>
  <c r="AC1949" i="1"/>
  <c r="AG1949" i="1" s="1"/>
  <c r="AC1929" i="1"/>
  <c r="AG1929" i="1" s="1"/>
  <c r="AC1897" i="1"/>
  <c r="AG1897" i="1" s="1"/>
  <c r="AC1857" i="1"/>
  <c r="AC1833" i="1"/>
  <c r="AG1833" i="1" s="1"/>
  <c r="AC1805" i="1"/>
  <c r="AG1805" i="1" s="1"/>
  <c r="AC1789" i="1"/>
  <c r="AG1789" i="1" s="1"/>
  <c r="AC1769" i="1"/>
  <c r="AC1753" i="1"/>
  <c r="AG1753" i="1" s="1"/>
  <c r="AC1737" i="1"/>
  <c r="AG1737" i="1" s="1"/>
  <c r="AC1721" i="1"/>
  <c r="AG1721" i="1" s="1"/>
  <c r="AC1705" i="1"/>
  <c r="AG1705" i="1" s="1"/>
  <c r="AC1689" i="1"/>
  <c r="AG1689" i="1" s="1"/>
  <c r="AC1673" i="1"/>
  <c r="AG1673" i="1" s="1"/>
  <c r="AC1657" i="1"/>
  <c r="AG1657" i="1" s="1"/>
  <c r="AC1641" i="1"/>
  <c r="AC1625" i="1"/>
  <c r="AG1625" i="1" s="1"/>
  <c r="AC1609" i="1"/>
  <c r="AG1609" i="1" s="1"/>
  <c r="AC1593" i="1"/>
  <c r="AG1593" i="1" s="1"/>
  <c r="AC1577" i="1"/>
  <c r="AG1577" i="1" s="1"/>
  <c r="AC1561" i="1"/>
  <c r="AG1561" i="1" s="1"/>
  <c r="AC1545" i="1"/>
  <c r="AG1545" i="1" s="1"/>
  <c r="AC1529" i="1"/>
  <c r="AG1529" i="1" s="1"/>
  <c r="AC2041" i="1"/>
  <c r="AG2041" i="1" s="1"/>
  <c r="AC1953" i="1"/>
  <c r="AG1953" i="1" s="1"/>
  <c r="AC1909" i="1"/>
  <c r="AG1909" i="1" s="1"/>
  <c r="AC1861" i="1"/>
  <c r="AG1861" i="1" s="1"/>
  <c r="AC1853" i="1"/>
  <c r="AG1853" i="1" s="1"/>
  <c r="AC1494" i="1"/>
  <c r="AG1494" i="1" s="1"/>
  <c r="AC2037" i="1"/>
  <c r="AG2037" i="1" s="1"/>
  <c r="AC1993" i="1"/>
  <c r="AG1993" i="1" s="1"/>
  <c r="AC2059" i="1"/>
  <c r="AC2043" i="1"/>
  <c r="AG2043" i="1" s="1"/>
  <c r="AC2027" i="1"/>
  <c r="AG2027" i="1" s="1"/>
  <c r="AC2011" i="1"/>
  <c r="AG2011" i="1" s="1"/>
  <c r="AC1995" i="1"/>
  <c r="AC1979" i="1"/>
  <c r="AG1979" i="1" s="1"/>
  <c r="AC1963" i="1"/>
  <c r="AG1963" i="1" s="1"/>
  <c r="AC1947" i="1"/>
  <c r="AG1947" i="1" s="1"/>
  <c r="AC1931" i="1"/>
  <c r="AG1931" i="1" s="1"/>
  <c r="AC1915" i="1"/>
  <c r="AG1915" i="1" s="1"/>
  <c r="AC1899" i="1"/>
  <c r="AG1899" i="1" s="1"/>
  <c r="AC1883" i="1"/>
  <c r="AG1883" i="1" s="1"/>
  <c r="AC1871" i="1"/>
  <c r="AG1871" i="1" s="1"/>
  <c r="AC1855" i="1"/>
  <c r="AG1855" i="1" s="1"/>
  <c r="AC1839" i="1"/>
  <c r="AG1839" i="1" s="1"/>
  <c r="AC1811" i="1"/>
  <c r="AG1811" i="1" s="1"/>
  <c r="AC1795" i="1"/>
  <c r="AG1795" i="1" s="1"/>
  <c r="AC1779" i="1"/>
  <c r="AG1779" i="1" s="1"/>
  <c r="AC1763" i="1"/>
  <c r="AG1763" i="1" s="1"/>
  <c r="AC1747" i="1"/>
  <c r="AG1747" i="1" s="1"/>
  <c r="AC1731" i="1"/>
  <c r="AC1715" i="1"/>
  <c r="AG1715" i="1" s="1"/>
  <c r="AC1699" i="1"/>
  <c r="AG1699" i="1" s="1"/>
  <c r="AC1683" i="1"/>
  <c r="AG1683" i="1" s="1"/>
  <c r="AC1667" i="1"/>
  <c r="AG1667" i="1" s="1"/>
  <c r="AC1651" i="1"/>
  <c r="AG1651" i="1" s="1"/>
  <c r="AC1635" i="1"/>
  <c r="AG1635" i="1" s="1"/>
  <c r="AC1607" i="1"/>
  <c r="AG1607" i="1" s="1"/>
  <c r="AC1591" i="1"/>
  <c r="AC1575" i="1"/>
  <c r="AG1575" i="1" s="1"/>
  <c r="AC1563" i="1"/>
  <c r="AG1563" i="1" s="1"/>
  <c r="AC1547" i="1"/>
  <c r="AG1547" i="1" s="1"/>
  <c r="AC1531" i="1"/>
  <c r="AG1531" i="1" s="1"/>
  <c r="AC1497" i="1"/>
  <c r="AG1497" i="1" s="1"/>
  <c r="AC1401" i="1"/>
  <c r="AG1401" i="1" s="1"/>
  <c r="AC1349" i="1"/>
  <c r="AG1349" i="1" s="1"/>
  <c r="AC1273" i="1"/>
  <c r="AC1169" i="1"/>
  <c r="AG1169" i="1" s="1"/>
  <c r="AC1037" i="1"/>
  <c r="AG1037" i="1" s="1"/>
  <c r="AC1021" i="1"/>
  <c r="AG1021" i="1" s="1"/>
  <c r="AC989" i="1"/>
  <c r="AC973" i="1"/>
  <c r="AG973" i="1" s="1"/>
  <c r="AC957" i="1"/>
  <c r="AG957" i="1" s="1"/>
  <c r="AC941" i="1"/>
  <c r="AG941" i="1" s="1"/>
  <c r="AC909" i="1"/>
  <c r="AG909" i="1" s="1"/>
  <c r="AC893" i="1"/>
  <c r="AG893" i="1" s="1"/>
  <c r="AC865" i="1"/>
  <c r="AG865" i="1" s="1"/>
  <c r="AC821" i="1"/>
  <c r="AG821" i="1" s="1"/>
  <c r="AC781" i="1"/>
  <c r="AG781" i="1" s="1"/>
  <c r="AC765" i="1"/>
  <c r="AG765" i="1" s="1"/>
  <c r="AC721" i="1"/>
  <c r="AG721" i="1" s="1"/>
  <c r="AC693" i="1"/>
  <c r="AG693" i="1" s="1"/>
  <c r="AC681" i="1"/>
  <c r="AG681" i="1" s="1"/>
  <c r="AC669" i="1"/>
  <c r="AG669" i="1" s="1"/>
  <c r="AC629" i="1"/>
  <c r="AG629" i="1" s="1"/>
  <c r="AC589" i="1"/>
  <c r="AG589" i="1" s="1"/>
  <c r="AC545" i="1"/>
  <c r="AG545" i="1" s="1"/>
  <c r="AC517" i="1"/>
  <c r="AG517" i="1" s="1"/>
  <c r="AC421" i="1"/>
  <c r="AG421" i="1" s="1"/>
  <c r="AC405" i="1"/>
  <c r="AG405" i="1" s="1"/>
  <c r="AC301" i="1"/>
  <c r="AC2054" i="1"/>
  <c r="AG2054" i="1" s="1"/>
  <c r="AC2026" i="1"/>
  <c r="AG2026" i="1" s="1"/>
  <c r="AC2010" i="1"/>
  <c r="AG2010" i="1" s="1"/>
  <c r="AC1994" i="1"/>
  <c r="AG1994" i="1" s="1"/>
  <c r="AC1978" i="1"/>
  <c r="AG1978" i="1" s="1"/>
  <c r="AC1966" i="1"/>
  <c r="AG1966" i="1" s="1"/>
  <c r="AC1950" i="1"/>
  <c r="AG1950" i="1" s="1"/>
  <c r="AC1934" i="1"/>
  <c r="AG1934" i="1" s="1"/>
  <c r="AC1918" i="1"/>
  <c r="AG1918" i="1" s="1"/>
  <c r="AC1902" i="1"/>
  <c r="AG1902" i="1" s="1"/>
  <c r="AC1886" i="1"/>
  <c r="AG1886" i="1" s="1"/>
  <c r="AC1874" i="1"/>
  <c r="AG1874" i="1" s="1"/>
  <c r="AC1846" i="1"/>
  <c r="AG1846" i="1" s="1"/>
  <c r="AC1830" i="1"/>
  <c r="AG1830" i="1" s="1"/>
  <c r="AC1802" i="1"/>
  <c r="AG1802" i="1" s="1"/>
  <c r="AC1786" i="1"/>
  <c r="AG1786" i="1" s="1"/>
  <c r="AC1746" i="1"/>
  <c r="AG1746" i="1" s="1"/>
  <c r="AC1730" i="1"/>
  <c r="AG1730" i="1" s="1"/>
  <c r="AC1718" i="1"/>
  <c r="AG1718" i="1" s="1"/>
  <c r="AC1690" i="1"/>
  <c r="AG1690" i="1" s="1"/>
  <c r="AC1674" i="1"/>
  <c r="AG1674" i="1" s="1"/>
  <c r="AC1646" i="1"/>
  <c r="AG1646" i="1" s="1"/>
  <c r="AC1630" i="1"/>
  <c r="AG1630" i="1" s="1"/>
  <c r="AC1618" i="1"/>
  <c r="AC1606" i="1"/>
  <c r="AG1606" i="1" s="1"/>
  <c r="AC1594" i="1"/>
  <c r="AG1594" i="1" s="1"/>
  <c r="AC1558" i="1"/>
  <c r="AG1558" i="1" s="1"/>
  <c r="AC1530" i="1"/>
  <c r="AG1530" i="1" s="1"/>
  <c r="AC120" i="1"/>
  <c r="AC104" i="1"/>
  <c r="AC88" i="1"/>
  <c r="AC72" i="1"/>
  <c r="AC40" i="1"/>
  <c r="AC8" i="1"/>
  <c r="AC1313" i="1"/>
  <c r="AG1313" i="1" s="1"/>
  <c r="AC1233" i="1"/>
  <c r="AG1233" i="1" s="1"/>
  <c r="AC993" i="1"/>
  <c r="AG993" i="1" s="1"/>
  <c r="AC793" i="1"/>
  <c r="AG793" i="1" s="1"/>
  <c r="AC737" i="1"/>
  <c r="AC493" i="1"/>
  <c r="AC461" i="1"/>
  <c r="AG461" i="1" s="1"/>
  <c r="AC429" i="1"/>
  <c r="AG429" i="1" s="1"/>
  <c r="AC2038" i="1"/>
  <c r="AG2038" i="1" s="1"/>
  <c r="AC1970" i="1"/>
  <c r="AG1970" i="1" s="1"/>
  <c r="AC1461" i="1"/>
  <c r="AG1461" i="1" s="1"/>
  <c r="AC1413" i="1"/>
  <c r="AG1413" i="1" s="1"/>
  <c r="AC1361" i="1"/>
  <c r="AG1361" i="1" s="1"/>
  <c r="AC1297" i="1"/>
  <c r="AG1297" i="1" s="1"/>
  <c r="AC1253" i="1"/>
  <c r="AG1253" i="1" s="1"/>
  <c r="AC1201" i="1"/>
  <c r="AG1201" i="1" s="1"/>
  <c r="AC965" i="1"/>
  <c r="AG965" i="1" s="1"/>
  <c r="AC897" i="1"/>
  <c r="AG897" i="1" s="1"/>
  <c r="AC649" i="1"/>
  <c r="AG649" i="1" s="1"/>
  <c r="AC521" i="1"/>
  <c r="AG521" i="1" s="1"/>
  <c r="AC409" i="1"/>
  <c r="AG409" i="1" s="1"/>
  <c r="AC1414" i="1"/>
  <c r="AG1414" i="1" s="1"/>
  <c r="AC1370" i="1"/>
  <c r="AG1370" i="1" s="1"/>
  <c r="AC1338" i="1"/>
  <c r="AG1338" i="1" s="1"/>
  <c r="AC1306" i="1"/>
  <c r="AG1306" i="1" s="1"/>
  <c r="AC1274" i="1"/>
  <c r="AG1274" i="1" s="1"/>
  <c r="AC1214" i="1"/>
  <c r="AG1214" i="1" s="1"/>
  <c r="AC1186" i="1"/>
  <c r="AG1186" i="1" s="1"/>
  <c r="AC1110" i="1"/>
  <c r="AG1110" i="1" s="1"/>
  <c r="AC1094" i="1"/>
  <c r="AG1094" i="1" s="1"/>
  <c r="AC1062" i="1"/>
  <c r="AG1062" i="1" s="1"/>
  <c r="AC1046" i="1"/>
  <c r="AG1046" i="1" s="1"/>
  <c r="AC998" i="1"/>
  <c r="AG998" i="1" s="1"/>
  <c r="AC894" i="1"/>
  <c r="AG894" i="1" s="1"/>
  <c r="AC878" i="1"/>
  <c r="AG878" i="1" s="1"/>
  <c r="AC814" i="1"/>
  <c r="AG814" i="1" s="1"/>
  <c r="AC798" i="1"/>
  <c r="AG798" i="1" s="1"/>
  <c r="AC766" i="1"/>
  <c r="AG766" i="1" s="1"/>
  <c r="AC734" i="1"/>
  <c r="AG734" i="1" s="1"/>
  <c r="AC638" i="1"/>
  <c r="AG638" i="1" s="1"/>
  <c r="AC606" i="1"/>
  <c r="AG606" i="1" s="1"/>
  <c r="AC542" i="1"/>
  <c r="AG542" i="1" s="1"/>
  <c r="AC510" i="1"/>
  <c r="AG510" i="1" s="1"/>
  <c r="AC478" i="1"/>
  <c r="AG478" i="1" s="1"/>
  <c r="AC458" i="1"/>
  <c r="AG458" i="1" s="1"/>
  <c r="AC446" i="1"/>
  <c r="AG446" i="1" s="1"/>
  <c r="AC414" i="1"/>
  <c r="AG414" i="1" s="1"/>
  <c r="AC330" i="1"/>
  <c r="AG330" i="1" s="1"/>
  <c r="AC318" i="1"/>
  <c r="AG318" i="1" s="1"/>
  <c r="AC286" i="1"/>
  <c r="AC210" i="1"/>
  <c r="AC90" i="1"/>
  <c r="AC74" i="1"/>
  <c r="AC10" i="1"/>
  <c r="AC1219" i="1"/>
  <c r="AG1219" i="1" s="1"/>
  <c r="AC217" i="1"/>
  <c r="AC19" i="1"/>
  <c r="AC83" i="1"/>
  <c r="AC143" i="1"/>
  <c r="AC403" i="1"/>
  <c r="AG403" i="1" s="1"/>
  <c r="AC771" i="1"/>
  <c r="AG771" i="1" s="1"/>
  <c r="AC963" i="1"/>
  <c r="AC1027" i="1"/>
  <c r="AG1027" i="1" s="1"/>
  <c r="AC1091" i="1"/>
  <c r="AG1091" i="1" s="1"/>
  <c r="AC1267" i="1"/>
  <c r="AG1267" i="1" s="1"/>
  <c r="AC1588" i="1"/>
  <c r="AG1588" i="1" s="1"/>
  <c r="AC1788" i="1"/>
  <c r="AG1788" i="1" s="1"/>
  <c r="AC2004" i="1"/>
  <c r="AG2004" i="1" s="1"/>
  <c r="AC248" i="1"/>
  <c r="AC360" i="1"/>
  <c r="AC504" i="1"/>
  <c r="AG504" i="1" s="1"/>
  <c r="AC632" i="1"/>
  <c r="AG632" i="1" s="1"/>
  <c r="AC760" i="1"/>
  <c r="AG760" i="1" s="1"/>
  <c r="AC920" i="1"/>
  <c r="AG920" i="1" s="1"/>
  <c r="AC1064" i="1"/>
  <c r="AG1064" i="1" s="1"/>
  <c r="AC1192" i="1"/>
  <c r="AG1192" i="1" s="1"/>
  <c r="AC1256" i="1"/>
  <c r="AG1256" i="1" s="1"/>
  <c r="AC1320" i="1"/>
  <c r="AG1320" i="1" s="1"/>
  <c r="AC1572" i="1"/>
  <c r="AG1572" i="1" s="1"/>
  <c r="AC1760" i="1"/>
  <c r="AG1760" i="1" s="1"/>
  <c r="AC2040" i="1"/>
  <c r="AG2040" i="1" s="1"/>
  <c r="AC69" i="1"/>
  <c r="AC133" i="1"/>
  <c r="AC197" i="1"/>
  <c r="AC47" i="1"/>
  <c r="AC111" i="1"/>
  <c r="AC155" i="1"/>
  <c r="AC199" i="1"/>
  <c r="AC243" i="1"/>
  <c r="AC307" i="1"/>
  <c r="AC371" i="1"/>
  <c r="AG371" i="1" s="1"/>
  <c r="AC415" i="1"/>
  <c r="AG415" i="1" s="1"/>
  <c r="AC459" i="1"/>
  <c r="AG459" i="1" s="1"/>
  <c r="AC503" i="1"/>
  <c r="AG503" i="1" s="1"/>
  <c r="AC531" i="1"/>
  <c r="AG531" i="1" s="1"/>
  <c r="AC563" i="1"/>
  <c r="AG563" i="1" s="1"/>
  <c r="AC273" i="1"/>
  <c r="AC575" i="1"/>
  <c r="AG575" i="1" s="1"/>
  <c r="AC639" i="1"/>
  <c r="AG639" i="1" s="1"/>
  <c r="AC703" i="1"/>
  <c r="AG703" i="1" s="1"/>
  <c r="AC767" i="1"/>
  <c r="AG767" i="1" s="1"/>
  <c r="AC831" i="1"/>
  <c r="AG831" i="1" s="1"/>
  <c r="AC895" i="1"/>
  <c r="AG895" i="1" s="1"/>
  <c r="AC959" i="1"/>
  <c r="AG959" i="1" s="1"/>
  <c r="AC1023" i="1"/>
  <c r="AG1023" i="1" s="1"/>
  <c r="AC1087" i="1"/>
  <c r="AG1087" i="1" s="1"/>
  <c r="AC1151" i="1"/>
  <c r="AG1151" i="1" s="1"/>
  <c r="AC1215" i="1"/>
  <c r="AG1215" i="1" s="1"/>
  <c r="AC1283" i="1"/>
  <c r="AG1283" i="1" s="1"/>
  <c r="AC1315" i="1"/>
  <c r="AG1315" i="1" s="1"/>
  <c r="AC1347" i="1"/>
  <c r="AG1347" i="1" s="1"/>
  <c r="AC1379" i="1"/>
  <c r="AG1379" i="1" s="1"/>
  <c r="AC1411" i="1"/>
  <c r="AG1411" i="1" s="1"/>
  <c r="AC1443" i="1"/>
  <c r="AG1443" i="1" s="1"/>
  <c r="AC1475" i="1"/>
  <c r="AG1475" i="1" s="1"/>
  <c r="AC1507" i="1"/>
  <c r="AG1507" i="1" s="1"/>
  <c r="AC1432" i="1"/>
  <c r="AG1432" i="1" s="1"/>
  <c r="AC1564" i="1"/>
  <c r="AG1564" i="1" s="1"/>
  <c r="AC1676" i="1"/>
  <c r="AG1676" i="1" s="1"/>
  <c r="AC1792" i="1"/>
  <c r="AG1792" i="1" s="1"/>
  <c r="AC1864" i="1"/>
  <c r="AG1864" i="1" s="1"/>
  <c r="AC1956" i="1"/>
  <c r="AC261" i="1"/>
  <c r="AC548" i="1"/>
  <c r="AG548" i="1" s="1"/>
  <c r="AC612" i="1"/>
  <c r="AG612" i="1" s="1"/>
  <c r="AC676" i="1"/>
  <c r="AG676" i="1" s="1"/>
  <c r="AC740" i="1"/>
  <c r="AG740" i="1" s="1"/>
  <c r="AC804" i="1"/>
  <c r="AG804" i="1" s="1"/>
  <c r="AC868" i="1"/>
  <c r="AG868" i="1" s="1"/>
  <c r="AC932" i="1"/>
  <c r="AG932" i="1" s="1"/>
  <c r="AC996" i="1"/>
  <c r="AG996" i="1" s="1"/>
  <c r="AC1060" i="1"/>
  <c r="AG1060" i="1" s="1"/>
  <c r="AC1124" i="1"/>
  <c r="AG1124" i="1" s="1"/>
  <c r="AC1188" i="1"/>
  <c r="AG1188" i="1" s="1"/>
  <c r="AC1252" i="1"/>
  <c r="AG1252" i="1" s="1"/>
  <c r="AC1316" i="1"/>
  <c r="AG1316" i="1" s="1"/>
  <c r="AC1388" i="1"/>
  <c r="AG1388" i="1" s="1"/>
  <c r="AC1452" i="1"/>
  <c r="AG1452" i="1" s="1"/>
  <c r="AC1484" i="1"/>
  <c r="AG1484" i="1" s="1"/>
  <c r="AC1620" i="1"/>
  <c r="AG1620" i="1" s="1"/>
  <c r="AC1820" i="1"/>
  <c r="AG1820" i="1" s="1"/>
  <c r="AC89" i="1"/>
  <c r="AC115" i="1"/>
  <c r="AC327" i="1"/>
  <c r="AG327" i="1" s="1"/>
  <c r="AC819" i="1"/>
  <c r="AG819" i="1" s="1"/>
  <c r="AC1107" i="1"/>
  <c r="AC1692" i="1"/>
  <c r="AG1692" i="1" s="1"/>
  <c r="AC2020" i="1"/>
  <c r="AG2020" i="1" s="1"/>
  <c r="AC392" i="1"/>
  <c r="AG392" i="1" s="1"/>
  <c r="AC616" i="1"/>
  <c r="AG616" i="1" s="1"/>
  <c r="AC808" i="1"/>
  <c r="AG808" i="1" s="1"/>
  <c r="AC1096" i="1"/>
  <c r="AG1096" i="1" s="1"/>
  <c r="AC81" i="1"/>
  <c r="AC225" i="1"/>
  <c r="AC27" i="1"/>
  <c r="AC91" i="1"/>
  <c r="AC135" i="1"/>
  <c r="AC287" i="1"/>
  <c r="AC351" i="1"/>
  <c r="AG351" i="1" s="1"/>
  <c r="AC395" i="1"/>
  <c r="AG395" i="1" s="1"/>
  <c r="AC439" i="1"/>
  <c r="AG439" i="1" s="1"/>
  <c r="AC571" i="1"/>
  <c r="AG571" i="1" s="1"/>
  <c r="AC635" i="1"/>
  <c r="AG635" i="1" s="1"/>
  <c r="AC699" i="1"/>
  <c r="AG699" i="1" s="1"/>
  <c r="AC763" i="1"/>
  <c r="AG763" i="1" s="1"/>
  <c r="AC827" i="1"/>
  <c r="AC891" i="1"/>
  <c r="AG891" i="1" s="1"/>
  <c r="AC955" i="1"/>
  <c r="AG955" i="1" s="1"/>
  <c r="AC1019" i="1"/>
  <c r="AG1019" i="1" s="1"/>
  <c r="AC1083" i="1"/>
  <c r="AC1147" i="1"/>
  <c r="AG1147" i="1" s="1"/>
  <c r="AC1211" i="1"/>
  <c r="AG1211" i="1" s="1"/>
  <c r="AC1372" i="1"/>
  <c r="AG1372" i="1" s="1"/>
  <c r="AC1520" i="1"/>
  <c r="AG1520" i="1" s="1"/>
  <c r="AC1624" i="1"/>
  <c r="AG1624" i="1" s="1"/>
  <c r="AC1700" i="1"/>
  <c r="AG1700" i="1" s="1"/>
  <c r="AC1848" i="1"/>
  <c r="AG1848" i="1" s="1"/>
  <c r="AC1924" i="1"/>
  <c r="AG1924" i="1" s="1"/>
  <c r="AC2012" i="1"/>
  <c r="AG2012" i="1" s="1"/>
  <c r="AC256" i="1"/>
  <c r="AC288" i="1"/>
  <c r="AC352" i="1"/>
  <c r="AC416" i="1"/>
  <c r="AG416" i="1" s="1"/>
  <c r="AC480" i="1"/>
  <c r="AG480" i="1" s="1"/>
  <c r="AC544" i="1"/>
  <c r="AG544" i="1" s="1"/>
  <c r="AC608" i="1"/>
  <c r="AG608" i="1" s="1"/>
  <c r="AC672" i="1"/>
  <c r="AG672" i="1" s="1"/>
  <c r="AC736" i="1"/>
  <c r="AG736" i="1" s="1"/>
  <c r="AC800" i="1"/>
  <c r="AG800" i="1" s="1"/>
  <c r="AC864" i="1"/>
  <c r="AG864" i="1" s="1"/>
  <c r="AC928" i="1"/>
  <c r="AG928" i="1" s="1"/>
  <c r="AC992" i="1"/>
  <c r="AG992" i="1" s="1"/>
  <c r="AC1056" i="1"/>
  <c r="AG1056" i="1" s="1"/>
  <c r="AC1120" i="1"/>
  <c r="AG1120" i="1" s="1"/>
  <c r="AC1184" i="1"/>
  <c r="AG1184" i="1" s="1"/>
  <c r="AC1248" i="1"/>
  <c r="AG1248" i="1" s="1"/>
  <c r="AC1312" i="1"/>
  <c r="AG1312" i="1" s="1"/>
  <c r="AC1576" i="1"/>
  <c r="AG1576" i="1" s="1"/>
  <c r="AC1724" i="1"/>
  <c r="AG1724" i="1" s="1"/>
  <c r="AC1880" i="1"/>
  <c r="AG1880" i="1" s="1"/>
  <c r="AC277" i="1"/>
  <c r="AC185" i="1"/>
  <c r="AC279" i="1"/>
  <c r="AC463" i="1"/>
  <c r="AG463" i="1" s="1"/>
  <c r="AC595" i="1"/>
  <c r="AG595" i="1" s="1"/>
  <c r="AC659" i="1"/>
  <c r="AG659" i="1" s="1"/>
  <c r="AC723" i="1"/>
  <c r="AG723" i="1" s="1"/>
  <c r="AC851" i="1"/>
  <c r="AG851" i="1" s="1"/>
  <c r="AC1059" i="1"/>
  <c r="AG1059" i="1" s="1"/>
  <c r="AC1560" i="1"/>
  <c r="AG1560" i="1" s="1"/>
  <c r="AC1804" i="1"/>
  <c r="AG1804" i="1" s="1"/>
  <c r="AC280" i="1"/>
  <c r="AC552" i="1"/>
  <c r="AC792" i="1"/>
  <c r="AG792" i="1" s="1"/>
  <c r="AC1000" i="1"/>
  <c r="AG1000" i="1" s="1"/>
  <c r="AC145" i="1"/>
  <c r="AC77" i="1"/>
  <c r="AC141" i="1"/>
  <c r="AC205" i="1"/>
  <c r="AC55" i="1"/>
  <c r="AC119" i="1"/>
  <c r="AC163" i="1"/>
  <c r="AC207" i="1"/>
  <c r="AC251" i="1"/>
  <c r="AC315" i="1"/>
  <c r="AG315" i="1" s="1"/>
  <c r="AC379" i="1"/>
  <c r="AC423" i="1"/>
  <c r="AG423" i="1" s="1"/>
  <c r="AC467" i="1"/>
  <c r="AG467" i="1" s="1"/>
  <c r="AC511" i="1"/>
  <c r="AG511" i="1" s="1"/>
  <c r="AC543" i="1"/>
  <c r="AC583" i="1"/>
  <c r="AG583" i="1" s="1"/>
  <c r="AC647" i="1"/>
  <c r="AG647" i="1" s="1"/>
  <c r="AC711" i="1"/>
  <c r="AG711" i="1" s="1"/>
  <c r="AC775" i="1"/>
  <c r="AG775" i="1" s="1"/>
  <c r="AC839" i="1"/>
  <c r="AG839" i="1" s="1"/>
  <c r="AC903" i="1"/>
  <c r="AG903" i="1" s="1"/>
  <c r="AC967" i="1"/>
  <c r="AG967" i="1" s="1"/>
  <c r="AC1031" i="1"/>
  <c r="AG1031" i="1" s="1"/>
  <c r="AC1095" i="1"/>
  <c r="AG1095" i="1" s="1"/>
  <c r="AC1159" i="1"/>
  <c r="AG1159" i="1" s="1"/>
  <c r="AC1223" i="1"/>
  <c r="AG1223" i="1" s="1"/>
  <c r="AC1295" i="1"/>
  <c r="AC1327" i="1"/>
  <c r="AG1327" i="1" s="1"/>
  <c r="AC1359" i="1"/>
  <c r="AG1359" i="1" s="1"/>
  <c r="AC1391" i="1"/>
  <c r="AG1391" i="1" s="1"/>
  <c r="AC1423" i="1"/>
  <c r="AC1455" i="1"/>
  <c r="AG1455" i="1" s="1"/>
  <c r="AC1487" i="1"/>
  <c r="AG1487" i="1" s="1"/>
  <c r="AC1519" i="1"/>
  <c r="AG1519" i="1" s="1"/>
  <c r="AC1512" i="1"/>
  <c r="AG1512" i="1" s="1"/>
  <c r="AC1628" i="1"/>
  <c r="AG1628" i="1" s="1"/>
  <c r="AC1744" i="1"/>
  <c r="AG1744" i="1" s="1"/>
  <c r="AC1836" i="1"/>
  <c r="AG1836" i="1" s="1"/>
  <c r="AC1928" i="1"/>
  <c r="AG1928" i="1" s="1"/>
  <c r="AC2016" i="1"/>
  <c r="AG2016" i="1" s="1"/>
  <c r="AC269" i="1"/>
  <c r="AC252" i="1"/>
  <c r="AC524" i="1"/>
  <c r="AG524" i="1" s="1"/>
  <c r="AC588" i="1"/>
  <c r="AG588" i="1" s="1"/>
  <c r="AC652" i="1"/>
  <c r="AG652" i="1" s="1"/>
  <c r="AC716" i="1"/>
  <c r="AG716" i="1" s="1"/>
  <c r="AC780" i="1"/>
  <c r="AG780" i="1" s="1"/>
  <c r="AC844" i="1"/>
  <c r="AG844" i="1" s="1"/>
  <c r="AC908" i="1"/>
  <c r="AG908" i="1" s="1"/>
  <c r="AC972" i="1"/>
  <c r="AG972" i="1" s="1"/>
  <c r="AC1036" i="1"/>
  <c r="AG1036" i="1" s="1"/>
  <c r="AC1100" i="1"/>
  <c r="AG1100" i="1" s="1"/>
  <c r="AC1164" i="1"/>
  <c r="AG1164" i="1" s="1"/>
  <c r="AC1228" i="1"/>
  <c r="AG1228" i="1" s="1"/>
  <c r="AC1292" i="1"/>
  <c r="AG1292" i="1" s="1"/>
  <c r="AC1356" i="1"/>
  <c r="AG1356" i="1" s="1"/>
  <c r="AC1400" i="1"/>
  <c r="AG1400" i="1" s="1"/>
  <c r="AC1464" i="1"/>
  <c r="AG1464" i="1" s="1"/>
  <c r="AC1568" i="1"/>
  <c r="AG1568" i="1" s="1"/>
  <c r="AC1756" i="1"/>
  <c r="AG1756" i="1" s="1"/>
  <c r="AC1916" i="1"/>
  <c r="AG1916" i="1" s="1"/>
  <c r="AC2036" i="1"/>
  <c r="AG2036" i="1" s="1"/>
  <c r="AC567" i="1"/>
  <c r="AG567" i="1" s="1"/>
  <c r="AC887" i="1"/>
  <c r="AG887" i="1" s="1"/>
  <c r="AC1143" i="1"/>
  <c r="AG1143" i="1" s="1"/>
  <c r="AC1207" i="1"/>
  <c r="AG1207" i="1" s="1"/>
  <c r="AC1271" i="1"/>
  <c r="AG1271" i="1" s="1"/>
  <c r="AC1367" i="1"/>
  <c r="AG1367" i="1" s="1"/>
  <c r="AC1431" i="1"/>
  <c r="AG1431" i="1" s="1"/>
  <c r="AC1463" i="1"/>
  <c r="AG1463" i="1" s="1"/>
  <c r="AC1495" i="1"/>
  <c r="AG1495" i="1" s="1"/>
  <c r="AC1644" i="1"/>
  <c r="AG1644" i="1" s="1"/>
  <c r="AC1872" i="1"/>
  <c r="AG1872" i="1" s="1"/>
  <c r="AC2032" i="1"/>
  <c r="AG2032" i="1" s="1"/>
  <c r="AC300" i="1"/>
  <c r="AC332" i="1"/>
  <c r="AG332" i="1" s="1"/>
  <c r="AC396" i="1"/>
  <c r="AG396" i="1" s="1"/>
  <c r="AC428" i="1"/>
  <c r="AG428" i="1" s="1"/>
  <c r="AC492" i="1"/>
  <c r="AG492" i="1" s="1"/>
  <c r="AC540" i="1"/>
  <c r="AG540" i="1" s="1"/>
  <c r="AC668" i="1"/>
  <c r="AG668" i="1" s="1"/>
  <c r="AC732" i="1"/>
  <c r="AG732" i="1" s="1"/>
  <c r="AC796" i="1"/>
  <c r="AG796" i="1" s="1"/>
  <c r="AC924" i="1"/>
  <c r="AG924" i="1" s="1"/>
  <c r="AC988" i="1"/>
  <c r="AG988" i="1" s="1"/>
  <c r="AC1116" i="1"/>
  <c r="AG1116" i="1" s="1"/>
  <c r="AC1180" i="1"/>
  <c r="AG1180" i="1" s="1"/>
  <c r="AC1308" i="1"/>
  <c r="AG1308" i="1" s="1"/>
  <c r="AC1376" i="1"/>
  <c r="AG1376" i="1" s="1"/>
  <c r="AC1472" i="1"/>
  <c r="AG1472" i="1" s="1"/>
  <c r="AC1604" i="1"/>
  <c r="AC1812" i="1"/>
  <c r="AG1812" i="1" s="1"/>
  <c r="AC1948" i="1"/>
  <c r="AG1948" i="1" s="1"/>
  <c r="AC1255" i="1"/>
  <c r="AG1255" i="1" s="1"/>
  <c r="AC1311" i="1"/>
  <c r="AG1311" i="1" s="1"/>
  <c r="AC1343" i="1"/>
  <c r="AG1343" i="1" s="1"/>
  <c r="AC1407" i="1"/>
  <c r="AG1407" i="1" s="1"/>
  <c r="AC1471" i="1"/>
  <c r="AG1471" i="1" s="1"/>
  <c r="AC1668" i="1"/>
  <c r="AG1668" i="1" s="1"/>
  <c r="AC1892" i="1"/>
  <c r="AG1892" i="1" s="1"/>
  <c r="AC684" i="1"/>
  <c r="AG684" i="1" s="1"/>
  <c r="AC812" i="1"/>
  <c r="AG812" i="1" s="1"/>
  <c r="AC940" i="1"/>
  <c r="AG940" i="1" s="1"/>
  <c r="AC1068" i="1"/>
  <c r="AG1068" i="1" s="1"/>
  <c r="AC1196" i="1"/>
  <c r="AG1196" i="1" s="1"/>
  <c r="AC1324" i="1"/>
  <c r="AG1324" i="1" s="1"/>
  <c r="AC1656" i="1"/>
  <c r="AG1656" i="1" s="1"/>
  <c r="AC1976" i="1"/>
  <c r="AG1976" i="1" s="1"/>
  <c r="AC137" i="1"/>
  <c r="AC67" i="1"/>
  <c r="AC7" i="1"/>
  <c r="AC1075" i="1"/>
  <c r="AG1075" i="1" s="1"/>
  <c r="AC1171" i="1"/>
  <c r="AG1171" i="1" s="1"/>
  <c r="AC1524" i="1"/>
  <c r="AG1524" i="1" s="1"/>
  <c r="AC1932" i="1"/>
  <c r="AG1932" i="1" s="1"/>
  <c r="AC472" i="1"/>
  <c r="AG472" i="1" s="1"/>
  <c r="AC744" i="1"/>
  <c r="AG744" i="1" s="1"/>
  <c r="AC1048" i="1"/>
  <c r="AG1048" i="1" s="1"/>
  <c r="AC1240" i="1"/>
  <c r="AG1240" i="1" s="1"/>
  <c r="AC1544" i="1"/>
  <c r="AG1544" i="1" s="1"/>
  <c r="AC1860" i="1"/>
  <c r="AG1860" i="1" s="1"/>
  <c r="AC181" i="1"/>
  <c r="AC127" i="1"/>
  <c r="AC171" i="1"/>
  <c r="AC215" i="1"/>
  <c r="AC323" i="1"/>
  <c r="AG323" i="1" s="1"/>
  <c r="AC431" i="1"/>
  <c r="AG431" i="1" s="1"/>
  <c r="AC475" i="1"/>
  <c r="AG475" i="1" s="1"/>
  <c r="AC555" i="1"/>
  <c r="AG555" i="1" s="1"/>
  <c r="AC591" i="1"/>
  <c r="AG591" i="1" s="1"/>
  <c r="AC719" i="1"/>
  <c r="AG719" i="1" s="1"/>
  <c r="AC847" i="1"/>
  <c r="AG847" i="1" s="1"/>
  <c r="AC975" i="1"/>
  <c r="AG975" i="1" s="1"/>
  <c r="AC1039" i="1"/>
  <c r="AG1039" i="1" s="1"/>
  <c r="AC1103" i="1"/>
  <c r="AG1103" i="1" s="1"/>
  <c r="AC1275" i="1"/>
  <c r="AG1275" i="1" s="1"/>
  <c r="AC1339" i="1"/>
  <c r="AG1339" i="1" s="1"/>
  <c r="AC1403" i="1"/>
  <c r="AG1403" i="1" s="1"/>
  <c r="AC1467" i="1"/>
  <c r="AG1467" i="1" s="1"/>
  <c r="AC1424" i="1"/>
  <c r="AG1424" i="1" s="1"/>
  <c r="AC1636" i="1"/>
  <c r="AG1636" i="1" s="1"/>
  <c r="AC1936" i="1"/>
  <c r="AG1936" i="1" s="1"/>
  <c r="AC292" i="1"/>
  <c r="AC388" i="1"/>
  <c r="AG388" i="1" s="1"/>
  <c r="AC484" i="1"/>
  <c r="AG484" i="1" s="1"/>
  <c r="AC596" i="1"/>
  <c r="AG596" i="1" s="1"/>
  <c r="AC724" i="1"/>
  <c r="AG724" i="1" s="1"/>
  <c r="AC852" i="1"/>
  <c r="AG852" i="1" s="1"/>
  <c r="AC980" i="1"/>
  <c r="AG980" i="1" s="1"/>
  <c r="AC1172" i="1"/>
  <c r="AG1172" i="1" s="1"/>
  <c r="AC1380" i="1"/>
  <c r="AG1380" i="1" s="1"/>
  <c r="AC1476" i="1"/>
  <c r="AG1476" i="1" s="1"/>
  <c r="AC1584" i="1"/>
  <c r="AG1584" i="1" s="1"/>
  <c r="AC487" i="1"/>
  <c r="AG487" i="1" s="1"/>
  <c r="AC803" i="1"/>
  <c r="AG803" i="1" s="1"/>
  <c r="AC1516" i="1"/>
  <c r="AG1516" i="1" s="1"/>
  <c r="AC1608" i="1"/>
  <c r="AG1608" i="1" s="1"/>
  <c r="AC328" i="1"/>
  <c r="AG328" i="1" s="1"/>
  <c r="AC776" i="1"/>
  <c r="AG776" i="1" s="1"/>
  <c r="AC43" i="1"/>
  <c r="AC239" i="1"/>
  <c r="AC303" i="1"/>
  <c r="AC367" i="1"/>
  <c r="AC411" i="1"/>
  <c r="AG411" i="1" s="1"/>
  <c r="AC455" i="1"/>
  <c r="AG455" i="1" s="1"/>
  <c r="AC1035" i="1"/>
  <c r="AG1035" i="1" s="1"/>
  <c r="AC1508" i="1"/>
  <c r="AG1508" i="1" s="1"/>
  <c r="AC1680" i="1"/>
  <c r="AG1680" i="1" s="1"/>
  <c r="AC1996" i="1"/>
  <c r="AG1996" i="1" s="1"/>
  <c r="AC2064" i="1"/>
  <c r="AG2064" i="1" s="1"/>
  <c r="AC240" i="1"/>
  <c r="AC336" i="1"/>
  <c r="AG336" i="1" s="1"/>
  <c r="AC528" i="1"/>
  <c r="AG528" i="1" s="1"/>
  <c r="AC720" i="1"/>
  <c r="AG720" i="1" s="1"/>
  <c r="AC784" i="1"/>
  <c r="AC976" i="1"/>
  <c r="AG976" i="1" s="1"/>
  <c r="AC1040" i="1"/>
  <c r="AG1040" i="1" s="1"/>
  <c r="AC1232" i="1"/>
  <c r="AG1232" i="1" s="1"/>
  <c r="AC1852" i="1"/>
  <c r="AG1852" i="1" s="1"/>
  <c r="AC263" i="1"/>
  <c r="AC447" i="1"/>
  <c r="AG447" i="1" s="1"/>
  <c r="AC643" i="1"/>
  <c r="AG643" i="1" s="1"/>
  <c r="AC899" i="1"/>
  <c r="AG899" i="1" s="1"/>
  <c r="AC712" i="1"/>
  <c r="AG712" i="1" s="1"/>
  <c r="AC125" i="1"/>
  <c r="AC71" i="1"/>
  <c r="AC179" i="1"/>
  <c r="AC223" i="1"/>
  <c r="AC727" i="1"/>
  <c r="AG727" i="1" s="1"/>
  <c r="AC791" i="1"/>
  <c r="AG791" i="1" s="1"/>
  <c r="AC919" i="1"/>
  <c r="AG919" i="1" s="1"/>
  <c r="AC1287" i="1"/>
  <c r="AG1287" i="1" s="1"/>
  <c r="AC1383" i="1"/>
  <c r="AG1383" i="1" s="1"/>
  <c r="AC1479" i="1"/>
  <c r="AG1479" i="1" s="1"/>
  <c r="AC1444" i="1"/>
  <c r="AG1444" i="1" s="1"/>
  <c r="AC1800" i="1"/>
  <c r="AG1800" i="1" s="1"/>
  <c r="AC2000" i="1"/>
  <c r="AG2000" i="1" s="1"/>
  <c r="AC284" i="1"/>
  <c r="AC348" i="1"/>
  <c r="AG348" i="1" s="1"/>
  <c r="AC444" i="1"/>
  <c r="AG444" i="1" s="1"/>
  <c r="AC572" i="1"/>
  <c r="AG572" i="1" s="1"/>
  <c r="AC700" i="1"/>
  <c r="AG700" i="1" s="1"/>
  <c r="AC828" i="1"/>
  <c r="AG828" i="1" s="1"/>
  <c r="AC956" i="1"/>
  <c r="AG956" i="1" s="1"/>
  <c r="AC1084" i="1"/>
  <c r="AG1084" i="1" s="1"/>
  <c r="AC1276" i="1"/>
  <c r="AG1276" i="1" s="1"/>
  <c r="AC1392" i="1"/>
  <c r="AG1392" i="1" s="1"/>
  <c r="AC1728" i="1"/>
  <c r="AG1728" i="1" s="1"/>
  <c r="AC35" i="1"/>
  <c r="AC159" i="1"/>
  <c r="AC419" i="1"/>
  <c r="AG419" i="1" s="1"/>
  <c r="AC915" i="1"/>
  <c r="AG915" i="1" s="1"/>
  <c r="AC979" i="1"/>
  <c r="AG979" i="1" s="1"/>
  <c r="AC1043" i="1"/>
  <c r="AG1043" i="1" s="1"/>
  <c r="AC1203" i="1"/>
  <c r="AC1632" i="1"/>
  <c r="AG1632" i="1" s="1"/>
  <c r="AC1840" i="1"/>
  <c r="AG1840" i="1" s="1"/>
  <c r="AC264" i="1"/>
  <c r="AC376" i="1"/>
  <c r="AG376" i="1" s="1"/>
  <c r="AC520" i="1"/>
  <c r="AC648" i="1"/>
  <c r="AG648" i="1" s="1"/>
  <c r="AC824" i="1"/>
  <c r="AG824" i="1" s="1"/>
  <c r="AC968" i="1"/>
  <c r="AG968" i="1" s="1"/>
  <c r="AC1112" i="1"/>
  <c r="AG1112" i="1" s="1"/>
  <c r="AC1208" i="1"/>
  <c r="AG1208" i="1" s="1"/>
  <c r="AC1272" i="1"/>
  <c r="AG1272" i="1" s="1"/>
  <c r="AC1336" i="1"/>
  <c r="AG1336" i="1" s="1"/>
  <c r="AC1580" i="1"/>
  <c r="AG1580" i="1" s="1"/>
  <c r="AC1772" i="1"/>
  <c r="AG1772" i="1" s="1"/>
  <c r="AC2072" i="1"/>
  <c r="AG2072" i="1" s="1"/>
  <c r="AC85" i="1"/>
  <c r="AC149" i="1"/>
  <c r="AC213" i="1"/>
  <c r="AC31" i="1"/>
  <c r="AC95" i="1"/>
  <c r="AC139" i="1"/>
  <c r="AC183" i="1"/>
  <c r="AC291" i="1"/>
  <c r="AC355" i="1"/>
  <c r="AG355" i="1" s="1"/>
  <c r="AC399" i="1"/>
  <c r="AG399" i="1" s="1"/>
  <c r="AC443" i="1"/>
  <c r="AG443" i="1" s="1"/>
  <c r="AC539" i="1"/>
  <c r="AG539" i="1" s="1"/>
  <c r="AC623" i="1"/>
  <c r="AG623" i="1" s="1"/>
  <c r="AC687" i="1"/>
  <c r="AG687" i="1" s="1"/>
  <c r="AC751" i="1"/>
  <c r="AG751" i="1" s="1"/>
  <c r="AC815" i="1"/>
  <c r="AG815" i="1" s="1"/>
  <c r="AC879" i="1"/>
  <c r="AG879" i="1" s="1"/>
  <c r="AC943" i="1"/>
  <c r="AG943" i="1" s="1"/>
  <c r="AC1007" i="1"/>
  <c r="AG1007" i="1" s="1"/>
  <c r="AC1071" i="1"/>
  <c r="AG1071" i="1" s="1"/>
  <c r="AC1135" i="1"/>
  <c r="AG1135" i="1" s="1"/>
  <c r="AC1199" i="1"/>
  <c r="AG1199" i="1" s="1"/>
  <c r="AC1263" i="1"/>
  <c r="AG1263" i="1" s="1"/>
  <c r="AC1291" i="1"/>
  <c r="AG1291" i="1" s="1"/>
  <c r="AC1323" i="1"/>
  <c r="AG1323" i="1" s="1"/>
  <c r="AC1355" i="1"/>
  <c r="AG1355" i="1" s="1"/>
  <c r="AC1387" i="1"/>
  <c r="AG1387" i="1" s="1"/>
  <c r="AC1419" i="1"/>
  <c r="AG1419" i="1" s="1"/>
  <c r="AC1451" i="1"/>
  <c r="AG1451" i="1" s="1"/>
  <c r="AC1483" i="1"/>
  <c r="AG1483" i="1" s="1"/>
  <c r="AC1515" i="1"/>
  <c r="AG1515" i="1" s="1"/>
  <c r="AC1440" i="1"/>
  <c r="AG1440" i="1" s="1"/>
  <c r="AC1492" i="1"/>
  <c r="AG1492" i="1" s="1"/>
  <c r="AC1592" i="1"/>
  <c r="AG1592" i="1" s="1"/>
  <c r="AC1696" i="1"/>
  <c r="AG1696" i="1" s="1"/>
  <c r="AC1808" i="1"/>
  <c r="AG1808" i="1" s="1"/>
  <c r="AC1900" i="1"/>
  <c r="AG1900" i="1" s="1"/>
  <c r="AC2008" i="1"/>
  <c r="AG2008" i="1" s="1"/>
  <c r="AC276" i="1"/>
  <c r="AC308" i="1"/>
  <c r="AG308" i="1" s="1"/>
  <c r="AC340" i="1"/>
  <c r="AG340" i="1" s="1"/>
  <c r="AC372" i="1"/>
  <c r="AG372" i="1" s="1"/>
  <c r="AC404" i="1"/>
  <c r="AG404" i="1" s="1"/>
  <c r="AC436" i="1"/>
  <c r="AG436" i="1" s="1"/>
  <c r="AC468" i="1"/>
  <c r="AC500" i="1"/>
  <c r="AG500" i="1" s="1"/>
  <c r="AC564" i="1"/>
  <c r="AG564" i="1" s="1"/>
  <c r="AC628" i="1"/>
  <c r="AG628" i="1" s="1"/>
  <c r="AC692" i="1"/>
  <c r="AG692" i="1" s="1"/>
  <c r="AC756" i="1"/>
  <c r="AG756" i="1" s="1"/>
  <c r="AC820" i="1"/>
  <c r="AG820" i="1" s="1"/>
  <c r="AC884" i="1"/>
  <c r="AG884" i="1" s="1"/>
  <c r="AC948" i="1"/>
  <c r="AG948" i="1" s="1"/>
  <c r="AC1012" i="1"/>
  <c r="AG1012" i="1" s="1"/>
  <c r="AC1076" i="1"/>
  <c r="AG1076" i="1" s="1"/>
  <c r="AC1140" i="1"/>
  <c r="AC1204" i="1"/>
  <c r="AG1204" i="1" s="1"/>
  <c r="AC1268" i="1"/>
  <c r="AG1268" i="1" s="1"/>
  <c r="AC1332" i="1"/>
  <c r="AG1332" i="1" s="1"/>
  <c r="AC1396" i="1"/>
  <c r="AG1396" i="1" s="1"/>
  <c r="AC1460" i="1"/>
  <c r="AG1460" i="1" s="1"/>
  <c r="AC1708" i="1"/>
  <c r="AG1708" i="1" s="1"/>
  <c r="AC1876" i="1"/>
  <c r="AG1876" i="1" s="1"/>
  <c r="AC169" i="1"/>
  <c r="AC203" i="1"/>
  <c r="AC343" i="1"/>
  <c r="AG343" i="1" s="1"/>
  <c r="AC479" i="1"/>
  <c r="AG479" i="1" s="1"/>
  <c r="AC1123" i="1"/>
  <c r="AG1123" i="1" s="1"/>
  <c r="AC1420" i="1"/>
  <c r="AG1420" i="1" s="1"/>
  <c r="AC1748" i="1"/>
  <c r="AG1748" i="1" s="1"/>
  <c r="AC440" i="1"/>
  <c r="AG440" i="1" s="1"/>
  <c r="AC664" i="1"/>
  <c r="AG664" i="1" s="1"/>
  <c r="AC888" i="1"/>
  <c r="AG888" i="1" s="1"/>
  <c r="AC1160" i="1"/>
  <c r="AG1160" i="1" s="1"/>
  <c r="AC129" i="1"/>
  <c r="AC11" i="1"/>
  <c r="AC75" i="1"/>
  <c r="AC227" i="1"/>
  <c r="AC271" i="1"/>
  <c r="AC335" i="1"/>
  <c r="AG335" i="1" s="1"/>
  <c r="AC619" i="1"/>
  <c r="AG619" i="1" s="1"/>
  <c r="AC683" i="1"/>
  <c r="AG683" i="1" s="1"/>
  <c r="AC747" i="1"/>
  <c r="AG747" i="1" s="1"/>
  <c r="AC811" i="1"/>
  <c r="AG811" i="1" s="1"/>
  <c r="AC875" i="1"/>
  <c r="AG875" i="1" s="1"/>
  <c r="AC939" i="1"/>
  <c r="AG939" i="1" s="1"/>
  <c r="AC1003" i="1"/>
  <c r="AG1003" i="1" s="1"/>
  <c r="AC1067" i="1"/>
  <c r="AG1067" i="1" s="1"/>
  <c r="AC1131" i="1"/>
  <c r="AG1131" i="1" s="1"/>
  <c r="AC1195" i="1"/>
  <c r="AG1195" i="1" s="1"/>
  <c r="AC1259" i="1"/>
  <c r="AG1259" i="1" s="1"/>
  <c r="AC1416" i="1"/>
  <c r="AG1416" i="1" s="1"/>
  <c r="AC1532" i="1"/>
  <c r="AG1532" i="1" s="1"/>
  <c r="AC1640" i="1"/>
  <c r="AG1640" i="1" s="1"/>
  <c r="AC1740" i="1"/>
  <c r="AG1740" i="1" s="1"/>
  <c r="AC1868" i="1"/>
  <c r="AG1868" i="1" s="1"/>
  <c r="AC1960" i="1"/>
  <c r="AG1960" i="1" s="1"/>
  <c r="AC2028" i="1"/>
  <c r="AG2028" i="1" s="1"/>
  <c r="AC304" i="1"/>
  <c r="AC368" i="1"/>
  <c r="AG368" i="1" s="1"/>
  <c r="AC432" i="1"/>
  <c r="AG432" i="1" s="1"/>
  <c r="AC496" i="1"/>
  <c r="AG496" i="1" s="1"/>
  <c r="AC560" i="1"/>
  <c r="AG560" i="1" s="1"/>
  <c r="AC624" i="1"/>
  <c r="AG624" i="1" s="1"/>
  <c r="AC688" i="1"/>
  <c r="AG688" i="1" s="1"/>
  <c r="AC752" i="1"/>
  <c r="AG752" i="1" s="1"/>
  <c r="AC816" i="1"/>
  <c r="AG816" i="1" s="1"/>
  <c r="AC880" i="1"/>
  <c r="AG880" i="1" s="1"/>
  <c r="AC944" i="1"/>
  <c r="AG944" i="1" s="1"/>
  <c r="AC1008" i="1"/>
  <c r="AG1008" i="1" s="1"/>
  <c r="AC1072" i="1"/>
  <c r="AG1072" i="1" s="1"/>
  <c r="AC1136" i="1"/>
  <c r="AG1136" i="1" s="1"/>
  <c r="AC1200" i="1"/>
  <c r="AG1200" i="1" s="1"/>
  <c r="AC1264" i="1"/>
  <c r="AG1264" i="1" s="1"/>
  <c r="AC1328" i="1"/>
  <c r="AG1328" i="1" s="1"/>
  <c r="AC1600" i="1"/>
  <c r="AG1600" i="1" s="1"/>
  <c r="AC1752" i="1"/>
  <c r="AC1912" i="1"/>
  <c r="AG1912" i="1" s="1"/>
  <c r="AC73" i="1"/>
  <c r="AC201" i="1"/>
  <c r="AC295" i="1"/>
  <c r="AC611" i="1"/>
  <c r="AG611" i="1" s="1"/>
  <c r="AC675" i="1"/>
  <c r="AG675" i="1" s="1"/>
  <c r="AC739" i="1"/>
  <c r="AG739" i="1" s="1"/>
  <c r="AC867" i="1"/>
  <c r="AG867" i="1" s="1"/>
  <c r="AC1368" i="1"/>
  <c r="AG1368" i="1" s="1"/>
  <c r="AC1648" i="1"/>
  <c r="AG1648" i="1" s="1"/>
  <c r="AC1988" i="1"/>
  <c r="AG1988" i="1" s="1"/>
  <c r="AC344" i="1"/>
  <c r="AC584" i="1"/>
  <c r="AG584" i="1" s="1"/>
  <c r="AC840" i="1"/>
  <c r="AG840" i="1" s="1"/>
  <c r="AC1032" i="1"/>
  <c r="AG1032" i="1" s="1"/>
  <c r="AC65" i="1"/>
  <c r="AC177" i="1"/>
  <c r="AC93" i="1"/>
  <c r="AC157" i="1"/>
  <c r="AC221" i="1"/>
  <c r="AC39" i="1"/>
  <c r="AC103" i="1"/>
  <c r="AC147" i="1"/>
  <c r="AC191" i="1"/>
  <c r="AC235" i="1"/>
  <c r="AC299" i="1"/>
  <c r="AC363" i="1"/>
  <c r="AG363" i="1" s="1"/>
  <c r="AC407" i="1"/>
  <c r="AG407" i="1" s="1"/>
  <c r="AC451" i="1"/>
  <c r="AG451" i="1" s="1"/>
  <c r="AC495" i="1"/>
  <c r="AG495" i="1" s="1"/>
  <c r="AC519" i="1"/>
  <c r="AG519" i="1" s="1"/>
  <c r="AC551" i="1"/>
  <c r="AG551" i="1" s="1"/>
  <c r="AC631" i="1"/>
  <c r="AG631" i="1" s="1"/>
  <c r="AC695" i="1"/>
  <c r="AG695" i="1" s="1"/>
  <c r="AC759" i="1"/>
  <c r="AG759" i="1" s="1"/>
  <c r="AC823" i="1"/>
  <c r="AG823" i="1" s="1"/>
  <c r="AC951" i="1"/>
  <c r="AG951" i="1" s="1"/>
  <c r="AC1015" i="1"/>
  <c r="AG1015" i="1" s="1"/>
  <c r="AC1079" i="1"/>
  <c r="AG1079" i="1" s="1"/>
  <c r="AC1303" i="1"/>
  <c r="AG1303" i="1" s="1"/>
  <c r="AC1335" i="1"/>
  <c r="AG1335" i="1" s="1"/>
  <c r="AC1399" i="1"/>
  <c r="AG1399" i="1" s="1"/>
  <c r="AC1428" i="1"/>
  <c r="AG1428" i="1" s="1"/>
  <c r="AC1764" i="1"/>
  <c r="AG1764" i="1" s="1"/>
  <c r="AC1964" i="1"/>
  <c r="AG1964" i="1" s="1"/>
  <c r="AC268" i="1"/>
  <c r="AC364" i="1"/>
  <c r="AG364" i="1" s="1"/>
  <c r="AC460" i="1"/>
  <c r="AG460" i="1" s="1"/>
  <c r="AC604" i="1"/>
  <c r="AG604" i="1" s="1"/>
  <c r="AC860" i="1"/>
  <c r="AG860" i="1" s="1"/>
  <c r="AC1052" i="1"/>
  <c r="AG1052" i="1" s="1"/>
  <c r="AC1244" i="1"/>
  <c r="AG1244" i="1" s="1"/>
  <c r="AC1408" i="1"/>
  <c r="AG1408" i="1" s="1"/>
  <c r="AC1503" i="1"/>
  <c r="AG1503" i="1" s="1"/>
  <c r="AC1436" i="1"/>
  <c r="AG1436" i="1" s="1"/>
  <c r="AC1536" i="1"/>
  <c r="AG1536" i="1" s="1"/>
  <c r="AC1984" i="1"/>
  <c r="AG1984" i="1" s="1"/>
  <c r="AC556" i="1"/>
  <c r="AG556" i="1" s="1"/>
  <c r="AC748" i="1"/>
  <c r="AG748" i="1" s="1"/>
  <c r="AC1004" i="1"/>
  <c r="AG1004" i="1" s="1"/>
  <c r="AC1260" i="1"/>
  <c r="AG1260" i="1" s="1"/>
  <c r="AC1480" i="1"/>
  <c r="AG1480" i="1" s="1"/>
  <c r="AC1856" i="1"/>
  <c r="AG1856" i="1" s="1"/>
  <c r="AC387" i="1"/>
  <c r="AG387" i="1" s="1"/>
  <c r="AC1732" i="1"/>
  <c r="AG1732" i="1" s="1"/>
  <c r="AC312" i="1"/>
  <c r="AG312" i="1" s="1"/>
  <c r="AC904" i="1"/>
  <c r="AG904" i="1" s="1"/>
  <c r="AC1304" i="1"/>
  <c r="AG1304" i="1" s="1"/>
  <c r="AC1704" i="1"/>
  <c r="AG1704" i="1" s="1"/>
  <c r="AC63" i="1"/>
  <c r="AC655" i="1"/>
  <c r="AG655" i="1" s="1"/>
  <c r="AC911" i="1"/>
  <c r="AG911" i="1" s="1"/>
  <c r="AC1371" i="1"/>
  <c r="AG1371" i="1" s="1"/>
  <c r="AC1499" i="1"/>
  <c r="AG1499" i="1" s="1"/>
  <c r="AC1736" i="1"/>
  <c r="AG1736" i="1" s="1"/>
  <c r="AC2060" i="1"/>
  <c r="AG2060" i="1" s="1"/>
  <c r="AC324" i="1"/>
  <c r="AG324" i="1" s="1"/>
  <c r="AC420" i="1"/>
  <c r="AG420" i="1" s="1"/>
  <c r="AC532" i="1"/>
  <c r="AG532" i="1" s="1"/>
  <c r="AC788" i="1"/>
  <c r="AG788" i="1" s="1"/>
  <c r="AC1044" i="1"/>
  <c r="AG1044" i="1" s="1"/>
  <c r="AC1236" i="1"/>
  <c r="AG1236" i="1" s="1"/>
  <c r="AC1412" i="1"/>
  <c r="AG1412" i="1" s="1"/>
  <c r="AC2044" i="1"/>
  <c r="AG2044" i="1" s="1"/>
  <c r="AC1016" i="1"/>
  <c r="AG1016" i="1" s="1"/>
  <c r="AC151" i="1"/>
  <c r="AC499" i="1"/>
  <c r="AG499" i="1" s="1"/>
  <c r="AC843" i="1"/>
  <c r="AG843" i="1" s="1"/>
  <c r="AC907" i="1"/>
  <c r="AG907" i="1" s="1"/>
  <c r="AC1099" i="1"/>
  <c r="AG1099" i="1" s="1"/>
  <c r="AC1163" i="1"/>
  <c r="AC1227" i="1"/>
  <c r="AG1227" i="1" s="1"/>
  <c r="AC1364" i="1"/>
  <c r="AG1364" i="1" s="1"/>
  <c r="AC1596" i="1"/>
  <c r="AG1596" i="1" s="1"/>
  <c r="AC1904" i="1"/>
  <c r="AG1904" i="1" s="1"/>
  <c r="AC464" i="1"/>
  <c r="AG464" i="1" s="1"/>
  <c r="AC592" i="1"/>
  <c r="AG592" i="1" s="1"/>
  <c r="AC848" i="1"/>
  <c r="AG848" i="1" s="1"/>
  <c r="AC1168" i="1"/>
  <c r="AG1168" i="1" s="1"/>
  <c r="AC1652" i="1"/>
  <c r="AG1652" i="1" s="1"/>
  <c r="AC153" i="1"/>
  <c r="AC707" i="1"/>
  <c r="AG707" i="1" s="1"/>
  <c r="AC1768" i="1"/>
  <c r="AG1768" i="1" s="1"/>
  <c r="AC456" i="1"/>
  <c r="AC1144" i="1"/>
  <c r="AG1144" i="1" s="1"/>
  <c r="AC189" i="1"/>
  <c r="AC267" i="1"/>
  <c r="AC331" i="1"/>
  <c r="AC483" i="1"/>
  <c r="AG483" i="1" s="1"/>
  <c r="AC535" i="1"/>
  <c r="AG535" i="1" s="1"/>
  <c r="AC855" i="1"/>
  <c r="AG855" i="1" s="1"/>
  <c r="AC1239" i="1"/>
  <c r="AG1239" i="1" s="1"/>
  <c r="AC1319" i="1"/>
  <c r="AG1319" i="1" s="1"/>
  <c r="AC1415" i="1"/>
  <c r="AG1415" i="1" s="1"/>
  <c r="AC1511" i="1"/>
  <c r="AG1511" i="1" s="1"/>
  <c r="AC1500" i="1"/>
  <c r="AG1500" i="1" s="1"/>
  <c r="AC1684" i="1"/>
  <c r="AG1684" i="1" s="1"/>
  <c r="AC2068" i="1"/>
  <c r="AG2068" i="1" s="1"/>
  <c r="AC236" i="1"/>
  <c r="AC380" i="1"/>
  <c r="AC476" i="1"/>
  <c r="AG476" i="1" s="1"/>
  <c r="AC764" i="1"/>
  <c r="AG764" i="1" s="1"/>
  <c r="AC1020" i="1"/>
  <c r="AG1020" i="1" s="1"/>
  <c r="AC1212" i="1"/>
  <c r="AG1212" i="1" s="1"/>
  <c r="AC1456" i="1"/>
  <c r="AG1456" i="1" s="1"/>
  <c r="AC1540" i="1"/>
  <c r="AG1540" i="1" s="1"/>
  <c r="AC1992" i="1"/>
  <c r="AG1992" i="1" s="1"/>
  <c r="AC105" i="1"/>
  <c r="AC51" i="1"/>
  <c r="AC175" i="1"/>
  <c r="AC435" i="1"/>
  <c r="AG435" i="1" s="1"/>
  <c r="AC931" i="1"/>
  <c r="AG931" i="1" s="1"/>
  <c r="AC995" i="1"/>
  <c r="AG995" i="1" s="1"/>
  <c r="AC1235" i="1"/>
  <c r="AG1235" i="1" s="1"/>
  <c r="AC1504" i="1"/>
  <c r="AG1504" i="1" s="1"/>
  <c r="AC1672" i="1"/>
  <c r="AG1672" i="1" s="1"/>
  <c r="AC1896" i="1"/>
  <c r="AG1896" i="1" s="1"/>
  <c r="AC296" i="1"/>
  <c r="AC424" i="1"/>
  <c r="AG424" i="1" s="1"/>
  <c r="AC568" i="1"/>
  <c r="AC728" i="1"/>
  <c r="AG728" i="1" s="1"/>
  <c r="AC856" i="1"/>
  <c r="AG856" i="1" s="1"/>
  <c r="AC984" i="1"/>
  <c r="AC1128" i="1"/>
  <c r="AG1128" i="1" s="1"/>
  <c r="AC1224" i="1"/>
  <c r="AG1224" i="1" s="1"/>
  <c r="AC1288" i="1"/>
  <c r="AG1288" i="1" s="1"/>
  <c r="AC1352" i="1"/>
  <c r="AG1352" i="1" s="1"/>
  <c r="AC1660" i="1"/>
  <c r="AG1660" i="1" s="1"/>
  <c r="AC1816" i="1"/>
  <c r="AG1816" i="1" s="1"/>
  <c r="AC101" i="1"/>
  <c r="AC165" i="1"/>
  <c r="AC229" i="1"/>
  <c r="AC15" i="1"/>
  <c r="AC79" i="1"/>
  <c r="AC275" i="1"/>
  <c r="AC339" i="1"/>
  <c r="AC515" i="1"/>
  <c r="AG515" i="1" s="1"/>
  <c r="AC547" i="1"/>
  <c r="AG547" i="1" s="1"/>
  <c r="AC231" i="1"/>
  <c r="AC607" i="1"/>
  <c r="AC671" i="1"/>
  <c r="AG671" i="1" s="1"/>
  <c r="AC735" i="1"/>
  <c r="AG735" i="1" s="1"/>
  <c r="AC799" i="1"/>
  <c r="AG799" i="1" s="1"/>
  <c r="AC863" i="1"/>
  <c r="AC927" i="1"/>
  <c r="AG927" i="1" s="1"/>
  <c r="AC991" i="1"/>
  <c r="AG991" i="1" s="1"/>
  <c r="AC1055" i="1"/>
  <c r="AG1055" i="1" s="1"/>
  <c r="AC1119" i="1"/>
  <c r="AG1119" i="1" s="1"/>
  <c r="AC1183" i="1"/>
  <c r="AG1183" i="1" s="1"/>
  <c r="AC1247" i="1"/>
  <c r="AG1247" i="1" s="1"/>
  <c r="AC1299" i="1"/>
  <c r="AG1299" i="1" s="1"/>
  <c r="AC1331" i="1"/>
  <c r="AG1331" i="1" s="1"/>
  <c r="AC1363" i="1"/>
  <c r="AG1363" i="1" s="1"/>
  <c r="AC1395" i="1"/>
  <c r="AG1395" i="1" s="1"/>
  <c r="AC1427" i="1"/>
  <c r="AG1427" i="1" s="1"/>
  <c r="AC1459" i="1"/>
  <c r="AG1459" i="1" s="1"/>
  <c r="AC1491" i="1"/>
  <c r="AG1491" i="1" s="1"/>
  <c r="AC1360" i="1"/>
  <c r="AG1360" i="1" s="1"/>
  <c r="AC1448" i="1"/>
  <c r="AG1448" i="1" s="1"/>
  <c r="AC1616" i="1"/>
  <c r="AG1616" i="1" s="1"/>
  <c r="AC1716" i="1"/>
  <c r="AG1716" i="1" s="1"/>
  <c r="AC1828" i="1"/>
  <c r="AG1828" i="1" s="1"/>
  <c r="AC1920" i="1"/>
  <c r="AG1920" i="1" s="1"/>
  <c r="AC2024" i="1"/>
  <c r="AC244" i="1"/>
  <c r="AC516" i="1"/>
  <c r="AG516" i="1" s="1"/>
  <c r="AC580" i="1"/>
  <c r="AG580" i="1" s="1"/>
  <c r="AC644" i="1"/>
  <c r="AG644" i="1" s="1"/>
  <c r="AC708" i="1"/>
  <c r="AG708" i="1" s="1"/>
  <c r="AC772" i="1"/>
  <c r="AG772" i="1" s="1"/>
  <c r="AC836" i="1"/>
  <c r="AG836" i="1" s="1"/>
  <c r="AC900" i="1"/>
  <c r="AG900" i="1" s="1"/>
  <c r="AC964" i="1"/>
  <c r="AG964" i="1" s="1"/>
  <c r="AC1028" i="1"/>
  <c r="AG1028" i="1" s="1"/>
  <c r="AC1092" i="1"/>
  <c r="AG1092" i="1" s="1"/>
  <c r="AC1156" i="1"/>
  <c r="AC1220" i="1"/>
  <c r="AG1220" i="1" s="1"/>
  <c r="AC1284" i="1"/>
  <c r="AG1284" i="1" s="1"/>
  <c r="AC1348" i="1"/>
  <c r="AG1348" i="1" s="1"/>
  <c r="AC1404" i="1"/>
  <c r="AG1404" i="1" s="1"/>
  <c r="AC1468" i="1"/>
  <c r="AG1468" i="1" s="1"/>
  <c r="AC1548" i="1"/>
  <c r="AG1548" i="1" s="1"/>
  <c r="AC1720" i="1"/>
  <c r="AG1720" i="1" s="1"/>
  <c r="AC1968" i="1"/>
  <c r="AG1968" i="1" s="1"/>
  <c r="AC219" i="1"/>
  <c r="AC359" i="1"/>
  <c r="AG359" i="1" s="1"/>
  <c r="AC787" i="1"/>
  <c r="AG787" i="1" s="1"/>
  <c r="AC1139" i="1"/>
  <c r="AG1139" i="1" s="1"/>
  <c r="AC1187" i="1"/>
  <c r="AG1187" i="1" s="1"/>
  <c r="AC1824" i="1"/>
  <c r="AG1824" i="1" s="1"/>
  <c r="AC488" i="1"/>
  <c r="AG488" i="1" s="1"/>
  <c r="AC696" i="1"/>
  <c r="AG696" i="1" s="1"/>
  <c r="AC936" i="1"/>
  <c r="AG936" i="1" s="1"/>
  <c r="AC161" i="1"/>
  <c r="AC59" i="1"/>
  <c r="AC123" i="1"/>
  <c r="AC167" i="1"/>
  <c r="AC211" i="1"/>
  <c r="AC255" i="1"/>
  <c r="AC319" i="1"/>
  <c r="AG319" i="1" s="1"/>
  <c r="AC383" i="1"/>
  <c r="AG383" i="1" s="1"/>
  <c r="AC427" i="1"/>
  <c r="AG427" i="1" s="1"/>
  <c r="AC471" i="1"/>
  <c r="AG471" i="1" s="1"/>
  <c r="AC603" i="1"/>
  <c r="AG603" i="1" s="1"/>
  <c r="AC667" i="1"/>
  <c r="AG667" i="1" s="1"/>
  <c r="AC731" i="1"/>
  <c r="AG731" i="1" s="1"/>
  <c r="AC795" i="1"/>
  <c r="AG795" i="1" s="1"/>
  <c r="AC859" i="1"/>
  <c r="AG859" i="1" s="1"/>
  <c r="AC923" i="1"/>
  <c r="AG923" i="1" s="1"/>
  <c r="AC987" i="1"/>
  <c r="AG987" i="1" s="1"/>
  <c r="AC1051" i="1"/>
  <c r="AG1051" i="1" s="1"/>
  <c r="AC1115" i="1"/>
  <c r="AG1115" i="1" s="1"/>
  <c r="AC1179" i="1"/>
  <c r="AG1179" i="1" s="1"/>
  <c r="AC1243" i="1"/>
  <c r="AG1243" i="1" s="1"/>
  <c r="AC1496" i="1"/>
  <c r="AG1496" i="1" s="1"/>
  <c r="AC1552" i="1"/>
  <c r="AG1552" i="1" s="1"/>
  <c r="AC1664" i="1"/>
  <c r="AG1664" i="1" s="1"/>
  <c r="AC1796" i="1"/>
  <c r="AG1796" i="1" s="1"/>
  <c r="AC1888" i="1"/>
  <c r="AG1888" i="1" s="1"/>
  <c r="AC1980" i="1"/>
  <c r="AG1980" i="1" s="1"/>
  <c r="AC2048" i="1"/>
  <c r="AG2048" i="1" s="1"/>
  <c r="AC272" i="1"/>
  <c r="AC320" i="1"/>
  <c r="AG320" i="1" s="1"/>
  <c r="AC384" i="1"/>
  <c r="AG384" i="1" s="1"/>
  <c r="AC448" i="1"/>
  <c r="AG448" i="1" s="1"/>
  <c r="AC512" i="1"/>
  <c r="AG512" i="1" s="1"/>
  <c r="AC576" i="1"/>
  <c r="AG576" i="1" s="1"/>
  <c r="AC640" i="1"/>
  <c r="AG640" i="1" s="1"/>
  <c r="AC704" i="1"/>
  <c r="AG704" i="1" s="1"/>
  <c r="AC768" i="1"/>
  <c r="AG768" i="1" s="1"/>
  <c r="AC832" i="1"/>
  <c r="AG832" i="1" s="1"/>
  <c r="AC896" i="1"/>
  <c r="AG896" i="1" s="1"/>
  <c r="AC960" i="1"/>
  <c r="AG960" i="1" s="1"/>
  <c r="AC1024" i="1"/>
  <c r="AG1024" i="1" s="1"/>
  <c r="AC1088" i="1"/>
  <c r="AG1088" i="1" s="1"/>
  <c r="AC1152" i="1"/>
  <c r="AG1152" i="1" s="1"/>
  <c r="AC1216" i="1"/>
  <c r="AG1216" i="1" s="1"/>
  <c r="AC1280" i="1"/>
  <c r="AG1280" i="1" s="1"/>
  <c r="AC1344" i="1"/>
  <c r="AG1344" i="1" s="1"/>
  <c r="AC1612" i="1"/>
  <c r="AG1612" i="1" s="1"/>
  <c r="AC1780" i="1"/>
  <c r="AG1780" i="1" s="1"/>
  <c r="AC1940" i="1"/>
  <c r="AG1940" i="1" s="1"/>
  <c r="AC121" i="1"/>
  <c r="AC187" i="1"/>
  <c r="AC247" i="1"/>
  <c r="AC311" i="1"/>
  <c r="AG311" i="1" s="1"/>
  <c r="AC491" i="1"/>
  <c r="AG491" i="1" s="1"/>
  <c r="AC627" i="1"/>
  <c r="AG627" i="1" s="1"/>
  <c r="AC691" i="1"/>
  <c r="AG691" i="1" s="1"/>
  <c r="AC755" i="1"/>
  <c r="AG755" i="1" s="1"/>
  <c r="AC883" i="1"/>
  <c r="AG883" i="1" s="1"/>
  <c r="AC947" i="1"/>
  <c r="AG947" i="1" s="1"/>
  <c r="AC1712" i="1"/>
  <c r="AG1712" i="1" s="1"/>
  <c r="AC2056" i="1"/>
  <c r="AG2056" i="1" s="1"/>
  <c r="AC408" i="1"/>
  <c r="AG408" i="1" s="1"/>
  <c r="AC680" i="1"/>
  <c r="AG680" i="1" s="1"/>
  <c r="AC872" i="1"/>
  <c r="AG872" i="1" s="1"/>
  <c r="AC1080" i="1"/>
  <c r="AG1080" i="1" s="1"/>
  <c r="AC97" i="1"/>
  <c r="AC193" i="1"/>
  <c r="AC109" i="1"/>
  <c r="AC173" i="1"/>
  <c r="AC23" i="1"/>
  <c r="AC87" i="1"/>
  <c r="AC131" i="1"/>
  <c r="AC283" i="1"/>
  <c r="AC347" i="1"/>
  <c r="AG347" i="1" s="1"/>
  <c r="AC391" i="1"/>
  <c r="AC527" i="1"/>
  <c r="AG527" i="1" s="1"/>
  <c r="AC559" i="1"/>
  <c r="AG559" i="1" s="1"/>
  <c r="AC615" i="1"/>
  <c r="AG615" i="1" s="1"/>
  <c r="AC679" i="1"/>
  <c r="AG679" i="1" s="1"/>
  <c r="AC743" i="1"/>
  <c r="AG743" i="1" s="1"/>
  <c r="AC807" i="1"/>
  <c r="AG807" i="1" s="1"/>
  <c r="AC871" i="1"/>
  <c r="AG871" i="1" s="1"/>
  <c r="AC935" i="1"/>
  <c r="AG935" i="1" s="1"/>
  <c r="AC999" i="1"/>
  <c r="AG999" i="1" s="1"/>
  <c r="AC1063" i="1"/>
  <c r="AG1063" i="1" s="1"/>
  <c r="AC1127" i="1"/>
  <c r="AG1127" i="1" s="1"/>
  <c r="AC1191" i="1"/>
  <c r="AG1191" i="1" s="1"/>
  <c r="AC1279" i="1"/>
  <c r="AG1279" i="1" s="1"/>
  <c r="AC1375" i="1"/>
  <c r="AG1375" i="1" s="1"/>
  <c r="AC1439" i="1"/>
  <c r="AG1439" i="1" s="1"/>
  <c r="AC1784" i="1"/>
  <c r="AG1784" i="1" s="1"/>
  <c r="AC2052" i="1"/>
  <c r="AG2052" i="1" s="1"/>
  <c r="AC620" i="1"/>
  <c r="AG620" i="1" s="1"/>
  <c r="AC876" i="1"/>
  <c r="AG876" i="1" s="1"/>
  <c r="AC1132" i="1"/>
  <c r="AC1384" i="1"/>
  <c r="AG1384" i="1" s="1"/>
  <c r="AC1011" i="1"/>
  <c r="AG1011" i="1" s="1"/>
  <c r="AC1251" i="1"/>
  <c r="AG1251" i="1" s="1"/>
  <c r="AC600" i="1"/>
  <c r="AG600" i="1" s="1"/>
  <c r="AC1176" i="1"/>
  <c r="AG1176" i="1" s="1"/>
  <c r="AC1944" i="1"/>
  <c r="AG1944" i="1" s="1"/>
  <c r="AC117" i="1"/>
  <c r="AC259" i="1"/>
  <c r="AC523" i="1"/>
  <c r="AG523" i="1" s="1"/>
  <c r="AC783" i="1"/>
  <c r="AG783" i="1" s="1"/>
  <c r="AC1167" i="1"/>
  <c r="AG1167" i="1" s="1"/>
  <c r="AC1231" i="1"/>
  <c r="AG1231" i="1" s="1"/>
  <c r="AC1307" i="1"/>
  <c r="AG1307" i="1" s="1"/>
  <c r="AC1435" i="1"/>
  <c r="AG1435" i="1" s="1"/>
  <c r="AC1528" i="1"/>
  <c r="AG1528" i="1" s="1"/>
  <c r="AC1844" i="1"/>
  <c r="AG1844" i="1" s="1"/>
  <c r="AC260" i="1"/>
  <c r="AC356" i="1"/>
  <c r="AG356" i="1" s="1"/>
  <c r="AC452" i="1"/>
  <c r="AG452" i="1" s="1"/>
  <c r="AC660" i="1"/>
  <c r="AG660" i="1" s="1"/>
  <c r="AC916" i="1"/>
  <c r="AG916" i="1" s="1"/>
  <c r="AC1108" i="1"/>
  <c r="AG1108" i="1" s="1"/>
  <c r="AC1300" i="1"/>
  <c r="AG1300" i="1" s="1"/>
  <c r="AC1776" i="1"/>
  <c r="AG1776" i="1" s="1"/>
  <c r="AC99" i="1"/>
  <c r="AC375" i="1"/>
  <c r="AG375" i="1" s="1"/>
  <c r="AC1155" i="1"/>
  <c r="AG1155" i="1" s="1"/>
  <c r="AC1952" i="1"/>
  <c r="AG1952" i="1" s="1"/>
  <c r="AC536" i="1"/>
  <c r="AG536" i="1" s="1"/>
  <c r="AC209" i="1"/>
  <c r="AC107" i="1"/>
  <c r="AC195" i="1"/>
  <c r="AC587" i="1"/>
  <c r="AG587" i="1" s="1"/>
  <c r="AC651" i="1"/>
  <c r="AG651" i="1" s="1"/>
  <c r="AC715" i="1"/>
  <c r="AG715" i="1" s="1"/>
  <c r="AC779" i="1"/>
  <c r="AG779" i="1" s="1"/>
  <c r="AC971" i="1"/>
  <c r="AG971" i="1" s="1"/>
  <c r="AC1832" i="1"/>
  <c r="AG1832" i="1" s="1"/>
  <c r="AC400" i="1"/>
  <c r="AG400" i="1" s="1"/>
  <c r="AC656" i="1"/>
  <c r="AG656" i="1" s="1"/>
  <c r="AC912" i="1"/>
  <c r="AG912" i="1" s="1"/>
  <c r="AC1104" i="1"/>
  <c r="AG1104" i="1" s="1"/>
  <c r="AC1296" i="1"/>
  <c r="AG1296" i="1" s="1"/>
  <c r="AC1972" i="1"/>
  <c r="AG1972" i="1" s="1"/>
  <c r="AC507" i="1"/>
  <c r="AG507" i="1" s="1"/>
  <c r="AC579" i="1"/>
  <c r="AG579" i="1" s="1"/>
  <c r="AC835" i="1"/>
  <c r="AG835" i="1" s="1"/>
  <c r="AC952" i="1"/>
  <c r="AG952" i="1" s="1"/>
  <c r="AC113" i="1"/>
  <c r="AC265" i="1"/>
  <c r="AC599" i="1"/>
  <c r="AG599" i="1" s="1"/>
  <c r="AC663" i="1"/>
  <c r="AG663" i="1" s="1"/>
  <c r="AC983" i="1"/>
  <c r="AG983" i="1" s="1"/>
  <c r="AC1047" i="1"/>
  <c r="AG1047" i="1" s="1"/>
  <c r="AC1111" i="1"/>
  <c r="AG1111" i="1" s="1"/>
  <c r="AC1175" i="1"/>
  <c r="AG1175" i="1" s="1"/>
  <c r="AC1351" i="1"/>
  <c r="AG1351" i="1" s="1"/>
  <c r="AC1447" i="1"/>
  <c r="AG1447" i="1" s="1"/>
  <c r="AC1556" i="1"/>
  <c r="AG1556" i="1" s="1"/>
  <c r="AC1908" i="1"/>
  <c r="AG1908" i="1" s="1"/>
  <c r="AC316" i="1"/>
  <c r="AG316" i="1" s="1"/>
  <c r="AC412" i="1"/>
  <c r="AG412" i="1" s="1"/>
  <c r="AC508" i="1"/>
  <c r="AG508" i="1" s="1"/>
  <c r="AC636" i="1"/>
  <c r="AG636" i="1" s="1"/>
  <c r="AC892" i="1"/>
  <c r="AG892" i="1" s="1"/>
  <c r="AC1148" i="1"/>
  <c r="AG1148" i="1" s="1"/>
  <c r="AC1340" i="1"/>
  <c r="AG1340" i="1" s="1"/>
  <c r="AC1488" i="1"/>
  <c r="AG1488" i="1" s="1"/>
  <c r="AC1884" i="1"/>
  <c r="AG1884" i="1" s="1"/>
  <c r="AE1773" i="1"/>
  <c r="AE1258" i="1"/>
  <c r="AE1242" i="1"/>
  <c r="AE1226" i="1"/>
  <c r="AE1210" i="1"/>
  <c r="AE1194" i="1"/>
  <c r="AE1084" i="1"/>
  <c r="AE715" i="1"/>
  <c r="AE683" i="1"/>
  <c r="AE651" i="1"/>
  <c r="AH651" i="1" s="1"/>
  <c r="AE619" i="1"/>
  <c r="AH619" i="1" s="1"/>
  <c r="AE587" i="1"/>
  <c r="AH587" i="1" s="1"/>
  <c r="AE555" i="1"/>
  <c r="AH555" i="1" s="1"/>
  <c r="AE523" i="1"/>
  <c r="AH523" i="1" s="1"/>
  <c r="AE183" i="1"/>
  <c r="AH183" i="1" s="1"/>
  <c r="AE55" i="1"/>
  <c r="AH55" i="1" s="1"/>
  <c r="AE1977" i="1"/>
  <c r="AE1913" i="1"/>
  <c r="AE1789" i="1"/>
  <c r="AE1741" i="1"/>
  <c r="AE1697" i="1"/>
  <c r="AE1681" i="1"/>
  <c r="AE1661" i="1"/>
  <c r="AE1645" i="1"/>
  <c r="AE1593" i="1"/>
  <c r="AE1561" i="1"/>
  <c r="AE1529" i="1"/>
  <c r="AE1505" i="1"/>
  <c r="AE1465" i="1"/>
  <c r="AE1425" i="1"/>
  <c r="AE1385" i="1"/>
  <c r="AE1349" i="1"/>
  <c r="AE1309" i="1"/>
  <c r="AE1273" i="1"/>
  <c r="AE233" i="1"/>
  <c r="AH233" i="1" s="1"/>
  <c r="AE209" i="1"/>
  <c r="AH209" i="1" s="1"/>
  <c r="AE181" i="1"/>
  <c r="AH181" i="1" s="1"/>
  <c r="AE157" i="1"/>
  <c r="AH157" i="1" s="1"/>
  <c r="AE129" i="1"/>
  <c r="AH129" i="1" s="1"/>
  <c r="AE105" i="1"/>
  <c r="AH105" i="1" s="1"/>
  <c r="AE77" i="1"/>
  <c r="AE53" i="1"/>
  <c r="AH53" i="1" s="1"/>
  <c r="AE25" i="1"/>
  <c r="AH25" i="1" s="1"/>
  <c r="AE1265" i="1"/>
  <c r="AE1237" i="1"/>
  <c r="AE1209" i="1"/>
  <c r="AE1179" i="1"/>
  <c r="AE1123" i="1"/>
  <c r="AE1075" i="1"/>
  <c r="AE1019" i="1"/>
  <c r="AE963" i="1"/>
  <c r="AE907" i="1"/>
  <c r="AE851" i="1"/>
  <c r="AE795" i="1"/>
  <c r="AE2074" i="1"/>
  <c r="AE2066" i="1"/>
  <c r="AE2058" i="1"/>
  <c r="AE2050" i="1"/>
  <c r="AE2042" i="1"/>
  <c r="AE2034" i="1"/>
  <c r="AE2026" i="1"/>
  <c r="AE2018" i="1"/>
  <c r="AE2010" i="1"/>
  <c r="AE2002" i="1"/>
  <c r="AE1994" i="1"/>
  <c r="AE1986" i="1"/>
  <c r="AE1978" i="1"/>
  <c r="AE1970" i="1"/>
  <c r="AE1962" i="1"/>
  <c r="AE1954" i="1"/>
  <c r="AE1946" i="1"/>
  <c r="AE1938" i="1"/>
  <c r="AE1930" i="1"/>
  <c r="AE1922" i="1"/>
  <c r="AE1914" i="1"/>
  <c r="AE1906" i="1"/>
  <c r="AE1898" i="1"/>
  <c r="AE1890" i="1"/>
  <c r="AE1882" i="1"/>
  <c r="AE1874" i="1"/>
  <c r="AE1866" i="1"/>
  <c r="AE1858" i="1"/>
  <c r="AE1850" i="1"/>
  <c r="AE1842" i="1"/>
  <c r="AE1834" i="1"/>
  <c r="AE1826" i="1"/>
  <c r="AE1818" i="1"/>
  <c r="AE1810" i="1"/>
  <c r="AE1802" i="1"/>
  <c r="AE1794" i="1"/>
  <c r="AE1702" i="1"/>
  <c r="AE1694" i="1"/>
  <c r="AE1686" i="1"/>
  <c r="AE1678" i="1"/>
  <c r="AE1670" i="1"/>
  <c r="AE1662" i="1"/>
  <c r="AE1654" i="1"/>
  <c r="AE1646" i="1"/>
  <c r="AE1638" i="1"/>
  <c r="AE1630" i="1"/>
  <c r="AE1622" i="1"/>
  <c r="AE1614" i="1"/>
  <c r="AE1606" i="1"/>
  <c r="AE1598" i="1"/>
  <c r="AE1590" i="1"/>
  <c r="AE1582" i="1"/>
  <c r="AE1574" i="1"/>
  <c r="AE1566" i="1"/>
  <c r="AE1558" i="1"/>
  <c r="AE1550" i="1"/>
  <c r="AE1282" i="1"/>
  <c r="AE1274" i="1"/>
  <c r="AE1030" i="1"/>
  <c r="AE1022" i="1"/>
  <c r="AE1014" i="1"/>
  <c r="AE1006" i="1"/>
  <c r="AE998" i="1"/>
  <c r="AE990" i="1"/>
  <c r="AE982" i="1"/>
  <c r="AE974" i="1"/>
  <c r="AE966" i="1"/>
  <c r="AE958" i="1"/>
  <c r="AE950" i="1"/>
  <c r="AE942" i="1"/>
  <c r="AE934" i="1"/>
  <c r="AE926" i="1"/>
  <c r="AE918" i="1"/>
  <c r="AE910" i="1"/>
  <c r="AE902" i="1"/>
  <c r="AE894" i="1"/>
  <c r="AE886" i="1"/>
  <c r="AE878" i="1"/>
  <c r="AE870" i="1"/>
  <c r="AE862" i="1"/>
  <c r="AE854" i="1"/>
  <c r="AE846" i="1"/>
  <c r="AE838" i="1"/>
  <c r="AE830" i="1"/>
  <c r="AE822" i="1"/>
  <c r="AE814" i="1"/>
  <c r="AE806" i="1"/>
  <c r="AE798" i="1"/>
  <c r="AE790" i="1"/>
  <c r="AE782" i="1"/>
  <c r="AE774" i="1"/>
  <c r="AE766" i="1"/>
  <c r="AE758" i="1"/>
  <c r="AE750" i="1"/>
  <c r="AE742" i="1"/>
  <c r="AE734" i="1"/>
  <c r="AE726" i="1"/>
  <c r="AE718" i="1"/>
  <c r="AE710" i="1"/>
  <c r="AE702" i="1"/>
  <c r="AE694" i="1"/>
  <c r="AE686" i="1"/>
  <c r="AE678" i="1"/>
  <c r="AE670" i="1"/>
  <c r="AE662" i="1"/>
  <c r="AE654" i="1"/>
  <c r="AH654" i="1" s="1"/>
  <c r="AE646" i="1"/>
  <c r="AH646" i="1" s="1"/>
  <c r="AE638" i="1"/>
  <c r="AH638" i="1" s="1"/>
  <c r="AE630" i="1"/>
  <c r="AH630" i="1" s="1"/>
  <c r="AE622" i="1"/>
  <c r="AH622" i="1" s="1"/>
  <c r="AE614" i="1"/>
  <c r="AE606" i="1"/>
  <c r="AH606" i="1" s="1"/>
  <c r="AE598" i="1"/>
  <c r="AH598" i="1" s="1"/>
  <c r="AE590" i="1"/>
  <c r="AH590" i="1" s="1"/>
  <c r="AE582" i="1"/>
  <c r="AH582" i="1" s="1"/>
  <c r="AE574" i="1"/>
  <c r="AH574" i="1" s="1"/>
  <c r="AE566" i="1"/>
  <c r="AH566" i="1" s="1"/>
  <c r="AE558" i="1"/>
  <c r="AH558" i="1" s="1"/>
  <c r="AE550" i="1"/>
  <c r="AH550" i="1" s="1"/>
  <c r="AE542" i="1"/>
  <c r="AH542" i="1" s="1"/>
  <c r="AE534" i="1"/>
  <c r="AH534" i="1" s="1"/>
  <c r="AE526" i="1"/>
  <c r="AH526" i="1" s="1"/>
  <c r="AE518" i="1"/>
  <c r="AH518" i="1" s="1"/>
  <c r="AE510" i="1"/>
  <c r="AH510" i="1" s="1"/>
  <c r="AE502" i="1"/>
  <c r="AH502" i="1" s="1"/>
  <c r="AE494" i="1"/>
  <c r="AH494" i="1" s="1"/>
  <c r="AE486" i="1"/>
  <c r="AE478" i="1"/>
  <c r="AH478" i="1" s="1"/>
  <c r="AE470" i="1"/>
  <c r="AH470" i="1" s="1"/>
  <c r="AE462" i="1"/>
  <c r="AH462" i="1" s="1"/>
  <c r="AE454" i="1"/>
  <c r="AE446" i="1"/>
  <c r="AH446" i="1" s="1"/>
  <c r="AE438" i="1"/>
  <c r="AH438" i="1" s="1"/>
  <c r="AE430" i="1"/>
  <c r="AH430" i="1" s="1"/>
  <c r="AE422" i="1"/>
  <c r="AH422" i="1" s="1"/>
  <c r="AE414" i="1"/>
  <c r="AH414" i="1" s="1"/>
  <c r="AE406" i="1"/>
  <c r="AH406" i="1" s="1"/>
  <c r="AE398" i="1"/>
  <c r="AH398" i="1" s="1"/>
  <c r="AE390" i="1"/>
  <c r="AH390" i="1" s="1"/>
  <c r="AE382" i="1"/>
  <c r="AH382" i="1" s="1"/>
  <c r="AE374" i="1"/>
  <c r="AE366" i="1"/>
  <c r="AH366" i="1" s="1"/>
  <c r="AE358" i="1"/>
  <c r="AH358" i="1" s="1"/>
  <c r="AE350" i="1"/>
  <c r="AH350" i="1" s="1"/>
  <c r="AE342" i="1"/>
  <c r="AH342" i="1" s="1"/>
  <c r="AE334" i="1"/>
  <c r="AH334" i="1" s="1"/>
  <c r="AE326" i="1"/>
  <c r="AH326" i="1" s="1"/>
  <c r="AE318" i="1"/>
  <c r="AH318" i="1" s="1"/>
  <c r="AE310" i="1"/>
  <c r="AH310" i="1" s="1"/>
  <c r="AE302" i="1"/>
  <c r="AH302" i="1" s="1"/>
  <c r="AE294" i="1"/>
  <c r="AH294" i="1" s="1"/>
  <c r="AE286" i="1"/>
  <c r="AH286" i="1" s="1"/>
  <c r="AE278" i="1"/>
  <c r="AE270" i="1"/>
  <c r="AH270" i="1" s="1"/>
  <c r="AE262" i="1"/>
  <c r="AE254" i="1"/>
  <c r="AH254" i="1" s="1"/>
  <c r="AE246" i="1"/>
  <c r="AH246" i="1" s="1"/>
  <c r="AE238" i="1"/>
  <c r="AH238" i="1" s="1"/>
  <c r="AE230" i="1"/>
  <c r="AH230" i="1" s="1"/>
  <c r="AE222" i="1"/>
  <c r="AH222" i="1" s="1"/>
  <c r="AE214" i="1"/>
  <c r="AH214" i="1" s="1"/>
  <c r="AE206" i="1"/>
  <c r="AH206" i="1" s="1"/>
  <c r="AE198" i="1"/>
  <c r="AH198" i="1" s="1"/>
  <c r="AE190" i="1"/>
  <c r="AH190" i="1" s="1"/>
  <c r="AE182" i="1"/>
  <c r="AH182" i="1" s="1"/>
  <c r="AE174" i="1"/>
  <c r="AH174" i="1" s="1"/>
  <c r="AE166" i="1"/>
  <c r="AH166" i="1" s="1"/>
  <c r="AE158" i="1"/>
  <c r="AH158" i="1" s="1"/>
  <c r="AE150" i="1"/>
  <c r="AH150" i="1" s="1"/>
  <c r="AE142" i="1"/>
  <c r="AH142" i="1" s="1"/>
  <c r="AE134" i="1"/>
  <c r="AH134" i="1" s="1"/>
  <c r="AE126" i="1"/>
  <c r="AH126" i="1" s="1"/>
  <c r="AE118" i="1"/>
  <c r="AH118" i="1" s="1"/>
  <c r="AE110" i="1"/>
  <c r="AH110" i="1" s="1"/>
  <c r="AE102" i="1"/>
  <c r="AH102" i="1" s="1"/>
  <c r="AE94" i="1"/>
  <c r="AH94" i="1" s="1"/>
  <c r="AE86" i="1"/>
  <c r="AH86" i="1" s="1"/>
  <c r="AE78" i="1"/>
  <c r="AH78" i="1" s="1"/>
  <c r="AE70" i="1"/>
  <c r="AE62" i="1"/>
  <c r="AH62" i="1" s="1"/>
  <c r="AE54" i="1"/>
  <c r="AH54" i="1" s="1"/>
  <c r="AE46" i="1"/>
  <c r="AH46" i="1" s="1"/>
  <c r="AE38" i="1"/>
  <c r="AE30" i="1"/>
  <c r="AH30" i="1" s="1"/>
  <c r="AE22" i="1"/>
  <c r="AH22" i="1" s="1"/>
  <c r="AE14" i="1"/>
  <c r="AH14" i="1" s="1"/>
  <c r="AE1161" i="1"/>
  <c r="AE1129" i="1"/>
  <c r="AE1097" i="1"/>
  <c r="AE1065" i="1"/>
  <c r="AE1033" i="1"/>
  <c r="AE1001" i="1"/>
  <c r="AE969" i="1"/>
  <c r="AE937" i="1"/>
  <c r="AE905" i="1"/>
  <c r="AE873" i="1"/>
  <c r="AE841" i="1"/>
  <c r="AE809" i="1"/>
  <c r="AE777" i="1"/>
  <c r="AE745" i="1"/>
  <c r="AE713" i="1"/>
  <c r="AE681" i="1"/>
  <c r="AE649" i="1"/>
  <c r="AE617" i="1"/>
  <c r="AH617" i="1" s="1"/>
  <c r="AE585" i="1"/>
  <c r="AH585" i="1" s="1"/>
  <c r="AE553" i="1"/>
  <c r="AH553" i="1" s="1"/>
  <c r="AE521" i="1"/>
  <c r="AH521" i="1" s="1"/>
  <c r="AE175" i="1"/>
  <c r="AH175" i="1" s="1"/>
  <c r="AE47" i="1"/>
  <c r="AH47" i="1" s="1"/>
  <c r="AE2053" i="1"/>
  <c r="AE1949" i="1"/>
  <c r="AE1869" i="1"/>
  <c r="AE1849" i="1"/>
  <c r="AE1801" i="1"/>
  <c r="AE1781" i="1"/>
  <c r="AE1761" i="1"/>
  <c r="AE1673" i="1"/>
  <c r="AE1653" i="1"/>
  <c r="AE1605" i="1"/>
  <c r="AE1525" i="1"/>
  <c r="AE1469" i="1"/>
  <c r="AE1417" i="1"/>
  <c r="AE1365" i="1"/>
  <c r="AE1313" i="1"/>
  <c r="AE253" i="1"/>
  <c r="AE205" i="1"/>
  <c r="AH205" i="1" s="1"/>
  <c r="AE165" i="1"/>
  <c r="AH165" i="1" s="1"/>
  <c r="AE121" i="1"/>
  <c r="AH121" i="1" s="1"/>
  <c r="AE81" i="1"/>
  <c r="AH81" i="1" s="1"/>
  <c r="AE37" i="1"/>
  <c r="AH37" i="1" s="1"/>
  <c r="AE1245" i="1"/>
  <c r="AE1205" i="1"/>
  <c r="AE1147" i="1"/>
  <c r="AE1067" i="1"/>
  <c r="AE995" i="1"/>
  <c r="AE915" i="1"/>
  <c r="AE843" i="1"/>
  <c r="AE779" i="1"/>
  <c r="AE1519" i="1"/>
  <c r="AE1503" i="1"/>
  <c r="AE1487" i="1"/>
  <c r="AE1471" i="1"/>
  <c r="AE1455" i="1"/>
  <c r="AE1439" i="1"/>
  <c r="AE1423" i="1"/>
  <c r="AE1407" i="1"/>
  <c r="AE1391" i="1"/>
  <c r="AE1375" i="1"/>
  <c r="AE1359" i="1"/>
  <c r="AE1343" i="1"/>
  <c r="AE1327" i="1"/>
  <c r="AE1311" i="1"/>
  <c r="AE1295" i="1"/>
  <c r="AE1279" i="1"/>
  <c r="AE235" i="1"/>
  <c r="AH235" i="1" s="1"/>
  <c r="AE203" i="1"/>
  <c r="AH203" i="1" s="1"/>
  <c r="AE171" i="1"/>
  <c r="AH171" i="1" s="1"/>
  <c r="AE139" i="1"/>
  <c r="AH139" i="1" s="1"/>
  <c r="AE107" i="1"/>
  <c r="AE75" i="1"/>
  <c r="AH75" i="1" s="1"/>
  <c r="AE43" i="1"/>
  <c r="AH43" i="1" s="1"/>
  <c r="AE19" i="1"/>
  <c r="AH19" i="1" s="1"/>
  <c r="AE1175" i="1"/>
  <c r="AE1143" i="1"/>
  <c r="AE1111" i="1"/>
  <c r="AE1079" i="1"/>
  <c r="AE1047" i="1"/>
  <c r="AE1015" i="1"/>
  <c r="AE983" i="1"/>
  <c r="AE951" i="1"/>
  <c r="AE919" i="1"/>
  <c r="AE887" i="1"/>
  <c r="AE855" i="1"/>
  <c r="AE823" i="1"/>
  <c r="AE791" i="1"/>
  <c r="AE759" i="1"/>
  <c r="AE727" i="1"/>
  <c r="AE695" i="1"/>
  <c r="AE663" i="1"/>
  <c r="AE631" i="1"/>
  <c r="AH631" i="1" s="1"/>
  <c r="AE599" i="1"/>
  <c r="AE567" i="1"/>
  <c r="AH567" i="1" s="1"/>
  <c r="AE535" i="1"/>
  <c r="AH535" i="1" s="1"/>
  <c r="AE231" i="1"/>
  <c r="AH231" i="1" s="1"/>
  <c r="AE103" i="1"/>
  <c r="AH103" i="1" s="1"/>
  <c r="AE2061" i="1"/>
  <c r="AE2029" i="1"/>
  <c r="AE2013" i="1"/>
  <c r="AE1981" i="1"/>
  <c r="AE1965" i="1"/>
  <c r="AE1933" i="1"/>
  <c r="AE1917" i="1"/>
  <c r="AE1901" i="1"/>
  <c r="AE1817" i="1"/>
  <c r="AE1713" i="1"/>
  <c r="AE1665" i="1"/>
  <c r="AE1597" i="1"/>
  <c r="AE1577" i="1"/>
  <c r="AE1501" i="1"/>
  <c r="AE1445" i="1"/>
  <c r="AE1389" i="1"/>
  <c r="AE1333" i="1"/>
  <c r="AE1277" i="1"/>
  <c r="AE1181" i="1"/>
  <c r="AE1149" i="1"/>
  <c r="AE1117" i="1"/>
  <c r="AE1085" i="1"/>
  <c r="AE1053" i="1"/>
  <c r="AE1021" i="1"/>
  <c r="AE989" i="1"/>
  <c r="AE957" i="1"/>
  <c r="AE925" i="1"/>
  <c r="AE893" i="1"/>
  <c r="AE861" i="1"/>
  <c r="AE829" i="1"/>
  <c r="AE797" i="1"/>
  <c r="AE765" i="1"/>
  <c r="AE733" i="1"/>
  <c r="AE701" i="1"/>
  <c r="AE669" i="1"/>
  <c r="AE637" i="1"/>
  <c r="AH637" i="1" s="1"/>
  <c r="AE605" i="1"/>
  <c r="AH605" i="1" s="1"/>
  <c r="AE573" i="1"/>
  <c r="AH573" i="1" s="1"/>
  <c r="AE541" i="1"/>
  <c r="AH541" i="1" s="1"/>
  <c r="AE509" i="1"/>
  <c r="AE159" i="1"/>
  <c r="AH159" i="1" s="1"/>
  <c r="AE31" i="1"/>
  <c r="AE501" i="1"/>
  <c r="AH501" i="1" s="1"/>
  <c r="AE493" i="1"/>
  <c r="AH493" i="1" s="1"/>
  <c r="AE485" i="1"/>
  <c r="AH485" i="1" s="1"/>
  <c r="AE477" i="1"/>
  <c r="AE469" i="1"/>
  <c r="AH469" i="1" s="1"/>
  <c r="AE461" i="1"/>
  <c r="AH461" i="1" s="1"/>
  <c r="AE453" i="1"/>
  <c r="AH453" i="1" s="1"/>
  <c r="AE445" i="1"/>
  <c r="AE437" i="1"/>
  <c r="AH437" i="1" s="1"/>
  <c r="AE429" i="1"/>
  <c r="AH429" i="1" s="1"/>
  <c r="AE421" i="1"/>
  <c r="AH421" i="1" s="1"/>
  <c r="AE413" i="1"/>
  <c r="AH413" i="1" s="1"/>
  <c r="AE405" i="1"/>
  <c r="AH405" i="1" s="1"/>
  <c r="AE397" i="1"/>
  <c r="AH397" i="1" s="1"/>
  <c r="AE389" i="1"/>
  <c r="AH389" i="1" s="1"/>
  <c r="AE381" i="1"/>
  <c r="AH381" i="1" s="1"/>
  <c r="AE373" i="1"/>
  <c r="AH373" i="1" s="1"/>
  <c r="AE365" i="1"/>
  <c r="AH365" i="1" s="1"/>
  <c r="AE357" i="1"/>
  <c r="AH357" i="1" s="1"/>
  <c r="AE349" i="1"/>
  <c r="AH349" i="1" s="1"/>
  <c r="AE341" i="1"/>
  <c r="AH341" i="1" s="1"/>
  <c r="AE313" i="1"/>
  <c r="AH313" i="1" s="1"/>
  <c r="AE297" i="1"/>
  <c r="AH297" i="1" s="1"/>
  <c r="AE281" i="1"/>
  <c r="AH281" i="1" s="1"/>
  <c r="AE265" i="1"/>
  <c r="AH265" i="1" s="1"/>
  <c r="AE1778" i="1"/>
  <c r="AE1738" i="1"/>
  <c r="AE1706" i="1"/>
  <c r="AE1518" i="1"/>
  <c r="AE1494" i="1"/>
  <c r="AE1470" i="1"/>
  <c r="AE1446" i="1"/>
  <c r="AE1422" i="1"/>
  <c r="AE1382" i="1"/>
  <c r="AE1358" i="1"/>
  <c r="AE1318" i="1"/>
  <c r="AE1178" i="1"/>
  <c r="AE1154" i="1"/>
  <c r="AE1122" i="1"/>
  <c r="AE1106" i="1"/>
  <c r="AE1066" i="1"/>
  <c r="AE1050" i="1"/>
  <c r="AE1041" i="1"/>
  <c r="AE1009" i="1"/>
  <c r="AE945" i="1"/>
  <c r="AE849" i="1"/>
  <c r="AE753" i="1"/>
  <c r="AE625" i="1"/>
  <c r="AH625" i="1" s="1"/>
  <c r="AE529" i="1"/>
  <c r="AH529" i="1" s="1"/>
  <c r="AE1701" i="1"/>
  <c r="AE1569" i="1"/>
  <c r="AE1429" i="1"/>
  <c r="AE1269" i="1"/>
  <c r="AE89" i="1"/>
  <c r="AH89" i="1" s="1"/>
  <c r="AE1213" i="1"/>
  <c r="AE1011" i="1"/>
  <c r="AE747" i="1"/>
  <c r="AE1507" i="1"/>
  <c r="AE1475" i="1"/>
  <c r="AE1411" i="1"/>
  <c r="AE1363" i="1"/>
  <c r="AE1315" i="1"/>
  <c r="AE179" i="1"/>
  <c r="AH179" i="1" s="1"/>
  <c r="AE115" i="1"/>
  <c r="AE51" i="1"/>
  <c r="AH51" i="1" s="1"/>
  <c r="AE1151" i="1"/>
  <c r="AE1055" i="1"/>
  <c r="AE959" i="1"/>
  <c r="AE863" i="1"/>
  <c r="AE767" i="1"/>
  <c r="AE671" i="1"/>
  <c r="AE575" i="1"/>
  <c r="AH575" i="1" s="1"/>
  <c r="AE135" i="1"/>
  <c r="AH135" i="1" s="1"/>
  <c r="AE2033" i="1"/>
  <c r="AE1985" i="1"/>
  <c r="AE1601" i="1"/>
  <c r="AE1509" i="1"/>
  <c r="AE1345" i="1"/>
  <c r="AE1029" i="1"/>
  <c r="AE933" i="1"/>
  <c r="AE837" i="1"/>
  <c r="AE741" i="1"/>
  <c r="AE645" i="1"/>
  <c r="AH645" i="1" s="1"/>
  <c r="AE613" i="1"/>
  <c r="AH613" i="1" s="1"/>
  <c r="AE517" i="1"/>
  <c r="AH517" i="1" s="1"/>
  <c r="AE309" i="1"/>
  <c r="AH309" i="1" s="1"/>
  <c r="AE293" i="1"/>
  <c r="AH293" i="1" s="1"/>
  <c r="AE269" i="1"/>
  <c r="AH269" i="1" s="1"/>
  <c r="AE1756" i="1"/>
  <c r="AE1254" i="1"/>
  <c r="AE1238" i="1"/>
  <c r="AE1222" i="1"/>
  <c r="AE1206" i="1"/>
  <c r="AE1190" i="1"/>
  <c r="AE2011" i="1"/>
  <c r="AE739" i="1"/>
  <c r="AE707" i="1"/>
  <c r="AE675" i="1"/>
  <c r="AE643" i="1"/>
  <c r="AH643" i="1" s="1"/>
  <c r="AE611" i="1"/>
  <c r="AE579" i="1"/>
  <c r="AH579" i="1" s="1"/>
  <c r="AE547" i="1"/>
  <c r="AH547" i="1" s="1"/>
  <c r="AE515" i="1"/>
  <c r="AH515" i="1" s="1"/>
  <c r="AE151" i="1"/>
  <c r="AE23" i="1"/>
  <c r="AH23" i="1" s="1"/>
  <c r="AE2073" i="1"/>
  <c r="AE2049" i="1"/>
  <c r="AE1969" i="1"/>
  <c r="AE1945" i="1"/>
  <c r="AE1889" i="1"/>
  <c r="AE1853" i="1"/>
  <c r="AE1785" i="1"/>
  <c r="AE1769" i="1"/>
  <c r="AE1737" i="1"/>
  <c r="AE1725" i="1"/>
  <c r="AE1693" i="1"/>
  <c r="AE1641" i="1"/>
  <c r="AE1589" i="1"/>
  <c r="AE1557" i="1"/>
  <c r="AE1541" i="1"/>
  <c r="AE1493" i="1"/>
  <c r="AE1453" i="1"/>
  <c r="AE1421" i="1"/>
  <c r="AE1377" i="1"/>
  <c r="AE1341" i="1"/>
  <c r="AE1301" i="1"/>
  <c r="AE257" i="1"/>
  <c r="AH257" i="1" s="1"/>
  <c r="AE229" i="1"/>
  <c r="AH229" i="1" s="1"/>
  <c r="AE201" i="1"/>
  <c r="AH201" i="1" s="1"/>
  <c r="AE177" i="1"/>
  <c r="AH177" i="1" s="1"/>
  <c r="AE149" i="1"/>
  <c r="AH149" i="1" s="1"/>
  <c r="AE125" i="1"/>
  <c r="AH125" i="1" s="1"/>
  <c r="AE97" i="1"/>
  <c r="AH97" i="1" s="1"/>
  <c r="AE73" i="1"/>
  <c r="AE45" i="1"/>
  <c r="AH45" i="1" s="1"/>
  <c r="AE17" i="1"/>
  <c r="AH17" i="1" s="1"/>
  <c r="AE1257" i="1"/>
  <c r="AE1229" i="1"/>
  <c r="AE1201" i="1"/>
  <c r="AE1163" i="1"/>
  <c r="AE1115" i="1"/>
  <c r="AE1059" i="1"/>
  <c r="AE1003" i="1"/>
  <c r="AE947" i="1"/>
  <c r="AE891" i="1"/>
  <c r="AE835" i="1"/>
  <c r="AE755" i="1"/>
  <c r="AE1782" i="1"/>
  <c r="AE1774" i="1"/>
  <c r="AE1766" i="1"/>
  <c r="AE1758" i="1"/>
  <c r="AE1750" i="1"/>
  <c r="AE1742" i="1"/>
  <c r="AE1734" i="1"/>
  <c r="AE1726" i="1"/>
  <c r="AE1718" i="1"/>
  <c r="AE1710" i="1"/>
  <c r="AE1538" i="1"/>
  <c r="AE1530" i="1"/>
  <c r="AE1522" i="1"/>
  <c r="AE1514" i="1"/>
  <c r="AE1506" i="1"/>
  <c r="AE1498" i="1"/>
  <c r="AE1490" i="1"/>
  <c r="AE1482" i="1"/>
  <c r="AE1474" i="1"/>
  <c r="AE1466" i="1"/>
  <c r="AE1458" i="1"/>
  <c r="AE1450" i="1"/>
  <c r="AE1442" i="1"/>
  <c r="AE1434" i="1"/>
  <c r="AE1426" i="1"/>
  <c r="AE1418" i="1"/>
  <c r="AE1410" i="1"/>
  <c r="AE1402" i="1"/>
  <c r="AE1394" i="1"/>
  <c r="AE1386" i="1"/>
  <c r="AE1378" i="1"/>
  <c r="AE1370" i="1"/>
  <c r="AE1362" i="1"/>
  <c r="AE1354" i="1"/>
  <c r="AE1346" i="1"/>
  <c r="AE1338" i="1"/>
  <c r="AE1330" i="1"/>
  <c r="AE1322" i="1"/>
  <c r="AE1314" i="1"/>
  <c r="AE1306" i="1"/>
  <c r="AE1298" i="1"/>
  <c r="AE1290" i="1"/>
  <c r="AE1182" i="1"/>
  <c r="AE1174" i="1"/>
  <c r="AE1166" i="1"/>
  <c r="AE1158" i="1"/>
  <c r="AE1150" i="1"/>
  <c r="AE1142" i="1"/>
  <c r="AE1134" i="1"/>
  <c r="AE1126" i="1"/>
  <c r="AE1118" i="1"/>
  <c r="AE1110" i="1"/>
  <c r="AE1102" i="1"/>
  <c r="AE1094" i="1"/>
  <c r="AE1086" i="1"/>
  <c r="AE1078" i="1"/>
  <c r="AE1070" i="1"/>
  <c r="AE1062" i="1"/>
  <c r="AE1054" i="1"/>
  <c r="AE1046" i="1"/>
  <c r="AE1038" i="1"/>
  <c r="AE1153" i="1"/>
  <c r="AE1121" i="1"/>
  <c r="AE1089" i="1"/>
  <c r="AE1057" i="1"/>
  <c r="AE1025" i="1"/>
  <c r="AE993" i="1"/>
  <c r="AE961" i="1"/>
  <c r="AE929" i="1"/>
  <c r="AE897" i="1"/>
  <c r="AE865" i="1"/>
  <c r="AE833" i="1"/>
  <c r="AE801" i="1"/>
  <c r="AE769" i="1"/>
  <c r="AE737" i="1"/>
  <c r="AE705" i="1"/>
  <c r="AE673" i="1"/>
  <c r="AE641" i="1"/>
  <c r="AH641" i="1" s="1"/>
  <c r="AE609" i="1"/>
  <c r="AH609" i="1" s="1"/>
  <c r="AE577" i="1"/>
  <c r="AH577" i="1" s="1"/>
  <c r="AE545" i="1"/>
  <c r="AE513" i="1"/>
  <c r="AH513" i="1" s="1"/>
  <c r="AE143" i="1"/>
  <c r="AH143" i="1" s="1"/>
  <c r="AE15" i="1"/>
  <c r="AH15" i="1" s="1"/>
  <c r="AE2045" i="1"/>
  <c r="AE2021" i="1"/>
  <c r="AE1941" i="1"/>
  <c r="AE1865" i="1"/>
  <c r="AE1845" i="1"/>
  <c r="AE1813" i="1"/>
  <c r="AE1777" i="1"/>
  <c r="AE1753" i="1"/>
  <c r="AE1733" i="1"/>
  <c r="AE1649" i="1"/>
  <c r="AE1629" i="1"/>
  <c r="AE1581" i="1"/>
  <c r="AE1513" i="1"/>
  <c r="AE1457" i="1"/>
  <c r="AE1405" i="1"/>
  <c r="AE1353" i="1"/>
  <c r="AE1297" i="1"/>
  <c r="AE237" i="1"/>
  <c r="AH237" i="1" s="1"/>
  <c r="AE197" i="1"/>
  <c r="AH197" i="1" s="1"/>
  <c r="AE153" i="1"/>
  <c r="AH153" i="1" s="1"/>
  <c r="AE109" i="1"/>
  <c r="AH109" i="1" s="1"/>
  <c r="AE69" i="1"/>
  <c r="AH69" i="1" s="1"/>
  <c r="AE29" i="1"/>
  <c r="AH29" i="1" s="1"/>
  <c r="AE1233" i="1"/>
  <c r="AE1197" i="1"/>
  <c r="AE1131" i="1"/>
  <c r="AE1051" i="1"/>
  <c r="AE979" i="1"/>
  <c r="AE899" i="1"/>
  <c r="AE819" i="1"/>
  <c r="AE771" i="1"/>
  <c r="AE1515" i="1"/>
  <c r="AE1499" i="1"/>
  <c r="AE1483" i="1"/>
  <c r="AE1467" i="1"/>
  <c r="AE1451" i="1"/>
  <c r="AE1435" i="1"/>
  <c r="AE1419" i="1"/>
  <c r="AE1403" i="1"/>
  <c r="AE1387" i="1"/>
  <c r="AE1371" i="1"/>
  <c r="AE1355" i="1"/>
  <c r="AE1339" i="1"/>
  <c r="AE1323" i="1"/>
  <c r="AE1307" i="1"/>
  <c r="AE1291" i="1"/>
  <c r="AE1275" i="1"/>
  <c r="AE227" i="1"/>
  <c r="AH227" i="1" s="1"/>
  <c r="AE195" i="1"/>
  <c r="AH195" i="1" s="1"/>
  <c r="AE163" i="1"/>
  <c r="AH163" i="1" s="1"/>
  <c r="AE131" i="1"/>
  <c r="AH131" i="1" s="1"/>
  <c r="AE99" i="1"/>
  <c r="AH99" i="1" s="1"/>
  <c r="AE67" i="1"/>
  <c r="AH67" i="1" s="1"/>
  <c r="AE35" i="1"/>
  <c r="AH35" i="1" s="1"/>
  <c r="AE11" i="1"/>
  <c r="AH11" i="1" s="1"/>
  <c r="AE1167" i="1"/>
  <c r="AE1135" i="1"/>
  <c r="AE1103" i="1"/>
  <c r="AE1071" i="1"/>
  <c r="AE1039" i="1"/>
  <c r="AE1007" i="1"/>
  <c r="AE975" i="1"/>
  <c r="AE943" i="1"/>
  <c r="AE911" i="1"/>
  <c r="AE879" i="1"/>
  <c r="AE847" i="1"/>
  <c r="AE815" i="1"/>
  <c r="AE783" i="1"/>
  <c r="AE751" i="1"/>
  <c r="AE719" i="1"/>
  <c r="AE687" i="1"/>
  <c r="AE655" i="1"/>
  <c r="AH655" i="1" s="1"/>
  <c r="AE623" i="1"/>
  <c r="AH623" i="1" s="1"/>
  <c r="AE591" i="1"/>
  <c r="AH591" i="1" s="1"/>
  <c r="AE559" i="1"/>
  <c r="AH559" i="1" s="1"/>
  <c r="AE527" i="1"/>
  <c r="AH527" i="1" s="1"/>
  <c r="AE199" i="1"/>
  <c r="AH199" i="1" s="1"/>
  <c r="AE71" i="1"/>
  <c r="AH71" i="1" s="1"/>
  <c r="AE2057" i="1"/>
  <c r="AE2025" i="1"/>
  <c r="AE2009" i="1"/>
  <c r="AE1961" i="1"/>
  <c r="AE1897" i="1"/>
  <c r="AE1805" i="1"/>
  <c r="AE1705" i="1"/>
  <c r="AE1657" i="1"/>
  <c r="AE1553" i="1"/>
  <c r="AE1485" i="1"/>
  <c r="AE1433" i="1"/>
  <c r="AE1373" i="1"/>
  <c r="AE1321" i="1"/>
  <c r="AE333" i="1"/>
  <c r="AH333" i="1" s="1"/>
  <c r="AE1173" i="1"/>
  <c r="AE1141" i="1"/>
  <c r="AE1109" i="1"/>
  <c r="AE1077" i="1"/>
  <c r="AE1045" i="1"/>
  <c r="AE1013" i="1"/>
  <c r="AE981" i="1"/>
  <c r="AE949" i="1"/>
  <c r="AE917" i="1"/>
  <c r="AE885" i="1"/>
  <c r="AE853" i="1"/>
  <c r="AE821" i="1"/>
  <c r="AE789" i="1"/>
  <c r="AE757" i="1"/>
  <c r="AE725" i="1"/>
  <c r="AE693" i="1"/>
  <c r="AE661" i="1"/>
  <c r="AE629" i="1"/>
  <c r="AH629" i="1" s="1"/>
  <c r="AE597" i="1"/>
  <c r="AE565" i="1"/>
  <c r="AH565" i="1" s="1"/>
  <c r="AE533" i="1"/>
  <c r="AH533" i="1" s="1"/>
  <c r="AE255" i="1"/>
  <c r="AH255" i="1" s="1"/>
  <c r="AE127" i="1"/>
  <c r="AH127" i="1" s="1"/>
  <c r="AE329" i="1"/>
  <c r="AH329" i="1" s="1"/>
  <c r="AE321" i="1"/>
  <c r="AH321" i="1" s="1"/>
  <c r="AE305" i="1"/>
  <c r="AH305" i="1" s="1"/>
  <c r="AE289" i="1"/>
  <c r="AH289" i="1" s="1"/>
  <c r="AE273" i="1"/>
  <c r="AH273" i="1" s="1"/>
  <c r="AE1770" i="1"/>
  <c r="AE1754" i="1"/>
  <c r="AE1722" i="1"/>
  <c r="AE1534" i="1"/>
  <c r="AE1510" i="1"/>
  <c r="AE1486" i="1"/>
  <c r="AE1462" i="1"/>
  <c r="AE1430" i="1"/>
  <c r="AE1406" i="1"/>
  <c r="AE1374" i="1"/>
  <c r="AE1342" i="1"/>
  <c r="AE1326" i="1"/>
  <c r="AE1302" i="1"/>
  <c r="AE1170" i="1"/>
  <c r="AE1146" i="1"/>
  <c r="AE1130" i="1"/>
  <c r="AE1098" i="1"/>
  <c r="AE1074" i="1"/>
  <c r="AE1042" i="1"/>
  <c r="AE1169" i="1"/>
  <c r="AE1105" i="1"/>
  <c r="AE977" i="1"/>
  <c r="AE881" i="1"/>
  <c r="AE785" i="1"/>
  <c r="AE689" i="1"/>
  <c r="AE593" i="1"/>
  <c r="AH593" i="1" s="1"/>
  <c r="AE79" i="1"/>
  <c r="AH79" i="1" s="1"/>
  <c r="AE1973" i="1"/>
  <c r="AE1885" i="1"/>
  <c r="AE1481" i="1"/>
  <c r="AE1325" i="1"/>
  <c r="AE133" i="1"/>
  <c r="AH133" i="1" s="1"/>
  <c r="AE9" i="1"/>
  <c r="AH9" i="1" s="1"/>
  <c r="AE1253" i="1"/>
  <c r="AE1091" i="1"/>
  <c r="AE859" i="1"/>
  <c r="AE1459" i="1"/>
  <c r="AE1427" i="1"/>
  <c r="AE1379" i="1"/>
  <c r="AE1331" i="1"/>
  <c r="AE1283" i="1"/>
  <c r="AE211" i="1"/>
  <c r="AH211" i="1" s="1"/>
  <c r="AE83" i="1"/>
  <c r="AH83" i="1" s="1"/>
  <c r="AE1087" i="1"/>
  <c r="AE991" i="1"/>
  <c r="AE895" i="1"/>
  <c r="AE799" i="1"/>
  <c r="AE703" i="1"/>
  <c r="AE607" i="1"/>
  <c r="AH607" i="1" s="1"/>
  <c r="AE511" i="1"/>
  <c r="AH511" i="1" s="1"/>
  <c r="AE1921" i="1"/>
  <c r="AE1825" i="1"/>
  <c r="AE1669" i="1"/>
  <c r="AE1461" i="1"/>
  <c r="AE1293" i="1"/>
  <c r="AE1125" i="1"/>
  <c r="AE1061" i="1"/>
  <c r="AE965" i="1"/>
  <c r="AE901" i="1"/>
  <c r="AE805" i="1"/>
  <c r="AE709" i="1"/>
  <c r="AE581" i="1"/>
  <c r="AH581" i="1" s="1"/>
  <c r="AE63" i="1"/>
  <c r="AE325" i="1"/>
  <c r="AH325" i="1" s="1"/>
  <c r="AE301" i="1"/>
  <c r="AH301" i="1" s="1"/>
  <c r="AE277" i="1"/>
  <c r="AH277" i="1" s="1"/>
  <c r="AE1790" i="1"/>
  <c r="AE1266" i="1"/>
  <c r="AE1250" i="1"/>
  <c r="AE1234" i="1"/>
  <c r="AE1218" i="1"/>
  <c r="AE1202" i="1"/>
  <c r="AE1186" i="1"/>
  <c r="AE731" i="1"/>
  <c r="AE699" i="1"/>
  <c r="AE667" i="1"/>
  <c r="AE635" i="1"/>
  <c r="AH635" i="1" s="1"/>
  <c r="AE603" i="1"/>
  <c r="AH603" i="1" s="1"/>
  <c r="AE571" i="1"/>
  <c r="AH571" i="1" s="1"/>
  <c r="AE539" i="1"/>
  <c r="AH539" i="1" s="1"/>
  <c r="AE247" i="1"/>
  <c r="AH247" i="1" s="1"/>
  <c r="AE119" i="1"/>
  <c r="AH119" i="1" s="1"/>
  <c r="AE2065" i="1"/>
  <c r="AE2041" i="1"/>
  <c r="AE1937" i="1"/>
  <c r="AE1881" i="1"/>
  <c r="AE1841" i="1"/>
  <c r="AE1797" i="1"/>
  <c r="AE1749" i="1"/>
  <c r="AE1721" i="1"/>
  <c r="AE1689" i="1"/>
  <c r="AE1637" i="1"/>
  <c r="AE1621" i="1"/>
  <c r="AE1585" i="1"/>
  <c r="AE1537" i="1"/>
  <c r="AE1489" i="1"/>
  <c r="AE1449" i="1"/>
  <c r="AE1409" i="1"/>
  <c r="AE1369" i="1"/>
  <c r="AE1329" i="1"/>
  <c r="AE1289" i="1"/>
  <c r="AE249" i="1"/>
  <c r="AH249" i="1" s="1"/>
  <c r="AE221" i="1"/>
  <c r="AH221" i="1" s="1"/>
  <c r="AE193" i="1"/>
  <c r="AH193" i="1" s="1"/>
  <c r="AE169" i="1"/>
  <c r="AH169" i="1" s="1"/>
  <c r="AE141" i="1"/>
  <c r="AH141" i="1" s="1"/>
  <c r="AE117" i="1"/>
  <c r="AH117" i="1" s="1"/>
  <c r="AE93" i="1"/>
  <c r="AH93" i="1" s="1"/>
  <c r="AE65" i="1"/>
  <c r="AH65" i="1" s="1"/>
  <c r="AE41" i="1"/>
  <c r="AH41" i="1" s="1"/>
  <c r="AE13" i="1"/>
  <c r="AE1249" i="1"/>
  <c r="AE1221" i="1"/>
  <c r="AE1193" i="1"/>
  <c r="AE1155" i="1"/>
  <c r="AE1099" i="1"/>
  <c r="AE1043" i="1"/>
  <c r="AE987" i="1"/>
  <c r="AE931" i="1"/>
  <c r="AE875" i="1"/>
  <c r="AE827" i="1"/>
  <c r="AE2070" i="1"/>
  <c r="AE2062" i="1"/>
  <c r="AE2054" i="1"/>
  <c r="AE2046" i="1"/>
  <c r="AE2038" i="1"/>
  <c r="AE2030" i="1"/>
  <c r="AE2022" i="1"/>
  <c r="AE2014" i="1"/>
  <c r="AE2006" i="1"/>
  <c r="AE1998" i="1"/>
  <c r="AE1990" i="1"/>
  <c r="AE1982" i="1"/>
  <c r="AE1974" i="1"/>
  <c r="AE1966" i="1"/>
  <c r="AE1958" i="1"/>
  <c r="AE1950" i="1"/>
  <c r="AE1942" i="1"/>
  <c r="AE1934" i="1"/>
  <c r="AE1926" i="1"/>
  <c r="AE1918" i="1"/>
  <c r="AE1910" i="1"/>
  <c r="AE1902" i="1"/>
  <c r="AE1894" i="1"/>
  <c r="AE1886" i="1"/>
  <c r="AE1878" i="1"/>
  <c r="AE1870" i="1"/>
  <c r="AE1862" i="1"/>
  <c r="AE1854" i="1"/>
  <c r="AE1846" i="1"/>
  <c r="AE1838" i="1"/>
  <c r="AE1830" i="1"/>
  <c r="AE1822" i="1"/>
  <c r="AE1814" i="1"/>
  <c r="AE1806" i="1"/>
  <c r="AE1798" i="1"/>
  <c r="AE1698" i="1"/>
  <c r="AE1690" i="1"/>
  <c r="AE1682" i="1"/>
  <c r="AE1674" i="1"/>
  <c r="AE1666" i="1"/>
  <c r="AE1658" i="1"/>
  <c r="AE1650" i="1"/>
  <c r="AE1642" i="1"/>
  <c r="AE1634" i="1"/>
  <c r="AE1626" i="1"/>
  <c r="AE1618" i="1"/>
  <c r="AE1610" i="1"/>
  <c r="AE1602" i="1"/>
  <c r="AE1594" i="1"/>
  <c r="AE1586" i="1"/>
  <c r="AE1578" i="1"/>
  <c r="AE1570" i="1"/>
  <c r="AE1562" i="1"/>
  <c r="AE1554" i="1"/>
  <c r="AE1546" i="1"/>
  <c r="AE1286" i="1"/>
  <c r="AE1278" i="1"/>
  <c r="AE1270" i="1"/>
  <c r="AE1026" i="1"/>
  <c r="AE1018" i="1"/>
  <c r="AE1010" i="1"/>
  <c r="AE1002" i="1"/>
  <c r="AE994" i="1"/>
  <c r="AE986" i="1"/>
  <c r="AE978" i="1"/>
  <c r="AE970" i="1"/>
  <c r="AE962" i="1"/>
  <c r="AE954" i="1"/>
  <c r="AE946" i="1"/>
  <c r="AE938" i="1"/>
  <c r="AE930" i="1"/>
  <c r="AE922" i="1"/>
  <c r="AE914" i="1"/>
  <c r="AE906" i="1"/>
  <c r="AE898" i="1"/>
  <c r="AE890" i="1"/>
  <c r="AE882" i="1"/>
  <c r="AE874" i="1"/>
  <c r="AE866" i="1"/>
  <c r="AE858" i="1"/>
  <c r="AE850" i="1"/>
  <c r="AE842" i="1"/>
  <c r="AE834" i="1"/>
  <c r="AE826" i="1"/>
  <c r="AE818" i="1"/>
  <c r="AE810" i="1"/>
  <c r="AE802" i="1"/>
  <c r="AE794" i="1"/>
  <c r="AE786" i="1"/>
  <c r="AE778" i="1"/>
  <c r="AE770" i="1"/>
  <c r="AE762" i="1"/>
  <c r="AE754" i="1"/>
  <c r="AE746" i="1"/>
  <c r="AE738" i="1"/>
  <c r="AE730" i="1"/>
  <c r="AE722" i="1"/>
  <c r="AE714" i="1"/>
  <c r="AE706" i="1"/>
  <c r="AE698" i="1"/>
  <c r="AE690" i="1"/>
  <c r="AE682" i="1"/>
  <c r="AE674" i="1"/>
  <c r="AE666" i="1"/>
  <c r="AE658" i="1"/>
  <c r="AE650" i="1"/>
  <c r="AH650" i="1" s="1"/>
  <c r="AE642" i="1"/>
  <c r="AH642" i="1" s="1"/>
  <c r="AE634" i="1"/>
  <c r="AH634" i="1" s="1"/>
  <c r="AE626" i="1"/>
  <c r="AH626" i="1" s="1"/>
  <c r="AE618" i="1"/>
  <c r="AE610" i="1"/>
  <c r="AH610" i="1" s="1"/>
  <c r="AE602" i="1"/>
  <c r="AH602" i="1" s="1"/>
  <c r="AE594" i="1"/>
  <c r="AH594" i="1" s="1"/>
  <c r="AE586" i="1"/>
  <c r="AH586" i="1" s="1"/>
  <c r="AE578" i="1"/>
  <c r="AH578" i="1" s="1"/>
  <c r="AE570" i="1"/>
  <c r="AE562" i="1"/>
  <c r="AH562" i="1" s="1"/>
  <c r="AE554" i="1"/>
  <c r="AH554" i="1" s="1"/>
  <c r="AE546" i="1"/>
  <c r="AH546" i="1" s="1"/>
  <c r="AE538" i="1"/>
  <c r="AE530" i="1"/>
  <c r="AH530" i="1" s="1"/>
  <c r="AE522" i="1"/>
  <c r="AH522" i="1" s="1"/>
  <c r="AE514" i="1"/>
  <c r="AH514" i="1" s="1"/>
  <c r="AE506" i="1"/>
  <c r="AH506" i="1" s="1"/>
  <c r="AE498" i="1"/>
  <c r="AH498" i="1" s="1"/>
  <c r="AE490" i="1"/>
  <c r="AH490" i="1" s="1"/>
  <c r="AE482" i="1"/>
  <c r="AH482" i="1" s="1"/>
  <c r="AE474" i="1"/>
  <c r="AH474" i="1" s="1"/>
  <c r="AE466" i="1"/>
  <c r="AH466" i="1" s="1"/>
  <c r="AE458" i="1"/>
  <c r="AH458" i="1" s="1"/>
  <c r="AE450" i="1"/>
  <c r="AH450" i="1" s="1"/>
  <c r="AE442" i="1"/>
  <c r="AH442" i="1" s="1"/>
  <c r="AE434" i="1"/>
  <c r="AH434" i="1" s="1"/>
  <c r="AE426" i="1"/>
  <c r="AH426" i="1" s="1"/>
  <c r="AE418" i="1"/>
  <c r="AH418" i="1" s="1"/>
  <c r="AE410" i="1"/>
  <c r="AE402" i="1"/>
  <c r="AH402" i="1" s="1"/>
  <c r="AE394" i="1"/>
  <c r="AH394" i="1" s="1"/>
  <c r="AE386" i="1"/>
  <c r="AH386" i="1" s="1"/>
  <c r="AE378" i="1"/>
  <c r="AH378" i="1" s="1"/>
  <c r="AE370" i="1"/>
  <c r="AH370" i="1" s="1"/>
  <c r="AE362" i="1"/>
  <c r="AE354" i="1"/>
  <c r="AH354" i="1" s="1"/>
  <c r="AE346" i="1"/>
  <c r="AH346" i="1" s="1"/>
  <c r="AE338" i="1"/>
  <c r="AH338" i="1" s="1"/>
  <c r="AE330" i="1"/>
  <c r="AH330" i="1" s="1"/>
  <c r="AE322" i="1"/>
  <c r="AH322" i="1" s="1"/>
  <c r="AE314" i="1"/>
  <c r="AH314" i="1" s="1"/>
  <c r="AE306" i="1"/>
  <c r="AH306" i="1" s="1"/>
  <c r="AE298" i="1"/>
  <c r="AH298" i="1" s="1"/>
  <c r="AE290" i="1"/>
  <c r="AH290" i="1" s="1"/>
  <c r="AE282" i="1"/>
  <c r="AH282" i="1" s="1"/>
  <c r="AE274" i="1"/>
  <c r="AH274" i="1" s="1"/>
  <c r="AE266" i="1"/>
  <c r="AH266" i="1" s="1"/>
  <c r="AE258" i="1"/>
  <c r="AH258" i="1" s="1"/>
  <c r="AE250" i="1"/>
  <c r="AE242" i="1"/>
  <c r="AH242" i="1" s="1"/>
  <c r="AE234" i="1"/>
  <c r="AH234" i="1" s="1"/>
  <c r="AE226" i="1"/>
  <c r="AH226" i="1" s="1"/>
  <c r="AE218" i="1"/>
  <c r="AE210" i="1"/>
  <c r="AH210" i="1" s="1"/>
  <c r="AE202" i="1"/>
  <c r="AH202" i="1" s="1"/>
  <c r="AE194" i="1"/>
  <c r="AH194" i="1" s="1"/>
  <c r="AE186" i="1"/>
  <c r="AH186" i="1" s="1"/>
  <c r="AE178" i="1"/>
  <c r="AH178" i="1" s="1"/>
  <c r="AE170" i="1"/>
  <c r="AH170" i="1" s="1"/>
  <c r="AE162" i="1"/>
  <c r="AH162" i="1" s="1"/>
  <c r="AE154" i="1"/>
  <c r="AH154" i="1" s="1"/>
  <c r="AE146" i="1"/>
  <c r="AH146" i="1" s="1"/>
  <c r="AE138" i="1"/>
  <c r="AE130" i="1"/>
  <c r="AH130" i="1" s="1"/>
  <c r="AE122" i="1"/>
  <c r="AH122" i="1" s="1"/>
  <c r="AE114" i="1"/>
  <c r="AH114" i="1" s="1"/>
  <c r="AE106" i="1"/>
  <c r="AH106" i="1" s="1"/>
  <c r="AE98" i="1"/>
  <c r="AH98" i="1" s="1"/>
  <c r="AE90" i="1"/>
  <c r="AH90" i="1" s="1"/>
  <c r="AE82" i="1"/>
  <c r="AE74" i="1"/>
  <c r="AH74" i="1" s="1"/>
  <c r="AE66" i="1"/>
  <c r="AH66" i="1" s="1"/>
  <c r="AE58" i="1"/>
  <c r="AE50" i="1"/>
  <c r="AH50" i="1" s="1"/>
  <c r="AE42" i="1"/>
  <c r="AH42" i="1" s="1"/>
  <c r="AE34" i="1"/>
  <c r="AH34" i="1" s="1"/>
  <c r="AE26" i="1"/>
  <c r="AH26" i="1" s="1"/>
  <c r="AE18" i="1"/>
  <c r="AH18" i="1" s="1"/>
  <c r="AE10" i="1"/>
  <c r="AH10" i="1" s="1"/>
  <c r="AE1177" i="1"/>
  <c r="AE1145" i="1"/>
  <c r="AE1113" i="1"/>
  <c r="AE1081" i="1"/>
  <c r="AE1049" i="1"/>
  <c r="AE1017" i="1"/>
  <c r="AE985" i="1"/>
  <c r="AE953" i="1"/>
  <c r="AE921" i="1"/>
  <c r="AE889" i="1"/>
  <c r="AE857" i="1"/>
  <c r="AE825" i="1"/>
  <c r="AE793" i="1"/>
  <c r="AE761" i="1"/>
  <c r="AE729" i="1"/>
  <c r="AE697" i="1"/>
  <c r="AE665" i="1"/>
  <c r="AE633" i="1"/>
  <c r="AH633" i="1" s="1"/>
  <c r="AE601" i="1"/>
  <c r="AH601" i="1" s="1"/>
  <c r="AE569" i="1"/>
  <c r="AH569" i="1" s="1"/>
  <c r="AE537" i="1"/>
  <c r="AH537" i="1" s="1"/>
  <c r="AE239" i="1"/>
  <c r="AH239" i="1" s="1"/>
  <c r="AE111" i="1"/>
  <c r="AH111" i="1" s="1"/>
  <c r="AE2037" i="1"/>
  <c r="AE2017" i="1"/>
  <c r="AE1997" i="1"/>
  <c r="AE1929" i="1"/>
  <c r="AE1909" i="1"/>
  <c r="AE1837" i="1"/>
  <c r="AE1729" i="1"/>
  <c r="AE1709" i="1"/>
  <c r="AE1617" i="1"/>
  <c r="AE1573" i="1"/>
  <c r="AE1497" i="1"/>
  <c r="AE1441" i="1"/>
  <c r="AE1393" i="1"/>
  <c r="AE1337" i="1"/>
  <c r="AE1285" i="1"/>
  <c r="AE225" i="1"/>
  <c r="AH225" i="1" s="1"/>
  <c r="AE185" i="1"/>
  <c r="AH185" i="1" s="1"/>
  <c r="AE145" i="1"/>
  <c r="AH145" i="1" s="1"/>
  <c r="AE101" i="1"/>
  <c r="AH101" i="1" s="1"/>
  <c r="AE61" i="1"/>
  <c r="AH61" i="1" s="1"/>
  <c r="AE21" i="1"/>
  <c r="AH21" i="1" s="1"/>
  <c r="AE1261" i="1"/>
  <c r="AE1225" i="1"/>
  <c r="AE1185" i="1"/>
  <c r="AE1107" i="1"/>
  <c r="AE1035" i="1"/>
  <c r="AE955" i="1"/>
  <c r="AE883" i="1"/>
  <c r="AE803" i="1"/>
  <c r="AE763" i="1"/>
  <c r="AE1511" i="1"/>
  <c r="AE1495" i="1"/>
  <c r="AE1479" i="1"/>
  <c r="AE1463" i="1"/>
  <c r="AE1447" i="1"/>
  <c r="AE1431" i="1"/>
  <c r="AE1415" i="1"/>
  <c r="AE1399" i="1"/>
  <c r="AE1383" i="1"/>
  <c r="AE1367" i="1"/>
  <c r="AE1351" i="1"/>
  <c r="AE1335" i="1"/>
  <c r="AE1319" i="1"/>
  <c r="AE1303" i="1"/>
  <c r="AE1287" i="1"/>
  <c r="AE1271" i="1"/>
  <c r="AE251" i="1"/>
  <c r="AE219" i="1"/>
  <c r="AH219" i="1" s="1"/>
  <c r="AE187" i="1"/>
  <c r="AH187" i="1" s="1"/>
  <c r="AE155" i="1"/>
  <c r="AH155" i="1" s="1"/>
  <c r="AE123" i="1"/>
  <c r="AE91" i="1"/>
  <c r="AH91" i="1" s="1"/>
  <c r="AE59" i="1"/>
  <c r="AH59" i="1" s="1"/>
  <c r="AE27" i="1"/>
  <c r="AH27" i="1" s="1"/>
  <c r="AE1159" i="1"/>
  <c r="AE1127" i="1"/>
  <c r="AE1095" i="1"/>
  <c r="AE1063" i="1"/>
  <c r="AE1031" i="1"/>
  <c r="AE999" i="1"/>
  <c r="AE967" i="1"/>
  <c r="AE935" i="1"/>
  <c r="AE903" i="1"/>
  <c r="AE871" i="1"/>
  <c r="AE839" i="1"/>
  <c r="AE807" i="1"/>
  <c r="AE775" i="1"/>
  <c r="AE743" i="1"/>
  <c r="AE711" i="1"/>
  <c r="AE679" i="1"/>
  <c r="AE647" i="1"/>
  <c r="AE615" i="1"/>
  <c r="AH615" i="1" s="1"/>
  <c r="AE583" i="1"/>
  <c r="AH583" i="1" s="1"/>
  <c r="AE551" i="1"/>
  <c r="AH551" i="1" s="1"/>
  <c r="AE519" i="1"/>
  <c r="AE167" i="1"/>
  <c r="AH167" i="1" s="1"/>
  <c r="AE39" i="1"/>
  <c r="AH39" i="1" s="1"/>
  <c r="AE2005" i="1"/>
  <c r="AE1989" i="1"/>
  <c r="AE1957" i="1"/>
  <c r="AE1925" i="1"/>
  <c r="AE1893" i="1"/>
  <c r="AE1877" i="1"/>
  <c r="AE1861" i="1"/>
  <c r="AE1829" i="1"/>
  <c r="AE1765" i="1"/>
  <c r="AE1677" i="1"/>
  <c r="AE1633" i="1"/>
  <c r="AE1609" i="1"/>
  <c r="AE1545" i="1"/>
  <c r="AE1521" i="1"/>
  <c r="AE1473" i="1"/>
  <c r="AE1413" i="1"/>
  <c r="AE1361" i="1"/>
  <c r="AE1305" i="1"/>
  <c r="AE245" i="1"/>
  <c r="AH245" i="1" s="1"/>
  <c r="AE1165" i="1"/>
  <c r="AE1133" i="1"/>
  <c r="AE1101" i="1"/>
  <c r="AE1069" i="1"/>
  <c r="AE1037" i="1"/>
  <c r="AE1005" i="1"/>
  <c r="AE973" i="1"/>
  <c r="AE941" i="1"/>
  <c r="AE909" i="1"/>
  <c r="AE877" i="1"/>
  <c r="AE845" i="1"/>
  <c r="AE813" i="1"/>
  <c r="AE781" i="1"/>
  <c r="AE749" i="1"/>
  <c r="AE717" i="1"/>
  <c r="AE685" i="1"/>
  <c r="AE653" i="1"/>
  <c r="AH653" i="1" s="1"/>
  <c r="AE621" i="1"/>
  <c r="AH621" i="1" s="1"/>
  <c r="AE589" i="1"/>
  <c r="AH589" i="1" s="1"/>
  <c r="AE557" i="1"/>
  <c r="AE525" i="1"/>
  <c r="AH525" i="1" s="1"/>
  <c r="AE223" i="1"/>
  <c r="AH223" i="1" s="1"/>
  <c r="AE95" i="1"/>
  <c r="AH95" i="1" s="1"/>
  <c r="AE505" i="1"/>
  <c r="AH505" i="1" s="1"/>
  <c r="AE497" i="1"/>
  <c r="AH497" i="1" s="1"/>
  <c r="AE489" i="1"/>
  <c r="AH489" i="1" s="1"/>
  <c r="AE481" i="1"/>
  <c r="AH481" i="1" s="1"/>
  <c r="AE473" i="1"/>
  <c r="AH473" i="1" s="1"/>
  <c r="AE465" i="1"/>
  <c r="AE457" i="1"/>
  <c r="AH457" i="1" s="1"/>
  <c r="AE449" i="1"/>
  <c r="AH449" i="1" s="1"/>
  <c r="AE441" i="1"/>
  <c r="AH441" i="1" s="1"/>
  <c r="AE433" i="1"/>
  <c r="AH433" i="1" s="1"/>
  <c r="AE425" i="1"/>
  <c r="AH425" i="1" s="1"/>
  <c r="AE417" i="1"/>
  <c r="AH417" i="1" s="1"/>
  <c r="AE409" i="1"/>
  <c r="AH409" i="1" s="1"/>
  <c r="AE401" i="1"/>
  <c r="AH401" i="1" s="1"/>
  <c r="AE393" i="1"/>
  <c r="AH393" i="1" s="1"/>
  <c r="AE385" i="1"/>
  <c r="AE377" i="1"/>
  <c r="AH377" i="1" s="1"/>
  <c r="AE369" i="1"/>
  <c r="AE361" i="1"/>
  <c r="AH361" i="1" s="1"/>
  <c r="AE353" i="1"/>
  <c r="AH353" i="1" s="1"/>
  <c r="AE345" i="1"/>
  <c r="AH345" i="1" s="1"/>
  <c r="AE337" i="1"/>
  <c r="AH337" i="1" s="1"/>
  <c r="AE1262" i="1"/>
  <c r="AE1246" i="1"/>
  <c r="AE1230" i="1"/>
  <c r="AE1214" i="1"/>
  <c r="AE1198" i="1"/>
  <c r="AE1340" i="1"/>
  <c r="AE723" i="1"/>
  <c r="AE691" i="1"/>
  <c r="AE659" i="1"/>
  <c r="AE627" i="1"/>
  <c r="AH627" i="1" s="1"/>
  <c r="AE595" i="1"/>
  <c r="AH595" i="1" s="1"/>
  <c r="AE563" i="1"/>
  <c r="AH563" i="1" s="1"/>
  <c r="AE531" i="1"/>
  <c r="AH531" i="1" s="1"/>
  <c r="AE215" i="1"/>
  <c r="AH215" i="1" s="1"/>
  <c r="AE87" i="1"/>
  <c r="AH87" i="1" s="1"/>
  <c r="AE2001" i="1"/>
  <c r="AE1833" i="1"/>
  <c r="AE1793" i="1"/>
  <c r="AE1745" i="1"/>
  <c r="AE1717" i="1"/>
  <c r="AE1685" i="1"/>
  <c r="AE1565" i="1"/>
  <c r="AE1533" i="1"/>
  <c r="AE1517" i="1"/>
  <c r="AE1477" i="1"/>
  <c r="AE1437" i="1"/>
  <c r="AE1397" i="1"/>
  <c r="AE1357" i="1"/>
  <c r="AE1317" i="1"/>
  <c r="AE1281" i="1"/>
  <c r="AE241" i="1"/>
  <c r="AH241" i="1" s="1"/>
  <c r="AE213" i="1"/>
  <c r="AE189" i="1"/>
  <c r="AH189" i="1" s="1"/>
  <c r="AE161" i="1"/>
  <c r="AH161" i="1" s="1"/>
  <c r="AE137" i="1"/>
  <c r="AH137" i="1" s="1"/>
  <c r="AE113" i="1"/>
  <c r="AH113" i="1" s="1"/>
  <c r="AE85" i="1"/>
  <c r="AH85" i="1" s="1"/>
  <c r="AE57" i="1"/>
  <c r="AH57" i="1" s="1"/>
  <c r="AE33" i="1"/>
  <c r="AH33" i="1" s="1"/>
  <c r="AE1241" i="1"/>
  <c r="AE1217" i="1"/>
  <c r="AE1189" i="1"/>
  <c r="AE1139" i="1"/>
  <c r="AE1083" i="1"/>
  <c r="AE1027" i="1"/>
  <c r="AE971" i="1"/>
  <c r="AE923" i="1"/>
  <c r="AE867" i="1"/>
  <c r="AE811" i="1"/>
  <c r="AE1786" i="1"/>
  <c r="AE1762" i="1"/>
  <c r="AE1746" i="1"/>
  <c r="AE1730" i="1"/>
  <c r="AE1714" i="1"/>
  <c r="AE1542" i="1"/>
  <c r="AE1526" i="1"/>
  <c r="AE1502" i="1"/>
  <c r="AE1478" i="1"/>
  <c r="AE1454" i="1"/>
  <c r="AE1438" i="1"/>
  <c r="AE1414" i="1"/>
  <c r="AE1398" i="1"/>
  <c r="AE1390" i="1"/>
  <c r="AE1366" i="1"/>
  <c r="AE1350" i="1"/>
  <c r="AE1334" i="1"/>
  <c r="AE1310" i="1"/>
  <c r="AE1294" i="1"/>
  <c r="AE1162" i="1"/>
  <c r="AE1138" i="1"/>
  <c r="AE1114" i="1"/>
  <c r="AE1090" i="1"/>
  <c r="AE1082" i="1"/>
  <c r="AE1058" i="1"/>
  <c r="AE1034" i="1"/>
  <c r="AE1137" i="1"/>
  <c r="AE1073" i="1"/>
  <c r="AE913" i="1"/>
  <c r="AE817" i="1"/>
  <c r="AE721" i="1"/>
  <c r="AE657" i="1"/>
  <c r="AE561" i="1"/>
  <c r="AE207" i="1"/>
  <c r="AH207" i="1" s="1"/>
  <c r="AE2069" i="1"/>
  <c r="AE1993" i="1"/>
  <c r="AE1905" i="1"/>
  <c r="AE1821" i="1"/>
  <c r="AE1809" i="1"/>
  <c r="AE1613" i="1"/>
  <c r="AE1549" i="1"/>
  <c r="AE1381" i="1"/>
  <c r="AE217" i="1"/>
  <c r="AH217" i="1" s="1"/>
  <c r="AE173" i="1"/>
  <c r="AH173" i="1" s="1"/>
  <c r="AE49" i="1"/>
  <c r="AH49" i="1" s="1"/>
  <c r="AE1171" i="1"/>
  <c r="AE939" i="1"/>
  <c r="AE787" i="1"/>
  <c r="AE1491" i="1"/>
  <c r="AE1443" i="1"/>
  <c r="AE1395" i="1"/>
  <c r="AE1347" i="1"/>
  <c r="AE1299" i="1"/>
  <c r="AE243" i="1"/>
  <c r="AH243" i="1" s="1"/>
  <c r="AE147" i="1"/>
  <c r="AH147" i="1" s="1"/>
  <c r="AE1183" i="1"/>
  <c r="AE1119" i="1"/>
  <c r="AE1023" i="1"/>
  <c r="AE927" i="1"/>
  <c r="AE831" i="1"/>
  <c r="AE735" i="1"/>
  <c r="AE639" i="1"/>
  <c r="AH639" i="1" s="1"/>
  <c r="AE543" i="1"/>
  <c r="AH543" i="1" s="1"/>
  <c r="AE1953" i="1"/>
  <c r="AE1873" i="1"/>
  <c r="AE1857" i="1"/>
  <c r="AE1757" i="1"/>
  <c r="AE1625" i="1"/>
  <c r="AE1401" i="1"/>
  <c r="AE7" i="1"/>
  <c r="AH7" i="1" s="1"/>
  <c r="AE1157" i="1"/>
  <c r="AE1093" i="1"/>
  <c r="AE997" i="1"/>
  <c r="AE869" i="1"/>
  <c r="AE773" i="1"/>
  <c r="AE677" i="1"/>
  <c r="AE549" i="1"/>
  <c r="AE191" i="1"/>
  <c r="AH191" i="1" s="1"/>
  <c r="AE317" i="1"/>
  <c r="AH317" i="1" s="1"/>
  <c r="AE285" i="1"/>
  <c r="AH285" i="1" s="1"/>
  <c r="AE261" i="1"/>
  <c r="AE96" i="1"/>
  <c r="AH96" i="1" s="1"/>
  <c r="AE200" i="1"/>
  <c r="AH200" i="1" s="1"/>
  <c r="AE304" i="1"/>
  <c r="AH304" i="1" s="1"/>
  <c r="AE416" i="1"/>
  <c r="AH416" i="1" s="1"/>
  <c r="AE283" i="1"/>
  <c r="AH283" i="1" s="1"/>
  <c r="AE379" i="1"/>
  <c r="AH379" i="1" s="1"/>
  <c r="AE491" i="1"/>
  <c r="AH491" i="1" s="1"/>
  <c r="AE688" i="1"/>
  <c r="AE892" i="1"/>
  <c r="AE1120" i="1"/>
  <c r="AE1404" i="1"/>
  <c r="AE1231" i="1"/>
  <c r="AE1803" i="1"/>
  <c r="AE1915" i="1"/>
  <c r="AE267" i="1"/>
  <c r="AH267" i="1" s="1"/>
  <c r="AE564" i="1"/>
  <c r="AH564" i="1" s="1"/>
  <c r="AE628" i="1"/>
  <c r="AH628" i="1" s="1"/>
  <c r="AE692" i="1"/>
  <c r="AE756" i="1"/>
  <c r="AE820" i="1"/>
  <c r="AE896" i="1"/>
  <c r="AE960" i="1"/>
  <c r="AE1024" i="1"/>
  <c r="AE1092" i="1"/>
  <c r="AE1156" i="1"/>
  <c r="AE1308" i="1"/>
  <c r="AE1376" i="1"/>
  <c r="AE1440" i="1"/>
  <c r="AE1504" i="1"/>
  <c r="AE1544" i="1"/>
  <c r="AE1576" i="1"/>
  <c r="AE1608" i="1"/>
  <c r="AE1640" i="1"/>
  <c r="AE1672" i="1"/>
  <c r="AE1704" i="1"/>
  <c r="AE1736" i="1"/>
  <c r="AE1772" i="1"/>
  <c r="AE1804" i="1"/>
  <c r="AE1836" i="1"/>
  <c r="AE1868" i="1"/>
  <c r="AE1900" i="1"/>
  <c r="AE1932" i="1"/>
  <c r="AE1964" i="1"/>
  <c r="AE1996" i="1"/>
  <c r="AE2028" i="1"/>
  <c r="AE2060" i="1"/>
  <c r="AE1203" i="1"/>
  <c r="AE1267" i="1"/>
  <c r="AE1547" i="1"/>
  <c r="AE1579" i="1"/>
  <c r="AE1611" i="1"/>
  <c r="AE1643" i="1"/>
  <c r="AE1675" i="1"/>
  <c r="AE1707" i="1"/>
  <c r="AE2031" i="1"/>
  <c r="AE2063" i="1"/>
  <c r="AE1244" i="1"/>
  <c r="AE72" i="1"/>
  <c r="AH72" i="1" s="1"/>
  <c r="AE168" i="1"/>
  <c r="AH168" i="1" s="1"/>
  <c r="AE272" i="1"/>
  <c r="AH272" i="1" s="1"/>
  <c r="AE384" i="1"/>
  <c r="AH384" i="1" s="1"/>
  <c r="AE504" i="1"/>
  <c r="AH504" i="1" s="1"/>
  <c r="AE299" i="1"/>
  <c r="AH299" i="1" s="1"/>
  <c r="AE419" i="1"/>
  <c r="AH419" i="1" s="1"/>
  <c r="AE507" i="1"/>
  <c r="AH507" i="1" s="1"/>
  <c r="AE704" i="1"/>
  <c r="AE908" i="1"/>
  <c r="AE1136" i="1"/>
  <c r="AE1388" i="1"/>
  <c r="AE1263" i="1"/>
  <c r="AE1811" i="1"/>
  <c r="AE1899" i="1"/>
  <c r="AE2003" i="1"/>
  <c r="AE1240" i="1"/>
  <c r="AE60" i="1"/>
  <c r="AH60" i="1" s="1"/>
  <c r="AE92" i="1"/>
  <c r="AE124" i="1"/>
  <c r="AH124" i="1" s="1"/>
  <c r="AE164" i="1"/>
  <c r="AH164" i="1" s="1"/>
  <c r="AE196" i="1"/>
  <c r="AH196" i="1" s="1"/>
  <c r="AE228" i="1"/>
  <c r="AH228" i="1" s="1"/>
  <c r="AE260" i="1"/>
  <c r="AH260" i="1" s="1"/>
  <c r="AE292" i="1"/>
  <c r="AH292" i="1" s="1"/>
  <c r="AE324" i="1"/>
  <c r="AH324" i="1" s="1"/>
  <c r="AE356" i="1"/>
  <c r="AH356" i="1" s="1"/>
  <c r="AE388" i="1"/>
  <c r="AH388" i="1" s="1"/>
  <c r="AE420" i="1"/>
  <c r="AH420" i="1" s="1"/>
  <c r="AE452" i="1"/>
  <c r="AH452" i="1" s="1"/>
  <c r="AE484" i="1"/>
  <c r="AH484" i="1" s="1"/>
  <c r="AE303" i="1"/>
  <c r="AH303" i="1" s="1"/>
  <c r="AE335" i="1"/>
  <c r="AH335" i="1" s="1"/>
  <c r="AE367" i="1"/>
  <c r="AH367" i="1" s="1"/>
  <c r="AE399" i="1"/>
  <c r="AH399" i="1" s="1"/>
  <c r="AE431" i="1"/>
  <c r="AH431" i="1" s="1"/>
  <c r="AE463" i="1"/>
  <c r="AH463" i="1" s="1"/>
  <c r="AE495" i="1"/>
  <c r="AH495" i="1" s="1"/>
  <c r="AE568" i="1"/>
  <c r="AH568" i="1" s="1"/>
  <c r="AE632" i="1"/>
  <c r="AE696" i="1"/>
  <c r="AE760" i="1"/>
  <c r="AE824" i="1"/>
  <c r="AE884" i="1"/>
  <c r="AE948" i="1"/>
  <c r="AE1012" i="1"/>
  <c r="AE1076" i="1"/>
  <c r="AE1144" i="1"/>
  <c r="AE1296" i="1"/>
  <c r="AE1364" i="1"/>
  <c r="AE1428" i="1"/>
  <c r="AE1492" i="1"/>
  <c r="AE1239" i="1"/>
  <c r="AE1735" i="1"/>
  <c r="AE1767" i="1"/>
  <c r="AE1799" i="1"/>
  <c r="AE1831" i="1"/>
  <c r="AE1863" i="1"/>
  <c r="AE1895" i="1"/>
  <c r="AE1927" i="1"/>
  <c r="AE1959" i="1"/>
  <c r="AE1991" i="1"/>
  <c r="AE1232" i="1"/>
  <c r="AE64" i="1"/>
  <c r="AH64" i="1" s="1"/>
  <c r="AE136" i="1"/>
  <c r="AH136" i="1" s="1"/>
  <c r="AE216" i="1"/>
  <c r="AH216" i="1" s="1"/>
  <c r="AE296" i="1"/>
  <c r="AH296" i="1" s="1"/>
  <c r="AE376" i="1"/>
  <c r="AH376" i="1" s="1"/>
  <c r="AE456" i="1"/>
  <c r="AE323" i="1"/>
  <c r="AH323" i="1" s="1"/>
  <c r="AE403" i="1"/>
  <c r="AH403" i="1" s="1"/>
  <c r="AE499" i="1"/>
  <c r="AH499" i="1" s="1"/>
  <c r="AE544" i="1"/>
  <c r="AE720" i="1"/>
  <c r="AE876" i="1"/>
  <c r="AE1036" i="1"/>
  <c r="AE1304" i="1"/>
  <c r="AE1516" i="1"/>
  <c r="AE1247" i="1"/>
  <c r="AE1771" i="1"/>
  <c r="AE1859" i="1"/>
  <c r="AE1947" i="1"/>
  <c r="AE28" i="1"/>
  <c r="AH28" i="1" s="1"/>
  <c r="AE279" i="1"/>
  <c r="AH279" i="1" s="1"/>
  <c r="AE540" i="1"/>
  <c r="AH540" i="1" s="1"/>
  <c r="AE604" i="1"/>
  <c r="AH604" i="1" s="1"/>
  <c r="AE668" i="1"/>
  <c r="AE732" i="1"/>
  <c r="AE796" i="1"/>
  <c r="AE856" i="1"/>
  <c r="AE920" i="1"/>
  <c r="AE984" i="1"/>
  <c r="AE1048" i="1"/>
  <c r="AE1116" i="1"/>
  <c r="AE1180" i="1"/>
  <c r="AE1332" i="1"/>
  <c r="AE1400" i="1"/>
  <c r="AE1464" i="1"/>
  <c r="AE1524" i="1"/>
  <c r="AE1556" i="1"/>
  <c r="AE1588" i="1"/>
  <c r="AE1620" i="1"/>
  <c r="AE1652" i="1"/>
  <c r="AE1684" i="1"/>
  <c r="AE1716" i="1"/>
  <c r="AE1784" i="1"/>
  <c r="AE1816" i="1"/>
  <c r="AE1848" i="1"/>
  <c r="AE1880" i="1"/>
  <c r="AE1912" i="1"/>
  <c r="AE1944" i="1"/>
  <c r="AE1976" i="1"/>
  <c r="AE2008" i="1"/>
  <c r="AE2040" i="1"/>
  <c r="AE2072" i="1"/>
  <c r="AE1195" i="1"/>
  <c r="AE1259" i="1"/>
  <c r="AE1551" i="1"/>
  <c r="AE1583" i="1"/>
  <c r="AE1615" i="1"/>
  <c r="AE1647" i="1"/>
  <c r="AE1679" i="1"/>
  <c r="AE1711" i="1"/>
  <c r="AE2035" i="1"/>
  <c r="AE2067" i="1"/>
  <c r="AE1188" i="1"/>
  <c r="AE1252" i="1"/>
  <c r="AE812" i="1"/>
  <c r="AE1888" i="1"/>
  <c r="AE1952" i="1"/>
  <c r="AE2016" i="1"/>
  <c r="AE2048" i="1"/>
  <c r="AE1527" i="1"/>
  <c r="AE1559" i="1"/>
  <c r="AE1591" i="1"/>
  <c r="AE1655" i="1"/>
  <c r="AE1687" i="1"/>
  <c r="AE2043" i="1"/>
  <c r="AE1268" i="1"/>
  <c r="AE1220" i="1"/>
  <c r="AE56" i="1"/>
  <c r="AH56" i="1" s="1"/>
  <c r="AE176" i="1"/>
  <c r="AH176" i="1" s="1"/>
  <c r="AE288" i="1"/>
  <c r="AH288" i="1" s="1"/>
  <c r="AE392" i="1"/>
  <c r="AH392" i="1" s="1"/>
  <c r="AE496" i="1"/>
  <c r="AH496" i="1" s="1"/>
  <c r="AE355" i="1"/>
  <c r="AH355" i="1" s="1"/>
  <c r="AE467" i="1"/>
  <c r="AH467" i="1" s="1"/>
  <c r="AE640" i="1"/>
  <c r="AH640" i="1" s="1"/>
  <c r="AE1336" i="1"/>
  <c r="AE676" i="1"/>
  <c r="AE740" i="1"/>
  <c r="AE944" i="1"/>
  <c r="AE1072" i="1"/>
  <c r="AE1292" i="1"/>
  <c r="AE1488" i="1"/>
  <c r="AE1600" i="1"/>
  <c r="AE1696" i="1"/>
  <c r="AE1728" i="1"/>
  <c r="AE1828" i="1"/>
  <c r="AE1924" i="1"/>
  <c r="AE1956" i="1"/>
  <c r="AE2052" i="1"/>
  <c r="AE1251" i="1"/>
  <c r="AE1571" i="1"/>
  <c r="AE1667" i="1"/>
  <c r="AE1228" i="1"/>
  <c r="AE248" i="1"/>
  <c r="AH248" i="1" s="1"/>
  <c r="AE1052" i="1"/>
  <c r="AE1744" i="1"/>
  <c r="AE1199" i="1"/>
  <c r="AE1779" i="1"/>
  <c r="AE52" i="1"/>
  <c r="AH52" i="1" s="1"/>
  <c r="AE116" i="1"/>
  <c r="AE220" i="1"/>
  <c r="AH220" i="1" s="1"/>
  <c r="AE284" i="1"/>
  <c r="AH284" i="1" s="1"/>
  <c r="AE380" i="1"/>
  <c r="AH380" i="1" s="1"/>
  <c r="AE476" i="1"/>
  <c r="AH476" i="1" s="1"/>
  <c r="AE359" i="1"/>
  <c r="AH359" i="1" s="1"/>
  <c r="AE391" i="1"/>
  <c r="AH391" i="1" s="1"/>
  <c r="AE487" i="1"/>
  <c r="AH487" i="1" s="1"/>
  <c r="AE616" i="1"/>
  <c r="AH616" i="1" s="1"/>
  <c r="AE808" i="1"/>
  <c r="AE932" i="1"/>
  <c r="AE1060" i="1"/>
  <c r="AE1412" i="1"/>
  <c r="AE1727" i="1"/>
  <c r="AE1791" i="1"/>
  <c r="AE1887" i="1"/>
  <c r="AE1983" i="1"/>
  <c r="AE120" i="1"/>
  <c r="AH120" i="1" s="1"/>
  <c r="AE368" i="1"/>
  <c r="AH368" i="1" s="1"/>
  <c r="AE432" i="1"/>
  <c r="AH432" i="1" s="1"/>
  <c r="AE387" i="1"/>
  <c r="AH387" i="1" s="1"/>
  <c r="AE512" i="1"/>
  <c r="AH512" i="1" s="1"/>
  <c r="AE832" i="1"/>
  <c r="AE1152" i="1"/>
  <c r="AE1215" i="1"/>
  <c r="AE1923" i="1"/>
  <c r="AE12" i="1"/>
  <c r="AH12" i="1" s="1"/>
  <c r="AE271" i="1"/>
  <c r="AH271" i="1" s="1"/>
  <c r="AE588" i="1"/>
  <c r="AH588" i="1" s="1"/>
  <c r="AE652" i="1"/>
  <c r="AH652" i="1" s="1"/>
  <c r="AE844" i="1"/>
  <c r="AE968" i="1"/>
  <c r="AE1100" i="1"/>
  <c r="AE1384" i="1"/>
  <c r="AE1512" i="1"/>
  <c r="AE1580" i="1"/>
  <c r="AE1676" i="1"/>
  <c r="AE1808" i="1"/>
  <c r="AE1872" i="1"/>
  <c r="AE1968" i="1"/>
  <c r="AE2000" i="1"/>
  <c r="AE1575" i="1"/>
  <c r="AE1639" i="1"/>
  <c r="AE1703" i="1"/>
  <c r="AE8" i="1"/>
  <c r="AH8" i="1" s="1"/>
  <c r="AE128" i="1"/>
  <c r="AH128" i="1" s="1"/>
  <c r="AE232" i="1"/>
  <c r="AE328" i="1"/>
  <c r="AH328" i="1" s="1"/>
  <c r="AE448" i="1"/>
  <c r="AH448" i="1" s="1"/>
  <c r="AE315" i="1"/>
  <c r="AH315" i="1" s="1"/>
  <c r="AE411" i="1"/>
  <c r="AH411" i="1" s="1"/>
  <c r="AE560" i="1"/>
  <c r="AH560" i="1" s="1"/>
  <c r="AE736" i="1"/>
  <c r="AE972" i="1"/>
  <c r="AE1168" i="1"/>
  <c r="AE1452" i="1"/>
  <c r="AE1731" i="1"/>
  <c r="AE1835" i="1"/>
  <c r="AE1939" i="1"/>
  <c r="AE1208" i="1"/>
  <c r="AE275" i="1"/>
  <c r="AH275" i="1" s="1"/>
  <c r="AE516" i="1"/>
  <c r="AH516" i="1" s="1"/>
  <c r="AE580" i="1"/>
  <c r="AH580" i="1" s="1"/>
  <c r="AE644" i="1"/>
  <c r="AH644" i="1" s="1"/>
  <c r="AE708" i="1"/>
  <c r="AE772" i="1"/>
  <c r="AE836" i="1"/>
  <c r="AE912" i="1"/>
  <c r="AE976" i="1"/>
  <c r="AE1040" i="1"/>
  <c r="AE1108" i="1"/>
  <c r="AE1172" i="1"/>
  <c r="AE1324" i="1"/>
  <c r="AE1392" i="1"/>
  <c r="AE1456" i="1"/>
  <c r="AE1520" i="1"/>
  <c r="AE1552" i="1"/>
  <c r="AE1584" i="1"/>
  <c r="AE1616" i="1"/>
  <c r="AE1648" i="1"/>
  <c r="AE1680" i="1"/>
  <c r="AE1712" i="1"/>
  <c r="AE1780" i="1"/>
  <c r="AE1812" i="1"/>
  <c r="AE1844" i="1"/>
  <c r="AE1876" i="1"/>
  <c r="AE1908" i="1"/>
  <c r="AE1940" i="1"/>
  <c r="AE1972" i="1"/>
  <c r="AE2004" i="1"/>
  <c r="AE2036" i="1"/>
  <c r="AE2068" i="1"/>
  <c r="AE1219" i="1"/>
  <c r="AE1523" i="1"/>
  <c r="AE1555" i="1"/>
  <c r="AE1587" i="1"/>
  <c r="AE1619" i="1"/>
  <c r="AE1651" i="1"/>
  <c r="AE1683" i="1"/>
  <c r="AE1715" i="1"/>
  <c r="AE2039" i="1"/>
  <c r="AE2071" i="1"/>
  <c r="AE1196" i="1"/>
  <c r="AE1260" i="1"/>
  <c r="AE88" i="1"/>
  <c r="AH88" i="1" s="1"/>
  <c r="AE208" i="1"/>
  <c r="AH208" i="1" s="1"/>
  <c r="AE312" i="1"/>
  <c r="AH312" i="1" s="1"/>
  <c r="AE408" i="1"/>
  <c r="AH408" i="1" s="1"/>
  <c r="AE339" i="1"/>
  <c r="AH339" i="1" s="1"/>
  <c r="AE443" i="1"/>
  <c r="AH443" i="1" s="1"/>
  <c r="AE528" i="1"/>
  <c r="AH528" i="1" s="1"/>
  <c r="AE752" i="1"/>
  <c r="AE956" i="1"/>
  <c r="AE1272" i="1"/>
  <c r="AE1436" i="1"/>
  <c r="AE1723" i="1"/>
  <c r="AE1827" i="1"/>
  <c r="AE1931" i="1"/>
  <c r="AE20" i="1"/>
  <c r="AH20" i="1" s="1"/>
  <c r="AE68" i="1"/>
  <c r="AH68" i="1" s="1"/>
  <c r="AE100" i="1"/>
  <c r="AH100" i="1" s="1"/>
  <c r="AE140" i="1"/>
  <c r="AH140" i="1" s="1"/>
  <c r="AE172" i="1"/>
  <c r="AE204" i="1"/>
  <c r="AH204" i="1" s="1"/>
  <c r="AE236" i="1"/>
  <c r="AH236" i="1" s="1"/>
  <c r="AE268" i="1"/>
  <c r="AH268" i="1" s="1"/>
  <c r="AE300" i="1"/>
  <c r="AH300" i="1" s="1"/>
  <c r="AE332" i="1"/>
  <c r="AH332" i="1" s="1"/>
  <c r="AE364" i="1"/>
  <c r="AH364" i="1" s="1"/>
  <c r="AE396" i="1"/>
  <c r="AH396" i="1" s="1"/>
  <c r="AE428" i="1"/>
  <c r="AE460" i="1"/>
  <c r="AH460" i="1" s="1"/>
  <c r="AE492" i="1"/>
  <c r="AE311" i="1"/>
  <c r="AH311" i="1" s="1"/>
  <c r="AE343" i="1"/>
  <c r="AH343" i="1" s="1"/>
  <c r="AE375" i="1"/>
  <c r="AH375" i="1" s="1"/>
  <c r="AE407" i="1"/>
  <c r="AH407" i="1" s="1"/>
  <c r="AE439" i="1"/>
  <c r="AH439" i="1" s="1"/>
  <c r="AE471" i="1"/>
  <c r="AH471" i="1" s="1"/>
  <c r="AE503" i="1"/>
  <c r="AH503" i="1" s="1"/>
  <c r="AE520" i="1"/>
  <c r="AH520" i="1" s="1"/>
  <c r="AE584" i="1"/>
  <c r="AH584" i="1" s="1"/>
  <c r="AE648" i="1"/>
  <c r="AH648" i="1" s="1"/>
  <c r="AE712" i="1"/>
  <c r="AE776" i="1"/>
  <c r="AE840" i="1"/>
  <c r="AE900" i="1"/>
  <c r="AE964" i="1"/>
  <c r="AE1028" i="1"/>
  <c r="AE1096" i="1"/>
  <c r="AE1160" i="1"/>
  <c r="AE1312" i="1"/>
  <c r="AE1380" i="1"/>
  <c r="AE1444" i="1"/>
  <c r="AE1508" i="1"/>
  <c r="AE1740" i="1"/>
  <c r="AE1191" i="1"/>
  <c r="AE1255" i="1"/>
  <c r="AE1743" i="1"/>
  <c r="AE1775" i="1"/>
  <c r="AE1807" i="1"/>
  <c r="AE1839" i="1"/>
  <c r="AE1871" i="1"/>
  <c r="AE1903" i="1"/>
  <c r="AE1935" i="1"/>
  <c r="AE1967" i="1"/>
  <c r="AE1999" i="1"/>
  <c r="AE1184" i="1"/>
  <c r="AE1248" i="1"/>
  <c r="AE80" i="1"/>
  <c r="AH80" i="1" s="1"/>
  <c r="AE160" i="1"/>
  <c r="AH160" i="1" s="1"/>
  <c r="AE240" i="1"/>
  <c r="AH240" i="1" s="1"/>
  <c r="AE320" i="1"/>
  <c r="AH320" i="1" s="1"/>
  <c r="AE400" i="1"/>
  <c r="AH400" i="1" s="1"/>
  <c r="AE472" i="1"/>
  <c r="AE347" i="1"/>
  <c r="AH347" i="1" s="1"/>
  <c r="AE427" i="1"/>
  <c r="AH427" i="1" s="1"/>
  <c r="AE576" i="1"/>
  <c r="AH576" i="1" s="1"/>
  <c r="AE768" i="1"/>
  <c r="AE924" i="1"/>
  <c r="AE1088" i="1"/>
  <c r="AE1372" i="1"/>
  <c r="AE1795" i="1"/>
  <c r="AE1891" i="1"/>
  <c r="AE1971" i="1"/>
  <c r="AE1192" i="1"/>
  <c r="AE44" i="1"/>
  <c r="AE556" i="1"/>
  <c r="AH556" i="1" s="1"/>
  <c r="AE620" i="1"/>
  <c r="AE684" i="1"/>
  <c r="AE748" i="1"/>
  <c r="AE872" i="1"/>
  <c r="AE936" i="1"/>
  <c r="AE1000" i="1"/>
  <c r="AE1064" i="1"/>
  <c r="AE1132" i="1"/>
  <c r="AE1284" i="1"/>
  <c r="AE1352" i="1"/>
  <c r="AE1416" i="1"/>
  <c r="AE1480" i="1"/>
  <c r="AE1532" i="1"/>
  <c r="AE1564" i="1"/>
  <c r="AE1596" i="1"/>
  <c r="AE1628" i="1"/>
  <c r="AE1660" i="1"/>
  <c r="AE1692" i="1"/>
  <c r="AE1724" i="1"/>
  <c r="AE1760" i="1"/>
  <c r="AE1792" i="1"/>
  <c r="AE1824" i="1"/>
  <c r="AE1856" i="1"/>
  <c r="AE1920" i="1"/>
  <c r="AE1984" i="1"/>
  <c r="AE1211" i="1"/>
  <c r="AE1623" i="1"/>
  <c r="AE1719" i="1"/>
  <c r="AE1204" i="1"/>
  <c r="AE848" i="1"/>
  <c r="AE1883" i="1"/>
  <c r="AE548" i="1"/>
  <c r="AH548" i="1" s="1"/>
  <c r="AE804" i="1"/>
  <c r="AE1140" i="1"/>
  <c r="AE1424" i="1"/>
  <c r="AE1536" i="1"/>
  <c r="AE1632" i="1"/>
  <c r="AE1796" i="1"/>
  <c r="AE1892" i="1"/>
  <c r="AE1988" i="1"/>
  <c r="AE1539" i="1"/>
  <c r="AE1635" i="1"/>
  <c r="AE2055" i="1"/>
  <c r="AE144" i="1"/>
  <c r="AH144" i="1" s="1"/>
  <c r="AE464" i="1"/>
  <c r="AH464" i="1" s="1"/>
  <c r="AE483" i="1"/>
  <c r="AH483" i="1" s="1"/>
  <c r="AE656" i="1"/>
  <c r="AE1356" i="1"/>
  <c r="AE1875" i="1"/>
  <c r="AE84" i="1"/>
  <c r="AH84" i="1" s="1"/>
  <c r="AE188" i="1"/>
  <c r="AH188" i="1" s="1"/>
  <c r="AE316" i="1"/>
  <c r="AH316" i="1" s="1"/>
  <c r="AE412" i="1"/>
  <c r="AH412" i="1" s="1"/>
  <c r="AE508" i="1"/>
  <c r="AH508" i="1" s="1"/>
  <c r="AE295" i="1"/>
  <c r="AE423" i="1"/>
  <c r="AH423" i="1" s="1"/>
  <c r="AE552" i="1"/>
  <c r="AE744" i="1"/>
  <c r="AE996" i="1"/>
  <c r="AE1280" i="1"/>
  <c r="AE1476" i="1"/>
  <c r="AE1759" i="1"/>
  <c r="AE1855" i="1"/>
  <c r="AE1951" i="1"/>
  <c r="AE192" i="1"/>
  <c r="AH192" i="1" s="1"/>
  <c r="AE307" i="1"/>
  <c r="AH307" i="1" s="1"/>
  <c r="AE672" i="1"/>
  <c r="AE1468" i="1"/>
  <c r="AE1755" i="1"/>
  <c r="AE716" i="1"/>
  <c r="AE904" i="1"/>
  <c r="AE1164" i="1"/>
  <c r="AE1448" i="1"/>
  <c r="AE1612" i="1"/>
  <c r="AE1708" i="1"/>
  <c r="AE1776" i="1"/>
  <c r="AE1904" i="1"/>
  <c r="AE2064" i="1"/>
  <c r="AE1243" i="1"/>
  <c r="AE1607" i="1"/>
  <c r="AE2027" i="1"/>
  <c r="AE32" i="1"/>
  <c r="AH32" i="1" s="1"/>
  <c r="AE152" i="1"/>
  <c r="AH152" i="1" s="1"/>
  <c r="AE256" i="1"/>
  <c r="AH256" i="1" s="1"/>
  <c r="AE360" i="1"/>
  <c r="AH360" i="1" s="1"/>
  <c r="AE480" i="1"/>
  <c r="AH480" i="1" s="1"/>
  <c r="AE331" i="1"/>
  <c r="AH331" i="1" s="1"/>
  <c r="AE435" i="1"/>
  <c r="AH435" i="1" s="1"/>
  <c r="AE608" i="1"/>
  <c r="AH608" i="1" s="1"/>
  <c r="AE784" i="1"/>
  <c r="AE1020" i="1"/>
  <c r="AE1288" i="1"/>
  <c r="AE1500" i="1"/>
  <c r="AE1763" i="1"/>
  <c r="AE1867" i="1"/>
  <c r="AE1963" i="1"/>
  <c r="AE1256" i="1"/>
  <c r="AE532" i="1"/>
  <c r="AH532" i="1" s="1"/>
  <c r="AE596" i="1"/>
  <c r="AH596" i="1" s="1"/>
  <c r="AE660" i="1"/>
  <c r="AE724" i="1"/>
  <c r="AE788" i="1"/>
  <c r="AE864" i="1"/>
  <c r="AE928" i="1"/>
  <c r="AE992" i="1"/>
  <c r="AE1056" i="1"/>
  <c r="AE1124" i="1"/>
  <c r="AE1276" i="1"/>
  <c r="AE1344" i="1"/>
  <c r="AE1408" i="1"/>
  <c r="AE1472" i="1"/>
  <c r="AE1528" i="1"/>
  <c r="AE1560" i="1"/>
  <c r="AE1592" i="1"/>
  <c r="AE1624" i="1"/>
  <c r="AE1656" i="1"/>
  <c r="AE1688" i="1"/>
  <c r="AE1720" i="1"/>
  <c r="AE1788" i="1"/>
  <c r="AE1820" i="1"/>
  <c r="AE1852" i="1"/>
  <c r="AE1884" i="1"/>
  <c r="AE1916" i="1"/>
  <c r="AE1948" i="1"/>
  <c r="AE1980" i="1"/>
  <c r="AE2012" i="1"/>
  <c r="AE2044" i="1"/>
  <c r="AE1235" i="1"/>
  <c r="AE1531" i="1"/>
  <c r="AE1563" i="1"/>
  <c r="AE1595" i="1"/>
  <c r="AE1627" i="1"/>
  <c r="AE1659" i="1"/>
  <c r="AE1691" i="1"/>
  <c r="AE2015" i="1"/>
  <c r="AE2047" i="1"/>
  <c r="AE1212" i="1"/>
  <c r="AE24" i="1"/>
  <c r="AH24" i="1" s="1"/>
  <c r="AE112" i="1"/>
  <c r="AE224" i="1"/>
  <c r="AH224" i="1" s="1"/>
  <c r="AE336" i="1"/>
  <c r="AE440" i="1"/>
  <c r="AH440" i="1" s="1"/>
  <c r="AE363" i="1"/>
  <c r="AE459" i="1"/>
  <c r="AH459" i="1" s="1"/>
  <c r="AE592" i="1"/>
  <c r="AH592" i="1" s="1"/>
  <c r="AE800" i="1"/>
  <c r="AE1004" i="1"/>
  <c r="AE1320" i="1"/>
  <c r="AE1484" i="1"/>
  <c r="AE1747" i="1"/>
  <c r="AE1851" i="1"/>
  <c r="AE1955" i="1"/>
  <c r="AE36" i="1"/>
  <c r="AH36" i="1" s="1"/>
  <c r="AE76" i="1"/>
  <c r="AH76" i="1" s="1"/>
  <c r="AE108" i="1"/>
  <c r="AH108" i="1" s="1"/>
  <c r="AE148" i="1"/>
  <c r="AH148" i="1" s="1"/>
  <c r="AE180" i="1"/>
  <c r="AH180" i="1" s="1"/>
  <c r="AE212" i="1"/>
  <c r="AH212" i="1" s="1"/>
  <c r="AE244" i="1"/>
  <c r="AE276" i="1"/>
  <c r="AH276" i="1" s="1"/>
  <c r="AE308" i="1"/>
  <c r="AH308" i="1" s="1"/>
  <c r="AE340" i="1"/>
  <c r="AH340" i="1" s="1"/>
  <c r="AE372" i="1"/>
  <c r="AH372" i="1" s="1"/>
  <c r="AE404" i="1"/>
  <c r="AH404" i="1" s="1"/>
  <c r="AE436" i="1"/>
  <c r="AH436" i="1" s="1"/>
  <c r="AE468" i="1"/>
  <c r="AH468" i="1" s="1"/>
  <c r="AE500" i="1"/>
  <c r="AH500" i="1" s="1"/>
  <c r="AE287" i="1"/>
  <c r="AH287" i="1" s="1"/>
  <c r="AE319" i="1"/>
  <c r="AH319" i="1" s="1"/>
  <c r="AE351" i="1"/>
  <c r="AH351" i="1" s="1"/>
  <c r="AE383" i="1"/>
  <c r="AE415" i="1"/>
  <c r="AH415" i="1" s="1"/>
  <c r="AE447" i="1"/>
  <c r="AH447" i="1" s="1"/>
  <c r="AE479" i="1"/>
  <c r="AH479" i="1" s="1"/>
  <c r="AE536" i="1"/>
  <c r="AH536" i="1" s="1"/>
  <c r="AE600" i="1"/>
  <c r="AH600" i="1" s="1"/>
  <c r="AE664" i="1"/>
  <c r="AE728" i="1"/>
  <c r="AE792" i="1"/>
  <c r="AE852" i="1"/>
  <c r="AE916" i="1"/>
  <c r="AE980" i="1"/>
  <c r="AE1044" i="1"/>
  <c r="AE1112" i="1"/>
  <c r="AE1176" i="1"/>
  <c r="AE1328" i="1"/>
  <c r="AE1396" i="1"/>
  <c r="AE1460" i="1"/>
  <c r="AE1748" i="1"/>
  <c r="AE1207" i="1"/>
  <c r="AE1751" i="1"/>
  <c r="AE1783" i="1"/>
  <c r="AE1815" i="1"/>
  <c r="AE1847" i="1"/>
  <c r="AE1879" i="1"/>
  <c r="AE1911" i="1"/>
  <c r="AE1943" i="1"/>
  <c r="AE1975" i="1"/>
  <c r="AE2007" i="1"/>
  <c r="AE1200" i="1"/>
  <c r="AE1264" i="1"/>
  <c r="AE16" i="1"/>
  <c r="AH16" i="1" s="1"/>
  <c r="AE104" i="1"/>
  <c r="AH104" i="1" s="1"/>
  <c r="AE184" i="1"/>
  <c r="AH184" i="1" s="1"/>
  <c r="AE264" i="1"/>
  <c r="AH264" i="1" s="1"/>
  <c r="AE344" i="1"/>
  <c r="AH344" i="1" s="1"/>
  <c r="AE424" i="1"/>
  <c r="AH424" i="1" s="1"/>
  <c r="AE488" i="1"/>
  <c r="AH488" i="1" s="1"/>
  <c r="AE291" i="1"/>
  <c r="AH291" i="1" s="1"/>
  <c r="AE371" i="1"/>
  <c r="AH371" i="1" s="1"/>
  <c r="AE451" i="1"/>
  <c r="AH451" i="1" s="1"/>
  <c r="AE624" i="1"/>
  <c r="AH624" i="1" s="1"/>
  <c r="AE816" i="1"/>
  <c r="AE940" i="1"/>
  <c r="AE1104" i="1"/>
  <c r="AE1420" i="1"/>
  <c r="AE1739" i="1"/>
  <c r="AE1819" i="1"/>
  <c r="AE1907" i="1"/>
  <c r="AE1995" i="1"/>
  <c r="AE1224" i="1"/>
  <c r="AE132" i="1"/>
  <c r="AH132" i="1" s="1"/>
  <c r="AE263" i="1"/>
  <c r="AH263" i="1" s="1"/>
  <c r="AE572" i="1"/>
  <c r="AH572" i="1" s="1"/>
  <c r="AE636" i="1"/>
  <c r="AH636" i="1" s="1"/>
  <c r="AE700" i="1"/>
  <c r="AE764" i="1"/>
  <c r="AE828" i="1"/>
  <c r="AE888" i="1"/>
  <c r="AE952" i="1"/>
  <c r="AE1016" i="1"/>
  <c r="AE1080" i="1"/>
  <c r="AE1148" i="1"/>
  <c r="AE1300" i="1"/>
  <c r="AE1368" i="1"/>
  <c r="AE1432" i="1"/>
  <c r="AE1496" i="1"/>
  <c r="AE1540" i="1"/>
  <c r="AE1572" i="1"/>
  <c r="AE1604" i="1"/>
  <c r="AE1636" i="1"/>
  <c r="AE1668" i="1"/>
  <c r="AE1700" i="1"/>
  <c r="AE1732" i="1"/>
  <c r="AE1768" i="1"/>
  <c r="AE1800" i="1"/>
  <c r="AE1832" i="1"/>
  <c r="AE1864" i="1"/>
  <c r="AE1896" i="1"/>
  <c r="AE1928" i="1"/>
  <c r="AE1960" i="1"/>
  <c r="AE1992" i="1"/>
  <c r="AE2024" i="1"/>
  <c r="AE2056" i="1"/>
  <c r="AE1227" i="1"/>
  <c r="AE1535" i="1"/>
  <c r="AE1567" i="1"/>
  <c r="AE1599" i="1"/>
  <c r="AE1631" i="1"/>
  <c r="AE1663" i="1"/>
  <c r="AE1695" i="1"/>
  <c r="AE2019" i="1"/>
  <c r="AE2051" i="1"/>
  <c r="AE1068" i="1"/>
  <c r="AE1752" i="1"/>
  <c r="AE1787" i="1"/>
  <c r="AE1987" i="1"/>
  <c r="AE259" i="1"/>
  <c r="AH259" i="1" s="1"/>
  <c r="AE612" i="1"/>
  <c r="AH612" i="1" s="1"/>
  <c r="AE880" i="1"/>
  <c r="AE1008" i="1"/>
  <c r="AE1360" i="1"/>
  <c r="AE1568" i="1"/>
  <c r="AE1664" i="1"/>
  <c r="AE1764" i="1"/>
  <c r="AE1860" i="1"/>
  <c r="AE2020" i="1"/>
  <c r="AE1187" i="1"/>
  <c r="AE1603" i="1"/>
  <c r="AE1699" i="1"/>
  <c r="AE2023" i="1"/>
  <c r="AE48" i="1"/>
  <c r="AH48" i="1" s="1"/>
  <c r="AE352" i="1"/>
  <c r="AE395" i="1"/>
  <c r="AH395" i="1" s="1"/>
  <c r="AE860" i="1"/>
  <c r="AE1979" i="1"/>
  <c r="AE156" i="1"/>
  <c r="AH156" i="1" s="1"/>
  <c r="AE252" i="1"/>
  <c r="AH252" i="1" s="1"/>
  <c r="AE348" i="1"/>
  <c r="AH348" i="1" s="1"/>
  <c r="AE444" i="1"/>
  <c r="AH444" i="1" s="1"/>
  <c r="AE327" i="1"/>
  <c r="AH327" i="1" s="1"/>
  <c r="AE455" i="1"/>
  <c r="AH455" i="1" s="1"/>
  <c r="AE680" i="1"/>
  <c r="AE868" i="1"/>
  <c r="AE1128" i="1"/>
  <c r="AE1348" i="1"/>
  <c r="AE1223" i="1"/>
  <c r="AE1823" i="1"/>
  <c r="AE1919" i="1"/>
  <c r="AE1216" i="1"/>
  <c r="AE40" i="1"/>
  <c r="AH40" i="1" s="1"/>
  <c r="AE280" i="1"/>
  <c r="AH280" i="1" s="1"/>
  <c r="AE475" i="1"/>
  <c r="AH475" i="1" s="1"/>
  <c r="AE988" i="1"/>
  <c r="AE1843" i="1"/>
  <c r="AE524" i="1"/>
  <c r="AH524" i="1" s="1"/>
  <c r="AE780" i="1"/>
  <c r="AE1032" i="1"/>
  <c r="AE1316" i="1"/>
  <c r="AE1548" i="1"/>
  <c r="AE1644" i="1"/>
  <c r="AE1840" i="1"/>
  <c r="AE1936" i="1"/>
  <c r="AE2032" i="1"/>
  <c r="AE1543" i="1"/>
  <c r="AE1671" i="1"/>
  <c r="AE2059" i="1"/>
  <c r="AE1236" i="1"/>
  <c r="AJ2011" i="1"/>
  <c r="AF575" i="1"/>
  <c r="AF442" i="1"/>
  <c r="AJ471" i="1"/>
  <c r="AJ476" i="1"/>
  <c r="AJ481" i="1"/>
  <c r="AJ470" i="1"/>
  <c r="AJ2066" i="1"/>
  <c r="AJ20" i="1"/>
  <c r="AJ28" i="1"/>
  <c r="AJ44" i="1"/>
  <c r="AJ60" i="1"/>
  <c r="AJ76" i="1"/>
  <c r="AJ92" i="1"/>
  <c r="AJ108" i="1"/>
  <c r="AJ124" i="1"/>
  <c r="AJ140" i="1"/>
  <c r="AJ148" i="1"/>
  <c r="AJ164" i="1"/>
  <c r="AJ180" i="1"/>
  <c r="AJ196" i="1"/>
  <c r="AJ212" i="1"/>
  <c r="AJ228" i="1"/>
  <c r="AJ244" i="1"/>
  <c r="AJ260" i="1"/>
  <c r="AJ268" i="1"/>
  <c r="AJ284" i="1"/>
  <c r="AJ300" i="1"/>
  <c r="AJ316" i="1"/>
  <c r="AJ2071" i="1"/>
  <c r="AJ2057" i="1"/>
  <c r="AJ25" i="1"/>
  <c r="AJ41" i="1"/>
  <c r="AJ57" i="1"/>
  <c r="AJ73" i="1"/>
  <c r="AJ89" i="1"/>
  <c r="AJ105" i="1"/>
  <c r="AJ121" i="1"/>
  <c r="AJ137" i="1"/>
  <c r="AJ153" i="1"/>
  <c r="AJ169" i="1"/>
  <c r="AJ185" i="1"/>
  <c r="AJ201" i="1"/>
  <c r="AJ217" i="1"/>
  <c r="AJ241" i="1"/>
  <c r="AJ257" i="1"/>
  <c r="AJ273" i="1"/>
  <c r="AJ289" i="1"/>
  <c r="AJ305" i="1"/>
  <c r="AJ321" i="1"/>
  <c r="AJ26" i="1"/>
  <c r="AJ34" i="1"/>
  <c r="AJ42" i="1"/>
  <c r="AJ50" i="1"/>
  <c r="AJ58" i="1"/>
  <c r="AJ66" i="1"/>
  <c r="AJ74" i="1"/>
  <c r="AJ82" i="1"/>
  <c r="AJ90" i="1"/>
  <c r="AJ98" i="1"/>
  <c r="AJ106" i="1"/>
  <c r="AJ114" i="1"/>
  <c r="AJ122" i="1"/>
  <c r="AJ130" i="1"/>
  <c r="AJ138" i="1"/>
  <c r="AJ146" i="1"/>
  <c r="AJ154" i="1"/>
  <c r="AJ162" i="1"/>
  <c r="AJ170" i="1"/>
  <c r="AJ178" i="1"/>
  <c r="AJ186" i="1"/>
  <c r="AJ194" i="1"/>
  <c r="AJ202" i="1"/>
  <c r="AJ210" i="1"/>
  <c r="AJ218" i="1"/>
  <c r="AJ226" i="1"/>
  <c r="AJ234" i="1"/>
  <c r="AJ242" i="1"/>
  <c r="AJ250" i="1"/>
  <c r="AJ258" i="1"/>
  <c r="AJ266" i="1"/>
  <c r="AJ274" i="1"/>
  <c r="AJ282" i="1"/>
  <c r="AJ290" i="1"/>
  <c r="AJ298" i="1"/>
  <c r="AJ306" i="1"/>
  <c r="AJ314" i="1"/>
  <c r="AJ322" i="1"/>
  <c r="AJ330" i="1"/>
  <c r="AJ23" i="1"/>
  <c r="AJ31" i="1"/>
  <c r="AJ39" i="1"/>
  <c r="AJ47" i="1"/>
  <c r="AJ55" i="1"/>
  <c r="AJ63" i="1"/>
  <c r="AJ71" i="1"/>
  <c r="AJ79" i="1"/>
  <c r="AJ87" i="1"/>
  <c r="AJ95" i="1"/>
  <c r="AJ103" i="1"/>
  <c r="AJ111" i="1"/>
  <c r="AJ119" i="1"/>
  <c r="AJ127" i="1"/>
  <c r="AJ135" i="1"/>
  <c r="AJ143" i="1"/>
  <c r="AJ151" i="1"/>
  <c r="AJ159" i="1"/>
  <c r="AJ167" i="1"/>
  <c r="AJ175" i="1"/>
  <c r="AJ183" i="1"/>
  <c r="AJ191" i="1"/>
  <c r="AJ199" i="1"/>
  <c r="AJ207" i="1"/>
  <c r="AJ215" i="1"/>
  <c r="AJ223" i="1"/>
  <c r="AJ231" i="1"/>
  <c r="AJ239" i="1"/>
  <c r="AJ247" i="1"/>
  <c r="AJ255" i="1"/>
  <c r="AJ263" i="1"/>
  <c r="AJ271" i="1"/>
  <c r="AJ279" i="1"/>
  <c r="AJ287" i="1"/>
  <c r="AJ295" i="1"/>
  <c r="AJ303" i="1"/>
  <c r="AJ311" i="1"/>
  <c r="AJ319" i="1"/>
  <c r="AJ327" i="1"/>
  <c r="AJ399" i="1"/>
  <c r="AJ415" i="1"/>
  <c r="AJ487" i="1"/>
  <c r="AF556" i="1"/>
  <c r="AJ19" i="1"/>
  <c r="AJ2056" i="1"/>
  <c r="AJ17" i="1"/>
  <c r="AJ2064" i="1"/>
  <c r="AJ36" i="1"/>
  <c r="AJ52" i="1"/>
  <c r="AJ68" i="1"/>
  <c r="AJ84" i="1"/>
  <c r="AJ100" i="1"/>
  <c r="AJ116" i="1"/>
  <c r="AJ132" i="1"/>
  <c r="AJ156" i="1"/>
  <c r="AJ172" i="1"/>
  <c r="AJ188" i="1"/>
  <c r="AJ204" i="1"/>
  <c r="AJ220" i="1"/>
  <c r="AJ236" i="1"/>
  <c r="AJ252" i="1"/>
  <c r="AJ276" i="1"/>
  <c r="AJ292" i="1"/>
  <c r="AJ308" i="1"/>
  <c r="AJ324" i="1"/>
  <c r="AJ2063" i="1"/>
  <c r="AJ9" i="1"/>
  <c r="AJ33" i="1"/>
  <c r="AJ49" i="1"/>
  <c r="AJ65" i="1"/>
  <c r="AJ81" i="1"/>
  <c r="AJ97" i="1"/>
  <c r="AJ113" i="1"/>
  <c r="AJ129" i="1"/>
  <c r="AJ145" i="1"/>
  <c r="AJ161" i="1"/>
  <c r="AJ177" i="1"/>
  <c r="AJ193" i="1"/>
  <c r="AJ209" i="1"/>
  <c r="AJ225" i="1"/>
  <c r="AJ233" i="1"/>
  <c r="AJ249" i="1"/>
  <c r="AJ265" i="1"/>
  <c r="AJ281" i="1"/>
  <c r="AJ297" i="1"/>
  <c r="AJ313" i="1"/>
  <c r="AJ329" i="1"/>
  <c r="AJ2058" i="1"/>
  <c r="AJ336" i="1"/>
  <c r="AJ344" i="1"/>
  <c r="AJ352" i="1"/>
  <c r="AJ360" i="1"/>
  <c r="AJ368" i="1"/>
  <c r="AJ376" i="1"/>
  <c r="AJ384" i="1"/>
  <c r="AJ2068" i="1"/>
  <c r="AJ2067" i="1"/>
  <c r="AJ2055" i="1"/>
  <c r="AJ2050" i="1"/>
  <c r="AJ2054" i="1"/>
  <c r="AJ21" i="1"/>
  <c r="AJ12" i="1"/>
  <c r="AF432" i="1"/>
  <c r="AF448" i="1"/>
  <c r="AF464" i="1"/>
  <c r="AF480" i="1"/>
  <c r="AF421" i="1"/>
  <c r="AF437" i="1"/>
  <c r="AF453" i="1"/>
  <c r="AF469" i="1"/>
  <c r="AF588" i="1"/>
  <c r="AJ519" i="1"/>
  <c r="AJ1663" i="1"/>
  <c r="AJ1703" i="1"/>
  <c r="AJ1719" i="1"/>
  <c r="AJ1791" i="1"/>
  <c r="AJ1827" i="1"/>
  <c r="AJ1835" i="1"/>
  <c r="AJ1843" i="1"/>
  <c r="AJ1851" i="1"/>
  <c r="AJ1867" i="1"/>
  <c r="AJ1883" i="1"/>
  <c r="AJ1720" i="1"/>
  <c r="AJ1728" i="1"/>
  <c r="AJ1736" i="1"/>
  <c r="AJ1744" i="1"/>
  <c r="AJ1752" i="1"/>
  <c r="AJ1860" i="1"/>
  <c r="AJ1868" i="1"/>
  <c r="AJ1876" i="1"/>
  <c r="AJ1884" i="1"/>
  <c r="AJ1982" i="1"/>
  <c r="AJ622" i="1"/>
  <c r="AJ630" i="1"/>
  <c r="AJ638" i="1"/>
  <c r="AJ646" i="1"/>
  <c r="AJ654" i="1"/>
  <c r="AJ662" i="1"/>
  <c r="AJ670" i="1"/>
  <c r="AJ678" i="1"/>
  <c r="AJ686" i="1"/>
  <c r="AJ694" i="1"/>
  <c r="AJ702" i="1"/>
  <c r="AJ710" i="1"/>
  <c r="AJ718" i="1"/>
  <c r="AJ726" i="1"/>
  <c r="AJ734" i="1"/>
  <c r="AJ742" i="1"/>
  <c r="AJ750" i="1"/>
  <c r="AJ758" i="1"/>
  <c r="AJ766" i="1"/>
  <c r="AJ774" i="1"/>
  <c r="AJ782" i="1"/>
  <c r="AJ790" i="1"/>
  <c r="AJ798" i="1"/>
  <c r="AJ806" i="1"/>
  <c r="AJ814" i="1"/>
  <c r="AJ822" i="1"/>
  <c r="AJ830" i="1"/>
  <c r="AJ838" i="1"/>
  <c r="AJ846" i="1"/>
  <c r="AJ854" i="1"/>
  <c r="AJ862" i="1"/>
  <c r="AJ870" i="1"/>
  <c r="AJ878" i="1"/>
  <c r="AJ886" i="1"/>
  <c r="AJ894" i="1"/>
  <c r="AJ1801" i="1"/>
  <c r="AJ1809" i="1"/>
  <c r="AJ1817" i="1"/>
  <c r="AJ1646" i="1"/>
  <c r="AJ1654" i="1"/>
  <c r="AJ1662" i="1"/>
  <c r="AJ1702" i="1"/>
  <c r="AJ1890" i="1"/>
  <c r="AJ1898" i="1"/>
  <c r="AJ1906" i="1"/>
  <c r="AJ1914" i="1"/>
  <c r="AJ1953" i="1"/>
  <c r="AJ1961" i="1"/>
  <c r="AJ1969" i="1"/>
  <c r="AJ1977" i="1"/>
  <c r="AJ1972" i="1"/>
  <c r="AJ629" i="1"/>
  <c r="AJ645" i="1"/>
  <c r="AJ661" i="1"/>
  <c r="AJ534" i="1"/>
  <c r="AJ542" i="1"/>
  <c r="AJ559" i="1"/>
  <c r="AJ580" i="1"/>
  <c r="AJ584" i="1"/>
  <c r="AJ597" i="1"/>
  <c r="AJ601" i="1"/>
  <c r="AJ631" i="1"/>
  <c r="AJ647" i="1"/>
  <c r="AJ663" i="1"/>
  <c r="AJ679" i="1"/>
  <c r="AJ695" i="1"/>
  <c r="AJ711" i="1"/>
  <c r="AJ548" i="1"/>
  <c r="AJ573" i="1"/>
  <c r="AJ590" i="1"/>
  <c r="AJ603" i="1"/>
  <c r="AJ607" i="1"/>
  <c r="AJ611" i="1"/>
  <c r="AJ615" i="1"/>
  <c r="AJ619" i="1"/>
  <c r="AJ1697" i="1"/>
  <c r="AJ1705" i="1"/>
  <c r="AJ1713" i="1"/>
  <c r="AJ1721" i="1"/>
  <c r="AJ1729" i="1"/>
  <c r="AJ1745" i="1"/>
  <c r="AJ1793" i="1"/>
  <c r="AJ1829" i="1"/>
  <c r="AJ1837" i="1"/>
  <c r="AJ1845" i="1"/>
  <c r="AJ1853" i="1"/>
  <c r="AJ1861" i="1"/>
  <c r="AJ1877" i="1"/>
  <c r="AJ1738" i="1"/>
  <c r="AJ1746" i="1"/>
  <c r="AJ1754" i="1"/>
  <c r="AJ1862" i="1"/>
  <c r="AJ1870" i="1"/>
  <c r="AJ1878" i="1"/>
  <c r="AJ1886" i="1"/>
  <c r="AJ1989" i="1"/>
  <c r="AJ1968" i="1"/>
  <c r="AJ677" i="1"/>
  <c r="AJ693" i="1"/>
  <c r="AJ709" i="1"/>
  <c r="AJ624" i="1"/>
  <c r="AJ632" i="1"/>
  <c r="AJ640" i="1"/>
  <c r="AJ648" i="1"/>
  <c r="AJ656" i="1"/>
  <c r="AJ664" i="1"/>
  <c r="AJ672" i="1"/>
  <c r="AJ680" i="1"/>
  <c r="AJ688" i="1"/>
  <c r="AJ696" i="1"/>
  <c r="AJ704" i="1"/>
  <c r="AJ712" i="1"/>
  <c r="AJ720" i="1"/>
  <c r="AJ728" i="1"/>
  <c r="AJ736" i="1"/>
  <c r="AJ744" i="1"/>
  <c r="AJ752" i="1"/>
  <c r="AJ760" i="1"/>
  <c r="AJ768" i="1"/>
  <c r="AJ776" i="1"/>
  <c r="AJ784" i="1"/>
  <c r="AJ792" i="1"/>
  <c r="AJ800" i="1"/>
  <c r="AJ808" i="1"/>
  <c r="AJ816" i="1"/>
  <c r="AJ824" i="1"/>
  <c r="AJ832" i="1"/>
  <c r="AJ840" i="1"/>
  <c r="AJ848" i="1"/>
  <c r="AJ856" i="1"/>
  <c r="AJ864" i="1"/>
  <c r="AJ872" i="1"/>
  <c r="AJ880" i="1"/>
  <c r="AJ888" i="1"/>
  <c r="AJ896" i="1"/>
  <c r="AJ1647" i="1"/>
  <c r="AJ1655" i="1"/>
  <c r="AJ1671" i="1"/>
  <c r="AJ1679" i="1"/>
  <c r="AJ1687" i="1"/>
  <c r="AJ1695" i="1"/>
  <c r="AJ1727" i="1"/>
  <c r="AJ1743" i="1"/>
  <c r="AJ1803" i="1"/>
  <c r="AJ1811" i="1"/>
  <c r="AJ1819" i="1"/>
  <c r="AJ1859" i="1"/>
  <c r="AJ1875" i="1"/>
  <c r="AJ1648" i="1"/>
  <c r="AJ1656" i="1"/>
  <c r="AJ1664" i="1"/>
  <c r="AJ1672" i="1"/>
  <c r="AJ1680" i="1"/>
  <c r="AJ1688" i="1"/>
  <c r="AJ1696" i="1"/>
  <c r="AJ1704" i="1"/>
  <c r="AJ1760" i="1"/>
  <c r="AJ1768" i="1"/>
  <c r="AJ1776" i="1"/>
  <c r="AJ1784" i="1"/>
  <c r="AJ1804" i="1"/>
  <c r="AJ1812" i="1"/>
  <c r="AJ1820" i="1"/>
  <c r="AJ1844" i="1"/>
  <c r="AJ1852" i="1"/>
  <c r="AJ1892" i="1"/>
  <c r="AJ1900" i="1"/>
  <c r="AJ1908" i="1"/>
  <c r="AJ1916" i="1"/>
  <c r="AJ1923" i="1"/>
  <c r="AJ1931" i="1"/>
  <c r="AJ1939" i="1"/>
  <c r="AJ1947" i="1"/>
  <c r="AJ1955" i="1"/>
  <c r="AJ1963" i="1"/>
  <c r="AJ1971" i="1"/>
  <c r="AJ1979" i="1"/>
  <c r="AJ1987" i="1"/>
  <c r="AJ2003" i="1"/>
  <c r="AJ2020" i="1"/>
  <c r="AJ2024" i="1"/>
  <c r="AJ1974" i="1"/>
  <c r="AJ623" i="1"/>
  <c r="AJ639" i="1"/>
  <c r="AJ626" i="1"/>
  <c r="AJ642" i="1"/>
  <c r="AJ658" i="1"/>
  <c r="AJ674" i="1"/>
  <c r="AJ690" i="1"/>
  <c r="AJ564" i="1"/>
  <c r="AJ581" i="1"/>
  <c r="AJ585" i="1"/>
  <c r="AJ598" i="1"/>
  <c r="AJ625" i="1"/>
  <c r="AJ641" i="1"/>
  <c r="AJ657" i="1"/>
  <c r="AJ673" i="1"/>
  <c r="AJ689" i="1"/>
  <c r="AJ705" i="1"/>
  <c r="AJ532" i="1"/>
  <c r="AJ549" i="1"/>
  <c r="AJ566" i="1"/>
  <c r="AJ574" i="1"/>
  <c r="AJ587" i="1"/>
  <c r="AJ591" i="1"/>
  <c r="AJ604" i="1"/>
  <c r="AJ608" i="1"/>
  <c r="AJ612" i="1"/>
  <c r="AJ628" i="1"/>
  <c r="AJ636" i="1"/>
  <c r="AJ644" i="1"/>
  <c r="AJ652" i="1"/>
  <c r="AJ660" i="1"/>
  <c r="AJ668" i="1"/>
  <c r="AJ676" i="1"/>
  <c r="AJ684" i="1"/>
  <c r="AJ692" i="1"/>
  <c r="AJ700" i="1"/>
  <c r="AJ708" i="1"/>
  <c r="AJ716" i="1"/>
  <c r="AJ724" i="1"/>
  <c r="AJ732" i="1"/>
  <c r="AJ740" i="1"/>
  <c r="AJ748" i="1"/>
  <c r="AJ756" i="1"/>
  <c r="AJ764" i="1"/>
  <c r="AJ772" i="1"/>
  <c r="AJ780" i="1"/>
  <c r="AJ788" i="1"/>
  <c r="AJ796" i="1"/>
  <c r="AJ804" i="1"/>
  <c r="AJ812" i="1"/>
  <c r="AJ820" i="1"/>
  <c r="AJ828" i="1"/>
  <c r="AJ836" i="1"/>
  <c r="AJ844" i="1"/>
  <c r="AJ852" i="1"/>
  <c r="AJ860" i="1"/>
  <c r="AJ868" i="1"/>
  <c r="AJ876" i="1"/>
  <c r="AJ884" i="1"/>
  <c r="AJ892" i="1"/>
  <c r="AJ1739" i="1"/>
  <c r="AJ1755" i="1"/>
  <c r="AJ1807" i="1"/>
  <c r="AJ1815" i="1"/>
  <c r="AJ1644" i="1"/>
  <c r="AJ1652" i="1"/>
  <c r="AJ1660" i="1"/>
  <c r="AJ1700" i="1"/>
  <c r="AJ1848" i="1"/>
  <c r="AJ1888" i="1"/>
  <c r="AJ1896" i="1"/>
  <c r="AJ1904" i="1"/>
  <c r="AJ1912" i="1"/>
  <c r="AJ1919" i="1"/>
  <c r="AJ1959" i="1"/>
  <c r="AJ1967" i="1"/>
  <c r="AJ1975" i="1"/>
  <c r="AJ1999" i="1"/>
  <c r="AJ1970" i="1"/>
  <c r="AJ655" i="1"/>
  <c r="AJ671" i="1"/>
  <c r="AJ687" i="1"/>
  <c r="AJ703" i="1"/>
  <c r="AJ634" i="1"/>
  <c r="AJ650" i="1"/>
  <c r="AJ666" i="1"/>
  <c r="AJ682" i="1"/>
  <c r="AJ698" i="1"/>
  <c r="AJ627" i="1"/>
  <c r="AJ643" i="1"/>
  <c r="AJ659" i="1"/>
  <c r="AJ675" i="1"/>
  <c r="AJ691" i="1"/>
  <c r="AJ707" i="1"/>
  <c r="AJ1645" i="1"/>
  <c r="AJ1653" i="1"/>
  <c r="AJ1661" i="1"/>
  <c r="AJ1669" i="1"/>
  <c r="AJ1677" i="1"/>
  <c r="AJ1685" i="1"/>
  <c r="AJ1693" i="1"/>
  <c r="AJ1701" i="1"/>
  <c r="AJ1717" i="1"/>
  <c r="AJ1725" i="1"/>
  <c r="AJ1741" i="1"/>
  <c r="AJ1757" i="1"/>
  <c r="AJ1825" i="1"/>
  <c r="AJ1833" i="1"/>
  <c r="AJ1841" i="1"/>
  <c r="AJ1849" i="1"/>
  <c r="AJ1857" i="1"/>
  <c r="AJ1873" i="1"/>
  <c r="AJ1670" i="1"/>
  <c r="AJ1678" i="1"/>
  <c r="AJ1686" i="1"/>
  <c r="AJ1694" i="1"/>
  <c r="AJ1726" i="1"/>
  <c r="AJ1734" i="1"/>
  <c r="AJ1742" i="1"/>
  <c r="AJ1750" i="1"/>
  <c r="AJ1758" i="1"/>
  <c r="AJ1766" i="1"/>
  <c r="AJ1774" i="1"/>
  <c r="AJ1782" i="1"/>
  <c r="AJ1790" i="1"/>
  <c r="AJ1802" i="1"/>
  <c r="AJ1810" i="1"/>
  <c r="AJ1818" i="1"/>
  <c r="AJ1858" i="1"/>
  <c r="AJ1866" i="1"/>
  <c r="AJ1874" i="1"/>
  <c r="AJ1882" i="1"/>
  <c r="AJ1921" i="1"/>
  <c r="AJ1929" i="1"/>
  <c r="AJ1937" i="1"/>
  <c r="AJ1945" i="1"/>
  <c r="AJ1985" i="1"/>
  <c r="AJ1980" i="1"/>
  <c r="AJ540" i="1"/>
  <c r="AJ557" i="1"/>
  <c r="AJ582" i="1"/>
  <c r="AJ595" i="1"/>
  <c r="AJ599" i="1"/>
  <c r="AJ620" i="1"/>
  <c r="AJ525" i="1"/>
  <c r="AJ550" i="1"/>
  <c r="AJ567" i="1"/>
  <c r="AJ588" i="1"/>
  <c r="AJ592" i="1"/>
  <c r="AJ605" i="1"/>
  <c r="AJ609" i="1"/>
  <c r="AJ613" i="1"/>
  <c r="AJ617" i="1"/>
  <c r="AJ498" i="1"/>
  <c r="AJ515" i="1"/>
  <c r="AJ495" i="1"/>
  <c r="AJ503" i="1"/>
  <c r="AJ511" i="1"/>
  <c r="AJ500" i="1"/>
  <c r="AJ517" i="1"/>
  <c r="AJ565" i="1"/>
  <c r="AJ556" i="1"/>
  <c r="AJ541" i="1"/>
  <c r="AJ558" i="1"/>
  <c r="AJ583" i="1"/>
  <c r="AJ600" i="1"/>
  <c r="AJ526" i="1"/>
  <c r="AJ551" i="1"/>
  <c r="AJ572" i="1"/>
  <c r="AJ589" i="1"/>
  <c r="AJ593" i="1"/>
  <c r="AJ606" i="1"/>
  <c r="AJ610" i="1"/>
  <c r="AJ484" i="1"/>
  <c r="AJ502" i="1"/>
  <c r="AJ489" i="1"/>
  <c r="AJ497" i="1"/>
  <c r="AJ505" i="1"/>
  <c r="AJ514" i="1"/>
  <c r="AJ488" i="1"/>
  <c r="AJ504" i="1"/>
  <c r="AJ575" i="1"/>
  <c r="AJ594" i="1"/>
  <c r="AJ706" i="1"/>
  <c r="AJ714" i="1"/>
  <c r="AJ722" i="1"/>
  <c r="AJ730" i="1"/>
  <c r="AJ738" i="1"/>
  <c r="AJ746" i="1"/>
  <c r="AJ754" i="1"/>
  <c r="AJ762" i="1"/>
  <c r="AJ770" i="1"/>
  <c r="AJ778" i="1"/>
  <c r="AJ786" i="1"/>
  <c r="AJ794" i="1"/>
  <c r="AJ802" i="1"/>
  <c r="AJ810" i="1"/>
  <c r="AJ818" i="1"/>
  <c r="AJ826" i="1"/>
  <c r="AJ834" i="1"/>
  <c r="AJ842" i="1"/>
  <c r="AJ850" i="1"/>
  <c r="AJ858" i="1"/>
  <c r="AJ866" i="1"/>
  <c r="AJ874" i="1"/>
  <c r="AJ882" i="1"/>
  <c r="AJ890" i="1"/>
  <c r="AJ1649" i="1"/>
  <c r="AJ1657" i="1"/>
  <c r="AJ1665" i="1"/>
  <c r="AJ1673" i="1"/>
  <c r="AJ1681" i="1"/>
  <c r="AJ1689" i="1"/>
  <c r="AJ1737" i="1"/>
  <c r="AJ1753" i="1"/>
  <c r="AJ1805" i="1"/>
  <c r="AJ1813" i="1"/>
  <c r="AJ1821" i="1"/>
  <c r="AJ1869" i="1"/>
  <c r="AJ1885" i="1"/>
  <c r="AJ1642" i="1"/>
  <c r="AJ1650" i="1"/>
  <c r="AJ1658" i="1"/>
  <c r="AJ1666" i="1"/>
  <c r="AJ1674" i="1"/>
  <c r="AJ1682" i="1"/>
  <c r="AJ1690" i="1"/>
  <c r="AJ1698" i="1"/>
  <c r="AJ1706" i="1"/>
  <c r="AJ1714" i="1"/>
  <c r="AJ1722" i="1"/>
  <c r="AJ1762" i="1"/>
  <c r="AJ1770" i="1"/>
  <c r="AJ1778" i="1"/>
  <c r="AJ1786" i="1"/>
  <c r="AJ1806" i="1"/>
  <c r="AJ1814" i="1"/>
  <c r="AJ1822" i="1"/>
  <c r="AJ1846" i="1"/>
  <c r="AJ1854" i="1"/>
  <c r="AJ1894" i="1"/>
  <c r="AJ1902" i="1"/>
  <c r="AJ1910" i="1"/>
  <c r="AJ1918" i="1"/>
  <c r="AJ1925" i="1"/>
  <c r="AJ1933" i="1"/>
  <c r="AJ1941" i="1"/>
  <c r="AJ1949" i="1"/>
  <c r="AJ1957" i="1"/>
  <c r="AJ1965" i="1"/>
  <c r="AJ1973" i="1"/>
  <c r="AJ1981" i="1"/>
  <c r="AJ1997" i="1"/>
  <c r="AJ490" i="1"/>
  <c r="AJ506" i="1"/>
  <c r="AJ1976" i="1"/>
  <c r="AJ491" i="1"/>
  <c r="AJ499" i="1"/>
  <c r="AJ507" i="1"/>
  <c r="AJ518" i="1"/>
  <c r="AJ474" i="1"/>
  <c r="AJ492" i="1"/>
  <c r="AJ508" i="1"/>
  <c r="AJ543" i="1"/>
  <c r="AJ602" i="1"/>
  <c r="AJ1795" i="1"/>
  <c r="AJ533" i="1"/>
  <c r="AJ1643" i="1"/>
  <c r="AJ1651" i="1"/>
  <c r="AJ1659" i="1"/>
  <c r="AJ1667" i="1"/>
  <c r="AJ1675" i="1"/>
  <c r="AJ1683" i="1"/>
  <c r="AJ1691" i="1"/>
  <c r="AJ1699" i="1"/>
  <c r="AJ1715" i="1"/>
  <c r="AJ1723" i="1"/>
  <c r="AJ1747" i="1"/>
  <c r="AJ1797" i="1"/>
  <c r="AJ1831" i="1"/>
  <c r="AJ1839" i="1"/>
  <c r="AJ1847" i="1"/>
  <c r="AJ1855" i="1"/>
  <c r="AJ1863" i="1"/>
  <c r="AJ1879" i="1"/>
  <c r="AJ1887" i="1"/>
  <c r="AJ1668" i="1"/>
  <c r="AJ1676" i="1"/>
  <c r="AJ1684" i="1"/>
  <c r="AJ1692" i="1"/>
  <c r="AJ1716" i="1"/>
  <c r="AJ1740" i="1"/>
  <c r="AJ1748" i="1"/>
  <c r="AJ1756" i="1"/>
  <c r="AJ1764" i="1"/>
  <c r="AJ1772" i="1"/>
  <c r="AJ1780" i="1"/>
  <c r="AJ1788" i="1"/>
  <c r="AJ1798" i="1"/>
  <c r="AJ1808" i="1"/>
  <c r="AJ1816" i="1"/>
  <c r="AJ1856" i="1"/>
  <c r="AJ1864" i="1"/>
  <c r="AJ1872" i="1"/>
  <c r="AJ1880" i="1"/>
  <c r="AJ1927" i="1"/>
  <c r="AJ1935" i="1"/>
  <c r="AJ1943" i="1"/>
  <c r="AJ1983" i="1"/>
  <c r="AJ1991" i="1"/>
  <c r="AJ494" i="1"/>
  <c r="AJ510" i="1"/>
  <c r="AJ1978" i="1"/>
  <c r="AJ493" i="1"/>
  <c r="AJ501" i="1"/>
  <c r="AJ509" i="1"/>
  <c r="AJ496" i="1"/>
  <c r="AJ512" i="1"/>
  <c r="AJ586" i="1"/>
  <c r="AJ1799" i="1"/>
  <c r="AJ483" i="1"/>
  <c r="AJ485" i="1"/>
  <c r="AJ486" i="1"/>
  <c r="AJ480" i="1"/>
  <c r="AF593" i="1"/>
  <c r="AJ472" i="1"/>
  <c r="AJ7" i="1"/>
  <c r="AF533" i="1"/>
  <c r="AF596" i="1"/>
  <c r="AJ2028" i="1"/>
  <c r="AJ2032" i="1"/>
  <c r="AJ2036" i="1"/>
  <c r="AJ2040" i="1"/>
  <c r="AJ2044" i="1"/>
  <c r="AJ2046" i="1"/>
  <c r="AJ479" i="1"/>
  <c r="AJ473" i="1"/>
  <c r="AJ477" i="1"/>
  <c r="AJ482" i="1"/>
  <c r="AF428" i="1"/>
  <c r="AF444" i="1"/>
  <c r="AF460" i="1"/>
  <c r="AF476" i="1"/>
  <c r="AF433" i="1"/>
  <c r="AF449" i="1"/>
  <c r="AF465" i="1"/>
  <c r="AF481" i="1"/>
  <c r="AJ478" i="1"/>
  <c r="AJ475" i="1"/>
  <c r="AF519" i="1"/>
  <c r="AJ461" i="1"/>
  <c r="AJ464" i="1"/>
  <c r="AJ448" i="1"/>
  <c r="AJ2001" i="1"/>
  <c r="AF559" i="1"/>
  <c r="AF420" i="1"/>
  <c r="AF436" i="1"/>
  <c r="AF452" i="1"/>
  <c r="AF468" i="1"/>
  <c r="AF425" i="1"/>
  <c r="AF441" i="1"/>
  <c r="AF457" i="1"/>
  <c r="AF473" i="1"/>
  <c r="AF604" i="1"/>
  <c r="AF564" i="1"/>
  <c r="AJ441" i="1"/>
  <c r="AF525" i="1"/>
  <c r="AF550" i="1"/>
  <c r="AF617" i="1"/>
  <c r="AF565" i="1"/>
  <c r="AJ2017" i="1"/>
  <c r="AJ2021" i="1"/>
  <c r="AJ2025" i="1"/>
  <c r="AJ2029" i="1"/>
  <c r="AJ2033" i="1"/>
  <c r="AJ2037" i="1"/>
  <c r="AJ2041" i="1"/>
  <c r="AJ2045" i="1"/>
  <c r="AF592" i="1"/>
  <c r="AJ436" i="1"/>
  <c r="AF620" i="1"/>
  <c r="AJ2018" i="1"/>
  <c r="AJ2022" i="1"/>
  <c r="AJ2026" i="1"/>
  <c r="AJ2030" i="1"/>
  <c r="AJ2034" i="1"/>
  <c r="AJ2038" i="1"/>
  <c r="AJ2042" i="1"/>
  <c r="AF583" i="1"/>
  <c r="AF505" i="1"/>
  <c r="AF524" i="1"/>
  <c r="AF532" i="1"/>
  <c r="AF608" i="1"/>
  <c r="AF612" i="1"/>
  <c r="AJ450" i="1"/>
  <c r="AJ2049" i="1"/>
  <c r="AJ443" i="1"/>
  <c r="AJ459" i="1"/>
  <c r="AJ454" i="1"/>
  <c r="AJ442" i="1"/>
  <c r="AJ596" i="1"/>
  <c r="AF485" i="1"/>
  <c r="AF610" i="1"/>
  <c r="AF586" i="1"/>
  <c r="AJ2005" i="1"/>
  <c r="AJ2013" i="1"/>
  <c r="AJ434" i="1"/>
  <c r="AJ466" i="1"/>
  <c r="AJ2047" i="1"/>
  <c r="AJ435" i="1"/>
  <c r="AJ467" i="1"/>
  <c r="AJ438" i="1"/>
  <c r="AJ433" i="1"/>
  <c r="AJ453" i="1"/>
  <c r="AJ428" i="1"/>
  <c r="AJ456" i="1"/>
  <c r="AF567" i="1"/>
  <c r="AF609" i="1"/>
  <c r="AF535" i="1"/>
  <c r="AF598" i="1"/>
  <c r="AJ2019" i="1"/>
  <c r="AJ2023" i="1"/>
  <c r="AJ2027" i="1"/>
  <c r="AJ2031" i="1"/>
  <c r="AJ2035" i="1"/>
  <c r="AJ2039" i="1"/>
  <c r="AJ2043" i="1"/>
  <c r="AJ449" i="1"/>
  <c r="AJ469" i="1"/>
  <c r="AJ2015" i="1"/>
  <c r="AJ420" i="1"/>
  <c r="AJ421" i="1"/>
  <c r="AJ429" i="1"/>
  <c r="AJ445" i="1"/>
  <c r="AJ457" i="1"/>
  <c r="AJ440" i="1"/>
  <c r="AJ452" i="1"/>
  <c r="AJ468" i="1"/>
  <c r="AJ2007" i="1"/>
  <c r="AJ2016" i="1"/>
  <c r="AJ2048" i="1"/>
  <c r="AJ439" i="1"/>
  <c r="AJ455" i="1"/>
  <c r="AJ446" i="1"/>
  <c r="AJ424" i="1"/>
  <c r="AJ425" i="1"/>
  <c r="AJ437" i="1"/>
  <c r="AJ465" i="1"/>
  <c r="AJ432" i="1"/>
  <c r="AJ444" i="1"/>
  <c r="AJ460" i="1"/>
  <c r="AJ426" i="1"/>
  <c r="AJ458" i="1"/>
  <c r="AJ2014" i="1"/>
  <c r="AJ431" i="1"/>
  <c r="AJ447" i="1"/>
  <c r="AJ463" i="1"/>
  <c r="AJ430" i="1"/>
  <c r="AJ462" i="1"/>
  <c r="AF540" i="1"/>
  <c r="AF557" i="1"/>
  <c r="AF582" i="1"/>
  <c r="AF595" i="1"/>
  <c r="AF599" i="1"/>
  <c r="AF584" i="1"/>
  <c r="AF605" i="1"/>
  <c r="AF613" i="1"/>
  <c r="AF580" i="1"/>
  <c r="AF422" i="1"/>
  <c r="AF454" i="1"/>
  <c r="AF486" i="1"/>
  <c r="AF501" i="1"/>
  <c r="AF551" i="1"/>
  <c r="AF606" i="1"/>
  <c r="AF614" i="1"/>
  <c r="AF601" i="1"/>
  <c r="AF490" i="1"/>
  <c r="AF534" i="1"/>
  <c r="AF566" i="1"/>
  <c r="AF587" i="1"/>
  <c r="AF607" i="1"/>
  <c r="AF581" i="1"/>
  <c r="AF574" i="1"/>
  <c r="AF542" i="1"/>
  <c r="AF506" i="1"/>
  <c r="AF474" i="1"/>
  <c r="AF549" i="1"/>
  <c r="AF573" i="1"/>
  <c r="AF591" i="1"/>
  <c r="AJ535" i="1"/>
  <c r="AF597" i="1"/>
  <c r="AF438" i="1"/>
  <c r="AF470" i="1"/>
  <c r="AF543" i="1"/>
  <c r="AF602" i="1"/>
  <c r="AJ614" i="1"/>
  <c r="AF489" i="1"/>
  <c r="AF502" i="1"/>
  <c r="AF541" i="1"/>
  <c r="AF600" i="1"/>
  <c r="AF572" i="1"/>
  <c r="AF526" i="1"/>
  <c r="AF589" i="1"/>
  <c r="AF426" i="1"/>
  <c r="AF458" i="1"/>
  <c r="AF548" i="1"/>
  <c r="AF590" i="1"/>
  <c r="AF603" i="1"/>
  <c r="AF611" i="1"/>
  <c r="AF615" i="1"/>
  <c r="AF619" i="1"/>
  <c r="AF558" i="1"/>
  <c r="AF585" i="1"/>
  <c r="AF520" i="1"/>
  <c r="AG552" i="1"/>
  <c r="AG568" i="1"/>
  <c r="AG730" i="1"/>
  <c r="AG742" i="1"/>
  <c r="AG784" i="1"/>
  <c r="AG984" i="1"/>
  <c r="AG1006" i="1"/>
  <c r="AG1058" i="1"/>
  <c r="AG1132" i="1"/>
  <c r="AG1140" i="1"/>
  <c r="AG1156" i="1"/>
  <c r="AG1190" i="1"/>
  <c r="AG1266" i="1"/>
  <c r="AG557" i="1"/>
  <c r="AG607" i="1"/>
  <c r="AG677" i="1"/>
  <c r="AG725" i="1"/>
  <c r="AG737" i="1"/>
  <c r="AG827" i="1"/>
  <c r="AG849" i="1"/>
  <c r="AG863" i="1"/>
  <c r="AG905" i="1"/>
  <c r="AG963" i="1"/>
  <c r="AG989" i="1"/>
  <c r="AG1033" i="1"/>
  <c r="AG1077" i="1"/>
  <c r="AG1083" i="1"/>
  <c r="AG1107" i="1"/>
  <c r="AG1163" i="1"/>
  <c r="AG1185" i="1"/>
  <c r="AG1203" i="1"/>
  <c r="AG1221" i="1"/>
  <c r="AG1225" i="1"/>
  <c r="AG1273" i="1"/>
  <c r="AG1295" i="1"/>
  <c r="AG1423" i="1"/>
  <c r="AG1521" i="1"/>
  <c r="AG1566" i="1"/>
  <c r="AG1604" i="1"/>
  <c r="AG1618" i="1"/>
  <c r="AG1650" i="1"/>
  <c r="AG1752" i="1"/>
  <c r="AG1822" i="1"/>
  <c r="AG1956" i="1"/>
  <c r="AG1974" i="1"/>
  <c r="AG2006" i="1"/>
  <c r="AG2018" i="1"/>
  <c r="AG2024" i="1"/>
  <c r="AG1549" i="1"/>
  <c r="AG1587" i="1"/>
  <c r="AG1591" i="1"/>
  <c r="AG1613" i="1"/>
  <c r="AG1641" i="1"/>
  <c r="AG1677" i="1"/>
  <c r="AG1701" i="1"/>
  <c r="AG1731" i="1"/>
  <c r="AG1739" i="1"/>
  <c r="AG1769" i="1"/>
  <c r="AG1801" i="1"/>
  <c r="AG1857" i="1"/>
  <c r="AG1881" i="1"/>
  <c r="AG1891" i="1"/>
  <c r="AG1921" i="1"/>
  <c r="AG1939" i="1"/>
  <c r="AG1995" i="1"/>
  <c r="AG2003" i="1"/>
  <c r="AG2023" i="1"/>
  <c r="AG2033" i="1"/>
  <c r="AG2047" i="1"/>
  <c r="AG2059" i="1"/>
  <c r="AG2067" i="1"/>
  <c r="AH549" i="1"/>
  <c r="AH557" i="1"/>
  <c r="AH597" i="1"/>
  <c r="AH552" i="1"/>
  <c r="AH632" i="1"/>
  <c r="AH599" i="1"/>
  <c r="AH647" i="1"/>
  <c r="AH570" i="1"/>
  <c r="AH618" i="1"/>
  <c r="AH561" i="1"/>
  <c r="AH649" i="1"/>
  <c r="AH620" i="1"/>
  <c r="AH611" i="1"/>
  <c r="AH614" i="1"/>
  <c r="AH31" i="1"/>
  <c r="AH63" i="1"/>
  <c r="AH13" i="1"/>
  <c r="AH77" i="1"/>
  <c r="AH151" i="1"/>
  <c r="AH295" i="1"/>
  <c r="AH383" i="1"/>
  <c r="AH58" i="1"/>
  <c r="AH82" i="1"/>
  <c r="AH138" i="1"/>
  <c r="AH218" i="1"/>
  <c r="AH250" i="1"/>
  <c r="AH362" i="1"/>
  <c r="AH410" i="1"/>
  <c r="AH545" i="1"/>
  <c r="AH538" i="1"/>
  <c r="AH213" i="1"/>
  <c r="AH253" i="1"/>
  <c r="AH261" i="1"/>
  <c r="AH445" i="1"/>
  <c r="AH477" i="1"/>
  <c r="AH509" i="1"/>
  <c r="AH112" i="1"/>
  <c r="AH232" i="1"/>
  <c r="AH336" i="1"/>
  <c r="AH352" i="1"/>
  <c r="AH456" i="1"/>
  <c r="AH472" i="1"/>
  <c r="AH519" i="1"/>
  <c r="AH544" i="1"/>
  <c r="AH107" i="1"/>
  <c r="AH115" i="1"/>
  <c r="AH73" i="1"/>
  <c r="AH123" i="1"/>
  <c r="AH251" i="1"/>
  <c r="AH363" i="1"/>
  <c r="AH38" i="1"/>
  <c r="AH70" i="1"/>
  <c r="AH262" i="1"/>
  <c r="AH278" i="1"/>
  <c r="AH374" i="1"/>
  <c r="AH454" i="1"/>
  <c r="AH486" i="1"/>
  <c r="AH369" i="1"/>
  <c r="AH385" i="1"/>
  <c r="AH465" i="1"/>
  <c r="AH44" i="1"/>
  <c r="AH92" i="1"/>
  <c r="AH116" i="1"/>
  <c r="AH172" i="1"/>
  <c r="AH244" i="1"/>
  <c r="AH428" i="1"/>
  <c r="AH492" i="1"/>
  <c r="AG501" i="1"/>
  <c r="AG493" i="1"/>
  <c r="AG468" i="1"/>
  <c r="AG456" i="1"/>
  <c r="AG380" i="1"/>
  <c r="AG360" i="1"/>
  <c r="AG352" i="1"/>
  <c r="AG344" i="1"/>
  <c r="AG391" i="1"/>
  <c r="AG379" i="1"/>
  <c r="AG367" i="1"/>
  <c r="AG339" i="1"/>
  <c r="AG331" i="1"/>
  <c r="AG538" i="1"/>
  <c r="AG530" i="1"/>
  <c r="AG494" i="1"/>
  <c r="AG543" i="1"/>
  <c r="AG466" i="1"/>
  <c r="AG426" i="1"/>
  <c r="AG402" i="1"/>
  <c r="AG366" i="1"/>
  <c r="AG342" i="1"/>
  <c r="AG393" i="1"/>
  <c r="AG369" i="1"/>
  <c r="AF332" i="1"/>
  <c r="AJ332" i="1"/>
  <c r="AF388" i="1"/>
  <c r="AJ388" i="1"/>
  <c r="AF392" i="1"/>
  <c r="AJ392" i="1"/>
  <c r="AF396" i="1"/>
  <c r="AJ396" i="1"/>
  <c r="AF400" i="1"/>
  <c r="AJ400" i="1"/>
  <c r="AF404" i="1"/>
  <c r="AJ404" i="1"/>
  <c r="AF408" i="1"/>
  <c r="AJ408" i="1"/>
  <c r="AF412" i="1"/>
  <c r="AJ412" i="1"/>
  <c r="AF416" i="1"/>
  <c r="AJ416" i="1"/>
  <c r="AF334" i="1"/>
  <c r="AJ334" i="1"/>
  <c r="AJ338" i="1"/>
  <c r="AF338" i="1"/>
  <c r="AF342" i="1"/>
  <c r="AJ342" i="1"/>
  <c r="AJ346" i="1"/>
  <c r="AF346" i="1"/>
  <c r="AF350" i="1"/>
  <c r="AJ350" i="1"/>
  <c r="AJ354" i="1"/>
  <c r="AF354" i="1"/>
  <c r="AF358" i="1"/>
  <c r="AJ358" i="1"/>
  <c r="AJ362" i="1"/>
  <c r="AF362" i="1"/>
  <c r="AF374" i="1"/>
  <c r="AJ374" i="1"/>
  <c r="AJ378" i="1"/>
  <c r="AF378" i="1"/>
  <c r="AF390" i="1"/>
  <c r="AJ390" i="1"/>
  <c r="AJ394" i="1"/>
  <c r="AF394" i="1"/>
  <c r="AF406" i="1"/>
  <c r="AJ406" i="1"/>
  <c r="AJ410" i="1"/>
  <c r="AF410" i="1"/>
  <c r="AF333" i="1"/>
  <c r="AJ333" i="1"/>
  <c r="AJ389" i="1"/>
  <c r="AF389" i="1"/>
  <c r="AJ393" i="1"/>
  <c r="AF393" i="1"/>
  <c r="AF397" i="1"/>
  <c r="AJ397" i="1"/>
  <c r="AF401" i="1"/>
  <c r="AJ401" i="1"/>
  <c r="AJ405" i="1"/>
  <c r="AF405" i="1"/>
  <c r="AJ409" i="1"/>
  <c r="AF409" i="1"/>
  <c r="AF413" i="1"/>
  <c r="AJ413" i="1"/>
  <c r="AF417" i="1"/>
  <c r="AJ417" i="1"/>
  <c r="AF335" i="1"/>
  <c r="AJ335" i="1"/>
  <c r="AF339" i="1"/>
  <c r="AJ339" i="1"/>
  <c r="AF343" i="1"/>
  <c r="AJ343" i="1"/>
  <c r="AF347" i="1"/>
  <c r="AJ347" i="1"/>
  <c r="AF351" i="1"/>
  <c r="AJ351" i="1"/>
  <c r="AF355" i="1"/>
  <c r="AJ355" i="1"/>
  <c r="AJ516" i="1"/>
  <c r="AF516" i="1"/>
  <c r="AJ523" i="1"/>
  <c r="AF523" i="1"/>
  <c r="AJ536" i="1"/>
  <c r="AF536" i="1"/>
  <c r="AJ538" i="1"/>
  <c r="AF538" i="1"/>
  <c r="AJ561" i="1"/>
  <c r="AF561" i="1"/>
  <c r="AJ563" i="1"/>
  <c r="AF563" i="1"/>
  <c r="AJ576" i="1"/>
  <c r="AF576" i="1"/>
  <c r="AJ578" i="1"/>
  <c r="AF578" i="1"/>
  <c r="AJ527" i="1"/>
  <c r="AF527" i="1"/>
  <c r="AJ529" i="1"/>
  <c r="AF529" i="1"/>
  <c r="AJ531" i="1"/>
  <c r="AF531" i="1"/>
  <c r="AJ544" i="1"/>
  <c r="AF544" i="1"/>
  <c r="AJ546" i="1"/>
  <c r="AF546" i="1"/>
  <c r="AJ552" i="1"/>
  <c r="AF552" i="1"/>
  <c r="AJ554" i="1"/>
  <c r="AF554" i="1"/>
  <c r="AJ569" i="1"/>
  <c r="AF569" i="1"/>
  <c r="AJ571" i="1"/>
  <c r="AF571" i="1"/>
  <c r="AF366" i="1"/>
  <c r="AF370" i="1"/>
  <c r="AF382" i="1"/>
  <c r="AF386" i="1"/>
  <c r="AF398" i="1"/>
  <c r="AF414" i="1"/>
  <c r="AF434" i="1"/>
  <c r="AF450" i="1"/>
  <c r="AF466" i="1"/>
  <c r="AF478" i="1"/>
  <c r="AF498" i="1"/>
  <c r="AF515" i="1"/>
  <c r="AF627" i="1"/>
  <c r="AF633" i="1"/>
  <c r="AF641" i="1"/>
  <c r="AF649" i="1"/>
  <c r="AF657" i="1"/>
  <c r="AF665" i="1"/>
  <c r="AF673" i="1"/>
  <c r="AF681" i="1"/>
  <c r="AF689" i="1"/>
  <c r="AF699" i="1"/>
  <c r="AF707" i="1"/>
  <c r="AF715" i="1"/>
  <c r="AF337" i="1"/>
  <c r="AF341" i="1"/>
  <c r="AF345" i="1"/>
  <c r="AF349" i="1"/>
  <c r="AF353" i="1"/>
  <c r="AF357" i="1"/>
  <c r="AF361" i="1"/>
  <c r="AF365" i="1"/>
  <c r="AF369" i="1"/>
  <c r="AF373" i="1"/>
  <c r="AF377" i="1"/>
  <c r="AF381" i="1"/>
  <c r="AF385" i="1"/>
  <c r="AF395" i="1"/>
  <c r="AF403" i="1"/>
  <c r="AF411" i="1"/>
  <c r="AF419" i="1"/>
  <c r="AF427" i="1"/>
  <c r="AF435" i="1"/>
  <c r="AF443" i="1"/>
  <c r="AF451" i="1"/>
  <c r="AF459" i="1"/>
  <c r="AF467" i="1"/>
  <c r="AF475" i="1"/>
  <c r="AF483" i="1"/>
  <c r="AF487" i="1"/>
  <c r="AF491" i="1"/>
  <c r="AF495" i="1"/>
  <c r="AF499" i="1"/>
  <c r="AF503" i="1"/>
  <c r="AF507" i="1"/>
  <c r="AF511" i="1"/>
  <c r="AF518" i="1"/>
  <c r="AF624" i="1"/>
  <c r="AF628" i="1"/>
  <c r="AF632" i="1"/>
  <c r="AF636" i="1"/>
  <c r="AF640" i="1"/>
  <c r="AF644" i="1"/>
  <c r="AF648" i="1"/>
  <c r="AF652" i="1"/>
  <c r="AF656" i="1"/>
  <c r="AF660" i="1"/>
  <c r="AF664" i="1"/>
  <c r="AF668" i="1"/>
  <c r="AF672" i="1"/>
  <c r="AF676" i="1"/>
  <c r="AF680" i="1"/>
  <c r="AF684" i="1"/>
  <c r="AF688" i="1"/>
  <c r="AF692" i="1"/>
  <c r="AF696" i="1"/>
  <c r="AF700" i="1"/>
  <c r="AF704" i="1"/>
  <c r="AF721" i="1"/>
  <c r="AF725" i="1"/>
  <c r="AF729" i="1"/>
  <c r="AF733" i="1"/>
  <c r="AF737" i="1"/>
  <c r="AF741" i="1"/>
  <c r="AF132" i="1"/>
  <c r="AF136" i="1"/>
  <c r="AF140" i="1"/>
  <c r="AF144" i="1"/>
  <c r="AF148" i="1"/>
  <c r="AF152" i="1"/>
  <c r="AF156" i="1"/>
  <c r="AF160" i="1"/>
  <c r="AF164" i="1"/>
  <c r="AF168" i="1"/>
  <c r="AF172" i="1"/>
  <c r="AF176" i="1"/>
  <c r="AF180" i="1"/>
  <c r="AF184" i="1"/>
  <c r="AF188" i="1"/>
  <c r="AF192" i="1"/>
  <c r="AF196" i="1"/>
  <c r="AF200" i="1"/>
  <c r="AF204" i="1"/>
  <c r="AF208" i="1"/>
  <c r="AF212" i="1"/>
  <c r="AF216" i="1"/>
  <c r="AF220" i="1"/>
  <c r="AF224" i="1"/>
  <c r="AF228" i="1"/>
  <c r="AF232" i="1"/>
  <c r="AF236" i="1"/>
  <c r="AF240" i="1"/>
  <c r="AF244" i="1"/>
  <c r="AF248" i="1"/>
  <c r="AF252" i="1"/>
  <c r="AF256" i="1"/>
  <c r="AF260" i="1"/>
  <c r="AF264" i="1"/>
  <c r="AF268" i="1"/>
  <c r="AF272" i="1"/>
  <c r="AF276" i="1"/>
  <c r="AF280" i="1"/>
  <c r="AF284" i="1"/>
  <c r="AF288" i="1"/>
  <c r="AF292" i="1"/>
  <c r="AF296" i="1"/>
  <c r="AF300" i="1"/>
  <c r="AF304" i="1"/>
  <c r="AF308" i="1"/>
  <c r="AF312" i="1"/>
  <c r="AF316" i="1"/>
  <c r="AF320" i="1"/>
  <c r="AF324" i="1"/>
  <c r="AF328" i="1"/>
  <c r="AJ522" i="1"/>
  <c r="AF522" i="1"/>
  <c r="AJ537" i="1"/>
  <c r="AF537" i="1"/>
  <c r="AJ539" i="1"/>
  <c r="AF539" i="1"/>
  <c r="AJ560" i="1"/>
  <c r="AF560" i="1"/>
  <c r="AJ562" i="1"/>
  <c r="AF562" i="1"/>
  <c r="AJ577" i="1"/>
  <c r="AF577" i="1"/>
  <c r="AJ579" i="1"/>
  <c r="AF579" i="1"/>
  <c r="AJ528" i="1"/>
  <c r="AF528" i="1"/>
  <c r="AJ530" i="1"/>
  <c r="AF530" i="1"/>
  <c r="AJ545" i="1"/>
  <c r="AF545" i="1"/>
  <c r="AJ547" i="1"/>
  <c r="AF547" i="1"/>
  <c r="AJ553" i="1"/>
  <c r="AF553" i="1"/>
  <c r="AJ555" i="1"/>
  <c r="AF555" i="1"/>
  <c r="AJ568" i="1"/>
  <c r="AF568" i="1"/>
  <c r="AJ570" i="1"/>
  <c r="AF570" i="1"/>
  <c r="AJ616" i="1"/>
  <c r="AF616" i="1"/>
  <c r="AJ618" i="1"/>
  <c r="AF618" i="1"/>
  <c r="AF336" i="1"/>
  <c r="AF340" i="1"/>
  <c r="AF344" i="1"/>
  <c r="AF348" i="1"/>
  <c r="AF352" i="1"/>
  <c r="AF356" i="1"/>
  <c r="AF360" i="1"/>
  <c r="AF364" i="1"/>
  <c r="AF368" i="1"/>
  <c r="AF372" i="1"/>
  <c r="AF376" i="1"/>
  <c r="AF380" i="1"/>
  <c r="AF384" i="1"/>
  <c r="AF402" i="1"/>
  <c r="AF418" i="1"/>
  <c r="AF484" i="1"/>
  <c r="AF494" i="1"/>
  <c r="AF510" i="1"/>
  <c r="AF623" i="1"/>
  <c r="AF629" i="1"/>
  <c r="AF637" i="1"/>
  <c r="AF645" i="1"/>
  <c r="AF653" i="1"/>
  <c r="AF661" i="1"/>
  <c r="AF669" i="1"/>
  <c r="AF677" i="1"/>
  <c r="AF685" i="1"/>
  <c r="AF695" i="1"/>
  <c r="AF703" i="1"/>
  <c r="AF711" i="1"/>
  <c r="AF717" i="1"/>
  <c r="AF359" i="1"/>
  <c r="AF363" i="1"/>
  <c r="AF367" i="1"/>
  <c r="AF371" i="1"/>
  <c r="AF375" i="1"/>
  <c r="AF379" i="1"/>
  <c r="AF383" i="1"/>
  <c r="AF387" i="1"/>
  <c r="AF391" i="1"/>
  <c r="AF399" i="1"/>
  <c r="AF407" i="1"/>
  <c r="AF415" i="1"/>
  <c r="AF423" i="1"/>
  <c r="AF431" i="1"/>
  <c r="AF439" i="1"/>
  <c r="AF447" i="1"/>
  <c r="AF455" i="1"/>
  <c r="AF463" i="1"/>
  <c r="AF471" i="1"/>
  <c r="AF479" i="1"/>
  <c r="AF493" i="1"/>
  <c r="AF497" i="1"/>
  <c r="AF509" i="1"/>
  <c r="AF514" i="1"/>
  <c r="AF622" i="1"/>
  <c r="AF626" i="1"/>
  <c r="AF630" i="1"/>
  <c r="AF634" i="1"/>
  <c r="AF638" i="1"/>
  <c r="AF642" i="1"/>
  <c r="AF646" i="1"/>
  <c r="AF650" i="1"/>
  <c r="AF654" i="1"/>
  <c r="AF658" i="1"/>
  <c r="AF662" i="1"/>
  <c r="AF666" i="1"/>
  <c r="AF670" i="1"/>
  <c r="AF674" i="1"/>
  <c r="AF678" i="1"/>
  <c r="AF682" i="1"/>
  <c r="AF686" i="1"/>
  <c r="AF690" i="1"/>
  <c r="AF694" i="1"/>
  <c r="AF698" i="1"/>
  <c r="AF702" i="1"/>
  <c r="AF706" i="1"/>
  <c r="AF719" i="1"/>
  <c r="AF723" i="1"/>
  <c r="AF727" i="1"/>
  <c r="AF731" i="1"/>
  <c r="AF735" i="1"/>
  <c r="AF739" i="1"/>
  <c r="AF743" i="1"/>
  <c r="AF130" i="1"/>
  <c r="AF134" i="1"/>
  <c r="AF138" i="1"/>
  <c r="AF142" i="1"/>
  <c r="AF146" i="1"/>
  <c r="AF150" i="1"/>
  <c r="AF154" i="1"/>
  <c r="AF158" i="1"/>
  <c r="AF162" i="1"/>
  <c r="AF166" i="1"/>
  <c r="AF170" i="1"/>
  <c r="AF174" i="1"/>
  <c r="AF178" i="1"/>
  <c r="AF182" i="1"/>
  <c r="AF186" i="1"/>
  <c r="AF190" i="1"/>
  <c r="AF194" i="1"/>
  <c r="AF198" i="1"/>
  <c r="AF202" i="1"/>
  <c r="AF206" i="1"/>
  <c r="AF210" i="1"/>
  <c r="AF214" i="1"/>
  <c r="AF218" i="1"/>
  <c r="AF222" i="1"/>
  <c r="AF226" i="1"/>
  <c r="AF230" i="1"/>
  <c r="AF234" i="1"/>
  <c r="AF238" i="1"/>
  <c r="AF242" i="1"/>
  <c r="AF246" i="1"/>
  <c r="AF250" i="1"/>
  <c r="AF254" i="1"/>
  <c r="AF258" i="1"/>
  <c r="AF262" i="1"/>
  <c r="AF266" i="1"/>
  <c r="AF270" i="1"/>
  <c r="AF274" i="1"/>
  <c r="AF278" i="1"/>
  <c r="AF282" i="1"/>
  <c r="AF286" i="1"/>
  <c r="AF290" i="1"/>
  <c r="AF294" i="1"/>
  <c r="AF298" i="1"/>
  <c r="AF302" i="1"/>
  <c r="AF306" i="1"/>
  <c r="AF310" i="1"/>
  <c r="AF314" i="1"/>
  <c r="AF318" i="1"/>
  <c r="AF322" i="1"/>
  <c r="AF326" i="1"/>
  <c r="AF330" i="1"/>
  <c r="AF708" i="1"/>
  <c r="AF710" i="1"/>
  <c r="AF712" i="1"/>
  <c r="AF714" i="1"/>
  <c r="AF716" i="1"/>
  <c r="AF718" i="1"/>
  <c r="AF720" i="1"/>
  <c r="AF722" i="1"/>
  <c r="AF724" i="1"/>
  <c r="AF726" i="1"/>
  <c r="AF728" i="1"/>
  <c r="AF730" i="1"/>
  <c r="AF732" i="1"/>
  <c r="AF734" i="1"/>
  <c r="AF736" i="1"/>
  <c r="AF738" i="1"/>
  <c r="AF740" i="1"/>
  <c r="AF742" i="1"/>
  <c r="AF744" i="1"/>
  <c r="AF129" i="1"/>
  <c r="AF131" i="1"/>
  <c r="AF133" i="1"/>
  <c r="AF135" i="1"/>
  <c r="AF137" i="1"/>
  <c r="AF139" i="1"/>
  <c r="AF141" i="1"/>
  <c r="AF143" i="1"/>
  <c r="AF145" i="1"/>
  <c r="AF147" i="1"/>
  <c r="AF149" i="1"/>
  <c r="AF151" i="1"/>
  <c r="AF153" i="1"/>
  <c r="AF155" i="1"/>
  <c r="AF157" i="1"/>
  <c r="AF159" i="1"/>
  <c r="AF161" i="1"/>
  <c r="AF163" i="1"/>
  <c r="AF165" i="1"/>
  <c r="AF167" i="1"/>
  <c r="AF169" i="1"/>
  <c r="AF171" i="1"/>
  <c r="AF173" i="1"/>
  <c r="AF175" i="1"/>
  <c r="AF177" i="1"/>
  <c r="AF179" i="1"/>
  <c r="AF181" i="1"/>
  <c r="AF183" i="1"/>
  <c r="AF185" i="1"/>
  <c r="AF187" i="1"/>
  <c r="AF189" i="1"/>
  <c r="AF191" i="1"/>
  <c r="AF193" i="1"/>
  <c r="AF195" i="1"/>
  <c r="AF197" i="1"/>
  <c r="AF199" i="1"/>
  <c r="AF201" i="1"/>
  <c r="AF203" i="1"/>
  <c r="AF205" i="1"/>
  <c r="AF207" i="1"/>
  <c r="AF209" i="1"/>
  <c r="AF211" i="1"/>
  <c r="AF213" i="1"/>
  <c r="AF215" i="1"/>
  <c r="AF217" i="1"/>
  <c r="AF219" i="1"/>
  <c r="AF221" i="1"/>
  <c r="AF223" i="1"/>
  <c r="AF225" i="1"/>
  <c r="AF227" i="1"/>
  <c r="AF229" i="1"/>
  <c r="AF231" i="1"/>
  <c r="AF233" i="1"/>
  <c r="AF235" i="1"/>
  <c r="AF237" i="1"/>
  <c r="AF239" i="1"/>
  <c r="AF241" i="1"/>
  <c r="AF243" i="1"/>
  <c r="AF245" i="1"/>
  <c r="AF247" i="1"/>
  <c r="AF249" i="1"/>
  <c r="AF251" i="1"/>
  <c r="AF253" i="1"/>
  <c r="AF255" i="1"/>
  <c r="AF257" i="1"/>
  <c r="AF259" i="1"/>
  <c r="AF261" i="1"/>
  <c r="AF263" i="1"/>
  <c r="AF265" i="1"/>
  <c r="AF267" i="1"/>
  <c r="AF269" i="1"/>
  <c r="AF271" i="1"/>
  <c r="AF273" i="1"/>
  <c r="AF275" i="1"/>
  <c r="AF277" i="1"/>
  <c r="AF279" i="1"/>
  <c r="AF281" i="1"/>
  <c r="AF283" i="1"/>
  <c r="AF285" i="1"/>
  <c r="AF287" i="1"/>
  <c r="AF289" i="1"/>
  <c r="AF291" i="1"/>
  <c r="AF293" i="1"/>
  <c r="AF295" i="1"/>
  <c r="AF297" i="1"/>
  <c r="AF299" i="1"/>
  <c r="AF301" i="1"/>
  <c r="AF303" i="1"/>
  <c r="AF305" i="1"/>
  <c r="AF307" i="1"/>
  <c r="AF309" i="1"/>
  <c r="AF311" i="1"/>
  <c r="AF313" i="1"/>
  <c r="AF315" i="1"/>
  <c r="AF317" i="1"/>
  <c r="AF319" i="1"/>
  <c r="AF321" i="1"/>
  <c r="AF323" i="1"/>
  <c r="AF325" i="1"/>
  <c r="AF327" i="1"/>
  <c r="AF329" i="1"/>
  <c r="AF331" i="1"/>
  <c r="AF430" i="1"/>
  <c r="AF446" i="1"/>
  <c r="AF462" i="1"/>
  <c r="AF482" i="1"/>
  <c r="AF488" i="1"/>
  <c r="AF492" i="1"/>
  <c r="AF496" i="1"/>
  <c r="AF500" i="1"/>
  <c r="AF504" i="1"/>
  <c r="AF508" i="1"/>
  <c r="AF512" i="1"/>
  <c r="AF517" i="1"/>
  <c r="AF621" i="1"/>
  <c r="AF625" i="1"/>
  <c r="AF631" i="1"/>
  <c r="AF635" i="1"/>
  <c r="AF639" i="1"/>
  <c r="AF643" i="1"/>
  <c r="AF647" i="1"/>
  <c r="AF651" i="1"/>
  <c r="AF655" i="1"/>
  <c r="AF659" i="1"/>
  <c r="AF663" i="1"/>
  <c r="AF667" i="1"/>
  <c r="AF671" i="1"/>
  <c r="AF675" i="1"/>
  <c r="AF679" i="1"/>
  <c r="AF683" i="1"/>
  <c r="AF687" i="1"/>
  <c r="AF691" i="1"/>
  <c r="AF693" i="1"/>
  <c r="AF697" i="1"/>
  <c r="AF701" i="1"/>
  <c r="AF705" i="1"/>
  <c r="AF709" i="1"/>
  <c r="AF713" i="1"/>
  <c r="AJ513" i="1"/>
  <c r="AF513" i="1"/>
  <c r="AJ521" i="1"/>
  <c r="AF521" i="1"/>
  <c r="AG370" i="1" l="1"/>
  <c r="AG3" i="1"/>
  <c r="AG520" i="1"/>
  <c r="AJ520" i="1"/>
  <c r="AG13" i="1"/>
  <c r="AG21" i="1"/>
  <c r="AG29" i="1"/>
  <c r="AG37" i="1"/>
  <c r="AG45" i="1"/>
  <c r="AG53" i="1"/>
  <c r="AG61" i="1"/>
  <c r="AG69" i="1"/>
  <c r="AG77" i="1"/>
  <c r="AG85" i="1"/>
  <c r="AG93" i="1"/>
  <c r="AG101" i="1"/>
  <c r="AG109" i="1"/>
  <c r="AG117" i="1"/>
  <c r="AG125" i="1"/>
  <c r="AG133" i="1"/>
  <c r="AG141" i="1"/>
  <c r="AG149" i="1"/>
  <c r="AG157" i="1"/>
  <c r="AG165" i="1"/>
  <c r="AG173" i="1"/>
  <c r="AG181" i="1"/>
  <c r="AG189" i="1"/>
  <c r="AG197" i="1"/>
  <c r="AG205" i="1"/>
  <c r="AG213" i="1"/>
  <c r="AG221" i="1"/>
  <c r="AG229" i="1"/>
  <c r="AG237" i="1"/>
  <c r="AG245" i="1"/>
  <c r="AG253" i="1"/>
  <c r="AG261" i="1"/>
  <c r="AG269" i="1"/>
  <c r="AG277" i="1"/>
  <c r="AG285" i="1"/>
  <c r="AG293" i="1"/>
  <c r="AG301" i="1"/>
  <c r="AG14" i="1"/>
  <c r="AG22" i="1"/>
  <c r="AG30" i="1"/>
  <c r="AG38" i="1"/>
  <c r="AG46" i="1"/>
  <c r="AG54" i="1"/>
  <c r="AG62" i="1"/>
  <c r="AG70" i="1"/>
  <c r="AG78" i="1"/>
  <c r="AG86" i="1"/>
  <c r="AG94" i="1"/>
  <c r="AG102" i="1"/>
  <c r="AG110" i="1"/>
  <c r="AG118" i="1"/>
  <c r="AG126" i="1"/>
  <c r="AG134" i="1"/>
  <c r="AG142" i="1"/>
  <c r="AG150" i="1"/>
  <c r="AG158" i="1"/>
  <c r="AG166" i="1"/>
  <c r="AG174" i="1"/>
  <c r="AG182" i="1"/>
  <c r="AG190" i="1"/>
  <c r="AG198" i="1"/>
  <c r="AG206" i="1"/>
  <c r="AG214" i="1"/>
  <c r="AG222" i="1"/>
  <c r="AG230" i="1"/>
  <c r="AG238" i="1"/>
  <c r="AG246" i="1"/>
  <c r="AG254" i="1"/>
  <c r="AG262" i="1"/>
  <c r="AG270" i="1"/>
  <c r="AG278" i="1"/>
  <c r="AG286" i="1"/>
  <c r="AG294" i="1"/>
  <c r="AG302" i="1"/>
  <c r="AG7" i="1"/>
  <c r="AG15" i="1"/>
  <c r="AG23" i="1"/>
  <c r="AG31" i="1"/>
  <c r="AG39" i="1"/>
  <c r="AG47" i="1"/>
  <c r="AG55" i="1"/>
  <c r="AG63" i="1"/>
  <c r="AG71" i="1"/>
  <c r="AG79" i="1"/>
  <c r="AG87" i="1"/>
  <c r="AG95" i="1"/>
  <c r="AG103" i="1"/>
  <c r="AG111" i="1"/>
  <c r="AG119" i="1"/>
  <c r="AG127" i="1"/>
  <c r="AG135" i="1"/>
  <c r="AG143" i="1"/>
  <c r="AG151" i="1"/>
  <c r="AG159" i="1"/>
  <c r="AG167" i="1"/>
  <c r="AG175" i="1"/>
  <c r="AG183" i="1"/>
  <c r="AG191" i="1"/>
  <c r="AG199" i="1"/>
  <c r="AG207" i="1"/>
  <c r="AG215" i="1"/>
  <c r="AG223" i="1"/>
  <c r="AG231" i="1"/>
  <c r="AG239" i="1"/>
  <c r="AG247" i="1"/>
  <c r="AG255" i="1"/>
  <c r="AG263" i="1"/>
  <c r="AG271" i="1"/>
  <c r="AG279" i="1"/>
  <c r="AG287" i="1"/>
  <c r="AG295" i="1"/>
  <c r="AG303" i="1"/>
  <c r="AG12" i="1"/>
  <c r="AG20" i="1"/>
  <c r="AG28" i="1"/>
  <c r="AG36" i="1"/>
  <c r="AG44" i="1"/>
  <c r="AG52" i="1"/>
  <c r="AG60" i="1"/>
  <c r="AG68" i="1"/>
  <c r="AG76" i="1"/>
  <c r="AG84" i="1"/>
  <c r="AG92" i="1"/>
  <c r="AG100" i="1"/>
  <c r="AG108" i="1"/>
  <c r="AG116" i="1"/>
  <c r="AG124" i="1"/>
  <c r="AG132" i="1"/>
  <c r="AG140" i="1"/>
  <c r="AG148" i="1"/>
  <c r="AG156" i="1"/>
  <c r="AG164" i="1"/>
  <c r="AG172" i="1"/>
  <c r="AG180" i="1"/>
  <c r="AG188" i="1"/>
  <c r="AG196" i="1"/>
  <c r="AG204" i="1"/>
  <c r="AG212" i="1"/>
  <c r="AG220" i="1"/>
  <c r="AG228" i="1"/>
  <c r="AG236" i="1"/>
  <c r="AG244" i="1"/>
  <c r="AG252" i="1"/>
  <c r="AG260" i="1"/>
  <c r="AG268" i="1"/>
  <c r="AG276" i="1"/>
  <c r="AG284" i="1"/>
  <c r="AG292" i="1"/>
  <c r="AG300" i="1"/>
  <c r="AG9" i="1"/>
  <c r="AG17" i="1"/>
  <c r="AG25" i="1"/>
  <c r="AG33" i="1"/>
  <c r="AG41" i="1"/>
  <c r="AG49" i="1"/>
  <c r="AG57" i="1"/>
  <c r="AG65" i="1"/>
  <c r="AG73" i="1"/>
  <c r="AG81" i="1"/>
  <c r="AG89" i="1"/>
  <c r="AG97" i="1"/>
  <c r="AG105" i="1"/>
  <c r="AG113" i="1"/>
  <c r="AG121" i="1"/>
  <c r="AG129" i="1"/>
  <c r="AG137" i="1"/>
  <c r="AG145" i="1"/>
  <c r="AG153" i="1"/>
  <c r="AG161" i="1"/>
  <c r="AG169" i="1"/>
  <c r="AG177" i="1"/>
  <c r="AG185" i="1"/>
  <c r="AG193" i="1"/>
  <c r="AG201" i="1"/>
  <c r="AG209" i="1"/>
  <c r="AG217" i="1"/>
  <c r="AG225" i="1"/>
  <c r="AG233" i="1"/>
  <c r="AG241" i="1"/>
  <c r="AG249" i="1"/>
  <c r="AG257" i="1"/>
  <c r="AG273" i="1"/>
  <c r="AG281" i="1"/>
  <c r="AG289" i="1"/>
  <c r="AG297" i="1"/>
  <c r="AG305" i="1"/>
  <c r="AG10" i="1"/>
  <c r="AG18" i="1"/>
  <c r="AG26" i="1"/>
  <c r="AG34" i="1"/>
  <c r="AG42" i="1"/>
  <c r="AG50" i="1"/>
  <c r="AG58" i="1"/>
  <c r="AG66" i="1"/>
  <c r="AG74" i="1"/>
  <c r="AG82" i="1"/>
  <c r="AG90" i="1"/>
  <c r="AG98" i="1"/>
  <c r="AG106" i="1"/>
  <c r="AG114" i="1"/>
  <c r="AG122" i="1"/>
  <c r="AG130" i="1"/>
  <c r="AG138" i="1"/>
  <c r="AG146" i="1"/>
  <c r="AG154" i="1"/>
  <c r="AG162" i="1"/>
  <c r="AG170" i="1"/>
  <c r="AG178" i="1"/>
  <c r="AG186" i="1"/>
  <c r="AG194" i="1"/>
  <c r="AG202" i="1"/>
  <c r="AG210" i="1"/>
  <c r="AG218" i="1"/>
  <c r="AG226" i="1"/>
  <c r="AG234" i="1"/>
  <c r="AG242" i="1"/>
  <c r="AG250" i="1"/>
  <c r="AG258" i="1"/>
  <c r="AG266" i="1"/>
  <c r="AG274" i="1"/>
  <c r="AG282" i="1"/>
  <c r="AG290" i="1"/>
  <c r="AG298" i="1"/>
  <c r="AG306" i="1"/>
  <c r="AG11" i="1"/>
  <c r="AG19" i="1"/>
  <c r="AG27" i="1"/>
  <c r="AG35" i="1"/>
  <c r="AG43" i="1"/>
  <c r="AG51" i="1"/>
  <c r="AG59" i="1"/>
  <c r="AG67" i="1"/>
  <c r="AG75" i="1"/>
  <c r="AG83" i="1"/>
  <c r="AG91" i="1"/>
  <c r="AG99" i="1"/>
  <c r="AG107" i="1"/>
  <c r="AG115" i="1"/>
  <c r="AG123" i="1"/>
  <c r="AG131" i="1"/>
  <c r="AG139" i="1"/>
  <c r="AG147" i="1"/>
  <c r="AG155" i="1"/>
  <c r="AG163" i="1"/>
  <c r="AG171" i="1"/>
  <c r="AG179" i="1"/>
  <c r="AG187" i="1"/>
  <c r="AG195" i="1"/>
  <c r="AG203" i="1"/>
  <c r="AG211" i="1"/>
  <c r="AG219" i="1"/>
  <c r="AG227" i="1"/>
  <c r="AG235" i="1"/>
  <c r="AG243" i="1"/>
  <c r="AG251" i="1"/>
  <c r="AG259" i="1"/>
  <c r="AG267" i="1"/>
  <c r="AG275" i="1"/>
  <c r="AG283" i="1"/>
  <c r="AG291" i="1"/>
  <c r="AG299" i="1"/>
  <c r="AG307" i="1"/>
  <c r="AG8" i="1"/>
  <c r="AG16" i="1"/>
  <c r="AG24" i="1"/>
  <c r="AG32" i="1"/>
  <c r="AG40" i="1"/>
  <c r="AG48" i="1"/>
  <c r="AG56" i="1"/>
  <c r="AG64" i="1"/>
  <c r="AG72" i="1"/>
  <c r="AG80" i="1"/>
  <c r="AG88" i="1"/>
  <c r="AG96" i="1"/>
  <c r="AG104" i="1"/>
  <c r="AG112" i="1"/>
  <c r="AG120" i="1"/>
  <c r="AG128" i="1"/>
  <c r="AG136" i="1"/>
  <c r="AG144" i="1"/>
  <c r="AG152" i="1"/>
  <c r="AG160" i="1"/>
  <c r="AG168" i="1"/>
  <c r="AG176" i="1"/>
  <c r="AG184" i="1"/>
  <c r="AG192" i="1"/>
  <c r="AG200" i="1"/>
  <c r="AG208" i="1"/>
  <c r="AG216" i="1"/>
  <c r="AG224" i="1"/>
  <c r="AG232" i="1"/>
  <c r="AG240" i="1"/>
  <c r="AG248" i="1"/>
  <c r="AG256" i="1"/>
  <c r="AG264" i="1"/>
  <c r="AG272" i="1"/>
  <c r="AG280" i="1"/>
  <c r="AG288" i="1"/>
  <c r="AG296" i="1"/>
  <c r="AG304" i="1"/>
  <c r="AH2" i="1"/>
  <c r="AP520" i="1" s="1"/>
  <c r="AG265" i="1"/>
  <c r="AY651" i="1"/>
  <c r="AY647" i="1"/>
  <c r="AY643" i="1"/>
  <c r="AY639" i="1"/>
  <c r="AY635" i="1"/>
  <c r="AY631" i="1"/>
  <c r="AY627" i="1"/>
  <c r="AY623" i="1"/>
  <c r="AY619" i="1"/>
  <c r="AY615" i="1"/>
  <c r="AY611" i="1"/>
  <c r="AY607" i="1"/>
  <c r="AY603" i="1"/>
  <c r="AY599" i="1"/>
  <c r="AY595" i="1"/>
  <c r="AY591" i="1"/>
  <c r="AY587" i="1"/>
  <c r="AY583" i="1"/>
  <c r="AY579" i="1"/>
  <c r="AY575" i="1"/>
  <c r="AY571" i="1"/>
  <c r="AY567" i="1"/>
  <c r="AY563" i="1"/>
  <c r="AY559" i="1"/>
  <c r="AY555" i="1"/>
  <c r="AY551" i="1"/>
  <c r="AY547" i="1"/>
  <c r="AY649" i="1"/>
  <c r="AY645" i="1"/>
  <c r="AY641" i="1"/>
  <c r="AY637" i="1"/>
  <c r="AY633" i="1"/>
  <c r="AY629" i="1"/>
  <c r="AY625" i="1"/>
  <c r="AY621" i="1"/>
  <c r="AY617" i="1"/>
  <c r="AY613" i="1"/>
  <c r="AY609" i="1"/>
  <c r="AY605" i="1"/>
  <c r="AY601" i="1"/>
  <c r="AY597" i="1"/>
  <c r="AY593" i="1"/>
  <c r="AY589" i="1"/>
  <c r="AY585" i="1"/>
  <c r="AY581" i="1"/>
  <c r="AY577" i="1"/>
  <c r="AY573" i="1"/>
  <c r="AY569" i="1"/>
  <c r="AY565" i="1"/>
  <c r="AY561" i="1"/>
  <c r="AY557" i="1"/>
  <c r="AY553" i="1"/>
  <c r="AY549" i="1"/>
  <c r="AY550" i="1"/>
  <c r="AY554" i="1"/>
  <c r="AY558" i="1"/>
  <c r="AY562" i="1"/>
  <c r="AY566" i="1"/>
  <c r="AY570" i="1"/>
  <c r="AY574" i="1"/>
  <c r="AY578" i="1"/>
  <c r="AY582" i="1"/>
  <c r="AY586" i="1"/>
  <c r="AY590" i="1"/>
  <c r="AY594" i="1"/>
  <c r="AY598" i="1"/>
  <c r="AY602" i="1"/>
  <c r="AY606" i="1"/>
  <c r="AY610" i="1"/>
  <c r="AY614" i="1"/>
  <c r="AY618" i="1"/>
  <c r="AY622" i="1"/>
  <c r="AY626" i="1"/>
  <c r="AY630" i="1"/>
  <c r="AY634" i="1"/>
  <c r="AY638" i="1"/>
  <c r="AY642" i="1"/>
  <c r="AY646" i="1"/>
  <c r="AY650" i="1"/>
  <c r="AY548" i="1"/>
  <c r="AY552" i="1"/>
  <c r="AY556" i="1"/>
  <c r="AY560" i="1"/>
  <c r="AY564" i="1"/>
  <c r="AY568" i="1"/>
  <c r="AY572" i="1"/>
  <c r="AY576" i="1"/>
  <c r="AY580" i="1"/>
  <c r="AY584" i="1"/>
  <c r="AY588" i="1"/>
  <c r="AY592" i="1"/>
  <c r="AY596" i="1"/>
  <c r="AY600" i="1"/>
  <c r="AY604" i="1"/>
  <c r="AY608" i="1"/>
  <c r="AY612" i="1"/>
  <c r="AY616" i="1"/>
  <c r="AY620" i="1"/>
  <c r="AY624" i="1"/>
  <c r="AY628" i="1"/>
  <c r="AY632" i="1"/>
  <c r="AY636" i="1"/>
  <c r="AY640" i="1"/>
  <c r="AY644" i="1"/>
  <c r="AY648" i="1"/>
  <c r="AG2" i="1" l="1"/>
  <c r="AK156" i="1" s="1"/>
  <c r="AP7" i="1"/>
  <c r="AP519" i="1"/>
  <c r="AP18" i="1"/>
  <c r="AP34" i="1"/>
  <c r="AP50" i="1"/>
  <c r="AP66" i="1"/>
  <c r="AP82" i="1"/>
  <c r="AP98" i="1"/>
  <c r="AP114" i="1"/>
  <c r="AP130" i="1"/>
  <c r="AP146" i="1"/>
  <c r="AP166" i="1"/>
  <c r="AP182" i="1"/>
  <c r="AP198" i="1"/>
  <c r="AP214" i="1"/>
  <c r="AP230" i="1"/>
  <c r="AP246" i="1"/>
  <c r="AP262" i="1"/>
  <c r="AP274" i="1"/>
  <c r="AP282" i="1"/>
  <c r="AP290" i="1"/>
  <c r="AP12" i="1"/>
  <c r="AP20" i="1"/>
  <c r="AP28" i="1"/>
  <c r="AP36" i="1"/>
  <c r="AP44" i="1"/>
  <c r="AP52" i="1"/>
  <c r="AP60" i="1"/>
  <c r="AP68" i="1"/>
  <c r="AP76" i="1"/>
  <c r="AP84" i="1"/>
  <c r="AP92" i="1"/>
  <c r="AP100" i="1"/>
  <c r="AP108" i="1"/>
  <c r="AP116" i="1"/>
  <c r="AP124" i="1"/>
  <c r="AP132" i="1"/>
  <c r="AP140" i="1"/>
  <c r="AP148" i="1"/>
  <c r="AP156" i="1"/>
  <c r="AP164" i="1"/>
  <c r="AP172" i="1"/>
  <c r="AP180" i="1"/>
  <c r="AP188" i="1"/>
  <c r="AP196" i="1"/>
  <c r="AP204" i="1"/>
  <c r="AP212" i="1"/>
  <c r="AP220" i="1"/>
  <c r="AP228" i="1"/>
  <c r="AP236" i="1"/>
  <c r="AP244" i="1"/>
  <c r="AP252" i="1"/>
  <c r="AP260" i="1"/>
  <c r="AP268" i="1"/>
  <c r="AP276" i="1"/>
  <c r="AP284" i="1"/>
  <c r="AP292" i="1"/>
  <c r="AP15" i="1"/>
  <c r="AP23" i="1"/>
  <c r="AP31" i="1"/>
  <c r="AP39" i="1"/>
  <c r="AP47" i="1"/>
  <c r="AP55" i="1"/>
  <c r="AP63" i="1"/>
  <c r="AP71" i="1"/>
  <c r="AP79" i="1"/>
  <c r="AP87" i="1"/>
  <c r="AP95" i="1"/>
  <c r="AP103" i="1"/>
  <c r="AP111" i="1"/>
  <c r="AP119" i="1"/>
  <c r="AP127" i="1"/>
  <c r="AP135" i="1"/>
  <c r="AP143" i="1"/>
  <c r="AP151" i="1"/>
  <c r="AP159" i="1"/>
  <c r="AP167" i="1"/>
  <c r="AP175" i="1"/>
  <c r="AP183" i="1"/>
  <c r="AP191" i="1"/>
  <c r="AP199" i="1"/>
  <c r="AP207" i="1"/>
  <c r="AP215" i="1"/>
  <c r="AP223" i="1"/>
  <c r="AP231" i="1"/>
  <c r="AP239" i="1"/>
  <c r="AP247" i="1"/>
  <c r="AP255" i="1"/>
  <c r="AP263" i="1"/>
  <c r="AP271" i="1"/>
  <c r="AP279" i="1"/>
  <c r="AP287" i="1"/>
  <c r="AP295" i="1"/>
  <c r="AP303" i="1"/>
  <c r="AP311" i="1"/>
  <c r="AP319" i="1"/>
  <c r="AP327" i="1"/>
  <c r="AP335" i="1"/>
  <c r="AP343" i="1"/>
  <c r="AP351" i="1"/>
  <c r="AP359" i="1"/>
  <c r="AP367" i="1"/>
  <c r="AP375" i="1"/>
  <c r="AP383" i="1"/>
  <c r="AP391" i="1"/>
  <c r="AP399" i="1"/>
  <c r="AP407" i="1"/>
  <c r="AP415" i="1"/>
  <c r="AP423" i="1"/>
  <c r="AP431" i="1"/>
  <c r="AP439" i="1"/>
  <c r="AP447" i="1"/>
  <c r="AP455" i="1"/>
  <c r="AP463" i="1"/>
  <c r="AP471" i="1"/>
  <c r="AP479" i="1"/>
  <c r="AP487" i="1"/>
  <c r="AP495" i="1"/>
  <c r="AP503" i="1"/>
  <c r="AP511" i="1"/>
  <c r="AP524" i="1"/>
  <c r="AP532" i="1"/>
  <c r="AP540" i="1"/>
  <c r="AP298" i="1"/>
  <c r="AP306" i="1"/>
  <c r="AP314" i="1"/>
  <c r="AP322" i="1"/>
  <c r="AP330" i="1"/>
  <c r="AP338" i="1"/>
  <c r="AP346" i="1"/>
  <c r="AP354" i="1"/>
  <c r="AP362" i="1"/>
  <c r="AP370" i="1"/>
  <c r="AP378" i="1"/>
  <c r="AP386" i="1"/>
  <c r="AP394" i="1"/>
  <c r="AP402" i="1"/>
  <c r="AP410" i="1"/>
  <c r="AP418" i="1"/>
  <c r="AP426" i="1"/>
  <c r="AP434" i="1"/>
  <c r="AP442" i="1"/>
  <c r="AP450" i="1"/>
  <c r="AP458" i="1"/>
  <c r="AP466" i="1"/>
  <c r="AP474" i="1"/>
  <c r="AP482" i="1"/>
  <c r="AP490" i="1"/>
  <c r="AP498" i="1"/>
  <c r="AP506" i="1"/>
  <c r="AP514" i="1"/>
  <c r="AP523" i="1"/>
  <c r="AP531" i="1"/>
  <c r="AP539" i="1"/>
  <c r="AP22" i="1"/>
  <c r="AP38" i="1"/>
  <c r="AP54" i="1"/>
  <c r="AP70" i="1"/>
  <c r="AP86" i="1"/>
  <c r="AP102" i="1"/>
  <c r="AP118" i="1"/>
  <c r="AP134" i="1"/>
  <c r="AP150" i="1"/>
  <c r="AP162" i="1"/>
  <c r="AP178" i="1"/>
  <c r="AP194" i="1"/>
  <c r="AP210" i="1"/>
  <c r="AP226" i="1"/>
  <c r="AP242" i="1"/>
  <c r="AP258" i="1"/>
  <c r="AP9" i="1"/>
  <c r="AP17" i="1"/>
  <c r="AP25" i="1"/>
  <c r="AP33" i="1"/>
  <c r="AP41" i="1"/>
  <c r="AP49" i="1"/>
  <c r="AP57" i="1"/>
  <c r="AP65" i="1"/>
  <c r="AP73" i="1"/>
  <c r="AP81" i="1"/>
  <c r="AP89" i="1"/>
  <c r="AP97" i="1"/>
  <c r="AP105" i="1"/>
  <c r="AP113" i="1"/>
  <c r="AP121" i="1"/>
  <c r="AP129" i="1"/>
  <c r="AP137" i="1"/>
  <c r="AP145" i="1"/>
  <c r="AP153" i="1"/>
  <c r="AP161" i="1"/>
  <c r="AP169" i="1"/>
  <c r="AP177" i="1"/>
  <c r="AP185" i="1"/>
  <c r="AP193" i="1"/>
  <c r="AP201" i="1"/>
  <c r="AP209" i="1"/>
  <c r="AP217" i="1"/>
  <c r="AP225" i="1"/>
  <c r="AP233" i="1"/>
  <c r="AP241" i="1"/>
  <c r="AP249" i="1"/>
  <c r="AP257" i="1"/>
  <c r="AP265" i="1"/>
  <c r="AP273" i="1"/>
  <c r="AP281" i="1"/>
  <c r="AP289" i="1"/>
  <c r="AP297" i="1"/>
  <c r="AP305" i="1"/>
  <c r="AP313" i="1"/>
  <c r="AP321" i="1"/>
  <c r="AP329" i="1"/>
  <c r="AP337" i="1"/>
  <c r="AP345" i="1"/>
  <c r="AP353" i="1"/>
  <c r="AP361" i="1"/>
  <c r="AP369" i="1"/>
  <c r="AP377" i="1"/>
  <c r="AP385" i="1"/>
  <c r="AP393" i="1"/>
  <c r="AP401" i="1"/>
  <c r="AP409" i="1"/>
  <c r="AP417" i="1"/>
  <c r="AP425" i="1"/>
  <c r="AP433" i="1"/>
  <c r="AP441" i="1"/>
  <c r="AP449" i="1"/>
  <c r="AP457" i="1"/>
  <c r="AP465" i="1"/>
  <c r="AP473" i="1"/>
  <c r="AP481" i="1"/>
  <c r="AP489" i="1"/>
  <c r="AP497" i="1"/>
  <c r="AP505" i="1"/>
  <c r="AP513" i="1"/>
  <c r="AP522" i="1"/>
  <c r="AP530" i="1"/>
  <c r="AP538" i="1"/>
  <c r="AP546" i="1"/>
  <c r="AP304" i="1"/>
  <c r="AP312" i="1"/>
  <c r="AP320" i="1"/>
  <c r="AP328" i="1"/>
  <c r="AP336" i="1"/>
  <c r="AP344" i="1"/>
  <c r="AP352" i="1"/>
  <c r="AP360" i="1"/>
  <c r="AP368" i="1"/>
  <c r="AP376" i="1"/>
  <c r="AP384" i="1"/>
  <c r="AP392" i="1"/>
  <c r="AP400" i="1"/>
  <c r="AP408" i="1"/>
  <c r="AP416" i="1"/>
  <c r="AP424" i="1"/>
  <c r="AP432" i="1"/>
  <c r="AP440" i="1"/>
  <c r="AP448" i="1"/>
  <c r="AP456" i="1"/>
  <c r="AP464" i="1"/>
  <c r="AP472" i="1"/>
  <c r="AP480" i="1"/>
  <c r="AP488" i="1"/>
  <c r="AP496" i="1"/>
  <c r="AP504" i="1"/>
  <c r="AP512" i="1"/>
  <c r="AP521" i="1"/>
  <c r="AP529" i="1"/>
  <c r="AP537" i="1"/>
  <c r="AP545" i="1"/>
  <c r="AP10" i="1"/>
  <c r="AP26" i="1"/>
  <c r="AP42" i="1"/>
  <c r="AP58" i="1"/>
  <c r="AP74" i="1"/>
  <c r="AP90" i="1"/>
  <c r="AP106" i="1"/>
  <c r="AP122" i="1"/>
  <c r="AP138" i="1"/>
  <c r="AP158" i="1"/>
  <c r="AP174" i="1"/>
  <c r="AP190" i="1"/>
  <c r="AP206" i="1"/>
  <c r="AP222" i="1"/>
  <c r="AP238" i="1"/>
  <c r="AP254" i="1"/>
  <c r="AP270" i="1"/>
  <c r="AP278" i="1"/>
  <c r="AP286" i="1"/>
  <c r="AP294" i="1"/>
  <c r="AP8" i="1"/>
  <c r="AP16" i="1"/>
  <c r="AP24" i="1"/>
  <c r="AP32" i="1"/>
  <c r="AP40" i="1"/>
  <c r="AP48" i="1"/>
  <c r="AP56" i="1"/>
  <c r="AP64" i="1"/>
  <c r="AP72" i="1"/>
  <c r="AP80" i="1"/>
  <c r="AP88" i="1"/>
  <c r="AP96" i="1"/>
  <c r="AP104" i="1"/>
  <c r="AP112" i="1"/>
  <c r="AP120" i="1"/>
  <c r="AP128" i="1"/>
  <c r="AP136" i="1"/>
  <c r="AP144" i="1"/>
  <c r="AP152" i="1"/>
  <c r="AP160" i="1"/>
  <c r="AP168" i="1"/>
  <c r="AP176" i="1"/>
  <c r="AP184" i="1"/>
  <c r="AP192" i="1"/>
  <c r="AP200" i="1"/>
  <c r="AP208" i="1"/>
  <c r="AP216" i="1"/>
  <c r="AP224" i="1"/>
  <c r="AP232" i="1"/>
  <c r="AP240" i="1"/>
  <c r="AP248" i="1"/>
  <c r="AP256" i="1"/>
  <c r="AP264" i="1"/>
  <c r="AP272" i="1"/>
  <c r="AP280" i="1"/>
  <c r="AP288" i="1"/>
  <c r="AP296" i="1"/>
  <c r="AP11" i="1"/>
  <c r="AP19" i="1"/>
  <c r="AP27" i="1"/>
  <c r="AP35" i="1"/>
  <c r="AP43" i="1"/>
  <c r="AP51" i="1"/>
  <c r="AP59" i="1"/>
  <c r="AP67" i="1"/>
  <c r="AP75" i="1"/>
  <c r="AP83" i="1"/>
  <c r="AP91" i="1"/>
  <c r="AP99" i="1"/>
  <c r="AP107" i="1"/>
  <c r="AP115" i="1"/>
  <c r="AP123" i="1"/>
  <c r="AP131" i="1"/>
  <c r="AP139" i="1"/>
  <c r="AP147" i="1"/>
  <c r="AP155" i="1"/>
  <c r="AP163" i="1"/>
  <c r="AP171" i="1"/>
  <c r="AP179" i="1"/>
  <c r="AP187" i="1"/>
  <c r="AP195" i="1"/>
  <c r="AP203" i="1"/>
  <c r="AP211" i="1"/>
  <c r="AP219" i="1"/>
  <c r="AP227" i="1"/>
  <c r="AP235" i="1"/>
  <c r="AP243" i="1"/>
  <c r="AP251" i="1"/>
  <c r="AP259" i="1"/>
  <c r="AP267" i="1"/>
  <c r="AP275" i="1"/>
  <c r="AP283" i="1"/>
  <c r="AP291" i="1"/>
  <c r="AP299" i="1"/>
  <c r="AP307" i="1"/>
  <c r="AP315" i="1"/>
  <c r="AP323" i="1"/>
  <c r="AP331" i="1"/>
  <c r="AP339" i="1"/>
  <c r="AP347" i="1"/>
  <c r="AP355" i="1"/>
  <c r="AP363" i="1"/>
  <c r="AP371" i="1"/>
  <c r="AP379" i="1"/>
  <c r="AP387" i="1"/>
  <c r="AP395" i="1"/>
  <c r="AP403" i="1"/>
  <c r="AP411" i="1"/>
  <c r="AP419" i="1"/>
  <c r="AP427" i="1"/>
  <c r="AP435" i="1"/>
  <c r="AP443" i="1"/>
  <c r="AP451" i="1"/>
  <c r="AP459" i="1"/>
  <c r="AP467" i="1"/>
  <c r="AP475" i="1"/>
  <c r="AP483" i="1"/>
  <c r="AP491" i="1"/>
  <c r="AP499" i="1"/>
  <c r="AP507" i="1"/>
  <c r="AP515" i="1"/>
  <c r="AP528" i="1"/>
  <c r="AP536" i="1"/>
  <c r="AP544" i="1"/>
  <c r="AP302" i="1"/>
  <c r="AP310" i="1"/>
  <c r="AP318" i="1"/>
  <c r="AP326" i="1"/>
  <c r="AP334" i="1"/>
  <c r="AP342" i="1"/>
  <c r="AP350" i="1"/>
  <c r="AP358" i="1"/>
  <c r="AP366" i="1"/>
  <c r="AP374" i="1"/>
  <c r="AP382" i="1"/>
  <c r="AP390" i="1"/>
  <c r="AP398" i="1"/>
  <c r="AP406" i="1"/>
  <c r="AP414" i="1"/>
  <c r="AP422" i="1"/>
  <c r="AP430" i="1"/>
  <c r="AP438" i="1"/>
  <c r="AP446" i="1"/>
  <c r="AP454" i="1"/>
  <c r="AP462" i="1"/>
  <c r="AP470" i="1"/>
  <c r="AP478" i="1"/>
  <c r="AP486" i="1"/>
  <c r="AP494" i="1"/>
  <c r="AP502" i="1"/>
  <c r="AP510" i="1"/>
  <c r="AP518" i="1"/>
  <c r="AP527" i="1"/>
  <c r="AP535" i="1"/>
  <c r="AP543" i="1"/>
  <c r="AP14" i="1"/>
  <c r="AP30" i="1"/>
  <c r="AP46" i="1"/>
  <c r="AP62" i="1"/>
  <c r="AP78" i="1"/>
  <c r="AP94" i="1"/>
  <c r="AP110" i="1"/>
  <c r="AP126" i="1"/>
  <c r="AP142" i="1"/>
  <c r="AP154" i="1"/>
  <c r="AP170" i="1"/>
  <c r="AP186" i="1"/>
  <c r="AP202" i="1"/>
  <c r="AP218" i="1"/>
  <c r="AP234" i="1"/>
  <c r="AP250" i="1"/>
  <c r="AP266" i="1"/>
  <c r="AP13" i="1"/>
  <c r="AP21" i="1"/>
  <c r="AP29" i="1"/>
  <c r="AP37" i="1"/>
  <c r="AP45" i="1"/>
  <c r="AP53" i="1"/>
  <c r="AP61" i="1"/>
  <c r="AP69" i="1"/>
  <c r="AP77" i="1"/>
  <c r="AP85" i="1"/>
  <c r="AP93" i="1"/>
  <c r="AP101" i="1"/>
  <c r="AP109" i="1"/>
  <c r="AP117" i="1"/>
  <c r="AP125" i="1"/>
  <c r="AP133" i="1"/>
  <c r="AP141" i="1"/>
  <c r="AP149" i="1"/>
  <c r="AP157" i="1"/>
  <c r="AP165" i="1"/>
  <c r="AP173" i="1"/>
  <c r="AP181" i="1"/>
  <c r="AP189" i="1"/>
  <c r="AP197" i="1"/>
  <c r="AP205" i="1"/>
  <c r="AP213" i="1"/>
  <c r="AP221" i="1"/>
  <c r="AP229" i="1"/>
  <c r="AP237" i="1"/>
  <c r="AP245" i="1"/>
  <c r="AP253" i="1"/>
  <c r="AP261" i="1"/>
  <c r="AP269" i="1"/>
  <c r="AP277" i="1"/>
  <c r="AP285" i="1"/>
  <c r="AP293" i="1"/>
  <c r="AP301" i="1"/>
  <c r="AP309" i="1"/>
  <c r="AP317" i="1"/>
  <c r="AP325" i="1"/>
  <c r="AP333" i="1"/>
  <c r="AP341" i="1"/>
  <c r="AP349" i="1"/>
  <c r="AP357" i="1"/>
  <c r="AP365" i="1"/>
  <c r="AP373" i="1"/>
  <c r="AP381" i="1"/>
  <c r="AP389" i="1"/>
  <c r="AP397" i="1"/>
  <c r="AP405" i="1"/>
  <c r="AP413" i="1"/>
  <c r="AP421" i="1"/>
  <c r="AP429" i="1"/>
  <c r="AP437" i="1"/>
  <c r="AP445" i="1"/>
  <c r="AP453" i="1"/>
  <c r="AP461" i="1"/>
  <c r="AP469" i="1"/>
  <c r="AP477" i="1"/>
  <c r="AP485" i="1"/>
  <c r="AP493" i="1"/>
  <c r="AP501" i="1"/>
  <c r="AP509" i="1"/>
  <c r="AP517" i="1"/>
  <c r="AP526" i="1"/>
  <c r="AP534" i="1"/>
  <c r="AP542" i="1"/>
  <c r="AP300" i="1"/>
  <c r="AP308" i="1"/>
  <c r="AP316" i="1"/>
  <c r="AP324" i="1"/>
  <c r="AP332" i="1"/>
  <c r="AP340" i="1"/>
  <c r="AP348" i="1"/>
  <c r="AP356" i="1"/>
  <c r="AP364" i="1"/>
  <c r="AP372" i="1"/>
  <c r="AP380" i="1"/>
  <c r="AP388" i="1"/>
  <c r="AP396" i="1"/>
  <c r="AP404" i="1"/>
  <c r="AP412" i="1"/>
  <c r="AP420" i="1"/>
  <c r="AP428" i="1"/>
  <c r="AP436" i="1"/>
  <c r="AP444" i="1"/>
  <c r="AP452" i="1"/>
  <c r="AP460" i="1"/>
  <c r="AP468" i="1"/>
  <c r="AP476" i="1"/>
  <c r="AP484" i="1"/>
  <c r="AP492" i="1"/>
  <c r="AP500" i="1"/>
  <c r="AP508" i="1"/>
  <c r="AP516" i="1"/>
  <c r="AP525" i="1"/>
  <c r="AP533" i="1"/>
  <c r="AP541" i="1"/>
  <c r="AK284" i="1"/>
  <c r="AK157" i="1" l="1"/>
  <c r="AK71" i="1"/>
  <c r="AK285" i="1"/>
  <c r="AK199" i="1"/>
  <c r="AK118" i="1"/>
  <c r="AK28" i="1"/>
  <c r="AK29" i="1"/>
  <c r="AK246" i="1"/>
  <c r="AK13" i="1"/>
  <c r="AK331" i="1"/>
  <c r="AK306" i="1"/>
  <c r="AK370" i="1"/>
  <c r="AK319" i="1"/>
  <c r="AK341" i="1"/>
  <c r="AK373" i="1"/>
  <c r="AK364" i="1"/>
  <c r="AK363" i="1"/>
  <c r="AK382" i="1"/>
  <c r="AK386" i="1"/>
  <c r="AK327" i="1"/>
  <c r="AK383" i="1"/>
  <c r="AK318" i="1"/>
  <c r="AK328" i="1"/>
  <c r="AK360" i="1"/>
  <c r="AK309" i="1"/>
  <c r="AK349" i="1"/>
  <c r="AK381" i="1"/>
  <c r="AK340" i="1"/>
  <c r="AK372" i="1"/>
  <c r="AK321" i="1"/>
  <c r="AK353" i="1"/>
  <c r="AK385" i="1"/>
  <c r="AK305" i="1"/>
  <c r="AK390" i="1"/>
  <c r="AK388" i="1"/>
  <c r="AK351" i="1"/>
  <c r="AK408" i="1"/>
  <c r="AK356" i="1"/>
  <c r="AK376" i="1"/>
  <c r="AK399" i="1"/>
  <c r="AK395" i="1"/>
  <c r="AK339" i="1"/>
  <c r="AK350" i="1"/>
  <c r="AK377" i="1"/>
  <c r="AK384" i="1"/>
  <c r="AK407" i="1"/>
  <c r="AK394" i="1"/>
  <c r="AK346" i="1"/>
  <c r="AK380" i="1"/>
  <c r="AK317" i="1"/>
  <c r="AK391" i="1"/>
  <c r="AK379" i="1"/>
  <c r="AK347" i="1"/>
  <c r="AK335" i="1"/>
  <c r="AK369" i="1"/>
  <c r="AK312" i="1"/>
  <c r="AK406" i="1"/>
  <c r="AK313" i="1"/>
  <c r="AK405" i="1"/>
  <c r="AK361" i="1"/>
  <c r="AK336" i="1"/>
  <c r="AK310" i="1"/>
  <c r="AK404" i="1"/>
  <c r="AK337" i="1"/>
  <c r="AK323" i="1"/>
  <c r="AK374" i="1"/>
  <c r="AK324" i="1"/>
  <c r="AK389" i="1"/>
  <c r="AK329" i="1"/>
  <c r="AK403" i="1"/>
  <c r="AK307" i="1"/>
  <c r="AK358" i="1"/>
  <c r="AK387" i="1"/>
  <c r="AK343" i="1"/>
  <c r="AK400" i="1"/>
  <c r="AK316" i="1"/>
  <c r="AK344" i="1"/>
  <c r="AK367" i="1"/>
  <c r="AK315" i="1"/>
  <c r="AK401" i="1"/>
  <c r="AK334" i="1"/>
  <c r="AK345" i="1"/>
  <c r="AK352" i="1"/>
  <c r="AK375" i="1"/>
  <c r="AK378" i="1"/>
  <c r="AK338" i="1"/>
  <c r="AK348" i="1"/>
  <c r="AK368" i="1"/>
  <c r="AK359" i="1"/>
  <c r="AK398" i="1"/>
  <c r="AK342" i="1"/>
  <c r="AK314" i="1"/>
  <c r="AK392" i="1"/>
  <c r="AK365" i="1"/>
  <c r="AK311" i="1"/>
  <c r="AK326" i="1"/>
  <c r="AK396" i="1"/>
  <c r="AK320" i="1"/>
  <c r="AK362" i="1"/>
  <c r="AK308" i="1"/>
  <c r="AK402" i="1"/>
  <c r="AK333" i="1"/>
  <c r="AK366" i="1"/>
  <c r="AK397" i="1"/>
  <c r="AK332" i="1"/>
  <c r="AK325" i="1"/>
  <c r="AK330" i="1"/>
  <c r="AK355" i="1"/>
  <c r="AK393" i="1"/>
  <c r="AK371" i="1"/>
  <c r="AK354" i="1"/>
  <c r="AK357" i="1"/>
  <c r="AK322" i="1"/>
  <c r="AK61" i="1"/>
  <c r="AK189" i="1"/>
  <c r="AK22" i="1"/>
  <c r="AK150" i="1"/>
  <c r="AK278" i="1"/>
  <c r="AK103" i="1"/>
  <c r="AK231" i="1"/>
  <c r="AK60" i="1"/>
  <c r="AK188" i="1"/>
  <c r="AK93" i="1"/>
  <c r="AK221" i="1"/>
  <c r="AK54" i="1"/>
  <c r="AK182" i="1"/>
  <c r="AK7" i="1"/>
  <c r="AK135" i="1"/>
  <c r="AK263" i="1"/>
  <c r="AK92" i="1"/>
  <c r="AK220" i="1"/>
  <c r="AK125" i="1"/>
  <c r="AK253" i="1"/>
  <c r="AK86" i="1"/>
  <c r="AK214" i="1"/>
  <c r="AK39" i="1"/>
  <c r="AK167" i="1"/>
  <c r="AK295" i="1"/>
  <c r="AK124" i="1"/>
  <c r="AK252" i="1"/>
  <c r="AK27" i="1"/>
  <c r="AQ18" i="1"/>
  <c r="AQ34" i="1"/>
  <c r="AR34" i="1" s="1"/>
  <c r="AQ50" i="1"/>
  <c r="AR50" i="1" s="1"/>
  <c r="AQ66" i="1"/>
  <c r="AR66" i="1" s="1"/>
  <c r="AQ82" i="1"/>
  <c r="AR82" i="1" s="1"/>
  <c r="AQ98" i="1"/>
  <c r="AQ114" i="1"/>
  <c r="AR114" i="1" s="1"/>
  <c r="AQ130" i="1"/>
  <c r="AR130" i="1" s="1"/>
  <c r="AQ146" i="1"/>
  <c r="AR146" i="1" s="1"/>
  <c r="AQ162" i="1"/>
  <c r="AR162" i="1" s="1"/>
  <c r="AQ178" i="1"/>
  <c r="AR178" i="1" s="1"/>
  <c r="AQ194" i="1"/>
  <c r="AR194" i="1" s="1"/>
  <c r="AQ210" i="1"/>
  <c r="AR210" i="1" s="1"/>
  <c r="AQ226" i="1"/>
  <c r="AR226" i="1" s="1"/>
  <c r="AQ12" i="1"/>
  <c r="AR12" i="1" s="1"/>
  <c r="AQ28" i="1"/>
  <c r="AR28" i="1" s="1"/>
  <c r="AQ44" i="1"/>
  <c r="AR44" i="1" s="1"/>
  <c r="AQ60" i="1"/>
  <c r="AR60" i="1" s="1"/>
  <c r="AQ76" i="1"/>
  <c r="AR76" i="1" s="1"/>
  <c r="AQ92" i="1"/>
  <c r="AR92" i="1" s="1"/>
  <c r="AQ108" i="1"/>
  <c r="AR108" i="1" s="1"/>
  <c r="AQ124" i="1"/>
  <c r="AR124" i="1" s="1"/>
  <c r="AQ140" i="1"/>
  <c r="AR140" i="1" s="1"/>
  <c r="AQ156" i="1"/>
  <c r="AR156" i="1" s="1"/>
  <c r="AQ172" i="1"/>
  <c r="AR172" i="1" s="1"/>
  <c r="AQ188" i="1"/>
  <c r="AR188" i="1" s="1"/>
  <c r="AQ204" i="1"/>
  <c r="AR204" i="1" s="1"/>
  <c r="AQ220" i="1"/>
  <c r="AR220" i="1" s="1"/>
  <c r="AQ236" i="1"/>
  <c r="AR236" i="1" s="1"/>
  <c r="AQ252" i="1"/>
  <c r="AR252" i="1" s="1"/>
  <c r="AQ268" i="1"/>
  <c r="AR268" i="1" s="1"/>
  <c r="AQ284" i="1"/>
  <c r="AR284" i="1" s="1"/>
  <c r="AQ17" i="1"/>
  <c r="AR17" i="1" s="1"/>
  <c r="AQ33" i="1"/>
  <c r="AR33" i="1" s="1"/>
  <c r="AQ49" i="1"/>
  <c r="AR49" i="1" s="1"/>
  <c r="AQ65" i="1"/>
  <c r="AR65" i="1" s="1"/>
  <c r="AQ81" i="1"/>
  <c r="AR81" i="1" s="1"/>
  <c r="AQ97" i="1"/>
  <c r="AR97" i="1" s="1"/>
  <c r="AQ113" i="1"/>
  <c r="AR113" i="1" s="1"/>
  <c r="AQ129" i="1"/>
  <c r="AR129" i="1" s="1"/>
  <c r="AQ145" i="1"/>
  <c r="AR145" i="1" s="1"/>
  <c r="AQ161" i="1"/>
  <c r="AR161" i="1" s="1"/>
  <c r="AQ177" i="1"/>
  <c r="AR177" i="1" s="1"/>
  <c r="AQ193" i="1"/>
  <c r="AR193" i="1" s="1"/>
  <c r="AQ209" i="1"/>
  <c r="AR209" i="1" s="1"/>
  <c r="AQ225" i="1"/>
  <c r="AR225" i="1" s="1"/>
  <c r="AQ39" i="1"/>
  <c r="AR39" i="1" s="1"/>
  <c r="AQ103" i="1"/>
  <c r="AR103" i="1" s="1"/>
  <c r="AQ167" i="1"/>
  <c r="AR167" i="1" s="1"/>
  <c r="AQ231" i="1"/>
  <c r="AR231" i="1" s="1"/>
  <c r="AQ255" i="1"/>
  <c r="AR255" i="1" s="1"/>
  <c r="AQ277" i="1"/>
  <c r="AR277" i="1" s="1"/>
  <c r="AQ296" i="1"/>
  <c r="AR296" i="1" s="1"/>
  <c r="AQ312" i="1"/>
  <c r="AR312" i="1" s="1"/>
  <c r="AQ328" i="1"/>
  <c r="AR328" i="1" s="1"/>
  <c r="AQ344" i="1"/>
  <c r="AR344" i="1" s="1"/>
  <c r="AQ360" i="1"/>
  <c r="AR360" i="1" s="1"/>
  <c r="AQ376" i="1"/>
  <c r="AR376" i="1" s="1"/>
  <c r="AQ392" i="1"/>
  <c r="AR392" i="1" s="1"/>
  <c r="AQ408" i="1"/>
  <c r="AR408" i="1" s="1"/>
  <c r="AQ424" i="1"/>
  <c r="AR424" i="1" s="1"/>
  <c r="AQ440" i="1"/>
  <c r="AR440" i="1" s="1"/>
  <c r="AQ456" i="1"/>
  <c r="AR456" i="1" s="1"/>
  <c r="AQ472" i="1"/>
  <c r="AR472" i="1" s="1"/>
  <c r="AQ488" i="1"/>
  <c r="AR488" i="1" s="1"/>
  <c r="AQ504" i="1"/>
  <c r="AR504" i="1" s="1"/>
  <c r="AQ520" i="1"/>
  <c r="AR520" i="1" s="1"/>
  <c r="AQ536" i="1"/>
  <c r="AR536" i="1" s="1"/>
  <c r="AQ485" i="1"/>
  <c r="AR485" i="1" s="1"/>
  <c r="AQ517" i="1"/>
  <c r="AR517" i="1" s="1"/>
  <c r="AQ11" i="1"/>
  <c r="AR11" i="1" s="1"/>
  <c r="AQ75" i="1"/>
  <c r="AR75" i="1" s="1"/>
  <c r="AQ139" i="1"/>
  <c r="AR139" i="1" s="1"/>
  <c r="AQ203" i="1"/>
  <c r="AR203" i="1" s="1"/>
  <c r="AQ246" i="1"/>
  <c r="AR246" i="1" s="1"/>
  <c r="AQ267" i="1"/>
  <c r="AR267" i="1" s="1"/>
  <c r="AQ289" i="1"/>
  <c r="AR289" i="1" s="1"/>
  <c r="AQ305" i="1"/>
  <c r="AR305" i="1" s="1"/>
  <c r="AQ321" i="1"/>
  <c r="AR321" i="1" s="1"/>
  <c r="AQ337" i="1"/>
  <c r="AR337" i="1" s="1"/>
  <c r="AQ353" i="1"/>
  <c r="AR353" i="1" s="1"/>
  <c r="AQ369" i="1"/>
  <c r="AR369" i="1" s="1"/>
  <c r="AQ385" i="1"/>
  <c r="AR385" i="1" s="1"/>
  <c r="AQ401" i="1"/>
  <c r="AR401" i="1" s="1"/>
  <c r="AQ417" i="1"/>
  <c r="AR417" i="1" s="1"/>
  <c r="AQ433" i="1"/>
  <c r="AR433" i="1" s="1"/>
  <c r="AQ449" i="1"/>
  <c r="AR449" i="1" s="1"/>
  <c r="AQ465" i="1"/>
  <c r="AR465" i="1" s="1"/>
  <c r="AQ489" i="1"/>
  <c r="AR489" i="1" s="1"/>
  <c r="AQ525" i="1"/>
  <c r="AR525" i="1" s="1"/>
  <c r="AQ95" i="1"/>
  <c r="AR95" i="1" s="1"/>
  <c r="AQ223" i="1"/>
  <c r="AR223" i="1" s="1"/>
  <c r="AQ274" i="1"/>
  <c r="AR274" i="1" s="1"/>
  <c r="AQ310" i="1"/>
  <c r="AR310" i="1" s="1"/>
  <c r="AQ342" i="1"/>
  <c r="AR342" i="1" s="1"/>
  <c r="AQ374" i="1"/>
  <c r="AR374" i="1" s="1"/>
  <c r="AQ406" i="1"/>
  <c r="AR406" i="1" s="1"/>
  <c r="AQ438" i="1"/>
  <c r="AR438" i="1" s="1"/>
  <c r="AQ470" i="1"/>
  <c r="AR470" i="1" s="1"/>
  <c r="AQ502" i="1"/>
  <c r="AR502" i="1" s="1"/>
  <c r="AQ534" i="1"/>
  <c r="AR534" i="1" s="1"/>
  <c r="AQ503" i="1"/>
  <c r="AR503" i="1" s="1"/>
  <c r="AQ15" i="1"/>
  <c r="AR15" i="1" s="1"/>
  <c r="AQ237" i="1"/>
  <c r="AR237" i="1" s="1"/>
  <c r="AQ314" i="1"/>
  <c r="AR314" i="1" s="1"/>
  <c r="AQ370" i="1"/>
  <c r="AR370" i="1" s="1"/>
  <c r="AQ426" i="1"/>
  <c r="AR426" i="1" s="1"/>
  <c r="AQ482" i="1"/>
  <c r="AR482" i="1" s="1"/>
  <c r="AQ538" i="1"/>
  <c r="AR538" i="1" s="1"/>
  <c r="AQ179" i="1"/>
  <c r="AR179" i="1" s="1"/>
  <c r="AQ299" i="1"/>
  <c r="AR299" i="1" s="1"/>
  <c r="AQ355" i="1"/>
  <c r="AR355" i="1" s="1"/>
  <c r="AQ411" i="1"/>
  <c r="AR411" i="1" s="1"/>
  <c r="AQ467" i="1"/>
  <c r="AR467" i="1" s="1"/>
  <c r="AQ523" i="1"/>
  <c r="AR523" i="1" s="1"/>
  <c r="AQ99" i="1"/>
  <c r="AR99" i="1" s="1"/>
  <c r="AQ227" i="1"/>
  <c r="AR227" i="1" s="1"/>
  <c r="AQ275" i="1"/>
  <c r="AR275" i="1" s="1"/>
  <c r="AQ311" i="1"/>
  <c r="AR311" i="1" s="1"/>
  <c r="AQ343" i="1"/>
  <c r="AR343" i="1" s="1"/>
  <c r="AQ375" i="1"/>
  <c r="AR375" i="1" s="1"/>
  <c r="AQ407" i="1"/>
  <c r="AR407" i="1" s="1"/>
  <c r="AQ439" i="1"/>
  <c r="AR439" i="1" s="1"/>
  <c r="AQ471" i="1"/>
  <c r="AR471" i="1" s="1"/>
  <c r="AQ527" i="1"/>
  <c r="AR527" i="1" s="1"/>
  <c r="AQ175" i="1"/>
  <c r="AR175" i="1" s="1"/>
  <c r="AQ306" i="1"/>
  <c r="AR306" i="1" s="1"/>
  <c r="AQ378" i="1"/>
  <c r="AR378" i="1" s="1"/>
  <c r="AQ450" i="1"/>
  <c r="AR450" i="1" s="1"/>
  <c r="AQ530" i="1"/>
  <c r="AR530" i="1" s="1"/>
  <c r="AQ211" i="1"/>
  <c r="AR211" i="1" s="1"/>
  <c r="AQ315" i="1"/>
  <c r="AR315" i="1" s="1"/>
  <c r="AQ387" i="1"/>
  <c r="AR387" i="1" s="1"/>
  <c r="AQ459" i="1"/>
  <c r="AR459" i="1" s="1"/>
  <c r="AQ531" i="1"/>
  <c r="AR531" i="1" s="1"/>
  <c r="AQ62" i="1"/>
  <c r="AR62" i="1" s="1"/>
  <c r="AQ142" i="1"/>
  <c r="AR142" i="1" s="1"/>
  <c r="AQ174" i="1"/>
  <c r="AR174" i="1" s="1"/>
  <c r="AQ222" i="1"/>
  <c r="AR222" i="1" s="1"/>
  <c r="AQ40" i="1"/>
  <c r="AR40" i="1" s="1"/>
  <c r="AQ88" i="1"/>
  <c r="AR88" i="1" s="1"/>
  <c r="AQ152" i="1"/>
  <c r="AR152" i="1" s="1"/>
  <c r="AQ184" i="1"/>
  <c r="AR184" i="1" s="1"/>
  <c r="AQ232" i="1"/>
  <c r="AR232" i="1" s="1"/>
  <c r="AQ280" i="1"/>
  <c r="AR280" i="1" s="1"/>
  <c r="AQ61" i="1"/>
  <c r="AR61" i="1" s="1"/>
  <c r="AQ93" i="1"/>
  <c r="AR93" i="1" s="1"/>
  <c r="AQ141" i="1"/>
  <c r="AR141" i="1" s="1"/>
  <c r="AQ189" i="1"/>
  <c r="AR189" i="1" s="1"/>
  <c r="AQ23" i="1"/>
  <c r="AR23" i="1" s="1"/>
  <c r="AQ215" i="1"/>
  <c r="AR215" i="1" s="1"/>
  <c r="AQ308" i="1"/>
  <c r="AR308" i="1" s="1"/>
  <c r="AQ356" i="1"/>
  <c r="AR356" i="1" s="1"/>
  <c r="AQ404" i="1"/>
  <c r="AR404" i="1" s="1"/>
  <c r="AQ436" i="1"/>
  <c r="AR436" i="1" s="1"/>
  <c r="AQ500" i="1"/>
  <c r="AR500" i="1" s="1"/>
  <c r="AQ481" i="1"/>
  <c r="AR481" i="1" s="1"/>
  <c r="AQ123" i="1"/>
  <c r="AR123" i="1" s="1"/>
  <c r="AQ262" i="1"/>
  <c r="AR262" i="1" s="1"/>
  <c r="AQ301" i="1"/>
  <c r="AR301" i="1" s="1"/>
  <c r="AQ365" i="1"/>
  <c r="AR365" i="1" s="1"/>
  <c r="AQ397" i="1"/>
  <c r="AR397" i="1" s="1"/>
  <c r="AQ461" i="1"/>
  <c r="AR461" i="1" s="1"/>
  <c r="AQ513" i="1"/>
  <c r="AR513" i="1" s="1"/>
  <c r="AQ302" i="1"/>
  <c r="AR302" i="1" s="1"/>
  <c r="AQ366" i="1"/>
  <c r="AR366" i="1" s="1"/>
  <c r="AQ462" i="1"/>
  <c r="AR462" i="1" s="1"/>
  <c r="AQ7" i="1"/>
  <c r="AR7" i="1" s="1"/>
  <c r="AQ354" i="1"/>
  <c r="AR354" i="1" s="1"/>
  <c r="AQ22" i="1"/>
  <c r="AR22" i="1" s="1"/>
  <c r="AQ38" i="1"/>
  <c r="AR38" i="1" s="1"/>
  <c r="AQ54" i="1"/>
  <c r="AR54" i="1" s="1"/>
  <c r="AQ70" i="1"/>
  <c r="AR70" i="1" s="1"/>
  <c r="AQ86" i="1"/>
  <c r="AR86" i="1" s="1"/>
  <c r="AQ102" i="1"/>
  <c r="AR102" i="1" s="1"/>
  <c r="AQ118" i="1"/>
  <c r="AR118" i="1" s="1"/>
  <c r="AQ134" i="1"/>
  <c r="AR134" i="1" s="1"/>
  <c r="AQ150" i="1"/>
  <c r="AR150" i="1" s="1"/>
  <c r="AQ166" i="1"/>
  <c r="AR166" i="1" s="1"/>
  <c r="AQ182" i="1"/>
  <c r="AR182" i="1" s="1"/>
  <c r="AQ198" i="1"/>
  <c r="AR198" i="1" s="1"/>
  <c r="AQ214" i="1"/>
  <c r="AR214" i="1" s="1"/>
  <c r="AQ230" i="1"/>
  <c r="AR230" i="1" s="1"/>
  <c r="AQ16" i="1"/>
  <c r="AR16" i="1" s="1"/>
  <c r="AQ32" i="1"/>
  <c r="AR32" i="1" s="1"/>
  <c r="AQ48" i="1"/>
  <c r="AR48" i="1" s="1"/>
  <c r="AQ64" i="1"/>
  <c r="AR64" i="1" s="1"/>
  <c r="AQ80" i="1"/>
  <c r="AR80" i="1" s="1"/>
  <c r="AQ96" i="1"/>
  <c r="AR96" i="1" s="1"/>
  <c r="AQ112" i="1"/>
  <c r="AR112" i="1" s="1"/>
  <c r="AQ128" i="1"/>
  <c r="AR128" i="1" s="1"/>
  <c r="AQ144" i="1"/>
  <c r="AR144" i="1" s="1"/>
  <c r="AQ160" i="1"/>
  <c r="AR160" i="1" s="1"/>
  <c r="AQ176" i="1"/>
  <c r="AR176" i="1" s="1"/>
  <c r="AQ192" i="1"/>
  <c r="AR192" i="1" s="1"/>
  <c r="AQ208" i="1"/>
  <c r="AR208" i="1" s="1"/>
  <c r="AQ224" i="1"/>
  <c r="AR224" i="1" s="1"/>
  <c r="AQ240" i="1"/>
  <c r="AR240" i="1" s="1"/>
  <c r="AQ256" i="1"/>
  <c r="AR256" i="1" s="1"/>
  <c r="AQ272" i="1"/>
  <c r="AR272" i="1" s="1"/>
  <c r="AQ288" i="1"/>
  <c r="AR288" i="1" s="1"/>
  <c r="AQ21" i="1"/>
  <c r="AR21" i="1" s="1"/>
  <c r="AQ37" i="1"/>
  <c r="AR37" i="1" s="1"/>
  <c r="AQ53" i="1"/>
  <c r="AR53" i="1" s="1"/>
  <c r="AQ69" i="1"/>
  <c r="AR69" i="1" s="1"/>
  <c r="AQ85" i="1"/>
  <c r="AR85" i="1" s="1"/>
  <c r="AQ101" i="1"/>
  <c r="AR101" i="1" s="1"/>
  <c r="AQ117" i="1"/>
  <c r="AR117" i="1" s="1"/>
  <c r="AQ133" i="1"/>
  <c r="AR133" i="1" s="1"/>
  <c r="AQ149" i="1"/>
  <c r="AR149" i="1" s="1"/>
  <c r="AQ165" i="1"/>
  <c r="AR165" i="1" s="1"/>
  <c r="AQ181" i="1"/>
  <c r="AR181" i="1" s="1"/>
  <c r="AQ197" i="1"/>
  <c r="AR197" i="1" s="1"/>
  <c r="AQ213" i="1"/>
  <c r="AR213" i="1" s="1"/>
  <c r="AQ229" i="1"/>
  <c r="AR229" i="1" s="1"/>
  <c r="AQ55" i="1"/>
  <c r="AR55" i="1" s="1"/>
  <c r="AQ119" i="1"/>
  <c r="AR119" i="1" s="1"/>
  <c r="AQ183" i="1"/>
  <c r="AR183" i="1" s="1"/>
  <c r="AQ239" i="1"/>
  <c r="AR239" i="1" s="1"/>
  <c r="AQ261" i="1"/>
  <c r="AR261" i="1" s="1"/>
  <c r="AQ282" i="1"/>
  <c r="AR282" i="1" s="1"/>
  <c r="AQ300" i="1"/>
  <c r="AR300" i="1" s="1"/>
  <c r="AQ316" i="1"/>
  <c r="AR316" i="1" s="1"/>
  <c r="AQ332" i="1"/>
  <c r="AR332" i="1" s="1"/>
  <c r="AQ348" i="1"/>
  <c r="AR348" i="1" s="1"/>
  <c r="AQ364" i="1"/>
  <c r="AR364" i="1" s="1"/>
  <c r="AQ380" i="1"/>
  <c r="AR380" i="1" s="1"/>
  <c r="AQ396" i="1"/>
  <c r="AR396" i="1" s="1"/>
  <c r="AQ412" i="1"/>
  <c r="AR412" i="1" s="1"/>
  <c r="AQ428" i="1"/>
  <c r="AR428" i="1" s="1"/>
  <c r="AQ444" i="1"/>
  <c r="AR444" i="1" s="1"/>
  <c r="AQ460" i="1"/>
  <c r="AR460" i="1" s="1"/>
  <c r="AQ476" i="1"/>
  <c r="AR476" i="1" s="1"/>
  <c r="AQ492" i="1"/>
  <c r="AR492" i="1" s="1"/>
  <c r="AQ508" i="1"/>
  <c r="AR508" i="1" s="1"/>
  <c r="AQ524" i="1"/>
  <c r="AR524" i="1" s="1"/>
  <c r="AQ540" i="1"/>
  <c r="AR540" i="1" s="1"/>
  <c r="AQ493" i="1"/>
  <c r="AR493" i="1" s="1"/>
  <c r="AQ521" i="1"/>
  <c r="AR521" i="1" s="1"/>
  <c r="AQ27" i="1"/>
  <c r="AR27" i="1" s="1"/>
  <c r="AQ91" i="1"/>
  <c r="AR91" i="1" s="1"/>
  <c r="AQ155" i="1"/>
  <c r="AR155" i="1" s="1"/>
  <c r="AQ219" i="1"/>
  <c r="AR219" i="1" s="1"/>
  <c r="AQ251" i="1"/>
  <c r="AR251" i="1" s="1"/>
  <c r="AQ273" i="1"/>
  <c r="AR273" i="1" s="1"/>
  <c r="AQ293" i="1"/>
  <c r="AR293" i="1" s="1"/>
  <c r="AQ309" i="1"/>
  <c r="AR309" i="1" s="1"/>
  <c r="AQ325" i="1"/>
  <c r="AR325" i="1" s="1"/>
  <c r="AQ341" i="1"/>
  <c r="AR341" i="1" s="1"/>
  <c r="AQ357" i="1"/>
  <c r="AR357" i="1" s="1"/>
  <c r="AQ373" i="1"/>
  <c r="AR373" i="1" s="1"/>
  <c r="AQ389" i="1"/>
  <c r="AR389" i="1" s="1"/>
  <c r="AQ405" i="1"/>
  <c r="AR405" i="1" s="1"/>
  <c r="AQ421" i="1"/>
  <c r="AR421" i="1" s="1"/>
  <c r="AQ437" i="1"/>
  <c r="AR437" i="1" s="1"/>
  <c r="AQ453" i="1"/>
  <c r="AR453" i="1" s="1"/>
  <c r="AQ469" i="1"/>
  <c r="AR469" i="1" s="1"/>
  <c r="AQ497" i="1"/>
  <c r="AR497" i="1" s="1"/>
  <c r="AQ533" i="1"/>
  <c r="AR533" i="1" s="1"/>
  <c r="AQ127" i="1"/>
  <c r="AR127" i="1" s="1"/>
  <c r="AQ242" i="1"/>
  <c r="AR242" i="1" s="1"/>
  <c r="AQ285" i="1"/>
  <c r="AR285" i="1" s="1"/>
  <c r="AQ318" i="1"/>
  <c r="AR318" i="1" s="1"/>
  <c r="AQ350" i="1"/>
  <c r="AR350" i="1" s="1"/>
  <c r="AQ382" i="1"/>
  <c r="AR382" i="1" s="1"/>
  <c r="AQ414" i="1"/>
  <c r="AR414" i="1" s="1"/>
  <c r="AQ446" i="1"/>
  <c r="AR446" i="1" s="1"/>
  <c r="AQ478" i="1"/>
  <c r="AR478" i="1" s="1"/>
  <c r="AQ510" i="1"/>
  <c r="AR510" i="1" s="1"/>
  <c r="AQ541" i="1"/>
  <c r="AR541" i="1" s="1"/>
  <c r="AQ519" i="1"/>
  <c r="AR519" i="1" s="1"/>
  <c r="AQ79" i="1"/>
  <c r="AR79" i="1" s="1"/>
  <c r="AQ258" i="1"/>
  <c r="AR258" i="1" s="1"/>
  <c r="AQ322" i="1"/>
  <c r="AR322" i="1" s="1"/>
  <c r="AQ386" i="1"/>
  <c r="AR386" i="1" s="1"/>
  <c r="AQ442" i="1"/>
  <c r="AR442" i="1" s="1"/>
  <c r="AQ498" i="1"/>
  <c r="AR498" i="1" s="1"/>
  <c r="AQ19" i="1"/>
  <c r="AR19" i="1" s="1"/>
  <c r="AQ238" i="1"/>
  <c r="AR238" i="1" s="1"/>
  <c r="AQ307" i="1"/>
  <c r="AR307" i="1" s="1"/>
  <c r="AQ363" i="1"/>
  <c r="AR363" i="1" s="1"/>
  <c r="AQ427" i="1"/>
  <c r="AR427" i="1" s="1"/>
  <c r="AQ483" i="1"/>
  <c r="AR483" i="1" s="1"/>
  <c r="AQ539" i="1"/>
  <c r="AR539" i="1" s="1"/>
  <c r="AQ131" i="1"/>
  <c r="AR131" i="1" s="1"/>
  <c r="AQ243" i="1"/>
  <c r="AR243" i="1" s="1"/>
  <c r="AQ286" i="1"/>
  <c r="AR286" i="1" s="1"/>
  <c r="AQ319" i="1"/>
  <c r="AR319" i="1" s="1"/>
  <c r="AQ351" i="1"/>
  <c r="AR351" i="1" s="1"/>
  <c r="AQ383" i="1"/>
  <c r="AR383" i="1" s="1"/>
  <c r="AQ415" i="1"/>
  <c r="AR415" i="1" s="1"/>
  <c r="AQ447" i="1"/>
  <c r="AR447" i="1" s="1"/>
  <c r="AQ479" i="1"/>
  <c r="AR479" i="1" s="1"/>
  <c r="AQ542" i="1"/>
  <c r="AR542" i="1" s="1"/>
  <c r="AQ247" i="1"/>
  <c r="AR247" i="1" s="1"/>
  <c r="AQ330" i="1"/>
  <c r="AR330" i="1" s="1"/>
  <c r="AQ402" i="1"/>
  <c r="AR402" i="1" s="1"/>
  <c r="AQ474" i="1"/>
  <c r="AR474" i="1" s="1"/>
  <c r="AQ543" i="1"/>
  <c r="AR543" i="1" s="1"/>
  <c r="AQ249" i="1"/>
  <c r="AR249" i="1" s="1"/>
  <c r="AQ331" i="1"/>
  <c r="AR331" i="1" s="1"/>
  <c r="AQ403" i="1"/>
  <c r="AR403" i="1" s="1"/>
  <c r="AQ475" i="1"/>
  <c r="AR475" i="1" s="1"/>
  <c r="AQ545" i="1"/>
  <c r="AR545" i="1" s="1"/>
  <c r="AQ78" i="1"/>
  <c r="AR78" i="1" s="1"/>
  <c r="AQ110" i="1"/>
  <c r="AR110" i="1" s="1"/>
  <c r="AQ158" i="1"/>
  <c r="AR158" i="1" s="1"/>
  <c r="AQ206" i="1"/>
  <c r="AR206" i="1" s="1"/>
  <c r="AQ24" i="1"/>
  <c r="AR24" i="1" s="1"/>
  <c r="AQ72" i="1"/>
  <c r="AR72" i="1" s="1"/>
  <c r="AQ120" i="1"/>
  <c r="AR120" i="1" s="1"/>
  <c r="AQ168" i="1"/>
  <c r="AR168" i="1" s="1"/>
  <c r="AQ216" i="1"/>
  <c r="AR216" i="1" s="1"/>
  <c r="AQ264" i="1"/>
  <c r="AR264" i="1" s="1"/>
  <c r="AQ29" i="1"/>
  <c r="AR29" i="1" s="1"/>
  <c r="AQ77" i="1"/>
  <c r="AR77" i="1" s="1"/>
  <c r="AQ125" i="1"/>
  <c r="AR125" i="1" s="1"/>
  <c r="AQ173" i="1"/>
  <c r="AR173" i="1" s="1"/>
  <c r="AQ221" i="1"/>
  <c r="AR221" i="1" s="1"/>
  <c r="AQ151" i="1"/>
  <c r="AR151" i="1" s="1"/>
  <c r="AQ271" i="1"/>
  <c r="AR271" i="1" s="1"/>
  <c r="AQ324" i="1"/>
  <c r="AR324" i="1" s="1"/>
  <c r="AQ372" i="1"/>
  <c r="AR372" i="1" s="1"/>
  <c r="AQ420" i="1"/>
  <c r="AR420" i="1" s="1"/>
  <c r="AQ468" i="1"/>
  <c r="AR468" i="1" s="1"/>
  <c r="AQ516" i="1"/>
  <c r="AR516" i="1" s="1"/>
  <c r="AQ509" i="1"/>
  <c r="AR509" i="1" s="1"/>
  <c r="AQ537" i="1"/>
  <c r="AR537" i="1" s="1"/>
  <c r="AQ187" i="1"/>
  <c r="AR187" i="1" s="1"/>
  <c r="AQ283" i="1"/>
  <c r="AR283" i="1" s="1"/>
  <c r="AQ333" i="1"/>
  <c r="AR333" i="1" s="1"/>
  <c r="AQ381" i="1"/>
  <c r="AR381" i="1" s="1"/>
  <c r="AQ429" i="1"/>
  <c r="AR429" i="1" s="1"/>
  <c r="AQ477" i="1"/>
  <c r="AR477" i="1" s="1"/>
  <c r="AQ191" i="1"/>
  <c r="AR191" i="1" s="1"/>
  <c r="AQ334" i="1"/>
  <c r="AR334" i="1" s="1"/>
  <c r="AQ430" i="1"/>
  <c r="AR430" i="1" s="1"/>
  <c r="AQ526" i="1"/>
  <c r="AR526" i="1" s="1"/>
  <c r="AQ207" i="1"/>
  <c r="AR207" i="1" s="1"/>
  <c r="AQ10" i="1"/>
  <c r="AR10" i="1" s="1"/>
  <c r="AQ26" i="1"/>
  <c r="AR26" i="1" s="1"/>
  <c r="AQ42" i="1"/>
  <c r="AR42" i="1" s="1"/>
  <c r="AQ58" i="1"/>
  <c r="AR58" i="1" s="1"/>
  <c r="AQ74" i="1"/>
  <c r="AR74" i="1" s="1"/>
  <c r="AQ90" i="1"/>
  <c r="AR90" i="1" s="1"/>
  <c r="AQ106" i="1"/>
  <c r="AR106" i="1" s="1"/>
  <c r="AQ122" i="1"/>
  <c r="AR122" i="1" s="1"/>
  <c r="AQ138" i="1"/>
  <c r="AR138" i="1" s="1"/>
  <c r="AQ154" i="1"/>
  <c r="AR154" i="1" s="1"/>
  <c r="AQ170" i="1"/>
  <c r="AR170" i="1" s="1"/>
  <c r="AQ186" i="1"/>
  <c r="AR186" i="1" s="1"/>
  <c r="AQ202" i="1"/>
  <c r="AR202" i="1" s="1"/>
  <c r="AQ218" i="1"/>
  <c r="AR218" i="1" s="1"/>
  <c r="AQ234" i="1"/>
  <c r="AR234" i="1" s="1"/>
  <c r="AQ20" i="1"/>
  <c r="AR20" i="1" s="1"/>
  <c r="AQ36" i="1"/>
  <c r="AR36" i="1" s="1"/>
  <c r="AQ52" i="1"/>
  <c r="AR52" i="1" s="1"/>
  <c r="AQ68" i="1"/>
  <c r="AR68" i="1" s="1"/>
  <c r="AQ84" i="1"/>
  <c r="AR84" i="1" s="1"/>
  <c r="AQ100" i="1"/>
  <c r="AR100" i="1" s="1"/>
  <c r="AQ116" i="1"/>
  <c r="AR116" i="1" s="1"/>
  <c r="AQ132" i="1"/>
  <c r="AR132" i="1" s="1"/>
  <c r="AQ148" i="1"/>
  <c r="AR148" i="1" s="1"/>
  <c r="AQ164" i="1"/>
  <c r="AR164" i="1" s="1"/>
  <c r="AQ180" i="1"/>
  <c r="AR180" i="1" s="1"/>
  <c r="AQ196" i="1"/>
  <c r="AR196" i="1" s="1"/>
  <c r="AQ212" i="1"/>
  <c r="AR212" i="1" s="1"/>
  <c r="AQ228" i="1"/>
  <c r="AR228" i="1" s="1"/>
  <c r="AQ244" i="1"/>
  <c r="AR244" i="1" s="1"/>
  <c r="AQ260" i="1"/>
  <c r="AR260" i="1" s="1"/>
  <c r="AQ276" i="1"/>
  <c r="AR276" i="1" s="1"/>
  <c r="AQ9" i="1"/>
  <c r="AR9" i="1" s="1"/>
  <c r="AQ25" i="1"/>
  <c r="AR25" i="1" s="1"/>
  <c r="AQ41" i="1"/>
  <c r="AR41" i="1" s="1"/>
  <c r="AQ57" i="1"/>
  <c r="AR57" i="1" s="1"/>
  <c r="AQ73" i="1"/>
  <c r="AR73" i="1" s="1"/>
  <c r="AQ89" i="1"/>
  <c r="AR89" i="1" s="1"/>
  <c r="AQ105" i="1"/>
  <c r="AR105" i="1" s="1"/>
  <c r="AQ121" i="1"/>
  <c r="AR121" i="1" s="1"/>
  <c r="AQ137" i="1"/>
  <c r="AR137" i="1" s="1"/>
  <c r="AQ153" i="1"/>
  <c r="AR153" i="1" s="1"/>
  <c r="AQ169" i="1"/>
  <c r="AR169" i="1" s="1"/>
  <c r="AQ185" i="1"/>
  <c r="AR185" i="1" s="1"/>
  <c r="AQ201" i="1"/>
  <c r="AR201" i="1" s="1"/>
  <c r="AQ217" i="1"/>
  <c r="AR217" i="1" s="1"/>
  <c r="AQ233" i="1"/>
  <c r="AR233" i="1" s="1"/>
  <c r="AQ71" i="1"/>
  <c r="AR71" i="1" s="1"/>
  <c r="AQ135" i="1"/>
  <c r="AR135" i="1" s="1"/>
  <c r="AQ199" i="1"/>
  <c r="AR199" i="1" s="1"/>
  <c r="AQ245" i="1"/>
  <c r="AR245" i="1" s="1"/>
  <c r="AQ266" i="1"/>
  <c r="AR266" i="1" s="1"/>
  <c r="AQ287" i="1"/>
  <c r="AR287" i="1" s="1"/>
  <c r="AQ304" i="1"/>
  <c r="AR304" i="1" s="1"/>
  <c r="AQ320" i="1"/>
  <c r="AR320" i="1" s="1"/>
  <c r="AQ336" i="1"/>
  <c r="AR336" i="1" s="1"/>
  <c r="AQ352" i="1"/>
  <c r="AR352" i="1" s="1"/>
  <c r="AQ368" i="1"/>
  <c r="AR368" i="1" s="1"/>
  <c r="AQ384" i="1"/>
  <c r="AR384" i="1" s="1"/>
  <c r="AQ400" i="1"/>
  <c r="AR400" i="1" s="1"/>
  <c r="AQ416" i="1"/>
  <c r="AR416" i="1" s="1"/>
  <c r="AQ432" i="1"/>
  <c r="AR432" i="1" s="1"/>
  <c r="AQ448" i="1"/>
  <c r="AR448" i="1" s="1"/>
  <c r="AQ464" i="1"/>
  <c r="AR464" i="1" s="1"/>
  <c r="AQ480" i="1"/>
  <c r="AR480" i="1" s="1"/>
  <c r="AQ496" i="1"/>
  <c r="AR496" i="1" s="1"/>
  <c r="AQ512" i="1"/>
  <c r="AR512" i="1" s="1"/>
  <c r="AQ528" i="1"/>
  <c r="AR528" i="1" s="1"/>
  <c r="AQ544" i="1"/>
  <c r="AR544" i="1" s="1"/>
  <c r="AQ501" i="1"/>
  <c r="AR501" i="1" s="1"/>
  <c r="AQ529" i="1"/>
  <c r="AR529" i="1" s="1"/>
  <c r="AQ43" i="1"/>
  <c r="AR43" i="1" s="1"/>
  <c r="AQ107" i="1"/>
  <c r="AR107" i="1" s="1"/>
  <c r="AQ171" i="1"/>
  <c r="AR171" i="1" s="1"/>
  <c r="AQ235" i="1"/>
  <c r="AR235" i="1" s="1"/>
  <c r="AQ257" i="1"/>
  <c r="AR257" i="1" s="1"/>
  <c r="AQ278" i="1"/>
  <c r="AR278" i="1" s="1"/>
  <c r="AQ297" i="1"/>
  <c r="AR297" i="1" s="1"/>
  <c r="AQ313" i="1"/>
  <c r="AR313" i="1" s="1"/>
  <c r="AQ329" i="1"/>
  <c r="AR329" i="1" s="1"/>
  <c r="AQ345" i="1"/>
  <c r="AR345" i="1" s="1"/>
  <c r="AQ361" i="1"/>
  <c r="AR361" i="1" s="1"/>
  <c r="AQ377" i="1"/>
  <c r="AR377" i="1" s="1"/>
  <c r="AQ393" i="1"/>
  <c r="AR393" i="1" s="1"/>
  <c r="AQ409" i="1"/>
  <c r="AR409" i="1" s="1"/>
  <c r="AQ425" i="1"/>
  <c r="AR425" i="1" s="1"/>
  <c r="AQ441" i="1"/>
  <c r="AR441" i="1" s="1"/>
  <c r="AQ457" i="1"/>
  <c r="AR457" i="1" s="1"/>
  <c r="AQ473" i="1"/>
  <c r="AR473" i="1" s="1"/>
  <c r="AQ505" i="1"/>
  <c r="AR505" i="1" s="1"/>
  <c r="AQ31" i="1"/>
  <c r="AR31" i="1" s="1"/>
  <c r="AQ159" i="1"/>
  <c r="AR159" i="1" s="1"/>
  <c r="AQ253" i="1"/>
  <c r="AR253" i="1" s="1"/>
  <c r="AQ294" i="1"/>
  <c r="AR294" i="1" s="1"/>
  <c r="AQ326" i="1"/>
  <c r="AR326" i="1" s="1"/>
  <c r="AQ358" i="1"/>
  <c r="AR358" i="1" s="1"/>
  <c r="AQ390" i="1"/>
  <c r="AR390" i="1" s="1"/>
  <c r="AQ422" i="1"/>
  <c r="AR422" i="1" s="1"/>
  <c r="AQ454" i="1"/>
  <c r="AR454" i="1" s="1"/>
  <c r="AQ486" i="1"/>
  <c r="AR486" i="1" s="1"/>
  <c r="AQ518" i="1"/>
  <c r="AR518" i="1" s="1"/>
  <c r="AQ546" i="1"/>
  <c r="AR546" i="1" s="1"/>
  <c r="AQ535" i="1"/>
  <c r="AR535" i="1" s="1"/>
  <c r="AQ143" i="1"/>
  <c r="AR143" i="1" s="1"/>
  <c r="AQ279" i="1"/>
  <c r="AR279" i="1" s="1"/>
  <c r="AQ338" i="1"/>
  <c r="AR338" i="1" s="1"/>
  <c r="AQ394" i="1"/>
  <c r="AR394" i="1" s="1"/>
  <c r="AQ458" i="1"/>
  <c r="AR458" i="1" s="1"/>
  <c r="AQ514" i="1"/>
  <c r="AR514" i="1" s="1"/>
  <c r="AQ83" i="1"/>
  <c r="AR83" i="1" s="1"/>
  <c r="AQ259" i="1"/>
  <c r="AR259" i="1" s="1"/>
  <c r="AQ323" i="1"/>
  <c r="AR323" i="1" s="1"/>
  <c r="AQ379" i="1"/>
  <c r="AR379" i="1" s="1"/>
  <c r="AQ435" i="1"/>
  <c r="AR435" i="1" s="1"/>
  <c r="AQ499" i="1"/>
  <c r="AR499" i="1" s="1"/>
  <c r="AQ35" i="1"/>
  <c r="AR35" i="1" s="1"/>
  <c r="AQ163" i="1"/>
  <c r="AR163" i="1" s="1"/>
  <c r="AQ254" i="1"/>
  <c r="AR254" i="1" s="1"/>
  <c r="AQ295" i="1"/>
  <c r="AR295" i="1" s="1"/>
  <c r="AQ327" i="1"/>
  <c r="AR327" i="1" s="1"/>
  <c r="AQ359" i="1"/>
  <c r="AR359" i="1" s="1"/>
  <c r="AQ391" i="1"/>
  <c r="AR391" i="1" s="1"/>
  <c r="AQ423" i="1"/>
  <c r="AR423" i="1" s="1"/>
  <c r="AQ455" i="1"/>
  <c r="AR455" i="1" s="1"/>
  <c r="AQ495" i="1"/>
  <c r="AR495" i="1" s="1"/>
  <c r="AQ47" i="1"/>
  <c r="AR47" i="1" s="1"/>
  <c r="AQ269" i="1"/>
  <c r="AR269" i="1" s="1"/>
  <c r="AQ346" i="1"/>
  <c r="AR346" i="1" s="1"/>
  <c r="AQ418" i="1"/>
  <c r="AR418" i="1" s="1"/>
  <c r="AQ490" i="1"/>
  <c r="AR490" i="1" s="1"/>
  <c r="AQ51" i="1"/>
  <c r="AR51" i="1" s="1"/>
  <c r="AQ270" i="1"/>
  <c r="AR270" i="1" s="1"/>
  <c r="AQ347" i="1"/>
  <c r="AR347" i="1" s="1"/>
  <c r="AQ419" i="1"/>
  <c r="AR419" i="1" s="1"/>
  <c r="AQ491" i="1"/>
  <c r="AR491" i="1" s="1"/>
  <c r="AQ94" i="1"/>
  <c r="AR94" i="1" s="1"/>
  <c r="AQ126" i="1"/>
  <c r="AR126" i="1" s="1"/>
  <c r="AQ190" i="1"/>
  <c r="AR190" i="1" s="1"/>
  <c r="AQ8" i="1"/>
  <c r="AR8" i="1" s="1"/>
  <c r="AQ56" i="1"/>
  <c r="AR56" i="1" s="1"/>
  <c r="AQ104" i="1"/>
  <c r="AR104" i="1" s="1"/>
  <c r="AQ136" i="1"/>
  <c r="AR136" i="1" s="1"/>
  <c r="AQ200" i="1"/>
  <c r="AR200" i="1" s="1"/>
  <c r="AQ248" i="1"/>
  <c r="AR248" i="1" s="1"/>
  <c r="AQ13" i="1"/>
  <c r="AR13" i="1" s="1"/>
  <c r="AQ45" i="1"/>
  <c r="AR45" i="1" s="1"/>
  <c r="AQ109" i="1"/>
  <c r="AR109" i="1" s="1"/>
  <c r="AQ157" i="1"/>
  <c r="AR157" i="1" s="1"/>
  <c r="AQ205" i="1"/>
  <c r="AR205" i="1" s="1"/>
  <c r="AQ87" i="1"/>
  <c r="AR87" i="1" s="1"/>
  <c r="AQ250" i="1"/>
  <c r="AR250" i="1" s="1"/>
  <c r="AQ292" i="1"/>
  <c r="AR292" i="1" s="1"/>
  <c r="AQ340" i="1"/>
  <c r="AR340" i="1" s="1"/>
  <c r="AQ388" i="1"/>
  <c r="AR388" i="1" s="1"/>
  <c r="AQ452" i="1"/>
  <c r="AR452" i="1" s="1"/>
  <c r="AQ484" i="1"/>
  <c r="AR484" i="1" s="1"/>
  <c r="AQ532" i="1"/>
  <c r="AR532" i="1" s="1"/>
  <c r="AQ59" i="1"/>
  <c r="AR59" i="1" s="1"/>
  <c r="AQ241" i="1"/>
  <c r="AR241" i="1" s="1"/>
  <c r="AQ317" i="1"/>
  <c r="AR317" i="1" s="1"/>
  <c r="AQ349" i="1"/>
  <c r="AR349" i="1" s="1"/>
  <c r="AQ413" i="1"/>
  <c r="AR413" i="1" s="1"/>
  <c r="AQ445" i="1"/>
  <c r="AR445" i="1" s="1"/>
  <c r="AQ63" i="1"/>
  <c r="AR63" i="1" s="1"/>
  <c r="AQ263" i="1"/>
  <c r="AR263" i="1" s="1"/>
  <c r="AQ398" i="1"/>
  <c r="AR398" i="1" s="1"/>
  <c r="AQ494" i="1"/>
  <c r="AR494" i="1" s="1"/>
  <c r="AQ487" i="1"/>
  <c r="AR487" i="1" s="1"/>
  <c r="AQ298" i="1"/>
  <c r="AR298" i="1" s="1"/>
  <c r="AQ14" i="1"/>
  <c r="AR14" i="1" s="1"/>
  <c r="AQ30" i="1"/>
  <c r="AR30" i="1" s="1"/>
  <c r="AQ46" i="1"/>
  <c r="AR46" i="1" s="1"/>
  <c r="AQ522" i="1"/>
  <c r="AR522" i="1" s="1"/>
  <c r="AQ395" i="1"/>
  <c r="AR395" i="1" s="1"/>
  <c r="AQ195" i="1"/>
  <c r="AR195" i="1" s="1"/>
  <c r="AQ367" i="1"/>
  <c r="AR367" i="1" s="1"/>
  <c r="AQ511" i="1"/>
  <c r="AR511" i="1" s="1"/>
  <c r="AQ434" i="1"/>
  <c r="AR434" i="1" s="1"/>
  <c r="AQ371" i="1"/>
  <c r="AR371" i="1" s="1"/>
  <c r="AQ147" i="1"/>
  <c r="AR147" i="1" s="1"/>
  <c r="AQ451" i="1"/>
  <c r="AR451" i="1" s="1"/>
  <c r="AQ265" i="1"/>
  <c r="AR265" i="1" s="1"/>
  <c r="AQ399" i="1"/>
  <c r="AR399" i="1" s="1"/>
  <c r="AQ111" i="1"/>
  <c r="AR111" i="1" s="1"/>
  <c r="AQ506" i="1"/>
  <c r="AR506" i="1" s="1"/>
  <c r="AQ443" i="1"/>
  <c r="AR443" i="1" s="1"/>
  <c r="AQ339" i="1"/>
  <c r="AR339" i="1" s="1"/>
  <c r="AQ335" i="1"/>
  <c r="AR335" i="1" s="1"/>
  <c r="AQ362" i="1"/>
  <c r="AR362" i="1" s="1"/>
  <c r="AQ410" i="1"/>
  <c r="AR410" i="1" s="1"/>
  <c r="AQ281" i="1"/>
  <c r="AR281" i="1" s="1"/>
  <c r="AQ507" i="1"/>
  <c r="AR507" i="1" s="1"/>
  <c r="AQ303" i="1"/>
  <c r="AR303" i="1" s="1"/>
  <c r="AQ431" i="1"/>
  <c r="AR431" i="1" s="1"/>
  <c r="AQ290" i="1"/>
  <c r="AR290" i="1" s="1"/>
  <c r="AQ115" i="1"/>
  <c r="AR115" i="1" s="1"/>
  <c r="AQ515" i="1"/>
  <c r="AR515" i="1" s="1"/>
  <c r="AQ466" i="1"/>
  <c r="AR466" i="1" s="1"/>
  <c r="AQ463" i="1"/>
  <c r="AR463" i="1" s="1"/>
  <c r="AQ67" i="1"/>
  <c r="AR67" i="1" s="1"/>
  <c r="AQ291" i="1"/>
  <c r="AR291" i="1" s="1"/>
  <c r="AR18" i="1"/>
  <c r="AR98" i="1"/>
  <c r="AK113" i="1"/>
  <c r="AK170" i="1"/>
  <c r="AK297" i="1"/>
  <c r="AK33" i="1"/>
  <c r="AK74" i="1"/>
  <c r="AK219" i="1"/>
  <c r="AK209" i="1"/>
  <c r="AK250" i="1"/>
  <c r="AK81" i="1"/>
  <c r="AK161" i="1"/>
  <c r="AK241" i="1"/>
  <c r="AK42" i="1"/>
  <c r="AK122" i="1"/>
  <c r="AK202" i="1"/>
  <c r="AK298" i="1"/>
  <c r="AK123" i="1"/>
  <c r="AK48" i="1"/>
  <c r="AK45" i="1"/>
  <c r="AK109" i="1"/>
  <c r="AK173" i="1"/>
  <c r="AK237" i="1"/>
  <c r="AK301" i="1"/>
  <c r="AK70" i="1"/>
  <c r="AK134" i="1"/>
  <c r="AK198" i="1"/>
  <c r="AK262" i="1"/>
  <c r="AK23" i="1"/>
  <c r="AK87" i="1"/>
  <c r="AK151" i="1"/>
  <c r="AK215" i="1"/>
  <c r="AK279" i="1"/>
  <c r="AK44" i="1"/>
  <c r="AK108" i="1"/>
  <c r="AK172" i="1"/>
  <c r="AK236" i="1"/>
  <c r="AK300" i="1"/>
  <c r="AK17" i="1"/>
  <c r="AK97" i="1"/>
  <c r="AK177" i="1"/>
  <c r="AK281" i="1"/>
  <c r="AK58" i="1"/>
  <c r="AK138" i="1"/>
  <c r="AK234" i="1"/>
  <c r="AK11" i="1"/>
  <c r="AK155" i="1"/>
  <c r="AK112" i="1"/>
  <c r="AK77" i="1"/>
  <c r="AK141" i="1"/>
  <c r="AK205" i="1"/>
  <c r="AK269" i="1"/>
  <c r="AK38" i="1"/>
  <c r="AK102" i="1"/>
  <c r="AK166" i="1"/>
  <c r="AK230" i="1"/>
  <c r="AK294" i="1"/>
  <c r="AK55" i="1"/>
  <c r="AK119" i="1"/>
  <c r="AK183" i="1"/>
  <c r="AK247" i="1"/>
  <c r="AK12" i="1"/>
  <c r="AK76" i="1"/>
  <c r="AK140" i="1"/>
  <c r="AK204" i="1"/>
  <c r="AK268" i="1"/>
  <c r="AK49" i="1"/>
  <c r="AK145" i="1"/>
  <c r="AK225" i="1"/>
  <c r="AK10" i="1"/>
  <c r="AK106" i="1"/>
  <c r="AK186" i="1"/>
  <c r="AK266" i="1"/>
  <c r="AK91" i="1"/>
  <c r="AK251" i="1"/>
  <c r="AK283" i="1"/>
  <c r="AK65" i="1"/>
  <c r="AK129" i="1"/>
  <c r="AK193" i="1"/>
  <c r="AK257" i="1"/>
  <c r="AK26" i="1"/>
  <c r="AK90" i="1"/>
  <c r="AK154" i="1"/>
  <c r="AK218" i="1"/>
  <c r="AK282" i="1"/>
  <c r="AK59" i="1"/>
  <c r="AK187" i="1"/>
  <c r="AK8" i="1"/>
  <c r="AK43" i="1"/>
  <c r="AK75" i="1"/>
  <c r="AK107" i="1"/>
  <c r="AK139" i="1"/>
  <c r="AK171" i="1"/>
  <c r="AK203" i="1"/>
  <c r="AK235" i="1"/>
  <c r="AK267" i="1"/>
  <c r="AK299" i="1"/>
  <c r="AK24" i="1"/>
  <c r="AK80" i="1"/>
  <c r="AK160" i="1"/>
  <c r="AK21" i="1"/>
  <c r="AK53" i="1"/>
  <c r="AK85" i="1"/>
  <c r="AK117" i="1"/>
  <c r="AK149" i="1"/>
  <c r="AK181" i="1"/>
  <c r="AK213" i="1"/>
  <c r="AK245" i="1"/>
  <c r="AK277" i="1"/>
  <c r="AK14" i="1"/>
  <c r="AK46" i="1"/>
  <c r="AK78" i="1"/>
  <c r="AK110" i="1"/>
  <c r="AK142" i="1"/>
  <c r="AK174" i="1"/>
  <c r="AK206" i="1"/>
  <c r="AK238" i="1"/>
  <c r="AK270" i="1"/>
  <c r="AK302" i="1"/>
  <c r="AK31" i="1"/>
  <c r="AK63" i="1"/>
  <c r="AK95" i="1"/>
  <c r="AK127" i="1"/>
  <c r="AK159" i="1"/>
  <c r="AK191" i="1"/>
  <c r="AK223" i="1"/>
  <c r="AK255" i="1"/>
  <c r="AK287" i="1"/>
  <c r="AK20" i="1"/>
  <c r="AK52" i="1"/>
  <c r="AK84" i="1"/>
  <c r="AK116" i="1"/>
  <c r="AK148" i="1"/>
  <c r="AK180" i="1"/>
  <c r="AK212" i="1"/>
  <c r="AK244" i="1"/>
  <c r="AK276" i="1"/>
  <c r="AK265" i="1"/>
  <c r="AK9" i="1"/>
  <c r="AK41" i="1"/>
  <c r="AK73" i="1"/>
  <c r="AK105" i="1"/>
  <c r="AK137" i="1"/>
  <c r="AK169" i="1"/>
  <c r="AK201" i="1"/>
  <c r="AK233" i="1"/>
  <c r="AK273" i="1"/>
  <c r="AK34" i="1"/>
  <c r="AK66" i="1"/>
  <c r="AK98" i="1"/>
  <c r="AK130" i="1"/>
  <c r="AK162" i="1"/>
  <c r="AK194" i="1"/>
  <c r="AK226" i="1"/>
  <c r="AK258" i="1"/>
  <c r="AK290" i="1"/>
  <c r="AK19" i="1"/>
  <c r="AK51" i="1"/>
  <c r="AK83" i="1"/>
  <c r="AK115" i="1"/>
  <c r="AK147" i="1"/>
  <c r="AK179" i="1"/>
  <c r="AK211" i="1"/>
  <c r="AK243" i="1"/>
  <c r="AK275" i="1"/>
  <c r="AK40" i="1"/>
  <c r="AK88" i="1"/>
  <c r="AK176" i="1"/>
  <c r="AK37" i="1"/>
  <c r="AK69" i="1"/>
  <c r="AK101" i="1"/>
  <c r="AK133" i="1"/>
  <c r="AK165" i="1"/>
  <c r="AK197" i="1"/>
  <c r="AK229" i="1"/>
  <c r="AK261" i="1"/>
  <c r="AK293" i="1"/>
  <c r="AK30" i="1"/>
  <c r="AK62" i="1"/>
  <c r="AK94" i="1"/>
  <c r="AK126" i="1"/>
  <c r="AK158" i="1"/>
  <c r="AK190" i="1"/>
  <c r="AK222" i="1"/>
  <c r="AK254" i="1"/>
  <c r="AK286" i="1"/>
  <c r="AK15" i="1"/>
  <c r="AK47" i="1"/>
  <c r="AK79" i="1"/>
  <c r="AK111" i="1"/>
  <c r="AK143" i="1"/>
  <c r="AK175" i="1"/>
  <c r="AK207" i="1"/>
  <c r="AK239" i="1"/>
  <c r="AK271" i="1"/>
  <c r="AK303" i="1"/>
  <c r="AK36" i="1"/>
  <c r="AK68" i="1"/>
  <c r="AK100" i="1"/>
  <c r="AK132" i="1"/>
  <c r="AK164" i="1"/>
  <c r="AK196" i="1"/>
  <c r="AK228" i="1"/>
  <c r="AK260" i="1"/>
  <c r="AK292" i="1"/>
  <c r="AK25" i="1"/>
  <c r="AK57" i="1"/>
  <c r="AK89" i="1"/>
  <c r="AK121" i="1"/>
  <c r="AK153" i="1"/>
  <c r="AK185" i="1"/>
  <c r="AK217" i="1"/>
  <c r="AK249" i="1"/>
  <c r="AK289" i="1"/>
  <c r="AK18" i="1"/>
  <c r="AK50" i="1"/>
  <c r="AK82" i="1"/>
  <c r="AK114" i="1"/>
  <c r="AK146" i="1"/>
  <c r="AK178" i="1"/>
  <c r="AK210" i="1"/>
  <c r="AK242" i="1"/>
  <c r="AK274" i="1"/>
  <c r="AK35" i="1"/>
  <c r="AK67" i="1"/>
  <c r="AK99" i="1"/>
  <c r="AK131" i="1"/>
  <c r="AK163" i="1"/>
  <c r="AK195" i="1"/>
  <c r="AK227" i="1"/>
  <c r="AK259" i="1"/>
  <c r="AK291" i="1"/>
  <c r="AK16" i="1"/>
  <c r="AK56" i="1"/>
  <c r="AK120" i="1"/>
  <c r="AK32" i="1"/>
  <c r="AK64" i="1"/>
  <c r="AK96" i="1"/>
  <c r="AK128" i="1"/>
  <c r="AK200" i="1"/>
  <c r="AK72" i="1"/>
  <c r="AK104" i="1"/>
  <c r="AK144" i="1"/>
  <c r="AK248" i="1"/>
  <c r="AK136" i="1"/>
  <c r="AK152" i="1"/>
  <c r="AK168" i="1"/>
  <c r="AK184" i="1"/>
  <c r="AK216" i="1"/>
  <c r="AK280" i="1"/>
  <c r="AK192" i="1"/>
  <c r="AK208" i="1"/>
  <c r="AK232" i="1"/>
  <c r="AK264" i="1"/>
  <c r="AK296" i="1"/>
  <c r="AK224" i="1"/>
  <c r="AK240" i="1"/>
  <c r="AK256" i="1"/>
  <c r="AK272" i="1"/>
  <c r="AK288" i="1"/>
  <c r="AK304" i="1"/>
  <c r="AG4" i="1"/>
  <c r="AK1800" i="1" s="1"/>
  <c r="AK1796" i="1" l="1"/>
  <c r="AK594" i="1"/>
  <c r="AK424" i="1"/>
  <c r="AK449" i="1"/>
  <c r="AK481" i="1"/>
  <c r="AK515" i="1"/>
  <c r="AK454" i="1"/>
  <c r="AK490" i="1"/>
  <c r="AK567" i="1"/>
  <c r="AK592" i="1"/>
  <c r="AK610" i="1"/>
  <c r="AK422" i="1"/>
  <c r="AK431" i="1"/>
  <c r="AK447" i="1"/>
  <c r="AK463" i="1"/>
  <c r="AK479" i="1"/>
  <c r="AK495" i="1"/>
  <c r="AK511" i="1"/>
  <c r="AK436" i="1"/>
  <c r="AK452" i="1"/>
  <c r="AK468" i="1"/>
  <c r="AK484" i="1"/>
  <c r="AK500" i="1"/>
  <c r="AK517" i="1"/>
  <c r="AK2070" i="1"/>
  <c r="AK2071" i="1"/>
  <c r="AK2055" i="1"/>
  <c r="AK557" i="1"/>
  <c r="AK599" i="1"/>
  <c r="AK627" i="1"/>
  <c r="AK643" i="1"/>
  <c r="AK659" i="1"/>
  <c r="AK675" i="1"/>
  <c r="AK691" i="1"/>
  <c r="AK707" i="1"/>
  <c r="AK723" i="1"/>
  <c r="AK739" i="1"/>
  <c r="AK755" i="1"/>
  <c r="AK771" i="1"/>
  <c r="AK787" i="1"/>
  <c r="AK803" i="1"/>
  <c r="AK819" i="1"/>
  <c r="AK835" i="1"/>
  <c r="AK851" i="1"/>
  <c r="AK867" i="1"/>
  <c r="AK883" i="1"/>
  <c r="AK899" i="1"/>
  <c r="AK915" i="1"/>
  <c r="AK550" i="1"/>
  <c r="AK607" i="1"/>
  <c r="AK615" i="1"/>
  <c r="AK626" i="1"/>
  <c r="AK642" i="1"/>
  <c r="AK658" i="1"/>
  <c r="AK674" i="1"/>
  <c r="AK690" i="1"/>
  <c r="AK706" i="1"/>
  <c r="AK722" i="1"/>
  <c r="AK738" i="1"/>
  <c r="AK754" i="1"/>
  <c r="AK770" i="1"/>
  <c r="AK786" i="1"/>
  <c r="AK802" i="1"/>
  <c r="AK818" i="1"/>
  <c r="AK834" i="1"/>
  <c r="AK850" i="1"/>
  <c r="AK866" i="1"/>
  <c r="AK882" i="1"/>
  <c r="AK898" i="1"/>
  <c r="AK914" i="1"/>
  <c r="AK929" i="1"/>
  <c r="AK945" i="1"/>
  <c r="AK961" i="1"/>
  <c r="AK977" i="1"/>
  <c r="AK993" i="1"/>
  <c r="AK1009" i="1"/>
  <c r="AK1025" i="1"/>
  <c r="AK1041" i="1"/>
  <c r="AK1057" i="1"/>
  <c r="AK1073" i="1"/>
  <c r="AK1089" i="1"/>
  <c r="AK1105" i="1"/>
  <c r="AK1121" i="1"/>
  <c r="AK1137" i="1"/>
  <c r="AK1153" i="1"/>
  <c r="AK1169" i="1"/>
  <c r="AK1185" i="1"/>
  <c r="AK1201" i="1"/>
  <c r="AK1217" i="1"/>
  <c r="AK1233" i="1"/>
  <c r="AK1249" i="1"/>
  <c r="AK1265" i="1"/>
  <c r="AK1281" i="1"/>
  <c r="AK1297" i="1"/>
  <c r="AK1313" i="1"/>
  <c r="AK1329" i="1"/>
  <c r="AK1345" i="1"/>
  <c r="AK1361" i="1"/>
  <c r="AK1377" i="1"/>
  <c r="AK1393" i="1"/>
  <c r="AK1409" i="1"/>
  <c r="AK1425" i="1"/>
  <c r="AK1441" i="1"/>
  <c r="AK1457" i="1"/>
  <c r="AK1473" i="1"/>
  <c r="AK1489" i="1"/>
  <c r="AK1505" i="1"/>
  <c r="AK1521" i="1"/>
  <c r="AK1537" i="1"/>
  <c r="AK1553" i="1"/>
  <c r="AK1569" i="1"/>
  <c r="AK1585" i="1"/>
  <c r="AK1601" i="1"/>
  <c r="AK1617" i="1"/>
  <c r="AK1633" i="1"/>
  <c r="AK1649" i="1"/>
  <c r="AK1665" i="1"/>
  <c r="AK1681" i="1"/>
  <c r="AK1697" i="1"/>
  <c r="AK1713" i="1"/>
  <c r="AK1729" i="1"/>
  <c r="AK1745" i="1"/>
  <c r="AK1761" i="1"/>
  <c r="AK1777" i="1"/>
  <c r="AK1793" i="1"/>
  <c r="AK1813" i="1"/>
  <c r="AK1829" i="1"/>
  <c r="AK1845" i="1"/>
  <c r="AK1861" i="1"/>
  <c r="AK1877" i="1"/>
  <c r="AK1893" i="1"/>
  <c r="AK930" i="1"/>
  <c r="AK946" i="1"/>
  <c r="AK962" i="1"/>
  <c r="AK978" i="1"/>
  <c r="AK994" i="1"/>
  <c r="AK1010" i="1"/>
  <c r="AK1026" i="1"/>
  <c r="AK1042" i="1"/>
  <c r="AK1058" i="1"/>
  <c r="AK1074" i="1"/>
  <c r="AK1090" i="1"/>
  <c r="AK1106" i="1"/>
  <c r="AK1122" i="1"/>
  <c r="AK1138" i="1"/>
  <c r="AK1154" i="1"/>
  <c r="AK1170" i="1"/>
  <c r="AK1186" i="1"/>
  <c r="AK1202" i="1"/>
  <c r="AK1218" i="1"/>
  <c r="AK1234" i="1"/>
  <c r="AK1250" i="1"/>
  <c r="AK1266" i="1"/>
  <c r="AK1282" i="1"/>
  <c r="AK1298" i="1"/>
  <c r="AK1314" i="1"/>
  <c r="AK1330" i="1"/>
  <c r="AK1346" i="1"/>
  <c r="AK1362" i="1"/>
  <c r="AK1378" i="1"/>
  <c r="AK1394" i="1"/>
  <c r="AK1410" i="1"/>
  <c r="AK1426" i="1"/>
  <c r="AK1442" i="1"/>
  <c r="AK1458" i="1"/>
  <c r="AK1474" i="1"/>
  <c r="AK1490" i="1"/>
  <c r="AK1506" i="1"/>
  <c r="AK1522" i="1"/>
  <c r="AK1538" i="1"/>
  <c r="AK1554" i="1"/>
  <c r="AK1570" i="1"/>
  <c r="AK1586" i="1"/>
  <c r="AK1602" i="1"/>
  <c r="AK1618" i="1"/>
  <c r="AK1634" i="1"/>
  <c r="AK1650" i="1"/>
  <c r="AK1666" i="1"/>
  <c r="AK1682" i="1"/>
  <c r="AK1698" i="1"/>
  <c r="AK1714" i="1"/>
  <c r="AK1730" i="1"/>
  <c r="AK1746" i="1"/>
  <c r="AK1762" i="1"/>
  <c r="AK1778" i="1"/>
  <c r="AK1794" i="1"/>
  <c r="AK1814" i="1"/>
  <c r="AK1830" i="1"/>
  <c r="AK1846" i="1"/>
  <c r="AK1862" i="1"/>
  <c r="AK1878" i="1"/>
  <c r="AK1894" i="1"/>
  <c r="AK1910" i="1"/>
  <c r="AK1926" i="1"/>
  <c r="AK1942" i="1"/>
  <c r="AK1909" i="1"/>
  <c r="AK1925" i="1"/>
  <c r="AK1941" i="1"/>
  <c r="AK1957" i="1"/>
  <c r="AK1973" i="1"/>
  <c r="AK1989" i="1"/>
  <c r="AK2005" i="1"/>
  <c r="AK2019" i="1"/>
  <c r="AK2027" i="1"/>
  <c r="AK2035" i="1"/>
  <c r="AK2043" i="1"/>
  <c r="AK1960" i="1"/>
  <c r="AK1976" i="1"/>
  <c r="AK1992" i="1"/>
  <c r="AK2008" i="1"/>
  <c r="AK2049" i="1"/>
  <c r="AK1795" i="1"/>
  <c r="AK421" i="1"/>
  <c r="AK453" i="1"/>
  <c r="AK485" i="1"/>
  <c r="AK426" i="1"/>
  <c r="AK458" i="1"/>
  <c r="AK486" i="1"/>
  <c r="AK535" i="1"/>
  <c r="AK606" i="1"/>
  <c r="AK2052" i="1"/>
  <c r="AK2062" i="1"/>
  <c r="AK2061" i="1"/>
  <c r="AK524" i="1"/>
  <c r="AK581" i="1"/>
  <c r="AK625" i="1"/>
  <c r="AK641" i="1"/>
  <c r="AK657" i="1"/>
  <c r="AK673" i="1"/>
  <c r="AK689" i="1"/>
  <c r="AK705" i="1"/>
  <c r="AK721" i="1"/>
  <c r="AK737" i="1"/>
  <c r="AK753" i="1"/>
  <c r="AK769" i="1"/>
  <c r="AK785" i="1"/>
  <c r="AK801" i="1"/>
  <c r="AK817" i="1"/>
  <c r="AK556" i="1"/>
  <c r="AK533" i="1"/>
  <c r="AK433" i="1"/>
  <c r="AK465" i="1"/>
  <c r="AK497" i="1"/>
  <c r="AK438" i="1"/>
  <c r="AK474" i="1"/>
  <c r="AK506" i="1"/>
  <c r="AK551" i="1"/>
  <c r="AK608" i="1"/>
  <c r="AK612" i="1"/>
  <c r="AK423" i="1"/>
  <c r="AK439" i="1"/>
  <c r="AK455" i="1"/>
  <c r="AK471" i="1"/>
  <c r="AK487" i="1"/>
  <c r="AK503" i="1"/>
  <c r="AK428" i="1"/>
  <c r="AK444" i="1"/>
  <c r="AK460" i="1"/>
  <c r="AK476" i="1"/>
  <c r="AK492" i="1"/>
  <c r="AK508" i="1"/>
  <c r="AK2051" i="1"/>
  <c r="AK2058" i="1"/>
  <c r="AK2063" i="1"/>
  <c r="AK540" i="1"/>
  <c r="AK595" i="1"/>
  <c r="AK620" i="1"/>
  <c r="AK635" i="1"/>
  <c r="AK651" i="1"/>
  <c r="AK667" i="1"/>
  <c r="AK683" i="1"/>
  <c r="AK699" i="1"/>
  <c r="AK715" i="1"/>
  <c r="AK731" i="1"/>
  <c r="AK747" i="1"/>
  <c r="AK763" i="1"/>
  <c r="AK779" i="1"/>
  <c r="AK795" i="1"/>
  <c r="AK811" i="1"/>
  <c r="AK827" i="1"/>
  <c r="AK843" i="1"/>
  <c r="AK859" i="1"/>
  <c r="AK875" i="1"/>
  <c r="AK891" i="1"/>
  <c r="AK907" i="1"/>
  <c r="AK525" i="1"/>
  <c r="AK603" i="1"/>
  <c r="AK611" i="1"/>
  <c r="AK619" i="1"/>
  <c r="AK634" i="1"/>
  <c r="AK650" i="1"/>
  <c r="AK666" i="1"/>
  <c r="AK682" i="1"/>
  <c r="AK698" i="1"/>
  <c r="AK714" i="1"/>
  <c r="AK730" i="1"/>
  <c r="AK746" i="1"/>
  <c r="AK762" i="1"/>
  <c r="AK778" i="1"/>
  <c r="AK794" i="1"/>
  <c r="AK810" i="1"/>
  <c r="AK826" i="1"/>
  <c r="AK842" i="1"/>
  <c r="AK858" i="1"/>
  <c r="AK874" i="1"/>
  <c r="AK890" i="1"/>
  <c r="AK906" i="1"/>
  <c r="AK922" i="1"/>
  <c r="AK937" i="1"/>
  <c r="AK953" i="1"/>
  <c r="AK969" i="1"/>
  <c r="AK985" i="1"/>
  <c r="AK1001" i="1"/>
  <c r="AK1017" i="1"/>
  <c r="AK1033" i="1"/>
  <c r="AK1049" i="1"/>
  <c r="AK1065" i="1"/>
  <c r="AK1081" i="1"/>
  <c r="AK1097" i="1"/>
  <c r="AK1113" i="1"/>
  <c r="AK1129" i="1"/>
  <c r="AK1145" i="1"/>
  <c r="AK1161" i="1"/>
  <c r="AK1177" i="1"/>
  <c r="AK1193" i="1"/>
  <c r="AK1209" i="1"/>
  <c r="AK1225" i="1"/>
  <c r="AK1241" i="1"/>
  <c r="AK1257" i="1"/>
  <c r="AK1273" i="1"/>
  <c r="AK1289" i="1"/>
  <c r="AK1305" i="1"/>
  <c r="AK1321" i="1"/>
  <c r="AK1337" i="1"/>
  <c r="AK1353" i="1"/>
  <c r="AK1369" i="1"/>
  <c r="AK1385" i="1"/>
  <c r="AK1401" i="1"/>
  <c r="AK1417" i="1"/>
  <c r="AK1433" i="1"/>
  <c r="AK1449" i="1"/>
  <c r="AK1465" i="1"/>
  <c r="AK1481" i="1"/>
  <c r="AK1497" i="1"/>
  <c r="AK1513" i="1"/>
  <c r="AK1529" i="1"/>
  <c r="AK1545" i="1"/>
  <c r="AK1561" i="1"/>
  <c r="AK1577" i="1"/>
  <c r="AK1593" i="1"/>
  <c r="AK1609" i="1"/>
  <c r="AK1625" i="1"/>
  <c r="AK1641" i="1"/>
  <c r="AK1657" i="1"/>
  <c r="AK1673" i="1"/>
  <c r="AK1689" i="1"/>
  <c r="AK1705" i="1"/>
  <c r="AK1721" i="1"/>
  <c r="AK1737" i="1"/>
  <c r="AK1753" i="1"/>
  <c r="AK1769" i="1"/>
  <c r="AK1785" i="1"/>
  <c r="AK1805" i="1"/>
  <c r="AK1821" i="1"/>
  <c r="AK1837" i="1"/>
  <c r="AK1853" i="1"/>
  <c r="AK1869" i="1"/>
  <c r="AK1885" i="1"/>
  <c r="AK1901" i="1"/>
  <c r="AK938" i="1"/>
  <c r="AK954" i="1"/>
  <c r="AK970" i="1"/>
  <c r="AK986" i="1"/>
  <c r="AK1002" i="1"/>
  <c r="AK1018" i="1"/>
  <c r="AK1034" i="1"/>
  <c r="AK1050" i="1"/>
  <c r="AK1066" i="1"/>
  <c r="AK1082" i="1"/>
  <c r="AK1098" i="1"/>
  <c r="AK1114" i="1"/>
  <c r="AK1130" i="1"/>
  <c r="AK1146" i="1"/>
  <c r="AK1162" i="1"/>
  <c r="AK1178" i="1"/>
  <c r="AK1194" i="1"/>
  <c r="AK1210" i="1"/>
  <c r="AK1226" i="1"/>
  <c r="AK1242" i="1"/>
  <c r="AK1258" i="1"/>
  <c r="AK1274" i="1"/>
  <c r="AK1290" i="1"/>
  <c r="AK1306" i="1"/>
  <c r="AK1322" i="1"/>
  <c r="AK1338" i="1"/>
  <c r="AK1354" i="1"/>
  <c r="AK1370" i="1"/>
  <c r="AK1386" i="1"/>
  <c r="AK1402" i="1"/>
  <c r="AK1418" i="1"/>
  <c r="AK1434" i="1"/>
  <c r="AK1450" i="1"/>
  <c r="AK1466" i="1"/>
  <c r="AK1482" i="1"/>
  <c r="AK1498" i="1"/>
  <c r="AK1514" i="1"/>
  <c r="AK1530" i="1"/>
  <c r="AK1546" i="1"/>
  <c r="AK1562" i="1"/>
  <c r="AK1578" i="1"/>
  <c r="AK1594" i="1"/>
  <c r="AK1610" i="1"/>
  <c r="AK1626" i="1"/>
  <c r="AK1642" i="1"/>
  <c r="AK1658" i="1"/>
  <c r="AK1674" i="1"/>
  <c r="AK1690" i="1"/>
  <c r="AK1706" i="1"/>
  <c r="AK1722" i="1"/>
  <c r="AK1738" i="1"/>
  <c r="AK1754" i="1"/>
  <c r="AK1770" i="1"/>
  <c r="AK1786" i="1"/>
  <c r="AK1806" i="1"/>
  <c r="AK1822" i="1"/>
  <c r="AK1838" i="1"/>
  <c r="AK1854" i="1"/>
  <c r="AK1870" i="1"/>
  <c r="AK1886" i="1"/>
  <c r="AK1902" i="1"/>
  <c r="AK1918" i="1"/>
  <c r="AK1934" i="1"/>
  <c r="AK1950" i="1"/>
  <c r="AK1917" i="1"/>
  <c r="AK1933" i="1"/>
  <c r="AK1949" i="1"/>
  <c r="AK1965" i="1"/>
  <c r="AK1981" i="1"/>
  <c r="AK1997" i="1"/>
  <c r="AK2013" i="1"/>
  <c r="AK2023" i="1"/>
  <c r="AK2031" i="1"/>
  <c r="AK2039" i="1"/>
  <c r="AK1952" i="1"/>
  <c r="AK1968" i="1"/>
  <c r="AK1984" i="1"/>
  <c r="AK2000" i="1"/>
  <c r="AK2015" i="1"/>
  <c r="AK565" i="1"/>
  <c r="AK519" i="1"/>
  <c r="AK437" i="1"/>
  <c r="AK469" i="1"/>
  <c r="AK501" i="1"/>
  <c r="AK442" i="1"/>
  <c r="AK470" i="1"/>
  <c r="AK502" i="1"/>
  <c r="AK604" i="1"/>
  <c r="AK582" i="1"/>
  <c r="AK2072" i="1"/>
  <c r="AK2069" i="1"/>
  <c r="AK418" i="1"/>
  <c r="AK411" i="1"/>
  <c r="AK558" i="1"/>
  <c r="AK585" i="1"/>
  <c r="AK633" i="1"/>
  <c r="AK649" i="1"/>
  <c r="AK665" i="1"/>
  <c r="AK681" i="1"/>
  <c r="AK697" i="1"/>
  <c r="AK713" i="1"/>
  <c r="AK729" i="1"/>
  <c r="AK745" i="1"/>
  <c r="AK761" i="1"/>
  <c r="AK777" i="1"/>
  <c r="AK793" i="1"/>
  <c r="AK809" i="1"/>
  <c r="AK825" i="1"/>
  <c r="AK833" i="1"/>
  <c r="AK849" i="1"/>
  <c r="AK865" i="1"/>
  <c r="AK881" i="1"/>
  <c r="AK897" i="1"/>
  <c r="AK913" i="1"/>
  <c r="AK532" i="1"/>
  <c r="AK574" i="1"/>
  <c r="AK593" i="1"/>
  <c r="AK636" i="1"/>
  <c r="AK652" i="1"/>
  <c r="AK668" i="1"/>
  <c r="AK684" i="1"/>
  <c r="AK700" i="1"/>
  <c r="AK716" i="1"/>
  <c r="AK732" i="1"/>
  <c r="AK748" i="1"/>
  <c r="AK764" i="1"/>
  <c r="AK780" i="1"/>
  <c r="AK796" i="1"/>
  <c r="AK812" i="1"/>
  <c r="AK828" i="1"/>
  <c r="AK844" i="1"/>
  <c r="AK860" i="1"/>
  <c r="AK876" i="1"/>
  <c r="AK892" i="1"/>
  <c r="AK908" i="1"/>
  <c r="AK923" i="1"/>
  <c r="AK939" i="1"/>
  <c r="AK955" i="1"/>
  <c r="AK971" i="1"/>
  <c r="AK987" i="1"/>
  <c r="AK1003" i="1"/>
  <c r="AK1019" i="1"/>
  <c r="AK1035" i="1"/>
  <c r="AK1051" i="1"/>
  <c r="AK1067" i="1"/>
  <c r="AK1083" i="1"/>
  <c r="AK1099" i="1"/>
  <c r="AK1115" i="1"/>
  <c r="AK1131" i="1"/>
  <c r="AK1147" i="1"/>
  <c r="AK1163" i="1"/>
  <c r="AK1179" i="1"/>
  <c r="AK441" i="1"/>
  <c r="AK473" i="1"/>
  <c r="AK505" i="1"/>
  <c r="AK446" i="1"/>
  <c r="AK482" i="1"/>
  <c r="AK514" i="1"/>
  <c r="AK584" i="1"/>
  <c r="AK614" i="1"/>
  <c r="AK427" i="1"/>
  <c r="AK443" i="1"/>
  <c r="AK459" i="1"/>
  <c r="AK475" i="1"/>
  <c r="AK491" i="1"/>
  <c r="AK507" i="1"/>
  <c r="AK432" i="1"/>
  <c r="AK448" i="1"/>
  <c r="AK464" i="1"/>
  <c r="AK480" i="1"/>
  <c r="AK496" i="1"/>
  <c r="AK512" i="1"/>
  <c r="AK2064" i="1"/>
  <c r="AK2067" i="1"/>
  <c r="AK542" i="1"/>
  <c r="AK597" i="1"/>
  <c r="AK623" i="1"/>
  <c r="AK639" i="1"/>
  <c r="AK655" i="1"/>
  <c r="AK671" i="1"/>
  <c r="AK687" i="1"/>
  <c r="AK703" i="1"/>
  <c r="AK719" i="1"/>
  <c r="AK735" i="1"/>
  <c r="AK751" i="1"/>
  <c r="AK767" i="1"/>
  <c r="AK783" i="1"/>
  <c r="AK799" i="1"/>
  <c r="AK815" i="1"/>
  <c r="AK831" i="1"/>
  <c r="AK847" i="1"/>
  <c r="AK863" i="1"/>
  <c r="AK879" i="1"/>
  <c r="AK895" i="1"/>
  <c r="AK911" i="1"/>
  <c r="AK548" i="1"/>
  <c r="AK605" i="1"/>
  <c r="AK613" i="1"/>
  <c r="AK622" i="1"/>
  <c r="AK638" i="1"/>
  <c r="AK654" i="1"/>
  <c r="AK670" i="1"/>
  <c r="AK686" i="1"/>
  <c r="AK702" i="1"/>
  <c r="AK718" i="1"/>
  <c r="AK734" i="1"/>
  <c r="AK750" i="1"/>
  <c r="AK766" i="1"/>
  <c r="AK782" i="1"/>
  <c r="AK798" i="1"/>
  <c r="AK814" i="1"/>
  <c r="AK830" i="1"/>
  <c r="AK846" i="1"/>
  <c r="AK862" i="1"/>
  <c r="AK878" i="1"/>
  <c r="AK894" i="1"/>
  <c r="AK910" i="1"/>
  <c r="AK925" i="1"/>
  <c r="AK941" i="1"/>
  <c r="AK957" i="1"/>
  <c r="AK973" i="1"/>
  <c r="AK989" i="1"/>
  <c r="AK1005" i="1"/>
  <c r="AK1021" i="1"/>
  <c r="AK1037" i="1"/>
  <c r="AK1053" i="1"/>
  <c r="AK1069" i="1"/>
  <c r="AK1085" i="1"/>
  <c r="AK1101" i="1"/>
  <c r="AK1117" i="1"/>
  <c r="AK1133" i="1"/>
  <c r="AK1149" i="1"/>
  <c r="AK1165" i="1"/>
  <c r="AK1181" i="1"/>
  <c r="AK1197" i="1"/>
  <c r="AK1213" i="1"/>
  <c r="AK1229" i="1"/>
  <c r="AK1245" i="1"/>
  <c r="AK1261" i="1"/>
  <c r="AK1277" i="1"/>
  <c r="AK1293" i="1"/>
  <c r="AK1309" i="1"/>
  <c r="AK1325" i="1"/>
  <c r="AK1341" i="1"/>
  <c r="AK1357" i="1"/>
  <c r="AK1373" i="1"/>
  <c r="AK1389" i="1"/>
  <c r="AK1405" i="1"/>
  <c r="AK1421" i="1"/>
  <c r="AK1437" i="1"/>
  <c r="AK1453" i="1"/>
  <c r="AK1469" i="1"/>
  <c r="AK1485" i="1"/>
  <c r="AK1501" i="1"/>
  <c r="AK1517" i="1"/>
  <c r="AK1533" i="1"/>
  <c r="AK1549" i="1"/>
  <c r="AK1565" i="1"/>
  <c r="AK1581" i="1"/>
  <c r="AK1597" i="1"/>
  <c r="AK1613" i="1"/>
  <c r="AK1629" i="1"/>
  <c r="AK1645" i="1"/>
  <c r="AK1661" i="1"/>
  <c r="AK1677" i="1"/>
  <c r="AK1693" i="1"/>
  <c r="AK1709" i="1"/>
  <c r="AK1725" i="1"/>
  <c r="AK1741" i="1"/>
  <c r="AK1757" i="1"/>
  <c r="AK1773" i="1"/>
  <c r="AK1789" i="1"/>
  <c r="AK1809" i="1"/>
  <c r="AK1825" i="1"/>
  <c r="AK1841" i="1"/>
  <c r="AK1857" i="1"/>
  <c r="AK1873" i="1"/>
  <c r="AK1889" i="1"/>
  <c r="AK926" i="1"/>
  <c r="AK942" i="1"/>
  <c r="AK958" i="1"/>
  <c r="AK974" i="1"/>
  <c r="AK990" i="1"/>
  <c r="AK1006" i="1"/>
  <c r="AK1022" i="1"/>
  <c r="AK1038" i="1"/>
  <c r="AK1054" i="1"/>
  <c r="AK1070" i="1"/>
  <c r="AK1086" i="1"/>
  <c r="AK1102" i="1"/>
  <c r="AK1118" i="1"/>
  <c r="AK1134" i="1"/>
  <c r="AK1150" i="1"/>
  <c r="AK1166" i="1"/>
  <c r="AK1182" i="1"/>
  <c r="AK1198" i="1"/>
  <c r="AK1214" i="1"/>
  <c r="AK1230" i="1"/>
  <c r="AK1246" i="1"/>
  <c r="AK1262" i="1"/>
  <c r="AK1278" i="1"/>
  <c r="AK1294" i="1"/>
  <c r="AK1310" i="1"/>
  <c r="AK1326" i="1"/>
  <c r="AK1342" i="1"/>
  <c r="AK1358" i="1"/>
  <c r="AK1374" i="1"/>
  <c r="AK1390" i="1"/>
  <c r="AK1406" i="1"/>
  <c r="AK1422" i="1"/>
  <c r="AK1438" i="1"/>
  <c r="AK1454" i="1"/>
  <c r="AK1470" i="1"/>
  <c r="AK1486" i="1"/>
  <c r="AK1502" i="1"/>
  <c r="AK1518" i="1"/>
  <c r="AK1534" i="1"/>
  <c r="AK1550" i="1"/>
  <c r="AK1566" i="1"/>
  <c r="AK1582" i="1"/>
  <c r="AK1598" i="1"/>
  <c r="AK1614" i="1"/>
  <c r="AK1630" i="1"/>
  <c r="AK1646" i="1"/>
  <c r="AK1662" i="1"/>
  <c r="AK1678" i="1"/>
  <c r="AK1694" i="1"/>
  <c r="AK1710" i="1"/>
  <c r="AK1726" i="1"/>
  <c r="AK1742" i="1"/>
  <c r="AK1758" i="1"/>
  <c r="AK1774" i="1"/>
  <c r="AK1790" i="1"/>
  <c r="AK1810" i="1"/>
  <c r="AK1826" i="1"/>
  <c r="AK1842" i="1"/>
  <c r="AK1858" i="1"/>
  <c r="AK1874" i="1"/>
  <c r="AK1890" i="1"/>
  <c r="AK1906" i="1"/>
  <c r="AK1922" i="1"/>
  <c r="AK1938" i="1"/>
  <c r="AK1905" i="1"/>
  <c r="AK1921" i="1"/>
  <c r="AK1937" i="1"/>
  <c r="AK1953" i="1"/>
  <c r="AK1969" i="1"/>
  <c r="AK1985" i="1"/>
  <c r="AK2001" i="1"/>
  <c r="AK2017" i="1"/>
  <c r="AK2025" i="1"/>
  <c r="AK2033" i="1"/>
  <c r="AK2041" i="1"/>
  <c r="AK1956" i="1"/>
  <c r="AK1972" i="1"/>
  <c r="AK1988" i="1"/>
  <c r="AK2004" i="1"/>
  <c r="AK2047" i="1"/>
  <c r="AK602" i="1"/>
  <c r="AK420" i="1"/>
  <c r="AK445" i="1"/>
  <c r="AK477" i="1"/>
  <c r="AK509" i="1"/>
  <c r="AK450" i="1"/>
  <c r="AK478" i="1"/>
  <c r="AK510" i="1"/>
  <c r="AK590" i="1"/>
  <c r="AK598" i="1"/>
  <c r="AK2054" i="1"/>
  <c r="AK2073" i="1"/>
  <c r="AK2059" i="1"/>
  <c r="AK2056" i="1"/>
  <c r="AK541" i="1"/>
  <c r="AK583" i="1"/>
  <c r="AK629" i="1"/>
  <c r="AK645" i="1"/>
  <c r="AK661" i="1"/>
  <c r="AK677" i="1"/>
  <c r="AK693" i="1"/>
  <c r="AK709" i="1"/>
  <c r="AK725" i="1"/>
  <c r="AK741" i="1"/>
  <c r="AK757" i="1"/>
  <c r="AK773" i="1"/>
  <c r="AK789" i="1"/>
  <c r="AK805" i="1"/>
  <c r="AK821" i="1"/>
  <c r="AK837" i="1"/>
  <c r="AK853" i="1"/>
  <c r="AK869" i="1"/>
  <c r="AK885" i="1"/>
  <c r="AK901" i="1"/>
  <c r="AK917" i="1"/>
  <c r="AK549" i="1"/>
  <c r="AK587" i="1"/>
  <c r="AK624" i="1"/>
  <c r="AK640" i="1"/>
  <c r="AK656" i="1"/>
  <c r="AK672" i="1"/>
  <c r="AK688" i="1"/>
  <c r="AK704" i="1"/>
  <c r="AK720" i="1"/>
  <c r="AK736" i="1"/>
  <c r="AK752" i="1"/>
  <c r="AK768" i="1"/>
  <c r="AK784" i="1"/>
  <c r="AK800" i="1"/>
  <c r="AK816" i="1"/>
  <c r="AK832" i="1"/>
  <c r="AK848" i="1"/>
  <c r="AK864" i="1"/>
  <c r="AK880" i="1"/>
  <c r="AK896" i="1"/>
  <c r="AK912" i="1"/>
  <c r="AK927" i="1"/>
  <c r="AK943" i="1"/>
  <c r="AK959" i="1"/>
  <c r="AK975" i="1"/>
  <c r="AK991" i="1"/>
  <c r="AK1007" i="1"/>
  <c r="AK1023" i="1"/>
  <c r="AK1039" i="1"/>
  <c r="AK1055" i="1"/>
  <c r="AK1071" i="1"/>
  <c r="AK1087" i="1"/>
  <c r="AK1103" i="1"/>
  <c r="AK1119" i="1"/>
  <c r="AK1135" i="1"/>
  <c r="AK1151" i="1"/>
  <c r="AK1167" i="1"/>
  <c r="AK1183" i="1"/>
  <c r="AK1199" i="1"/>
  <c r="AK1215" i="1"/>
  <c r="AK1231" i="1"/>
  <c r="AK1247" i="1"/>
  <c r="AK1263" i="1"/>
  <c r="AK1279" i="1"/>
  <c r="AK1295" i="1"/>
  <c r="AK1311" i="1"/>
  <c r="AK1327" i="1"/>
  <c r="AK1343" i="1"/>
  <c r="AK1359" i="1"/>
  <c r="AK1375" i="1"/>
  <c r="AK1391" i="1"/>
  <c r="AK1407" i="1"/>
  <c r="AK1423" i="1"/>
  <c r="AK1439" i="1"/>
  <c r="AK1455" i="1"/>
  <c r="AK1471" i="1"/>
  <c r="AK1487" i="1"/>
  <c r="AK1503" i="1"/>
  <c r="AK1519" i="1"/>
  <c r="AK1535" i="1"/>
  <c r="AK1551" i="1"/>
  <c r="AK1567" i="1"/>
  <c r="AK1583" i="1"/>
  <c r="AK1599" i="1"/>
  <c r="AK1615" i="1"/>
  <c r="AK1631" i="1"/>
  <c r="AK1647" i="1"/>
  <c r="AK1663" i="1"/>
  <c r="AK1679" i="1"/>
  <c r="AK1695" i="1"/>
  <c r="AK1711" i="1"/>
  <c r="AK1727" i="1"/>
  <c r="AK1743" i="1"/>
  <c r="AK1759" i="1"/>
  <c r="AK1775" i="1"/>
  <c r="AK1791" i="1"/>
  <c r="AK1811" i="1"/>
  <c r="AK1827" i="1"/>
  <c r="AK1843" i="1"/>
  <c r="AK1859" i="1"/>
  <c r="AK1875" i="1"/>
  <c r="AK1891" i="1"/>
  <c r="AK928" i="1"/>
  <c r="AK944" i="1"/>
  <c r="AK960" i="1"/>
  <c r="AK976" i="1"/>
  <c r="AK992" i="1"/>
  <c r="AK1008" i="1"/>
  <c r="AK1024" i="1"/>
  <c r="AK1040" i="1"/>
  <c r="AK1056" i="1"/>
  <c r="AK1072" i="1"/>
  <c r="AK1088" i="1"/>
  <c r="AK1104" i="1"/>
  <c r="AK1120" i="1"/>
  <c r="AK1136" i="1"/>
  <c r="AK1152" i="1"/>
  <c r="AK1168" i="1"/>
  <c r="AK1184" i="1"/>
  <c r="AK1200" i="1"/>
  <c r="AK1216" i="1"/>
  <c r="AK1232" i="1"/>
  <c r="AK1248" i="1"/>
  <c r="AK1264" i="1"/>
  <c r="AK1280" i="1"/>
  <c r="AK1296" i="1"/>
  <c r="AK1312" i="1"/>
  <c r="AK1328" i="1"/>
  <c r="AK1344" i="1"/>
  <c r="AK1360" i="1"/>
  <c r="AK1376" i="1"/>
  <c r="AK1392" i="1"/>
  <c r="AK1408" i="1"/>
  <c r="AK1424" i="1"/>
  <c r="AK1440" i="1"/>
  <c r="AK1456" i="1"/>
  <c r="AK1472" i="1"/>
  <c r="AK1488" i="1"/>
  <c r="AK1504" i="1"/>
  <c r="AK1520" i="1"/>
  <c r="AK1536" i="1"/>
  <c r="AK1552" i="1"/>
  <c r="AK1568" i="1"/>
  <c r="AK1584" i="1"/>
  <c r="AK1600" i="1"/>
  <c r="AK1616" i="1"/>
  <c r="AK1632" i="1"/>
  <c r="AK1648" i="1"/>
  <c r="AK1664" i="1"/>
  <c r="AK1680" i="1"/>
  <c r="AK1696" i="1"/>
  <c r="AK1712" i="1"/>
  <c r="AK1728" i="1"/>
  <c r="AK1744" i="1"/>
  <c r="AK1760" i="1"/>
  <c r="AK1776" i="1"/>
  <c r="AK1792" i="1"/>
  <c r="AK1812" i="1"/>
  <c r="AK1828" i="1"/>
  <c r="AK1844" i="1"/>
  <c r="AK1860" i="1"/>
  <c r="AK1876" i="1"/>
  <c r="AK1892" i="1"/>
  <c r="AK1908" i="1"/>
  <c r="AK1924" i="1"/>
  <c r="AK1940" i="1"/>
  <c r="AK1907" i="1"/>
  <c r="AK1923" i="1"/>
  <c r="AK1939" i="1"/>
  <c r="AK1955" i="1"/>
  <c r="AK1971" i="1"/>
  <c r="AK1987" i="1"/>
  <c r="AK2003" i="1"/>
  <c r="AK2020" i="1"/>
  <c r="AK2028" i="1"/>
  <c r="AK2036" i="1"/>
  <c r="AK2044" i="1"/>
  <c r="AK1966" i="1"/>
  <c r="AK1982" i="1"/>
  <c r="AK1998" i="1"/>
  <c r="AK2014" i="1"/>
  <c r="AK586" i="1"/>
  <c r="AK1187" i="1"/>
  <c r="AK1203" i="1"/>
  <c r="AK1219" i="1"/>
  <c r="AK1235" i="1"/>
  <c r="AK1251" i="1"/>
  <c r="AK1267" i="1"/>
  <c r="AK1283" i="1"/>
  <c r="AK1299" i="1"/>
  <c r="AK1315" i="1"/>
  <c r="AK1331" i="1"/>
  <c r="AK1347" i="1"/>
  <c r="AK1363" i="1"/>
  <c r="AK1379" i="1"/>
  <c r="AK1395" i="1"/>
  <c r="AK1411" i="1"/>
  <c r="AK1427" i="1"/>
  <c r="AK1443" i="1"/>
  <c r="AK1459" i="1"/>
  <c r="AK1475" i="1"/>
  <c r="AK1491" i="1"/>
  <c r="AK1507" i="1"/>
  <c r="AK1523" i="1"/>
  <c r="AK1539" i="1"/>
  <c r="AK1555" i="1"/>
  <c r="AK1571" i="1"/>
  <c r="AK1587" i="1"/>
  <c r="AK1603" i="1"/>
  <c r="AK1619" i="1"/>
  <c r="AK1635" i="1"/>
  <c r="AK1651" i="1"/>
  <c r="AK1667" i="1"/>
  <c r="AK1683" i="1"/>
  <c r="AK1699" i="1"/>
  <c r="AK1715" i="1"/>
  <c r="AK1731" i="1"/>
  <c r="AK1747" i="1"/>
  <c r="AK1763" i="1"/>
  <c r="AK1779" i="1"/>
  <c r="AK1797" i="1"/>
  <c r="AK1815" i="1"/>
  <c r="AK1831" i="1"/>
  <c r="AK1847" i="1"/>
  <c r="AK1863" i="1"/>
  <c r="AK1879" i="1"/>
  <c r="AK1895" i="1"/>
  <c r="AK932" i="1"/>
  <c r="AK948" i="1"/>
  <c r="AK841" i="1"/>
  <c r="AK857" i="1"/>
  <c r="AK873" i="1"/>
  <c r="AK889" i="1"/>
  <c r="AK905" i="1"/>
  <c r="AK921" i="1"/>
  <c r="AK566" i="1"/>
  <c r="AK589" i="1"/>
  <c r="AK628" i="1"/>
  <c r="AK644" i="1"/>
  <c r="AK660" i="1"/>
  <c r="AK676" i="1"/>
  <c r="AK692" i="1"/>
  <c r="AK708" i="1"/>
  <c r="AK724" i="1"/>
  <c r="AK740" i="1"/>
  <c r="AK756" i="1"/>
  <c r="AK772" i="1"/>
  <c r="AK788" i="1"/>
  <c r="AK804" i="1"/>
  <c r="AK820" i="1"/>
  <c r="AK836" i="1"/>
  <c r="AK852" i="1"/>
  <c r="AK868" i="1"/>
  <c r="AK884" i="1"/>
  <c r="AK900" i="1"/>
  <c r="AK916" i="1"/>
  <c r="AK931" i="1"/>
  <c r="AK947" i="1"/>
  <c r="AK963" i="1"/>
  <c r="AK979" i="1"/>
  <c r="AK995" i="1"/>
  <c r="AK1011" i="1"/>
  <c r="AK1027" i="1"/>
  <c r="AK1043" i="1"/>
  <c r="AK1059" i="1"/>
  <c r="AK1075" i="1"/>
  <c r="AK1091" i="1"/>
  <c r="AK1107" i="1"/>
  <c r="AK1123" i="1"/>
  <c r="AK1139" i="1"/>
  <c r="AK1155" i="1"/>
  <c r="AK1171" i="1"/>
  <c r="AK425" i="1"/>
  <c r="AK457" i="1"/>
  <c r="AK489" i="1"/>
  <c r="AK430" i="1"/>
  <c r="AK462" i="1"/>
  <c r="AK498" i="1"/>
  <c r="AK596" i="1"/>
  <c r="AK600" i="1"/>
  <c r="AK419" i="1"/>
  <c r="AK435" i="1"/>
  <c r="AK451" i="1"/>
  <c r="AK467" i="1"/>
  <c r="AK483" i="1"/>
  <c r="AK499" i="1"/>
  <c r="AK518" i="1"/>
  <c r="AK440" i="1"/>
  <c r="AK456" i="1"/>
  <c r="AK472" i="1"/>
  <c r="AK488" i="1"/>
  <c r="AK504" i="1"/>
  <c r="AK2053" i="1"/>
  <c r="AK2060" i="1"/>
  <c r="AK2068" i="1"/>
  <c r="AK2057" i="1"/>
  <c r="AK534" i="1"/>
  <c r="AK580" i="1"/>
  <c r="AK601" i="1"/>
  <c r="AK631" i="1"/>
  <c r="AK647" i="1"/>
  <c r="AK663" i="1"/>
  <c r="AK679" i="1"/>
  <c r="AK695" i="1"/>
  <c r="AK711" i="1"/>
  <c r="AK727" i="1"/>
  <c r="AK743" i="1"/>
  <c r="AK759" i="1"/>
  <c r="AK775" i="1"/>
  <c r="AK791" i="1"/>
  <c r="AK807" i="1"/>
  <c r="AK823" i="1"/>
  <c r="AK839" i="1"/>
  <c r="AK855" i="1"/>
  <c r="AK871" i="1"/>
  <c r="AK887" i="1"/>
  <c r="AK903" i="1"/>
  <c r="AK919" i="1"/>
  <c r="AK573" i="1"/>
  <c r="AK609" i="1"/>
  <c r="AK617" i="1"/>
  <c r="AK630" i="1"/>
  <c r="AK646" i="1"/>
  <c r="AK662" i="1"/>
  <c r="AK678" i="1"/>
  <c r="AK694" i="1"/>
  <c r="AK710" i="1"/>
  <c r="AK726" i="1"/>
  <c r="AK742" i="1"/>
  <c r="AK758" i="1"/>
  <c r="AK774" i="1"/>
  <c r="AK790" i="1"/>
  <c r="AK806" i="1"/>
  <c r="AK822" i="1"/>
  <c r="AK838" i="1"/>
  <c r="AK854" i="1"/>
  <c r="AK870" i="1"/>
  <c r="AK886" i="1"/>
  <c r="AK902" i="1"/>
  <c r="AK918" i="1"/>
  <c r="AK933" i="1"/>
  <c r="AK949" i="1"/>
  <c r="AK965" i="1"/>
  <c r="AK981" i="1"/>
  <c r="AK997" i="1"/>
  <c r="AK1013" i="1"/>
  <c r="AK1029" i="1"/>
  <c r="AK1045" i="1"/>
  <c r="AK1061" i="1"/>
  <c r="AK1077" i="1"/>
  <c r="AK1093" i="1"/>
  <c r="AK1109" i="1"/>
  <c r="AK1125" i="1"/>
  <c r="AK1141" i="1"/>
  <c r="AK1157" i="1"/>
  <c r="AK1173" i="1"/>
  <c r="AK1189" i="1"/>
  <c r="AK1205" i="1"/>
  <c r="AK1221" i="1"/>
  <c r="AK1237" i="1"/>
  <c r="AK1253" i="1"/>
  <c r="AK1269" i="1"/>
  <c r="AK1285" i="1"/>
  <c r="AK1301" i="1"/>
  <c r="AK1317" i="1"/>
  <c r="AK1333" i="1"/>
  <c r="AK1349" i="1"/>
  <c r="AK1365" i="1"/>
  <c r="AK1381" i="1"/>
  <c r="AK1397" i="1"/>
  <c r="AK1413" i="1"/>
  <c r="AK1429" i="1"/>
  <c r="AK1445" i="1"/>
  <c r="AK1461" i="1"/>
  <c r="AK1477" i="1"/>
  <c r="AK1493" i="1"/>
  <c r="AK1509" i="1"/>
  <c r="AK1525" i="1"/>
  <c r="AK1541" i="1"/>
  <c r="AK1557" i="1"/>
  <c r="AK1573" i="1"/>
  <c r="AK1589" i="1"/>
  <c r="AK1605" i="1"/>
  <c r="AK1621" i="1"/>
  <c r="AK1637" i="1"/>
  <c r="AK1653" i="1"/>
  <c r="AK1669" i="1"/>
  <c r="AK1685" i="1"/>
  <c r="AK1701" i="1"/>
  <c r="AK1717" i="1"/>
  <c r="AK1733" i="1"/>
  <c r="AK1749" i="1"/>
  <c r="AK1765" i="1"/>
  <c r="AK1781" i="1"/>
  <c r="AK1801" i="1"/>
  <c r="AK1817" i="1"/>
  <c r="AK1833" i="1"/>
  <c r="AK1849" i="1"/>
  <c r="AK1865" i="1"/>
  <c r="AK1881" i="1"/>
  <c r="AK1897" i="1"/>
  <c r="AK934" i="1"/>
  <c r="AK950" i="1"/>
  <c r="AK966" i="1"/>
  <c r="AK982" i="1"/>
  <c r="AK998" i="1"/>
  <c r="AK1014" i="1"/>
  <c r="AK1030" i="1"/>
  <c r="AK1046" i="1"/>
  <c r="AK1062" i="1"/>
  <c r="AK1078" i="1"/>
  <c r="AK1094" i="1"/>
  <c r="AK1110" i="1"/>
  <c r="AK1126" i="1"/>
  <c r="AK1142" i="1"/>
  <c r="AK1158" i="1"/>
  <c r="AK1174" i="1"/>
  <c r="AK1190" i="1"/>
  <c r="AK1206" i="1"/>
  <c r="AK1222" i="1"/>
  <c r="AK1238" i="1"/>
  <c r="AK1254" i="1"/>
  <c r="AK1270" i="1"/>
  <c r="AK1286" i="1"/>
  <c r="AK1302" i="1"/>
  <c r="AK1318" i="1"/>
  <c r="AK1334" i="1"/>
  <c r="AK1350" i="1"/>
  <c r="AK1366" i="1"/>
  <c r="AK1382" i="1"/>
  <c r="AK1398" i="1"/>
  <c r="AK1414" i="1"/>
  <c r="AK1430" i="1"/>
  <c r="AK1446" i="1"/>
  <c r="AK1462" i="1"/>
  <c r="AK1478" i="1"/>
  <c r="AK1494" i="1"/>
  <c r="AK1510" i="1"/>
  <c r="AK1526" i="1"/>
  <c r="AK1542" i="1"/>
  <c r="AK1558" i="1"/>
  <c r="AK1574" i="1"/>
  <c r="AK1590" i="1"/>
  <c r="AK1606" i="1"/>
  <c r="AK1622" i="1"/>
  <c r="AK1638" i="1"/>
  <c r="AK1654" i="1"/>
  <c r="AK1670" i="1"/>
  <c r="AK1686" i="1"/>
  <c r="AK1702" i="1"/>
  <c r="AK1718" i="1"/>
  <c r="AK1734" i="1"/>
  <c r="AK1750" i="1"/>
  <c r="AK1766" i="1"/>
  <c r="AK1782" i="1"/>
  <c r="AK1802" i="1"/>
  <c r="AK1818" i="1"/>
  <c r="AK1834" i="1"/>
  <c r="AK1850" i="1"/>
  <c r="AK1866" i="1"/>
  <c r="AK1882" i="1"/>
  <c r="AK1898" i="1"/>
  <c r="AK1914" i="1"/>
  <c r="AK1930" i="1"/>
  <c r="AK1946" i="1"/>
  <c r="AK1913" i="1"/>
  <c r="AK1929" i="1"/>
  <c r="AK1945" i="1"/>
  <c r="AK1961" i="1"/>
  <c r="AK1977" i="1"/>
  <c r="AK1993" i="1"/>
  <c r="AK2009" i="1"/>
  <c r="AK2021" i="1"/>
  <c r="AK2029" i="1"/>
  <c r="AK2037" i="1"/>
  <c r="AK2045" i="1"/>
  <c r="AK1964" i="1"/>
  <c r="AK1980" i="1"/>
  <c r="AK1996" i="1"/>
  <c r="AK2012" i="1"/>
  <c r="AK543" i="1"/>
  <c r="AK2074" i="1"/>
  <c r="AK429" i="1"/>
  <c r="AK461" i="1"/>
  <c r="AK493" i="1"/>
  <c r="AK434" i="1"/>
  <c r="AK466" i="1"/>
  <c r="AK494" i="1"/>
  <c r="AK588" i="1"/>
  <c r="AK559" i="1"/>
  <c r="AK2050" i="1"/>
  <c r="AK2066" i="1"/>
  <c r="AK2065" i="1"/>
  <c r="AK414" i="1"/>
  <c r="AK415" i="1"/>
  <c r="AK564" i="1"/>
  <c r="AK621" i="1"/>
  <c r="AK637" i="1"/>
  <c r="AK653" i="1"/>
  <c r="AK669" i="1"/>
  <c r="AK685" i="1"/>
  <c r="AK701" i="1"/>
  <c r="AK717" i="1"/>
  <c r="AK733" i="1"/>
  <c r="AK749" i="1"/>
  <c r="AK765" i="1"/>
  <c r="AK781" i="1"/>
  <c r="AK797" i="1"/>
  <c r="AK813" i="1"/>
  <c r="AK829" i="1"/>
  <c r="AK845" i="1"/>
  <c r="AK861" i="1"/>
  <c r="AK877" i="1"/>
  <c r="AK893" i="1"/>
  <c r="AK909" i="1"/>
  <c r="AK526" i="1"/>
  <c r="AK572" i="1"/>
  <c r="AK591" i="1"/>
  <c r="AK632" i="1"/>
  <c r="AK648" i="1"/>
  <c r="AK664" i="1"/>
  <c r="AK680" i="1"/>
  <c r="AK696" i="1"/>
  <c r="AK712" i="1"/>
  <c r="AK728" i="1"/>
  <c r="AK744" i="1"/>
  <c r="AK760" i="1"/>
  <c r="AK776" i="1"/>
  <c r="AK792" i="1"/>
  <c r="AK808" i="1"/>
  <c r="AK824" i="1"/>
  <c r="AK840" i="1"/>
  <c r="AK856" i="1"/>
  <c r="AK872" i="1"/>
  <c r="AK888" i="1"/>
  <c r="AK904" i="1"/>
  <c r="AK920" i="1"/>
  <c r="AK935" i="1"/>
  <c r="AK951" i="1"/>
  <c r="AK967" i="1"/>
  <c r="AK983" i="1"/>
  <c r="AK999" i="1"/>
  <c r="AK1015" i="1"/>
  <c r="AK1031" i="1"/>
  <c r="AK1047" i="1"/>
  <c r="AK1063" i="1"/>
  <c r="AK1079" i="1"/>
  <c r="AK1095" i="1"/>
  <c r="AK1111" i="1"/>
  <c r="AK1127" i="1"/>
  <c r="AK1143" i="1"/>
  <c r="AK1159" i="1"/>
  <c r="AK1175" i="1"/>
  <c r="AK1191" i="1"/>
  <c r="AK1207" i="1"/>
  <c r="AK1223" i="1"/>
  <c r="AK1239" i="1"/>
  <c r="AK1255" i="1"/>
  <c r="AK1271" i="1"/>
  <c r="AK1287" i="1"/>
  <c r="AK1303" i="1"/>
  <c r="AK1319" i="1"/>
  <c r="AK1335" i="1"/>
  <c r="AK1351" i="1"/>
  <c r="AK1367" i="1"/>
  <c r="AK1383" i="1"/>
  <c r="AK1399" i="1"/>
  <c r="AK1415" i="1"/>
  <c r="AK1431" i="1"/>
  <c r="AK1447" i="1"/>
  <c r="AK1463" i="1"/>
  <c r="AK1479" i="1"/>
  <c r="AK1495" i="1"/>
  <c r="AK1511" i="1"/>
  <c r="AK1527" i="1"/>
  <c r="AK1543" i="1"/>
  <c r="AK1559" i="1"/>
  <c r="AK1575" i="1"/>
  <c r="AK1591" i="1"/>
  <c r="AK1607" i="1"/>
  <c r="AK1623" i="1"/>
  <c r="AK1639" i="1"/>
  <c r="AK1655" i="1"/>
  <c r="AK1671" i="1"/>
  <c r="AK1687" i="1"/>
  <c r="AK1703" i="1"/>
  <c r="AK1719" i="1"/>
  <c r="AK1735" i="1"/>
  <c r="AK1751" i="1"/>
  <c r="AK1767" i="1"/>
  <c r="AK1783" i="1"/>
  <c r="AK1803" i="1"/>
  <c r="AK1819" i="1"/>
  <c r="AK1835" i="1"/>
  <c r="AK1851" i="1"/>
  <c r="AK1867" i="1"/>
  <c r="AK1883" i="1"/>
  <c r="AK1899" i="1"/>
  <c r="AK936" i="1"/>
  <c r="AK952" i="1"/>
  <c r="AK968" i="1"/>
  <c r="AK984" i="1"/>
  <c r="AK1000" i="1"/>
  <c r="AK1016" i="1"/>
  <c r="AK1032" i="1"/>
  <c r="AK1048" i="1"/>
  <c r="AK1064" i="1"/>
  <c r="AK1080" i="1"/>
  <c r="AK1096" i="1"/>
  <c r="AK1112" i="1"/>
  <c r="AK1128" i="1"/>
  <c r="AK1144" i="1"/>
  <c r="AK1160" i="1"/>
  <c r="AK1176" i="1"/>
  <c r="AK1192" i="1"/>
  <c r="AK1208" i="1"/>
  <c r="AK1224" i="1"/>
  <c r="AK1240" i="1"/>
  <c r="AK1256" i="1"/>
  <c r="AK1272" i="1"/>
  <c r="AK1288" i="1"/>
  <c r="AK1304" i="1"/>
  <c r="AK1320" i="1"/>
  <c r="AK1336" i="1"/>
  <c r="AK1352" i="1"/>
  <c r="AK1368" i="1"/>
  <c r="AK1384" i="1"/>
  <c r="AK1400" i="1"/>
  <c r="AK1416" i="1"/>
  <c r="AK1432" i="1"/>
  <c r="AK1448" i="1"/>
  <c r="AK1464" i="1"/>
  <c r="AK1480" i="1"/>
  <c r="AK1496" i="1"/>
  <c r="AK1512" i="1"/>
  <c r="AK1528" i="1"/>
  <c r="AK1544" i="1"/>
  <c r="AK1560" i="1"/>
  <c r="AK1576" i="1"/>
  <c r="AK1592" i="1"/>
  <c r="AK1608" i="1"/>
  <c r="AK1624" i="1"/>
  <c r="AK1640" i="1"/>
  <c r="AK1656" i="1"/>
  <c r="AK1672" i="1"/>
  <c r="AK1688" i="1"/>
  <c r="AK1704" i="1"/>
  <c r="AK1720" i="1"/>
  <c r="AK1736" i="1"/>
  <c r="AK1752" i="1"/>
  <c r="AK1768" i="1"/>
  <c r="AK1784" i="1"/>
  <c r="AK1804" i="1"/>
  <c r="AK1820" i="1"/>
  <c r="AK1836" i="1"/>
  <c r="AK1852" i="1"/>
  <c r="AK1868" i="1"/>
  <c r="AK1884" i="1"/>
  <c r="AK1900" i="1"/>
  <c r="AK1916" i="1"/>
  <c r="AK1932" i="1"/>
  <c r="AK1948" i="1"/>
  <c r="AK1915" i="1"/>
  <c r="AK1931" i="1"/>
  <c r="AK1947" i="1"/>
  <c r="AK1963" i="1"/>
  <c r="AK1979" i="1"/>
  <c r="AK1995" i="1"/>
  <c r="AK2011" i="1"/>
  <c r="AK2024" i="1"/>
  <c r="AK2032" i="1"/>
  <c r="AK2040" i="1"/>
  <c r="AK1958" i="1"/>
  <c r="AK1974" i="1"/>
  <c r="AK1990" i="1"/>
  <c r="AK2006" i="1"/>
  <c r="AK2046" i="1"/>
  <c r="AK1799" i="1"/>
  <c r="AK1195" i="1"/>
  <c r="AK1211" i="1"/>
  <c r="AK1227" i="1"/>
  <c r="AK1243" i="1"/>
  <c r="AK1259" i="1"/>
  <c r="AK1275" i="1"/>
  <c r="AK1291" i="1"/>
  <c r="AK1307" i="1"/>
  <c r="AK1323" i="1"/>
  <c r="AK1339" i="1"/>
  <c r="AK1355" i="1"/>
  <c r="AK1371" i="1"/>
  <c r="AK1387" i="1"/>
  <c r="AK1403" i="1"/>
  <c r="AK1419" i="1"/>
  <c r="AK1435" i="1"/>
  <c r="AK1451" i="1"/>
  <c r="AK1467" i="1"/>
  <c r="AK1483" i="1"/>
  <c r="AK1499" i="1"/>
  <c r="AK1515" i="1"/>
  <c r="AK1531" i="1"/>
  <c r="AK1547" i="1"/>
  <c r="AK1563" i="1"/>
  <c r="AK1579" i="1"/>
  <c r="AK1595" i="1"/>
  <c r="AK1611" i="1"/>
  <c r="AK1627" i="1"/>
  <c r="AK1643" i="1"/>
  <c r="AK1659" i="1"/>
  <c r="AK1675" i="1"/>
  <c r="AK1691" i="1"/>
  <c r="AK1707" i="1"/>
  <c r="AK1723" i="1"/>
  <c r="AK1739" i="1"/>
  <c r="AK1755" i="1"/>
  <c r="AK1771" i="1"/>
  <c r="AK1787" i="1"/>
  <c r="AK1807" i="1"/>
  <c r="AK1823" i="1"/>
  <c r="AK1839" i="1"/>
  <c r="AK1855" i="1"/>
  <c r="AK1871" i="1"/>
  <c r="AK1887" i="1"/>
  <c r="AK924" i="1"/>
  <c r="AK940" i="1"/>
  <c r="AK956" i="1"/>
  <c r="AK964" i="1"/>
  <c r="AK980" i="1"/>
  <c r="AK996" i="1"/>
  <c r="AK1012" i="1"/>
  <c r="AK1028" i="1"/>
  <c r="AK1044" i="1"/>
  <c r="AK1060" i="1"/>
  <c r="AK1076" i="1"/>
  <c r="AK1092" i="1"/>
  <c r="AK1108" i="1"/>
  <c r="AK1124" i="1"/>
  <c r="AK1140" i="1"/>
  <c r="AK1156" i="1"/>
  <c r="AK1172" i="1"/>
  <c r="AK1188" i="1"/>
  <c r="AK1204" i="1"/>
  <c r="AK1220" i="1"/>
  <c r="AK1236" i="1"/>
  <c r="AK1252" i="1"/>
  <c r="AK1268" i="1"/>
  <c r="AK1284" i="1"/>
  <c r="AK1300" i="1"/>
  <c r="AK1316" i="1"/>
  <c r="AK1332" i="1"/>
  <c r="AK1348" i="1"/>
  <c r="AK1364" i="1"/>
  <c r="AK1380" i="1"/>
  <c r="AK1396" i="1"/>
  <c r="AK1412" i="1"/>
  <c r="AK1428" i="1"/>
  <c r="AK1444" i="1"/>
  <c r="AK1460" i="1"/>
  <c r="AK1476" i="1"/>
  <c r="AK1492" i="1"/>
  <c r="AK1508" i="1"/>
  <c r="AK1524" i="1"/>
  <c r="AK1540" i="1"/>
  <c r="AK1556" i="1"/>
  <c r="AK1572" i="1"/>
  <c r="AK1588" i="1"/>
  <c r="AK1604" i="1"/>
  <c r="AK1620" i="1"/>
  <c r="AK1636" i="1"/>
  <c r="AK1652" i="1"/>
  <c r="AK1668" i="1"/>
  <c r="AK1684" i="1"/>
  <c r="AK1700" i="1"/>
  <c r="AK1716" i="1"/>
  <c r="AK1732" i="1"/>
  <c r="AK1748" i="1"/>
  <c r="AK1764" i="1"/>
  <c r="AK1780" i="1"/>
  <c r="AK1798" i="1"/>
  <c r="AK1816" i="1"/>
  <c r="AK1832" i="1"/>
  <c r="AK1848" i="1"/>
  <c r="AK1864" i="1"/>
  <c r="AK1880" i="1"/>
  <c r="AK1896" i="1"/>
  <c r="AK1912" i="1"/>
  <c r="AK1928" i="1"/>
  <c r="AK1944" i="1"/>
  <c r="AK1911" i="1"/>
  <c r="AK1927" i="1"/>
  <c r="AK1943" i="1"/>
  <c r="AK1959" i="1"/>
  <c r="AK1975" i="1"/>
  <c r="AK1991" i="1"/>
  <c r="AK2007" i="1"/>
  <c r="AK2022" i="1"/>
  <c r="AK2030" i="1"/>
  <c r="AK2038" i="1"/>
  <c r="AK1954" i="1"/>
  <c r="AK1970" i="1"/>
  <c r="AK1986" i="1"/>
  <c r="AK2002" i="1"/>
  <c r="AK2016" i="1"/>
  <c r="AK575" i="1"/>
  <c r="AK523" i="1"/>
  <c r="AK563" i="1"/>
  <c r="AK529" i="1"/>
  <c r="AK552" i="1"/>
  <c r="AK522" i="1"/>
  <c r="AK562" i="1"/>
  <c r="AK530" i="1"/>
  <c r="AK555" i="1"/>
  <c r="AK618" i="1"/>
  <c r="AK536" i="1"/>
  <c r="AK576" i="1"/>
  <c r="AK531" i="1"/>
  <c r="AK554" i="1"/>
  <c r="AK537" i="1"/>
  <c r="AK577" i="1"/>
  <c r="AK545" i="1"/>
  <c r="AK568" i="1"/>
  <c r="AK513" i="1"/>
  <c r="AK972" i="1"/>
  <c r="AK988" i="1"/>
  <c r="AK1004" i="1"/>
  <c r="AK1020" i="1"/>
  <c r="AK1036" i="1"/>
  <c r="AK1052" i="1"/>
  <c r="AK1068" i="1"/>
  <c r="AK1084" i="1"/>
  <c r="AK1100" i="1"/>
  <c r="AK1116" i="1"/>
  <c r="AK1132" i="1"/>
  <c r="AK1148" i="1"/>
  <c r="AK1164" i="1"/>
  <c r="AK1180" i="1"/>
  <c r="AK1196" i="1"/>
  <c r="AK1212" i="1"/>
  <c r="AK1228" i="1"/>
  <c r="AK1244" i="1"/>
  <c r="AK1260" i="1"/>
  <c r="AK1276" i="1"/>
  <c r="AK1292" i="1"/>
  <c r="AK1308" i="1"/>
  <c r="AK1324" i="1"/>
  <c r="AK1340" i="1"/>
  <c r="AK1356" i="1"/>
  <c r="AK1372" i="1"/>
  <c r="AK1388" i="1"/>
  <c r="AK1404" i="1"/>
  <c r="AK1420" i="1"/>
  <c r="AK1436" i="1"/>
  <c r="AK1452" i="1"/>
  <c r="AK1468" i="1"/>
  <c r="AK1484" i="1"/>
  <c r="AK1500" i="1"/>
  <c r="AK1516" i="1"/>
  <c r="AK1532" i="1"/>
  <c r="AK1548" i="1"/>
  <c r="AK1564" i="1"/>
  <c r="AK1580" i="1"/>
  <c r="AK1596" i="1"/>
  <c r="AK1612" i="1"/>
  <c r="AK1628" i="1"/>
  <c r="AK1644" i="1"/>
  <c r="AK1660" i="1"/>
  <c r="AK1676" i="1"/>
  <c r="AK1692" i="1"/>
  <c r="AK1708" i="1"/>
  <c r="AK1724" i="1"/>
  <c r="AK1740" i="1"/>
  <c r="AK1756" i="1"/>
  <c r="AK1772" i="1"/>
  <c r="AK1788" i="1"/>
  <c r="AK1808" i="1"/>
  <c r="AK1824" i="1"/>
  <c r="AK1840" i="1"/>
  <c r="AK1856" i="1"/>
  <c r="AK1872" i="1"/>
  <c r="AK1888" i="1"/>
  <c r="AK1904" i="1"/>
  <c r="AK1920" i="1"/>
  <c r="AK1936" i="1"/>
  <c r="AK1903" i="1"/>
  <c r="AK1919" i="1"/>
  <c r="AK1935" i="1"/>
  <c r="AK1951" i="1"/>
  <c r="AK1967" i="1"/>
  <c r="AK1983" i="1"/>
  <c r="AK1999" i="1"/>
  <c r="AK2018" i="1"/>
  <c r="AK2026" i="1"/>
  <c r="AK2034" i="1"/>
  <c r="AK2042" i="1"/>
  <c r="AK1962" i="1"/>
  <c r="AK1978" i="1"/>
  <c r="AK1994" i="1"/>
  <c r="AK2010" i="1"/>
  <c r="AK2048" i="1"/>
  <c r="AK416" i="1"/>
  <c r="AK417" i="1"/>
  <c r="AK410" i="1"/>
  <c r="AK409" i="1"/>
  <c r="AK538" i="1"/>
  <c r="AK578" i="1"/>
  <c r="AK544" i="1"/>
  <c r="AK569" i="1"/>
  <c r="AK539" i="1"/>
  <c r="AK579" i="1"/>
  <c r="AK547" i="1"/>
  <c r="AK570" i="1"/>
  <c r="AK521" i="1"/>
  <c r="AK412" i="1"/>
  <c r="AK413" i="1"/>
  <c r="AK520" i="1"/>
  <c r="AK516" i="1"/>
  <c r="AK561" i="1"/>
  <c r="AK527" i="1"/>
  <c r="AK546" i="1"/>
  <c r="AK571" i="1"/>
  <c r="AK560" i="1"/>
  <c r="AK528" i="1"/>
  <c r="AK553" i="1"/>
  <c r="AK616" i="1"/>
  <c r="AL2053" i="1" l="1"/>
  <c r="AM2053" i="1" s="1"/>
  <c r="AL1261" i="1"/>
  <c r="AM1261" i="1" s="1"/>
  <c r="AL1378" i="1"/>
  <c r="AM1378" i="1" s="1"/>
  <c r="AL2021" i="1"/>
  <c r="AM2021" i="1" s="1"/>
  <c r="AL956" i="1"/>
  <c r="AL1595" i="1"/>
  <c r="AM1595" i="1" s="1"/>
  <c r="AL1696" i="1"/>
  <c r="AM1696" i="1" s="1"/>
  <c r="AL1473" i="1"/>
  <c r="AM1473" i="1" s="1"/>
  <c r="AL1868" i="1"/>
  <c r="AM1868" i="1" s="1"/>
  <c r="AL1568" i="1"/>
  <c r="AM1568" i="1" s="1"/>
  <c r="AL1195" i="1"/>
  <c r="AM1195" i="1" s="1"/>
  <c r="AL1621" i="1"/>
  <c r="AM1621" i="1" s="1"/>
  <c r="AL1720" i="1"/>
  <c r="AM1720" i="1" s="1"/>
  <c r="AL1835" i="1"/>
  <c r="AM1835" i="1" s="1"/>
  <c r="AL1260" i="1"/>
  <c r="AM1260" i="1" s="1"/>
  <c r="AL1548" i="1"/>
  <c r="AM1548" i="1" s="1"/>
  <c r="AM956" i="1"/>
  <c r="AL24" i="1"/>
  <c r="AM24" i="1" s="1"/>
  <c r="AL2023" i="1"/>
  <c r="AM2023" i="1" s="1"/>
  <c r="AL1656" i="1"/>
  <c r="AM1656" i="1" s="1"/>
  <c r="AL1196" i="1"/>
  <c r="AM1196" i="1" s="1"/>
  <c r="AL1667" i="1"/>
  <c r="AM1667" i="1" s="1"/>
  <c r="AL1848" i="1"/>
  <c r="AM1848" i="1" s="1"/>
  <c r="AL1779" i="1"/>
  <c r="AM1779" i="1" s="1"/>
  <c r="AL1983" i="1"/>
  <c r="AM1983" i="1" s="1"/>
  <c r="AL825" i="1"/>
  <c r="AM825" i="1" s="1"/>
  <c r="AL695" i="1"/>
  <c r="AM695" i="1" s="1"/>
  <c r="AL1824" i="1"/>
  <c r="AM1824" i="1" s="1"/>
  <c r="AL1993" i="1"/>
  <c r="AM1993" i="1" s="1"/>
  <c r="AL177" i="1"/>
  <c r="AM177" i="1" s="1"/>
  <c r="AL1737" i="1"/>
  <c r="AM1737" i="1" s="1"/>
  <c r="AL241" i="1"/>
  <c r="AM241" i="1" s="1"/>
  <c r="AL49" i="1"/>
  <c r="AM49" i="1" s="1"/>
  <c r="AL1674" i="1"/>
  <c r="AM1674" i="1" s="1"/>
  <c r="AL1384" i="1"/>
  <c r="AM1384" i="1" s="1"/>
  <c r="AL1659" i="1"/>
  <c r="AM1659" i="1" s="1"/>
  <c r="AL1543" i="1"/>
  <c r="AM1543" i="1" s="1"/>
  <c r="AL892" i="1"/>
  <c r="AM892" i="1" s="1"/>
  <c r="AL1156" i="1"/>
  <c r="AM1156" i="1" s="1"/>
  <c r="AL2012" i="1"/>
  <c r="AM2012" i="1" s="1"/>
  <c r="AL1672" i="1"/>
  <c r="AM1672" i="1" s="1"/>
  <c r="AL1194" i="1"/>
  <c r="AM1194" i="1" s="1"/>
  <c r="AL128" i="1"/>
  <c r="AM128" i="1" s="1"/>
  <c r="AL660" i="1"/>
  <c r="AM660" i="1" s="1"/>
  <c r="AL470" i="1"/>
  <c r="AM470" i="1" s="1"/>
  <c r="AL602" i="1"/>
  <c r="AM602" i="1" s="1"/>
  <c r="AL103" i="1"/>
  <c r="AM103" i="1" s="1"/>
  <c r="AL1615" i="1"/>
  <c r="AM1615" i="1" s="1"/>
  <c r="AL1701" i="1"/>
  <c r="AM1701" i="1" s="1"/>
  <c r="AL1933" i="1"/>
  <c r="AM1933" i="1" s="1"/>
  <c r="AL2013" i="1"/>
  <c r="AM2013" i="1" s="1"/>
  <c r="AL2057" i="1"/>
  <c r="AM2057" i="1" s="1"/>
  <c r="AL1597" i="1"/>
  <c r="AM1597" i="1" s="1"/>
  <c r="AL1645" i="1"/>
  <c r="AM1645" i="1" s="1"/>
  <c r="AL504" i="1"/>
  <c r="AM504" i="1" s="1"/>
  <c r="AL1856" i="1"/>
  <c r="AM1856" i="1" s="1"/>
  <c r="AL1516" i="1"/>
  <c r="AM1516" i="1" s="1"/>
  <c r="AL740" i="1"/>
  <c r="AM740" i="1" s="1"/>
  <c r="AL1642" i="1"/>
  <c r="AM1642" i="1" s="1"/>
  <c r="AL1163" i="1"/>
  <c r="AM1163" i="1" s="1"/>
  <c r="AL1229" i="1"/>
  <c r="AM1229" i="1" s="1"/>
  <c r="AL663" i="1"/>
  <c r="AM663" i="1" s="1"/>
  <c r="AL273" i="1"/>
  <c r="AM273" i="1" s="1"/>
  <c r="AL1855" i="1"/>
  <c r="AM1855" i="1" s="1"/>
  <c r="AL2040" i="1"/>
  <c r="AM2040" i="1" s="1"/>
  <c r="AL1551" i="1"/>
  <c r="AM1551" i="1" s="1"/>
  <c r="AL1787" i="1"/>
  <c r="AM1787" i="1" s="1"/>
  <c r="AL1671" i="1"/>
  <c r="AM1671" i="1" s="1"/>
  <c r="AL1036" i="1"/>
  <c r="AM1036" i="1" s="1"/>
  <c r="AL1276" i="1"/>
  <c r="AM1276" i="1" s="1"/>
  <c r="AL2044" i="1"/>
  <c r="AM2044" i="1" s="1"/>
  <c r="AL1704" i="1"/>
  <c r="AM1704" i="1" s="1"/>
  <c r="AL1258" i="1"/>
  <c r="AM1258" i="1" s="1"/>
  <c r="AL512" i="1"/>
  <c r="AM512" i="1" s="1"/>
  <c r="AL894" i="1"/>
  <c r="AM894" i="1" s="1"/>
  <c r="AL656" i="1"/>
  <c r="AM656" i="1" s="1"/>
  <c r="AL744" i="1"/>
  <c r="AM744" i="1" s="1"/>
  <c r="AL199" i="1"/>
  <c r="AM199" i="1" s="1"/>
  <c r="AL1471" i="1"/>
  <c r="AM1471" i="1" s="1"/>
  <c r="AL1939" i="1"/>
  <c r="AM1939" i="1" s="1"/>
  <c r="AL2049" i="1"/>
  <c r="AM2049" i="1" s="1"/>
  <c r="AL1785" i="1"/>
  <c r="AM1785" i="1" s="1"/>
  <c r="AL940" i="1"/>
  <c r="AM940" i="1" s="1"/>
  <c r="AL1489" i="1"/>
  <c r="AM1489" i="1" s="1"/>
  <c r="AL488" i="1"/>
  <c r="AM488" i="1" s="1"/>
  <c r="AL1940" i="1"/>
  <c r="AM1940" i="1" s="1"/>
  <c r="AL1684" i="1"/>
  <c r="AM1684" i="1" s="1"/>
  <c r="AL1394" i="1"/>
  <c r="AM1394" i="1" s="1"/>
  <c r="AL882" i="1"/>
  <c r="AM882" i="1" s="1"/>
  <c r="AL1160" i="1"/>
  <c r="AM1160" i="1" s="1"/>
  <c r="AL560" i="1"/>
  <c r="AM560" i="1" s="1"/>
  <c r="AL1958" i="1"/>
  <c r="AM1958" i="1" s="1"/>
  <c r="AL1702" i="1"/>
  <c r="AM1702" i="1" s="1"/>
  <c r="AL1430" i="1"/>
  <c r="AM1430" i="1" s="1"/>
  <c r="AL918" i="1"/>
  <c r="AM918" i="1" s="1"/>
  <c r="AL76" i="1"/>
  <c r="AM76" i="1" s="1"/>
  <c r="AL1223" i="1"/>
  <c r="AM1223" i="1" s="1"/>
  <c r="AL967" i="1"/>
  <c r="AM967" i="1" s="1"/>
  <c r="AL672" i="1"/>
  <c r="AM672" i="1" s="1"/>
  <c r="AL78" i="1"/>
  <c r="AM78" i="1" s="1"/>
  <c r="AL1161" i="1"/>
  <c r="AM1161" i="1" s="1"/>
  <c r="AL802" i="1"/>
  <c r="AM802" i="1" s="1"/>
  <c r="AL210" i="1"/>
  <c r="AM210" i="1" s="1"/>
  <c r="AL595" i="1"/>
  <c r="AM595" i="1" s="1"/>
  <c r="AL243" i="1"/>
  <c r="AM243" i="1" s="1"/>
  <c r="AL541" i="1"/>
  <c r="AM541" i="1" s="1"/>
  <c r="AL205" i="1"/>
  <c r="AM205" i="1" s="1"/>
  <c r="AL372" i="1"/>
  <c r="AM372" i="1" s="1"/>
  <c r="AL1538" i="1"/>
  <c r="AM1538" i="1" s="1"/>
  <c r="AL1059" i="1"/>
  <c r="AM1059" i="1" s="1"/>
  <c r="AL1125" i="1"/>
  <c r="AM1125" i="1" s="1"/>
  <c r="AL559" i="1"/>
  <c r="AM559" i="1" s="1"/>
  <c r="AL1034" i="1"/>
  <c r="AM1034" i="1" s="1"/>
  <c r="AL1866" i="1"/>
  <c r="AM1866" i="1" s="1"/>
  <c r="AL1387" i="1"/>
  <c r="AM1387" i="1" s="1"/>
  <c r="AL1453" i="1"/>
  <c r="AM1453" i="1" s="1"/>
  <c r="AL122" i="1"/>
  <c r="AM122" i="1" s="1"/>
  <c r="AL497" i="1"/>
  <c r="AM497" i="1" s="1"/>
  <c r="AL1679" i="1"/>
  <c r="AM1679" i="1" s="1"/>
  <c r="AL1867" i="1"/>
  <c r="AM1867" i="1" s="1"/>
  <c r="AL1799" i="1"/>
  <c r="AM1799" i="1" s="1"/>
  <c r="AL1180" i="1"/>
  <c r="AM1180" i="1" s="1"/>
  <c r="AL1388" i="1"/>
  <c r="AM1388" i="1" s="1"/>
  <c r="AL8" i="1"/>
  <c r="AM8" i="1" s="1"/>
  <c r="AL1736" i="1"/>
  <c r="AM1736" i="1" s="1"/>
  <c r="AL1322" i="1"/>
  <c r="AM1322" i="1" s="1"/>
  <c r="AL812" i="1"/>
  <c r="AM812" i="1" s="1"/>
  <c r="AL1086" i="1"/>
  <c r="AM1086" i="1" s="1"/>
  <c r="AL784" i="1"/>
  <c r="AM784" i="1" s="1"/>
  <c r="AL861" i="1"/>
  <c r="AM861" i="1" s="1"/>
  <c r="AL295" i="1"/>
  <c r="AM295" i="1" s="1"/>
  <c r="AL1232" i="1"/>
  <c r="AM1232" i="1" s="1"/>
  <c r="AL1396" i="1"/>
  <c r="AM1396" i="1" s="1"/>
  <c r="AL1392" i="1"/>
  <c r="AM1392" i="1" s="1"/>
  <c r="AL1651" i="1"/>
  <c r="AM1651" i="1" s="1"/>
  <c r="AL2063" i="1"/>
  <c r="AM2063" i="1" s="1"/>
  <c r="AL1741" i="1"/>
  <c r="AM1741" i="1" s="1"/>
  <c r="AL1761" i="1"/>
  <c r="AM1761" i="1" s="1"/>
  <c r="AL844" i="1"/>
  <c r="AM844" i="1" s="1"/>
  <c r="AL1920" i="1"/>
  <c r="AM1920" i="1" s="1"/>
  <c r="AL1580" i="1"/>
  <c r="AM1580" i="1" s="1"/>
  <c r="AL1018" i="1"/>
  <c r="AM1018" i="1" s="1"/>
  <c r="AL1834" i="1"/>
  <c r="AM1834" i="1" s="1"/>
  <c r="AL1355" i="1"/>
  <c r="AM1355" i="1" s="1"/>
  <c r="AL1421" i="1"/>
  <c r="AM1421" i="1" s="1"/>
  <c r="AL58" i="1"/>
  <c r="AM58" i="1" s="1"/>
  <c r="AL465" i="1"/>
  <c r="AM465" i="1" s="1"/>
  <c r="AL1923" i="1"/>
  <c r="AM1923" i="1" s="1"/>
  <c r="AL796" i="1"/>
  <c r="AM796" i="1" s="1"/>
  <c r="AL1775" i="1"/>
  <c r="AM1775" i="1" s="1"/>
  <c r="AL1931" i="1"/>
  <c r="AM1931" i="1" s="1"/>
  <c r="AL1873" i="1"/>
  <c r="AM1873" i="1" s="1"/>
  <c r="AL1324" i="1"/>
  <c r="AM1324" i="1" s="1"/>
  <c r="AL1481" i="1"/>
  <c r="AM1481" i="1" s="1"/>
  <c r="AL136" i="1"/>
  <c r="AM136" i="1" s="1"/>
  <c r="AL1768" i="1"/>
  <c r="AM1768" i="1" s="1"/>
  <c r="AL1386" i="1"/>
  <c r="AM1386" i="1" s="1"/>
  <c r="AL1008" i="1"/>
  <c r="AM1008" i="1" s="1"/>
  <c r="AL1278" i="1"/>
  <c r="AM1278" i="1" s="1"/>
  <c r="AL891" i="1"/>
  <c r="AM891" i="1" s="1"/>
  <c r="AL957" i="1"/>
  <c r="AM957" i="1" s="1"/>
  <c r="AL391" i="1"/>
  <c r="AM391" i="1" s="1"/>
  <c r="AL1663" i="1"/>
  <c r="AM1663" i="1" s="1"/>
  <c r="AL2035" i="1"/>
  <c r="AM2035" i="1" s="1"/>
  <c r="AL1935" i="1"/>
  <c r="AM1935" i="1" s="1"/>
  <c r="AL1432" i="1"/>
  <c r="AM1432" i="1" s="1"/>
  <c r="AL1164" i="1"/>
  <c r="AM1164" i="1" s="1"/>
  <c r="AL1573" i="1"/>
  <c r="AM1573" i="1" s="1"/>
  <c r="AL753" i="1"/>
  <c r="AM753" i="1" s="1"/>
  <c r="AL1988" i="1"/>
  <c r="AM1988" i="1" s="1"/>
  <c r="AL1732" i="1"/>
  <c r="AM1732" i="1" s="1"/>
  <c r="AL1476" i="1"/>
  <c r="AM1476" i="1" s="1"/>
  <c r="AL978" i="1"/>
  <c r="AM978" i="1" s="1"/>
  <c r="AL196" i="1"/>
  <c r="AM196" i="1" s="1"/>
  <c r="AL716" i="1"/>
  <c r="AM716" i="1" s="1"/>
  <c r="AL2006" i="1"/>
  <c r="AM2006" i="1" s="1"/>
  <c r="AL1750" i="1"/>
  <c r="AM1750" i="1" s="1"/>
  <c r="AL1494" i="1"/>
  <c r="AM1494" i="1" s="1"/>
  <c r="AL1014" i="1"/>
  <c r="AM1014" i="1" s="1"/>
  <c r="AL268" i="1"/>
  <c r="AM268" i="1" s="1"/>
  <c r="AL1271" i="1"/>
  <c r="AM1271" i="1" s="1"/>
  <c r="AL1015" i="1"/>
  <c r="AM1015" i="1" s="1"/>
  <c r="AL736" i="1"/>
  <c r="AM736" i="1" s="1"/>
  <c r="AL206" i="1"/>
  <c r="AM206" i="1" s="1"/>
  <c r="AL1225" i="1"/>
  <c r="AM1225" i="1" s="1"/>
  <c r="AL873" i="1"/>
  <c r="AM873" i="1" s="1"/>
  <c r="AL338" i="1"/>
  <c r="AM338" i="1" s="1"/>
  <c r="AL659" i="1"/>
  <c r="AM659" i="1" s="1"/>
  <c r="AL307" i="1"/>
  <c r="AM307" i="1" s="1"/>
  <c r="AL605" i="1"/>
  <c r="AM605" i="1" s="1"/>
  <c r="AL269" i="1"/>
  <c r="AM269" i="1" s="1"/>
  <c r="AL676" i="1"/>
  <c r="AM676" i="1" s="1"/>
  <c r="AL1730" i="1"/>
  <c r="AM1730" i="1" s="1"/>
  <c r="AL1251" i="1"/>
  <c r="AM1251" i="1" s="1"/>
  <c r="AL1317" i="1"/>
  <c r="AM1317" i="1" s="1"/>
  <c r="AL751" i="1"/>
  <c r="AM751" i="1" s="1"/>
  <c r="AL1781" i="1"/>
  <c r="AM1781" i="1" s="1"/>
  <c r="AL1888" i="1"/>
  <c r="AM1888" i="1" s="1"/>
  <c r="AL1484" i="1"/>
  <c r="AM1484" i="1" s="1"/>
  <c r="AL404" i="1"/>
  <c r="AM404" i="1" s="1"/>
  <c r="AL1546" i="1"/>
  <c r="AM1546" i="1" s="1"/>
  <c r="AL1067" i="1"/>
  <c r="AM1067" i="1" s="1"/>
  <c r="AL1133" i="1"/>
  <c r="AM1133" i="1" s="1"/>
  <c r="AL567" i="1"/>
  <c r="AM567" i="1" s="1"/>
  <c r="AL1811" i="1"/>
  <c r="AM1811" i="1" s="1"/>
  <c r="AL1991" i="1"/>
  <c r="AM1991" i="1" s="1"/>
  <c r="AL1499" i="1"/>
  <c r="AM1499" i="1" s="1"/>
  <c r="AL1272" i="1"/>
  <c r="AM1272" i="1" s="1"/>
  <c r="AL646" i="1"/>
  <c r="AM646" i="1" s="1"/>
  <c r="AL1012" i="1"/>
  <c r="AM1012" i="1" s="1"/>
  <c r="AL1968" i="1"/>
  <c r="AM1968" i="1" s="1"/>
  <c r="AL1628" i="1"/>
  <c r="AM1628" i="1" s="1"/>
  <c r="AL1114" i="1"/>
  <c r="AM1114" i="1" s="1"/>
  <c r="AL1978" i="1"/>
  <c r="AM1978" i="1" s="1"/>
  <c r="AL156" i="1"/>
  <c r="AM156" i="1" s="1"/>
  <c r="AL214" i="1"/>
  <c r="AM214" i="1" s="1"/>
  <c r="AL346" i="1"/>
  <c r="AM346" i="1" s="1"/>
  <c r="AL609" i="1"/>
  <c r="AM609" i="1" s="1"/>
  <c r="AL1555" i="1"/>
  <c r="AM1555" i="1" s="1"/>
  <c r="AL1420" i="1"/>
  <c r="AM1420" i="1" s="1"/>
  <c r="AL1869" i="1"/>
  <c r="AM1869" i="1" s="1"/>
  <c r="AL2027" i="1"/>
  <c r="AM2027" i="1" s="1"/>
  <c r="AL1969" i="1"/>
  <c r="AM1969" i="1" s="1"/>
  <c r="AL1501" i="1"/>
  <c r="AM1501" i="1" s="1"/>
  <c r="AL1565" i="1"/>
  <c r="AM1565" i="1" s="1"/>
  <c r="AL328" i="1"/>
  <c r="AM328" i="1" s="1"/>
  <c r="AL1816" i="1"/>
  <c r="AM1816" i="1" s="1"/>
  <c r="AL1472" i="1"/>
  <c r="AM1472" i="1" s="1"/>
  <c r="AL276" i="1"/>
  <c r="AM276" i="1" s="1"/>
  <c r="AL1514" i="1"/>
  <c r="AM1514" i="1" s="1"/>
  <c r="AL1035" i="1"/>
  <c r="AM1035" i="1" s="1"/>
  <c r="AL1101" i="1"/>
  <c r="AM1101" i="1" s="1"/>
  <c r="AL535" i="1"/>
  <c r="AM535" i="1" s="1"/>
  <c r="AL145" i="1"/>
  <c r="AM145" i="1" s="1"/>
  <c r="AL1735" i="1"/>
  <c r="AM1735" i="1" s="1"/>
  <c r="AL1975" i="1"/>
  <c r="AM1975" i="1" s="1"/>
  <c r="AL1288" i="1"/>
  <c r="AM1288" i="1" s="1"/>
  <c r="AL1627" i="1"/>
  <c r="AM1627" i="1" s="1"/>
  <c r="AL1495" i="1"/>
  <c r="AM1495" i="1" s="1"/>
  <c r="AL836" i="1"/>
  <c r="AM836" i="1" s="1"/>
  <c r="AL1132" i="1"/>
  <c r="AM1132" i="1" s="1"/>
  <c r="AL2000" i="1"/>
  <c r="AM2000" i="1" s="1"/>
  <c r="AL1660" i="1"/>
  <c r="AM1660" i="1" s="1"/>
  <c r="AL1178" i="1"/>
  <c r="AM1178" i="1" s="1"/>
  <c r="AL2074" i="1"/>
  <c r="AM2074" i="1" s="1"/>
  <c r="AL540" i="1"/>
  <c r="AM540" i="1" s="1"/>
  <c r="AL406" i="1"/>
  <c r="AM406" i="1" s="1"/>
  <c r="AL538" i="1"/>
  <c r="AM538" i="1" s="1"/>
  <c r="AL71" i="1"/>
  <c r="AM71" i="1" s="1"/>
  <c r="AL1224" i="1"/>
  <c r="AM1224" i="1" s="1"/>
  <c r="AL1875" i="1"/>
  <c r="AM1875" i="1" s="1"/>
  <c r="AL1985" i="1"/>
  <c r="AM1985" i="1" s="1"/>
  <c r="AL1713" i="1"/>
  <c r="AM1713" i="1" s="1"/>
  <c r="AL785" i="1"/>
  <c r="AM785" i="1" s="1"/>
  <c r="AL1404" i="1"/>
  <c r="AM1404" i="1" s="1"/>
  <c r="AL360" i="1"/>
  <c r="AM360" i="1" s="1"/>
  <c r="AL1908" i="1"/>
  <c r="AM1908" i="1" s="1"/>
  <c r="AL1652" i="1"/>
  <c r="AM1652" i="1" s="1"/>
  <c r="AL1330" i="1"/>
  <c r="AM1330" i="1" s="1"/>
  <c r="AL814" i="1"/>
  <c r="AM814" i="1" s="1"/>
  <c r="AL1096" i="1"/>
  <c r="AM1096" i="1" s="1"/>
  <c r="AL432" i="1"/>
  <c r="AM432" i="1" s="1"/>
  <c r="AL1926" i="1"/>
  <c r="AM1926" i="1" s="1"/>
  <c r="AL1670" i="1"/>
  <c r="AM1670" i="1" s="1"/>
  <c r="AL1366" i="1"/>
  <c r="AM1366" i="1" s="1"/>
  <c r="AL854" i="1"/>
  <c r="AM854" i="1" s="1"/>
  <c r="AL1447" i="1"/>
  <c r="AM1447" i="1" s="1"/>
  <c r="AL1191" i="1"/>
  <c r="AM1191" i="1" s="1"/>
  <c r="AL935" i="1"/>
  <c r="AM935" i="1" s="1"/>
  <c r="AL622" i="1"/>
  <c r="AM622" i="1" s="1"/>
  <c r="AL1449" i="1"/>
  <c r="AM1449" i="1" s="1"/>
  <c r="AL1113" i="1"/>
  <c r="AM1113" i="1" s="1"/>
  <c r="AL760" i="1"/>
  <c r="AM760" i="1" s="1"/>
  <c r="AL114" i="1"/>
  <c r="AM114" i="1" s="1"/>
  <c r="AL547" i="1"/>
  <c r="AM547" i="1" s="1"/>
  <c r="AL211" i="1"/>
  <c r="AM211" i="1" s="1"/>
  <c r="AL493" i="1"/>
  <c r="AM493" i="1" s="1"/>
  <c r="AL157" i="1"/>
  <c r="AM157" i="1" s="1"/>
  <c r="AL1088" i="1"/>
  <c r="AM1088" i="1" s="1"/>
  <c r="AL1358" i="1"/>
  <c r="AM1358" i="1" s="1"/>
  <c r="AL931" i="1"/>
  <c r="AM931" i="1" s="1"/>
  <c r="AL997" i="1"/>
  <c r="AM997" i="1" s="1"/>
  <c r="AL431" i="1"/>
  <c r="AM431" i="1" s="1"/>
  <c r="AL1290" i="1"/>
  <c r="AM1290" i="1" s="1"/>
  <c r="AL684" i="1"/>
  <c r="AM684" i="1" s="1"/>
  <c r="AL990" i="1"/>
  <c r="AM990" i="1" s="1"/>
  <c r="AL720" i="1"/>
  <c r="AM720" i="1" s="1"/>
  <c r="AL808" i="1"/>
  <c r="AM808" i="1" s="1"/>
  <c r="AL247" i="1"/>
  <c r="AM247" i="1" s="1"/>
  <c r="AL1941" i="1"/>
  <c r="AM1941" i="1" s="1"/>
  <c r="AL2029" i="1"/>
  <c r="AM2029" i="1" s="1"/>
  <c r="AL2065" i="1"/>
  <c r="AM2065" i="1" s="1"/>
  <c r="AL1613" i="1"/>
  <c r="AM1613" i="1" s="1"/>
  <c r="AL1653" i="1"/>
  <c r="AM1653" i="1" s="1"/>
  <c r="AL520" i="1"/>
  <c r="AM520" i="1" s="1"/>
  <c r="AL1864" i="1"/>
  <c r="AM1864" i="1" s="1"/>
  <c r="AL1520" i="1"/>
  <c r="AM1520" i="1" s="1"/>
  <c r="AL782" i="1"/>
  <c r="AM782" i="1" s="1"/>
  <c r="AL1658" i="1"/>
  <c r="AM1658" i="1" s="1"/>
  <c r="AL1179" i="1"/>
  <c r="AM1179" i="1" s="1"/>
  <c r="AL1245" i="1"/>
  <c r="AM1245" i="1" s="1"/>
  <c r="AL679" i="1"/>
  <c r="AM679" i="1" s="1"/>
  <c r="AL289" i="1"/>
  <c r="AM289" i="1" s="1"/>
  <c r="AL2073" i="1"/>
  <c r="AM2073" i="1" s="1"/>
  <c r="AL2060" i="1"/>
  <c r="AM2060" i="1" s="1"/>
  <c r="AL1567" i="1"/>
  <c r="AM1567" i="1" s="1"/>
  <c r="AL1819" i="1"/>
  <c r="AM1819" i="1" s="1"/>
  <c r="AL1687" i="1"/>
  <c r="AM1687" i="1" s="1"/>
  <c r="AL1052" i="1"/>
  <c r="AM1052" i="1" s="1"/>
  <c r="AL1300" i="1"/>
  <c r="AM1300" i="1" s="1"/>
  <c r="AL2048" i="1"/>
  <c r="AM2048" i="1" s="1"/>
  <c r="AL1708" i="1"/>
  <c r="AM1708" i="1" s="1"/>
  <c r="AL1274" i="1"/>
  <c r="AM1274" i="1" s="1"/>
  <c r="AL576" i="1"/>
  <c r="AM576" i="1" s="1"/>
  <c r="AL926" i="1"/>
  <c r="AM926" i="1" s="1"/>
  <c r="AL677" i="1"/>
  <c r="AM677" i="1" s="1"/>
  <c r="AL765" i="1"/>
  <c r="AM765" i="1" s="1"/>
  <c r="AL215" i="1"/>
  <c r="AM215" i="1" s="1"/>
  <c r="AL1949" i="1"/>
  <c r="AM1949" i="1" s="1"/>
  <c r="AL908" i="1"/>
  <c r="AM908" i="1" s="1"/>
  <c r="AL2045" i="1"/>
  <c r="AM2045" i="1" s="1"/>
  <c r="AL1424" i="1"/>
  <c r="AM1424" i="1" s="1"/>
  <c r="AL1879" i="1"/>
  <c r="AM1879" i="1" s="1"/>
  <c r="AL1685" i="1"/>
  <c r="AM1685" i="1" s="1"/>
  <c r="AL1709" i="1"/>
  <c r="AM1709" i="1" s="1"/>
  <c r="AL710" i="1"/>
  <c r="AM710" i="1" s="1"/>
  <c r="AL1896" i="1"/>
  <c r="AM1896" i="1" s="1"/>
  <c r="AL1552" i="1"/>
  <c r="AM1552" i="1" s="1"/>
  <c r="AL938" i="1"/>
  <c r="AM938" i="1" s="1"/>
  <c r="AL1754" i="1"/>
  <c r="AM1754" i="1" s="1"/>
  <c r="AL1275" i="1"/>
  <c r="AM1275" i="1" s="1"/>
  <c r="AL1341" i="1"/>
  <c r="AM1341" i="1" s="1"/>
  <c r="AL775" i="1"/>
  <c r="AM775" i="1" s="1"/>
  <c r="AL385" i="1"/>
  <c r="AM385" i="1" s="1"/>
  <c r="AL1587" i="1"/>
  <c r="AM1587" i="1" s="1"/>
  <c r="AL1611" i="1"/>
  <c r="AM1611" i="1" s="1"/>
  <c r="AL1825" i="1"/>
  <c r="AM1825" i="1" s="1"/>
  <c r="AL1529" i="1"/>
  <c r="AM1529" i="1" s="1"/>
  <c r="AL1745" i="1"/>
  <c r="AM1745" i="1" s="1"/>
  <c r="AL1116" i="1"/>
  <c r="AM1116" i="1" s="1"/>
  <c r="AL40" i="1"/>
  <c r="AM40" i="1" s="1"/>
  <c r="AL1828" i="1"/>
  <c r="AM1828" i="1" s="1"/>
  <c r="AL1572" i="1"/>
  <c r="AM1572" i="1" s="1"/>
  <c r="AL1170" i="1"/>
  <c r="AM1170" i="1" s="1"/>
  <c r="AL580" i="1"/>
  <c r="AM580" i="1" s="1"/>
  <c r="AL936" i="1"/>
  <c r="AM936" i="1" s="1"/>
  <c r="AL112" i="1"/>
  <c r="AM112" i="1" s="1"/>
  <c r="AL1846" i="1"/>
  <c r="AM1846" i="1" s="1"/>
  <c r="AL1590" i="1"/>
  <c r="AM1590" i="1" s="1"/>
  <c r="AL1206" i="1"/>
  <c r="AM1206" i="1" s="1"/>
  <c r="AL649" i="1"/>
  <c r="AM649" i="1" s="1"/>
  <c r="AL1367" i="1"/>
  <c r="AM1367" i="1" s="1"/>
  <c r="AL1111" i="1"/>
  <c r="AM1111" i="1" s="1"/>
  <c r="AL855" i="1"/>
  <c r="AM855" i="1" s="1"/>
  <c r="AL462" i="1"/>
  <c r="AM462" i="1" s="1"/>
  <c r="AL1353" i="1"/>
  <c r="AM1353" i="1" s="1"/>
  <c r="AL1001" i="1"/>
  <c r="AM1001" i="1" s="1"/>
  <c r="AL594" i="1"/>
  <c r="AM594" i="1" s="1"/>
  <c r="AL787" i="1"/>
  <c r="AM787" i="1" s="1"/>
  <c r="AL435" i="1"/>
  <c r="AM435" i="1" s="1"/>
  <c r="AL99" i="1"/>
  <c r="AM99" i="1" s="1"/>
  <c r="AL397" i="1"/>
  <c r="AM397" i="1" s="1"/>
  <c r="AL45" i="1"/>
  <c r="AM45" i="1" s="1"/>
  <c r="AL160" i="1"/>
  <c r="AM160" i="1" s="1"/>
  <c r="AL681" i="1"/>
  <c r="AM681" i="1" s="1"/>
  <c r="AL486" i="1"/>
  <c r="AM486" i="1" s="1"/>
  <c r="AL618" i="1"/>
  <c r="AM618" i="1" s="1"/>
  <c r="AL111" i="1"/>
  <c r="AM111" i="1" s="1"/>
  <c r="AL992" i="1"/>
  <c r="AM992" i="1" s="1"/>
  <c r="AL224" i="1"/>
  <c r="AM224" i="1" s="1"/>
  <c r="AL1874" i="1"/>
  <c r="AM1874" i="1" s="1"/>
  <c r="AL1618" i="1"/>
  <c r="AM1618" i="1" s="1"/>
  <c r="AL1262" i="1"/>
  <c r="AM1262" i="1" s="1"/>
  <c r="AL724" i="1"/>
  <c r="AM724" i="1" s="1"/>
  <c r="AL1395" i="1"/>
  <c r="AM1395" i="1" s="1"/>
  <c r="AL1139" i="1"/>
  <c r="AM1139" i="1" s="1"/>
  <c r="AL883" i="1"/>
  <c r="AM883" i="1" s="1"/>
  <c r="AL518" i="1"/>
  <c r="AM518" i="1" s="1"/>
  <c r="AL1461" i="1"/>
  <c r="AM1461" i="1" s="1"/>
  <c r="AL1205" i="1"/>
  <c r="AM1205" i="1" s="1"/>
  <c r="AL949" i="1"/>
  <c r="AM949" i="1" s="1"/>
  <c r="AL648" i="1"/>
  <c r="AM648" i="1" s="1"/>
  <c r="AL138" i="1"/>
  <c r="AM138" i="1" s="1"/>
  <c r="AL639" i="1"/>
  <c r="AM639" i="1" s="1"/>
  <c r="AL383" i="1"/>
  <c r="AM383" i="1" s="1"/>
  <c r="AL127" i="1"/>
  <c r="AM127" i="1" s="1"/>
  <c r="AL505" i="1"/>
  <c r="AM505" i="1" s="1"/>
  <c r="AL249" i="1"/>
  <c r="AM249" i="1" s="1"/>
  <c r="AL994" i="1"/>
  <c r="AM994" i="1" s="1"/>
  <c r="AL228" i="1"/>
  <c r="AM228" i="1" s="1"/>
  <c r="AL737" i="1"/>
  <c r="AM737" i="1" s="1"/>
  <c r="AL2014" i="1"/>
  <c r="AM2014" i="1" s="1"/>
  <c r="AL1758" i="1"/>
  <c r="AM1758" i="1" s="1"/>
  <c r="AL1502" i="1"/>
  <c r="AM1502" i="1" s="1"/>
  <c r="AL1030" i="1"/>
  <c r="AM1030" i="1" s="1"/>
  <c r="AL300" i="1"/>
  <c r="AM300" i="1" s="1"/>
  <c r="AL1279" i="1"/>
  <c r="AM1279" i="1" s="1"/>
  <c r="AL1023" i="1"/>
  <c r="AM1023" i="1" s="1"/>
  <c r="AL746" i="1"/>
  <c r="AM746" i="1" s="1"/>
  <c r="AL286" i="1"/>
  <c r="AM286" i="1" s="1"/>
  <c r="AL1345" i="1"/>
  <c r="AM1345" i="1" s="1"/>
  <c r="AL1089" i="1"/>
  <c r="AM1089" i="1" s="1"/>
  <c r="AL833" i="1"/>
  <c r="AM833" i="1" s="1"/>
  <c r="AL418" i="1"/>
  <c r="AM418" i="1" s="1"/>
  <c r="AL779" i="1"/>
  <c r="AM779" i="1" s="1"/>
  <c r="AL523" i="1"/>
  <c r="AM523" i="1" s="1"/>
  <c r="AL267" i="1"/>
  <c r="AM267" i="1" s="1"/>
  <c r="AL11" i="1"/>
  <c r="AM11" i="1" s="1"/>
  <c r="AL389" i="1"/>
  <c r="AM389" i="1" s="1"/>
  <c r="AL133" i="1"/>
  <c r="AM133" i="1" s="1"/>
  <c r="AL297" i="1"/>
  <c r="AM297" i="1" s="1"/>
  <c r="AL41" i="1"/>
  <c r="AM41" i="1" s="1"/>
  <c r="AL420" i="1"/>
  <c r="AM420" i="1" s="1"/>
  <c r="AL856" i="1"/>
  <c r="AM856" i="1" s="1"/>
  <c r="AL2062" i="1"/>
  <c r="AM2062" i="1" s="1"/>
  <c r="AL1806" i="1"/>
  <c r="AM1806" i="1" s="1"/>
  <c r="AL1550" i="1"/>
  <c r="AM1550" i="1" s="1"/>
  <c r="AL1126" i="1"/>
  <c r="AM1126" i="1" s="1"/>
  <c r="AL492" i="1"/>
  <c r="AM492" i="1" s="1"/>
  <c r="AL1327" i="1"/>
  <c r="AM1327" i="1" s="1"/>
  <c r="AL1071" i="1"/>
  <c r="AM1071" i="1" s="1"/>
  <c r="AL810" i="1"/>
  <c r="AM810" i="1" s="1"/>
  <c r="AL382" i="1"/>
  <c r="AM382" i="1" s="1"/>
  <c r="AL1393" i="1"/>
  <c r="AM1393" i="1" s="1"/>
  <c r="AL1137" i="1"/>
  <c r="AM1137" i="1" s="1"/>
  <c r="AL881" i="1"/>
  <c r="AM881" i="1" s="1"/>
  <c r="AL514" i="1"/>
  <c r="AM514" i="1" s="1"/>
  <c r="AL827" i="1"/>
  <c r="AM827" i="1" s="1"/>
  <c r="AL571" i="1"/>
  <c r="AM571" i="1" s="1"/>
  <c r="AL315" i="1"/>
  <c r="AM315" i="1" s="1"/>
  <c r="AL59" i="1"/>
  <c r="AM59" i="1" s="1"/>
  <c r="AL437" i="1"/>
  <c r="AM437" i="1" s="1"/>
  <c r="AL181" i="1"/>
  <c r="AM181" i="1" s="1"/>
  <c r="AL308" i="1"/>
  <c r="AM308" i="1" s="1"/>
  <c r="AL790" i="1"/>
  <c r="AM790" i="1" s="1"/>
  <c r="AL2034" i="1"/>
  <c r="AM2034" i="1" s="1"/>
  <c r="AL1778" i="1"/>
  <c r="AM1778" i="1" s="1"/>
  <c r="AL1522" i="1"/>
  <c r="AM1522" i="1" s="1"/>
  <c r="AL1070" i="1"/>
  <c r="AM1070" i="1" s="1"/>
  <c r="AL380" i="1"/>
  <c r="AM380" i="1" s="1"/>
  <c r="AL1299" i="1"/>
  <c r="AM1299" i="1" s="1"/>
  <c r="AL1043" i="1"/>
  <c r="AM1043" i="1" s="1"/>
  <c r="AL773" i="1"/>
  <c r="AM773" i="1" s="1"/>
  <c r="AL326" i="1"/>
  <c r="AM326" i="1" s="1"/>
  <c r="AL1365" i="1"/>
  <c r="AM1365" i="1" s="1"/>
  <c r="AL1109" i="1"/>
  <c r="AM1109" i="1" s="1"/>
  <c r="AL853" i="1"/>
  <c r="AM853" i="1" s="1"/>
  <c r="AL458" i="1"/>
  <c r="AM458" i="1" s="1"/>
  <c r="AL799" i="1"/>
  <c r="AM799" i="1" s="1"/>
  <c r="AL543" i="1"/>
  <c r="AM543" i="1" s="1"/>
  <c r="AL287" i="1"/>
  <c r="AM287" i="1" s="1"/>
  <c r="AL31" i="1"/>
  <c r="AM31" i="1" s="1"/>
  <c r="AL409" i="1"/>
  <c r="AM409" i="1" s="1"/>
  <c r="AL153" i="1"/>
  <c r="AM153" i="1" s="1"/>
  <c r="AL793" i="1"/>
  <c r="AM793" i="1" s="1"/>
  <c r="AL1080" i="1"/>
  <c r="AM1080" i="1" s="1"/>
  <c r="AL400" i="1"/>
  <c r="AM400" i="1" s="1"/>
  <c r="AL1918" i="1"/>
  <c r="AM1918" i="1" s="1"/>
  <c r="AL1662" i="1"/>
  <c r="AM1662" i="1" s="1"/>
  <c r="AL1350" i="1"/>
  <c r="AM1350" i="1" s="1"/>
  <c r="AL838" i="1"/>
  <c r="AM838" i="1" s="1"/>
  <c r="AL1439" i="1"/>
  <c r="AM1439" i="1" s="1"/>
  <c r="AL1183" i="1"/>
  <c r="AM1183" i="1" s="1"/>
  <c r="AL927" i="1"/>
  <c r="AM927" i="1" s="1"/>
  <c r="AL606" i="1"/>
  <c r="AM606" i="1" s="1"/>
  <c r="AL94" i="1"/>
  <c r="AM94" i="1" s="1"/>
  <c r="AL1249" i="1"/>
  <c r="AM1249" i="1" s="1"/>
  <c r="AL993" i="1"/>
  <c r="AM993" i="1" s="1"/>
  <c r="AL706" i="1"/>
  <c r="AM706" i="1" s="1"/>
  <c r="AL226" i="1"/>
  <c r="AM226" i="1" s="1"/>
  <c r="AL683" i="1"/>
  <c r="AM683" i="1" s="1"/>
  <c r="AL427" i="1"/>
  <c r="AM427" i="1" s="1"/>
  <c r="AL171" i="1"/>
  <c r="AM171" i="1" s="1"/>
  <c r="AL549" i="1"/>
  <c r="AM549" i="1" s="1"/>
  <c r="AL293" i="1"/>
  <c r="AM293" i="1" s="1"/>
  <c r="AL37" i="1"/>
  <c r="AM37" i="1" s="1"/>
  <c r="AL14" i="1"/>
  <c r="AM14" i="1" s="1"/>
  <c r="AL1209" i="1"/>
  <c r="AM1209" i="1" s="1"/>
  <c r="AL953" i="1"/>
  <c r="AM953" i="1" s="1"/>
  <c r="AL653" i="1"/>
  <c r="AM653" i="1" s="1"/>
  <c r="AL146" i="1"/>
  <c r="AM146" i="1" s="1"/>
  <c r="AL643" i="1"/>
  <c r="AM643" i="1" s="1"/>
  <c r="AL387" i="1"/>
  <c r="AM387" i="1" s="1"/>
  <c r="AL131" i="1"/>
  <c r="AM131" i="1" s="1"/>
  <c r="AL509" i="1"/>
  <c r="AM509" i="1" s="1"/>
  <c r="AL253" i="1"/>
  <c r="AM253" i="1" s="1"/>
  <c r="AL874" i="1"/>
  <c r="AM874" i="1" s="1"/>
  <c r="AL1152" i="1"/>
  <c r="AM1152" i="1" s="1"/>
  <c r="AL544" i="1"/>
  <c r="AM544" i="1" s="1"/>
  <c r="AL1954" i="1"/>
  <c r="AM1954" i="1" s="1"/>
  <c r="AL1698" i="1"/>
  <c r="AM1698" i="1" s="1"/>
  <c r="AL1422" i="1"/>
  <c r="AM1422" i="1" s="1"/>
  <c r="AL910" i="1"/>
  <c r="AM910" i="1" s="1"/>
  <c r="AL60" i="1"/>
  <c r="AM60" i="1" s="1"/>
  <c r="AL1219" i="1"/>
  <c r="AM1219" i="1" s="1"/>
  <c r="AL963" i="1"/>
  <c r="AM963" i="1" s="1"/>
  <c r="AL666" i="1"/>
  <c r="AM666" i="1" s="1"/>
  <c r="AL166" i="1"/>
  <c r="AM166" i="1" s="1"/>
  <c r="AL1285" i="1"/>
  <c r="AM1285" i="1" s="1"/>
  <c r="AL1029" i="1"/>
  <c r="AM1029" i="1" s="1"/>
  <c r="AL754" i="1"/>
  <c r="AM754" i="1" s="1"/>
  <c r="AL298" i="1"/>
  <c r="AM298" i="1" s="1"/>
  <c r="AL719" i="1"/>
  <c r="AM719" i="1" s="1"/>
  <c r="AL463" i="1"/>
  <c r="AM463" i="1" s="1"/>
  <c r="AL207" i="1"/>
  <c r="AM207" i="1" s="1"/>
  <c r="AL585" i="1"/>
  <c r="AM585" i="1" s="1"/>
  <c r="AL329" i="1"/>
  <c r="AM329" i="1" s="1"/>
  <c r="AL73" i="1"/>
  <c r="AM73" i="1" s="1"/>
  <c r="AL548" i="1"/>
  <c r="AM548" i="1" s="1"/>
  <c r="AL920" i="1"/>
  <c r="AM920" i="1" s="1"/>
  <c r="AL80" i="1"/>
  <c r="AM80" i="1" s="1"/>
  <c r="AL1838" i="1"/>
  <c r="AM1838" i="1" s="1"/>
  <c r="AL1582" i="1"/>
  <c r="AM1582" i="1" s="1"/>
  <c r="AL1190" i="1"/>
  <c r="AM1190" i="1" s="1"/>
  <c r="AL620" i="1"/>
  <c r="AM620" i="1" s="1"/>
  <c r="AL1359" i="1"/>
  <c r="AM1359" i="1" s="1"/>
  <c r="AL1103" i="1"/>
  <c r="AM1103" i="1" s="1"/>
  <c r="AL847" i="1"/>
  <c r="AM847" i="1" s="1"/>
  <c r="AL446" i="1"/>
  <c r="AM446" i="1" s="1"/>
  <c r="AL1425" i="1"/>
  <c r="AM1425" i="1" s="1"/>
  <c r="AL1169" i="1"/>
  <c r="AM1169" i="1" s="1"/>
  <c r="AL913" i="1"/>
  <c r="AM913" i="1" s="1"/>
  <c r="AL578" i="1"/>
  <c r="AM578" i="1" s="1"/>
  <c r="AL66" i="1"/>
  <c r="AM66" i="1" s="1"/>
  <c r="AL603" i="1"/>
  <c r="AM603" i="1" s="1"/>
  <c r="AL347" i="1"/>
  <c r="AM347" i="1" s="1"/>
  <c r="AL91" i="1"/>
  <c r="AM91" i="1" s="1"/>
  <c r="AL469" i="1"/>
  <c r="AM469" i="1" s="1"/>
  <c r="AL213" i="1"/>
  <c r="AM213" i="1" s="1"/>
  <c r="AL1976" i="1"/>
  <c r="AM1976" i="1" s="1"/>
  <c r="AL1669" i="1"/>
  <c r="AM1669" i="1" s="1"/>
  <c r="AL1416" i="1"/>
  <c r="AM1416" i="1" s="1"/>
  <c r="AL1559" i="1"/>
  <c r="AM1559" i="1" s="1"/>
  <c r="AL1853" i="1"/>
  <c r="AM1853" i="1" s="1"/>
  <c r="AL1760" i="1"/>
  <c r="AM1760" i="1" s="1"/>
  <c r="AL817" i="1"/>
  <c r="AM817" i="1" s="1"/>
  <c r="AL1963" i="1"/>
  <c r="AM1963" i="1" s="1"/>
  <c r="AL305" i="1"/>
  <c r="AM305" i="1" s="1"/>
  <c r="AL1418" i="1"/>
  <c r="AM1418" i="1" s="1"/>
  <c r="AL1104" i="1"/>
  <c r="AM1104" i="1" s="1"/>
  <c r="AL1374" i="1"/>
  <c r="AM1374" i="1" s="1"/>
  <c r="AL939" i="1"/>
  <c r="AM939" i="1" s="1"/>
  <c r="AL1005" i="1"/>
  <c r="AM1005" i="1" s="1"/>
  <c r="AL439" i="1"/>
  <c r="AM439" i="1" s="1"/>
  <c r="AL1456" i="1"/>
  <c r="AM1456" i="1" s="1"/>
  <c r="AL1699" i="1"/>
  <c r="AM1699" i="1" s="1"/>
  <c r="AL1184" i="1"/>
  <c r="AM1184" i="1" s="1"/>
  <c r="AL1757" i="1"/>
  <c r="AM1757" i="1" s="1"/>
  <c r="AL1765" i="1"/>
  <c r="AM1765" i="1" s="1"/>
  <c r="AL860" i="1"/>
  <c r="AM860" i="1" s="1"/>
  <c r="AL1928" i="1"/>
  <c r="AM1928" i="1" s="1"/>
  <c r="AL1584" i="1"/>
  <c r="AM1584" i="1" s="1"/>
  <c r="AL1026" i="1"/>
  <c r="AM1026" i="1" s="1"/>
  <c r="AL1850" i="1"/>
  <c r="AM1850" i="1" s="1"/>
  <c r="AL1371" i="1"/>
  <c r="AM1371" i="1" s="1"/>
  <c r="AL1437" i="1"/>
  <c r="AM1437" i="1" s="1"/>
  <c r="AL90" i="1"/>
  <c r="AM90" i="1" s="1"/>
  <c r="AL481" i="1"/>
  <c r="AM481" i="1" s="1"/>
  <c r="AL1883" i="1"/>
  <c r="AM1883" i="1" s="1"/>
  <c r="AL876" i="1"/>
  <c r="AM876" i="1" s="1"/>
  <c r="AL1791" i="1"/>
  <c r="AM1791" i="1" s="1"/>
  <c r="AL1947" i="1"/>
  <c r="AM1947" i="1" s="1"/>
  <c r="AL1881" i="1"/>
  <c r="AM1881" i="1" s="1"/>
  <c r="AL1340" i="1"/>
  <c r="AM1340" i="1" s="1"/>
  <c r="AL1497" i="1"/>
  <c r="AM1497" i="1" s="1"/>
  <c r="AL152" i="1"/>
  <c r="AM152" i="1" s="1"/>
  <c r="AL1772" i="1"/>
  <c r="AM1772" i="1" s="1"/>
  <c r="AL1402" i="1"/>
  <c r="AM1402" i="1" s="1"/>
  <c r="AL1040" i="1"/>
  <c r="AM1040" i="1" s="1"/>
  <c r="AL1310" i="1"/>
  <c r="AM1310" i="1" s="1"/>
  <c r="AL907" i="1"/>
  <c r="AM907" i="1" s="1"/>
  <c r="AL973" i="1"/>
  <c r="AM973" i="1" s="1"/>
  <c r="AL407" i="1"/>
  <c r="AM407" i="1" s="1"/>
  <c r="AL17" i="1"/>
  <c r="AM17" i="1" s="1"/>
  <c r="AL1769" i="1"/>
  <c r="AM1769" i="1" s="1"/>
  <c r="AL1715" i="1"/>
  <c r="AM1715" i="1" s="1"/>
  <c r="AL1927" i="1"/>
  <c r="AM1927" i="1" s="1"/>
  <c r="AL1440" i="1"/>
  <c r="AM1440" i="1" s="1"/>
  <c r="AL1208" i="1"/>
  <c r="AM1208" i="1" s="1"/>
  <c r="AL536" i="1"/>
  <c r="AM536" i="1" s="1"/>
  <c r="AL972" i="1"/>
  <c r="AM972" i="1" s="1"/>
  <c r="AL1960" i="1"/>
  <c r="AM1960" i="1" s="1"/>
  <c r="AL1616" i="1"/>
  <c r="AM1616" i="1" s="1"/>
  <c r="AL1090" i="1"/>
  <c r="AM1090" i="1" s="1"/>
  <c r="AL1946" i="1"/>
  <c r="AM1946" i="1" s="1"/>
  <c r="AL28" i="1"/>
  <c r="AM28" i="1" s="1"/>
  <c r="AL150" i="1"/>
  <c r="AM150" i="1" s="1"/>
  <c r="AL282" i="1"/>
  <c r="AM282" i="1" s="1"/>
  <c r="AL577" i="1"/>
  <c r="AM577" i="1" s="1"/>
  <c r="AL1943" i="1"/>
  <c r="AM1943" i="1" s="1"/>
  <c r="AL1803" i="1"/>
  <c r="AM1803" i="1" s="1"/>
  <c r="AL1921" i="1"/>
  <c r="AM1921" i="1" s="1"/>
  <c r="AL1641" i="1"/>
  <c r="AM1641" i="1" s="1"/>
  <c r="AL568" i="1"/>
  <c r="AM568" i="1" s="1"/>
  <c r="AL1284" i="1"/>
  <c r="AM1284" i="1" s="1"/>
  <c r="AL232" i="1"/>
  <c r="AM232" i="1" s="1"/>
  <c r="AL1876" i="1"/>
  <c r="AM1876" i="1" s="1"/>
  <c r="AL1620" i="1"/>
  <c r="AM1620" i="1" s="1"/>
  <c r="AL1266" i="1"/>
  <c r="AM1266" i="1" s="1"/>
  <c r="AL729" i="1"/>
  <c r="AM729" i="1" s="1"/>
  <c r="AL1032" i="1"/>
  <c r="AM1032" i="1" s="1"/>
  <c r="AL304" i="1"/>
  <c r="AM304" i="1" s="1"/>
  <c r="AL1894" i="1"/>
  <c r="AM1894" i="1" s="1"/>
  <c r="AL1638" i="1"/>
  <c r="AM1638" i="1" s="1"/>
  <c r="AL1302" i="1"/>
  <c r="AM1302" i="1" s="1"/>
  <c r="AL777" i="1"/>
  <c r="AM777" i="1" s="1"/>
  <c r="AL1415" i="1"/>
  <c r="AM1415" i="1" s="1"/>
  <c r="AL1159" i="1"/>
  <c r="AM1159" i="1" s="1"/>
  <c r="AL903" i="1"/>
  <c r="AM903" i="1" s="1"/>
  <c r="AL558" i="1"/>
  <c r="AM558" i="1" s="1"/>
  <c r="AL1417" i="1"/>
  <c r="AM1417" i="1" s="1"/>
  <c r="AL1065" i="1"/>
  <c r="AM1065" i="1" s="1"/>
  <c r="AL696" i="1"/>
  <c r="AM696" i="1" s="1"/>
  <c r="AL50" i="1"/>
  <c r="AM50" i="1" s="1"/>
  <c r="AL499" i="1"/>
  <c r="AM499" i="1" s="1"/>
  <c r="AL163" i="1"/>
  <c r="AM163" i="1" s="1"/>
  <c r="AL461" i="1"/>
  <c r="AM461" i="1" s="1"/>
  <c r="AL109" i="1"/>
  <c r="AM109" i="1" s="1"/>
  <c r="AL832" i="1"/>
  <c r="AM832" i="1" s="1"/>
  <c r="AL1102" i="1"/>
  <c r="AM1102" i="1" s="1"/>
  <c r="AL794" i="1"/>
  <c r="AM794" i="1" s="1"/>
  <c r="AL869" i="1"/>
  <c r="AM869" i="1" s="1"/>
  <c r="AL303" i="1"/>
  <c r="AM303" i="1" s="1"/>
  <c r="AL654" i="1"/>
  <c r="AM654" i="1" s="1"/>
  <c r="AL1610" i="1"/>
  <c r="AM1610" i="1" s="1"/>
  <c r="AL1131" i="1"/>
  <c r="AM1131" i="1" s="1"/>
  <c r="AL1197" i="1"/>
  <c r="AM1197" i="1" s="1"/>
  <c r="AL631" i="1"/>
  <c r="AM631" i="1" s="1"/>
  <c r="AL1919" i="1"/>
  <c r="AM1919" i="1" s="1"/>
  <c r="AL1192" i="1"/>
  <c r="AM1192" i="1" s="1"/>
  <c r="AL1579" i="1"/>
  <c r="AM1579" i="1" s="1"/>
  <c r="AL1463" i="1"/>
  <c r="AM1463" i="1" s="1"/>
  <c r="AL764" i="1"/>
  <c r="AM764" i="1" s="1"/>
  <c r="AL1084" i="1"/>
  <c r="AM1084" i="1" s="1"/>
  <c r="AL1992" i="1"/>
  <c r="AM1992" i="1" s="1"/>
  <c r="AL1648" i="1"/>
  <c r="AM1648" i="1" s="1"/>
  <c r="AL1154" i="1"/>
  <c r="AM1154" i="1" s="1"/>
  <c r="AL2042" i="1"/>
  <c r="AM2042" i="1" s="1"/>
  <c r="AL412" i="1"/>
  <c r="AM412" i="1" s="1"/>
  <c r="AL342" i="1"/>
  <c r="AM342" i="1" s="1"/>
  <c r="AL474" i="1"/>
  <c r="AM474" i="1" s="1"/>
  <c r="AL39" i="1"/>
  <c r="AM39" i="1" s="1"/>
  <c r="AL1903" i="1"/>
  <c r="AM1903" i="1" s="1"/>
  <c r="AL1589" i="1"/>
  <c r="AM1589" i="1" s="1"/>
  <c r="AL1901" i="1"/>
  <c r="AM1901" i="1" s="1"/>
  <c r="AL7" i="1"/>
  <c r="AM7" i="1" s="1"/>
  <c r="AL2009" i="1"/>
  <c r="AM2009" i="1" s="1"/>
  <c r="AL1549" i="1"/>
  <c r="AM1549" i="1" s="1"/>
  <c r="AL1609" i="1"/>
  <c r="AM1609" i="1" s="1"/>
  <c r="AL408" i="1"/>
  <c r="AM408" i="1" s="1"/>
  <c r="AL1836" i="1"/>
  <c r="AM1836" i="1" s="1"/>
  <c r="AL1496" i="1"/>
  <c r="AM1496" i="1" s="1"/>
  <c r="AL532" i="1"/>
  <c r="AM532" i="1" s="1"/>
  <c r="AL1578" i="1"/>
  <c r="AM1578" i="1" s="1"/>
  <c r="AL1099" i="1"/>
  <c r="AM1099" i="1" s="1"/>
  <c r="AL1165" i="1"/>
  <c r="AM1165" i="1" s="1"/>
  <c r="AL599" i="1"/>
  <c r="AM599" i="1" s="1"/>
  <c r="AL209" i="1"/>
  <c r="AM209" i="1" s="1"/>
  <c r="AL1905" i="1"/>
  <c r="AM1905" i="1" s="1"/>
  <c r="AL1952" i="1"/>
  <c r="AM1952" i="1" s="1"/>
  <c r="AL1448" i="1"/>
  <c r="AM1448" i="1" s="1"/>
  <c r="AL1707" i="1"/>
  <c r="AM1707" i="1" s="1"/>
  <c r="AL1591" i="1"/>
  <c r="AM1591" i="1" s="1"/>
  <c r="AL924" i="1"/>
  <c r="AM924" i="1" s="1"/>
  <c r="AL1204" i="1"/>
  <c r="AM1204" i="1" s="1"/>
  <c r="AL2024" i="1"/>
  <c r="AM2024" i="1" s="1"/>
  <c r="AL1680" i="1"/>
  <c r="AM1680" i="1" s="1"/>
  <c r="AL1218" i="1"/>
  <c r="AM1218" i="1" s="1"/>
  <c r="AL256" i="1"/>
  <c r="AM256" i="1" s="1"/>
  <c r="AL745" i="1"/>
  <c r="AM745" i="1" s="1"/>
  <c r="AL534" i="1"/>
  <c r="AM534" i="1" s="1"/>
  <c r="AL658" i="1"/>
  <c r="AM658" i="1" s="1"/>
  <c r="AL135" i="1"/>
  <c r="AM135" i="1" s="1"/>
  <c r="AL1352" i="1"/>
  <c r="AM1352" i="1" s="1"/>
  <c r="AL1907" i="1"/>
  <c r="AM1907" i="1" s="1"/>
  <c r="AL2017" i="1"/>
  <c r="AM2017" i="1" s="1"/>
  <c r="AL1749" i="1"/>
  <c r="AM1749" i="1" s="1"/>
  <c r="AL868" i="1"/>
  <c r="AM868" i="1" s="1"/>
  <c r="AL1460" i="1"/>
  <c r="AM1460" i="1" s="1"/>
  <c r="AL424" i="1"/>
  <c r="AM424" i="1" s="1"/>
  <c r="AL1924" i="1"/>
  <c r="AM1924" i="1" s="1"/>
  <c r="AL1668" i="1"/>
  <c r="AM1668" i="1" s="1"/>
  <c r="AL1362" i="1"/>
  <c r="AM1362" i="1" s="1"/>
  <c r="AL850" i="1"/>
  <c r="AM850" i="1" s="1"/>
  <c r="AL1128" i="1"/>
  <c r="AM1128" i="1" s="1"/>
  <c r="AL496" i="1"/>
  <c r="AM496" i="1" s="1"/>
  <c r="AL1942" i="1"/>
  <c r="AM1942" i="1" s="1"/>
  <c r="AL1686" i="1"/>
  <c r="AM1686" i="1" s="1"/>
  <c r="AL1398" i="1"/>
  <c r="AM1398" i="1" s="1"/>
  <c r="AL886" i="1"/>
  <c r="AM886" i="1" s="1"/>
  <c r="AL12" i="1"/>
  <c r="AM12" i="1" s="1"/>
  <c r="AL1207" i="1"/>
  <c r="AM1207" i="1" s="1"/>
  <c r="AL951" i="1"/>
  <c r="AM951" i="1" s="1"/>
  <c r="AL650" i="1"/>
  <c r="AM650" i="1" s="1"/>
  <c r="AL46" i="1"/>
  <c r="AM46" i="1" s="1"/>
  <c r="AL1129" i="1"/>
  <c r="AM1129" i="1" s="1"/>
  <c r="AL781" i="1"/>
  <c r="AM781" i="1" s="1"/>
  <c r="AL178" i="1"/>
  <c r="AM178" i="1" s="1"/>
  <c r="AL563" i="1"/>
  <c r="AM563" i="1" s="1"/>
  <c r="AL227" i="1"/>
  <c r="AM227" i="1" s="1"/>
  <c r="AL525" i="1"/>
  <c r="AM525" i="1" s="1"/>
  <c r="AL173" i="1"/>
  <c r="AM173" i="1" s="1"/>
  <c r="AL116" i="1"/>
  <c r="AM116" i="1" s="1"/>
  <c r="AL1474" i="1"/>
  <c r="AM1474" i="1" s="1"/>
  <c r="AL995" i="1"/>
  <c r="AM995" i="1" s="1"/>
  <c r="AL1061" i="1"/>
  <c r="AM1061" i="1" s="1"/>
  <c r="AL495" i="1"/>
  <c r="AM495" i="1" s="1"/>
  <c r="AL1477" i="1"/>
  <c r="AM1477" i="1" s="1"/>
  <c r="AL1784" i="1"/>
  <c r="AM1784" i="1" s="1"/>
  <c r="AL1338" i="1"/>
  <c r="AM1338" i="1" s="1"/>
  <c r="AL848" i="1"/>
  <c r="AM848" i="1" s="1"/>
  <c r="AL1118" i="1"/>
  <c r="AM1118" i="1" s="1"/>
  <c r="AL805" i="1"/>
  <c r="AM805" i="1" s="1"/>
  <c r="AL877" i="1"/>
  <c r="AM877" i="1" s="1"/>
  <c r="AL311" i="1"/>
  <c r="AM311" i="1" s="1"/>
  <c r="AL2005" i="1"/>
  <c r="AM2005" i="1" s="1"/>
  <c r="AL1296" i="1"/>
  <c r="AM1296" i="1" s="1"/>
  <c r="AL1795" i="1"/>
  <c r="AM1795" i="1" s="1"/>
  <c r="AL1661" i="1"/>
  <c r="AM1661" i="1" s="1"/>
  <c r="AL1693" i="1"/>
  <c r="AM1693" i="1" s="1"/>
  <c r="AL657" i="1"/>
  <c r="AM657" i="1" s="1"/>
  <c r="AL1884" i="1"/>
  <c r="AM1884" i="1" s="1"/>
  <c r="AL1544" i="1"/>
  <c r="AM1544" i="1" s="1"/>
  <c r="AL906" i="1"/>
  <c r="AM906" i="1" s="1"/>
  <c r="AL1722" i="1"/>
  <c r="AM1722" i="1" s="1"/>
  <c r="AL1243" i="1"/>
  <c r="AM1243" i="1" s="1"/>
  <c r="AL1309" i="1"/>
  <c r="AM1309" i="1" s="1"/>
  <c r="AL743" i="1"/>
  <c r="AM743" i="1" s="1"/>
  <c r="AL353" i="1"/>
  <c r="AM353" i="1" s="1"/>
  <c r="AL1408" i="1"/>
  <c r="AM1408" i="1" s="1"/>
  <c r="AL200" i="1"/>
  <c r="AM200" i="1" s="1"/>
  <c r="AL1647" i="1"/>
  <c r="AM1647" i="1" s="1"/>
  <c r="AL1859" i="1"/>
  <c r="AM1859" i="1" s="1"/>
  <c r="AL1783" i="1"/>
  <c r="AM1783" i="1" s="1"/>
  <c r="AL1140" i="1"/>
  <c r="AM1140" i="1" s="1"/>
  <c r="AL1372" i="1"/>
  <c r="AM1372" i="1" s="1"/>
  <c r="AL2072" i="1"/>
  <c r="AM2072" i="1" s="1"/>
  <c r="AL1728" i="1"/>
  <c r="AM1728" i="1" s="1"/>
  <c r="AL1314" i="1"/>
  <c r="AM1314" i="1" s="1"/>
  <c r="AL769" i="1"/>
  <c r="AM769" i="1" s="1"/>
  <c r="AL1054" i="1"/>
  <c r="AM1054" i="1" s="1"/>
  <c r="AL762" i="1"/>
  <c r="AM762" i="1" s="1"/>
  <c r="AL845" i="1"/>
  <c r="AM845" i="1" s="1"/>
  <c r="AL279" i="1"/>
  <c r="AM279" i="1" s="1"/>
  <c r="AL1507" i="1"/>
  <c r="AM1507" i="1" s="1"/>
  <c r="AL1292" i="1"/>
  <c r="AM1292" i="1" s="1"/>
  <c r="AL1328" i="1"/>
  <c r="AM1328" i="1" s="1"/>
  <c r="AL1619" i="1"/>
  <c r="AM1619" i="1" s="1"/>
  <c r="AL2015" i="1"/>
  <c r="AM2015" i="1" s="1"/>
  <c r="AL1733" i="1"/>
  <c r="AM1733" i="1" s="1"/>
  <c r="AL1753" i="1"/>
  <c r="AM1753" i="1" s="1"/>
  <c r="AL806" i="1"/>
  <c r="AM806" i="1" s="1"/>
  <c r="AL1916" i="1"/>
  <c r="AM1916" i="1" s="1"/>
  <c r="AL1576" i="1"/>
  <c r="AM1576" i="1" s="1"/>
  <c r="AL1002" i="1"/>
  <c r="AM1002" i="1" s="1"/>
  <c r="AL1818" i="1"/>
  <c r="AM1818" i="1" s="1"/>
  <c r="AL1339" i="1"/>
  <c r="AM1339" i="1" s="1"/>
  <c r="AL1405" i="1"/>
  <c r="AM1405" i="1" s="1"/>
  <c r="AL26" i="1"/>
  <c r="AM26" i="1" s="1"/>
  <c r="AL449" i="1"/>
  <c r="AM449" i="1" s="1"/>
  <c r="AL1747" i="1"/>
  <c r="AM1747" i="1" s="1"/>
  <c r="AL1675" i="1"/>
  <c r="AM1675" i="1" s="1"/>
  <c r="AL1857" i="1"/>
  <c r="AM1857" i="1" s="1"/>
  <c r="AL1569" i="1"/>
  <c r="AM1569" i="1" s="1"/>
  <c r="AL1773" i="1"/>
  <c r="AM1773" i="1" s="1"/>
  <c r="AL1172" i="1"/>
  <c r="AM1172" i="1" s="1"/>
  <c r="AL104" i="1"/>
  <c r="AM104" i="1" s="1"/>
  <c r="AL1844" i="1"/>
  <c r="AM1844" i="1" s="1"/>
  <c r="AL1588" i="1"/>
  <c r="AM1588" i="1" s="1"/>
  <c r="AL1202" i="1"/>
  <c r="AM1202" i="1" s="1"/>
  <c r="AL644" i="1"/>
  <c r="AM644" i="1" s="1"/>
  <c r="AL968" i="1"/>
  <c r="AM968" i="1" s="1"/>
  <c r="AL176" i="1"/>
  <c r="AM176" i="1" s="1"/>
  <c r="AL1862" i="1"/>
  <c r="AM1862" i="1" s="1"/>
  <c r="AL1606" i="1"/>
  <c r="AM1606" i="1" s="1"/>
  <c r="AL1238" i="1"/>
  <c r="AM1238" i="1" s="1"/>
  <c r="AL692" i="1"/>
  <c r="AM692" i="1" s="1"/>
  <c r="AL1383" i="1"/>
  <c r="AM1383" i="1" s="1"/>
  <c r="AL1127" i="1"/>
  <c r="AM1127" i="1" s="1"/>
  <c r="AL871" i="1"/>
  <c r="AM871" i="1" s="1"/>
  <c r="AL494" i="1"/>
  <c r="AM494" i="1" s="1"/>
  <c r="AL1369" i="1"/>
  <c r="AM1369" i="1" s="1"/>
  <c r="AL1033" i="1"/>
  <c r="AM1033" i="1" s="1"/>
  <c r="AL626" i="1"/>
  <c r="AM626" i="1" s="1"/>
  <c r="AL803" i="1"/>
  <c r="AM803" i="1" s="1"/>
  <c r="AL467" i="1"/>
  <c r="AM467" i="1" s="1"/>
  <c r="AL115" i="1"/>
  <c r="AM115" i="1" s="1"/>
  <c r="AL413" i="1"/>
  <c r="AM413" i="1" s="1"/>
  <c r="AL77" i="1"/>
  <c r="AM77" i="1" s="1"/>
  <c r="AL416" i="1"/>
  <c r="AM416" i="1" s="1"/>
  <c r="AL846" i="1"/>
  <c r="AM846" i="1" s="1"/>
  <c r="AL614" i="1"/>
  <c r="AM614" i="1" s="1"/>
  <c r="AL712" i="1"/>
  <c r="AM712" i="1" s="1"/>
  <c r="AL175" i="1"/>
  <c r="AM175" i="1" s="1"/>
  <c r="AL1122" i="1"/>
  <c r="AM1122" i="1" s="1"/>
  <c r="AL1994" i="1"/>
  <c r="AM1994" i="1" s="1"/>
  <c r="AL220" i="1"/>
  <c r="AM220" i="1" s="1"/>
  <c r="AL246" i="1"/>
  <c r="AM246" i="1" s="1"/>
  <c r="AL378" i="1"/>
  <c r="AM378" i="1" s="1"/>
  <c r="AL625" i="1"/>
  <c r="AM625" i="1" s="1"/>
  <c r="AL1807" i="1"/>
  <c r="AM1807" i="1" s="1"/>
  <c r="AL1955" i="1"/>
  <c r="AM1955" i="1" s="1"/>
  <c r="AL1897" i="1"/>
  <c r="AM1897" i="1" s="1"/>
  <c r="AL1364" i="1"/>
  <c r="AM1364" i="1" s="1"/>
  <c r="AL1505" i="1"/>
  <c r="AM1505" i="1" s="1"/>
  <c r="AL184" i="1"/>
  <c r="AM184" i="1" s="1"/>
  <c r="AL1776" i="1"/>
  <c r="AM1776" i="1" s="1"/>
  <c r="AL1410" i="1"/>
  <c r="AM1410" i="1" s="1"/>
  <c r="AL1072" i="1"/>
  <c r="AM1072" i="1" s="1"/>
  <c r="AL1342" i="1"/>
  <c r="AM1342" i="1" s="1"/>
  <c r="AL923" i="1"/>
  <c r="AM923" i="1" s="1"/>
  <c r="AL989" i="1"/>
  <c r="AM989" i="1" s="1"/>
  <c r="AL423" i="1"/>
  <c r="AM423" i="1" s="1"/>
  <c r="AL33" i="1"/>
  <c r="AM33" i="1" s="1"/>
  <c r="AL1721" i="1"/>
  <c r="AM1721" i="1" s="1"/>
  <c r="AL1763" i="1"/>
  <c r="AM1763" i="1" s="1"/>
  <c r="AL1967" i="1"/>
  <c r="AM1967" i="1" s="1"/>
  <c r="AL1467" i="1"/>
  <c r="AM1467" i="1" s="1"/>
  <c r="AL1240" i="1"/>
  <c r="AM1240" i="1" s="1"/>
  <c r="AL616" i="1"/>
  <c r="AM616" i="1" s="1"/>
  <c r="AL988" i="1"/>
  <c r="AM988" i="1" s="1"/>
  <c r="AL1964" i="1"/>
  <c r="AM1964" i="1" s="1"/>
  <c r="AL1624" i="1"/>
  <c r="AM1624" i="1" s="1"/>
  <c r="AL1098" i="1"/>
  <c r="AM1098" i="1" s="1"/>
  <c r="AL1962" i="1"/>
  <c r="AM1962" i="1" s="1"/>
  <c r="AL92" i="1"/>
  <c r="AM92" i="1" s="1"/>
  <c r="AL182" i="1"/>
  <c r="AM182" i="1" s="1"/>
  <c r="AL314" i="1"/>
  <c r="AM314" i="1" s="1"/>
  <c r="AL593" i="1"/>
  <c r="AM593" i="1" s="1"/>
  <c r="AL1360" i="1"/>
  <c r="AM1360" i="1" s="1"/>
  <c r="AL1332" i="1"/>
  <c r="AM1332" i="1" s="1"/>
  <c r="AL1861" i="1"/>
  <c r="AM1861" i="1" s="1"/>
  <c r="AL2019" i="1"/>
  <c r="AM2019" i="1" s="1"/>
  <c r="AL1961" i="1"/>
  <c r="AM1961" i="1" s="1"/>
  <c r="AL1485" i="1"/>
  <c r="AM1485" i="1" s="1"/>
  <c r="AL1557" i="1"/>
  <c r="AM1557" i="1" s="1"/>
  <c r="AL312" i="1"/>
  <c r="AM312" i="1" s="1"/>
  <c r="AL1808" i="1"/>
  <c r="AM1808" i="1" s="1"/>
  <c r="AL1468" i="1"/>
  <c r="AM1468" i="1" s="1"/>
  <c r="AL212" i="1"/>
  <c r="AM212" i="1" s="1"/>
  <c r="AL1498" i="1"/>
  <c r="AM1498" i="1" s="1"/>
  <c r="AL1019" i="1"/>
  <c r="AM1019" i="1" s="1"/>
  <c r="AL1085" i="1"/>
  <c r="AM1085" i="1" s="1"/>
  <c r="AL519" i="1"/>
  <c r="AM519" i="1" s="1"/>
  <c r="AL129" i="1"/>
  <c r="AM129" i="1" s="1"/>
  <c r="AL1981" i="1"/>
  <c r="AM1981" i="1" s="1"/>
  <c r="AL1248" i="1"/>
  <c r="AM1248" i="1" s="1"/>
  <c r="AL1575" i="1"/>
  <c r="AM1575" i="1" s="1"/>
  <c r="AL1308" i="1"/>
  <c r="AM1308" i="1" s="1"/>
  <c r="AL1629" i="1"/>
  <c r="AM1629" i="1" s="1"/>
  <c r="AL884" i="1"/>
  <c r="AM884" i="1" s="1"/>
  <c r="AL2020" i="1"/>
  <c r="AM2020" i="1" s="1"/>
  <c r="AL1764" i="1"/>
  <c r="AM1764" i="1" s="1"/>
  <c r="AL1508" i="1"/>
  <c r="AM1508" i="1" s="1"/>
  <c r="AL1042" i="1"/>
  <c r="AM1042" i="1" s="1"/>
  <c r="AL324" i="1"/>
  <c r="AM324" i="1" s="1"/>
  <c r="AL801" i="1"/>
  <c r="AM801" i="1" s="1"/>
  <c r="AL2038" i="1"/>
  <c r="AM2038" i="1" s="1"/>
  <c r="AL1782" i="1"/>
  <c r="AM1782" i="1" s="1"/>
  <c r="AL1526" i="1"/>
  <c r="AM1526" i="1" s="1"/>
  <c r="AL1078" i="1"/>
  <c r="AM1078" i="1" s="1"/>
  <c r="AL396" i="1"/>
  <c r="AM396" i="1" s="1"/>
  <c r="AL1303" i="1"/>
  <c r="AM1303" i="1" s="1"/>
  <c r="AL1047" i="1"/>
  <c r="AM1047" i="1" s="1"/>
  <c r="AL778" i="1"/>
  <c r="AM778" i="1" s="1"/>
  <c r="AL302" i="1"/>
  <c r="AM302" i="1" s="1"/>
  <c r="AL1257" i="1"/>
  <c r="AM1257" i="1" s="1"/>
  <c r="AL921" i="1"/>
  <c r="AM921" i="1" s="1"/>
  <c r="AL434" i="1"/>
  <c r="AM434" i="1" s="1"/>
  <c r="AL691" i="1"/>
  <c r="AM691" i="1" s="1"/>
  <c r="AL355" i="1"/>
  <c r="AM355" i="1" s="1"/>
  <c r="AL19" i="1"/>
  <c r="AM19" i="1" s="1"/>
  <c r="AL301" i="1"/>
  <c r="AM301" i="1" s="1"/>
  <c r="AL804" i="1"/>
  <c r="AM804" i="1" s="1"/>
  <c r="AL1858" i="1"/>
  <c r="AM1858" i="1" s="1"/>
  <c r="AL1379" i="1"/>
  <c r="AM1379" i="1" s="1"/>
  <c r="AL1445" i="1"/>
  <c r="AM1445" i="1" s="1"/>
  <c r="AL106" i="1"/>
  <c r="AM106" i="1" s="1"/>
  <c r="AL489" i="1"/>
  <c r="AM489" i="1" s="1"/>
  <c r="AL864" i="1"/>
  <c r="AM864" i="1" s="1"/>
  <c r="AL2066" i="1"/>
  <c r="AM2066" i="1" s="1"/>
  <c r="AL1810" i="1"/>
  <c r="AM1810" i="1" s="1"/>
  <c r="AL1554" i="1"/>
  <c r="AM1554" i="1" s="1"/>
  <c r="AL1134" i="1"/>
  <c r="AM1134" i="1" s="1"/>
  <c r="AL508" i="1"/>
  <c r="AM508" i="1" s="1"/>
  <c r="AL1331" i="1"/>
  <c r="AM1331" i="1" s="1"/>
  <c r="AL1075" i="1"/>
  <c r="AM1075" i="1" s="1"/>
  <c r="AL816" i="1"/>
  <c r="AM816" i="1" s="1"/>
  <c r="AL390" i="1"/>
  <c r="AM390" i="1" s="1"/>
  <c r="AL1397" i="1"/>
  <c r="AM1397" i="1" s="1"/>
  <c r="AL1141" i="1"/>
  <c r="AM1141" i="1" s="1"/>
  <c r="AL885" i="1"/>
  <c r="AM885" i="1" s="1"/>
  <c r="AL522" i="1"/>
  <c r="AM522" i="1" s="1"/>
  <c r="AL10" i="1"/>
  <c r="AM10" i="1" s="1"/>
  <c r="AL575" i="1"/>
  <c r="AM575" i="1" s="1"/>
  <c r="AL319" i="1"/>
  <c r="AM319" i="1" s="1"/>
  <c r="AL63" i="1"/>
  <c r="AM63" i="1" s="1"/>
  <c r="AL441" i="1"/>
  <c r="AM441" i="1" s="1"/>
  <c r="AL185" i="1"/>
  <c r="AM185" i="1" s="1"/>
  <c r="AL866" i="1"/>
  <c r="AM866" i="1" s="1"/>
  <c r="AL1144" i="1"/>
  <c r="AM1144" i="1" s="1"/>
  <c r="AL528" i="1"/>
  <c r="AM528" i="1" s="1"/>
  <c r="AL1950" i="1"/>
  <c r="AM1950" i="1" s="1"/>
  <c r="AL1694" i="1"/>
  <c r="AM1694" i="1" s="1"/>
  <c r="AL1414" i="1"/>
  <c r="AM1414" i="1" s="1"/>
  <c r="AL902" i="1"/>
  <c r="AM902" i="1" s="1"/>
  <c r="AL44" i="1"/>
  <c r="AM44" i="1" s="1"/>
  <c r="AL1215" i="1"/>
  <c r="AM1215" i="1" s="1"/>
  <c r="AL959" i="1"/>
  <c r="AM959" i="1" s="1"/>
  <c r="AL661" i="1"/>
  <c r="AM661" i="1" s="1"/>
  <c r="AL158" i="1"/>
  <c r="AM158" i="1" s="1"/>
  <c r="AL1281" i="1"/>
  <c r="AM1281" i="1" s="1"/>
  <c r="AL1025" i="1"/>
  <c r="AM1025" i="1" s="1"/>
  <c r="AL749" i="1"/>
  <c r="AM749" i="1" s="1"/>
  <c r="AL290" i="1"/>
  <c r="AM290" i="1" s="1"/>
  <c r="AL715" i="1"/>
  <c r="AM715" i="1" s="1"/>
  <c r="AL459" i="1"/>
  <c r="AM459" i="1" s="1"/>
  <c r="AL203" i="1"/>
  <c r="AM203" i="1" s="1"/>
  <c r="AL581" i="1"/>
  <c r="AM581" i="1" s="1"/>
  <c r="AL325" i="1"/>
  <c r="AM325" i="1" s="1"/>
  <c r="AL69" i="1"/>
  <c r="AM69" i="1" s="1"/>
  <c r="AL233" i="1"/>
  <c r="AM233" i="1" s="1"/>
  <c r="AL962" i="1"/>
  <c r="AM962" i="1" s="1"/>
  <c r="AL164" i="1"/>
  <c r="AM164" i="1" s="1"/>
  <c r="AL694" i="1"/>
  <c r="AM694" i="1" s="1"/>
  <c r="AL1998" i="1"/>
  <c r="AM1998" i="1" s="1"/>
  <c r="AL1742" i="1"/>
  <c r="AM1742" i="1" s="1"/>
  <c r="AL1486" i="1"/>
  <c r="AM1486" i="1" s="1"/>
  <c r="AL998" i="1"/>
  <c r="AM998" i="1" s="1"/>
  <c r="AL236" i="1"/>
  <c r="AM236" i="1" s="1"/>
  <c r="AL1263" i="1"/>
  <c r="AM1263" i="1" s="1"/>
  <c r="AL1007" i="1"/>
  <c r="AM1007" i="1" s="1"/>
  <c r="AL725" i="1"/>
  <c r="AM725" i="1" s="1"/>
  <c r="AL254" i="1"/>
  <c r="AM254" i="1" s="1"/>
  <c r="AL1329" i="1"/>
  <c r="AM1329" i="1" s="1"/>
  <c r="AL1073" i="1"/>
  <c r="AM1073" i="1" s="1"/>
  <c r="AL813" i="1"/>
  <c r="AM813" i="1" s="1"/>
  <c r="AL386" i="1"/>
  <c r="AM386" i="1" s="1"/>
  <c r="AL763" i="1"/>
  <c r="AM763" i="1" s="1"/>
  <c r="AL507" i="1"/>
  <c r="AM507" i="1" s="1"/>
  <c r="AL251" i="1"/>
  <c r="AM251" i="1" s="1"/>
  <c r="AL629" i="1"/>
  <c r="AM629" i="1" s="1"/>
  <c r="AL373" i="1"/>
  <c r="AM373" i="1" s="1"/>
  <c r="AL117" i="1"/>
  <c r="AM117" i="1" s="1"/>
  <c r="AL52" i="1"/>
  <c r="AM52" i="1" s="1"/>
  <c r="AL608" i="1"/>
  <c r="AM608" i="1" s="1"/>
  <c r="AL1970" i="1"/>
  <c r="AM1970" i="1" s="1"/>
  <c r="AL1714" i="1"/>
  <c r="AM1714" i="1" s="1"/>
  <c r="AL1454" i="1"/>
  <c r="AM1454" i="1" s="1"/>
  <c r="AL942" i="1"/>
  <c r="AM942" i="1" s="1"/>
  <c r="AL124" i="1"/>
  <c r="AM124" i="1" s="1"/>
  <c r="AL1235" i="1"/>
  <c r="AM1235" i="1" s="1"/>
  <c r="AL979" i="1"/>
  <c r="AM979" i="1" s="1"/>
  <c r="AL688" i="1"/>
  <c r="AM688" i="1" s="1"/>
  <c r="AL198" i="1"/>
  <c r="AM198" i="1" s="1"/>
  <c r="AL1301" i="1"/>
  <c r="AM1301" i="1" s="1"/>
  <c r="AL1045" i="1"/>
  <c r="AM1045" i="1" s="1"/>
  <c r="AL776" i="1"/>
  <c r="AM776" i="1" s="1"/>
  <c r="AL330" i="1"/>
  <c r="AM330" i="1" s="1"/>
  <c r="AL735" i="1"/>
  <c r="AM735" i="1" s="1"/>
  <c r="AL479" i="1"/>
  <c r="AM479" i="1" s="1"/>
  <c r="AL223" i="1"/>
  <c r="AM223" i="1" s="1"/>
  <c r="AL601" i="1"/>
  <c r="AM601" i="1" s="1"/>
  <c r="AL345" i="1"/>
  <c r="AM345" i="1" s="1"/>
  <c r="AL89" i="1"/>
  <c r="AM89" i="1" s="1"/>
  <c r="AL612" i="1"/>
  <c r="AM612" i="1" s="1"/>
  <c r="AL952" i="1"/>
  <c r="AM952" i="1" s="1"/>
  <c r="AL144" i="1"/>
  <c r="AM144" i="1" s="1"/>
  <c r="AL1854" i="1"/>
  <c r="AM1854" i="1" s="1"/>
  <c r="AL1598" i="1"/>
  <c r="AM1598" i="1" s="1"/>
  <c r="AL1222" i="1"/>
  <c r="AM1222" i="1" s="1"/>
  <c r="AL670" i="1"/>
  <c r="AM670" i="1" s="1"/>
  <c r="AL1375" i="1"/>
  <c r="AM1375" i="1" s="1"/>
  <c r="AL1119" i="1"/>
  <c r="AM1119" i="1" s="1"/>
  <c r="AL863" i="1"/>
  <c r="AM863" i="1" s="1"/>
  <c r="AL478" i="1"/>
  <c r="AM478" i="1" s="1"/>
  <c r="AL1441" i="1"/>
  <c r="AM1441" i="1" s="1"/>
  <c r="AL1185" i="1"/>
  <c r="AM1185" i="1" s="1"/>
  <c r="AL929" i="1"/>
  <c r="AM929" i="1" s="1"/>
  <c r="AL610" i="1"/>
  <c r="AM610" i="1" s="1"/>
  <c r="AL98" i="1"/>
  <c r="AM98" i="1" s="1"/>
  <c r="AL619" i="1"/>
  <c r="AM619" i="1" s="1"/>
  <c r="AL363" i="1"/>
  <c r="AM363" i="1" s="1"/>
  <c r="AL107" i="1"/>
  <c r="AM107" i="1" s="1"/>
  <c r="AL485" i="1"/>
  <c r="AM485" i="1" s="1"/>
  <c r="AL229" i="1"/>
  <c r="AM229" i="1" s="1"/>
  <c r="AL398" i="1"/>
  <c r="AM398" i="1" s="1"/>
  <c r="AL1401" i="1"/>
  <c r="AM1401" i="1" s="1"/>
  <c r="AL1145" i="1"/>
  <c r="AM1145" i="1" s="1"/>
  <c r="AL889" i="1"/>
  <c r="AM889" i="1" s="1"/>
  <c r="AL530" i="1"/>
  <c r="AM530" i="1" s="1"/>
  <c r="AL18" i="1"/>
  <c r="AM18" i="1" s="1"/>
  <c r="AL579" i="1"/>
  <c r="AM579" i="1" s="1"/>
  <c r="AL323" i="1"/>
  <c r="AM323" i="1" s="1"/>
  <c r="AL67" i="1"/>
  <c r="AM67" i="1" s="1"/>
  <c r="AL445" i="1"/>
  <c r="AM445" i="1" s="1"/>
  <c r="AL189" i="1"/>
  <c r="AM189" i="1" s="1"/>
  <c r="AL718" i="1"/>
  <c r="AM718" i="1" s="1"/>
  <c r="AL1024" i="1"/>
  <c r="AM1024" i="1" s="1"/>
  <c r="AL288" i="1"/>
  <c r="AM288" i="1" s="1"/>
  <c r="AL1890" i="1"/>
  <c r="AM1890" i="1" s="1"/>
  <c r="AL1634" i="1"/>
  <c r="AM1634" i="1" s="1"/>
  <c r="AL1294" i="1"/>
  <c r="AM1294" i="1" s="1"/>
  <c r="AL766" i="1"/>
  <c r="AM766" i="1" s="1"/>
  <c r="AL1411" i="1"/>
  <c r="AM1411" i="1" s="1"/>
  <c r="AL1155" i="1"/>
  <c r="AM1155" i="1" s="1"/>
  <c r="AL899" i="1"/>
  <c r="AM899" i="1" s="1"/>
  <c r="AL550" i="1"/>
  <c r="AM550" i="1" s="1"/>
  <c r="AL38" i="1"/>
  <c r="AM38" i="1" s="1"/>
  <c r="AL1221" i="1"/>
  <c r="AM1221" i="1" s="1"/>
  <c r="AL965" i="1"/>
  <c r="AM965" i="1" s="1"/>
  <c r="AL669" i="1"/>
  <c r="AM669" i="1" s="1"/>
  <c r="AL170" i="1"/>
  <c r="AM170" i="1" s="1"/>
  <c r="AL655" i="1"/>
  <c r="AM655" i="1" s="1"/>
  <c r="AL399" i="1"/>
  <c r="AM399" i="1" s="1"/>
  <c r="AL143" i="1"/>
  <c r="AM143" i="1" s="1"/>
  <c r="AL521" i="1"/>
  <c r="AM521" i="1" s="1"/>
  <c r="AL265" i="1"/>
  <c r="AM265" i="1" s="1"/>
  <c r="AL9" i="1"/>
  <c r="AM9" i="1" s="1"/>
  <c r="AL292" i="1"/>
  <c r="AM292" i="1" s="1"/>
  <c r="AL780" i="1"/>
  <c r="AM780" i="1" s="1"/>
  <c r="AL2030" i="1"/>
  <c r="AM2030" i="1" s="1"/>
  <c r="AL1774" i="1"/>
  <c r="AM1774" i="1" s="1"/>
  <c r="AL1518" i="1"/>
  <c r="AM1518" i="1" s="1"/>
  <c r="AL1062" i="1"/>
  <c r="AM1062" i="1" s="1"/>
  <c r="AL364" i="1"/>
  <c r="AM364" i="1" s="1"/>
  <c r="AL1295" i="1"/>
  <c r="AM1295" i="1" s="1"/>
  <c r="AL1039" i="1"/>
  <c r="AM1039" i="1" s="1"/>
  <c r="AL768" i="1"/>
  <c r="AM768" i="1" s="1"/>
  <c r="AL318" i="1"/>
  <c r="AM318" i="1" s="1"/>
  <c r="AL1361" i="1"/>
  <c r="AM1361" i="1" s="1"/>
  <c r="AL1105" i="1"/>
  <c r="AM1105" i="1" s="1"/>
  <c r="AL849" i="1"/>
  <c r="AM849" i="1" s="1"/>
  <c r="AL450" i="1"/>
  <c r="AM450" i="1" s="1"/>
  <c r="AL795" i="1"/>
  <c r="AM795" i="1" s="1"/>
  <c r="AL539" i="1"/>
  <c r="AM539" i="1" s="1"/>
  <c r="AL283" i="1"/>
  <c r="AM283" i="1" s="1"/>
  <c r="AL27" i="1"/>
  <c r="AM27" i="1" s="1"/>
  <c r="AL405" i="1"/>
  <c r="AM405" i="1" s="1"/>
  <c r="AL149" i="1"/>
  <c r="AM149" i="1" s="1"/>
  <c r="AL376" i="1"/>
  <c r="AM376" i="1" s="1"/>
  <c r="AL1865" i="1"/>
  <c r="AM1865" i="1" s="1"/>
  <c r="AL1996" i="1"/>
  <c r="AM1996" i="1" s="1"/>
  <c r="AL1813" i="1"/>
  <c r="AM1813" i="1" s="1"/>
  <c r="AL1695" i="1"/>
  <c r="AM1695" i="1" s="1"/>
  <c r="AL1504" i="1"/>
  <c r="AM1504" i="1" s="1"/>
  <c r="AL1028" i="1"/>
  <c r="AM1028" i="1" s="1"/>
  <c r="AL2033" i="1"/>
  <c r="AM2033" i="1" s="1"/>
  <c r="AL1847" i="1"/>
  <c r="AM1847" i="1" s="1"/>
  <c r="AL1912" i="1"/>
  <c r="AM1912" i="1" s="1"/>
  <c r="AL1625" i="1"/>
  <c r="AM1625" i="1" s="1"/>
  <c r="AL1256" i="1"/>
  <c r="AM1256" i="1" s="1"/>
  <c r="AL1740" i="1"/>
  <c r="AM1740" i="1" s="1"/>
  <c r="AL1250" i="1"/>
  <c r="AM1250" i="1" s="1"/>
  <c r="AL448" i="1"/>
  <c r="AM448" i="1" s="1"/>
  <c r="AL862" i="1"/>
  <c r="AM862" i="1" s="1"/>
  <c r="AL630" i="1"/>
  <c r="AM630" i="1" s="1"/>
  <c r="AL722" i="1"/>
  <c r="AM722" i="1" s="1"/>
  <c r="AL183" i="1"/>
  <c r="AM183" i="1" s="1"/>
  <c r="AL1909" i="1"/>
  <c r="AM1909" i="1" s="1"/>
  <c r="AL1957" i="1"/>
  <c r="AM1957" i="1" s="1"/>
  <c r="AL2025" i="1"/>
  <c r="AM2025" i="1" s="1"/>
  <c r="AL1561" i="1"/>
  <c r="AM1561" i="1" s="1"/>
  <c r="AL1617" i="1"/>
  <c r="AM1617" i="1" s="1"/>
  <c r="AL440" i="1"/>
  <c r="AM440" i="1" s="1"/>
  <c r="AL1840" i="1"/>
  <c r="AM1840" i="1" s="1"/>
  <c r="AL1500" i="1"/>
  <c r="AM1500" i="1" s="1"/>
  <c r="AL596" i="1"/>
  <c r="AM596" i="1" s="1"/>
  <c r="AL1594" i="1"/>
  <c r="AM1594" i="1" s="1"/>
  <c r="AL1115" i="1"/>
  <c r="AM1115" i="1" s="1"/>
  <c r="AL1181" i="1"/>
  <c r="AM1181" i="1" s="1"/>
  <c r="AL615" i="1"/>
  <c r="AM615" i="1" s="1"/>
  <c r="AL225" i="1"/>
  <c r="AM225" i="1" s="1"/>
  <c r="AL1945" i="1"/>
  <c r="AM1945" i="1" s="1"/>
  <c r="AL1932" i="1"/>
  <c r="AM1932" i="1" s="1"/>
  <c r="AL1487" i="1"/>
  <c r="AM1487" i="1" s="1"/>
  <c r="AL1723" i="1"/>
  <c r="AM1723" i="1" s="1"/>
  <c r="AL1607" i="1"/>
  <c r="AM1607" i="1" s="1"/>
  <c r="AL964" i="1"/>
  <c r="AM964" i="1" s="1"/>
  <c r="AL1220" i="1"/>
  <c r="AM1220" i="1" s="1"/>
  <c r="AL2028" i="1"/>
  <c r="AM2028" i="1" s="1"/>
  <c r="AL1688" i="1"/>
  <c r="AM1688" i="1" s="1"/>
  <c r="AL1226" i="1"/>
  <c r="AM1226" i="1" s="1"/>
  <c r="AL320" i="1"/>
  <c r="AM320" i="1" s="1"/>
  <c r="AL788" i="1"/>
  <c r="AM788" i="1" s="1"/>
  <c r="AL566" i="1"/>
  <c r="AM566" i="1" s="1"/>
  <c r="AL680" i="1"/>
  <c r="AM680" i="1" s="1"/>
  <c r="AL151" i="1"/>
  <c r="AM151" i="1" s="1"/>
  <c r="AL1821" i="1"/>
  <c r="AM1821" i="1" s="1"/>
  <c r="AL668" i="1"/>
  <c r="AM668" i="1" s="1"/>
  <c r="AL1973" i="1"/>
  <c r="AM1973" i="1" s="1"/>
  <c r="AL2069" i="1"/>
  <c r="AM2069" i="1" s="1"/>
  <c r="AL1683" i="1"/>
  <c r="AM1683" i="1" s="1"/>
  <c r="AL1633" i="1"/>
  <c r="AM1633" i="1" s="1"/>
  <c r="AL1673" i="1"/>
  <c r="AM1673" i="1" s="1"/>
  <c r="AL600" i="1"/>
  <c r="AM600" i="1" s="1"/>
  <c r="AL1872" i="1"/>
  <c r="AM1872" i="1" s="1"/>
  <c r="AL1532" i="1"/>
  <c r="AM1532" i="1" s="1"/>
  <c r="AL858" i="1"/>
  <c r="AM858" i="1" s="1"/>
  <c r="AL1690" i="1"/>
  <c r="AM1690" i="1" s="1"/>
  <c r="AL1211" i="1"/>
  <c r="AM1211" i="1" s="1"/>
  <c r="AL1277" i="1"/>
  <c r="AM1277" i="1" s="1"/>
  <c r="AL711" i="1"/>
  <c r="AM711" i="1" s="1"/>
  <c r="AL321" i="1"/>
  <c r="AM321" i="1" s="1"/>
  <c r="AL1475" i="1"/>
  <c r="AM1475" i="1" s="1"/>
  <c r="AL1547" i="1"/>
  <c r="AM1547" i="1" s="1"/>
  <c r="AL1767" i="1"/>
  <c r="AM1767" i="1" s="1"/>
  <c r="AL1493" i="1"/>
  <c r="AM1493" i="1" s="1"/>
  <c r="AL1717" i="1"/>
  <c r="AM1717" i="1" s="1"/>
  <c r="AL1060" i="1"/>
  <c r="AM1060" i="1" s="1"/>
  <c r="AL2068" i="1"/>
  <c r="AM2068" i="1" s="1"/>
  <c r="AL1812" i="1"/>
  <c r="AM1812" i="1" s="1"/>
  <c r="AL1556" i="1"/>
  <c r="AM1556" i="1" s="1"/>
  <c r="AL1138" i="1"/>
  <c r="AM1138" i="1" s="1"/>
  <c r="AL516" i="1"/>
  <c r="AM516" i="1" s="1"/>
  <c r="AL904" i="1"/>
  <c r="AM904" i="1" s="1"/>
  <c r="AL48" i="1"/>
  <c r="AM48" i="1" s="1"/>
  <c r="AL1830" i="1"/>
  <c r="AM1830" i="1" s="1"/>
  <c r="AL1574" i="1"/>
  <c r="AM1574" i="1" s="1"/>
  <c r="AL1174" i="1"/>
  <c r="AM1174" i="1" s="1"/>
  <c r="AL588" i="1"/>
  <c r="AM588" i="1" s="1"/>
  <c r="AL1351" i="1"/>
  <c r="AM1351" i="1" s="1"/>
  <c r="AL1095" i="1"/>
  <c r="AM1095" i="1" s="1"/>
  <c r="AL839" i="1"/>
  <c r="AM839" i="1" s="1"/>
  <c r="AL430" i="1"/>
  <c r="AM430" i="1" s="1"/>
  <c r="AL1321" i="1"/>
  <c r="AM1321" i="1" s="1"/>
  <c r="AL985" i="1"/>
  <c r="AM985" i="1" s="1"/>
  <c r="AL562" i="1"/>
  <c r="AM562" i="1" s="1"/>
  <c r="AL755" i="1"/>
  <c r="AM755" i="1" s="1"/>
  <c r="AL419" i="1"/>
  <c r="AM419" i="1" s="1"/>
  <c r="AL83" i="1"/>
  <c r="AM83" i="1" s="1"/>
  <c r="AL365" i="1"/>
  <c r="AM365" i="1" s="1"/>
  <c r="AL29" i="1"/>
  <c r="AM29" i="1" s="1"/>
  <c r="AL2050" i="1"/>
  <c r="AM2050" i="1" s="1"/>
  <c r="AL444" i="1"/>
  <c r="AM444" i="1" s="1"/>
  <c r="AL358" i="1"/>
  <c r="AM358" i="1" s="1"/>
  <c r="AL490" i="1"/>
  <c r="AM490" i="1" s="1"/>
  <c r="AL47" i="1"/>
  <c r="AM47" i="1" s="1"/>
  <c r="AL976" i="1"/>
  <c r="AM976" i="1" s="1"/>
  <c r="AL1246" i="1"/>
  <c r="AM1246" i="1" s="1"/>
  <c r="AL875" i="1"/>
  <c r="AM875" i="1" s="1"/>
  <c r="AL941" i="1"/>
  <c r="AM941" i="1" s="1"/>
  <c r="AL375" i="1"/>
  <c r="AM375" i="1" s="1"/>
  <c r="AL1168" i="1"/>
  <c r="AM1168" i="1" s="1"/>
  <c r="AL1523" i="1"/>
  <c r="AM1523" i="1" s="1"/>
  <c r="AL1959" i="1"/>
  <c r="AM1959" i="1" s="1"/>
  <c r="AL1705" i="1"/>
  <c r="AM1705" i="1" s="1"/>
  <c r="AL1729" i="1"/>
  <c r="AM1729" i="1" s="1"/>
  <c r="AL774" i="1"/>
  <c r="AM774" i="1" s="1"/>
  <c r="AL1904" i="1"/>
  <c r="AM1904" i="1" s="1"/>
  <c r="AL1564" i="1"/>
  <c r="AM1564" i="1" s="1"/>
  <c r="AL970" i="1"/>
  <c r="AM970" i="1" s="1"/>
  <c r="AL1786" i="1"/>
  <c r="AM1786" i="1" s="1"/>
  <c r="AL1307" i="1"/>
  <c r="AM1307" i="1" s="1"/>
  <c r="AL1373" i="1"/>
  <c r="AM1373" i="1" s="1"/>
  <c r="AL807" i="1"/>
  <c r="AM807" i="1" s="1"/>
  <c r="AL417" i="1"/>
  <c r="AM417" i="1" s="1"/>
  <c r="AL1691" i="1"/>
  <c r="AM1691" i="1" s="1"/>
  <c r="AL456" i="1"/>
  <c r="AM456" i="1" s="1"/>
  <c r="AL1727" i="1"/>
  <c r="AM1727" i="1" s="1"/>
  <c r="AL1899" i="1"/>
  <c r="AM1899" i="1" s="1"/>
  <c r="AL1841" i="1"/>
  <c r="AM1841" i="1" s="1"/>
  <c r="AL1252" i="1"/>
  <c r="AM1252" i="1" s="1"/>
  <c r="AL1444" i="1"/>
  <c r="AM1444" i="1" s="1"/>
  <c r="AL72" i="1"/>
  <c r="AM72" i="1" s="1"/>
  <c r="AL1752" i="1"/>
  <c r="AM1752" i="1" s="1"/>
  <c r="AL1354" i="1"/>
  <c r="AM1354" i="1" s="1"/>
  <c r="AL912" i="1"/>
  <c r="AM912" i="1" s="1"/>
  <c r="AL1182" i="1"/>
  <c r="AM1182" i="1" s="1"/>
  <c r="AL843" i="1"/>
  <c r="AM843" i="1" s="1"/>
  <c r="AL909" i="1"/>
  <c r="AM909" i="1" s="1"/>
  <c r="AL343" i="1"/>
  <c r="AM343" i="1" s="1"/>
  <c r="AL2055" i="1"/>
  <c r="AM2055" i="1" s="1"/>
  <c r="AL1577" i="1"/>
  <c r="AM1577" i="1" s="1"/>
  <c r="AL1539" i="1"/>
  <c r="AM1539" i="1" s="1"/>
  <c r="AL1823" i="1"/>
  <c r="AM1823" i="1" s="1"/>
  <c r="AL1280" i="1"/>
  <c r="AM1280" i="1" s="1"/>
  <c r="AL1777" i="1"/>
  <c r="AM1777" i="1" s="1"/>
  <c r="AL1789" i="1"/>
  <c r="AM1789" i="1" s="1"/>
  <c r="AL900" i="1"/>
  <c r="AM900" i="1" s="1"/>
  <c r="AL1936" i="1"/>
  <c r="AM1936" i="1" s="1"/>
  <c r="AL1596" i="1"/>
  <c r="AM1596" i="1" s="1"/>
  <c r="AL1050" i="1"/>
  <c r="AM1050" i="1" s="1"/>
  <c r="AL1882" i="1"/>
  <c r="AM1882" i="1" s="1"/>
  <c r="AL1403" i="1"/>
  <c r="AM1403" i="1" s="1"/>
  <c r="AL22" i="1"/>
  <c r="AM22" i="1" s="1"/>
  <c r="AL154" i="1"/>
  <c r="AM154" i="1" s="1"/>
  <c r="AL513" i="1"/>
  <c r="AM513" i="1" s="1"/>
  <c r="AL1863" i="1"/>
  <c r="AM1863" i="1" s="1"/>
  <c r="AL1739" i="1"/>
  <c r="AM1739" i="1" s="1"/>
  <c r="AL1889" i="1"/>
  <c r="AM1889" i="1" s="1"/>
  <c r="AL1605" i="1"/>
  <c r="AM1605" i="1" s="1"/>
  <c r="AL1801" i="1"/>
  <c r="AM1801" i="1" s="1"/>
  <c r="AL1228" i="1"/>
  <c r="AM1228" i="1" s="1"/>
  <c r="AL168" i="1"/>
  <c r="AM168" i="1" s="1"/>
  <c r="AL1860" i="1"/>
  <c r="AM1860" i="1" s="1"/>
  <c r="AL1604" i="1"/>
  <c r="AM1604" i="1" s="1"/>
  <c r="AL1234" i="1"/>
  <c r="AM1234" i="1" s="1"/>
  <c r="AL686" i="1"/>
  <c r="AM686" i="1" s="1"/>
  <c r="AL1000" i="1"/>
  <c r="AM1000" i="1" s="1"/>
  <c r="AL240" i="1"/>
  <c r="AM240" i="1" s="1"/>
  <c r="AL1878" i="1"/>
  <c r="AM1878" i="1" s="1"/>
  <c r="AL1622" i="1"/>
  <c r="AM1622" i="1" s="1"/>
  <c r="AL1270" i="1"/>
  <c r="AM1270" i="1" s="1"/>
  <c r="AL734" i="1"/>
  <c r="AM734" i="1" s="1"/>
  <c r="AL1399" i="1"/>
  <c r="AM1399" i="1" s="1"/>
  <c r="AL1143" i="1"/>
  <c r="AM1143" i="1" s="1"/>
  <c r="AL887" i="1"/>
  <c r="AM887" i="1" s="1"/>
  <c r="AL526" i="1"/>
  <c r="AM526" i="1" s="1"/>
  <c r="AL1385" i="1"/>
  <c r="AM1385" i="1" s="1"/>
  <c r="AL1049" i="1"/>
  <c r="AM1049" i="1" s="1"/>
  <c r="AL674" i="1"/>
  <c r="AM674" i="1" s="1"/>
  <c r="AL819" i="1"/>
  <c r="AM819" i="1" s="1"/>
  <c r="AL483" i="1"/>
  <c r="AM483" i="1" s="1"/>
  <c r="AL147" i="1"/>
  <c r="AM147" i="1" s="1"/>
  <c r="AL429" i="1"/>
  <c r="AM429" i="1" s="1"/>
  <c r="AL93" i="1"/>
  <c r="AM93" i="1" s="1"/>
  <c r="AL662" i="1"/>
  <c r="AM662" i="1" s="1"/>
  <c r="AL974" i="1"/>
  <c r="AM974" i="1" s="1"/>
  <c r="AL709" i="1"/>
  <c r="AM709" i="1" s="1"/>
  <c r="AL797" i="1"/>
  <c r="AM797" i="1" s="1"/>
  <c r="AL239" i="1"/>
  <c r="AM239" i="1" s="1"/>
  <c r="AL700" i="1"/>
  <c r="AM700" i="1" s="1"/>
  <c r="AL1676" i="1"/>
  <c r="AM1676" i="1" s="1"/>
  <c r="AL1162" i="1"/>
  <c r="AM1162" i="1" s="1"/>
  <c r="AL2058" i="1"/>
  <c r="AM2058" i="1" s="1"/>
  <c r="AL476" i="1"/>
  <c r="AM476" i="1" s="1"/>
  <c r="AL374" i="1"/>
  <c r="AM374" i="1" s="1"/>
  <c r="AL506" i="1"/>
  <c r="AM506" i="1" s="1"/>
  <c r="AL55" i="1"/>
  <c r="AM55" i="1" s="1"/>
  <c r="AL1845" i="1"/>
  <c r="AM1845" i="1" s="1"/>
  <c r="AL1995" i="1"/>
  <c r="AM1995" i="1" s="1"/>
  <c r="AL1937" i="1"/>
  <c r="AM1937" i="1" s="1"/>
  <c r="AL1465" i="1"/>
  <c r="AM1465" i="1" s="1"/>
  <c r="AL1541" i="1"/>
  <c r="AM1541" i="1" s="1"/>
  <c r="AL264" i="1"/>
  <c r="AM264" i="1" s="1"/>
  <c r="AL1800" i="1"/>
  <c r="AM1800" i="1" s="1"/>
  <c r="AL1450" i="1"/>
  <c r="AM1450" i="1" s="1"/>
  <c r="AL84" i="1"/>
  <c r="AM84" i="1" s="1"/>
  <c r="AL1466" i="1"/>
  <c r="AM1466" i="1" s="1"/>
  <c r="AL987" i="1"/>
  <c r="AM987" i="1" s="1"/>
  <c r="AL1053" i="1"/>
  <c r="AM1053" i="1" s="1"/>
  <c r="AL487" i="1"/>
  <c r="AM487" i="1" s="1"/>
  <c r="AL97" i="1"/>
  <c r="AM97" i="1" s="1"/>
  <c r="AL1336" i="1"/>
  <c r="AM1336" i="1" s="1"/>
  <c r="AL1895" i="1"/>
  <c r="AM1895" i="1" s="1"/>
  <c r="AL2071" i="1"/>
  <c r="AM2071" i="1" s="1"/>
  <c r="AL1563" i="1"/>
  <c r="AM1563" i="1" s="1"/>
  <c r="AL1400" i="1"/>
  <c r="AM1400" i="1" s="1"/>
  <c r="AL742" i="1"/>
  <c r="AM742" i="1" s="1"/>
  <c r="AL1076" i="1"/>
  <c r="AM1076" i="1" s="1"/>
  <c r="AL1984" i="1"/>
  <c r="AM1984" i="1" s="1"/>
  <c r="AL1644" i="1"/>
  <c r="AM1644" i="1" s="1"/>
  <c r="AL1146" i="1"/>
  <c r="AM1146" i="1" s="1"/>
  <c r="AL2026" i="1"/>
  <c r="AM2026" i="1" s="1"/>
  <c r="AL348" i="1"/>
  <c r="AM348" i="1" s="1"/>
  <c r="AL310" i="1"/>
  <c r="AM310" i="1" s="1"/>
  <c r="AL442" i="1"/>
  <c r="AM442" i="1" s="1"/>
  <c r="AL23" i="1"/>
  <c r="AM23" i="1" s="1"/>
  <c r="AL2007" i="1"/>
  <c r="AM2007" i="1" s="1"/>
  <c r="AL1553" i="1"/>
  <c r="AM1553" i="1" s="1"/>
  <c r="AL1893" i="1"/>
  <c r="AM1893" i="1" s="1"/>
  <c r="AL2059" i="1"/>
  <c r="AM2059" i="1" s="1"/>
  <c r="AL2001" i="1"/>
  <c r="AM2001" i="1" s="1"/>
  <c r="AL1537" i="1"/>
  <c r="AM1537" i="1" s="1"/>
  <c r="AL1593" i="1"/>
  <c r="AM1593" i="1" s="1"/>
  <c r="AL392" i="1"/>
  <c r="AM392" i="1" s="1"/>
  <c r="AL1832" i="1"/>
  <c r="AM1832" i="1" s="1"/>
  <c r="AL1488" i="1"/>
  <c r="AM1488" i="1" s="1"/>
  <c r="AL468" i="1"/>
  <c r="AM468" i="1" s="1"/>
  <c r="AL1562" i="1"/>
  <c r="AM1562" i="1" s="1"/>
  <c r="AL1083" i="1"/>
  <c r="AM1083" i="1" s="1"/>
  <c r="AL1149" i="1"/>
  <c r="AM1149" i="1" s="1"/>
  <c r="AL583" i="1"/>
  <c r="AM583" i="1" s="1"/>
  <c r="AL193" i="1"/>
  <c r="AM193" i="1" s="1"/>
  <c r="AL2037" i="1"/>
  <c r="AM2037" i="1" s="1"/>
  <c r="AL1376" i="1"/>
  <c r="AM1376" i="1" s="1"/>
  <c r="AL1639" i="1"/>
  <c r="AM1639" i="1" s="1"/>
  <c r="AL1380" i="1"/>
  <c r="AM1380" i="1" s="1"/>
  <c r="AL1657" i="1"/>
  <c r="AM1657" i="1" s="1"/>
  <c r="AL948" i="1"/>
  <c r="AM948" i="1" s="1"/>
  <c r="AL2036" i="1"/>
  <c r="AM2036" i="1" s="1"/>
  <c r="AL1780" i="1"/>
  <c r="AM1780" i="1" s="1"/>
  <c r="AL1524" i="1"/>
  <c r="AM1524" i="1" s="1"/>
  <c r="AL1074" i="1"/>
  <c r="AM1074" i="1" s="1"/>
  <c r="AL388" i="1"/>
  <c r="AM388" i="1" s="1"/>
  <c r="AL840" i="1"/>
  <c r="AM840" i="1" s="1"/>
  <c r="AL2054" i="1"/>
  <c r="AM2054" i="1" s="1"/>
  <c r="AL1798" i="1"/>
  <c r="AM1798" i="1" s="1"/>
  <c r="AL1542" i="1"/>
  <c r="AM1542" i="1" s="1"/>
  <c r="AL1110" i="1"/>
  <c r="AM1110" i="1" s="1"/>
  <c r="AL460" i="1"/>
  <c r="AM460" i="1" s="1"/>
  <c r="AL1319" i="1"/>
  <c r="AM1319" i="1" s="1"/>
  <c r="AL1063" i="1"/>
  <c r="AM1063" i="1" s="1"/>
  <c r="AL800" i="1"/>
  <c r="AM800" i="1" s="1"/>
  <c r="AL334" i="1"/>
  <c r="AM334" i="1" s="1"/>
  <c r="AL1289" i="1"/>
  <c r="AM1289" i="1" s="1"/>
  <c r="AL937" i="1"/>
  <c r="AM937" i="1" s="1"/>
  <c r="AL466" i="1"/>
  <c r="AM466" i="1" s="1"/>
  <c r="AL723" i="1"/>
  <c r="AM723" i="1" s="1"/>
  <c r="AL371" i="1"/>
  <c r="AM371" i="1" s="1"/>
  <c r="AL35" i="1"/>
  <c r="AM35" i="1" s="1"/>
  <c r="AL333" i="1"/>
  <c r="AM333" i="1" s="1"/>
  <c r="AL842" i="1"/>
  <c r="AM842" i="1" s="1"/>
  <c r="AL1922" i="1"/>
  <c r="AM1922" i="1" s="1"/>
  <c r="AL1443" i="1"/>
  <c r="AM1443" i="1" s="1"/>
  <c r="AL102" i="1"/>
  <c r="AM102" i="1" s="1"/>
  <c r="AL234" i="1"/>
  <c r="AM234" i="1" s="1"/>
  <c r="AL553" i="1"/>
  <c r="AM553" i="1" s="1"/>
  <c r="AL922" i="1"/>
  <c r="AM922" i="1" s="1"/>
  <c r="AL1738" i="1"/>
  <c r="AM1738" i="1" s="1"/>
  <c r="AL1259" i="1"/>
  <c r="AM1259" i="1" s="1"/>
  <c r="AL1325" i="1"/>
  <c r="AM1325" i="1" s="1"/>
  <c r="AL759" i="1"/>
  <c r="AM759" i="1" s="1"/>
  <c r="AL369" i="1"/>
  <c r="AM369" i="1" s="1"/>
  <c r="AL1503" i="1"/>
  <c r="AM1503" i="1" s="1"/>
  <c r="AL1755" i="1"/>
  <c r="AM1755" i="1" s="1"/>
  <c r="AL1623" i="1"/>
  <c r="AM1623" i="1" s="1"/>
  <c r="AL980" i="1"/>
  <c r="AM980" i="1" s="1"/>
  <c r="AL1244" i="1"/>
  <c r="AM1244" i="1" s="1"/>
  <c r="AL2032" i="1"/>
  <c r="AM2032" i="1" s="1"/>
  <c r="AL1692" i="1"/>
  <c r="AM1692" i="1" s="1"/>
  <c r="AL1242" i="1"/>
  <c r="AM1242" i="1" s="1"/>
  <c r="AL384" i="1"/>
  <c r="AM384" i="1" s="1"/>
  <c r="AL830" i="1"/>
  <c r="AM830" i="1" s="1"/>
  <c r="AL598" i="1"/>
  <c r="AM598" i="1" s="1"/>
  <c r="AL701" i="1"/>
  <c r="AM701" i="1" s="1"/>
  <c r="AL167" i="1"/>
  <c r="AM167" i="1" s="1"/>
  <c r="AL1759" i="1"/>
  <c r="AM1759" i="1" s="1"/>
  <c r="AL1817" i="1"/>
  <c r="AM1817" i="1" s="1"/>
  <c r="AL1989" i="1"/>
  <c r="AM1989" i="1" s="1"/>
  <c r="AL1200" i="1"/>
  <c r="AM1200" i="1" s="1"/>
  <c r="AL1731" i="1"/>
  <c r="AM1731" i="1" s="1"/>
  <c r="AL1649" i="1"/>
  <c r="AM1649" i="1" s="1"/>
  <c r="AL1681" i="1"/>
  <c r="AM1681" i="1" s="1"/>
  <c r="AL632" i="1"/>
  <c r="AM632" i="1" s="1"/>
  <c r="AL1880" i="1"/>
  <c r="AM1880" i="1" s="1"/>
  <c r="AL1536" i="1"/>
  <c r="AM1536" i="1" s="1"/>
  <c r="AL890" i="1"/>
  <c r="AM890" i="1" s="1"/>
  <c r="AL1706" i="1"/>
  <c r="AM1706" i="1" s="1"/>
  <c r="AL1227" i="1"/>
  <c r="AM1227" i="1" s="1"/>
  <c r="AL1293" i="1"/>
  <c r="AM1293" i="1" s="1"/>
  <c r="AL727" i="1"/>
  <c r="AM727" i="1" s="1"/>
  <c r="AL337" i="1"/>
  <c r="AM337" i="1" s="1"/>
  <c r="AL1216" i="1"/>
  <c r="AM1216" i="1" s="1"/>
  <c r="AL120" i="1"/>
  <c r="AM120" i="1" s="1"/>
  <c r="AL1631" i="1"/>
  <c r="AM1631" i="1" s="1"/>
  <c r="AL1851" i="1"/>
  <c r="AM1851" i="1" s="1"/>
  <c r="AL1751" i="1"/>
  <c r="AM1751" i="1" s="1"/>
  <c r="AL1124" i="1"/>
  <c r="AM1124" i="1" s="1"/>
  <c r="AL1356" i="1"/>
  <c r="AM1356" i="1" s="1"/>
  <c r="AL2064" i="1"/>
  <c r="AM2064" i="1" s="1"/>
  <c r="AL1724" i="1"/>
  <c r="AM1724" i="1" s="1"/>
  <c r="AL1306" i="1"/>
  <c r="AM1306" i="1" s="1"/>
  <c r="AL726" i="1"/>
  <c r="AM726" i="1" s="1"/>
  <c r="AL1022" i="1"/>
  <c r="AM1022" i="1" s="1"/>
  <c r="AL741" i="1"/>
  <c r="AM741" i="1" s="1"/>
  <c r="AL829" i="1"/>
  <c r="AM829" i="1" s="1"/>
  <c r="AL263" i="1"/>
  <c r="AM263" i="1" s="1"/>
  <c r="AL1535" i="1"/>
  <c r="AM1535" i="1" s="1"/>
  <c r="AL1971" i="1"/>
  <c r="AM1971" i="1" s="1"/>
  <c r="AL1635" i="1"/>
  <c r="AM1635" i="1" s="1"/>
  <c r="AL1176" i="1"/>
  <c r="AM1176" i="1" s="1"/>
  <c r="AL1020" i="1"/>
  <c r="AM1020" i="1" s="1"/>
  <c r="AL1517" i="1"/>
  <c r="AM1517" i="1" s="1"/>
  <c r="AL584" i="1"/>
  <c r="AM584" i="1" s="1"/>
  <c r="AL1956" i="1"/>
  <c r="AM1956" i="1" s="1"/>
  <c r="AL1700" i="1"/>
  <c r="AM1700" i="1" s="1"/>
  <c r="AL1426" i="1"/>
  <c r="AM1426" i="1" s="1"/>
  <c r="AL914" i="1"/>
  <c r="AM914" i="1" s="1"/>
  <c r="AL68" i="1"/>
  <c r="AM68" i="1" s="1"/>
  <c r="AL624" i="1"/>
  <c r="AM624" i="1" s="1"/>
  <c r="AL1974" i="1"/>
  <c r="AM1974" i="1" s="1"/>
  <c r="AL1718" i="1"/>
  <c r="AM1718" i="1" s="1"/>
  <c r="AL1462" i="1"/>
  <c r="AM1462" i="1" s="1"/>
  <c r="AL950" i="1"/>
  <c r="AM950" i="1" s="1"/>
  <c r="AL140" i="1"/>
  <c r="AM140" i="1" s="1"/>
  <c r="AL1239" i="1"/>
  <c r="AM1239" i="1" s="1"/>
  <c r="AL983" i="1"/>
  <c r="AM983" i="1" s="1"/>
  <c r="AL693" i="1"/>
  <c r="AM693" i="1" s="1"/>
  <c r="AL110" i="1"/>
  <c r="AM110" i="1" s="1"/>
  <c r="AL1177" i="1"/>
  <c r="AM1177" i="1" s="1"/>
  <c r="AL841" i="1"/>
  <c r="AM841" i="1" s="1"/>
  <c r="AL242" i="1"/>
  <c r="AM242" i="1" s="1"/>
  <c r="AL611" i="1"/>
  <c r="AM611" i="1" s="1"/>
  <c r="AL275" i="1"/>
  <c r="AM275" i="1" s="1"/>
  <c r="AL557" i="1"/>
  <c r="AM557" i="1" s="1"/>
  <c r="AL221" i="1"/>
  <c r="AM221" i="1" s="1"/>
  <c r="AL436" i="1"/>
  <c r="AM436" i="1" s="1"/>
  <c r="AL1602" i="1"/>
  <c r="AM1602" i="1" s="1"/>
  <c r="AL1123" i="1"/>
  <c r="AM1123" i="1" s="1"/>
  <c r="AL1189" i="1"/>
  <c r="AM1189" i="1" s="1"/>
  <c r="AL623" i="1"/>
  <c r="AM623" i="1" s="1"/>
  <c r="AL180" i="1"/>
  <c r="AM180" i="1" s="1"/>
  <c r="AL705" i="1"/>
  <c r="AM705" i="1" s="1"/>
  <c r="AL2002" i="1"/>
  <c r="AM2002" i="1" s="1"/>
  <c r="AL1746" i="1"/>
  <c r="AM1746" i="1" s="1"/>
  <c r="AL1490" i="1"/>
  <c r="AM1490" i="1" s="1"/>
  <c r="AL1006" i="1"/>
  <c r="AM1006" i="1" s="1"/>
  <c r="AL252" i="1"/>
  <c r="AM252" i="1" s="1"/>
  <c r="AL1267" i="1"/>
  <c r="AM1267" i="1" s="1"/>
  <c r="AL1011" i="1"/>
  <c r="AM1011" i="1" s="1"/>
  <c r="AL730" i="1"/>
  <c r="AM730" i="1" s="1"/>
  <c r="AL262" i="1"/>
  <c r="AM262" i="1" s="1"/>
  <c r="AL1333" i="1"/>
  <c r="AM1333" i="1" s="1"/>
  <c r="AL1077" i="1"/>
  <c r="AM1077" i="1" s="1"/>
  <c r="AL818" i="1"/>
  <c r="AM818" i="1" s="1"/>
  <c r="AL394" i="1"/>
  <c r="AM394" i="1" s="1"/>
  <c r="AL767" i="1"/>
  <c r="AM767" i="1" s="1"/>
  <c r="AL511" i="1"/>
  <c r="AM511" i="1" s="1"/>
  <c r="AL255" i="1"/>
  <c r="AM255" i="1" s="1"/>
  <c r="AL633" i="1"/>
  <c r="AM633" i="1" s="1"/>
  <c r="AL377" i="1"/>
  <c r="AM377" i="1" s="1"/>
  <c r="AL121" i="1"/>
  <c r="AM121" i="1" s="1"/>
  <c r="AL708" i="1"/>
  <c r="AM708" i="1" s="1"/>
  <c r="AL1016" i="1"/>
  <c r="AM1016" i="1" s="1"/>
  <c r="AL272" i="1"/>
  <c r="AM272" i="1" s="1"/>
  <c r="AL1886" i="1"/>
  <c r="AM1886" i="1" s="1"/>
  <c r="AL1630" i="1"/>
  <c r="AM1630" i="1" s="1"/>
  <c r="AL1286" i="1"/>
  <c r="AM1286" i="1" s="1"/>
  <c r="AL756" i="1"/>
  <c r="AM756" i="1" s="1"/>
  <c r="AL1407" i="1"/>
  <c r="AM1407" i="1" s="1"/>
  <c r="AL1151" i="1"/>
  <c r="AM1151" i="1" s="1"/>
  <c r="AL895" i="1"/>
  <c r="AM895" i="1" s="1"/>
  <c r="AL542" i="1"/>
  <c r="AM542" i="1" s="1"/>
  <c r="AL30" i="1"/>
  <c r="AM30" i="1" s="1"/>
  <c r="AL1217" i="1"/>
  <c r="AM1217" i="1" s="1"/>
  <c r="AL961" i="1"/>
  <c r="AM961" i="1" s="1"/>
  <c r="AL664" i="1"/>
  <c r="AM664" i="1" s="1"/>
  <c r="AL162" i="1"/>
  <c r="AM162" i="1" s="1"/>
  <c r="AL651" i="1"/>
  <c r="AM651" i="1" s="1"/>
  <c r="AL395" i="1"/>
  <c r="AM395" i="1" s="1"/>
  <c r="AL139" i="1"/>
  <c r="AM139" i="1" s="1"/>
  <c r="AL517" i="1"/>
  <c r="AM517" i="1" s="1"/>
  <c r="AL261" i="1"/>
  <c r="AM261" i="1" s="1"/>
  <c r="AL425" i="1"/>
  <c r="AM425" i="1" s="1"/>
  <c r="AL169" i="1"/>
  <c r="AM169" i="1" s="1"/>
  <c r="AL834" i="1"/>
  <c r="AM834" i="1" s="1"/>
  <c r="AL1112" i="1"/>
  <c r="AM1112" i="1" s="1"/>
  <c r="AL464" i="1"/>
  <c r="AM464" i="1" s="1"/>
  <c r="AL1934" i="1"/>
  <c r="AM1934" i="1" s="1"/>
  <c r="AL1678" i="1"/>
  <c r="AM1678" i="1" s="1"/>
  <c r="AL1382" i="1"/>
  <c r="AM1382" i="1" s="1"/>
  <c r="AL870" i="1"/>
  <c r="AM870" i="1" s="1"/>
  <c r="AL1455" i="1"/>
  <c r="AM1455" i="1" s="1"/>
  <c r="AL1199" i="1"/>
  <c r="AM1199" i="1" s="1"/>
  <c r="AL943" i="1"/>
  <c r="AM943" i="1" s="1"/>
  <c r="AL638" i="1"/>
  <c r="AM638" i="1" s="1"/>
  <c r="AL126" i="1"/>
  <c r="AM126" i="1" s="1"/>
  <c r="AL1265" i="1"/>
  <c r="AM1265" i="1" s="1"/>
  <c r="AL1009" i="1"/>
  <c r="AM1009" i="1" s="1"/>
  <c r="AL728" i="1"/>
  <c r="AM728" i="1" s="1"/>
  <c r="AL258" i="1"/>
  <c r="AM258" i="1" s="1"/>
  <c r="AL699" i="1"/>
  <c r="AM699" i="1" s="1"/>
  <c r="AL443" i="1"/>
  <c r="AM443" i="1" s="1"/>
  <c r="AL187" i="1"/>
  <c r="AM187" i="1" s="1"/>
  <c r="AL565" i="1"/>
  <c r="AM565" i="1" s="1"/>
  <c r="AL309" i="1"/>
  <c r="AM309" i="1" s="1"/>
  <c r="AL53" i="1"/>
  <c r="AM53" i="1" s="1"/>
  <c r="AL1056" i="1"/>
  <c r="AM1056" i="1" s="1"/>
  <c r="AL352" i="1"/>
  <c r="AM352" i="1" s="1"/>
  <c r="AL1906" i="1"/>
  <c r="AM1906" i="1" s="1"/>
  <c r="AL1650" i="1"/>
  <c r="AM1650" i="1" s="1"/>
  <c r="AL1326" i="1"/>
  <c r="AM1326" i="1" s="1"/>
  <c r="AL809" i="1"/>
  <c r="AM809" i="1" s="1"/>
  <c r="AL1427" i="1"/>
  <c r="AM1427" i="1" s="1"/>
  <c r="AL1171" i="1"/>
  <c r="AM1171" i="1" s="1"/>
  <c r="AL915" i="1"/>
  <c r="AM915" i="1" s="1"/>
  <c r="AL582" i="1"/>
  <c r="AM582" i="1" s="1"/>
  <c r="AL70" i="1"/>
  <c r="AM70" i="1" s="1"/>
  <c r="AL1237" i="1"/>
  <c r="AM1237" i="1" s="1"/>
  <c r="AL981" i="1"/>
  <c r="AM981" i="1" s="1"/>
  <c r="AL690" i="1"/>
  <c r="AM690" i="1" s="1"/>
  <c r="AL202" i="1"/>
  <c r="AM202" i="1" s="1"/>
  <c r="AL671" i="1"/>
  <c r="AM671" i="1" s="1"/>
  <c r="AL415" i="1"/>
  <c r="AM415" i="1" s="1"/>
  <c r="AL159" i="1"/>
  <c r="AM159" i="1" s="1"/>
  <c r="AL537" i="1"/>
  <c r="AM537" i="1" s="1"/>
  <c r="AL281" i="1"/>
  <c r="AM281" i="1" s="1"/>
  <c r="AL25" i="1"/>
  <c r="AM25" i="1" s="1"/>
  <c r="AL356" i="1"/>
  <c r="AM356" i="1" s="1"/>
  <c r="AL822" i="1"/>
  <c r="AM822" i="1" s="1"/>
  <c r="AL2046" i="1"/>
  <c r="AM2046" i="1" s="1"/>
  <c r="AL1790" i="1"/>
  <c r="AM1790" i="1" s="1"/>
  <c r="AL1534" i="1"/>
  <c r="AM1534" i="1" s="1"/>
  <c r="AL1094" i="1"/>
  <c r="AM1094" i="1" s="1"/>
  <c r="AL428" i="1"/>
  <c r="AM428" i="1" s="1"/>
  <c r="AL1311" i="1"/>
  <c r="AM1311" i="1" s="1"/>
  <c r="AL1055" i="1"/>
  <c r="AM1055" i="1" s="1"/>
  <c r="AL789" i="1"/>
  <c r="AM789" i="1" s="1"/>
  <c r="AL350" i="1"/>
  <c r="AM350" i="1" s="1"/>
  <c r="AL1377" i="1"/>
  <c r="AM1377" i="1" s="1"/>
  <c r="AL1121" i="1"/>
  <c r="AM1121" i="1" s="1"/>
  <c r="AL865" i="1"/>
  <c r="AM865" i="1" s="1"/>
  <c r="AL482" i="1"/>
  <c r="AM482" i="1" s="1"/>
  <c r="AL811" i="1"/>
  <c r="AM811" i="1" s="1"/>
  <c r="AL555" i="1"/>
  <c r="AM555" i="1" s="1"/>
  <c r="AL299" i="1"/>
  <c r="AM299" i="1" s="1"/>
  <c r="AL43" i="1"/>
  <c r="AM43" i="1" s="1"/>
  <c r="AL421" i="1"/>
  <c r="AM421" i="1" s="1"/>
  <c r="AL165" i="1"/>
  <c r="AM165" i="1" s="1"/>
  <c r="AL270" i="1"/>
  <c r="AM270" i="1" s="1"/>
  <c r="AL1337" i="1"/>
  <c r="AM1337" i="1" s="1"/>
  <c r="AL1081" i="1"/>
  <c r="AM1081" i="1" s="1"/>
  <c r="AL824" i="1"/>
  <c r="AM824" i="1" s="1"/>
  <c r="AL402" i="1"/>
  <c r="AM402" i="1" s="1"/>
  <c r="AL771" i="1"/>
  <c r="AM771" i="1" s="1"/>
  <c r="AL515" i="1"/>
  <c r="AM515" i="1" s="1"/>
  <c r="AL259" i="1"/>
  <c r="AM259" i="1" s="1"/>
  <c r="AL637" i="1"/>
  <c r="AM637" i="1" s="1"/>
  <c r="AL381" i="1"/>
  <c r="AM381" i="1" s="1"/>
  <c r="AL125" i="1"/>
  <c r="AM125" i="1" s="1"/>
  <c r="AL500" i="1"/>
  <c r="AM500" i="1" s="1"/>
  <c r="AL896" i="1"/>
  <c r="AM896" i="1" s="1"/>
  <c r="AL32" i="1"/>
  <c r="AM32" i="1" s="1"/>
  <c r="AL1826" i="1"/>
  <c r="AM1826" i="1" s="1"/>
  <c r="AL1570" i="1"/>
  <c r="AM1570" i="1" s="1"/>
  <c r="AL1166" i="1"/>
  <c r="AM1166" i="1" s="1"/>
  <c r="AL572" i="1"/>
  <c r="AM572" i="1" s="1"/>
  <c r="AL1347" i="1"/>
  <c r="AM1347" i="1" s="1"/>
  <c r="AL1091" i="1"/>
  <c r="AM1091" i="1" s="1"/>
  <c r="AL835" i="1"/>
  <c r="AM835" i="1" s="1"/>
  <c r="AL422" i="1"/>
  <c r="AM422" i="1" s="1"/>
  <c r="AL1413" i="1"/>
  <c r="AM1413" i="1" s="1"/>
  <c r="AL1157" i="1"/>
  <c r="AM1157" i="1" s="1"/>
  <c r="AL901" i="1"/>
  <c r="AM901" i="1" s="1"/>
  <c r="AL554" i="1"/>
  <c r="AM554" i="1" s="1"/>
  <c r="AL42" i="1"/>
  <c r="AM42" i="1" s="1"/>
  <c r="AL591" i="1"/>
  <c r="AM591" i="1" s="1"/>
  <c r="AL335" i="1"/>
  <c r="AM335" i="1" s="1"/>
  <c r="AL79" i="1"/>
  <c r="AM79" i="1" s="1"/>
  <c r="AL457" i="1"/>
  <c r="AM457" i="1" s="1"/>
  <c r="AL201" i="1"/>
  <c r="AM201" i="1" s="1"/>
  <c r="AL898" i="1"/>
  <c r="AM898" i="1" s="1"/>
  <c r="AL36" i="1"/>
  <c r="AM36" i="1" s="1"/>
  <c r="AL592" i="1"/>
  <c r="AM592" i="1" s="1"/>
  <c r="AL1966" i="1"/>
  <c r="AM1966" i="1" s="1"/>
  <c r="AL1710" i="1"/>
  <c r="AM1710" i="1" s="1"/>
  <c r="AL1446" i="1"/>
  <c r="AM1446" i="1" s="1"/>
  <c r="AL934" i="1"/>
  <c r="AM934" i="1" s="1"/>
  <c r="AL108" i="1"/>
  <c r="AM108" i="1" s="1"/>
  <c r="AL1231" i="1"/>
  <c r="AM1231" i="1" s="1"/>
  <c r="AL975" i="1"/>
  <c r="AM975" i="1" s="1"/>
  <c r="AL682" i="1"/>
  <c r="AM682" i="1" s="1"/>
  <c r="AL190" i="1"/>
  <c r="AM190" i="1" s="1"/>
  <c r="AL1297" i="1"/>
  <c r="AM1297" i="1" s="1"/>
  <c r="AL1041" i="1"/>
  <c r="AM1041" i="1" s="1"/>
  <c r="AL770" i="1"/>
  <c r="AM770" i="1" s="1"/>
  <c r="AL322" i="1"/>
  <c r="AM322" i="1" s="1"/>
  <c r="AL731" i="1"/>
  <c r="AM731" i="1" s="1"/>
  <c r="AL475" i="1"/>
  <c r="AM475" i="1" s="1"/>
  <c r="AL219" i="1"/>
  <c r="AM219" i="1" s="1"/>
  <c r="AL597" i="1"/>
  <c r="AM597" i="1" s="1"/>
  <c r="AL341" i="1"/>
  <c r="AM341" i="1" s="1"/>
  <c r="AL85" i="1"/>
  <c r="AM85" i="1" s="1"/>
  <c r="AL1513" i="1"/>
  <c r="AM1513" i="1" s="1"/>
  <c r="AL1515" i="1"/>
  <c r="AM1515" i="1" s="1"/>
  <c r="AL113" i="1"/>
  <c r="AM113" i="1" s="1"/>
  <c r="AL280" i="1"/>
  <c r="AM280" i="1" s="1"/>
  <c r="AL1655" i="1"/>
  <c r="AM1655" i="1" s="1"/>
  <c r="AL1885" i="1"/>
  <c r="AM1885" i="1" s="1"/>
  <c r="AL1632" i="1"/>
  <c r="AM1632" i="1" s="1"/>
  <c r="AL1082" i="1"/>
  <c r="AM1082" i="1" s="1"/>
  <c r="AL1930" i="1"/>
  <c r="AM1930" i="1" s="1"/>
  <c r="AL1451" i="1"/>
  <c r="AM1451" i="1" s="1"/>
  <c r="AL118" i="1"/>
  <c r="AM118" i="1" s="1"/>
  <c r="AL250" i="1"/>
  <c r="AM250" i="1" s="1"/>
  <c r="AL561" i="1"/>
  <c r="AM561" i="1" s="1"/>
  <c r="AL1743" i="1"/>
  <c r="AM1743" i="1" s="1"/>
  <c r="AL1915" i="1"/>
  <c r="AM1915" i="1" s="1"/>
  <c r="AL1849" i="1"/>
  <c r="AM1849" i="1" s="1"/>
  <c r="AL1268" i="1"/>
  <c r="AM1268" i="1" s="1"/>
  <c r="AL1469" i="1"/>
  <c r="AM1469" i="1" s="1"/>
  <c r="AL88" i="1"/>
  <c r="AM88" i="1" s="1"/>
  <c r="AL1756" i="1"/>
  <c r="AM1756" i="1" s="1"/>
  <c r="AL1370" i="1"/>
  <c r="AM1370" i="1" s="1"/>
  <c r="AL944" i="1"/>
  <c r="AM944" i="1" s="1"/>
  <c r="AL1214" i="1"/>
  <c r="AM1214" i="1" s="1"/>
  <c r="AL859" i="1"/>
  <c r="AM859" i="1" s="1"/>
  <c r="AL925" i="1"/>
  <c r="AM925" i="1" s="1"/>
  <c r="AL359" i="1"/>
  <c r="AM359" i="1" s="1"/>
  <c r="AL1951" i="1"/>
  <c r="AM1951" i="1" s="1"/>
  <c r="AL1521" i="1"/>
  <c r="AM1521" i="1" s="1"/>
  <c r="AL1571" i="1"/>
  <c r="AM1571" i="1" s="1"/>
  <c r="AL1839" i="1"/>
  <c r="AM1839" i="1" s="1"/>
  <c r="AL1312" i="1"/>
  <c r="AM1312" i="1" s="1"/>
  <c r="AL1793" i="1"/>
  <c r="AM1793" i="1" s="1"/>
  <c r="AL1797" i="1"/>
  <c r="AM1797" i="1" s="1"/>
  <c r="AL916" i="1"/>
  <c r="AM916" i="1" s="1"/>
  <c r="AL1944" i="1"/>
  <c r="AM1944" i="1" s="1"/>
  <c r="AL1600" i="1"/>
  <c r="AM1600" i="1" s="1"/>
  <c r="AL1058" i="1"/>
  <c r="AM1058" i="1" s="1"/>
  <c r="AL1898" i="1"/>
  <c r="AM1898" i="1" s="1"/>
  <c r="AL1419" i="1"/>
  <c r="AM1419" i="1" s="1"/>
  <c r="AL54" i="1"/>
  <c r="AM54" i="1" s="1"/>
  <c r="AL186" i="1"/>
  <c r="AM186" i="1" s="1"/>
  <c r="AL529" i="1"/>
  <c r="AM529" i="1" s="1"/>
  <c r="AL2011" i="1"/>
  <c r="AM2011" i="1" s="1"/>
  <c r="AL1100" i="1"/>
  <c r="AM1100" i="1" s="1"/>
  <c r="AL1829" i="1"/>
  <c r="AM1829" i="1" s="1"/>
  <c r="AL1979" i="1"/>
  <c r="AM1979" i="1" s="1"/>
  <c r="AL1913" i="1"/>
  <c r="AM1913" i="1" s="1"/>
  <c r="AL1412" i="1"/>
  <c r="AM1412" i="1" s="1"/>
  <c r="AL1525" i="1"/>
  <c r="AM1525" i="1" s="1"/>
  <c r="AL216" i="1"/>
  <c r="AM216" i="1" s="1"/>
  <c r="AL1788" i="1"/>
  <c r="AM1788" i="1" s="1"/>
  <c r="AL1434" i="1"/>
  <c r="AM1434" i="1" s="1"/>
  <c r="AL1136" i="1"/>
  <c r="AM1136" i="1" s="1"/>
  <c r="AL1406" i="1"/>
  <c r="AM1406" i="1" s="1"/>
  <c r="AL955" i="1"/>
  <c r="AM955" i="1" s="1"/>
  <c r="AL1021" i="1"/>
  <c r="AM1021" i="1" s="1"/>
  <c r="AL455" i="1"/>
  <c r="AM455" i="1" s="1"/>
  <c r="AL65" i="1"/>
  <c r="AM65" i="1" s="1"/>
  <c r="AL2067" i="1"/>
  <c r="AM2067" i="1" s="1"/>
  <c r="AL2039" i="1"/>
  <c r="AM2039" i="1" s="1"/>
  <c r="AL1511" i="1"/>
  <c r="AM1511" i="1" s="1"/>
  <c r="AL1236" i="1"/>
  <c r="AM1236" i="1" s="1"/>
  <c r="AL1601" i="1"/>
  <c r="AM1601" i="1" s="1"/>
  <c r="AL828" i="1"/>
  <c r="AM828" i="1" s="1"/>
  <c r="AL2004" i="1"/>
  <c r="AM2004" i="1" s="1"/>
  <c r="AL1748" i="1"/>
  <c r="AM1748" i="1" s="1"/>
  <c r="AL1492" i="1"/>
  <c r="AM1492" i="1" s="1"/>
  <c r="AL1010" i="1"/>
  <c r="AM1010" i="1" s="1"/>
  <c r="AL260" i="1"/>
  <c r="AM260" i="1" s="1"/>
  <c r="AL758" i="1"/>
  <c r="AM758" i="1" s="1"/>
  <c r="AL2022" i="1"/>
  <c r="AM2022" i="1" s="1"/>
  <c r="AL1766" i="1"/>
  <c r="AM1766" i="1" s="1"/>
  <c r="AL1510" i="1"/>
  <c r="AM1510" i="1" s="1"/>
  <c r="AL1046" i="1"/>
  <c r="AM1046" i="1" s="1"/>
  <c r="AL332" i="1"/>
  <c r="AM332" i="1" s="1"/>
  <c r="AL1287" i="1"/>
  <c r="AM1287" i="1" s="1"/>
  <c r="AL1031" i="1"/>
  <c r="AM1031" i="1" s="1"/>
  <c r="AL757" i="1"/>
  <c r="AM757" i="1" s="1"/>
  <c r="AL238" i="1"/>
  <c r="AM238" i="1" s="1"/>
  <c r="AL1241" i="1"/>
  <c r="AM1241" i="1" s="1"/>
  <c r="AL905" i="1"/>
  <c r="AM905" i="1" s="1"/>
  <c r="AL370" i="1"/>
  <c r="AM370" i="1" s="1"/>
  <c r="AL675" i="1"/>
  <c r="AM675" i="1" s="1"/>
  <c r="AL339" i="1"/>
  <c r="AM339" i="1" s="1"/>
  <c r="AL621" i="1"/>
  <c r="AM621" i="1" s="1"/>
  <c r="AL285" i="1"/>
  <c r="AM285" i="1" s="1"/>
  <c r="AL761" i="1"/>
  <c r="AM761" i="1" s="1"/>
  <c r="AL1794" i="1"/>
  <c r="AM1794" i="1" s="1"/>
  <c r="AL1315" i="1"/>
  <c r="AM1315" i="1" s="1"/>
  <c r="AL1381" i="1"/>
  <c r="AM1381" i="1" s="1"/>
  <c r="AL815" i="1"/>
  <c r="AM815" i="1" s="1"/>
  <c r="AL1210" i="1"/>
  <c r="AM1210" i="1" s="1"/>
  <c r="AL192" i="1"/>
  <c r="AM192" i="1" s="1"/>
  <c r="AL702" i="1"/>
  <c r="AM702" i="1" s="1"/>
  <c r="AL502" i="1"/>
  <c r="AM502" i="1" s="1"/>
  <c r="AL634" i="1"/>
  <c r="AM634" i="1" s="1"/>
  <c r="AL119" i="1"/>
  <c r="AM119" i="1" s="1"/>
  <c r="AL1877" i="1"/>
  <c r="AM1877" i="1" s="1"/>
  <c r="AL2043" i="1"/>
  <c r="AM2043" i="1" s="1"/>
  <c r="AL1977" i="1"/>
  <c r="AM1977" i="1" s="1"/>
  <c r="AL1509" i="1"/>
  <c r="AM1509" i="1" s="1"/>
  <c r="AL1581" i="1"/>
  <c r="AM1581" i="1" s="1"/>
  <c r="AL344" i="1"/>
  <c r="AM344" i="1" s="1"/>
  <c r="AL1820" i="1"/>
  <c r="AM1820" i="1" s="1"/>
  <c r="AL1480" i="1"/>
  <c r="AM1480" i="1" s="1"/>
  <c r="AL340" i="1"/>
  <c r="AM340" i="1" s="1"/>
  <c r="AL1530" i="1"/>
  <c r="AM1530" i="1" s="1"/>
  <c r="AL1051" i="1"/>
  <c r="AM1051" i="1" s="1"/>
  <c r="AL1117" i="1"/>
  <c r="AM1117" i="1" s="1"/>
  <c r="AL551" i="1"/>
  <c r="AM551" i="1" s="1"/>
  <c r="AL161" i="1"/>
  <c r="AM161" i="1" s="1"/>
  <c r="AL1815" i="1"/>
  <c r="AM1815" i="1" s="1"/>
  <c r="AL1999" i="1"/>
  <c r="AM1999" i="1" s="1"/>
  <c r="AL1320" i="1"/>
  <c r="AM1320" i="1" s="1"/>
  <c r="AL1643" i="1"/>
  <c r="AM1643" i="1" s="1"/>
  <c r="AL1527" i="1"/>
  <c r="AM1527" i="1" s="1"/>
  <c r="AL852" i="1"/>
  <c r="AM852" i="1" s="1"/>
  <c r="AL1148" i="1"/>
  <c r="AM1148" i="1" s="1"/>
  <c r="AL2008" i="1"/>
  <c r="AM2008" i="1" s="1"/>
  <c r="AL1664" i="1"/>
  <c r="AM1664" i="1" s="1"/>
  <c r="AL1186" i="1"/>
  <c r="AM1186" i="1" s="1"/>
  <c r="AL64" i="1"/>
  <c r="AM64" i="1" s="1"/>
  <c r="AL604" i="1"/>
  <c r="AM604" i="1" s="1"/>
  <c r="AL438" i="1"/>
  <c r="AM438" i="1" s="1"/>
  <c r="AL570" i="1"/>
  <c r="AM570" i="1" s="1"/>
  <c r="AL87" i="1"/>
  <c r="AM87" i="1" s="1"/>
  <c r="AL1519" i="1"/>
  <c r="AM1519" i="1" s="1"/>
  <c r="AL1665" i="1"/>
  <c r="AM1665" i="1" s="1"/>
  <c r="AL1925" i="1"/>
  <c r="AM1925" i="1" s="1"/>
  <c r="AL1997" i="1"/>
  <c r="AM1997" i="1" s="1"/>
  <c r="AL2041" i="1"/>
  <c r="AM2041" i="1" s="1"/>
  <c r="AL1585" i="1"/>
  <c r="AM1585" i="1" s="1"/>
  <c r="AL1637" i="1"/>
  <c r="AM1637" i="1" s="1"/>
  <c r="AL472" i="1"/>
  <c r="AM472" i="1" s="1"/>
  <c r="AL1852" i="1"/>
  <c r="AM1852" i="1" s="1"/>
  <c r="AL1512" i="1"/>
  <c r="AM1512" i="1" s="1"/>
  <c r="AL697" i="1"/>
  <c r="AM697" i="1" s="1"/>
  <c r="AL1626" i="1"/>
  <c r="AM1626" i="1" s="1"/>
  <c r="AL1147" i="1"/>
  <c r="AM1147" i="1" s="1"/>
  <c r="AL1213" i="1"/>
  <c r="AM1213" i="1" s="1"/>
  <c r="AL647" i="1"/>
  <c r="AM647" i="1" s="1"/>
  <c r="AL257" i="1"/>
  <c r="AM257" i="1" s="1"/>
  <c r="AL1264" i="1"/>
  <c r="AM1264" i="1" s="1"/>
  <c r="AL1483" i="1"/>
  <c r="AM1483" i="1" s="1"/>
  <c r="AL1703" i="1"/>
  <c r="AM1703" i="1" s="1"/>
  <c r="AL1452" i="1"/>
  <c r="AM1452" i="1" s="1"/>
  <c r="AL1689" i="1"/>
  <c r="AM1689" i="1" s="1"/>
  <c r="AL1004" i="1"/>
  <c r="AM1004" i="1" s="1"/>
  <c r="AL2052" i="1"/>
  <c r="AM2052" i="1" s="1"/>
  <c r="AL1796" i="1"/>
  <c r="AM1796" i="1" s="1"/>
  <c r="AL1540" i="1"/>
  <c r="AM1540" i="1" s="1"/>
  <c r="AL1106" i="1"/>
  <c r="AM1106" i="1" s="1"/>
  <c r="AL452" i="1"/>
  <c r="AM452" i="1" s="1"/>
  <c r="AL872" i="1"/>
  <c r="AM872" i="1" s="1"/>
  <c r="AL2070" i="1"/>
  <c r="AM2070" i="1" s="1"/>
  <c r="AL1814" i="1"/>
  <c r="AM1814" i="1" s="1"/>
  <c r="AL1558" i="1"/>
  <c r="AM1558" i="1" s="1"/>
  <c r="AL1142" i="1"/>
  <c r="AM1142" i="1" s="1"/>
  <c r="AL524" i="1"/>
  <c r="AM524" i="1" s="1"/>
  <c r="AL1335" i="1"/>
  <c r="AM1335" i="1" s="1"/>
  <c r="AL1079" i="1"/>
  <c r="AM1079" i="1" s="1"/>
  <c r="AL821" i="1"/>
  <c r="AM821" i="1" s="1"/>
  <c r="AL366" i="1"/>
  <c r="AM366" i="1" s="1"/>
  <c r="AL1305" i="1"/>
  <c r="AM1305" i="1" s="1"/>
  <c r="AL969" i="1"/>
  <c r="AM969" i="1" s="1"/>
  <c r="AL498" i="1"/>
  <c r="AM498" i="1" s="1"/>
  <c r="AL739" i="1"/>
  <c r="AM739" i="1" s="1"/>
  <c r="AL403" i="1"/>
  <c r="AM403" i="1" s="1"/>
  <c r="AL51" i="1"/>
  <c r="AM51" i="1" s="1"/>
  <c r="AL349" i="1"/>
  <c r="AM349" i="1" s="1"/>
  <c r="AL13" i="1"/>
  <c r="AM13" i="1" s="1"/>
  <c r="AL1986" i="1"/>
  <c r="AM1986" i="1" s="1"/>
  <c r="AL188" i="1"/>
  <c r="AM188" i="1" s="1"/>
  <c r="AL230" i="1"/>
  <c r="AM230" i="1" s="1"/>
  <c r="AL362" i="1"/>
  <c r="AM362" i="1" s="1"/>
  <c r="AL617" i="1"/>
  <c r="AM617" i="1" s="1"/>
  <c r="AL2016" i="1"/>
  <c r="AM2016" i="1" s="1"/>
  <c r="AL1592" i="1"/>
  <c r="AM1592" i="1" s="1"/>
  <c r="AL986" i="1"/>
  <c r="AM986" i="1" s="1"/>
  <c r="AL1802" i="1"/>
  <c r="AM1802" i="1" s="1"/>
  <c r="AL1323" i="1"/>
  <c r="AM1323" i="1" s="1"/>
  <c r="AL1389" i="1"/>
  <c r="AM1389" i="1" s="1"/>
  <c r="AL823" i="1"/>
  <c r="AM823" i="1" s="1"/>
  <c r="AL433" i="1"/>
  <c r="AM433" i="1" s="1"/>
  <c r="AL1583" i="1"/>
  <c r="AM1583" i="1" s="1"/>
  <c r="AL1827" i="1"/>
  <c r="AM1827" i="1" s="1"/>
  <c r="AL1719" i="1"/>
  <c r="AM1719" i="1" s="1"/>
  <c r="AL1068" i="1"/>
  <c r="AM1068" i="1" s="1"/>
  <c r="AL1316" i="1"/>
  <c r="AM1316" i="1" s="1"/>
  <c r="AL2056" i="1"/>
  <c r="AM2056" i="1" s="1"/>
  <c r="AL1712" i="1"/>
  <c r="AM1712" i="1" s="1"/>
  <c r="AL1282" i="1"/>
  <c r="AM1282" i="1" s="1"/>
  <c r="AL640" i="1"/>
  <c r="AM640" i="1" s="1"/>
  <c r="AL958" i="1"/>
  <c r="AM958" i="1" s="1"/>
  <c r="AL698" i="1"/>
  <c r="AM698" i="1" s="1"/>
  <c r="AL786" i="1"/>
  <c r="AM786" i="1" s="1"/>
  <c r="AL231" i="1"/>
  <c r="AM231" i="1" s="1"/>
  <c r="AL1917" i="1"/>
  <c r="AM1917" i="1" s="1"/>
  <c r="AL996" i="1"/>
  <c r="AM996" i="1" s="1"/>
  <c r="AL2061" i="1"/>
  <c r="AM2061" i="1" s="1"/>
  <c r="AL1491" i="1"/>
  <c r="AM1491" i="1" s="1"/>
  <c r="AL1911" i="1"/>
  <c r="AM1911" i="1" s="1"/>
  <c r="AL1697" i="1"/>
  <c r="AM1697" i="1" s="1"/>
  <c r="AL1725" i="1"/>
  <c r="AM1725" i="1" s="1"/>
  <c r="AL732" i="1"/>
  <c r="AM732" i="1" s="1"/>
  <c r="AL1900" i="1"/>
  <c r="AM1900" i="1" s="1"/>
  <c r="AL1560" i="1"/>
  <c r="AM1560" i="1" s="1"/>
  <c r="AL954" i="1"/>
  <c r="AM954" i="1" s="1"/>
  <c r="AL1770" i="1"/>
  <c r="AM1770" i="1" s="1"/>
  <c r="AL1291" i="1"/>
  <c r="AM1291" i="1" s="1"/>
  <c r="AL1357" i="1"/>
  <c r="AM1357" i="1" s="1"/>
  <c r="AL791" i="1"/>
  <c r="AM791" i="1" s="1"/>
  <c r="AL401" i="1"/>
  <c r="AM401" i="1" s="1"/>
  <c r="AL1771" i="1"/>
  <c r="AM1771" i="1" s="1"/>
  <c r="AL552" i="1"/>
  <c r="AM552" i="1" s="1"/>
  <c r="AL1711" i="1"/>
  <c r="AM1711" i="1" s="1"/>
  <c r="AL1891" i="1"/>
  <c r="AM1891" i="1" s="1"/>
  <c r="AL1833" i="1"/>
  <c r="AM1833" i="1" s="1"/>
  <c r="AL1212" i="1"/>
  <c r="AM1212" i="1" s="1"/>
  <c r="AL1428" i="1"/>
  <c r="AM1428" i="1" s="1"/>
  <c r="AL56" i="1"/>
  <c r="AM56" i="1" s="1"/>
  <c r="AL1744" i="1"/>
  <c r="AM1744" i="1" s="1"/>
  <c r="AL1346" i="1"/>
  <c r="AM1346" i="1" s="1"/>
  <c r="AL880" i="1"/>
  <c r="AM880" i="1" s="1"/>
  <c r="AL1150" i="1"/>
  <c r="AM1150" i="1" s="1"/>
  <c r="AL826" i="1"/>
  <c r="AM826" i="1" s="1"/>
  <c r="AL893" i="1"/>
  <c r="AM893" i="1" s="1"/>
  <c r="AL327" i="1"/>
  <c r="AM327" i="1" s="1"/>
  <c r="AL1599" i="1"/>
  <c r="AM1599" i="1" s="1"/>
  <c r="AL2003" i="1"/>
  <c r="AM2003" i="1" s="1"/>
  <c r="AL1831" i="1"/>
  <c r="AM1831" i="1" s="1"/>
  <c r="AL1304" i="1"/>
  <c r="AM1304" i="1" s="1"/>
  <c r="AL1092" i="1"/>
  <c r="AM1092" i="1" s="1"/>
  <c r="AL1545" i="1"/>
  <c r="AM1545" i="1" s="1"/>
  <c r="AL678" i="1"/>
  <c r="AM678" i="1" s="1"/>
  <c r="AL1972" i="1"/>
  <c r="AM1972" i="1" s="1"/>
  <c r="AL1716" i="1"/>
  <c r="AM1716" i="1" s="1"/>
  <c r="AL1458" i="1"/>
  <c r="AM1458" i="1" s="1"/>
  <c r="AL946" i="1"/>
  <c r="AM946" i="1" s="1"/>
  <c r="AL132" i="1"/>
  <c r="AM132" i="1" s="1"/>
  <c r="AL673" i="1"/>
  <c r="AM673" i="1" s="1"/>
  <c r="AL1990" i="1"/>
  <c r="AM1990" i="1" s="1"/>
  <c r="AL1734" i="1"/>
  <c r="AM1734" i="1" s="1"/>
  <c r="AL1478" i="1"/>
  <c r="AM1478" i="1" s="1"/>
  <c r="AL982" i="1"/>
  <c r="AM982" i="1" s="1"/>
  <c r="AL204" i="1"/>
  <c r="AM204" i="1" s="1"/>
  <c r="AL1255" i="1"/>
  <c r="AM1255" i="1" s="1"/>
  <c r="AL999" i="1"/>
  <c r="AM999" i="1" s="1"/>
  <c r="AL714" i="1"/>
  <c r="AM714" i="1" s="1"/>
  <c r="AL174" i="1"/>
  <c r="AM174" i="1" s="1"/>
  <c r="AL1193" i="1"/>
  <c r="AM1193" i="1" s="1"/>
  <c r="AL857" i="1"/>
  <c r="AM857" i="1" s="1"/>
  <c r="AL306" i="1"/>
  <c r="AM306" i="1" s="1"/>
  <c r="AL627" i="1"/>
  <c r="AM627" i="1" s="1"/>
  <c r="AL291" i="1"/>
  <c r="AM291" i="1" s="1"/>
  <c r="AL589" i="1"/>
  <c r="AM589" i="1" s="1"/>
  <c r="AL237" i="1"/>
  <c r="AM237" i="1" s="1"/>
  <c r="AL628" i="1"/>
  <c r="AM628" i="1" s="1"/>
  <c r="AL1666" i="1"/>
  <c r="AM1666" i="1" s="1"/>
  <c r="AL1187" i="1"/>
  <c r="AM1187" i="1" s="1"/>
  <c r="AL1253" i="1"/>
  <c r="AM1253" i="1" s="1"/>
  <c r="AL687" i="1"/>
  <c r="AM687" i="1" s="1"/>
  <c r="AL1464" i="1"/>
  <c r="AM1464" i="1" s="1"/>
  <c r="AL148" i="1"/>
  <c r="AM148" i="1" s="1"/>
  <c r="AL1482" i="1"/>
  <c r="AM1482" i="1" s="1"/>
  <c r="AL1003" i="1"/>
  <c r="AM1003" i="1" s="1"/>
  <c r="AL1069" i="1"/>
  <c r="AM1069" i="1" s="1"/>
  <c r="AL503" i="1"/>
  <c r="AM503" i="1" s="1"/>
  <c r="AL1603" i="1"/>
  <c r="AM1603" i="1" s="1"/>
  <c r="AL1887" i="1"/>
  <c r="AM1887" i="1" s="1"/>
  <c r="AL1344" i="1"/>
  <c r="AM1344" i="1" s="1"/>
  <c r="AL1805" i="1"/>
  <c r="AM1805" i="1" s="1"/>
  <c r="AL1809" i="1"/>
  <c r="AM1809" i="1" s="1"/>
  <c r="AL932" i="1"/>
  <c r="AM932" i="1" s="1"/>
  <c r="AL1948" i="1"/>
  <c r="AM1948" i="1" s="1"/>
  <c r="AL1608" i="1"/>
  <c r="AM1608" i="1" s="1"/>
  <c r="AL1066" i="1"/>
  <c r="AM1066" i="1" s="1"/>
  <c r="AL1914" i="1"/>
  <c r="AM1914" i="1" s="1"/>
  <c r="AL1435" i="1"/>
  <c r="AM1435" i="1" s="1"/>
  <c r="AL86" i="1"/>
  <c r="AM86" i="1" s="1"/>
  <c r="AL218" i="1"/>
  <c r="AM218" i="1" s="1"/>
  <c r="AL545" i="1"/>
  <c r="AM545" i="1" s="1"/>
  <c r="AL2051" i="1"/>
  <c r="AM2051" i="1" s="1"/>
  <c r="AL1188" i="1"/>
  <c r="AM1188" i="1" s="1"/>
  <c r="AL1837" i="1"/>
  <c r="AM1837" i="1" s="1"/>
  <c r="AL1987" i="1"/>
  <c r="AM1987" i="1" s="1"/>
  <c r="AL1929" i="1"/>
  <c r="AM1929" i="1" s="1"/>
  <c r="AL1436" i="1"/>
  <c r="AM1436" i="1" s="1"/>
  <c r="AL1533" i="1"/>
  <c r="AM1533" i="1" s="1"/>
  <c r="AL248" i="1"/>
  <c r="AM248" i="1" s="1"/>
  <c r="AL1792" i="1"/>
  <c r="AM1792" i="1" s="1"/>
  <c r="AL1442" i="1"/>
  <c r="AM1442" i="1" s="1"/>
  <c r="AL20" i="1"/>
  <c r="AM20" i="1" s="1"/>
  <c r="AL1438" i="1"/>
  <c r="AM1438" i="1" s="1"/>
  <c r="AL971" i="1"/>
  <c r="AM971" i="1" s="1"/>
  <c r="AL1037" i="1"/>
  <c r="AM1037" i="1" s="1"/>
  <c r="AL471" i="1"/>
  <c r="AM471" i="1" s="1"/>
  <c r="AL81" i="1"/>
  <c r="AM81" i="1" s="1"/>
  <c r="AL1479" i="1"/>
  <c r="AM1479" i="1" s="1"/>
  <c r="AL1871" i="1"/>
  <c r="AM1871" i="1" s="1"/>
  <c r="AL2047" i="1"/>
  <c r="AM2047" i="1" s="1"/>
  <c r="AL1531" i="1"/>
  <c r="AM1531" i="1" s="1"/>
  <c r="AL1368" i="1"/>
  <c r="AM1368" i="1" s="1"/>
  <c r="AL721" i="1"/>
  <c r="AM721" i="1" s="1"/>
  <c r="AL1044" i="1"/>
  <c r="AM1044" i="1" s="1"/>
  <c r="AL1980" i="1"/>
  <c r="AM1980" i="1" s="1"/>
  <c r="AL1640" i="1"/>
  <c r="AM1640" i="1" s="1"/>
  <c r="AL1130" i="1"/>
  <c r="AM1130" i="1" s="1"/>
  <c r="AL2010" i="1"/>
  <c r="AM2010" i="1" s="1"/>
  <c r="AL284" i="1"/>
  <c r="AM284" i="1" s="1"/>
  <c r="AL278" i="1"/>
  <c r="AM278" i="1" s="1"/>
  <c r="AL410" i="1"/>
  <c r="AM410" i="1" s="1"/>
  <c r="AL641" i="1"/>
  <c r="AM641" i="1" s="1"/>
  <c r="AL2031" i="1"/>
  <c r="AM2031" i="1" s="1"/>
  <c r="AL1843" i="1"/>
  <c r="AM1843" i="1" s="1"/>
  <c r="AL1953" i="1"/>
  <c r="AM1953" i="1" s="1"/>
  <c r="AL1677" i="1"/>
  <c r="AM1677" i="1" s="1"/>
  <c r="AL689" i="1"/>
  <c r="AM689" i="1" s="1"/>
  <c r="AL1348" i="1"/>
  <c r="AM1348" i="1" s="1"/>
  <c r="AL296" i="1"/>
  <c r="AM296" i="1" s="1"/>
  <c r="AL1892" i="1"/>
  <c r="AM1892" i="1" s="1"/>
  <c r="AL1636" i="1"/>
  <c r="AM1636" i="1" s="1"/>
  <c r="AL1298" i="1"/>
  <c r="AM1298" i="1" s="1"/>
  <c r="AL772" i="1"/>
  <c r="AM772" i="1" s="1"/>
  <c r="AL1064" i="1"/>
  <c r="AM1064" i="1" s="1"/>
  <c r="AL368" i="1"/>
  <c r="AM368" i="1" s="1"/>
  <c r="AL1910" i="1"/>
  <c r="AM1910" i="1" s="1"/>
  <c r="AL1654" i="1"/>
  <c r="AM1654" i="1" s="1"/>
  <c r="AL1334" i="1"/>
  <c r="AM1334" i="1" s="1"/>
  <c r="AL820" i="1"/>
  <c r="AM820" i="1" s="1"/>
  <c r="AL1431" i="1"/>
  <c r="AM1431" i="1" s="1"/>
  <c r="AL1175" i="1"/>
  <c r="AM1175" i="1" s="1"/>
  <c r="AL919" i="1"/>
  <c r="AM919" i="1" s="1"/>
  <c r="AL590" i="1"/>
  <c r="AM590" i="1" s="1"/>
  <c r="AL1433" i="1"/>
  <c r="AM1433" i="1" s="1"/>
  <c r="AL1097" i="1"/>
  <c r="AM1097" i="1" s="1"/>
  <c r="AL717" i="1"/>
  <c r="AM717" i="1" s="1"/>
  <c r="AL82" i="1"/>
  <c r="AM82" i="1" s="1"/>
  <c r="AL531" i="1"/>
  <c r="AM531" i="1" s="1"/>
  <c r="AL179" i="1"/>
  <c r="AM179" i="1" s="1"/>
  <c r="AL477" i="1"/>
  <c r="AM477" i="1" s="1"/>
  <c r="AL141" i="1"/>
  <c r="AM141" i="1" s="1"/>
  <c r="AL960" i="1"/>
  <c r="AM960" i="1" s="1"/>
  <c r="AL1230" i="1"/>
  <c r="AM1230" i="1" s="1"/>
  <c r="AL867" i="1"/>
  <c r="AM867" i="1" s="1"/>
  <c r="AL933" i="1"/>
  <c r="AM933" i="1" s="1"/>
  <c r="AL367" i="1"/>
  <c r="AM367" i="1" s="1"/>
  <c r="AL1120" i="1"/>
  <c r="AM1120" i="1" s="1"/>
  <c r="AL480" i="1"/>
  <c r="AM480" i="1" s="1"/>
  <c r="AL1938" i="1"/>
  <c r="AM1938" i="1" s="1"/>
  <c r="AL1682" i="1"/>
  <c r="AM1682" i="1" s="1"/>
  <c r="AL1390" i="1"/>
  <c r="AM1390" i="1" s="1"/>
  <c r="AL878" i="1"/>
  <c r="AM878" i="1" s="1"/>
  <c r="AL1459" i="1"/>
  <c r="AM1459" i="1" s="1"/>
  <c r="AL1203" i="1"/>
  <c r="AM1203" i="1" s="1"/>
  <c r="AL947" i="1"/>
  <c r="AM947" i="1" s="1"/>
  <c r="AL645" i="1"/>
  <c r="AM645" i="1" s="1"/>
  <c r="AL134" i="1"/>
  <c r="AM134" i="1" s="1"/>
  <c r="AL1269" i="1"/>
  <c r="AM1269" i="1" s="1"/>
  <c r="AL1013" i="1"/>
  <c r="AM1013" i="1" s="1"/>
  <c r="AL733" i="1"/>
  <c r="AM733" i="1" s="1"/>
  <c r="AL266" i="1"/>
  <c r="AM266" i="1" s="1"/>
  <c r="AL703" i="1"/>
  <c r="AM703" i="1" s="1"/>
  <c r="AL447" i="1"/>
  <c r="AM447" i="1" s="1"/>
  <c r="AL191" i="1"/>
  <c r="AM191" i="1" s="1"/>
  <c r="AL569" i="1"/>
  <c r="AM569" i="1" s="1"/>
  <c r="AL313" i="1"/>
  <c r="AM313" i="1" s="1"/>
  <c r="AL57" i="1"/>
  <c r="AM57" i="1" s="1"/>
  <c r="AL484" i="1"/>
  <c r="AM484" i="1" s="1"/>
  <c r="AL888" i="1"/>
  <c r="AM888" i="1" s="1"/>
  <c r="AL16" i="1"/>
  <c r="AM16" i="1" s="1"/>
  <c r="AL1822" i="1"/>
  <c r="AM1822" i="1" s="1"/>
  <c r="AL1566" i="1"/>
  <c r="AM1566" i="1" s="1"/>
  <c r="AL1158" i="1"/>
  <c r="AM1158" i="1" s="1"/>
  <c r="AL556" i="1"/>
  <c r="AM556" i="1" s="1"/>
  <c r="AL1343" i="1"/>
  <c r="AM1343" i="1" s="1"/>
  <c r="AL1087" i="1"/>
  <c r="AM1087" i="1" s="1"/>
  <c r="AL831" i="1"/>
  <c r="AM831" i="1" s="1"/>
  <c r="AL414" i="1"/>
  <c r="AM414" i="1" s="1"/>
  <c r="AL1409" i="1"/>
  <c r="AM1409" i="1" s="1"/>
  <c r="AL1153" i="1"/>
  <c r="AM1153" i="1" s="1"/>
  <c r="AL897" i="1"/>
  <c r="AM897" i="1" s="1"/>
  <c r="AL546" i="1"/>
  <c r="AM546" i="1" s="1"/>
  <c r="AL34" i="1"/>
  <c r="AM34" i="1" s="1"/>
  <c r="AL587" i="1"/>
  <c r="AM587" i="1" s="1"/>
  <c r="AL331" i="1"/>
  <c r="AM331" i="1" s="1"/>
  <c r="AL75" i="1"/>
  <c r="AM75" i="1" s="1"/>
  <c r="AL453" i="1"/>
  <c r="AM453" i="1" s="1"/>
  <c r="AL197" i="1"/>
  <c r="AM197" i="1" s="1"/>
  <c r="AL361" i="1"/>
  <c r="AM361" i="1" s="1"/>
  <c r="AL105" i="1"/>
  <c r="AM105" i="1" s="1"/>
  <c r="AL665" i="1"/>
  <c r="AM665" i="1" s="1"/>
  <c r="AL984" i="1"/>
  <c r="AM984" i="1" s="1"/>
  <c r="AL208" i="1"/>
  <c r="AM208" i="1" s="1"/>
  <c r="AL1870" i="1"/>
  <c r="AM1870" i="1" s="1"/>
  <c r="AL1614" i="1"/>
  <c r="AM1614" i="1" s="1"/>
  <c r="AL1254" i="1"/>
  <c r="AM1254" i="1" s="1"/>
  <c r="AL713" i="1"/>
  <c r="AM713" i="1" s="1"/>
  <c r="AL1391" i="1"/>
  <c r="AM1391" i="1" s="1"/>
  <c r="AL1135" i="1"/>
  <c r="AM1135" i="1" s="1"/>
  <c r="AL879" i="1"/>
  <c r="AM879" i="1" s="1"/>
  <c r="AL510" i="1"/>
  <c r="AM510" i="1" s="1"/>
  <c r="AL1457" i="1"/>
  <c r="AM1457" i="1" s="1"/>
  <c r="AL1201" i="1"/>
  <c r="AM1201" i="1" s="1"/>
  <c r="AL945" i="1"/>
  <c r="AM945" i="1" s="1"/>
  <c r="AL642" i="1"/>
  <c r="AM642" i="1" s="1"/>
  <c r="AL130" i="1"/>
  <c r="AM130" i="1" s="1"/>
  <c r="AL635" i="1"/>
  <c r="AM635" i="1" s="1"/>
  <c r="AL379" i="1"/>
  <c r="AM379" i="1" s="1"/>
  <c r="AL123" i="1"/>
  <c r="AM123" i="1" s="1"/>
  <c r="AL501" i="1"/>
  <c r="AM501" i="1" s="1"/>
  <c r="AL245" i="1"/>
  <c r="AM245" i="1" s="1"/>
  <c r="AL564" i="1"/>
  <c r="AM564" i="1" s="1"/>
  <c r="AL928" i="1"/>
  <c r="AM928" i="1" s="1"/>
  <c r="AL96" i="1"/>
  <c r="AM96" i="1" s="1"/>
  <c r="AL1842" i="1"/>
  <c r="AM1842" i="1" s="1"/>
  <c r="AL1586" i="1"/>
  <c r="AM1586" i="1" s="1"/>
  <c r="AL1198" i="1"/>
  <c r="AM1198" i="1" s="1"/>
  <c r="AL636" i="1"/>
  <c r="AM636" i="1" s="1"/>
  <c r="AL1363" i="1"/>
  <c r="AM1363" i="1" s="1"/>
  <c r="AL1107" i="1"/>
  <c r="AM1107" i="1" s="1"/>
  <c r="AL851" i="1"/>
  <c r="AM851" i="1" s="1"/>
  <c r="AL454" i="1"/>
  <c r="AM454" i="1" s="1"/>
  <c r="AL1429" i="1"/>
  <c r="AM1429" i="1" s="1"/>
  <c r="AL1173" i="1"/>
  <c r="AM1173" i="1" s="1"/>
  <c r="AL917" i="1"/>
  <c r="AM917" i="1" s="1"/>
  <c r="AL586" i="1"/>
  <c r="AM586" i="1" s="1"/>
  <c r="AL74" i="1"/>
  <c r="AM74" i="1" s="1"/>
  <c r="AL607" i="1"/>
  <c r="AM607" i="1" s="1"/>
  <c r="AL351" i="1"/>
  <c r="AM351" i="1" s="1"/>
  <c r="AL95" i="1"/>
  <c r="AM95" i="1" s="1"/>
  <c r="AL473" i="1"/>
  <c r="AM473" i="1" s="1"/>
  <c r="AL217" i="1"/>
  <c r="AM217" i="1" s="1"/>
  <c r="AL930" i="1"/>
  <c r="AM930" i="1" s="1"/>
  <c r="AL100" i="1"/>
  <c r="AM100" i="1" s="1"/>
  <c r="AL652" i="1"/>
  <c r="AM652" i="1" s="1"/>
  <c r="AL1982" i="1"/>
  <c r="AM1982" i="1" s="1"/>
  <c r="AL1726" i="1"/>
  <c r="AM1726" i="1" s="1"/>
  <c r="AL1470" i="1"/>
  <c r="AM1470" i="1" s="1"/>
  <c r="AL966" i="1"/>
  <c r="AM966" i="1" s="1"/>
  <c r="AL172" i="1"/>
  <c r="AM172" i="1" s="1"/>
  <c r="AL1247" i="1"/>
  <c r="AM1247" i="1" s="1"/>
  <c r="AL991" i="1"/>
  <c r="AM991" i="1" s="1"/>
  <c r="AL704" i="1"/>
  <c r="AM704" i="1" s="1"/>
  <c r="AL222" i="1"/>
  <c r="AM222" i="1" s="1"/>
  <c r="AL1313" i="1"/>
  <c r="AM1313" i="1" s="1"/>
  <c r="AL1057" i="1"/>
  <c r="AM1057" i="1" s="1"/>
  <c r="AL792" i="1"/>
  <c r="AM792" i="1" s="1"/>
  <c r="AL354" i="1"/>
  <c r="AM354" i="1" s="1"/>
  <c r="AL747" i="1"/>
  <c r="AM747" i="1" s="1"/>
  <c r="AL491" i="1"/>
  <c r="AM491" i="1" s="1"/>
  <c r="AL235" i="1"/>
  <c r="AM235" i="1" s="1"/>
  <c r="AL613" i="1"/>
  <c r="AM613" i="1" s="1"/>
  <c r="AL357" i="1"/>
  <c r="AM357" i="1" s="1"/>
  <c r="AL101" i="1"/>
  <c r="AM101" i="1" s="1"/>
  <c r="AL142" i="1"/>
  <c r="AM142" i="1" s="1"/>
  <c r="AL1273" i="1"/>
  <c r="AM1273" i="1" s="1"/>
  <c r="AL1017" i="1"/>
  <c r="AM1017" i="1" s="1"/>
  <c r="AL738" i="1"/>
  <c r="AM738" i="1" s="1"/>
  <c r="AL274" i="1"/>
  <c r="AM274" i="1" s="1"/>
  <c r="AL707" i="1"/>
  <c r="AM707" i="1" s="1"/>
  <c r="AL451" i="1"/>
  <c r="AM451" i="1" s="1"/>
  <c r="AL195" i="1"/>
  <c r="AM195" i="1" s="1"/>
  <c r="AL573" i="1"/>
  <c r="AM573" i="1" s="1"/>
  <c r="AL317" i="1"/>
  <c r="AM317" i="1" s="1"/>
  <c r="AL61" i="1"/>
  <c r="AM61" i="1" s="1"/>
  <c r="AL244" i="1"/>
  <c r="AM244" i="1" s="1"/>
  <c r="AL748" i="1"/>
  <c r="AM748" i="1" s="1"/>
  <c r="AL2018" i="1"/>
  <c r="AM2018" i="1" s="1"/>
  <c r="AL1762" i="1"/>
  <c r="AM1762" i="1" s="1"/>
  <c r="AL1506" i="1"/>
  <c r="AM1506" i="1" s="1"/>
  <c r="AL1038" i="1"/>
  <c r="AM1038" i="1" s="1"/>
  <c r="AL316" i="1"/>
  <c r="AM316" i="1" s="1"/>
  <c r="AL1283" i="1"/>
  <c r="AM1283" i="1" s="1"/>
  <c r="AL1027" i="1"/>
  <c r="AM1027" i="1" s="1"/>
  <c r="AL752" i="1"/>
  <c r="AM752" i="1" s="1"/>
  <c r="AL294" i="1"/>
  <c r="AM294" i="1" s="1"/>
  <c r="AL1349" i="1"/>
  <c r="AM1349" i="1" s="1"/>
  <c r="AL1093" i="1"/>
  <c r="AM1093" i="1" s="1"/>
  <c r="AL837" i="1"/>
  <c r="AM837" i="1" s="1"/>
  <c r="AL426" i="1"/>
  <c r="AM426" i="1" s="1"/>
  <c r="AL783" i="1"/>
  <c r="AM783" i="1" s="1"/>
  <c r="AL527" i="1"/>
  <c r="AM527" i="1" s="1"/>
  <c r="AL271" i="1"/>
  <c r="AM271" i="1" s="1"/>
  <c r="AL15" i="1"/>
  <c r="AM15" i="1" s="1"/>
  <c r="AL393" i="1"/>
  <c r="AM393" i="1" s="1"/>
  <c r="AL137" i="1"/>
  <c r="AM137" i="1" s="1"/>
  <c r="AL750" i="1"/>
  <c r="AM750" i="1" s="1"/>
  <c r="AL1048" i="1"/>
  <c r="AM1048" i="1" s="1"/>
  <c r="AL336" i="1"/>
  <c r="AM336" i="1" s="1"/>
  <c r="AL1902" i="1"/>
  <c r="AM1902" i="1" s="1"/>
  <c r="AL1646" i="1"/>
  <c r="AM1646" i="1" s="1"/>
  <c r="AL1318" i="1"/>
  <c r="AM1318" i="1" s="1"/>
  <c r="AL798" i="1"/>
  <c r="AM798" i="1" s="1"/>
  <c r="AL1423" i="1"/>
  <c r="AM1423" i="1" s="1"/>
  <c r="AL1167" i="1"/>
  <c r="AM1167" i="1" s="1"/>
  <c r="AL911" i="1"/>
  <c r="AM911" i="1" s="1"/>
  <c r="AL574" i="1"/>
  <c r="AM574" i="1" s="1"/>
  <c r="AL62" i="1"/>
  <c r="AM62" i="1" s="1"/>
  <c r="AL1233" i="1"/>
  <c r="AM1233" i="1" s="1"/>
  <c r="AL977" i="1"/>
  <c r="AM977" i="1" s="1"/>
  <c r="AL685" i="1"/>
  <c r="AM685" i="1" s="1"/>
  <c r="AL194" i="1"/>
  <c r="AM194" i="1" s="1"/>
  <c r="AL667" i="1"/>
  <c r="AM667" i="1" s="1"/>
  <c r="AL411" i="1"/>
  <c r="AM411" i="1" s="1"/>
  <c r="AL155" i="1"/>
  <c r="AM155" i="1" s="1"/>
  <c r="AL533" i="1"/>
  <c r="AM533" i="1" s="1"/>
  <c r="AL277" i="1"/>
  <c r="AM277" i="1" s="1"/>
  <c r="AL21" i="1"/>
  <c r="AM21" i="1" s="1"/>
  <c r="AL1804" i="1"/>
  <c r="AM1804" i="1" s="1"/>
  <c r="AL1108" i="1"/>
  <c r="AM1108" i="1" s="1"/>
  <c r="AL1965" i="1"/>
  <c r="AM1965" i="1" s="1"/>
  <c r="AL1528" i="1"/>
  <c r="AM1528" i="1" s="1"/>
  <c r="AL1612" i="1"/>
  <c r="AM1612" i="1" s="1"/>
  <c r="AM3" i="1" l="1"/>
  <c r="AS19" i="1"/>
  <c r="AY19" i="1" s="1"/>
  <c r="AS35" i="1"/>
  <c r="AY35" i="1" s="1"/>
  <c r="AS51" i="1"/>
  <c r="AY51" i="1" s="1"/>
  <c r="AS67" i="1"/>
  <c r="AY67" i="1" s="1"/>
  <c r="AS83" i="1"/>
  <c r="AY83" i="1" s="1"/>
  <c r="AS99" i="1"/>
  <c r="AY99" i="1" s="1"/>
  <c r="AS115" i="1"/>
  <c r="AY115" i="1" s="1"/>
  <c r="AS131" i="1"/>
  <c r="AY131" i="1" s="1"/>
  <c r="AS147" i="1"/>
  <c r="AY147" i="1" s="1"/>
  <c r="AS163" i="1"/>
  <c r="AY163" i="1" s="1"/>
  <c r="AS179" i="1"/>
  <c r="AY179" i="1" s="1"/>
  <c r="AS195" i="1"/>
  <c r="AY195" i="1" s="1"/>
  <c r="AS211" i="1"/>
  <c r="AY211" i="1" s="1"/>
  <c r="AS227" i="1"/>
  <c r="AY227" i="1" s="1"/>
  <c r="AS243" i="1"/>
  <c r="AY243" i="1" s="1"/>
  <c r="AS259" i="1"/>
  <c r="AY259" i="1" s="1"/>
  <c r="AS275" i="1"/>
  <c r="AY275" i="1" s="1"/>
  <c r="AS291" i="1"/>
  <c r="AY291" i="1" s="1"/>
  <c r="AS307" i="1"/>
  <c r="AY307" i="1" s="1"/>
  <c r="AS323" i="1"/>
  <c r="AY323" i="1" s="1"/>
  <c r="AS339" i="1"/>
  <c r="AY339" i="1" s="1"/>
  <c r="AS355" i="1"/>
  <c r="AY355" i="1" s="1"/>
  <c r="AS371" i="1"/>
  <c r="AY371" i="1" s="1"/>
  <c r="AS387" i="1"/>
  <c r="AY387" i="1" s="1"/>
  <c r="AS403" i="1"/>
  <c r="AY403" i="1" s="1"/>
  <c r="AS419" i="1"/>
  <c r="AY419" i="1" s="1"/>
  <c r="AS435" i="1"/>
  <c r="AY435" i="1" s="1"/>
  <c r="AS451" i="1"/>
  <c r="AY451" i="1" s="1"/>
  <c r="AS467" i="1"/>
  <c r="AY467" i="1" s="1"/>
  <c r="AS483" i="1"/>
  <c r="AY483" i="1" s="1"/>
  <c r="AS499" i="1"/>
  <c r="AY499" i="1" s="1"/>
  <c r="AS515" i="1"/>
  <c r="AY515" i="1" s="1"/>
  <c r="AS18" i="1"/>
  <c r="AY18" i="1" s="1"/>
  <c r="AS34" i="1"/>
  <c r="AY34" i="1" s="1"/>
  <c r="AS50" i="1"/>
  <c r="AY50" i="1" s="1"/>
  <c r="AS66" i="1"/>
  <c r="AY66" i="1" s="1"/>
  <c r="AS82" i="1"/>
  <c r="AY82" i="1" s="1"/>
  <c r="AS98" i="1"/>
  <c r="AY98" i="1" s="1"/>
  <c r="AS114" i="1"/>
  <c r="AY114" i="1" s="1"/>
  <c r="AS130" i="1"/>
  <c r="AY130" i="1" s="1"/>
  <c r="AS146" i="1"/>
  <c r="AY146" i="1" s="1"/>
  <c r="AS162" i="1"/>
  <c r="AY162" i="1" s="1"/>
  <c r="AS178" i="1"/>
  <c r="AY178" i="1" s="1"/>
  <c r="AS194" i="1"/>
  <c r="AY194" i="1" s="1"/>
  <c r="AS210" i="1"/>
  <c r="AY210" i="1" s="1"/>
  <c r="AS226" i="1"/>
  <c r="AY226" i="1" s="1"/>
  <c r="AS242" i="1"/>
  <c r="AY242" i="1" s="1"/>
  <c r="AS258" i="1"/>
  <c r="AY258" i="1" s="1"/>
  <c r="AS274" i="1"/>
  <c r="AY274" i="1" s="1"/>
  <c r="AS290" i="1"/>
  <c r="AY290" i="1" s="1"/>
  <c r="AS306" i="1"/>
  <c r="AY306" i="1" s="1"/>
  <c r="AS322" i="1"/>
  <c r="AY322" i="1" s="1"/>
  <c r="AS338" i="1"/>
  <c r="AY338" i="1" s="1"/>
  <c r="AS354" i="1"/>
  <c r="AY354" i="1" s="1"/>
  <c r="AS370" i="1"/>
  <c r="AY370" i="1" s="1"/>
  <c r="AS386" i="1"/>
  <c r="AY386" i="1" s="1"/>
  <c r="AS402" i="1"/>
  <c r="AY402" i="1" s="1"/>
  <c r="AS418" i="1"/>
  <c r="AY418" i="1" s="1"/>
  <c r="AS434" i="1"/>
  <c r="AY434" i="1" s="1"/>
  <c r="AS450" i="1"/>
  <c r="AY450" i="1" s="1"/>
  <c r="AS466" i="1"/>
  <c r="AY466" i="1" s="1"/>
  <c r="AS482" i="1"/>
  <c r="AY482" i="1" s="1"/>
  <c r="AS498" i="1"/>
  <c r="AY498" i="1" s="1"/>
  <c r="AS516" i="1"/>
  <c r="AY516" i="1" s="1"/>
  <c r="AS534" i="1"/>
  <c r="AY534" i="1" s="1"/>
  <c r="AS518" i="1"/>
  <c r="AY518" i="1" s="1"/>
  <c r="AS535" i="1"/>
  <c r="AY535" i="1" s="1"/>
  <c r="AS9" i="1"/>
  <c r="AY9" i="1" s="1"/>
  <c r="AS25" i="1"/>
  <c r="AY25" i="1" s="1"/>
  <c r="AS41" i="1"/>
  <c r="AY41" i="1" s="1"/>
  <c r="AS57" i="1"/>
  <c r="AY57" i="1" s="1"/>
  <c r="AS73" i="1"/>
  <c r="AY73" i="1" s="1"/>
  <c r="AS89" i="1"/>
  <c r="AY89" i="1" s="1"/>
  <c r="AS105" i="1"/>
  <c r="AY105" i="1" s="1"/>
  <c r="AS121" i="1"/>
  <c r="AY121" i="1" s="1"/>
  <c r="AS137" i="1"/>
  <c r="AY137" i="1" s="1"/>
  <c r="AS153" i="1"/>
  <c r="AY153" i="1" s="1"/>
  <c r="AS169" i="1"/>
  <c r="AY169" i="1" s="1"/>
  <c r="AS185" i="1"/>
  <c r="AY185" i="1" s="1"/>
  <c r="AS201" i="1"/>
  <c r="AY201" i="1" s="1"/>
  <c r="AS217" i="1"/>
  <c r="AY217" i="1" s="1"/>
  <c r="AS23" i="1"/>
  <c r="AY23" i="1" s="1"/>
  <c r="AS39" i="1"/>
  <c r="AY39" i="1" s="1"/>
  <c r="AS55" i="1"/>
  <c r="AY55" i="1" s="1"/>
  <c r="AS71" i="1"/>
  <c r="AY71" i="1" s="1"/>
  <c r="AS87" i="1"/>
  <c r="AY87" i="1" s="1"/>
  <c r="AS103" i="1"/>
  <c r="AY103" i="1" s="1"/>
  <c r="AS119" i="1"/>
  <c r="AY119" i="1" s="1"/>
  <c r="AS135" i="1"/>
  <c r="AY135" i="1" s="1"/>
  <c r="AS151" i="1"/>
  <c r="AY151" i="1" s="1"/>
  <c r="AS167" i="1"/>
  <c r="AY167" i="1" s="1"/>
  <c r="AS183" i="1"/>
  <c r="AY183" i="1" s="1"/>
  <c r="AS199" i="1"/>
  <c r="AY199" i="1" s="1"/>
  <c r="AS215" i="1"/>
  <c r="AY215" i="1" s="1"/>
  <c r="AS231" i="1"/>
  <c r="AY231" i="1" s="1"/>
  <c r="AS247" i="1"/>
  <c r="AY247" i="1" s="1"/>
  <c r="AS263" i="1"/>
  <c r="AY263" i="1" s="1"/>
  <c r="AS279" i="1"/>
  <c r="AY279" i="1" s="1"/>
  <c r="AS295" i="1"/>
  <c r="AY295" i="1" s="1"/>
  <c r="AS311" i="1"/>
  <c r="AY311" i="1" s="1"/>
  <c r="AS327" i="1"/>
  <c r="AY327" i="1" s="1"/>
  <c r="AS343" i="1"/>
  <c r="AY343" i="1" s="1"/>
  <c r="AS359" i="1"/>
  <c r="AY359" i="1" s="1"/>
  <c r="AS375" i="1"/>
  <c r="AY375" i="1" s="1"/>
  <c r="AS391" i="1"/>
  <c r="AY391" i="1" s="1"/>
  <c r="AS407" i="1"/>
  <c r="AY407" i="1" s="1"/>
  <c r="AS423" i="1"/>
  <c r="AY423" i="1" s="1"/>
  <c r="AS439" i="1"/>
  <c r="AY439" i="1" s="1"/>
  <c r="AS455" i="1"/>
  <c r="AY455" i="1" s="1"/>
  <c r="AS471" i="1"/>
  <c r="AY471" i="1" s="1"/>
  <c r="AS487" i="1"/>
  <c r="AY487" i="1" s="1"/>
  <c r="AS503" i="1"/>
  <c r="AY503" i="1" s="1"/>
  <c r="AS519" i="1"/>
  <c r="AY519" i="1" s="1"/>
  <c r="AS22" i="1"/>
  <c r="AY22" i="1" s="1"/>
  <c r="AS38" i="1"/>
  <c r="AY38" i="1" s="1"/>
  <c r="AS54" i="1"/>
  <c r="AY54" i="1" s="1"/>
  <c r="AS70" i="1"/>
  <c r="AY70" i="1" s="1"/>
  <c r="AS86" i="1"/>
  <c r="AY86" i="1" s="1"/>
  <c r="AS102" i="1"/>
  <c r="AY102" i="1" s="1"/>
  <c r="AS118" i="1"/>
  <c r="AY118" i="1" s="1"/>
  <c r="AS134" i="1"/>
  <c r="AY134" i="1" s="1"/>
  <c r="AS150" i="1"/>
  <c r="AY150" i="1" s="1"/>
  <c r="AS166" i="1"/>
  <c r="AY166" i="1" s="1"/>
  <c r="AS182" i="1"/>
  <c r="AY182" i="1" s="1"/>
  <c r="AS198" i="1"/>
  <c r="AY198" i="1" s="1"/>
  <c r="AS214" i="1"/>
  <c r="AY214" i="1" s="1"/>
  <c r="AS230" i="1"/>
  <c r="AY230" i="1" s="1"/>
  <c r="AS246" i="1"/>
  <c r="AY246" i="1" s="1"/>
  <c r="AS262" i="1"/>
  <c r="AY262" i="1" s="1"/>
  <c r="AS278" i="1"/>
  <c r="AY278" i="1" s="1"/>
  <c r="AS294" i="1"/>
  <c r="AY294" i="1" s="1"/>
  <c r="AS310" i="1"/>
  <c r="AY310" i="1" s="1"/>
  <c r="AS326" i="1"/>
  <c r="AY326" i="1" s="1"/>
  <c r="AS342" i="1"/>
  <c r="AY342" i="1" s="1"/>
  <c r="AS358" i="1"/>
  <c r="AY358" i="1" s="1"/>
  <c r="AS374" i="1"/>
  <c r="AY374" i="1" s="1"/>
  <c r="AS390" i="1"/>
  <c r="AY390" i="1" s="1"/>
  <c r="AS406" i="1"/>
  <c r="AY406" i="1" s="1"/>
  <c r="AS422" i="1"/>
  <c r="AY422" i="1" s="1"/>
  <c r="AS438" i="1"/>
  <c r="AY438" i="1" s="1"/>
  <c r="AS454" i="1"/>
  <c r="AY454" i="1" s="1"/>
  <c r="AS470" i="1"/>
  <c r="AY470" i="1" s="1"/>
  <c r="AS486" i="1"/>
  <c r="AY486" i="1" s="1"/>
  <c r="AS502" i="1"/>
  <c r="AY502" i="1" s="1"/>
  <c r="AS522" i="1"/>
  <c r="AY522" i="1" s="1"/>
  <c r="AS538" i="1"/>
  <c r="AY538" i="1" s="1"/>
  <c r="AS523" i="1"/>
  <c r="AY523" i="1" s="1"/>
  <c r="AS539" i="1"/>
  <c r="AY539" i="1" s="1"/>
  <c r="AS13" i="1"/>
  <c r="AY13" i="1" s="1"/>
  <c r="AS29" i="1"/>
  <c r="AY29" i="1" s="1"/>
  <c r="AS45" i="1"/>
  <c r="AY45" i="1" s="1"/>
  <c r="AS61" i="1"/>
  <c r="AY61" i="1" s="1"/>
  <c r="AS77" i="1"/>
  <c r="AY77" i="1" s="1"/>
  <c r="AS93" i="1"/>
  <c r="AY93" i="1" s="1"/>
  <c r="AS109" i="1"/>
  <c r="AY109" i="1" s="1"/>
  <c r="AS125" i="1"/>
  <c r="AY125" i="1" s="1"/>
  <c r="AS31" i="1"/>
  <c r="AY31" i="1" s="1"/>
  <c r="AS63" i="1"/>
  <c r="AY63" i="1" s="1"/>
  <c r="AS95" i="1"/>
  <c r="AY95" i="1" s="1"/>
  <c r="AS127" i="1"/>
  <c r="AY127" i="1" s="1"/>
  <c r="AS159" i="1"/>
  <c r="AY159" i="1" s="1"/>
  <c r="AS191" i="1"/>
  <c r="AY191" i="1" s="1"/>
  <c r="AS223" i="1"/>
  <c r="AY223" i="1" s="1"/>
  <c r="AS255" i="1"/>
  <c r="AY255" i="1" s="1"/>
  <c r="AS287" i="1"/>
  <c r="AY287" i="1" s="1"/>
  <c r="AS319" i="1"/>
  <c r="AY319" i="1" s="1"/>
  <c r="AS351" i="1"/>
  <c r="AY351" i="1" s="1"/>
  <c r="AS383" i="1"/>
  <c r="AY383" i="1" s="1"/>
  <c r="AS415" i="1"/>
  <c r="AY415" i="1" s="1"/>
  <c r="AS447" i="1"/>
  <c r="AY447" i="1" s="1"/>
  <c r="AS479" i="1"/>
  <c r="AY479" i="1" s="1"/>
  <c r="AS511" i="1"/>
  <c r="AY511" i="1" s="1"/>
  <c r="AS30" i="1"/>
  <c r="AY30" i="1" s="1"/>
  <c r="AS62" i="1"/>
  <c r="AY62" i="1" s="1"/>
  <c r="AS94" i="1"/>
  <c r="AY94" i="1" s="1"/>
  <c r="AS126" i="1"/>
  <c r="AY126" i="1" s="1"/>
  <c r="AS158" i="1"/>
  <c r="AY158" i="1" s="1"/>
  <c r="AS190" i="1"/>
  <c r="AY190" i="1" s="1"/>
  <c r="AS222" i="1"/>
  <c r="AY222" i="1" s="1"/>
  <c r="AS254" i="1"/>
  <c r="AY254" i="1" s="1"/>
  <c r="AS286" i="1"/>
  <c r="AY286" i="1" s="1"/>
  <c r="AS318" i="1"/>
  <c r="AY318" i="1" s="1"/>
  <c r="AS350" i="1"/>
  <c r="AY350" i="1" s="1"/>
  <c r="AS382" i="1"/>
  <c r="AY382" i="1" s="1"/>
  <c r="AS414" i="1"/>
  <c r="AY414" i="1" s="1"/>
  <c r="AS446" i="1"/>
  <c r="AY446" i="1" s="1"/>
  <c r="AS478" i="1"/>
  <c r="AY478" i="1" s="1"/>
  <c r="AS510" i="1"/>
  <c r="AY510" i="1" s="1"/>
  <c r="AS546" i="1"/>
  <c r="AY546" i="1" s="1"/>
  <c r="AS7" i="1"/>
  <c r="AY7" i="1" s="1"/>
  <c r="AS37" i="1"/>
  <c r="AY37" i="1" s="1"/>
  <c r="AS69" i="1"/>
  <c r="AY69" i="1" s="1"/>
  <c r="AS101" i="1"/>
  <c r="AY101" i="1" s="1"/>
  <c r="AS133" i="1"/>
  <c r="AY133" i="1" s="1"/>
  <c r="AS157" i="1"/>
  <c r="AY157" i="1" s="1"/>
  <c r="AS177" i="1"/>
  <c r="AY177" i="1" s="1"/>
  <c r="AS197" i="1"/>
  <c r="AY197" i="1" s="1"/>
  <c r="AS221" i="1"/>
  <c r="AY221" i="1" s="1"/>
  <c r="AS237" i="1"/>
  <c r="AY237" i="1" s="1"/>
  <c r="AS253" i="1"/>
  <c r="AY253" i="1" s="1"/>
  <c r="AS269" i="1"/>
  <c r="AY269" i="1" s="1"/>
  <c r="AS285" i="1"/>
  <c r="AY285" i="1" s="1"/>
  <c r="AS301" i="1"/>
  <c r="AY301" i="1" s="1"/>
  <c r="AS317" i="1"/>
  <c r="AY317" i="1" s="1"/>
  <c r="AS333" i="1"/>
  <c r="AY333" i="1" s="1"/>
  <c r="AS349" i="1"/>
  <c r="AY349" i="1" s="1"/>
  <c r="AS365" i="1"/>
  <c r="AY365" i="1" s="1"/>
  <c r="AS381" i="1"/>
  <c r="AY381" i="1" s="1"/>
  <c r="AS397" i="1"/>
  <c r="AY397" i="1" s="1"/>
  <c r="AS413" i="1"/>
  <c r="AY413" i="1" s="1"/>
  <c r="AS429" i="1"/>
  <c r="AY429" i="1" s="1"/>
  <c r="AS445" i="1"/>
  <c r="AY445" i="1" s="1"/>
  <c r="AS461" i="1"/>
  <c r="AY461" i="1" s="1"/>
  <c r="AS477" i="1"/>
  <c r="AY477" i="1" s="1"/>
  <c r="AS493" i="1"/>
  <c r="AY493" i="1" s="1"/>
  <c r="AS509" i="1"/>
  <c r="AY509" i="1" s="1"/>
  <c r="AS12" i="1"/>
  <c r="AY12" i="1" s="1"/>
  <c r="AS28" i="1"/>
  <c r="AY28" i="1" s="1"/>
  <c r="AS44" i="1"/>
  <c r="AY44" i="1" s="1"/>
  <c r="AS60" i="1"/>
  <c r="AY60" i="1" s="1"/>
  <c r="AS76" i="1"/>
  <c r="AY76" i="1" s="1"/>
  <c r="AS92" i="1"/>
  <c r="AY92" i="1" s="1"/>
  <c r="AS108" i="1"/>
  <c r="AY108" i="1" s="1"/>
  <c r="AS124" i="1"/>
  <c r="AY124" i="1" s="1"/>
  <c r="AS140" i="1"/>
  <c r="AY140" i="1" s="1"/>
  <c r="AS15" i="1"/>
  <c r="AY15" i="1" s="1"/>
  <c r="AS47" i="1"/>
  <c r="AY47" i="1" s="1"/>
  <c r="AS79" i="1"/>
  <c r="AY79" i="1" s="1"/>
  <c r="AS111" i="1"/>
  <c r="AY111" i="1" s="1"/>
  <c r="AS143" i="1"/>
  <c r="AY143" i="1" s="1"/>
  <c r="AS175" i="1"/>
  <c r="AY175" i="1" s="1"/>
  <c r="AS207" i="1"/>
  <c r="AY207" i="1" s="1"/>
  <c r="AS239" i="1"/>
  <c r="AY239" i="1" s="1"/>
  <c r="AS271" i="1"/>
  <c r="AY271" i="1" s="1"/>
  <c r="AS303" i="1"/>
  <c r="AY303" i="1" s="1"/>
  <c r="AS335" i="1"/>
  <c r="AY335" i="1" s="1"/>
  <c r="AS367" i="1"/>
  <c r="AY367" i="1" s="1"/>
  <c r="AS399" i="1"/>
  <c r="AY399" i="1" s="1"/>
  <c r="AS431" i="1"/>
  <c r="AY431" i="1" s="1"/>
  <c r="AS463" i="1"/>
  <c r="AY463" i="1" s="1"/>
  <c r="AS495" i="1"/>
  <c r="AY495" i="1" s="1"/>
  <c r="AS14" i="1"/>
  <c r="AY14" i="1" s="1"/>
  <c r="AS46" i="1"/>
  <c r="AY46" i="1" s="1"/>
  <c r="AS78" i="1"/>
  <c r="AY78" i="1" s="1"/>
  <c r="AS110" i="1"/>
  <c r="AY110" i="1" s="1"/>
  <c r="AS142" i="1"/>
  <c r="AY142" i="1" s="1"/>
  <c r="AS174" i="1"/>
  <c r="AY174" i="1" s="1"/>
  <c r="AS206" i="1"/>
  <c r="AY206" i="1" s="1"/>
  <c r="AS238" i="1"/>
  <c r="AY238" i="1" s="1"/>
  <c r="AS270" i="1"/>
  <c r="AY270" i="1" s="1"/>
  <c r="AS302" i="1"/>
  <c r="AY302" i="1" s="1"/>
  <c r="AS334" i="1"/>
  <c r="AY334" i="1" s="1"/>
  <c r="AS366" i="1"/>
  <c r="AY366" i="1" s="1"/>
  <c r="AS398" i="1"/>
  <c r="AY398" i="1" s="1"/>
  <c r="AS430" i="1"/>
  <c r="AY430" i="1" s="1"/>
  <c r="AS462" i="1"/>
  <c r="AY462" i="1" s="1"/>
  <c r="AS494" i="1"/>
  <c r="AY494" i="1" s="1"/>
  <c r="AS530" i="1"/>
  <c r="AY530" i="1" s="1"/>
  <c r="AS531" i="1"/>
  <c r="AY531" i="1" s="1"/>
  <c r="AS21" i="1"/>
  <c r="AY21" i="1" s="1"/>
  <c r="AS53" i="1"/>
  <c r="AY53" i="1" s="1"/>
  <c r="AS85" i="1"/>
  <c r="AY85" i="1" s="1"/>
  <c r="AS117" i="1"/>
  <c r="AY117" i="1" s="1"/>
  <c r="AS145" i="1"/>
  <c r="AY145" i="1" s="1"/>
  <c r="AS165" i="1"/>
  <c r="AY165" i="1" s="1"/>
  <c r="AS189" i="1"/>
  <c r="AY189" i="1" s="1"/>
  <c r="AS209" i="1"/>
  <c r="AY209" i="1" s="1"/>
  <c r="AS229" i="1"/>
  <c r="AY229" i="1" s="1"/>
  <c r="AS245" i="1"/>
  <c r="AY245" i="1" s="1"/>
  <c r="AS261" i="1"/>
  <c r="AY261" i="1" s="1"/>
  <c r="AS277" i="1"/>
  <c r="AY277" i="1" s="1"/>
  <c r="AS293" i="1"/>
  <c r="AY293" i="1" s="1"/>
  <c r="AS309" i="1"/>
  <c r="AY309" i="1" s="1"/>
  <c r="AS325" i="1"/>
  <c r="AY325" i="1" s="1"/>
  <c r="AS341" i="1"/>
  <c r="AY341" i="1" s="1"/>
  <c r="AS357" i="1"/>
  <c r="AY357" i="1" s="1"/>
  <c r="AS373" i="1"/>
  <c r="AY373" i="1" s="1"/>
  <c r="AS389" i="1"/>
  <c r="AY389" i="1" s="1"/>
  <c r="AS405" i="1"/>
  <c r="AY405" i="1" s="1"/>
  <c r="AS421" i="1"/>
  <c r="AY421" i="1" s="1"/>
  <c r="AS437" i="1"/>
  <c r="AY437" i="1" s="1"/>
  <c r="AS453" i="1"/>
  <c r="AY453" i="1" s="1"/>
  <c r="AS469" i="1"/>
  <c r="AY469" i="1" s="1"/>
  <c r="AS485" i="1"/>
  <c r="AY485" i="1" s="1"/>
  <c r="AS501" i="1"/>
  <c r="AY501" i="1" s="1"/>
  <c r="AS517" i="1"/>
  <c r="AY517" i="1" s="1"/>
  <c r="AS20" i="1"/>
  <c r="AY20" i="1" s="1"/>
  <c r="AS36" i="1"/>
  <c r="AY36" i="1" s="1"/>
  <c r="AS52" i="1"/>
  <c r="AY52" i="1" s="1"/>
  <c r="AS68" i="1"/>
  <c r="AY68" i="1" s="1"/>
  <c r="AS84" i="1"/>
  <c r="AY84" i="1" s="1"/>
  <c r="AS100" i="1"/>
  <c r="AY100" i="1" s="1"/>
  <c r="AS116" i="1"/>
  <c r="AY116" i="1" s="1"/>
  <c r="AS132" i="1"/>
  <c r="AY132" i="1" s="1"/>
  <c r="AS148" i="1"/>
  <c r="AY148" i="1" s="1"/>
  <c r="AS164" i="1"/>
  <c r="AY164" i="1" s="1"/>
  <c r="AS180" i="1"/>
  <c r="AY180" i="1" s="1"/>
  <c r="AS196" i="1"/>
  <c r="AY196" i="1" s="1"/>
  <c r="AS212" i="1"/>
  <c r="AY212" i="1" s="1"/>
  <c r="AS228" i="1"/>
  <c r="AY228" i="1" s="1"/>
  <c r="AS244" i="1"/>
  <c r="AY244" i="1" s="1"/>
  <c r="AS260" i="1"/>
  <c r="AY260" i="1" s="1"/>
  <c r="AS276" i="1"/>
  <c r="AY276" i="1" s="1"/>
  <c r="AS292" i="1"/>
  <c r="AY292" i="1" s="1"/>
  <c r="AS308" i="1"/>
  <c r="AY308" i="1" s="1"/>
  <c r="AS324" i="1"/>
  <c r="AY324" i="1" s="1"/>
  <c r="AS340" i="1"/>
  <c r="AY340" i="1" s="1"/>
  <c r="AS27" i="1"/>
  <c r="AY27" i="1" s="1"/>
  <c r="AS59" i="1"/>
  <c r="AY59" i="1" s="1"/>
  <c r="AS91" i="1"/>
  <c r="AY91" i="1" s="1"/>
  <c r="AS123" i="1"/>
  <c r="AY123" i="1" s="1"/>
  <c r="AS155" i="1"/>
  <c r="AY155" i="1" s="1"/>
  <c r="AS187" i="1"/>
  <c r="AY187" i="1" s="1"/>
  <c r="AS219" i="1"/>
  <c r="AY219" i="1" s="1"/>
  <c r="AS251" i="1"/>
  <c r="AY251" i="1" s="1"/>
  <c r="AS283" i="1"/>
  <c r="AY283" i="1" s="1"/>
  <c r="AS315" i="1"/>
  <c r="AY315" i="1" s="1"/>
  <c r="AS347" i="1"/>
  <c r="AY347" i="1" s="1"/>
  <c r="AS379" i="1"/>
  <c r="AY379" i="1" s="1"/>
  <c r="AS411" i="1"/>
  <c r="AY411" i="1" s="1"/>
  <c r="AS443" i="1"/>
  <c r="AY443" i="1" s="1"/>
  <c r="AS475" i="1"/>
  <c r="AY475" i="1" s="1"/>
  <c r="AS507" i="1"/>
  <c r="AY507" i="1" s="1"/>
  <c r="AS26" i="1"/>
  <c r="AY26" i="1" s="1"/>
  <c r="AS58" i="1"/>
  <c r="AY58" i="1" s="1"/>
  <c r="AS90" i="1"/>
  <c r="AY90" i="1" s="1"/>
  <c r="AS122" i="1"/>
  <c r="AY122" i="1" s="1"/>
  <c r="AS154" i="1"/>
  <c r="AY154" i="1" s="1"/>
  <c r="AS186" i="1"/>
  <c r="AY186" i="1" s="1"/>
  <c r="AS218" i="1"/>
  <c r="AY218" i="1" s="1"/>
  <c r="AS11" i="1"/>
  <c r="AY11" i="1" s="1"/>
  <c r="AS139" i="1"/>
  <c r="AY139" i="1" s="1"/>
  <c r="AS267" i="1"/>
  <c r="AY267" i="1" s="1"/>
  <c r="AS395" i="1"/>
  <c r="AY395" i="1" s="1"/>
  <c r="AS10" i="1"/>
  <c r="AY10" i="1" s="1"/>
  <c r="AS138" i="1"/>
  <c r="AY138" i="1" s="1"/>
  <c r="AS250" i="1"/>
  <c r="AY250" i="1" s="1"/>
  <c r="AS314" i="1"/>
  <c r="AY314" i="1" s="1"/>
  <c r="AS378" i="1"/>
  <c r="AY378" i="1" s="1"/>
  <c r="AS442" i="1"/>
  <c r="AY442" i="1" s="1"/>
  <c r="AS506" i="1"/>
  <c r="AY506" i="1" s="1"/>
  <c r="AS543" i="1"/>
  <c r="AY543" i="1" s="1"/>
  <c r="AS65" i="1"/>
  <c r="AY65" i="1" s="1"/>
  <c r="AS129" i="1"/>
  <c r="AY129" i="1" s="1"/>
  <c r="AS173" i="1"/>
  <c r="AY173" i="1" s="1"/>
  <c r="AS213" i="1"/>
  <c r="AY213" i="1" s="1"/>
  <c r="AS249" i="1"/>
  <c r="AY249" i="1" s="1"/>
  <c r="AS281" i="1"/>
  <c r="AY281" i="1" s="1"/>
  <c r="AS313" i="1"/>
  <c r="AY313" i="1" s="1"/>
  <c r="AS345" i="1"/>
  <c r="AY345" i="1" s="1"/>
  <c r="AS377" i="1"/>
  <c r="AY377" i="1" s="1"/>
  <c r="AS409" i="1"/>
  <c r="AY409" i="1" s="1"/>
  <c r="AS441" i="1"/>
  <c r="AY441" i="1" s="1"/>
  <c r="AS473" i="1"/>
  <c r="AY473" i="1" s="1"/>
  <c r="AS505" i="1"/>
  <c r="AY505" i="1" s="1"/>
  <c r="AS24" i="1"/>
  <c r="AY24" i="1" s="1"/>
  <c r="AS56" i="1"/>
  <c r="AY56" i="1" s="1"/>
  <c r="AS88" i="1"/>
  <c r="AY88" i="1" s="1"/>
  <c r="AS120" i="1"/>
  <c r="AY120" i="1" s="1"/>
  <c r="AS152" i="1"/>
  <c r="AY152" i="1" s="1"/>
  <c r="AS172" i="1"/>
  <c r="AY172" i="1" s="1"/>
  <c r="AS192" i="1"/>
  <c r="AY192" i="1" s="1"/>
  <c r="AS216" i="1"/>
  <c r="AY216" i="1" s="1"/>
  <c r="AS236" i="1"/>
  <c r="AY236" i="1" s="1"/>
  <c r="AS256" i="1"/>
  <c r="AY256" i="1" s="1"/>
  <c r="AS280" i="1"/>
  <c r="AY280" i="1" s="1"/>
  <c r="AS300" i="1"/>
  <c r="AY300" i="1" s="1"/>
  <c r="AS320" i="1"/>
  <c r="AY320" i="1" s="1"/>
  <c r="AS344" i="1"/>
  <c r="AY344" i="1" s="1"/>
  <c r="AS360" i="1"/>
  <c r="AY360" i="1" s="1"/>
  <c r="AS376" i="1"/>
  <c r="AY376" i="1" s="1"/>
  <c r="AS392" i="1"/>
  <c r="AY392" i="1" s="1"/>
  <c r="AS408" i="1"/>
  <c r="AY408" i="1" s="1"/>
  <c r="AS424" i="1"/>
  <c r="AY424" i="1" s="1"/>
  <c r="AS440" i="1"/>
  <c r="AY440" i="1" s="1"/>
  <c r="AS456" i="1"/>
  <c r="AY456" i="1" s="1"/>
  <c r="AS472" i="1"/>
  <c r="AY472" i="1" s="1"/>
  <c r="AS488" i="1"/>
  <c r="AY488" i="1" s="1"/>
  <c r="AS504" i="1"/>
  <c r="AY504" i="1" s="1"/>
  <c r="AS524" i="1"/>
  <c r="AY524" i="1" s="1"/>
  <c r="AS540" i="1"/>
  <c r="AY540" i="1" s="1"/>
  <c r="AS525" i="1"/>
  <c r="AY525" i="1" s="1"/>
  <c r="AS541" i="1"/>
  <c r="AY541" i="1" s="1"/>
  <c r="AS272" i="1"/>
  <c r="AY272" i="1" s="1"/>
  <c r="AS372" i="1"/>
  <c r="AY372" i="1" s="1"/>
  <c r="AS420" i="1"/>
  <c r="AY420" i="1" s="1"/>
  <c r="AS484" i="1"/>
  <c r="AY484" i="1" s="1"/>
  <c r="AS536" i="1"/>
  <c r="AY536" i="1" s="1"/>
  <c r="AS43" i="1"/>
  <c r="AY43" i="1" s="1"/>
  <c r="AS171" i="1"/>
  <c r="AY171" i="1" s="1"/>
  <c r="AS299" i="1"/>
  <c r="AY299" i="1" s="1"/>
  <c r="AS427" i="1"/>
  <c r="AY427" i="1" s="1"/>
  <c r="AS42" i="1"/>
  <c r="AY42" i="1" s="1"/>
  <c r="AS170" i="1"/>
  <c r="AY170" i="1" s="1"/>
  <c r="AS266" i="1"/>
  <c r="AY266" i="1" s="1"/>
  <c r="AS330" i="1"/>
  <c r="AY330" i="1" s="1"/>
  <c r="AS394" i="1"/>
  <c r="AY394" i="1" s="1"/>
  <c r="AS458" i="1"/>
  <c r="AY458" i="1" s="1"/>
  <c r="AS526" i="1"/>
  <c r="AY526" i="1" s="1"/>
  <c r="AS17" i="1"/>
  <c r="AY17" i="1" s="1"/>
  <c r="AS81" i="1"/>
  <c r="AY81" i="1" s="1"/>
  <c r="AS141" i="1"/>
  <c r="AY141" i="1" s="1"/>
  <c r="AS181" i="1"/>
  <c r="AY181" i="1" s="1"/>
  <c r="AS225" i="1"/>
  <c r="AY225" i="1" s="1"/>
  <c r="AS257" i="1"/>
  <c r="AY257" i="1" s="1"/>
  <c r="AS289" i="1"/>
  <c r="AY289" i="1" s="1"/>
  <c r="AS321" i="1"/>
  <c r="AY321" i="1" s="1"/>
  <c r="AS353" i="1"/>
  <c r="AY353" i="1" s="1"/>
  <c r="AS385" i="1"/>
  <c r="AY385" i="1" s="1"/>
  <c r="AS417" i="1"/>
  <c r="AY417" i="1" s="1"/>
  <c r="AS449" i="1"/>
  <c r="AY449" i="1" s="1"/>
  <c r="AS481" i="1"/>
  <c r="AY481" i="1" s="1"/>
  <c r="AS513" i="1"/>
  <c r="AY513" i="1" s="1"/>
  <c r="AS32" i="1"/>
  <c r="AY32" i="1" s="1"/>
  <c r="AS64" i="1"/>
  <c r="AY64" i="1" s="1"/>
  <c r="AS96" i="1"/>
  <c r="AY96" i="1" s="1"/>
  <c r="AS128" i="1"/>
  <c r="AY128" i="1" s="1"/>
  <c r="AS156" i="1"/>
  <c r="AY156" i="1" s="1"/>
  <c r="AS176" i="1"/>
  <c r="AY176" i="1" s="1"/>
  <c r="AS200" i="1"/>
  <c r="AY200" i="1" s="1"/>
  <c r="AS220" i="1"/>
  <c r="AY220" i="1" s="1"/>
  <c r="AS240" i="1"/>
  <c r="AY240" i="1" s="1"/>
  <c r="AS264" i="1"/>
  <c r="AY264" i="1" s="1"/>
  <c r="AS284" i="1"/>
  <c r="AY284" i="1" s="1"/>
  <c r="AS304" i="1"/>
  <c r="AY304" i="1" s="1"/>
  <c r="AS328" i="1"/>
  <c r="AY328" i="1" s="1"/>
  <c r="AS348" i="1"/>
  <c r="AY348" i="1" s="1"/>
  <c r="AS364" i="1"/>
  <c r="AY364" i="1" s="1"/>
  <c r="AS380" i="1"/>
  <c r="AY380" i="1" s="1"/>
  <c r="AS396" i="1"/>
  <c r="AY396" i="1" s="1"/>
  <c r="AS412" i="1"/>
  <c r="AY412" i="1" s="1"/>
  <c r="AS428" i="1"/>
  <c r="AY428" i="1" s="1"/>
  <c r="AS444" i="1"/>
  <c r="AY444" i="1" s="1"/>
  <c r="AS460" i="1"/>
  <c r="AY460" i="1" s="1"/>
  <c r="AS476" i="1"/>
  <c r="AY476" i="1" s="1"/>
  <c r="AS492" i="1"/>
  <c r="AY492" i="1" s="1"/>
  <c r="AS508" i="1"/>
  <c r="AY508" i="1" s="1"/>
  <c r="AS528" i="1"/>
  <c r="AY528" i="1" s="1"/>
  <c r="AS544" i="1"/>
  <c r="AY544" i="1" s="1"/>
  <c r="AS529" i="1"/>
  <c r="AY529" i="1" s="1"/>
  <c r="AS545" i="1"/>
  <c r="AY545" i="1" s="1"/>
  <c r="AS296" i="1"/>
  <c r="AY296" i="1" s="1"/>
  <c r="AS356" i="1"/>
  <c r="AY356" i="1" s="1"/>
  <c r="AS436" i="1"/>
  <c r="AY436" i="1" s="1"/>
  <c r="AS468" i="1"/>
  <c r="AY468" i="1" s="1"/>
  <c r="AS521" i="1"/>
  <c r="AY521" i="1" s="1"/>
  <c r="AS75" i="1"/>
  <c r="AY75" i="1" s="1"/>
  <c r="AS203" i="1"/>
  <c r="AY203" i="1" s="1"/>
  <c r="AS331" i="1"/>
  <c r="AY331" i="1" s="1"/>
  <c r="AS459" i="1"/>
  <c r="AY459" i="1" s="1"/>
  <c r="AS74" i="1"/>
  <c r="AY74" i="1" s="1"/>
  <c r="AS202" i="1"/>
  <c r="AY202" i="1" s="1"/>
  <c r="AS282" i="1"/>
  <c r="AY282" i="1" s="1"/>
  <c r="AS346" i="1"/>
  <c r="AY346" i="1" s="1"/>
  <c r="AS410" i="1"/>
  <c r="AY410" i="1" s="1"/>
  <c r="AS474" i="1"/>
  <c r="AY474" i="1" s="1"/>
  <c r="AS542" i="1"/>
  <c r="AY542" i="1" s="1"/>
  <c r="AS33" i="1"/>
  <c r="AY33" i="1" s="1"/>
  <c r="AS97" i="1"/>
  <c r="AY97" i="1" s="1"/>
  <c r="AS149" i="1"/>
  <c r="AY149" i="1" s="1"/>
  <c r="AS193" i="1"/>
  <c r="AY193" i="1" s="1"/>
  <c r="AS233" i="1"/>
  <c r="AY233" i="1" s="1"/>
  <c r="AS265" i="1"/>
  <c r="AY265" i="1" s="1"/>
  <c r="AS297" i="1"/>
  <c r="AY297" i="1" s="1"/>
  <c r="AS329" i="1"/>
  <c r="AY329" i="1" s="1"/>
  <c r="AS361" i="1"/>
  <c r="AY361" i="1" s="1"/>
  <c r="AS393" i="1"/>
  <c r="AY393" i="1" s="1"/>
  <c r="AS425" i="1"/>
  <c r="AY425" i="1" s="1"/>
  <c r="AS457" i="1"/>
  <c r="AY457" i="1" s="1"/>
  <c r="AS489" i="1"/>
  <c r="AY489" i="1" s="1"/>
  <c r="AS8" i="1"/>
  <c r="AY8" i="1" s="1"/>
  <c r="AS40" i="1"/>
  <c r="AY40" i="1" s="1"/>
  <c r="AS72" i="1"/>
  <c r="AY72" i="1" s="1"/>
  <c r="AS104" i="1"/>
  <c r="AY104" i="1" s="1"/>
  <c r="AS136" i="1"/>
  <c r="AY136" i="1" s="1"/>
  <c r="AS160" i="1"/>
  <c r="AY160" i="1" s="1"/>
  <c r="AS184" i="1"/>
  <c r="AY184" i="1" s="1"/>
  <c r="AS204" i="1"/>
  <c r="AY204" i="1" s="1"/>
  <c r="AS224" i="1"/>
  <c r="AY224" i="1" s="1"/>
  <c r="AS248" i="1"/>
  <c r="AY248" i="1" s="1"/>
  <c r="AS268" i="1"/>
  <c r="AY268" i="1" s="1"/>
  <c r="AS288" i="1"/>
  <c r="AY288" i="1" s="1"/>
  <c r="AS312" i="1"/>
  <c r="AY312" i="1" s="1"/>
  <c r="AS332" i="1"/>
  <c r="AY332" i="1" s="1"/>
  <c r="AS352" i="1"/>
  <c r="AY352" i="1" s="1"/>
  <c r="AS368" i="1"/>
  <c r="AY368" i="1" s="1"/>
  <c r="AS384" i="1"/>
  <c r="AY384" i="1" s="1"/>
  <c r="AS400" i="1"/>
  <c r="AY400" i="1" s="1"/>
  <c r="AS416" i="1"/>
  <c r="AY416" i="1" s="1"/>
  <c r="AS432" i="1"/>
  <c r="AY432" i="1" s="1"/>
  <c r="AS448" i="1"/>
  <c r="AY448" i="1" s="1"/>
  <c r="AS464" i="1"/>
  <c r="AY464" i="1" s="1"/>
  <c r="AS480" i="1"/>
  <c r="AY480" i="1" s="1"/>
  <c r="AS496" i="1"/>
  <c r="AY496" i="1" s="1"/>
  <c r="AS512" i="1"/>
  <c r="AY512" i="1" s="1"/>
  <c r="AS532" i="1"/>
  <c r="AY532" i="1" s="1"/>
  <c r="AS514" i="1"/>
  <c r="AY514" i="1" s="1"/>
  <c r="AS533" i="1"/>
  <c r="AY533" i="1" s="1"/>
  <c r="AS107" i="1"/>
  <c r="AY107" i="1" s="1"/>
  <c r="AS235" i="1"/>
  <c r="AY235" i="1" s="1"/>
  <c r="AS363" i="1"/>
  <c r="AY363" i="1" s="1"/>
  <c r="AS491" i="1"/>
  <c r="AY491" i="1" s="1"/>
  <c r="AS106" i="1"/>
  <c r="AY106" i="1" s="1"/>
  <c r="AS234" i="1"/>
  <c r="AY234" i="1" s="1"/>
  <c r="AS298" i="1"/>
  <c r="AY298" i="1" s="1"/>
  <c r="AS362" i="1"/>
  <c r="AY362" i="1" s="1"/>
  <c r="AS426" i="1"/>
  <c r="AY426" i="1" s="1"/>
  <c r="AS490" i="1"/>
  <c r="AY490" i="1" s="1"/>
  <c r="AS527" i="1"/>
  <c r="AY527" i="1" s="1"/>
  <c r="AS49" i="1"/>
  <c r="AY49" i="1" s="1"/>
  <c r="AS113" i="1"/>
  <c r="AY113" i="1" s="1"/>
  <c r="AS161" i="1"/>
  <c r="AY161" i="1" s="1"/>
  <c r="AS205" i="1"/>
  <c r="AY205" i="1" s="1"/>
  <c r="AS241" i="1"/>
  <c r="AY241" i="1" s="1"/>
  <c r="AS273" i="1"/>
  <c r="AY273" i="1" s="1"/>
  <c r="AS305" i="1"/>
  <c r="AY305" i="1" s="1"/>
  <c r="AS337" i="1"/>
  <c r="AY337" i="1" s="1"/>
  <c r="AS369" i="1"/>
  <c r="AY369" i="1" s="1"/>
  <c r="AS401" i="1"/>
  <c r="AY401" i="1" s="1"/>
  <c r="AS433" i="1"/>
  <c r="AY433" i="1" s="1"/>
  <c r="AS465" i="1"/>
  <c r="AY465" i="1" s="1"/>
  <c r="AS497" i="1"/>
  <c r="AY497" i="1" s="1"/>
  <c r="AS16" i="1"/>
  <c r="AY16" i="1" s="1"/>
  <c r="AS48" i="1"/>
  <c r="AY48" i="1" s="1"/>
  <c r="AS80" i="1"/>
  <c r="AY80" i="1" s="1"/>
  <c r="AS112" i="1"/>
  <c r="AY112" i="1" s="1"/>
  <c r="AS144" i="1"/>
  <c r="AY144" i="1" s="1"/>
  <c r="AS168" i="1"/>
  <c r="AY168" i="1" s="1"/>
  <c r="AS188" i="1"/>
  <c r="AY188" i="1" s="1"/>
  <c r="AS208" i="1"/>
  <c r="AY208" i="1" s="1"/>
  <c r="AS232" i="1"/>
  <c r="AY232" i="1" s="1"/>
  <c r="AS252" i="1"/>
  <c r="AY252" i="1" s="1"/>
  <c r="AS316" i="1"/>
  <c r="AY316" i="1" s="1"/>
  <c r="AS336" i="1"/>
  <c r="AY336" i="1" s="1"/>
  <c r="AS388" i="1"/>
  <c r="AY388" i="1" s="1"/>
  <c r="AS404" i="1"/>
  <c r="AY404" i="1" s="1"/>
  <c r="AS452" i="1"/>
  <c r="AY452" i="1" s="1"/>
  <c r="AS500" i="1"/>
  <c r="AY500" i="1" s="1"/>
  <c r="AS520" i="1"/>
  <c r="AY520" i="1" s="1"/>
  <c r="AS537" i="1"/>
  <c r="AY537" i="1" s="1"/>
  <c r="AM2" i="1" l="1"/>
  <c r="AN389" i="1"/>
  <c r="AX389" i="1" s="1"/>
  <c r="AN1159" i="1" l="1"/>
  <c r="AX1159" i="1" s="1"/>
  <c r="BC1159" i="1" s="1"/>
  <c r="M1159" i="5" s="1"/>
  <c r="P1159" i="5" s="1"/>
  <c r="AN1068" i="1"/>
  <c r="AX1068" i="1" s="1"/>
  <c r="BC1068" i="1" s="1"/>
  <c r="M1068" i="5" s="1"/>
  <c r="P1068" i="5" s="1"/>
  <c r="AN207" i="1"/>
  <c r="AX207" i="1" s="1"/>
  <c r="AZ207" i="1" s="1"/>
  <c r="AN1415" i="1"/>
  <c r="AX1415" i="1" s="1"/>
  <c r="BC1415" i="1" s="1"/>
  <c r="M1415" i="5" s="1"/>
  <c r="P1415" i="5" s="1"/>
  <c r="AN729" i="1"/>
  <c r="AX729" i="1" s="1"/>
  <c r="BC729" i="1" s="1"/>
  <c r="M729" i="5" s="1"/>
  <c r="P729" i="5" s="1"/>
  <c r="AN1015" i="1"/>
  <c r="AX1015" i="1" s="1"/>
  <c r="BC1015" i="1" s="1"/>
  <c r="M1015" i="5" s="1"/>
  <c r="P1015" i="5" s="1"/>
  <c r="AN1235" i="1"/>
  <c r="AX1235" i="1" s="1"/>
  <c r="BC1235" i="1" s="1"/>
  <c r="M1235" i="5" s="1"/>
  <c r="P1235" i="5" s="1"/>
  <c r="AN266" i="1"/>
  <c r="AX266" i="1" s="1"/>
  <c r="AZ266" i="1" s="1"/>
  <c r="AN230" i="1"/>
  <c r="AX230" i="1" s="1"/>
  <c r="AZ230" i="1" s="1"/>
  <c r="AN555" i="1"/>
  <c r="AX555" i="1" s="1"/>
  <c r="BC555" i="1" s="1"/>
  <c r="M555" i="5" s="1"/>
  <c r="P555" i="5" s="1"/>
  <c r="AN498" i="1"/>
  <c r="AX498" i="1" s="1"/>
  <c r="AZ498" i="1" s="1"/>
  <c r="AN298" i="1"/>
  <c r="AX298" i="1" s="1"/>
  <c r="AZ298" i="1" s="1"/>
  <c r="AN737" i="1"/>
  <c r="AX737" i="1" s="1"/>
  <c r="BC737" i="1" s="1"/>
  <c r="M737" i="5" s="1"/>
  <c r="P737" i="5" s="1"/>
  <c r="AN777" i="1"/>
  <c r="AX777" i="1" s="1"/>
  <c r="BC777" i="1" s="1"/>
  <c r="M777" i="5" s="1"/>
  <c r="P777" i="5" s="1"/>
  <c r="AN889" i="1"/>
  <c r="AX889" i="1" s="1"/>
  <c r="BC889" i="1" s="1"/>
  <c r="M889" i="5" s="1"/>
  <c r="P889" i="5" s="1"/>
  <c r="AN1295" i="1"/>
  <c r="AX1295" i="1" s="1"/>
  <c r="BC1295" i="1" s="1"/>
  <c r="M1295" i="5" s="1"/>
  <c r="P1295" i="5" s="1"/>
  <c r="AN643" i="1"/>
  <c r="AX643" i="1" s="1"/>
  <c r="BC643" i="1" s="1"/>
  <c r="M643" i="5" s="1"/>
  <c r="P643" i="5" s="1"/>
  <c r="AN396" i="1"/>
  <c r="AX396" i="1" s="1"/>
  <c r="AZ396" i="1" s="1"/>
  <c r="AN1047" i="1"/>
  <c r="AX1047" i="1" s="1"/>
  <c r="BC1047" i="1" s="1"/>
  <c r="M1047" i="5" s="1"/>
  <c r="P1047" i="5" s="1"/>
  <c r="AN971" i="1"/>
  <c r="AX971" i="1" s="1"/>
  <c r="BC971" i="1" s="1"/>
  <c r="M971" i="5" s="1"/>
  <c r="P971" i="5" s="1"/>
  <c r="AN662" i="1"/>
  <c r="AX662" i="1" s="1"/>
  <c r="BC662" i="1" s="1"/>
  <c r="M662" i="5" s="1"/>
  <c r="P662" i="5" s="1"/>
  <c r="AN669" i="1"/>
  <c r="AX669" i="1" s="1"/>
  <c r="BC669" i="1" s="1"/>
  <c r="M669" i="5" s="1"/>
  <c r="P669" i="5" s="1"/>
  <c r="AN943" i="1"/>
  <c r="AX943" i="1" s="1"/>
  <c r="BC943" i="1" s="1"/>
  <c r="M943" i="5" s="1"/>
  <c r="P943" i="5" s="1"/>
  <c r="AN1369" i="1"/>
  <c r="AX1369" i="1" s="1"/>
  <c r="BC1369" i="1" s="1"/>
  <c r="M1369" i="5" s="1"/>
  <c r="P1369" i="5" s="1"/>
  <c r="AN1163" i="1"/>
  <c r="AX1163" i="1" s="1"/>
  <c r="BC1163" i="1" s="1"/>
  <c r="M1163" i="5" s="1"/>
  <c r="P1163" i="5" s="1"/>
  <c r="AN474" i="1"/>
  <c r="AX474" i="1" s="1"/>
  <c r="BC474" i="1" s="1"/>
  <c r="M474" i="5" s="1"/>
  <c r="P474" i="5" s="1"/>
  <c r="AN798" i="1"/>
  <c r="AX798" i="1" s="1"/>
  <c r="BC798" i="1" s="1"/>
  <c r="M798" i="5" s="1"/>
  <c r="P798" i="5" s="1"/>
  <c r="AN821" i="1"/>
  <c r="AX821" i="1" s="1"/>
  <c r="BC821" i="1" s="1"/>
  <c r="M821" i="5" s="1"/>
  <c r="P821" i="5" s="1"/>
  <c r="AN1259" i="1"/>
  <c r="AX1259" i="1" s="1"/>
  <c r="BC1259" i="1" s="1"/>
  <c r="M1259" i="5" s="1"/>
  <c r="P1259" i="5" s="1"/>
  <c r="AN745" i="1"/>
  <c r="AX745" i="1" s="1"/>
  <c r="BC745" i="1" s="1"/>
  <c r="M745" i="5" s="1"/>
  <c r="P745" i="5" s="1"/>
  <c r="AN330" i="1"/>
  <c r="AX330" i="1" s="1"/>
  <c r="AZ330" i="1" s="1"/>
  <c r="AN1066" i="1"/>
  <c r="AX1066" i="1" s="1"/>
  <c r="BC1066" i="1" s="1"/>
  <c r="M1066" i="5" s="1"/>
  <c r="P1066" i="5" s="1"/>
  <c r="AN657" i="1"/>
  <c r="AX657" i="1" s="1"/>
  <c r="BC657" i="1" s="1"/>
  <c r="M657" i="5" s="1"/>
  <c r="P657" i="5" s="1"/>
  <c r="AN1912" i="1"/>
  <c r="AN1171" i="1"/>
  <c r="AX1171" i="1" s="1"/>
  <c r="BC1171" i="1" s="1"/>
  <c r="M1171" i="5" s="1"/>
  <c r="P1171" i="5" s="1"/>
  <c r="AN693" i="1"/>
  <c r="AX693" i="1" s="1"/>
  <c r="BC693" i="1" s="1"/>
  <c r="M693" i="5" s="1"/>
  <c r="P693" i="5" s="1"/>
  <c r="AN1075" i="1"/>
  <c r="AX1075" i="1" s="1"/>
  <c r="BC1075" i="1" s="1"/>
  <c r="M1075" i="5" s="1"/>
  <c r="P1075" i="5" s="1"/>
  <c r="AN1395" i="1"/>
  <c r="AX1395" i="1" s="1"/>
  <c r="BC1395" i="1" s="1"/>
  <c r="M1395" i="5" s="1"/>
  <c r="P1395" i="5" s="1"/>
  <c r="AN520" i="1"/>
  <c r="AX520" i="1" s="1"/>
  <c r="AZ520" i="1" s="1"/>
  <c r="AN15" i="1"/>
  <c r="AX15" i="1" s="1"/>
  <c r="AZ15" i="1" s="1"/>
  <c r="AN597" i="1"/>
  <c r="AX597" i="1" s="1"/>
  <c r="BC597" i="1" s="1"/>
  <c r="M597" i="5" s="1"/>
  <c r="P597" i="5" s="1"/>
  <c r="AN717" i="1"/>
  <c r="AX717" i="1" s="1"/>
  <c r="BC717" i="1" s="1"/>
  <c r="M717" i="5" s="1"/>
  <c r="P717" i="5" s="1"/>
  <c r="AN1122" i="1"/>
  <c r="AX1122" i="1" s="1"/>
  <c r="BC1122" i="1" s="1"/>
  <c r="M1122" i="5" s="1"/>
  <c r="P1122" i="5" s="1"/>
  <c r="AN399" i="1"/>
  <c r="AX399" i="1" s="1"/>
  <c r="BC399" i="1" s="1"/>
  <c r="M399" i="5" s="1"/>
  <c r="P399" i="5" s="1"/>
  <c r="AN795" i="1"/>
  <c r="AX795" i="1" s="1"/>
  <c r="BC795" i="1" s="1"/>
  <c r="M795" i="5" s="1"/>
  <c r="P795" i="5" s="1"/>
  <c r="AN891" i="1"/>
  <c r="AX891" i="1" s="1"/>
  <c r="BC891" i="1" s="1"/>
  <c r="M891" i="5" s="1"/>
  <c r="P891" i="5" s="1"/>
  <c r="AN1431" i="1"/>
  <c r="AX1431" i="1" s="1"/>
  <c r="BC1431" i="1" s="1"/>
  <c r="M1431" i="5" s="1"/>
  <c r="P1431" i="5" s="1"/>
  <c r="AN1535" i="1"/>
  <c r="AX1535" i="1" s="1"/>
  <c r="BC1535" i="1" s="1"/>
  <c r="M1535" i="5" s="1"/>
  <c r="P1535" i="5" s="1"/>
  <c r="AN1496" i="1"/>
  <c r="AX1496" i="1" s="1"/>
  <c r="BC1496" i="1" s="1"/>
  <c r="M1496" i="5" s="1"/>
  <c r="P1496" i="5" s="1"/>
  <c r="AN94" i="1"/>
  <c r="AX94" i="1" s="1"/>
  <c r="AZ94" i="1" s="1"/>
  <c r="AN434" i="1"/>
  <c r="AX434" i="1" s="1"/>
  <c r="BC434" i="1" s="1"/>
  <c r="M434" i="5" s="1"/>
  <c r="P434" i="5" s="1"/>
  <c r="AN1359" i="1"/>
  <c r="AX1359" i="1" s="1"/>
  <c r="BC1359" i="1" s="1"/>
  <c r="M1359" i="5" s="1"/>
  <c r="P1359" i="5" s="1"/>
  <c r="AN254" i="1"/>
  <c r="AX254" i="1" s="1"/>
  <c r="AZ254" i="1" s="1"/>
  <c r="AN587" i="1"/>
  <c r="AX587" i="1" s="1"/>
  <c r="BC587" i="1" s="1"/>
  <c r="M587" i="5" s="1"/>
  <c r="P587" i="5" s="1"/>
  <c r="AN813" i="1"/>
  <c r="AX813" i="1" s="1"/>
  <c r="BC813" i="1" s="1"/>
  <c r="M813" i="5" s="1"/>
  <c r="P813" i="5" s="1"/>
  <c r="AN742" i="1"/>
  <c r="AX742" i="1" s="1"/>
  <c r="BC742" i="1" s="1"/>
  <c r="M742" i="5" s="1"/>
  <c r="P742" i="5" s="1"/>
  <c r="AN398" i="1"/>
  <c r="AX398" i="1" s="1"/>
  <c r="BC398" i="1" s="1"/>
  <c r="M398" i="5" s="1"/>
  <c r="P398" i="5" s="1"/>
  <c r="AN1373" i="1"/>
  <c r="AX1373" i="1" s="1"/>
  <c r="BC1373" i="1" s="1"/>
  <c r="M1373" i="5" s="1"/>
  <c r="P1373" i="5" s="1"/>
  <c r="AN1461" i="1"/>
  <c r="AX1461" i="1" s="1"/>
  <c r="BC1461" i="1" s="1"/>
  <c r="M1461" i="5" s="1"/>
  <c r="P1461" i="5" s="1"/>
  <c r="AN704" i="1"/>
  <c r="AX704" i="1" s="1"/>
  <c r="BC704" i="1" s="1"/>
  <c r="M704" i="5" s="1"/>
  <c r="P704" i="5" s="1"/>
  <c r="AN1189" i="1"/>
  <c r="AX1189" i="1" s="1"/>
  <c r="BC1189" i="1" s="1"/>
  <c r="M1189" i="5" s="1"/>
  <c r="P1189" i="5" s="1"/>
  <c r="AN1119" i="1"/>
  <c r="AX1119" i="1" s="1"/>
  <c r="BC1119" i="1" s="1"/>
  <c r="M1119" i="5" s="1"/>
  <c r="P1119" i="5" s="1"/>
  <c r="AN691" i="1"/>
  <c r="AX691" i="1" s="1"/>
  <c r="BC691" i="1" s="1"/>
  <c r="M691" i="5" s="1"/>
  <c r="P691" i="5" s="1"/>
  <c r="AN581" i="1"/>
  <c r="AX581" i="1" s="1"/>
  <c r="BC581" i="1" s="1"/>
  <c r="M581" i="5" s="1"/>
  <c r="P581" i="5" s="1"/>
  <c r="AN182" i="1"/>
  <c r="AX182" i="1" s="1"/>
  <c r="AZ182" i="1" s="1"/>
  <c r="AN502" i="1"/>
  <c r="AX502" i="1" s="1"/>
  <c r="AZ502" i="1" s="1"/>
  <c r="AN965" i="1"/>
  <c r="AX965" i="1" s="1"/>
  <c r="BC965" i="1" s="1"/>
  <c r="M965" i="5" s="1"/>
  <c r="P965" i="5" s="1"/>
  <c r="AN1433" i="1"/>
  <c r="AX1433" i="1" s="1"/>
  <c r="BC1433" i="1" s="1"/>
  <c r="M1433" i="5" s="1"/>
  <c r="P1433" i="5" s="1"/>
  <c r="AN1211" i="1"/>
  <c r="AX1211" i="1" s="1"/>
  <c r="BC1211" i="1" s="1"/>
  <c r="M1211" i="5" s="1"/>
  <c r="P1211" i="5" s="1"/>
  <c r="AN624" i="1"/>
  <c r="AX624" i="1" s="1"/>
  <c r="AZ624" i="1" s="1"/>
  <c r="AN558" i="1"/>
  <c r="AX558" i="1" s="1"/>
  <c r="BC558" i="1" s="1"/>
  <c r="M558" i="5" s="1"/>
  <c r="P558" i="5" s="1"/>
  <c r="AN631" i="1"/>
  <c r="AX631" i="1" s="1"/>
  <c r="BC631" i="1" s="1"/>
  <c r="M631" i="5" s="1"/>
  <c r="P631" i="5" s="1"/>
  <c r="AN872" i="1"/>
  <c r="AX872" i="1" s="1"/>
  <c r="BC872" i="1" s="1"/>
  <c r="M872" i="5" s="1"/>
  <c r="P872" i="5" s="1"/>
  <c r="AN490" i="1"/>
  <c r="AX490" i="1" s="1"/>
  <c r="AZ490" i="1" s="1"/>
  <c r="AN382" i="1"/>
  <c r="AX382" i="1" s="1"/>
  <c r="AZ382" i="1" s="1"/>
  <c r="AN246" i="1"/>
  <c r="AX246" i="1" s="1"/>
  <c r="AZ246" i="1" s="1"/>
  <c r="AN1019" i="1"/>
  <c r="AX1019" i="1" s="1"/>
  <c r="BC1019" i="1" s="1"/>
  <c r="M1019" i="5" s="1"/>
  <c r="P1019" i="5" s="1"/>
  <c r="AN374" i="1"/>
  <c r="AX374" i="1" s="1"/>
  <c r="BC374" i="1" s="1"/>
  <c r="M374" i="5" s="1"/>
  <c r="P374" i="5" s="1"/>
  <c r="AN110" i="1"/>
  <c r="AX110" i="1" s="1"/>
  <c r="AZ110" i="1" s="1"/>
  <c r="AN603" i="1"/>
  <c r="AX603" i="1" s="1"/>
  <c r="BC603" i="1" s="1"/>
  <c r="M603" i="5" s="1"/>
  <c r="P603" i="5" s="1"/>
  <c r="AN1139" i="1"/>
  <c r="AX1139" i="1" s="1"/>
  <c r="BC1139" i="1" s="1"/>
  <c r="M1139" i="5" s="1"/>
  <c r="P1139" i="5" s="1"/>
  <c r="AN618" i="1"/>
  <c r="AX618" i="1" s="1"/>
  <c r="AZ618" i="1" s="1"/>
  <c r="AN615" i="1"/>
  <c r="AX615" i="1" s="1"/>
  <c r="BC615" i="1" s="1"/>
  <c r="M615" i="5" s="1"/>
  <c r="P615" i="5" s="1"/>
  <c r="AN959" i="1"/>
  <c r="AX959" i="1" s="1"/>
  <c r="BC959" i="1" s="1"/>
  <c r="M959" i="5" s="1"/>
  <c r="P959" i="5" s="1"/>
  <c r="AN754" i="1"/>
  <c r="AX754" i="1" s="1"/>
  <c r="BC754" i="1" s="1"/>
  <c r="M754" i="5" s="1"/>
  <c r="P754" i="5" s="1"/>
  <c r="AN793" i="1"/>
  <c r="AX793" i="1" s="1"/>
  <c r="BC793" i="1" s="1"/>
  <c r="M793" i="5" s="1"/>
  <c r="P793" i="5" s="1"/>
  <c r="AN1190" i="1"/>
  <c r="AX1190" i="1" s="1"/>
  <c r="BC1190" i="1" s="1"/>
  <c r="M1190" i="5" s="1"/>
  <c r="P1190" i="5" s="1"/>
  <c r="AN1154" i="1"/>
  <c r="AX1154" i="1" s="1"/>
  <c r="BC1154" i="1" s="1"/>
  <c r="M1154" i="5" s="1"/>
  <c r="P1154" i="5" s="1"/>
  <c r="AN867" i="1"/>
  <c r="AX867" i="1" s="1"/>
  <c r="BC867" i="1" s="1"/>
  <c r="M867" i="5" s="1"/>
  <c r="P867" i="5" s="1"/>
  <c r="AN479" i="1"/>
  <c r="AX479" i="1" s="1"/>
  <c r="AZ479" i="1" s="1"/>
  <c r="AN689" i="1"/>
  <c r="AX689" i="1" s="1"/>
  <c r="BC689" i="1" s="1"/>
  <c r="M689" i="5" s="1"/>
  <c r="P689" i="5" s="1"/>
  <c r="AN1287" i="1"/>
  <c r="AX1287" i="1" s="1"/>
  <c r="BC1287" i="1" s="1"/>
  <c r="M1287" i="5" s="1"/>
  <c r="P1287" i="5" s="1"/>
  <c r="AN1089" i="1"/>
  <c r="AX1089" i="1" s="1"/>
  <c r="BC1089" i="1" s="1"/>
  <c r="M1089" i="5" s="1"/>
  <c r="P1089" i="5" s="1"/>
  <c r="AN703" i="1"/>
  <c r="AX703" i="1" s="1"/>
  <c r="BC703" i="1" s="1"/>
  <c r="M703" i="5" s="1"/>
  <c r="P703" i="5" s="1"/>
  <c r="AN957" i="1"/>
  <c r="AX957" i="1" s="1"/>
  <c r="BC957" i="1" s="1"/>
  <c r="M957" i="5" s="1"/>
  <c r="P957" i="5" s="1"/>
  <c r="AN1267" i="1"/>
  <c r="AX1267" i="1" s="1"/>
  <c r="BC1267" i="1" s="1"/>
  <c r="M1267" i="5" s="1"/>
  <c r="P1267" i="5" s="1"/>
  <c r="AN676" i="1"/>
  <c r="AX676" i="1" s="1"/>
  <c r="BC676" i="1" s="1"/>
  <c r="M676" i="5" s="1"/>
  <c r="P676" i="5" s="1"/>
  <c r="AN1309" i="1"/>
  <c r="AX1309" i="1" s="1"/>
  <c r="BC1309" i="1" s="1"/>
  <c r="M1309" i="5" s="1"/>
  <c r="P1309" i="5" s="1"/>
  <c r="AN1606" i="1"/>
  <c r="AX1606" i="1" s="1"/>
  <c r="BC1606" i="1" s="1"/>
  <c r="AN287" i="1"/>
  <c r="AX287" i="1" s="1"/>
  <c r="AZ287" i="1" s="1"/>
  <c r="AN308" i="1"/>
  <c r="AX308" i="1" s="1"/>
  <c r="AZ308" i="1" s="1"/>
  <c r="AN1041" i="1"/>
  <c r="AX1041" i="1" s="1"/>
  <c r="BC1041" i="1" s="1"/>
  <c r="M1041" i="5" s="1"/>
  <c r="P1041" i="5" s="1"/>
  <c r="AN711" i="1"/>
  <c r="AX711" i="1" s="1"/>
  <c r="BC711" i="1" s="1"/>
  <c r="M711" i="5" s="1"/>
  <c r="P711" i="5" s="1"/>
  <c r="AN1183" i="1"/>
  <c r="AX1183" i="1" s="1"/>
  <c r="BC1183" i="1" s="1"/>
  <c r="M1183" i="5" s="1"/>
  <c r="P1183" i="5" s="1"/>
  <c r="AN605" i="1"/>
  <c r="AX605" i="1" s="1"/>
  <c r="AZ605" i="1" s="1"/>
  <c r="AN191" i="1"/>
  <c r="AX191" i="1" s="1"/>
  <c r="AZ191" i="1" s="1"/>
  <c r="AN1063" i="1"/>
  <c r="AX1063" i="1" s="1"/>
  <c r="BC1063" i="1" s="1"/>
  <c r="M1063" i="5" s="1"/>
  <c r="P1063" i="5" s="1"/>
  <c r="AN1087" i="1"/>
  <c r="AX1087" i="1" s="1"/>
  <c r="BC1087" i="1" s="1"/>
  <c r="M1087" i="5" s="1"/>
  <c r="P1087" i="5" s="1"/>
  <c r="AN482" i="1"/>
  <c r="AX482" i="1" s="1"/>
  <c r="BC482" i="1" s="1"/>
  <c r="M482" i="5" s="1"/>
  <c r="P482" i="5" s="1"/>
  <c r="AN851" i="1"/>
  <c r="AX851" i="1" s="1"/>
  <c r="BC851" i="1" s="1"/>
  <c r="M851" i="5" s="1"/>
  <c r="P851" i="5" s="1"/>
  <c r="AN276" i="1"/>
  <c r="AX276" i="1" s="1"/>
  <c r="AZ276" i="1" s="1"/>
  <c r="AN1275" i="1"/>
  <c r="AX1275" i="1" s="1"/>
  <c r="BC1275" i="1" s="1"/>
  <c r="M1275" i="5" s="1"/>
  <c r="P1275" i="5" s="1"/>
  <c r="AN1459" i="1"/>
  <c r="AX1459" i="1" s="1"/>
  <c r="BC1459" i="1" s="1"/>
  <c r="M1459" i="5" s="1"/>
  <c r="P1459" i="5" s="1"/>
  <c r="AN723" i="1"/>
  <c r="AX723" i="1" s="1"/>
  <c r="BC723" i="1" s="1"/>
  <c r="M723" i="5" s="1"/>
  <c r="P723" i="5" s="1"/>
  <c r="AN522" i="1"/>
  <c r="AX522" i="1" s="1"/>
  <c r="AZ522" i="1" s="1"/>
  <c r="AN577" i="1"/>
  <c r="AX577" i="1" s="1"/>
  <c r="BC577" i="1" s="1"/>
  <c r="M577" i="5" s="1"/>
  <c r="P577" i="5" s="1"/>
  <c r="AN1151" i="1"/>
  <c r="AX1151" i="1" s="1"/>
  <c r="BC1151" i="1" s="1"/>
  <c r="M1151" i="5" s="1"/>
  <c r="P1151" i="5" s="1"/>
  <c r="AN525" i="1"/>
  <c r="AX525" i="1" s="1"/>
  <c r="BC525" i="1" s="1"/>
  <c r="M525" i="5" s="1"/>
  <c r="P525" i="5" s="1"/>
  <c r="AN602" i="1"/>
  <c r="AX602" i="1" s="1"/>
  <c r="AZ602" i="1" s="1"/>
  <c r="AN1239" i="1"/>
  <c r="AX1239" i="1" s="1"/>
  <c r="BC1239" i="1" s="1"/>
  <c r="M1239" i="5" s="1"/>
  <c r="P1239" i="5" s="1"/>
  <c r="AN466" i="1"/>
  <c r="AX466" i="1" s="1"/>
  <c r="BC466" i="1" s="1"/>
  <c r="M466" i="5" s="1"/>
  <c r="P466" i="5" s="1"/>
  <c r="AN1891" i="1"/>
  <c r="AN985" i="1"/>
  <c r="AX985" i="1" s="1"/>
  <c r="BC985" i="1" s="1"/>
  <c r="M985" i="5" s="1"/>
  <c r="P985" i="5" s="1"/>
  <c r="AN1070" i="1"/>
  <c r="AX1070" i="1" s="1"/>
  <c r="BC1070" i="1" s="1"/>
  <c r="M1070" i="5" s="1"/>
  <c r="P1070" i="5" s="1"/>
  <c r="AN126" i="1"/>
  <c r="AX126" i="1" s="1"/>
  <c r="AZ126" i="1" s="1"/>
  <c r="AN319" i="1"/>
  <c r="AX319" i="1" s="1"/>
  <c r="AN683" i="1"/>
  <c r="AX683" i="1" s="1"/>
  <c r="BC683" i="1" s="1"/>
  <c r="M683" i="5" s="1"/>
  <c r="P683" i="5" s="1"/>
  <c r="AN859" i="1"/>
  <c r="AX859" i="1" s="1"/>
  <c r="BC859" i="1" s="1"/>
  <c r="M859" i="5" s="1"/>
  <c r="P859" i="5" s="1"/>
  <c r="AN282" i="1"/>
  <c r="AX282" i="1" s="1"/>
  <c r="AZ282" i="1" s="1"/>
  <c r="AN611" i="1"/>
  <c r="AX611" i="1" s="1"/>
  <c r="BC611" i="1" s="1"/>
  <c r="M611" i="5" s="1"/>
  <c r="P611" i="5" s="1"/>
  <c r="AN583" i="1"/>
  <c r="AX583" i="1" s="1"/>
  <c r="AZ583" i="1" s="1"/>
  <c r="AN206" i="1"/>
  <c r="AX206" i="1" s="1"/>
  <c r="AZ206" i="1" s="1"/>
  <c r="AN727" i="1"/>
  <c r="AX727" i="1" s="1"/>
  <c r="BC727" i="1" s="1"/>
  <c r="M727" i="5" s="1"/>
  <c r="P727" i="5" s="1"/>
  <c r="AN749" i="1"/>
  <c r="AX749" i="1" s="1"/>
  <c r="BC749" i="1" s="1"/>
  <c r="M749" i="5" s="1"/>
  <c r="P749" i="5" s="1"/>
  <c r="AN1017" i="1"/>
  <c r="AX1017" i="1" s="1"/>
  <c r="BC1017" i="1" s="1"/>
  <c r="M1017" i="5" s="1"/>
  <c r="P1017" i="5" s="1"/>
  <c r="AN1501" i="1"/>
  <c r="AX1501" i="1" s="1"/>
  <c r="BC1501" i="1" s="1"/>
  <c r="M1501" i="5" s="1"/>
  <c r="P1501" i="5" s="1"/>
  <c r="AN807" i="1"/>
  <c r="AX807" i="1" s="1"/>
  <c r="BC807" i="1" s="1"/>
  <c r="M807" i="5" s="1"/>
  <c r="P807" i="5" s="1"/>
  <c r="AN1263" i="1"/>
  <c r="AX1263" i="1" s="1"/>
  <c r="BC1263" i="1" s="1"/>
  <c r="M1263" i="5" s="1"/>
  <c r="P1263" i="5" s="1"/>
  <c r="AN238" i="1"/>
  <c r="AX238" i="1" s="1"/>
  <c r="AZ238" i="1" s="1"/>
  <c r="AN978" i="1"/>
  <c r="AX978" i="1" s="1"/>
  <c r="BC978" i="1" s="1"/>
  <c r="M978" i="5" s="1"/>
  <c r="P978" i="5" s="1"/>
  <c r="AN843" i="1"/>
  <c r="AX843" i="1" s="1"/>
  <c r="BC843" i="1" s="1"/>
  <c r="M843" i="5" s="1"/>
  <c r="P843" i="5" s="1"/>
  <c r="AN1435" i="1"/>
  <c r="AX1435" i="1" s="1"/>
  <c r="BC1435" i="1" s="1"/>
  <c r="M1435" i="5" s="1"/>
  <c r="P1435" i="5" s="1"/>
  <c r="AN664" i="1"/>
  <c r="AX664" i="1" s="1"/>
  <c r="BC664" i="1" s="1"/>
  <c r="M664" i="5" s="1"/>
  <c r="P664" i="5" s="1"/>
  <c r="AN1318" i="1"/>
  <c r="AX1318" i="1" s="1"/>
  <c r="BC1318" i="1" s="1"/>
  <c r="M1318" i="5" s="1"/>
  <c r="P1318" i="5" s="1"/>
  <c r="AN306" i="1"/>
  <c r="AX306" i="1" s="1"/>
  <c r="AZ306" i="1" s="1"/>
  <c r="AN1345" i="1"/>
  <c r="AX1345" i="1" s="1"/>
  <c r="BC1345" i="1" s="1"/>
  <c r="M1345" i="5" s="1"/>
  <c r="P1345" i="5" s="1"/>
  <c r="AN1368" i="1"/>
  <c r="AX1368" i="1" s="1"/>
  <c r="BC1368" i="1" s="1"/>
  <c r="M1368" i="5" s="1"/>
  <c r="P1368" i="5" s="1"/>
  <c r="AN1051" i="1"/>
  <c r="AX1051" i="1" s="1"/>
  <c r="BC1051" i="1" s="1"/>
  <c r="M1051" i="5" s="1"/>
  <c r="P1051" i="5" s="1"/>
  <c r="AN805" i="1"/>
  <c r="AX805" i="1" s="1"/>
  <c r="BC805" i="1" s="1"/>
  <c r="M805" i="5" s="1"/>
  <c r="P805" i="5" s="1"/>
  <c r="AN765" i="1"/>
  <c r="AX765" i="1" s="1"/>
  <c r="BC765" i="1" s="1"/>
  <c r="M765" i="5" s="1"/>
  <c r="P765" i="5" s="1"/>
  <c r="AN362" i="1"/>
  <c r="AX362" i="1" s="1"/>
  <c r="BC362" i="1" s="1"/>
  <c r="M362" i="5" s="1"/>
  <c r="P362" i="5" s="1"/>
  <c r="AN741" i="1"/>
  <c r="AX741" i="1" s="1"/>
  <c r="BC741" i="1" s="1"/>
  <c r="M741" i="5" s="1"/>
  <c r="P741" i="5" s="1"/>
  <c r="AN386" i="1"/>
  <c r="AX386" i="1" s="1"/>
  <c r="BC386" i="1" s="1"/>
  <c r="M386" i="5" s="1"/>
  <c r="P386" i="5" s="1"/>
  <c r="AN811" i="1"/>
  <c r="AX811" i="1" s="1"/>
  <c r="BC811" i="1" s="1"/>
  <c r="M811" i="5" s="1"/>
  <c r="P811" i="5" s="1"/>
  <c r="AN702" i="1"/>
  <c r="AX702" i="1" s="1"/>
  <c r="BC702" i="1" s="1"/>
  <c r="M702" i="5" s="1"/>
  <c r="P702" i="5" s="1"/>
  <c r="AN773" i="1"/>
  <c r="AX773" i="1" s="1"/>
  <c r="BC773" i="1" s="1"/>
  <c r="M773" i="5" s="1"/>
  <c r="P773" i="5" s="1"/>
  <c r="AN1283" i="1"/>
  <c r="AX1283" i="1" s="1"/>
  <c r="BC1283" i="1" s="1"/>
  <c r="M1283" i="5" s="1"/>
  <c r="P1283" i="5" s="1"/>
  <c r="AN346" i="1"/>
  <c r="AX346" i="1" s="1"/>
  <c r="AZ346" i="1" s="1"/>
  <c r="AN1113" i="1"/>
  <c r="AX1113" i="1" s="1"/>
  <c r="BC1113" i="1" s="1"/>
  <c r="M1113" i="5" s="1"/>
  <c r="P1113" i="5" s="1"/>
  <c r="AN326" i="1"/>
  <c r="AX326" i="1" s="1"/>
  <c r="AN486" i="1"/>
  <c r="AX486" i="1" s="1"/>
  <c r="AZ486" i="1" s="1"/>
  <c r="AN842" i="1"/>
  <c r="AX842" i="1" s="1"/>
  <c r="BC842" i="1" s="1"/>
  <c r="M842" i="5" s="1"/>
  <c r="P842" i="5" s="1"/>
  <c r="AN1635" i="1"/>
  <c r="AX1635" i="1" s="1"/>
  <c r="BC1635" i="1" s="1"/>
  <c r="AN2072" i="1"/>
  <c r="AN14" i="1"/>
  <c r="AX14" i="1" s="1"/>
  <c r="AZ14" i="1" s="1"/>
  <c r="AN545" i="1"/>
  <c r="AX545" i="1" s="1"/>
  <c r="BC545" i="1" s="1"/>
  <c r="M545" i="5" s="1"/>
  <c r="P545" i="5" s="1"/>
  <c r="AN414" i="1"/>
  <c r="AX414" i="1" s="1"/>
  <c r="AZ414" i="1" s="1"/>
  <c r="AN833" i="1"/>
  <c r="AX833" i="1" s="1"/>
  <c r="BC833" i="1" s="1"/>
  <c r="M833" i="5" s="1"/>
  <c r="P833" i="5" s="1"/>
  <c r="AN775" i="1"/>
  <c r="AX775" i="1" s="1"/>
  <c r="BC775" i="1" s="1"/>
  <c r="M775" i="5" s="1"/>
  <c r="P775" i="5" s="1"/>
  <c r="AN426" i="1"/>
  <c r="AX426" i="1" s="1"/>
  <c r="AZ426" i="1" s="1"/>
  <c r="AN659" i="1"/>
  <c r="AX659" i="1" s="1"/>
  <c r="BC659" i="1" s="1"/>
  <c r="M659" i="5" s="1"/>
  <c r="P659" i="5" s="1"/>
  <c r="AN1147" i="1"/>
  <c r="AX1147" i="1" s="1"/>
  <c r="BC1147" i="1" s="1"/>
  <c r="M1147" i="5" s="1"/>
  <c r="P1147" i="5" s="1"/>
  <c r="AN1399" i="1"/>
  <c r="AX1399" i="1" s="1"/>
  <c r="BC1399" i="1" s="1"/>
  <c r="M1399" i="5" s="1"/>
  <c r="P1399" i="5" s="1"/>
  <c r="AN994" i="1"/>
  <c r="AX994" i="1" s="1"/>
  <c r="BC994" i="1" s="1"/>
  <c r="M994" i="5" s="1"/>
  <c r="P994" i="5" s="1"/>
  <c r="AN1598" i="1"/>
  <c r="AX1598" i="1" s="1"/>
  <c r="BC1598" i="1" s="1"/>
  <c r="AN900" i="1"/>
  <c r="AX900" i="1" s="1"/>
  <c r="BC900" i="1" s="1"/>
  <c r="M900" i="5" s="1"/>
  <c r="P900" i="5" s="1"/>
  <c r="AN1968" i="1"/>
  <c r="AN731" i="1"/>
  <c r="AX731" i="1" s="1"/>
  <c r="BC731" i="1" s="1"/>
  <c r="M731" i="5" s="1"/>
  <c r="P731" i="5" s="1"/>
  <c r="AN549" i="1"/>
  <c r="AX549" i="1" s="1"/>
  <c r="BC549" i="1" s="1"/>
  <c r="M549" i="5" s="1"/>
  <c r="P549" i="5" s="1"/>
  <c r="AN857" i="1"/>
  <c r="AX857" i="1" s="1"/>
  <c r="BC857" i="1" s="1"/>
  <c r="M857" i="5" s="1"/>
  <c r="P857" i="5" s="1"/>
  <c r="AN506" i="1"/>
  <c r="AX506" i="1" s="1"/>
  <c r="AZ506" i="1" s="1"/>
  <c r="AN585" i="1"/>
  <c r="AX585" i="1" s="1"/>
  <c r="BC585" i="1" s="1"/>
  <c r="M585" i="5" s="1"/>
  <c r="P585" i="5" s="1"/>
  <c r="AN1007" i="1"/>
  <c r="AX1007" i="1" s="1"/>
  <c r="BC1007" i="1" s="1"/>
  <c r="M1007" i="5" s="1"/>
  <c r="P1007" i="5" s="1"/>
  <c r="AN673" i="1"/>
  <c r="AX673" i="1" s="1"/>
  <c r="BC673" i="1" s="1"/>
  <c r="M673" i="5" s="1"/>
  <c r="P673" i="5" s="1"/>
  <c r="AN1095" i="1"/>
  <c r="AX1095" i="1" s="1"/>
  <c r="BC1095" i="1" s="1"/>
  <c r="M1095" i="5" s="1"/>
  <c r="P1095" i="5" s="1"/>
  <c r="AN1187" i="1"/>
  <c r="AX1187" i="1" s="1"/>
  <c r="BC1187" i="1" s="1"/>
  <c r="M1187" i="5" s="1"/>
  <c r="P1187" i="5" s="1"/>
  <c r="AN1135" i="1"/>
  <c r="AX1135" i="1" s="1"/>
  <c r="BC1135" i="1" s="1"/>
  <c r="M1135" i="5" s="1"/>
  <c r="P1135" i="5" s="1"/>
  <c r="AN1169" i="1"/>
  <c r="AX1169" i="1" s="1"/>
  <c r="BC1169" i="1" s="1"/>
  <c r="M1169" i="5" s="1"/>
  <c r="P1169" i="5" s="1"/>
  <c r="AN1511" i="1"/>
  <c r="AX1511" i="1" s="1"/>
  <c r="BC1511" i="1" s="1"/>
  <c r="M1511" i="5" s="1"/>
  <c r="P1511" i="5" s="1"/>
  <c r="AN1025" i="1"/>
  <c r="AX1025" i="1" s="1"/>
  <c r="BC1025" i="1" s="1"/>
  <c r="M1025" i="5" s="1"/>
  <c r="P1025" i="5" s="1"/>
  <c r="AN1011" i="1"/>
  <c r="AX1011" i="1" s="1"/>
  <c r="BC1011" i="1" s="1"/>
  <c r="M1011" i="5" s="1"/>
  <c r="P1011" i="5" s="1"/>
  <c r="AN1391" i="1"/>
  <c r="AX1391" i="1" s="1"/>
  <c r="BC1391" i="1" s="1"/>
  <c r="M1391" i="5" s="1"/>
  <c r="P1391" i="5" s="1"/>
  <c r="AN1305" i="1"/>
  <c r="AX1305" i="1" s="1"/>
  <c r="BC1305" i="1" s="1"/>
  <c r="M1305" i="5" s="1"/>
  <c r="P1305" i="5" s="1"/>
  <c r="AN575" i="1"/>
  <c r="AX575" i="1" s="1"/>
  <c r="AZ575" i="1" s="1"/>
  <c r="AN771" i="1"/>
  <c r="AX771" i="1" s="1"/>
  <c r="BC771" i="1" s="1"/>
  <c r="M771" i="5" s="1"/>
  <c r="P771" i="5" s="1"/>
  <c r="AN255" i="1"/>
  <c r="AX255" i="1" s="1"/>
  <c r="AZ255" i="1" s="1"/>
  <c r="AN1161" i="1"/>
  <c r="AX1161" i="1" s="1"/>
  <c r="BC1161" i="1" s="1"/>
  <c r="M1161" i="5" s="1"/>
  <c r="P1161" i="5" s="1"/>
  <c r="AN893" i="1"/>
  <c r="AX893" i="1" s="1"/>
  <c r="BC893" i="1" s="1"/>
  <c r="M893" i="5" s="1"/>
  <c r="P893" i="5" s="1"/>
  <c r="AN1363" i="1"/>
  <c r="AX1363" i="1" s="1"/>
  <c r="BC1363" i="1" s="1"/>
  <c r="M1363" i="5" s="1"/>
  <c r="P1363" i="5" s="1"/>
  <c r="AN999" i="1"/>
  <c r="AX999" i="1" s="1"/>
  <c r="BC999" i="1" s="1"/>
  <c r="M999" i="5" s="1"/>
  <c r="P999" i="5" s="1"/>
  <c r="AN1195" i="1"/>
  <c r="AX1195" i="1" s="1"/>
  <c r="BC1195" i="1" s="1"/>
  <c r="M1195" i="5" s="1"/>
  <c r="P1195" i="5" s="1"/>
  <c r="AN1543" i="1"/>
  <c r="AX1543" i="1" s="1"/>
  <c r="BC1543" i="1" s="1"/>
  <c r="M1543" i="5" s="1"/>
  <c r="P1543" i="5" s="1"/>
  <c r="AN1451" i="1"/>
  <c r="AX1451" i="1" s="1"/>
  <c r="BC1451" i="1" s="1"/>
  <c r="M1451" i="5" s="1"/>
  <c r="P1451" i="5" s="1"/>
  <c r="AN542" i="1"/>
  <c r="AX542" i="1" s="1"/>
  <c r="BC542" i="1" s="1"/>
  <c r="M542" i="5" s="1"/>
  <c r="P542" i="5" s="1"/>
  <c r="AN672" i="1"/>
  <c r="AX672" i="1" s="1"/>
  <c r="BC672" i="1" s="1"/>
  <c r="M672" i="5" s="1"/>
  <c r="P672" i="5" s="1"/>
  <c r="AN1053" i="1"/>
  <c r="AX1053" i="1" s="1"/>
  <c r="BC1053" i="1" s="1"/>
  <c r="M1053" i="5" s="1"/>
  <c r="P1053" i="5" s="1"/>
  <c r="AN728" i="1"/>
  <c r="AX728" i="1" s="1"/>
  <c r="BC728" i="1" s="1"/>
  <c r="M728" i="5" s="1"/>
  <c r="P728" i="5" s="1"/>
  <c r="AN667" i="1"/>
  <c r="AX667" i="1" s="1"/>
  <c r="BC667" i="1" s="1"/>
  <c r="M667" i="5" s="1"/>
  <c r="P667" i="5" s="1"/>
  <c r="AN332" i="1"/>
  <c r="AX332" i="1" s="1"/>
  <c r="BC332" i="1" s="1"/>
  <c r="M332" i="5" s="1"/>
  <c r="P332" i="5" s="1"/>
  <c r="AN1165" i="1"/>
  <c r="AX1165" i="1" s="1"/>
  <c r="BC1165" i="1" s="1"/>
  <c r="M1165" i="5" s="1"/>
  <c r="P1165" i="5" s="1"/>
  <c r="AN1029" i="1"/>
  <c r="AX1029" i="1" s="1"/>
  <c r="BC1029" i="1" s="1"/>
  <c r="M1029" i="5" s="1"/>
  <c r="P1029" i="5" s="1"/>
  <c r="AN1018" i="1"/>
  <c r="AX1018" i="1" s="1"/>
  <c r="BC1018" i="1" s="1"/>
  <c r="M1018" i="5" s="1"/>
  <c r="P1018" i="5" s="1"/>
  <c r="AN636" i="1"/>
  <c r="AX636" i="1" s="1"/>
  <c r="BC636" i="1" s="1"/>
  <c r="M636" i="5" s="1"/>
  <c r="P636" i="5" s="1"/>
  <c r="AN1564" i="1"/>
  <c r="AX1564" i="1" s="1"/>
  <c r="BC1564" i="1" s="1"/>
  <c r="AN1493" i="1"/>
  <c r="AX1493" i="1" s="1"/>
  <c r="BC1493" i="1" s="1"/>
  <c r="M1493" i="5" s="1"/>
  <c r="P1493" i="5" s="1"/>
  <c r="AN794" i="1"/>
  <c r="AX794" i="1" s="1"/>
  <c r="BC794" i="1" s="1"/>
  <c r="M794" i="5" s="1"/>
  <c r="P794" i="5" s="1"/>
  <c r="AN1142" i="1"/>
  <c r="AX1142" i="1" s="1"/>
  <c r="BC1142" i="1" s="1"/>
  <c r="M1142" i="5" s="1"/>
  <c r="P1142" i="5" s="1"/>
  <c r="AN1608" i="1"/>
  <c r="AX1608" i="1" s="1"/>
  <c r="BC1608" i="1" s="1"/>
  <c r="AN733" i="1"/>
  <c r="AX733" i="1" s="1"/>
  <c r="BC733" i="1" s="1"/>
  <c r="M733" i="5" s="1"/>
  <c r="P733" i="5" s="1"/>
  <c r="AN809" i="1"/>
  <c r="AX809" i="1" s="1"/>
  <c r="BC809" i="1" s="1"/>
  <c r="M809" i="5" s="1"/>
  <c r="P809" i="5" s="1"/>
  <c r="AN318" i="1"/>
  <c r="AX318" i="1" s="1"/>
  <c r="AZ318" i="1" s="1"/>
  <c r="AN769" i="1"/>
  <c r="AX769" i="1" s="1"/>
  <c r="BC769" i="1" s="1"/>
  <c r="M769" i="5" s="1"/>
  <c r="P769" i="5" s="1"/>
  <c r="AN1191" i="1"/>
  <c r="AX1191" i="1" s="1"/>
  <c r="BC1191" i="1" s="1"/>
  <c r="M1191" i="5" s="1"/>
  <c r="P1191" i="5" s="1"/>
  <c r="AN342" i="1"/>
  <c r="AX342" i="1" s="1"/>
  <c r="BC342" i="1" s="1"/>
  <c r="M342" i="5" s="1"/>
  <c r="P342" i="5" s="1"/>
  <c r="AN62" i="1"/>
  <c r="AX62" i="1" s="1"/>
  <c r="AZ62" i="1" s="1"/>
  <c r="AN563" i="1"/>
  <c r="AX563" i="1" s="1"/>
  <c r="AZ563" i="1" s="1"/>
  <c r="AN747" i="1"/>
  <c r="AX747" i="1" s="1"/>
  <c r="BC747" i="1" s="1"/>
  <c r="M747" i="5" s="1"/>
  <c r="P747" i="5" s="1"/>
  <c r="AN1043" i="1"/>
  <c r="AX1043" i="1" s="1"/>
  <c r="BC1043" i="1" s="1"/>
  <c r="M1043" i="5" s="1"/>
  <c r="P1043" i="5" s="1"/>
  <c r="AN1103" i="1"/>
  <c r="AX1103" i="1" s="1"/>
  <c r="BC1103" i="1" s="1"/>
  <c r="M1103" i="5" s="1"/>
  <c r="P1103" i="5" s="1"/>
  <c r="AN1057" i="1"/>
  <c r="AX1057" i="1" s="1"/>
  <c r="BC1057" i="1" s="1"/>
  <c r="M1057" i="5" s="1"/>
  <c r="P1057" i="5" s="1"/>
  <c r="AN366" i="1"/>
  <c r="AX366" i="1" s="1"/>
  <c r="BC366" i="1" s="1"/>
  <c r="M366" i="5" s="1"/>
  <c r="P366" i="5" s="1"/>
  <c r="AN198" i="1"/>
  <c r="AX198" i="1" s="1"/>
  <c r="AZ198" i="1" s="1"/>
  <c r="AN442" i="1"/>
  <c r="AX442" i="1" s="1"/>
  <c r="AZ442" i="1" s="1"/>
  <c r="AN1269" i="1"/>
  <c r="AX1269" i="1" s="1"/>
  <c r="BC1269" i="1" s="1"/>
  <c r="M1269" i="5" s="1"/>
  <c r="P1269" i="5" s="1"/>
  <c r="AN562" i="1"/>
  <c r="AX562" i="1" s="1"/>
  <c r="BC562" i="1" s="1"/>
  <c r="M562" i="5" s="1"/>
  <c r="P562" i="5" s="1"/>
  <c r="AN351" i="1"/>
  <c r="AX351" i="1" s="1"/>
  <c r="AZ351" i="1" s="1"/>
  <c r="AN1143" i="1"/>
  <c r="AX1143" i="1" s="1"/>
  <c r="BC1143" i="1" s="1"/>
  <c r="M1143" i="5" s="1"/>
  <c r="P1143" i="5" s="1"/>
  <c r="AN774" i="1"/>
  <c r="AX774" i="1" s="1"/>
  <c r="BC774" i="1" s="1"/>
  <c r="M774" i="5" s="1"/>
  <c r="P774" i="5" s="1"/>
  <c r="AN650" i="1"/>
  <c r="AX650" i="1" s="1"/>
  <c r="AZ650" i="1" s="1"/>
  <c r="AN846" i="1"/>
  <c r="AX846" i="1" s="1"/>
  <c r="BC846" i="1" s="1"/>
  <c r="M846" i="5" s="1"/>
  <c r="P846" i="5" s="1"/>
  <c r="AN420" i="1"/>
  <c r="AX420" i="1" s="1"/>
  <c r="BC420" i="1" s="1"/>
  <c r="M420" i="5" s="1"/>
  <c r="P420" i="5" s="1"/>
  <c r="AN484" i="1"/>
  <c r="AX484" i="1" s="1"/>
  <c r="AZ484" i="1" s="1"/>
  <c r="AN865" i="1"/>
  <c r="AX865" i="1" s="1"/>
  <c r="BC865" i="1" s="1"/>
  <c r="M865" i="5" s="1"/>
  <c r="P865" i="5" s="1"/>
  <c r="AN663" i="1"/>
  <c r="AX663" i="1" s="1"/>
  <c r="BC663" i="1" s="1"/>
  <c r="M663" i="5" s="1"/>
  <c r="P663" i="5" s="1"/>
  <c r="AN463" i="1"/>
  <c r="AX463" i="1" s="1"/>
  <c r="AZ463" i="1" s="1"/>
  <c r="AN1405" i="1"/>
  <c r="AX1405" i="1" s="1"/>
  <c r="BC1405" i="1" s="1"/>
  <c r="M1405" i="5" s="1"/>
  <c r="P1405" i="5" s="1"/>
  <c r="AN730" i="1"/>
  <c r="AX730" i="1" s="1"/>
  <c r="BC730" i="1" s="1"/>
  <c r="M730" i="5" s="1"/>
  <c r="P730" i="5" s="1"/>
  <c r="AN1084" i="1"/>
  <c r="AX1084" i="1" s="1"/>
  <c r="BC1084" i="1" s="1"/>
  <c r="M1084" i="5" s="1"/>
  <c r="P1084" i="5" s="1"/>
  <c r="AN980" i="1"/>
  <c r="AX980" i="1" s="1"/>
  <c r="BC980" i="1" s="1"/>
  <c r="M980" i="5" s="1"/>
  <c r="P980" i="5" s="1"/>
  <c r="AN561" i="1"/>
  <c r="AX561" i="1" s="1"/>
  <c r="BC561" i="1" s="1"/>
  <c r="M561" i="5" s="1"/>
  <c r="P561" i="5" s="1"/>
  <c r="AN1439" i="1"/>
  <c r="AX1439" i="1" s="1"/>
  <c r="BC1439" i="1" s="1"/>
  <c r="M1439" i="5" s="1"/>
  <c r="P1439" i="5" s="1"/>
  <c r="AN989" i="1"/>
  <c r="AX989" i="1" s="1"/>
  <c r="BC989" i="1" s="1"/>
  <c r="M989" i="5" s="1"/>
  <c r="P989" i="5" s="1"/>
  <c r="AN1411" i="1"/>
  <c r="AX1411" i="1" s="1"/>
  <c r="BC1411" i="1" s="1"/>
  <c r="M1411" i="5" s="1"/>
  <c r="P1411" i="5" s="1"/>
  <c r="AN1256" i="1"/>
  <c r="AX1256" i="1" s="1"/>
  <c r="BC1256" i="1" s="1"/>
  <c r="M1256" i="5" s="1"/>
  <c r="P1256" i="5" s="1"/>
  <c r="AN668" i="1"/>
  <c r="AX668" i="1" s="1"/>
  <c r="BC668" i="1" s="1"/>
  <c r="M668" i="5" s="1"/>
  <c r="P668" i="5" s="1"/>
  <c r="AN830" i="1"/>
  <c r="AX830" i="1" s="1"/>
  <c r="BC830" i="1" s="1"/>
  <c r="M830" i="5" s="1"/>
  <c r="P830" i="5" s="1"/>
  <c r="AN1299" i="1"/>
  <c r="AX1299" i="1" s="1"/>
  <c r="BC1299" i="1" s="1"/>
  <c r="M1299" i="5" s="1"/>
  <c r="P1299" i="5" s="1"/>
  <c r="AN1321" i="1"/>
  <c r="AX1321" i="1" s="1"/>
  <c r="BC1321" i="1" s="1"/>
  <c r="M1321" i="5" s="1"/>
  <c r="P1321" i="5" s="1"/>
  <c r="AN1222" i="1"/>
  <c r="AX1222" i="1" s="1"/>
  <c r="BC1222" i="1" s="1"/>
  <c r="M1222" i="5" s="1"/>
  <c r="P1222" i="5" s="1"/>
  <c r="AN1944" i="1"/>
  <c r="AN468" i="1"/>
  <c r="AX468" i="1" s="1"/>
  <c r="AZ468" i="1" s="1"/>
  <c r="AN903" i="1"/>
  <c r="AX903" i="1" s="1"/>
  <c r="BC903" i="1" s="1"/>
  <c r="M903" i="5" s="1"/>
  <c r="P903" i="5" s="1"/>
  <c r="AN995" i="1"/>
  <c r="AX995" i="1" s="1"/>
  <c r="BC995" i="1" s="1"/>
  <c r="M995" i="5" s="1"/>
  <c r="P995" i="5" s="1"/>
  <c r="AN675" i="1"/>
  <c r="AX675" i="1" s="1"/>
  <c r="BC675" i="1" s="1"/>
  <c r="M675" i="5" s="1"/>
  <c r="P675" i="5" s="1"/>
  <c r="AN955" i="1"/>
  <c r="AX955" i="1" s="1"/>
  <c r="BC955" i="1" s="1"/>
  <c r="M955" i="5" s="1"/>
  <c r="P955" i="5" s="1"/>
  <c r="AN709" i="1"/>
  <c r="AX709" i="1" s="1"/>
  <c r="BC709" i="1" s="1"/>
  <c r="M709" i="5" s="1"/>
  <c r="P709" i="5" s="1"/>
  <c r="AN533" i="1"/>
  <c r="AX533" i="1" s="1"/>
  <c r="BC533" i="1" s="1"/>
  <c r="M533" i="5" s="1"/>
  <c r="P533" i="5" s="1"/>
  <c r="AN987" i="1"/>
  <c r="AX987" i="1" s="1"/>
  <c r="BC987" i="1" s="1"/>
  <c r="M987" i="5" s="1"/>
  <c r="P987" i="5" s="1"/>
  <c r="AN931" i="1"/>
  <c r="AX931" i="1" s="1"/>
  <c r="BC931" i="1" s="1"/>
  <c r="M931" i="5" s="1"/>
  <c r="P931" i="5" s="1"/>
  <c r="AN961" i="1"/>
  <c r="AX961" i="1" s="1"/>
  <c r="BC961" i="1" s="1"/>
  <c r="M961" i="5" s="1"/>
  <c r="P961" i="5" s="1"/>
  <c r="AN991" i="1"/>
  <c r="AX991" i="1" s="1"/>
  <c r="BC991" i="1" s="1"/>
  <c r="M991" i="5" s="1"/>
  <c r="P991" i="5" s="1"/>
  <c r="AN1107" i="1"/>
  <c r="AX1107" i="1" s="1"/>
  <c r="BC1107" i="1" s="1"/>
  <c r="M1107" i="5" s="1"/>
  <c r="P1107" i="5" s="1"/>
  <c r="AN1055" i="1"/>
  <c r="AX1055" i="1" s="1"/>
  <c r="BC1055" i="1" s="1"/>
  <c r="M1055" i="5" s="1"/>
  <c r="P1055" i="5" s="1"/>
  <c r="AN46" i="1"/>
  <c r="AX46" i="1" s="1"/>
  <c r="AZ46" i="1" s="1"/>
  <c r="AN690" i="1"/>
  <c r="AX690" i="1" s="1"/>
  <c r="BC690" i="1" s="1"/>
  <c r="M690" i="5" s="1"/>
  <c r="P690" i="5" s="1"/>
  <c r="AN661" i="1"/>
  <c r="AX661" i="1" s="1"/>
  <c r="BC661" i="1" s="1"/>
  <c r="M661" i="5" s="1"/>
  <c r="P661" i="5" s="1"/>
  <c r="AN1319" i="1"/>
  <c r="AX1319" i="1" s="1"/>
  <c r="BC1319" i="1" s="1"/>
  <c r="M1319" i="5" s="1"/>
  <c r="P1319" i="5" s="1"/>
  <c r="AN778" i="1"/>
  <c r="AX778" i="1" s="1"/>
  <c r="BC778" i="1" s="1"/>
  <c r="M778" i="5" s="1"/>
  <c r="P778" i="5" s="1"/>
  <c r="AN594" i="1"/>
  <c r="AX594" i="1" s="1"/>
  <c r="AZ594" i="1" s="1"/>
  <c r="AN1153" i="1"/>
  <c r="AX1153" i="1" s="1"/>
  <c r="BC1153" i="1" s="1"/>
  <c r="M1153" i="5" s="1"/>
  <c r="P1153" i="5" s="1"/>
  <c r="AN1185" i="1"/>
  <c r="AX1185" i="1" s="1"/>
  <c r="BC1185" i="1" s="1"/>
  <c r="M1185" i="5" s="1"/>
  <c r="P1185" i="5" s="1"/>
  <c r="AN682" i="1"/>
  <c r="AX682" i="1" s="1"/>
  <c r="BC682" i="1" s="1"/>
  <c r="M682" i="5" s="1"/>
  <c r="P682" i="5" s="1"/>
  <c r="AN831" i="1"/>
  <c r="AX831" i="1" s="1"/>
  <c r="BC831" i="1" s="1"/>
  <c r="M831" i="5" s="1"/>
  <c r="P831" i="5" s="1"/>
  <c r="AN47" i="1"/>
  <c r="AX47" i="1" s="1"/>
  <c r="AZ47" i="1" s="1"/>
  <c r="AN1046" i="1"/>
  <c r="AX1046" i="1" s="1"/>
  <c r="BC1046" i="1" s="1"/>
  <c r="M1046" i="5" s="1"/>
  <c r="P1046" i="5" s="1"/>
  <c r="AN1175" i="1"/>
  <c r="AX1175" i="1" s="1"/>
  <c r="BC1175" i="1" s="1"/>
  <c r="M1175" i="5" s="1"/>
  <c r="P1175" i="5" s="1"/>
  <c r="AN1049" i="1"/>
  <c r="AX1049" i="1" s="1"/>
  <c r="BC1049" i="1" s="1"/>
  <c r="M1049" i="5" s="1"/>
  <c r="P1049" i="5" s="1"/>
  <c r="AN930" i="1"/>
  <c r="AX930" i="1" s="1"/>
  <c r="BC930" i="1" s="1"/>
  <c r="M930" i="5" s="1"/>
  <c r="P930" i="5" s="1"/>
  <c r="AN1446" i="1"/>
  <c r="AX1446" i="1" s="1"/>
  <c r="BC1446" i="1" s="1"/>
  <c r="M1446" i="5" s="1"/>
  <c r="P1446" i="5" s="1"/>
  <c r="AN1220" i="1"/>
  <c r="AX1220" i="1" s="1"/>
  <c r="BC1220" i="1" s="1"/>
  <c r="M1220" i="5" s="1"/>
  <c r="P1220" i="5" s="1"/>
  <c r="AN590" i="1"/>
  <c r="AX590" i="1" s="1"/>
  <c r="BC590" i="1" s="1"/>
  <c r="M590" i="5" s="1"/>
  <c r="P590" i="5" s="1"/>
  <c r="AN740" i="1"/>
  <c r="AX740" i="1" s="1"/>
  <c r="BC740" i="1" s="1"/>
  <c r="M740" i="5" s="1"/>
  <c r="P740" i="5" s="1"/>
  <c r="AN1350" i="1"/>
  <c r="AX1350" i="1" s="1"/>
  <c r="BC1350" i="1" s="1"/>
  <c r="M1350" i="5" s="1"/>
  <c r="P1350" i="5" s="1"/>
  <c r="AN609" i="1"/>
  <c r="AX609" i="1" s="1"/>
  <c r="BC609" i="1" s="1"/>
  <c r="M609" i="5" s="1"/>
  <c r="P609" i="5" s="1"/>
  <c r="AN388" i="1"/>
  <c r="AX388" i="1" s="1"/>
  <c r="AZ388" i="1" s="1"/>
  <c r="AN438" i="1"/>
  <c r="AX438" i="1" s="1"/>
  <c r="BC438" i="1" s="1"/>
  <c r="M438" i="5" s="1"/>
  <c r="P438" i="5" s="1"/>
  <c r="AN1083" i="1"/>
  <c r="AX1083" i="1" s="1"/>
  <c r="BC1083" i="1" s="1"/>
  <c r="M1083" i="5" s="1"/>
  <c r="P1083" i="5" s="1"/>
  <c r="AN879" i="1"/>
  <c r="AX879" i="1" s="1"/>
  <c r="BC879" i="1" s="1"/>
  <c r="M879" i="5" s="1"/>
  <c r="P879" i="5" s="1"/>
  <c r="AN378" i="1"/>
  <c r="AX378" i="1" s="1"/>
  <c r="BC378" i="1" s="1"/>
  <c r="M378" i="5" s="1"/>
  <c r="P378" i="5" s="1"/>
  <c r="AN302" i="1"/>
  <c r="AX302" i="1" s="1"/>
  <c r="AZ302" i="1" s="1"/>
  <c r="AN895" i="1"/>
  <c r="AX895" i="1" s="1"/>
  <c r="BC895" i="1" s="1"/>
  <c r="M895" i="5" s="1"/>
  <c r="P895" i="5" s="1"/>
  <c r="AN825" i="1"/>
  <c r="AX825" i="1" s="1"/>
  <c r="BC825" i="1" s="1"/>
  <c r="M825" i="5" s="1"/>
  <c r="P825" i="5" s="1"/>
  <c r="AN383" i="1"/>
  <c r="AX383" i="1" s="1"/>
  <c r="AZ383" i="1" s="1"/>
  <c r="AN523" i="1"/>
  <c r="AX523" i="1" s="1"/>
  <c r="BC523" i="1" s="1"/>
  <c r="M523" i="5" s="1"/>
  <c r="P523" i="5" s="1"/>
  <c r="AN284" i="1"/>
  <c r="AX284" i="1" s="1"/>
  <c r="AZ284" i="1" s="1"/>
  <c r="AN630" i="1"/>
  <c r="AX630" i="1" s="1"/>
  <c r="AZ630" i="1" s="1"/>
  <c r="AN963" i="1"/>
  <c r="AX963" i="1" s="1"/>
  <c r="BC963" i="1" s="1"/>
  <c r="M963" i="5" s="1"/>
  <c r="P963" i="5" s="1"/>
  <c r="AN757" i="1"/>
  <c r="AX757" i="1" s="1"/>
  <c r="BC757" i="1" s="1"/>
  <c r="M757" i="5" s="1"/>
  <c r="P757" i="5" s="1"/>
  <c r="AN750" i="1"/>
  <c r="AX750" i="1" s="1"/>
  <c r="BC750" i="1" s="1"/>
  <c r="M750" i="5" s="1"/>
  <c r="P750" i="5" s="1"/>
  <c r="AN1203" i="1"/>
  <c r="AX1203" i="1" s="1"/>
  <c r="BC1203" i="1" s="1"/>
  <c r="M1203" i="5" s="1"/>
  <c r="P1203" i="5" s="1"/>
  <c r="AN142" i="1"/>
  <c r="AX142" i="1" s="1"/>
  <c r="AZ142" i="1" s="1"/>
  <c r="AN494" i="1"/>
  <c r="AX494" i="1" s="1"/>
  <c r="AZ494" i="1" s="1"/>
  <c r="AN1323" i="1"/>
  <c r="AX1323" i="1" s="1"/>
  <c r="BC1323" i="1" s="1"/>
  <c r="M1323" i="5" s="1"/>
  <c r="P1323" i="5" s="1"/>
  <c r="AN953" i="1"/>
  <c r="AX953" i="1" s="1"/>
  <c r="BC953" i="1" s="1"/>
  <c r="M953" i="5" s="1"/>
  <c r="P953" i="5" s="1"/>
  <c r="AN239" i="1"/>
  <c r="AX239" i="1" s="1"/>
  <c r="AZ239" i="1" s="1"/>
  <c r="AN1449" i="1"/>
  <c r="AX1449" i="1" s="1"/>
  <c r="BC1449" i="1" s="1"/>
  <c r="M1449" i="5" s="1"/>
  <c r="P1449" i="5" s="1"/>
  <c r="AN621" i="1"/>
  <c r="AX621" i="1" s="1"/>
  <c r="BC621" i="1" s="1"/>
  <c r="M621" i="5" s="1"/>
  <c r="P621" i="5" s="1"/>
  <c r="AN1090" i="1"/>
  <c r="AX1090" i="1" s="1"/>
  <c r="BC1090" i="1" s="1"/>
  <c r="M1090" i="5" s="1"/>
  <c r="P1090" i="5" s="1"/>
  <c r="AN1763" i="1"/>
  <c r="AN1133" i="1"/>
  <c r="AX1133" i="1" s="1"/>
  <c r="BC1133" i="1" s="1"/>
  <c r="M1133" i="5" s="1"/>
  <c r="P1133" i="5" s="1"/>
  <c r="AN1720" i="1"/>
  <c r="AN1162" i="1"/>
  <c r="AX1162" i="1" s="1"/>
  <c r="BC1162" i="1" s="1"/>
  <c r="M1162" i="5" s="1"/>
  <c r="P1162" i="5" s="1"/>
  <c r="AN1938" i="1"/>
  <c r="AN1471" i="1"/>
  <c r="AX1471" i="1" s="1"/>
  <c r="BC1471" i="1" s="1"/>
  <c r="M1471" i="5" s="1"/>
  <c r="P1471" i="5" s="1"/>
  <c r="AN881" i="1"/>
  <c r="AX881" i="1" s="1"/>
  <c r="BC881" i="1" s="1"/>
  <c r="M881" i="5" s="1"/>
  <c r="P881" i="5" s="1"/>
  <c r="AN1035" i="1"/>
  <c r="AX1035" i="1" s="1"/>
  <c r="BC1035" i="1" s="1"/>
  <c r="M1035" i="5" s="1"/>
  <c r="P1035" i="5" s="1"/>
  <c r="AN548" i="1"/>
  <c r="AX548" i="1" s="1"/>
  <c r="AZ548" i="1" s="1"/>
  <c r="AN705" i="1"/>
  <c r="AX705" i="1" s="1"/>
  <c r="BC705" i="1" s="1"/>
  <c r="M705" i="5" s="1"/>
  <c r="P705" i="5" s="1"/>
  <c r="AN977" i="1"/>
  <c r="AX977" i="1" s="1"/>
  <c r="BC977" i="1" s="1"/>
  <c r="M977" i="5" s="1"/>
  <c r="P977" i="5" s="1"/>
  <c r="AN570" i="1"/>
  <c r="AX570" i="1" s="1"/>
  <c r="AZ570" i="1" s="1"/>
  <c r="AN877" i="1"/>
  <c r="AX877" i="1" s="1"/>
  <c r="BC877" i="1" s="1"/>
  <c r="M877" i="5" s="1"/>
  <c r="P877" i="5" s="1"/>
  <c r="AN885" i="1"/>
  <c r="AX885" i="1" s="1"/>
  <c r="BC885" i="1" s="1"/>
  <c r="M885" i="5" s="1"/>
  <c r="P885" i="5" s="1"/>
  <c r="AN550" i="1"/>
  <c r="AX550" i="1" s="1"/>
  <c r="AZ550" i="1" s="1"/>
  <c r="AN1467" i="1"/>
  <c r="AX1467" i="1" s="1"/>
  <c r="BC1467" i="1" s="1"/>
  <c r="M1467" i="5" s="1"/>
  <c r="P1467" i="5" s="1"/>
  <c r="AN1539" i="1"/>
  <c r="AX1539" i="1" s="1"/>
  <c r="BC1539" i="1" s="1"/>
  <c r="M1539" i="5" s="1"/>
  <c r="P1539" i="5" s="1"/>
  <c r="AN1538" i="1"/>
  <c r="AX1538" i="1" s="1"/>
  <c r="BC1538" i="1" s="1"/>
  <c r="M1538" i="5" s="1"/>
  <c r="P1538" i="5" s="1"/>
  <c r="AN1179" i="1"/>
  <c r="AX1179" i="1" s="1"/>
  <c r="BC1179" i="1" s="1"/>
  <c r="M1179" i="5" s="1"/>
  <c r="P1179" i="5" s="1"/>
  <c r="AN1123" i="1"/>
  <c r="AX1123" i="1" s="1"/>
  <c r="BC1123" i="1" s="1"/>
  <c r="M1123" i="5" s="1"/>
  <c r="P1123" i="5" s="1"/>
  <c r="AN334" i="1"/>
  <c r="AX334" i="1" s="1"/>
  <c r="BC334" i="1" s="1"/>
  <c r="M334" i="5" s="1"/>
  <c r="P334" i="5" s="1"/>
  <c r="AN260" i="1"/>
  <c r="AX260" i="1" s="1"/>
  <c r="AZ260" i="1" s="1"/>
  <c r="AN789" i="1"/>
  <c r="AX789" i="1" s="1"/>
  <c r="BC789" i="1" s="1"/>
  <c r="M789" i="5" s="1"/>
  <c r="P789" i="5" s="1"/>
  <c r="AN967" i="1"/>
  <c r="AX967" i="1" s="1"/>
  <c r="BC967" i="1" s="1"/>
  <c r="M967" i="5" s="1"/>
  <c r="P967" i="5" s="1"/>
  <c r="AN911" i="1"/>
  <c r="AX911" i="1" s="1"/>
  <c r="BC911" i="1" s="1"/>
  <c r="M911" i="5" s="1"/>
  <c r="P911" i="5" s="1"/>
  <c r="AN557" i="1"/>
  <c r="AX557" i="1" s="1"/>
  <c r="BC557" i="1" s="1"/>
  <c r="M557" i="5" s="1"/>
  <c r="P557" i="5" s="1"/>
  <c r="AN1383" i="1"/>
  <c r="AX1383" i="1" s="1"/>
  <c r="BC1383" i="1" s="1"/>
  <c r="M1383" i="5" s="1"/>
  <c r="P1383" i="5" s="1"/>
  <c r="AN314" i="1"/>
  <c r="AX314" i="1" s="1"/>
  <c r="AN582" i="1"/>
  <c r="AX582" i="1" s="1"/>
  <c r="AZ582" i="1" s="1"/>
  <c r="AN1525" i="1"/>
  <c r="AX1525" i="1" s="1"/>
  <c r="BC1525" i="1" s="1"/>
  <c r="M1525" i="5" s="1"/>
  <c r="P1525" i="5" s="1"/>
  <c r="AN1341" i="1"/>
  <c r="AX1341" i="1" s="1"/>
  <c r="BC1341" i="1" s="1"/>
  <c r="M1341" i="5" s="1"/>
  <c r="P1341" i="5" s="1"/>
  <c r="AN753" i="1"/>
  <c r="AX753" i="1" s="1"/>
  <c r="BC753" i="1" s="1"/>
  <c r="M753" i="5" s="1"/>
  <c r="P753" i="5" s="1"/>
  <c r="AN905" i="1"/>
  <c r="AX905" i="1" s="1"/>
  <c r="BC905" i="1" s="1"/>
  <c r="M905" i="5" s="1"/>
  <c r="P905" i="5" s="1"/>
  <c r="AN1429" i="1"/>
  <c r="AX1429" i="1" s="1"/>
  <c r="BC1429" i="1" s="1"/>
  <c r="M1429" i="5" s="1"/>
  <c r="P1429" i="5" s="1"/>
  <c r="AN1245" i="1"/>
  <c r="AX1245" i="1" s="1"/>
  <c r="BC1245" i="1" s="1"/>
  <c r="M1245" i="5" s="1"/>
  <c r="P1245" i="5" s="1"/>
  <c r="AN875" i="1"/>
  <c r="AX875" i="1" s="1"/>
  <c r="BC875" i="1" s="1"/>
  <c r="M875" i="5" s="1"/>
  <c r="P875" i="5" s="1"/>
  <c r="AN567" i="1"/>
  <c r="AX567" i="1" s="1"/>
  <c r="AZ567" i="1" s="1"/>
  <c r="AN1333" i="1"/>
  <c r="AX1333" i="1" s="1"/>
  <c r="BC1333" i="1" s="1"/>
  <c r="M1333" i="5" s="1"/>
  <c r="P1333" i="5" s="1"/>
  <c r="AN1337" i="1"/>
  <c r="AX1337" i="1" s="1"/>
  <c r="BC1337" i="1" s="1"/>
  <c r="M1337" i="5" s="1"/>
  <c r="P1337" i="5" s="1"/>
  <c r="AN1509" i="1"/>
  <c r="AX1509" i="1" s="1"/>
  <c r="BC1509" i="1" s="1"/>
  <c r="M1509" i="5" s="1"/>
  <c r="P1509" i="5" s="1"/>
  <c r="AN1377" i="1"/>
  <c r="AX1377" i="1" s="1"/>
  <c r="BC1377" i="1" s="1"/>
  <c r="M1377" i="5" s="1"/>
  <c r="P1377" i="5" s="1"/>
  <c r="AN658" i="1"/>
  <c r="AX658" i="1" s="1"/>
  <c r="BC658" i="1" s="1"/>
  <c r="M658" i="5" s="1"/>
  <c r="P658" i="5" s="1"/>
  <c r="AN1576" i="1"/>
  <c r="AX1576" i="1" s="1"/>
  <c r="BC1576" i="1" s="1"/>
  <c r="AN671" i="1"/>
  <c r="AX671" i="1" s="1"/>
  <c r="BC671" i="1" s="1"/>
  <c r="M671" i="5" s="1"/>
  <c r="P671" i="5" s="1"/>
  <c r="AN1816" i="1"/>
  <c r="AN782" i="1"/>
  <c r="AX782" i="1" s="1"/>
  <c r="BC782" i="1" s="1"/>
  <c r="M782" i="5" s="1"/>
  <c r="P782" i="5" s="1"/>
  <c r="AN1441" i="1"/>
  <c r="AX1441" i="1" s="1"/>
  <c r="BC1441" i="1" s="1"/>
  <c r="M1441" i="5" s="1"/>
  <c r="P1441" i="5" s="1"/>
  <c r="AN681" i="1"/>
  <c r="AX681" i="1" s="1"/>
  <c r="BC681" i="1" s="1"/>
  <c r="M681" i="5" s="1"/>
  <c r="P681" i="5" s="1"/>
  <c r="AN641" i="1"/>
  <c r="AX641" i="1" s="1"/>
  <c r="AZ641" i="1" s="1"/>
  <c r="AN1155" i="1"/>
  <c r="AX1155" i="1" s="1"/>
  <c r="BC1155" i="1" s="1"/>
  <c r="M1155" i="5" s="1"/>
  <c r="P1155" i="5" s="1"/>
  <c r="AN190" i="1"/>
  <c r="AX190" i="1" s="1"/>
  <c r="AZ190" i="1" s="1"/>
  <c r="AN715" i="1"/>
  <c r="AX715" i="1" s="1"/>
  <c r="BC715" i="1" s="1"/>
  <c r="M715" i="5" s="1"/>
  <c r="P715" i="5" s="1"/>
  <c r="AN743" i="1"/>
  <c r="AX743" i="1" s="1"/>
  <c r="BC743" i="1" s="1"/>
  <c r="M743" i="5" s="1"/>
  <c r="P743" i="5" s="1"/>
  <c r="AN633" i="1"/>
  <c r="AX633" i="1" s="1"/>
  <c r="AZ633" i="1" s="1"/>
  <c r="AN1085" i="1"/>
  <c r="AX1085" i="1" s="1"/>
  <c r="BC1085" i="1" s="1"/>
  <c r="M1085" i="5" s="1"/>
  <c r="P1085" i="5" s="1"/>
  <c r="AN350" i="1"/>
  <c r="AX350" i="1" s="1"/>
  <c r="AZ350" i="1" s="1"/>
  <c r="AN646" i="1"/>
  <c r="AX646" i="1" s="1"/>
  <c r="BC646" i="1" s="1"/>
  <c r="M646" i="5" s="1"/>
  <c r="P646" i="5" s="1"/>
  <c r="AN670" i="1"/>
  <c r="AX670" i="1" s="1"/>
  <c r="BC670" i="1" s="1"/>
  <c r="M670" i="5" s="1"/>
  <c r="P670" i="5" s="1"/>
  <c r="AN817" i="1"/>
  <c r="AX817" i="1" s="1"/>
  <c r="BC817" i="1" s="1"/>
  <c r="M817" i="5" s="1"/>
  <c r="P817" i="5" s="1"/>
  <c r="AN790" i="1"/>
  <c r="AX790" i="1" s="1"/>
  <c r="BC790" i="1" s="1"/>
  <c r="M790" i="5" s="1"/>
  <c r="P790" i="5" s="1"/>
  <c r="AN1277" i="1"/>
  <c r="AX1277" i="1" s="1"/>
  <c r="BC1277" i="1" s="1"/>
  <c r="M1277" i="5" s="1"/>
  <c r="P1277" i="5" s="1"/>
  <c r="AN956" i="1"/>
  <c r="AX956" i="1" s="1"/>
  <c r="BC956" i="1" s="1"/>
  <c r="M956" i="5" s="1"/>
  <c r="P956" i="5" s="1"/>
  <c r="AN772" i="1"/>
  <c r="AX772" i="1" s="1"/>
  <c r="BC772" i="1" s="1"/>
  <c r="M772" i="5" s="1"/>
  <c r="P772" i="5" s="1"/>
  <c r="AN511" i="1"/>
  <c r="AX511" i="1" s="1"/>
  <c r="AZ511" i="1" s="1"/>
  <c r="AN1423" i="1"/>
  <c r="AX1423" i="1" s="1"/>
  <c r="BC1423" i="1" s="1"/>
  <c r="M1423" i="5" s="1"/>
  <c r="P1423" i="5" s="1"/>
  <c r="AN864" i="1"/>
  <c r="AX864" i="1" s="1"/>
  <c r="BC864" i="1" s="1"/>
  <c r="M864" i="5" s="1"/>
  <c r="P864" i="5" s="1"/>
  <c r="AN367" i="1"/>
  <c r="AX367" i="1" s="1"/>
  <c r="AZ367" i="1" s="1"/>
  <c r="AN1148" i="1"/>
  <c r="AX1148" i="1" s="1"/>
  <c r="BC1148" i="1" s="1"/>
  <c r="M1148" i="5" s="1"/>
  <c r="P1148" i="5" s="1"/>
  <c r="AN31" i="1"/>
  <c r="AX31" i="1" s="1"/>
  <c r="AZ31" i="1" s="1"/>
  <c r="AN579" i="1"/>
  <c r="AX579" i="1" s="1"/>
  <c r="AZ579" i="1" s="1"/>
  <c r="AN492" i="1"/>
  <c r="AX492" i="1" s="1"/>
  <c r="BC492" i="1" s="1"/>
  <c r="M492" i="5" s="1"/>
  <c r="P492" i="5" s="1"/>
  <c r="AN979" i="1"/>
  <c r="AX979" i="1" s="1"/>
  <c r="BC979" i="1" s="1"/>
  <c r="M979" i="5" s="1"/>
  <c r="P979" i="5" s="1"/>
  <c r="AN613" i="1"/>
  <c r="AX613" i="1" s="1"/>
  <c r="BC613" i="1" s="1"/>
  <c r="M613" i="5" s="1"/>
  <c r="P613" i="5" s="1"/>
  <c r="AN635" i="1"/>
  <c r="AX635" i="1" s="1"/>
  <c r="BC635" i="1" s="1"/>
  <c r="M635" i="5" s="1"/>
  <c r="P635" i="5" s="1"/>
  <c r="AN645" i="1"/>
  <c r="AX645" i="1" s="1"/>
  <c r="BC645" i="1" s="1"/>
  <c r="M645" i="5" s="1"/>
  <c r="P645" i="5" s="1"/>
  <c r="AN746" i="1"/>
  <c r="AX746" i="1" s="1"/>
  <c r="BC746" i="1" s="1"/>
  <c r="M746" i="5" s="1"/>
  <c r="P746" i="5" s="1"/>
  <c r="AN829" i="1"/>
  <c r="AX829" i="1" s="1"/>
  <c r="BC829" i="1" s="1"/>
  <c r="M829" i="5" s="1"/>
  <c r="P829" i="5" s="1"/>
  <c r="AN1121" i="1"/>
  <c r="AX1121" i="1" s="1"/>
  <c r="BC1121" i="1" s="1"/>
  <c r="M1121" i="5" s="1"/>
  <c r="P1121" i="5" s="1"/>
  <c r="AN348" i="1"/>
  <c r="AX348" i="1" s="1"/>
  <c r="AZ348" i="1" s="1"/>
  <c r="AN779" i="1"/>
  <c r="AX779" i="1" s="1"/>
  <c r="BC779" i="1" s="1"/>
  <c r="M779" i="5" s="1"/>
  <c r="P779" i="5" s="1"/>
  <c r="AN901" i="1"/>
  <c r="AX901" i="1" s="1"/>
  <c r="BC901" i="1" s="1"/>
  <c r="M901" i="5" s="1"/>
  <c r="P901" i="5" s="1"/>
  <c r="AN1219" i="1"/>
  <c r="AX1219" i="1" s="1"/>
  <c r="BC1219" i="1" s="1"/>
  <c r="M1219" i="5" s="1"/>
  <c r="P1219" i="5" s="1"/>
  <c r="AN981" i="1"/>
  <c r="AX981" i="1" s="1"/>
  <c r="BC981" i="1" s="1"/>
  <c r="M981" i="5" s="1"/>
  <c r="P981" i="5" s="1"/>
  <c r="AN1355" i="1"/>
  <c r="AX1355" i="1" s="1"/>
  <c r="BC1355" i="1" s="1"/>
  <c r="M1355" i="5" s="1"/>
  <c r="P1355" i="5" s="1"/>
  <c r="AN2040" i="1"/>
  <c r="AN1407" i="1"/>
  <c r="AX1407" i="1" s="1"/>
  <c r="BC1407" i="1" s="1"/>
  <c r="M1407" i="5" s="1"/>
  <c r="P1407" i="5" s="1"/>
  <c r="AN869" i="1"/>
  <c r="AX869" i="1" s="1"/>
  <c r="BC869" i="1" s="1"/>
  <c r="M869" i="5" s="1"/>
  <c r="P869" i="5" s="1"/>
  <c r="AN1463" i="1"/>
  <c r="AX1463" i="1" s="1"/>
  <c r="BC1463" i="1" s="1"/>
  <c r="M1463" i="5" s="1"/>
  <c r="P1463" i="5" s="1"/>
  <c r="AN725" i="1"/>
  <c r="AX725" i="1" s="1"/>
  <c r="BC725" i="1" s="1"/>
  <c r="M725" i="5" s="1"/>
  <c r="P725" i="5" s="1"/>
  <c r="AN841" i="1"/>
  <c r="AX841" i="1" s="1"/>
  <c r="BC841" i="1" s="1"/>
  <c r="M841" i="5" s="1"/>
  <c r="P841" i="5" s="1"/>
  <c r="AN30" i="1"/>
  <c r="AX30" i="1" s="1"/>
  <c r="AZ30" i="1" s="1"/>
  <c r="AN569" i="1"/>
  <c r="AX569" i="1" s="1"/>
  <c r="AZ569" i="1" s="1"/>
  <c r="AN629" i="1"/>
  <c r="AX629" i="1" s="1"/>
  <c r="BC629" i="1" s="1"/>
  <c r="M629" i="5" s="1"/>
  <c r="P629" i="5" s="1"/>
  <c r="AN1129" i="1"/>
  <c r="AX1129" i="1" s="1"/>
  <c r="BC1129" i="1" s="1"/>
  <c r="M1129" i="5" s="1"/>
  <c r="P1129" i="5" s="1"/>
  <c r="AN324" i="1"/>
  <c r="AX324" i="1" s="1"/>
  <c r="AZ324" i="1" s="1"/>
  <c r="AN873" i="1"/>
  <c r="AX873" i="1" s="1"/>
  <c r="BC873" i="1" s="1"/>
  <c r="M873" i="5" s="1"/>
  <c r="P873" i="5" s="1"/>
  <c r="AN79" i="1"/>
  <c r="AX79" i="1" s="1"/>
  <c r="AZ79" i="1" s="1"/>
  <c r="AN1371" i="1"/>
  <c r="AX1371" i="1" s="1"/>
  <c r="BC1371" i="1" s="1"/>
  <c r="M1371" i="5" s="1"/>
  <c r="P1371" i="5" s="1"/>
  <c r="AN1127" i="1"/>
  <c r="AX1127" i="1" s="1"/>
  <c r="BC1127" i="1" s="1"/>
  <c r="M1127" i="5" s="1"/>
  <c r="P1127" i="5" s="1"/>
  <c r="AN1285" i="1"/>
  <c r="AX1285" i="1" s="1"/>
  <c r="BC1285" i="1" s="1"/>
  <c r="M1285" i="5" s="1"/>
  <c r="P1285" i="5" s="1"/>
  <c r="AN692" i="1"/>
  <c r="AX692" i="1" s="1"/>
  <c r="BC692" i="1" s="1"/>
  <c r="M692" i="5" s="1"/>
  <c r="P692" i="5" s="1"/>
  <c r="AN1483" i="1"/>
  <c r="AX1483" i="1" s="1"/>
  <c r="BC1483" i="1" s="1"/>
  <c r="M1483" i="5" s="1"/>
  <c r="P1483" i="5" s="1"/>
  <c r="AN1117" i="1"/>
  <c r="AX1117" i="1" s="1"/>
  <c r="BC1117" i="1" s="1"/>
  <c r="M1117" i="5" s="1"/>
  <c r="P1117" i="5" s="1"/>
  <c r="AN616" i="1"/>
  <c r="AX616" i="1" s="1"/>
  <c r="AZ616" i="1" s="1"/>
  <c r="AN1031" i="1"/>
  <c r="AX1031" i="1" s="1"/>
  <c r="BC1031" i="1" s="1"/>
  <c r="M1031" i="5" s="1"/>
  <c r="P1031" i="5" s="1"/>
  <c r="AN601" i="1"/>
  <c r="AX601" i="1" s="1"/>
  <c r="BC601" i="1" s="1"/>
  <c r="M601" i="5" s="1"/>
  <c r="P601" i="5" s="1"/>
  <c r="AN837" i="1"/>
  <c r="AX837" i="1" s="1"/>
  <c r="BC837" i="1" s="1"/>
  <c r="M837" i="5" s="1"/>
  <c r="P837" i="5" s="1"/>
  <c r="AN478" i="1"/>
  <c r="AX478" i="1" s="1"/>
  <c r="BC478" i="1" s="1"/>
  <c r="M478" i="5" s="1"/>
  <c r="P478" i="5" s="1"/>
  <c r="AN913" i="1"/>
  <c r="AX913" i="1" s="1"/>
  <c r="BC913" i="1" s="1"/>
  <c r="M913" i="5" s="1"/>
  <c r="P913" i="5" s="1"/>
  <c r="AN595" i="1"/>
  <c r="AX595" i="1" s="1"/>
  <c r="BC595" i="1" s="1"/>
  <c r="M595" i="5" s="1"/>
  <c r="P595" i="5" s="1"/>
  <c r="AN571" i="1"/>
  <c r="AX571" i="1" s="1"/>
  <c r="AZ571" i="1" s="1"/>
  <c r="AN1105" i="1"/>
  <c r="AX1105" i="1" s="1"/>
  <c r="BC1105" i="1" s="1"/>
  <c r="M1105" i="5" s="1"/>
  <c r="P1105" i="5" s="1"/>
  <c r="AN415" i="1"/>
  <c r="AX415" i="1" s="1"/>
  <c r="AZ415" i="1" s="1"/>
  <c r="AN839" i="1"/>
  <c r="AX839" i="1" s="1"/>
  <c r="BC839" i="1" s="1"/>
  <c r="M839" i="5" s="1"/>
  <c r="P839" i="5" s="1"/>
  <c r="AN418" i="1"/>
  <c r="AX418" i="1" s="1"/>
  <c r="BC418" i="1" s="1"/>
  <c r="M418" i="5" s="1"/>
  <c r="P418" i="5" s="1"/>
  <c r="AN518" i="1"/>
  <c r="AX518" i="1" s="1"/>
  <c r="AZ518" i="1" s="1"/>
  <c r="AN649" i="1"/>
  <c r="AX649" i="1" s="1"/>
  <c r="AZ649" i="1" s="1"/>
  <c r="AN1445" i="1"/>
  <c r="AX1445" i="1" s="1"/>
  <c r="BC1445" i="1" s="1"/>
  <c r="M1445" i="5" s="1"/>
  <c r="P1445" i="5" s="1"/>
  <c r="AN814" i="1"/>
  <c r="AX814" i="1" s="1"/>
  <c r="BC814" i="1" s="1"/>
  <c r="M814" i="5" s="1"/>
  <c r="P814" i="5" s="1"/>
  <c r="AN1755" i="1"/>
  <c r="AN63" i="1"/>
  <c r="AX63" i="1" s="1"/>
  <c r="AZ63" i="1" s="1"/>
  <c r="AN406" i="1"/>
  <c r="AX406" i="1" s="1"/>
  <c r="AZ406" i="1" s="1"/>
  <c r="AN619" i="1"/>
  <c r="AX619" i="1" s="1"/>
  <c r="BC619" i="1" s="1"/>
  <c r="M619" i="5" s="1"/>
  <c r="P619" i="5" s="1"/>
  <c r="AN915" i="1"/>
  <c r="AX915" i="1" s="1"/>
  <c r="BC915" i="1" s="1"/>
  <c r="M915" i="5" s="1"/>
  <c r="P915" i="5" s="1"/>
  <c r="AN539" i="1"/>
  <c r="AX539" i="1" s="1"/>
  <c r="BC539" i="1" s="1"/>
  <c r="M539" i="5" s="1"/>
  <c r="P539" i="5" s="1"/>
  <c r="AN430" i="1"/>
  <c r="AX430" i="1" s="1"/>
  <c r="BC430" i="1" s="1"/>
  <c r="M430" i="5" s="1"/>
  <c r="P430" i="5" s="1"/>
  <c r="AN665" i="1"/>
  <c r="AX665" i="1" s="1"/>
  <c r="BC665" i="1" s="1"/>
  <c r="M665" i="5" s="1"/>
  <c r="P665" i="5" s="1"/>
  <c r="AN541" i="1"/>
  <c r="AX541" i="1" s="1"/>
  <c r="BC541" i="1" s="1"/>
  <c r="M541" i="5" s="1"/>
  <c r="P541" i="5" s="1"/>
  <c r="AN617" i="1"/>
  <c r="AX617" i="1" s="1"/>
  <c r="BC617" i="1" s="1"/>
  <c r="M617" i="5" s="1"/>
  <c r="P617" i="5" s="1"/>
  <c r="AN1039" i="1"/>
  <c r="AX1039" i="1" s="1"/>
  <c r="BC1039" i="1" s="1"/>
  <c r="M1039" i="5" s="1"/>
  <c r="P1039" i="5" s="1"/>
  <c r="AN286" i="1"/>
  <c r="AX286" i="1" s="1"/>
  <c r="AN410" i="1"/>
  <c r="AX410" i="1" s="1"/>
  <c r="BC410" i="1" s="1"/>
  <c r="M410" i="5" s="1"/>
  <c r="P410" i="5" s="1"/>
  <c r="AN701" i="1"/>
  <c r="AX701" i="1" s="1"/>
  <c r="BC701" i="1" s="1"/>
  <c r="M701" i="5" s="1"/>
  <c r="P701" i="5" s="1"/>
  <c r="AN685" i="1"/>
  <c r="AX685" i="1" s="1"/>
  <c r="BC685" i="1" s="1"/>
  <c r="M685" i="5" s="1"/>
  <c r="P685" i="5" s="1"/>
  <c r="AN993" i="1"/>
  <c r="AX993" i="1" s="1"/>
  <c r="BC993" i="1" s="1"/>
  <c r="M993" i="5" s="1"/>
  <c r="P993" i="5" s="1"/>
  <c r="AN937" i="1"/>
  <c r="AX937" i="1" s="1"/>
  <c r="BC937" i="1" s="1"/>
  <c r="M937" i="5" s="1"/>
  <c r="P937" i="5" s="1"/>
  <c r="AN1079" i="1"/>
  <c r="AX1079" i="1" s="1"/>
  <c r="BC1079" i="1" s="1"/>
  <c r="M1079" i="5" s="1"/>
  <c r="P1079" i="5" s="1"/>
  <c r="AN1469" i="1"/>
  <c r="AX1469" i="1" s="1"/>
  <c r="BC1469" i="1" s="1"/>
  <c r="M1469" i="5" s="1"/>
  <c r="P1469" i="5" s="1"/>
  <c r="AN679" i="1"/>
  <c r="AX679" i="1" s="1"/>
  <c r="BC679" i="1" s="1"/>
  <c r="M679" i="5" s="1"/>
  <c r="P679" i="5" s="1"/>
  <c r="AN651" i="1"/>
  <c r="AX651" i="1" s="1"/>
  <c r="BC651" i="1" s="1"/>
  <c r="M651" i="5" s="1"/>
  <c r="P651" i="5" s="1"/>
  <c r="AN1073" i="1"/>
  <c r="AX1073" i="1" s="1"/>
  <c r="BC1073" i="1" s="1"/>
  <c r="M1073" i="5" s="1"/>
  <c r="P1073" i="5" s="1"/>
  <c r="AN402" i="1"/>
  <c r="AX402" i="1" s="1"/>
  <c r="BC402" i="1" s="1"/>
  <c r="M402" i="5" s="1"/>
  <c r="P402" i="5" s="1"/>
  <c r="AN850" i="1"/>
  <c r="AX850" i="1" s="1"/>
  <c r="BC850" i="1" s="1"/>
  <c r="M850" i="5" s="1"/>
  <c r="P850" i="5" s="1"/>
  <c r="AN1091" i="1"/>
  <c r="AX1091" i="1" s="1"/>
  <c r="BC1091" i="1" s="1"/>
  <c r="M1091" i="5" s="1"/>
  <c r="P1091" i="5" s="1"/>
  <c r="AN1215" i="1"/>
  <c r="AX1215" i="1" s="1"/>
  <c r="BC1215" i="1" s="1"/>
  <c r="M1215" i="5" s="1"/>
  <c r="P1215" i="5" s="1"/>
  <c r="AN969" i="1"/>
  <c r="AX969" i="1" s="1"/>
  <c r="BC969" i="1" s="1"/>
  <c r="M969" i="5" s="1"/>
  <c r="P969" i="5" s="1"/>
  <c r="AN543" i="1"/>
  <c r="AX543" i="1" s="1"/>
  <c r="BC543" i="1" s="1"/>
  <c r="M543" i="5" s="1"/>
  <c r="P543" i="5" s="1"/>
  <c r="AN1251" i="1"/>
  <c r="AX1251" i="1" s="1"/>
  <c r="BC1251" i="1" s="1"/>
  <c r="M1251" i="5" s="1"/>
  <c r="P1251" i="5" s="1"/>
  <c r="AN1367" i="1"/>
  <c r="AX1367" i="1" s="1"/>
  <c r="BC1367" i="1" s="1"/>
  <c r="M1367" i="5" s="1"/>
  <c r="P1367" i="5" s="1"/>
  <c r="AN1241" i="1"/>
  <c r="AX1241" i="1" s="1"/>
  <c r="BC1241" i="1" s="1"/>
  <c r="M1241" i="5" s="1"/>
  <c r="P1241" i="5" s="1"/>
  <c r="AN566" i="1"/>
  <c r="AX566" i="1" s="1"/>
  <c r="AZ566" i="1" s="1"/>
  <c r="AN516" i="1"/>
  <c r="AX516" i="1" s="1"/>
  <c r="AZ516" i="1" s="1"/>
  <c r="AN927" i="1"/>
  <c r="AX927" i="1" s="1"/>
  <c r="BC927" i="1" s="1"/>
  <c r="M927" i="5" s="1"/>
  <c r="P927" i="5" s="1"/>
  <c r="AN1327" i="1"/>
  <c r="AX1327" i="1" s="1"/>
  <c r="BC1327" i="1" s="1"/>
  <c r="M1327" i="5" s="1"/>
  <c r="P1327" i="5" s="1"/>
  <c r="AN1217" i="1"/>
  <c r="AX1217" i="1" s="1"/>
  <c r="BC1217" i="1" s="1"/>
  <c r="M1217" i="5" s="1"/>
  <c r="P1217" i="5" s="1"/>
  <c r="AN175" i="1"/>
  <c r="AX175" i="1" s="1"/>
  <c r="AZ175" i="1" s="1"/>
  <c r="AN1324" i="1"/>
  <c r="AX1324" i="1" s="1"/>
  <c r="BC1324" i="1" s="1"/>
  <c r="M1324" i="5" s="1"/>
  <c r="P1324" i="5" s="1"/>
  <c r="AN1231" i="1"/>
  <c r="AX1231" i="1" s="1"/>
  <c r="BC1231" i="1" s="1"/>
  <c r="M1231" i="5" s="1"/>
  <c r="P1231" i="5" s="1"/>
  <c r="AN786" i="1"/>
  <c r="AX786" i="1" s="1"/>
  <c r="BC786" i="1" s="1"/>
  <c r="M786" i="5" s="1"/>
  <c r="P786" i="5" s="1"/>
  <c r="AN1477" i="1"/>
  <c r="AX1477" i="1" s="1"/>
  <c r="BC1477" i="1" s="1"/>
  <c r="M1477" i="5" s="1"/>
  <c r="P1477" i="5" s="1"/>
  <c r="AN848" i="1"/>
  <c r="AX848" i="1" s="1"/>
  <c r="BC848" i="1" s="1"/>
  <c r="M848" i="5" s="1"/>
  <c r="P848" i="5" s="1"/>
  <c r="AN1636" i="1"/>
  <c r="AX1636" i="1" s="1"/>
  <c r="BC1636" i="1" s="1"/>
  <c r="AN923" i="1"/>
  <c r="AX923" i="1" s="1"/>
  <c r="BC923" i="1" s="1"/>
  <c r="M923" i="5" s="1"/>
  <c r="P923" i="5" s="1"/>
  <c r="AN677" i="1"/>
  <c r="AX677" i="1" s="1"/>
  <c r="BC677" i="1" s="1"/>
  <c r="M677" i="5" s="1"/>
  <c r="P677" i="5" s="1"/>
  <c r="AN452" i="1"/>
  <c r="AX452" i="1" s="1"/>
  <c r="BC452" i="1" s="1"/>
  <c r="M452" i="5" s="1"/>
  <c r="P452" i="5" s="1"/>
  <c r="AN637" i="1"/>
  <c r="AX637" i="1" s="1"/>
  <c r="AZ637" i="1" s="1"/>
  <c r="AN713" i="1"/>
  <c r="AX713" i="1" s="1"/>
  <c r="BC713" i="1" s="1"/>
  <c r="M713" i="5" s="1"/>
  <c r="P713" i="5" s="1"/>
  <c r="AN447" i="1"/>
  <c r="AX447" i="1" s="1"/>
  <c r="BC447" i="1" s="1"/>
  <c r="M447" i="5" s="1"/>
  <c r="P447" i="5" s="1"/>
  <c r="AN801" i="1"/>
  <c r="AX801" i="1" s="1"/>
  <c r="BC801" i="1" s="1"/>
  <c r="M801" i="5" s="1"/>
  <c r="P801" i="5" s="1"/>
  <c r="AN127" i="1"/>
  <c r="AX127" i="1" s="1"/>
  <c r="AZ127" i="1" s="1"/>
  <c r="AN428" i="1"/>
  <c r="AX428" i="1" s="1"/>
  <c r="AZ428" i="1" s="1"/>
  <c r="AN551" i="1"/>
  <c r="AX551" i="1" s="1"/>
  <c r="AZ551" i="1" s="1"/>
  <c r="AN1311" i="1"/>
  <c r="AX1311" i="1" s="1"/>
  <c r="BC1311" i="1" s="1"/>
  <c r="M1311" i="5" s="1"/>
  <c r="P1311" i="5" s="1"/>
  <c r="AN614" i="1"/>
  <c r="AX614" i="1" s="1"/>
  <c r="BC614" i="1" s="1"/>
  <c r="M614" i="5" s="1"/>
  <c r="P614" i="5" s="1"/>
  <c r="AN1271" i="1"/>
  <c r="AX1271" i="1" s="1"/>
  <c r="BC1271" i="1" s="1"/>
  <c r="M1271" i="5" s="1"/>
  <c r="P1271" i="5" s="1"/>
  <c r="AN470" i="1"/>
  <c r="AX470" i="1" s="1"/>
  <c r="AZ470" i="1" s="1"/>
  <c r="AN534" i="1"/>
  <c r="AX534" i="1" s="1"/>
  <c r="AZ534" i="1" s="1"/>
  <c r="AN656" i="1"/>
  <c r="AX656" i="1" s="1"/>
  <c r="BC656" i="1" s="1"/>
  <c r="M656" i="5" s="1"/>
  <c r="P656" i="5" s="1"/>
  <c r="AN973" i="1"/>
  <c r="AX973" i="1" s="1"/>
  <c r="BC973" i="1" s="1"/>
  <c r="M973" i="5" s="1"/>
  <c r="P973" i="5" s="1"/>
  <c r="AN446" i="1"/>
  <c r="AX446" i="1" s="1"/>
  <c r="BC446" i="1" s="1"/>
  <c r="M446" i="5" s="1"/>
  <c r="P446" i="5" s="1"/>
  <c r="AN697" i="1"/>
  <c r="AX697" i="1" s="1"/>
  <c r="BC697" i="1" s="1"/>
  <c r="M697" i="5" s="1"/>
  <c r="P697" i="5" s="1"/>
  <c r="AN1307" i="1"/>
  <c r="AX1307" i="1" s="1"/>
  <c r="BC1307" i="1" s="1"/>
  <c r="M1307" i="5" s="1"/>
  <c r="P1307" i="5" s="1"/>
  <c r="AN1149" i="1"/>
  <c r="AX1149" i="1" s="1"/>
  <c r="BC1149" i="1" s="1"/>
  <c r="M1149" i="5" s="1"/>
  <c r="P1149" i="5" s="1"/>
  <c r="AN1491" i="1"/>
  <c r="AX1491" i="1" s="1"/>
  <c r="BC1491" i="1" s="1"/>
  <c r="M1491" i="5" s="1"/>
  <c r="P1491" i="5" s="1"/>
  <c r="AN521" i="1"/>
  <c r="AX521" i="1" s="1"/>
  <c r="BC521" i="1" s="1"/>
  <c r="M521" i="5" s="1"/>
  <c r="P521" i="5" s="1"/>
  <c r="AN919" i="1"/>
  <c r="AX919" i="1" s="1"/>
  <c r="BC919" i="1" s="1"/>
  <c r="M919" i="5" s="1"/>
  <c r="P919" i="5" s="1"/>
  <c r="AN678" i="1"/>
  <c r="AX678" i="1" s="1"/>
  <c r="BC678" i="1" s="1"/>
  <c r="M678" i="5" s="1"/>
  <c r="P678" i="5" s="1"/>
  <c r="AN554" i="1"/>
  <c r="AX554" i="1" s="1"/>
  <c r="BC554" i="1" s="1"/>
  <c r="M554" i="5" s="1"/>
  <c r="P554" i="5" s="1"/>
  <c r="AN718" i="1"/>
  <c r="AX718" i="1" s="1"/>
  <c r="BC718" i="1" s="1"/>
  <c r="M718" i="5" s="1"/>
  <c r="P718" i="5" s="1"/>
  <c r="AN270" i="1"/>
  <c r="AX270" i="1" s="1"/>
  <c r="AZ270" i="1" s="1"/>
  <c r="AN1253" i="1"/>
  <c r="AX1253" i="1" s="1"/>
  <c r="BC1253" i="1" s="1"/>
  <c r="M1253" i="5" s="1"/>
  <c r="P1253" i="5" s="1"/>
  <c r="AN918" i="1"/>
  <c r="AX918" i="1" s="1"/>
  <c r="BC918" i="1" s="1"/>
  <c r="M918" i="5" s="1"/>
  <c r="P918" i="5" s="1"/>
  <c r="AN322" i="1"/>
  <c r="AX322" i="1" s="1"/>
  <c r="AN939" i="1"/>
  <c r="AX939" i="1" s="1"/>
  <c r="BC939" i="1" s="1"/>
  <c r="M939" i="5" s="1"/>
  <c r="P939" i="5" s="1"/>
  <c r="AN1465" i="1"/>
  <c r="AX1465" i="1" s="1"/>
  <c r="BC1465" i="1" s="1"/>
  <c r="M1465" i="5" s="1"/>
  <c r="P1465" i="5" s="1"/>
  <c r="AN688" i="1"/>
  <c r="AX688" i="1" s="1"/>
  <c r="BC688" i="1" s="1"/>
  <c r="M688" i="5" s="1"/>
  <c r="P688" i="5" s="1"/>
  <c r="AN847" i="1"/>
  <c r="AX847" i="1" s="1"/>
  <c r="BC847" i="1" s="1"/>
  <c r="M847" i="5" s="1"/>
  <c r="P847" i="5" s="1"/>
  <c r="AN1216" i="1"/>
  <c r="AX1216" i="1" s="1"/>
  <c r="BC1216" i="1" s="1"/>
  <c r="M1216" i="5" s="1"/>
  <c r="P1216" i="5" s="1"/>
  <c r="AN1706" i="1"/>
  <c r="AN781" i="1"/>
  <c r="AX781" i="1" s="1"/>
  <c r="BC781" i="1" s="1"/>
  <c r="M781" i="5" s="1"/>
  <c r="P781" i="5" s="1"/>
  <c r="AN607" i="1"/>
  <c r="AX607" i="1" s="1"/>
  <c r="AZ607" i="1" s="1"/>
  <c r="AN734" i="1"/>
  <c r="AX734" i="1" s="1"/>
  <c r="BC734" i="1" s="1"/>
  <c r="M734" i="5" s="1"/>
  <c r="P734" i="5" s="1"/>
  <c r="AN992" i="1"/>
  <c r="AX992" i="1" s="1"/>
  <c r="BC992" i="1" s="1"/>
  <c r="M992" i="5" s="1"/>
  <c r="P992" i="5" s="1"/>
  <c r="AN1923" i="1"/>
  <c r="AN292" i="1"/>
  <c r="AX292" i="1" s="1"/>
  <c r="AZ292" i="1" s="1"/>
  <c r="AN394" i="1"/>
  <c r="AX394" i="1" s="1"/>
  <c r="AZ394" i="1" s="1"/>
  <c r="AN835" i="1"/>
  <c r="AX835" i="1" s="1"/>
  <c r="BC835" i="1" s="1"/>
  <c r="M835" i="5" s="1"/>
  <c r="P835" i="5" s="1"/>
  <c r="AN340" i="1"/>
  <c r="AX340" i="1" s="1"/>
  <c r="AZ340" i="1" s="1"/>
  <c r="AN755" i="1"/>
  <c r="AX755" i="1" s="1"/>
  <c r="BC755" i="1" s="1"/>
  <c r="M755" i="5" s="1"/>
  <c r="P755" i="5" s="1"/>
  <c r="AN899" i="1"/>
  <c r="AX899" i="1" s="1"/>
  <c r="BC899" i="1" s="1"/>
  <c r="M899" i="5" s="1"/>
  <c r="P899" i="5" s="1"/>
  <c r="AN78" i="1"/>
  <c r="AX78" i="1" s="1"/>
  <c r="AZ78" i="1" s="1"/>
  <c r="AN819" i="1"/>
  <c r="AX819" i="1" s="1"/>
  <c r="BC819" i="1" s="1"/>
  <c r="M819" i="5" s="1"/>
  <c r="P819" i="5" s="1"/>
  <c r="AN707" i="1"/>
  <c r="AX707" i="1" s="1"/>
  <c r="BC707" i="1" s="1"/>
  <c r="M707" i="5" s="1"/>
  <c r="P707" i="5" s="1"/>
  <c r="AN1003" i="1"/>
  <c r="AX1003" i="1" s="1"/>
  <c r="BC1003" i="1" s="1"/>
  <c r="M1003" i="5" s="1"/>
  <c r="P1003" i="5" s="1"/>
  <c r="AN1255" i="1"/>
  <c r="AX1255" i="1" s="1"/>
  <c r="BC1255" i="1" s="1"/>
  <c r="M1255" i="5" s="1"/>
  <c r="P1255" i="5" s="1"/>
  <c r="AN625" i="1"/>
  <c r="AX625" i="1" s="1"/>
  <c r="AZ625" i="1" s="1"/>
  <c r="AN823" i="1"/>
  <c r="AX823" i="1" s="1"/>
  <c r="BC823" i="1" s="1"/>
  <c r="M823" i="5" s="1"/>
  <c r="P823" i="5" s="1"/>
  <c r="AN1397" i="1"/>
  <c r="AX1397" i="1" s="1"/>
  <c r="BC1397" i="1" s="1"/>
  <c r="M1397" i="5" s="1"/>
  <c r="P1397" i="5" s="1"/>
  <c r="AN1213" i="1"/>
  <c r="AX1213" i="1" s="1"/>
  <c r="BC1213" i="1" s="1"/>
  <c r="M1213" i="5" s="1"/>
  <c r="P1213" i="5" s="1"/>
  <c r="AN763" i="1"/>
  <c r="AX763" i="1" s="1"/>
  <c r="BC763" i="1" s="1"/>
  <c r="M763" i="5" s="1"/>
  <c r="P763" i="5" s="1"/>
  <c r="AN412" i="1"/>
  <c r="AX412" i="1" s="1"/>
  <c r="BC412" i="1" s="1"/>
  <c r="M412" i="5" s="1"/>
  <c r="P412" i="5" s="1"/>
  <c r="AN1301" i="1"/>
  <c r="AX1301" i="1" s="1"/>
  <c r="BC1301" i="1" s="1"/>
  <c r="M1301" i="5" s="1"/>
  <c r="P1301" i="5" s="1"/>
  <c r="AN1209" i="1"/>
  <c r="AX1209" i="1" s="1"/>
  <c r="BC1209" i="1" s="1"/>
  <c r="M1209" i="5" s="1"/>
  <c r="P1209" i="5" s="1"/>
  <c r="AN271" i="1"/>
  <c r="AX271" i="1" s="1"/>
  <c r="AZ271" i="1" s="1"/>
  <c r="AN806" i="1"/>
  <c r="AX806" i="1" s="1"/>
  <c r="BC806" i="1" s="1"/>
  <c r="M806" i="5" s="1"/>
  <c r="P806" i="5" s="1"/>
  <c r="AN528" i="1"/>
  <c r="AX528" i="1" s="1"/>
  <c r="BC528" i="1" s="1"/>
  <c r="M528" i="5" s="1"/>
  <c r="P528" i="5" s="1"/>
  <c r="AN1533" i="1"/>
  <c r="AX1533" i="1" s="1"/>
  <c r="BC1533" i="1" s="1"/>
  <c r="M1533" i="5" s="1"/>
  <c r="P1533" i="5" s="1"/>
  <c r="AN1381" i="1"/>
  <c r="AX1381" i="1" s="1"/>
  <c r="BC1381" i="1" s="1"/>
  <c r="M1381" i="5" s="1"/>
  <c r="P1381" i="5" s="1"/>
  <c r="AN1146" i="1"/>
  <c r="AX1146" i="1" s="1"/>
  <c r="BC1146" i="1" s="1"/>
  <c r="M1146" i="5" s="1"/>
  <c r="P1146" i="5" s="1"/>
  <c r="AN159" i="1"/>
  <c r="AX159" i="1" s="1"/>
  <c r="AZ159" i="1" s="1"/>
  <c r="AN589" i="1"/>
  <c r="AX589" i="1" s="1"/>
  <c r="BC589" i="1" s="1"/>
  <c r="M589" i="5" s="1"/>
  <c r="P589" i="5" s="1"/>
  <c r="AN950" i="1"/>
  <c r="AX950" i="1" s="1"/>
  <c r="BC950" i="1" s="1"/>
  <c r="M950" i="5" s="1"/>
  <c r="P950" i="5" s="1"/>
  <c r="AN1426" i="1"/>
  <c r="AX1426" i="1" s="1"/>
  <c r="BC1426" i="1" s="1"/>
  <c r="M1426" i="5" s="1"/>
  <c r="P1426" i="5" s="1"/>
  <c r="AN1834" i="1"/>
  <c r="AN598" i="1"/>
  <c r="AX598" i="1" s="1"/>
  <c r="AZ598" i="1" s="1"/>
  <c r="AN792" i="1"/>
  <c r="AX792" i="1" s="1"/>
  <c r="BC792" i="1" s="1"/>
  <c r="M792" i="5" s="1"/>
  <c r="P792" i="5" s="1"/>
  <c r="AN1298" i="1"/>
  <c r="AX1298" i="1" s="1"/>
  <c r="BC1298" i="1" s="1"/>
  <c r="M1298" i="5" s="1"/>
  <c r="P1298" i="5" s="1"/>
  <c r="AN460" i="1"/>
  <c r="AX460" i="1" s="1"/>
  <c r="AZ460" i="1" s="1"/>
  <c r="AN310" i="1"/>
  <c r="AX310" i="1" s="1"/>
  <c r="AZ310" i="1" s="1"/>
  <c r="AN1023" i="1"/>
  <c r="AX1023" i="1" s="1"/>
  <c r="BC1023" i="1" s="1"/>
  <c r="M1023" i="5" s="1"/>
  <c r="P1023" i="5" s="1"/>
  <c r="AN436" i="1"/>
  <c r="AX436" i="1" s="1"/>
  <c r="AZ436" i="1" s="1"/>
  <c r="AN214" i="1"/>
  <c r="AX214" i="1" s="1"/>
  <c r="AZ214" i="1" s="1"/>
  <c r="AN290" i="1"/>
  <c r="AX290" i="1" s="1"/>
  <c r="AZ290" i="1" s="1"/>
  <c r="AN1059" i="1"/>
  <c r="AX1059" i="1" s="1"/>
  <c r="BC1059" i="1" s="1"/>
  <c r="M1059" i="5" s="1"/>
  <c r="P1059" i="5" s="1"/>
  <c r="AN1207" i="1"/>
  <c r="AX1207" i="1" s="1"/>
  <c r="BC1207" i="1" s="1"/>
  <c r="M1207" i="5" s="1"/>
  <c r="P1207" i="5" s="1"/>
  <c r="AN883" i="1"/>
  <c r="AX883" i="1" s="1"/>
  <c r="BC883" i="1" s="1"/>
  <c r="M883" i="5" s="1"/>
  <c r="P883" i="5" s="1"/>
  <c r="AN390" i="1"/>
  <c r="AX390" i="1" s="1"/>
  <c r="AZ390" i="1" s="1"/>
  <c r="AN476" i="1"/>
  <c r="AX476" i="1" s="1"/>
  <c r="BC476" i="1" s="1"/>
  <c r="M476" i="5" s="1"/>
  <c r="P476" i="5" s="1"/>
  <c r="AN1515" i="1"/>
  <c r="AX1515" i="1" s="1"/>
  <c r="BC1515" i="1" s="1"/>
  <c r="M1515" i="5" s="1"/>
  <c r="P1515" i="5" s="1"/>
  <c r="AN818" i="1"/>
  <c r="AX818" i="1" s="1"/>
  <c r="BC818" i="1" s="1"/>
  <c r="M818" i="5" s="1"/>
  <c r="P818" i="5" s="1"/>
  <c r="AN547" i="1"/>
  <c r="AX547" i="1" s="1"/>
  <c r="AZ547" i="1" s="1"/>
  <c r="AN1111" i="1"/>
  <c r="AX1111" i="1" s="1"/>
  <c r="BC1111" i="1" s="1"/>
  <c r="M1111" i="5" s="1"/>
  <c r="P1111" i="5" s="1"/>
  <c r="AN380" i="1"/>
  <c r="AX380" i="1" s="1"/>
  <c r="AZ380" i="1" s="1"/>
  <c r="AN722" i="1"/>
  <c r="AX722" i="1" s="1"/>
  <c r="BC722" i="1" s="1"/>
  <c r="M722" i="5" s="1"/>
  <c r="P722" i="5" s="1"/>
  <c r="AN268" i="1"/>
  <c r="AX268" i="1" s="1"/>
  <c r="AZ268" i="1" s="1"/>
  <c r="AN1351" i="1"/>
  <c r="AX1351" i="1" s="1"/>
  <c r="BC1351" i="1" s="1"/>
  <c r="M1351" i="5" s="1"/>
  <c r="P1351" i="5" s="1"/>
  <c r="AN810" i="1"/>
  <c r="AX810" i="1" s="1"/>
  <c r="BC810" i="1" s="1"/>
  <c r="M810" i="5" s="1"/>
  <c r="P810" i="5" s="1"/>
  <c r="AN626" i="1"/>
  <c r="AX626" i="1" s="1"/>
  <c r="AZ626" i="1" s="1"/>
  <c r="AN735" i="1"/>
  <c r="AX735" i="1" s="1"/>
  <c r="BC735" i="1" s="1"/>
  <c r="M735" i="5" s="1"/>
  <c r="P735" i="5" s="1"/>
  <c r="AN653" i="1"/>
  <c r="AX653" i="1" s="1"/>
  <c r="BC653" i="1" s="1"/>
  <c r="M653" i="5" s="1"/>
  <c r="P653" i="5" s="1"/>
  <c r="AN1365" i="1"/>
  <c r="AX1365" i="1" s="1"/>
  <c r="BC1365" i="1" s="1"/>
  <c r="M1365" i="5" s="1"/>
  <c r="P1365" i="5" s="1"/>
  <c r="AN1110" i="1"/>
  <c r="AX1110" i="1" s="1"/>
  <c r="BC1110" i="1" s="1"/>
  <c r="M1110" i="5" s="1"/>
  <c r="P1110" i="5" s="1"/>
  <c r="AN1962" i="1"/>
  <c r="AN1468" i="1"/>
  <c r="AX1468" i="1" s="1"/>
  <c r="BC1468" i="1" s="1"/>
  <c r="M1468" i="5" s="1"/>
  <c r="P1468" i="5" s="1"/>
  <c r="AN1128" i="1"/>
  <c r="AX1128" i="1" s="1"/>
  <c r="BC1128" i="1" s="1"/>
  <c r="M1128" i="5" s="1"/>
  <c r="P1128" i="5" s="1"/>
  <c r="AN1867" i="1"/>
  <c r="AN1641" i="1"/>
  <c r="AX1641" i="1" s="1"/>
  <c r="BC1641" i="1" s="1"/>
  <c r="AN370" i="1"/>
  <c r="AX370" i="1" s="1"/>
  <c r="AZ370" i="1" s="1"/>
  <c r="AN1223" i="1"/>
  <c r="AX1223" i="1" s="1"/>
  <c r="BC1223" i="1" s="1"/>
  <c r="M1223" i="5" s="1"/>
  <c r="P1223" i="5" s="1"/>
  <c r="AN708" i="1"/>
  <c r="AX708" i="1" s="1"/>
  <c r="BC708" i="1" s="1"/>
  <c r="M708" i="5" s="1"/>
  <c r="P708" i="5" s="1"/>
  <c r="AN724" i="1"/>
  <c r="AX724" i="1" s="1"/>
  <c r="BC724" i="1" s="1"/>
  <c r="M724" i="5" s="1"/>
  <c r="P724" i="5" s="1"/>
  <c r="AN604" i="1"/>
  <c r="AX604" i="1" s="1"/>
  <c r="BC604" i="1" s="1"/>
  <c r="M604" i="5" s="1"/>
  <c r="P604" i="5" s="1"/>
  <c r="AN1842" i="1"/>
  <c r="AN1846" i="1"/>
  <c r="AN666" i="1"/>
  <c r="AX666" i="1" s="1"/>
  <c r="BC666" i="1" s="1"/>
  <c r="M666" i="5" s="1"/>
  <c r="P666" i="5" s="1"/>
  <c r="AN925" i="1"/>
  <c r="AX925" i="1" s="1"/>
  <c r="BC925" i="1" s="1"/>
  <c r="M925" i="5" s="1"/>
  <c r="P925" i="5" s="1"/>
  <c r="AN1013" i="1"/>
  <c r="AX1013" i="1" s="1"/>
  <c r="BC1013" i="1" s="1"/>
  <c r="M1013" i="5" s="1"/>
  <c r="P1013" i="5" s="1"/>
  <c r="AN1210" i="1"/>
  <c r="AX1210" i="1" s="1"/>
  <c r="BC1210" i="1" s="1"/>
  <c r="M1210" i="5" s="1"/>
  <c r="P1210" i="5" s="1"/>
  <c r="AN1874" i="1"/>
  <c r="AN1562" i="1"/>
  <c r="AX1562" i="1" s="1"/>
  <c r="BC1562" i="1" s="1"/>
  <c r="AN1788" i="1"/>
  <c r="AN1958" i="1"/>
  <c r="AN896" i="1"/>
  <c r="AX896" i="1" s="1"/>
  <c r="BC896" i="1" s="1"/>
  <c r="M896" i="5" s="1"/>
  <c r="P896" i="5" s="1"/>
  <c r="AN1252" i="1"/>
  <c r="AX1252" i="1" s="1"/>
  <c r="BC1252" i="1" s="1"/>
  <c r="M1252" i="5" s="1"/>
  <c r="P1252" i="5" s="1"/>
  <c r="AN1645" i="1"/>
  <c r="AX1645" i="1" s="1"/>
  <c r="BC1645" i="1" s="1"/>
  <c r="AN1475" i="1"/>
  <c r="AX1475" i="1" s="1"/>
  <c r="BC1475" i="1" s="1"/>
  <c r="M1475" i="5" s="1"/>
  <c r="P1475" i="5" s="1"/>
  <c r="AN1357" i="1"/>
  <c r="AX1357" i="1" s="1"/>
  <c r="BC1357" i="1" s="1"/>
  <c r="M1357" i="5" s="1"/>
  <c r="P1357" i="5" s="1"/>
  <c r="AN1125" i="1"/>
  <c r="AX1125" i="1" s="1"/>
  <c r="BC1125" i="1" s="1"/>
  <c r="M1125" i="5" s="1"/>
  <c r="P1125" i="5" s="1"/>
  <c r="AN674" i="1"/>
  <c r="AX674" i="1" s="1"/>
  <c r="BC674" i="1" s="1"/>
  <c r="M674" i="5" s="1"/>
  <c r="P674" i="5" s="1"/>
  <c r="AN578" i="1"/>
  <c r="AX578" i="1" s="1"/>
  <c r="AZ578" i="1" s="1"/>
  <c r="AN1385" i="1"/>
  <c r="AX1385" i="1" s="1"/>
  <c r="BC1385" i="1" s="1"/>
  <c r="M1385" i="5" s="1"/>
  <c r="P1385" i="5" s="1"/>
  <c r="AN802" i="1"/>
  <c r="AX802" i="1" s="1"/>
  <c r="BC802" i="1" s="1"/>
  <c r="M802" i="5" s="1"/>
  <c r="P802" i="5" s="1"/>
  <c r="AN1014" i="1"/>
  <c r="AX1014" i="1" s="1"/>
  <c r="BC1014" i="1" s="1"/>
  <c r="M1014" i="5" s="1"/>
  <c r="P1014" i="5" s="1"/>
  <c r="AN500" i="1"/>
  <c r="AX500" i="1" s="1"/>
  <c r="AZ500" i="1" s="1"/>
  <c r="AN982" i="1"/>
  <c r="AX982" i="1" s="1"/>
  <c r="BC982" i="1" s="1"/>
  <c r="M982" i="5" s="1"/>
  <c r="P982" i="5" s="1"/>
  <c r="AN1033" i="1"/>
  <c r="AX1033" i="1" s="1"/>
  <c r="BC1033" i="1" s="1"/>
  <c r="M1033" i="5" s="1"/>
  <c r="P1033" i="5" s="1"/>
  <c r="AN1072" i="1"/>
  <c r="AX1072" i="1" s="1"/>
  <c r="BC1072" i="1" s="1"/>
  <c r="M1072" i="5" s="1"/>
  <c r="P1072" i="5" s="1"/>
  <c r="AN1401" i="1"/>
  <c r="AX1401" i="1" s="1"/>
  <c r="BC1401" i="1" s="1"/>
  <c r="M1401" i="5" s="1"/>
  <c r="P1401" i="5" s="1"/>
  <c r="AN762" i="1"/>
  <c r="AX762" i="1" s="1"/>
  <c r="BC762" i="1" s="1"/>
  <c r="M762" i="5" s="1"/>
  <c r="P762" i="5" s="1"/>
  <c r="AN565" i="1"/>
  <c r="AX565" i="1" s="1"/>
  <c r="BC565" i="1" s="1"/>
  <c r="M565" i="5" s="1"/>
  <c r="P565" i="5" s="1"/>
  <c r="AN573" i="1"/>
  <c r="AX573" i="1" s="1"/>
  <c r="BC573" i="1" s="1"/>
  <c r="M573" i="5" s="1"/>
  <c r="P573" i="5" s="1"/>
  <c r="AN804" i="1"/>
  <c r="AX804" i="1" s="1"/>
  <c r="BC804" i="1" s="1"/>
  <c r="M804" i="5" s="1"/>
  <c r="P804" i="5" s="1"/>
  <c r="AN1499" i="1"/>
  <c r="AX1499" i="1" s="1"/>
  <c r="BC1499" i="1" s="1"/>
  <c r="M1499" i="5" s="1"/>
  <c r="P1499" i="5" s="1"/>
  <c r="AN1101" i="1"/>
  <c r="AX1101" i="1" s="1"/>
  <c r="BC1101" i="1" s="1"/>
  <c r="M1101" i="5" s="1"/>
  <c r="P1101" i="5" s="1"/>
  <c r="AN784" i="1"/>
  <c r="AX784" i="1" s="1"/>
  <c r="BC784" i="1" s="1"/>
  <c r="M784" i="5" s="1"/>
  <c r="P784" i="5" s="1"/>
  <c r="AN622" i="1"/>
  <c r="AX622" i="1" s="1"/>
  <c r="AZ622" i="1" s="1"/>
  <c r="AN863" i="1"/>
  <c r="AX863" i="1" s="1"/>
  <c r="BC863" i="1" s="1"/>
  <c r="M863" i="5" s="1"/>
  <c r="P863" i="5" s="1"/>
  <c r="AN458" i="1"/>
  <c r="AX458" i="1" s="1"/>
  <c r="BC458" i="1" s="1"/>
  <c r="M458" i="5" s="1"/>
  <c r="P458" i="5" s="1"/>
  <c r="AN608" i="1"/>
  <c r="AX608" i="1" s="1"/>
  <c r="AZ608" i="1" s="1"/>
  <c r="AN1527" i="1"/>
  <c r="AX1527" i="1" s="1"/>
  <c r="BC1527" i="1" s="1"/>
  <c r="M1527" i="5" s="1"/>
  <c r="P1527" i="5" s="1"/>
  <c r="AN1419" i="1"/>
  <c r="AX1419" i="1" s="1"/>
  <c r="BC1419" i="1" s="1"/>
  <c r="M1419" i="5" s="1"/>
  <c r="P1419" i="5" s="1"/>
  <c r="AN1479" i="1"/>
  <c r="AX1479" i="1" s="1"/>
  <c r="BC1479" i="1" s="1"/>
  <c r="M1479" i="5" s="1"/>
  <c r="P1479" i="5" s="1"/>
  <c r="AN1131" i="1"/>
  <c r="AX1131" i="1" s="1"/>
  <c r="BC1131" i="1" s="1"/>
  <c r="M1131" i="5" s="1"/>
  <c r="P1131" i="5" s="1"/>
  <c r="AN871" i="1"/>
  <c r="AX871" i="1" s="1"/>
  <c r="BC871" i="1" s="1"/>
  <c r="M871" i="5" s="1"/>
  <c r="P871" i="5" s="1"/>
  <c r="AN1331" i="1"/>
  <c r="AX1331" i="1" s="1"/>
  <c r="BC1331" i="1" s="1"/>
  <c r="M1331" i="5" s="1"/>
  <c r="P1331" i="5" s="1"/>
  <c r="AN799" i="1"/>
  <c r="AX799" i="1" s="1"/>
  <c r="BC799" i="1" s="1"/>
  <c r="M799" i="5" s="1"/>
  <c r="P799" i="5" s="1"/>
  <c r="AN1097" i="1"/>
  <c r="AX1097" i="1" s="1"/>
  <c r="BC1097" i="1" s="1"/>
  <c r="M1097" i="5" s="1"/>
  <c r="P1097" i="5" s="1"/>
  <c r="AN1279" i="1"/>
  <c r="AX1279" i="1" s="1"/>
  <c r="BC1279" i="1" s="1"/>
  <c r="M1279" i="5" s="1"/>
  <c r="P1279" i="5" s="1"/>
  <c r="AN514" i="1"/>
  <c r="AX514" i="1" s="1"/>
  <c r="AZ514" i="1" s="1"/>
  <c r="AN111" i="1"/>
  <c r="AX111" i="1" s="1"/>
  <c r="AZ111" i="1" s="1"/>
  <c r="AN278" i="1"/>
  <c r="AX278" i="1" s="1"/>
  <c r="AZ278" i="1" s="1"/>
  <c r="AN853" i="1"/>
  <c r="AX853" i="1" s="1"/>
  <c r="BC853" i="1" s="1"/>
  <c r="M853" i="5" s="1"/>
  <c r="P853" i="5" s="1"/>
  <c r="AN143" i="1"/>
  <c r="AX143" i="1" s="1"/>
  <c r="AZ143" i="1" s="1"/>
  <c r="AN1115" i="1"/>
  <c r="AX1115" i="1" s="1"/>
  <c r="BC1115" i="1" s="1"/>
  <c r="M1115" i="5" s="1"/>
  <c r="P1115" i="5" s="1"/>
  <c r="AN803" i="1"/>
  <c r="AX803" i="1" s="1"/>
  <c r="BC803" i="1" s="1"/>
  <c r="M803" i="5" s="1"/>
  <c r="P803" i="5" s="1"/>
  <c r="AN1027" i="1"/>
  <c r="AX1027" i="1" s="1"/>
  <c r="BC1027" i="1" s="1"/>
  <c r="M1027" i="5" s="1"/>
  <c r="P1027" i="5" s="1"/>
  <c r="AN935" i="1"/>
  <c r="AX935" i="1" s="1"/>
  <c r="BC935" i="1" s="1"/>
  <c r="M935" i="5" s="1"/>
  <c r="P935" i="5" s="1"/>
  <c r="AN510" i="1"/>
  <c r="AX510" i="1" s="1"/>
  <c r="AZ510" i="1" s="1"/>
  <c r="AN975" i="1"/>
  <c r="AX975" i="1" s="1"/>
  <c r="BC975" i="1" s="1"/>
  <c r="M975" i="5" s="1"/>
  <c r="P975" i="5" s="1"/>
  <c r="AN553" i="1"/>
  <c r="AX553" i="1" s="1"/>
  <c r="BC553" i="1" s="1"/>
  <c r="M553" i="5" s="1"/>
  <c r="P553" i="5" s="1"/>
  <c r="AN462" i="1"/>
  <c r="AX462" i="1" s="1"/>
  <c r="BC462" i="1" s="1"/>
  <c r="M462" i="5" s="1"/>
  <c r="P462" i="5" s="1"/>
  <c r="AN1258" i="1"/>
  <c r="AX1258" i="1" s="1"/>
  <c r="BC1258" i="1" s="1"/>
  <c r="M1258" i="5" s="1"/>
  <c r="P1258" i="5" s="1"/>
  <c r="AN1173" i="1"/>
  <c r="AX1173" i="1" s="1"/>
  <c r="BC1173" i="1" s="1"/>
  <c r="M1173" i="5" s="1"/>
  <c r="P1173" i="5" s="1"/>
  <c r="AN752" i="1"/>
  <c r="AX752" i="1" s="1"/>
  <c r="BC752" i="1" s="1"/>
  <c r="M752" i="5" s="1"/>
  <c r="P752" i="5" s="1"/>
  <c r="AN736" i="1"/>
  <c r="AX736" i="1" s="1"/>
  <c r="BC736" i="1" s="1"/>
  <c r="M736" i="5" s="1"/>
  <c r="P736" i="5" s="1"/>
  <c r="AN450" i="1"/>
  <c r="AX450" i="1" s="1"/>
  <c r="BC450" i="1" s="1"/>
  <c r="M450" i="5" s="1"/>
  <c r="P450" i="5" s="1"/>
  <c r="AN1656" i="1"/>
  <c r="AN862" i="1"/>
  <c r="AX862" i="1" s="1"/>
  <c r="BC862" i="1" s="1"/>
  <c r="M862" i="5" s="1"/>
  <c r="P862" i="5" s="1"/>
  <c r="AN924" i="1"/>
  <c r="AX924" i="1" s="1"/>
  <c r="BC924" i="1" s="1"/>
  <c r="M924" i="5" s="1"/>
  <c r="P924" i="5" s="1"/>
  <c r="AN766" i="1"/>
  <c r="AX766" i="1" s="1"/>
  <c r="BC766" i="1" s="1"/>
  <c r="M766" i="5" s="1"/>
  <c r="P766" i="5" s="1"/>
  <c r="AN695" i="1"/>
  <c r="AX695" i="1" s="1"/>
  <c r="BC695" i="1" s="1"/>
  <c r="M695" i="5" s="1"/>
  <c r="P695" i="5" s="1"/>
  <c r="AN335" i="1"/>
  <c r="AX335" i="1" s="1"/>
  <c r="BC335" i="1" s="1"/>
  <c r="M335" i="5" s="1"/>
  <c r="P335" i="5" s="1"/>
  <c r="AN770" i="1"/>
  <c r="AX770" i="1" s="1"/>
  <c r="BC770" i="1" s="1"/>
  <c r="M770" i="5" s="1"/>
  <c r="P770" i="5" s="1"/>
  <c r="AN866" i="1"/>
  <c r="AX866" i="1" s="1"/>
  <c r="BC866" i="1" s="1"/>
  <c r="M866" i="5" s="1"/>
  <c r="P866" i="5" s="1"/>
  <c r="AN686" i="1"/>
  <c r="AX686" i="1" s="1"/>
  <c r="BC686" i="1" s="1"/>
  <c r="M686" i="5" s="1"/>
  <c r="P686" i="5" s="1"/>
  <c r="AN1523" i="1"/>
  <c r="AX1523" i="1" s="1"/>
  <c r="BC1523" i="1" s="1"/>
  <c r="M1523" i="5" s="1"/>
  <c r="P1523" i="5" s="1"/>
  <c r="AN1205" i="1"/>
  <c r="AX1205" i="1" s="1"/>
  <c r="BC1205" i="1" s="1"/>
  <c r="M1205" i="5" s="1"/>
  <c r="P1205" i="5" s="1"/>
  <c r="AN593" i="1"/>
  <c r="AX593" i="1" s="1"/>
  <c r="BC593" i="1" s="1"/>
  <c r="M593" i="5" s="1"/>
  <c r="P593" i="5" s="1"/>
  <c r="AN761" i="1"/>
  <c r="AX761" i="1" s="1"/>
  <c r="BC761" i="1" s="1"/>
  <c r="M761" i="5" s="1"/>
  <c r="P761" i="5" s="1"/>
  <c r="AN537" i="1"/>
  <c r="AX537" i="1" s="1"/>
  <c r="AZ537" i="1" s="1"/>
  <c r="AN1037" i="1"/>
  <c r="AX1037" i="1" s="1"/>
  <c r="BC1037" i="1" s="1"/>
  <c r="M1037" i="5" s="1"/>
  <c r="P1037" i="5" s="1"/>
  <c r="AN720" i="1"/>
  <c r="AX720" i="1" s="1"/>
  <c r="BC720" i="1" s="1"/>
  <c r="M720" i="5" s="1"/>
  <c r="P720" i="5" s="1"/>
  <c r="AN574" i="1"/>
  <c r="AX574" i="1" s="1"/>
  <c r="AZ574" i="1" s="1"/>
  <c r="AN739" i="1"/>
  <c r="AX739" i="1" s="1"/>
  <c r="BC739" i="1" s="1"/>
  <c r="M739" i="5" s="1"/>
  <c r="P739" i="5" s="1"/>
  <c r="AN1303" i="1"/>
  <c r="AX1303" i="1" s="1"/>
  <c r="BC1303" i="1" s="1"/>
  <c r="M1303" i="5" s="1"/>
  <c r="P1303" i="5" s="1"/>
  <c r="AN544" i="1"/>
  <c r="AX544" i="1" s="1"/>
  <c r="BC544" i="1" s="1"/>
  <c r="M544" i="5" s="1"/>
  <c r="P544" i="5" s="1"/>
  <c r="AN1487" i="1"/>
  <c r="AX1487" i="1" s="1"/>
  <c r="BC1487" i="1" s="1"/>
  <c r="M1487" i="5" s="1"/>
  <c r="P1487" i="5" s="1"/>
  <c r="AN1387" i="1"/>
  <c r="AX1387" i="1" s="1"/>
  <c r="BC1387" i="1" s="1"/>
  <c r="M1387" i="5" s="1"/>
  <c r="P1387" i="5" s="1"/>
  <c r="AN1447" i="1"/>
  <c r="AX1447" i="1" s="1"/>
  <c r="BC1447" i="1" s="1"/>
  <c r="M1447" i="5" s="1"/>
  <c r="P1447" i="5" s="1"/>
  <c r="AN1067" i="1"/>
  <c r="AX1067" i="1" s="1"/>
  <c r="BC1067" i="1" s="1"/>
  <c r="M1067" i="5" s="1"/>
  <c r="P1067" i="5" s="1"/>
  <c r="AN627" i="1"/>
  <c r="AX627" i="1" s="1"/>
  <c r="AZ627" i="1" s="1"/>
  <c r="AN354" i="1"/>
  <c r="AX354" i="1" s="1"/>
  <c r="BC354" i="1" s="1"/>
  <c r="M354" i="5" s="1"/>
  <c r="P354" i="5" s="1"/>
  <c r="AN158" i="1"/>
  <c r="AX158" i="1" s="1"/>
  <c r="AZ158" i="1" s="1"/>
  <c r="AN404" i="1"/>
  <c r="AX404" i="1" s="1"/>
  <c r="BC404" i="1" s="1"/>
  <c r="M404" i="5" s="1"/>
  <c r="P404" i="5" s="1"/>
  <c r="AN95" i="1"/>
  <c r="AX95" i="1" s="1"/>
  <c r="AZ95" i="1" s="1"/>
  <c r="AN797" i="1"/>
  <c r="AX797" i="1" s="1"/>
  <c r="BC797" i="1" s="1"/>
  <c r="M797" i="5" s="1"/>
  <c r="P797" i="5" s="1"/>
  <c r="AN788" i="1"/>
  <c r="AX788" i="1" s="1"/>
  <c r="BC788" i="1" s="1"/>
  <c r="M788" i="5" s="1"/>
  <c r="P788" i="5" s="1"/>
  <c r="AN897" i="1"/>
  <c r="AX897" i="1" s="1"/>
  <c r="BC897" i="1" s="1"/>
  <c r="M897" i="5" s="1"/>
  <c r="P897" i="5" s="1"/>
  <c r="AN887" i="1"/>
  <c r="AX887" i="1" s="1"/>
  <c r="BC887" i="1" s="1"/>
  <c r="M887" i="5" s="1"/>
  <c r="P887" i="5" s="1"/>
  <c r="AN1028" i="1"/>
  <c r="AX1028" i="1" s="1"/>
  <c r="BC1028" i="1" s="1"/>
  <c r="M1028" i="5" s="1"/>
  <c r="P1028" i="5" s="1"/>
  <c r="AN1392" i="1"/>
  <c r="AX1392" i="1" s="1"/>
  <c r="BC1392" i="1" s="1"/>
  <c r="M1392" i="5" s="1"/>
  <c r="P1392" i="5" s="1"/>
  <c r="AN634" i="1"/>
  <c r="AX634" i="1" s="1"/>
  <c r="BC634" i="1" s="1"/>
  <c r="M634" i="5" s="1"/>
  <c r="P634" i="5" s="1"/>
  <c r="AN1243" i="1"/>
  <c r="AX1243" i="1" s="1"/>
  <c r="BC1243" i="1" s="1"/>
  <c r="M1243" i="5" s="1"/>
  <c r="P1243" i="5" s="1"/>
  <c r="AN780" i="1"/>
  <c r="AX780" i="1" s="1"/>
  <c r="BC780" i="1" s="1"/>
  <c r="M780" i="5" s="1"/>
  <c r="P780" i="5" s="1"/>
  <c r="AN560" i="1"/>
  <c r="AX560" i="1" s="1"/>
  <c r="BC560" i="1" s="1"/>
  <c r="M560" i="5" s="1"/>
  <c r="P560" i="5" s="1"/>
  <c r="AN1082" i="1"/>
  <c r="AX1082" i="1" s="1"/>
  <c r="BC1082" i="1" s="1"/>
  <c r="M1082" i="5" s="1"/>
  <c r="P1082" i="5" s="1"/>
  <c r="AN1503" i="1"/>
  <c r="AX1503" i="1" s="1"/>
  <c r="BC1503" i="1" s="1"/>
  <c r="M1503" i="5" s="1"/>
  <c r="P1503" i="5" s="1"/>
  <c r="AN1034" i="1"/>
  <c r="AX1034" i="1" s="1"/>
  <c r="BC1034" i="1" s="1"/>
  <c r="M1034" i="5" s="1"/>
  <c r="P1034" i="5" s="1"/>
  <c r="AN1044" i="1"/>
  <c r="AX1044" i="1" s="1"/>
  <c r="BC1044" i="1" s="1"/>
  <c r="M1044" i="5" s="1"/>
  <c r="P1044" i="5" s="1"/>
  <c r="AN259" i="1"/>
  <c r="AX259" i="1" s="1"/>
  <c r="AZ259" i="1" s="1"/>
  <c r="AN1343" i="1"/>
  <c r="AX1343" i="1" s="1"/>
  <c r="BC1343" i="1" s="1"/>
  <c r="M1343" i="5" s="1"/>
  <c r="P1343" i="5" s="1"/>
  <c r="AN1291" i="1"/>
  <c r="AX1291" i="1" s="1"/>
  <c r="BC1291" i="1" s="1"/>
  <c r="M1291" i="5" s="1"/>
  <c r="P1291" i="5" s="1"/>
  <c r="AN988" i="1"/>
  <c r="AX988" i="1" s="1"/>
  <c r="BC988" i="1" s="1"/>
  <c r="M988" i="5" s="1"/>
  <c r="P988" i="5" s="1"/>
  <c r="AN1478" i="1"/>
  <c r="AX1478" i="1" s="1"/>
  <c r="BC1478" i="1" s="1"/>
  <c r="M1478" i="5" s="1"/>
  <c r="P1478" i="5" s="1"/>
  <c r="AN1434" i="1"/>
  <c r="AX1434" i="1" s="1"/>
  <c r="BC1434" i="1" s="1"/>
  <c r="M1434" i="5" s="1"/>
  <c r="P1434" i="5" s="1"/>
  <c r="AN699" i="1"/>
  <c r="AX699" i="1" s="1"/>
  <c r="BC699" i="1" s="1"/>
  <c r="M699" i="5" s="1"/>
  <c r="P699" i="5" s="1"/>
  <c r="AN1020" i="1"/>
  <c r="AX1020" i="1" s="1"/>
  <c r="BC1020" i="1" s="1"/>
  <c r="M1020" i="5" s="1"/>
  <c r="P1020" i="5" s="1"/>
  <c r="AN1510" i="1"/>
  <c r="AX1510" i="1" s="1"/>
  <c r="BC1510" i="1" s="1"/>
  <c r="M1510" i="5" s="1"/>
  <c r="P1510" i="5" s="1"/>
  <c r="AN1898" i="1"/>
  <c r="AN1495" i="1"/>
  <c r="AX1495" i="1" s="1"/>
  <c r="BC1495" i="1" s="1"/>
  <c r="M1495" i="5" s="1"/>
  <c r="P1495" i="5" s="1"/>
  <c r="AN1194" i="1"/>
  <c r="AX1194" i="1" s="1"/>
  <c r="BC1194" i="1" s="1"/>
  <c r="M1194" i="5" s="1"/>
  <c r="P1194" i="5" s="1"/>
  <c r="AN1329" i="1"/>
  <c r="AX1329" i="1" s="1"/>
  <c r="BC1329" i="1" s="1"/>
  <c r="M1329" i="5" s="1"/>
  <c r="P1329" i="5" s="1"/>
  <c r="AN1312" i="1"/>
  <c r="AX1312" i="1" s="1"/>
  <c r="BC1312" i="1" s="1"/>
  <c r="M1312" i="5" s="1"/>
  <c r="P1312" i="5" s="1"/>
  <c r="AN1652" i="1"/>
  <c r="AN1513" i="1"/>
  <c r="AX1513" i="1" s="1"/>
  <c r="BC1513" i="1" s="1"/>
  <c r="M1513" i="5" s="1"/>
  <c r="P1513" i="5" s="1"/>
  <c r="AN1393" i="1"/>
  <c r="AX1393" i="1" s="1"/>
  <c r="BC1393" i="1" s="1"/>
  <c r="M1393" i="5" s="1"/>
  <c r="P1393" i="5" s="1"/>
  <c r="AN1322" i="1"/>
  <c r="AX1322" i="1" s="1"/>
  <c r="BC1322" i="1" s="1"/>
  <c r="M1322" i="5" s="1"/>
  <c r="P1322" i="5" s="1"/>
  <c r="AN832" i="1"/>
  <c r="AX832" i="1" s="1"/>
  <c r="BC832" i="1" s="1"/>
  <c r="M832" i="5" s="1"/>
  <c r="P832" i="5" s="1"/>
  <c r="AN1610" i="1"/>
  <c r="AX1610" i="1" s="1"/>
  <c r="BC1610" i="1" s="1"/>
  <c r="AN1192" i="1"/>
  <c r="AX1192" i="1" s="1"/>
  <c r="BC1192" i="1" s="1"/>
  <c r="M1192" i="5" s="1"/>
  <c r="P1192" i="5" s="1"/>
  <c r="AN628" i="1"/>
  <c r="AX628" i="1" s="1"/>
  <c r="BC628" i="1" s="1"/>
  <c r="M628" i="5" s="1"/>
  <c r="P628" i="5" s="1"/>
  <c r="AN1550" i="1"/>
  <c r="AX1550" i="1" s="1"/>
  <c r="BC1550" i="1" s="1"/>
  <c r="M1550" i="5" s="1"/>
  <c r="P1550" i="5" s="1"/>
  <c r="AN1619" i="1"/>
  <c r="AX1619" i="1" s="1"/>
  <c r="BC1619" i="1" s="1"/>
  <c r="AN1882" i="1"/>
  <c r="AN1810" i="1"/>
  <c r="AN139" i="1"/>
  <c r="AX139" i="1" s="1"/>
  <c r="AZ139" i="1" s="1"/>
  <c r="AN958" i="1"/>
  <c r="AX958" i="1" s="1"/>
  <c r="BC958" i="1" s="1"/>
  <c r="M958" i="5" s="1"/>
  <c r="P958" i="5" s="1"/>
  <c r="AN1758" i="1"/>
  <c r="AN1757" i="1"/>
  <c r="AN223" i="1"/>
  <c r="AX223" i="1" s="1"/>
  <c r="AZ223" i="1" s="1"/>
  <c r="AN1616" i="1"/>
  <c r="AX1616" i="1" s="1"/>
  <c r="BC1616" i="1" s="1"/>
  <c r="AN1724" i="1"/>
  <c r="AN1409" i="1"/>
  <c r="AX1409" i="1" s="1"/>
  <c r="BC1409" i="1" s="1"/>
  <c r="M1409" i="5" s="1"/>
  <c r="P1409" i="5" s="1"/>
  <c r="AN1821" i="1"/>
  <c r="AN1050" i="1"/>
  <c r="AX1050" i="1" s="1"/>
  <c r="BC1050" i="1" s="1"/>
  <c r="M1050" i="5" s="1"/>
  <c r="P1050" i="5" s="1"/>
  <c r="AN1930" i="1"/>
  <c r="AN828" i="1"/>
  <c r="AX828" i="1" s="1"/>
  <c r="BC828" i="1" s="1"/>
  <c r="M828" i="5" s="1"/>
  <c r="P828" i="5" s="1"/>
  <c r="AN1317" i="1"/>
  <c r="AX1317" i="1" s="1"/>
  <c r="BC1317" i="1" s="1"/>
  <c r="M1317" i="5" s="1"/>
  <c r="P1317" i="5" s="1"/>
  <c r="AN902" i="1"/>
  <c r="AX902" i="1" s="1"/>
  <c r="BC902" i="1" s="1"/>
  <c r="M902" i="5" s="1"/>
  <c r="P902" i="5" s="1"/>
  <c r="AN1795" i="1"/>
  <c r="AN1021" i="1"/>
  <c r="AX1021" i="1" s="1"/>
  <c r="BC1021" i="1" s="1"/>
  <c r="M1021" i="5" s="1"/>
  <c r="P1021" i="5" s="1"/>
  <c r="AN1026" i="1"/>
  <c r="AX1026" i="1" s="1"/>
  <c r="BC1026" i="1" s="1"/>
  <c r="M1026" i="5" s="1"/>
  <c r="P1026" i="5" s="1"/>
  <c r="AN942" i="1"/>
  <c r="AX942" i="1" s="1"/>
  <c r="BC942" i="1" s="1"/>
  <c r="M942" i="5" s="1"/>
  <c r="P942" i="5" s="1"/>
  <c r="AN1699" i="1"/>
  <c r="AN1137" i="1"/>
  <c r="AX1137" i="1" s="1"/>
  <c r="BC1137" i="1" s="1"/>
  <c r="M1137" i="5" s="1"/>
  <c r="P1137" i="5" s="1"/>
  <c r="AN1001" i="1"/>
  <c r="AX1001" i="1" s="1"/>
  <c r="BC1001" i="1" s="1"/>
  <c r="M1001" i="5" s="1"/>
  <c r="P1001" i="5" s="1"/>
  <c r="AN1452" i="1"/>
  <c r="AX1452" i="1" s="1"/>
  <c r="BC1452" i="1" s="1"/>
  <c r="M1452" i="5" s="1"/>
  <c r="P1452" i="5" s="1"/>
  <c r="AN712" i="1"/>
  <c r="AX712" i="1" s="1"/>
  <c r="BC712" i="1" s="1"/>
  <c r="M712" i="5" s="1"/>
  <c r="P712" i="5" s="1"/>
  <c r="AN655" i="1"/>
  <c r="AX655" i="1" s="1"/>
  <c r="BC655" i="1" s="1"/>
  <c r="M655" i="5" s="1"/>
  <c r="P655" i="5" s="1"/>
  <c r="AN2022" i="1"/>
  <c r="AN1164" i="1"/>
  <c r="AX1164" i="1" s="1"/>
  <c r="BC1164" i="1" s="1"/>
  <c r="M1164" i="5" s="1"/>
  <c r="P1164" i="5" s="1"/>
  <c r="AN1398" i="1"/>
  <c r="AX1398" i="1" s="1"/>
  <c r="BC1398" i="1" s="1"/>
  <c r="M1398" i="5" s="1"/>
  <c r="P1398" i="5" s="1"/>
  <c r="AN1492" i="1"/>
  <c r="AX1492" i="1" s="1"/>
  <c r="BC1492" i="1" s="1"/>
  <c r="M1492" i="5" s="1"/>
  <c r="P1492" i="5" s="1"/>
  <c r="AN1038" i="1"/>
  <c r="AX1038" i="1" s="1"/>
  <c r="BC1038" i="1" s="1"/>
  <c r="M1038" i="5" s="1"/>
  <c r="P1038" i="5" s="1"/>
  <c r="AN1234" i="1"/>
  <c r="AX1234" i="1" s="1"/>
  <c r="BC1234" i="1" s="1"/>
  <c r="M1234" i="5" s="1"/>
  <c r="P1234" i="5" s="1"/>
  <c r="AN1739" i="1"/>
  <c r="AN1502" i="1"/>
  <c r="AX1502" i="1" s="1"/>
  <c r="BC1502" i="1" s="1"/>
  <c r="M1502" i="5" s="1"/>
  <c r="P1502" i="5" s="1"/>
  <c r="AN1420" i="1"/>
  <c r="AX1420" i="1" s="1"/>
  <c r="BC1420" i="1" s="1"/>
  <c r="M1420" i="5" s="1"/>
  <c r="P1420" i="5" s="1"/>
  <c r="AN118" i="1"/>
  <c r="AX118" i="1" s="1"/>
  <c r="AZ118" i="1" s="1"/>
  <c r="AN385" i="1"/>
  <c r="AX385" i="1" s="1"/>
  <c r="AZ385" i="1" s="1"/>
  <c r="AN134" i="1"/>
  <c r="AX134" i="1" s="1"/>
  <c r="AZ134" i="1" s="1"/>
  <c r="AN721" i="1"/>
  <c r="AX721" i="1" s="1"/>
  <c r="BC721" i="1" s="1"/>
  <c r="M721" i="5" s="1"/>
  <c r="P721" i="5" s="1"/>
  <c r="AN910" i="1"/>
  <c r="AX910" i="1" s="1"/>
  <c r="BC910" i="1" s="1"/>
  <c r="M910" i="5" s="1"/>
  <c r="P910" i="5" s="1"/>
  <c r="AN1678" i="1"/>
  <c r="AN855" i="1"/>
  <c r="AX855" i="1" s="1"/>
  <c r="BC855" i="1" s="1"/>
  <c r="M855" i="5" s="1"/>
  <c r="P855" i="5" s="1"/>
  <c r="AN1226" i="1"/>
  <c r="AX1226" i="1" s="1"/>
  <c r="BC1226" i="1" s="1"/>
  <c r="M1226" i="5" s="1"/>
  <c r="P1226" i="5" s="1"/>
  <c r="AN1913" i="1"/>
  <c r="AN559" i="1"/>
  <c r="AX559" i="1" s="1"/>
  <c r="AZ559" i="1" s="1"/>
  <c r="AN612" i="1"/>
  <c r="AX612" i="1" s="1"/>
  <c r="BC612" i="1" s="1"/>
  <c r="M612" i="5" s="1"/>
  <c r="P612" i="5" s="1"/>
  <c r="AN1212" i="1"/>
  <c r="AX1212" i="1" s="1"/>
  <c r="BC1212" i="1" s="1"/>
  <c r="M1212" i="5" s="1"/>
  <c r="P1212" i="5" s="1"/>
  <c r="AN1674" i="1"/>
  <c r="AN1390" i="1"/>
  <c r="AX1390" i="1" s="1"/>
  <c r="BC1390" i="1" s="1"/>
  <c r="M1390" i="5" s="1"/>
  <c r="P1390" i="5" s="1"/>
  <c r="AN1094" i="1"/>
  <c r="AX1094" i="1" s="1"/>
  <c r="BC1094" i="1" s="1"/>
  <c r="M1094" i="5" s="1"/>
  <c r="P1094" i="5" s="1"/>
  <c r="AN1604" i="1"/>
  <c r="AX1604" i="1" s="1"/>
  <c r="BC1604" i="1" s="1"/>
  <c r="AN1228" i="1"/>
  <c r="AX1228" i="1" s="1"/>
  <c r="BC1228" i="1" s="1"/>
  <c r="M1228" i="5" s="1"/>
  <c r="P1228" i="5" s="1"/>
  <c r="AN684" i="1"/>
  <c r="AX684" i="1" s="1"/>
  <c r="BC684" i="1" s="1"/>
  <c r="M684" i="5" s="1"/>
  <c r="P684" i="5" s="1"/>
  <c r="AN744" i="1"/>
  <c r="AX744" i="1" s="1"/>
  <c r="BC744" i="1" s="1"/>
  <c r="M744" i="5" s="1"/>
  <c r="P744" i="5" s="1"/>
  <c r="AN1208" i="1"/>
  <c r="AX1208" i="1" s="1"/>
  <c r="BC1208" i="1" s="1"/>
  <c r="M1208" i="5" s="1"/>
  <c r="P1208" i="5" s="1"/>
  <c r="AN1712" i="1"/>
  <c r="AN1584" i="1"/>
  <c r="AX1584" i="1" s="1"/>
  <c r="BC1584" i="1" s="1"/>
  <c r="AN1481" i="1"/>
  <c r="AX1481" i="1" s="1"/>
  <c r="BC1481" i="1" s="1"/>
  <c r="M1481" i="5" s="1"/>
  <c r="P1481" i="5" s="1"/>
  <c r="AN1864" i="1"/>
  <c r="AN1572" i="1"/>
  <c r="AX1572" i="1" s="1"/>
  <c r="BC1572" i="1" s="1"/>
  <c r="AN1308" i="1"/>
  <c r="AX1308" i="1" s="1"/>
  <c r="BC1308" i="1" s="1"/>
  <c r="M1308" i="5" s="1"/>
  <c r="P1308" i="5" s="1"/>
  <c r="AN921" i="1"/>
  <c r="AX921" i="1" s="1"/>
  <c r="BC921" i="1" s="1"/>
  <c r="M921" i="5" s="1"/>
  <c r="P921" i="5" s="1"/>
  <c r="AN1188" i="1"/>
  <c r="AX1188" i="1" s="1"/>
  <c r="BC1188" i="1" s="1"/>
  <c r="M1188" i="5" s="1"/>
  <c r="P1188" i="5" s="1"/>
  <c r="AN1987" i="1"/>
  <c r="AN1796" i="1"/>
  <c r="AN1809" i="1"/>
  <c r="AN1865" i="1"/>
  <c r="AN45" i="1"/>
  <c r="AX45" i="1" s="1"/>
  <c r="AZ45" i="1" s="1"/>
  <c r="AN1250" i="1"/>
  <c r="AX1250" i="1" s="1"/>
  <c r="BC1250" i="1" s="1"/>
  <c r="M1250" i="5" s="1"/>
  <c r="P1250" i="5" s="1"/>
  <c r="AN1425" i="1"/>
  <c r="AX1425" i="1" s="1"/>
  <c r="BC1425" i="1" s="1"/>
  <c r="M1425" i="5" s="1"/>
  <c r="P1425" i="5" s="1"/>
  <c r="AN150" i="1"/>
  <c r="AX150" i="1" s="1"/>
  <c r="AZ150" i="1" s="1"/>
  <c r="AN1118" i="1"/>
  <c r="AX1118" i="1" s="1"/>
  <c r="BC1118" i="1" s="1"/>
  <c r="M1118" i="5" s="1"/>
  <c r="P1118" i="5" s="1"/>
  <c r="AN596" i="1"/>
  <c r="AX596" i="1" s="1"/>
  <c r="BC596" i="1" s="1"/>
  <c r="M596" i="5" s="1"/>
  <c r="P596" i="5" s="1"/>
  <c r="AN1776" i="1"/>
  <c r="AN1246" i="1"/>
  <c r="AX1246" i="1" s="1"/>
  <c r="BC1246" i="1" s="1"/>
  <c r="M1246" i="5" s="1"/>
  <c r="P1246" i="5" s="1"/>
  <c r="AN1364" i="1"/>
  <c r="AX1364" i="1" s="1"/>
  <c r="BC1364" i="1" s="1"/>
  <c r="M1364" i="5" s="1"/>
  <c r="P1364" i="5" s="1"/>
  <c r="AN1736" i="1"/>
  <c r="AN1879" i="1"/>
  <c r="AN1723" i="1"/>
  <c r="AN1536" i="1"/>
  <c r="AX1536" i="1" s="1"/>
  <c r="BC1536" i="1" s="1"/>
  <c r="M1536" i="5" s="1"/>
  <c r="P1536" i="5" s="1"/>
  <c r="AN1581" i="1"/>
  <c r="AX1581" i="1" s="1"/>
  <c r="BC1581" i="1" s="1"/>
  <c r="AN1833" i="1"/>
  <c r="AN54" i="1"/>
  <c r="AX54" i="1" s="1"/>
  <c r="AZ54" i="1" s="1"/>
  <c r="AN74" i="1"/>
  <c r="AX74" i="1" s="1"/>
  <c r="AZ74" i="1" s="1"/>
  <c r="AN536" i="1"/>
  <c r="AX536" i="1" s="1"/>
  <c r="BC536" i="1" s="1"/>
  <c r="M536" i="5" s="1"/>
  <c r="P536" i="5" s="1"/>
  <c r="AN940" i="1"/>
  <c r="AX940" i="1" s="1"/>
  <c r="BC940" i="1" s="1"/>
  <c r="M940" i="5" s="1"/>
  <c r="P940" i="5" s="1"/>
  <c r="AN1320" i="1"/>
  <c r="AX1320" i="1" s="1"/>
  <c r="BC1320" i="1" s="1"/>
  <c r="M1320" i="5" s="1"/>
  <c r="P1320" i="5" s="1"/>
  <c r="AN1134" i="1"/>
  <c r="AX1134" i="1" s="1"/>
  <c r="BC1134" i="1" s="1"/>
  <c r="M1134" i="5" s="1"/>
  <c r="P1134" i="5" s="1"/>
  <c r="AN1918" i="1"/>
  <c r="AN920" i="1"/>
  <c r="AX920" i="1" s="1"/>
  <c r="BC920" i="1" s="1"/>
  <c r="M920" i="5" s="1"/>
  <c r="P920" i="5" s="1"/>
  <c r="AN1583" i="1"/>
  <c r="AX1583" i="1" s="1"/>
  <c r="BC1583" i="1" s="1"/>
  <c r="AN50" i="1"/>
  <c r="AX50" i="1" s="1"/>
  <c r="AZ50" i="1" s="1"/>
  <c r="AN1470" i="1"/>
  <c r="AX1470" i="1" s="1"/>
  <c r="BC1470" i="1" s="1"/>
  <c r="M1470" i="5" s="1"/>
  <c r="P1470" i="5" s="1"/>
  <c r="AN485" i="1"/>
  <c r="AX485" i="1" s="1"/>
  <c r="BC485" i="1" s="1"/>
  <c r="M485" i="5" s="1"/>
  <c r="P485" i="5" s="1"/>
  <c r="AN1278" i="1"/>
  <c r="AX1278" i="1" s="1"/>
  <c r="BC1278" i="1" s="1"/>
  <c r="M1278" i="5" s="1"/>
  <c r="P1278" i="5" s="1"/>
  <c r="AN507" i="1"/>
  <c r="AX507" i="1" s="1"/>
  <c r="BC507" i="1" s="1"/>
  <c r="M507" i="5" s="1"/>
  <c r="P507" i="5" s="1"/>
  <c r="AN1986" i="1"/>
  <c r="AN1835" i="1"/>
  <c r="AN1557" i="1"/>
  <c r="AX1557" i="1" s="1"/>
  <c r="BC1557" i="1" s="1"/>
  <c r="M1557" i="5" s="1"/>
  <c r="P1557" i="5" s="1"/>
  <c r="AN564" i="1"/>
  <c r="AX564" i="1" s="1"/>
  <c r="BC564" i="1" s="1"/>
  <c r="M564" i="5" s="1"/>
  <c r="P564" i="5" s="1"/>
  <c r="AN1374" i="1"/>
  <c r="AX1374" i="1" s="1"/>
  <c r="BC1374" i="1" s="1"/>
  <c r="M1374" i="5" s="1"/>
  <c r="P1374" i="5" s="1"/>
  <c r="AN1088" i="1"/>
  <c r="AX1088" i="1" s="1"/>
  <c r="BC1088" i="1" s="1"/>
  <c r="M1088" i="5" s="1"/>
  <c r="P1088" i="5" s="1"/>
  <c r="AN1244" i="1"/>
  <c r="AX1244" i="1" s="1"/>
  <c r="BC1244" i="1" s="1"/>
  <c r="M1244" i="5" s="1"/>
  <c r="P1244" i="5" s="1"/>
  <c r="AN1126" i="1"/>
  <c r="AX1126" i="1" s="1"/>
  <c r="BC1126" i="1" s="1"/>
  <c r="M1126" i="5" s="1"/>
  <c r="P1126" i="5" s="1"/>
  <c r="AN1058" i="1"/>
  <c r="AX1058" i="1" s="1"/>
  <c r="BC1058" i="1" s="1"/>
  <c r="M1058" i="5" s="1"/>
  <c r="P1058" i="5" s="1"/>
  <c r="AN1254" i="1"/>
  <c r="AX1254" i="1" s="1"/>
  <c r="BC1254" i="1" s="1"/>
  <c r="M1254" i="5" s="1"/>
  <c r="P1254" i="5" s="1"/>
  <c r="AN888" i="1"/>
  <c r="AX888" i="1" s="1"/>
  <c r="BC888" i="1" s="1"/>
  <c r="M888" i="5" s="1"/>
  <c r="P888" i="5" s="1"/>
  <c r="AN1573" i="1"/>
  <c r="AX1573" i="1" s="1"/>
  <c r="BC1573" i="1" s="1"/>
  <c r="AN1861" i="1"/>
  <c r="AN71" i="1"/>
  <c r="AX71" i="1" s="1"/>
  <c r="AZ71" i="1" s="1"/>
  <c r="AN1850" i="1"/>
  <c r="AN1721" i="1"/>
  <c r="AN1595" i="1"/>
  <c r="AX1595" i="1" s="1"/>
  <c r="BC1595" i="1" s="1"/>
  <c r="AN1937" i="1"/>
  <c r="AN480" i="1"/>
  <c r="AX480" i="1" s="1"/>
  <c r="BC480" i="1" s="1"/>
  <c r="M480" i="5" s="1"/>
  <c r="P480" i="5" s="1"/>
  <c r="AN767" i="1"/>
  <c r="AX767" i="1" s="1"/>
  <c r="BC767" i="1" s="1"/>
  <c r="M767" i="5" s="1"/>
  <c r="P767" i="5" s="1"/>
  <c r="AN928" i="1"/>
  <c r="AX928" i="1" s="1"/>
  <c r="BC928" i="1" s="1"/>
  <c r="M928" i="5" s="1"/>
  <c r="P928" i="5" s="1"/>
  <c r="AN1274" i="1"/>
  <c r="AX1274" i="1" s="1"/>
  <c r="BC1274" i="1" s="1"/>
  <c r="M1274" i="5" s="1"/>
  <c r="P1274" i="5" s="1"/>
  <c r="AN508" i="1"/>
  <c r="AX508" i="1" s="1"/>
  <c r="AZ508" i="1" s="1"/>
  <c r="AN1160" i="1"/>
  <c r="AX1160" i="1" s="1"/>
  <c r="BC1160" i="1" s="1"/>
  <c r="M1160" i="5" s="1"/>
  <c r="P1160" i="5" s="1"/>
  <c r="AN1056" i="1"/>
  <c r="AX1056" i="1" s="1"/>
  <c r="BC1056" i="1" s="1"/>
  <c r="M1056" i="5" s="1"/>
  <c r="P1056" i="5" s="1"/>
  <c r="AN1344" i="1"/>
  <c r="AX1344" i="1" s="1"/>
  <c r="BC1344" i="1" s="1"/>
  <c r="M1344" i="5" s="1"/>
  <c r="P1344" i="5" s="1"/>
  <c r="AN262" i="1"/>
  <c r="AX262" i="1" s="1"/>
  <c r="AZ262" i="1" s="1"/>
  <c r="AN1065" i="1"/>
  <c r="AX1065" i="1" s="1"/>
  <c r="BC1065" i="1" s="1"/>
  <c r="M1065" i="5" s="1"/>
  <c r="P1065" i="5" s="1"/>
  <c r="AN325" i="1"/>
  <c r="AX325" i="1" s="1"/>
  <c r="AZ325" i="1" s="1"/>
  <c r="AN369" i="1"/>
  <c r="AX369" i="1" s="1"/>
  <c r="AZ369" i="1" s="1"/>
  <c r="AN1682" i="1"/>
  <c r="AN1472" i="1"/>
  <c r="AX1472" i="1" s="1"/>
  <c r="BC1472" i="1" s="1"/>
  <c r="M1472" i="5" s="1"/>
  <c r="P1472" i="5" s="1"/>
  <c r="AN1845" i="1"/>
  <c r="AN337" i="1"/>
  <c r="AX337" i="1" s="1"/>
  <c r="AZ337" i="1" s="1"/>
  <c r="AN273" i="1"/>
  <c r="AX273" i="1" s="1"/>
  <c r="AZ273" i="1" s="1"/>
  <c r="AN1737" i="1"/>
  <c r="AN1960" i="1"/>
  <c r="AN1871" i="1"/>
  <c r="AN796" i="1"/>
  <c r="AX796" i="1" s="1"/>
  <c r="BC796" i="1" s="1"/>
  <c r="M796" i="5" s="1"/>
  <c r="P796" i="5" s="1"/>
  <c r="AN1554" i="1"/>
  <c r="AX1554" i="1" s="1"/>
  <c r="BC1554" i="1" s="1"/>
  <c r="M1554" i="5" s="1"/>
  <c r="P1554" i="5" s="1"/>
  <c r="AN1592" i="1"/>
  <c r="AX1592" i="1" s="1"/>
  <c r="BC1592" i="1" s="1"/>
  <c r="AN1268" i="1"/>
  <c r="AX1268" i="1" s="1"/>
  <c r="BC1268" i="1" s="1"/>
  <c r="M1268" i="5" s="1"/>
  <c r="P1268" i="5" s="1"/>
  <c r="AN815" i="1"/>
  <c r="AX815" i="1" s="1"/>
  <c r="BC815" i="1" s="1"/>
  <c r="M815" i="5" s="1"/>
  <c r="P815" i="5" s="1"/>
  <c r="AN1379" i="1"/>
  <c r="AX1379" i="1" s="1"/>
  <c r="BC1379" i="1" s="1"/>
  <c r="M1379" i="5" s="1"/>
  <c r="P1379" i="5" s="1"/>
  <c r="AN1290" i="1"/>
  <c r="AX1290" i="1" s="1"/>
  <c r="BC1290" i="1" s="1"/>
  <c r="M1290" i="5" s="1"/>
  <c r="P1290" i="5" s="1"/>
  <c r="AN1302" i="1"/>
  <c r="AX1302" i="1" s="1"/>
  <c r="BC1302" i="1" s="1"/>
  <c r="M1302" i="5" s="1"/>
  <c r="P1302" i="5" s="1"/>
  <c r="AN827" i="1"/>
  <c r="AX827" i="1" s="1"/>
  <c r="BC827" i="1" s="1"/>
  <c r="M827" i="5" s="1"/>
  <c r="P827" i="5" s="1"/>
  <c r="AN1036" i="1"/>
  <c r="AX1036" i="1" s="1"/>
  <c r="BC1036" i="1" s="1"/>
  <c r="M1036" i="5" s="1"/>
  <c r="P1036" i="5" s="1"/>
  <c r="AN1416" i="1"/>
  <c r="AX1416" i="1" s="1"/>
  <c r="BC1416" i="1" s="1"/>
  <c r="M1416" i="5" s="1"/>
  <c r="P1416" i="5" s="1"/>
  <c r="AN1992" i="1"/>
  <c r="AN1362" i="1"/>
  <c r="AX1362" i="1" s="1"/>
  <c r="BC1362" i="1" s="1"/>
  <c r="M1362" i="5" s="1"/>
  <c r="P1362" i="5" s="1"/>
  <c r="AN576" i="1"/>
  <c r="AX576" i="1" s="1"/>
  <c r="BC576" i="1" s="1"/>
  <c r="M576" i="5" s="1"/>
  <c r="P576" i="5" s="1"/>
  <c r="AN1166" i="1"/>
  <c r="AX1166" i="1" s="1"/>
  <c r="BC1166" i="1" s="1"/>
  <c r="M1166" i="5" s="1"/>
  <c r="P1166" i="5" s="1"/>
  <c r="AN2016" i="1"/>
  <c r="AN1618" i="1"/>
  <c r="AX1618" i="1" s="1"/>
  <c r="BC1618" i="1" s="1"/>
  <c r="AN610" i="1"/>
  <c r="AX610" i="1" s="1"/>
  <c r="BC610" i="1" s="1"/>
  <c r="M610" i="5" s="1"/>
  <c r="P610" i="5" s="1"/>
  <c r="AN1092" i="1"/>
  <c r="AX1092" i="1" s="1"/>
  <c r="BC1092" i="1" s="1"/>
  <c r="M1092" i="5" s="1"/>
  <c r="P1092" i="5" s="1"/>
  <c r="AN1352" i="1"/>
  <c r="AX1352" i="1" s="1"/>
  <c r="BC1352" i="1" s="1"/>
  <c r="M1352" i="5" s="1"/>
  <c r="P1352" i="5" s="1"/>
  <c r="AN1529" i="1"/>
  <c r="AX1529" i="1" s="1"/>
  <c r="BC1529" i="1" s="1"/>
  <c r="M1529" i="5" s="1"/>
  <c r="P1529" i="5" s="1"/>
  <c r="AN2008" i="1"/>
  <c r="AN1286" i="1"/>
  <c r="AX1286" i="1" s="1"/>
  <c r="BC1286" i="1" s="1"/>
  <c r="M1286" i="5" s="1"/>
  <c r="P1286" i="5" s="1"/>
  <c r="AN600" i="1"/>
  <c r="AX600" i="1" s="1"/>
  <c r="BC600" i="1" s="1"/>
  <c r="M600" i="5" s="1"/>
  <c r="P600" i="5" s="1"/>
  <c r="AN1403" i="1"/>
  <c r="AX1403" i="1" s="1"/>
  <c r="BC1403" i="1" s="1"/>
  <c r="M1403" i="5" s="1"/>
  <c r="P1403" i="5" s="1"/>
  <c r="AN1193" i="1"/>
  <c r="AX1193" i="1" s="1"/>
  <c r="BC1193" i="1" s="1"/>
  <c r="M1193" i="5" s="1"/>
  <c r="P1193" i="5" s="1"/>
  <c r="AN1306" i="1"/>
  <c r="AX1306" i="1" s="1"/>
  <c r="BC1306" i="1" s="1"/>
  <c r="M1306" i="5" s="1"/>
  <c r="P1306" i="5" s="1"/>
  <c r="AN1512" i="1"/>
  <c r="AX1512" i="1" s="1"/>
  <c r="BC1512" i="1" s="1"/>
  <c r="M1512" i="5" s="1"/>
  <c r="P1512" i="5" s="1"/>
  <c r="AN1421" i="1"/>
  <c r="AX1421" i="1" s="1"/>
  <c r="BC1421" i="1" s="1"/>
  <c r="M1421" i="5" s="1"/>
  <c r="P1421" i="5" s="1"/>
  <c r="AN1349" i="1"/>
  <c r="AX1349" i="1" s="1"/>
  <c r="BC1349" i="1" s="1"/>
  <c r="M1349" i="5" s="1"/>
  <c r="P1349" i="5" s="1"/>
  <c r="AN1427" i="1"/>
  <c r="AX1427" i="1" s="1"/>
  <c r="BC1427" i="1" s="1"/>
  <c r="M1427" i="5" s="1"/>
  <c r="P1427" i="5" s="1"/>
  <c r="AN529" i="1"/>
  <c r="AX529" i="1" s="1"/>
  <c r="BC529" i="1" s="1"/>
  <c r="M529" i="5" s="1"/>
  <c r="P529" i="5" s="1"/>
  <c r="AN1196" i="1"/>
  <c r="AX1196" i="1" s="1"/>
  <c r="BC1196" i="1" s="1"/>
  <c r="M1196" i="5" s="1"/>
  <c r="P1196" i="5" s="1"/>
  <c r="AN852" i="1"/>
  <c r="AX852" i="1" s="1"/>
  <c r="BC852" i="1" s="1"/>
  <c r="M852" i="5" s="1"/>
  <c r="P852" i="5" s="1"/>
  <c r="AN962" i="1"/>
  <c r="AX962" i="1" s="1"/>
  <c r="BC962" i="1" s="1"/>
  <c r="M962" i="5" s="1"/>
  <c r="P962" i="5" s="1"/>
  <c r="AN845" i="1"/>
  <c r="AX845" i="1" s="1"/>
  <c r="BC845" i="1" s="1"/>
  <c r="M845" i="5" s="1"/>
  <c r="P845" i="5" s="1"/>
  <c r="AN1247" i="1"/>
  <c r="AX1247" i="1" s="1"/>
  <c r="BC1247" i="1" s="1"/>
  <c r="M1247" i="5" s="1"/>
  <c r="P1247" i="5" s="1"/>
  <c r="AN1784" i="1"/>
  <c r="AN1030" i="1"/>
  <c r="AX1030" i="1" s="1"/>
  <c r="BC1030" i="1" s="1"/>
  <c r="M1030" i="5" s="1"/>
  <c r="P1030" i="5" s="1"/>
  <c r="AN1116" i="1"/>
  <c r="AX1116" i="1" s="1"/>
  <c r="BC1116" i="1" s="1"/>
  <c r="M1116" i="5" s="1"/>
  <c r="P1116" i="5" s="1"/>
  <c r="AN759" i="1"/>
  <c r="AX759" i="1" s="1"/>
  <c r="BC759" i="1" s="1"/>
  <c r="M759" i="5" s="1"/>
  <c r="P759" i="5" s="1"/>
  <c r="AN907" i="1"/>
  <c r="AX907" i="1" s="1"/>
  <c r="BC907" i="1" s="1"/>
  <c r="M907" i="5" s="1"/>
  <c r="P907" i="5" s="1"/>
  <c r="AN1071" i="1"/>
  <c r="AX1071" i="1" s="1"/>
  <c r="BC1071" i="1" s="1"/>
  <c r="M1071" i="5" s="1"/>
  <c r="P1071" i="5" s="1"/>
  <c r="AN1293" i="1"/>
  <c r="AX1293" i="1" s="1"/>
  <c r="BC1293" i="1" s="1"/>
  <c r="M1293" i="5" s="1"/>
  <c r="P1293" i="5" s="1"/>
  <c r="AN1848" i="1"/>
  <c r="AN1802" i="1"/>
  <c r="AN1310" i="1"/>
  <c r="AX1310" i="1" s="1"/>
  <c r="BC1310" i="1" s="1"/>
  <c r="M1310" i="5" s="1"/>
  <c r="P1310" i="5" s="1"/>
  <c r="AN1854" i="1"/>
  <c r="AN1760" i="1"/>
  <c r="AN1182" i="1"/>
  <c r="AX1182" i="1" s="1"/>
  <c r="BC1182" i="1" s="1"/>
  <c r="M1182" i="5" s="1"/>
  <c r="P1182" i="5" s="1"/>
  <c r="AN1791" i="1"/>
  <c r="AN461" i="1"/>
  <c r="AX461" i="1" s="1"/>
  <c r="AZ461" i="1" s="1"/>
  <c r="AN2005" i="1"/>
  <c r="AN173" i="1"/>
  <c r="AX173" i="1" s="1"/>
  <c r="AZ173" i="1" s="1"/>
  <c r="AN1950" i="1"/>
  <c r="AN154" i="1"/>
  <c r="AX154" i="1" s="1"/>
  <c r="AZ154" i="1" s="1"/>
  <c r="AN1647" i="1"/>
  <c r="AN1976" i="1"/>
  <c r="AN944" i="1"/>
  <c r="AX944" i="1" s="1"/>
  <c r="BC944" i="1" s="1"/>
  <c r="M944" i="5" s="1"/>
  <c r="P944" i="5" s="1"/>
  <c r="AN1952" i="1"/>
  <c r="AN532" i="1"/>
  <c r="AX532" i="1" s="1"/>
  <c r="AZ532" i="1" s="1"/>
  <c r="AN984" i="1"/>
  <c r="AX984" i="1" s="1"/>
  <c r="BC984" i="1" s="1"/>
  <c r="M984" i="5" s="1"/>
  <c r="P984" i="5" s="1"/>
  <c r="AN1632" i="1"/>
  <c r="AX1632" i="1" s="1"/>
  <c r="BC1632" i="1" s="1"/>
  <c r="AN1609" i="1"/>
  <c r="AX1609" i="1" s="1"/>
  <c r="BC1609" i="1" s="1"/>
  <c r="AN43" i="1"/>
  <c r="AX43" i="1" s="1"/>
  <c r="AZ43" i="1" s="1"/>
  <c r="AN1966" i="1"/>
  <c r="AN660" i="1"/>
  <c r="AX660" i="1" s="1"/>
  <c r="BC660" i="1" s="1"/>
  <c r="M660" i="5" s="1"/>
  <c r="P660" i="5" s="1"/>
  <c r="AN1568" i="1"/>
  <c r="AX1568" i="1" s="1"/>
  <c r="BC1568" i="1" s="1"/>
  <c r="AN632" i="1"/>
  <c r="AX632" i="1" s="1"/>
  <c r="AZ632" i="1" s="1"/>
  <c r="AN1054" i="1"/>
  <c r="AX1054" i="1" s="1"/>
  <c r="BC1054" i="1" s="1"/>
  <c r="M1054" i="5" s="1"/>
  <c r="P1054" i="5" s="1"/>
  <c r="AN1980" i="1"/>
  <c r="AN1782" i="1"/>
  <c r="AN1424" i="1"/>
  <c r="AX1424" i="1" s="1"/>
  <c r="BC1424" i="1" s="1"/>
  <c r="M1424" i="5" s="1"/>
  <c r="P1424" i="5" s="1"/>
  <c r="AN2035" i="1"/>
  <c r="AN2043" i="1"/>
  <c r="AN2050" i="1"/>
  <c r="AN1605" i="1"/>
  <c r="AX1605" i="1" s="1"/>
  <c r="BC1605" i="1" s="1"/>
  <c r="AN1973" i="1"/>
  <c r="AN361" i="1"/>
  <c r="AX361" i="1" s="1"/>
  <c r="BC361" i="1" s="1"/>
  <c r="M361" i="5" s="1"/>
  <c r="P361" i="5" s="1"/>
  <c r="AN1180" i="1"/>
  <c r="AX1180" i="1" s="1"/>
  <c r="BC1180" i="1" s="1"/>
  <c r="M1180" i="5" s="1"/>
  <c r="P1180" i="5" s="1"/>
  <c r="AN898" i="1"/>
  <c r="AX898" i="1" s="1"/>
  <c r="BC898" i="1" s="1"/>
  <c r="M898" i="5" s="1"/>
  <c r="P898" i="5" s="1"/>
  <c r="AN1005" i="1"/>
  <c r="AX1005" i="1" s="1"/>
  <c r="BC1005" i="1" s="1"/>
  <c r="M1005" i="5" s="1"/>
  <c r="P1005" i="5" s="1"/>
  <c r="AN966" i="1"/>
  <c r="AX966" i="1" s="1"/>
  <c r="BC966" i="1" s="1"/>
  <c r="M966" i="5" s="1"/>
  <c r="P966" i="5" s="1"/>
  <c r="AN820" i="1"/>
  <c r="AX820" i="1" s="1"/>
  <c r="BC820" i="1" s="1"/>
  <c r="M820" i="5" s="1"/>
  <c r="P820" i="5" s="1"/>
  <c r="AN639" i="1"/>
  <c r="AX639" i="1" s="1"/>
  <c r="AZ639" i="1" s="1"/>
  <c r="AN1650" i="1"/>
  <c r="AN512" i="1"/>
  <c r="AX512" i="1" s="1"/>
  <c r="BC512" i="1" s="1"/>
  <c r="M512" i="5" s="1"/>
  <c r="P512" i="5" s="1"/>
  <c r="AN1474" i="1"/>
  <c r="AX1474" i="1" s="1"/>
  <c r="BC1474" i="1" s="1"/>
  <c r="M1474" i="5" s="1"/>
  <c r="P1474" i="5" s="1"/>
  <c r="AN387" i="1"/>
  <c r="AX387" i="1" s="1"/>
  <c r="AZ387" i="1" s="1"/>
  <c r="AN497" i="1"/>
  <c r="AX497" i="1" s="1"/>
  <c r="AZ497" i="1" s="1"/>
  <c r="AN1778" i="1"/>
  <c r="AN39" i="1"/>
  <c r="AX39" i="1" s="1"/>
  <c r="AZ39" i="1" s="1"/>
  <c r="AN1339" i="1"/>
  <c r="AX1339" i="1" s="1"/>
  <c r="BC1339" i="1" s="1"/>
  <c r="M1339" i="5" s="1"/>
  <c r="P1339" i="5" s="1"/>
  <c r="AN364" i="1"/>
  <c r="AX364" i="1" s="1"/>
  <c r="BC364" i="1" s="1"/>
  <c r="M364" i="5" s="1"/>
  <c r="P364" i="5" s="1"/>
  <c r="AN1093" i="1"/>
  <c r="AX1093" i="1" s="1"/>
  <c r="BC1093" i="1" s="1"/>
  <c r="M1093" i="5" s="1"/>
  <c r="P1093" i="5" s="1"/>
  <c r="AN1354" i="1"/>
  <c r="AX1354" i="1" s="1"/>
  <c r="BC1354" i="1" s="1"/>
  <c r="M1354" i="5" s="1"/>
  <c r="P1354" i="5" s="1"/>
  <c r="AN1006" i="1"/>
  <c r="AX1006" i="1" s="1"/>
  <c r="BC1006" i="1" s="1"/>
  <c r="M1006" i="5" s="1"/>
  <c r="P1006" i="5" s="1"/>
  <c r="AN1236" i="1"/>
  <c r="AX1236" i="1" s="1"/>
  <c r="BC1236" i="1" s="1"/>
  <c r="M1236" i="5" s="1"/>
  <c r="P1236" i="5" s="1"/>
  <c r="AN1412" i="1"/>
  <c r="AX1412" i="1" s="1"/>
  <c r="BC1412" i="1" s="1"/>
  <c r="M1412" i="5" s="1"/>
  <c r="P1412" i="5" s="1"/>
  <c r="AN18" i="1"/>
  <c r="AX18" i="1" s="1"/>
  <c r="AZ18" i="1" s="1"/>
  <c r="AN1764" i="1"/>
  <c r="AN1406" i="1"/>
  <c r="AX1406" i="1" s="1"/>
  <c r="BC1406" i="1" s="1"/>
  <c r="M1406" i="5" s="1"/>
  <c r="P1406" i="5" s="1"/>
  <c r="BC389" i="1"/>
  <c r="M389" i="5" s="1"/>
  <c r="P389" i="5" s="1"/>
  <c r="AZ389" i="1"/>
  <c r="AN1685" i="1"/>
  <c r="AN1008" i="1"/>
  <c r="AX1008" i="1" s="1"/>
  <c r="BC1008" i="1" s="1"/>
  <c r="M1008" i="5" s="1"/>
  <c r="P1008" i="5" s="1"/>
  <c r="AN1077" i="1"/>
  <c r="AX1077" i="1" s="1"/>
  <c r="BC1077" i="1" s="1"/>
  <c r="M1077" i="5" s="1"/>
  <c r="P1077" i="5" s="1"/>
  <c r="AN1688" i="1"/>
  <c r="AN983" i="1"/>
  <c r="AX983" i="1" s="1"/>
  <c r="BC983" i="1" s="1"/>
  <c r="M983" i="5" s="1"/>
  <c r="P983" i="5" s="1"/>
  <c r="AN372" i="1"/>
  <c r="AX372" i="1" s="1"/>
  <c r="AN816" i="1"/>
  <c r="AX816" i="1" s="1"/>
  <c r="BC816" i="1" s="1"/>
  <c r="M816" i="5" s="1"/>
  <c r="P816" i="5" s="1"/>
  <c r="AN1537" i="1"/>
  <c r="AX1537" i="1" s="1"/>
  <c r="BC1537" i="1" s="1"/>
  <c r="M1537" i="5" s="1"/>
  <c r="P1537" i="5" s="1"/>
  <c r="AN1300" i="1"/>
  <c r="AX1300" i="1" s="1"/>
  <c r="BC1300" i="1" s="1"/>
  <c r="M1300" i="5" s="1"/>
  <c r="P1300" i="5" s="1"/>
  <c r="AN1770" i="1"/>
  <c r="AN592" i="1"/>
  <c r="AX592" i="1" s="1"/>
  <c r="AN294" i="1"/>
  <c r="AX294" i="1" s="1"/>
  <c r="AN1009" i="1"/>
  <c r="AX1009" i="1" s="1"/>
  <c r="BC1009" i="1" s="1"/>
  <c r="M1009" i="5" s="1"/>
  <c r="P1009" i="5" s="1"/>
  <c r="AN620" i="1"/>
  <c r="AX620" i="1" s="1"/>
  <c r="AN1859" i="1"/>
  <c r="AN1249" i="1"/>
  <c r="AX1249" i="1" s="1"/>
  <c r="BC1249" i="1" s="1"/>
  <c r="M1249" i="5" s="1"/>
  <c r="P1249" i="5" s="1"/>
  <c r="AN1032" i="1"/>
  <c r="AX1032" i="1" s="1"/>
  <c r="BC1032" i="1" s="1"/>
  <c r="M1032" i="5" s="1"/>
  <c r="P1032" i="5" s="1"/>
  <c r="AN926" i="1"/>
  <c r="AX926" i="1" s="1"/>
  <c r="BC926" i="1" s="1"/>
  <c r="M926" i="5" s="1"/>
  <c r="P926" i="5" s="1"/>
  <c r="AN1102" i="1"/>
  <c r="AX1102" i="1" s="1"/>
  <c r="BC1102" i="1" s="1"/>
  <c r="M1102" i="5" s="1"/>
  <c r="P1102" i="5" s="1"/>
  <c r="AN1790" i="1"/>
  <c r="AN1457" i="1"/>
  <c r="AX1457" i="1" s="1"/>
  <c r="BC1457" i="1" s="1"/>
  <c r="M1457" i="5" s="1"/>
  <c r="P1457" i="5" s="1"/>
  <c r="AN1552" i="1"/>
  <c r="AX1552" i="1" s="1"/>
  <c r="BC1552" i="1" s="1"/>
  <c r="M1552" i="5" s="1"/>
  <c r="P1552" i="5" s="1"/>
  <c r="AN1281" i="1"/>
  <c r="AX1281" i="1" s="1"/>
  <c r="BC1281" i="1" s="1"/>
  <c r="M1281" i="5" s="1"/>
  <c r="P1281" i="5" s="1"/>
  <c r="AN1064" i="1"/>
  <c r="AX1064" i="1" s="1"/>
  <c r="BC1064" i="1" s="1"/>
  <c r="M1064" i="5" s="1"/>
  <c r="P1064" i="5" s="1"/>
  <c r="AN949" i="1"/>
  <c r="AX949" i="1" s="1"/>
  <c r="BC949" i="1" s="1"/>
  <c r="M949" i="5" s="1"/>
  <c r="P949" i="5" s="1"/>
  <c r="AN1516" i="1"/>
  <c r="AX1516" i="1" s="1"/>
  <c r="BC1516" i="1" s="1"/>
  <c r="M1516" i="5" s="1"/>
  <c r="P1516" i="5" s="1"/>
  <c r="AN870" i="1"/>
  <c r="AX870" i="1" s="1"/>
  <c r="BC870" i="1" s="1"/>
  <c r="M870" i="5" s="1"/>
  <c r="P870" i="5" s="1"/>
  <c r="AN834" i="1"/>
  <c r="AX834" i="1" s="1"/>
  <c r="BC834" i="1" s="1"/>
  <c r="M834" i="5" s="1"/>
  <c r="P834" i="5" s="1"/>
  <c r="AN748" i="1"/>
  <c r="AX748" i="1" s="1"/>
  <c r="BC748" i="1" s="1"/>
  <c r="M748" i="5" s="1"/>
  <c r="P748" i="5" s="1"/>
  <c r="AN1696" i="1"/>
  <c r="AN1022" i="1"/>
  <c r="AX1022" i="1" s="1"/>
  <c r="BC1022" i="1" s="1"/>
  <c r="M1022" i="5" s="1"/>
  <c r="P1022" i="5" s="1"/>
  <c r="AN917" i="1"/>
  <c r="AX917" i="1" s="1"/>
  <c r="BC917" i="1" s="1"/>
  <c r="M917" i="5" s="1"/>
  <c r="P917" i="5" s="1"/>
  <c r="AN904" i="1"/>
  <c r="AX904" i="1" s="1"/>
  <c r="BC904" i="1" s="1"/>
  <c r="M904" i="5" s="1"/>
  <c r="P904" i="5" s="1"/>
  <c r="AN878" i="1"/>
  <c r="AX878" i="1" s="1"/>
  <c r="BC878" i="1" s="1"/>
  <c r="M878" i="5" s="1"/>
  <c r="P878" i="5" s="1"/>
  <c r="AN934" i="1"/>
  <c r="AX934" i="1" s="1"/>
  <c r="BC934" i="1" s="1"/>
  <c r="M934" i="5" s="1"/>
  <c r="P934" i="5" s="1"/>
  <c r="AN1726" i="1"/>
  <c r="AN1947" i="1"/>
  <c r="AN1825" i="1"/>
  <c r="AN1984" i="1"/>
  <c r="AN1693" i="1"/>
  <c r="AN2036" i="1"/>
  <c r="AN312" i="1"/>
  <c r="AX312" i="1" s="1"/>
  <c r="AN2058" i="1"/>
  <c r="AN1634" i="1"/>
  <c r="AX1634" i="1" s="1"/>
  <c r="BC1634" i="1" s="1"/>
  <c r="AN1919" i="1"/>
  <c r="AN540" i="1"/>
  <c r="AX540" i="1" s="1"/>
  <c r="AN2004" i="1"/>
  <c r="AN1458" i="1"/>
  <c r="AX1458" i="1" s="1"/>
  <c r="BC1458" i="1" s="1"/>
  <c r="M1458" i="5" s="1"/>
  <c r="P1458" i="5" s="1"/>
  <c r="AN738" i="1"/>
  <c r="AX738" i="1" s="1"/>
  <c r="BC738" i="1" s="1"/>
  <c r="M738" i="5" s="1"/>
  <c r="P738" i="5" s="1"/>
  <c r="AN1442" i="1"/>
  <c r="AX1442" i="1" s="1"/>
  <c r="BC1442" i="1" s="1"/>
  <c r="M1442" i="5" s="1"/>
  <c r="P1442" i="5" s="1"/>
  <c r="AN1817" i="1"/>
  <c r="AN1506" i="1"/>
  <c r="AX1506" i="1" s="1"/>
  <c r="BC1506" i="1" s="1"/>
  <c r="M1506" i="5" s="1"/>
  <c r="P1506" i="5" s="1"/>
  <c r="AN1831" i="1"/>
  <c r="AN1890" i="1"/>
  <c r="AN1813" i="1"/>
  <c r="AN1370" i="1"/>
  <c r="AX1370" i="1" s="1"/>
  <c r="BC1370" i="1" s="1"/>
  <c r="M1370" i="5" s="1"/>
  <c r="P1370" i="5" s="1"/>
  <c r="AN132" i="1"/>
  <c r="AX132" i="1" s="1"/>
  <c r="AZ132" i="1" s="1"/>
  <c r="AN197" i="1"/>
  <c r="AX197" i="1" s="1"/>
  <c r="AZ197" i="1" s="1"/>
  <c r="AN101" i="1"/>
  <c r="AX101" i="1" s="1"/>
  <c r="AZ101" i="1" s="1"/>
  <c r="AN129" i="1"/>
  <c r="AX129" i="1" s="1"/>
  <c r="AZ129" i="1" s="1"/>
  <c r="BC463" i="1"/>
  <c r="M463" i="5" s="1"/>
  <c r="P463" i="5" s="1"/>
  <c r="AN1386" i="1"/>
  <c r="AX1386" i="1" s="1"/>
  <c r="BC1386" i="1" s="1"/>
  <c r="M1386" i="5" s="1"/>
  <c r="P1386" i="5" s="1"/>
  <c r="AN178" i="1"/>
  <c r="AX178" i="1" s="1"/>
  <c r="AZ178" i="1" s="1"/>
  <c r="AN336" i="1"/>
  <c r="AX336" i="1" s="1"/>
  <c r="AN1983" i="1"/>
  <c r="AN70" i="1"/>
  <c r="AX70" i="1" s="1"/>
  <c r="AZ70" i="1" s="1"/>
  <c r="AN1681" i="1"/>
  <c r="AN584" i="1"/>
  <c r="AX584" i="1" s="1"/>
  <c r="AN1622" i="1"/>
  <c r="AX1622" i="1" s="1"/>
  <c r="BC1622" i="1" s="1"/>
  <c r="AN1741" i="1"/>
  <c r="AN1896" i="1"/>
  <c r="AN323" i="1"/>
  <c r="AX323" i="1" s="1"/>
  <c r="AN164" i="1"/>
  <c r="AX164" i="1" s="1"/>
  <c r="AZ164" i="1" s="1"/>
  <c r="AN295" i="1"/>
  <c r="AX295" i="1" s="1"/>
  <c r="AN1157" i="1"/>
  <c r="AX1157" i="1" s="1"/>
  <c r="BC1157" i="1" s="1"/>
  <c r="M1157" i="5" s="1"/>
  <c r="P1157" i="5" s="1"/>
  <c r="AN826" i="1"/>
  <c r="AX826" i="1" s="1"/>
  <c r="BC826" i="1" s="1"/>
  <c r="M826" i="5" s="1"/>
  <c r="P826" i="5" s="1"/>
  <c r="AN531" i="1"/>
  <c r="AX531" i="1" s="1"/>
  <c r="AN1233" i="1"/>
  <c r="AX1233" i="1" s="1"/>
  <c r="BC1233" i="1" s="1"/>
  <c r="M1233" i="5" s="1"/>
  <c r="P1233" i="5" s="1"/>
  <c r="AN1827" i="1"/>
  <c r="AN838" i="1"/>
  <c r="AX838" i="1" s="1"/>
  <c r="BC838" i="1" s="1"/>
  <c r="M838" i="5" s="1"/>
  <c r="P838" i="5" s="1"/>
  <c r="AN726" i="1"/>
  <c r="AX726" i="1" s="1"/>
  <c r="BC726" i="1" s="1"/>
  <c r="M726" i="5" s="1"/>
  <c r="P726" i="5" s="1"/>
  <c r="AN892" i="1"/>
  <c r="AX892" i="1" s="1"/>
  <c r="BC892" i="1" s="1"/>
  <c r="M892" i="5" s="1"/>
  <c r="P892" i="5" s="1"/>
  <c r="AN776" i="1"/>
  <c r="AX776" i="1" s="1"/>
  <c r="BC776" i="1" s="1"/>
  <c r="M776" i="5" s="1"/>
  <c r="P776" i="5" s="1"/>
  <c r="AN1624" i="1"/>
  <c r="AX1624" i="1" s="1"/>
  <c r="BC1624" i="1" s="1"/>
  <c r="AN1443" i="1"/>
  <c r="AX1443" i="1" s="1"/>
  <c r="BC1443" i="1" s="1"/>
  <c r="M1443" i="5" s="1"/>
  <c r="P1443" i="5" s="1"/>
  <c r="AN1518" i="1"/>
  <c r="AX1518" i="1" s="1"/>
  <c r="BC1518" i="1" s="1"/>
  <c r="M1518" i="5" s="1"/>
  <c r="P1518" i="5" s="1"/>
  <c r="AN1045" i="1"/>
  <c r="AX1045" i="1" s="1"/>
  <c r="BC1045" i="1" s="1"/>
  <c r="M1045" i="5" s="1"/>
  <c r="P1045" i="5" s="1"/>
  <c r="AN936" i="1"/>
  <c r="AX936" i="1" s="1"/>
  <c r="BC936" i="1" s="1"/>
  <c r="M936" i="5" s="1"/>
  <c r="P936" i="5" s="1"/>
  <c r="AN1931" i="1"/>
  <c r="AN1464" i="1"/>
  <c r="AX1464" i="1" s="1"/>
  <c r="BC1464" i="1" s="1"/>
  <c r="M1464" i="5" s="1"/>
  <c r="P1464" i="5" s="1"/>
  <c r="AN1417" i="1"/>
  <c r="AX1417" i="1" s="1"/>
  <c r="BC1417" i="1" s="1"/>
  <c r="M1417" i="5" s="1"/>
  <c r="P1417" i="5" s="1"/>
  <c r="AN1177" i="1"/>
  <c r="AX1177" i="1" s="1"/>
  <c r="BC1177" i="1" s="1"/>
  <c r="M1177" i="5" s="1"/>
  <c r="P1177" i="5" s="1"/>
  <c r="AN1526" i="1"/>
  <c r="AX1526" i="1" s="1"/>
  <c r="BC1526" i="1" s="1"/>
  <c r="M1526" i="5" s="1"/>
  <c r="P1526" i="5" s="1"/>
  <c r="AN1432" i="1"/>
  <c r="AX1432" i="1" s="1"/>
  <c r="BC1432" i="1" s="1"/>
  <c r="M1432" i="5" s="1"/>
  <c r="P1432" i="5" s="1"/>
  <c r="AN836" i="1"/>
  <c r="AX836" i="1" s="1"/>
  <c r="BC836" i="1" s="1"/>
  <c r="M836" i="5" s="1"/>
  <c r="P836" i="5" s="1"/>
  <c r="AN274" i="1"/>
  <c r="AX274" i="1" s="1"/>
  <c r="AZ274" i="1" s="1"/>
  <c r="AN700" i="1"/>
  <c r="AX700" i="1" s="1"/>
  <c r="BC700" i="1" s="1"/>
  <c r="M700" i="5" s="1"/>
  <c r="P700" i="5" s="1"/>
  <c r="AN824" i="1"/>
  <c r="AX824" i="1" s="1"/>
  <c r="BC824" i="1" s="1"/>
  <c r="M824" i="5" s="1"/>
  <c r="P824" i="5" s="1"/>
  <c r="AN680" i="1"/>
  <c r="AX680" i="1" s="1"/>
  <c r="BC680" i="1" s="1"/>
  <c r="M680" i="5" s="1"/>
  <c r="P680" i="5" s="1"/>
  <c r="AN1654" i="1"/>
  <c r="AN1907" i="1"/>
  <c r="AN1486" i="1"/>
  <c r="AX1486" i="1" s="1"/>
  <c r="BC1486" i="1" s="1"/>
  <c r="M1486" i="5" s="1"/>
  <c r="P1486" i="5" s="1"/>
  <c r="AN444" i="1"/>
  <c r="AX444" i="1" s="1"/>
  <c r="AN764" i="1"/>
  <c r="AX764" i="1" s="1"/>
  <c r="BC764" i="1" s="1"/>
  <c r="M764" i="5" s="1"/>
  <c r="P764" i="5" s="1"/>
  <c r="AN1883" i="1"/>
  <c r="AN1400" i="1"/>
  <c r="AX1400" i="1" s="1"/>
  <c r="BC1400" i="1" s="1"/>
  <c r="M1400" i="5" s="1"/>
  <c r="P1400" i="5" s="1"/>
  <c r="AN1892" i="1"/>
  <c r="AN960" i="1"/>
  <c r="AX960" i="1" s="1"/>
  <c r="BC960" i="1" s="1"/>
  <c r="M960" i="5" s="1"/>
  <c r="P960" i="5" s="1"/>
  <c r="AN2054" i="1"/>
  <c r="AN1096" i="1"/>
  <c r="AX1096" i="1" s="1"/>
  <c r="BC1096" i="1" s="1"/>
  <c r="M1096" i="5" s="1"/>
  <c r="P1096" i="5" s="1"/>
  <c r="AN1615" i="1"/>
  <c r="AX1615" i="1" s="1"/>
  <c r="BC1615" i="1" s="1"/>
  <c r="AN1332" i="1"/>
  <c r="AX1332" i="1" s="1"/>
  <c r="BC1332" i="1" s="1"/>
  <c r="M1332" i="5" s="1"/>
  <c r="P1332" i="5" s="1"/>
  <c r="AN1657" i="1"/>
  <c r="AN489" i="1"/>
  <c r="AX489" i="1" s="1"/>
  <c r="AN1940" i="1"/>
  <c r="AN64" i="1"/>
  <c r="AX64" i="1" s="1"/>
  <c r="AZ64" i="1" s="1"/>
  <c r="AN1176" i="1"/>
  <c r="AX1176" i="1" s="1"/>
  <c r="BC1176" i="1" s="1"/>
  <c r="M1176" i="5" s="1"/>
  <c r="P1176" i="5" s="1"/>
  <c r="AN2019" i="1"/>
  <c r="AN1659" i="1"/>
  <c r="AN1876" i="1"/>
  <c r="AN1558" i="1"/>
  <c r="AX1558" i="1" s="1"/>
  <c r="BC1558" i="1" s="1"/>
  <c r="P1558" i="5" s="1"/>
  <c r="AN19" i="1"/>
  <c r="AX19" i="1" s="1"/>
  <c r="AZ19" i="1" s="1"/>
  <c r="AN1602" i="1"/>
  <c r="AX1602" i="1" s="1"/>
  <c r="BC1602" i="1" s="1"/>
  <c r="AN51" i="1"/>
  <c r="AX51" i="1" s="1"/>
  <c r="AZ51" i="1" s="1"/>
  <c r="AN464" i="1"/>
  <c r="AX464" i="1" s="1"/>
  <c r="AN1836" i="1"/>
  <c r="AN250" i="1"/>
  <c r="AX250" i="1" s="1"/>
  <c r="AZ250" i="1" s="1"/>
  <c r="AN1725" i="1"/>
  <c r="AN894" i="1"/>
  <c r="AX894" i="1" s="1"/>
  <c r="BC894" i="1" s="1"/>
  <c r="M894" i="5" s="1"/>
  <c r="P894" i="5" s="1"/>
  <c r="AN912" i="1"/>
  <c r="AX912" i="1" s="1"/>
  <c r="BC912" i="1" s="1"/>
  <c r="M912" i="5" s="1"/>
  <c r="P912" i="5" s="1"/>
  <c r="AN1701" i="1"/>
  <c r="AN2039" i="1"/>
  <c r="AN2046" i="1"/>
  <c r="AN1628" i="1"/>
  <c r="AX1628" i="1" s="1"/>
  <c r="BC1628" i="1" s="1"/>
  <c r="AN1138" i="1"/>
  <c r="AX1138" i="1" s="1"/>
  <c r="BC1138" i="1" s="1"/>
  <c r="M1138" i="5" s="1"/>
  <c r="P1138" i="5" s="1"/>
  <c r="AN501" i="1"/>
  <c r="AX501" i="1" s="1"/>
  <c r="AN264" i="1"/>
  <c r="AX264" i="1" s="1"/>
  <c r="AZ264" i="1" s="1"/>
  <c r="AN66" i="1"/>
  <c r="AX66" i="1" s="1"/>
  <c r="AZ66" i="1" s="1"/>
  <c r="AN76" i="1"/>
  <c r="AX76" i="1" s="1"/>
  <c r="AZ76" i="1" s="1"/>
  <c r="AN373" i="1"/>
  <c r="AX373" i="1" s="1"/>
  <c r="AN1916" i="1"/>
  <c r="AN280" i="1"/>
  <c r="AX280" i="1" s="1"/>
  <c r="AZ280" i="1" s="1"/>
  <c r="AN155" i="1"/>
  <c r="AX155" i="1" s="1"/>
  <c r="AZ155" i="1" s="1"/>
  <c r="AN1738" i="1"/>
  <c r="AN787" i="1"/>
  <c r="AX787" i="1" s="1"/>
  <c r="BC787" i="1" s="1"/>
  <c r="M787" i="5" s="1"/>
  <c r="P787" i="5" s="1"/>
  <c r="AN861" i="1"/>
  <c r="AX861" i="1" s="1"/>
  <c r="BC861" i="1" s="1"/>
  <c r="M861" i="5" s="1"/>
  <c r="P861" i="5" s="1"/>
  <c r="AN454" i="1"/>
  <c r="AX454" i="1" s="1"/>
  <c r="AN1120" i="1"/>
  <c r="AX1120" i="1" s="1"/>
  <c r="BC1120" i="1" s="1"/>
  <c r="M1120" i="5" s="1"/>
  <c r="P1120" i="5" s="1"/>
  <c r="AN1955" i="1"/>
  <c r="AN849" i="1"/>
  <c r="AX849" i="1" s="1"/>
  <c r="BC849" i="1" s="1"/>
  <c r="M849" i="5" s="1"/>
  <c r="P849" i="5" s="1"/>
  <c r="AN599" i="1"/>
  <c r="AX599" i="1" s="1"/>
  <c r="AN1052" i="1"/>
  <c r="AX1052" i="1" s="1"/>
  <c r="BC1052" i="1" s="1"/>
  <c r="M1052" i="5" s="1"/>
  <c r="P1052" i="5" s="1"/>
  <c r="AN990" i="1"/>
  <c r="AX990" i="1" s="1"/>
  <c r="BC990" i="1" s="1"/>
  <c r="M990" i="5" s="1"/>
  <c r="P990" i="5" s="1"/>
  <c r="AN1752" i="1"/>
  <c r="AN546" i="1"/>
  <c r="AX546" i="1" s="1"/>
  <c r="AN1361" i="1"/>
  <c r="AX1361" i="1" s="1"/>
  <c r="BC1361" i="1" s="1"/>
  <c r="M1361" i="5" s="1"/>
  <c r="P1361" i="5" s="1"/>
  <c r="AN644" i="1"/>
  <c r="AX644" i="1" s="1"/>
  <c r="AN1280" i="1"/>
  <c r="AX1280" i="1" s="1"/>
  <c r="BC1280" i="1" s="1"/>
  <c r="M1280" i="5" s="1"/>
  <c r="P1280" i="5" s="1"/>
  <c r="AN1080" i="1"/>
  <c r="AX1080" i="1" s="1"/>
  <c r="BC1080" i="1" s="1"/>
  <c r="M1080" i="5" s="1"/>
  <c r="P1080" i="5" s="1"/>
  <c r="AN1672" i="1"/>
  <c r="AN808" i="1"/>
  <c r="AX808" i="1" s="1"/>
  <c r="BC808" i="1" s="1"/>
  <c r="M808" i="5" s="1"/>
  <c r="P808" i="5" s="1"/>
  <c r="AN706" i="1"/>
  <c r="AX706" i="1" s="1"/>
  <c r="BC706" i="1" s="1"/>
  <c r="M706" i="5" s="1"/>
  <c r="P706" i="5" s="1"/>
  <c r="AN1489" i="1"/>
  <c r="AX1489" i="1" s="1"/>
  <c r="BC1489" i="1" s="1"/>
  <c r="M1489" i="5" s="1"/>
  <c r="P1489" i="5" s="1"/>
  <c r="AN1648" i="1"/>
  <c r="AN552" i="1"/>
  <c r="AX552" i="1" s="1"/>
  <c r="AN1347" i="1"/>
  <c r="AX1347" i="1" s="1"/>
  <c r="BC1347" i="1" s="1"/>
  <c r="M1347" i="5" s="1"/>
  <c r="P1347" i="5" s="1"/>
  <c r="AN1560" i="1"/>
  <c r="AX1560" i="1" s="1"/>
  <c r="BC1560" i="1" s="1"/>
  <c r="P1560" i="5" s="1"/>
  <c r="AN1484" i="1"/>
  <c r="AX1484" i="1" s="1"/>
  <c r="BC1484" i="1" s="1"/>
  <c r="M1484" i="5" s="1"/>
  <c r="P1484" i="5" s="1"/>
  <c r="AN1012" i="1"/>
  <c r="AX1012" i="1" s="1"/>
  <c r="BC1012" i="1" s="1"/>
  <c r="M1012" i="5" s="1"/>
  <c r="P1012" i="5" s="1"/>
  <c r="AN1074" i="1"/>
  <c r="AX1074" i="1" s="1"/>
  <c r="BC1074" i="1" s="1"/>
  <c r="M1074" i="5" s="1"/>
  <c r="P1074" i="5" s="1"/>
  <c r="AN1644" i="1"/>
  <c r="AX1644" i="1" s="1"/>
  <c r="BC1644" i="1" s="1"/>
  <c r="AN568" i="1"/>
  <c r="AX568" i="1" s="1"/>
  <c r="AN932" i="1"/>
  <c r="AX932" i="1" s="1"/>
  <c r="BC932" i="1" s="1"/>
  <c r="M932" i="5" s="1"/>
  <c r="P932" i="5" s="1"/>
  <c r="AN1914" i="1"/>
  <c r="AN1779" i="1"/>
  <c r="AN1655" i="1"/>
  <c r="AN1808" i="1"/>
  <c r="AN1822" i="1"/>
  <c r="AN1517" i="1"/>
  <c r="AX1517" i="1" s="1"/>
  <c r="BC1517" i="1" s="1"/>
  <c r="M1517" i="5" s="1"/>
  <c r="P1517" i="5" s="1"/>
  <c r="AN1690" i="1"/>
  <c r="AN1933" i="1"/>
  <c r="AN1877" i="1"/>
  <c r="AN199" i="1"/>
  <c r="AX199" i="1" s="1"/>
  <c r="AZ199" i="1" s="1"/>
  <c r="AN1893" i="1"/>
  <c r="AN263" i="1"/>
  <c r="AX263" i="1" s="1"/>
  <c r="AZ263" i="1" s="1"/>
  <c r="AN1899" i="1"/>
  <c r="AN2049" i="1"/>
  <c r="AN24" i="1"/>
  <c r="AX24" i="1" s="1"/>
  <c r="AZ24" i="1" s="1"/>
  <c r="AN1910" i="1"/>
  <c r="AN1528" i="1"/>
  <c r="AX1528" i="1" s="1"/>
  <c r="BC1528" i="1" s="1"/>
  <c r="M1528" i="5" s="1"/>
  <c r="P1528" i="5" s="1"/>
  <c r="AN1771" i="1"/>
  <c r="AN1870" i="1"/>
  <c r="AN1797" i="1"/>
  <c r="AN1934" i="1"/>
  <c r="AN1570" i="1"/>
  <c r="AX1570" i="1" s="1"/>
  <c r="BC1570" i="1" s="1"/>
  <c r="AN7" i="1"/>
  <c r="AX7" i="1" s="1"/>
  <c r="AZ7" i="1" s="1"/>
  <c r="AN1783" i="1"/>
  <c r="AN1936" i="1"/>
  <c r="AN67" i="1"/>
  <c r="AX67" i="1" s="1"/>
  <c r="AZ67" i="1" s="1"/>
  <c r="AN1667" i="1"/>
  <c r="AN710" i="1"/>
  <c r="AX710" i="1" s="1"/>
  <c r="BC710" i="1" s="1"/>
  <c r="M710" i="5" s="1"/>
  <c r="P710" i="5" s="1"/>
  <c r="AN638" i="1"/>
  <c r="AX638" i="1" s="1"/>
  <c r="AN860" i="1"/>
  <c r="AX860" i="1" s="1"/>
  <c r="BC860" i="1" s="1"/>
  <c r="M860" i="5" s="1"/>
  <c r="P860" i="5" s="1"/>
  <c r="AN696" i="1"/>
  <c r="AX696" i="1" s="1"/>
  <c r="BC696" i="1" s="1"/>
  <c r="M696" i="5" s="1"/>
  <c r="P696" i="5" s="1"/>
  <c r="AN1582" i="1"/>
  <c r="AX1582" i="1" s="1"/>
  <c r="BC1582" i="1" s="1"/>
  <c r="AN1315" i="1"/>
  <c r="AX1315" i="1" s="1"/>
  <c r="BC1315" i="1" s="1"/>
  <c r="M1315" i="5" s="1"/>
  <c r="P1315" i="5" s="1"/>
  <c r="AN909" i="1"/>
  <c r="AX909" i="1" s="1"/>
  <c r="BC909" i="1" s="1"/>
  <c r="M909" i="5" s="1"/>
  <c r="P909" i="5" s="1"/>
  <c r="AN687" i="1"/>
  <c r="AX687" i="1" s="1"/>
  <c r="BC687" i="1" s="1"/>
  <c r="M687" i="5" s="1"/>
  <c r="P687" i="5" s="1"/>
  <c r="AN938" i="1"/>
  <c r="AX938" i="1" s="1"/>
  <c r="BC938" i="1" s="1"/>
  <c r="M938" i="5" s="1"/>
  <c r="P938" i="5" s="1"/>
  <c r="AN1265" i="1"/>
  <c r="AX1265" i="1" s="1"/>
  <c r="BC1265" i="1" s="1"/>
  <c r="M1265" i="5" s="1"/>
  <c r="P1265" i="5" s="1"/>
  <c r="AN1520" i="1"/>
  <c r="AX1520" i="1" s="1"/>
  <c r="BC1520" i="1" s="1"/>
  <c r="M1520" i="5" s="1"/>
  <c r="P1520" i="5" s="1"/>
  <c r="AN1257" i="1"/>
  <c r="AX1257" i="1" s="1"/>
  <c r="BC1257" i="1" s="1"/>
  <c r="M1257" i="5" s="1"/>
  <c r="P1257" i="5" s="1"/>
  <c r="AN791" i="1"/>
  <c r="AX791" i="1" s="1"/>
  <c r="BC791" i="1" s="1"/>
  <c r="M791" i="5" s="1"/>
  <c r="P791" i="5" s="1"/>
  <c r="AN1494" i="1"/>
  <c r="AX1494" i="1" s="1"/>
  <c r="BC1494" i="1" s="1"/>
  <c r="M1494" i="5" s="1"/>
  <c r="P1494" i="5" s="1"/>
  <c r="AN1378" i="1"/>
  <c r="AX1378" i="1" s="1"/>
  <c r="BC1378" i="1" s="1"/>
  <c r="M1378" i="5" s="1"/>
  <c r="P1378" i="5" s="1"/>
  <c r="AN1505" i="1"/>
  <c r="AX1505" i="1" s="1"/>
  <c r="BC1505" i="1" s="1"/>
  <c r="M1505" i="5" s="1"/>
  <c r="P1505" i="5" s="1"/>
  <c r="AN986" i="1"/>
  <c r="AX986" i="1" s="1"/>
  <c r="BC986" i="1" s="1"/>
  <c r="M986" i="5" s="1"/>
  <c r="P986" i="5" s="1"/>
  <c r="AN1566" i="1"/>
  <c r="AX1566" i="1" s="1"/>
  <c r="BC1566" i="1" s="1"/>
  <c r="AN1289" i="1"/>
  <c r="AX1289" i="1" s="1"/>
  <c r="BC1289" i="1" s="1"/>
  <c r="M1289" i="5" s="1"/>
  <c r="P1289" i="5" s="1"/>
  <c r="AN1109" i="1"/>
  <c r="AX1109" i="1" s="1"/>
  <c r="BC1109" i="1" s="1"/>
  <c r="M1109" i="5" s="1"/>
  <c r="P1109" i="5" s="1"/>
  <c r="AN1826" i="1"/>
  <c r="AN1691" i="1"/>
  <c r="AN1454" i="1"/>
  <c r="AX1454" i="1" s="1"/>
  <c r="BC1454" i="1" s="1"/>
  <c r="M1454" i="5" s="1"/>
  <c r="P1454" i="5" s="1"/>
  <c r="AN1170" i="1"/>
  <c r="AX1170" i="1" s="1"/>
  <c r="BC1170" i="1" s="1"/>
  <c r="M1170" i="5" s="1"/>
  <c r="P1170" i="5" s="1"/>
  <c r="AN1521" i="1"/>
  <c r="AX1521" i="1" s="1"/>
  <c r="BC1521" i="1" s="1"/>
  <c r="M1521" i="5" s="1"/>
  <c r="P1521" i="5" s="1"/>
  <c r="AN1843" i="1"/>
  <c r="AN1346" i="1"/>
  <c r="AX1346" i="1" s="1"/>
  <c r="BC1346" i="1" s="1"/>
  <c r="M1346" i="5" s="1"/>
  <c r="P1346" i="5" s="1"/>
  <c r="AN997" i="1"/>
  <c r="AX997" i="1" s="1"/>
  <c r="BC997" i="1" s="1"/>
  <c r="M997" i="5" s="1"/>
  <c r="P997" i="5" s="1"/>
  <c r="AN822" i="1"/>
  <c r="AX822" i="1" s="1"/>
  <c r="BC822" i="1" s="1"/>
  <c r="M822" i="5" s="1"/>
  <c r="P822" i="5" s="1"/>
  <c r="AN1462" i="1"/>
  <c r="AX1462" i="1" s="1"/>
  <c r="BC1462" i="1" s="1"/>
  <c r="M1462" i="5" s="1"/>
  <c r="P1462" i="5" s="1"/>
  <c r="AN1314" i="1"/>
  <c r="AX1314" i="1" s="1"/>
  <c r="BC1314" i="1" s="1"/>
  <c r="M1314" i="5" s="1"/>
  <c r="P1314" i="5" s="1"/>
  <c r="AN1178" i="1"/>
  <c r="AX1178" i="1" s="1"/>
  <c r="BC1178" i="1" s="1"/>
  <c r="M1178" i="5" s="1"/>
  <c r="P1178" i="5" s="1"/>
  <c r="AN1762" i="1"/>
  <c r="AN1964" i="1"/>
  <c r="AN1200" i="1"/>
  <c r="AX1200" i="1" s="1"/>
  <c r="BC1200" i="1" s="1"/>
  <c r="M1200" i="5" s="1"/>
  <c r="P1200" i="5" s="1"/>
  <c r="AN1942" i="1"/>
  <c r="AN1837" i="1"/>
  <c r="AN89" i="1"/>
  <c r="AX89" i="1" s="1"/>
  <c r="AZ89" i="1" s="1"/>
  <c r="AN1847" i="1"/>
  <c r="AN2044" i="1"/>
  <c r="AN580" i="1"/>
  <c r="AX580" i="1" s="1"/>
  <c r="AN1858" i="1"/>
  <c r="AN1569" i="1"/>
  <c r="AX1569" i="1" s="1"/>
  <c r="BC1569" i="1" s="1"/>
  <c r="AN1728" i="1"/>
  <c r="AN1626" i="1"/>
  <c r="AX1626" i="1" s="1"/>
  <c r="BC1626" i="1" s="1"/>
  <c r="AN1376" i="1"/>
  <c r="AX1376" i="1" s="1"/>
  <c r="BC1376" i="1" s="1"/>
  <c r="M1376" i="5" s="1"/>
  <c r="P1376" i="5" s="1"/>
  <c r="AN265" i="1"/>
  <c r="AX265" i="1" s="1"/>
  <c r="AZ265" i="1" s="1"/>
  <c r="AN1460" i="1"/>
  <c r="AX1460" i="1" s="1"/>
  <c r="BC1460" i="1" s="1"/>
  <c r="M1460" i="5" s="1"/>
  <c r="P1460" i="5" s="1"/>
  <c r="AN329" i="1"/>
  <c r="AX329" i="1" s="1"/>
  <c r="AN1418" i="1"/>
  <c r="AX1418" i="1" s="1"/>
  <c r="BC1418" i="1" s="1"/>
  <c r="M1418" i="5" s="1"/>
  <c r="P1418" i="5" s="1"/>
  <c r="AN1062" i="1"/>
  <c r="AX1062" i="1" s="1"/>
  <c r="BC1062" i="1" s="1"/>
  <c r="M1062" i="5" s="1"/>
  <c r="P1062" i="5" s="1"/>
  <c r="AN1774" i="1"/>
  <c r="AN320" i="1"/>
  <c r="AX320" i="1" s="1"/>
  <c r="AN28" i="1"/>
  <c r="AX28" i="1" s="1"/>
  <c r="AZ28" i="1" s="1"/>
  <c r="AN41" i="1"/>
  <c r="AX41" i="1" s="1"/>
  <c r="AZ41" i="1" s="1"/>
  <c r="AZ286" i="1"/>
  <c r="BC598" i="1"/>
  <c r="M598" i="5" s="1"/>
  <c r="P598" i="5" s="1"/>
  <c r="AN439" i="1"/>
  <c r="AX439" i="1" s="1"/>
  <c r="AN1780" i="1"/>
  <c r="AN65" i="1"/>
  <c r="AX65" i="1" s="1"/>
  <c r="AZ65" i="1" s="1"/>
  <c r="AN360" i="1"/>
  <c r="AX360" i="1" s="1"/>
  <c r="AN483" i="1"/>
  <c r="AX483" i="1" s="1"/>
  <c r="AN377" i="1"/>
  <c r="AX377" i="1" s="1"/>
  <c r="AN1794" i="1"/>
  <c r="AN1630" i="1"/>
  <c r="AX1630" i="1" s="1"/>
  <c r="BC1630" i="1" s="1"/>
  <c r="AN8" i="1"/>
  <c r="AX8" i="1" s="1"/>
  <c r="AZ8" i="1" s="1"/>
  <c r="AN1662" i="1"/>
  <c r="AN72" i="1"/>
  <c r="AX72" i="1" s="1"/>
  <c r="AZ72" i="1" s="1"/>
  <c r="AN56" i="1"/>
  <c r="AX56" i="1" s="1"/>
  <c r="AZ56" i="1" s="1"/>
  <c r="AN1804" i="1"/>
  <c r="AN144" i="1"/>
  <c r="AX144" i="1" s="1"/>
  <c r="AZ144" i="1" s="1"/>
  <c r="AN170" i="1"/>
  <c r="AX170" i="1" s="1"/>
  <c r="AZ170" i="1" s="1"/>
  <c r="AN1900" i="1"/>
  <c r="AN2047" i="1"/>
  <c r="AN1633" i="1"/>
  <c r="AX1633" i="1" s="1"/>
  <c r="BC1633" i="1" s="1"/>
  <c r="AN123" i="1"/>
  <c r="AX123" i="1" s="1"/>
  <c r="AZ123" i="1" s="1"/>
  <c r="AN411" i="1"/>
  <c r="AX411" i="1" s="1"/>
  <c r="AN106" i="1"/>
  <c r="AX106" i="1" s="1"/>
  <c r="AZ106" i="1" s="1"/>
  <c r="AN2027" i="1"/>
  <c r="AN1873" i="1"/>
  <c r="AN1559" i="1"/>
  <c r="AX1559" i="1" s="1"/>
  <c r="BC1559" i="1" s="1"/>
  <c r="P1559" i="5" s="1"/>
  <c r="AN475" i="1"/>
  <c r="AX475" i="1" s="1"/>
  <c r="AN1670" i="1"/>
  <c r="AN1801" i="1"/>
  <c r="AN232" i="1"/>
  <c r="AX232" i="1" s="1"/>
  <c r="AZ232" i="1" s="1"/>
  <c r="AN203" i="1"/>
  <c r="AX203" i="1" s="1"/>
  <c r="AZ203" i="1" s="1"/>
  <c r="AN1658" i="1"/>
  <c r="AN2056" i="1"/>
  <c r="AN1974" i="1"/>
  <c r="AN1594" i="1"/>
  <c r="AX1594" i="1" s="1"/>
  <c r="BC1594" i="1" s="1"/>
  <c r="AN1140" i="1"/>
  <c r="AX1140" i="1" s="1"/>
  <c r="BC1140" i="1" s="1"/>
  <c r="M1140" i="5" s="1"/>
  <c r="P1140" i="5" s="1"/>
  <c r="AN1832" i="1"/>
  <c r="AN1959" i="1"/>
  <c r="AN1872" i="1"/>
  <c r="AN1991" i="1"/>
  <c r="AN160" i="1"/>
  <c r="AX160" i="1" s="1"/>
  <c r="AZ160" i="1" s="1"/>
  <c r="AN1653" i="1"/>
  <c r="AN247" i="1"/>
  <c r="AX247" i="1" s="1"/>
  <c r="AZ247" i="1" s="1"/>
  <c r="AN451" i="1"/>
  <c r="AX451" i="1" s="1"/>
  <c r="AN249" i="1"/>
  <c r="AX249" i="1" s="1"/>
  <c r="AZ249" i="1" s="1"/>
  <c r="AN1868" i="1"/>
  <c r="AN1689" i="1"/>
  <c r="AN187" i="1"/>
  <c r="AX187" i="1" s="1"/>
  <c r="AZ187" i="1" s="1"/>
  <c r="AN1733" i="1"/>
  <c r="AN219" i="1"/>
  <c r="AX219" i="1" s="1"/>
  <c r="AZ219" i="1" s="1"/>
  <c r="AN1754" i="1"/>
  <c r="AN1593" i="1"/>
  <c r="AX1593" i="1" s="1"/>
  <c r="BC1593" i="1" s="1"/>
  <c r="AN117" i="1"/>
  <c r="AX117" i="1" s="1"/>
  <c r="AZ117" i="1" s="1"/>
  <c r="AN97" i="1"/>
  <c r="AX97" i="1" s="1"/>
  <c r="AZ97" i="1" s="1"/>
  <c r="AN35" i="1"/>
  <c r="AX35" i="1" s="1"/>
  <c r="AZ35" i="1" s="1"/>
  <c r="AN60" i="1"/>
  <c r="AX60" i="1" s="1"/>
  <c r="AZ60" i="1" s="1"/>
  <c r="AN1906" i="1"/>
  <c r="AN1625" i="1"/>
  <c r="AX1625" i="1" s="1"/>
  <c r="BC1625" i="1" s="1"/>
  <c r="AN1799" i="1"/>
  <c r="AN315" i="1"/>
  <c r="AX315" i="1" s="1"/>
  <c r="AN1829" i="1"/>
  <c r="AN347" i="1"/>
  <c r="AX347" i="1" s="1"/>
  <c r="AN952" i="1"/>
  <c r="AX952" i="1" s="1"/>
  <c r="BC952" i="1" s="1"/>
  <c r="M952" i="5" s="1"/>
  <c r="P952" i="5" s="1"/>
  <c r="AN1396" i="1"/>
  <c r="AX1396" i="1" s="1"/>
  <c r="BC1396" i="1" s="1"/>
  <c r="M1396" i="5" s="1"/>
  <c r="P1396" i="5" s="1"/>
  <c r="AN192" i="1"/>
  <c r="AX192" i="1" s="1"/>
  <c r="AZ192" i="1" s="1"/>
  <c r="AN148" i="1"/>
  <c r="AX148" i="1" s="1"/>
  <c r="AZ148" i="1" s="1"/>
  <c r="AN456" i="1"/>
  <c r="AX456" i="1" s="1"/>
  <c r="AN10" i="1"/>
  <c r="AX10" i="1" s="1"/>
  <c r="AZ10" i="1" s="1"/>
  <c r="AN1811" i="1"/>
  <c r="AN2007" i="1"/>
  <c r="AN1851" i="1"/>
  <c r="AN2029" i="1"/>
  <c r="AN131" i="1"/>
  <c r="AX131" i="1" s="1"/>
  <c r="AZ131" i="1" s="1"/>
  <c r="AN1996" i="1"/>
  <c r="AN82" i="1"/>
  <c r="AX82" i="1" s="1"/>
  <c r="AZ82" i="1" s="1"/>
  <c r="AN505" i="1"/>
  <c r="AX505" i="1" s="1"/>
  <c r="AN487" i="1"/>
  <c r="AX487" i="1" s="1"/>
  <c r="AN69" i="1"/>
  <c r="AX69" i="1" s="1"/>
  <c r="AZ69" i="1" s="1"/>
  <c r="AN343" i="1"/>
  <c r="AX343" i="1" s="1"/>
  <c r="AN1750" i="1"/>
  <c r="AN211" i="1"/>
  <c r="AX211" i="1" s="1"/>
  <c r="AZ211" i="1" s="1"/>
  <c r="AN445" i="1"/>
  <c r="AX445" i="1" s="1"/>
  <c r="AN240" i="1"/>
  <c r="AX240" i="1" s="1"/>
  <c r="AZ240" i="1" s="1"/>
  <c r="AN61" i="1"/>
  <c r="AX61" i="1" s="1"/>
  <c r="AZ61" i="1" s="1"/>
  <c r="AN1935" i="1"/>
  <c r="AN1989" i="1"/>
  <c r="AN21" i="1"/>
  <c r="AX21" i="1" s="1"/>
  <c r="AZ21" i="1" s="1"/>
  <c r="AN1999" i="1"/>
  <c r="AN53" i="1"/>
  <c r="AX53" i="1" s="1"/>
  <c r="AZ53" i="1" s="1"/>
  <c r="AN1607" i="1"/>
  <c r="AX1607" i="1" s="1"/>
  <c r="BC1607" i="1" s="1"/>
  <c r="AN1997" i="1"/>
  <c r="AN169" i="1"/>
  <c r="AX169" i="1" s="1"/>
  <c r="AZ169" i="1" s="1"/>
  <c r="AN151" i="1"/>
  <c r="AX151" i="1" s="1"/>
  <c r="AZ151" i="1" s="1"/>
  <c r="AN29" i="1"/>
  <c r="AX29" i="1" s="1"/>
  <c r="AZ29" i="1" s="1"/>
  <c r="AN305" i="1"/>
  <c r="AX305" i="1" s="1"/>
  <c r="AN1710" i="1"/>
  <c r="AN356" i="1"/>
  <c r="AX356" i="1" s="1"/>
  <c r="AN2031" i="1"/>
  <c r="AN526" i="1"/>
  <c r="AX526" i="1" s="1"/>
  <c r="AN2041" i="1"/>
  <c r="AN181" i="1"/>
  <c r="AX181" i="1" s="1"/>
  <c r="AZ181" i="1" s="1"/>
  <c r="AN1922" i="1"/>
  <c r="AN1925" i="1"/>
  <c r="AN277" i="1"/>
  <c r="AX277" i="1" s="1"/>
  <c r="AZ277" i="1" s="1"/>
  <c r="AN481" i="1"/>
  <c r="AX481" i="1" s="1"/>
  <c r="AN195" i="1"/>
  <c r="AX195" i="1" s="1"/>
  <c r="AZ195" i="1" s="1"/>
  <c r="AN1792" i="1"/>
  <c r="AN1666" i="1"/>
  <c r="AN1692" i="1"/>
  <c r="AN1714" i="1"/>
  <c r="AN1948" i="1"/>
  <c r="AN130" i="1"/>
  <c r="AX130" i="1" s="1"/>
  <c r="AZ130" i="1" s="1"/>
  <c r="AN1687" i="1"/>
  <c r="AN429" i="1"/>
  <c r="AX429" i="1" s="1"/>
  <c r="AN368" i="1"/>
  <c r="AX368" i="1" s="1"/>
  <c r="AN459" i="1"/>
  <c r="AX459" i="1" s="1"/>
  <c r="AN68" i="1"/>
  <c r="AX68" i="1" s="1"/>
  <c r="AZ68" i="1" s="1"/>
  <c r="AN1939" i="1"/>
  <c r="AN1542" i="1"/>
  <c r="AX1542" i="1" s="1"/>
  <c r="BC1542" i="1" s="1"/>
  <c r="M1542" i="5" s="1"/>
  <c r="P1542" i="5" s="1"/>
  <c r="AN2017" i="1"/>
  <c r="AN1585" i="1"/>
  <c r="AX1585" i="1" s="1"/>
  <c r="BC1585" i="1" s="1"/>
  <c r="AN2061" i="1"/>
  <c r="AN477" i="1"/>
  <c r="AX477" i="1" s="1"/>
  <c r="AN1921" i="1"/>
  <c r="AN473" i="1"/>
  <c r="AX473" i="1" s="1"/>
  <c r="AN107" i="1"/>
  <c r="AX107" i="1" s="1"/>
  <c r="AZ107" i="1" s="1"/>
  <c r="AN293" i="1"/>
  <c r="AX293" i="1" s="1"/>
  <c r="AN1743" i="1"/>
  <c r="AN515" i="1"/>
  <c r="AX515" i="1" s="1"/>
  <c r="AN1561" i="1"/>
  <c r="AX1561" i="1" s="1"/>
  <c r="BC1561" i="1" s="1"/>
  <c r="P1561" i="5" s="1"/>
  <c r="AN115" i="1"/>
  <c r="AX115" i="1" s="1"/>
  <c r="AZ115" i="1" s="1"/>
  <c r="AN331" i="1"/>
  <c r="AX331" i="1" s="1"/>
  <c r="AN242" i="1"/>
  <c r="AX242" i="1" s="1"/>
  <c r="AZ242" i="1" s="1"/>
  <c r="AN1664" i="1"/>
  <c r="AN109" i="1"/>
  <c r="AX109" i="1" s="1"/>
  <c r="AZ109" i="1" s="1"/>
  <c r="AN1772" i="1"/>
  <c r="AN87" i="1"/>
  <c r="AX87" i="1" s="1"/>
  <c r="AZ87" i="1" s="1"/>
  <c r="AN1482" i="1"/>
  <c r="AX1482" i="1" s="1"/>
  <c r="BC1482" i="1" s="1"/>
  <c r="M1482" i="5" s="1"/>
  <c r="P1482" i="5" s="1"/>
  <c r="AN469" i="1"/>
  <c r="AX469" i="1" s="1"/>
  <c r="AN433" i="1"/>
  <c r="AX433" i="1" s="1"/>
  <c r="AN236" i="1"/>
  <c r="AX236" i="1" s="1"/>
  <c r="AZ236" i="1" s="1"/>
  <c r="AN2066" i="1"/>
  <c r="AN1296" i="1"/>
  <c r="AX1296" i="1" s="1"/>
  <c r="BC1296" i="1" s="1"/>
  <c r="M1296" i="5" s="1"/>
  <c r="P1296" i="5" s="1"/>
  <c r="AN1676" i="1"/>
  <c r="AN1747" i="1"/>
  <c r="AN1970" i="1"/>
  <c r="AN1732" i="1"/>
  <c r="AN220" i="1"/>
  <c r="AX220" i="1" s="1"/>
  <c r="AZ220" i="1" s="1"/>
  <c r="AN1748" i="1"/>
  <c r="AN252" i="1"/>
  <c r="AX252" i="1" s="1"/>
  <c r="AZ252" i="1" s="1"/>
  <c r="AN92" i="1"/>
  <c r="AX92" i="1" s="1"/>
  <c r="AZ92" i="1" s="1"/>
  <c r="AN1971" i="1"/>
  <c r="AN196" i="1"/>
  <c r="AX196" i="1" s="1"/>
  <c r="AZ196" i="1" s="1"/>
  <c r="AN267" i="1"/>
  <c r="AX267" i="1" s="1"/>
  <c r="AZ267" i="1" s="1"/>
  <c r="AN421" i="1"/>
  <c r="AX421" i="1" s="1"/>
  <c r="AN2045" i="1"/>
  <c r="AN1150" i="1"/>
  <c r="AX1150" i="1" s="1"/>
  <c r="BC1150" i="1" s="1"/>
  <c r="M1150" i="5" s="1"/>
  <c r="P1150" i="5" s="1"/>
  <c r="AN2000" i="1"/>
  <c r="AN1756" i="1"/>
  <c r="AN2048" i="1"/>
  <c r="AN1998" i="1"/>
  <c r="AN296" i="1"/>
  <c r="AX296" i="1" s="1"/>
  <c r="AN1705" i="1"/>
  <c r="AN503" i="1"/>
  <c r="AX503" i="1" s="1"/>
  <c r="AN98" i="1"/>
  <c r="AX98" i="1" s="1"/>
  <c r="AZ98" i="1" s="1"/>
  <c r="AN120" i="1"/>
  <c r="AX120" i="1" s="1"/>
  <c r="AZ120" i="1" s="1"/>
  <c r="AN38" i="1"/>
  <c r="AX38" i="1" s="1"/>
  <c r="AZ38" i="1" s="1"/>
  <c r="AN229" i="1"/>
  <c r="AX229" i="1" s="1"/>
  <c r="AZ229" i="1" s="1"/>
  <c r="AN556" i="1"/>
  <c r="AX556" i="1" s="1"/>
  <c r="AN1643" i="1"/>
  <c r="AX1643" i="1" s="1"/>
  <c r="BC1643" i="1" s="1"/>
  <c r="AN1823" i="1"/>
  <c r="AN1683" i="1"/>
  <c r="AN1881" i="1"/>
  <c r="AN161" i="1"/>
  <c r="AX161" i="1" s="1"/>
  <c r="AZ161" i="1" s="1"/>
  <c r="AN2068" i="1"/>
  <c r="AN376" i="1"/>
  <c r="AX376" i="1" s="1"/>
  <c r="AN99" i="1"/>
  <c r="AX99" i="1" s="1"/>
  <c r="AZ99" i="1" s="1"/>
  <c r="AN509" i="1"/>
  <c r="AX509" i="1" s="1"/>
  <c r="AN272" i="1"/>
  <c r="AX272" i="1" s="1"/>
  <c r="AZ272" i="1" s="1"/>
  <c r="AN1629" i="1"/>
  <c r="AX1629" i="1" s="1"/>
  <c r="BC1629" i="1" s="1"/>
  <c r="AN1982" i="1"/>
  <c r="AN184" i="1"/>
  <c r="AX184" i="1" s="1"/>
  <c r="AZ184" i="1" s="1"/>
  <c r="AN1994" i="1"/>
  <c r="AN216" i="1"/>
  <c r="AX216" i="1" s="1"/>
  <c r="AZ216" i="1" s="1"/>
  <c r="AN208" i="1"/>
  <c r="AX208" i="1" s="1"/>
  <c r="AZ208" i="1" s="1"/>
  <c r="AN1905" i="1"/>
  <c r="AN327" i="1"/>
  <c r="AX327" i="1" s="1"/>
  <c r="AN517" i="1"/>
  <c r="AX517" i="1" s="1"/>
  <c r="AN1929" i="1"/>
  <c r="AN499" i="1"/>
  <c r="AX499" i="1" s="1"/>
  <c r="AN344" i="1"/>
  <c r="AX344" i="1" s="1"/>
  <c r="AN244" i="1"/>
  <c r="AX244" i="1" s="1"/>
  <c r="AZ244" i="1" s="1"/>
  <c r="AN2074" i="1"/>
  <c r="AN288" i="1"/>
  <c r="AX288" i="1" s="1"/>
  <c r="AN133" i="1"/>
  <c r="AX133" i="1" s="1"/>
  <c r="AZ133" i="1" s="1"/>
  <c r="AN1927" i="1"/>
  <c r="AN1388" i="1"/>
  <c r="AX1388" i="1" s="1"/>
  <c r="BC1388" i="1" s="1"/>
  <c r="M1388" i="5" s="1"/>
  <c r="P1388" i="5" s="1"/>
  <c r="AN1232" i="1"/>
  <c r="AX1232" i="1" s="1"/>
  <c r="BC1232" i="1" s="1"/>
  <c r="M1232" i="5" s="1"/>
  <c r="P1232" i="5" s="1"/>
  <c r="AN2042" i="1"/>
  <c r="AN1284" i="1"/>
  <c r="AX1284" i="1" s="1"/>
  <c r="BC1284" i="1" s="1"/>
  <c r="M1284" i="5" s="1"/>
  <c r="P1284" i="5" s="1"/>
  <c r="AN1679" i="1"/>
  <c r="AN86" i="1"/>
  <c r="AX86" i="1" s="1"/>
  <c r="AZ86" i="1" s="1"/>
  <c r="AN1830" i="1"/>
  <c r="AN339" i="1"/>
  <c r="AX339" i="1" s="1"/>
  <c r="AN124" i="1"/>
  <c r="AX124" i="1" s="1"/>
  <c r="AZ124" i="1" s="1"/>
  <c r="AN400" i="1"/>
  <c r="AX400" i="1" s="1"/>
  <c r="AN491" i="1"/>
  <c r="AX491" i="1" s="1"/>
  <c r="AN425" i="1"/>
  <c r="AX425" i="1" s="1"/>
  <c r="AN1614" i="1"/>
  <c r="AX1614" i="1" s="1"/>
  <c r="BC1614" i="1" s="1"/>
  <c r="AN1456" i="1"/>
  <c r="AX1456" i="1" s="1"/>
  <c r="BC1456" i="1" s="1"/>
  <c r="M1456" i="5" s="1"/>
  <c r="P1456" i="5" s="1"/>
  <c r="AN1895" i="1"/>
  <c r="AN1508" i="1"/>
  <c r="AX1508" i="1" s="1"/>
  <c r="BC1508" i="1" s="1"/>
  <c r="M1508" i="5" s="1"/>
  <c r="P1508" i="5" s="1"/>
  <c r="AN1951" i="1"/>
  <c r="AN424" i="1"/>
  <c r="AX424" i="1" s="1"/>
  <c r="AN1428" i="1"/>
  <c r="AX1428" i="1" s="1"/>
  <c r="BC1428" i="1" s="1"/>
  <c r="M1428" i="5" s="1"/>
  <c r="P1428" i="5" s="1"/>
  <c r="AN210" i="1"/>
  <c r="AX210" i="1" s="1"/>
  <c r="AZ210" i="1" s="1"/>
  <c r="AN125" i="1"/>
  <c r="AX125" i="1" s="1"/>
  <c r="AZ125" i="1" s="1"/>
  <c r="AN113" i="1"/>
  <c r="AX113" i="1" s="1"/>
  <c r="AZ113" i="1" s="1"/>
  <c r="AN11" i="1"/>
  <c r="AX11" i="1" s="1"/>
  <c r="AZ11" i="1" s="1"/>
  <c r="AN1716" i="1"/>
  <c r="AN1673" i="1"/>
  <c r="AN375" i="1"/>
  <c r="AX375" i="1" s="1"/>
  <c r="AN1695" i="1"/>
  <c r="AN307" i="1"/>
  <c r="AX307" i="1" s="1"/>
  <c r="AN423" i="1"/>
  <c r="AX423" i="1" s="1"/>
  <c r="AN1769" i="1"/>
  <c r="AN251" i="1"/>
  <c r="AX251" i="1" s="1"/>
  <c r="AZ251" i="1" s="1"/>
  <c r="AN2063" i="1"/>
  <c r="AN188" i="1"/>
  <c r="AX188" i="1" s="1"/>
  <c r="AZ188" i="1" s="1"/>
  <c r="AN135" i="1"/>
  <c r="AX135" i="1" s="1"/>
  <c r="AZ135" i="1" s="1"/>
  <c r="AN2026" i="1"/>
  <c r="AN1798" i="1"/>
  <c r="AN275" i="1"/>
  <c r="AX275" i="1" s="1"/>
  <c r="AZ275" i="1" s="1"/>
  <c r="AN1814" i="1"/>
  <c r="AN141" i="1"/>
  <c r="AX141" i="1" s="1"/>
  <c r="AZ141" i="1" s="1"/>
  <c r="AN299" i="1"/>
  <c r="AX299" i="1" s="1"/>
  <c r="AN2009" i="1"/>
  <c r="AN85" i="1"/>
  <c r="AX85" i="1" s="1"/>
  <c r="AZ85" i="1" s="1"/>
  <c r="AN2057" i="1"/>
  <c r="AN205" i="1"/>
  <c r="AX205" i="1" s="1"/>
  <c r="AZ205" i="1" s="1"/>
  <c r="AN405" i="1"/>
  <c r="AX405" i="1" s="1"/>
  <c r="AN167" i="1"/>
  <c r="AX167" i="1" s="1"/>
  <c r="AZ167" i="1" s="1"/>
  <c r="AN2013" i="1"/>
  <c r="AN176" i="1"/>
  <c r="AX176" i="1" s="1"/>
  <c r="AZ176" i="1" s="1"/>
  <c r="AN1551" i="1"/>
  <c r="AX1551" i="1" s="1"/>
  <c r="BC1551" i="1" s="1"/>
  <c r="M1551" i="5" s="1"/>
  <c r="P1551" i="5" s="1"/>
  <c r="AN121" i="1"/>
  <c r="AX121" i="1" s="1"/>
  <c r="AZ121" i="1" s="1"/>
  <c r="AN1549" i="1"/>
  <c r="AX1549" i="1" s="1"/>
  <c r="BC1549" i="1" s="1"/>
  <c r="M1549" i="5" s="1"/>
  <c r="P1549" i="5" s="1"/>
  <c r="AN186" i="1"/>
  <c r="AX186" i="1" s="1"/>
  <c r="AZ186" i="1" s="1"/>
  <c r="AN1887" i="1"/>
  <c r="AN974" i="1"/>
  <c r="AX974" i="1" s="1"/>
  <c r="BC974" i="1" s="1"/>
  <c r="M974" i="5" s="1"/>
  <c r="P974" i="5" s="1"/>
  <c r="AN1965" i="1"/>
  <c r="AN285" i="1"/>
  <c r="AX285" i="1" s="1"/>
  <c r="AZ285" i="1" s="1"/>
  <c r="AN27" i="1"/>
  <c r="AX27" i="1" s="1"/>
  <c r="AZ27" i="1" s="1"/>
  <c r="AN441" i="1"/>
  <c r="AX441" i="1" s="1"/>
  <c r="AN168" i="1"/>
  <c r="AX168" i="1" s="1"/>
  <c r="AZ168" i="1" s="1"/>
  <c r="AN140" i="1"/>
  <c r="AX140" i="1" s="1"/>
  <c r="AZ140" i="1" s="1"/>
  <c r="AN355" i="1"/>
  <c r="AX355" i="1" s="1"/>
  <c r="AN840" i="1"/>
  <c r="AX840" i="1" s="1"/>
  <c r="BC840" i="1" s="1"/>
  <c r="M840" i="5" s="1"/>
  <c r="P840" i="5" s="1"/>
  <c r="AN1507" i="1"/>
  <c r="AX1507" i="1" s="1"/>
  <c r="BC1507" i="1" s="1"/>
  <c r="M1507" i="5" s="1"/>
  <c r="P1507" i="5" s="1"/>
  <c r="AN1514" i="1"/>
  <c r="AX1514" i="1" s="1"/>
  <c r="BC1514" i="1" s="1"/>
  <c r="M1514" i="5" s="1"/>
  <c r="P1514" i="5" s="1"/>
  <c r="AN237" i="1"/>
  <c r="AX237" i="1" s="1"/>
  <c r="AZ237" i="1" s="1"/>
  <c r="AN269" i="1"/>
  <c r="AX269" i="1" s="1"/>
  <c r="AZ269" i="1" s="1"/>
  <c r="AN2053" i="1"/>
  <c r="AN1853" i="1"/>
  <c r="AN84" i="1"/>
  <c r="AX84" i="1" s="1"/>
  <c r="AZ84" i="1" s="1"/>
  <c r="AN1812" i="1"/>
  <c r="AN1844" i="1"/>
  <c r="AN57" i="1"/>
  <c r="AX57" i="1" s="1"/>
  <c r="AZ57" i="1" s="1"/>
  <c r="AN145" i="1"/>
  <c r="AX145" i="1" s="1"/>
  <c r="AZ145" i="1" s="1"/>
  <c r="AN36" i="1"/>
  <c r="AX36" i="1" s="1"/>
  <c r="AZ36" i="1" s="1"/>
  <c r="AN357" i="1"/>
  <c r="AX357" i="1" s="1"/>
  <c r="AN1908" i="1"/>
  <c r="AN1924" i="1"/>
  <c r="AN349" i="1"/>
  <c r="AX349" i="1" s="1"/>
  <c r="AN217" i="1"/>
  <c r="AX217" i="1" s="1"/>
  <c r="AZ217" i="1" s="1"/>
  <c r="AN165" i="1"/>
  <c r="AX165" i="1" s="1"/>
  <c r="AZ165" i="1" s="1"/>
  <c r="AN1862" i="1"/>
  <c r="AN108" i="1"/>
  <c r="AX108" i="1" s="1"/>
  <c r="AZ108" i="1" s="1"/>
  <c r="AN81" i="1"/>
  <c r="AX81" i="1" s="1"/>
  <c r="AZ81" i="1" s="1"/>
  <c r="AN1789" i="1"/>
  <c r="AN228" i="1"/>
  <c r="AX228" i="1" s="1"/>
  <c r="AZ228" i="1" s="1"/>
  <c r="AN488" i="1"/>
  <c r="AX488" i="1" s="1"/>
  <c r="AN153" i="1"/>
  <c r="AX153" i="1" s="1"/>
  <c r="AZ153" i="1" s="1"/>
  <c r="AN1852" i="1"/>
  <c r="AN243" i="1"/>
  <c r="AX243" i="1" s="1"/>
  <c r="AZ243" i="1" s="1"/>
  <c r="AN289" i="1"/>
  <c r="AX289" i="1" s="1"/>
  <c r="AN1567" i="1"/>
  <c r="AX1567" i="1" s="1"/>
  <c r="BC1567" i="1" s="1"/>
  <c r="AN1577" i="1"/>
  <c r="AX1577" i="1" s="1"/>
  <c r="BC1577" i="1" s="1"/>
  <c r="AN241" i="1"/>
  <c r="AX241" i="1" s="1"/>
  <c r="AZ241" i="1" s="1"/>
  <c r="AN416" i="1"/>
  <c r="AX416" i="1" s="1"/>
  <c r="AN1969" i="1"/>
  <c r="AN2064" i="1"/>
  <c r="AN1621" i="1"/>
  <c r="AX1621" i="1" s="1"/>
  <c r="BC1621" i="1" s="1"/>
  <c r="AN1631" i="1"/>
  <c r="AX1631" i="1" s="1"/>
  <c r="BC1631" i="1" s="1"/>
  <c r="AN313" i="1"/>
  <c r="AX313" i="1" s="1"/>
  <c r="AN401" i="1"/>
  <c r="AX401" i="1" s="1"/>
  <c r="AN100" i="1"/>
  <c r="AX100" i="1" s="1"/>
  <c r="AZ100" i="1" s="1"/>
  <c r="AN1591" i="1"/>
  <c r="AX1591" i="1" s="1"/>
  <c r="BC1591" i="1" s="1"/>
  <c r="AN17" i="1"/>
  <c r="AX17" i="1" s="1"/>
  <c r="AZ17" i="1" s="1"/>
  <c r="AN384" i="1"/>
  <c r="AX384" i="1" s="1"/>
  <c r="AN1637" i="1"/>
  <c r="AX1637" i="1" s="1"/>
  <c r="BC1637" i="1" s="1"/>
  <c r="AN149" i="1"/>
  <c r="AX149" i="1" s="1"/>
  <c r="AZ149" i="1" s="1"/>
  <c r="AN227" i="1"/>
  <c r="AX227" i="1" s="1"/>
  <c r="AZ227" i="1" s="1"/>
  <c r="AN1815" i="1"/>
  <c r="AN352" i="1"/>
  <c r="AX352" i="1" s="1"/>
  <c r="AN218" i="1"/>
  <c r="AX218" i="1" s="1"/>
  <c r="AZ218" i="1" s="1"/>
  <c r="AN1781" i="1"/>
  <c r="AN297" i="1"/>
  <c r="AX297" i="1" s="1"/>
  <c r="AN253" i="1"/>
  <c r="AX253" i="1" s="1"/>
  <c r="AZ253" i="1" s="1"/>
  <c r="AN1920" i="1"/>
  <c r="AN1717" i="1"/>
  <c r="AN1742" i="1"/>
  <c r="AN1292" i="1"/>
  <c r="AX1292" i="1" s="1"/>
  <c r="BC1292" i="1" s="1"/>
  <c r="M1292" i="5" s="1"/>
  <c r="P1292" i="5" s="1"/>
  <c r="AN1600" i="1"/>
  <c r="AX1600" i="1" s="1"/>
  <c r="BC1600" i="1" s="1"/>
  <c r="AN2067" i="1"/>
  <c r="AN59" i="1"/>
  <c r="AX59" i="1" s="1"/>
  <c r="AZ59" i="1" s="1"/>
  <c r="AN91" i="1"/>
  <c r="AX91" i="1" s="1"/>
  <c r="AZ91" i="1" s="1"/>
  <c r="AN2015" i="1"/>
  <c r="AN104" i="1"/>
  <c r="AX104" i="1" s="1"/>
  <c r="AZ104" i="1" s="1"/>
  <c r="AN413" i="1"/>
  <c r="AX413" i="1" s="1"/>
  <c r="AN1665" i="1"/>
  <c r="AN1677" i="1"/>
  <c r="AN970" i="1"/>
  <c r="AX970" i="1" s="1"/>
  <c r="BC970" i="1" s="1"/>
  <c r="M970" i="5" s="1"/>
  <c r="P970" i="5" s="1"/>
  <c r="AN2021" i="1"/>
  <c r="AN209" i="1"/>
  <c r="AX209" i="1" s="1"/>
  <c r="AZ209" i="1" s="1"/>
  <c r="AN856" i="1"/>
  <c r="AX856" i="1" s="1"/>
  <c r="BC856" i="1" s="1"/>
  <c r="M856" i="5" s="1"/>
  <c r="P856" i="5" s="1"/>
  <c r="AN1719" i="1"/>
  <c r="AN1729" i="1"/>
  <c r="AN171" i="1"/>
  <c r="AX171" i="1" s="1"/>
  <c r="AZ171" i="1" s="1"/>
  <c r="AN122" i="1"/>
  <c r="AX122" i="1" s="1"/>
  <c r="AZ122" i="1" s="1"/>
  <c r="AN371" i="1"/>
  <c r="AX371" i="1" s="1"/>
  <c r="AN1777" i="1"/>
  <c r="AN443" i="1"/>
  <c r="AX443" i="1" s="1"/>
  <c r="AN309" i="1"/>
  <c r="AX309" i="1" s="1"/>
  <c r="AN137" i="1"/>
  <c r="AX137" i="1" s="1"/>
  <c r="AZ137" i="1" s="1"/>
  <c r="AN226" i="1"/>
  <c r="AX226" i="1" s="1"/>
  <c r="AZ226" i="1" s="1"/>
  <c r="AN304" i="1"/>
  <c r="AX304" i="1" s="1"/>
  <c r="AN90" i="1"/>
  <c r="AX90" i="1" s="1"/>
  <c r="AZ90" i="1" s="1"/>
  <c r="AN1884" i="1"/>
  <c r="AN392" i="1"/>
  <c r="AX392" i="1" s="1"/>
  <c r="AN212" i="1"/>
  <c r="AX212" i="1" s="1"/>
  <c r="AZ212" i="1" s="1"/>
  <c r="AN1889" i="1"/>
  <c r="AN1901" i="1"/>
  <c r="AN1546" i="1"/>
  <c r="AX1546" i="1" s="1"/>
  <c r="BC1546" i="1" s="1"/>
  <c r="M1546" i="5" s="1"/>
  <c r="P1546" i="5" s="1"/>
  <c r="AN1839" i="1"/>
  <c r="AN213" i="1"/>
  <c r="AX213" i="1" s="1"/>
  <c r="AZ213" i="1" s="1"/>
  <c r="AN1316" i="1"/>
  <c r="AX1316" i="1" s="1"/>
  <c r="BC1316" i="1" s="1"/>
  <c r="M1316" i="5" s="1"/>
  <c r="P1316" i="5" s="1"/>
  <c r="AN1943" i="1"/>
  <c r="AN1963" i="1"/>
  <c r="AN972" i="1"/>
  <c r="AX972" i="1" s="1"/>
  <c r="BC972" i="1" s="1"/>
  <c r="M972" i="5" s="1"/>
  <c r="P972" i="5" s="1"/>
  <c r="AN1646" i="1"/>
  <c r="AX1646" i="1" s="1"/>
  <c r="BC1646" i="1" s="1"/>
  <c r="AN448" i="1"/>
  <c r="AX448" i="1" s="1"/>
  <c r="AN1261" i="1"/>
  <c r="AX1261" i="1" s="1"/>
  <c r="BC1261" i="1" s="1"/>
  <c r="M1261" i="5" s="1"/>
  <c r="P1261" i="5" s="1"/>
  <c r="AN640" i="1"/>
  <c r="AX640" i="1" s="1"/>
  <c r="AN233" i="1"/>
  <c r="AX233" i="1" s="1"/>
  <c r="AZ233" i="1" s="1"/>
  <c r="AN321" i="1"/>
  <c r="AX321" i="1" s="1"/>
  <c r="AN162" i="1"/>
  <c r="AX162" i="1" s="1"/>
  <c r="AZ162" i="1" s="1"/>
  <c r="AN75" i="1"/>
  <c r="AX75" i="1" s="1"/>
  <c r="AZ75" i="1" s="1"/>
  <c r="AN1202" i="1"/>
  <c r="AX1202" i="1" s="1"/>
  <c r="BC1202" i="1" s="1"/>
  <c r="M1202" i="5" s="1"/>
  <c r="P1202" i="5" s="1"/>
  <c r="AN1372" i="1"/>
  <c r="AX1372" i="1" s="1"/>
  <c r="BC1372" i="1" s="1"/>
  <c r="M1372" i="5" s="1"/>
  <c r="P1372" i="5" s="1"/>
  <c r="AN417" i="1"/>
  <c r="AX417" i="1" s="1"/>
  <c r="AN504" i="1"/>
  <c r="AX504" i="1" s="1"/>
  <c r="AN156" i="1"/>
  <c r="AX156" i="1" s="1"/>
  <c r="AZ156" i="1" s="1"/>
  <c r="AN138" i="1"/>
  <c r="AX138" i="1" s="1"/>
  <c r="AZ138" i="1" s="1"/>
  <c r="AN301" i="1"/>
  <c r="AX301" i="1" s="1"/>
  <c r="AN1612" i="1"/>
  <c r="AX1612" i="1" s="1"/>
  <c r="BC1612" i="1" s="1"/>
  <c r="AN83" i="1"/>
  <c r="AX83" i="1" s="1"/>
  <c r="AZ83" i="1" s="1"/>
  <c r="AN1694" i="1"/>
  <c r="AN1596" i="1"/>
  <c r="AX1596" i="1" s="1"/>
  <c r="BC1596" i="1" s="1"/>
  <c r="AN1601" i="1"/>
  <c r="AX1601" i="1" s="1"/>
  <c r="BC1601" i="1" s="1"/>
  <c r="AN1623" i="1"/>
  <c r="AX1623" i="1" s="1"/>
  <c r="BC1623" i="1" s="1"/>
  <c r="AN1227" i="1"/>
  <c r="AX1227" i="1" s="1"/>
  <c r="BC1227" i="1" s="1"/>
  <c r="M1227" i="5" s="1"/>
  <c r="P1227" i="5" s="1"/>
  <c r="AN1785" i="1"/>
  <c r="AN25" i="1"/>
  <c r="AX25" i="1" s="1"/>
  <c r="AZ25" i="1" s="1"/>
  <c r="AN1806" i="1"/>
  <c r="AN193" i="1"/>
  <c r="AX193" i="1" s="1"/>
  <c r="AZ193" i="1" s="1"/>
  <c r="AN257" i="1"/>
  <c r="AX257" i="1" s="1"/>
  <c r="AZ257" i="1" s="1"/>
  <c r="AN2011" i="1"/>
  <c r="AN427" i="1"/>
  <c r="AX427" i="1" s="1"/>
  <c r="AN1820" i="1"/>
  <c r="AN2034" i="1"/>
  <c r="AN449" i="1"/>
  <c r="AX449" i="1" s="1"/>
  <c r="AN513" i="1"/>
  <c r="AX513" i="1" s="1"/>
  <c r="AN1857" i="1"/>
  <c r="AN202" i="1"/>
  <c r="AX202" i="1" s="1"/>
  <c r="AZ202" i="1" s="1"/>
  <c r="AN453" i="1"/>
  <c r="AX453" i="1" s="1"/>
  <c r="AN1773" i="1"/>
  <c r="AN1793" i="1"/>
  <c r="AN1336" i="1"/>
  <c r="AX1336" i="1" s="1"/>
  <c r="BC1336" i="1" s="1"/>
  <c r="M1336" i="5" s="1"/>
  <c r="P1336" i="5" s="1"/>
  <c r="AN201" i="1"/>
  <c r="AX201" i="1" s="1"/>
  <c r="AZ201" i="1" s="1"/>
  <c r="AN20" i="1"/>
  <c r="AX20" i="1" s="1"/>
  <c r="AZ20" i="1" s="1"/>
  <c r="AN1534" i="1"/>
  <c r="AX1534" i="1" s="1"/>
  <c r="BC1534" i="1" s="1"/>
  <c r="M1534" i="5" s="1"/>
  <c r="P1534" i="5" s="1"/>
  <c r="AN1767" i="1"/>
  <c r="AN26" i="1"/>
  <c r="AX26" i="1" s="1"/>
  <c r="AZ26" i="1" s="1"/>
  <c r="AN1745" i="1"/>
  <c r="AN440" i="1"/>
  <c r="AX440" i="1" s="1"/>
  <c r="AN472" i="1"/>
  <c r="AX472" i="1" s="1"/>
  <c r="AN1765" i="1"/>
  <c r="AN261" i="1"/>
  <c r="AX261" i="1" s="1"/>
  <c r="AZ261" i="1" s="1"/>
  <c r="AN408" i="1"/>
  <c r="AX408" i="1" s="1"/>
  <c r="AN1548" i="1"/>
  <c r="AX1548" i="1" s="1"/>
  <c r="BC1548" i="1" s="1"/>
  <c r="M1548" i="5" s="1"/>
  <c r="P1548" i="5" s="1"/>
  <c r="AN119" i="1"/>
  <c r="AX119" i="1" s="1"/>
  <c r="AZ119" i="1" s="1"/>
  <c r="AN183" i="1"/>
  <c r="AX183" i="1" s="1"/>
  <c r="AZ183" i="1" s="1"/>
  <c r="AN2059" i="1"/>
  <c r="AN42" i="1"/>
  <c r="AX42" i="1" s="1"/>
  <c r="AZ42" i="1" s="1"/>
  <c r="AN2033" i="1"/>
  <c r="AN1995" i="1"/>
  <c r="AN2003" i="1"/>
  <c r="AN1555" i="1"/>
  <c r="AX1555" i="1" s="1"/>
  <c r="BC1555" i="1" s="1"/>
  <c r="M1555" i="5" s="1"/>
  <c r="P1555" i="5" s="1"/>
  <c r="AN114" i="1"/>
  <c r="AX114" i="1" s="1"/>
  <c r="AZ114" i="1" s="1"/>
  <c r="AN225" i="1"/>
  <c r="AX225" i="1" s="1"/>
  <c r="AZ225" i="1" s="1"/>
  <c r="AN1975" i="1"/>
  <c r="AN1669" i="1"/>
  <c r="AN1711" i="1"/>
  <c r="AN1338" i="1"/>
  <c r="AX1338" i="1" s="1"/>
  <c r="BC1338" i="1" s="1"/>
  <c r="M1338" i="5" s="1"/>
  <c r="P1338" i="5" s="1"/>
  <c r="AN391" i="1"/>
  <c r="AX391" i="1" s="1"/>
  <c r="AN215" i="1"/>
  <c r="AX215" i="1" s="1"/>
  <c r="AZ215" i="1" s="1"/>
  <c r="AN1855" i="1"/>
  <c r="AN1704" i="1"/>
  <c r="AN311" i="1"/>
  <c r="AX311" i="1" s="1"/>
  <c r="AN1828" i="1"/>
  <c r="AN2012" i="1"/>
  <c r="AN2010" i="1"/>
  <c r="AN2052" i="1"/>
  <c r="AN1574" i="1"/>
  <c r="AX1574" i="1" s="1"/>
  <c r="BC1574" i="1" s="1"/>
  <c r="AN283" i="1"/>
  <c r="AX283" i="1" s="1"/>
  <c r="AZ283" i="1" s="1"/>
  <c r="AN22" i="1"/>
  <c r="AX22" i="1" s="1"/>
  <c r="AZ22" i="1" s="1"/>
  <c r="AN1686" i="1"/>
  <c r="AN365" i="1"/>
  <c r="AX365" i="1" s="1"/>
  <c r="AN397" i="1"/>
  <c r="AX397" i="1" s="1"/>
  <c r="AN1945" i="1"/>
  <c r="AN457" i="1"/>
  <c r="AX457" i="1" s="1"/>
  <c r="AN105" i="1"/>
  <c r="AX105" i="1" s="1"/>
  <c r="AZ105" i="1" s="1"/>
  <c r="AN1766" i="1"/>
  <c r="AN493" i="1"/>
  <c r="AX493" i="1" s="1"/>
  <c r="AN12" i="1"/>
  <c r="AX12" i="1" s="1"/>
  <c r="AZ12" i="1" s="1"/>
  <c r="AN1967" i="1"/>
  <c r="AN1985" i="1"/>
  <c r="AN465" i="1"/>
  <c r="AX465" i="1" s="1"/>
  <c r="AN1885" i="1"/>
  <c r="AN1897" i="1"/>
  <c r="AN1735" i="1"/>
  <c r="AN33" i="1"/>
  <c r="AX33" i="1" s="1"/>
  <c r="AZ33" i="1" s="1"/>
  <c r="AN381" i="1"/>
  <c r="AX381" i="1" s="1"/>
  <c r="AN1990" i="1"/>
  <c r="AN116" i="1"/>
  <c r="AX116" i="1" s="1"/>
  <c r="AZ116" i="1" s="1"/>
  <c r="AN34" i="1"/>
  <c r="AX34" i="1" s="1"/>
  <c r="AZ34" i="1" s="1"/>
  <c r="AN2006" i="1"/>
  <c r="AN345" i="1"/>
  <c r="AX345" i="1" s="1"/>
  <c r="AN409" i="1"/>
  <c r="AX409" i="1" s="1"/>
  <c r="AN2062" i="1"/>
  <c r="AN77" i="1"/>
  <c r="AX77" i="1" s="1"/>
  <c r="AZ77" i="1" s="1"/>
  <c r="AN96" i="1"/>
  <c r="AX96" i="1" s="1"/>
  <c r="AZ96" i="1" s="1"/>
  <c r="AN2070" i="1"/>
  <c r="AN88" i="1"/>
  <c r="AX88" i="1" s="1"/>
  <c r="AZ88" i="1" s="1"/>
  <c r="AN152" i="1"/>
  <c r="AX152" i="1" s="1"/>
  <c r="AZ152" i="1" s="1"/>
  <c r="AN2023" i="1"/>
  <c r="AN128" i="1"/>
  <c r="AX128" i="1" s="1"/>
  <c r="AZ128" i="1" s="1"/>
  <c r="AN245" i="1"/>
  <c r="AX245" i="1" s="1"/>
  <c r="AZ245" i="1" s="1"/>
  <c r="AN2073" i="1"/>
  <c r="AN1917" i="1"/>
  <c r="AN1860" i="1"/>
  <c r="AN23" i="1"/>
  <c r="AX23" i="1" s="1"/>
  <c r="AZ23" i="1" s="1"/>
  <c r="AN180" i="1"/>
  <c r="AX180" i="1" s="1"/>
  <c r="AZ180" i="1" s="1"/>
  <c r="AN328" i="1"/>
  <c r="AX328" i="1" s="1"/>
  <c r="AN1978" i="1"/>
  <c r="AN2020" i="1"/>
  <c r="AN1589" i="1"/>
  <c r="AX1589" i="1" s="1"/>
  <c r="BC1589" i="1" s="1"/>
  <c r="AN291" i="1"/>
  <c r="AX291" i="1" s="1"/>
  <c r="AN432" i="1"/>
  <c r="AX432" i="1" s="1"/>
  <c r="AN422" i="1"/>
  <c r="AX422" i="1" s="1"/>
  <c r="AN1541" i="1"/>
  <c r="AX1541" i="1" s="1"/>
  <c r="BC1541" i="1" s="1"/>
  <c r="M1541" i="5" s="1"/>
  <c r="P1541" i="5" s="1"/>
  <c r="AN890" i="1"/>
  <c r="AX890" i="1" s="1"/>
  <c r="BC890" i="1" s="1"/>
  <c r="M890" i="5" s="1"/>
  <c r="P890" i="5" s="1"/>
  <c r="AN1668" i="1"/>
  <c r="AN1476" i="1"/>
  <c r="AX1476" i="1" s="1"/>
  <c r="BC1476" i="1" s="1"/>
  <c r="M1476" i="5" s="1"/>
  <c r="P1476" i="5" s="1"/>
  <c r="AN714" i="1"/>
  <c r="AX714" i="1" s="1"/>
  <c r="BC714" i="1" s="1"/>
  <c r="M714" i="5" s="1"/>
  <c r="P714" i="5" s="1"/>
  <c r="AN538" i="1"/>
  <c r="AX538" i="1" s="1"/>
  <c r="AN886" i="1"/>
  <c r="AX886" i="1" s="1"/>
  <c r="BC886" i="1" s="1"/>
  <c r="M886" i="5" s="1"/>
  <c r="P886" i="5" s="1"/>
  <c r="AN1414" i="1"/>
  <c r="AX1414" i="1" s="1"/>
  <c r="BC1414" i="1" s="1"/>
  <c r="M1414" i="5" s="1"/>
  <c r="P1414" i="5" s="1"/>
  <c r="AN1603" i="1"/>
  <c r="AX1603" i="1" s="1"/>
  <c r="BC1603" i="1" s="1"/>
  <c r="AN946" i="1"/>
  <c r="AX946" i="1" s="1"/>
  <c r="BC946" i="1" s="1"/>
  <c r="M946" i="5" s="1"/>
  <c r="P946" i="5" s="1"/>
  <c r="AN1522" i="1"/>
  <c r="AX1522" i="1" s="1"/>
  <c r="BC1522" i="1" s="1"/>
  <c r="M1522" i="5" s="1"/>
  <c r="P1522" i="5" s="1"/>
  <c r="AN1061" i="1"/>
  <c r="AX1061" i="1" s="1"/>
  <c r="BC1061" i="1" s="1"/>
  <c r="M1061" i="5" s="1"/>
  <c r="P1061" i="5" s="1"/>
  <c r="AN1098" i="1"/>
  <c r="AX1098" i="1" s="1"/>
  <c r="BC1098" i="1" s="1"/>
  <c r="M1098" i="5" s="1"/>
  <c r="P1098" i="5" s="1"/>
  <c r="AN1786" i="1"/>
  <c r="AN1651" i="1"/>
  <c r="AN1294" i="1"/>
  <c r="AX1294" i="1" s="1"/>
  <c r="BC1294" i="1" s="1"/>
  <c r="M1294" i="5" s="1"/>
  <c r="P1294" i="5" s="1"/>
  <c r="AN954" i="1"/>
  <c r="AX954" i="1" s="1"/>
  <c r="BC954" i="1" s="1"/>
  <c r="M954" i="5" s="1"/>
  <c r="P954" i="5" s="1"/>
  <c r="AN1532" i="1"/>
  <c r="AX1532" i="1" s="1"/>
  <c r="BC1532" i="1" s="1"/>
  <c r="M1532" i="5" s="1"/>
  <c r="P1532" i="5" s="1"/>
  <c r="AN1627" i="1"/>
  <c r="AX1627" i="1" s="1"/>
  <c r="BC1627" i="1" s="1"/>
  <c r="AN358" i="1"/>
  <c r="AX358" i="1" s="1"/>
  <c r="AN316" i="1"/>
  <c r="AX316" i="1" s="1"/>
  <c r="AN654" i="1"/>
  <c r="AX654" i="1" s="1"/>
  <c r="BC654" i="1" s="1"/>
  <c r="M654" i="5" s="1"/>
  <c r="P654" i="5" s="1"/>
  <c r="AN1430" i="1"/>
  <c r="AX1430" i="1" s="1"/>
  <c r="BC1430" i="1" s="1"/>
  <c r="M1430" i="5" s="1"/>
  <c r="P1430" i="5" s="1"/>
  <c r="AN1260" i="1"/>
  <c r="AX1260" i="1" s="1"/>
  <c r="BC1260" i="1" s="1"/>
  <c r="M1260" i="5" s="1"/>
  <c r="P1260" i="5" s="1"/>
  <c r="AN1010" i="1"/>
  <c r="AX1010" i="1" s="1"/>
  <c r="BC1010" i="1" s="1"/>
  <c r="M1010" i="5" s="1"/>
  <c r="P1010" i="5" s="1"/>
  <c r="AN906" i="1"/>
  <c r="AX906" i="1" s="1"/>
  <c r="BC906" i="1" s="1"/>
  <c r="M906" i="5" s="1"/>
  <c r="P906" i="5" s="1"/>
  <c r="AN1480" i="1"/>
  <c r="AX1480" i="1" s="1"/>
  <c r="BC1480" i="1" s="1"/>
  <c r="M1480" i="5" s="1"/>
  <c r="P1480" i="5" s="1"/>
  <c r="AN623" i="1"/>
  <c r="AX623" i="1" s="1"/>
  <c r="AN922" i="1"/>
  <c r="AX922" i="1" s="1"/>
  <c r="BC922" i="1" s="1"/>
  <c r="M922" i="5" s="1"/>
  <c r="P922" i="5" s="1"/>
  <c r="AN1746" i="1"/>
  <c r="AN1611" i="1"/>
  <c r="AX1611" i="1" s="1"/>
  <c r="BC1611" i="1" s="1"/>
  <c r="AN2018" i="1"/>
  <c r="AN1640" i="1"/>
  <c r="AX1640" i="1" s="1"/>
  <c r="BC1640" i="1" s="1"/>
  <c r="AN1112" i="1"/>
  <c r="AX1112" i="1" s="1"/>
  <c r="BC1112" i="1" s="1"/>
  <c r="M1112" i="5" s="1"/>
  <c r="P1112" i="5" s="1"/>
  <c r="AN1649" i="1"/>
  <c r="AN1909" i="1"/>
  <c r="AN1661" i="1"/>
  <c r="AN2025" i="1"/>
  <c r="AN93" i="1"/>
  <c r="AX93" i="1" s="1"/>
  <c r="AZ93" i="1" s="1"/>
  <c r="AN1751" i="1"/>
  <c r="AN44" i="1"/>
  <c r="AX44" i="1" s="1"/>
  <c r="AZ44" i="1" s="1"/>
  <c r="AN1408" i="1"/>
  <c r="AX1408" i="1" s="1"/>
  <c r="BC1408" i="1" s="1"/>
  <c r="M1408" i="5" s="1"/>
  <c r="P1408" i="5" s="1"/>
  <c r="AN647" i="1"/>
  <c r="AX647" i="1" s="1"/>
  <c r="AN1488" i="1"/>
  <c r="AX1488" i="1" s="1"/>
  <c r="BC1488" i="1" s="1"/>
  <c r="M1488" i="5" s="1"/>
  <c r="P1488" i="5" s="1"/>
  <c r="AN1709" i="1"/>
  <c r="AN1524" i="1"/>
  <c r="AX1524" i="1" s="1"/>
  <c r="BC1524" i="1" s="1"/>
  <c r="M1524" i="5" s="1"/>
  <c r="P1524" i="5" s="1"/>
  <c r="AN16" i="1"/>
  <c r="AX16" i="1" s="1"/>
  <c r="AZ16" i="1" s="1"/>
  <c r="AN1740" i="1"/>
  <c r="AN80" i="1"/>
  <c r="AX80" i="1" s="1"/>
  <c r="AZ80" i="1" s="1"/>
  <c r="AN1744" i="1"/>
  <c r="AN1903" i="1"/>
  <c r="AN55" i="1"/>
  <c r="AX55" i="1" s="1"/>
  <c r="AZ55" i="1" s="1"/>
  <c r="AN1638" i="1"/>
  <c r="AX1638" i="1" s="1"/>
  <c r="BC1638" i="1" s="1"/>
  <c r="AN1304" i="1"/>
  <c r="AX1304" i="1" s="1"/>
  <c r="BC1304" i="1" s="1"/>
  <c r="M1304" i="5" s="1"/>
  <c r="P1304" i="5" s="1"/>
  <c r="AN1671" i="1"/>
  <c r="AN2069" i="1"/>
  <c r="AN40" i="1"/>
  <c r="AX40" i="1" s="1"/>
  <c r="AZ40" i="1" s="1"/>
  <c r="AN1613" i="1"/>
  <c r="AX1613" i="1" s="1"/>
  <c r="BC1613" i="1" s="1"/>
  <c r="AN1768" i="1"/>
  <c r="AN407" i="1"/>
  <c r="AX407" i="1" s="1"/>
  <c r="AN317" i="1"/>
  <c r="AX317" i="1" s="1"/>
  <c r="AN48" i="1"/>
  <c r="AX48" i="1" s="1"/>
  <c r="AZ48" i="1" s="1"/>
  <c r="AN395" i="1"/>
  <c r="AX395" i="1" s="1"/>
  <c r="AN471" i="1"/>
  <c r="AX471" i="1" s="1"/>
  <c r="AN189" i="1"/>
  <c r="AX189" i="1" s="1"/>
  <c r="AZ189" i="1" s="1"/>
  <c r="AN341" i="1"/>
  <c r="AX341" i="1" s="1"/>
  <c r="AN32" i="1"/>
  <c r="AX32" i="1" s="1"/>
  <c r="AZ32" i="1" s="1"/>
  <c r="AN419" i="1"/>
  <c r="AX419" i="1" s="1"/>
  <c r="AN1081" i="1"/>
  <c r="AX1081" i="1" s="1"/>
  <c r="BC1081" i="1" s="1"/>
  <c r="M1081" i="5" s="1"/>
  <c r="P1081" i="5" s="1"/>
  <c r="AN1437" i="1"/>
  <c r="AX1437" i="1" s="1"/>
  <c r="BC1437" i="1" s="1"/>
  <c r="M1437" i="5" s="1"/>
  <c r="P1437" i="5" s="1"/>
  <c r="AN1497" i="1"/>
  <c r="AX1497" i="1" s="1"/>
  <c r="BC1497" i="1" s="1"/>
  <c r="M1497" i="5" s="1"/>
  <c r="P1497" i="5" s="1"/>
  <c r="AN1106" i="1"/>
  <c r="AX1106" i="1" s="1"/>
  <c r="BC1106" i="1" s="1"/>
  <c r="M1106" i="5" s="1"/>
  <c r="P1106" i="5" s="1"/>
  <c r="AN1000" i="1"/>
  <c r="AX1000" i="1" s="1"/>
  <c r="BC1000" i="1" s="1"/>
  <c r="M1000" i="5" s="1"/>
  <c r="P1000" i="5" s="1"/>
  <c r="AN1642" i="1"/>
  <c r="AX1642" i="1" s="1"/>
  <c r="BC1642" i="1" s="1"/>
  <c r="AN1237" i="1"/>
  <c r="AX1237" i="1" s="1"/>
  <c r="BC1237" i="1" s="1"/>
  <c r="M1237" i="5" s="1"/>
  <c r="P1237" i="5" s="1"/>
  <c r="AN698" i="1"/>
  <c r="AX698" i="1" s="1"/>
  <c r="BC698" i="1" s="1"/>
  <c r="M698" i="5" s="1"/>
  <c r="P698" i="5" s="1"/>
  <c r="AN1078" i="1"/>
  <c r="AX1078" i="1" s="1"/>
  <c r="BC1078" i="1" s="1"/>
  <c r="M1078" i="5" s="1"/>
  <c r="P1078" i="5" s="1"/>
  <c r="AN1544" i="1"/>
  <c r="AX1544" i="1" s="1"/>
  <c r="BC1544" i="1" s="1"/>
  <c r="M1544" i="5" s="1"/>
  <c r="P1544" i="5" s="1"/>
  <c r="AN1731" i="1"/>
  <c r="AN1114" i="1"/>
  <c r="AX1114" i="1" s="1"/>
  <c r="BC1114" i="1" s="1"/>
  <c r="M1114" i="5" s="1"/>
  <c r="P1114" i="5" s="1"/>
  <c r="AN431" i="1"/>
  <c r="AX431" i="1" s="1"/>
  <c r="AN648" i="1"/>
  <c r="AX648" i="1" s="1"/>
  <c r="AN1100" i="1"/>
  <c r="AX1100" i="1" s="1"/>
  <c r="BC1100" i="1" s="1"/>
  <c r="M1100" i="5" s="1"/>
  <c r="P1100" i="5" s="1"/>
  <c r="AN1954" i="1"/>
  <c r="AN1819" i="1"/>
  <c r="AN1422" i="1"/>
  <c r="AX1422" i="1" s="1"/>
  <c r="BC1422" i="1" s="1"/>
  <c r="M1422" i="5" s="1"/>
  <c r="P1422" i="5" s="1"/>
  <c r="AN1130" i="1"/>
  <c r="AX1130" i="1" s="1"/>
  <c r="BC1130" i="1" s="1"/>
  <c r="M1130" i="5" s="1"/>
  <c r="P1130" i="5" s="1"/>
  <c r="AN783" i="1"/>
  <c r="AX783" i="1" s="1"/>
  <c r="BC783" i="1" s="1"/>
  <c r="M783" i="5" s="1"/>
  <c r="P783" i="5" s="1"/>
  <c r="AN1803" i="1"/>
  <c r="AN1326" i="1"/>
  <c r="AX1326" i="1" s="1"/>
  <c r="BC1326" i="1" s="1"/>
  <c r="M1326" i="5" s="1"/>
  <c r="P1326" i="5" s="1"/>
  <c r="AN1002" i="1"/>
  <c r="AX1002" i="1" s="1"/>
  <c r="BC1002" i="1" s="1"/>
  <c r="M1002" i="5" s="1"/>
  <c r="P1002" i="5" s="1"/>
  <c r="AN1578" i="1"/>
  <c r="AX1578" i="1" s="1"/>
  <c r="BC1578" i="1" s="1"/>
  <c r="AN1675" i="1"/>
  <c r="AN976" i="1"/>
  <c r="AX976" i="1" s="1"/>
  <c r="BC976" i="1" s="1"/>
  <c r="M976" i="5" s="1"/>
  <c r="P976" i="5" s="1"/>
  <c r="AN1076" i="1"/>
  <c r="AX1076" i="1" s="1"/>
  <c r="BC1076" i="1" s="1"/>
  <c r="M1076" i="5" s="1"/>
  <c r="P1076" i="5" s="1"/>
  <c r="AN1167" i="1"/>
  <c r="AX1167" i="1" s="1"/>
  <c r="BC1167" i="1" s="1"/>
  <c r="M1167" i="5" s="1"/>
  <c r="P1167" i="5" s="1"/>
  <c r="AN1334" i="1"/>
  <c r="AX1334" i="1" s="1"/>
  <c r="BC1334" i="1" s="1"/>
  <c r="M1334" i="5" s="1"/>
  <c r="P1334" i="5" s="1"/>
  <c r="AN716" i="1"/>
  <c r="AX716" i="1" s="1"/>
  <c r="BC716" i="1" s="1"/>
  <c r="M716" i="5" s="1"/>
  <c r="P716" i="5" s="1"/>
  <c r="AN303" i="1"/>
  <c r="AX303" i="1" s="1"/>
  <c r="AN1586" i="1"/>
  <c r="AX1586" i="1" s="1"/>
  <c r="BC1586" i="1" s="1"/>
  <c r="AN1863" i="1"/>
  <c r="AN527" i="1"/>
  <c r="AX527" i="1" s="1"/>
  <c r="AN1956" i="1"/>
  <c r="AN1288" i="1"/>
  <c r="AX1288" i="1" s="1"/>
  <c r="BC1288" i="1" s="1"/>
  <c r="M1288" i="5" s="1"/>
  <c r="P1288" i="5" s="1"/>
  <c r="AN1565" i="1"/>
  <c r="AX1565" i="1" s="1"/>
  <c r="BC1565" i="1" s="1"/>
  <c r="AN1218" i="1"/>
  <c r="AX1218" i="1" s="1"/>
  <c r="BC1218" i="1" s="1"/>
  <c r="M1218" i="5" s="1"/>
  <c r="P1218" i="5" s="1"/>
  <c r="AN1759" i="1"/>
  <c r="AN1272" i="1"/>
  <c r="AX1272" i="1" s="1"/>
  <c r="BC1272" i="1" s="1"/>
  <c r="M1272" i="5" s="1"/>
  <c r="P1272" i="5" s="1"/>
  <c r="AN1775" i="1"/>
  <c r="AN204" i="1"/>
  <c r="AX204" i="1" s="1"/>
  <c r="AZ204" i="1" s="1"/>
  <c r="AN2014" i="1"/>
  <c r="AN248" i="1"/>
  <c r="AX248" i="1" s="1"/>
  <c r="AZ248" i="1" s="1"/>
  <c r="AN1242" i="1"/>
  <c r="AX1242" i="1" s="1"/>
  <c r="BC1242" i="1" s="1"/>
  <c r="M1242" i="5" s="1"/>
  <c r="P1242" i="5" s="1"/>
  <c r="AN2051" i="1"/>
  <c r="AN1707" i="1"/>
  <c r="AN1972" i="1"/>
  <c r="AN1702" i="1"/>
  <c r="AN147" i="1"/>
  <c r="AX147" i="1" s="1"/>
  <c r="AZ147" i="1" s="1"/>
  <c r="AN1734" i="1"/>
  <c r="AN179" i="1"/>
  <c r="AX179" i="1" s="1"/>
  <c r="AZ179" i="1" s="1"/>
  <c r="AN1722" i="1"/>
  <c r="AN1708" i="1"/>
  <c r="AN1048" i="1"/>
  <c r="AX1048" i="1" s="1"/>
  <c r="BC1048" i="1" s="1"/>
  <c r="M1048" i="5" s="1"/>
  <c r="P1048" i="5" s="1"/>
  <c r="AN102" i="1"/>
  <c r="AX102" i="1" s="1"/>
  <c r="AZ102" i="1" s="1"/>
  <c r="AN1264" i="1"/>
  <c r="AX1264" i="1" s="1"/>
  <c r="BC1264" i="1" s="1"/>
  <c r="M1264" i="5" s="1"/>
  <c r="P1264" i="5" s="1"/>
  <c r="AN586" i="1"/>
  <c r="AX586" i="1" s="1"/>
  <c r="AN1531" i="1"/>
  <c r="AX1531" i="1" s="1"/>
  <c r="BC1531" i="1" s="1"/>
  <c r="M1531" i="5" s="1"/>
  <c r="P1531" i="5" s="1"/>
  <c r="AN854" i="1"/>
  <c r="AX854" i="1" s="1"/>
  <c r="BC854" i="1" s="1"/>
  <c r="M854" i="5" s="1"/>
  <c r="P854" i="5" s="1"/>
  <c r="AN1382" i="1"/>
  <c r="AX1382" i="1" s="1"/>
  <c r="BC1382" i="1" s="1"/>
  <c r="M1382" i="5" s="1"/>
  <c r="P1382" i="5" s="1"/>
  <c r="AN1571" i="1"/>
  <c r="AX1571" i="1" s="1"/>
  <c r="BC1571" i="1" s="1"/>
  <c r="AN300" i="1"/>
  <c r="AX300" i="1" s="1"/>
  <c r="AN1199" i="1"/>
  <c r="AX1199" i="1" s="1"/>
  <c r="BC1199" i="1" s="1"/>
  <c r="M1199" i="5" s="1"/>
  <c r="P1199" i="5" s="1"/>
  <c r="AN591" i="1"/>
  <c r="AX591" i="1" s="1"/>
  <c r="AN1156" i="1"/>
  <c r="AX1156" i="1" s="1"/>
  <c r="BC1156" i="1" s="1"/>
  <c r="M1156" i="5" s="1"/>
  <c r="P1156" i="5" s="1"/>
  <c r="AN1282" i="1"/>
  <c r="AX1282" i="1" s="1"/>
  <c r="BC1282" i="1" s="1"/>
  <c r="M1282" i="5" s="1"/>
  <c r="P1282" i="5" s="1"/>
  <c r="AN951" i="1"/>
  <c r="AX951" i="1" s="1"/>
  <c r="BC951" i="1" s="1"/>
  <c r="M951" i="5" s="1"/>
  <c r="P951" i="5" s="1"/>
  <c r="AN1262" i="1"/>
  <c r="AX1262" i="1" s="1"/>
  <c r="BC1262" i="1" s="1"/>
  <c r="M1262" i="5" s="1"/>
  <c r="P1262" i="5" s="1"/>
  <c r="AN914" i="1"/>
  <c r="AX914" i="1" s="1"/>
  <c r="BC914" i="1" s="1"/>
  <c r="M914" i="5" s="1"/>
  <c r="P914" i="5" s="1"/>
  <c r="AN1490" i="1"/>
  <c r="AX1490" i="1" s="1"/>
  <c r="BC1490" i="1" s="1"/>
  <c r="M1490" i="5" s="1"/>
  <c r="P1490" i="5" s="1"/>
  <c r="AN1587" i="1"/>
  <c r="AX1587" i="1" s="1"/>
  <c r="BC1587" i="1" s="1"/>
  <c r="AN1204" i="1"/>
  <c r="AX1204" i="1" s="1"/>
  <c r="BC1204" i="1" s="1"/>
  <c r="M1204" i="5" s="1"/>
  <c r="P1204" i="5" s="1"/>
  <c r="AN996" i="1"/>
  <c r="AX996" i="1" s="1"/>
  <c r="BC996" i="1" s="1"/>
  <c r="M996" i="5" s="1"/>
  <c r="P996" i="5" s="1"/>
  <c r="AN785" i="1"/>
  <c r="AX785" i="1" s="1"/>
  <c r="BC785" i="1" s="1"/>
  <c r="M785" i="5" s="1"/>
  <c r="P785" i="5" s="1"/>
  <c r="AN1270" i="1"/>
  <c r="AX1270" i="1" s="1"/>
  <c r="BC1270" i="1" s="1"/>
  <c r="M1270" i="5" s="1"/>
  <c r="P1270" i="5" s="1"/>
  <c r="AN968" i="1"/>
  <c r="AX968" i="1" s="1"/>
  <c r="BC968" i="1" s="1"/>
  <c r="M968" i="5" s="1"/>
  <c r="P968" i="5" s="1"/>
  <c r="AN694" i="1"/>
  <c r="AX694" i="1" s="1"/>
  <c r="BC694" i="1" s="1"/>
  <c r="M694" i="5" s="1"/>
  <c r="P694" i="5" s="1"/>
  <c r="AN858" i="1"/>
  <c r="AX858" i="1" s="1"/>
  <c r="BC858" i="1" s="1"/>
  <c r="M858" i="5" s="1"/>
  <c r="P858" i="5" s="1"/>
  <c r="AN1436" i="1"/>
  <c r="AX1436" i="1" s="1"/>
  <c r="BC1436" i="1" s="1"/>
  <c r="M1436" i="5" s="1"/>
  <c r="P1436" i="5" s="1"/>
  <c r="AN1172" i="1"/>
  <c r="AX1172" i="1" s="1"/>
  <c r="BC1172" i="1" s="1"/>
  <c r="M1172" i="5" s="1"/>
  <c r="P1172" i="5" s="1"/>
  <c r="AN1273" i="1"/>
  <c r="AX1273" i="1" s="1"/>
  <c r="BC1273" i="1" s="1"/>
  <c r="M1273" i="5" s="1"/>
  <c r="P1273" i="5" s="1"/>
  <c r="AN1698" i="1"/>
  <c r="AN1563" i="1"/>
  <c r="AX1563" i="1" s="1"/>
  <c r="BC1563" i="1" s="1"/>
  <c r="AN1230" i="1"/>
  <c r="AX1230" i="1" s="1"/>
  <c r="BC1230" i="1" s="1"/>
  <c r="M1230" i="5" s="1"/>
  <c r="P1230" i="5" s="1"/>
  <c r="AN874" i="1"/>
  <c r="AX874" i="1" s="1"/>
  <c r="BC874" i="1" s="1"/>
  <c r="M874" i="5" s="1"/>
  <c r="P874" i="5" s="1"/>
  <c r="AN1448" i="1"/>
  <c r="AX1448" i="1" s="1"/>
  <c r="BC1448" i="1" s="1"/>
  <c r="M1448" i="5" s="1"/>
  <c r="P1448" i="5" s="1"/>
  <c r="AN1547" i="1"/>
  <c r="AX1547" i="1" s="1"/>
  <c r="BC1547" i="1" s="1"/>
  <c r="M1547" i="5" s="1"/>
  <c r="P1547" i="5" s="1"/>
  <c r="AN572" i="1"/>
  <c r="AX572" i="1" s="1"/>
  <c r="AN1639" i="1"/>
  <c r="AX1639" i="1" s="1"/>
  <c r="BC1639" i="1" s="1"/>
  <c r="AN751" i="1"/>
  <c r="AX751" i="1" s="1"/>
  <c r="BC751" i="1" s="1"/>
  <c r="M751" i="5" s="1"/>
  <c r="P751" i="5" s="1"/>
  <c r="AN1450" i="1"/>
  <c r="AX1450" i="1" s="1"/>
  <c r="BC1450" i="1" s="1"/>
  <c r="M1450" i="5" s="1"/>
  <c r="P1450" i="5" s="1"/>
  <c r="AN1849" i="1"/>
  <c r="AN1941" i="1"/>
  <c r="AN58" i="1"/>
  <c r="AX58" i="1" s="1"/>
  <c r="AZ58" i="1" s="1"/>
  <c r="AN1957" i="1"/>
  <c r="AN1599" i="1"/>
  <c r="AX1599" i="1" s="1"/>
  <c r="BC1599" i="1" s="1"/>
  <c r="AN1248" i="1"/>
  <c r="AX1248" i="1" s="1"/>
  <c r="BC1248" i="1" s="1"/>
  <c r="M1248" i="5" s="1"/>
  <c r="P1248" i="5" s="1"/>
  <c r="AN1466" i="1"/>
  <c r="AX1466" i="1" s="1"/>
  <c r="BC1466" i="1" s="1"/>
  <c r="M1466" i="5" s="1"/>
  <c r="P1466" i="5" s="1"/>
  <c r="AN1749" i="1"/>
  <c r="AN1875" i="1"/>
  <c r="AN1663" i="1"/>
  <c r="AN2028" i="1"/>
  <c r="AN146" i="1"/>
  <c r="AX146" i="1" s="1"/>
  <c r="AZ146" i="1" s="1"/>
  <c r="AN2038" i="1"/>
  <c r="AN13" i="1"/>
  <c r="AX13" i="1" s="1"/>
  <c r="AZ13" i="1" s="1"/>
  <c r="AN1718" i="1"/>
  <c r="AN1356" i="1"/>
  <c r="AX1356" i="1" s="1"/>
  <c r="BC1356" i="1" s="1"/>
  <c r="M1356" i="5" s="1"/>
  <c r="P1356" i="5" s="1"/>
  <c r="AN194" i="1"/>
  <c r="AX194" i="1" s="1"/>
  <c r="AZ194" i="1" s="1"/>
  <c r="AN163" i="1"/>
  <c r="AX163" i="1" s="1"/>
  <c r="AZ163" i="1" s="1"/>
  <c r="AN496" i="1"/>
  <c r="AX496" i="1" s="1"/>
  <c r="AN333" i="1"/>
  <c r="AX333" i="1" s="1"/>
  <c r="AN2071" i="1"/>
  <c r="AZ645" i="1"/>
  <c r="AZ643" i="1"/>
  <c r="BC571" i="1"/>
  <c r="M571" i="5" s="1"/>
  <c r="P571" i="5" s="1"/>
  <c r="AN1358" i="1"/>
  <c r="AX1358" i="1" s="1"/>
  <c r="BC1358" i="1" s="1"/>
  <c r="M1358" i="5" s="1"/>
  <c r="P1358" i="5" s="1"/>
  <c r="AN1042" i="1"/>
  <c r="AX1042" i="1" s="1"/>
  <c r="BC1042" i="1" s="1"/>
  <c r="M1042" i="5" s="1"/>
  <c r="P1042" i="5" s="1"/>
  <c r="AN1620" i="1"/>
  <c r="AX1620" i="1" s="1"/>
  <c r="BC1620" i="1" s="1"/>
  <c r="AN1715" i="1"/>
  <c r="AN1136" i="1"/>
  <c r="AX1136" i="1" s="1"/>
  <c r="BC1136" i="1" s="1"/>
  <c r="M1136" i="5" s="1"/>
  <c r="P1136" i="5" s="1"/>
  <c r="AN1590" i="1"/>
  <c r="AX1590" i="1" s="1"/>
  <c r="BC1590" i="1" s="1"/>
  <c r="AN1214" i="1"/>
  <c r="AX1214" i="1" s="1"/>
  <c r="BC1214" i="1" s="1"/>
  <c r="M1214" i="5" s="1"/>
  <c r="P1214" i="5" s="1"/>
  <c r="AN1838" i="1"/>
  <c r="AN1313" i="1"/>
  <c r="AX1313" i="1" s="1"/>
  <c r="BC1313" i="1" s="1"/>
  <c r="M1313" i="5" s="1"/>
  <c r="P1313" i="5" s="1"/>
  <c r="AN1981" i="1"/>
  <c r="AN756" i="1"/>
  <c r="AX756" i="1" s="1"/>
  <c r="BC756" i="1" s="1"/>
  <c r="M756" i="5" s="1"/>
  <c r="P756" i="5" s="1"/>
  <c r="AN2001" i="1"/>
  <c r="AN437" i="1"/>
  <c r="AX437" i="1" s="1"/>
  <c r="AN1504" i="1"/>
  <c r="AX1504" i="1" s="1"/>
  <c r="BC1504" i="1" s="1"/>
  <c r="M1504" i="5" s="1"/>
  <c r="P1504" i="5" s="1"/>
  <c r="AN393" i="1"/>
  <c r="AX393" i="1" s="1"/>
  <c r="AN353" i="1"/>
  <c r="AX353" i="1" s="1"/>
  <c r="AN1869" i="1"/>
  <c r="AN2024" i="1"/>
  <c r="AN1553" i="1"/>
  <c r="AX1553" i="1" s="1"/>
  <c r="BC1553" i="1" s="1"/>
  <c r="M1553" i="5" s="1"/>
  <c r="P1553" i="5" s="1"/>
  <c r="AN884" i="1"/>
  <c r="AX884" i="1" s="1"/>
  <c r="BC884" i="1" s="1"/>
  <c r="M884" i="5" s="1"/>
  <c r="P884" i="5" s="1"/>
  <c r="AN1440" i="1"/>
  <c r="AX1440" i="1" s="1"/>
  <c r="BC1440" i="1" s="1"/>
  <c r="M1440" i="5" s="1"/>
  <c r="P1440" i="5" s="1"/>
  <c r="AN1753" i="1"/>
  <c r="AN281" i="1"/>
  <c r="AX281" i="1" s="1"/>
  <c r="AZ281" i="1" s="1"/>
  <c r="AN947" i="1"/>
  <c r="AX947" i="1" s="1"/>
  <c r="BC947" i="1" s="1"/>
  <c r="M947" i="5" s="1"/>
  <c r="P947" i="5" s="1"/>
  <c r="AN945" i="1"/>
  <c r="AX945" i="1" s="1"/>
  <c r="BC945" i="1" s="1"/>
  <c r="M945" i="5" s="1"/>
  <c r="P945" i="5" s="1"/>
  <c r="AN1186" i="1"/>
  <c r="AX1186" i="1" s="1"/>
  <c r="BC1186" i="1" s="1"/>
  <c r="M1186" i="5" s="1"/>
  <c r="P1186" i="5" s="1"/>
  <c r="AN1108" i="1"/>
  <c r="AX1108" i="1" s="1"/>
  <c r="BC1108" i="1" s="1"/>
  <c r="M1108" i="5" s="1"/>
  <c r="P1108" i="5" s="1"/>
  <c r="AN1240" i="1"/>
  <c r="AX1240" i="1" s="1"/>
  <c r="BC1240" i="1" s="1"/>
  <c r="M1240" i="5" s="1"/>
  <c r="P1240" i="5" s="1"/>
  <c r="AN222" i="1"/>
  <c r="AX222" i="1" s="1"/>
  <c r="AZ222" i="1" s="1"/>
  <c r="AN535" i="1"/>
  <c r="AX535" i="1" s="1"/>
  <c r="AN1221" i="1"/>
  <c r="AX1221" i="1" s="1"/>
  <c r="BC1221" i="1" s="1"/>
  <c r="M1221" i="5" s="1"/>
  <c r="P1221" i="5" s="1"/>
  <c r="AN338" i="1"/>
  <c r="AX338" i="1" s="1"/>
  <c r="AN1384" i="1"/>
  <c r="AX1384" i="1" s="1"/>
  <c r="BC1384" i="1" s="1"/>
  <c r="M1384" i="5" s="1"/>
  <c r="P1384" i="5" s="1"/>
  <c r="AN1144" i="1"/>
  <c r="AX1144" i="1" s="1"/>
  <c r="BC1144" i="1" s="1"/>
  <c r="M1144" i="5" s="1"/>
  <c r="P1144" i="5" s="1"/>
  <c r="AN948" i="1"/>
  <c r="AX948" i="1" s="1"/>
  <c r="BC948" i="1" s="1"/>
  <c r="M948" i="5" s="1"/>
  <c r="P948" i="5" s="1"/>
  <c r="AN844" i="1"/>
  <c r="AX844" i="1" s="1"/>
  <c r="BC844" i="1" s="1"/>
  <c r="M844" i="5" s="1"/>
  <c r="P844" i="5" s="1"/>
  <c r="AN1238" i="1"/>
  <c r="AX1238" i="1" s="1"/>
  <c r="BC1238" i="1" s="1"/>
  <c r="M1238" i="5" s="1"/>
  <c r="P1238" i="5" s="1"/>
  <c r="AN1660" i="1"/>
  <c r="AN1099" i="1"/>
  <c r="AX1099" i="1" s="1"/>
  <c r="BC1099" i="1" s="1"/>
  <c r="M1099" i="5" s="1"/>
  <c r="P1099" i="5" s="1"/>
  <c r="AN1325" i="1"/>
  <c r="AX1325" i="1" s="1"/>
  <c r="BC1325" i="1" s="1"/>
  <c r="M1325" i="5" s="1"/>
  <c r="P1325" i="5" s="1"/>
  <c r="AN1224" i="1"/>
  <c r="AX1224" i="1" s="1"/>
  <c r="BC1224" i="1" s="1"/>
  <c r="M1224" i="5" s="1"/>
  <c r="P1224" i="5" s="1"/>
  <c r="AN964" i="1"/>
  <c r="AX964" i="1" s="1"/>
  <c r="BC964" i="1" s="1"/>
  <c r="M964" i="5" s="1"/>
  <c r="P964" i="5" s="1"/>
  <c r="AN880" i="1"/>
  <c r="AX880" i="1" s="1"/>
  <c r="BC880" i="1" s="1"/>
  <c r="M880" i="5" s="1"/>
  <c r="P880" i="5" s="1"/>
  <c r="AN1444" i="1"/>
  <c r="AX1444" i="1" s="1"/>
  <c r="BC1444" i="1" s="1"/>
  <c r="M1444" i="5" s="1"/>
  <c r="P1444" i="5" s="1"/>
  <c r="AN1888" i="1"/>
  <c r="AN1198" i="1"/>
  <c r="AX1198" i="1" s="1"/>
  <c r="BC1198" i="1" s="1"/>
  <c r="M1198" i="5" s="1"/>
  <c r="P1198" i="5" s="1"/>
  <c r="AN800" i="1"/>
  <c r="AX800" i="1" s="1"/>
  <c r="BC800" i="1" s="1"/>
  <c r="M800" i="5" s="1"/>
  <c r="P800" i="5" s="1"/>
  <c r="AN1404" i="1"/>
  <c r="AX1404" i="1" s="1"/>
  <c r="BC1404" i="1" s="1"/>
  <c r="M1404" i="5" s="1"/>
  <c r="P1404" i="5" s="1"/>
  <c r="AN2032" i="1"/>
  <c r="AN1588" i="1"/>
  <c r="AX1588" i="1" s="1"/>
  <c r="BC1588" i="1" s="1"/>
  <c r="AN908" i="1"/>
  <c r="AX908" i="1" s="1"/>
  <c r="BC908" i="1" s="1"/>
  <c r="M908" i="5" s="1"/>
  <c r="P908" i="5" s="1"/>
  <c r="AN588" i="1"/>
  <c r="AX588" i="1" s="1"/>
  <c r="AN1206" i="1"/>
  <c r="AX1206" i="1" s="1"/>
  <c r="BC1206" i="1" s="1"/>
  <c r="M1206" i="5" s="1"/>
  <c r="P1206" i="5" s="1"/>
  <c r="AN1500" i="1"/>
  <c r="AX1500" i="1" s="1"/>
  <c r="BC1500" i="1" s="1"/>
  <c r="M1500" i="5" s="1"/>
  <c r="P1500" i="5" s="1"/>
  <c r="AN1617" i="1"/>
  <c r="AX1617" i="1" s="1"/>
  <c r="BC1617" i="1" s="1"/>
  <c r="AN1360" i="1"/>
  <c r="AX1360" i="1" s="1"/>
  <c r="BC1360" i="1" s="1"/>
  <c r="M1360" i="5" s="1"/>
  <c r="P1360" i="5" s="1"/>
  <c r="AN1932" i="1"/>
  <c r="AN1787" i="1"/>
  <c r="AN1545" i="1"/>
  <c r="AX1545" i="1" s="1"/>
  <c r="BC1545" i="1" s="1"/>
  <c r="M1545" i="5" s="1"/>
  <c r="P1545" i="5" s="1"/>
  <c r="AN1878" i="1"/>
  <c r="AN403" i="1"/>
  <c r="AX403" i="1" s="1"/>
  <c r="AN1894" i="1"/>
  <c r="AN435" i="1"/>
  <c r="AX435" i="1" s="1"/>
  <c r="AN166" i="1"/>
  <c r="AX166" i="1" s="1"/>
  <c r="AZ166" i="1" s="1"/>
  <c r="AN1841" i="1"/>
  <c r="AN379" i="1"/>
  <c r="AX379" i="1" s="1"/>
  <c r="AN1700" i="1"/>
  <c r="AN1342" i="1"/>
  <c r="AX1342" i="1" s="1"/>
  <c r="BC1342" i="1" s="1"/>
  <c r="M1342" i="5" s="1"/>
  <c r="P1342" i="5" s="1"/>
  <c r="AN1902" i="1"/>
  <c r="AN1353" i="1"/>
  <c r="AX1353" i="1" s="1"/>
  <c r="BC1353" i="1" s="1"/>
  <c r="M1353" i="5" s="1"/>
  <c r="P1353" i="5" s="1"/>
  <c r="AN2055" i="1"/>
  <c r="AN760" i="1"/>
  <c r="AX760" i="1" s="1"/>
  <c r="BC760" i="1" s="1"/>
  <c r="M760" i="5" s="1"/>
  <c r="P760" i="5" s="1"/>
  <c r="AN2065" i="1"/>
  <c r="AN52" i="1"/>
  <c r="AX52" i="1" s="1"/>
  <c r="AZ52" i="1" s="1"/>
  <c r="AN1684" i="1"/>
  <c r="AN136" i="1"/>
  <c r="AX136" i="1" s="1"/>
  <c r="AZ136" i="1" s="1"/>
  <c r="AN200" i="1"/>
  <c r="AX200" i="1" s="1"/>
  <c r="AZ200" i="1" s="1"/>
  <c r="AN1911" i="1"/>
  <c r="AN258" i="1"/>
  <c r="AX258" i="1" s="1"/>
  <c r="AZ258" i="1" s="1"/>
  <c r="AN1926" i="1"/>
  <c r="AN467" i="1"/>
  <c r="AX467" i="1" s="1"/>
  <c r="AN1530" i="1"/>
  <c r="AX1530" i="1" s="1"/>
  <c r="BC1530" i="1" s="1"/>
  <c r="M1530" i="5" s="1"/>
  <c r="P1530" i="5" s="1"/>
  <c r="AN1807" i="1"/>
  <c r="AN1915" i="1"/>
  <c r="AN359" i="1"/>
  <c r="AX359" i="1" s="1"/>
  <c r="AN37" i="1"/>
  <c r="AX37" i="1" s="1"/>
  <c r="AZ37" i="1" s="1"/>
  <c r="AN1977" i="1"/>
  <c r="AN185" i="1"/>
  <c r="AX185" i="1" s="1"/>
  <c r="AZ185" i="1" s="1"/>
  <c r="AN103" i="1"/>
  <c r="AX103" i="1" s="1"/>
  <c r="AZ103" i="1" s="1"/>
  <c r="AN112" i="1"/>
  <c r="AX112" i="1" s="1"/>
  <c r="AZ112" i="1" s="1"/>
  <c r="AN157" i="1"/>
  <c r="AX157" i="1" s="1"/>
  <c r="AZ157" i="1" s="1"/>
  <c r="AN177" i="1"/>
  <c r="AX177" i="1" s="1"/>
  <c r="AZ177" i="1" s="1"/>
  <c r="AN235" i="1"/>
  <c r="AX235" i="1" s="1"/>
  <c r="AZ235" i="1" s="1"/>
  <c r="AN929" i="1"/>
  <c r="AX929" i="1" s="1"/>
  <c r="BC929" i="1" s="1"/>
  <c r="M929" i="5" s="1"/>
  <c r="P929" i="5" s="1"/>
  <c r="AN1455" i="1"/>
  <c r="AX1455" i="1" s="1"/>
  <c r="BC1455" i="1" s="1"/>
  <c r="M1455" i="5" s="1"/>
  <c r="P1455" i="5" s="1"/>
  <c r="AN1473" i="1"/>
  <c r="AX1473" i="1" s="1"/>
  <c r="BC1473" i="1" s="1"/>
  <c r="M1473" i="5" s="1"/>
  <c r="P1473" i="5" s="1"/>
  <c r="AN1225" i="1"/>
  <c r="AX1225" i="1" s="1"/>
  <c r="BC1225" i="1" s="1"/>
  <c r="M1225" i="5" s="1"/>
  <c r="P1225" i="5" s="1"/>
  <c r="AN1410" i="1"/>
  <c r="AX1410" i="1" s="1"/>
  <c r="BC1410" i="1" s="1"/>
  <c r="M1410" i="5" s="1"/>
  <c r="P1410" i="5" s="1"/>
  <c r="AN606" i="1"/>
  <c r="AX606" i="1" s="1"/>
  <c r="AN530" i="1"/>
  <c r="AX530" i="1" s="1"/>
  <c r="AN1413" i="1"/>
  <c r="AX1413" i="1" s="1"/>
  <c r="BC1413" i="1" s="1"/>
  <c r="M1413" i="5" s="1"/>
  <c r="P1413" i="5" s="1"/>
  <c r="AN174" i="1"/>
  <c r="AX174" i="1" s="1"/>
  <c r="AZ174" i="1" s="1"/>
  <c r="AN1556" i="1"/>
  <c r="AX1556" i="1" s="1"/>
  <c r="BC1556" i="1" s="1"/>
  <c r="M1556" i="5" s="1"/>
  <c r="P1556" i="5" s="1"/>
  <c r="AN1348" i="1"/>
  <c r="AX1348" i="1" s="1"/>
  <c r="BC1348" i="1" s="1"/>
  <c r="M1348" i="5" s="1"/>
  <c r="P1348" i="5" s="1"/>
  <c r="AN1124" i="1"/>
  <c r="AX1124" i="1" s="1"/>
  <c r="BC1124" i="1" s="1"/>
  <c r="M1124" i="5" s="1"/>
  <c r="P1124" i="5" s="1"/>
  <c r="AN1335" i="1"/>
  <c r="AX1335" i="1" s="1"/>
  <c r="BC1335" i="1" s="1"/>
  <c r="M1335" i="5" s="1"/>
  <c r="P1335" i="5" s="1"/>
  <c r="AN1366" i="1"/>
  <c r="AX1366" i="1" s="1"/>
  <c r="BC1366" i="1" s="1"/>
  <c r="M1366" i="5" s="1"/>
  <c r="P1366" i="5" s="1"/>
  <c r="AN1040" i="1"/>
  <c r="AX1040" i="1" s="1"/>
  <c r="BC1040" i="1" s="1"/>
  <c r="M1040" i="5" s="1"/>
  <c r="P1040" i="5" s="1"/>
  <c r="AN1389" i="1"/>
  <c r="AX1389" i="1" s="1"/>
  <c r="BC1389" i="1" s="1"/>
  <c r="M1389" i="5" s="1"/>
  <c r="P1389" i="5" s="1"/>
  <c r="AN768" i="1"/>
  <c r="AX768" i="1" s="1"/>
  <c r="BC768" i="1" s="1"/>
  <c r="M768" i="5" s="1"/>
  <c r="P768" i="5" s="1"/>
  <c r="AN1394" i="1"/>
  <c r="AX1394" i="1" s="1"/>
  <c r="BC1394" i="1" s="1"/>
  <c r="M1394" i="5" s="1"/>
  <c r="P1394" i="5" s="1"/>
  <c r="AN1132" i="1"/>
  <c r="AX1132" i="1" s="1"/>
  <c r="BC1132" i="1" s="1"/>
  <c r="M1132" i="5" s="1"/>
  <c r="P1132" i="5" s="1"/>
  <c r="AN1069" i="1"/>
  <c r="AX1069" i="1" s="1"/>
  <c r="BC1069" i="1" s="1"/>
  <c r="M1069" i="5" s="1"/>
  <c r="P1069" i="5" s="1"/>
  <c r="AN1453" i="1"/>
  <c r="AX1453" i="1" s="1"/>
  <c r="BC1453" i="1" s="1"/>
  <c r="M1453" i="5" s="1"/>
  <c r="P1453" i="5" s="1"/>
  <c r="AN1266" i="1"/>
  <c r="AX1266" i="1" s="1"/>
  <c r="BC1266" i="1" s="1"/>
  <c r="M1266" i="5" s="1"/>
  <c r="P1266" i="5" s="1"/>
  <c r="AN1004" i="1"/>
  <c r="AX1004" i="1" s="1"/>
  <c r="BC1004" i="1" s="1"/>
  <c r="M1004" i="5" s="1"/>
  <c r="P1004" i="5" s="1"/>
  <c r="AN1375" i="1"/>
  <c r="AX1375" i="1" s="1"/>
  <c r="BC1375" i="1" s="1"/>
  <c r="M1375" i="5" s="1"/>
  <c r="P1375" i="5" s="1"/>
  <c r="AN1498" i="1"/>
  <c r="AX1498" i="1" s="1"/>
  <c r="BC1498" i="1" s="1"/>
  <c r="M1498" i="5" s="1"/>
  <c r="P1498" i="5" s="1"/>
  <c r="AN1928" i="1"/>
  <c r="AN1086" i="1"/>
  <c r="AX1086" i="1" s="1"/>
  <c r="BC1086" i="1" s="1"/>
  <c r="M1086" i="5" s="1"/>
  <c r="P1086" i="5" s="1"/>
  <c r="AN1485" i="1"/>
  <c r="AX1485" i="1" s="1"/>
  <c r="BC1485" i="1" s="1"/>
  <c r="M1485" i="5" s="1"/>
  <c r="P1485" i="5" s="1"/>
  <c r="AN1276" i="1"/>
  <c r="AX1276" i="1" s="1"/>
  <c r="BC1276" i="1" s="1"/>
  <c r="M1276" i="5" s="1"/>
  <c r="P1276" i="5" s="1"/>
  <c r="AN1904" i="1"/>
  <c r="AN812" i="1"/>
  <c r="AX812" i="1" s="1"/>
  <c r="BC812" i="1" s="1"/>
  <c r="M812" i="5" s="1"/>
  <c r="P812" i="5" s="1"/>
  <c r="AN2002" i="1"/>
  <c r="AN719" i="1"/>
  <c r="AX719" i="1" s="1"/>
  <c r="BC719" i="1" s="1"/>
  <c r="M719" i="5" s="1"/>
  <c r="P719" i="5" s="1"/>
  <c r="AN1818" i="1"/>
  <c r="AN2060" i="1"/>
  <c r="AN1680" i="1"/>
  <c r="AN1402" i="1"/>
  <c r="AX1402" i="1" s="1"/>
  <c r="BC1402" i="1" s="1"/>
  <c r="M1402" i="5" s="1"/>
  <c r="P1402" i="5" s="1"/>
  <c r="AN1703" i="1"/>
  <c r="AN9" i="1"/>
  <c r="AX9" i="1" s="1"/>
  <c r="AZ9" i="1" s="1"/>
  <c r="AN1713" i="1"/>
  <c r="AN73" i="1"/>
  <c r="AX73" i="1" s="1"/>
  <c r="AZ73" i="1" s="1"/>
  <c r="AN221" i="1"/>
  <c r="AX221" i="1" s="1"/>
  <c r="AZ221" i="1" s="1"/>
  <c r="AN1805" i="1"/>
  <c r="AN172" i="1"/>
  <c r="AX172" i="1" s="1"/>
  <c r="AZ172" i="1" s="1"/>
  <c r="AN1580" i="1"/>
  <c r="AX1580" i="1" s="1"/>
  <c r="BC1580" i="1" s="1"/>
  <c r="AN495" i="1"/>
  <c r="AX495" i="1" s="1"/>
  <c r="AN1540" i="1"/>
  <c r="AX1540" i="1" s="1"/>
  <c r="BC1540" i="1" s="1"/>
  <c r="M1540" i="5" s="1"/>
  <c r="P1540" i="5" s="1"/>
  <c r="AN1761" i="1"/>
  <c r="AN1988" i="1"/>
  <c r="AN224" i="1"/>
  <c r="AX224" i="1" s="1"/>
  <c r="AZ224" i="1" s="1"/>
  <c r="AN2030" i="1"/>
  <c r="AN256" i="1"/>
  <c r="AX256" i="1" s="1"/>
  <c r="AZ256" i="1" s="1"/>
  <c r="AN1597" i="1"/>
  <c r="AX1597" i="1" s="1"/>
  <c r="BC1597" i="1" s="1"/>
  <c r="AN1060" i="1"/>
  <c r="AX1060" i="1" s="1"/>
  <c r="BC1060" i="1" s="1"/>
  <c r="M1060" i="5" s="1"/>
  <c r="P1060" i="5" s="1"/>
  <c r="AN1946" i="1"/>
  <c r="AN524" i="1"/>
  <c r="AX524" i="1" s="1"/>
  <c r="AN1866" i="1"/>
  <c r="AN758" i="1"/>
  <c r="AX758" i="1" s="1"/>
  <c r="BC758" i="1" s="1"/>
  <c r="M758" i="5" s="1"/>
  <c r="P758" i="5" s="1"/>
  <c r="AN1181" i="1"/>
  <c r="AX1181" i="1" s="1"/>
  <c r="BC1181" i="1" s="1"/>
  <c r="M1181" i="5" s="1"/>
  <c r="P1181" i="5" s="1"/>
  <c r="AN642" i="1"/>
  <c r="AX642" i="1" s="1"/>
  <c r="AN1340" i="1"/>
  <c r="AX1340" i="1" s="1"/>
  <c r="BC1340" i="1" s="1"/>
  <c r="M1340" i="5" s="1"/>
  <c r="P1340" i="5" s="1"/>
  <c r="AN1016" i="1"/>
  <c r="AX1016" i="1" s="1"/>
  <c r="BC1016" i="1" s="1"/>
  <c r="M1016" i="5" s="1"/>
  <c r="P1016" i="5" s="1"/>
  <c r="AN1519" i="1"/>
  <c r="AX1519" i="1" s="1"/>
  <c r="BC1519" i="1" s="1"/>
  <c r="M1519" i="5" s="1"/>
  <c r="P1519" i="5" s="1"/>
  <c r="AN1145" i="1"/>
  <c r="AX1145" i="1" s="1"/>
  <c r="BC1145" i="1" s="1"/>
  <c r="M1145" i="5" s="1"/>
  <c r="P1145" i="5" s="1"/>
  <c r="AN933" i="1"/>
  <c r="AX933" i="1" s="1"/>
  <c r="BC933" i="1" s="1"/>
  <c r="M933" i="5" s="1"/>
  <c r="P933" i="5" s="1"/>
  <c r="AN1158" i="1"/>
  <c r="AX1158" i="1" s="1"/>
  <c r="BC1158" i="1" s="1"/>
  <c r="M1158" i="5" s="1"/>
  <c r="P1158" i="5" s="1"/>
  <c r="AN1880" i="1"/>
  <c r="AN1197" i="1"/>
  <c r="AX1197" i="1" s="1"/>
  <c r="BC1197" i="1" s="1"/>
  <c r="M1197" i="5" s="1"/>
  <c r="P1197" i="5" s="1"/>
  <c r="AN1152" i="1"/>
  <c r="AX1152" i="1" s="1"/>
  <c r="BC1152" i="1" s="1"/>
  <c r="M1152" i="5" s="1"/>
  <c r="P1152" i="5" s="1"/>
  <c r="AN916" i="1"/>
  <c r="AX916" i="1" s="1"/>
  <c r="BC916" i="1" s="1"/>
  <c r="M916" i="5" s="1"/>
  <c r="P916" i="5" s="1"/>
  <c r="AN652" i="1"/>
  <c r="AX652" i="1" s="1"/>
  <c r="BC652" i="1" s="1"/>
  <c r="M652" i="5" s="1"/>
  <c r="P652" i="5" s="1"/>
  <c r="AN1380" i="1"/>
  <c r="AX1380" i="1" s="1"/>
  <c r="BC1380" i="1" s="1"/>
  <c r="M1380" i="5" s="1"/>
  <c r="P1380" i="5" s="1"/>
  <c r="AN1840" i="1"/>
  <c r="AN998" i="1"/>
  <c r="AX998" i="1" s="1"/>
  <c r="BC998" i="1" s="1"/>
  <c r="M998" i="5" s="1"/>
  <c r="P998" i="5" s="1"/>
  <c r="AN1229" i="1"/>
  <c r="AX1229" i="1" s="1"/>
  <c r="BC1229" i="1" s="1"/>
  <c r="M1229" i="5" s="1"/>
  <c r="P1229" i="5" s="1"/>
  <c r="AN1184" i="1"/>
  <c r="AX1184" i="1" s="1"/>
  <c r="BC1184" i="1" s="1"/>
  <c r="M1184" i="5" s="1"/>
  <c r="P1184" i="5" s="1"/>
  <c r="AN1824" i="1"/>
  <c r="AN1438" i="1"/>
  <c r="AX1438" i="1" s="1"/>
  <c r="BC1438" i="1" s="1"/>
  <c r="M1438" i="5" s="1"/>
  <c r="P1438" i="5" s="1"/>
  <c r="AN868" i="1"/>
  <c r="AX868" i="1" s="1"/>
  <c r="BC868" i="1" s="1"/>
  <c r="M868" i="5" s="1"/>
  <c r="P868" i="5" s="1"/>
  <c r="AN1141" i="1"/>
  <c r="AX1141" i="1" s="1"/>
  <c r="BC1141" i="1" s="1"/>
  <c r="M1141" i="5" s="1"/>
  <c r="P1141" i="5" s="1"/>
  <c r="AN1174" i="1"/>
  <c r="AX1174" i="1" s="1"/>
  <c r="BC1174" i="1" s="1"/>
  <c r="M1174" i="5" s="1"/>
  <c r="P1174" i="5" s="1"/>
  <c r="AN1330" i="1"/>
  <c r="AX1330" i="1" s="1"/>
  <c r="BC1330" i="1" s="1"/>
  <c r="M1330" i="5" s="1"/>
  <c r="P1330" i="5" s="1"/>
  <c r="AN1575" i="1"/>
  <c r="AX1575" i="1" s="1"/>
  <c r="BC1575" i="1" s="1"/>
  <c r="AN941" i="1"/>
  <c r="AX941" i="1" s="1"/>
  <c r="BC941" i="1" s="1"/>
  <c r="M941" i="5" s="1"/>
  <c r="P941" i="5" s="1"/>
  <c r="AN1024" i="1"/>
  <c r="AX1024" i="1" s="1"/>
  <c r="BC1024" i="1" s="1"/>
  <c r="M1024" i="5" s="1"/>
  <c r="P1024" i="5" s="1"/>
  <c r="AN876" i="1"/>
  <c r="AX876" i="1" s="1"/>
  <c r="BC876" i="1" s="1"/>
  <c r="M876" i="5" s="1"/>
  <c r="P876" i="5" s="1"/>
  <c r="AN1297" i="1"/>
  <c r="AX1297" i="1" s="1"/>
  <c r="BC1297" i="1" s="1"/>
  <c r="M1297" i="5" s="1"/>
  <c r="P1297" i="5" s="1"/>
  <c r="AN1328" i="1"/>
  <c r="AX1328" i="1" s="1"/>
  <c r="BC1328" i="1" s="1"/>
  <c r="M1328" i="5" s="1"/>
  <c r="P1328" i="5" s="1"/>
  <c r="AN1800" i="1"/>
  <c r="AN1727" i="1"/>
  <c r="AN1168" i="1"/>
  <c r="AX1168" i="1" s="1"/>
  <c r="BC1168" i="1" s="1"/>
  <c r="M1168" i="5" s="1"/>
  <c r="P1168" i="5" s="1"/>
  <c r="AN1104" i="1"/>
  <c r="AX1104" i="1" s="1"/>
  <c r="BC1104" i="1" s="1"/>
  <c r="M1104" i="5" s="1"/>
  <c r="P1104" i="5" s="1"/>
  <c r="AN1201" i="1"/>
  <c r="AX1201" i="1" s="1"/>
  <c r="BC1201" i="1" s="1"/>
  <c r="M1201" i="5" s="1"/>
  <c r="P1201" i="5" s="1"/>
  <c r="AN1993" i="1"/>
  <c r="AN732" i="1"/>
  <c r="AX732" i="1" s="1"/>
  <c r="BC732" i="1" s="1"/>
  <c r="M732" i="5" s="1"/>
  <c r="P732" i="5" s="1"/>
  <c r="AN2037" i="1"/>
  <c r="AN1697" i="1"/>
  <c r="AN1856" i="1"/>
  <c r="AN1886" i="1"/>
  <c r="AN882" i="1"/>
  <c r="AX882" i="1" s="1"/>
  <c r="BC882" i="1" s="1"/>
  <c r="M882" i="5" s="1"/>
  <c r="P882" i="5" s="1"/>
  <c r="AN1730" i="1"/>
  <c r="AN1979" i="1"/>
  <c r="AN1949" i="1"/>
  <c r="AN455" i="1"/>
  <c r="AX455" i="1" s="1"/>
  <c r="AN1961" i="1"/>
  <c r="AN519" i="1"/>
  <c r="AX519" i="1" s="1"/>
  <c r="AN1953" i="1"/>
  <c r="AN1579" i="1"/>
  <c r="AX1579" i="1" s="1"/>
  <c r="BC1579" i="1" s="1"/>
  <c r="AN49" i="1"/>
  <c r="AX49" i="1" s="1"/>
  <c r="AZ49" i="1" s="1"/>
  <c r="AN234" i="1"/>
  <c r="AX234" i="1" s="1"/>
  <c r="AZ234" i="1" s="1"/>
  <c r="AN231" i="1"/>
  <c r="AX231" i="1" s="1"/>
  <c r="AZ231" i="1" s="1"/>
  <c r="AN363" i="1"/>
  <c r="AX363" i="1" s="1"/>
  <c r="AN279" i="1"/>
  <c r="AX279" i="1" s="1"/>
  <c r="AZ279" i="1" s="1"/>
  <c r="BC567" i="1" l="1"/>
  <c r="M567" i="5" s="1"/>
  <c r="P567" i="5" s="1"/>
  <c r="AZ434" i="1"/>
  <c r="BC470" i="1"/>
  <c r="M470" i="5" s="1"/>
  <c r="P470" i="5" s="1"/>
  <c r="AZ573" i="1"/>
  <c r="BC566" i="1"/>
  <c r="M566" i="5" s="1"/>
  <c r="P566" i="5" s="1"/>
  <c r="AZ466" i="1"/>
  <c r="AZ332" i="1"/>
  <c r="AZ597" i="1"/>
  <c r="BC348" i="1"/>
  <c r="M348" i="5" s="1"/>
  <c r="P348" i="5" s="1"/>
  <c r="BC442" i="1"/>
  <c r="M442" i="5" s="1"/>
  <c r="P442" i="5" s="1"/>
  <c r="BC486" i="1"/>
  <c r="M486" i="5" s="1"/>
  <c r="P486" i="5" s="1"/>
  <c r="AZ398" i="1"/>
  <c r="BC367" i="1"/>
  <c r="M367" i="5" s="1"/>
  <c r="P367" i="5" s="1"/>
  <c r="AZ621" i="1"/>
  <c r="BC428" i="1"/>
  <c r="M428" i="5" s="1"/>
  <c r="P428" i="5" s="1"/>
  <c r="AZ543" i="1"/>
  <c r="AZ636" i="1"/>
  <c r="BC506" i="1"/>
  <c r="M506" i="5" s="1"/>
  <c r="P506" i="5" s="1"/>
  <c r="AZ418" i="1"/>
  <c r="AZ492" i="1"/>
  <c r="AZ482" i="1"/>
  <c r="BC547" i="1"/>
  <c r="M547" i="5" s="1"/>
  <c r="P547" i="5" s="1"/>
  <c r="AZ386" i="1"/>
  <c r="BC390" i="1"/>
  <c r="M390" i="5" s="1"/>
  <c r="P390" i="5" s="1"/>
  <c r="BC550" i="1"/>
  <c r="M550" i="5" s="1"/>
  <c r="P550" i="5" s="1"/>
  <c r="AZ619" i="1"/>
  <c r="BC605" i="1"/>
  <c r="M605" i="5" s="1"/>
  <c r="P605" i="5" s="1"/>
  <c r="BC468" i="1"/>
  <c r="M468" i="5" s="1"/>
  <c r="P468" i="5" s="1"/>
  <c r="AZ420" i="1"/>
  <c r="AZ589" i="1"/>
  <c r="AZ450" i="1"/>
  <c r="AZ555" i="1"/>
  <c r="BC396" i="1"/>
  <c r="M396" i="5" s="1"/>
  <c r="P396" i="5" s="1"/>
  <c r="BC625" i="1"/>
  <c r="M625" i="5" s="1"/>
  <c r="P625" i="5" s="1"/>
  <c r="AZ476" i="1"/>
  <c r="AZ545" i="1"/>
  <c r="AZ541" i="1"/>
  <c r="BC426" i="1"/>
  <c r="M426" i="5" s="1"/>
  <c r="P426" i="5" s="1"/>
  <c r="BC516" i="1"/>
  <c r="M516" i="5" s="1"/>
  <c r="P516" i="5" s="1"/>
  <c r="AZ611" i="1"/>
  <c r="AZ374" i="1"/>
  <c r="BC370" i="1"/>
  <c r="M370" i="5" s="1"/>
  <c r="P370" i="5" s="1"/>
  <c r="BC616" i="1"/>
  <c r="M616" i="5" s="1"/>
  <c r="P616" i="5" s="1"/>
  <c r="BC340" i="1"/>
  <c r="M340" i="5" s="1"/>
  <c r="P340" i="5" s="1"/>
  <c r="AZ651" i="1"/>
  <c r="AZ593" i="1"/>
  <c r="BC479" i="1"/>
  <c r="M479" i="5" s="1"/>
  <c r="P479" i="5" s="1"/>
  <c r="AZ474" i="1"/>
  <c r="AZ554" i="1"/>
  <c r="BC350" i="1"/>
  <c r="M350" i="5" s="1"/>
  <c r="P350" i="5" s="1"/>
  <c r="BC563" i="1"/>
  <c r="M563" i="5" s="1"/>
  <c r="P563" i="5" s="1"/>
  <c r="BC575" i="1"/>
  <c r="M575" i="5" s="1"/>
  <c r="P575" i="5" s="1"/>
  <c r="BC511" i="1"/>
  <c r="M511" i="5" s="1"/>
  <c r="P511" i="5" s="1"/>
  <c r="AZ314" i="1"/>
  <c r="AZ565" i="1"/>
  <c r="AZ478" i="1"/>
  <c r="BC490" i="1"/>
  <c r="M490" i="5" s="1"/>
  <c r="P490" i="5" s="1"/>
  <c r="BC502" i="1"/>
  <c r="M502" i="5" s="1"/>
  <c r="P502" i="5" s="1"/>
  <c r="AZ634" i="1"/>
  <c r="BC570" i="1"/>
  <c r="M570" i="5" s="1"/>
  <c r="P570" i="5" s="1"/>
  <c r="AZ410" i="1"/>
  <c r="BC569" i="1"/>
  <c r="M569" i="5" s="1"/>
  <c r="P569" i="5" s="1"/>
  <c r="AZ452" i="1"/>
  <c r="BC382" i="1"/>
  <c r="M382" i="5" s="1"/>
  <c r="P382" i="5" s="1"/>
  <c r="AZ613" i="1"/>
  <c r="BC582" i="1"/>
  <c r="M582" i="5" s="1"/>
  <c r="P582" i="5" s="1"/>
  <c r="AZ576" i="1"/>
  <c r="BC436" i="1"/>
  <c r="M436" i="5" s="1"/>
  <c r="P436" i="5" s="1"/>
  <c r="BC518" i="1"/>
  <c r="M518" i="5" s="1"/>
  <c r="P518" i="5" s="1"/>
  <c r="AZ378" i="1"/>
  <c r="AZ558" i="1"/>
  <c r="BC624" i="1"/>
  <c r="M624" i="5" s="1"/>
  <c r="P624" i="5" s="1"/>
  <c r="AZ615" i="1"/>
  <c r="BC618" i="1"/>
  <c r="M618" i="5" s="1"/>
  <c r="P618" i="5" s="1"/>
  <c r="AZ587" i="1"/>
  <c r="BC559" i="1"/>
  <c r="M559" i="5" s="1"/>
  <c r="P559" i="5" s="1"/>
  <c r="BC607" i="1"/>
  <c r="M607" i="5" s="1"/>
  <c r="P607" i="5" s="1"/>
  <c r="AZ446" i="1"/>
  <c r="BC551" i="1"/>
  <c r="M551" i="5" s="1"/>
  <c r="P551" i="5" s="1"/>
  <c r="AZ447" i="1"/>
  <c r="AZ319" i="1"/>
  <c r="AZ458" i="1"/>
  <c r="AZ404" i="1"/>
  <c r="AZ561" i="1"/>
  <c r="BC484" i="1"/>
  <c r="M484" i="5" s="1"/>
  <c r="P484" i="5" s="1"/>
  <c r="AZ585" i="1"/>
  <c r="BC630" i="1"/>
  <c r="M630" i="5" s="1"/>
  <c r="P630" i="5" s="1"/>
  <c r="AZ609" i="1"/>
  <c r="BC346" i="1"/>
  <c r="M346" i="5" s="1"/>
  <c r="P346" i="5" s="1"/>
  <c r="AZ525" i="1"/>
  <c r="BC649" i="1"/>
  <c r="M649" i="5" s="1"/>
  <c r="P649" i="5" s="1"/>
  <c r="BC520" i="1"/>
  <c r="M520" i="5" s="1"/>
  <c r="P520" i="5" s="1"/>
  <c r="BC498" i="1"/>
  <c r="M498" i="5" s="1"/>
  <c r="P498" i="5" s="1"/>
  <c r="AZ412" i="1"/>
  <c r="BC385" i="1"/>
  <c r="M385" i="5" s="1"/>
  <c r="P385" i="5" s="1"/>
  <c r="BC388" i="1"/>
  <c r="M388" i="5" s="1"/>
  <c r="P388" i="5" s="1"/>
  <c r="BC641" i="1"/>
  <c r="M641" i="5" s="1"/>
  <c r="P641" i="5" s="1"/>
  <c r="BC627" i="1"/>
  <c r="M627" i="5" s="1"/>
  <c r="P627" i="5" s="1"/>
  <c r="AZ549" i="1"/>
  <c r="BC369" i="1"/>
  <c r="M369" i="5" s="1"/>
  <c r="P369" i="5" s="1"/>
  <c r="BC380" i="1"/>
  <c r="M380" i="5" s="1"/>
  <c r="P380" i="5" s="1"/>
  <c r="AZ334" i="1"/>
  <c r="AZ322" i="1"/>
  <c r="AZ521" i="1"/>
  <c r="BC534" i="1"/>
  <c r="M534" i="5" s="1"/>
  <c r="P534" i="5" s="1"/>
  <c r="AZ628" i="1"/>
  <c r="BC415" i="1"/>
  <c r="M415" i="5" s="1"/>
  <c r="P415" i="5" s="1"/>
  <c r="AZ646" i="1"/>
  <c r="AZ612" i="1"/>
  <c r="AZ629" i="1"/>
  <c r="BC337" i="1"/>
  <c r="M337" i="5" s="1"/>
  <c r="P337" i="5" s="1"/>
  <c r="BC548" i="1"/>
  <c r="M548" i="5" s="1"/>
  <c r="P548" i="5" s="1"/>
  <c r="AZ617" i="1"/>
  <c r="AZ539" i="1"/>
  <c r="BC583" i="1"/>
  <c r="M583" i="5" s="1"/>
  <c r="P583" i="5" s="1"/>
  <c r="BC608" i="1"/>
  <c r="M608" i="5" s="1"/>
  <c r="P608" i="5" s="1"/>
  <c r="BC574" i="1"/>
  <c r="M574" i="5" s="1"/>
  <c r="P574" i="5" s="1"/>
  <c r="BC650" i="1"/>
  <c r="M650" i="5" s="1"/>
  <c r="P650" i="5" s="1"/>
  <c r="AZ366" i="1"/>
  <c r="AZ362" i="1"/>
  <c r="AZ533" i="1"/>
  <c r="AZ562" i="1"/>
  <c r="BC461" i="1"/>
  <c r="M461" i="5" s="1"/>
  <c r="P461" i="5" s="1"/>
  <c r="AZ485" i="1"/>
  <c r="AZ529" i="1"/>
  <c r="AZ577" i="1"/>
  <c r="AZ596" i="1"/>
  <c r="AZ507" i="1"/>
  <c r="AZ603" i="1"/>
  <c r="AZ399" i="1"/>
  <c r="AZ438" i="1"/>
  <c r="AZ600" i="1"/>
  <c r="BC500" i="1"/>
  <c r="M500" i="5" s="1"/>
  <c r="P500" i="5" s="1"/>
  <c r="AZ631" i="1"/>
  <c r="AZ581" i="1"/>
  <c r="AZ635" i="1"/>
  <c r="AZ364" i="1"/>
  <c r="BC578" i="1"/>
  <c r="M578" i="5" s="1"/>
  <c r="P578" i="5" s="1"/>
  <c r="BC537" i="1"/>
  <c r="M537" i="5" s="1"/>
  <c r="P537" i="5" s="1"/>
  <c r="BC494" i="1"/>
  <c r="M494" i="5" s="1"/>
  <c r="P494" i="5" s="1"/>
  <c r="BC639" i="1"/>
  <c r="M639" i="5" s="1"/>
  <c r="P639" i="5" s="1"/>
  <c r="BC532" i="1"/>
  <c r="M532" i="5" s="1"/>
  <c r="P532" i="5" s="1"/>
  <c r="BC632" i="1"/>
  <c r="M632" i="5" s="1"/>
  <c r="P632" i="5" s="1"/>
  <c r="AZ402" i="1"/>
  <c r="BC622" i="1"/>
  <c r="M622" i="5" s="1"/>
  <c r="P622" i="5" s="1"/>
  <c r="AZ335" i="1"/>
  <c r="BC351" i="1"/>
  <c r="M351" i="5" s="1"/>
  <c r="P351" i="5" s="1"/>
  <c r="AZ342" i="1"/>
  <c r="AZ542" i="1"/>
  <c r="BC387" i="1"/>
  <c r="M387" i="5" s="1"/>
  <c r="P387" i="5" s="1"/>
  <c r="AZ512" i="1"/>
  <c r="AZ523" i="1"/>
  <c r="AZ553" i="1"/>
  <c r="AZ354" i="1"/>
  <c r="AZ480" i="1"/>
  <c r="BC508" i="1"/>
  <c r="M508" i="5" s="1"/>
  <c r="P508" i="5" s="1"/>
  <c r="AZ595" i="1"/>
  <c r="AZ326" i="1"/>
  <c r="BC394" i="1"/>
  <c r="M394" i="5" s="1"/>
  <c r="P394" i="5" s="1"/>
  <c r="AZ430" i="1"/>
  <c r="AZ557" i="1"/>
  <c r="BC602" i="1"/>
  <c r="M602" i="5" s="1"/>
  <c r="P602" i="5" s="1"/>
  <c r="AZ604" i="1"/>
  <c r="AZ560" i="1"/>
  <c r="AZ564" i="1"/>
  <c r="AZ610" i="1"/>
  <c r="AZ601" i="1"/>
  <c r="BC460" i="1"/>
  <c r="M460" i="5" s="1"/>
  <c r="P460" i="5" s="1"/>
  <c r="AZ528" i="1"/>
  <c r="AZ614" i="1"/>
  <c r="BC637" i="1"/>
  <c r="M637" i="5" s="1"/>
  <c r="P637" i="5" s="1"/>
  <c r="BC406" i="1"/>
  <c r="M406" i="5" s="1"/>
  <c r="P406" i="5" s="1"/>
  <c r="BC522" i="1"/>
  <c r="M522" i="5" s="1"/>
  <c r="P522" i="5" s="1"/>
  <c r="BC633" i="1"/>
  <c r="M633" i="5" s="1"/>
  <c r="P633" i="5" s="1"/>
  <c r="AZ462" i="1"/>
  <c r="BC626" i="1"/>
  <c r="M626" i="5" s="1"/>
  <c r="P626" i="5" s="1"/>
  <c r="BC383" i="1"/>
  <c r="M383" i="5" s="1"/>
  <c r="P383" i="5" s="1"/>
  <c r="BC414" i="1"/>
  <c r="M414" i="5" s="1"/>
  <c r="P414" i="5" s="1"/>
  <c r="AZ590" i="1"/>
  <c r="BC594" i="1"/>
  <c r="M594" i="5" s="1"/>
  <c r="P594" i="5" s="1"/>
  <c r="BC579" i="1"/>
  <c r="M579" i="5" s="1"/>
  <c r="P579" i="5" s="1"/>
  <c r="BC514" i="1"/>
  <c r="M514" i="5" s="1"/>
  <c r="P514" i="5" s="1"/>
  <c r="BC497" i="1"/>
  <c r="M497" i="5" s="1"/>
  <c r="P497" i="5" s="1"/>
  <c r="BC510" i="1"/>
  <c r="M510" i="5" s="1"/>
  <c r="P510" i="5" s="1"/>
  <c r="AZ544" i="1"/>
  <c r="AZ536" i="1"/>
  <c r="AZ361" i="1"/>
  <c r="AZ530" i="1"/>
  <c r="BC530" i="1"/>
  <c r="M530" i="5" s="1"/>
  <c r="P530" i="5" s="1"/>
  <c r="AZ588" i="1"/>
  <c r="BC588" i="1"/>
  <c r="M588" i="5" s="1"/>
  <c r="P588" i="5" s="1"/>
  <c r="AZ338" i="1"/>
  <c r="BC338" i="1"/>
  <c r="M338" i="5" s="1"/>
  <c r="P338" i="5" s="1"/>
  <c r="AZ353" i="1"/>
  <c r="BC353" i="1"/>
  <c r="M353" i="5" s="1"/>
  <c r="P353" i="5" s="1"/>
  <c r="BC572" i="1"/>
  <c r="M572" i="5" s="1"/>
  <c r="P572" i="5" s="1"/>
  <c r="AZ572" i="1"/>
  <c r="BC591" i="1"/>
  <c r="M591" i="5" s="1"/>
  <c r="P591" i="5" s="1"/>
  <c r="AZ591" i="1"/>
  <c r="AZ431" i="1"/>
  <c r="BC431" i="1"/>
  <c r="M431" i="5" s="1"/>
  <c r="P431" i="5" s="1"/>
  <c r="AZ317" i="1"/>
  <c r="AZ316" i="1"/>
  <c r="BC381" i="1"/>
  <c r="M381" i="5" s="1"/>
  <c r="P381" i="5" s="1"/>
  <c r="AZ381" i="1"/>
  <c r="AZ457" i="1"/>
  <c r="BC457" i="1"/>
  <c r="M457" i="5" s="1"/>
  <c r="P457" i="5" s="1"/>
  <c r="AZ311" i="1"/>
  <c r="AZ391" i="1"/>
  <c r="BC391" i="1"/>
  <c r="M391" i="5" s="1"/>
  <c r="P391" i="5" s="1"/>
  <c r="BC408" i="1"/>
  <c r="M408" i="5" s="1"/>
  <c r="P408" i="5" s="1"/>
  <c r="AZ408" i="1"/>
  <c r="BC440" i="1"/>
  <c r="M440" i="5" s="1"/>
  <c r="P440" i="5" s="1"/>
  <c r="AZ440" i="1"/>
  <c r="AZ321" i="1"/>
  <c r="BC448" i="1"/>
  <c r="M448" i="5" s="1"/>
  <c r="P448" i="5" s="1"/>
  <c r="AZ448" i="1"/>
  <c r="BC392" i="1"/>
  <c r="M392" i="5" s="1"/>
  <c r="P392" i="5" s="1"/>
  <c r="AZ392" i="1"/>
  <c r="AZ413" i="1"/>
  <c r="BC413" i="1"/>
  <c r="M413" i="5" s="1"/>
  <c r="P413" i="5" s="1"/>
  <c r="AZ297" i="1"/>
  <c r="BC384" i="1"/>
  <c r="M384" i="5" s="1"/>
  <c r="P384" i="5" s="1"/>
  <c r="AZ384" i="1"/>
  <c r="AZ401" i="1"/>
  <c r="BC401" i="1"/>
  <c r="M401" i="5" s="1"/>
  <c r="P401" i="5" s="1"/>
  <c r="AZ299" i="1"/>
  <c r="AZ307" i="1"/>
  <c r="AZ425" i="1"/>
  <c r="BC425" i="1"/>
  <c r="M425" i="5" s="1"/>
  <c r="P425" i="5" s="1"/>
  <c r="AZ339" i="1"/>
  <c r="BC339" i="1"/>
  <c r="M339" i="5" s="1"/>
  <c r="P339" i="5" s="1"/>
  <c r="BC517" i="1"/>
  <c r="M517" i="5" s="1"/>
  <c r="P517" i="5" s="1"/>
  <c r="AZ517" i="1"/>
  <c r="AZ376" i="1"/>
  <c r="BC376" i="1"/>
  <c r="M376" i="5" s="1"/>
  <c r="P376" i="5" s="1"/>
  <c r="BC503" i="1"/>
  <c r="M503" i="5" s="1"/>
  <c r="P503" i="5" s="1"/>
  <c r="AZ503" i="1"/>
  <c r="AZ433" i="1"/>
  <c r="BC433" i="1"/>
  <c r="M433" i="5" s="1"/>
  <c r="P433" i="5" s="1"/>
  <c r="BC331" i="1"/>
  <c r="M331" i="5" s="1"/>
  <c r="P331" i="5" s="1"/>
  <c r="AZ331" i="1"/>
  <c r="AZ459" i="1"/>
  <c r="BC459" i="1"/>
  <c r="M459" i="5" s="1"/>
  <c r="P459" i="5" s="1"/>
  <c r="BC505" i="1"/>
  <c r="M505" i="5" s="1"/>
  <c r="P505" i="5" s="1"/>
  <c r="AZ505" i="1"/>
  <c r="AZ315" i="1"/>
  <c r="AZ451" i="1"/>
  <c r="BC451" i="1"/>
  <c r="M451" i="5" s="1"/>
  <c r="P451" i="5" s="1"/>
  <c r="BC377" i="1"/>
  <c r="M377" i="5" s="1"/>
  <c r="P377" i="5" s="1"/>
  <c r="AZ377" i="1"/>
  <c r="AZ320" i="1"/>
  <c r="AZ329" i="1"/>
  <c r="AZ580" i="1"/>
  <c r="BC580" i="1"/>
  <c r="M580" i="5" s="1"/>
  <c r="P580" i="5" s="1"/>
  <c r="BC552" i="1"/>
  <c r="M552" i="5" s="1"/>
  <c r="P552" i="5" s="1"/>
  <c r="AZ552" i="1"/>
  <c r="BC644" i="1"/>
  <c r="M644" i="5" s="1"/>
  <c r="P644" i="5" s="1"/>
  <c r="AZ644" i="1"/>
  <c r="BC464" i="1"/>
  <c r="M464" i="5" s="1"/>
  <c r="P464" i="5" s="1"/>
  <c r="AZ464" i="1"/>
  <c r="BC531" i="1"/>
  <c r="M531" i="5" s="1"/>
  <c r="P531" i="5" s="1"/>
  <c r="AZ531" i="1"/>
  <c r="AZ294" i="1"/>
  <c r="AZ519" i="1"/>
  <c r="BC519" i="1"/>
  <c r="M519" i="5" s="1"/>
  <c r="P519" i="5" s="1"/>
  <c r="AZ495" i="1"/>
  <c r="BC495" i="1"/>
  <c r="M495" i="5" s="1"/>
  <c r="P495" i="5" s="1"/>
  <c r="BC606" i="1"/>
  <c r="M606" i="5" s="1"/>
  <c r="P606" i="5" s="1"/>
  <c r="AZ606" i="1"/>
  <c r="AZ435" i="1"/>
  <c r="BC435" i="1"/>
  <c r="M435" i="5" s="1"/>
  <c r="P435" i="5" s="1"/>
  <c r="BC393" i="1"/>
  <c r="M393" i="5" s="1"/>
  <c r="P393" i="5" s="1"/>
  <c r="AZ393" i="1"/>
  <c r="AZ333" i="1"/>
  <c r="BC333" i="1"/>
  <c r="M333" i="5" s="1"/>
  <c r="P333" i="5" s="1"/>
  <c r="AZ419" i="1"/>
  <c r="BC419" i="1"/>
  <c r="M419" i="5" s="1"/>
  <c r="P419" i="5" s="1"/>
  <c r="AZ471" i="1"/>
  <c r="BC471" i="1"/>
  <c r="M471" i="5" s="1"/>
  <c r="P471" i="5" s="1"/>
  <c r="BC407" i="1"/>
  <c r="M407" i="5" s="1"/>
  <c r="P407" i="5" s="1"/>
  <c r="AZ407" i="1"/>
  <c r="AZ623" i="1"/>
  <c r="BC623" i="1"/>
  <c r="M623" i="5" s="1"/>
  <c r="P623" i="5" s="1"/>
  <c r="BC358" i="1"/>
  <c r="M358" i="5" s="1"/>
  <c r="P358" i="5" s="1"/>
  <c r="AZ358" i="1"/>
  <c r="AZ422" i="1"/>
  <c r="BC422" i="1"/>
  <c r="M422" i="5" s="1"/>
  <c r="P422" i="5" s="1"/>
  <c r="BC465" i="1"/>
  <c r="M465" i="5" s="1"/>
  <c r="P465" i="5" s="1"/>
  <c r="AZ465" i="1"/>
  <c r="AZ493" i="1"/>
  <c r="BC493" i="1"/>
  <c r="M493" i="5" s="1"/>
  <c r="P493" i="5" s="1"/>
  <c r="BC513" i="1"/>
  <c r="M513" i="5" s="1"/>
  <c r="P513" i="5" s="1"/>
  <c r="AZ513" i="1"/>
  <c r="AZ427" i="1"/>
  <c r="BC427" i="1"/>
  <c r="M427" i="5" s="1"/>
  <c r="P427" i="5" s="1"/>
  <c r="AZ371" i="1"/>
  <c r="BC371" i="1"/>
  <c r="M371" i="5" s="1"/>
  <c r="P371" i="5" s="1"/>
  <c r="AZ313" i="1"/>
  <c r="AZ357" i="1"/>
  <c r="BC357" i="1"/>
  <c r="M357" i="5" s="1"/>
  <c r="P357" i="5" s="1"/>
  <c r="BC491" i="1"/>
  <c r="M491" i="5" s="1"/>
  <c r="P491" i="5" s="1"/>
  <c r="AZ491" i="1"/>
  <c r="BC344" i="1"/>
  <c r="M344" i="5" s="1"/>
  <c r="P344" i="5" s="1"/>
  <c r="AZ344" i="1"/>
  <c r="AZ327" i="1"/>
  <c r="BC421" i="1"/>
  <c r="M421" i="5" s="1"/>
  <c r="P421" i="5" s="1"/>
  <c r="AZ421" i="1"/>
  <c r="BC469" i="1"/>
  <c r="M469" i="5" s="1"/>
  <c r="P469" i="5" s="1"/>
  <c r="AZ469" i="1"/>
  <c r="AZ293" i="1"/>
  <c r="AZ477" i="1"/>
  <c r="BC477" i="1"/>
  <c r="M477" i="5" s="1"/>
  <c r="P477" i="5" s="1"/>
  <c r="AZ368" i="1"/>
  <c r="BC368" i="1"/>
  <c r="M368" i="5" s="1"/>
  <c r="P368" i="5" s="1"/>
  <c r="BC526" i="1"/>
  <c r="M526" i="5" s="1"/>
  <c r="P526" i="5" s="1"/>
  <c r="AZ526" i="1"/>
  <c r="AZ305" i="1"/>
  <c r="AZ343" i="1"/>
  <c r="BC343" i="1"/>
  <c r="M343" i="5" s="1"/>
  <c r="P343" i="5" s="1"/>
  <c r="BC456" i="1"/>
  <c r="M456" i="5" s="1"/>
  <c r="P456" i="5" s="1"/>
  <c r="AZ456" i="1"/>
  <c r="AZ475" i="1"/>
  <c r="BC475" i="1"/>
  <c r="M475" i="5" s="1"/>
  <c r="P475" i="5" s="1"/>
  <c r="AZ483" i="1"/>
  <c r="BC483" i="1"/>
  <c r="M483" i="5" s="1"/>
  <c r="P483" i="5" s="1"/>
  <c r="AZ439" i="1"/>
  <c r="BC439" i="1"/>
  <c r="M439" i="5" s="1"/>
  <c r="P439" i="5" s="1"/>
  <c r="BC568" i="1"/>
  <c r="M568" i="5" s="1"/>
  <c r="P568" i="5" s="1"/>
  <c r="AZ568" i="1"/>
  <c r="BC373" i="1"/>
  <c r="M373" i="5" s="1"/>
  <c r="P373" i="5" s="1"/>
  <c r="AZ373" i="1"/>
  <c r="BC501" i="1"/>
  <c r="M501" i="5" s="1"/>
  <c r="P501" i="5" s="1"/>
  <c r="AZ501" i="1"/>
  <c r="AZ323" i="1"/>
  <c r="BC584" i="1"/>
  <c r="M584" i="5" s="1"/>
  <c r="P584" i="5" s="1"/>
  <c r="AZ584" i="1"/>
  <c r="BC336" i="1"/>
  <c r="M336" i="5" s="1"/>
  <c r="P336" i="5" s="1"/>
  <c r="AZ336" i="1"/>
  <c r="AZ592" i="1"/>
  <c r="BC592" i="1"/>
  <c r="M592" i="5" s="1"/>
  <c r="P592" i="5" s="1"/>
  <c r="BC379" i="1"/>
  <c r="M379" i="5" s="1"/>
  <c r="P379" i="5" s="1"/>
  <c r="AZ379" i="1"/>
  <c r="BC535" i="1"/>
  <c r="M535" i="5" s="1"/>
  <c r="P535" i="5" s="1"/>
  <c r="AZ535" i="1"/>
  <c r="AZ496" i="1"/>
  <c r="BC496" i="1"/>
  <c r="M496" i="5" s="1"/>
  <c r="P496" i="5" s="1"/>
  <c r="AZ300" i="1"/>
  <c r="AZ303" i="1"/>
  <c r="BC395" i="1"/>
  <c r="M395" i="5" s="1"/>
  <c r="P395" i="5" s="1"/>
  <c r="AZ395" i="1"/>
  <c r="BC647" i="1"/>
  <c r="M647" i="5" s="1"/>
  <c r="P647" i="5" s="1"/>
  <c r="AZ647" i="1"/>
  <c r="AZ432" i="1"/>
  <c r="BC432" i="1"/>
  <c r="M432" i="5" s="1"/>
  <c r="P432" i="5" s="1"/>
  <c r="AZ409" i="1"/>
  <c r="BC409" i="1"/>
  <c r="M409" i="5" s="1"/>
  <c r="P409" i="5" s="1"/>
  <c r="BC397" i="1"/>
  <c r="M397" i="5" s="1"/>
  <c r="P397" i="5" s="1"/>
  <c r="AZ397" i="1"/>
  <c r="AZ453" i="1"/>
  <c r="BC453" i="1"/>
  <c r="M453" i="5" s="1"/>
  <c r="P453" i="5" s="1"/>
  <c r="AZ449" i="1"/>
  <c r="BC449" i="1"/>
  <c r="M449" i="5" s="1"/>
  <c r="P449" i="5" s="1"/>
  <c r="AZ504" i="1"/>
  <c r="BC504" i="1"/>
  <c r="M504" i="5" s="1"/>
  <c r="P504" i="5" s="1"/>
  <c r="BC640" i="1"/>
  <c r="M640" i="5" s="1"/>
  <c r="P640" i="5" s="1"/>
  <c r="AZ640" i="1"/>
  <c r="AZ309" i="1"/>
  <c r="BC416" i="1"/>
  <c r="M416" i="5" s="1"/>
  <c r="P416" i="5" s="1"/>
  <c r="AZ416" i="1"/>
  <c r="AZ289" i="1"/>
  <c r="AZ488" i="1"/>
  <c r="BC488" i="1"/>
  <c r="M488" i="5" s="1"/>
  <c r="P488" i="5" s="1"/>
  <c r="AZ349" i="1"/>
  <c r="BC349" i="1"/>
  <c r="M349" i="5" s="1"/>
  <c r="P349" i="5" s="1"/>
  <c r="AZ441" i="1"/>
  <c r="BC441" i="1"/>
  <c r="M441" i="5" s="1"/>
  <c r="P441" i="5" s="1"/>
  <c r="BC375" i="1"/>
  <c r="M375" i="5" s="1"/>
  <c r="P375" i="5" s="1"/>
  <c r="AZ375" i="1"/>
  <c r="AZ424" i="1"/>
  <c r="BC424" i="1"/>
  <c r="M424" i="5" s="1"/>
  <c r="P424" i="5" s="1"/>
  <c r="AZ400" i="1"/>
  <c r="BC400" i="1"/>
  <c r="M400" i="5" s="1"/>
  <c r="P400" i="5" s="1"/>
  <c r="AZ288" i="1"/>
  <c r="BC499" i="1"/>
  <c r="M499" i="5" s="1"/>
  <c r="P499" i="5" s="1"/>
  <c r="AZ499" i="1"/>
  <c r="AZ509" i="1"/>
  <c r="BC509" i="1"/>
  <c r="M509" i="5" s="1"/>
  <c r="P509" i="5" s="1"/>
  <c r="AZ296" i="1"/>
  <c r="BC429" i="1"/>
  <c r="M429" i="5" s="1"/>
  <c r="P429" i="5" s="1"/>
  <c r="AZ429" i="1"/>
  <c r="BC445" i="1"/>
  <c r="M445" i="5" s="1"/>
  <c r="P445" i="5" s="1"/>
  <c r="AZ445" i="1"/>
  <c r="AZ347" i="1"/>
  <c r="BC347" i="1"/>
  <c r="M347" i="5" s="1"/>
  <c r="P347" i="5" s="1"/>
  <c r="BC411" i="1"/>
  <c r="M411" i="5" s="1"/>
  <c r="P411" i="5" s="1"/>
  <c r="AZ411" i="1"/>
  <c r="BC360" i="1"/>
  <c r="M360" i="5" s="1"/>
  <c r="P360" i="5" s="1"/>
  <c r="AZ360" i="1"/>
  <c r="AZ546" i="1"/>
  <c r="BC546" i="1"/>
  <c r="M546" i="5" s="1"/>
  <c r="P546" i="5" s="1"/>
  <c r="AZ599" i="1"/>
  <c r="BC599" i="1"/>
  <c r="M599" i="5" s="1"/>
  <c r="P599" i="5" s="1"/>
  <c r="BC454" i="1"/>
  <c r="M454" i="5" s="1"/>
  <c r="P454" i="5" s="1"/>
  <c r="AZ454" i="1"/>
  <c r="AZ444" i="1"/>
  <c r="BC444" i="1"/>
  <c r="M444" i="5" s="1"/>
  <c r="P444" i="5" s="1"/>
  <c r="BC540" i="1"/>
  <c r="M540" i="5" s="1"/>
  <c r="P540" i="5" s="1"/>
  <c r="AZ540" i="1"/>
  <c r="AZ312" i="1"/>
  <c r="BC620" i="1"/>
  <c r="M620" i="5" s="1"/>
  <c r="P620" i="5" s="1"/>
  <c r="AZ620" i="1"/>
  <c r="AZ372" i="1"/>
  <c r="BC372" i="1"/>
  <c r="M372" i="5" s="1"/>
  <c r="P372" i="5" s="1"/>
  <c r="AZ363" i="1"/>
  <c r="BC363" i="1"/>
  <c r="M363" i="5" s="1"/>
  <c r="P363" i="5" s="1"/>
  <c r="AZ455" i="1"/>
  <c r="BC455" i="1"/>
  <c r="M455" i="5" s="1"/>
  <c r="P455" i="5" s="1"/>
  <c r="BC642" i="1"/>
  <c r="M642" i="5" s="1"/>
  <c r="P642" i="5" s="1"/>
  <c r="AZ642" i="1"/>
  <c r="BC524" i="1"/>
  <c r="M524" i="5" s="1"/>
  <c r="P524" i="5" s="1"/>
  <c r="AZ524" i="1"/>
  <c r="AZ359" i="1"/>
  <c r="BC359" i="1"/>
  <c r="M359" i="5" s="1"/>
  <c r="P359" i="5" s="1"/>
  <c r="AZ467" i="1"/>
  <c r="BC467" i="1"/>
  <c r="M467" i="5" s="1"/>
  <c r="P467" i="5" s="1"/>
  <c r="BC403" i="1"/>
  <c r="M403" i="5" s="1"/>
  <c r="P403" i="5" s="1"/>
  <c r="AZ403" i="1"/>
  <c r="AZ437" i="1"/>
  <c r="BC437" i="1"/>
  <c r="M437" i="5" s="1"/>
  <c r="P437" i="5" s="1"/>
  <c r="BC586" i="1"/>
  <c r="M586" i="5" s="1"/>
  <c r="P586" i="5" s="1"/>
  <c r="AZ586" i="1"/>
  <c r="BC527" i="1"/>
  <c r="M527" i="5" s="1"/>
  <c r="P527" i="5" s="1"/>
  <c r="AZ527" i="1"/>
  <c r="BC648" i="1"/>
  <c r="M648" i="5" s="1"/>
  <c r="P648" i="5" s="1"/>
  <c r="AZ648" i="1"/>
  <c r="BC341" i="1"/>
  <c r="M341" i="5" s="1"/>
  <c r="P341" i="5" s="1"/>
  <c r="AZ341" i="1"/>
  <c r="BC538" i="1"/>
  <c r="M538" i="5" s="1"/>
  <c r="P538" i="5" s="1"/>
  <c r="AZ538" i="1"/>
  <c r="AZ291" i="1"/>
  <c r="AZ328" i="1"/>
  <c r="BC345" i="1"/>
  <c r="M345" i="5" s="1"/>
  <c r="P345" i="5" s="1"/>
  <c r="AZ345" i="1"/>
  <c r="BC365" i="1"/>
  <c r="M365" i="5" s="1"/>
  <c r="P365" i="5" s="1"/>
  <c r="AZ365" i="1"/>
  <c r="BC472" i="1"/>
  <c r="M472" i="5" s="1"/>
  <c r="P472" i="5" s="1"/>
  <c r="AZ472" i="1"/>
  <c r="AZ301" i="1"/>
  <c r="AZ417" i="1"/>
  <c r="BC417" i="1"/>
  <c r="M417" i="5" s="1"/>
  <c r="P417" i="5" s="1"/>
  <c r="AZ304" i="1"/>
  <c r="AZ443" i="1"/>
  <c r="BC443" i="1"/>
  <c r="M443" i="5" s="1"/>
  <c r="P443" i="5" s="1"/>
  <c r="BC352" i="1"/>
  <c r="M352" i="5" s="1"/>
  <c r="P352" i="5" s="1"/>
  <c r="AZ352" i="1"/>
  <c r="BC355" i="1"/>
  <c r="M355" i="5" s="1"/>
  <c r="P355" i="5" s="1"/>
  <c r="AZ355" i="1"/>
  <c r="AZ405" i="1"/>
  <c r="BC405" i="1"/>
  <c r="M405" i="5" s="1"/>
  <c r="P405" i="5" s="1"/>
  <c r="AZ423" i="1"/>
  <c r="BC423" i="1"/>
  <c r="M423" i="5" s="1"/>
  <c r="P423" i="5" s="1"/>
  <c r="BC556" i="1"/>
  <c r="M556" i="5" s="1"/>
  <c r="P556" i="5" s="1"/>
  <c r="AZ556" i="1"/>
  <c r="AZ515" i="1"/>
  <c r="BC515" i="1"/>
  <c r="M515" i="5" s="1"/>
  <c r="P515" i="5" s="1"/>
  <c r="AZ473" i="1"/>
  <c r="BC473" i="1"/>
  <c r="M473" i="5" s="1"/>
  <c r="P473" i="5" s="1"/>
  <c r="BC481" i="1"/>
  <c r="M481" i="5" s="1"/>
  <c r="P481" i="5" s="1"/>
  <c r="AZ481" i="1"/>
  <c r="BC356" i="1"/>
  <c r="M356" i="5" s="1"/>
  <c r="P356" i="5" s="1"/>
  <c r="AZ356" i="1"/>
  <c r="AZ487" i="1"/>
  <c r="BC487" i="1"/>
  <c r="M487" i="5" s="1"/>
  <c r="P487" i="5" s="1"/>
  <c r="BC638" i="1"/>
  <c r="M638" i="5" s="1"/>
  <c r="P638" i="5" s="1"/>
  <c r="AZ638" i="1"/>
  <c r="AZ489" i="1"/>
  <c r="BC489" i="1"/>
  <c r="M489" i="5" s="1"/>
  <c r="P489" i="5" s="1"/>
  <c r="AZ295" i="1"/>
  <c r="AZ2" i="1" l="1"/>
  <c r="BA584" i="1" s="1"/>
  <c r="BE584" i="1" s="1"/>
  <c r="BA98" i="1" l="1"/>
  <c r="BE98" i="1" s="1"/>
  <c r="BA640" i="1"/>
  <c r="BE640" i="1" s="1"/>
  <c r="BA267" i="1"/>
  <c r="BC267" i="1" s="1"/>
  <c r="M267" i="5" s="1"/>
  <c r="P267" i="5" s="1"/>
  <c r="BA452" i="1"/>
  <c r="BE452" i="1" s="1"/>
  <c r="BA596" i="1"/>
  <c r="BE596" i="1" s="1"/>
  <c r="BA389" i="1"/>
  <c r="BE389" i="1" s="1"/>
  <c r="BA84" i="1"/>
  <c r="BE84" i="1" s="1"/>
  <c r="BA516" i="1"/>
  <c r="BE516" i="1" s="1"/>
  <c r="BA434" i="1"/>
  <c r="BE434" i="1" s="1"/>
  <c r="BA428" i="1"/>
  <c r="BE428" i="1" s="1"/>
  <c r="BA305" i="1"/>
  <c r="BE305" i="1" s="1"/>
  <c r="BA424" i="1"/>
  <c r="BE424" i="1" s="1"/>
  <c r="BA323" i="1"/>
  <c r="BE323" i="1" s="1"/>
  <c r="BA577" i="1"/>
  <c r="BE577" i="1" s="1"/>
  <c r="BA252" i="1"/>
  <c r="BC252" i="1" s="1"/>
  <c r="M252" i="5" s="1"/>
  <c r="P252" i="5" s="1"/>
  <c r="BA439" i="1"/>
  <c r="BE439" i="1" s="1"/>
  <c r="BA488" i="1"/>
  <c r="BE488" i="1" s="1"/>
  <c r="BA195" i="1"/>
  <c r="BE195" i="1" s="1"/>
  <c r="BA12" i="1"/>
  <c r="BC12" i="1" s="1"/>
  <c r="BA438" i="1"/>
  <c r="BE438" i="1" s="1"/>
  <c r="BA370" i="1"/>
  <c r="BE370" i="1" s="1"/>
  <c r="BA294" i="1"/>
  <c r="BC294" i="1" s="1"/>
  <c r="M294" i="5" s="1"/>
  <c r="P294" i="5" s="1"/>
  <c r="BA279" i="1"/>
  <c r="BC279" i="1" s="1"/>
  <c r="M279" i="5" s="1"/>
  <c r="P279" i="5" s="1"/>
  <c r="BA545" i="1"/>
  <c r="BE545" i="1" s="1"/>
  <c r="BA35" i="1"/>
  <c r="BE35" i="1" s="1"/>
  <c r="BA143" i="1"/>
  <c r="BC143" i="1" s="1"/>
  <c r="M143" i="5" s="1"/>
  <c r="P143" i="5" s="1"/>
  <c r="BA415" i="1"/>
  <c r="BE415" i="1" s="1"/>
  <c r="BA138" i="1"/>
  <c r="BC138" i="1" s="1"/>
  <c r="M138" i="5" s="1"/>
  <c r="P138" i="5" s="1"/>
  <c r="BA204" i="1"/>
  <c r="BE204" i="1" s="1"/>
  <c r="BA420" i="1"/>
  <c r="BE420" i="1" s="1"/>
  <c r="BA449" i="1"/>
  <c r="BE449" i="1" s="1"/>
  <c r="BA339" i="1"/>
  <c r="BE339" i="1" s="1"/>
  <c r="BA254" i="1"/>
  <c r="BE254" i="1" s="1"/>
  <c r="BA430" i="1"/>
  <c r="BE430" i="1" s="1"/>
  <c r="BA450" i="1"/>
  <c r="BE450" i="1" s="1"/>
  <c r="BA227" i="1"/>
  <c r="BC227" i="1" s="1"/>
  <c r="M227" i="5" s="1"/>
  <c r="P227" i="5" s="1"/>
  <c r="BA426" i="1"/>
  <c r="BE426" i="1" s="1"/>
  <c r="BA196" i="1"/>
  <c r="BE196" i="1" s="1"/>
  <c r="BA318" i="1"/>
  <c r="BE318" i="1" s="1"/>
  <c r="BA649" i="1"/>
  <c r="BE649" i="1" s="1"/>
  <c r="BA483" i="1"/>
  <c r="BE483" i="1" s="1"/>
  <c r="BA155" i="1"/>
  <c r="BE155" i="1" s="1"/>
  <c r="BA330" i="1"/>
  <c r="BA132" i="1"/>
  <c r="BC132" i="1" s="1"/>
  <c r="BA462" i="1"/>
  <c r="BE462" i="1" s="1"/>
  <c r="BA257" i="1"/>
  <c r="BC257" i="1" s="1"/>
  <c r="M257" i="5" s="1"/>
  <c r="P257" i="5" s="1"/>
  <c r="BA255" i="1"/>
  <c r="BE255" i="1" s="1"/>
  <c r="BA25" i="1"/>
  <c r="BC25" i="1" s="1"/>
  <c r="BA469" i="1"/>
  <c r="BE469" i="1" s="1"/>
  <c r="BA144" i="1"/>
  <c r="BC144" i="1" s="1"/>
  <c r="M144" i="5" s="1"/>
  <c r="P144" i="5" s="1"/>
  <c r="BA480" i="1"/>
  <c r="BE480" i="1" s="1"/>
  <c r="BA539" i="1"/>
  <c r="BE539" i="1" s="1"/>
  <c r="BA179" i="1"/>
  <c r="BE179" i="1" s="1"/>
  <c r="BA618" i="1"/>
  <c r="BE618" i="1" s="1"/>
  <c r="BA269" i="1"/>
  <c r="BC269" i="1" s="1"/>
  <c r="M269" i="5" s="1"/>
  <c r="P269" i="5" s="1"/>
  <c r="BA365" i="1"/>
  <c r="BE365" i="1" s="1"/>
  <c r="BA590" i="1"/>
  <c r="BE590" i="1" s="1"/>
  <c r="BA310" i="1"/>
  <c r="BE310" i="1" s="1"/>
  <c r="BA630" i="1"/>
  <c r="BE630" i="1" s="1"/>
  <c r="BA15" i="1"/>
  <c r="BC15" i="1" s="1"/>
  <c r="BA148" i="1"/>
  <c r="BC148" i="1" s="1"/>
  <c r="M148" i="5" s="1"/>
  <c r="P148" i="5" s="1"/>
  <c r="BA102" i="1"/>
  <c r="BC102" i="1" s="1"/>
  <c r="BA27" i="1"/>
  <c r="BE27" i="1" s="1"/>
  <c r="BA288" i="1"/>
  <c r="BC288" i="1" s="1"/>
  <c r="M288" i="5" s="1"/>
  <c r="P288" i="5" s="1"/>
  <c r="BA152" i="1"/>
  <c r="BC152" i="1" s="1"/>
  <c r="M152" i="5" s="1"/>
  <c r="P152" i="5" s="1"/>
  <c r="BA567" i="1"/>
  <c r="BE567" i="1" s="1"/>
  <c r="BA629" i="1"/>
  <c r="BE629" i="1" s="1"/>
  <c r="BA413" i="1"/>
  <c r="BE413" i="1" s="1"/>
  <c r="BA134" i="1"/>
  <c r="BE134" i="1" s="1"/>
  <c r="BA395" i="1"/>
  <c r="BE395" i="1" s="1"/>
  <c r="BA522" i="1"/>
  <c r="BE522" i="1" s="1"/>
  <c r="BA52" i="1"/>
  <c r="BC52" i="1" s="1"/>
  <c r="BA90" i="1"/>
  <c r="BE90" i="1" s="1"/>
  <c r="BA600" i="1"/>
  <c r="BE600" i="1" s="1"/>
  <c r="BA274" i="1"/>
  <c r="BC274" i="1" s="1"/>
  <c r="M274" i="5" s="1"/>
  <c r="P274" i="5" s="1"/>
  <c r="BA285" i="1"/>
  <c r="BC285" i="1" s="1"/>
  <c r="M285" i="5" s="1"/>
  <c r="P285" i="5" s="1"/>
  <c r="BA59" i="1"/>
  <c r="BE59" i="1" s="1"/>
  <c r="BA283" i="1"/>
  <c r="BC283" i="1" s="1"/>
  <c r="M283" i="5" s="1"/>
  <c r="P283" i="5" s="1"/>
  <c r="BA293" i="1"/>
  <c r="BE293" i="1" s="1"/>
  <c r="BA231" i="1"/>
  <c r="BC231" i="1" s="1"/>
  <c r="M231" i="5" s="1"/>
  <c r="P231" i="5" s="1"/>
  <c r="BA125" i="1"/>
  <c r="BC125" i="1" s="1"/>
  <c r="BA506" i="1"/>
  <c r="BE506" i="1" s="1"/>
  <c r="BA493" i="1"/>
  <c r="BE493" i="1" s="1"/>
  <c r="BA299" i="1"/>
  <c r="BC299" i="1" s="1"/>
  <c r="M299" i="5" s="1"/>
  <c r="P299" i="5" s="1"/>
  <c r="BA502" i="1"/>
  <c r="BE502" i="1" s="1"/>
  <c r="BA56" i="1"/>
  <c r="BC56" i="1" s="1"/>
  <c r="BA588" i="1"/>
  <c r="BE588" i="1" s="1"/>
  <c r="BA42" i="1"/>
  <c r="BE42" i="1" s="1"/>
  <c r="BA237" i="1"/>
  <c r="BE237" i="1" s="1"/>
  <c r="BA82" i="1"/>
  <c r="BE82" i="1" s="1"/>
  <c r="BA465" i="1"/>
  <c r="BE465" i="1" s="1"/>
  <c r="BA409" i="1"/>
  <c r="BE409" i="1" s="1"/>
  <c r="BA243" i="1"/>
  <c r="BC243" i="1" s="1"/>
  <c r="M243" i="5" s="1"/>
  <c r="P243" i="5" s="1"/>
  <c r="BA95" i="1"/>
  <c r="BC95" i="1" s="1"/>
  <c r="BA57" i="1"/>
  <c r="BE57" i="1" s="1"/>
  <c r="BA162" i="1"/>
  <c r="BC162" i="1" s="1"/>
  <c r="M162" i="5" s="1"/>
  <c r="P162" i="5" s="1"/>
  <c r="BA376" i="1"/>
  <c r="BE376" i="1" s="1"/>
  <c r="BA476" i="1"/>
  <c r="BE476" i="1" s="1"/>
  <c r="BA446" i="1"/>
  <c r="BE446" i="1" s="1"/>
  <c r="BA54" i="1"/>
  <c r="BC54" i="1" s="1"/>
  <c r="BA367" i="1"/>
  <c r="BE367" i="1" s="1"/>
  <c r="BA514" i="1"/>
  <c r="BE514" i="1" s="1"/>
  <c r="BA114" i="1"/>
  <c r="BE114" i="1" s="1"/>
  <c r="BA22" i="1"/>
  <c r="BE22" i="1" s="1"/>
  <c r="BA578" i="1"/>
  <c r="BE578" i="1" s="1"/>
  <c r="BA387" i="1"/>
  <c r="BE387" i="1" s="1"/>
  <c r="BA491" i="1"/>
  <c r="BE491" i="1" s="1"/>
  <c r="BA526" i="1"/>
  <c r="BE526" i="1" s="1"/>
  <c r="BA81" i="1"/>
  <c r="BE81" i="1" s="1"/>
  <c r="BA356" i="1"/>
  <c r="BE356" i="1" s="1"/>
  <c r="BA177" i="1"/>
  <c r="BC177" i="1" s="1"/>
  <c r="M177" i="5" s="1"/>
  <c r="P177" i="5" s="1"/>
  <c r="BA117" i="1"/>
  <c r="BC117" i="1" s="1"/>
  <c r="BA576" i="1"/>
  <c r="BE576" i="1" s="1"/>
  <c r="BA298" i="1"/>
  <c r="BC298" i="1" s="1"/>
  <c r="M298" i="5" s="1"/>
  <c r="P298" i="5" s="1"/>
  <c r="BA304" i="1"/>
  <c r="BC304" i="1" s="1"/>
  <c r="M304" i="5" s="1"/>
  <c r="P304" i="5" s="1"/>
  <c r="BA282" i="1"/>
  <c r="BE282" i="1" s="1"/>
  <c r="BA547" i="1"/>
  <c r="BE547" i="1" s="1"/>
  <c r="BA258" i="1"/>
  <c r="BC258" i="1" s="1"/>
  <c r="M258" i="5" s="1"/>
  <c r="P258" i="5" s="1"/>
  <c r="BA564" i="1"/>
  <c r="BE564" i="1" s="1"/>
  <c r="BA504" i="1"/>
  <c r="BE504" i="1" s="1"/>
  <c r="BA127" i="1"/>
  <c r="BE127" i="1" s="1"/>
  <c r="BA33" i="1"/>
  <c r="BE33" i="1" s="1"/>
  <c r="BA327" i="1"/>
  <c r="BE327" i="1" s="1"/>
  <c r="BA331" i="1"/>
  <c r="BE331" i="1" s="1"/>
  <c r="BA113" i="1"/>
  <c r="BC113" i="1" s="1"/>
  <c r="BA256" i="1"/>
  <c r="BC256" i="1" s="1"/>
  <c r="M256" i="5" s="1"/>
  <c r="P256" i="5" s="1"/>
  <c r="BA410" i="1"/>
  <c r="BE410" i="1" s="1"/>
  <c r="BA499" i="1"/>
  <c r="BE499" i="1" s="1"/>
  <c r="BA445" i="1"/>
  <c r="BE445" i="1" s="1"/>
  <c r="BA613" i="1"/>
  <c r="BE613" i="1" s="1"/>
  <c r="BA549" i="1"/>
  <c r="BE549" i="1" s="1"/>
  <c r="BA467" i="1"/>
  <c r="BE467" i="1" s="1"/>
  <c r="BA453" i="1"/>
  <c r="BE453" i="1" s="1"/>
  <c r="BA228" i="1"/>
  <c r="BE228" i="1" s="1"/>
  <c r="BA639" i="1"/>
  <c r="BE639" i="1" s="1"/>
  <c r="BA482" i="1"/>
  <c r="BE482" i="1" s="1"/>
  <c r="BA484" i="1"/>
  <c r="BE484" i="1" s="1"/>
  <c r="BA53" i="1"/>
  <c r="BC53" i="1" s="1"/>
  <c r="BA614" i="1"/>
  <c r="BE614" i="1" s="1"/>
  <c r="BA232" i="1"/>
  <c r="BC232" i="1" s="1"/>
  <c r="M232" i="5" s="1"/>
  <c r="P232" i="5" s="1"/>
  <c r="BA67" i="1"/>
  <c r="BC67" i="1" s="1"/>
  <c r="BA374" i="1"/>
  <c r="BE374" i="1" s="1"/>
  <c r="BA546" i="1"/>
  <c r="BE546" i="1" s="1"/>
  <c r="BA455" i="1"/>
  <c r="BE455" i="1" s="1"/>
  <c r="BA355" i="1"/>
  <c r="BE355" i="1" s="1"/>
  <c r="BA375" i="1"/>
  <c r="BE375" i="1" s="1"/>
  <c r="BA120" i="1"/>
  <c r="BC120" i="1" s="1"/>
  <c r="BA615" i="1"/>
  <c r="BE615" i="1" s="1"/>
  <c r="BA80" i="1"/>
  <c r="BC80" i="1" s="1"/>
  <c r="BA437" i="1"/>
  <c r="BE437" i="1" s="1"/>
  <c r="BA624" i="1"/>
  <c r="BE624" i="1" s="1"/>
  <c r="BA334" i="1"/>
  <c r="BE334" i="1" s="1"/>
  <c r="BA164" i="1"/>
  <c r="BE164" i="1" s="1"/>
  <c r="BA461" i="1"/>
  <c r="BE461" i="1" s="1"/>
  <c r="BA194" i="1"/>
  <c r="BE194" i="1" s="1"/>
  <c r="BA206" i="1"/>
  <c r="BC206" i="1" s="1"/>
  <c r="M206" i="5" s="1"/>
  <c r="P206" i="5" s="1"/>
  <c r="BA372" i="1"/>
  <c r="BE372" i="1" s="1"/>
  <c r="BA182" i="1"/>
  <c r="BE182" i="1" s="1"/>
  <c r="BA602" i="1"/>
  <c r="BE602" i="1" s="1"/>
  <c r="BA296" i="1"/>
  <c r="BC296" i="1" s="1"/>
  <c r="M296" i="5" s="1"/>
  <c r="P296" i="5" s="1"/>
  <c r="BA241" i="1"/>
  <c r="BE241" i="1" s="1"/>
  <c r="BA213" i="1"/>
  <c r="BC213" i="1" s="1"/>
  <c r="M213" i="5" s="1"/>
  <c r="P213" i="5" s="1"/>
  <c r="BA431" i="1"/>
  <c r="BE431" i="1" s="1"/>
  <c r="BA625" i="1"/>
  <c r="BE625" i="1" s="1"/>
  <c r="BA627" i="1"/>
  <c r="BE627" i="1" s="1"/>
  <c r="BA180" i="1"/>
  <c r="BE180" i="1" s="1"/>
  <c r="BA647" i="1"/>
  <c r="BE647" i="1" s="1"/>
  <c r="BA250" i="1"/>
  <c r="BE250" i="1" s="1"/>
  <c r="BA78" i="1"/>
  <c r="BE78" i="1" s="1"/>
  <c r="BA249" i="1"/>
  <c r="BE249" i="1" s="1"/>
  <c r="BA537" i="1"/>
  <c r="BE537" i="1" s="1"/>
  <c r="BA187" i="1"/>
  <c r="BC187" i="1" s="1"/>
  <c r="M187" i="5" s="1"/>
  <c r="P187" i="5" s="1"/>
  <c r="BA481" i="1"/>
  <c r="BE481" i="1" s="1"/>
  <c r="BA492" i="1"/>
  <c r="BE492" i="1" s="1"/>
  <c r="BA425" i="1"/>
  <c r="BE425" i="1" s="1"/>
  <c r="BA211" i="1"/>
  <c r="BE211" i="1" s="1"/>
  <c r="BA302" i="1"/>
  <c r="BE302" i="1" s="1"/>
  <c r="BA447" i="1"/>
  <c r="BE447" i="1" s="1"/>
  <c r="BA604" i="1"/>
  <c r="BE604" i="1" s="1"/>
  <c r="BA300" i="1"/>
  <c r="BE300" i="1" s="1"/>
  <c r="BA494" i="1"/>
  <c r="BE494" i="1" s="1"/>
  <c r="BA605" i="1"/>
  <c r="BE605" i="1" s="1"/>
  <c r="BA363" i="1"/>
  <c r="BE363" i="1" s="1"/>
  <c r="BA594" i="1"/>
  <c r="BE594" i="1" s="1"/>
  <c r="BA124" i="1"/>
  <c r="BC124" i="1" s="1"/>
  <c r="BA260" i="1"/>
  <c r="BC260" i="1" s="1"/>
  <c r="M260" i="5" s="1"/>
  <c r="P260" i="5" s="1"/>
  <c r="BA271" i="1"/>
  <c r="BC271" i="1" s="1"/>
  <c r="M271" i="5" s="1"/>
  <c r="P271" i="5" s="1"/>
  <c r="BA574" i="1"/>
  <c r="BE574" i="1" s="1"/>
  <c r="BA303" i="1"/>
  <c r="BC303" i="1" s="1"/>
  <c r="M303" i="5" s="1"/>
  <c r="P303" i="5" s="1"/>
  <c r="BA541" i="1"/>
  <c r="BE541" i="1" s="1"/>
  <c r="BA345" i="1"/>
  <c r="BE345" i="1" s="1"/>
  <c r="BA167" i="1"/>
  <c r="BC167" i="1" s="1"/>
  <c r="M167" i="5" s="1"/>
  <c r="P167" i="5" s="1"/>
  <c r="BA240" i="1"/>
  <c r="BE240" i="1" s="1"/>
  <c r="BA77" i="1"/>
  <c r="BE77" i="1" s="1"/>
  <c r="BA523" i="1"/>
  <c r="BE523" i="1" s="1"/>
  <c r="BA533" i="1"/>
  <c r="BE533" i="1" s="1"/>
  <c r="BA89" i="1"/>
  <c r="BE89" i="1" s="1"/>
  <c r="BA218" i="1"/>
  <c r="BE218" i="1" s="1"/>
  <c r="BA371" i="1"/>
  <c r="BE371" i="1" s="1"/>
  <c r="BA83" i="1"/>
  <c r="BC83" i="1" s="1"/>
  <c r="BA509" i="1"/>
  <c r="BE509" i="1" s="1"/>
  <c r="BA610" i="1"/>
  <c r="BE610" i="1" s="1"/>
  <c r="BA319" i="1"/>
  <c r="BC319" i="1" s="1"/>
  <c r="M319" i="5" s="1"/>
  <c r="P319" i="5" s="1"/>
  <c r="BA270" i="1"/>
  <c r="BE270" i="1" s="1"/>
  <c r="BA193" i="1"/>
  <c r="BE193" i="1" s="1"/>
  <c r="BA278" i="1"/>
  <c r="BE278" i="1" s="1"/>
  <c r="BA317" i="1"/>
  <c r="BE317" i="1" s="1"/>
  <c r="BA46" i="1"/>
  <c r="BE46" i="1" s="1"/>
  <c r="BA168" i="1"/>
  <c r="BC168" i="1" s="1"/>
  <c r="M168" i="5" s="1"/>
  <c r="P168" i="5" s="1"/>
  <c r="BA490" i="1"/>
  <c r="BE490" i="1" s="1"/>
  <c r="BA266" i="1"/>
  <c r="BE266" i="1" s="1"/>
  <c r="BA520" i="1"/>
  <c r="BE520" i="1" s="1"/>
  <c r="BA530" i="1"/>
  <c r="BE530" i="1" s="1"/>
  <c r="BA36" i="1"/>
  <c r="BE36" i="1" s="1"/>
  <c r="BA101" i="1"/>
  <c r="BC101" i="1" s="1"/>
  <c r="BA606" i="1"/>
  <c r="BE606" i="1" s="1"/>
  <c r="BA20" i="1"/>
  <c r="BC20" i="1" s="1"/>
  <c r="BA403" i="1"/>
  <c r="BE403" i="1" s="1"/>
  <c r="BA473" i="1"/>
  <c r="BE473" i="1" s="1"/>
  <c r="BA325" i="1"/>
  <c r="BC325" i="1" s="1"/>
  <c r="M325" i="5" s="1"/>
  <c r="P325" i="5" s="1"/>
  <c r="BA112" i="1"/>
  <c r="BE112" i="1" s="1"/>
  <c r="BA423" i="1"/>
  <c r="BE423" i="1" s="1"/>
  <c r="BA411" i="1"/>
  <c r="BE411" i="1" s="1"/>
  <c r="BA276" i="1"/>
  <c r="BE276" i="1" s="1"/>
  <c r="BA582" i="1"/>
  <c r="BE582" i="1" s="1"/>
  <c r="BA157" i="1"/>
  <c r="BE157" i="1" s="1"/>
  <c r="BA123" i="1"/>
  <c r="BE123" i="1" s="1"/>
  <c r="BA166" i="1"/>
  <c r="BE166" i="1" s="1"/>
  <c r="BA103" i="1"/>
  <c r="BC103" i="1" s="1"/>
  <c r="BA650" i="1"/>
  <c r="BE650" i="1" s="1"/>
  <c r="BA592" i="1"/>
  <c r="BE592" i="1" s="1"/>
  <c r="BA272" i="1"/>
  <c r="BC272" i="1" s="1"/>
  <c r="M272" i="5" s="1"/>
  <c r="P272" i="5" s="1"/>
  <c r="BA133" i="1"/>
  <c r="BC133" i="1" s="1"/>
  <c r="BA165" i="1"/>
  <c r="BE165" i="1" s="1"/>
  <c r="BA386" i="1"/>
  <c r="BE386" i="1" s="1"/>
  <c r="BA62" i="1"/>
  <c r="BE62" i="1" s="1"/>
  <c r="BA519" i="1"/>
  <c r="BE519" i="1" s="1"/>
  <c r="BA572" i="1"/>
  <c r="BE572" i="1" s="1"/>
  <c r="BA637" i="1"/>
  <c r="BE637" i="1" s="1"/>
  <c r="BA459" i="1"/>
  <c r="BE459" i="1" s="1"/>
  <c r="BA306" i="1"/>
  <c r="BC306" i="1" s="1"/>
  <c r="M306" i="5" s="1"/>
  <c r="P306" i="5" s="1"/>
  <c r="BA619" i="1"/>
  <c r="BE619" i="1" s="1"/>
  <c r="BA444" i="1"/>
  <c r="BE444" i="1" s="1"/>
  <c r="BA236" i="1"/>
  <c r="BC236" i="1" s="1"/>
  <c r="M236" i="5" s="1"/>
  <c r="P236" i="5" s="1"/>
  <c r="BA475" i="1"/>
  <c r="BE475" i="1" s="1"/>
  <c r="BA528" i="1"/>
  <c r="BE528" i="1" s="1"/>
  <c r="BA273" i="1"/>
  <c r="BE273" i="1" s="1"/>
  <c r="BA496" i="1"/>
  <c r="BE496" i="1" s="1"/>
  <c r="BA557" i="1"/>
  <c r="BE557" i="1" s="1"/>
  <c r="BA159" i="1"/>
  <c r="BC159" i="1" s="1"/>
  <c r="M159" i="5" s="1"/>
  <c r="P159" i="5" s="1"/>
  <c r="BA454" i="1"/>
  <c r="BE454" i="1" s="1"/>
  <c r="BA41" i="1"/>
  <c r="BC41" i="1" s="1"/>
  <c r="BA569" i="1"/>
  <c r="BE569" i="1" s="1"/>
  <c r="BA559" i="1"/>
  <c r="BE559" i="1" s="1"/>
  <c r="BA48" i="1"/>
  <c r="BC48" i="1" s="1"/>
  <c r="BA247" i="1"/>
  <c r="BC247" i="1" s="1"/>
  <c r="M247" i="5" s="1"/>
  <c r="P247" i="5" s="1"/>
  <c r="BA595" i="1"/>
  <c r="BE595" i="1" s="1"/>
  <c r="BA172" i="1"/>
  <c r="BE172" i="1" s="1"/>
  <c r="BA611" i="1"/>
  <c r="BE611" i="1" s="1"/>
  <c r="BA50" i="1"/>
  <c r="BC50" i="1" s="1"/>
  <c r="BA96" i="1"/>
  <c r="BE96" i="1" s="1"/>
  <c r="BA544" i="1"/>
  <c r="BE544" i="1" s="1"/>
  <c r="BA188" i="1"/>
  <c r="BE188" i="1" s="1"/>
  <c r="BA219" i="1"/>
  <c r="BC219" i="1" s="1"/>
  <c r="M219" i="5" s="1"/>
  <c r="P219" i="5" s="1"/>
  <c r="BA289" i="1"/>
  <c r="BE289" i="1" s="1"/>
  <c r="BA377" i="1"/>
  <c r="BE377" i="1" s="1"/>
  <c r="BA242" i="1"/>
  <c r="BC242" i="1" s="1"/>
  <c r="M242" i="5" s="1"/>
  <c r="P242" i="5" s="1"/>
  <c r="BA208" i="1"/>
  <c r="BC208" i="1" s="1"/>
  <c r="M208" i="5" s="1"/>
  <c r="P208" i="5" s="1"/>
  <c r="BA245" i="1"/>
  <c r="BE245" i="1" s="1"/>
  <c r="BA154" i="1"/>
  <c r="BC154" i="1" s="1"/>
  <c r="M154" i="5" s="1"/>
  <c r="P154" i="5" s="1"/>
  <c r="BA215" i="1"/>
  <c r="BC215" i="1" s="1"/>
  <c r="M215" i="5" s="1"/>
  <c r="P215" i="5" s="1"/>
  <c r="BA320" i="1"/>
  <c r="BC320" i="1" s="1"/>
  <c r="M320" i="5" s="1"/>
  <c r="P320" i="5" s="1"/>
  <c r="BA631" i="1"/>
  <c r="BE631" i="1" s="1"/>
  <c r="BA47" i="1"/>
  <c r="BE47" i="1" s="1"/>
  <c r="BA451" i="1"/>
  <c r="BE451" i="1" s="1"/>
  <c r="BA348" i="1"/>
  <c r="BE348" i="1" s="1"/>
  <c r="BA40" i="1"/>
  <c r="BC40" i="1" s="1"/>
  <c r="BA142" i="1"/>
  <c r="BC142" i="1" s="1"/>
  <c r="M142" i="5" s="1"/>
  <c r="P142" i="5" s="1"/>
  <c r="BA621" i="1"/>
  <c r="BE621" i="1" s="1"/>
  <c r="BA60" i="1"/>
  <c r="BE60" i="1" s="1"/>
  <c r="BA408" i="1"/>
  <c r="BE408" i="1" s="1"/>
  <c r="BA203" i="1"/>
  <c r="BC203" i="1" s="1"/>
  <c r="M203" i="5" s="1"/>
  <c r="P203" i="5" s="1"/>
  <c r="BA191" i="1"/>
  <c r="BE191" i="1" s="1"/>
  <c r="BA209" i="1"/>
  <c r="BC209" i="1" s="1"/>
  <c r="M209" i="5" s="1"/>
  <c r="P209" i="5" s="1"/>
  <c r="BA118" i="1"/>
  <c r="BE118" i="1" s="1"/>
  <c r="BA648" i="1"/>
  <c r="BE648" i="1" s="1"/>
  <c r="BA119" i="1"/>
  <c r="BE119" i="1" s="1"/>
  <c r="BA9" i="1"/>
  <c r="BC9" i="1" s="1"/>
  <c r="BA398" i="1"/>
  <c r="BE398" i="1" s="1"/>
  <c r="BA634" i="1"/>
  <c r="BE634" i="1" s="1"/>
  <c r="BA400" i="1"/>
  <c r="BE400" i="1" s="1"/>
  <c r="BA68" i="1"/>
  <c r="BC68" i="1" s="1"/>
  <c r="BA563" i="1"/>
  <c r="BE563" i="1" s="1"/>
  <c r="BA341" i="1"/>
  <c r="BE341" i="1" s="1"/>
  <c r="BA217" i="1"/>
  <c r="BE217" i="1" s="1"/>
  <c r="BA568" i="1"/>
  <c r="BE568" i="1" s="1"/>
  <c r="BA457" i="1"/>
  <c r="BE457" i="1" s="1"/>
  <c r="BA104" i="1"/>
  <c r="BC104" i="1" s="1"/>
  <c r="BA126" i="1"/>
  <c r="BE126" i="1" s="1"/>
  <c r="BA11" i="1"/>
  <c r="BE11" i="1" s="1"/>
  <c r="BA463" i="1"/>
  <c r="BE463" i="1" s="1"/>
  <c r="BA513" i="1"/>
  <c r="BE513" i="1" s="1"/>
  <c r="BA170" i="1"/>
  <c r="BE170" i="1" s="1"/>
  <c r="BA540" i="1"/>
  <c r="BE540" i="1" s="1"/>
  <c r="BA418" i="1"/>
  <c r="BE418" i="1" s="1"/>
  <c r="BA137" i="1"/>
  <c r="BC137" i="1" s="1"/>
  <c r="M137" i="5" s="1"/>
  <c r="P137" i="5" s="1"/>
  <c r="BA29" i="1"/>
  <c r="BC29" i="1" s="1"/>
  <c r="BA69" i="1"/>
  <c r="BC69" i="1" s="1"/>
  <c r="BA190" i="1"/>
  <c r="BC190" i="1" s="1"/>
  <c r="M190" i="5" s="1"/>
  <c r="P190" i="5" s="1"/>
  <c r="BA554" i="1"/>
  <c r="BE554" i="1" s="1"/>
  <c r="BA199" i="1"/>
  <c r="BC199" i="1" s="1"/>
  <c r="M199" i="5" s="1"/>
  <c r="P199" i="5" s="1"/>
  <c r="BA16" i="1"/>
  <c r="BC16" i="1" s="1"/>
  <c r="BA505" i="1"/>
  <c r="BE505" i="1" s="1"/>
  <c r="BA291" i="1"/>
  <c r="BE291" i="1" s="1"/>
  <c r="BA212" i="1"/>
  <c r="BC212" i="1" s="1"/>
  <c r="M212" i="5" s="1"/>
  <c r="P212" i="5" s="1"/>
  <c r="BA508" i="1"/>
  <c r="BE508" i="1" s="1"/>
  <c r="BA336" i="1"/>
  <c r="BE336" i="1" s="1"/>
  <c r="BA151" i="1"/>
  <c r="BC151" i="1" s="1"/>
  <c r="M151" i="5" s="1"/>
  <c r="P151" i="5" s="1"/>
  <c r="BA261" i="1"/>
  <c r="BC261" i="1" s="1"/>
  <c r="M261" i="5" s="1"/>
  <c r="P261" i="5" s="1"/>
  <c r="BA34" i="1"/>
  <c r="BC34" i="1" s="1"/>
  <c r="BA19" i="1"/>
  <c r="BE19" i="1" s="1"/>
  <c r="BA471" i="1"/>
  <c r="BE471" i="1" s="1"/>
  <c r="BA297" i="1"/>
  <c r="BE297" i="1" s="1"/>
  <c r="BA178" i="1"/>
  <c r="BC178" i="1" s="1"/>
  <c r="M178" i="5" s="1"/>
  <c r="P178" i="5" s="1"/>
  <c r="BA10" i="1"/>
  <c r="BE10" i="1" s="1"/>
  <c r="BA638" i="1"/>
  <c r="BE638" i="1" s="1"/>
  <c r="BA421" i="1"/>
  <c r="BE421" i="1" s="1"/>
  <c r="BA43" i="1"/>
  <c r="BE43" i="1" s="1"/>
  <c r="BA512" i="1"/>
  <c r="BE512" i="1" s="1"/>
  <c r="BA223" i="1"/>
  <c r="BC223" i="1" s="1"/>
  <c r="M223" i="5" s="1"/>
  <c r="P223" i="5" s="1"/>
  <c r="BA64" i="1"/>
  <c r="BC64" i="1" s="1"/>
  <c r="BA460" i="1"/>
  <c r="BE460" i="1" s="1"/>
  <c r="BA489" i="1"/>
  <c r="BE489" i="1" s="1"/>
  <c r="BA107" i="1"/>
  <c r="BC107" i="1" s="1"/>
  <c r="BA633" i="1"/>
  <c r="BE633" i="1" s="1"/>
  <c r="BA311" i="1"/>
  <c r="BE311" i="1" s="1"/>
  <c r="BA498" i="1"/>
  <c r="BE498" i="1" s="1"/>
  <c r="BA448" i="1"/>
  <c r="BE448" i="1" s="1"/>
  <c r="BA405" i="1"/>
  <c r="BE405" i="1" s="1"/>
  <c r="BA636" i="1"/>
  <c r="BE636" i="1" s="1"/>
  <c r="BA314" i="1"/>
  <c r="BE314" i="1" s="1"/>
  <c r="BA73" i="1"/>
  <c r="BC73" i="1" s="1"/>
  <c r="BA86" i="1"/>
  <c r="BC86" i="1" s="1"/>
  <c r="BA360" i="1"/>
  <c r="BE360" i="1" s="1"/>
  <c r="BA111" i="1"/>
  <c r="BE111" i="1" s="1"/>
  <c r="BA184" i="1"/>
  <c r="BE184" i="1" s="1"/>
  <c r="BA100" i="1"/>
  <c r="BE100" i="1" s="1"/>
  <c r="BA105" i="1"/>
  <c r="BE105" i="1" s="1"/>
  <c r="BA643" i="1"/>
  <c r="BE643" i="1" s="1"/>
  <c r="BA44" i="1"/>
  <c r="BE44" i="1" s="1"/>
  <c r="BA220" i="1"/>
  <c r="BC220" i="1" s="1"/>
  <c r="M220" i="5" s="1"/>
  <c r="P220" i="5" s="1"/>
  <c r="BA597" i="1"/>
  <c r="BE597" i="1" s="1"/>
  <c r="BA229" i="1"/>
  <c r="BC229" i="1" s="1"/>
  <c r="M229" i="5" s="1"/>
  <c r="P229" i="5" s="1"/>
  <c r="BA552" i="1"/>
  <c r="BE552" i="1" s="1"/>
  <c r="BA402" i="1"/>
  <c r="BE402" i="1" s="1"/>
  <c r="BA175" i="1"/>
  <c r="BC175" i="1" s="1"/>
  <c r="M175" i="5" s="1"/>
  <c r="P175" i="5" s="1"/>
  <c r="BA39" i="1"/>
  <c r="BC39" i="1" s="1"/>
  <c r="BA72" i="1"/>
  <c r="BC72" i="1" s="1"/>
  <c r="BA419" i="1"/>
  <c r="BE419" i="1" s="1"/>
  <c r="BA30" i="1"/>
  <c r="BC30" i="1" s="1"/>
  <c r="BA17" i="1"/>
  <c r="BC17" i="1" s="1"/>
  <c r="BA45" i="1"/>
  <c r="BC45" i="1" s="1"/>
  <c r="BA468" i="1"/>
  <c r="BE468" i="1" s="1"/>
  <c r="BA337" i="1"/>
  <c r="BE337" i="1" s="1"/>
  <c r="BA566" i="1"/>
  <c r="BE566" i="1" s="1"/>
  <c r="BA343" i="1"/>
  <c r="BE343" i="1" s="1"/>
  <c r="BA414" i="1"/>
  <c r="BE414" i="1" s="1"/>
  <c r="BA239" i="1"/>
  <c r="BE239" i="1" s="1"/>
  <c r="BA583" i="1"/>
  <c r="BE583" i="1" s="1"/>
  <c r="BA531" i="1"/>
  <c r="BE531" i="1" s="1"/>
  <c r="BA284" i="1"/>
  <c r="BC284" i="1" s="1"/>
  <c r="M284" i="5" s="1"/>
  <c r="P284" i="5" s="1"/>
  <c r="BA106" i="1"/>
  <c r="BE106" i="1" s="1"/>
  <c r="BA51" i="1"/>
  <c r="BC51" i="1" s="1"/>
  <c r="BA373" i="1"/>
  <c r="BE373" i="1" s="1"/>
  <c r="BA94" i="1"/>
  <c r="BE94" i="1" s="1"/>
  <c r="BA497" i="1"/>
  <c r="BE497" i="1" s="1"/>
  <c r="BA340" i="1"/>
  <c r="BE340" i="1" s="1"/>
  <c r="BA88" i="1"/>
  <c r="BC88" i="1" s="1"/>
  <c r="BA281" i="1"/>
  <c r="BE281" i="1" s="1"/>
  <c r="BA479" i="1"/>
  <c r="BE479" i="1" s="1"/>
  <c r="BA589" i="1"/>
  <c r="BE589" i="1" s="1"/>
  <c r="BA487" i="1"/>
  <c r="BE487" i="1" s="1"/>
  <c r="BA358" i="1"/>
  <c r="BE358" i="1" s="1"/>
  <c r="BA617" i="1"/>
  <c r="BE617" i="1" s="1"/>
  <c r="BA307" i="1"/>
  <c r="BC307" i="1" s="1"/>
  <c r="M307" i="5" s="1"/>
  <c r="P307" i="5" s="1"/>
  <c r="BA368" i="1"/>
  <c r="BE368" i="1" s="1"/>
  <c r="BA130" i="1"/>
  <c r="BC130" i="1" s="1"/>
  <c r="BA28" i="1"/>
  <c r="BC28" i="1" s="1"/>
  <c r="BA185" i="1"/>
  <c r="BE185" i="1" s="1"/>
  <c r="BA443" i="1"/>
  <c r="BE443" i="1" s="1"/>
  <c r="BA392" i="1"/>
  <c r="BE392" i="1" s="1"/>
  <c r="BA326" i="1"/>
  <c r="BC326" i="1" s="1"/>
  <c r="M326" i="5" s="1"/>
  <c r="P326" i="5" s="1"/>
  <c r="BA214" i="1"/>
  <c r="BC214" i="1" s="1"/>
  <c r="M214" i="5" s="1"/>
  <c r="P214" i="5" s="1"/>
  <c r="BA308" i="1"/>
  <c r="BE308" i="1" s="1"/>
  <c r="BA128" i="1"/>
  <c r="BC128" i="1" s="1"/>
  <c r="BA575" i="1"/>
  <c r="BE575" i="1" s="1"/>
  <c r="BA485" i="1"/>
  <c r="BE485" i="1" s="1"/>
  <c r="BA235" i="1"/>
  <c r="BE235" i="1" s="1"/>
  <c r="BA607" i="1"/>
  <c r="BE607" i="1" s="1"/>
  <c r="BA585" i="1"/>
  <c r="BE585" i="1" s="1"/>
  <c r="BA21" i="1"/>
  <c r="BC21" i="1" s="1"/>
  <c r="BA543" i="1"/>
  <c r="BE543" i="1" s="1"/>
  <c r="BA548" i="1"/>
  <c r="BE548" i="1" s="1"/>
  <c r="BA160" i="1"/>
  <c r="BC160" i="1" s="1"/>
  <c r="M160" i="5" s="1"/>
  <c r="P160" i="5" s="1"/>
  <c r="BA333" i="1"/>
  <c r="BE333" i="1" s="1"/>
  <c r="BA201" i="1"/>
  <c r="BC201" i="1" s="1"/>
  <c r="M201" i="5" s="1"/>
  <c r="P201" i="5" s="1"/>
  <c r="BA244" i="1"/>
  <c r="BC244" i="1" s="1"/>
  <c r="M244" i="5" s="1"/>
  <c r="P244" i="5" s="1"/>
  <c r="BA248" i="1"/>
  <c r="BE248" i="1" s="1"/>
  <c r="BA579" i="1"/>
  <c r="BE579" i="1" s="1"/>
  <c r="BA277" i="1"/>
  <c r="BC277" i="1" s="1"/>
  <c r="M277" i="5" s="1"/>
  <c r="P277" i="5" s="1"/>
  <c r="BA63" i="1"/>
  <c r="BE63" i="1" s="1"/>
  <c r="BA542" i="1"/>
  <c r="BE542" i="1" s="1"/>
  <c r="BA381" i="1"/>
  <c r="BE381" i="1" s="1"/>
  <c r="BA565" i="1"/>
  <c r="BE565" i="1" s="1"/>
  <c r="BA205" i="1"/>
  <c r="BE205" i="1" s="1"/>
  <c r="BA13" i="1"/>
  <c r="BC13" i="1" s="1"/>
  <c r="BA378" i="1"/>
  <c r="BE378" i="1" s="1"/>
  <c r="BA216" i="1"/>
  <c r="BE216" i="1" s="1"/>
  <c r="BA23" i="1"/>
  <c r="BC23" i="1" s="1"/>
  <c r="BA501" i="1"/>
  <c r="BE501" i="1" s="1"/>
  <c r="BA183" i="1"/>
  <c r="BE183" i="1" s="1"/>
  <c r="BA518" i="1"/>
  <c r="BE518" i="1" s="1"/>
  <c r="BA359" i="1"/>
  <c r="BE359" i="1" s="1"/>
  <c r="BA645" i="1"/>
  <c r="BE645" i="1" s="1"/>
  <c r="BA226" i="1"/>
  <c r="BC226" i="1" s="1"/>
  <c r="M226" i="5" s="1"/>
  <c r="P226" i="5" s="1"/>
  <c r="BA407" i="1"/>
  <c r="BE407" i="1" s="1"/>
  <c r="BA397" i="1"/>
  <c r="BE397" i="1" s="1"/>
  <c r="BA635" i="1"/>
  <c r="BE635" i="1" s="1"/>
  <c r="BA601" i="1"/>
  <c r="BE601" i="1" s="1"/>
  <c r="BA616" i="1"/>
  <c r="BE616" i="1" s="1"/>
  <c r="BA264" i="1"/>
  <c r="BC264" i="1" s="1"/>
  <c r="M264" i="5" s="1"/>
  <c r="P264" i="5" s="1"/>
  <c r="BA495" i="1"/>
  <c r="BE495" i="1" s="1"/>
  <c r="BA129" i="1"/>
  <c r="BC129" i="1" s="1"/>
  <c r="BA70" i="1"/>
  <c r="BC70" i="1" s="1"/>
  <c r="BA538" i="1"/>
  <c r="BE538" i="1" s="1"/>
  <c r="BA158" i="1"/>
  <c r="BC158" i="1" s="1"/>
  <c r="M158" i="5" s="1"/>
  <c r="P158" i="5" s="1"/>
  <c r="BA580" i="1"/>
  <c r="BE580" i="1" s="1"/>
  <c r="BA171" i="1"/>
  <c r="BC171" i="1" s="1"/>
  <c r="M171" i="5" s="1"/>
  <c r="P171" i="5" s="1"/>
  <c r="BA603" i="1"/>
  <c r="BE603" i="1" s="1"/>
  <c r="BA210" i="1"/>
  <c r="BC210" i="1" s="1"/>
  <c r="M210" i="5" s="1"/>
  <c r="P210" i="5" s="1"/>
  <c r="BA384" i="1"/>
  <c r="BE384" i="1" s="1"/>
  <c r="BA350" i="1"/>
  <c r="BE350" i="1" s="1"/>
  <c r="BA66" i="1"/>
  <c r="BC66" i="1" s="1"/>
  <c r="BA353" i="1"/>
  <c r="BE353" i="1" s="1"/>
  <c r="BA253" i="1"/>
  <c r="BE253" i="1" s="1"/>
  <c r="BA312" i="1"/>
  <c r="BE312" i="1" s="1"/>
  <c r="BA181" i="1"/>
  <c r="BE181" i="1" s="1"/>
  <c r="BA108" i="1"/>
  <c r="BC108" i="1" s="1"/>
  <c r="BA486" i="1"/>
  <c r="BE486" i="1" s="1"/>
  <c r="BA622" i="1"/>
  <c r="BE622" i="1" s="1"/>
  <c r="BA332" i="1"/>
  <c r="BE332" i="1" s="1"/>
  <c r="BA207" i="1"/>
  <c r="BC207" i="1" s="1"/>
  <c r="M207" i="5" s="1"/>
  <c r="P207" i="5" s="1"/>
  <c r="BA366" i="1"/>
  <c r="BE366" i="1" s="1"/>
  <c r="BA268" i="1"/>
  <c r="BC268" i="1" s="1"/>
  <c r="M268" i="5" s="1"/>
  <c r="P268" i="5" s="1"/>
  <c r="BA550" i="1"/>
  <c r="BE550" i="1" s="1"/>
  <c r="BA234" i="1"/>
  <c r="BE234" i="1" s="1"/>
  <c r="BA385" i="1"/>
  <c r="BE385" i="1" s="1"/>
  <c r="BA263" i="1"/>
  <c r="BC263" i="1" s="1"/>
  <c r="M263" i="5" s="1"/>
  <c r="P263" i="5" s="1"/>
  <c r="BA145" i="1"/>
  <c r="BC145" i="1" s="1"/>
  <c r="M145" i="5" s="1"/>
  <c r="P145" i="5" s="1"/>
  <c r="BA173" i="1"/>
  <c r="BC173" i="1" s="1"/>
  <c r="M173" i="5" s="1"/>
  <c r="P173" i="5" s="1"/>
  <c r="BA316" i="1"/>
  <c r="BC316" i="1" s="1"/>
  <c r="M316" i="5" s="1"/>
  <c r="P316" i="5" s="1"/>
  <c r="BA197" i="1"/>
  <c r="BE197" i="1" s="1"/>
  <c r="BA362" i="1"/>
  <c r="BE362" i="1" s="1"/>
  <c r="BA338" i="1"/>
  <c r="BE338" i="1" s="1"/>
  <c r="BA458" i="1"/>
  <c r="BE458" i="1" s="1"/>
  <c r="BA163" i="1"/>
  <c r="BE163" i="1" s="1"/>
  <c r="BA121" i="1"/>
  <c r="BC121" i="1" s="1"/>
  <c r="BA507" i="1"/>
  <c r="BE507" i="1" s="1"/>
  <c r="BA620" i="1"/>
  <c r="BE620" i="1" s="1"/>
  <c r="BA382" i="1"/>
  <c r="BE382" i="1" s="1"/>
  <c r="BA328" i="1"/>
  <c r="BA49" i="1"/>
  <c r="BC49" i="1" s="1"/>
  <c r="BA500" i="1"/>
  <c r="BE500" i="1" s="1"/>
  <c r="BA139" i="1"/>
  <c r="BE139" i="1" s="1"/>
  <c r="BA441" i="1"/>
  <c r="BE441" i="1" s="1"/>
  <c r="BA561" i="1"/>
  <c r="BE561" i="1" s="1"/>
  <c r="BA525" i="1"/>
  <c r="BE525" i="1" s="1"/>
  <c r="BA361" i="1"/>
  <c r="BE361" i="1" s="1"/>
  <c r="BA417" i="1"/>
  <c r="BE417" i="1" s="1"/>
  <c r="BA335" i="1"/>
  <c r="BE335" i="1" s="1"/>
  <c r="BA470" i="1"/>
  <c r="BE470" i="1" s="1"/>
  <c r="BA433" i="1"/>
  <c r="BE433" i="1" s="1"/>
  <c r="BA599" i="1"/>
  <c r="BE599" i="1" s="1"/>
  <c r="BA609" i="1"/>
  <c r="BE609" i="1" s="1"/>
  <c r="BA136" i="1"/>
  <c r="BC136" i="1" s="1"/>
  <c r="BA383" i="1"/>
  <c r="BE383" i="1" s="1"/>
  <c r="BA309" i="1"/>
  <c r="BE309" i="1" s="1"/>
  <c r="BA324" i="1"/>
  <c r="BC324" i="1" s="1"/>
  <c r="M324" i="5" s="1"/>
  <c r="P324" i="5" s="1"/>
  <c r="BA58" i="1"/>
  <c r="BE58" i="1" s="1"/>
  <c r="BA18" i="1"/>
  <c r="BE18" i="1" s="1"/>
  <c r="BA315" i="1"/>
  <c r="BC315" i="1" s="1"/>
  <c r="M315" i="5" s="1"/>
  <c r="P315" i="5" s="1"/>
  <c r="BA632" i="1"/>
  <c r="BE632" i="1" s="1"/>
  <c r="BA511" i="1"/>
  <c r="BE511" i="1" s="1"/>
  <c r="BA110" i="1"/>
  <c r="BC110" i="1" s="1"/>
  <c r="BA534" i="1"/>
  <c r="BE534" i="1" s="1"/>
  <c r="BA435" i="1"/>
  <c r="BE435" i="1" s="1"/>
  <c r="BA587" i="1"/>
  <c r="BE587" i="1" s="1"/>
  <c r="BA551" i="1"/>
  <c r="BE551" i="1" s="1"/>
  <c r="BA593" i="1"/>
  <c r="BE593" i="1" s="1"/>
  <c r="BA416" i="1"/>
  <c r="BE416" i="1" s="1"/>
  <c r="BA344" i="1"/>
  <c r="BE344" i="1" s="1"/>
  <c r="BA379" i="1"/>
  <c r="BE379" i="1" s="1"/>
  <c r="BA8" i="1"/>
  <c r="BC8" i="1" s="1"/>
  <c r="BA535" i="1"/>
  <c r="BE535" i="1" s="1"/>
  <c r="BA553" i="1"/>
  <c r="BE553" i="1" s="1"/>
  <c r="BA79" i="1"/>
  <c r="BE79" i="1" s="1"/>
  <c r="BA131" i="1"/>
  <c r="BC131" i="1" s="1"/>
  <c r="BA401" i="1"/>
  <c r="BE401" i="1" s="1"/>
  <c r="BA558" i="1"/>
  <c r="BE558" i="1" s="1"/>
  <c r="BA109" i="1"/>
  <c r="BE109" i="1" s="1"/>
  <c r="BA628" i="1"/>
  <c r="BE628" i="1" s="1"/>
  <c r="BA432" i="1"/>
  <c r="BE432" i="1" s="1"/>
  <c r="BA524" i="1"/>
  <c r="BE524" i="1" s="1"/>
  <c r="BA391" i="1"/>
  <c r="BE391" i="1" s="1"/>
  <c r="BA37" i="1"/>
  <c r="BC37" i="1" s="1"/>
  <c r="BA641" i="1"/>
  <c r="BE641" i="1" s="1"/>
  <c r="BA388" i="1"/>
  <c r="BE388" i="1" s="1"/>
  <c r="BA346" i="1"/>
  <c r="BE346" i="1" s="1"/>
  <c r="BA91" i="1"/>
  <c r="BC91" i="1" s="1"/>
  <c r="BA230" i="1"/>
  <c r="BC230" i="1" s="1"/>
  <c r="M230" i="5" s="1"/>
  <c r="P230" i="5" s="1"/>
  <c r="BA555" i="1"/>
  <c r="BE555" i="1" s="1"/>
  <c r="BA92" i="1"/>
  <c r="BC92" i="1" s="1"/>
  <c r="BA581" i="1"/>
  <c r="BE581" i="1" s="1"/>
  <c r="BA466" i="1"/>
  <c r="BE466" i="1" s="1"/>
  <c r="BA591" i="1"/>
  <c r="BE591" i="1" s="1"/>
  <c r="BA156" i="1"/>
  <c r="BC156" i="1" s="1"/>
  <c r="M156" i="5" s="1"/>
  <c r="P156" i="5" s="1"/>
  <c r="BA61" i="1"/>
  <c r="BC61" i="1" s="1"/>
  <c r="BA626" i="1"/>
  <c r="BE626" i="1" s="1"/>
  <c r="BA55" i="1"/>
  <c r="BE55" i="1" s="1"/>
  <c r="BA429" i="1"/>
  <c r="BE429" i="1" s="1"/>
  <c r="BA406" i="1"/>
  <c r="BE406" i="1" s="1"/>
  <c r="BA286" i="1"/>
  <c r="BC286" i="1" s="1"/>
  <c r="M286" i="5" s="1"/>
  <c r="P286" i="5" s="1"/>
  <c r="BA586" i="1"/>
  <c r="BE586" i="1" s="1"/>
  <c r="BA275" i="1"/>
  <c r="BC275" i="1" s="1"/>
  <c r="M275" i="5" s="1"/>
  <c r="P275" i="5" s="1"/>
  <c r="BA612" i="1"/>
  <c r="BE612" i="1" s="1"/>
  <c r="BA161" i="1"/>
  <c r="BC161" i="1" s="1"/>
  <c r="M161" i="5" s="1"/>
  <c r="P161" i="5" s="1"/>
  <c r="BA352" i="1"/>
  <c r="BE352" i="1" s="1"/>
  <c r="BA280" i="1"/>
  <c r="BC280" i="1" s="1"/>
  <c r="M280" i="5" s="1"/>
  <c r="P280" i="5" s="1"/>
  <c r="BA351" i="1"/>
  <c r="BE351" i="1" s="1"/>
  <c r="BA517" i="1"/>
  <c r="BE517" i="1" s="1"/>
  <c r="BA222" i="1"/>
  <c r="BC222" i="1" s="1"/>
  <c r="M222" i="5" s="1"/>
  <c r="P222" i="5" s="1"/>
  <c r="BA608" i="1"/>
  <c r="BE608" i="1" s="1"/>
  <c r="BA141" i="1"/>
  <c r="BE141" i="1" s="1"/>
  <c r="BA221" i="1"/>
  <c r="BC221" i="1" s="1"/>
  <c r="M221" i="5" s="1"/>
  <c r="P221" i="5" s="1"/>
  <c r="BA503" i="1"/>
  <c r="BE503" i="1" s="1"/>
  <c r="BA556" i="1"/>
  <c r="BE556" i="1" s="1"/>
  <c r="BA224" i="1"/>
  <c r="BC224" i="1" s="1"/>
  <c r="M224" i="5" s="1"/>
  <c r="P224" i="5" s="1"/>
  <c r="BA189" i="1"/>
  <c r="BE189" i="1" s="1"/>
  <c r="BA198" i="1"/>
  <c r="BC198" i="1" s="1"/>
  <c r="M198" i="5" s="1"/>
  <c r="P198" i="5" s="1"/>
  <c r="BA529" i="1"/>
  <c r="BE529" i="1" s="1"/>
  <c r="BA14" i="1"/>
  <c r="BE14" i="1" s="1"/>
  <c r="BA87" i="1"/>
  <c r="BC87" i="1" s="1"/>
  <c r="BA169" i="1"/>
  <c r="BC169" i="1" s="1"/>
  <c r="M169" i="5" s="1"/>
  <c r="P169" i="5" s="1"/>
  <c r="BA38" i="1"/>
  <c r="BC38" i="1" s="1"/>
  <c r="BA147" i="1"/>
  <c r="BC147" i="1" s="1"/>
  <c r="M147" i="5" s="1"/>
  <c r="P147" i="5" s="1"/>
  <c r="BA342" i="1"/>
  <c r="BE342" i="1" s="1"/>
  <c r="BA287" i="1"/>
  <c r="BC287" i="1" s="1"/>
  <c r="M287" i="5" s="1"/>
  <c r="P287" i="5" s="1"/>
  <c r="BA24" i="1"/>
  <c r="BC24" i="1" s="1"/>
  <c r="BA436" i="1"/>
  <c r="BE436" i="1" s="1"/>
  <c r="BA644" i="1"/>
  <c r="BE644" i="1" s="1"/>
  <c r="BA536" i="1"/>
  <c r="BE536" i="1" s="1"/>
  <c r="BA570" i="1"/>
  <c r="BE570" i="1" s="1"/>
  <c r="BA186" i="1"/>
  <c r="BE186" i="1" s="1"/>
  <c r="BA202" i="1"/>
  <c r="BE202" i="1" s="1"/>
  <c r="BA146" i="1"/>
  <c r="BC146" i="1" s="1"/>
  <c r="M146" i="5" s="1"/>
  <c r="P146" i="5" s="1"/>
  <c r="BA442" i="1"/>
  <c r="BE442" i="1" s="1"/>
  <c r="BA32" i="1"/>
  <c r="BC32" i="1" s="1"/>
  <c r="BA571" i="1"/>
  <c r="BE571" i="1" s="1"/>
  <c r="BA349" i="1"/>
  <c r="BE349" i="1" s="1"/>
  <c r="BA651" i="1"/>
  <c r="BE651" i="1" s="1"/>
  <c r="BA394" i="1"/>
  <c r="BE394" i="1" s="1"/>
  <c r="BA71" i="1"/>
  <c r="BC71" i="1" s="1"/>
  <c r="BA364" i="1"/>
  <c r="BE364" i="1" s="1"/>
  <c r="BA225" i="1"/>
  <c r="BC225" i="1" s="1"/>
  <c r="M225" i="5" s="1"/>
  <c r="P225" i="5" s="1"/>
  <c r="BA515" i="1"/>
  <c r="BE515" i="1" s="1"/>
  <c r="BA393" i="1"/>
  <c r="BE393" i="1" s="1"/>
  <c r="BA477" i="1"/>
  <c r="BE477" i="1" s="1"/>
  <c r="BA174" i="1"/>
  <c r="BE174" i="1" s="1"/>
  <c r="BA140" i="1"/>
  <c r="BE140" i="1" s="1"/>
  <c r="BA26" i="1"/>
  <c r="BE26" i="1" s="1"/>
  <c r="BA135" i="1"/>
  <c r="BE135" i="1" s="1"/>
  <c r="BA85" i="1"/>
  <c r="BC85" i="1" s="1"/>
  <c r="BA292" i="1"/>
  <c r="BE292" i="1" s="1"/>
  <c r="BA65" i="1"/>
  <c r="BE65" i="1" s="1"/>
  <c r="BA313" i="1"/>
  <c r="BE313" i="1" s="1"/>
  <c r="BA74" i="1"/>
  <c r="BE74" i="1" s="1"/>
  <c r="BA290" i="1"/>
  <c r="BE290" i="1" s="1"/>
  <c r="BA404" i="1"/>
  <c r="BE404" i="1" s="1"/>
  <c r="BA31" i="1"/>
  <c r="BC31" i="1" s="1"/>
  <c r="BA322" i="1"/>
  <c r="BC322" i="1" s="1"/>
  <c r="M322" i="5" s="1"/>
  <c r="P322" i="5" s="1"/>
  <c r="BA390" i="1"/>
  <c r="BE390" i="1" s="1"/>
  <c r="BA464" i="1"/>
  <c r="BE464" i="1" s="1"/>
  <c r="BA265" i="1"/>
  <c r="BC265" i="1" s="1"/>
  <c r="M265" i="5" s="1"/>
  <c r="P265" i="5" s="1"/>
  <c r="BA99" i="1"/>
  <c r="BC99" i="1" s="1"/>
  <c r="BA527" i="1"/>
  <c r="BE527" i="1" s="1"/>
  <c r="AZ3" i="1"/>
  <c r="BA380" i="1"/>
  <c r="BE380" i="1" s="1"/>
  <c r="BA97" i="1"/>
  <c r="BC97" i="1" s="1"/>
  <c r="BA422" i="1"/>
  <c r="BE422" i="1" s="1"/>
  <c r="BA329" i="1"/>
  <c r="BA478" i="1"/>
  <c r="BE478" i="1" s="1"/>
  <c r="BA573" i="1"/>
  <c r="BE573" i="1" s="1"/>
  <c r="BA200" i="1"/>
  <c r="BE200" i="1" s="1"/>
  <c r="BA347" i="1"/>
  <c r="BE347" i="1" s="1"/>
  <c r="BA192" i="1"/>
  <c r="BC192" i="1" s="1"/>
  <c r="M192" i="5" s="1"/>
  <c r="P192" i="5" s="1"/>
  <c r="BA115" i="1"/>
  <c r="BC115" i="1" s="1"/>
  <c r="BA76" i="1"/>
  <c r="BC76" i="1" s="1"/>
  <c r="BA122" i="1"/>
  <c r="BC122" i="1" s="1"/>
  <c r="BA472" i="1"/>
  <c r="BE472" i="1" s="1"/>
  <c r="BA623" i="1"/>
  <c r="BE623" i="1" s="1"/>
  <c r="BA246" i="1"/>
  <c r="BC246" i="1" s="1"/>
  <c r="M246" i="5" s="1"/>
  <c r="P246" i="5" s="1"/>
  <c r="BA233" i="1"/>
  <c r="BC233" i="1" s="1"/>
  <c r="M233" i="5" s="1"/>
  <c r="P233" i="5" s="1"/>
  <c r="BA153" i="1"/>
  <c r="BE153" i="1" s="1"/>
  <c r="BA521" i="1"/>
  <c r="BE521" i="1" s="1"/>
  <c r="BA251" i="1"/>
  <c r="BC251" i="1" s="1"/>
  <c r="M251" i="5" s="1"/>
  <c r="P251" i="5" s="1"/>
  <c r="BA369" i="1"/>
  <c r="BE369" i="1" s="1"/>
  <c r="BA646" i="1"/>
  <c r="BE646" i="1" s="1"/>
  <c r="BA562" i="1"/>
  <c r="BE562" i="1" s="1"/>
  <c r="BA7" i="1"/>
  <c r="BE7" i="1" s="1"/>
  <c r="BA238" i="1"/>
  <c r="BC238" i="1" s="1"/>
  <c r="M238" i="5" s="1"/>
  <c r="P238" i="5" s="1"/>
  <c r="BA321" i="1"/>
  <c r="BE321" i="1" s="1"/>
  <c r="BA598" i="1"/>
  <c r="BE598" i="1" s="1"/>
  <c r="BA642" i="1"/>
  <c r="BE642" i="1" s="1"/>
  <c r="BA396" i="1"/>
  <c r="BE396" i="1" s="1"/>
  <c r="BA357" i="1"/>
  <c r="BE357" i="1" s="1"/>
  <c r="BA295" i="1"/>
  <c r="BE295" i="1" s="1"/>
  <c r="BA354" i="1"/>
  <c r="BE354" i="1" s="1"/>
  <c r="BA474" i="1"/>
  <c r="BE474" i="1" s="1"/>
  <c r="BA440" i="1"/>
  <c r="BE440" i="1" s="1"/>
  <c r="BA149" i="1"/>
  <c r="BC149" i="1" s="1"/>
  <c r="M149" i="5" s="1"/>
  <c r="P149" i="5" s="1"/>
  <c r="BA427" i="1"/>
  <c r="BE427" i="1" s="1"/>
  <c r="BA93" i="1"/>
  <c r="BC93" i="1" s="1"/>
  <c r="BA176" i="1"/>
  <c r="BC176" i="1" s="1"/>
  <c r="M176" i="5" s="1"/>
  <c r="P176" i="5" s="1"/>
  <c r="BA75" i="1"/>
  <c r="BE75" i="1" s="1"/>
  <c r="BA412" i="1"/>
  <c r="BE412" i="1" s="1"/>
  <c r="BA262" i="1"/>
  <c r="BC262" i="1" s="1"/>
  <c r="M262" i="5" s="1"/>
  <c r="P262" i="5" s="1"/>
  <c r="BA259" i="1"/>
  <c r="BC259" i="1" s="1"/>
  <c r="M259" i="5" s="1"/>
  <c r="P259" i="5" s="1"/>
  <c r="BA510" i="1"/>
  <c r="BE510" i="1" s="1"/>
  <c r="BA150" i="1"/>
  <c r="BC150" i="1" s="1"/>
  <c r="M150" i="5" s="1"/>
  <c r="P150" i="5" s="1"/>
  <c r="BA560" i="1"/>
  <c r="BE560" i="1" s="1"/>
  <c r="BA301" i="1"/>
  <c r="BE301" i="1" s="1"/>
  <c r="BA399" i="1"/>
  <c r="BE399" i="1" s="1"/>
  <c r="BA456" i="1"/>
  <c r="BE456" i="1" s="1"/>
  <c r="BA116" i="1"/>
  <c r="BE116" i="1" s="1"/>
  <c r="BA532" i="1"/>
  <c r="BE532" i="1" s="1"/>
  <c r="BE303" i="1"/>
  <c r="BC78" i="1"/>
  <c r="BE125" i="1"/>
  <c r="BC35" i="1"/>
  <c r="BC90" i="1"/>
  <c r="BE325" i="1" l="1"/>
  <c r="BC59" i="1"/>
  <c r="BC134" i="1"/>
  <c r="BE80" i="1"/>
  <c r="BC254" i="1"/>
  <c r="M254" i="5" s="1"/>
  <c r="P254" i="5" s="1"/>
  <c r="BE21" i="1"/>
  <c r="BE152" i="1"/>
  <c r="BC204" i="1"/>
  <c r="M204" i="5" s="1"/>
  <c r="P204" i="5" s="1"/>
  <c r="BE148" i="1"/>
  <c r="BC323" i="1"/>
  <c r="M323" i="5" s="1"/>
  <c r="P323" i="5" s="1"/>
  <c r="BC179" i="1"/>
  <c r="M179" i="5" s="1"/>
  <c r="P179" i="5" s="1"/>
  <c r="BC240" i="1"/>
  <c r="M240" i="5" s="1"/>
  <c r="P240" i="5" s="1"/>
  <c r="BC98" i="1"/>
  <c r="BE67" i="1"/>
  <c r="BC302" i="1"/>
  <c r="M302" i="5" s="1"/>
  <c r="P302" i="5" s="1"/>
  <c r="BC33" i="1"/>
  <c r="BE329" i="1"/>
  <c r="BC329" i="1"/>
  <c r="M329" i="5" s="1"/>
  <c r="P329" i="5" s="1"/>
  <c r="BE328" i="1"/>
  <c r="BC328" i="1"/>
  <c r="M328" i="5" s="1"/>
  <c r="P328" i="5" s="1"/>
  <c r="BE330" i="1"/>
  <c r="BC330" i="1"/>
  <c r="M330" i="5" s="1"/>
  <c r="P330" i="5" s="1"/>
  <c r="BE267" i="1"/>
  <c r="BC36" i="1"/>
  <c r="BC155" i="1"/>
  <c r="M155" i="5" s="1"/>
  <c r="P155" i="5" s="1"/>
  <c r="BC310" i="1"/>
  <c r="M310" i="5" s="1"/>
  <c r="P310" i="5" s="1"/>
  <c r="BC195" i="1"/>
  <c r="M195" i="5" s="1"/>
  <c r="P195" i="5" s="1"/>
  <c r="BE294" i="1"/>
  <c r="BE258" i="1"/>
  <c r="BC172" i="1"/>
  <c r="M172" i="5" s="1"/>
  <c r="P172" i="5" s="1"/>
  <c r="BE283" i="1"/>
  <c r="BE315" i="1"/>
  <c r="BE299" i="1"/>
  <c r="BE52" i="1"/>
  <c r="BE56" i="1"/>
  <c r="BC82" i="1"/>
  <c r="BE256" i="1"/>
  <c r="BE53" i="1"/>
  <c r="BC196" i="1"/>
  <c r="M196" i="5" s="1"/>
  <c r="P196" i="5" s="1"/>
  <c r="BE257" i="1"/>
  <c r="BC228" i="1"/>
  <c r="M228" i="5" s="1"/>
  <c r="P228" i="5" s="1"/>
  <c r="BE144" i="1"/>
  <c r="BE95" i="1"/>
  <c r="BC77" i="1"/>
  <c r="BE102" i="1"/>
  <c r="BE298" i="1"/>
  <c r="BE143" i="1"/>
  <c r="BC42" i="1"/>
  <c r="BC211" i="1"/>
  <c r="M211" i="5" s="1"/>
  <c r="P211" i="5" s="1"/>
  <c r="BE83" i="1"/>
  <c r="BE219" i="1"/>
  <c r="BE232" i="1"/>
  <c r="BE149" i="1"/>
  <c r="BC300" i="1"/>
  <c r="M300" i="5" s="1"/>
  <c r="P300" i="5" s="1"/>
  <c r="BE206" i="1"/>
  <c r="BE296" i="1"/>
  <c r="BE167" i="1"/>
  <c r="BE319" i="1"/>
  <c r="BE48" i="1"/>
  <c r="BE269" i="1"/>
  <c r="BC281" i="1"/>
  <c r="M281" i="5" s="1"/>
  <c r="P281" i="5" s="1"/>
  <c r="BE162" i="1"/>
  <c r="BC250" i="1"/>
  <c r="M250" i="5" s="1"/>
  <c r="P250" i="5" s="1"/>
  <c r="BE138" i="1"/>
  <c r="BE288" i="1"/>
  <c r="BE132" i="1"/>
  <c r="BC22" i="1"/>
  <c r="BE12" i="1"/>
  <c r="BE244" i="1"/>
  <c r="BE231" i="1"/>
  <c r="BE15" i="1"/>
  <c r="BE304" i="1"/>
  <c r="BE68" i="1"/>
  <c r="BC270" i="1"/>
  <c r="M270" i="5" s="1"/>
  <c r="P270" i="5" s="1"/>
  <c r="BE37" i="1"/>
  <c r="BE25" i="1"/>
  <c r="BE117" i="1"/>
  <c r="BE285" i="1"/>
  <c r="BC119" i="1"/>
  <c r="BC282" i="1"/>
  <c r="M282" i="5" s="1"/>
  <c r="P282" i="5" s="1"/>
  <c r="BE101" i="1"/>
  <c r="BE227" i="1"/>
  <c r="BE54" i="1"/>
  <c r="BE187" i="1"/>
  <c r="BC84" i="1"/>
  <c r="BC114" i="1"/>
  <c r="BE29" i="1"/>
  <c r="BE128" i="1"/>
  <c r="BC194" i="1"/>
  <c r="M194" i="5" s="1"/>
  <c r="P194" i="5" s="1"/>
  <c r="BC57" i="1"/>
  <c r="BE274" i="1"/>
  <c r="BC297" i="1"/>
  <c r="M297" i="5" s="1"/>
  <c r="P297" i="5" s="1"/>
  <c r="BE212" i="1"/>
  <c r="BE215" i="1"/>
  <c r="BE145" i="1"/>
  <c r="BE147" i="1"/>
  <c r="BE264" i="1"/>
  <c r="BE64" i="1"/>
  <c r="BC191" i="1"/>
  <c r="M191" i="5" s="1"/>
  <c r="P191" i="5" s="1"/>
  <c r="BC27" i="1"/>
  <c r="BC188" i="1"/>
  <c r="M188" i="5" s="1"/>
  <c r="P188" i="5" s="1"/>
  <c r="BE66" i="1"/>
  <c r="BC205" i="1"/>
  <c r="M205" i="5" s="1"/>
  <c r="P205" i="5" s="1"/>
  <c r="BE199" i="1"/>
  <c r="BE8" i="1"/>
  <c r="BE279" i="1"/>
  <c r="BC293" i="1"/>
  <c r="M293" i="5" s="1"/>
  <c r="P293" i="5" s="1"/>
  <c r="BC170" i="1"/>
  <c r="M170" i="5" s="1"/>
  <c r="P170" i="5" s="1"/>
  <c r="BE284" i="1"/>
  <c r="BC273" i="1"/>
  <c r="M273" i="5" s="1"/>
  <c r="P273" i="5" s="1"/>
  <c r="BC217" i="1"/>
  <c r="M217" i="5" s="1"/>
  <c r="P217" i="5" s="1"/>
  <c r="BC126" i="1"/>
  <c r="BE120" i="1"/>
  <c r="BE131" i="1"/>
  <c r="BE86" i="1"/>
  <c r="BE91" i="1"/>
  <c r="BC305" i="1"/>
  <c r="M305" i="5" s="1"/>
  <c r="P305" i="5" s="1"/>
  <c r="BC317" i="1"/>
  <c r="M317" i="5" s="1"/>
  <c r="P317" i="5" s="1"/>
  <c r="BC318" i="1"/>
  <c r="M318" i="5" s="1"/>
  <c r="P318" i="5" s="1"/>
  <c r="BC327" i="1"/>
  <c r="M327" i="5" s="1"/>
  <c r="P327" i="5" s="1"/>
  <c r="BC309" i="1"/>
  <c r="M309" i="5" s="1"/>
  <c r="P309" i="5" s="1"/>
  <c r="BE177" i="1"/>
  <c r="BE23" i="1"/>
  <c r="BE261" i="1"/>
  <c r="BE220" i="1"/>
  <c r="BC123" i="1"/>
  <c r="BC255" i="1"/>
  <c r="M255" i="5" s="1"/>
  <c r="P255" i="5" s="1"/>
  <c r="BE271" i="1"/>
  <c r="BC63" i="1"/>
  <c r="BE130" i="1"/>
  <c r="BC181" i="1"/>
  <c r="M181" i="5" s="1"/>
  <c r="P181" i="5" s="1"/>
  <c r="BC94" i="1"/>
  <c r="BE121" i="1"/>
  <c r="BE242" i="1"/>
  <c r="BE252" i="1"/>
  <c r="BC100" i="1"/>
  <c r="BC266" i="1"/>
  <c r="M266" i="5" s="1"/>
  <c r="P266" i="5" s="1"/>
  <c r="BE124" i="1"/>
  <c r="BC81" i="1"/>
  <c r="BC89" i="1"/>
  <c r="BE103" i="1"/>
  <c r="BE168" i="1"/>
  <c r="BE243" i="1"/>
  <c r="BE113" i="1"/>
  <c r="BC241" i="1"/>
  <c r="M241" i="5" s="1"/>
  <c r="P241" i="5" s="1"/>
  <c r="BC237" i="1"/>
  <c r="M237" i="5" s="1"/>
  <c r="P237" i="5" s="1"/>
  <c r="BC193" i="1"/>
  <c r="M193" i="5" s="1"/>
  <c r="P193" i="5" s="1"/>
  <c r="BE136" i="1"/>
  <c r="BC127" i="1"/>
  <c r="BC164" i="1"/>
  <c r="M164" i="5" s="1"/>
  <c r="P164" i="5" s="1"/>
  <c r="BE306" i="1"/>
  <c r="BE151" i="1"/>
  <c r="BC139" i="1"/>
  <c r="M139" i="5" s="1"/>
  <c r="P139" i="5" s="1"/>
  <c r="BC182" i="1"/>
  <c r="M182" i="5" s="1"/>
  <c r="P182" i="5" s="1"/>
  <c r="BC249" i="1"/>
  <c r="M249" i="5" s="1"/>
  <c r="P249" i="5" s="1"/>
  <c r="BE88" i="1"/>
  <c r="BE213" i="1"/>
  <c r="BC278" i="1"/>
  <c r="M278" i="5" s="1"/>
  <c r="P278" i="5" s="1"/>
  <c r="BE92" i="1"/>
  <c r="BE275" i="1"/>
  <c r="BC291" i="1"/>
  <c r="M291" i="5" s="1"/>
  <c r="P291" i="5" s="1"/>
  <c r="BE277" i="1"/>
  <c r="BE268" i="1"/>
  <c r="BC163" i="1"/>
  <c r="M163" i="5" s="1"/>
  <c r="P163" i="5" s="1"/>
  <c r="BC308" i="1"/>
  <c r="M308" i="5" s="1"/>
  <c r="P308" i="5" s="1"/>
  <c r="BE38" i="1"/>
  <c r="BC180" i="1"/>
  <c r="M180" i="5" s="1"/>
  <c r="P180" i="5" s="1"/>
  <c r="BC47" i="1"/>
  <c r="BC75" i="1"/>
  <c r="BC312" i="1"/>
  <c r="M312" i="5" s="1"/>
  <c r="P312" i="5" s="1"/>
  <c r="BC218" i="1"/>
  <c r="M218" i="5" s="1"/>
  <c r="P218" i="5" s="1"/>
  <c r="BC18" i="1"/>
  <c r="BE260" i="1"/>
  <c r="BC184" i="1"/>
  <c r="M184" i="5" s="1"/>
  <c r="P184" i="5" s="1"/>
  <c r="BC174" i="1"/>
  <c r="M174" i="5" s="1"/>
  <c r="P174" i="5" s="1"/>
  <c r="BC79" i="1"/>
  <c r="BE280" i="1"/>
  <c r="BE110" i="1"/>
  <c r="BC157" i="1"/>
  <c r="M157" i="5" s="1"/>
  <c r="P157" i="5" s="1"/>
  <c r="BE251" i="1"/>
  <c r="BE171" i="1"/>
  <c r="BE225" i="1"/>
  <c r="BC109" i="1"/>
  <c r="BE72" i="1"/>
  <c r="BC235" i="1"/>
  <c r="M235" i="5" s="1"/>
  <c r="P235" i="5" s="1"/>
  <c r="BC216" i="1"/>
  <c r="M216" i="5" s="1"/>
  <c r="P216" i="5" s="1"/>
  <c r="BE137" i="1"/>
  <c r="BE104" i="1"/>
  <c r="BE154" i="1"/>
  <c r="BE97" i="1"/>
  <c r="BC165" i="1"/>
  <c r="M165" i="5" s="1"/>
  <c r="P165" i="5" s="1"/>
  <c r="BE24" i="1"/>
  <c r="BE159" i="1"/>
  <c r="BE223" i="1"/>
  <c r="BC197" i="1"/>
  <c r="M197" i="5" s="1"/>
  <c r="P197" i="5" s="1"/>
  <c r="BE263" i="1"/>
  <c r="BE142" i="1"/>
  <c r="BE156" i="1"/>
  <c r="BE73" i="1"/>
  <c r="BE45" i="1"/>
  <c r="BE203" i="1"/>
  <c r="BE70" i="1"/>
  <c r="BC44" i="1"/>
  <c r="BC295" i="1"/>
  <c r="M295" i="5" s="1"/>
  <c r="P295" i="5" s="1"/>
  <c r="BE107" i="1"/>
  <c r="BE115" i="1"/>
  <c r="BE201" i="1"/>
  <c r="BC74" i="1"/>
  <c r="BE322" i="1"/>
  <c r="BE34" i="1"/>
  <c r="BC276" i="1"/>
  <c r="M276" i="5" s="1"/>
  <c r="P276" i="5" s="1"/>
  <c r="BE236" i="1"/>
  <c r="BC248" i="1"/>
  <c r="M248" i="5" s="1"/>
  <c r="P248" i="5" s="1"/>
  <c r="BE324" i="1"/>
  <c r="BE209" i="1"/>
  <c r="BC166" i="1"/>
  <c r="M166" i="5" s="1"/>
  <c r="P166" i="5" s="1"/>
  <c r="BC105" i="1"/>
  <c r="BE247" i="1"/>
  <c r="BE320" i="1"/>
  <c r="BE160" i="1"/>
  <c r="BE272" i="1"/>
  <c r="BC46" i="1"/>
  <c r="BC62" i="1"/>
  <c r="BC43" i="1"/>
  <c r="BE69" i="1"/>
  <c r="BE50" i="1"/>
  <c r="BE326" i="1"/>
  <c r="BC10" i="1"/>
  <c r="BE229" i="1"/>
  <c r="BC118" i="1"/>
  <c r="BC185" i="1"/>
  <c r="M185" i="5" s="1"/>
  <c r="P185" i="5" s="1"/>
  <c r="BC253" i="1"/>
  <c r="M253" i="5" s="1"/>
  <c r="P253" i="5" s="1"/>
  <c r="BE176" i="1"/>
  <c r="BE265" i="1"/>
  <c r="BC58" i="1"/>
  <c r="BE20" i="1"/>
  <c r="BE226" i="1"/>
  <c r="BC112" i="1"/>
  <c r="BE146" i="1"/>
  <c r="BC7" i="1"/>
  <c r="BC313" i="1"/>
  <c r="M313" i="5" s="1"/>
  <c r="P313" i="5" s="1"/>
  <c r="BC135" i="1"/>
  <c r="BC301" i="1"/>
  <c r="M301" i="5" s="1"/>
  <c r="P301" i="5" s="1"/>
  <c r="BC289" i="1"/>
  <c r="M289" i="5" s="1"/>
  <c r="P289" i="5" s="1"/>
  <c r="BE222" i="1"/>
  <c r="BE259" i="1"/>
  <c r="BE316" i="1"/>
  <c r="BE307" i="1"/>
  <c r="BE287" i="1"/>
  <c r="BC55" i="1"/>
  <c r="BE17" i="1"/>
  <c r="BE31" i="1"/>
  <c r="BE129" i="1"/>
  <c r="BE214" i="1"/>
  <c r="BE133" i="1"/>
  <c r="BC314" i="1"/>
  <c r="M314" i="5" s="1"/>
  <c r="P314" i="5" s="1"/>
  <c r="BC19" i="1"/>
  <c r="BE39" i="1"/>
  <c r="BC111" i="1"/>
  <c r="BC183" i="1"/>
  <c r="M183" i="5" s="1"/>
  <c r="P183" i="5" s="1"/>
  <c r="BC96" i="1"/>
  <c r="BE190" i="1"/>
  <c r="BE51" i="1"/>
  <c r="BE169" i="1"/>
  <c r="BE198" i="1"/>
  <c r="BC245" i="1"/>
  <c r="M245" i="5" s="1"/>
  <c r="P245" i="5" s="1"/>
  <c r="BE40" i="1"/>
  <c r="BE192" i="1"/>
  <c r="BE85" i="1"/>
  <c r="BC153" i="1"/>
  <c r="M153" i="5" s="1"/>
  <c r="P153" i="5" s="1"/>
  <c r="BE99" i="1"/>
  <c r="BC106" i="1"/>
  <c r="BE16" i="1"/>
  <c r="BE158" i="1"/>
  <c r="BC239" i="1"/>
  <c r="M239" i="5" s="1"/>
  <c r="P239" i="5" s="1"/>
  <c r="BE208" i="1"/>
  <c r="BE175" i="1"/>
  <c r="BE221" i="1"/>
  <c r="BE178" i="1"/>
  <c r="BE28" i="1"/>
  <c r="BC11" i="1"/>
  <c r="BE30" i="1"/>
  <c r="BE41" i="1"/>
  <c r="BC311" i="1"/>
  <c r="M311" i="5" s="1"/>
  <c r="P311" i="5" s="1"/>
  <c r="BE9" i="1"/>
  <c r="BE13" i="1"/>
  <c r="BC60" i="1"/>
  <c r="BE207" i="1"/>
  <c r="BE173" i="1"/>
  <c r="BE108" i="1"/>
  <c r="BE230" i="1"/>
  <c r="BE210" i="1"/>
  <c r="BE49" i="1"/>
  <c r="BE87" i="1"/>
  <c r="BC234" i="1"/>
  <c r="M234" i="5" s="1"/>
  <c r="P234" i="5" s="1"/>
  <c r="BC65" i="1"/>
  <c r="BE122" i="1"/>
  <c r="BE233" i="1"/>
  <c r="BC321" i="1"/>
  <c r="M321" i="5" s="1"/>
  <c r="P321" i="5" s="1"/>
  <c r="BC202" i="1"/>
  <c r="M202" i="5" s="1"/>
  <c r="P202" i="5" s="1"/>
  <c r="BE286" i="1"/>
  <c r="BE71" i="1"/>
  <c r="BC189" i="1"/>
  <c r="M189" i="5" s="1"/>
  <c r="P189" i="5" s="1"/>
  <c r="BE161" i="1"/>
  <c r="BE238" i="1"/>
  <c r="BC26" i="1"/>
  <c r="BE61" i="1"/>
  <c r="BE32" i="1"/>
  <c r="BC141" i="1"/>
  <c r="M141" i="5" s="1"/>
  <c r="P141" i="5" s="1"/>
  <c r="BC290" i="1"/>
  <c r="M290" i="5" s="1"/>
  <c r="P290" i="5" s="1"/>
  <c r="BC292" i="1"/>
  <c r="M292" i="5" s="1"/>
  <c r="P292" i="5" s="1"/>
  <c r="BC186" i="1"/>
  <c r="M186" i="5" s="1"/>
  <c r="P186" i="5" s="1"/>
  <c r="BC200" i="1"/>
  <c r="M200" i="5" s="1"/>
  <c r="P200" i="5" s="1"/>
  <c r="BC14" i="1"/>
  <c r="BE224" i="1"/>
  <c r="BC140" i="1"/>
  <c r="M140" i="5" s="1"/>
  <c r="P140" i="5" s="1"/>
  <c r="BE246" i="1"/>
  <c r="BE76" i="1"/>
  <c r="BE150" i="1"/>
  <c r="BC116" i="1"/>
  <c r="BE93" i="1"/>
  <c r="BE262" i="1"/>
  <c r="P3" i="5" l="1"/>
</calcChain>
</file>

<file path=xl/sharedStrings.xml><?xml version="1.0" encoding="utf-8"?>
<sst xmlns="http://schemas.openxmlformats.org/spreadsheetml/2006/main" count="126" uniqueCount="85">
  <si>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</si>
  <si>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</si>
  <si>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</si>
  <si>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</si>
  <si>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</si>
  <si>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</si>
  <si>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</si>
  <si>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</si>
  <si>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</si>
  <si>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</si>
  <si>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</si>
  <si>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</si>
  <si>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</si>
  <si>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</si>
  <si>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</si>
  <si>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</si>
  <si>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</si>
  <si>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</si>
  <si>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</si>
  <si>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</si>
  <si>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</si>
  <si>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</si>
  <si>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</si>
  <si>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</si>
  <si>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</si>
  <si>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</si>
  <si>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</si>
  <si>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</si>
  <si>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</si>
  <si>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</si>
  <si>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</si>
  <si>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</si>
  <si>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</si>
  <si>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</si>
  <si>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</si>
  <si>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</si>
  <si>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</si>
  <si>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</si>
  <si>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</si>
  <si>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</si>
  <si>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</si>
  <si>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</si>
  <si>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</si>
  <si>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</si>
  <si>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</si>
  <si>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</si>
  <si>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</si>
  <si>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</si>
  <si>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</si>
  <si>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</si>
  <si>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</si>
  <si>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</si>
  <si>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</si>
  <si>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</si>
  <si>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</si>
  <si>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</si>
  <si>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</si>
  <si>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</si>
  <si>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</si>
  <si>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</si>
  <si>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</si>
  <si>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</si>
  <si>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</si>
  <si>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</si>
  <si>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</si>
  <si>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</si>
  <si>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</si>
  <si>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previous calibration</t>
  </si>
  <si>
    <t>change [%]</t>
  </si>
  <si>
    <t>uv ave</t>
  </si>
  <si>
    <t>Deuteriumlamput</t>
  </si>
  <si>
    <t>UV-586</t>
  </si>
  <si>
    <t>UV-654</t>
  </si>
  <si>
    <t>FINAL</t>
  </si>
  <si>
    <t>Maya T 2016 Ocean optics</t>
  </si>
  <si>
    <t>HeCd 441 nm</t>
  </si>
  <si>
    <t>Diodi 405 nm</t>
  </si>
  <si>
    <t>diode 654 nm</t>
  </si>
  <si>
    <t>direct copy</t>
  </si>
  <si>
    <t>Dark subtraction</t>
  </si>
  <si>
    <t>Linearity correction</t>
  </si>
  <si>
    <t>deut final</t>
  </si>
  <si>
    <t>below 350 deuterium, over 350 FEL</t>
  </si>
  <si>
    <t>constant 17-51 (202-220)</t>
  </si>
  <si>
    <t>Maya T calibration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</si>
</sst>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E+00"/>
    <numFmt numFmtId="167" formatCode="#,##0.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  <xf numFmtId="0" fontId="4" fillId="0" borderId="0" xfId="0" quotePrefix="1" applyFont="1"/>
    <xf numFmtId="167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data!$AA$6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(data!$A$7:$A$2054,data!$U$6:$U$2074)</c:f>
              <c:strCache>
                <c:ptCount val="4117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258.96</c:v>
                </c:pt>
                <c:pt idx="129">
                  <c:v>259.43</c:v>
                </c:pt>
                <c:pt idx="130">
                  <c:v>259.9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262.71</c:v>
                </c:pt>
                <c:pt idx="137">
                  <c:v>263.18</c:v>
                </c:pt>
                <c:pt idx="138">
                  <c:v>263.65</c:v>
                </c:pt>
                <c:pt idx="139">
                  <c:v>264.12</c:v>
                </c:pt>
                <c:pt idx="140">
                  <c:v>264.59</c:v>
                </c:pt>
                <c:pt idx="141">
                  <c:v>265.06</c:v>
                </c:pt>
                <c:pt idx="142">
                  <c:v>265.53</c:v>
                </c:pt>
                <c:pt idx="143">
                  <c:v>265.99</c:v>
                </c:pt>
                <c:pt idx="144">
                  <c:v>266.46</c:v>
                </c:pt>
                <c:pt idx="145">
                  <c:v>266.93</c:v>
                </c:pt>
                <c:pt idx="146">
                  <c:v>267.4</c:v>
                </c:pt>
                <c:pt idx="147">
                  <c:v>267.87</c:v>
                </c:pt>
                <c:pt idx="148">
                  <c:v>268.34</c:v>
                </c:pt>
                <c:pt idx="149">
                  <c:v>268.81</c:v>
                </c:pt>
                <c:pt idx="150">
                  <c:v>269.28</c:v>
                </c:pt>
                <c:pt idx="151">
                  <c:v>269.75</c:v>
                </c:pt>
                <c:pt idx="152">
                  <c:v>270.22</c:v>
                </c:pt>
                <c:pt idx="153">
                  <c:v>270.68</c:v>
                </c:pt>
                <c:pt idx="154">
                  <c:v>271.15</c:v>
                </c:pt>
                <c:pt idx="155">
                  <c:v>271.62</c:v>
                </c:pt>
                <c:pt idx="156">
                  <c:v>272.09</c:v>
                </c:pt>
                <c:pt idx="157">
                  <c:v>272.56</c:v>
                </c:pt>
                <c:pt idx="158">
                  <c:v>273.03</c:v>
                </c:pt>
                <c:pt idx="159">
                  <c:v>273.5</c:v>
                </c:pt>
                <c:pt idx="160">
                  <c:v>273.97</c:v>
                </c:pt>
                <c:pt idx="161">
                  <c:v>274.43</c:v>
                </c:pt>
                <c:pt idx="162">
                  <c:v>274.9</c:v>
                </c:pt>
                <c:pt idx="163">
                  <c:v>275.37</c:v>
                </c:pt>
                <c:pt idx="164">
                  <c:v>275.84</c:v>
                </c:pt>
                <c:pt idx="165">
                  <c:v>276.31</c:v>
                </c:pt>
                <c:pt idx="166">
                  <c:v>276.78</c:v>
                </c:pt>
                <c:pt idx="167">
                  <c:v>277.25</c:v>
                </c:pt>
                <c:pt idx="168">
                  <c:v>277.71</c:v>
                </c:pt>
                <c:pt idx="169">
                  <c:v>278.18</c:v>
                </c:pt>
                <c:pt idx="170">
                  <c:v>278.65</c:v>
                </c:pt>
                <c:pt idx="171">
                  <c:v>279.12</c:v>
                </c:pt>
                <c:pt idx="172">
                  <c:v>279.59</c:v>
                </c:pt>
                <c:pt idx="173">
                  <c:v>280.06</c:v>
                </c:pt>
                <c:pt idx="174">
                  <c:v>280.53</c:v>
                </c:pt>
                <c:pt idx="175">
                  <c:v>280.99</c:v>
                </c:pt>
                <c:pt idx="176">
                  <c:v>281.46</c:v>
                </c:pt>
                <c:pt idx="177">
                  <c:v>281.93</c:v>
                </c:pt>
                <c:pt idx="178">
                  <c:v>282.4</c:v>
                </c:pt>
                <c:pt idx="179">
                  <c:v>282.87</c:v>
                </c:pt>
                <c:pt idx="180">
                  <c:v>283.34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285.21</c:v>
                </c:pt>
                <c:pt idx="185">
                  <c:v>285.68</c:v>
                </c:pt>
                <c:pt idx="186">
                  <c:v>286.15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</c:v>
                </c:pt>
                <c:pt idx="204">
                  <c:v>294.57</c:v>
                </c:pt>
                <c:pt idx="205">
                  <c:v>295.04</c:v>
                </c:pt>
                <c:pt idx="206">
                  <c:v>295.51</c:v>
                </c:pt>
                <c:pt idx="207">
                  <c:v>295.97</c:v>
                </c:pt>
                <c:pt idx="208">
                  <c:v>296.44</c:v>
                </c:pt>
                <c:pt idx="209">
                  <c:v>296.91</c:v>
                </c:pt>
                <c:pt idx="210">
                  <c:v>297.38</c:v>
                </c:pt>
                <c:pt idx="211">
                  <c:v>297.84</c:v>
                </c:pt>
                <c:pt idx="212">
                  <c:v>298.31</c:v>
                </c:pt>
                <c:pt idx="213">
                  <c:v>298.78</c:v>
                </c:pt>
                <c:pt idx="214">
                  <c:v>299.25</c:v>
                </c:pt>
                <c:pt idx="215">
                  <c:v>299.71</c:v>
                </c:pt>
                <c:pt idx="216">
                  <c:v>300.18</c:v>
                </c:pt>
                <c:pt idx="217">
                  <c:v>300.65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</c:v>
                </c:pt>
                <c:pt idx="233">
                  <c:v>308.13</c:v>
                </c:pt>
                <c:pt idx="234">
                  <c:v>308.6</c:v>
                </c:pt>
                <c:pt idx="235">
                  <c:v>309.06</c:v>
                </c:pt>
                <c:pt idx="236">
                  <c:v>309.53</c:v>
                </c:pt>
                <c:pt idx="237">
                  <c:v>310</c:v>
                </c:pt>
                <c:pt idx="238">
                  <c:v>310.46</c:v>
                </c:pt>
                <c:pt idx="239">
                  <c:v>310.93</c:v>
                </c:pt>
                <c:pt idx="240">
                  <c:v>311.4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</c:v>
                </c:pt>
                <c:pt idx="250">
                  <c:v>316.07</c:v>
                </c:pt>
                <c:pt idx="251">
                  <c:v>316.53</c:v>
                </c:pt>
                <c:pt idx="252">
                  <c:v>317</c:v>
                </c:pt>
                <c:pt idx="253">
                  <c:v>317.47</c:v>
                </c:pt>
                <c:pt idx="254">
                  <c:v>317.94</c:v>
                </c:pt>
                <c:pt idx="255">
                  <c:v>318.4</c:v>
                </c:pt>
                <c:pt idx="256">
                  <c:v>318.87</c:v>
                </c:pt>
                <c:pt idx="257">
                  <c:v>319.34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</c:v>
                </c:pt>
                <c:pt idx="265">
                  <c:v>323.07</c:v>
                </c:pt>
                <c:pt idx="266">
                  <c:v>323.54</c:v>
                </c:pt>
                <c:pt idx="267">
                  <c:v>324</c:v>
                </c:pt>
                <c:pt idx="268">
                  <c:v>324.47</c:v>
                </c:pt>
                <c:pt idx="269">
                  <c:v>324.93</c:v>
                </c:pt>
                <c:pt idx="270">
                  <c:v>325.4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</c:v>
                </c:pt>
                <c:pt idx="678">
                  <c:v>513.77</c:v>
                </c:pt>
                <c:pt idx="679">
                  <c:v>514.23</c:v>
                </c:pt>
                <c:pt idx="680">
                  <c:v>514.69</c:v>
                </c:pt>
                <c:pt idx="681">
                  <c:v>515.14</c:v>
                </c:pt>
                <c:pt idx="682">
                  <c:v>515.6</c:v>
                </c:pt>
                <c:pt idx="683">
                  <c:v>516.06</c:v>
                </c:pt>
                <c:pt idx="684">
                  <c:v>516.51</c:v>
                </c:pt>
                <c:pt idx="685">
                  <c:v>516.97</c:v>
                </c:pt>
                <c:pt idx="686">
                  <c:v>517.43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</c:v>
                </c:pt>
                <c:pt idx="695">
                  <c:v>521.53</c:v>
                </c:pt>
                <c:pt idx="696">
                  <c:v>521.99</c:v>
                </c:pt>
                <c:pt idx="697">
                  <c:v>522.44</c:v>
                </c:pt>
                <c:pt idx="698">
                  <c:v>522.9</c:v>
                </c:pt>
                <c:pt idx="699">
                  <c:v>523.36</c:v>
                </c:pt>
                <c:pt idx="700">
                  <c:v>523.81</c:v>
                </c:pt>
                <c:pt idx="701">
                  <c:v>524.27</c:v>
                </c:pt>
                <c:pt idx="702">
                  <c:v>524.72</c:v>
                </c:pt>
                <c:pt idx="703">
                  <c:v>525.18</c:v>
                </c:pt>
                <c:pt idx="704">
                  <c:v>525.64</c:v>
                </c:pt>
                <c:pt idx="705">
                  <c:v>526.09</c:v>
                </c:pt>
                <c:pt idx="706">
                  <c:v>526.55</c:v>
                </c:pt>
                <c:pt idx="707">
                  <c:v>527</c:v>
                </c:pt>
                <c:pt idx="708">
                  <c:v>527.46</c:v>
                </c:pt>
                <c:pt idx="709">
                  <c:v>527.92</c:v>
                </c:pt>
                <c:pt idx="710">
                  <c:v>528.37</c:v>
                </c:pt>
                <c:pt idx="711">
                  <c:v>528.83</c:v>
                </c:pt>
                <c:pt idx="712">
                  <c:v>529.28</c:v>
                </c:pt>
                <c:pt idx="713">
                  <c:v>529.74</c:v>
                </c:pt>
                <c:pt idx="714">
                  <c:v>530.19</c:v>
                </c:pt>
                <c:pt idx="715">
                  <c:v>530.65</c:v>
                </c:pt>
                <c:pt idx="716">
                  <c:v>531.1</c:v>
                </c:pt>
                <c:pt idx="717">
                  <c:v>531.56</c:v>
                </c:pt>
                <c:pt idx="718">
                  <c:v>532.02</c:v>
                </c:pt>
                <c:pt idx="719">
                  <c:v>532.47</c:v>
                </c:pt>
                <c:pt idx="720">
                  <c:v>532.93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</c:v>
                </c:pt>
                <c:pt idx="726">
                  <c:v>535.66</c:v>
                </c:pt>
                <c:pt idx="727">
                  <c:v>536.11</c:v>
                </c:pt>
                <c:pt idx="728">
                  <c:v>536.57</c:v>
                </c:pt>
                <c:pt idx="729">
                  <c:v>537.02</c:v>
                </c:pt>
                <c:pt idx="730">
                  <c:v>537.48</c:v>
                </c:pt>
                <c:pt idx="731">
                  <c:v>537.93</c:v>
                </c:pt>
                <c:pt idx="732">
                  <c:v>538.39</c:v>
                </c:pt>
                <c:pt idx="733">
                  <c:v>538.84</c:v>
                </c:pt>
                <c:pt idx="734">
                  <c:v>539.3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</c:v>
                </c:pt>
                <c:pt idx="740">
                  <c:v>542.03</c:v>
                </c:pt>
                <c:pt idx="741">
                  <c:v>542.48</c:v>
                </c:pt>
                <c:pt idx="742">
                  <c:v>542.94</c:v>
                </c:pt>
                <c:pt idx="743">
                  <c:v>543.39</c:v>
                </c:pt>
                <c:pt idx="744">
                  <c:v>543.85</c:v>
                </c:pt>
                <c:pt idx="745">
                  <c:v>544.3</c:v>
                </c:pt>
                <c:pt idx="746">
                  <c:v>544.76</c:v>
                </c:pt>
                <c:pt idx="747">
                  <c:v>545.21</c:v>
                </c:pt>
                <c:pt idx="748">
                  <c:v>545.67</c:v>
                </c:pt>
                <c:pt idx="749">
                  <c:v>546.12</c:v>
                </c:pt>
                <c:pt idx="750">
                  <c:v>546.58</c:v>
                </c:pt>
                <c:pt idx="751">
                  <c:v>547.03</c:v>
                </c:pt>
                <c:pt idx="752">
                  <c:v>547.49</c:v>
                </c:pt>
                <c:pt idx="753">
                  <c:v>547.94</c:v>
                </c:pt>
                <c:pt idx="754">
                  <c:v>548.4</c:v>
                </c:pt>
                <c:pt idx="755">
                  <c:v>548.85</c:v>
                </c:pt>
                <c:pt idx="756">
                  <c:v>549.3</c:v>
                </c:pt>
                <c:pt idx="757">
                  <c:v>549.76</c:v>
                </c:pt>
                <c:pt idx="758">
                  <c:v>550.21</c:v>
                </c:pt>
                <c:pt idx="759">
                  <c:v>550.67</c:v>
                </c:pt>
                <c:pt idx="760">
                  <c:v>551.12</c:v>
                </c:pt>
                <c:pt idx="761">
                  <c:v>551.58</c:v>
                </c:pt>
                <c:pt idx="762">
                  <c:v>552.03</c:v>
                </c:pt>
                <c:pt idx="763">
                  <c:v>552.48</c:v>
                </c:pt>
                <c:pt idx="764">
                  <c:v>552.94</c:v>
                </c:pt>
                <c:pt idx="765">
                  <c:v>553.39</c:v>
                </c:pt>
                <c:pt idx="766">
                  <c:v>553.85</c:v>
                </c:pt>
                <c:pt idx="767">
                  <c:v>554.3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</c:v>
                </c:pt>
                <c:pt idx="773">
                  <c:v>557.03</c:v>
                </c:pt>
                <c:pt idx="774">
                  <c:v>557.48</c:v>
                </c:pt>
                <c:pt idx="775">
                  <c:v>557.93</c:v>
                </c:pt>
                <c:pt idx="776">
                  <c:v>558.39</c:v>
                </c:pt>
                <c:pt idx="777">
                  <c:v>558.84</c:v>
                </c:pt>
                <c:pt idx="778">
                  <c:v>559.3</c:v>
                </c:pt>
                <c:pt idx="779">
                  <c:v>559.75</c:v>
                </c:pt>
                <c:pt idx="780">
                  <c:v>560.2</c:v>
                </c:pt>
                <c:pt idx="781">
                  <c:v>560.66</c:v>
                </c:pt>
                <c:pt idx="782">
                  <c:v>561.11</c:v>
                </c:pt>
                <c:pt idx="783">
                  <c:v>561.56</c:v>
                </c:pt>
                <c:pt idx="784">
                  <c:v>562.02</c:v>
                </c:pt>
                <c:pt idx="785">
                  <c:v>562.47</c:v>
                </c:pt>
                <c:pt idx="786">
                  <c:v>562.92</c:v>
                </c:pt>
                <c:pt idx="787">
                  <c:v>563.38</c:v>
                </c:pt>
                <c:pt idx="788">
                  <c:v>563.83</c:v>
                </c:pt>
                <c:pt idx="789">
                  <c:v>564.29</c:v>
                </c:pt>
                <c:pt idx="790">
                  <c:v>564.74</c:v>
                </c:pt>
                <c:pt idx="791">
                  <c:v>565.19</c:v>
                </c:pt>
                <c:pt idx="792">
                  <c:v>565.65</c:v>
                </c:pt>
                <c:pt idx="793">
                  <c:v>566.1</c:v>
                </c:pt>
                <c:pt idx="794">
                  <c:v>566.55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</c:v>
                </c:pt>
                <c:pt idx="800">
                  <c:v>569.27</c:v>
                </c:pt>
                <c:pt idx="801">
                  <c:v>569.73</c:v>
                </c:pt>
                <c:pt idx="802">
                  <c:v>570.18</c:v>
                </c:pt>
                <c:pt idx="803">
                  <c:v>570.63</c:v>
                </c:pt>
                <c:pt idx="804">
                  <c:v>571.08</c:v>
                </c:pt>
                <c:pt idx="805">
                  <c:v>571.54</c:v>
                </c:pt>
                <c:pt idx="806">
                  <c:v>571.99</c:v>
                </c:pt>
                <c:pt idx="807">
                  <c:v>572.44</c:v>
                </c:pt>
                <c:pt idx="808">
                  <c:v>572.9</c:v>
                </c:pt>
                <c:pt idx="809">
                  <c:v>573.35</c:v>
                </c:pt>
                <c:pt idx="810">
                  <c:v>573.8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</c:v>
                </c:pt>
                <c:pt idx="816">
                  <c:v>576.52</c:v>
                </c:pt>
                <c:pt idx="817">
                  <c:v>576.97</c:v>
                </c:pt>
                <c:pt idx="818">
                  <c:v>577.42</c:v>
                </c:pt>
                <c:pt idx="819">
                  <c:v>577.88</c:v>
                </c:pt>
                <c:pt idx="820">
                  <c:v>578.33</c:v>
                </c:pt>
                <c:pt idx="821">
                  <c:v>578.78</c:v>
                </c:pt>
                <c:pt idx="822">
                  <c:v>579.24</c:v>
                </c:pt>
                <c:pt idx="823">
                  <c:v>579.69</c:v>
                </c:pt>
                <c:pt idx="824">
                  <c:v>580.14</c:v>
                </c:pt>
                <c:pt idx="825">
                  <c:v>580.59</c:v>
                </c:pt>
                <c:pt idx="826">
                  <c:v>581.05</c:v>
                </c:pt>
                <c:pt idx="827">
                  <c:v>581.5</c:v>
                </c:pt>
                <c:pt idx="828">
                  <c:v>581.95</c:v>
                </c:pt>
                <c:pt idx="829">
                  <c:v>582.4</c:v>
                </c:pt>
                <c:pt idx="830">
                  <c:v>582.85</c:v>
                </c:pt>
                <c:pt idx="831">
                  <c:v>583.31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</c:v>
                </c:pt>
                <c:pt idx="837">
                  <c:v>586.02</c:v>
                </c:pt>
                <c:pt idx="838">
                  <c:v>586.47</c:v>
                </c:pt>
                <c:pt idx="839">
                  <c:v>586.92</c:v>
                </c:pt>
                <c:pt idx="840">
                  <c:v>587.38</c:v>
                </c:pt>
                <c:pt idx="841">
                  <c:v>587.83</c:v>
                </c:pt>
                <c:pt idx="842">
                  <c:v>588.28</c:v>
                </c:pt>
                <c:pt idx="843">
                  <c:v>588.73</c:v>
                </c:pt>
                <c:pt idx="844">
                  <c:v>589.18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</c:v>
                </c:pt>
                <c:pt idx="850">
                  <c:v>591.9</c:v>
                </c:pt>
                <c:pt idx="851">
                  <c:v>592.35</c:v>
                </c:pt>
                <c:pt idx="852">
                  <c:v>592.8</c:v>
                </c:pt>
                <c:pt idx="853">
                  <c:v>593.25</c:v>
                </c:pt>
                <c:pt idx="854">
                  <c:v>593.7</c:v>
                </c:pt>
                <c:pt idx="855">
                  <c:v>594.15</c:v>
                </c:pt>
                <c:pt idx="856">
                  <c:v>594.61</c:v>
                </c:pt>
                <c:pt idx="857">
                  <c:v>595.06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597.31</c:v>
                </c:pt>
                <c:pt idx="863">
                  <c:v>597.77</c:v>
                </c:pt>
                <c:pt idx="864">
                  <c:v>598.22</c:v>
                </c:pt>
                <c:pt idx="865">
                  <c:v>598.67</c:v>
                </c:pt>
                <c:pt idx="866">
                  <c:v>599.12</c:v>
                </c:pt>
                <c:pt idx="867">
                  <c:v>599.57</c:v>
                </c:pt>
                <c:pt idx="868">
                  <c:v>600.02</c:v>
                </c:pt>
                <c:pt idx="869">
                  <c:v>600.47</c:v>
                </c:pt>
                <c:pt idx="870">
                  <c:v>600.92</c:v>
                </c:pt>
                <c:pt idx="871">
                  <c:v>601.38</c:v>
                </c:pt>
                <c:pt idx="872">
                  <c:v>601.83</c:v>
                </c:pt>
                <c:pt idx="873">
                  <c:v>602.28</c:v>
                </c:pt>
                <c:pt idx="874">
                  <c:v>602.73</c:v>
                </c:pt>
                <c:pt idx="875">
                  <c:v>603.18</c:v>
                </c:pt>
                <c:pt idx="876">
                  <c:v>603.63</c:v>
                </c:pt>
                <c:pt idx="877">
                  <c:v>604.08</c:v>
                </c:pt>
                <c:pt idx="878">
                  <c:v>604.53</c:v>
                </c:pt>
                <c:pt idx="879">
                  <c:v>604.98</c:v>
                </c:pt>
                <c:pt idx="880">
                  <c:v>605.43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</c:v>
                </c:pt>
                <c:pt idx="896">
                  <c:v>612.64</c:v>
                </c:pt>
                <c:pt idx="897">
                  <c:v>613.1</c:v>
                </c:pt>
                <c:pt idx="898">
                  <c:v>613.55</c:v>
                </c:pt>
                <c:pt idx="899">
                  <c:v>614</c:v>
                </c:pt>
                <c:pt idx="900">
                  <c:v>614.45</c:v>
                </c:pt>
                <c:pt idx="901">
                  <c:v>614.9</c:v>
                </c:pt>
                <c:pt idx="902">
                  <c:v>615.35</c:v>
                </c:pt>
                <c:pt idx="903">
                  <c:v>615.8</c:v>
                </c:pt>
                <c:pt idx="904">
                  <c:v>616.25</c:v>
                </c:pt>
                <c:pt idx="905">
                  <c:v>616.7</c:v>
                </c:pt>
                <c:pt idx="906">
                  <c:v>617.15</c:v>
                </c:pt>
                <c:pt idx="907">
                  <c:v>617.6</c:v>
                </c:pt>
                <c:pt idx="908">
                  <c:v>618.05</c:v>
                </c:pt>
                <c:pt idx="909">
                  <c:v>618.5</c:v>
                </c:pt>
                <c:pt idx="910">
                  <c:v>618.95</c:v>
                </c:pt>
                <c:pt idx="911">
                  <c:v>619.4</c:v>
                </c:pt>
                <c:pt idx="912">
                  <c:v>619.85</c:v>
                </c:pt>
                <c:pt idx="913">
                  <c:v>620.3</c:v>
                </c:pt>
                <c:pt idx="914">
                  <c:v>620.75</c:v>
                </c:pt>
                <c:pt idx="915">
                  <c:v>621.2</c:v>
                </c:pt>
                <c:pt idx="916">
                  <c:v>621.65</c:v>
                </c:pt>
                <c:pt idx="917">
                  <c:v>622.1</c:v>
                </c:pt>
                <c:pt idx="918">
                  <c:v>622.55</c:v>
                </c:pt>
                <c:pt idx="919">
                  <c:v>623</c:v>
                </c:pt>
                <c:pt idx="920">
                  <c:v>623.45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632.43</c:v>
                </c:pt>
                <c:pt idx="941">
                  <c:v>632.88</c:v>
                </c:pt>
                <c:pt idx="942">
                  <c:v>633.33</c:v>
                </c:pt>
                <c:pt idx="943">
                  <c:v>633.78</c:v>
                </c:pt>
                <c:pt idx="944">
                  <c:v>634.23</c:v>
                </c:pt>
                <c:pt idx="945">
                  <c:v>634.68</c:v>
                </c:pt>
                <c:pt idx="946">
                  <c:v>635.13</c:v>
                </c:pt>
                <c:pt idx="947">
                  <c:v>635.58</c:v>
                </c:pt>
                <c:pt idx="948">
                  <c:v>636.02</c:v>
                </c:pt>
                <c:pt idx="949">
                  <c:v>636.47</c:v>
                </c:pt>
                <c:pt idx="950">
                  <c:v>636.92</c:v>
                </c:pt>
                <c:pt idx="951">
                  <c:v>637.37</c:v>
                </c:pt>
                <c:pt idx="952">
                  <c:v>637.82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640.06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642.3</c:v>
                </c:pt>
                <c:pt idx="963">
                  <c:v>642.75</c:v>
                </c:pt>
                <c:pt idx="964">
                  <c:v>643.2</c:v>
                </c:pt>
                <c:pt idx="965">
                  <c:v>643.65</c:v>
                </c:pt>
                <c:pt idx="966">
                  <c:v>644.1</c:v>
                </c:pt>
                <c:pt idx="967">
                  <c:v>644.55</c:v>
                </c:pt>
                <c:pt idx="968">
                  <c:v>644.99</c:v>
                </c:pt>
                <c:pt idx="969">
                  <c:v>645.44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647.68</c:v>
                </c:pt>
                <c:pt idx="975">
                  <c:v>648.13</c:v>
                </c:pt>
                <c:pt idx="976">
                  <c:v>648.58</c:v>
                </c:pt>
                <c:pt idx="977">
                  <c:v>649.03</c:v>
                </c:pt>
                <c:pt idx="978">
                  <c:v>649.47</c:v>
                </c:pt>
                <c:pt idx="979">
                  <c:v>649.92</c:v>
                </c:pt>
                <c:pt idx="980">
                  <c:v>650.37</c:v>
                </c:pt>
                <c:pt idx="981">
                  <c:v>650.82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653.06</c:v>
                </c:pt>
                <c:pt idx="987">
                  <c:v>653.5</c:v>
                </c:pt>
                <c:pt idx="988">
                  <c:v>653.95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1037.12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1038.36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1039.61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1040.85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1043.34</c:v>
                </c:pt>
                <c:pt idx="1891">
                  <c:v>1043.75</c:v>
                </c:pt>
                <c:pt idx="1892">
                  <c:v>1044.16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1050.37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1051.61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1052.85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1058.62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1059.86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1061.1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1066.86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1068.1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1072.62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1073.85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1078.36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1079.6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1082.87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1084.1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1088.61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1093.1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1096.37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1097.6</c:v>
                </c:pt>
                <c:pt idx="2023">
                  <c:v>1098</c:v>
                </c:pt>
                <c:pt idx="2024">
                  <c:v>1098.41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1100.86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1104.12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1105.34</c:v>
                </c:pt>
                <c:pt idx="2042">
                  <c:v>1105.75</c:v>
                </c:pt>
                <c:pt idx="2043">
                  <c:v>1106.16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</c:v>
                </c:pt>
                <c:pt idx="2047">
                  <c:v>1107.78</c:v>
                </c:pt>
                <c:pt idx="2048">
                  <c:v>FEL short</c:v>
                </c:pt>
                <c:pt idx="2049">
                  <c:v>-4.35</c:v>
                </c:pt>
                <c:pt idx="2050">
                  <c:v>-0.10</c:v>
                </c:pt>
                <c:pt idx="2051">
                  <c:v>-1.70</c:v>
                </c:pt>
                <c:pt idx="2052">
                  <c:v>-0.70</c:v>
                </c:pt>
                <c:pt idx="2053">
                  <c:v>21.75</c:v>
                </c:pt>
                <c:pt idx="2054">
                  <c:v>35.20</c:v>
                </c:pt>
                <c:pt idx="2055">
                  <c:v>46.40</c:v>
                </c:pt>
                <c:pt idx="2056">
                  <c:v>51.51</c:v>
                </c:pt>
                <c:pt idx="2057">
                  <c:v>66.56</c:v>
                </c:pt>
                <c:pt idx="2058">
                  <c:v>76.91</c:v>
                </c:pt>
                <c:pt idx="2059">
                  <c:v>69.11</c:v>
                </c:pt>
                <c:pt idx="2060">
                  <c:v>68.36</c:v>
                </c:pt>
                <c:pt idx="2061">
                  <c:v>67.11</c:v>
                </c:pt>
                <c:pt idx="2062">
                  <c:v>61.66</c:v>
                </c:pt>
                <c:pt idx="2063">
                  <c:v>71.76</c:v>
                </c:pt>
                <c:pt idx="2064">
                  <c:v>83.71</c:v>
                </c:pt>
                <c:pt idx="2065">
                  <c:v>81.21</c:v>
                </c:pt>
                <c:pt idx="2066">
                  <c:v>73.56</c:v>
                </c:pt>
                <c:pt idx="2067">
                  <c:v>79.46</c:v>
                </c:pt>
                <c:pt idx="2068">
                  <c:v>71.41</c:v>
                </c:pt>
                <c:pt idx="2069">
                  <c:v>63.91</c:v>
                </c:pt>
                <c:pt idx="2070">
                  <c:v>82.76</c:v>
                </c:pt>
                <c:pt idx="2071">
                  <c:v>80.21</c:v>
                </c:pt>
                <c:pt idx="2072">
                  <c:v>73.91</c:v>
                </c:pt>
                <c:pt idx="2073">
                  <c:v>83.76</c:v>
                </c:pt>
                <c:pt idx="2074">
                  <c:v>75.91</c:v>
                </c:pt>
                <c:pt idx="2075">
                  <c:v>76.11</c:v>
                </c:pt>
                <c:pt idx="2076">
                  <c:v>75.31</c:v>
                </c:pt>
                <c:pt idx="2077">
                  <c:v>75.11</c:v>
                </c:pt>
                <c:pt idx="2078">
                  <c:v>84.51</c:v>
                </c:pt>
                <c:pt idx="2079">
                  <c:v>77.51</c:v>
                </c:pt>
                <c:pt idx="2080">
                  <c:v>74.21</c:v>
                </c:pt>
                <c:pt idx="2081">
                  <c:v>84.86</c:v>
                </c:pt>
                <c:pt idx="2082">
                  <c:v>79.91</c:v>
                </c:pt>
                <c:pt idx="2083">
                  <c:v>75.41</c:v>
                </c:pt>
                <c:pt idx="2084">
                  <c:v>75.76</c:v>
                </c:pt>
                <c:pt idx="2085">
                  <c:v>80.71</c:v>
                </c:pt>
                <c:pt idx="2086">
                  <c:v>80.36</c:v>
                </c:pt>
                <c:pt idx="2087">
                  <c:v>92.01</c:v>
                </c:pt>
                <c:pt idx="2088">
                  <c:v>85.86</c:v>
                </c:pt>
                <c:pt idx="2089">
                  <c:v>80.26</c:v>
                </c:pt>
                <c:pt idx="2090">
                  <c:v>71.21</c:v>
                </c:pt>
                <c:pt idx="2091">
                  <c:v>90.36</c:v>
                </c:pt>
                <c:pt idx="2092">
                  <c:v>75.31</c:v>
                </c:pt>
                <c:pt idx="2093">
                  <c:v>85.36</c:v>
                </c:pt>
                <c:pt idx="2094">
                  <c:v>82.26</c:v>
                </c:pt>
                <c:pt idx="2095">
                  <c:v>84.76</c:v>
                </c:pt>
                <c:pt idx="2096">
                  <c:v>81.96</c:v>
                </c:pt>
                <c:pt idx="2097">
                  <c:v>85.31</c:v>
                </c:pt>
                <c:pt idx="2098">
                  <c:v>81.46</c:v>
                </c:pt>
                <c:pt idx="2099">
                  <c:v>86.11</c:v>
                </c:pt>
                <c:pt idx="2100">
                  <c:v>83.66</c:v>
                </c:pt>
                <c:pt idx="2101">
                  <c:v>84.81</c:v>
                </c:pt>
                <c:pt idx="2102">
                  <c:v>80.81</c:v>
                </c:pt>
                <c:pt idx="2103">
                  <c:v>83.36</c:v>
                </c:pt>
                <c:pt idx="2104">
                  <c:v>81.86</c:v>
                </c:pt>
                <c:pt idx="2105">
                  <c:v>81.91</c:v>
                </c:pt>
                <c:pt idx="2106">
                  <c:v>82.21</c:v>
                </c:pt>
                <c:pt idx="2107">
                  <c:v>87.06</c:v>
                </c:pt>
                <c:pt idx="2108">
                  <c:v>82.66</c:v>
                </c:pt>
                <c:pt idx="2109">
                  <c:v>96.81</c:v>
                </c:pt>
                <c:pt idx="2110">
                  <c:v>77.31</c:v>
                </c:pt>
                <c:pt idx="2111">
                  <c:v>80.81</c:v>
                </c:pt>
                <c:pt idx="2112">
                  <c:v>79.56</c:v>
                </c:pt>
                <c:pt idx="2113">
                  <c:v>79.51</c:v>
                </c:pt>
                <c:pt idx="2114">
                  <c:v>84.26</c:v>
                </c:pt>
                <c:pt idx="2115">
                  <c:v>75.96</c:v>
                </c:pt>
                <c:pt idx="2116">
                  <c:v>72.36</c:v>
                </c:pt>
                <c:pt idx="2117">
                  <c:v>86.16</c:v>
                </c:pt>
                <c:pt idx="2118">
                  <c:v>75.66</c:v>
                </c:pt>
                <c:pt idx="2119">
                  <c:v>80.16</c:v>
                </c:pt>
                <c:pt idx="2120">
                  <c:v>81.21</c:v>
                </c:pt>
                <c:pt idx="2121">
                  <c:v>80.26</c:v>
                </c:pt>
                <c:pt idx="2122">
                  <c:v>80.21</c:v>
                </c:pt>
                <c:pt idx="2123">
                  <c:v>80.66</c:v>
                </c:pt>
                <c:pt idx="2124">
                  <c:v>84.51</c:v>
                </c:pt>
                <c:pt idx="2125">
                  <c:v>78.16</c:v>
                </c:pt>
                <c:pt idx="2126">
                  <c:v>88.36</c:v>
                </c:pt>
                <c:pt idx="2127">
                  <c:v>75.16</c:v>
                </c:pt>
                <c:pt idx="2128">
                  <c:v>78.76</c:v>
                </c:pt>
                <c:pt idx="2129">
                  <c:v>75.01</c:v>
                </c:pt>
                <c:pt idx="2130">
                  <c:v>87.06</c:v>
                </c:pt>
                <c:pt idx="2131">
                  <c:v>82.96</c:v>
                </c:pt>
                <c:pt idx="2132">
                  <c:v>69.46</c:v>
                </c:pt>
                <c:pt idx="2133">
                  <c:v>72.96</c:v>
                </c:pt>
                <c:pt idx="2134">
                  <c:v>82.06</c:v>
                </c:pt>
                <c:pt idx="2135">
                  <c:v>72.36</c:v>
                </c:pt>
                <c:pt idx="2136">
                  <c:v>77.91</c:v>
                </c:pt>
                <c:pt idx="2137">
                  <c:v>78.66</c:v>
                </c:pt>
                <c:pt idx="2138">
                  <c:v>71.11</c:v>
                </c:pt>
                <c:pt idx="2139">
                  <c:v>64.81</c:v>
                </c:pt>
                <c:pt idx="2140">
                  <c:v>75.96</c:v>
                </c:pt>
                <c:pt idx="2141">
                  <c:v>80.71</c:v>
                </c:pt>
                <c:pt idx="2142">
                  <c:v>84.36</c:v>
                </c:pt>
                <c:pt idx="2143">
                  <c:v>71.01</c:v>
                </c:pt>
                <c:pt idx="2144">
                  <c:v>75.26</c:v>
                </c:pt>
                <c:pt idx="2145">
                  <c:v>63.56</c:v>
                </c:pt>
                <c:pt idx="2146">
                  <c:v>68.11</c:v>
                </c:pt>
                <c:pt idx="2147">
                  <c:v>68.41</c:v>
                </c:pt>
                <c:pt idx="2148">
                  <c:v>78.96</c:v>
                </c:pt>
                <c:pt idx="2149">
                  <c:v>567.85</c:v>
                </c:pt>
                <c:pt idx="2150">
                  <c:v>66.71</c:v>
                </c:pt>
                <c:pt idx="2151">
                  <c:v>75.31</c:v>
                </c:pt>
                <c:pt idx="2152">
                  <c:v>68.96</c:v>
                </c:pt>
                <c:pt idx="2153">
                  <c:v>78.46</c:v>
                </c:pt>
                <c:pt idx="2154">
                  <c:v>68.21</c:v>
                </c:pt>
                <c:pt idx="2155">
                  <c:v>69.26</c:v>
                </c:pt>
                <c:pt idx="2156">
                  <c:v>75.01</c:v>
                </c:pt>
                <c:pt idx="2157">
                  <c:v>79.06</c:v>
                </c:pt>
                <c:pt idx="2158">
                  <c:v>74.66</c:v>
                </c:pt>
                <c:pt idx="2159">
                  <c:v>74.36</c:v>
                </c:pt>
                <c:pt idx="2160">
                  <c:v>73.96</c:v>
                </c:pt>
                <c:pt idx="2161">
                  <c:v>81.86</c:v>
                </c:pt>
                <c:pt idx="2162">
                  <c:v>87.46</c:v>
                </c:pt>
                <c:pt idx="2163">
                  <c:v>81.41</c:v>
                </c:pt>
                <c:pt idx="2164">
                  <c:v>87.46</c:v>
                </c:pt>
                <c:pt idx="2165">
                  <c:v>84.36</c:v>
                </c:pt>
                <c:pt idx="2166">
                  <c:v>79.06</c:v>
                </c:pt>
                <c:pt idx="2167">
                  <c:v>77.76</c:v>
                </c:pt>
                <c:pt idx="2168">
                  <c:v>81.06</c:v>
                </c:pt>
                <c:pt idx="2169">
                  <c:v>81.81</c:v>
                </c:pt>
                <c:pt idx="2170">
                  <c:v>88.81</c:v>
                </c:pt>
                <c:pt idx="2171">
                  <c:v>88.11</c:v>
                </c:pt>
                <c:pt idx="2172">
                  <c:v>88.36</c:v>
                </c:pt>
                <c:pt idx="2173">
                  <c:v>94.16</c:v>
                </c:pt>
                <c:pt idx="2174">
                  <c:v>89.81</c:v>
                </c:pt>
                <c:pt idx="2175">
                  <c:v>92.71</c:v>
                </c:pt>
                <c:pt idx="2176">
                  <c:v>85.96</c:v>
                </c:pt>
                <c:pt idx="2177">
                  <c:v>90.36</c:v>
                </c:pt>
                <c:pt idx="2178">
                  <c:v>93.61</c:v>
                </c:pt>
                <c:pt idx="2179">
                  <c:v>90.36</c:v>
                </c:pt>
                <c:pt idx="2180">
                  <c:v>97.11</c:v>
                </c:pt>
                <c:pt idx="2181">
                  <c:v>96.21</c:v>
                </c:pt>
                <c:pt idx="2182">
                  <c:v>101.72</c:v>
                </c:pt>
                <c:pt idx="2183">
                  <c:v>99.52</c:v>
                </c:pt>
                <c:pt idx="2184">
                  <c:v>88.66</c:v>
                </c:pt>
                <c:pt idx="2185">
                  <c:v>106.71</c:v>
                </c:pt>
                <c:pt idx="2186">
                  <c:v>107.81</c:v>
                </c:pt>
                <c:pt idx="2187">
                  <c:v>97.26</c:v>
                </c:pt>
                <c:pt idx="2188">
                  <c:v>96.87</c:v>
                </c:pt>
                <c:pt idx="2189">
                  <c:v>95.31</c:v>
                </c:pt>
                <c:pt idx="2190">
                  <c:v>82.02</c:v>
                </c:pt>
                <c:pt idx="2191">
                  <c:v>98.16</c:v>
                </c:pt>
                <c:pt idx="2192">
                  <c:v>95.97</c:v>
                </c:pt>
                <c:pt idx="2193">
                  <c:v>101.41</c:v>
                </c:pt>
                <c:pt idx="2194">
                  <c:v>110.31</c:v>
                </c:pt>
                <c:pt idx="2195">
                  <c:v>93.11</c:v>
                </c:pt>
                <c:pt idx="2196">
                  <c:v>100.47</c:v>
                </c:pt>
                <c:pt idx="2197">
                  <c:v>96.36</c:v>
                </c:pt>
                <c:pt idx="2198">
                  <c:v>92.66</c:v>
                </c:pt>
                <c:pt idx="2199">
                  <c:v>93.46</c:v>
                </c:pt>
                <c:pt idx="2200">
                  <c:v>100.01</c:v>
                </c:pt>
                <c:pt idx="2201">
                  <c:v>87.46</c:v>
                </c:pt>
                <c:pt idx="2202">
                  <c:v>94.96</c:v>
                </c:pt>
                <c:pt idx="2203">
                  <c:v>97.42</c:v>
                </c:pt>
                <c:pt idx="2204">
                  <c:v>91.76</c:v>
                </c:pt>
                <c:pt idx="2205">
                  <c:v>92.91</c:v>
                </c:pt>
                <c:pt idx="2206">
                  <c:v>98.26</c:v>
                </c:pt>
                <c:pt idx="2207">
                  <c:v>89.46</c:v>
                </c:pt>
                <c:pt idx="2208">
                  <c:v>107.41</c:v>
                </c:pt>
                <c:pt idx="2209">
                  <c:v>89.86</c:v>
                </c:pt>
                <c:pt idx="2210">
                  <c:v>99.76</c:v>
                </c:pt>
                <c:pt idx="2211">
                  <c:v>90.32</c:v>
                </c:pt>
                <c:pt idx="2212">
                  <c:v>93.86</c:v>
                </c:pt>
                <c:pt idx="2213">
                  <c:v>98.31</c:v>
                </c:pt>
                <c:pt idx="2214">
                  <c:v>99.61</c:v>
                </c:pt>
                <c:pt idx="2215">
                  <c:v>94.11</c:v>
                </c:pt>
                <c:pt idx="2216">
                  <c:v>99.46</c:v>
                </c:pt>
                <c:pt idx="2217">
                  <c:v>90.61</c:v>
                </c:pt>
                <c:pt idx="2218">
                  <c:v>99.76</c:v>
                </c:pt>
                <c:pt idx="2219">
                  <c:v>95.31</c:v>
                </c:pt>
                <c:pt idx="2220">
                  <c:v>90.66</c:v>
                </c:pt>
                <c:pt idx="2221">
                  <c:v>92.51</c:v>
                </c:pt>
                <c:pt idx="2222">
                  <c:v>93.46</c:v>
                </c:pt>
                <c:pt idx="2223">
                  <c:v>97.12</c:v>
                </c:pt>
                <c:pt idx="2224">
                  <c:v>95.41</c:v>
                </c:pt>
                <c:pt idx="2225">
                  <c:v>97.52</c:v>
                </c:pt>
                <c:pt idx="2226">
                  <c:v>94.21</c:v>
                </c:pt>
                <c:pt idx="2227">
                  <c:v>90.96</c:v>
                </c:pt>
                <c:pt idx="2228">
                  <c:v>91.11</c:v>
                </c:pt>
                <c:pt idx="2229">
                  <c:v>100.96</c:v>
                </c:pt>
                <c:pt idx="2230">
                  <c:v>95.46</c:v>
                </c:pt>
                <c:pt idx="2231">
                  <c:v>103.22</c:v>
                </c:pt>
                <c:pt idx="2232">
                  <c:v>100.91</c:v>
                </c:pt>
                <c:pt idx="2233">
                  <c:v>94.66</c:v>
                </c:pt>
                <c:pt idx="2234">
                  <c:v>90.76</c:v>
                </c:pt>
                <c:pt idx="2235">
                  <c:v>100.01</c:v>
                </c:pt>
                <c:pt idx="2236">
                  <c:v>102.11</c:v>
                </c:pt>
                <c:pt idx="2237">
                  <c:v>109.16</c:v>
                </c:pt>
                <c:pt idx="2238">
                  <c:v>97.06</c:v>
                </c:pt>
                <c:pt idx="2239">
                  <c:v>98.91</c:v>
                </c:pt>
                <c:pt idx="2240">
                  <c:v>109.56</c:v>
                </c:pt>
                <c:pt idx="2241">
                  <c:v>88.61</c:v>
                </c:pt>
                <c:pt idx="2242">
                  <c:v>104.66</c:v>
                </c:pt>
                <c:pt idx="2243">
                  <c:v>107.82</c:v>
                </c:pt>
                <c:pt idx="2244">
                  <c:v>97.46</c:v>
                </c:pt>
                <c:pt idx="2245">
                  <c:v>112.67</c:v>
                </c:pt>
                <c:pt idx="2246">
                  <c:v>104.71</c:v>
                </c:pt>
                <c:pt idx="2247">
                  <c:v>105.86</c:v>
                </c:pt>
                <c:pt idx="2248">
                  <c:v>111.76</c:v>
                </c:pt>
                <c:pt idx="2249">
                  <c:v>108.27</c:v>
                </c:pt>
                <c:pt idx="2250">
                  <c:v>120.12</c:v>
                </c:pt>
                <c:pt idx="2251">
                  <c:v>118.72</c:v>
                </c:pt>
                <c:pt idx="2252">
                  <c:v>110.01</c:v>
                </c:pt>
                <c:pt idx="2253">
                  <c:v>116.52</c:v>
                </c:pt>
                <c:pt idx="2254">
                  <c:v>120.46</c:v>
                </c:pt>
                <c:pt idx="2255">
                  <c:v>118.26</c:v>
                </c:pt>
                <c:pt idx="2256">
                  <c:v>119.61</c:v>
                </c:pt>
                <c:pt idx="2257">
                  <c:v>115.07</c:v>
                </c:pt>
                <c:pt idx="2258">
                  <c:v>129.02</c:v>
                </c:pt>
                <c:pt idx="2259">
                  <c:v>108.76</c:v>
                </c:pt>
                <c:pt idx="2260">
                  <c:v>112.53</c:v>
                </c:pt>
                <c:pt idx="2261">
                  <c:v>127.97</c:v>
                </c:pt>
                <c:pt idx="2262">
                  <c:v>115.47</c:v>
                </c:pt>
                <c:pt idx="2263">
                  <c:v>127.92</c:v>
                </c:pt>
                <c:pt idx="2264">
                  <c:v>125.87</c:v>
                </c:pt>
                <c:pt idx="2265">
                  <c:v>121.37</c:v>
                </c:pt>
                <c:pt idx="2266">
                  <c:v>145.07</c:v>
                </c:pt>
                <c:pt idx="2267">
                  <c:v>130.07</c:v>
                </c:pt>
                <c:pt idx="2268">
                  <c:v>132.12</c:v>
                </c:pt>
                <c:pt idx="2269">
                  <c:v>131.87</c:v>
                </c:pt>
                <c:pt idx="2270">
                  <c:v>131.47</c:v>
                </c:pt>
                <c:pt idx="2271">
                  <c:v>132.67</c:v>
                </c:pt>
                <c:pt idx="2272">
                  <c:v>148.62</c:v>
                </c:pt>
                <c:pt idx="2273">
                  <c:v>132.02</c:v>
                </c:pt>
                <c:pt idx="2274">
                  <c:v>141.22</c:v>
                </c:pt>
                <c:pt idx="2275">
                  <c:v>152.97</c:v>
                </c:pt>
                <c:pt idx="2276">
                  <c:v>146.92</c:v>
                </c:pt>
                <c:pt idx="2277">
                  <c:v>138.42</c:v>
                </c:pt>
                <c:pt idx="2278">
                  <c:v>154.27</c:v>
                </c:pt>
                <c:pt idx="2279">
                  <c:v>149.22</c:v>
                </c:pt>
                <c:pt idx="2280">
                  <c:v>158.47</c:v>
                </c:pt>
                <c:pt idx="2281">
                  <c:v>156.72</c:v>
                </c:pt>
                <c:pt idx="2282">
                  <c:v>147.22</c:v>
                </c:pt>
                <c:pt idx="2283">
                  <c:v>150.47</c:v>
                </c:pt>
                <c:pt idx="2284">
                  <c:v>166.83</c:v>
                </c:pt>
                <c:pt idx="2285">
                  <c:v>162.02</c:v>
                </c:pt>
                <c:pt idx="2286">
                  <c:v>176.32</c:v>
                </c:pt>
                <c:pt idx="2287">
                  <c:v>165.57</c:v>
                </c:pt>
                <c:pt idx="2288">
                  <c:v>168.22</c:v>
                </c:pt>
                <c:pt idx="2289">
                  <c:v>178.48</c:v>
                </c:pt>
                <c:pt idx="2290">
                  <c:v>178.23</c:v>
                </c:pt>
                <c:pt idx="2291">
                  <c:v>179.78</c:v>
                </c:pt>
                <c:pt idx="2292">
                  <c:v>179.68</c:v>
                </c:pt>
                <c:pt idx="2293">
                  <c:v>177.08</c:v>
                </c:pt>
                <c:pt idx="2294">
                  <c:v>181.43</c:v>
                </c:pt>
                <c:pt idx="2295">
                  <c:v>185.84</c:v>
                </c:pt>
                <c:pt idx="2296">
                  <c:v>187.12</c:v>
                </c:pt>
                <c:pt idx="2297">
                  <c:v>186.78</c:v>
                </c:pt>
                <c:pt idx="2298">
                  <c:v>183.92</c:v>
                </c:pt>
                <c:pt idx="2299">
                  <c:v>189.43</c:v>
                </c:pt>
                <c:pt idx="2300">
                  <c:v>199.78</c:v>
                </c:pt>
                <c:pt idx="2301">
                  <c:v>205.09</c:v>
                </c:pt>
                <c:pt idx="2302">
                  <c:v>211.49</c:v>
                </c:pt>
                <c:pt idx="2303">
                  <c:v>207.83</c:v>
                </c:pt>
                <c:pt idx="2304">
                  <c:v>216.43</c:v>
                </c:pt>
                <c:pt idx="2305">
                  <c:v>213.03</c:v>
                </c:pt>
                <c:pt idx="2306">
                  <c:v>222.14</c:v>
                </c:pt>
                <c:pt idx="2307">
                  <c:v>216.43</c:v>
                </c:pt>
                <c:pt idx="2308">
                  <c:v>219.23</c:v>
                </c:pt>
                <c:pt idx="2309">
                  <c:v>220.03</c:v>
                </c:pt>
                <c:pt idx="2310">
                  <c:v>227.73</c:v>
                </c:pt>
                <c:pt idx="2311">
                  <c:v>229.09</c:v>
                </c:pt>
                <c:pt idx="2312">
                  <c:v>238.88</c:v>
                </c:pt>
                <c:pt idx="2313">
                  <c:v>238.23</c:v>
                </c:pt>
                <c:pt idx="2314">
                  <c:v>240.79</c:v>
                </c:pt>
                <c:pt idx="2315">
                  <c:v>240.73</c:v>
                </c:pt>
                <c:pt idx="2316">
                  <c:v>234.29</c:v>
                </c:pt>
                <c:pt idx="2317">
                  <c:v>254.19</c:v>
                </c:pt>
                <c:pt idx="2318">
                  <c:v>256.49</c:v>
                </c:pt>
                <c:pt idx="2319">
                  <c:v>253.90</c:v>
                </c:pt>
                <c:pt idx="2320">
                  <c:v>250.84</c:v>
                </c:pt>
                <c:pt idx="2321">
                  <c:v>265.79</c:v>
                </c:pt>
                <c:pt idx="2322">
                  <c:v>261.90</c:v>
                </c:pt>
                <c:pt idx="2323">
                  <c:v>273.80</c:v>
                </c:pt>
                <c:pt idx="2324">
                  <c:v>275.09</c:v>
                </c:pt>
                <c:pt idx="2325">
                  <c:v>280.05</c:v>
                </c:pt>
                <c:pt idx="2326">
                  <c:v>284.30</c:v>
                </c:pt>
                <c:pt idx="2327">
                  <c:v>279.70</c:v>
                </c:pt>
                <c:pt idx="2328">
                  <c:v>297.91</c:v>
                </c:pt>
                <c:pt idx="2329">
                  <c:v>297.00</c:v>
                </c:pt>
                <c:pt idx="2330">
                  <c:v>298.21</c:v>
                </c:pt>
                <c:pt idx="2331">
                  <c:v>301.96</c:v>
                </c:pt>
                <c:pt idx="2332">
                  <c:v>310.45</c:v>
                </c:pt>
                <c:pt idx="2333">
                  <c:v>306.35</c:v>
                </c:pt>
                <c:pt idx="2334">
                  <c:v>319.00</c:v>
                </c:pt>
                <c:pt idx="2335">
                  <c:v>325.15</c:v>
                </c:pt>
                <c:pt idx="2336">
                  <c:v>317.41</c:v>
                </c:pt>
                <c:pt idx="2337">
                  <c:v>327.40</c:v>
                </c:pt>
                <c:pt idx="2338">
                  <c:v>329.46</c:v>
                </c:pt>
                <c:pt idx="2339">
                  <c:v>335.31</c:v>
                </c:pt>
                <c:pt idx="2340">
                  <c:v>340.31</c:v>
                </c:pt>
                <c:pt idx="2341">
                  <c:v>337.42</c:v>
                </c:pt>
                <c:pt idx="2342">
                  <c:v>343.21</c:v>
                </c:pt>
                <c:pt idx="2343">
                  <c:v>339.92</c:v>
                </c:pt>
                <c:pt idx="2344">
                  <c:v>353.62</c:v>
                </c:pt>
                <c:pt idx="2345">
                  <c:v>361.41</c:v>
                </c:pt>
                <c:pt idx="2346">
                  <c:v>365.17</c:v>
                </c:pt>
                <c:pt idx="2347">
                  <c:v>374.76</c:v>
                </c:pt>
                <c:pt idx="2348">
                  <c:v>380.62</c:v>
                </c:pt>
                <c:pt idx="2349">
                  <c:v>387.52</c:v>
                </c:pt>
                <c:pt idx="2350">
                  <c:v>399.92</c:v>
                </c:pt>
                <c:pt idx="2351">
                  <c:v>392.33</c:v>
                </c:pt>
                <c:pt idx="2352">
                  <c:v>414.88</c:v>
                </c:pt>
                <c:pt idx="2353">
                  <c:v>413.13</c:v>
                </c:pt>
                <c:pt idx="2354">
                  <c:v>435.84</c:v>
                </c:pt>
                <c:pt idx="2355">
                  <c:v>435.86</c:v>
                </c:pt>
                <c:pt idx="2356">
                  <c:v>432.39</c:v>
                </c:pt>
                <c:pt idx="2357">
                  <c:v>438.35</c:v>
                </c:pt>
                <c:pt idx="2358">
                  <c:v>446.69</c:v>
                </c:pt>
                <c:pt idx="2359">
                  <c:v>457.34</c:v>
                </c:pt>
                <c:pt idx="2360">
                  <c:v>473.81</c:v>
                </c:pt>
                <c:pt idx="2361">
                  <c:v>478.05</c:v>
                </c:pt>
                <c:pt idx="2362">
                  <c:v>487.89</c:v>
                </c:pt>
                <c:pt idx="2363">
                  <c:v>499.61</c:v>
                </c:pt>
                <c:pt idx="2364">
                  <c:v>509.52</c:v>
                </c:pt>
                <c:pt idx="2365">
                  <c:v>510.81</c:v>
                </c:pt>
                <c:pt idx="2366">
                  <c:v>534.66</c:v>
                </c:pt>
                <c:pt idx="2367">
                  <c:v>536.77</c:v>
                </c:pt>
                <c:pt idx="2368">
                  <c:v>545.72</c:v>
                </c:pt>
                <c:pt idx="2369">
                  <c:v>563.48</c:v>
                </c:pt>
                <c:pt idx="2370">
                  <c:v>559.38</c:v>
                </c:pt>
                <c:pt idx="2371">
                  <c:v>571.27</c:v>
                </c:pt>
                <c:pt idx="2372">
                  <c:v>579.60</c:v>
                </c:pt>
                <c:pt idx="2373">
                  <c:v>580.96</c:v>
                </c:pt>
                <c:pt idx="2374">
                  <c:v>595.59</c:v>
                </c:pt>
                <c:pt idx="2375">
                  <c:v>595.75</c:v>
                </c:pt>
                <c:pt idx="2376">
                  <c:v>597.94</c:v>
                </c:pt>
                <c:pt idx="2377">
                  <c:v>610.55</c:v>
                </c:pt>
                <c:pt idx="2378">
                  <c:v>616.34</c:v>
                </c:pt>
                <c:pt idx="2379">
                  <c:v>625.56</c:v>
                </c:pt>
                <c:pt idx="2380">
                  <c:v>633.09</c:v>
                </c:pt>
                <c:pt idx="2381">
                  <c:v>641.39</c:v>
                </c:pt>
                <c:pt idx="2382">
                  <c:v>658.65</c:v>
                </c:pt>
                <c:pt idx="2383">
                  <c:v>668.74</c:v>
                </c:pt>
                <c:pt idx="2384">
                  <c:v>667.50</c:v>
                </c:pt>
                <c:pt idx="2385">
                  <c:v>673.95</c:v>
                </c:pt>
                <c:pt idx="2386">
                  <c:v>678.02</c:v>
                </c:pt>
                <c:pt idx="2387">
                  <c:v>688.79</c:v>
                </c:pt>
                <c:pt idx="2388">
                  <c:v>703.22</c:v>
                </c:pt>
                <c:pt idx="2389">
                  <c:v>709.07</c:v>
                </c:pt>
                <c:pt idx="2390">
                  <c:v>715.19</c:v>
                </c:pt>
                <c:pt idx="2391">
                  <c:v>718.44</c:v>
                </c:pt>
                <c:pt idx="2392">
                  <c:v>734.71</c:v>
                </c:pt>
                <c:pt idx="2393">
                  <c:v>736.86</c:v>
                </c:pt>
                <c:pt idx="2394">
                  <c:v>744.68</c:v>
                </c:pt>
                <c:pt idx="2395">
                  <c:v>765.94</c:v>
                </c:pt>
                <c:pt idx="2396">
                  <c:v>770.04</c:v>
                </c:pt>
                <c:pt idx="2397">
                  <c:v>779.76</c:v>
                </c:pt>
                <c:pt idx="2398">
                  <c:v>786.38</c:v>
                </c:pt>
                <c:pt idx="2399">
                  <c:v>796.06</c:v>
                </c:pt>
                <c:pt idx="2400">
                  <c:v>809.06</c:v>
                </c:pt>
                <c:pt idx="2401">
                  <c:v>806.55</c:v>
                </c:pt>
                <c:pt idx="2402">
                  <c:v>811.17</c:v>
                </c:pt>
                <c:pt idx="2403">
                  <c:v>823.23</c:v>
                </c:pt>
                <c:pt idx="2404">
                  <c:v>838.78</c:v>
                </c:pt>
                <c:pt idx="2405">
                  <c:v>853.72</c:v>
                </c:pt>
                <c:pt idx="2406">
                  <c:v>850.31</c:v>
                </c:pt>
                <c:pt idx="2407">
                  <c:v>866.68</c:v>
                </c:pt>
                <c:pt idx="2408">
                  <c:v>875.11</c:v>
                </c:pt>
                <c:pt idx="2409">
                  <c:v>900.51</c:v>
                </c:pt>
                <c:pt idx="2410">
                  <c:v>905.82</c:v>
                </c:pt>
                <c:pt idx="2411">
                  <c:v>927.38</c:v>
                </c:pt>
                <c:pt idx="2412">
                  <c:v>926.60</c:v>
                </c:pt>
                <c:pt idx="2413">
                  <c:v>948.43</c:v>
                </c:pt>
                <c:pt idx="2414">
                  <c:v>952.78</c:v>
                </c:pt>
                <c:pt idx="2415">
                  <c:v>957.11</c:v>
                </c:pt>
                <c:pt idx="2416">
                  <c:v>986.10</c:v>
                </c:pt>
                <c:pt idx="2417">
                  <c:v>994.41</c:v>
                </c:pt>
                <c:pt idx="2418">
                  <c:v>1004.16</c:v>
                </c:pt>
                <c:pt idx="2419">
                  <c:v>1024.71</c:v>
                </c:pt>
                <c:pt idx="2420">
                  <c:v>1038.16</c:v>
                </c:pt>
                <c:pt idx="2421">
                  <c:v>1041.48</c:v>
                </c:pt>
                <c:pt idx="2422">
                  <c:v>1056.76</c:v>
                </c:pt>
                <c:pt idx="2423">
                  <c:v>1076.71</c:v>
                </c:pt>
                <c:pt idx="2424">
                  <c:v>1086.99</c:v>
                </c:pt>
                <c:pt idx="2425">
                  <c:v>1117.05</c:v>
                </c:pt>
                <c:pt idx="2426">
                  <c:v>1116.26</c:v>
                </c:pt>
                <c:pt idx="2427">
                  <c:v>1138.56</c:v>
                </c:pt>
                <c:pt idx="2428">
                  <c:v>1160.58</c:v>
                </c:pt>
                <c:pt idx="2429">
                  <c:v>1177.35</c:v>
                </c:pt>
                <c:pt idx="2430">
                  <c:v>1192.06</c:v>
                </c:pt>
                <c:pt idx="2431">
                  <c:v>1204.17</c:v>
                </c:pt>
                <c:pt idx="2432">
                  <c:v>1220.67</c:v>
                </c:pt>
                <c:pt idx="2433">
                  <c:v>1250.43</c:v>
                </c:pt>
                <c:pt idx="2434">
                  <c:v>1256.34</c:v>
                </c:pt>
                <c:pt idx="2435">
                  <c:v>1280.57</c:v>
                </c:pt>
                <c:pt idx="2436">
                  <c:v>1291.57</c:v>
                </c:pt>
                <c:pt idx="2437">
                  <c:v>1305.14</c:v>
                </c:pt>
                <c:pt idx="2438">
                  <c:v>1332.94</c:v>
                </c:pt>
                <c:pt idx="2439">
                  <c:v>1342.12</c:v>
                </c:pt>
                <c:pt idx="2440">
                  <c:v>1370.69</c:v>
                </c:pt>
                <c:pt idx="2441">
                  <c:v>1382.16</c:v>
                </c:pt>
                <c:pt idx="2442">
                  <c:v>1397.99</c:v>
                </c:pt>
                <c:pt idx="2443">
                  <c:v>1428.47</c:v>
                </c:pt>
                <c:pt idx="2444">
                  <c:v>1452.47</c:v>
                </c:pt>
                <c:pt idx="2445">
                  <c:v>1470.76</c:v>
                </c:pt>
                <c:pt idx="2446">
                  <c:v>1492.46</c:v>
                </c:pt>
                <c:pt idx="2447">
                  <c:v>1513.65</c:v>
                </c:pt>
                <c:pt idx="2448">
                  <c:v>1532.57</c:v>
                </c:pt>
                <c:pt idx="2449">
                  <c:v>1555.66</c:v>
                </c:pt>
                <c:pt idx="2450">
                  <c:v>1586.80</c:v>
                </c:pt>
                <c:pt idx="2451">
                  <c:v>1583.56</c:v>
                </c:pt>
                <c:pt idx="2452">
                  <c:v>1623.03</c:v>
                </c:pt>
                <c:pt idx="2453">
                  <c:v>1641.83</c:v>
                </c:pt>
                <c:pt idx="2454">
                  <c:v>1662.90</c:v>
                </c:pt>
                <c:pt idx="2455">
                  <c:v>1690.60</c:v>
                </c:pt>
                <c:pt idx="2456">
                  <c:v>1723.76</c:v>
                </c:pt>
                <c:pt idx="2457">
                  <c:v>1718.04</c:v>
                </c:pt>
                <c:pt idx="2458">
                  <c:v>1751.92</c:v>
                </c:pt>
                <c:pt idx="2459">
                  <c:v>1772.29</c:v>
                </c:pt>
                <c:pt idx="2460">
                  <c:v>1790.08</c:v>
                </c:pt>
                <c:pt idx="2461">
                  <c:v>1825.58</c:v>
                </c:pt>
                <c:pt idx="2462">
                  <c:v>1850.54</c:v>
                </c:pt>
                <c:pt idx="2463">
                  <c:v>1867.20</c:v>
                </c:pt>
                <c:pt idx="2464">
                  <c:v>1890.41</c:v>
                </c:pt>
                <c:pt idx="2465">
                  <c:v>1901.54</c:v>
                </c:pt>
                <c:pt idx="2466">
                  <c:v>1927.53</c:v>
                </c:pt>
                <c:pt idx="2467">
                  <c:v>1949.73</c:v>
                </c:pt>
                <c:pt idx="2468">
                  <c:v>1975.59</c:v>
                </c:pt>
                <c:pt idx="2469">
                  <c:v>2004.60</c:v>
                </c:pt>
                <c:pt idx="2470">
                  <c:v>2022.80</c:v>
                </c:pt>
                <c:pt idx="2471">
                  <c:v>2063.46</c:v>
                </c:pt>
                <c:pt idx="2472">
                  <c:v>2087.83</c:v>
                </c:pt>
                <c:pt idx="2473">
                  <c:v>2107.31</c:v>
                </c:pt>
                <c:pt idx="2474">
                  <c:v>2139.20</c:v>
                </c:pt>
                <c:pt idx="2475">
                  <c:v>2167.60</c:v>
                </c:pt>
                <c:pt idx="2476">
                  <c:v>2183.85</c:v>
                </c:pt>
                <c:pt idx="2477">
                  <c:v>2231.57</c:v>
                </c:pt>
                <c:pt idx="2478">
                  <c:v>2246.89</c:v>
                </c:pt>
                <c:pt idx="2479">
                  <c:v>2266.29</c:v>
                </c:pt>
                <c:pt idx="2480">
                  <c:v>2294.70</c:v>
                </c:pt>
                <c:pt idx="2481">
                  <c:v>2315.07</c:v>
                </c:pt>
                <c:pt idx="2482">
                  <c:v>2351.58</c:v>
                </c:pt>
                <c:pt idx="2483">
                  <c:v>2367.68</c:v>
                </c:pt>
                <c:pt idx="2484">
                  <c:v>2402.11</c:v>
                </c:pt>
                <c:pt idx="2485">
                  <c:v>2422.49</c:v>
                </c:pt>
                <c:pt idx="2486">
                  <c:v>2450.55</c:v>
                </c:pt>
                <c:pt idx="2487">
                  <c:v>2478.68</c:v>
                </c:pt>
                <c:pt idx="2488">
                  <c:v>2512.18</c:v>
                </c:pt>
                <c:pt idx="2489">
                  <c:v>2551.28</c:v>
                </c:pt>
                <c:pt idx="2490">
                  <c:v>2563.88</c:v>
                </c:pt>
                <c:pt idx="2491">
                  <c:v>2594.87</c:v>
                </c:pt>
                <c:pt idx="2492">
                  <c:v>2632.45</c:v>
                </c:pt>
                <c:pt idx="2493">
                  <c:v>2655.87</c:v>
                </c:pt>
                <c:pt idx="2494">
                  <c:v>2692.87</c:v>
                </c:pt>
                <c:pt idx="2495">
                  <c:v>2706.65</c:v>
                </c:pt>
                <c:pt idx="2496">
                  <c:v>2743.31</c:v>
                </c:pt>
                <c:pt idx="2497">
                  <c:v>2751.85</c:v>
                </c:pt>
                <c:pt idx="2498">
                  <c:v>2801.73</c:v>
                </c:pt>
                <c:pt idx="2499">
                  <c:v>2820.14</c:v>
                </c:pt>
                <c:pt idx="2500">
                  <c:v>3311.79</c:v>
                </c:pt>
                <c:pt idx="2501">
                  <c:v>2895.94</c:v>
                </c:pt>
                <c:pt idx="2502">
                  <c:v>2933.00</c:v>
                </c:pt>
                <c:pt idx="2503">
                  <c:v>2942.82</c:v>
                </c:pt>
                <c:pt idx="2504">
                  <c:v>2985.09</c:v>
                </c:pt>
                <c:pt idx="2505">
                  <c:v>3013.67</c:v>
                </c:pt>
                <c:pt idx="2506">
                  <c:v>3045.86</c:v>
                </c:pt>
                <c:pt idx="2507">
                  <c:v>3087.25</c:v>
                </c:pt>
                <c:pt idx="2508">
                  <c:v>3115.23</c:v>
                </c:pt>
                <c:pt idx="2509">
                  <c:v>3137.39</c:v>
                </c:pt>
                <c:pt idx="2510">
                  <c:v>3178.22</c:v>
                </c:pt>
                <c:pt idx="2511">
                  <c:v>3221.67</c:v>
                </c:pt>
                <c:pt idx="2512">
                  <c:v>3252.73</c:v>
                </c:pt>
                <c:pt idx="2513">
                  <c:v>3275.08</c:v>
                </c:pt>
                <c:pt idx="2514">
                  <c:v>3324.54</c:v>
                </c:pt>
                <c:pt idx="2515">
                  <c:v>3340.10</c:v>
                </c:pt>
                <c:pt idx="2516">
                  <c:v>3383.02</c:v>
                </c:pt>
                <c:pt idx="2517">
                  <c:v>3417.72</c:v>
                </c:pt>
                <c:pt idx="2518">
                  <c:v>3452.31</c:v>
                </c:pt>
                <c:pt idx="2519">
                  <c:v>3478.52</c:v>
                </c:pt>
                <c:pt idx="2520">
                  <c:v>3527.61</c:v>
                </c:pt>
                <c:pt idx="2521">
                  <c:v>3561.95</c:v>
                </c:pt>
                <c:pt idx="2522">
                  <c:v>3594.24</c:v>
                </c:pt>
                <c:pt idx="2523">
                  <c:v>3610.09</c:v>
                </c:pt>
                <c:pt idx="2524">
                  <c:v>3649.99</c:v>
                </c:pt>
                <c:pt idx="2525">
                  <c:v>3700.20</c:v>
                </c:pt>
                <c:pt idx="2526">
                  <c:v>3711.89</c:v>
                </c:pt>
                <c:pt idx="2527">
                  <c:v>3743.55</c:v>
                </c:pt>
                <c:pt idx="2528">
                  <c:v>3801.31</c:v>
                </c:pt>
                <c:pt idx="2529">
                  <c:v>3830.49</c:v>
                </c:pt>
                <c:pt idx="2530">
                  <c:v>3885.84</c:v>
                </c:pt>
                <c:pt idx="2531">
                  <c:v>3903.02</c:v>
                </c:pt>
                <c:pt idx="2532">
                  <c:v>3955.09</c:v>
                </c:pt>
                <c:pt idx="2533">
                  <c:v>3980.12</c:v>
                </c:pt>
                <c:pt idx="2534">
                  <c:v>4001.33</c:v>
                </c:pt>
                <c:pt idx="2535">
                  <c:v>4070.92</c:v>
                </c:pt>
                <c:pt idx="2536">
                  <c:v>4103.22</c:v>
                </c:pt>
                <c:pt idx="2537">
                  <c:v>4124.92</c:v>
                </c:pt>
                <c:pt idx="2538">
                  <c:v>4158.08</c:v>
                </c:pt>
                <c:pt idx="2539">
                  <c:v>4215.29</c:v>
                </c:pt>
                <c:pt idx="2540">
                  <c:v>4248.37</c:v>
                </c:pt>
                <c:pt idx="2541">
                  <c:v>4289.72</c:v>
                </c:pt>
                <c:pt idx="2542">
                  <c:v>4336.41</c:v>
                </c:pt>
                <c:pt idx="2543">
                  <c:v>4378.20</c:v>
                </c:pt>
                <c:pt idx="2544">
                  <c:v>4413.79</c:v>
                </c:pt>
                <c:pt idx="2545">
                  <c:v>4440.45</c:v>
                </c:pt>
                <c:pt idx="2546">
                  <c:v>4488.26</c:v>
                </c:pt>
                <c:pt idx="2547">
                  <c:v>4532.41</c:v>
                </c:pt>
                <c:pt idx="2548">
                  <c:v>4564.63</c:v>
                </c:pt>
                <c:pt idx="2549">
                  <c:v>4617.32</c:v>
                </c:pt>
                <c:pt idx="2550">
                  <c:v>4644.65</c:v>
                </c:pt>
                <c:pt idx="2551">
                  <c:v>4694.36</c:v>
                </c:pt>
                <c:pt idx="2552">
                  <c:v>4745.78</c:v>
                </c:pt>
                <c:pt idx="2553">
                  <c:v>4788.66</c:v>
                </c:pt>
                <c:pt idx="2554">
                  <c:v>4821.76</c:v>
                </c:pt>
                <c:pt idx="2555">
                  <c:v>4874.77</c:v>
                </c:pt>
                <c:pt idx="2556">
                  <c:v>4916.94</c:v>
                </c:pt>
                <c:pt idx="2557">
                  <c:v>4949.65</c:v>
                </c:pt>
                <c:pt idx="2558">
                  <c:v>5002.70</c:v>
                </c:pt>
                <c:pt idx="2559">
                  <c:v>5022.85</c:v>
                </c:pt>
                <c:pt idx="2560">
                  <c:v>5078.29</c:v>
                </c:pt>
                <c:pt idx="2561">
                  <c:v>5121.38</c:v>
                </c:pt>
                <c:pt idx="2562">
                  <c:v>5162.88</c:v>
                </c:pt>
                <c:pt idx="2563">
                  <c:v>5207.81</c:v>
                </c:pt>
                <c:pt idx="2564">
                  <c:v>5255.33</c:v>
                </c:pt>
                <c:pt idx="2565">
                  <c:v>5312.42</c:v>
                </c:pt>
                <c:pt idx="2566">
                  <c:v>5356.63</c:v>
                </c:pt>
                <c:pt idx="2567">
                  <c:v>5399.87</c:v>
                </c:pt>
                <c:pt idx="2568">
                  <c:v>5452.96</c:v>
                </c:pt>
                <c:pt idx="2569">
                  <c:v>5503.65</c:v>
                </c:pt>
                <c:pt idx="2570">
                  <c:v>5522.41</c:v>
                </c:pt>
                <c:pt idx="2571">
                  <c:v>5583.80</c:v>
                </c:pt>
                <c:pt idx="2572">
                  <c:v>5645.05</c:v>
                </c:pt>
                <c:pt idx="2573">
                  <c:v>5689.12</c:v>
                </c:pt>
                <c:pt idx="2574">
                  <c:v>5723.44</c:v>
                </c:pt>
                <c:pt idx="2575">
                  <c:v>5788.84</c:v>
                </c:pt>
                <c:pt idx="2576">
                  <c:v>5852.42</c:v>
                </c:pt>
                <c:pt idx="2577">
                  <c:v>5883.95</c:v>
                </c:pt>
                <c:pt idx="2578">
                  <c:v>5923.18</c:v>
                </c:pt>
                <c:pt idx="2579">
                  <c:v>5995.46</c:v>
                </c:pt>
                <c:pt idx="2580">
                  <c:v>6032.37</c:v>
                </c:pt>
                <c:pt idx="2581">
                  <c:v>6071.75</c:v>
                </c:pt>
                <c:pt idx="2582">
                  <c:v>6112.21</c:v>
                </c:pt>
                <c:pt idx="2583">
                  <c:v>6157.35</c:v>
                </c:pt>
                <c:pt idx="2584">
                  <c:v>6237.57</c:v>
                </c:pt>
                <c:pt idx="2585">
                  <c:v>6270.30</c:v>
                </c:pt>
                <c:pt idx="2586">
                  <c:v>6323.57</c:v>
                </c:pt>
                <c:pt idx="2587">
                  <c:v>6368.37</c:v>
                </c:pt>
                <c:pt idx="2588">
                  <c:v>6413.29</c:v>
                </c:pt>
                <c:pt idx="2589">
                  <c:v>6442.55</c:v>
                </c:pt>
                <c:pt idx="2590">
                  <c:v>6526.28</c:v>
                </c:pt>
                <c:pt idx="2591">
                  <c:v>6565.52</c:v>
                </c:pt>
                <c:pt idx="2592">
                  <c:v>6624.27</c:v>
                </c:pt>
                <c:pt idx="2593">
                  <c:v>6675.44</c:v>
                </c:pt>
                <c:pt idx="2594">
                  <c:v>6720.19</c:v>
                </c:pt>
                <c:pt idx="2595">
                  <c:v>6766.42</c:v>
                </c:pt>
                <c:pt idx="2596">
                  <c:v>6812.76</c:v>
                </c:pt>
                <c:pt idx="2597">
                  <c:v>6872.40</c:v>
                </c:pt>
                <c:pt idx="2598">
                  <c:v>6938.74</c:v>
                </c:pt>
                <c:pt idx="2599">
                  <c:v>6981.68</c:v>
                </c:pt>
                <c:pt idx="2600">
                  <c:v>7010.48</c:v>
                </c:pt>
                <c:pt idx="2601">
                  <c:v>7096.08</c:v>
                </c:pt>
                <c:pt idx="2602">
                  <c:v>7141.87</c:v>
                </c:pt>
                <c:pt idx="2603">
                  <c:v>7200.33</c:v>
                </c:pt>
                <c:pt idx="2604">
                  <c:v>7250.68</c:v>
                </c:pt>
                <c:pt idx="2605">
                  <c:v>7304.83</c:v>
                </c:pt>
                <c:pt idx="2606">
                  <c:v>7364.78</c:v>
                </c:pt>
                <c:pt idx="2607">
                  <c:v>7415.25</c:v>
                </c:pt>
                <c:pt idx="2608">
                  <c:v>7450.79</c:v>
                </c:pt>
                <c:pt idx="2609">
                  <c:v>7491.22</c:v>
                </c:pt>
                <c:pt idx="2610">
                  <c:v>7555.18</c:v>
                </c:pt>
                <c:pt idx="2611">
                  <c:v>7632.59</c:v>
                </c:pt>
                <c:pt idx="2612">
                  <c:v>7665.63</c:v>
                </c:pt>
                <c:pt idx="2613">
                  <c:v>7717.76</c:v>
                </c:pt>
                <c:pt idx="2614">
                  <c:v>7802.99</c:v>
                </c:pt>
                <c:pt idx="2615">
                  <c:v>7843.87</c:v>
                </c:pt>
                <c:pt idx="2616">
                  <c:v>7887.84</c:v>
                </c:pt>
                <c:pt idx="2617">
                  <c:v>7940.34</c:v>
                </c:pt>
                <c:pt idx="2618">
                  <c:v>8005.46</c:v>
                </c:pt>
                <c:pt idx="2619">
                  <c:v>8075.28</c:v>
                </c:pt>
                <c:pt idx="2620">
                  <c:v>8136.28</c:v>
                </c:pt>
                <c:pt idx="2621">
                  <c:v>8159.65</c:v>
                </c:pt>
                <c:pt idx="2622">
                  <c:v>8249.47</c:v>
                </c:pt>
                <c:pt idx="2623">
                  <c:v>8301.61</c:v>
                </c:pt>
                <c:pt idx="2624">
                  <c:v>8353.78</c:v>
                </c:pt>
                <c:pt idx="2625">
                  <c:v>8431.66</c:v>
                </c:pt>
                <c:pt idx="2626">
                  <c:v>8503.09</c:v>
                </c:pt>
                <c:pt idx="2627">
                  <c:v>8529.32</c:v>
                </c:pt>
                <c:pt idx="2628">
                  <c:v>8595.69</c:v>
                </c:pt>
                <c:pt idx="2629">
                  <c:v>8649.87</c:v>
                </c:pt>
                <c:pt idx="2630">
                  <c:v>8698.36</c:v>
                </c:pt>
                <c:pt idx="2631">
                  <c:v>8781.64</c:v>
                </c:pt>
                <c:pt idx="2632">
                  <c:v>8826.46</c:v>
                </c:pt>
                <c:pt idx="2633">
                  <c:v>8884.95</c:v>
                </c:pt>
                <c:pt idx="2634">
                  <c:v>8928.00</c:v>
                </c:pt>
                <c:pt idx="2635">
                  <c:v>9022.75</c:v>
                </c:pt>
                <c:pt idx="2636">
                  <c:v>9068.07</c:v>
                </c:pt>
                <c:pt idx="2637">
                  <c:v>9136.15</c:v>
                </c:pt>
                <c:pt idx="2638">
                  <c:v>9178.84</c:v>
                </c:pt>
                <c:pt idx="2639">
                  <c:v>9222.33</c:v>
                </c:pt>
                <c:pt idx="2640">
                  <c:v>9288.39</c:v>
                </c:pt>
                <c:pt idx="2641">
                  <c:v>9330.11</c:v>
                </c:pt>
                <c:pt idx="2642">
                  <c:v>9429.30</c:v>
                </c:pt>
                <c:pt idx="2643">
                  <c:v>9468.70</c:v>
                </c:pt>
                <c:pt idx="2644">
                  <c:v>9525.36</c:v>
                </c:pt>
                <c:pt idx="2645">
                  <c:v>9590.24</c:v>
                </c:pt>
                <c:pt idx="2646">
                  <c:v>9628.23</c:v>
                </c:pt>
                <c:pt idx="2647">
                  <c:v>9720.04</c:v>
                </c:pt>
                <c:pt idx="2648">
                  <c:v>9797.84</c:v>
                </c:pt>
                <c:pt idx="2649">
                  <c:v>9875.54</c:v>
                </c:pt>
                <c:pt idx="2650">
                  <c:v>9879.10</c:v>
                </c:pt>
                <c:pt idx="2651">
                  <c:v>9960.67</c:v>
                </c:pt>
                <c:pt idx="2652">
                  <c:v>10027.62</c:v>
                </c:pt>
                <c:pt idx="2653">
                  <c:v>10086.19</c:v>
                </c:pt>
                <c:pt idx="2654">
                  <c:v>10162.96</c:v>
                </c:pt>
                <c:pt idx="2655">
                  <c:v>10262.73</c:v>
                </c:pt>
                <c:pt idx="2656">
                  <c:v>10286.15</c:v>
                </c:pt>
                <c:pt idx="2657">
                  <c:v>10345.49</c:v>
                </c:pt>
                <c:pt idx="2658">
                  <c:v>10421.20</c:v>
                </c:pt>
                <c:pt idx="2659">
                  <c:v>10482.38</c:v>
                </c:pt>
                <c:pt idx="2660">
                  <c:v>10529.66</c:v>
                </c:pt>
                <c:pt idx="2661">
                  <c:v>10611.78</c:v>
                </c:pt>
                <c:pt idx="2662">
                  <c:v>10670.03</c:v>
                </c:pt>
                <c:pt idx="2663">
                  <c:v>10738.90</c:v>
                </c:pt>
                <c:pt idx="2664">
                  <c:v>10815.54</c:v>
                </c:pt>
                <c:pt idx="2665">
                  <c:v>10886.76</c:v>
                </c:pt>
                <c:pt idx="2666">
                  <c:v>10930.36</c:v>
                </c:pt>
                <c:pt idx="2667">
                  <c:v>11035.76</c:v>
                </c:pt>
                <c:pt idx="2668">
                  <c:v>11095.61</c:v>
                </c:pt>
                <c:pt idx="2669">
                  <c:v>11133.69</c:v>
                </c:pt>
                <c:pt idx="2670">
                  <c:v>11168.66</c:v>
                </c:pt>
                <c:pt idx="2671">
                  <c:v>11288.39</c:v>
                </c:pt>
                <c:pt idx="2672">
                  <c:v>11331.34</c:v>
                </c:pt>
                <c:pt idx="2673">
                  <c:v>11389.19</c:v>
                </c:pt>
                <c:pt idx="2674">
                  <c:v>11436.23</c:v>
                </c:pt>
                <c:pt idx="2675">
                  <c:v>11516.06</c:v>
                </c:pt>
                <c:pt idx="2676">
                  <c:v>11581.52</c:v>
                </c:pt>
                <c:pt idx="2677">
                  <c:v>11623.00</c:v>
                </c:pt>
                <c:pt idx="2678">
                  <c:v>11690.30</c:v>
                </c:pt>
                <c:pt idx="2679">
                  <c:v>11782.80</c:v>
                </c:pt>
                <c:pt idx="2680">
                  <c:v>11841.74</c:v>
                </c:pt>
                <c:pt idx="2681">
                  <c:v>11927.84</c:v>
                </c:pt>
                <c:pt idx="2682">
                  <c:v>11974.44</c:v>
                </c:pt>
                <c:pt idx="2683">
                  <c:v>12038.76</c:v>
                </c:pt>
                <c:pt idx="2684">
                  <c:v>12114.42</c:v>
                </c:pt>
                <c:pt idx="2685">
                  <c:v>12208.49</c:v>
                </c:pt>
                <c:pt idx="2686">
                  <c:v>12255.48</c:v>
                </c:pt>
                <c:pt idx="2687">
                  <c:v>12327.49</c:v>
                </c:pt>
                <c:pt idx="2688">
                  <c:v>12350.42</c:v>
                </c:pt>
                <c:pt idx="2689">
                  <c:v>12461.12</c:v>
                </c:pt>
                <c:pt idx="2690">
                  <c:v>12509.26</c:v>
                </c:pt>
                <c:pt idx="2691">
                  <c:v>12551.62</c:v>
                </c:pt>
                <c:pt idx="2692">
                  <c:v>12621.92</c:v>
                </c:pt>
                <c:pt idx="2693">
                  <c:v>12712.04</c:v>
                </c:pt>
                <c:pt idx="2694">
                  <c:v>12746.88</c:v>
                </c:pt>
                <c:pt idx="2695">
                  <c:v>12806.10</c:v>
                </c:pt>
                <c:pt idx="2696">
                  <c:v>12898.87</c:v>
                </c:pt>
                <c:pt idx="2697">
                  <c:v>12951.35</c:v>
                </c:pt>
                <c:pt idx="2698">
                  <c:v>12997.06</c:v>
                </c:pt>
                <c:pt idx="2699">
                  <c:v>13088.25</c:v>
                </c:pt>
                <c:pt idx="2700">
                  <c:v>13140.08</c:v>
                </c:pt>
                <c:pt idx="2701">
                  <c:v>13204.99</c:v>
                </c:pt>
                <c:pt idx="2702">
                  <c:v>13280.68</c:v>
                </c:pt>
                <c:pt idx="2703">
                  <c:v>13347.20</c:v>
                </c:pt>
                <c:pt idx="2704">
                  <c:v>13408.15</c:v>
                </c:pt>
                <c:pt idx="2705">
                  <c:v>13442.65</c:v>
                </c:pt>
                <c:pt idx="2706">
                  <c:v>13565.75</c:v>
                </c:pt>
                <c:pt idx="2707">
                  <c:v>13621.60</c:v>
                </c:pt>
                <c:pt idx="2708">
                  <c:v>13690.87</c:v>
                </c:pt>
                <c:pt idx="2709">
                  <c:v>13789.02</c:v>
                </c:pt>
                <c:pt idx="2710">
                  <c:v>13840.85</c:v>
                </c:pt>
                <c:pt idx="2711">
                  <c:v>13931.48</c:v>
                </c:pt>
                <c:pt idx="2712">
                  <c:v>13994.28</c:v>
                </c:pt>
                <c:pt idx="2713">
                  <c:v>14051.44</c:v>
                </c:pt>
                <c:pt idx="2714">
                  <c:v>14157.83</c:v>
                </c:pt>
                <c:pt idx="2715">
                  <c:v>14238.78</c:v>
                </c:pt>
                <c:pt idx="2716">
                  <c:v>14320.38</c:v>
                </c:pt>
                <c:pt idx="2717">
                  <c:v>14415.14</c:v>
                </c:pt>
                <c:pt idx="2718">
                  <c:v>14473.95</c:v>
                </c:pt>
                <c:pt idx="2719">
                  <c:v>14561.31</c:v>
                </c:pt>
                <c:pt idx="2720">
                  <c:v>14654.09</c:v>
                </c:pt>
                <c:pt idx="2721">
                  <c:v>14748.47</c:v>
                </c:pt>
                <c:pt idx="2722">
                  <c:v>14831.36</c:v>
                </c:pt>
                <c:pt idx="2723">
                  <c:v>14928.37</c:v>
                </c:pt>
                <c:pt idx="2724">
                  <c:v>14964.77</c:v>
                </c:pt>
                <c:pt idx="2725">
                  <c:v>15107.17</c:v>
                </c:pt>
                <c:pt idx="2726">
                  <c:v>15172.58</c:v>
                </c:pt>
                <c:pt idx="2727">
                  <c:v>15293.07</c:v>
                </c:pt>
                <c:pt idx="2728">
                  <c:v>15370.65</c:v>
                </c:pt>
                <c:pt idx="2729">
                  <c:v>15414.59</c:v>
                </c:pt>
                <c:pt idx="2730">
                  <c:v>15503.99</c:v>
                </c:pt>
                <c:pt idx="2731">
                  <c:v>15615.08</c:v>
                </c:pt>
                <c:pt idx="2732">
                  <c:v>15647.69</c:v>
                </c:pt>
                <c:pt idx="2733">
                  <c:v>15735.18</c:v>
                </c:pt>
                <c:pt idx="2734">
                  <c:v>15812.33</c:v>
                </c:pt>
                <c:pt idx="2735">
                  <c:v>15869.81</c:v>
                </c:pt>
                <c:pt idx="2736">
                  <c:v>15968.76</c:v>
                </c:pt>
                <c:pt idx="2737">
                  <c:v>16073.91</c:v>
                </c:pt>
                <c:pt idx="2738">
                  <c:v>16179.48</c:v>
                </c:pt>
                <c:pt idx="2739">
                  <c:v>16221.19</c:v>
                </c:pt>
                <c:pt idx="2740">
                  <c:v>16291.39</c:v>
                </c:pt>
                <c:pt idx="2741">
                  <c:v>16361.43</c:v>
                </c:pt>
                <c:pt idx="2742">
                  <c:v>16459.42</c:v>
                </c:pt>
                <c:pt idx="2743">
                  <c:v>16544.60</c:v>
                </c:pt>
                <c:pt idx="2744">
                  <c:v>16607.22</c:v>
                </c:pt>
                <c:pt idx="2745">
                  <c:v>16693.74</c:v>
                </c:pt>
                <c:pt idx="2746">
                  <c:v>16755.13</c:v>
                </c:pt>
                <c:pt idx="2747">
                  <c:v>16879.55</c:v>
                </c:pt>
                <c:pt idx="2748">
                  <c:v>16968.61</c:v>
                </c:pt>
                <c:pt idx="2749">
                  <c:v>17043.53</c:v>
                </c:pt>
                <c:pt idx="2750">
                  <c:v>17131.30</c:v>
                </c:pt>
                <c:pt idx="2751">
                  <c:v>17210.53</c:v>
                </c:pt>
                <c:pt idx="2752">
                  <c:v>17298.32</c:v>
                </c:pt>
                <c:pt idx="2753">
                  <c:v>17340.42</c:v>
                </c:pt>
                <c:pt idx="2754">
                  <c:v>17448.44</c:v>
                </c:pt>
                <c:pt idx="2755">
                  <c:v>17519.69</c:v>
                </c:pt>
                <c:pt idx="2756">
                  <c:v>17609.31</c:v>
                </c:pt>
                <c:pt idx="2757">
                  <c:v>17725.92</c:v>
                </c:pt>
                <c:pt idx="2758">
                  <c:v>17789.97</c:v>
                </c:pt>
                <c:pt idx="2759">
                  <c:v>17879.00</c:v>
                </c:pt>
                <c:pt idx="2760">
                  <c:v>17968.26</c:v>
                </c:pt>
                <c:pt idx="2761">
                  <c:v>18056.18</c:v>
                </c:pt>
                <c:pt idx="2762">
                  <c:v>18118.94</c:v>
                </c:pt>
                <c:pt idx="2763">
                  <c:v>18179.08</c:v>
                </c:pt>
                <c:pt idx="2764">
                  <c:v>18271.46</c:v>
                </c:pt>
                <c:pt idx="2765">
                  <c:v>18322.59</c:v>
                </c:pt>
                <c:pt idx="2766">
                  <c:v>18409.41</c:v>
                </c:pt>
                <c:pt idx="2767">
                  <c:v>18466.05</c:v>
                </c:pt>
                <c:pt idx="2768">
                  <c:v>18587.63</c:v>
                </c:pt>
                <c:pt idx="2769">
                  <c:v>18660.23</c:v>
                </c:pt>
                <c:pt idx="2770">
                  <c:v>18741.83</c:v>
                </c:pt>
                <c:pt idx="2771">
                  <c:v>18807.57</c:v>
                </c:pt>
                <c:pt idx="2772">
                  <c:v>18860.78</c:v>
                </c:pt>
                <c:pt idx="2773">
                  <c:v>18957.11</c:v>
                </c:pt>
                <c:pt idx="2774">
                  <c:v>19008.21</c:v>
                </c:pt>
                <c:pt idx="2775">
                  <c:v>19110.54</c:v>
                </c:pt>
                <c:pt idx="2776">
                  <c:v>19202.96</c:v>
                </c:pt>
                <c:pt idx="2777">
                  <c:v>19257.70</c:v>
                </c:pt>
                <c:pt idx="2778">
                  <c:v>19379.28</c:v>
                </c:pt>
                <c:pt idx="2779">
                  <c:v>19447.11</c:v>
                </c:pt>
                <c:pt idx="2780">
                  <c:v>19484.89</c:v>
                </c:pt>
                <c:pt idx="2781">
                  <c:v>19590.55</c:v>
                </c:pt>
                <c:pt idx="2782">
                  <c:v>19662.09</c:v>
                </c:pt>
                <c:pt idx="2783">
                  <c:v>19741.35</c:v>
                </c:pt>
                <c:pt idx="2784">
                  <c:v>19804.71</c:v>
                </c:pt>
                <c:pt idx="2785">
                  <c:v>19936.09</c:v>
                </c:pt>
                <c:pt idx="2786">
                  <c:v>19996.80</c:v>
                </c:pt>
                <c:pt idx="2787">
                  <c:v>20117.17</c:v>
                </c:pt>
                <c:pt idx="2788">
                  <c:v>20222.27</c:v>
                </c:pt>
                <c:pt idx="2789">
                  <c:v>20281.98</c:v>
                </c:pt>
                <c:pt idx="2790">
                  <c:v>20371.83</c:v>
                </c:pt>
                <c:pt idx="2791">
                  <c:v>20456.89</c:v>
                </c:pt>
                <c:pt idx="2792">
                  <c:v>20519.93</c:v>
                </c:pt>
                <c:pt idx="2793">
                  <c:v>20626.94</c:v>
                </c:pt>
                <c:pt idx="2794">
                  <c:v>20717.14</c:v>
                </c:pt>
                <c:pt idx="2795">
                  <c:v>20754.18</c:v>
                </c:pt>
                <c:pt idx="2796">
                  <c:v>20843.42</c:v>
                </c:pt>
                <c:pt idx="2797">
                  <c:v>20925.76</c:v>
                </c:pt>
                <c:pt idx="2798">
                  <c:v>20991.34</c:v>
                </c:pt>
                <c:pt idx="2799">
                  <c:v>21090.20</c:v>
                </c:pt>
                <c:pt idx="2800">
                  <c:v>21192.39</c:v>
                </c:pt>
                <c:pt idx="2801">
                  <c:v>21282.95</c:v>
                </c:pt>
                <c:pt idx="2802">
                  <c:v>21341.85</c:v>
                </c:pt>
                <c:pt idx="2803">
                  <c:v>21449.75</c:v>
                </c:pt>
                <c:pt idx="2804">
                  <c:v>21516.35</c:v>
                </c:pt>
                <c:pt idx="2805">
                  <c:v>21598.80</c:v>
                </c:pt>
                <c:pt idx="2806">
                  <c:v>21684.05</c:v>
                </c:pt>
                <c:pt idx="2807">
                  <c:v>21793.60</c:v>
                </c:pt>
                <c:pt idx="2808">
                  <c:v>21855.59</c:v>
                </c:pt>
                <c:pt idx="2809">
                  <c:v>21961.25</c:v>
                </c:pt>
                <c:pt idx="2810">
                  <c:v>22060.84</c:v>
                </c:pt>
                <c:pt idx="2811">
                  <c:v>22162.29</c:v>
                </c:pt>
                <c:pt idx="2812">
                  <c:v>22254.29</c:v>
                </c:pt>
                <c:pt idx="2813">
                  <c:v>22271.21</c:v>
                </c:pt>
                <c:pt idx="2814">
                  <c:v>22341.19</c:v>
                </c:pt>
                <c:pt idx="2815">
                  <c:v>22465.63</c:v>
                </c:pt>
                <c:pt idx="2816">
                  <c:v>22512.43</c:v>
                </c:pt>
                <c:pt idx="2817">
                  <c:v>22584.39</c:v>
                </c:pt>
                <c:pt idx="2818">
                  <c:v>22663.14</c:v>
                </c:pt>
                <c:pt idx="2819">
                  <c:v>22789.32</c:v>
                </c:pt>
                <c:pt idx="2820">
                  <c:v>22884.50</c:v>
                </c:pt>
                <c:pt idx="2821">
                  <c:v>22926.47</c:v>
                </c:pt>
                <c:pt idx="2822">
                  <c:v>23035.58</c:v>
                </c:pt>
                <c:pt idx="2823">
                  <c:v>23124.06</c:v>
                </c:pt>
                <c:pt idx="2824">
                  <c:v>23195.84</c:v>
                </c:pt>
                <c:pt idx="2825">
                  <c:v>23277.14</c:v>
                </c:pt>
                <c:pt idx="2826">
                  <c:v>23369.61</c:v>
                </c:pt>
                <c:pt idx="2827">
                  <c:v>23426.15</c:v>
                </c:pt>
                <c:pt idx="2828">
                  <c:v>23576.08</c:v>
                </c:pt>
                <c:pt idx="2829">
                  <c:v>23678.11</c:v>
                </c:pt>
                <c:pt idx="2830">
                  <c:v>23712.67</c:v>
                </c:pt>
                <c:pt idx="2831">
                  <c:v>23836.09</c:v>
                </c:pt>
                <c:pt idx="2832">
                  <c:v>23890.91</c:v>
                </c:pt>
                <c:pt idx="2833">
                  <c:v>23979.69</c:v>
                </c:pt>
                <c:pt idx="2834">
                  <c:v>24044.54</c:v>
                </c:pt>
                <c:pt idx="2835">
                  <c:v>24167.25</c:v>
                </c:pt>
                <c:pt idx="2836">
                  <c:v>24238.09</c:v>
                </c:pt>
                <c:pt idx="2837">
                  <c:v>24299.87</c:v>
                </c:pt>
                <c:pt idx="2838">
                  <c:v>24362.01</c:v>
                </c:pt>
                <c:pt idx="2839">
                  <c:v>24434.50</c:v>
                </c:pt>
                <c:pt idx="2840">
                  <c:v>24494.76</c:v>
                </c:pt>
                <c:pt idx="2841">
                  <c:v>24591.63</c:v>
                </c:pt>
                <c:pt idx="2842">
                  <c:v>24660.93</c:v>
                </c:pt>
                <c:pt idx="2843">
                  <c:v>24711.97</c:v>
                </c:pt>
                <c:pt idx="2844">
                  <c:v>24767.02</c:v>
                </c:pt>
                <c:pt idx="2845">
                  <c:v>24825.51</c:v>
                </c:pt>
                <c:pt idx="2846">
                  <c:v>24932.36</c:v>
                </c:pt>
                <c:pt idx="2847">
                  <c:v>25064.78</c:v>
                </c:pt>
                <c:pt idx="2848">
                  <c:v>25203.45</c:v>
                </c:pt>
                <c:pt idx="2849">
                  <c:v>25310.79</c:v>
                </c:pt>
                <c:pt idx="2850">
                  <c:v>25345.75</c:v>
                </c:pt>
                <c:pt idx="2851">
                  <c:v>25392.32</c:v>
                </c:pt>
                <c:pt idx="2852">
                  <c:v>25530.68</c:v>
                </c:pt>
                <c:pt idx="2853">
                  <c:v>25660.64</c:v>
                </c:pt>
                <c:pt idx="2854">
                  <c:v>25716.92</c:v>
                </c:pt>
                <c:pt idx="2855">
                  <c:v>25845.89</c:v>
                </c:pt>
                <c:pt idx="2856">
                  <c:v>25882.32</c:v>
                </c:pt>
                <c:pt idx="2857">
                  <c:v>25980.77</c:v>
                </c:pt>
                <c:pt idx="2858">
                  <c:v>26083.23</c:v>
                </c:pt>
                <c:pt idx="2859">
                  <c:v>26139.82</c:v>
                </c:pt>
                <c:pt idx="2860">
                  <c:v>26239.80</c:v>
                </c:pt>
                <c:pt idx="2861">
                  <c:v>26262.09</c:v>
                </c:pt>
                <c:pt idx="2862">
                  <c:v>26373.85</c:v>
                </c:pt>
                <c:pt idx="2863">
                  <c:v>26448.95</c:v>
                </c:pt>
                <c:pt idx="2864">
                  <c:v>26592.50</c:v>
                </c:pt>
                <c:pt idx="2865">
                  <c:v>26613.63</c:v>
                </c:pt>
                <c:pt idx="2866">
                  <c:v>26715.46</c:v>
                </c:pt>
                <c:pt idx="2867">
                  <c:v>26752.91</c:v>
                </c:pt>
                <c:pt idx="2868">
                  <c:v>26890.94</c:v>
                </c:pt>
                <c:pt idx="2869">
                  <c:v>26966.10</c:v>
                </c:pt>
                <c:pt idx="2870">
                  <c:v>27029.34</c:v>
                </c:pt>
                <c:pt idx="2871">
                  <c:v>27168.53</c:v>
                </c:pt>
                <c:pt idx="2872">
                  <c:v>27240.09</c:v>
                </c:pt>
                <c:pt idx="2873">
                  <c:v>27328.41</c:v>
                </c:pt>
                <c:pt idx="2874">
                  <c:v>27391.04</c:v>
                </c:pt>
                <c:pt idx="2875">
                  <c:v>27492.58</c:v>
                </c:pt>
                <c:pt idx="2876">
                  <c:v>27578.51</c:v>
                </c:pt>
                <c:pt idx="2877">
                  <c:v>27647.47</c:v>
                </c:pt>
                <c:pt idx="2878">
                  <c:v>27688.22</c:v>
                </c:pt>
                <c:pt idx="2879">
                  <c:v>27789.07</c:v>
                </c:pt>
                <c:pt idx="2880">
                  <c:v>27853.95</c:v>
                </c:pt>
                <c:pt idx="2881">
                  <c:v>27926.00</c:v>
                </c:pt>
                <c:pt idx="2882">
                  <c:v>28026.87</c:v>
                </c:pt>
                <c:pt idx="2883">
                  <c:v>28079.87</c:v>
                </c:pt>
                <c:pt idx="2884">
                  <c:v>28172.12</c:v>
                </c:pt>
                <c:pt idx="2885">
                  <c:v>28260.84</c:v>
                </c:pt>
                <c:pt idx="2886">
                  <c:v>28387.17</c:v>
                </c:pt>
                <c:pt idx="2887">
                  <c:v>28413.81</c:v>
                </c:pt>
                <c:pt idx="2888">
                  <c:v>28492.16</c:v>
                </c:pt>
                <c:pt idx="2889">
                  <c:v>28544.65</c:v>
                </c:pt>
                <c:pt idx="2890">
                  <c:v>28570.45</c:v>
                </c:pt>
                <c:pt idx="2891">
                  <c:v>28676.87</c:v>
                </c:pt>
                <c:pt idx="2892">
                  <c:v>28776.17</c:v>
                </c:pt>
                <c:pt idx="2893">
                  <c:v>28889.81</c:v>
                </c:pt>
                <c:pt idx="2894">
                  <c:v>28962.75</c:v>
                </c:pt>
                <c:pt idx="2895">
                  <c:v>29030.00</c:v>
                </c:pt>
                <c:pt idx="2896">
                  <c:v>29126.12</c:v>
                </c:pt>
                <c:pt idx="2897">
                  <c:v>29191.84</c:v>
                </c:pt>
                <c:pt idx="2898">
                  <c:v>29280.99</c:v>
                </c:pt>
                <c:pt idx="2899">
                  <c:v>29345.31</c:v>
                </c:pt>
                <c:pt idx="2900">
                  <c:v>29433.78</c:v>
                </c:pt>
                <c:pt idx="2901">
                  <c:v>29522.06</c:v>
                </c:pt>
                <c:pt idx="2902">
                  <c:v>29551.13</c:v>
                </c:pt>
                <c:pt idx="2903">
                  <c:v>29593.02</c:v>
                </c:pt>
                <c:pt idx="2904">
                  <c:v>29683.59</c:v>
                </c:pt>
                <c:pt idx="2905">
                  <c:v>29728.50</c:v>
                </c:pt>
                <c:pt idx="2906">
                  <c:v>29843.62</c:v>
                </c:pt>
                <c:pt idx="2907">
                  <c:v>29865.89</c:v>
                </c:pt>
                <c:pt idx="2908">
                  <c:v>29966.02</c:v>
                </c:pt>
                <c:pt idx="2909">
                  <c:v>30004.35</c:v>
                </c:pt>
                <c:pt idx="2910">
                  <c:v>30071.91</c:v>
                </c:pt>
                <c:pt idx="2911">
                  <c:v>30145.06</c:v>
                </c:pt>
                <c:pt idx="2912">
                  <c:v>30178.51</c:v>
                </c:pt>
                <c:pt idx="2913">
                  <c:v>30263.81</c:v>
                </c:pt>
                <c:pt idx="2914">
                  <c:v>30317.81</c:v>
                </c:pt>
                <c:pt idx="2915">
                  <c:v>30390.06</c:v>
                </c:pt>
                <c:pt idx="2916">
                  <c:v>30476.44</c:v>
                </c:pt>
                <c:pt idx="2917">
                  <c:v>30564.93</c:v>
                </c:pt>
                <c:pt idx="2918">
                  <c:v>30698.93</c:v>
                </c:pt>
                <c:pt idx="2919">
                  <c:v>30778.83</c:v>
                </c:pt>
                <c:pt idx="2920">
                  <c:v>30874.90</c:v>
                </c:pt>
                <c:pt idx="2921">
                  <c:v>30945.38</c:v>
                </c:pt>
                <c:pt idx="2922">
                  <c:v>30965.34</c:v>
                </c:pt>
                <c:pt idx="2923">
                  <c:v>31117.88</c:v>
                </c:pt>
                <c:pt idx="2924">
                  <c:v>31196.04</c:v>
                </c:pt>
                <c:pt idx="2925">
                  <c:v>31298.15</c:v>
                </c:pt>
                <c:pt idx="2926">
                  <c:v>31380.75</c:v>
                </c:pt>
                <c:pt idx="2927">
                  <c:v>31489.13</c:v>
                </c:pt>
                <c:pt idx="2928">
                  <c:v>31529.21</c:v>
                </c:pt>
                <c:pt idx="2929">
                  <c:v>31649.84</c:v>
                </c:pt>
                <c:pt idx="2930">
                  <c:v>31794.80</c:v>
                </c:pt>
                <c:pt idx="2931">
                  <c:v>31830.52</c:v>
                </c:pt>
                <c:pt idx="2932">
                  <c:v>31931.60</c:v>
                </c:pt>
                <c:pt idx="2933">
                  <c:v>32051.78</c:v>
                </c:pt>
                <c:pt idx="2934">
                  <c:v>32193.52</c:v>
                </c:pt>
                <c:pt idx="2935">
                  <c:v>32295.99</c:v>
                </c:pt>
                <c:pt idx="2936">
                  <c:v>32370.82</c:v>
                </c:pt>
                <c:pt idx="2937">
                  <c:v>32465.72</c:v>
                </c:pt>
                <c:pt idx="2938">
                  <c:v>32557.46</c:v>
                </c:pt>
                <c:pt idx="2939">
                  <c:v>32677.80</c:v>
                </c:pt>
                <c:pt idx="2940">
                  <c:v>32807.55</c:v>
                </c:pt>
                <c:pt idx="2941">
                  <c:v>32803.50</c:v>
                </c:pt>
                <c:pt idx="2942">
                  <c:v>32980.21</c:v>
                </c:pt>
                <c:pt idx="2943">
                  <c:v>33027.25</c:v>
                </c:pt>
                <c:pt idx="2944">
                  <c:v>33063.90</c:v>
                </c:pt>
                <c:pt idx="2945">
                  <c:v>33195.07</c:v>
                </c:pt>
                <c:pt idx="2946">
                  <c:v>33203.52</c:v>
                </c:pt>
                <c:pt idx="2947">
                  <c:v>33297.32</c:v>
                </c:pt>
                <c:pt idx="2948">
                  <c:v>33336.74</c:v>
                </c:pt>
                <c:pt idx="2949">
                  <c:v>33450.81</c:v>
                </c:pt>
                <c:pt idx="2950">
                  <c:v>33579.37</c:v>
                </c:pt>
                <c:pt idx="2951">
                  <c:v>33660.79</c:v>
                </c:pt>
                <c:pt idx="2952">
                  <c:v>33706.92</c:v>
                </c:pt>
                <c:pt idx="2953">
                  <c:v>33772.73</c:v>
                </c:pt>
                <c:pt idx="2954">
                  <c:v>33738.16</c:v>
                </c:pt>
                <c:pt idx="2955">
                  <c:v>33727.87</c:v>
                </c:pt>
                <c:pt idx="2956">
                  <c:v>33787.72</c:v>
                </c:pt>
                <c:pt idx="2957">
                  <c:v>33893.74</c:v>
                </c:pt>
                <c:pt idx="2958">
                  <c:v>34000.01</c:v>
                </c:pt>
                <c:pt idx="2959">
                  <c:v>34195.14</c:v>
                </c:pt>
                <c:pt idx="2960">
                  <c:v>34247.32</c:v>
                </c:pt>
                <c:pt idx="2961">
                  <c:v>34358.37</c:v>
                </c:pt>
                <c:pt idx="2962">
                  <c:v>34365.90</c:v>
                </c:pt>
                <c:pt idx="2963">
                  <c:v>34466.63</c:v>
                </c:pt>
                <c:pt idx="2964">
                  <c:v>34506.50</c:v>
                </c:pt>
                <c:pt idx="2965">
                  <c:v>34520.29</c:v>
                </c:pt>
                <c:pt idx="2966">
                  <c:v>34622.93</c:v>
                </c:pt>
                <c:pt idx="2967">
                  <c:v>34682.53</c:v>
                </c:pt>
                <c:pt idx="2968">
                  <c:v>34676.93</c:v>
                </c:pt>
                <c:pt idx="2969">
                  <c:v>34779.43</c:v>
                </c:pt>
                <c:pt idx="2970">
                  <c:v>34874.50</c:v>
                </c:pt>
                <c:pt idx="2971">
                  <c:v>34905.97</c:v>
                </c:pt>
                <c:pt idx="2972">
                  <c:v>35028.72</c:v>
                </c:pt>
                <c:pt idx="2973">
                  <c:v>35104.89</c:v>
                </c:pt>
                <c:pt idx="2974">
                  <c:v>35228.27</c:v>
                </c:pt>
                <c:pt idx="2975">
                  <c:v>35321.67</c:v>
                </c:pt>
                <c:pt idx="2976">
                  <c:v>35427.20</c:v>
                </c:pt>
                <c:pt idx="2977">
                  <c:v>35503.41</c:v>
                </c:pt>
                <c:pt idx="2978">
                  <c:v>35640.53</c:v>
                </c:pt>
                <c:pt idx="2979">
                  <c:v>35749.64</c:v>
                </c:pt>
                <c:pt idx="2980">
                  <c:v>35818.40</c:v>
                </c:pt>
                <c:pt idx="2981">
                  <c:v>35912.46</c:v>
                </c:pt>
                <c:pt idx="2982">
                  <c:v>35984.10</c:v>
                </c:pt>
                <c:pt idx="2983">
                  <c:v>36124.98</c:v>
                </c:pt>
                <c:pt idx="2984">
                  <c:v>36186.25</c:v>
                </c:pt>
                <c:pt idx="2985">
                  <c:v>36269.16</c:v>
                </c:pt>
                <c:pt idx="2986">
                  <c:v>36378.32</c:v>
                </c:pt>
                <c:pt idx="2987">
                  <c:v>36527.13</c:v>
                </c:pt>
                <c:pt idx="2988">
                  <c:v>36650.91</c:v>
                </c:pt>
                <c:pt idx="2989">
                  <c:v>36696.41</c:v>
                </c:pt>
                <c:pt idx="2990">
                  <c:v>36787.52</c:v>
                </c:pt>
                <c:pt idx="2991">
                  <c:v>36785.59</c:v>
                </c:pt>
                <c:pt idx="2992">
                  <c:v>36861.51</c:v>
                </c:pt>
                <c:pt idx="2993">
                  <c:v>36936.81</c:v>
                </c:pt>
                <c:pt idx="2994">
                  <c:v>37008.33</c:v>
                </c:pt>
                <c:pt idx="2995">
                  <c:v>37071.45</c:v>
                </c:pt>
                <c:pt idx="2996">
                  <c:v>37252.49</c:v>
                </c:pt>
                <c:pt idx="2997">
                  <c:v>37399.90</c:v>
                </c:pt>
                <c:pt idx="2998">
                  <c:v>37509.05</c:v>
                </c:pt>
                <c:pt idx="2999">
                  <c:v>37597.22</c:v>
                </c:pt>
                <c:pt idx="3000">
                  <c:v>37735.93</c:v>
                </c:pt>
                <c:pt idx="3001">
                  <c:v>37816.72</c:v>
                </c:pt>
                <c:pt idx="3002">
                  <c:v>37855.69</c:v>
                </c:pt>
                <c:pt idx="3003">
                  <c:v>37941.79</c:v>
                </c:pt>
                <c:pt idx="3004">
                  <c:v>37985.28</c:v>
                </c:pt>
                <c:pt idx="3005">
                  <c:v>38042.06</c:v>
                </c:pt>
                <c:pt idx="3006">
                  <c:v>38134.08</c:v>
                </c:pt>
                <c:pt idx="3007">
                  <c:v>38176.79</c:v>
                </c:pt>
                <c:pt idx="3008">
                  <c:v>38226.26</c:v>
                </c:pt>
                <c:pt idx="3009">
                  <c:v>38297.56</c:v>
                </c:pt>
                <c:pt idx="3010">
                  <c:v>38404.97</c:v>
                </c:pt>
                <c:pt idx="3011">
                  <c:v>38483.23</c:v>
                </c:pt>
                <c:pt idx="3012">
                  <c:v>38512.70</c:v>
                </c:pt>
                <c:pt idx="3013">
                  <c:v>38565.07</c:v>
                </c:pt>
                <c:pt idx="3014">
                  <c:v>38548.41</c:v>
                </c:pt>
                <c:pt idx="3015">
                  <c:v>38649.13</c:v>
                </c:pt>
                <c:pt idx="3016">
                  <c:v>38784.40</c:v>
                </c:pt>
                <c:pt idx="3017">
                  <c:v>38840.87</c:v>
                </c:pt>
                <c:pt idx="3018">
                  <c:v>38964.48</c:v>
                </c:pt>
                <c:pt idx="3019">
                  <c:v>38995.12</c:v>
                </c:pt>
                <c:pt idx="3020">
                  <c:v>39037.55</c:v>
                </c:pt>
                <c:pt idx="3021">
                  <c:v>39065.19</c:v>
                </c:pt>
                <c:pt idx="3022">
                  <c:v>39110.82</c:v>
                </c:pt>
                <c:pt idx="3023">
                  <c:v>39141.71</c:v>
                </c:pt>
                <c:pt idx="3024">
                  <c:v>39176.88</c:v>
                </c:pt>
                <c:pt idx="3025">
                  <c:v>39324.89</c:v>
                </c:pt>
                <c:pt idx="3026">
                  <c:v>39392.78</c:v>
                </c:pt>
                <c:pt idx="3027">
                  <c:v>39498.83</c:v>
                </c:pt>
                <c:pt idx="3028">
                  <c:v>39587.62</c:v>
                </c:pt>
                <c:pt idx="3029">
                  <c:v>39564.90</c:v>
                </c:pt>
                <c:pt idx="3030">
                  <c:v>39578.49</c:v>
                </c:pt>
                <c:pt idx="3031">
                  <c:v>39623.75</c:v>
                </c:pt>
                <c:pt idx="3032">
                  <c:v>39701.42</c:v>
                </c:pt>
                <c:pt idx="3033">
                  <c:v>39777.29</c:v>
                </c:pt>
                <c:pt idx="3034">
                  <c:v>39838.85</c:v>
                </c:pt>
                <c:pt idx="3035">
                  <c:v>39898.60</c:v>
                </c:pt>
                <c:pt idx="3036">
                  <c:v>39991.27</c:v>
                </c:pt>
                <c:pt idx="3037">
                  <c:v>40006.26</c:v>
                </c:pt>
                <c:pt idx="3038">
                  <c:v>39987.16</c:v>
                </c:pt>
                <c:pt idx="3039">
                  <c:v>40017.15</c:v>
                </c:pt>
                <c:pt idx="3040">
                  <c:v>40012.68</c:v>
                </c:pt>
                <c:pt idx="3041">
                  <c:v>40150.53</c:v>
                </c:pt>
                <c:pt idx="3042">
                  <c:v>40221.05</c:v>
                </c:pt>
                <c:pt idx="3043">
                  <c:v>40358.80</c:v>
                </c:pt>
                <c:pt idx="3044">
                  <c:v>40531.06</c:v>
                </c:pt>
                <c:pt idx="3045">
                  <c:v>40553.61</c:v>
                </c:pt>
                <c:pt idx="3046">
                  <c:v>40539.70</c:v>
                </c:pt>
                <c:pt idx="3047">
                  <c:v>40587.03</c:v>
                </c:pt>
                <c:pt idx="3048">
                  <c:v>40576.69</c:v>
                </c:pt>
                <c:pt idx="3049">
                  <c:v>40715.54</c:v>
                </c:pt>
                <c:pt idx="3050">
                  <c:v>40762.49</c:v>
                </c:pt>
                <c:pt idx="3051">
                  <c:v>40832.06</c:v>
                </c:pt>
                <c:pt idx="3052">
                  <c:v>40879.69</c:v>
                </c:pt>
                <c:pt idx="3053">
                  <c:v>40955.97</c:v>
                </c:pt>
                <c:pt idx="3054">
                  <c:v>40973.87</c:v>
                </c:pt>
                <c:pt idx="3055">
                  <c:v>41005.28</c:v>
                </c:pt>
                <c:pt idx="3056">
                  <c:v>40975.64</c:v>
                </c:pt>
                <c:pt idx="3057">
                  <c:v>41086.22</c:v>
                </c:pt>
                <c:pt idx="3058">
                  <c:v>41103.61</c:v>
                </c:pt>
                <c:pt idx="3059">
                  <c:v>41202.34</c:v>
                </c:pt>
                <c:pt idx="3060">
                  <c:v>41285.91</c:v>
                </c:pt>
                <c:pt idx="3061">
                  <c:v>41379.76</c:v>
                </c:pt>
                <c:pt idx="3062">
                  <c:v>41441.76</c:v>
                </c:pt>
                <c:pt idx="3063">
                  <c:v>41398.99</c:v>
                </c:pt>
                <c:pt idx="3064">
                  <c:v>41458.79</c:v>
                </c:pt>
                <c:pt idx="3065">
                  <c:v>41463.60</c:v>
                </c:pt>
                <c:pt idx="3066">
                  <c:v>41489.13</c:v>
                </c:pt>
                <c:pt idx="3067">
                  <c:v>41593.88</c:v>
                </c:pt>
                <c:pt idx="3068">
                  <c:v>41661.01</c:v>
                </c:pt>
                <c:pt idx="3069">
                  <c:v>41809.27</c:v>
                </c:pt>
                <c:pt idx="3070">
                  <c:v>41833.49</c:v>
                </c:pt>
                <c:pt idx="3071">
                  <c:v>41876.63</c:v>
                </c:pt>
                <c:pt idx="3072">
                  <c:v>41807.73</c:v>
                </c:pt>
                <c:pt idx="3073">
                  <c:v>41893.94</c:v>
                </c:pt>
                <c:pt idx="3074">
                  <c:v>41996.63</c:v>
                </c:pt>
                <c:pt idx="3075">
                  <c:v>42043.22</c:v>
                </c:pt>
                <c:pt idx="3076">
                  <c:v>42038.40</c:v>
                </c:pt>
                <c:pt idx="3077">
                  <c:v>42227.24</c:v>
                </c:pt>
                <c:pt idx="3078">
                  <c:v>42294.08</c:v>
                </c:pt>
                <c:pt idx="3079">
                  <c:v>42274.45</c:v>
                </c:pt>
                <c:pt idx="3080">
                  <c:v>42360.61</c:v>
                </c:pt>
                <c:pt idx="3081">
                  <c:v>42268.29</c:v>
                </c:pt>
                <c:pt idx="3082">
                  <c:v>42291.90</c:v>
                </c:pt>
                <c:pt idx="3083">
                  <c:v>42409.04</c:v>
                </c:pt>
                <c:pt idx="3084">
                  <c:v>42529.67</c:v>
                </c:pt>
                <c:pt idx="3085">
                  <c:v>42577.23</c:v>
                </c:pt>
                <c:pt idx="3086">
                  <c:v>42649.44</c:v>
                </c:pt>
                <c:pt idx="3087">
                  <c:v>42674.53</c:v>
                </c:pt>
                <c:pt idx="3088">
                  <c:v>42712.66</c:v>
                </c:pt>
                <c:pt idx="3089">
                  <c:v>42717.60</c:v>
                </c:pt>
                <c:pt idx="3090">
                  <c:v>42629.06</c:v>
                </c:pt>
                <c:pt idx="3091">
                  <c:v>42655.45</c:v>
                </c:pt>
                <c:pt idx="3092">
                  <c:v>42699.09</c:v>
                </c:pt>
                <c:pt idx="3093">
                  <c:v>42748.18</c:v>
                </c:pt>
                <c:pt idx="3094">
                  <c:v>42948.65</c:v>
                </c:pt>
                <c:pt idx="3095">
                  <c:v>42995.59</c:v>
                </c:pt>
                <c:pt idx="3096">
                  <c:v>43043.99</c:v>
                </c:pt>
                <c:pt idx="3097">
                  <c:v>43082.92</c:v>
                </c:pt>
                <c:pt idx="3098">
                  <c:v>43041.42</c:v>
                </c:pt>
                <c:pt idx="3099">
                  <c:v>43039.87</c:v>
                </c:pt>
                <c:pt idx="3100">
                  <c:v>43034.58</c:v>
                </c:pt>
                <c:pt idx="3101">
                  <c:v>43054.64</c:v>
                </c:pt>
                <c:pt idx="3102">
                  <c:v>43182.08</c:v>
                </c:pt>
                <c:pt idx="3103">
                  <c:v>43256.34</c:v>
                </c:pt>
                <c:pt idx="3104">
                  <c:v>43306.07</c:v>
                </c:pt>
                <c:pt idx="3105">
                  <c:v>43384.46</c:v>
                </c:pt>
                <c:pt idx="3106">
                  <c:v>43363.72</c:v>
                </c:pt>
                <c:pt idx="3107">
                  <c:v>43391.98</c:v>
                </c:pt>
                <c:pt idx="3108">
                  <c:v>43370.98</c:v>
                </c:pt>
                <c:pt idx="3109">
                  <c:v>43347.68</c:v>
                </c:pt>
                <c:pt idx="3110">
                  <c:v>43388.89</c:v>
                </c:pt>
                <c:pt idx="3111">
                  <c:v>43435.27</c:v>
                </c:pt>
                <c:pt idx="3112">
                  <c:v>43461.50</c:v>
                </c:pt>
                <c:pt idx="3113">
                  <c:v>43701.49</c:v>
                </c:pt>
                <c:pt idx="3114">
                  <c:v>43752.31</c:v>
                </c:pt>
                <c:pt idx="3115">
                  <c:v>43765.53</c:v>
                </c:pt>
                <c:pt idx="3116">
                  <c:v>43757.17</c:v>
                </c:pt>
                <c:pt idx="3117">
                  <c:v>43774.99</c:v>
                </c:pt>
                <c:pt idx="3118">
                  <c:v>43703.41</c:v>
                </c:pt>
                <c:pt idx="3119">
                  <c:v>43740.24</c:v>
                </c:pt>
                <c:pt idx="3120">
                  <c:v>43788.37</c:v>
                </c:pt>
                <c:pt idx="3121">
                  <c:v>43922.23</c:v>
                </c:pt>
                <c:pt idx="3122">
                  <c:v>44098.34</c:v>
                </c:pt>
                <c:pt idx="3123">
                  <c:v>44145.80</c:v>
                </c:pt>
                <c:pt idx="3124">
                  <c:v>44180.38</c:v>
                </c:pt>
                <c:pt idx="3125">
                  <c:v>44196.13</c:v>
                </c:pt>
                <c:pt idx="3126">
                  <c:v>44132.30</c:v>
                </c:pt>
                <c:pt idx="3127">
                  <c:v>44051.88</c:v>
                </c:pt>
                <c:pt idx="3128">
                  <c:v>44037.48</c:v>
                </c:pt>
                <c:pt idx="3129">
                  <c:v>44155.39</c:v>
                </c:pt>
                <c:pt idx="3130">
                  <c:v>44253.44</c:v>
                </c:pt>
                <c:pt idx="3131">
                  <c:v>44294.93</c:v>
                </c:pt>
                <c:pt idx="3132">
                  <c:v>44366.96</c:v>
                </c:pt>
                <c:pt idx="3133">
                  <c:v>44428.56</c:v>
                </c:pt>
                <c:pt idx="3134">
                  <c:v>44422.27</c:v>
                </c:pt>
                <c:pt idx="3135">
                  <c:v>44446.96</c:v>
                </c:pt>
                <c:pt idx="3136">
                  <c:v>44363.15</c:v>
                </c:pt>
                <c:pt idx="3137">
                  <c:v>44360.04</c:v>
                </c:pt>
                <c:pt idx="3138">
                  <c:v>44430.15</c:v>
                </c:pt>
                <c:pt idx="3139">
                  <c:v>44487.68</c:v>
                </c:pt>
                <c:pt idx="3140">
                  <c:v>44652.98</c:v>
                </c:pt>
                <c:pt idx="3141">
                  <c:v>44767.17</c:v>
                </c:pt>
                <c:pt idx="3142">
                  <c:v>44831.86</c:v>
                </c:pt>
                <c:pt idx="3143">
                  <c:v>44858.77</c:v>
                </c:pt>
                <c:pt idx="3144">
                  <c:v>44798.52</c:v>
                </c:pt>
                <c:pt idx="3145">
                  <c:v>44747.79</c:v>
                </c:pt>
                <c:pt idx="3146">
                  <c:v>44686.21</c:v>
                </c:pt>
                <c:pt idx="3147">
                  <c:v>44758.72</c:v>
                </c:pt>
                <c:pt idx="3148">
                  <c:v>44768.65</c:v>
                </c:pt>
                <c:pt idx="3149">
                  <c:v>44849.15</c:v>
                </c:pt>
                <c:pt idx="3150">
                  <c:v>45006.97</c:v>
                </c:pt>
                <c:pt idx="3151">
                  <c:v>45062.81</c:v>
                </c:pt>
                <c:pt idx="3152">
                  <c:v>45178.98</c:v>
                </c:pt>
                <c:pt idx="3153">
                  <c:v>45154.78</c:v>
                </c:pt>
                <c:pt idx="3154">
                  <c:v>45051.72</c:v>
                </c:pt>
                <c:pt idx="3155">
                  <c:v>44994.43</c:v>
                </c:pt>
                <c:pt idx="3156">
                  <c:v>44952.74</c:v>
                </c:pt>
                <c:pt idx="3157">
                  <c:v>44913.12</c:v>
                </c:pt>
                <c:pt idx="3158">
                  <c:v>45021.81</c:v>
                </c:pt>
                <c:pt idx="3159">
                  <c:v>45165.14</c:v>
                </c:pt>
                <c:pt idx="3160">
                  <c:v>45231.41</c:v>
                </c:pt>
                <c:pt idx="3161">
                  <c:v>45353.72</c:v>
                </c:pt>
                <c:pt idx="3162">
                  <c:v>45380.77</c:v>
                </c:pt>
                <c:pt idx="3163">
                  <c:v>45383.65</c:v>
                </c:pt>
                <c:pt idx="3164">
                  <c:v>45297.15</c:v>
                </c:pt>
                <c:pt idx="3165">
                  <c:v>45251.56</c:v>
                </c:pt>
                <c:pt idx="3166">
                  <c:v>45161.94</c:v>
                </c:pt>
                <c:pt idx="3167">
                  <c:v>45156.10</c:v>
                </c:pt>
                <c:pt idx="3168">
                  <c:v>45247.77</c:v>
                </c:pt>
                <c:pt idx="3169">
                  <c:v>45313.50</c:v>
                </c:pt>
                <c:pt idx="3170">
                  <c:v>45438.76</c:v>
                </c:pt>
                <c:pt idx="3171">
                  <c:v>45447.36</c:v>
                </c:pt>
                <c:pt idx="3172">
                  <c:v>45536.24</c:v>
                </c:pt>
                <c:pt idx="3173">
                  <c:v>45526.10</c:v>
                </c:pt>
                <c:pt idx="3174">
                  <c:v>45373.84</c:v>
                </c:pt>
                <c:pt idx="3175">
                  <c:v>45264.86</c:v>
                </c:pt>
                <c:pt idx="3176">
                  <c:v>45184.49</c:v>
                </c:pt>
                <c:pt idx="3177">
                  <c:v>45134.30</c:v>
                </c:pt>
                <c:pt idx="3178">
                  <c:v>45143.95</c:v>
                </c:pt>
                <c:pt idx="3179">
                  <c:v>45246.61</c:v>
                </c:pt>
                <c:pt idx="3180">
                  <c:v>45330.47</c:v>
                </c:pt>
                <c:pt idx="3181">
                  <c:v>45483.11</c:v>
                </c:pt>
                <c:pt idx="3182">
                  <c:v>45409.29</c:v>
                </c:pt>
                <c:pt idx="3183">
                  <c:v>45291.26</c:v>
                </c:pt>
                <c:pt idx="3184">
                  <c:v>45156.41</c:v>
                </c:pt>
                <c:pt idx="3185">
                  <c:v>44970.72</c:v>
                </c:pt>
                <c:pt idx="3186">
                  <c:v>44884.96</c:v>
                </c:pt>
                <c:pt idx="3187">
                  <c:v>44747.49</c:v>
                </c:pt>
                <c:pt idx="3188">
                  <c:v>44806.13</c:v>
                </c:pt>
                <c:pt idx="3189">
                  <c:v>44763.37</c:v>
                </c:pt>
                <c:pt idx="3190">
                  <c:v>44903.03</c:v>
                </c:pt>
                <c:pt idx="3191">
                  <c:v>44881.45</c:v>
                </c:pt>
                <c:pt idx="3192">
                  <c:v>44908.70</c:v>
                </c:pt>
                <c:pt idx="3193">
                  <c:v>44885.71</c:v>
                </c:pt>
                <c:pt idx="3194">
                  <c:v>44786.21</c:v>
                </c:pt>
                <c:pt idx="3195">
                  <c:v>44714.87</c:v>
                </c:pt>
                <c:pt idx="3196">
                  <c:v>44554.38</c:v>
                </c:pt>
                <c:pt idx="3197">
                  <c:v>44542.62</c:v>
                </c:pt>
                <c:pt idx="3198">
                  <c:v>44591.95</c:v>
                </c:pt>
                <c:pt idx="3199">
                  <c:v>44705.48</c:v>
                </c:pt>
                <c:pt idx="3200">
                  <c:v>44939.01</c:v>
                </c:pt>
                <c:pt idx="3201">
                  <c:v>44997.05</c:v>
                </c:pt>
                <c:pt idx="3202">
                  <c:v>45183.32</c:v>
                </c:pt>
                <c:pt idx="3203">
                  <c:v>45133.64</c:v>
                </c:pt>
                <c:pt idx="3204">
                  <c:v>45122.36</c:v>
                </c:pt>
                <c:pt idx="3205">
                  <c:v>45069.54</c:v>
                </c:pt>
                <c:pt idx="3206">
                  <c:v>44950.65</c:v>
                </c:pt>
                <c:pt idx="3207">
                  <c:v>44858.99</c:v>
                </c:pt>
                <c:pt idx="3208">
                  <c:v>44850.40</c:v>
                </c:pt>
                <c:pt idx="3209">
                  <c:v>45013.73</c:v>
                </c:pt>
                <c:pt idx="3210">
                  <c:v>45151.54</c:v>
                </c:pt>
                <c:pt idx="3211">
                  <c:v>45298.72</c:v>
                </c:pt>
                <c:pt idx="3212">
                  <c:v>45415.50</c:v>
                </c:pt>
                <c:pt idx="3213">
                  <c:v>45481.47</c:v>
                </c:pt>
                <c:pt idx="3214">
                  <c:v>45404.27</c:v>
                </c:pt>
                <c:pt idx="3215">
                  <c:v>45314.67</c:v>
                </c:pt>
                <c:pt idx="3216">
                  <c:v>45205.34</c:v>
                </c:pt>
                <c:pt idx="3217">
                  <c:v>45085.78</c:v>
                </c:pt>
                <c:pt idx="3218">
                  <c:v>45085.85</c:v>
                </c:pt>
                <c:pt idx="3219">
                  <c:v>45121.68</c:v>
                </c:pt>
                <c:pt idx="3220">
                  <c:v>45262.08</c:v>
                </c:pt>
                <c:pt idx="3221">
                  <c:v>45387.24</c:v>
                </c:pt>
                <c:pt idx="3222">
                  <c:v>45542.62</c:v>
                </c:pt>
                <c:pt idx="3223">
                  <c:v>45589.67</c:v>
                </c:pt>
                <c:pt idx="3224">
                  <c:v>45461.58</c:v>
                </c:pt>
                <c:pt idx="3225">
                  <c:v>45288.08</c:v>
                </c:pt>
                <c:pt idx="3226">
                  <c:v>45130.58</c:v>
                </c:pt>
                <c:pt idx="3227">
                  <c:v>44988.04</c:v>
                </c:pt>
                <c:pt idx="3228">
                  <c:v>45028.85</c:v>
                </c:pt>
                <c:pt idx="3229">
                  <c:v>45031.53</c:v>
                </c:pt>
                <c:pt idx="3230">
                  <c:v>45083.66</c:v>
                </c:pt>
                <c:pt idx="3231">
                  <c:v>45216.97</c:v>
                </c:pt>
                <c:pt idx="3232">
                  <c:v>45344.11</c:v>
                </c:pt>
                <c:pt idx="3233">
                  <c:v>45347.70</c:v>
                </c:pt>
                <c:pt idx="3234">
                  <c:v>45228.01</c:v>
                </c:pt>
                <c:pt idx="3235">
                  <c:v>45215.07</c:v>
                </c:pt>
                <c:pt idx="3236">
                  <c:v>45024.78</c:v>
                </c:pt>
                <c:pt idx="3237">
                  <c:v>45021.60</c:v>
                </c:pt>
                <c:pt idx="3238">
                  <c:v>44958.06</c:v>
                </c:pt>
                <c:pt idx="3239">
                  <c:v>45004.29</c:v>
                </c:pt>
                <c:pt idx="3240">
                  <c:v>45014.64</c:v>
                </c:pt>
                <c:pt idx="3241">
                  <c:v>45152.84</c:v>
                </c:pt>
                <c:pt idx="3242">
                  <c:v>45355.66</c:v>
                </c:pt>
                <c:pt idx="3243">
                  <c:v>45517.65</c:v>
                </c:pt>
                <c:pt idx="3244">
                  <c:v>45732.75</c:v>
                </c:pt>
                <c:pt idx="3245">
                  <c:v>45831.33</c:v>
                </c:pt>
                <c:pt idx="3246">
                  <c:v>45832.28</c:v>
                </c:pt>
                <c:pt idx="3247">
                  <c:v>45826.95</c:v>
                </c:pt>
                <c:pt idx="3248">
                  <c:v>45826.31</c:v>
                </c:pt>
                <c:pt idx="3249">
                  <c:v>45782.96</c:v>
                </c:pt>
                <c:pt idx="3250">
                  <c:v>45759.11</c:v>
                </c:pt>
                <c:pt idx="3251">
                  <c:v>45800.55</c:v>
                </c:pt>
                <c:pt idx="3252">
                  <c:v>45900.70</c:v>
                </c:pt>
                <c:pt idx="3253">
                  <c:v>46232.88</c:v>
                </c:pt>
                <c:pt idx="3254">
                  <c:v>46387.17</c:v>
                </c:pt>
                <c:pt idx="3255">
                  <c:v>46586.89</c:v>
                </c:pt>
                <c:pt idx="3256">
                  <c:v>46630.96</c:v>
                </c:pt>
                <c:pt idx="3257">
                  <c:v>46676.52</c:v>
                </c:pt>
                <c:pt idx="3258">
                  <c:v>46659.43</c:v>
                </c:pt>
                <c:pt idx="3259">
                  <c:v>46594.07</c:v>
                </c:pt>
                <c:pt idx="3260">
                  <c:v>46579.66</c:v>
                </c:pt>
                <c:pt idx="3261">
                  <c:v>46535.08</c:v>
                </c:pt>
                <c:pt idx="3262">
                  <c:v>46479.25</c:v>
                </c:pt>
                <c:pt idx="3263">
                  <c:v>46587.41</c:v>
                </c:pt>
                <c:pt idx="3264">
                  <c:v>46740.21</c:v>
                </c:pt>
                <c:pt idx="3265">
                  <c:v>46965.55</c:v>
                </c:pt>
                <c:pt idx="3266">
                  <c:v>47235.91</c:v>
                </c:pt>
                <c:pt idx="3267">
                  <c:v>47361.77</c:v>
                </c:pt>
                <c:pt idx="3268">
                  <c:v>47431.70</c:v>
                </c:pt>
                <c:pt idx="3269">
                  <c:v>47393.14</c:v>
                </c:pt>
                <c:pt idx="3270">
                  <c:v>47320.33</c:v>
                </c:pt>
                <c:pt idx="3271">
                  <c:v>47270.71</c:v>
                </c:pt>
                <c:pt idx="3272">
                  <c:v>47090.15</c:v>
                </c:pt>
                <c:pt idx="3273">
                  <c:v>46989.50</c:v>
                </c:pt>
                <c:pt idx="3274">
                  <c:v>47103.60</c:v>
                </c:pt>
                <c:pt idx="3275">
                  <c:v>47231.20</c:v>
                </c:pt>
                <c:pt idx="3276">
                  <c:v>47277.30</c:v>
                </c:pt>
                <c:pt idx="3277">
                  <c:v>47409.83</c:v>
                </c:pt>
                <c:pt idx="3278">
                  <c:v>47596.43</c:v>
                </c:pt>
                <c:pt idx="3279">
                  <c:v>47677.20</c:v>
                </c:pt>
                <c:pt idx="3280">
                  <c:v>47774.51</c:v>
                </c:pt>
                <c:pt idx="3281">
                  <c:v>47631.81</c:v>
                </c:pt>
                <c:pt idx="3282">
                  <c:v>47533.11</c:v>
                </c:pt>
                <c:pt idx="3283">
                  <c:v>47385.79</c:v>
                </c:pt>
                <c:pt idx="3284">
                  <c:v>47156.75</c:v>
                </c:pt>
                <c:pt idx="3285">
                  <c:v>47177.38</c:v>
                </c:pt>
                <c:pt idx="3286">
                  <c:v>47111.49</c:v>
                </c:pt>
                <c:pt idx="3287">
                  <c:v>47242.48</c:v>
                </c:pt>
                <c:pt idx="3288">
                  <c:v>47373.43</c:v>
                </c:pt>
                <c:pt idx="3289">
                  <c:v>47577.18</c:v>
                </c:pt>
                <c:pt idx="3290">
                  <c:v>47771.59</c:v>
                </c:pt>
                <c:pt idx="3291">
                  <c:v>47772.37</c:v>
                </c:pt>
                <c:pt idx="3292">
                  <c:v>47743.36</c:v>
                </c:pt>
                <c:pt idx="3293">
                  <c:v>47624.42</c:v>
                </c:pt>
                <c:pt idx="3294">
                  <c:v>47476.55</c:v>
                </c:pt>
                <c:pt idx="3295">
                  <c:v>47319.93</c:v>
                </c:pt>
                <c:pt idx="3296">
                  <c:v>47129.23</c:v>
                </c:pt>
                <c:pt idx="3297">
                  <c:v>47003.27</c:v>
                </c:pt>
                <c:pt idx="3298">
                  <c:v>46981.65</c:v>
                </c:pt>
                <c:pt idx="3299">
                  <c:v>47041.50</c:v>
                </c:pt>
                <c:pt idx="3300">
                  <c:v>47177.35</c:v>
                </c:pt>
                <c:pt idx="3301">
                  <c:v>47319.04</c:v>
                </c:pt>
                <c:pt idx="3302">
                  <c:v>47446.89</c:v>
                </c:pt>
                <c:pt idx="3303">
                  <c:v>47655.65</c:v>
                </c:pt>
                <c:pt idx="3304">
                  <c:v>47663.24</c:v>
                </c:pt>
                <c:pt idx="3305">
                  <c:v>47590.54</c:v>
                </c:pt>
                <c:pt idx="3306">
                  <c:v>47458.71</c:v>
                </c:pt>
                <c:pt idx="3307">
                  <c:v>47159.86</c:v>
                </c:pt>
                <c:pt idx="3308">
                  <c:v>46912.89</c:v>
                </c:pt>
                <c:pt idx="3309">
                  <c:v>46744.06</c:v>
                </c:pt>
                <c:pt idx="3310">
                  <c:v>46636.00</c:v>
                </c:pt>
                <c:pt idx="3311">
                  <c:v>46524.15</c:v>
                </c:pt>
                <c:pt idx="3312">
                  <c:v>46664.04</c:v>
                </c:pt>
                <c:pt idx="3313">
                  <c:v>46810.83</c:v>
                </c:pt>
                <c:pt idx="3314">
                  <c:v>47021.97</c:v>
                </c:pt>
                <c:pt idx="3315">
                  <c:v>47141.49</c:v>
                </c:pt>
                <c:pt idx="3316">
                  <c:v>47281.37</c:v>
                </c:pt>
                <c:pt idx="3317">
                  <c:v>47230.69</c:v>
                </c:pt>
                <c:pt idx="3318">
                  <c:v>47097.45</c:v>
                </c:pt>
                <c:pt idx="3319">
                  <c:v>46797.49</c:v>
                </c:pt>
                <c:pt idx="3320">
                  <c:v>46553.67</c:v>
                </c:pt>
                <c:pt idx="3321">
                  <c:v>46296.77</c:v>
                </c:pt>
                <c:pt idx="3322">
                  <c:v>46135.16</c:v>
                </c:pt>
                <c:pt idx="3323">
                  <c:v>46070.68</c:v>
                </c:pt>
                <c:pt idx="3324">
                  <c:v>46113.28</c:v>
                </c:pt>
                <c:pt idx="3325">
                  <c:v>46195.36</c:v>
                </c:pt>
                <c:pt idx="3326">
                  <c:v>46318.54</c:v>
                </c:pt>
                <c:pt idx="3327">
                  <c:v>46559.72</c:v>
                </c:pt>
                <c:pt idx="3328">
                  <c:v>46742.01</c:v>
                </c:pt>
                <c:pt idx="3329">
                  <c:v>46781.89</c:v>
                </c:pt>
                <c:pt idx="3330">
                  <c:v>46743.73</c:v>
                </c:pt>
                <c:pt idx="3331">
                  <c:v>46538.48</c:v>
                </c:pt>
                <c:pt idx="3332">
                  <c:v>46348.80</c:v>
                </c:pt>
                <c:pt idx="3333">
                  <c:v>46048.26</c:v>
                </c:pt>
                <c:pt idx="3334">
                  <c:v>45786.54</c:v>
                </c:pt>
                <c:pt idx="3335">
                  <c:v>45562.43</c:v>
                </c:pt>
                <c:pt idx="3336">
                  <c:v>45470.08</c:v>
                </c:pt>
                <c:pt idx="3337">
                  <c:v>45542.20</c:v>
                </c:pt>
                <c:pt idx="3338">
                  <c:v>45626.31</c:v>
                </c:pt>
                <c:pt idx="3339">
                  <c:v>45821.22</c:v>
                </c:pt>
                <c:pt idx="3340">
                  <c:v>45948.26</c:v>
                </c:pt>
                <c:pt idx="3341">
                  <c:v>46115.73</c:v>
                </c:pt>
                <c:pt idx="3342">
                  <c:v>46110.37</c:v>
                </c:pt>
                <c:pt idx="3343">
                  <c:v>46049.44</c:v>
                </c:pt>
                <c:pt idx="3344">
                  <c:v>45854.64</c:v>
                </c:pt>
                <c:pt idx="3345">
                  <c:v>45648.62</c:v>
                </c:pt>
                <c:pt idx="3346">
                  <c:v>45411.44</c:v>
                </c:pt>
                <c:pt idx="3347">
                  <c:v>45089.61</c:v>
                </c:pt>
                <c:pt idx="3348">
                  <c:v>44892.81</c:v>
                </c:pt>
                <c:pt idx="3349">
                  <c:v>44849.03</c:v>
                </c:pt>
                <c:pt idx="3350">
                  <c:v>44868.26</c:v>
                </c:pt>
                <c:pt idx="3351">
                  <c:v>44962.08</c:v>
                </c:pt>
                <c:pt idx="3352">
                  <c:v>45041.28</c:v>
                </c:pt>
                <c:pt idx="3353">
                  <c:v>45239.49</c:v>
                </c:pt>
                <c:pt idx="3354">
                  <c:v>45282.41</c:v>
                </c:pt>
                <c:pt idx="3355">
                  <c:v>45400.17</c:v>
                </c:pt>
                <c:pt idx="3356">
                  <c:v>45426.53</c:v>
                </c:pt>
                <c:pt idx="3357">
                  <c:v>45213.08</c:v>
                </c:pt>
                <c:pt idx="3358">
                  <c:v>44993.99</c:v>
                </c:pt>
                <c:pt idx="3359">
                  <c:v>44774.05</c:v>
                </c:pt>
                <c:pt idx="3360">
                  <c:v>44499.24</c:v>
                </c:pt>
                <c:pt idx="3361">
                  <c:v>44235.30</c:v>
                </c:pt>
                <c:pt idx="3362">
                  <c:v>44034.42</c:v>
                </c:pt>
                <c:pt idx="3363">
                  <c:v>43952.95</c:v>
                </c:pt>
                <c:pt idx="3364">
                  <c:v>44035.64</c:v>
                </c:pt>
                <c:pt idx="3365">
                  <c:v>44252.09</c:v>
                </c:pt>
                <c:pt idx="3366">
                  <c:v>44485.27</c:v>
                </c:pt>
                <c:pt idx="3367">
                  <c:v>44604.76</c:v>
                </c:pt>
                <c:pt idx="3368">
                  <c:v>44729.96</c:v>
                </c:pt>
                <c:pt idx="3369">
                  <c:v>44799.52</c:v>
                </c:pt>
                <c:pt idx="3370">
                  <c:v>44716.51</c:v>
                </c:pt>
                <c:pt idx="3371">
                  <c:v>44476.41</c:v>
                </c:pt>
                <c:pt idx="3372">
                  <c:v>44315.17</c:v>
                </c:pt>
                <c:pt idx="3373">
                  <c:v>44019.84</c:v>
                </c:pt>
                <c:pt idx="3374">
                  <c:v>43849.40</c:v>
                </c:pt>
                <c:pt idx="3375">
                  <c:v>43584.63</c:v>
                </c:pt>
                <c:pt idx="3376">
                  <c:v>43466.69</c:v>
                </c:pt>
                <c:pt idx="3377">
                  <c:v>43465.67</c:v>
                </c:pt>
                <c:pt idx="3378">
                  <c:v>43527.00</c:v>
                </c:pt>
                <c:pt idx="3379">
                  <c:v>43592.61</c:v>
                </c:pt>
                <c:pt idx="3380">
                  <c:v>43794.85</c:v>
                </c:pt>
                <c:pt idx="3381">
                  <c:v>43951.71</c:v>
                </c:pt>
                <c:pt idx="3382">
                  <c:v>44017.73</c:v>
                </c:pt>
                <c:pt idx="3383">
                  <c:v>44001.10</c:v>
                </c:pt>
                <c:pt idx="3384">
                  <c:v>43986.44</c:v>
                </c:pt>
                <c:pt idx="3385">
                  <c:v>43733.05</c:v>
                </c:pt>
                <c:pt idx="3386">
                  <c:v>43426.68</c:v>
                </c:pt>
                <c:pt idx="3387">
                  <c:v>43149.21</c:v>
                </c:pt>
                <c:pt idx="3388">
                  <c:v>43028.92</c:v>
                </c:pt>
                <c:pt idx="3389">
                  <c:v>42980.79</c:v>
                </c:pt>
                <c:pt idx="3390">
                  <c:v>42915.82</c:v>
                </c:pt>
                <c:pt idx="3391">
                  <c:v>42886.51</c:v>
                </c:pt>
                <c:pt idx="3392">
                  <c:v>42881.94</c:v>
                </c:pt>
                <c:pt idx="3393">
                  <c:v>42926.66</c:v>
                </c:pt>
                <c:pt idx="3394">
                  <c:v>43012.07</c:v>
                </c:pt>
                <c:pt idx="3395">
                  <c:v>43199.97</c:v>
                </c:pt>
                <c:pt idx="3396">
                  <c:v>43326.84</c:v>
                </c:pt>
                <c:pt idx="3397">
                  <c:v>43317.93</c:v>
                </c:pt>
                <c:pt idx="3398">
                  <c:v>43274.17</c:v>
                </c:pt>
                <c:pt idx="3399">
                  <c:v>42934.51</c:v>
                </c:pt>
                <c:pt idx="3400">
                  <c:v>42817.26</c:v>
                </c:pt>
                <c:pt idx="3401">
                  <c:v>42542.55</c:v>
                </c:pt>
                <c:pt idx="3402">
                  <c:v>42249.43</c:v>
                </c:pt>
                <c:pt idx="3403">
                  <c:v>42057.76</c:v>
                </c:pt>
                <c:pt idx="3404">
                  <c:v>41908.91</c:v>
                </c:pt>
                <c:pt idx="3405">
                  <c:v>41897.97</c:v>
                </c:pt>
                <c:pt idx="3406">
                  <c:v>42024.34</c:v>
                </c:pt>
                <c:pt idx="3407">
                  <c:v>42134.83</c:v>
                </c:pt>
                <c:pt idx="3408">
                  <c:v>42298.29</c:v>
                </c:pt>
                <c:pt idx="3409">
                  <c:v>42511.90</c:v>
                </c:pt>
                <c:pt idx="3410">
                  <c:v>42595.74</c:v>
                </c:pt>
                <c:pt idx="3411">
                  <c:v>42678.41</c:v>
                </c:pt>
                <c:pt idx="3412">
                  <c:v>42543.27</c:v>
                </c:pt>
                <c:pt idx="3413">
                  <c:v>42453.32</c:v>
                </c:pt>
                <c:pt idx="3414">
                  <c:v>42300.57</c:v>
                </c:pt>
                <c:pt idx="3415">
                  <c:v>41968.97</c:v>
                </c:pt>
                <c:pt idx="3416">
                  <c:v>41690.18</c:v>
                </c:pt>
                <c:pt idx="3417">
                  <c:v>41540.52</c:v>
                </c:pt>
                <c:pt idx="3418">
                  <c:v>41395.32</c:v>
                </c:pt>
                <c:pt idx="3419">
                  <c:v>41424.57</c:v>
                </c:pt>
                <c:pt idx="3420">
                  <c:v>41391.66</c:v>
                </c:pt>
                <c:pt idx="3421">
                  <c:v>41454.22</c:v>
                </c:pt>
                <c:pt idx="3422">
                  <c:v>41495.20</c:v>
                </c:pt>
                <c:pt idx="3423">
                  <c:v>41646.91</c:v>
                </c:pt>
                <c:pt idx="3424">
                  <c:v>41801.38</c:v>
                </c:pt>
                <c:pt idx="3425">
                  <c:v>42017.41</c:v>
                </c:pt>
                <c:pt idx="3426">
                  <c:v>42143.69</c:v>
                </c:pt>
                <c:pt idx="3427">
                  <c:v>42065.50</c:v>
                </c:pt>
                <c:pt idx="3428">
                  <c:v>41892.02</c:v>
                </c:pt>
                <c:pt idx="3429">
                  <c:v>41635.56</c:v>
                </c:pt>
                <c:pt idx="3430">
                  <c:v>41350.64</c:v>
                </c:pt>
                <c:pt idx="3431">
                  <c:v>41047.34</c:v>
                </c:pt>
                <c:pt idx="3432">
                  <c:v>40865.19</c:v>
                </c:pt>
                <c:pt idx="3433">
                  <c:v>40770.05</c:v>
                </c:pt>
                <c:pt idx="3434">
                  <c:v>40662.90</c:v>
                </c:pt>
                <c:pt idx="3435">
                  <c:v>40773.06</c:v>
                </c:pt>
                <c:pt idx="3436">
                  <c:v>40846.27</c:v>
                </c:pt>
                <c:pt idx="3437">
                  <c:v>40988.07</c:v>
                </c:pt>
                <c:pt idx="3438">
                  <c:v>41224.73</c:v>
                </c:pt>
                <c:pt idx="3439">
                  <c:v>41454.22</c:v>
                </c:pt>
                <c:pt idx="3440">
                  <c:v>41644.38</c:v>
                </c:pt>
                <c:pt idx="3441">
                  <c:v>41660.13</c:v>
                </c:pt>
                <c:pt idx="3442">
                  <c:v>41678.19</c:v>
                </c:pt>
                <c:pt idx="3443">
                  <c:v>41492.71</c:v>
                </c:pt>
                <c:pt idx="3444">
                  <c:v>41251.53</c:v>
                </c:pt>
                <c:pt idx="3445">
                  <c:v>40980.97</c:v>
                </c:pt>
                <c:pt idx="3446">
                  <c:v>40651.56</c:v>
                </c:pt>
                <c:pt idx="3447">
                  <c:v>40525.97</c:v>
                </c:pt>
                <c:pt idx="3448">
                  <c:v>40342.11</c:v>
                </c:pt>
                <c:pt idx="3449">
                  <c:v>40287.57</c:v>
                </c:pt>
                <c:pt idx="3450">
                  <c:v>40324.18</c:v>
                </c:pt>
                <c:pt idx="3451">
                  <c:v>40314.01</c:v>
                </c:pt>
                <c:pt idx="3452">
                  <c:v>40549.44</c:v>
                </c:pt>
                <c:pt idx="3453">
                  <c:v>40677.77</c:v>
                </c:pt>
                <c:pt idx="3454">
                  <c:v>40924.61</c:v>
                </c:pt>
                <c:pt idx="3455">
                  <c:v>41204.15</c:v>
                </c:pt>
                <c:pt idx="3456">
                  <c:v>41412.74</c:v>
                </c:pt>
                <c:pt idx="3457">
                  <c:v>41496.35</c:v>
                </c:pt>
                <c:pt idx="3458">
                  <c:v>41490.43</c:v>
                </c:pt>
                <c:pt idx="3459">
                  <c:v>41246.68</c:v>
                </c:pt>
                <c:pt idx="3460">
                  <c:v>40948.31</c:v>
                </c:pt>
                <c:pt idx="3461">
                  <c:v>40614.18</c:v>
                </c:pt>
                <c:pt idx="3462">
                  <c:v>40236.33</c:v>
                </c:pt>
                <c:pt idx="3463">
                  <c:v>40006.83</c:v>
                </c:pt>
                <c:pt idx="3464">
                  <c:v>40004.49</c:v>
                </c:pt>
                <c:pt idx="3465">
                  <c:v>40086.36</c:v>
                </c:pt>
                <c:pt idx="3466">
                  <c:v>40242.21</c:v>
                </c:pt>
                <c:pt idx="3467">
                  <c:v>40404.95</c:v>
                </c:pt>
                <c:pt idx="3468">
                  <c:v>40459.92</c:v>
                </c:pt>
                <c:pt idx="3469">
                  <c:v>40639.12</c:v>
                </c:pt>
                <c:pt idx="3470">
                  <c:v>40858.76</c:v>
                </c:pt>
                <c:pt idx="3471">
                  <c:v>41141.66</c:v>
                </c:pt>
                <c:pt idx="3472">
                  <c:v>41499.74</c:v>
                </c:pt>
                <c:pt idx="3473">
                  <c:v>41539.36</c:v>
                </c:pt>
                <c:pt idx="3474">
                  <c:v>41308.64</c:v>
                </c:pt>
                <c:pt idx="3475">
                  <c:v>40939.60</c:v>
                </c:pt>
                <c:pt idx="3476">
                  <c:v>40595.41</c:v>
                </c:pt>
                <c:pt idx="3477">
                  <c:v>40268.80</c:v>
                </c:pt>
                <c:pt idx="3478">
                  <c:v>40019.14</c:v>
                </c:pt>
                <c:pt idx="3479">
                  <c:v>39821.59</c:v>
                </c:pt>
                <c:pt idx="3480">
                  <c:v>39888.34</c:v>
                </c:pt>
                <c:pt idx="3481">
                  <c:v>39969.28</c:v>
                </c:pt>
                <c:pt idx="3482">
                  <c:v>40136.92</c:v>
                </c:pt>
                <c:pt idx="3483">
                  <c:v>40306.85</c:v>
                </c:pt>
                <c:pt idx="3484">
                  <c:v>40444.20</c:v>
                </c:pt>
                <c:pt idx="3485">
                  <c:v>40637.27</c:v>
                </c:pt>
                <c:pt idx="3486">
                  <c:v>40860.08</c:v>
                </c:pt>
                <c:pt idx="3487">
                  <c:v>41089.91</c:v>
                </c:pt>
                <c:pt idx="3488">
                  <c:v>41396.05</c:v>
                </c:pt>
                <c:pt idx="3489">
                  <c:v>41382.03</c:v>
                </c:pt>
                <c:pt idx="3490">
                  <c:v>41251.36</c:v>
                </c:pt>
                <c:pt idx="3491">
                  <c:v>40977.02</c:v>
                </c:pt>
                <c:pt idx="3492">
                  <c:v>40619.86</c:v>
                </c:pt>
                <c:pt idx="3493">
                  <c:v>40240.35</c:v>
                </c:pt>
                <c:pt idx="3494">
                  <c:v>40010.77</c:v>
                </c:pt>
                <c:pt idx="3495">
                  <c:v>39785.04</c:v>
                </c:pt>
                <c:pt idx="3496">
                  <c:v>39834.27</c:v>
                </c:pt>
                <c:pt idx="3497">
                  <c:v>39917.67</c:v>
                </c:pt>
                <c:pt idx="3498">
                  <c:v>40055.16</c:v>
                </c:pt>
                <c:pt idx="3499">
                  <c:v>40251.36</c:v>
                </c:pt>
                <c:pt idx="3500">
                  <c:v>40356.16</c:v>
                </c:pt>
                <c:pt idx="3501">
                  <c:v>40436.51</c:v>
                </c:pt>
                <c:pt idx="3502">
                  <c:v>40667.24</c:v>
                </c:pt>
                <c:pt idx="3503">
                  <c:v>40823.02</c:v>
                </c:pt>
                <c:pt idx="3504">
                  <c:v>41003.34</c:v>
                </c:pt>
                <c:pt idx="3505">
                  <c:v>41259.13</c:v>
                </c:pt>
                <c:pt idx="3506">
                  <c:v>41301.92</c:v>
                </c:pt>
                <c:pt idx="3507">
                  <c:v>41041.30</c:v>
                </c:pt>
                <c:pt idx="3508">
                  <c:v>40862.51</c:v>
                </c:pt>
                <c:pt idx="3509">
                  <c:v>40593.32</c:v>
                </c:pt>
                <c:pt idx="3510">
                  <c:v>40223.41</c:v>
                </c:pt>
                <c:pt idx="3511">
                  <c:v>39920.76</c:v>
                </c:pt>
                <c:pt idx="3512">
                  <c:v>39686.71</c:v>
                </c:pt>
                <c:pt idx="3513">
                  <c:v>39611.59</c:v>
                </c:pt>
                <c:pt idx="3514">
                  <c:v>39817.39</c:v>
                </c:pt>
                <c:pt idx="3515">
                  <c:v>39998.37</c:v>
                </c:pt>
                <c:pt idx="3516">
                  <c:v>40156.78</c:v>
                </c:pt>
                <c:pt idx="3517">
                  <c:v>40275.11</c:v>
                </c:pt>
                <c:pt idx="3518">
                  <c:v>40363.47</c:v>
                </c:pt>
                <c:pt idx="3519">
                  <c:v>40476.96</c:v>
                </c:pt>
                <c:pt idx="3520">
                  <c:v>40542.46</c:v>
                </c:pt>
                <c:pt idx="3521">
                  <c:v>40763.61</c:v>
                </c:pt>
                <c:pt idx="3522">
                  <c:v>40985.50</c:v>
                </c:pt>
                <c:pt idx="3523">
                  <c:v>41065.85</c:v>
                </c:pt>
                <c:pt idx="3524">
                  <c:v>40910.17</c:v>
                </c:pt>
                <c:pt idx="3525">
                  <c:v>40600.05</c:v>
                </c:pt>
                <c:pt idx="3526">
                  <c:v>40245.64</c:v>
                </c:pt>
                <c:pt idx="3527">
                  <c:v>39895.63</c:v>
                </c:pt>
                <c:pt idx="3528">
                  <c:v>39596.16</c:v>
                </c:pt>
                <c:pt idx="3529">
                  <c:v>39395.52</c:v>
                </c:pt>
                <c:pt idx="3530">
                  <c:v>39364.81</c:v>
                </c:pt>
                <c:pt idx="3531">
                  <c:v>39380.30</c:v>
                </c:pt>
                <c:pt idx="3532">
                  <c:v>39455.90</c:v>
                </c:pt>
                <c:pt idx="3533">
                  <c:v>39538.06</c:v>
                </c:pt>
                <c:pt idx="3534">
                  <c:v>39627.17</c:v>
                </c:pt>
                <c:pt idx="3535">
                  <c:v>39583.32</c:v>
                </c:pt>
                <c:pt idx="3536">
                  <c:v>39622.01</c:v>
                </c:pt>
                <c:pt idx="3537">
                  <c:v>39636.46</c:v>
                </c:pt>
                <c:pt idx="3538">
                  <c:v>39737.17</c:v>
                </c:pt>
                <c:pt idx="3539">
                  <c:v>39899.43</c:v>
                </c:pt>
                <c:pt idx="3540">
                  <c:v>40003.98</c:v>
                </c:pt>
                <c:pt idx="3541">
                  <c:v>40099.16</c:v>
                </c:pt>
                <c:pt idx="3542">
                  <c:v>40037.18</c:v>
                </c:pt>
                <c:pt idx="3543">
                  <c:v>39773.44</c:v>
                </c:pt>
                <c:pt idx="3544">
                  <c:v>39369.17</c:v>
                </c:pt>
                <c:pt idx="3545">
                  <c:v>39041.35</c:v>
                </c:pt>
                <c:pt idx="3546">
                  <c:v>38751.52</c:v>
                </c:pt>
                <c:pt idx="3547">
                  <c:v>38510.80</c:v>
                </c:pt>
                <c:pt idx="3548">
                  <c:v>38552.33</c:v>
                </c:pt>
                <c:pt idx="3549">
                  <c:v>38552.08</c:v>
                </c:pt>
                <c:pt idx="3550">
                  <c:v>38602.18</c:v>
                </c:pt>
                <c:pt idx="3551">
                  <c:v>38771.77</c:v>
                </c:pt>
                <c:pt idx="3552">
                  <c:v>38921.48</c:v>
                </c:pt>
                <c:pt idx="3553">
                  <c:v>39029.55</c:v>
                </c:pt>
                <c:pt idx="3554">
                  <c:v>39111.59</c:v>
                </c:pt>
                <c:pt idx="3555">
                  <c:v>39225.21</c:v>
                </c:pt>
                <c:pt idx="3556">
                  <c:v>39432.00</c:v>
                </c:pt>
                <c:pt idx="3557">
                  <c:v>39683.36</c:v>
                </c:pt>
                <c:pt idx="3558">
                  <c:v>39848.72</c:v>
                </c:pt>
                <c:pt idx="3559">
                  <c:v>40049.78</c:v>
                </c:pt>
                <c:pt idx="3560">
                  <c:v>40103.82</c:v>
                </c:pt>
                <c:pt idx="3561">
                  <c:v>39938.20</c:v>
                </c:pt>
                <c:pt idx="3562">
                  <c:v>39723.56</c:v>
                </c:pt>
                <c:pt idx="3563">
                  <c:v>39356.09</c:v>
                </c:pt>
                <c:pt idx="3564">
                  <c:v>39095.65</c:v>
                </c:pt>
                <c:pt idx="3565">
                  <c:v>38861.61</c:v>
                </c:pt>
                <c:pt idx="3566">
                  <c:v>38769.13</c:v>
                </c:pt>
                <c:pt idx="3567">
                  <c:v>38725.80</c:v>
                </c:pt>
                <c:pt idx="3568">
                  <c:v>38837.54</c:v>
                </c:pt>
                <c:pt idx="3569">
                  <c:v>39027.74</c:v>
                </c:pt>
                <c:pt idx="3570">
                  <c:v>39278.71</c:v>
                </c:pt>
                <c:pt idx="3571">
                  <c:v>39375.74</c:v>
                </c:pt>
                <c:pt idx="3572">
                  <c:v>39389.68</c:v>
                </c:pt>
                <c:pt idx="3573">
                  <c:v>39543.17</c:v>
                </c:pt>
                <c:pt idx="3574">
                  <c:v>39573.89</c:v>
                </c:pt>
                <c:pt idx="3575">
                  <c:v>39570.92</c:v>
                </c:pt>
                <c:pt idx="3576">
                  <c:v>39755.33</c:v>
                </c:pt>
                <c:pt idx="3577">
                  <c:v>39768.39</c:v>
                </c:pt>
                <c:pt idx="3578">
                  <c:v>39968.03</c:v>
                </c:pt>
                <c:pt idx="3579">
                  <c:v>39952.63</c:v>
                </c:pt>
                <c:pt idx="3580">
                  <c:v>39838.62</c:v>
                </c:pt>
                <c:pt idx="3581">
                  <c:v>39622.34</c:v>
                </c:pt>
                <c:pt idx="3582">
                  <c:v>39484.94</c:v>
                </c:pt>
                <c:pt idx="3583">
                  <c:v>39170.78</c:v>
                </c:pt>
                <c:pt idx="3584">
                  <c:v>38999.88</c:v>
                </c:pt>
                <c:pt idx="3585">
                  <c:v>38882.25</c:v>
                </c:pt>
                <c:pt idx="3586">
                  <c:v>38898.43</c:v>
                </c:pt>
                <c:pt idx="3587">
                  <c:v>39063.04</c:v>
                </c:pt>
                <c:pt idx="3588">
                  <c:v>39150.35</c:v>
                </c:pt>
                <c:pt idx="3589">
                  <c:v>39233.76</c:v>
                </c:pt>
                <c:pt idx="3590">
                  <c:v>39263.71</c:v>
                </c:pt>
                <c:pt idx="3591">
                  <c:v>39285.43</c:v>
                </c:pt>
                <c:pt idx="3592">
                  <c:v>39186.76</c:v>
                </c:pt>
                <c:pt idx="3593">
                  <c:v>39314.94</c:v>
                </c:pt>
                <c:pt idx="3594">
                  <c:v>39398.82</c:v>
                </c:pt>
                <c:pt idx="3595">
                  <c:v>39499.72</c:v>
                </c:pt>
                <c:pt idx="3596">
                  <c:v>39717.71</c:v>
                </c:pt>
                <c:pt idx="3597">
                  <c:v>39828.13</c:v>
                </c:pt>
                <c:pt idx="3598">
                  <c:v>39813.45</c:v>
                </c:pt>
                <c:pt idx="3599">
                  <c:v>39562.00</c:v>
                </c:pt>
                <c:pt idx="3600">
                  <c:v>39298.65</c:v>
                </c:pt>
                <c:pt idx="3601">
                  <c:v>39028.54</c:v>
                </c:pt>
                <c:pt idx="3602">
                  <c:v>38672.13</c:v>
                </c:pt>
                <c:pt idx="3603">
                  <c:v>38508.34</c:v>
                </c:pt>
                <c:pt idx="3604">
                  <c:v>38392.31</c:v>
                </c:pt>
                <c:pt idx="3605">
                  <c:v>38415.63</c:v>
                </c:pt>
                <c:pt idx="3606">
                  <c:v>38391.32</c:v>
                </c:pt>
                <c:pt idx="3607">
                  <c:v>38389.00</c:v>
                </c:pt>
                <c:pt idx="3608">
                  <c:v>38527.10</c:v>
                </c:pt>
                <c:pt idx="3609">
                  <c:v>38629.28</c:v>
                </c:pt>
                <c:pt idx="3610">
                  <c:v>38560.16</c:v>
                </c:pt>
                <c:pt idx="3611">
                  <c:v>38456.80</c:v>
                </c:pt>
                <c:pt idx="3612">
                  <c:v>38432.63</c:v>
                </c:pt>
                <c:pt idx="3613">
                  <c:v>38530.85</c:v>
                </c:pt>
                <c:pt idx="3614">
                  <c:v>38662.38</c:v>
                </c:pt>
                <c:pt idx="3615">
                  <c:v>38871.78</c:v>
                </c:pt>
                <c:pt idx="3616">
                  <c:v>38917.00</c:v>
                </c:pt>
                <c:pt idx="3617">
                  <c:v>38926.96</c:v>
                </c:pt>
                <c:pt idx="3618">
                  <c:v>38783.20</c:v>
                </c:pt>
                <c:pt idx="3619">
                  <c:v>38561.13</c:v>
                </c:pt>
                <c:pt idx="3620">
                  <c:v>38194.42</c:v>
                </c:pt>
                <c:pt idx="3621">
                  <c:v>37894.73</c:v>
                </c:pt>
                <c:pt idx="3622">
                  <c:v>37700.49</c:v>
                </c:pt>
                <c:pt idx="3623">
                  <c:v>37617.54</c:v>
                </c:pt>
                <c:pt idx="3624">
                  <c:v>37481.77</c:v>
                </c:pt>
                <c:pt idx="3625">
                  <c:v>37408.54</c:v>
                </c:pt>
                <c:pt idx="3626">
                  <c:v>37465.77</c:v>
                </c:pt>
                <c:pt idx="3627">
                  <c:v>37449.80</c:v>
                </c:pt>
                <c:pt idx="3628">
                  <c:v>37456.26</c:v>
                </c:pt>
                <c:pt idx="3629">
                  <c:v>37433.12</c:v>
                </c:pt>
                <c:pt idx="3630">
                  <c:v>37480.62</c:v>
                </c:pt>
                <c:pt idx="3631">
                  <c:v>37330.24</c:v>
                </c:pt>
                <c:pt idx="3632">
                  <c:v>37218.28</c:v>
                </c:pt>
                <c:pt idx="3633">
                  <c:v>37250.82</c:v>
                </c:pt>
                <c:pt idx="3634">
                  <c:v>37327.32</c:v>
                </c:pt>
                <c:pt idx="3635">
                  <c:v>37502.51</c:v>
                </c:pt>
                <c:pt idx="3636">
                  <c:v>37652.24</c:v>
                </c:pt>
                <c:pt idx="3637">
                  <c:v>37659.21</c:v>
                </c:pt>
                <c:pt idx="3638">
                  <c:v>37478.02</c:v>
                </c:pt>
                <c:pt idx="3639">
                  <c:v>37272.08</c:v>
                </c:pt>
                <c:pt idx="3640">
                  <c:v>36899.52</c:v>
                </c:pt>
                <c:pt idx="3641">
                  <c:v>36575.77</c:v>
                </c:pt>
                <c:pt idx="3642">
                  <c:v>36296.44</c:v>
                </c:pt>
                <c:pt idx="3643">
                  <c:v>36073.78</c:v>
                </c:pt>
                <c:pt idx="3644">
                  <c:v>35928.44</c:v>
                </c:pt>
                <c:pt idx="3645">
                  <c:v>35852.11</c:v>
                </c:pt>
                <c:pt idx="3646">
                  <c:v>35900.86</c:v>
                </c:pt>
                <c:pt idx="3647">
                  <c:v>35853.98</c:v>
                </c:pt>
                <c:pt idx="3648">
                  <c:v>35728.32</c:v>
                </c:pt>
                <c:pt idx="3649">
                  <c:v>35630.22</c:v>
                </c:pt>
                <c:pt idx="3650">
                  <c:v>35652.97</c:v>
                </c:pt>
                <c:pt idx="3651">
                  <c:v>35538.61</c:v>
                </c:pt>
                <c:pt idx="3652">
                  <c:v>35401.31</c:v>
                </c:pt>
                <c:pt idx="3653">
                  <c:v>35440.73</c:v>
                </c:pt>
                <c:pt idx="3654">
                  <c:v>35418.42</c:v>
                </c:pt>
                <c:pt idx="3655">
                  <c:v>35429.04</c:v>
                </c:pt>
                <c:pt idx="3656">
                  <c:v>35372.43</c:v>
                </c:pt>
                <c:pt idx="3657">
                  <c:v>35194.36</c:v>
                </c:pt>
                <c:pt idx="3658">
                  <c:v>35009.56</c:v>
                </c:pt>
                <c:pt idx="3659">
                  <c:v>34685.50</c:v>
                </c:pt>
                <c:pt idx="3660">
                  <c:v>34369.03</c:v>
                </c:pt>
                <c:pt idx="3661">
                  <c:v>33875.49</c:v>
                </c:pt>
                <c:pt idx="3662">
                  <c:v>33523.19</c:v>
                </c:pt>
                <c:pt idx="3663">
                  <c:v>33188.28</c:v>
                </c:pt>
                <c:pt idx="3664">
                  <c:v>32936.76</c:v>
                </c:pt>
                <c:pt idx="3665">
                  <c:v>32864.79</c:v>
                </c:pt>
                <c:pt idx="3666">
                  <c:v>32837.71</c:v>
                </c:pt>
                <c:pt idx="3667">
                  <c:v>32761.26</c:v>
                </c:pt>
                <c:pt idx="3668">
                  <c:v>32778.74</c:v>
                </c:pt>
                <c:pt idx="3669">
                  <c:v>32654.38</c:v>
                </c:pt>
                <c:pt idx="3670">
                  <c:v>32499.55</c:v>
                </c:pt>
                <c:pt idx="3671">
                  <c:v>32238.99</c:v>
                </c:pt>
                <c:pt idx="3672">
                  <c:v>32075.18</c:v>
                </c:pt>
                <c:pt idx="3673">
                  <c:v>31929.58</c:v>
                </c:pt>
                <c:pt idx="3674">
                  <c:v>31789.57</c:v>
                </c:pt>
                <c:pt idx="3675">
                  <c:v>31621.21</c:v>
                </c:pt>
                <c:pt idx="3676">
                  <c:v>31440.68</c:v>
                </c:pt>
                <c:pt idx="3677">
                  <c:v>31209.78</c:v>
                </c:pt>
                <c:pt idx="3678">
                  <c:v>30755.90</c:v>
                </c:pt>
                <c:pt idx="3679">
                  <c:v>30171.72</c:v>
                </c:pt>
                <c:pt idx="3680">
                  <c:v>29449.75</c:v>
                </c:pt>
                <c:pt idx="3681">
                  <c:v>28713.13</c:v>
                </c:pt>
                <c:pt idx="3682">
                  <c:v>27891.60</c:v>
                </c:pt>
                <c:pt idx="3683">
                  <c:v>27208.41</c:v>
                </c:pt>
                <c:pt idx="3684">
                  <c:v>26530.82</c:v>
                </c:pt>
                <c:pt idx="3685">
                  <c:v>25912.07</c:v>
                </c:pt>
                <c:pt idx="3686">
                  <c:v>25394.66</c:v>
                </c:pt>
                <c:pt idx="3687">
                  <c:v>24914.45</c:v>
                </c:pt>
                <c:pt idx="3688">
                  <c:v>24383.43</c:v>
                </c:pt>
                <c:pt idx="3689">
                  <c:v>23969.25</c:v>
                </c:pt>
                <c:pt idx="3690">
                  <c:v>23459.24</c:v>
                </c:pt>
                <c:pt idx="3691">
                  <c:v>22931.66</c:v>
                </c:pt>
                <c:pt idx="3692">
                  <c:v>22465.89</c:v>
                </c:pt>
                <c:pt idx="3693">
                  <c:v>22076.94</c:v>
                </c:pt>
                <c:pt idx="3694">
                  <c:v>21824.23</c:v>
                </c:pt>
                <c:pt idx="3695">
                  <c:v>21671.44</c:v>
                </c:pt>
                <c:pt idx="3696">
                  <c:v>21536.07</c:v>
                </c:pt>
                <c:pt idx="3697">
                  <c:v>21468.97</c:v>
                </c:pt>
                <c:pt idx="3698">
                  <c:v>21372.48</c:v>
                </c:pt>
                <c:pt idx="3699">
                  <c:v>21239.81</c:v>
                </c:pt>
                <c:pt idx="3700">
                  <c:v>21091.11</c:v>
                </c:pt>
                <c:pt idx="3701">
                  <c:v>20925.36</c:v>
                </c:pt>
                <c:pt idx="3702">
                  <c:v>20776.22</c:v>
                </c:pt>
                <c:pt idx="3703">
                  <c:v>20748.19</c:v>
                </c:pt>
                <c:pt idx="3704">
                  <c:v>20743.61</c:v>
                </c:pt>
                <c:pt idx="3705">
                  <c:v>20833.80</c:v>
                </c:pt>
                <c:pt idx="3706">
                  <c:v>20997.66</c:v>
                </c:pt>
                <c:pt idx="3707">
                  <c:v>21270.75</c:v>
                </c:pt>
                <c:pt idx="3708">
                  <c:v>21487.56</c:v>
                </c:pt>
                <c:pt idx="3709">
                  <c:v>21773.97</c:v>
                </c:pt>
                <c:pt idx="3710">
                  <c:v>21954.15</c:v>
                </c:pt>
                <c:pt idx="3711">
                  <c:v>22087.93</c:v>
                </c:pt>
                <c:pt idx="3712">
                  <c:v>22214.47</c:v>
                </c:pt>
                <c:pt idx="3713">
                  <c:v>22356.82</c:v>
                </c:pt>
                <c:pt idx="3714">
                  <c:v>22498.24</c:v>
                </c:pt>
                <c:pt idx="3715">
                  <c:v>22782.34</c:v>
                </c:pt>
                <c:pt idx="3716">
                  <c:v>23032.96</c:v>
                </c:pt>
                <c:pt idx="3717">
                  <c:v>23406.85</c:v>
                </c:pt>
                <c:pt idx="3718">
                  <c:v>23748.08</c:v>
                </c:pt>
                <c:pt idx="3719">
                  <c:v>23901.34</c:v>
                </c:pt>
                <c:pt idx="3720">
                  <c:v>24067.74</c:v>
                </c:pt>
                <c:pt idx="3721">
                  <c:v>24148.95</c:v>
                </c:pt>
                <c:pt idx="3722">
                  <c:v>24172.81</c:v>
                </c:pt>
                <c:pt idx="3723">
                  <c:v>24172.80</c:v>
                </c:pt>
                <c:pt idx="3724">
                  <c:v>24266.95</c:v>
                </c:pt>
                <c:pt idx="3725">
                  <c:v>24377.63</c:v>
                </c:pt>
                <c:pt idx="3726">
                  <c:v>24592.63</c:v>
                </c:pt>
                <c:pt idx="3727">
                  <c:v>24763.59</c:v>
                </c:pt>
                <c:pt idx="3728">
                  <c:v>25026.22</c:v>
                </c:pt>
                <c:pt idx="3729">
                  <c:v>25221.92</c:v>
                </c:pt>
                <c:pt idx="3730">
                  <c:v>25443.75</c:v>
                </c:pt>
                <c:pt idx="3731">
                  <c:v>25627.58</c:v>
                </c:pt>
                <c:pt idx="3732">
                  <c:v>25649.07</c:v>
                </c:pt>
                <c:pt idx="3733">
                  <c:v>25703.87</c:v>
                </c:pt>
                <c:pt idx="3734">
                  <c:v>25608.77</c:v>
                </c:pt>
                <c:pt idx="3735">
                  <c:v>25567.98</c:v>
                </c:pt>
                <c:pt idx="3736">
                  <c:v>25669.62</c:v>
                </c:pt>
                <c:pt idx="3737">
                  <c:v>25962.33</c:v>
                </c:pt>
                <c:pt idx="3738">
                  <c:v>26209.83</c:v>
                </c:pt>
                <c:pt idx="3739">
                  <c:v>26403.66</c:v>
                </c:pt>
                <c:pt idx="3740">
                  <c:v>26576.91</c:v>
                </c:pt>
                <c:pt idx="3741">
                  <c:v>26701.62</c:v>
                </c:pt>
                <c:pt idx="3742">
                  <c:v>26663.36</c:v>
                </c:pt>
                <c:pt idx="3743">
                  <c:v>26584.39</c:v>
                </c:pt>
                <c:pt idx="3744">
                  <c:v>26439.23</c:v>
                </c:pt>
                <c:pt idx="3745">
                  <c:v>26383.15</c:v>
                </c:pt>
                <c:pt idx="3746">
                  <c:v>26404.09</c:v>
                </c:pt>
                <c:pt idx="3747">
                  <c:v>26371.63</c:v>
                </c:pt>
                <c:pt idx="3748">
                  <c:v>26437.49</c:v>
                </c:pt>
                <c:pt idx="3749">
                  <c:v>26571.77</c:v>
                </c:pt>
                <c:pt idx="3750">
                  <c:v>26718.35</c:v>
                </c:pt>
                <c:pt idx="3751">
                  <c:v>26774.50</c:v>
                </c:pt>
                <c:pt idx="3752">
                  <c:v>26823.11</c:v>
                </c:pt>
                <c:pt idx="3753">
                  <c:v>26625.72</c:v>
                </c:pt>
                <c:pt idx="3754">
                  <c:v>26477.16</c:v>
                </c:pt>
                <c:pt idx="3755">
                  <c:v>26291.53</c:v>
                </c:pt>
                <c:pt idx="3756">
                  <c:v>26228.25</c:v>
                </c:pt>
                <c:pt idx="3757">
                  <c:v>26165.09</c:v>
                </c:pt>
                <c:pt idx="3758">
                  <c:v>26265.95</c:v>
                </c:pt>
                <c:pt idx="3759">
                  <c:v>26467.69</c:v>
                </c:pt>
                <c:pt idx="3760">
                  <c:v>26619.99</c:v>
                </c:pt>
                <c:pt idx="3761">
                  <c:v>26750.69</c:v>
                </c:pt>
                <c:pt idx="3762">
                  <c:v>26761.61</c:v>
                </c:pt>
                <c:pt idx="3763">
                  <c:v>26643.58</c:v>
                </c:pt>
                <c:pt idx="3764">
                  <c:v>26491.79</c:v>
                </c:pt>
                <c:pt idx="3765">
                  <c:v>26354.52</c:v>
                </c:pt>
                <c:pt idx="3766">
                  <c:v>26261.54</c:v>
                </c:pt>
                <c:pt idx="3767">
                  <c:v>26143.48</c:v>
                </c:pt>
                <c:pt idx="3768">
                  <c:v>26076.22</c:v>
                </c:pt>
                <c:pt idx="3769">
                  <c:v>26077.51</c:v>
                </c:pt>
                <c:pt idx="3770">
                  <c:v>26155.98</c:v>
                </c:pt>
                <c:pt idx="3771">
                  <c:v>26177.22</c:v>
                </c:pt>
                <c:pt idx="3772">
                  <c:v>26151.87</c:v>
                </c:pt>
                <c:pt idx="3773">
                  <c:v>26039.72</c:v>
                </c:pt>
                <c:pt idx="3774">
                  <c:v>25953.96</c:v>
                </c:pt>
                <c:pt idx="3775">
                  <c:v>25724.90</c:v>
                </c:pt>
                <c:pt idx="3776">
                  <c:v>25525.68</c:v>
                </c:pt>
                <c:pt idx="3777">
                  <c:v>25261.59</c:v>
                </c:pt>
                <c:pt idx="3778">
                  <c:v>25052.64</c:v>
                </c:pt>
                <c:pt idx="3779">
                  <c:v>25049.59</c:v>
                </c:pt>
                <c:pt idx="3780">
                  <c:v>25094.16</c:v>
                </c:pt>
                <c:pt idx="3781">
                  <c:v>25202.58</c:v>
                </c:pt>
                <c:pt idx="3782">
                  <c:v>25285.34</c:v>
                </c:pt>
                <c:pt idx="3783">
                  <c:v>25335.67</c:v>
                </c:pt>
                <c:pt idx="3784">
                  <c:v>25350.22</c:v>
                </c:pt>
                <c:pt idx="3785">
                  <c:v>25276.47</c:v>
                </c:pt>
                <c:pt idx="3786">
                  <c:v>25181.24</c:v>
                </c:pt>
                <c:pt idx="3787">
                  <c:v>24993.71</c:v>
                </c:pt>
                <c:pt idx="3788">
                  <c:v>24804.46</c:v>
                </c:pt>
                <c:pt idx="3789">
                  <c:v>24749.91</c:v>
                </c:pt>
                <c:pt idx="3790">
                  <c:v>24631.11</c:v>
                </c:pt>
                <c:pt idx="3791">
                  <c:v>24546.49</c:v>
                </c:pt>
                <c:pt idx="3792">
                  <c:v>24431.84</c:v>
                </c:pt>
                <c:pt idx="3793">
                  <c:v>24356.62</c:v>
                </c:pt>
                <c:pt idx="3794">
                  <c:v>24284.95</c:v>
                </c:pt>
                <c:pt idx="3795">
                  <c:v>24119.23</c:v>
                </c:pt>
                <c:pt idx="3796">
                  <c:v>23884.43</c:v>
                </c:pt>
                <c:pt idx="3797">
                  <c:v>23593.76</c:v>
                </c:pt>
                <c:pt idx="3798">
                  <c:v>23296.31</c:v>
                </c:pt>
                <c:pt idx="3799">
                  <c:v>23063.68</c:v>
                </c:pt>
                <c:pt idx="3800">
                  <c:v>22835.32</c:v>
                </c:pt>
                <c:pt idx="3801">
                  <c:v>22742.48</c:v>
                </c:pt>
                <c:pt idx="3802">
                  <c:v>22574.26</c:v>
                </c:pt>
                <c:pt idx="3803">
                  <c:v>22635.26</c:v>
                </c:pt>
                <c:pt idx="3804">
                  <c:v>22678.92</c:v>
                </c:pt>
                <c:pt idx="3805">
                  <c:v>22738.37</c:v>
                </c:pt>
                <c:pt idx="3806">
                  <c:v>22774.91</c:v>
                </c:pt>
                <c:pt idx="3807">
                  <c:v>22794.35</c:v>
                </c:pt>
                <c:pt idx="3808">
                  <c:v>22718.49</c:v>
                </c:pt>
                <c:pt idx="3809">
                  <c:v>22563.53</c:v>
                </c:pt>
                <c:pt idx="3810">
                  <c:v>22412.46</c:v>
                </c:pt>
                <c:pt idx="3811">
                  <c:v>22325.16</c:v>
                </c:pt>
                <c:pt idx="3812">
                  <c:v>22190.06</c:v>
                </c:pt>
                <c:pt idx="3813">
                  <c:v>22110.36</c:v>
                </c:pt>
                <c:pt idx="3814">
                  <c:v>22070.21</c:v>
                </c:pt>
                <c:pt idx="3815">
                  <c:v>21959.70</c:v>
                </c:pt>
                <c:pt idx="3816">
                  <c:v>21927.52</c:v>
                </c:pt>
                <c:pt idx="3817">
                  <c:v>21918.41</c:v>
                </c:pt>
                <c:pt idx="3818">
                  <c:v>21791.71</c:v>
                </c:pt>
                <c:pt idx="3819">
                  <c:v>21729.72</c:v>
                </c:pt>
                <c:pt idx="3820">
                  <c:v>21606.20</c:v>
                </c:pt>
                <c:pt idx="3821">
                  <c:v>21461.41</c:v>
                </c:pt>
                <c:pt idx="3822">
                  <c:v>21380.44</c:v>
                </c:pt>
                <c:pt idx="3823">
                  <c:v>21307.76</c:v>
                </c:pt>
                <c:pt idx="3824">
                  <c:v>21262.84</c:v>
                </c:pt>
                <c:pt idx="3825">
                  <c:v>21362.57</c:v>
                </c:pt>
                <c:pt idx="3826">
                  <c:v>21466.79</c:v>
                </c:pt>
                <c:pt idx="3827">
                  <c:v>21654.22</c:v>
                </c:pt>
                <c:pt idx="3828">
                  <c:v>21818.49</c:v>
                </c:pt>
                <c:pt idx="3829">
                  <c:v>21990.62</c:v>
                </c:pt>
                <c:pt idx="3830">
                  <c:v>22153.62</c:v>
                </c:pt>
                <c:pt idx="3831">
                  <c:v>22177.74</c:v>
                </c:pt>
                <c:pt idx="3832">
                  <c:v>22179.58</c:v>
                </c:pt>
                <c:pt idx="3833">
                  <c:v>22210.79</c:v>
                </c:pt>
                <c:pt idx="3834">
                  <c:v>22190.95</c:v>
                </c:pt>
                <c:pt idx="3835">
                  <c:v>22127.45</c:v>
                </c:pt>
                <c:pt idx="3836">
                  <c:v>22127.14</c:v>
                </c:pt>
                <c:pt idx="3837">
                  <c:v>22064.40</c:v>
                </c:pt>
                <c:pt idx="3838">
                  <c:v>22032.74</c:v>
                </c:pt>
                <c:pt idx="3839">
                  <c:v>22013.24</c:v>
                </c:pt>
                <c:pt idx="3840">
                  <c:v>21972.00</c:v>
                </c:pt>
                <c:pt idx="3841">
                  <c:v>21953.42</c:v>
                </c:pt>
                <c:pt idx="3842">
                  <c:v>21880.34</c:v>
                </c:pt>
                <c:pt idx="3843">
                  <c:v>21829.34</c:v>
                </c:pt>
                <c:pt idx="3844">
                  <c:v>21730.71</c:v>
                </c:pt>
                <c:pt idx="3845">
                  <c:v>21622.07</c:v>
                </c:pt>
                <c:pt idx="3846">
                  <c:v>21432.34</c:v>
                </c:pt>
                <c:pt idx="3847">
                  <c:v>21258.23</c:v>
                </c:pt>
                <c:pt idx="3848">
                  <c:v>21157.85</c:v>
                </c:pt>
                <c:pt idx="3849">
                  <c:v>20994.94</c:v>
                </c:pt>
                <c:pt idx="3850">
                  <c:v>20872.81</c:v>
                </c:pt>
                <c:pt idx="3851">
                  <c:v>20809.62</c:v>
                </c:pt>
                <c:pt idx="3852">
                  <c:v>20701.13</c:v>
                </c:pt>
                <c:pt idx="3853">
                  <c:v>20687.51</c:v>
                </c:pt>
                <c:pt idx="3854">
                  <c:v>20694.44</c:v>
                </c:pt>
                <c:pt idx="3855">
                  <c:v>20661.98</c:v>
                </c:pt>
                <c:pt idx="3856">
                  <c:v>20647.28</c:v>
                </c:pt>
                <c:pt idx="3857">
                  <c:v>20606.97</c:v>
                </c:pt>
                <c:pt idx="3858">
                  <c:v>20470.59</c:v>
                </c:pt>
                <c:pt idx="3859">
                  <c:v>20461.18</c:v>
                </c:pt>
                <c:pt idx="3860">
                  <c:v>20272.01</c:v>
                </c:pt>
                <c:pt idx="3861">
                  <c:v>20142.14</c:v>
                </c:pt>
                <c:pt idx="3862">
                  <c:v>19908.29</c:v>
                </c:pt>
                <c:pt idx="3863">
                  <c:v>19786.58</c:v>
                </c:pt>
                <c:pt idx="3864">
                  <c:v>19631.83</c:v>
                </c:pt>
                <c:pt idx="3865">
                  <c:v>19435.74</c:v>
                </c:pt>
                <c:pt idx="3866">
                  <c:v>19352.77</c:v>
                </c:pt>
                <c:pt idx="3867">
                  <c:v>19225.98</c:v>
                </c:pt>
                <c:pt idx="3868">
                  <c:v>19080.95</c:v>
                </c:pt>
                <c:pt idx="3869">
                  <c:v>18943.19</c:v>
                </c:pt>
                <c:pt idx="3870">
                  <c:v>18801.44</c:v>
                </c:pt>
                <c:pt idx="3871">
                  <c:v>18667.82</c:v>
                </c:pt>
                <c:pt idx="3872">
                  <c:v>18519.84</c:v>
                </c:pt>
                <c:pt idx="3873">
                  <c:v>18318.55</c:v>
                </c:pt>
                <c:pt idx="3874">
                  <c:v>18161.71</c:v>
                </c:pt>
                <c:pt idx="3875">
                  <c:v>17992.55</c:v>
                </c:pt>
                <c:pt idx="3876">
                  <c:v>17718.56</c:v>
                </c:pt>
                <c:pt idx="3877">
                  <c:v>17567.65</c:v>
                </c:pt>
                <c:pt idx="3878">
                  <c:v>17367.07</c:v>
                </c:pt>
                <c:pt idx="3879">
                  <c:v>17195.35</c:v>
                </c:pt>
                <c:pt idx="3880">
                  <c:v>17097.93</c:v>
                </c:pt>
                <c:pt idx="3881">
                  <c:v>17010.40</c:v>
                </c:pt>
                <c:pt idx="3882">
                  <c:v>16933.48</c:v>
                </c:pt>
                <c:pt idx="3883">
                  <c:v>16888.49</c:v>
                </c:pt>
                <c:pt idx="3884">
                  <c:v>16847.36</c:v>
                </c:pt>
                <c:pt idx="3885">
                  <c:v>16765.96</c:v>
                </c:pt>
                <c:pt idx="3886">
                  <c:v>16659.47</c:v>
                </c:pt>
                <c:pt idx="3887">
                  <c:v>16573.48</c:v>
                </c:pt>
                <c:pt idx="3888">
                  <c:v>16440.86</c:v>
                </c:pt>
                <c:pt idx="3889">
                  <c:v>16313.27</c:v>
                </c:pt>
                <c:pt idx="3890">
                  <c:v>16132.51</c:v>
                </c:pt>
                <c:pt idx="3891">
                  <c:v>16005.58</c:v>
                </c:pt>
                <c:pt idx="3892">
                  <c:v>15867.92</c:v>
                </c:pt>
                <c:pt idx="3893">
                  <c:v>15717.58</c:v>
                </c:pt>
                <c:pt idx="3894">
                  <c:v>15520.90</c:v>
                </c:pt>
                <c:pt idx="3895">
                  <c:v>15378.63</c:v>
                </c:pt>
                <c:pt idx="3896">
                  <c:v>15257.08</c:v>
                </c:pt>
                <c:pt idx="3897">
                  <c:v>15154.45</c:v>
                </c:pt>
                <c:pt idx="3898">
                  <c:v>15014.72</c:v>
                </c:pt>
                <c:pt idx="3899">
                  <c:v>14903.82</c:v>
                </c:pt>
                <c:pt idx="3900">
                  <c:v>14744.06</c:v>
                </c:pt>
                <c:pt idx="3901">
                  <c:v>14623.56</c:v>
                </c:pt>
                <c:pt idx="3902">
                  <c:v>14543.97</c:v>
                </c:pt>
                <c:pt idx="3903">
                  <c:v>14336.57</c:v>
                </c:pt>
                <c:pt idx="3904">
                  <c:v>14199.54</c:v>
                </c:pt>
                <c:pt idx="3905">
                  <c:v>14016.08</c:v>
                </c:pt>
                <c:pt idx="3906">
                  <c:v>13812.04</c:v>
                </c:pt>
                <c:pt idx="3907">
                  <c:v>13650.40</c:v>
                </c:pt>
                <c:pt idx="3908">
                  <c:v>13527.85</c:v>
                </c:pt>
                <c:pt idx="3909">
                  <c:v>13351.86</c:v>
                </c:pt>
                <c:pt idx="3910">
                  <c:v>13241.86</c:v>
                </c:pt>
                <c:pt idx="3911">
                  <c:v>13131.34</c:v>
                </c:pt>
                <c:pt idx="3912">
                  <c:v>13046.49</c:v>
                </c:pt>
                <c:pt idx="3913">
                  <c:v>13011.46</c:v>
                </c:pt>
                <c:pt idx="3914">
                  <c:v>12959.35</c:v>
                </c:pt>
                <c:pt idx="3915">
                  <c:v>12791.90</c:v>
                </c:pt>
                <c:pt idx="3916">
                  <c:v>12744.01</c:v>
                </c:pt>
                <c:pt idx="3917">
                  <c:v>12651.31</c:v>
                </c:pt>
                <c:pt idx="3918">
                  <c:v>12476.32</c:v>
                </c:pt>
                <c:pt idx="3919">
                  <c:v>12401.27</c:v>
                </c:pt>
                <c:pt idx="3920">
                  <c:v>12224.84</c:v>
                </c:pt>
                <c:pt idx="3921">
                  <c:v>12093.95</c:v>
                </c:pt>
                <c:pt idx="3922">
                  <c:v>11950.65</c:v>
                </c:pt>
                <c:pt idx="3923">
                  <c:v>11857.15</c:v>
                </c:pt>
                <c:pt idx="3924">
                  <c:v>11746.69</c:v>
                </c:pt>
                <c:pt idx="3925">
                  <c:v>11579.99</c:v>
                </c:pt>
                <c:pt idx="3926">
                  <c:v>11505.36</c:v>
                </c:pt>
                <c:pt idx="3927">
                  <c:v>11374.41</c:v>
                </c:pt>
                <c:pt idx="3928">
                  <c:v>11293.27</c:v>
                </c:pt>
                <c:pt idx="3929">
                  <c:v>11184.76</c:v>
                </c:pt>
                <c:pt idx="3930">
                  <c:v>11086.61</c:v>
                </c:pt>
                <c:pt idx="3931">
                  <c:v>10956.74</c:v>
                </c:pt>
                <c:pt idx="3932">
                  <c:v>10853.43</c:v>
                </c:pt>
                <c:pt idx="3933">
                  <c:v>10751.08</c:v>
                </c:pt>
                <c:pt idx="3934">
                  <c:v>10611.21</c:v>
                </c:pt>
                <c:pt idx="3935">
                  <c:v>10512.60</c:v>
                </c:pt>
                <c:pt idx="3936">
                  <c:v>10332.95</c:v>
                </c:pt>
                <c:pt idx="3937">
                  <c:v>10192.94</c:v>
                </c:pt>
                <c:pt idx="3938">
                  <c:v>10029.90</c:v>
                </c:pt>
                <c:pt idx="3939">
                  <c:v>9925.10</c:v>
                </c:pt>
                <c:pt idx="3940">
                  <c:v>9766.15</c:v>
                </c:pt>
                <c:pt idx="3941">
                  <c:v>9679.84</c:v>
                </c:pt>
                <c:pt idx="3942">
                  <c:v>9579.40</c:v>
                </c:pt>
                <c:pt idx="3943">
                  <c:v>9476.54</c:v>
                </c:pt>
                <c:pt idx="3944">
                  <c:v>9361.27</c:v>
                </c:pt>
                <c:pt idx="3945">
                  <c:v>9298.33</c:v>
                </c:pt>
                <c:pt idx="3946">
                  <c:v>9246.91</c:v>
                </c:pt>
                <c:pt idx="3947">
                  <c:v>9118.70</c:v>
                </c:pt>
                <c:pt idx="3948">
                  <c:v>9035.05</c:v>
                </c:pt>
                <c:pt idx="3949">
                  <c:v>8919.47</c:v>
                </c:pt>
                <c:pt idx="3950">
                  <c:v>8810.66</c:v>
                </c:pt>
                <c:pt idx="3951">
                  <c:v>8725.54</c:v>
                </c:pt>
                <c:pt idx="3952">
                  <c:v>8609.24</c:v>
                </c:pt>
                <c:pt idx="3953">
                  <c:v>8525.94</c:v>
                </c:pt>
                <c:pt idx="3954">
                  <c:v>8447.01</c:v>
                </c:pt>
                <c:pt idx="3955">
                  <c:v>8342.96</c:v>
                </c:pt>
                <c:pt idx="3956">
                  <c:v>8241.57</c:v>
                </c:pt>
                <c:pt idx="3957">
                  <c:v>8141.14</c:v>
                </c:pt>
                <c:pt idx="3958">
                  <c:v>8068.52</c:v>
                </c:pt>
                <c:pt idx="3959">
                  <c:v>7992.36</c:v>
                </c:pt>
                <c:pt idx="3960">
                  <c:v>7891.86</c:v>
                </c:pt>
                <c:pt idx="3961">
                  <c:v>7827.58</c:v>
                </c:pt>
                <c:pt idx="3962">
                  <c:v>7740.44</c:v>
                </c:pt>
                <c:pt idx="3963">
                  <c:v>7627.99</c:v>
                </c:pt>
                <c:pt idx="3964">
                  <c:v>7549.02</c:v>
                </c:pt>
                <c:pt idx="3965">
                  <c:v>7410.15</c:v>
                </c:pt>
                <c:pt idx="3966">
                  <c:v>7306.80</c:v>
                </c:pt>
                <c:pt idx="3967">
                  <c:v>7186.14</c:v>
                </c:pt>
                <c:pt idx="3968">
                  <c:v>7072.94</c:v>
                </c:pt>
                <c:pt idx="3969">
                  <c:v>6945.33</c:v>
                </c:pt>
                <c:pt idx="3970">
                  <c:v>6839.32</c:v>
                </c:pt>
                <c:pt idx="3971">
                  <c:v>6719.63</c:v>
                </c:pt>
                <c:pt idx="3972">
                  <c:v>6640.14</c:v>
                </c:pt>
                <c:pt idx="3973">
                  <c:v>6544.82</c:v>
                </c:pt>
                <c:pt idx="3974">
                  <c:v>6467.96</c:v>
                </c:pt>
                <c:pt idx="3975">
                  <c:v>6386.13</c:v>
                </c:pt>
                <c:pt idx="3976">
                  <c:v>6326.88</c:v>
                </c:pt>
                <c:pt idx="3977">
                  <c:v>6228.84</c:v>
                </c:pt>
                <c:pt idx="3978">
                  <c:v>6192.77</c:v>
                </c:pt>
                <c:pt idx="3979">
                  <c:v>6095.54</c:v>
                </c:pt>
                <c:pt idx="3980">
                  <c:v>6008.60</c:v>
                </c:pt>
                <c:pt idx="3981">
                  <c:v>5934.66</c:v>
                </c:pt>
                <c:pt idx="3982">
                  <c:v>5856.21</c:v>
                </c:pt>
                <c:pt idx="3983">
                  <c:v>5805.67</c:v>
                </c:pt>
                <c:pt idx="3984">
                  <c:v>5697.17</c:v>
                </c:pt>
                <c:pt idx="3985">
                  <c:v>5635.03</c:v>
                </c:pt>
                <c:pt idx="3986">
                  <c:v>5606.16</c:v>
                </c:pt>
                <c:pt idx="3987">
                  <c:v>5535.99</c:v>
                </c:pt>
                <c:pt idx="3988">
                  <c:v>5446.20</c:v>
                </c:pt>
                <c:pt idx="3989">
                  <c:v>5403.10</c:v>
                </c:pt>
                <c:pt idx="3990">
                  <c:v>5331.56</c:v>
                </c:pt>
                <c:pt idx="3991">
                  <c:v>5265.19</c:v>
                </c:pt>
                <c:pt idx="3992">
                  <c:v>5184.49</c:v>
                </c:pt>
                <c:pt idx="3993">
                  <c:v>5128.64</c:v>
                </c:pt>
                <c:pt idx="3994">
                  <c:v>5048.60</c:v>
                </c:pt>
                <c:pt idx="3995">
                  <c:v>4982.61</c:v>
                </c:pt>
                <c:pt idx="3996">
                  <c:v>4909.95</c:v>
                </c:pt>
                <c:pt idx="3997">
                  <c:v>4838.67</c:v>
                </c:pt>
                <c:pt idx="3998">
                  <c:v>4768.45</c:v>
                </c:pt>
                <c:pt idx="3999">
                  <c:v>4685.56</c:v>
                </c:pt>
                <c:pt idx="4000">
                  <c:v>4589.09</c:v>
                </c:pt>
                <c:pt idx="4001">
                  <c:v>4523.86</c:v>
                </c:pt>
                <c:pt idx="4002">
                  <c:v>4435.59</c:v>
                </c:pt>
                <c:pt idx="4003">
                  <c:v>4364.59</c:v>
                </c:pt>
                <c:pt idx="4004">
                  <c:v>4308.41</c:v>
                </c:pt>
                <c:pt idx="4005">
                  <c:v>4241.98</c:v>
                </c:pt>
                <c:pt idx="4006">
                  <c:v>4189.79</c:v>
                </c:pt>
                <c:pt idx="4007">
                  <c:v>4147.81</c:v>
                </c:pt>
                <c:pt idx="4008">
                  <c:v>4076.57</c:v>
                </c:pt>
                <c:pt idx="4009">
                  <c:v>4010.50</c:v>
                </c:pt>
                <c:pt idx="4010">
                  <c:v>3994.01</c:v>
                </c:pt>
                <c:pt idx="4011">
                  <c:v>3933.66</c:v>
                </c:pt>
                <c:pt idx="4012">
                  <c:v>3889.69</c:v>
                </c:pt>
                <c:pt idx="4013">
                  <c:v>3822.32</c:v>
                </c:pt>
                <c:pt idx="4014">
                  <c:v>3780.94</c:v>
                </c:pt>
                <c:pt idx="4015">
                  <c:v>3725.70</c:v>
                </c:pt>
                <c:pt idx="4016">
                  <c:v>3658.65</c:v>
                </c:pt>
                <c:pt idx="4017">
                  <c:v>3616.77</c:v>
                </c:pt>
                <c:pt idx="4018">
                  <c:v>3570.09</c:v>
                </c:pt>
                <c:pt idx="4019">
                  <c:v>3535.69</c:v>
                </c:pt>
                <c:pt idx="4020">
                  <c:v>3492.03</c:v>
                </c:pt>
                <c:pt idx="4021">
                  <c:v>3434.26</c:v>
                </c:pt>
                <c:pt idx="4022">
                  <c:v>3378.53</c:v>
                </c:pt>
                <c:pt idx="4023">
                  <c:v>3337.10</c:v>
                </c:pt>
                <c:pt idx="4024">
                  <c:v>3297.38</c:v>
                </c:pt>
                <c:pt idx="4025">
                  <c:v>3229.31</c:v>
                </c:pt>
                <c:pt idx="4026">
                  <c:v>3191.67</c:v>
                </c:pt>
                <c:pt idx="4027">
                  <c:v>3142.39</c:v>
                </c:pt>
                <c:pt idx="4028">
                  <c:v>3085.50</c:v>
                </c:pt>
                <c:pt idx="4029">
                  <c:v>3045.90</c:v>
                </c:pt>
                <c:pt idx="4030">
                  <c:v>2984.57</c:v>
                </c:pt>
                <c:pt idx="4031">
                  <c:v>2918.15</c:v>
                </c:pt>
                <c:pt idx="4032">
                  <c:v>2880.46</c:v>
                </c:pt>
                <c:pt idx="4033">
                  <c:v>2820.13</c:v>
                </c:pt>
                <c:pt idx="4034">
                  <c:v>2772.50</c:v>
                </c:pt>
                <c:pt idx="4035">
                  <c:v>2696.81</c:v>
                </c:pt>
                <c:pt idx="4036">
                  <c:v>2672.60</c:v>
                </c:pt>
                <c:pt idx="4037">
                  <c:v>2626.69</c:v>
                </c:pt>
                <c:pt idx="4038">
                  <c:v>2574.38</c:v>
                </c:pt>
                <c:pt idx="4039">
                  <c:v>2539.39</c:v>
                </c:pt>
                <c:pt idx="4040">
                  <c:v>2526.88</c:v>
                </c:pt>
                <c:pt idx="4041">
                  <c:v>2482.48</c:v>
                </c:pt>
                <c:pt idx="4042">
                  <c:v>2451.49</c:v>
                </c:pt>
                <c:pt idx="4043">
                  <c:v>2369.90</c:v>
                </c:pt>
                <c:pt idx="4044">
                  <c:v>2371.29</c:v>
                </c:pt>
                <c:pt idx="4045">
                  <c:v>2336.77</c:v>
                </c:pt>
                <c:pt idx="4046">
                  <c:v>2287.16</c:v>
                </c:pt>
                <c:pt idx="4047">
                  <c:v>2259.93</c:v>
                </c:pt>
                <c:pt idx="4048">
                  <c:v>2215.48</c:v>
                </c:pt>
                <c:pt idx="4049">
                  <c:v>2179.62</c:v>
                </c:pt>
                <c:pt idx="4050">
                  <c:v>2137.00</c:v>
                </c:pt>
                <c:pt idx="4051">
                  <c:v>2121.46</c:v>
                </c:pt>
                <c:pt idx="4052">
                  <c:v>2079.36</c:v>
                </c:pt>
                <c:pt idx="4053">
                  <c:v>2028.15</c:v>
                </c:pt>
                <c:pt idx="4054">
                  <c:v>2007.24</c:v>
                </c:pt>
                <c:pt idx="4055">
                  <c:v>1976.11</c:v>
                </c:pt>
                <c:pt idx="4056">
                  <c:v>1937.91</c:v>
                </c:pt>
                <c:pt idx="4057">
                  <c:v>1896.65</c:v>
                </c:pt>
                <c:pt idx="4058">
                  <c:v>1846.66</c:v>
                </c:pt>
                <c:pt idx="4059">
                  <c:v>1797.42</c:v>
                </c:pt>
                <c:pt idx="4060">
                  <c:v>1739.30</c:v>
                </c:pt>
                <c:pt idx="4061">
                  <c:v>1703.32</c:v>
                </c:pt>
                <c:pt idx="4062">
                  <c:v>1648.48</c:v>
                </c:pt>
                <c:pt idx="4063">
                  <c:v>1605.38</c:v>
                </c:pt>
                <c:pt idx="4064">
                  <c:v>1544.16</c:v>
                </c:pt>
                <c:pt idx="4065">
                  <c:v>1502.31</c:v>
                </c:pt>
                <c:pt idx="4066">
                  <c:v>1461.85</c:v>
                </c:pt>
                <c:pt idx="4067">
                  <c:v>1416.20</c:v>
                </c:pt>
                <c:pt idx="4068">
                  <c:v>1374.97</c:v>
                </c:pt>
                <c:pt idx="4069">
                  <c:v>1331.24</c:v>
                </c:pt>
                <c:pt idx="4070">
                  <c:v>1289.37</c:v>
                </c:pt>
                <c:pt idx="4071">
                  <c:v>1247.14</c:v>
                </c:pt>
                <c:pt idx="4072">
                  <c:v>1209.70</c:v>
                </c:pt>
                <c:pt idx="4073">
                  <c:v>1174.10</c:v>
                </c:pt>
                <c:pt idx="4074">
                  <c:v>1115.38</c:v>
                </c:pt>
                <c:pt idx="4075">
                  <c:v>1067.25</c:v>
                </c:pt>
                <c:pt idx="4076">
                  <c:v>1045.87</c:v>
                </c:pt>
                <c:pt idx="4077">
                  <c:v>990.80</c:v>
                </c:pt>
                <c:pt idx="4078">
                  <c:v>947.82</c:v>
                </c:pt>
                <c:pt idx="4079">
                  <c:v>926.03</c:v>
                </c:pt>
                <c:pt idx="4080">
                  <c:v>895.44</c:v>
                </c:pt>
                <c:pt idx="4081">
                  <c:v>868.99</c:v>
                </c:pt>
                <c:pt idx="4082">
                  <c:v>837.58</c:v>
                </c:pt>
                <c:pt idx="4083">
                  <c:v>793.96</c:v>
                </c:pt>
                <c:pt idx="4084">
                  <c:v>763.19</c:v>
                </c:pt>
                <c:pt idx="4085">
                  <c:v>720.17</c:v>
                </c:pt>
                <c:pt idx="4086">
                  <c:v>690.06</c:v>
                </c:pt>
                <c:pt idx="4087">
                  <c:v>671.66</c:v>
                </c:pt>
                <c:pt idx="4088">
                  <c:v>620.78</c:v>
                </c:pt>
                <c:pt idx="4089">
                  <c:v>609.87</c:v>
                </c:pt>
                <c:pt idx="4090">
                  <c:v>580.98</c:v>
                </c:pt>
                <c:pt idx="4091">
                  <c:v>554.01</c:v>
                </c:pt>
                <c:pt idx="4092">
                  <c:v>519.75</c:v>
                </c:pt>
                <c:pt idx="4093">
                  <c:v>499.65</c:v>
                </c:pt>
                <c:pt idx="4094">
                  <c:v>478.58</c:v>
                </c:pt>
                <c:pt idx="4095">
                  <c:v>435.99</c:v>
                </c:pt>
                <c:pt idx="4096">
                  <c:v>418.07</c:v>
                </c:pt>
                <c:pt idx="4097">
                  <c:v>388.73</c:v>
                </c:pt>
                <c:pt idx="4098">
                  <c:v>369.02</c:v>
                </c:pt>
                <c:pt idx="4099">
                  <c:v>330.90</c:v>
                </c:pt>
                <c:pt idx="4100">
                  <c:v>320.11</c:v>
                </c:pt>
                <c:pt idx="4101">
                  <c:v>308.30</c:v>
                </c:pt>
                <c:pt idx="4102">
                  <c:v>272.99</c:v>
                </c:pt>
                <c:pt idx="4103">
                  <c:v>267.29</c:v>
                </c:pt>
                <c:pt idx="4104">
                  <c:v>249.03</c:v>
                </c:pt>
                <c:pt idx="4105">
                  <c:v>236.18</c:v>
                </c:pt>
                <c:pt idx="4106">
                  <c:v>227.94</c:v>
                </c:pt>
                <c:pt idx="4107">
                  <c:v>208.98</c:v>
                </c:pt>
                <c:pt idx="4108">
                  <c:v>191.78</c:v>
                </c:pt>
                <c:pt idx="4109">
                  <c:v>185.23</c:v>
                </c:pt>
                <c:pt idx="4110">
                  <c:v>161.02</c:v>
                </c:pt>
                <c:pt idx="4111">
                  <c:v>143.77</c:v>
                </c:pt>
                <c:pt idx="4112">
                  <c:v>123.11</c:v>
                </c:pt>
                <c:pt idx="4113">
                  <c:v>-3.85</c:v>
                </c:pt>
                <c:pt idx="4114">
                  <c:v>0.50</c:v>
                </c:pt>
                <c:pt idx="4115">
                  <c:v>-0.65</c:v>
                </c:pt>
                <c:pt idx="4116">
                  <c:v>-0.25</c:v>
                </c:pt>
              </c:strCache>
            </c:strRef>
          </c:xVal>
          <c:yVal>
            <c:numRef>
              <c:f>(data!$AA$7:$AA$2054,data!$V$6:$V$2074)</c:f>
              <c:numCache>
                <c:formatCode>0.00</c:formatCode>
                <c:ptCount val="4117"/>
                <c:pt idx="0">
                  <c:v>-7.2512803421288181</c:v>
                </c:pt>
                <c:pt idx="1">
                  <c:v>-0.16664187482850443</c:v>
                </c:pt>
                <c:pt idx="2">
                  <c:v>-2.8330001330133805</c:v>
                </c:pt>
                <c:pt idx="3">
                  <c:v>-1.166524228048426</c:v>
                </c:pt>
                <c:pt idx="4">
                  <c:v>36.254027685089717</c:v>
                </c:pt>
                <c:pt idx="5">
                  <c:v>58.672165062385687</c:v>
                </c:pt>
                <c:pt idx="6">
                  <c:v>77.340816306611188</c:v>
                </c:pt>
                <c:pt idx="7">
                  <c:v>85.847051912596726</c:v>
                </c:pt>
                <c:pt idx="8">
                  <c:v>110.93019370518581</c:v>
                </c:pt>
                <c:pt idx="9">
                  <c:v>128.18191477520031</c:v>
                </c:pt>
                <c:pt idx="10">
                  <c:v>115.18084766605702</c:v>
                </c:pt>
                <c:pt idx="11">
                  <c:v>113.93051196110794</c:v>
                </c:pt>
                <c:pt idx="12">
                  <c:v>111.84705311248688</c:v>
                </c:pt>
                <c:pt idx="13">
                  <c:v>102.76777206444497</c:v>
                </c:pt>
                <c:pt idx="14">
                  <c:v>119.5957210966867</c:v>
                </c:pt>
                <c:pt idx="15">
                  <c:v>139.51726789562372</c:v>
                </c:pt>
                <c:pt idx="16">
                  <c:v>135.34895371563229</c:v>
                </c:pt>
                <c:pt idx="17">
                  <c:v>122.60060612852688</c:v>
                </c:pt>
                <c:pt idx="18">
                  <c:v>132.43343089651643</c:v>
                </c:pt>
                <c:pt idx="19">
                  <c:v>119.01420088800478</c:v>
                </c:pt>
                <c:pt idx="20">
                  <c:v>106.51216966003555</c:v>
                </c:pt>
                <c:pt idx="21">
                  <c:v>137.93205191623579</c:v>
                </c:pt>
                <c:pt idx="22">
                  <c:v>133.68254596491926</c:v>
                </c:pt>
                <c:pt idx="23">
                  <c:v>123.18534207136886</c:v>
                </c:pt>
                <c:pt idx="24">
                  <c:v>139.60464964695575</c:v>
                </c:pt>
                <c:pt idx="25">
                  <c:v>126.51695196183181</c:v>
                </c:pt>
                <c:pt idx="26">
                  <c:v>126.84836977294404</c:v>
                </c:pt>
                <c:pt idx="27">
                  <c:v>125.51704217940748</c:v>
                </c:pt>
                <c:pt idx="28">
                  <c:v>125.18523754288785</c:v>
                </c:pt>
                <c:pt idx="29">
                  <c:v>140.85061645155065</c:v>
                </c:pt>
                <c:pt idx="30">
                  <c:v>129.18351940850772</c:v>
                </c:pt>
                <c:pt idx="31">
                  <c:v>123.68347285524351</c:v>
                </c:pt>
                <c:pt idx="32">
                  <c:v>141.43474100718473</c:v>
                </c:pt>
                <c:pt idx="33">
                  <c:v>133.18195817225765</c:v>
                </c:pt>
                <c:pt idx="34">
                  <c:v>125.68405534284922</c:v>
                </c:pt>
                <c:pt idx="35">
                  <c:v>126.26587755882611</c:v>
                </c:pt>
                <c:pt idx="36">
                  <c:v>134.51552651682809</c:v>
                </c:pt>
                <c:pt idx="37">
                  <c:v>133.93617666879587</c:v>
                </c:pt>
                <c:pt idx="38">
                  <c:v>153.35020854499061</c:v>
                </c:pt>
                <c:pt idx="39">
                  <c:v>143.10022068824159</c:v>
                </c:pt>
                <c:pt idx="40">
                  <c:v>133.76748477040792</c:v>
                </c:pt>
                <c:pt idx="41">
                  <c:v>118.68483536883636</c:v>
                </c:pt>
                <c:pt idx="42">
                  <c:v>150.60038052370678</c:v>
                </c:pt>
                <c:pt idx="43">
                  <c:v>125.51916418099762</c:v>
                </c:pt>
                <c:pt idx="44">
                  <c:v>142.265515621303</c:v>
                </c:pt>
                <c:pt idx="45">
                  <c:v>137.10215658325373</c:v>
                </c:pt>
                <c:pt idx="46">
                  <c:v>141.26901924017221</c:v>
                </c:pt>
                <c:pt idx="47">
                  <c:v>136.60010311979858</c:v>
                </c:pt>
                <c:pt idx="48">
                  <c:v>142.18941771916738</c:v>
                </c:pt>
                <c:pt idx="49">
                  <c:v>135.76843074280231</c:v>
                </c:pt>
                <c:pt idx="50">
                  <c:v>143.52078153196925</c:v>
                </c:pt>
                <c:pt idx="51">
                  <c:v>139.43573949090251</c:v>
                </c:pt>
                <c:pt idx="52">
                  <c:v>141.35077396940915</c:v>
                </c:pt>
                <c:pt idx="53">
                  <c:v>134.6831505828724</c:v>
                </c:pt>
                <c:pt idx="54">
                  <c:v>138.93733786175744</c:v>
                </c:pt>
                <c:pt idx="55">
                  <c:v>136.4364450029916</c:v>
                </c:pt>
                <c:pt idx="56">
                  <c:v>136.5164204585532</c:v>
                </c:pt>
                <c:pt idx="57">
                  <c:v>137.01818898964726</c:v>
                </c:pt>
                <c:pt idx="58">
                  <c:v>145.10008312760647</c:v>
                </c:pt>
                <c:pt idx="59">
                  <c:v>137.77090275444303</c:v>
                </c:pt>
                <c:pt idx="60">
                  <c:v>161.35518885865395</c:v>
                </c:pt>
                <c:pt idx="61">
                  <c:v>128.85293619454237</c:v>
                </c:pt>
                <c:pt idx="62">
                  <c:v>134.68428424798125</c:v>
                </c:pt>
                <c:pt idx="63">
                  <c:v>132.60053571578055</c:v>
                </c:pt>
                <c:pt idx="64">
                  <c:v>132.51906482364348</c:v>
                </c:pt>
                <c:pt idx="65">
                  <c:v>140.44136604560967</c:v>
                </c:pt>
                <c:pt idx="66">
                  <c:v>126.59878237841062</c:v>
                </c:pt>
                <c:pt idx="67">
                  <c:v>120.5975667541058</c:v>
                </c:pt>
                <c:pt idx="68">
                  <c:v>143.60434281074276</c:v>
                </c:pt>
                <c:pt idx="69">
                  <c:v>126.09973630975675</c:v>
                </c:pt>
                <c:pt idx="70">
                  <c:v>133.60244725707918</c:v>
                </c:pt>
                <c:pt idx="71">
                  <c:v>135.3478372993618</c:v>
                </c:pt>
                <c:pt idx="72">
                  <c:v>133.76594860260789</c:v>
                </c:pt>
                <c:pt idx="73">
                  <c:v>133.68709931191916</c:v>
                </c:pt>
                <c:pt idx="74">
                  <c:v>134.43060301286022</c:v>
                </c:pt>
                <c:pt idx="75">
                  <c:v>140.85372118362102</c:v>
                </c:pt>
                <c:pt idx="76">
                  <c:v>130.26697702670086</c:v>
                </c:pt>
                <c:pt idx="77">
                  <c:v>147.27370654134575</c:v>
                </c:pt>
                <c:pt idx="78">
                  <c:v>125.26731893033838</c:v>
                </c:pt>
                <c:pt idx="79">
                  <c:v>131.26538305964306</c:v>
                </c:pt>
                <c:pt idx="80">
                  <c:v>125.01533533404805</c:v>
                </c:pt>
                <c:pt idx="81">
                  <c:v>145.10353266197018</c:v>
                </c:pt>
                <c:pt idx="82">
                  <c:v>138.26721807413605</c:v>
                </c:pt>
                <c:pt idx="83">
                  <c:v>115.76366684547186</c:v>
                </c:pt>
                <c:pt idx="84">
                  <c:v>121.59978711881195</c:v>
                </c:pt>
                <c:pt idx="85">
                  <c:v>136.76501525757203</c:v>
                </c:pt>
                <c:pt idx="86">
                  <c:v>120.60191141577357</c:v>
                </c:pt>
                <c:pt idx="87">
                  <c:v>129.85177034135404</c:v>
                </c:pt>
                <c:pt idx="88">
                  <c:v>131.10211021246641</c:v>
                </c:pt>
                <c:pt idx="89">
                  <c:v>118.51819750783079</c:v>
                </c:pt>
                <c:pt idx="90">
                  <c:v>108.01790561485859</c:v>
                </c:pt>
                <c:pt idx="91">
                  <c:v>126.6015211252208</c:v>
                </c:pt>
                <c:pt idx="92">
                  <c:v>134.51747815764597</c:v>
                </c:pt>
                <c:pt idx="93">
                  <c:v>140.60012142013571</c:v>
                </c:pt>
                <c:pt idx="94">
                  <c:v>118.34869584094272</c:v>
                </c:pt>
                <c:pt idx="95">
                  <c:v>125.43360413681587</c:v>
                </c:pt>
                <c:pt idx="96">
                  <c:v>105.93176559135145</c:v>
                </c:pt>
                <c:pt idx="97">
                  <c:v>113.51576466742017</c:v>
                </c:pt>
                <c:pt idx="98">
                  <c:v>114.01556624961964</c:v>
                </c:pt>
                <c:pt idx="99">
                  <c:v>131.60002651597551</c:v>
                </c:pt>
                <c:pt idx="100">
                  <c:v>946.41309822613493</c:v>
                </c:pt>
                <c:pt idx="101">
                  <c:v>111.18177195258342</c:v>
                </c:pt>
                <c:pt idx="102">
                  <c:v>125.51517131701985</c:v>
                </c:pt>
                <c:pt idx="103">
                  <c:v>114.93115482204303</c:v>
                </c:pt>
                <c:pt idx="104">
                  <c:v>130.76782510373886</c:v>
                </c:pt>
                <c:pt idx="105">
                  <c:v>113.68419001562036</c:v>
                </c:pt>
                <c:pt idx="106">
                  <c:v>115.43895501942416</c:v>
                </c:pt>
                <c:pt idx="107">
                  <c:v>125.01328143237137</c:v>
                </c:pt>
                <c:pt idx="108">
                  <c:v>131.76855770220681</c:v>
                </c:pt>
                <c:pt idx="109">
                  <c:v>124.43345598911037</c:v>
                </c:pt>
                <c:pt idx="110">
                  <c:v>123.93492011918777</c:v>
                </c:pt>
                <c:pt idx="111">
                  <c:v>123.26709422460226</c:v>
                </c:pt>
                <c:pt idx="112">
                  <c:v>136.43514013262421</c:v>
                </c:pt>
                <c:pt idx="113">
                  <c:v>145.76982957795281</c:v>
                </c:pt>
                <c:pt idx="114">
                  <c:v>135.68363516191766</c:v>
                </c:pt>
                <c:pt idx="115">
                  <c:v>145.76790061161469</c:v>
                </c:pt>
                <c:pt idx="116">
                  <c:v>140.59983011441091</c:v>
                </c:pt>
                <c:pt idx="117">
                  <c:v>131.76433352206078</c:v>
                </c:pt>
                <c:pt idx="118">
                  <c:v>129.60012601330467</c:v>
                </c:pt>
                <c:pt idx="119">
                  <c:v>135.10455574073831</c:v>
                </c:pt>
                <c:pt idx="120">
                  <c:v>136.35451512687345</c:v>
                </c:pt>
                <c:pt idx="121">
                  <c:v>148.01613396875686</c:v>
                </c:pt>
                <c:pt idx="122">
                  <c:v>146.85506516979862</c:v>
                </c:pt>
                <c:pt idx="123">
                  <c:v>147.26620935846768</c:v>
                </c:pt>
                <c:pt idx="124">
                  <c:v>156.93898765608688</c:v>
                </c:pt>
                <c:pt idx="125">
                  <c:v>149.69155026697763</c:v>
                </c:pt>
                <c:pt idx="126">
                  <c:v>154.51978875339969</c:v>
                </c:pt>
                <c:pt idx="127">
                  <c:v>143.26825364482374</c:v>
                </c:pt>
                <c:pt idx="128">
                  <c:v>150.60391301287456</c:v>
                </c:pt>
                <c:pt idx="129">
                  <c:v>156.02434806147735</c:v>
                </c:pt>
                <c:pt idx="130">
                  <c:v>150.60505484631221</c:v>
                </c:pt>
                <c:pt idx="131">
                  <c:v>161.85512902925817</c:v>
                </c:pt>
                <c:pt idx="132">
                  <c:v>160.35518260052868</c:v>
                </c:pt>
                <c:pt idx="133">
                  <c:v>169.53042945382171</c:v>
                </c:pt>
                <c:pt idx="134">
                  <c:v>165.85906432371681</c:v>
                </c:pt>
                <c:pt idx="135">
                  <c:v>147.7703477984293</c:v>
                </c:pt>
                <c:pt idx="136">
                  <c:v>177.85690155347234</c:v>
                </c:pt>
                <c:pt idx="137">
                  <c:v>179.69061946561473</c:v>
                </c:pt>
                <c:pt idx="138">
                  <c:v>162.1037270003838</c:v>
                </c:pt>
                <c:pt idx="139">
                  <c:v>161.44287136935114</c:v>
                </c:pt>
                <c:pt idx="140">
                  <c:v>158.85498370680352</c:v>
                </c:pt>
                <c:pt idx="141">
                  <c:v>136.6976010874244</c:v>
                </c:pt>
                <c:pt idx="142">
                  <c:v>163.60593965171648</c:v>
                </c:pt>
                <c:pt idx="143">
                  <c:v>159.94175742242004</c:v>
                </c:pt>
                <c:pt idx="144">
                  <c:v>169.02102966708225</c:v>
                </c:pt>
                <c:pt idx="145">
                  <c:v>183.8520816925969</c:v>
                </c:pt>
                <c:pt idx="146">
                  <c:v>155.18996541433353</c:v>
                </c:pt>
                <c:pt idx="147">
                  <c:v>167.44295512194716</c:v>
                </c:pt>
                <c:pt idx="148">
                  <c:v>160.60406284254364</c:v>
                </c:pt>
                <c:pt idx="149">
                  <c:v>154.43863195846308</c:v>
                </c:pt>
                <c:pt idx="150">
                  <c:v>155.76980875338296</c:v>
                </c:pt>
                <c:pt idx="151">
                  <c:v>166.68728375276186</c:v>
                </c:pt>
                <c:pt idx="152">
                  <c:v>145.77180111419239</c:v>
                </c:pt>
                <c:pt idx="153">
                  <c:v>158.26854014189848</c:v>
                </c:pt>
                <c:pt idx="154">
                  <c:v>162.35941274871644</c:v>
                </c:pt>
                <c:pt idx="155">
                  <c:v>152.93817420322739</c:v>
                </c:pt>
                <c:pt idx="156">
                  <c:v>154.85648930871926</c:v>
                </c:pt>
                <c:pt idx="157">
                  <c:v>163.77159950185614</c:v>
                </c:pt>
                <c:pt idx="158">
                  <c:v>149.10394845877667</c:v>
                </c:pt>
                <c:pt idx="159">
                  <c:v>179.02443772138062</c:v>
                </c:pt>
                <c:pt idx="160">
                  <c:v>149.76926527304764</c:v>
                </c:pt>
                <c:pt idx="161">
                  <c:v>166.27022194651698</c:v>
                </c:pt>
                <c:pt idx="162">
                  <c:v>150.52812245112059</c:v>
                </c:pt>
                <c:pt idx="163">
                  <c:v>156.44100110120235</c:v>
                </c:pt>
                <c:pt idx="164">
                  <c:v>163.85425200527303</c:v>
                </c:pt>
                <c:pt idx="165">
                  <c:v>166.01916966940661</c:v>
                </c:pt>
                <c:pt idx="166">
                  <c:v>156.855621807152</c:v>
                </c:pt>
                <c:pt idx="167">
                  <c:v>165.7717792803237</c:v>
                </c:pt>
                <c:pt idx="168">
                  <c:v>151.01756307955611</c:v>
                </c:pt>
                <c:pt idx="169">
                  <c:v>166.26995827577883</c:v>
                </c:pt>
                <c:pt idx="170">
                  <c:v>158.8571212204086</c:v>
                </c:pt>
                <c:pt idx="171">
                  <c:v>151.10518009895713</c:v>
                </c:pt>
                <c:pt idx="172">
                  <c:v>154.18855983574909</c:v>
                </c:pt>
                <c:pt idx="173">
                  <c:v>155.76998291907404</c:v>
                </c:pt>
                <c:pt idx="174">
                  <c:v>161.86888441001355</c:v>
                </c:pt>
                <c:pt idx="175">
                  <c:v>159.02237311734171</c:v>
                </c:pt>
                <c:pt idx="176">
                  <c:v>162.52524234081648</c:v>
                </c:pt>
                <c:pt idx="177">
                  <c:v>157.01953602640134</c:v>
                </c:pt>
                <c:pt idx="178">
                  <c:v>151.60193733575397</c:v>
                </c:pt>
                <c:pt idx="179">
                  <c:v>151.85430883747662</c:v>
                </c:pt>
                <c:pt idx="180">
                  <c:v>168.27343733753952</c:v>
                </c:pt>
                <c:pt idx="181">
                  <c:v>159.10368287541132</c:v>
                </c:pt>
                <c:pt idx="182">
                  <c:v>172.02532129156225</c:v>
                </c:pt>
                <c:pt idx="183">
                  <c:v>168.19114247618322</c:v>
                </c:pt>
                <c:pt idx="184">
                  <c:v>157.76925926158657</c:v>
                </c:pt>
                <c:pt idx="185">
                  <c:v>151.27162633581293</c:v>
                </c:pt>
                <c:pt idx="186">
                  <c:v>166.68995503548103</c:v>
                </c:pt>
                <c:pt idx="187">
                  <c:v>170.18481060731196</c:v>
                </c:pt>
                <c:pt idx="188">
                  <c:v>181.94122378204003</c:v>
                </c:pt>
                <c:pt idx="189">
                  <c:v>161.76989443100183</c:v>
                </c:pt>
                <c:pt idx="190">
                  <c:v>164.85808679714333</c:v>
                </c:pt>
                <c:pt idx="191">
                  <c:v>182.60796447967928</c:v>
                </c:pt>
                <c:pt idx="192">
                  <c:v>147.68722703076565</c:v>
                </c:pt>
                <c:pt idx="193">
                  <c:v>174.43998193477987</c:v>
                </c:pt>
                <c:pt idx="194">
                  <c:v>179.69629742611841</c:v>
                </c:pt>
                <c:pt idx="195">
                  <c:v>162.43875009796889</c:v>
                </c:pt>
                <c:pt idx="196">
                  <c:v>187.77584500384137</c:v>
                </c:pt>
                <c:pt idx="197">
                  <c:v>174.52471405120983</c:v>
                </c:pt>
                <c:pt idx="198">
                  <c:v>176.43786122918451</c:v>
                </c:pt>
                <c:pt idx="199">
                  <c:v>186.2720033163161</c:v>
                </c:pt>
                <c:pt idx="200">
                  <c:v>180.4434956886295</c:v>
                </c:pt>
                <c:pt idx="201">
                  <c:v>200.19262507322841</c:v>
                </c:pt>
                <c:pt idx="202">
                  <c:v>197.8614539174585</c:v>
                </c:pt>
                <c:pt idx="203">
                  <c:v>183.35478929398428</c:v>
                </c:pt>
                <c:pt idx="204">
                  <c:v>194.19322677433078</c:v>
                </c:pt>
                <c:pt idx="205">
                  <c:v>200.77373455822075</c:v>
                </c:pt>
                <c:pt idx="206">
                  <c:v>197.10637688835354</c:v>
                </c:pt>
                <c:pt idx="207">
                  <c:v>199.35651001133616</c:v>
                </c:pt>
                <c:pt idx="208">
                  <c:v>191.77885254359427</c:v>
                </c:pt>
                <c:pt idx="209">
                  <c:v>215.02637367189664</c:v>
                </c:pt>
                <c:pt idx="210">
                  <c:v>181.27452424869489</c:v>
                </c:pt>
                <c:pt idx="211">
                  <c:v>187.544501946536</c:v>
                </c:pt>
                <c:pt idx="212">
                  <c:v>213.27503125777866</c:v>
                </c:pt>
                <c:pt idx="213">
                  <c:v>192.4492786005423</c:v>
                </c:pt>
                <c:pt idx="214">
                  <c:v>213.19730095116483</c:v>
                </c:pt>
                <c:pt idx="215">
                  <c:v>209.78159893534971</c:v>
                </c:pt>
                <c:pt idx="216">
                  <c:v>202.2809106046619</c:v>
                </c:pt>
                <c:pt idx="217">
                  <c:v>241.78065487256012</c:v>
                </c:pt>
                <c:pt idx="218">
                  <c:v>216.77581970237421</c:v>
                </c:pt>
                <c:pt idx="219">
                  <c:v>220.19532777836275</c:v>
                </c:pt>
                <c:pt idx="220">
                  <c:v>219.78669698882032</c:v>
                </c:pt>
                <c:pt idx="221">
                  <c:v>219.11745525141669</c:v>
                </c:pt>
                <c:pt idx="222">
                  <c:v>221.11149748508143</c:v>
                </c:pt>
                <c:pt idx="223">
                  <c:v>247.69944708551296</c:v>
                </c:pt>
                <c:pt idx="224">
                  <c:v>220.03575149873845</c:v>
                </c:pt>
                <c:pt idx="225">
                  <c:v>235.37080384553974</c:v>
                </c:pt>
                <c:pt idx="226">
                  <c:v>254.95603508370851</c:v>
                </c:pt>
                <c:pt idx="227">
                  <c:v>244.86926549051685</c:v>
                </c:pt>
                <c:pt idx="228">
                  <c:v>230.69728862923589</c:v>
                </c:pt>
                <c:pt idx="229">
                  <c:v>257.12135159081754</c:v>
                </c:pt>
                <c:pt idx="230">
                  <c:v>248.70625680265906</c:v>
                </c:pt>
                <c:pt idx="231">
                  <c:v>264.12405768333502</c:v>
                </c:pt>
                <c:pt idx="232">
                  <c:v>261.20280912723348</c:v>
                </c:pt>
                <c:pt idx="233">
                  <c:v>245.37328166116748</c:v>
                </c:pt>
                <c:pt idx="234">
                  <c:v>250.79006599161934</c:v>
                </c:pt>
                <c:pt idx="235">
                  <c:v>278.04304098750816</c:v>
                </c:pt>
                <c:pt idx="236">
                  <c:v>270.03999376593657</c:v>
                </c:pt>
                <c:pt idx="237">
                  <c:v>293.87109343555039</c:v>
                </c:pt>
                <c:pt idx="238">
                  <c:v>275.95361151794958</c:v>
                </c:pt>
                <c:pt idx="239">
                  <c:v>280.37412397505329</c:v>
                </c:pt>
                <c:pt idx="240">
                  <c:v>297.45943526176842</c:v>
                </c:pt>
                <c:pt idx="241">
                  <c:v>297.04673431304627</c:v>
                </c:pt>
                <c:pt idx="242">
                  <c:v>299.63333820430307</c:v>
                </c:pt>
                <c:pt idx="243">
                  <c:v>299.46108166640596</c:v>
                </c:pt>
                <c:pt idx="244">
                  <c:v>295.12917989305151</c:v>
                </c:pt>
                <c:pt idx="245">
                  <c:v>302.38427701658941</c:v>
                </c:pt>
                <c:pt idx="246">
                  <c:v>309.72603779955233</c:v>
                </c:pt>
                <c:pt idx="247">
                  <c:v>311.87067202113366</c:v>
                </c:pt>
                <c:pt idx="248">
                  <c:v>311.30248863106397</c:v>
                </c:pt>
                <c:pt idx="249">
                  <c:v>306.54098181479719</c:v>
                </c:pt>
                <c:pt idx="250">
                  <c:v>315.72176297559963</c:v>
                </c:pt>
                <c:pt idx="251">
                  <c:v>332.96539372519874</c:v>
                </c:pt>
                <c:pt idx="252">
                  <c:v>341.81087643128342</c:v>
                </c:pt>
                <c:pt idx="253">
                  <c:v>352.47978329459255</c:v>
                </c:pt>
                <c:pt idx="254">
                  <c:v>346.39159311535576</c:v>
                </c:pt>
                <c:pt idx="255">
                  <c:v>360.72292609495662</c:v>
                </c:pt>
                <c:pt idx="256">
                  <c:v>355.05235936445007</c:v>
                </c:pt>
                <c:pt idx="257">
                  <c:v>370.22546190406956</c:v>
                </c:pt>
                <c:pt idx="258">
                  <c:v>360.71971682632994</c:v>
                </c:pt>
                <c:pt idx="259">
                  <c:v>365.38886544627837</c:v>
                </c:pt>
                <c:pt idx="260">
                  <c:v>366.72390835705153</c:v>
                </c:pt>
                <c:pt idx="261">
                  <c:v>379.5582098985127</c:v>
                </c:pt>
                <c:pt idx="262">
                  <c:v>381.80855207770799</c:v>
                </c:pt>
                <c:pt idx="263">
                  <c:v>398.13058253445587</c:v>
                </c:pt>
                <c:pt idx="264">
                  <c:v>397.05813619839319</c:v>
                </c:pt>
                <c:pt idx="265">
                  <c:v>401.31395479702786</c:v>
                </c:pt>
                <c:pt idx="266">
                  <c:v>401.22463803160298</c:v>
                </c:pt>
                <c:pt idx="267">
                  <c:v>390.47995535850458</c:v>
                </c:pt>
                <c:pt idx="268">
                  <c:v>423.6551260887548</c:v>
                </c:pt>
                <c:pt idx="269">
                  <c:v>427.48399795538944</c:v>
                </c:pt>
                <c:pt idx="270">
                  <c:v>423.16111679863752</c:v>
                </c:pt>
                <c:pt idx="271">
                  <c:v>418.0638509725228</c:v>
                </c:pt>
                <c:pt idx="272">
                  <c:v>442.98697545631063</c:v>
                </c:pt>
                <c:pt idx="273">
                  <c:v>436.50687867062214</c:v>
                </c:pt>
                <c:pt idx="274">
                  <c:v>456.33309326489933</c:v>
                </c:pt>
                <c:pt idx="275">
                  <c:v>458.48518783015453</c:v>
                </c:pt>
                <c:pt idx="276">
                  <c:v>466.74703540310242</c:v>
                </c:pt>
                <c:pt idx="277">
                  <c:v>473.82955348627468</c:v>
                </c:pt>
                <c:pt idx="278">
                  <c:v>466.1593197595941</c:v>
                </c:pt>
                <c:pt idx="279">
                  <c:v>496.50996258298011</c:v>
                </c:pt>
                <c:pt idx="280">
                  <c:v>495.00640831407355</c:v>
                </c:pt>
                <c:pt idx="281">
                  <c:v>497.01013649186586</c:v>
                </c:pt>
                <c:pt idx="282">
                  <c:v>503.26242311031439</c:v>
                </c:pt>
                <c:pt idx="283">
                  <c:v>517.41813592297297</c:v>
                </c:pt>
                <c:pt idx="284">
                  <c:v>510.58265072730813</c:v>
                </c:pt>
                <c:pt idx="285">
                  <c:v>531.6659171395047</c:v>
                </c:pt>
                <c:pt idx="286">
                  <c:v>541.9217105861685</c:v>
                </c:pt>
                <c:pt idx="287">
                  <c:v>529.01571385126158</c:v>
                </c:pt>
                <c:pt idx="288">
                  <c:v>545.6688387570299</c:v>
                </c:pt>
                <c:pt idx="289">
                  <c:v>549.09660515183987</c:v>
                </c:pt>
                <c:pt idx="290">
                  <c:v>558.84844877959949</c:v>
                </c:pt>
                <c:pt idx="291">
                  <c:v>567.18181357275773</c:v>
                </c:pt>
                <c:pt idx="292">
                  <c:v>562.37168486117218</c:v>
                </c:pt>
                <c:pt idx="293">
                  <c:v>572.01638430437617</c:v>
                </c:pt>
                <c:pt idx="294">
                  <c:v>566.52598662539424</c:v>
                </c:pt>
                <c:pt idx="295">
                  <c:v>589.36824861278865</c:v>
                </c:pt>
                <c:pt idx="296">
                  <c:v>602.34630493404666</c:v>
                </c:pt>
                <c:pt idx="297">
                  <c:v>608.61373028809419</c:v>
                </c:pt>
                <c:pt idx="298">
                  <c:v>624.60709899948142</c:v>
                </c:pt>
                <c:pt idx="299">
                  <c:v>634.36432530366199</c:v>
                </c:pt>
                <c:pt idx="300">
                  <c:v>645.86773742565049</c:v>
                </c:pt>
                <c:pt idx="301">
                  <c:v>666.53506582665386</c:v>
                </c:pt>
                <c:pt idx="302">
                  <c:v>653.88544523071619</c:v>
                </c:pt>
                <c:pt idx="303">
                  <c:v>691.45937792075608</c:v>
                </c:pt>
                <c:pt idx="304">
                  <c:v>688.55681967148178</c:v>
                </c:pt>
                <c:pt idx="305">
                  <c:v>726.39221028185295</c:v>
                </c:pt>
                <c:pt idx="306">
                  <c:v>726.4294099503195</c:v>
                </c:pt>
                <c:pt idx="307">
                  <c:v>720.65806872083454</c:v>
                </c:pt>
                <c:pt idx="308">
                  <c:v>730.57551624393227</c:v>
                </c:pt>
                <c:pt idx="309">
                  <c:v>744.48619573042004</c:v>
                </c:pt>
                <c:pt idx="310">
                  <c:v>762.23107382407306</c:v>
                </c:pt>
                <c:pt idx="311">
                  <c:v>789.68189281718571</c:v>
                </c:pt>
                <c:pt idx="312">
                  <c:v>796.74229147106939</c:v>
                </c:pt>
                <c:pt idx="313">
                  <c:v>813.14824953001335</c:v>
                </c:pt>
                <c:pt idx="314">
                  <c:v>832.68283480437879</c:v>
                </c:pt>
                <c:pt idx="315">
                  <c:v>849.19405595903072</c:v>
                </c:pt>
                <c:pt idx="316">
                  <c:v>851.34273589018756</c:v>
                </c:pt>
                <c:pt idx="317">
                  <c:v>891.09626123223961</c:v>
                </c:pt>
                <c:pt idx="318">
                  <c:v>894.60854580895182</c:v>
                </c:pt>
                <c:pt idx="319">
                  <c:v>909.53396981027925</c:v>
                </c:pt>
                <c:pt idx="320">
                  <c:v>939.12595269687711</c:v>
                </c:pt>
                <c:pt idx="321">
                  <c:v>932.30497256789624</c:v>
                </c:pt>
                <c:pt idx="322">
                  <c:v>952.12346208469171</c:v>
                </c:pt>
                <c:pt idx="323">
                  <c:v>966.00528042469023</c:v>
                </c:pt>
                <c:pt idx="324">
                  <c:v>968.27285421024953</c:v>
                </c:pt>
                <c:pt idx="325">
                  <c:v>992.64792563984577</c:v>
                </c:pt>
                <c:pt idx="326">
                  <c:v>992.90975940508361</c:v>
                </c:pt>
                <c:pt idx="327">
                  <c:v>996.57159874912543</c:v>
                </c:pt>
                <c:pt idx="328">
                  <c:v>1017.5901903271324</c:v>
                </c:pt>
                <c:pt idx="329">
                  <c:v>1027.240987769097</c:v>
                </c:pt>
                <c:pt idx="330">
                  <c:v>1042.5989635801648</c:v>
                </c:pt>
                <c:pt idx="331">
                  <c:v>1055.1534250810785</c:v>
                </c:pt>
                <c:pt idx="332">
                  <c:v>1068.9850080317426</c:v>
                </c:pt>
                <c:pt idx="333">
                  <c:v>1097.7534429136017</c:v>
                </c:pt>
                <c:pt idx="334">
                  <c:v>1114.5697427128932</c:v>
                </c:pt>
                <c:pt idx="335">
                  <c:v>1112.5070020343589</c:v>
                </c:pt>
                <c:pt idx="336">
                  <c:v>1123.2546155652624</c:v>
                </c:pt>
                <c:pt idx="337">
                  <c:v>1130.0351681367556</c:v>
                </c:pt>
                <c:pt idx="338">
                  <c:v>1147.9770414862242</c:v>
                </c:pt>
                <c:pt idx="339">
                  <c:v>1172.0351929817903</c:v>
                </c:pt>
                <c:pt idx="340">
                  <c:v>1181.7871430840016</c:v>
                </c:pt>
                <c:pt idx="341">
                  <c:v>1191.9905181900717</c:v>
                </c:pt>
                <c:pt idx="342">
                  <c:v>1197.393752499707</c:v>
                </c:pt>
                <c:pt idx="343">
                  <c:v>1224.5245020214754</c:v>
                </c:pt>
                <c:pt idx="344">
                  <c:v>1228.094757679625</c:v>
                </c:pt>
                <c:pt idx="345">
                  <c:v>1241.1290666860759</c:v>
                </c:pt>
                <c:pt idx="346">
                  <c:v>1276.5595062264431</c:v>
                </c:pt>
                <c:pt idx="347">
                  <c:v>1283.3970010081173</c:v>
                </c:pt>
                <c:pt idx="348">
                  <c:v>1299.6054951316387</c:v>
                </c:pt>
                <c:pt idx="349">
                  <c:v>1310.6316752646837</c:v>
                </c:pt>
                <c:pt idx="350">
                  <c:v>1326.7601717740406</c:v>
                </c:pt>
                <c:pt idx="351">
                  <c:v>1348.4404146564423</c:v>
                </c:pt>
                <c:pt idx="352">
                  <c:v>1344.2433839680325</c:v>
                </c:pt>
                <c:pt idx="353">
                  <c:v>1351.9480948955363</c:v>
                </c:pt>
                <c:pt idx="354">
                  <c:v>1372.0502881975942</c:v>
                </c:pt>
                <c:pt idx="355">
                  <c:v>1397.9726097484779</c:v>
                </c:pt>
                <c:pt idx="356">
                  <c:v>1422.8664495713269</c:v>
                </c:pt>
                <c:pt idx="357">
                  <c:v>1417.1853203207093</c:v>
                </c:pt>
                <c:pt idx="358">
                  <c:v>1444.4644403848392</c:v>
                </c:pt>
                <c:pt idx="359">
                  <c:v>1458.5102568043583</c:v>
                </c:pt>
                <c:pt idx="360">
                  <c:v>1500.8462470316704</c:v>
                </c:pt>
                <c:pt idx="361">
                  <c:v>1509.7003497841372</c:v>
                </c:pt>
                <c:pt idx="362">
                  <c:v>1545.639173378579</c:v>
                </c:pt>
                <c:pt idx="363">
                  <c:v>1544.3251286588202</c:v>
                </c:pt>
                <c:pt idx="364">
                  <c:v>1580.7096353490176</c:v>
                </c:pt>
                <c:pt idx="365">
                  <c:v>1587.9603789843472</c:v>
                </c:pt>
                <c:pt idx="366">
                  <c:v>1595.1860781855742</c:v>
                </c:pt>
                <c:pt idx="367">
                  <c:v>1643.4947668073141</c:v>
                </c:pt>
                <c:pt idx="368">
                  <c:v>1657.352570761841</c:v>
                </c:pt>
                <c:pt idx="369">
                  <c:v>1673.5990688185166</c:v>
                </c:pt>
                <c:pt idx="370">
                  <c:v>1707.8493556448423</c:v>
                </c:pt>
                <c:pt idx="371">
                  <c:v>1730.2617669496356</c:v>
                </c:pt>
                <c:pt idx="372">
                  <c:v>1735.8071102696538</c:v>
                </c:pt>
                <c:pt idx="373">
                  <c:v>1761.2736433787593</c:v>
                </c:pt>
                <c:pt idx="374">
                  <c:v>1794.5206687183631</c:v>
                </c:pt>
                <c:pt idx="375">
                  <c:v>1811.6461600350522</c:v>
                </c:pt>
                <c:pt idx="376">
                  <c:v>1861.7542909384481</c:v>
                </c:pt>
                <c:pt idx="377">
                  <c:v>1860.4322105208528</c:v>
                </c:pt>
                <c:pt idx="378">
                  <c:v>1897.5973644849639</c:v>
                </c:pt>
                <c:pt idx="379">
                  <c:v>1934.3038014328083</c:v>
                </c:pt>
                <c:pt idx="380">
                  <c:v>1962.2534548199217</c:v>
                </c:pt>
                <c:pt idx="381">
                  <c:v>1986.7604530971835</c:v>
                </c:pt>
                <c:pt idx="382">
                  <c:v>2006.944370989266</c:v>
                </c:pt>
                <c:pt idx="383">
                  <c:v>2034.4444606232294</c:v>
                </c:pt>
                <c:pt idx="384">
                  <c:v>2084.055703080744</c:v>
                </c:pt>
                <c:pt idx="385">
                  <c:v>2093.8920097465339</c:v>
                </c:pt>
                <c:pt idx="386">
                  <c:v>2134.2807311283505</c:v>
                </c:pt>
                <c:pt idx="387">
                  <c:v>2152.6142356188934</c:v>
                </c:pt>
                <c:pt idx="388">
                  <c:v>2175.2410449152658</c:v>
                </c:pt>
                <c:pt idx="389">
                  <c:v>2221.5689151458519</c:v>
                </c:pt>
                <c:pt idx="390">
                  <c:v>2236.858346431402</c:v>
                </c:pt>
                <c:pt idx="391">
                  <c:v>2284.4813643379061</c:v>
                </c:pt>
                <c:pt idx="392">
                  <c:v>2303.5950461758434</c:v>
                </c:pt>
                <c:pt idx="393">
                  <c:v>2329.9844652058891</c:v>
                </c:pt>
                <c:pt idx="394">
                  <c:v>2380.7779494000897</c:v>
                </c:pt>
                <c:pt idx="395">
                  <c:v>2420.7848818081698</c:v>
                </c:pt>
                <c:pt idx="396">
                  <c:v>2451.2634012377825</c:v>
                </c:pt>
                <c:pt idx="397">
                  <c:v>2487.4267156261758</c:v>
                </c:pt>
                <c:pt idx="398">
                  <c:v>2522.7427759315619</c:v>
                </c:pt>
                <c:pt idx="399">
                  <c:v>2554.2816759821867</c:v>
                </c:pt>
                <c:pt idx="400">
                  <c:v>2592.7695143028163</c:v>
                </c:pt>
                <c:pt idx="401">
                  <c:v>2644.6672269109868</c:v>
                </c:pt>
                <c:pt idx="402">
                  <c:v>2639.2695227267695</c:v>
                </c:pt>
                <c:pt idx="403">
                  <c:v>2705.0467667923349</c:v>
                </c:pt>
                <c:pt idx="404">
                  <c:v>2736.3798728298334</c:v>
                </c:pt>
                <c:pt idx="405">
                  <c:v>2771.5048389265348</c:v>
                </c:pt>
                <c:pt idx="406">
                  <c:v>2817.6639630618747</c:v>
                </c:pt>
                <c:pt idx="407">
                  <c:v>2872.9278684219298</c:v>
                </c:pt>
                <c:pt idx="408">
                  <c:v>2863.3934916742828</c:v>
                </c:pt>
                <c:pt idx="409">
                  <c:v>2919.8669698701983</c:v>
                </c:pt>
                <c:pt idx="410">
                  <c:v>2953.8164245767316</c:v>
                </c:pt>
                <c:pt idx="411">
                  <c:v>2983.4596639162037</c:v>
                </c:pt>
                <c:pt idx="412">
                  <c:v>3042.6286564186635</c:v>
                </c:pt>
                <c:pt idx="413">
                  <c:v>3084.2292149679693</c:v>
                </c:pt>
                <c:pt idx="414">
                  <c:v>3111.9972530023315</c:v>
                </c:pt>
                <c:pt idx="415">
                  <c:v>3150.6845485524036</c:v>
                </c:pt>
                <c:pt idx="416">
                  <c:v>3169.2273673550026</c:v>
                </c:pt>
                <c:pt idx="417">
                  <c:v>3212.5536268505502</c:v>
                </c:pt>
                <c:pt idx="418">
                  <c:v>3249.5483989050185</c:v>
                </c:pt>
                <c:pt idx="419">
                  <c:v>3292.6563382553272</c:v>
                </c:pt>
                <c:pt idx="420">
                  <c:v>3340.9930768587069</c:v>
                </c:pt>
                <c:pt idx="421">
                  <c:v>3371.3359164063208</c:v>
                </c:pt>
                <c:pt idx="422">
                  <c:v>3439.1011861884526</c:v>
                </c:pt>
                <c:pt idx="423">
                  <c:v>3479.7242609304835</c:v>
                </c:pt>
                <c:pt idx="424">
                  <c:v>3512.1868649092944</c:v>
                </c:pt>
                <c:pt idx="425">
                  <c:v>3565.328695561217</c:v>
                </c:pt>
                <c:pt idx="426">
                  <c:v>3612.6749979531323</c:v>
                </c:pt>
                <c:pt idx="427">
                  <c:v>3639.7540571674913</c:v>
                </c:pt>
                <c:pt idx="428">
                  <c:v>3719.2828405401042</c:v>
                </c:pt>
                <c:pt idx="429">
                  <c:v>3744.814173225217</c:v>
                </c:pt>
                <c:pt idx="430">
                  <c:v>3777.1500473901674</c:v>
                </c:pt>
                <c:pt idx="431">
                  <c:v>3824.4948086252189</c:v>
                </c:pt>
                <c:pt idx="432">
                  <c:v>3858.4548464138238</c:v>
                </c:pt>
                <c:pt idx="433">
                  <c:v>3919.2969390275143</c:v>
                </c:pt>
                <c:pt idx="434">
                  <c:v>3946.1288705301299</c:v>
                </c:pt>
                <c:pt idx="435">
                  <c:v>4003.517933730127</c:v>
                </c:pt>
                <c:pt idx="436">
                  <c:v>4037.4804354988219</c:v>
                </c:pt>
                <c:pt idx="437">
                  <c:v>4084.2568040607816</c:v>
                </c:pt>
                <c:pt idx="438">
                  <c:v>4131.1388951661747</c:v>
                </c:pt>
                <c:pt idx="439">
                  <c:v>4186.9723917270494</c:v>
                </c:pt>
                <c:pt idx="440">
                  <c:v>4252.1296034715751</c:v>
                </c:pt>
                <c:pt idx="441">
                  <c:v>4273.1374680635608</c:v>
                </c:pt>
                <c:pt idx="442">
                  <c:v>4324.7900862571059</c:v>
                </c:pt>
                <c:pt idx="443">
                  <c:v>4387.4240480451917</c:v>
                </c:pt>
                <c:pt idx="444">
                  <c:v>4426.456363101317</c:v>
                </c:pt>
                <c:pt idx="445">
                  <c:v>4488.1174899079897</c:v>
                </c:pt>
                <c:pt idx="446">
                  <c:v>4511.0906720063858</c:v>
                </c:pt>
                <c:pt idx="447">
                  <c:v>4572.1755806758592</c:v>
                </c:pt>
                <c:pt idx="448">
                  <c:v>4586.4135628899794</c:v>
                </c:pt>
                <c:pt idx="449">
                  <c:v>4669.5564243002573</c:v>
                </c:pt>
                <c:pt idx="450">
                  <c:v>4700.2300953971535</c:v>
                </c:pt>
                <c:pt idx="451">
                  <c:v>5519.6448156310425</c:v>
                </c:pt>
                <c:pt idx="452">
                  <c:v>4826.563518443978</c:v>
                </c:pt>
                <c:pt idx="453">
                  <c:v>4888.3407170964074</c:v>
                </c:pt>
                <c:pt idx="454">
                  <c:v>4904.7050265312391</c:v>
                </c:pt>
                <c:pt idx="455">
                  <c:v>4975.1455477422214</c:v>
                </c:pt>
                <c:pt idx="456">
                  <c:v>5022.7768845832124</c:v>
                </c:pt>
                <c:pt idx="457">
                  <c:v>5076.4387358873846</c:v>
                </c:pt>
                <c:pt idx="458">
                  <c:v>5145.4195644344336</c:v>
                </c:pt>
                <c:pt idx="459">
                  <c:v>5192.0440291962414</c:v>
                </c:pt>
                <c:pt idx="460">
                  <c:v>5228.9783325416365</c:v>
                </c:pt>
                <c:pt idx="461">
                  <c:v>5297.027462516533</c:v>
                </c:pt>
                <c:pt idx="462">
                  <c:v>5369.4519388837098</c:v>
                </c:pt>
                <c:pt idx="463">
                  <c:v>5421.2209860100766</c:v>
                </c:pt>
                <c:pt idx="464">
                  <c:v>5458.4612582689433</c:v>
                </c:pt>
                <c:pt idx="465">
                  <c:v>5540.8979828254296</c:v>
                </c:pt>
                <c:pt idx="466">
                  <c:v>5566.8342430587199</c:v>
                </c:pt>
                <c:pt idx="467">
                  <c:v>5638.3735522028319</c:v>
                </c:pt>
                <c:pt idx="468">
                  <c:v>5696.2079993361867</c:v>
                </c:pt>
                <c:pt idx="469">
                  <c:v>5753.8540217844984</c:v>
                </c:pt>
                <c:pt idx="470">
                  <c:v>5797.5266499962963</c:v>
                </c:pt>
                <c:pt idx="471">
                  <c:v>5879.3493493148126</c:v>
                </c:pt>
                <c:pt idx="472">
                  <c:v>5936.5862221434136</c:v>
                </c:pt>
                <c:pt idx="473">
                  <c:v>5990.3920939450836</c:v>
                </c:pt>
                <c:pt idx="474">
                  <c:v>6016.8176186538976</c:v>
                </c:pt>
                <c:pt idx="475">
                  <c:v>6083.3156693179171</c:v>
                </c:pt>
                <c:pt idx="476">
                  <c:v>6167.0050169529914</c:v>
                </c:pt>
                <c:pt idx="477">
                  <c:v>6186.4881140507759</c:v>
                </c:pt>
                <c:pt idx="478">
                  <c:v>6239.2421809272901</c:v>
                </c:pt>
                <c:pt idx="479">
                  <c:v>6335.5163559544308</c:v>
                </c:pt>
                <c:pt idx="480">
                  <c:v>6384.1494460255026</c:v>
                </c:pt>
                <c:pt idx="481">
                  <c:v>6476.397298406232</c:v>
                </c:pt>
                <c:pt idx="482">
                  <c:v>6505.0331538166447</c:v>
                </c:pt>
                <c:pt idx="483">
                  <c:v>6591.8131224990639</c:v>
                </c:pt>
                <c:pt idx="484">
                  <c:v>6633.5299744466301</c:v>
                </c:pt>
                <c:pt idx="485">
                  <c:v>6668.8772452545973</c:v>
                </c:pt>
                <c:pt idx="486">
                  <c:v>6784.8621895386359</c:v>
                </c:pt>
                <c:pt idx="487">
                  <c:v>6838.7064011223056</c:v>
                </c:pt>
                <c:pt idx="488">
                  <c:v>6874.8584373932445</c:v>
                </c:pt>
                <c:pt idx="489">
                  <c:v>6930.1387784090512</c:v>
                </c:pt>
                <c:pt idx="490">
                  <c:v>7025.4811157350323</c:v>
                </c:pt>
                <c:pt idx="491">
                  <c:v>7080.6092482118092</c:v>
                </c:pt>
                <c:pt idx="492">
                  <c:v>7149.5325454087197</c:v>
                </c:pt>
                <c:pt idx="493">
                  <c:v>7227.3477193358431</c:v>
                </c:pt>
                <c:pt idx="494">
                  <c:v>7297.0032665789222</c:v>
                </c:pt>
                <c:pt idx="495">
                  <c:v>7356.312170943188</c:v>
                </c:pt>
                <c:pt idx="496">
                  <c:v>7400.7531547724639</c:v>
                </c:pt>
                <c:pt idx="497">
                  <c:v>7480.4389091511539</c:v>
                </c:pt>
                <c:pt idx="498">
                  <c:v>7554.0246664298811</c:v>
                </c:pt>
                <c:pt idx="499">
                  <c:v>7607.7206804931238</c:v>
                </c:pt>
                <c:pt idx="500">
                  <c:v>7695.5392311695587</c:v>
                </c:pt>
                <c:pt idx="501">
                  <c:v>7741.0816741205554</c:v>
                </c:pt>
                <c:pt idx="502">
                  <c:v>7823.9309634291039</c:v>
                </c:pt>
                <c:pt idx="503">
                  <c:v>7909.6303185505913</c:v>
                </c:pt>
                <c:pt idx="504">
                  <c:v>7981.1063297573646</c:v>
                </c:pt>
                <c:pt idx="505">
                  <c:v>8036.2728248000594</c:v>
                </c:pt>
                <c:pt idx="506">
                  <c:v>8124.6152606186597</c:v>
                </c:pt>
                <c:pt idx="507">
                  <c:v>8194.9069299316707</c:v>
                </c:pt>
                <c:pt idx="508">
                  <c:v>8249.4222775300386</c:v>
                </c:pt>
                <c:pt idx="509">
                  <c:v>8337.83312515951</c:v>
                </c:pt>
                <c:pt idx="510">
                  <c:v>8371.4112761296201</c:v>
                </c:pt>
                <c:pt idx="511">
                  <c:v>8463.8154021660284</c:v>
                </c:pt>
                <c:pt idx="512">
                  <c:v>8535.6278282378025</c:v>
                </c:pt>
                <c:pt idx="513">
                  <c:v>8604.8046997263154</c:v>
                </c:pt>
                <c:pt idx="514">
                  <c:v>8679.6873242722941</c:v>
                </c:pt>
                <c:pt idx="515">
                  <c:v>8758.8883454025217</c:v>
                </c:pt>
                <c:pt idx="516">
                  <c:v>8854.0291655132278</c:v>
                </c:pt>
                <c:pt idx="517">
                  <c:v>8927.7195601389976</c:v>
                </c:pt>
                <c:pt idx="518">
                  <c:v>8999.78171704942</c:v>
                </c:pt>
                <c:pt idx="519">
                  <c:v>9088.2655538963572</c:v>
                </c:pt>
                <c:pt idx="520">
                  <c:v>9172.7579707428722</c:v>
                </c:pt>
                <c:pt idx="521">
                  <c:v>9204.018399786808</c:v>
                </c:pt>
                <c:pt idx="522">
                  <c:v>9306.336419577674</c:v>
                </c:pt>
                <c:pt idx="523">
                  <c:v>9408.414300321725</c:v>
                </c:pt>
                <c:pt idx="524">
                  <c:v>9481.8687495167615</c:v>
                </c:pt>
                <c:pt idx="525">
                  <c:v>9539.0642011463151</c:v>
                </c:pt>
                <c:pt idx="526">
                  <c:v>9648.0670905530442</c:v>
                </c:pt>
                <c:pt idx="527">
                  <c:v>9754.0377613145574</c:v>
                </c:pt>
                <c:pt idx="528">
                  <c:v>9806.5845341680597</c:v>
                </c:pt>
                <c:pt idx="529">
                  <c:v>9871.9741117582853</c:v>
                </c:pt>
                <c:pt idx="530">
                  <c:v>9992.4398531110219</c:v>
                </c:pt>
                <c:pt idx="531">
                  <c:v>10053.945262693149</c:v>
                </c:pt>
                <c:pt idx="532">
                  <c:v>10119.577377540127</c:v>
                </c:pt>
                <c:pt idx="533">
                  <c:v>10187.024664906558</c:v>
                </c:pt>
                <c:pt idx="534">
                  <c:v>10262.2445685988</c:v>
                </c:pt>
                <c:pt idx="535">
                  <c:v>10395.946749849747</c:v>
                </c:pt>
                <c:pt idx="536">
                  <c:v>10450.494658635796</c:v>
                </c:pt>
                <c:pt idx="537">
                  <c:v>10539.291402952646</c:v>
                </c:pt>
                <c:pt idx="538">
                  <c:v>10613.947992096555</c:v>
                </c:pt>
                <c:pt idx="539">
                  <c:v>10688.813054320668</c:v>
                </c:pt>
                <c:pt idx="540">
                  <c:v>10737.579704264568</c:v>
                </c:pt>
                <c:pt idx="541">
                  <c:v>10877.130852153838</c:v>
                </c:pt>
                <c:pt idx="542">
                  <c:v>10942.535516663427</c:v>
                </c:pt>
                <c:pt idx="543">
                  <c:v>11040.457167370041</c:v>
                </c:pt>
                <c:pt idx="544">
                  <c:v>11125.73493825329</c:v>
                </c:pt>
                <c:pt idx="545">
                  <c:v>11200.322875664118</c:v>
                </c:pt>
                <c:pt idx="546">
                  <c:v>11277.358562687645</c:v>
                </c:pt>
                <c:pt idx="547">
                  <c:v>11354.608027630868</c:v>
                </c:pt>
                <c:pt idx="548">
                  <c:v>11454.006775244166</c:v>
                </c:pt>
                <c:pt idx="549">
                  <c:v>11564.572666475327</c:v>
                </c:pt>
                <c:pt idx="550">
                  <c:v>11636.131215744033</c:v>
                </c:pt>
                <c:pt idx="551">
                  <c:v>11684.128184862686</c:v>
                </c:pt>
                <c:pt idx="552">
                  <c:v>11826.804070775697</c:v>
                </c:pt>
                <c:pt idx="553">
                  <c:v>11903.116407116631</c:v>
                </c:pt>
                <c:pt idx="554">
                  <c:v>12000.547977697575</c:v>
                </c:pt>
                <c:pt idx="555">
                  <c:v>12084.474653557752</c:v>
                </c:pt>
                <c:pt idx="556">
                  <c:v>12174.714493009938</c:v>
                </c:pt>
                <c:pt idx="557">
                  <c:v>12274.635241305044</c:v>
                </c:pt>
                <c:pt idx="558">
                  <c:v>12358.75380463217</c:v>
                </c:pt>
                <c:pt idx="559">
                  <c:v>12417.979770934227</c:v>
                </c:pt>
                <c:pt idx="560">
                  <c:v>12485.364758879467</c:v>
                </c:pt>
                <c:pt idx="561">
                  <c:v>12591.968685995447</c:v>
                </c:pt>
                <c:pt idx="562">
                  <c:v>12720.975971547237</c:v>
                </c:pt>
                <c:pt idx="563">
                  <c:v>12776.05701678317</c:v>
                </c:pt>
                <c:pt idx="564">
                  <c:v>12862.93671913151</c:v>
                </c:pt>
                <c:pt idx="565">
                  <c:v>13004.980174026578</c:v>
                </c:pt>
                <c:pt idx="566">
                  <c:v>13073.119394420719</c:v>
                </c:pt>
                <c:pt idx="567">
                  <c:v>13146.400940618505</c:v>
                </c:pt>
                <c:pt idx="568">
                  <c:v>13233.906000966212</c:v>
                </c:pt>
                <c:pt idx="569">
                  <c:v>13342.43682272598</c:v>
                </c:pt>
                <c:pt idx="570">
                  <c:v>13458.800727128937</c:v>
                </c:pt>
                <c:pt idx="571">
                  <c:v>13560.473081930197</c:v>
                </c:pt>
                <c:pt idx="572">
                  <c:v>13599.413228783273</c:v>
                </c:pt>
                <c:pt idx="573">
                  <c:v>13749.124805604524</c:v>
                </c:pt>
                <c:pt idx="574">
                  <c:v>13836.015272382387</c:v>
                </c:pt>
                <c:pt idx="575">
                  <c:v>13922.963510441054</c:v>
                </c:pt>
                <c:pt idx="576">
                  <c:v>14052.763920633572</c:v>
                </c:pt>
                <c:pt idx="577">
                  <c:v>14171.809444262637</c:v>
                </c:pt>
                <c:pt idx="578">
                  <c:v>14215.531858385439</c:v>
                </c:pt>
                <c:pt idx="579">
                  <c:v>14326.153331175909</c:v>
                </c:pt>
                <c:pt idx="580">
                  <c:v>14416.449140799026</c:v>
                </c:pt>
                <c:pt idx="581">
                  <c:v>14497.273299201044</c:v>
                </c:pt>
                <c:pt idx="582">
                  <c:v>14636.074425521223</c:v>
                </c:pt>
                <c:pt idx="583">
                  <c:v>14710.765670044286</c:v>
                </c:pt>
                <c:pt idx="584">
                  <c:v>14808.257758011454</c:v>
                </c:pt>
                <c:pt idx="585">
                  <c:v>14880.000025685156</c:v>
                </c:pt>
                <c:pt idx="586">
                  <c:v>15037.915035763128</c:v>
                </c:pt>
                <c:pt idx="587">
                  <c:v>15113.452780285508</c:v>
                </c:pt>
                <c:pt idx="588">
                  <c:v>15226.915774670635</c:v>
                </c:pt>
                <c:pt idx="589">
                  <c:v>15298.064336204134</c:v>
                </c:pt>
                <c:pt idx="590">
                  <c:v>15370.550919366513</c:v>
                </c:pt>
                <c:pt idx="591">
                  <c:v>15480.651400922819</c:v>
                </c:pt>
                <c:pt idx="592">
                  <c:v>15550.184343830102</c:v>
                </c:pt>
                <c:pt idx="593">
                  <c:v>15715.492854902241</c:v>
                </c:pt>
                <c:pt idx="594">
                  <c:v>15781.160293195673</c:v>
                </c:pt>
                <c:pt idx="595">
                  <c:v>15875.603351189166</c:v>
                </c:pt>
                <c:pt idx="596">
                  <c:v>15983.74162093938</c:v>
                </c:pt>
                <c:pt idx="597">
                  <c:v>16047.042528735697</c:v>
                </c:pt>
                <c:pt idx="598">
                  <c:v>16200.06642250512</c:v>
                </c:pt>
                <c:pt idx="599">
                  <c:v>16329.728338145202</c:v>
                </c:pt>
                <c:pt idx="600">
                  <c:v>16459.240453973798</c:v>
                </c:pt>
                <c:pt idx="601">
                  <c:v>16465.165889366308</c:v>
                </c:pt>
                <c:pt idx="602">
                  <c:v>16601.123663701699</c:v>
                </c:pt>
                <c:pt idx="603">
                  <c:v>16712.697505616026</c:v>
                </c:pt>
                <c:pt idx="604">
                  <c:v>16810.322996648585</c:v>
                </c:pt>
                <c:pt idx="605">
                  <c:v>16938.259135907152</c:v>
                </c:pt>
                <c:pt idx="606">
                  <c:v>17104.542920042786</c:v>
                </c:pt>
                <c:pt idx="607">
                  <c:v>17143.581188270346</c:v>
                </c:pt>
                <c:pt idx="608">
                  <c:v>17242.486735513183</c:v>
                </c:pt>
                <c:pt idx="609">
                  <c:v>17368.669986734894</c:v>
                </c:pt>
                <c:pt idx="610">
                  <c:v>17470.628911051255</c:v>
                </c:pt>
                <c:pt idx="611">
                  <c:v>17549.428058306548</c:v>
                </c:pt>
                <c:pt idx="612">
                  <c:v>17686.301607982368</c:v>
                </c:pt>
                <c:pt idx="613">
                  <c:v>17783.381641813212</c:v>
                </c:pt>
                <c:pt idx="614">
                  <c:v>17898.173807301238</c:v>
                </c:pt>
                <c:pt idx="615">
                  <c:v>18025.899371136435</c:v>
                </c:pt>
                <c:pt idx="616">
                  <c:v>18144.603296047426</c:v>
                </c:pt>
                <c:pt idx="617">
                  <c:v>18217.267799189085</c:v>
                </c:pt>
                <c:pt idx="618">
                  <c:v>18392.925065687541</c:v>
                </c:pt>
                <c:pt idx="619">
                  <c:v>18492.686325660743</c:v>
                </c:pt>
                <c:pt idx="620">
                  <c:v>18556.15400772676</c:v>
                </c:pt>
                <c:pt idx="621">
                  <c:v>18614.427195669501</c:v>
                </c:pt>
                <c:pt idx="622">
                  <c:v>18813.988053691744</c:v>
                </c:pt>
                <c:pt idx="623">
                  <c:v>18885.567030084676</c:v>
                </c:pt>
                <c:pt idx="624">
                  <c:v>18981.978802113012</c:v>
                </c:pt>
                <c:pt idx="625">
                  <c:v>19060.3790308397</c:v>
                </c:pt>
                <c:pt idx="626">
                  <c:v>19193.43514215705</c:v>
                </c:pt>
                <c:pt idx="627">
                  <c:v>19302.532537446095</c:v>
                </c:pt>
                <c:pt idx="628">
                  <c:v>19371.661304645066</c:v>
                </c:pt>
                <c:pt idx="629">
                  <c:v>19483.834078230062</c:v>
                </c:pt>
                <c:pt idx="630">
                  <c:v>19637.994767136119</c:v>
                </c:pt>
                <c:pt idx="631">
                  <c:v>19736.230988611609</c:v>
                </c:pt>
                <c:pt idx="632">
                  <c:v>19879.735750772234</c:v>
                </c:pt>
                <c:pt idx="633">
                  <c:v>19957.396553461167</c:v>
                </c:pt>
                <c:pt idx="634">
                  <c:v>20064.604459986804</c:v>
                </c:pt>
                <c:pt idx="635">
                  <c:v>20190.694053800991</c:v>
                </c:pt>
                <c:pt idx="636">
                  <c:v>20347.485950888928</c:v>
                </c:pt>
                <c:pt idx="637">
                  <c:v>20425.795334157163</c:v>
                </c:pt>
                <c:pt idx="638">
                  <c:v>20545.824108569079</c:v>
                </c:pt>
                <c:pt idx="639">
                  <c:v>20584.034663237981</c:v>
                </c:pt>
                <c:pt idx="640">
                  <c:v>20768.537814468429</c:v>
                </c:pt>
                <c:pt idx="641">
                  <c:v>20848.773480850192</c:v>
                </c:pt>
                <c:pt idx="642">
                  <c:v>20919.36755566642</c:v>
                </c:pt>
                <c:pt idx="643">
                  <c:v>21036.535104742328</c:v>
                </c:pt>
                <c:pt idx="644">
                  <c:v>21186.731041309922</c:v>
                </c:pt>
                <c:pt idx="645">
                  <c:v>21244.79758809966</c:v>
                </c:pt>
                <c:pt idx="646">
                  <c:v>21343.501727837367</c:v>
                </c:pt>
                <c:pt idx="647">
                  <c:v>21498.121247149938</c:v>
                </c:pt>
                <c:pt idx="648">
                  <c:v>21585.57502862719</c:v>
                </c:pt>
                <c:pt idx="649">
                  <c:v>21661.773057143684</c:v>
                </c:pt>
                <c:pt idx="650">
                  <c:v>21813.747587703834</c:v>
                </c:pt>
                <c:pt idx="651">
                  <c:v>21900.125647269444</c:v>
                </c:pt>
                <c:pt idx="652">
                  <c:v>22008.323370042093</c:v>
                </c:pt>
                <c:pt idx="653">
                  <c:v>22134.472662991302</c:v>
                </c:pt>
                <c:pt idx="654">
                  <c:v>22245.339822707578</c:v>
                </c:pt>
                <c:pt idx="655">
                  <c:v>22346.909209121994</c:v>
                </c:pt>
                <c:pt idx="656">
                  <c:v>22404.424431407173</c:v>
                </c:pt>
                <c:pt idx="657">
                  <c:v>22609.575968064546</c:v>
                </c:pt>
                <c:pt idx="658">
                  <c:v>22702.669940517866</c:v>
                </c:pt>
                <c:pt idx="659">
                  <c:v>22818.114731819842</c:v>
                </c:pt>
                <c:pt idx="660">
                  <c:v>22981.699153045149</c:v>
                </c:pt>
                <c:pt idx="661">
                  <c:v>23068.081689850667</c:v>
                </c:pt>
                <c:pt idx="662">
                  <c:v>23219.125758913044</c:v>
                </c:pt>
                <c:pt idx="663">
                  <c:v>23323.792829071379</c:v>
                </c:pt>
                <c:pt idx="664">
                  <c:v>23419.065921993282</c:v>
                </c:pt>
                <c:pt idx="665">
                  <c:v>23596.386787735191</c:v>
                </c:pt>
                <c:pt idx="666">
                  <c:v>23731.300125728485</c:v>
                </c:pt>
                <c:pt idx="667">
                  <c:v>23867.299199738933</c:v>
                </c:pt>
                <c:pt idx="668">
                  <c:v>24025.225906234296</c:v>
                </c:pt>
                <c:pt idx="669">
                  <c:v>24123.257371031872</c:v>
                </c:pt>
                <c:pt idx="670">
                  <c:v>24268.845924132049</c:v>
                </c:pt>
                <c:pt idx="671">
                  <c:v>24423.490437058608</c:v>
                </c:pt>
                <c:pt idx="672">
                  <c:v>24580.777839200586</c:v>
                </c:pt>
                <c:pt idx="673">
                  <c:v>24718.938874432872</c:v>
                </c:pt>
                <c:pt idx="674">
                  <c:v>24880.620162291907</c:v>
                </c:pt>
                <c:pt idx="675">
                  <c:v>24941.287912739877</c:v>
                </c:pt>
                <c:pt idx="676">
                  <c:v>25178.620461723913</c:v>
                </c:pt>
                <c:pt idx="677">
                  <c:v>25287.632749421908</c:v>
                </c:pt>
                <c:pt idx="678">
                  <c:v>25488.441889187074</c:v>
                </c:pt>
                <c:pt idx="679">
                  <c:v>25617.755261763763</c:v>
                </c:pt>
                <c:pt idx="680">
                  <c:v>25690.984826569405</c:v>
                </c:pt>
                <c:pt idx="681">
                  <c:v>25839.986537554134</c:v>
                </c:pt>
                <c:pt idx="682">
                  <c:v>26025.129817784891</c:v>
                </c:pt>
                <c:pt idx="683">
                  <c:v>26079.480143046378</c:v>
                </c:pt>
                <c:pt idx="684">
                  <c:v>26225.303784915661</c:v>
                </c:pt>
                <c:pt idx="685">
                  <c:v>26353.885297706853</c:v>
                </c:pt>
                <c:pt idx="686">
                  <c:v>26449.690184887288</c:v>
                </c:pt>
                <c:pt idx="687">
                  <c:v>26614.603824759928</c:v>
                </c:pt>
                <c:pt idx="688">
                  <c:v>26789.852021929517</c:v>
                </c:pt>
                <c:pt idx="689">
                  <c:v>26965.80649391254</c:v>
                </c:pt>
                <c:pt idx="690">
                  <c:v>27035.314860254177</c:v>
                </c:pt>
                <c:pt idx="691">
                  <c:v>27152.317670754939</c:v>
                </c:pt>
                <c:pt idx="692">
                  <c:v>27269.046994227469</c:v>
                </c:pt>
                <c:pt idx="693">
                  <c:v>27432.35881760651</c:v>
                </c:pt>
                <c:pt idx="694">
                  <c:v>27574.340910541061</c:v>
                </c:pt>
                <c:pt idx="695">
                  <c:v>27678.703579946578</c:v>
                </c:pt>
                <c:pt idx="696">
                  <c:v>27822.908052213144</c:v>
                </c:pt>
                <c:pt idx="697">
                  <c:v>27925.214122041438</c:v>
                </c:pt>
                <c:pt idx="698">
                  <c:v>28132.584699038198</c:v>
                </c:pt>
                <c:pt idx="699">
                  <c:v>28281.024066803115</c:v>
                </c:pt>
                <c:pt idx="700">
                  <c:v>28405.890420793628</c:v>
                </c:pt>
                <c:pt idx="701">
                  <c:v>28552.166625611266</c:v>
                </c:pt>
                <c:pt idx="702">
                  <c:v>28684.209193135517</c:v>
                </c:pt>
                <c:pt idx="703">
                  <c:v>28830.533497010718</c:v>
                </c:pt>
                <c:pt idx="704">
                  <c:v>28900.704314676044</c:v>
                </c:pt>
                <c:pt idx="705">
                  <c:v>29080.740005290241</c:v>
                </c:pt>
                <c:pt idx="706">
                  <c:v>29199.478612502036</c:v>
                </c:pt>
                <c:pt idx="707">
                  <c:v>29348.854126750834</c:v>
                </c:pt>
                <c:pt idx="708">
                  <c:v>29543.193487216326</c:v>
                </c:pt>
                <c:pt idx="709">
                  <c:v>29649.957454995587</c:v>
                </c:pt>
                <c:pt idx="710">
                  <c:v>29798.330540938608</c:v>
                </c:pt>
                <c:pt idx="711">
                  <c:v>29947.095036073482</c:v>
                </c:pt>
                <c:pt idx="712">
                  <c:v>30093.641170495357</c:v>
                </c:pt>
                <c:pt idx="713">
                  <c:v>30198.225023786494</c:v>
                </c:pt>
                <c:pt idx="714">
                  <c:v>30298.46606842005</c:v>
                </c:pt>
                <c:pt idx="715">
                  <c:v>30452.437182590551</c:v>
                </c:pt>
                <c:pt idx="716">
                  <c:v>30537.641980298031</c:v>
                </c:pt>
                <c:pt idx="717">
                  <c:v>30682.356560791886</c:v>
                </c:pt>
                <c:pt idx="718">
                  <c:v>30776.751310491629</c:v>
                </c:pt>
                <c:pt idx="719">
                  <c:v>30979.381462564623</c:v>
                </c:pt>
                <c:pt idx="720">
                  <c:v>31100.382299019013</c:v>
                </c:pt>
                <c:pt idx="721">
                  <c:v>31236.380289517652</c:v>
                </c:pt>
                <c:pt idx="722">
                  <c:v>31345.957576074619</c:v>
                </c:pt>
                <c:pt idx="723">
                  <c:v>31434.633549540278</c:v>
                </c:pt>
                <c:pt idx="724">
                  <c:v>31595.179351369683</c:v>
                </c:pt>
                <c:pt idx="725">
                  <c:v>31680.351666159127</c:v>
                </c:pt>
                <c:pt idx="726">
                  <c:v>31850.8928749568</c:v>
                </c:pt>
                <c:pt idx="727">
                  <c:v>32004.93591538128</c:v>
                </c:pt>
                <c:pt idx="728">
                  <c:v>32096.174835524293</c:v>
                </c:pt>
                <c:pt idx="729">
                  <c:v>32298.794235905825</c:v>
                </c:pt>
                <c:pt idx="730">
                  <c:v>32411.847614626215</c:v>
                </c:pt>
                <c:pt idx="731">
                  <c:v>32474.815150844875</c:v>
                </c:pt>
                <c:pt idx="732">
                  <c:v>32650.915114837724</c:v>
                </c:pt>
                <c:pt idx="733">
                  <c:v>32770.145397787601</c:v>
                </c:pt>
                <c:pt idx="734">
                  <c:v>32902.248683761383</c:v>
                </c:pt>
                <c:pt idx="735">
                  <c:v>33007.855528876178</c:v>
                </c:pt>
                <c:pt idx="736">
                  <c:v>33226.809531092884</c:v>
                </c:pt>
                <c:pt idx="737">
                  <c:v>33328.002800437702</c:v>
                </c:pt>
                <c:pt idx="738">
                  <c:v>33528.610579986271</c:v>
                </c:pt>
                <c:pt idx="739">
                  <c:v>33703.791400996961</c:v>
                </c:pt>
                <c:pt idx="740">
                  <c:v>33803.292857179229</c:v>
                </c:pt>
                <c:pt idx="741">
                  <c:v>33953.048142892039</c:v>
                </c:pt>
                <c:pt idx="742">
                  <c:v>34094.808607492036</c:v>
                </c:pt>
                <c:pt idx="743">
                  <c:v>34199.891487454996</c:v>
                </c:pt>
                <c:pt idx="744">
                  <c:v>34378.235703998253</c:v>
                </c:pt>
                <c:pt idx="745">
                  <c:v>34528.572983545251</c:v>
                </c:pt>
                <c:pt idx="746">
                  <c:v>34590.29251640322</c:v>
                </c:pt>
                <c:pt idx="747">
                  <c:v>34739.035930595652</c:v>
                </c:pt>
                <c:pt idx="748">
                  <c:v>34876.273382030879</c:v>
                </c:pt>
                <c:pt idx="749">
                  <c:v>34985.56467054964</c:v>
                </c:pt>
                <c:pt idx="750">
                  <c:v>35150.334546810787</c:v>
                </c:pt>
                <c:pt idx="751">
                  <c:v>35320.642579337436</c:v>
                </c:pt>
                <c:pt idx="752">
                  <c:v>35471.583011725357</c:v>
                </c:pt>
                <c:pt idx="753">
                  <c:v>35569.755257151504</c:v>
                </c:pt>
                <c:pt idx="754">
                  <c:v>35749.584235888637</c:v>
                </c:pt>
                <c:pt idx="755">
                  <c:v>35860.589910785806</c:v>
                </c:pt>
                <c:pt idx="756">
                  <c:v>35998.005288315384</c:v>
                </c:pt>
                <c:pt idx="757">
                  <c:v>36140.090443350819</c:v>
                </c:pt>
                <c:pt idx="758">
                  <c:v>36322.674478004519</c:v>
                </c:pt>
                <c:pt idx="759">
                  <c:v>36425.980489828151</c:v>
                </c:pt>
                <c:pt idx="760">
                  <c:v>36602.090548806867</c:v>
                </c:pt>
                <c:pt idx="761">
                  <c:v>36768.06008863508</c:v>
                </c:pt>
                <c:pt idx="762">
                  <c:v>36937.150032547434</c:v>
                </c:pt>
                <c:pt idx="763">
                  <c:v>37090.480926027834</c:v>
                </c:pt>
                <c:pt idx="764">
                  <c:v>37118.684494814137</c:v>
                </c:pt>
                <c:pt idx="765">
                  <c:v>37235.324778859613</c:v>
                </c:pt>
                <c:pt idx="766">
                  <c:v>37442.714251829078</c:v>
                </c:pt>
                <c:pt idx="767">
                  <c:v>37520.712366763619</c:v>
                </c:pt>
                <c:pt idx="768">
                  <c:v>37640.644689580738</c:v>
                </c:pt>
                <c:pt idx="769">
                  <c:v>37771.904952920137</c:v>
                </c:pt>
                <c:pt idx="770">
                  <c:v>37982.208187761738</c:v>
                </c:pt>
                <c:pt idx="771">
                  <c:v>38140.833936533003</c:v>
                </c:pt>
                <c:pt idx="772">
                  <c:v>38210.783165859379</c:v>
                </c:pt>
                <c:pt idx="773">
                  <c:v>38392.627128030494</c:v>
                </c:pt>
                <c:pt idx="774">
                  <c:v>38540.105594491055</c:v>
                </c:pt>
                <c:pt idx="775">
                  <c:v>38659.739891000158</c:v>
                </c:pt>
                <c:pt idx="776">
                  <c:v>38795.241148333625</c:v>
                </c:pt>
                <c:pt idx="777">
                  <c:v>38949.344925270023</c:v>
                </c:pt>
                <c:pt idx="778">
                  <c:v>39043.575598890704</c:v>
                </c:pt>
                <c:pt idx="779">
                  <c:v>39293.463439140411</c:v>
                </c:pt>
                <c:pt idx="780">
                  <c:v>39463.51905413565</c:v>
                </c:pt>
                <c:pt idx="781">
                  <c:v>39521.121044360116</c:v>
                </c:pt>
                <c:pt idx="782">
                  <c:v>39726.811983889296</c:v>
                </c:pt>
                <c:pt idx="783">
                  <c:v>39818.179120139495</c:v>
                </c:pt>
                <c:pt idx="784">
                  <c:v>39966.158021202667</c:v>
                </c:pt>
                <c:pt idx="785">
                  <c:v>40074.237605762035</c:v>
                </c:pt>
                <c:pt idx="786">
                  <c:v>40278.757675959932</c:v>
                </c:pt>
                <c:pt idx="787">
                  <c:v>40396.817693755009</c:v>
                </c:pt>
                <c:pt idx="788">
                  <c:v>40499.788427037834</c:v>
                </c:pt>
                <c:pt idx="789">
                  <c:v>40603.348540934407</c:v>
                </c:pt>
                <c:pt idx="790">
                  <c:v>40724.163145061306</c:v>
                </c:pt>
                <c:pt idx="791">
                  <c:v>40824.608188899037</c:v>
                </c:pt>
                <c:pt idx="792">
                  <c:v>40986.056922215146</c:v>
                </c:pt>
                <c:pt idx="793">
                  <c:v>41101.552629591271</c:v>
                </c:pt>
                <c:pt idx="794">
                  <c:v>41186.616434349111</c:v>
                </c:pt>
                <c:pt idx="795">
                  <c:v>41278.365530730116</c:v>
                </c:pt>
                <c:pt idx="796">
                  <c:v>41375.844801604399</c:v>
                </c:pt>
                <c:pt idx="797">
                  <c:v>41553.939288022128</c:v>
                </c:pt>
                <c:pt idx="798">
                  <c:v>41774.632497552775</c:v>
                </c:pt>
                <c:pt idx="799">
                  <c:v>42005.744572845768</c:v>
                </c:pt>
                <c:pt idx="800">
                  <c:v>42184.649259433987</c:v>
                </c:pt>
                <c:pt idx="801">
                  <c:v>42242.924943668411</c:v>
                </c:pt>
                <c:pt idx="802">
                  <c:v>42320.529497484866</c:v>
                </c:pt>
                <c:pt idx="803">
                  <c:v>42551.140233210594</c:v>
                </c:pt>
                <c:pt idx="804">
                  <c:v>42767.737058882667</c:v>
                </c:pt>
                <c:pt idx="805">
                  <c:v>42861.532353599134</c:v>
                </c:pt>
                <c:pt idx="806">
                  <c:v>43076.476591039827</c:v>
                </c:pt>
                <c:pt idx="807">
                  <c:v>43137.208227798736</c:v>
                </c:pt>
                <c:pt idx="808">
                  <c:v>43301.288306477683</c:v>
                </c:pt>
                <c:pt idx="809">
                  <c:v>43472.047820595842</c:v>
                </c:pt>
                <c:pt idx="810">
                  <c:v>43566.372981748922</c:v>
                </c:pt>
                <c:pt idx="811">
                  <c:v>43733.006678506194</c:v>
                </c:pt>
                <c:pt idx="812">
                  <c:v>43770.146330520132</c:v>
                </c:pt>
                <c:pt idx="813">
                  <c:v>43956.419889576136</c:v>
                </c:pt>
                <c:pt idx="814">
                  <c:v>44081.582381942921</c:v>
                </c:pt>
                <c:pt idx="815">
                  <c:v>44320.83736114535</c:v>
                </c:pt>
                <c:pt idx="816">
                  <c:v>44356.055549210316</c:v>
                </c:pt>
                <c:pt idx="817">
                  <c:v>44525.763367265739</c:v>
                </c:pt>
                <c:pt idx="818">
                  <c:v>44588.184541145463</c:v>
                </c:pt>
                <c:pt idx="819">
                  <c:v>44818.228495640447</c:v>
                </c:pt>
                <c:pt idx="820">
                  <c:v>44943.50129871082</c:v>
                </c:pt>
                <c:pt idx="821">
                  <c:v>45048.898269540441</c:v>
                </c:pt>
                <c:pt idx="822">
                  <c:v>45280.882047378313</c:v>
                </c:pt>
                <c:pt idx="823">
                  <c:v>45400.148846554483</c:v>
                </c:pt>
                <c:pt idx="824">
                  <c:v>45547.356975986644</c:v>
                </c:pt>
                <c:pt idx="825">
                  <c:v>45651.7253441266</c:v>
                </c:pt>
                <c:pt idx="826">
                  <c:v>45820.973767021358</c:v>
                </c:pt>
                <c:pt idx="827">
                  <c:v>45964.190692999495</c:v>
                </c:pt>
                <c:pt idx="828">
                  <c:v>46079.113294772469</c:v>
                </c:pt>
                <c:pt idx="829">
                  <c:v>46147.04163454505</c:v>
                </c:pt>
                <c:pt idx="830">
                  <c:v>46315.113223362889</c:v>
                </c:pt>
                <c:pt idx="831">
                  <c:v>46423.244325066727</c:v>
                </c:pt>
                <c:pt idx="832">
                  <c:v>46543.331411818275</c:v>
                </c:pt>
                <c:pt idx="833">
                  <c:v>46711.446612612366</c:v>
                </c:pt>
                <c:pt idx="834">
                  <c:v>46799.781726493733</c:v>
                </c:pt>
                <c:pt idx="835">
                  <c:v>46953.530914586358</c:v>
                </c:pt>
                <c:pt idx="836">
                  <c:v>47101.406176716802</c:v>
                </c:pt>
                <c:pt idx="837">
                  <c:v>47311.95609155202</c:v>
                </c:pt>
                <c:pt idx="838">
                  <c:v>47356.358118233453</c:v>
                </c:pt>
                <c:pt idx="839">
                  <c:v>47486.929636821733</c:v>
                </c:pt>
                <c:pt idx="840">
                  <c:v>47574.424156003552</c:v>
                </c:pt>
                <c:pt idx="841">
                  <c:v>47617.424948501299</c:v>
                </c:pt>
                <c:pt idx="842">
                  <c:v>47794.783354815801</c:v>
                </c:pt>
                <c:pt idx="843">
                  <c:v>47960.286096226781</c:v>
                </c:pt>
                <c:pt idx="844">
                  <c:v>48149.680682888582</c:v>
                </c:pt>
                <c:pt idx="845">
                  <c:v>48271.257861857368</c:v>
                </c:pt>
                <c:pt idx="846">
                  <c:v>48383.334890547645</c:v>
                </c:pt>
                <c:pt idx="847">
                  <c:v>48543.538251769765</c:v>
                </c:pt>
                <c:pt idx="848">
                  <c:v>48653.068437353264</c:v>
                </c:pt>
                <c:pt idx="849">
                  <c:v>48801.650905667448</c:v>
                </c:pt>
                <c:pt idx="850">
                  <c:v>48908.848993507025</c:v>
                </c:pt>
                <c:pt idx="851">
                  <c:v>49056.30184091744</c:v>
                </c:pt>
                <c:pt idx="852">
                  <c:v>49203.425889695463</c:v>
                </c:pt>
                <c:pt idx="853">
                  <c:v>49251.878832509792</c:v>
                </c:pt>
                <c:pt idx="854">
                  <c:v>49321.701882603717</c:v>
                </c:pt>
                <c:pt idx="855">
                  <c:v>49472.646917244077</c:v>
                </c:pt>
                <c:pt idx="856">
                  <c:v>49547.500153429377</c:v>
                </c:pt>
                <c:pt idx="857">
                  <c:v>49739.364410525595</c:v>
                </c:pt>
                <c:pt idx="858">
                  <c:v>49776.476751131377</c:v>
                </c:pt>
                <c:pt idx="859">
                  <c:v>49943.371367625499</c:v>
                </c:pt>
                <c:pt idx="860">
                  <c:v>50007.252690236586</c:v>
                </c:pt>
                <c:pt idx="861">
                  <c:v>50119.845621159075</c:v>
                </c:pt>
                <c:pt idx="862">
                  <c:v>50241.761269913142</c:v>
                </c:pt>
                <c:pt idx="863">
                  <c:v>50297.523283877381</c:v>
                </c:pt>
                <c:pt idx="864">
                  <c:v>50439.689356719216</c:v>
                </c:pt>
                <c:pt idx="865">
                  <c:v>50529.680099035912</c:v>
                </c:pt>
                <c:pt idx="866">
                  <c:v>50650.09219367255</c:v>
                </c:pt>
                <c:pt idx="867">
                  <c:v>50794.071327426464</c:v>
                </c:pt>
                <c:pt idx="868">
                  <c:v>50941.548716312107</c:v>
                </c:pt>
                <c:pt idx="869">
                  <c:v>51164.882069659652</c:v>
                </c:pt>
                <c:pt idx="870">
                  <c:v>51298.047105973579</c:v>
                </c:pt>
                <c:pt idx="871">
                  <c:v>51458.164825064268</c:v>
                </c:pt>
                <c:pt idx="872">
                  <c:v>51575.630375287677</c:v>
                </c:pt>
                <c:pt idx="873">
                  <c:v>51608.89837323581</c:v>
                </c:pt>
                <c:pt idx="874">
                  <c:v>51863.127632164782</c:v>
                </c:pt>
                <c:pt idx="875">
                  <c:v>51993.40017177751</c:v>
                </c:pt>
                <c:pt idx="876">
                  <c:v>52163.580544390941</c:v>
                </c:pt>
                <c:pt idx="877">
                  <c:v>52301.245845039295</c:v>
                </c:pt>
                <c:pt idx="878">
                  <c:v>52481.889722600601</c:v>
                </c:pt>
                <c:pt idx="879">
                  <c:v>52548.679074915774</c:v>
                </c:pt>
                <c:pt idx="880">
                  <c:v>52749.725748454141</c:v>
                </c:pt>
                <c:pt idx="881">
                  <c:v>52991.341249994155</c:v>
                </c:pt>
                <c:pt idx="882">
                  <c:v>53050.865626905936</c:v>
                </c:pt>
                <c:pt idx="883">
                  <c:v>53219.333022488194</c:v>
                </c:pt>
                <c:pt idx="884">
                  <c:v>53419.63543912051</c:v>
                </c:pt>
                <c:pt idx="885">
                  <c:v>53655.871541593071</c:v>
                </c:pt>
                <c:pt idx="886">
                  <c:v>53826.658205967717</c:v>
                </c:pt>
                <c:pt idx="887">
                  <c:v>53951.37303340184</c:v>
                </c:pt>
                <c:pt idx="888">
                  <c:v>54109.530643532329</c:v>
                </c:pt>
                <c:pt idx="889">
                  <c:v>54262.432069073198</c:v>
                </c:pt>
                <c:pt idx="890">
                  <c:v>54462.992569189722</c:v>
                </c:pt>
                <c:pt idx="891">
                  <c:v>54679.249667758144</c:v>
                </c:pt>
                <c:pt idx="892">
                  <c:v>54672.497101426161</c:v>
                </c:pt>
                <c:pt idx="893">
                  <c:v>54967.015581539832</c:v>
                </c:pt>
                <c:pt idx="894">
                  <c:v>55045.422833254343</c:v>
                </c:pt>
                <c:pt idx="895">
                  <c:v>55106.498121484881</c:v>
                </c:pt>
                <c:pt idx="896">
                  <c:v>55325.108500056849</c:v>
                </c:pt>
                <c:pt idx="897">
                  <c:v>55339.201076845893</c:v>
                </c:pt>
                <c:pt idx="898">
                  <c:v>55495.538981551326</c:v>
                </c:pt>
                <c:pt idx="899">
                  <c:v>55561.237558316949</c:v>
                </c:pt>
                <c:pt idx="900">
                  <c:v>55751.354128351231</c:v>
                </c:pt>
                <c:pt idx="901">
                  <c:v>55965.617566228619</c:v>
                </c:pt>
                <c:pt idx="902">
                  <c:v>56101.320544470735</c:v>
                </c:pt>
                <c:pt idx="903">
                  <c:v>56178.206817302889</c:v>
                </c:pt>
                <c:pt idx="904">
                  <c:v>56287.887095238148</c:v>
                </c:pt>
                <c:pt idx="905">
                  <c:v>56230.264808748601</c:v>
                </c:pt>
                <c:pt idx="906">
                  <c:v>56213.120245174483</c:v>
                </c:pt>
                <c:pt idx="907">
                  <c:v>56312.859213012925</c:v>
                </c:pt>
                <c:pt idx="908">
                  <c:v>56489.574294465296</c:v>
                </c:pt>
                <c:pt idx="909">
                  <c:v>56666.685042756333</c:v>
                </c:pt>
                <c:pt idx="910">
                  <c:v>56991.900353892808</c:v>
                </c:pt>
                <c:pt idx="911">
                  <c:v>57078.870255373011</c:v>
                </c:pt>
                <c:pt idx="912">
                  <c:v>57263.956846539069</c:v>
                </c:pt>
                <c:pt idx="913">
                  <c:v>57276.504667929461</c:v>
                </c:pt>
                <c:pt idx="914">
                  <c:v>57444.380057927869</c:v>
                </c:pt>
                <c:pt idx="915">
                  <c:v>57510.82867643873</c:v>
                </c:pt>
                <c:pt idx="916">
                  <c:v>57533.822670020076</c:v>
                </c:pt>
                <c:pt idx="917">
                  <c:v>57704.886915799034</c:v>
                </c:pt>
                <c:pt idx="918">
                  <c:v>57804.212670222842</c:v>
                </c:pt>
                <c:pt idx="919">
                  <c:v>57794.888559017854</c:v>
                </c:pt>
                <c:pt idx="920">
                  <c:v>57965.711383366935</c:v>
                </c:pt>
                <c:pt idx="921">
                  <c:v>58124.17089525429</c:v>
                </c:pt>
                <c:pt idx="922">
                  <c:v>58176.621855879588</c:v>
                </c:pt>
                <c:pt idx="923">
                  <c:v>58381.192602406925</c:v>
                </c:pt>
                <c:pt idx="924">
                  <c:v>58508.151197358173</c:v>
                </c:pt>
                <c:pt idx="925">
                  <c:v>58713.776202875015</c:v>
                </c:pt>
                <c:pt idx="926">
                  <c:v>58869.445193685751</c:v>
                </c:pt>
                <c:pt idx="927">
                  <c:v>59045.327906094979</c:v>
                </c:pt>
                <c:pt idx="928">
                  <c:v>59172.342020948519</c:v>
                </c:pt>
                <c:pt idx="929">
                  <c:v>59400.889412906843</c:v>
                </c:pt>
                <c:pt idx="930">
                  <c:v>59582.738061966535</c:v>
                </c:pt>
                <c:pt idx="931">
                  <c:v>59697.336778932528</c:v>
                </c:pt>
                <c:pt idx="932">
                  <c:v>59854.100522621258</c:v>
                </c:pt>
                <c:pt idx="933">
                  <c:v>59973.496305640962</c:v>
                </c:pt>
                <c:pt idx="934">
                  <c:v>60208.294563466559</c:v>
                </c:pt>
                <c:pt idx="935">
                  <c:v>60310.409732793021</c:v>
                </c:pt>
                <c:pt idx="936">
                  <c:v>60448.602396625218</c:v>
                </c:pt>
                <c:pt idx="937">
                  <c:v>60630.534513573817</c:v>
                </c:pt>
                <c:pt idx="938">
                  <c:v>60878.555556003179</c:v>
                </c:pt>
                <c:pt idx="939">
                  <c:v>61084.851399769483</c:v>
                </c:pt>
                <c:pt idx="940">
                  <c:v>61160.68360042604</c:v>
                </c:pt>
                <c:pt idx="941">
                  <c:v>61312.535718119914</c:v>
                </c:pt>
                <c:pt idx="942">
                  <c:v>61309.319603820171</c:v>
                </c:pt>
                <c:pt idx="943">
                  <c:v>61435.856089725814</c:v>
                </c:pt>
                <c:pt idx="944">
                  <c:v>61561.355367594202</c:v>
                </c:pt>
                <c:pt idx="945">
                  <c:v>61680.55782466902</c:v>
                </c:pt>
                <c:pt idx="946">
                  <c:v>61785.750939843354</c:v>
                </c:pt>
                <c:pt idx="947">
                  <c:v>62087.487163166217</c:v>
                </c:pt>
                <c:pt idx="948">
                  <c:v>62333.160741814165</c:v>
                </c:pt>
                <c:pt idx="949">
                  <c:v>62515.084876282752</c:v>
                </c:pt>
                <c:pt idx="950">
                  <c:v>62662.037388403107</c:v>
                </c:pt>
                <c:pt idx="951">
                  <c:v>62893.222530036888</c:v>
                </c:pt>
                <c:pt idx="952">
                  <c:v>63027.870419250889</c:v>
                </c:pt>
                <c:pt idx="953">
                  <c:v>63092.819453773664</c:v>
                </c:pt>
                <c:pt idx="954">
                  <c:v>63236.308806579545</c:v>
                </c:pt>
                <c:pt idx="955">
                  <c:v>63308.803704009115</c:v>
                </c:pt>
                <c:pt idx="956">
                  <c:v>63403.438323922193</c:v>
                </c:pt>
                <c:pt idx="957">
                  <c:v>63556.801900484352</c:v>
                </c:pt>
                <c:pt idx="958">
                  <c:v>63627.98360258808</c:v>
                </c:pt>
                <c:pt idx="959">
                  <c:v>63710.430532787243</c:v>
                </c:pt>
                <c:pt idx="960">
                  <c:v>63829.2626412889</c:v>
                </c:pt>
                <c:pt idx="961">
                  <c:v>64008.286074225209</c:v>
                </c:pt>
                <c:pt idx="962">
                  <c:v>64138.709337476292</c:v>
                </c:pt>
                <c:pt idx="963">
                  <c:v>64187.837647121203</c:v>
                </c:pt>
                <c:pt idx="964">
                  <c:v>64275.109143924266</c:v>
                </c:pt>
                <c:pt idx="965">
                  <c:v>64247.343533905034</c:v>
                </c:pt>
                <c:pt idx="966">
                  <c:v>64415.210258523388</c:v>
                </c:pt>
                <c:pt idx="967">
                  <c:v>64640.672005755128</c:v>
                </c:pt>
                <c:pt idx="968">
                  <c:v>64734.776577315155</c:v>
                </c:pt>
                <c:pt idx="969">
                  <c:v>64940.802508450724</c:v>
                </c:pt>
                <c:pt idx="970">
                  <c:v>64991.869951215238</c:v>
                </c:pt>
                <c:pt idx="971">
                  <c:v>65062.579103771153</c:v>
                </c:pt>
                <c:pt idx="972">
                  <c:v>65108.657836433733</c:v>
                </c:pt>
                <c:pt idx="973">
                  <c:v>65184.705406049092</c:v>
                </c:pt>
                <c:pt idx="974">
                  <c:v>65236.188289486628</c:v>
                </c:pt>
                <c:pt idx="975">
                  <c:v>65294.792500765558</c:v>
                </c:pt>
                <c:pt idx="976">
                  <c:v>65541.490057142335</c:v>
                </c:pt>
                <c:pt idx="977">
                  <c:v>65654.62587288447</c:v>
                </c:pt>
                <c:pt idx="978">
                  <c:v>65831.387169950074</c:v>
                </c:pt>
                <c:pt idx="979">
                  <c:v>65979.364564082716</c:v>
                </c:pt>
                <c:pt idx="980">
                  <c:v>65941.500837315238</c:v>
                </c:pt>
                <c:pt idx="981">
                  <c:v>65964.1559963115</c:v>
                </c:pt>
                <c:pt idx="982">
                  <c:v>66039.582948160139</c:v>
                </c:pt>
                <c:pt idx="983">
                  <c:v>66169.031082845671</c:v>
                </c:pt>
                <c:pt idx="984">
                  <c:v>66295.47634404141</c:v>
                </c:pt>
                <c:pt idx="985">
                  <c:v>66398.078871266363</c:v>
                </c:pt>
                <c:pt idx="986">
                  <c:v>66497.660741064683</c:v>
                </c:pt>
                <c:pt idx="987">
                  <c:v>66652.110232897045</c:v>
                </c:pt>
                <c:pt idx="988">
                  <c:v>66677.101133216565</c:v>
                </c:pt>
                <c:pt idx="989">
                  <c:v>66645.27087497944</c:v>
                </c:pt>
                <c:pt idx="990">
                  <c:v>66695.250910725925</c:v>
                </c:pt>
                <c:pt idx="991">
                  <c:v>66687.802495207259</c:v>
                </c:pt>
                <c:pt idx="992">
                  <c:v>66917.551002785607</c:v>
                </c:pt>
                <c:pt idx="993">
                  <c:v>67035.077110149141</c:v>
                </c:pt>
                <c:pt idx="994">
                  <c:v>67264.663986112719</c:v>
                </c:pt>
                <c:pt idx="995">
                  <c:v>67551.772054676214</c:v>
                </c:pt>
                <c:pt idx="996">
                  <c:v>67589.356739995856</c:v>
                </c:pt>
                <c:pt idx="997">
                  <c:v>67566.161819832967</c:v>
                </c:pt>
                <c:pt idx="998">
                  <c:v>67645.047570558047</c:v>
                </c:pt>
                <c:pt idx="999">
                  <c:v>67627.812804892514</c:v>
                </c:pt>
                <c:pt idx="1000">
                  <c:v>67859.228360353678</c:v>
                </c:pt>
                <c:pt idx="1001">
                  <c:v>67937.485413975708</c:v>
                </c:pt>
                <c:pt idx="1002">
                  <c:v>68053.434279154695</c:v>
                </c:pt>
                <c:pt idx="1003">
                  <c:v>68132.822476463349</c:v>
                </c:pt>
                <c:pt idx="1004">
                  <c:v>68259.951293166596</c:v>
                </c:pt>
                <c:pt idx="1005">
                  <c:v>68289.789513241863</c:v>
                </c:pt>
                <c:pt idx="1006">
                  <c:v>68342.136680536001</c:v>
                </c:pt>
                <c:pt idx="1007">
                  <c:v>68292.734234278818</c:v>
                </c:pt>
                <c:pt idx="1008">
                  <c:v>68477.039858295073</c:v>
                </c:pt>
                <c:pt idx="1009">
                  <c:v>68506.019531916696</c:v>
                </c:pt>
                <c:pt idx="1010">
                  <c:v>68670.571733773788</c:v>
                </c:pt>
                <c:pt idx="1011">
                  <c:v>68809.852405939309</c:v>
                </c:pt>
                <c:pt idx="1012">
                  <c:v>68966.273284290553</c:v>
                </c:pt>
                <c:pt idx="1013">
                  <c:v>69069.592656755136</c:v>
                </c:pt>
                <c:pt idx="1014">
                  <c:v>68998.310477835155</c:v>
                </c:pt>
                <c:pt idx="1015">
                  <c:v>69097.977389492051</c:v>
                </c:pt>
                <c:pt idx="1016">
                  <c:v>69106.003062928809</c:v>
                </c:pt>
                <c:pt idx="1017">
                  <c:v>69148.5509123636</c:v>
                </c:pt>
                <c:pt idx="1018">
                  <c:v>69323.132203214001</c:v>
                </c:pt>
                <c:pt idx="1019">
                  <c:v>69435.008432922623</c:v>
                </c:pt>
                <c:pt idx="1020">
                  <c:v>69682.116593592233</c:v>
                </c:pt>
                <c:pt idx="1021">
                  <c:v>69722.48966942566</c:v>
                </c:pt>
                <c:pt idx="1022">
                  <c:v>69794.37776540553</c:v>
                </c:pt>
                <c:pt idx="1023">
                  <c:v>69679.544750926972</c:v>
                </c:pt>
                <c:pt idx="1024">
                  <c:v>69823.231201226896</c:v>
                </c:pt>
                <c:pt idx="1025">
                  <c:v>69994.386764890805</c:v>
                </c:pt>
                <c:pt idx="1026">
                  <c:v>70072.029054776242</c:v>
                </c:pt>
                <c:pt idx="1027">
                  <c:v>70063.995911663224</c:v>
                </c:pt>
                <c:pt idx="1028">
                  <c:v>70378.739802961252</c:v>
                </c:pt>
                <c:pt idx="1029">
                  <c:v>70490.126530183697</c:v>
                </c:pt>
                <c:pt idx="1030">
                  <c:v>70457.415615593301</c:v>
                </c:pt>
                <c:pt idx="1031">
                  <c:v>70601.011264041474</c:v>
                </c:pt>
                <c:pt idx="1032">
                  <c:v>70447.152933545862</c:v>
                </c:pt>
                <c:pt idx="1033">
                  <c:v>70486.497188912705</c:v>
                </c:pt>
                <c:pt idx="1034">
                  <c:v>70681.734840817851</c:v>
                </c:pt>
                <c:pt idx="1035">
                  <c:v>70882.775112114308</c:v>
                </c:pt>
                <c:pt idx="1036">
                  <c:v>70962.057098006306</c:v>
                </c:pt>
                <c:pt idx="1037">
                  <c:v>71082.393374009494</c:v>
                </c:pt>
                <c:pt idx="1038">
                  <c:v>71124.218378900565</c:v>
                </c:pt>
                <c:pt idx="1039">
                  <c:v>71187.763767677956</c:v>
                </c:pt>
                <c:pt idx="1040">
                  <c:v>71196.006401832608</c:v>
                </c:pt>
                <c:pt idx="1041">
                  <c:v>71048.427027157843</c:v>
                </c:pt>
                <c:pt idx="1042">
                  <c:v>71092.416897920077</c:v>
                </c:pt>
                <c:pt idx="1043">
                  <c:v>71165.147756236343</c:v>
                </c:pt>
                <c:pt idx="1044">
                  <c:v>71246.971969964579</c:v>
                </c:pt>
                <c:pt idx="1045">
                  <c:v>71581.076582199777</c:v>
                </c:pt>
                <c:pt idx="1046">
                  <c:v>71659.321407968484</c:v>
                </c:pt>
                <c:pt idx="1047">
                  <c:v>71739.986933820255</c:v>
                </c:pt>
                <c:pt idx="1048">
                  <c:v>71804.86991304961</c:v>
                </c:pt>
                <c:pt idx="1049">
                  <c:v>71735.69298165603</c:v>
                </c:pt>
                <c:pt idx="1050">
                  <c:v>71733.117924489838</c:v>
                </c:pt>
                <c:pt idx="1051">
                  <c:v>71724.296175226365</c:v>
                </c:pt>
                <c:pt idx="1052">
                  <c:v>71757.730581544543</c:v>
                </c:pt>
                <c:pt idx="1053">
                  <c:v>71970.129376175013</c:v>
                </c:pt>
                <c:pt idx="1054">
                  <c:v>72093.892689039436</c:v>
                </c:pt>
                <c:pt idx="1055">
                  <c:v>72176.782469758764</c:v>
                </c:pt>
                <c:pt idx="1056">
                  <c:v>72307.431193284589</c:v>
                </c:pt>
                <c:pt idx="1057">
                  <c:v>72272.863985140575</c:v>
                </c:pt>
                <c:pt idx="1058">
                  <c:v>72319.967025303355</c:v>
                </c:pt>
                <c:pt idx="1059">
                  <c:v>72284.958694383909</c:v>
                </c:pt>
                <c:pt idx="1060">
                  <c:v>72246.133809638515</c:v>
                </c:pt>
                <c:pt idx="1061">
                  <c:v>72314.812573615913</c:v>
                </c:pt>
                <c:pt idx="1062">
                  <c:v>72392.117641975812</c:v>
                </c:pt>
                <c:pt idx="1063">
                  <c:v>72435.83693366409</c:v>
                </c:pt>
                <c:pt idx="1064">
                  <c:v>72835.823808815156</c:v>
                </c:pt>
                <c:pt idx="1065">
                  <c:v>72920.5218336658</c:v>
                </c:pt>
                <c:pt idx="1066">
                  <c:v>72942.550935368534</c:v>
                </c:pt>
                <c:pt idx="1067">
                  <c:v>72928.611199216379</c:v>
                </c:pt>
                <c:pt idx="1068">
                  <c:v>72958.321020017524</c:v>
                </c:pt>
                <c:pt idx="1069">
                  <c:v>72839.017419660435</c:v>
                </c:pt>
                <c:pt idx="1070">
                  <c:v>72900.404626489006</c:v>
                </c:pt>
                <c:pt idx="1071">
                  <c:v>72980.624659837384</c:v>
                </c:pt>
                <c:pt idx="1072">
                  <c:v>73203.714359144797</c:v>
                </c:pt>
                <c:pt idx="1073">
                  <c:v>73497.238086281752</c:v>
                </c:pt>
                <c:pt idx="1074">
                  <c:v>73576.335148185928</c:v>
                </c:pt>
                <c:pt idx="1075">
                  <c:v>73633.960357111326</c:v>
                </c:pt>
                <c:pt idx="1076">
                  <c:v>73660.219899350195</c:v>
                </c:pt>
                <c:pt idx="1077">
                  <c:v>73553.830112416937</c:v>
                </c:pt>
                <c:pt idx="1078">
                  <c:v>73419.804758207538</c:v>
                </c:pt>
                <c:pt idx="1079">
                  <c:v>73395.806332424021</c:v>
                </c:pt>
                <c:pt idx="1080">
                  <c:v>73592.322364487365</c:v>
                </c:pt>
                <c:pt idx="1081">
                  <c:v>73755.730737567777</c:v>
                </c:pt>
                <c:pt idx="1082">
                  <c:v>73824.886583671774</c:v>
                </c:pt>
                <c:pt idx="1083">
                  <c:v>73944.932414279581</c:v>
                </c:pt>
                <c:pt idx="1084">
                  <c:v>74047.607034691973</c:v>
                </c:pt>
                <c:pt idx="1085">
                  <c:v>74037.118929490418</c:v>
                </c:pt>
                <c:pt idx="1086">
                  <c:v>74078.26082431378</c:v>
                </c:pt>
                <c:pt idx="1087">
                  <c:v>73938.590930809529</c:v>
                </c:pt>
                <c:pt idx="1088">
                  <c:v>73933.402059319546</c:v>
                </c:pt>
                <c:pt idx="1089">
                  <c:v>74050.247079454421</c:v>
                </c:pt>
                <c:pt idx="1090">
                  <c:v>74146.13926952114</c:v>
                </c:pt>
                <c:pt idx="1091">
                  <c:v>74421.626303131576</c:v>
                </c:pt>
                <c:pt idx="1092">
                  <c:v>74611.954820824729</c:v>
                </c:pt>
                <c:pt idx="1093">
                  <c:v>74719.764964643808</c:v>
                </c:pt>
                <c:pt idx="1094">
                  <c:v>74764.620935662941</c:v>
                </c:pt>
                <c:pt idx="1095">
                  <c:v>74664.193570727075</c:v>
                </c:pt>
                <c:pt idx="1096">
                  <c:v>74579.647570618399</c:v>
                </c:pt>
                <c:pt idx="1097">
                  <c:v>74477.009605908956</c:v>
                </c:pt>
                <c:pt idx="1098">
                  <c:v>74597.865118854068</c:v>
                </c:pt>
                <c:pt idx="1099">
                  <c:v>74614.420742213682</c:v>
                </c:pt>
                <c:pt idx="1100">
                  <c:v>74748.587335340068</c:v>
                </c:pt>
                <c:pt idx="1101">
                  <c:v>75011.610280271401</c:v>
                </c:pt>
                <c:pt idx="1102">
                  <c:v>75104.67529904726</c:v>
                </c:pt>
                <c:pt idx="1103">
                  <c:v>75298.303254516679</c:v>
                </c:pt>
                <c:pt idx="1104">
                  <c:v>75257.970913321551</c:v>
                </c:pt>
                <c:pt idx="1105">
                  <c:v>75086.20106911214</c:v>
                </c:pt>
                <c:pt idx="1106">
                  <c:v>74990.715470514842</c:v>
                </c:pt>
                <c:pt idx="1107">
                  <c:v>74921.231021910353</c:v>
                </c:pt>
                <c:pt idx="1108">
                  <c:v>74855.191927424385</c:v>
                </c:pt>
                <c:pt idx="1109">
                  <c:v>75036.349363014058</c:v>
                </c:pt>
                <c:pt idx="1110">
                  <c:v>75275.23382100137</c:v>
                </c:pt>
                <c:pt idx="1111">
                  <c:v>75385.689066106017</c:v>
                </c:pt>
                <c:pt idx="1112">
                  <c:v>75589.540331324053</c:v>
                </c:pt>
                <c:pt idx="1113">
                  <c:v>75634.623049990041</c:v>
                </c:pt>
                <c:pt idx="1114">
                  <c:v>75639.420805837013</c:v>
                </c:pt>
                <c:pt idx="1115">
                  <c:v>75495.255849835841</c:v>
                </c:pt>
                <c:pt idx="1116">
                  <c:v>75419.262089727898</c:v>
                </c:pt>
                <c:pt idx="1117">
                  <c:v>75269.896202812684</c:v>
                </c:pt>
                <c:pt idx="1118">
                  <c:v>75260.161704836733</c:v>
                </c:pt>
                <c:pt idx="1119">
                  <c:v>75412.944894863074</c:v>
                </c:pt>
                <c:pt idx="1120">
                  <c:v>75522.499884832054</c:v>
                </c:pt>
                <c:pt idx="1121">
                  <c:v>75731.262453157236</c:v>
                </c:pt>
                <c:pt idx="1122">
                  <c:v>75745.603338580171</c:v>
                </c:pt>
                <c:pt idx="1123">
                  <c:v>75893.738759914035</c:v>
                </c:pt>
                <c:pt idx="1124">
                  <c:v>75876.82678094029</c:v>
                </c:pt>
                <c:pt idx="1125">
                  <c:v>75623.064097972776</c:v>
                </c:pt>
                <c:pt idx="1126">
                  <c:v>75441.441337252778</c:v>
                </c:pt>
                <c:pt idx="1127">
                  <c:v>75307.482070604121</c:v>
                </c:pt>
                <c:pt idx="1128">
                  <c:v>75223.83256686329</c:v>
                </c:pt>
                <c:pt idx="1129">
                  <c:v>75239.918734586623</c:v>
                </c:pt>
                <c:pt idx="1130">
                  <c:v>75411.013004661116</c:v>
                </c:pt>
                <c:pt idx="1131">
                  <c:v>75550.781134113495</c:v>
                </c:pt>
                <c:pt idx="1132">
                  <c:v>75805.18848592366</c:v>
                </c:pt>
                <c:pt idx="1133">
                  <c:v>75682.148664854438</c:v>
                </c:pt>
                <c:pt idx="1134">
                  <c:v>75485.432583185277</c:v>
                </c:pt>
                <c:pt idx="1135">
                  <c:v>75260.680752071567</c:v>
                </c:pt>
                <c:pt idx="1136">
                  <c:v>74951.201763207675</c:v>
                </c:pt>
                <c:pt idx="1137">
                  <c:v>74808.272348957078</c:v>
                </c:pt>
                <c:pt idx="1138">
                  <c:v>74579.142177865288</c:v>
                </c:pt>
                <c:pt idx="1139">
                  <c:v>74676.883536576061</c:v>
                </c:pt>
                <c:pt idx="1140">
                  <c:v>74605.616282894407</c:v>
                </c:pt>
                <c:pt idx="1141">
                  <c:v>74838.387530541397</c:v>
                </c:pt>
                <c:pt idx="1142">
                  <c:v>74802.417549258884</c:v>
                </c:pt>
                <c:pt idx="1143">
                  <c:v>74847.836833979964</c:v>
                </c:pt>
                <c:pt idx="1144">
                  <c:v>74809.518042479147</c:v>
                </c:pt>
                <c:pt idx="1145">
                  <c:v>74643.682561093636</c:v>
                </c:pt>
                <c:pt idx="1146">
                  <c:v>74524.784116822033</c:v>
                </c:pt>
                <c:pt idx="1147">
                  <c:v>74257.307976597513</c:v>
                </c:pt>
                <c:pt idx="1148">
                  <c:v>74237.693407980682</c:v>
                </c:pt>
                <c:pt idx="1149">
                  <c:v>74319.917674839075</c:v>
                </c:pt>
                <c:pt idx="1150">
                  <c:v>74509.126241480801</c:v>
                </c:pt>
                <c:pt idx="1151">
                  <c:v>74898.356874133475</c:v>
                </c:pt>
                <c:pt idx="1152">
                  <c:v>74995.090846817489</c:v>
                </c:pt>
                <c:pt idx="1153">
                  <c:v>75305.538568985939</c:v>
                </c:pt>
                <c:pt idx="1154">
                  <c:v>75222.729655786476</c:v>
                </c:pt>
                <c:pt idx="1155">
                  <c:v>75203.938663732217</c:v>
                </c:pt>
                <c:pt idx="1156">
                  <c:v>75115.905282561216</c:v>
                </c:pt>
                <c:pt idx="1157">
                  <c:v>74917.746940339595</c:v>
                </c:pt>
                <c:pt idx="1158">
                  <c:v>74764.978293553548</c:v>
                </c:pt>
                <c:pt idx="1159">
                  <c:v>74750.672361981764</c:v>
                </c:pt>
                <c:pt idx="1160">
                  <c:v>75022.889071028214</c:v>
                </c:pt>
                <c:pt idx="1161">
                  <c:v>75252.570862599576</c:v>
                </c:pt>
                <c:pt idx="1162">
                  <c:v>75497.861798417245</c:v>
                </c:pt>
                <c:pt idx="1163">
                  <c:v>75692.504896828526</c:v>
                </c:pt>
                <c:pt idx="1164">
                  <c:v>75802.445536242623</c:v>
                </c:pt>
                <c:pt idx="1165">
                  <c:v>75673.782406281724</c:v>
                </c:pt>
                <c:pt idx="1166">
                  <c:v>75524.45199824241</c:v>
                </c:pt>
                <c:pt idx="1167">
                  <c:v>75342.240784885274</c:v>
                </c:pt>
                <c:pt idx="1168">
                  <c:v>75142.968455208567</c:v>
                </c:pt>
                <c:pt idx="1169">
                  <c:v>75143.077885517181</c:v>
                </c:pt>
                <c:pt idx="1170">
                  <c:v>75202.798180075653</c:v>
                </c:pt>
                <c:pt idx="1171">
                  <c:v>75436.803539560366</c:v>
                </c:pt>
                <c:pt idx="1172">
                  <c:v>75645.395682594215</c:v>
                </c:pt>
                <c:pt idx="1173">
                  <c:v>75904.360883149595</c:v>
                </c:pt>
                <c:pt idx="1174">
                  <c:v>75982.790165389364</c:v>
                </c:pt>
                <c:pt idx="1175">
                  <c:v>75769.294941031141</c:v>
                </c:pt>
                <c:pt idx="1176">
                  <c:v>75480.13708653464</c:v>
                </c:pt>
                <c:pt idx="1177">
                  <c:v>75217.638565853558</c:v>
                </c:pt>
                <c:pt idx="1178">
                  <c:v>74980.073564890568</c:v>
                </c:pt>
                <c:pt idx="1179">
                  <c:v>75048.081724408286</c:v>
                </c:pt>
                <c:pt idx="1180">
                  <c:v>75052.552354265805</c:v>
                </c:pt>
                <c:pt idx="1181">
                  <c:v>75139.435779884414</c:v>
                </c:pt>
                <c:pt idx="1182">
                  <c:v>75361.619813954632</c:v>
                </c:pt>
                <c:pt idx="1183">
                  <c:v>75573.518116726133</c:v>
                </c:pt>
                <c:pt idx="1184">
                  <c:v>75579.500757788875</c:v>
                </c:pt>
                <c:pt idx="1185">
                  <c:v>75380.017984763108</c:v>
                </c:pt>
                <c:pt idx="1186">
                  <c:v>75358.458272375909</c:v>
                </c:pt>
                <c:pt idx="1187">
                  <c:v>75041.29881039157</c:v>
                </c:pt>
                <c:pt idx="1188">
                  <c:v>75035.998072660193</c:v>
                </c:pt>
                <c:pt idx="1189">
                  <c:v>74930.102110578038</c:v>
                </c:pt>
                <c:pt idx="1190">
                  <c:v>75007.153805065071</c:v>
                </c:pt>
                <c:pt idx="1191">
                  <c:v>75024.397438917716</c:v>
                </c:pt>
                <c:pt idx="1192">
                  <c:v>75254.726997425503</c:v>
                </c:pt>
                <c:pt idx="1193">
                  <c:v>75592.762851326872</c:v>
                </c:pt>
                <c:pt idx="1194">
                  <c:v>75862.745247213039</c:v>
                </c:pt>
                <c:pt idx="1195">
                  <c:v>76221.247904026415</c:v>
                </c:pt>
                <c:pt idx="1196">
                  <c:v>76385.550869085957</c:v>
                </c:pt>
                <c:pt idx="1197">
                  <c:v>76387.128295524046</c:v>
                </c:pt>
                <c:pt idx="1198">
                  <c:v>76378.242690195373</c:v>
                </c:pt>
                <c:pt idx="1199">
                  <c:v>76377.187196384126</c:v>
                </c:pt>
                <c:pt idx="1200">
                  <c:v>76304.935196984734</c:v>
                </c:pt>
                <c:pt idx="1201">
                  <c:v>76265.187060747878</c:v>
                </c:pt>
                <c:pt idx="1202">
                  <c:v>76334.2520204061</c:v>
                </c:pt>
                <c:pt idx="1203">
                  <c:v>76501.165801255265</c:v>
                </c:pt>
                <c:pt idx="1204">
                  <c:v>77054.799216352694</c:v>
                </c:pt>
                <c:pt idx="1205">
                  <c:v>77311.945234766594</c:v>
                </c:pt>
                <c:pt idx="1206">
                  <c:v>77644.81449674636</c:v>
                </c:pt>
                <c:pt idx="1207">
                  <c:v>77718.269667314948</c:v>
                </c:pt>
                <c:pt idx="1208">
                  <c:v>77794.193692180532</c:v>
                </c:pt>
                <c:pt idx="1209">
                  <c:v>77765.721827461341</c:v>
                </c:pt>
                <c:pt idx="1210">
                  <c:v>77656.784749145081</c:v>
                </c:pt>
                <c:pt idx="1211">
                  <c:v>77632.760792717891</c:v>
                </c:pt>
                <c:pt idx="1212">
                  <c:v>77558.462774786211</c:v>
                </c:pt>
                <c:pt idx="1213">
                  <c:v>77465.418718778965</c:v>
                </c:pt>
                <c:pt idx="1214">
                  <c:v>77645.678367484303</c:v>
                </c:pt>
                <c:pt idx="1215">
                  <c:v>77900.350608604451</c:v>
                </c:pt>
                <c:pt idx="1216">
                  <c:v>78275.924808194672</c:v>
                </c:pt>
                <c:pt idx="1217">
                  <c:v>78726.519492184307</c:v>
                </c:pt>
                <c:pt idx="1218">
                  <c:v>78936.286244057468</c:v>
                </c:pt>
                <c:pt idx="1219">
                  <c:v>79052.837251921999</c:v>
                </c:pt>
                <c:pt idx="1220">
                  <c:v>78988.560136177126</c:v>
                </c:pt>
                <c:pt idx="1221">
                  <c:v>78867.216194634879</c:v>
                </c:pt>
                <c:pt idx="1222">
                  <c:v>78784.513808952586</c:v>
                </c:pt>
                <c:pt idx="1223">
                  <c:v>78483.583931995599</c:v>
                </c:pt>
                <c:pt idx="1224">
                  <c:v>78315.828164591003</c:v>
                </c:pt>
                <c:pt idx="1225">
                  <c:v>78505.992519608772</c:v>
                </c:pt>
                <c:pt idx="1226">
                  <c:v>78718.668920473239</c:v>
                </c:pt>
                <c:pt idx="1227">
                  <c:v>78795.499162961176</c:v>
                </c:pt>
                <c:pt idx="1228">
                  <c:v>79016.37572542041</c:v>
                </c:pt>
                <c:pt idx="1229">
                  <c:v>79327.387597671652</c:v>
                </c:pt>
                <c:pt idx="1230">
                  <c:v>79462.007606690036</c:v>
                </c:pt>
                <c:pt idx="1231">
                  <c:v>79624.187702918047</c:v>
                </c:pt>
                <c:pt idx="1232">
                  <c:v>79386.34574589254</c:v>
                </c:pt>
                <c:pt idx="1233">
                  <c:v>79221.856949396402</c:v>
                </c:pt>
                <c:pt idx="1234">
                  <c:v>78976.312770822595</c:v>
                </c:pt>
                <c:pt idx="1235">
                  <c:v>78594.584197813005</c:v>
                </c:pt>
                <c:pt idx="1236">
                  <c:v>78628.958666483712</c:v>
                </c:pt>
                <c:pt idx="1237">
                  <c:v>78519.151829661758</c:v>
                </c:pt>
                <c:pt idx="1238">
                  <c:v>78737.46542172035</c:v>
                </c:pt>
                <c:pt idx="1239">
                  <c:v>78955.716860663961</c:v>
                </c:pt>
                <c:pt idx="1240">
                  <c:v>79295.303062586579</c:v>
                </c:pt>
                <c:pt idx="1241">
                  <c:v>79619.309065970039</c:v>
                </c:pt>
                <c:pt idx="1242">
                  <c:v>79620.623408128595</c:v>
                </c:pt>
                <c:pt idx="1243">
                  <c:v>79572.264815712813</c:v>
                </c:pt>
                <c:pt idx="1244">
                  <c:v>79374.036494306842</c:v>
                </c:pt>
                <c:pt idx="1245">
                  <c:v>79127.584508496875</c:v>
                </c:pt>
                <c:pt idx="1246">
                  <c:v>78866.544616256098</c:v>
                </c:pt>
                <c:pt idx="1247">
                  <c:v>78548.72034114167</c:v>
                </c:pt>
                <c:pt idx="1248">
                  <c:v>78338.775094044249</c:v>
                </c:pt>
                <c:pt idx="1249">
                  <c:v>78302.752335183453</c:v>
                </c:pt>
                <c:pt idx="1250">
                  <c:v>78402.498246225558</c:v>
                </c:pt>
                <c:pt idx="1251">
                  <c:v>78628.912350462968</c:v>
                </c:pt>
                <c:pt idx="1252">
                  <c:v>78865.068672796217</c:v>
                </c:pt>
                <c:pt idx="1253">
                  <c:v>79078.153080414966</c:v>
                </c:pt>
                <c:pt idx="1254">
                  <c:v>79426.089293662953</c:v>
                </c:pt>
                <c:pt idx="1255">
                  <c:v>79438.73594045949</c:v>
                </c:pt>
                <c:pt idx="1256">
                  <c:v>79317.574205705328</c:v>
                </c:pt>
                <c:pt idx="1257">
                  <c:v>79097.854527977179</c:v>
                </c:pt>
                <c:pt idx="1258">
                  <c:v>78599.758475481562</c:v>
                </c:pt>
                <c:pt idx="1259">
                  <c:v>78188.149853805895</c:v>
                </c:pt>
                <c:pt idx="1260">
                  <c:v>77906.765741369745</c:v>
                </c:pt>
                <c:pt idx="1261">
                  <c:v>77726.673909892197</c:v>
                </c:pt>
                <c:pt idx="1262">
                  <c:v>77540.24202809007</c:v>
                </c:pt>
                <c:pt idx="1263">
                  <c:v>77773.395215947487</c:v>
                </c:pt>
                <c:pt idx="1264">
                  <c:v>78018.052796121061</c:v>
                </c:pt>
                <c:pt idx="1265">
                  <c:v>78369.952259828031</c:v>
                </c:pt>
                <c:pt idx="1266">
                  <c:v>78569.14663412323</c:v>
                </c:pt>
                <c:pt idx="1267">
                  <c:v>78802.277685315115</c:v>
                </c:pt>
                <c:pt idx="1268">
                  <c:v>78717.823030638217</c:v>
                </c:pt>
                <c:pt idx="1269">
                  <c:v>78495.753962161485</c:v>
                </c:pt>
                <c:pt idx="1270">
                  <c:v>77995.824438070558</c:v>
                </c:pt>
                <c:pt idx="1271">
                  <c:v>77589.443444870572</c:v>
                </c:pt>
                <c:pt idx="1272">
                  <c:v>77161.277646573668</c:v>
                </c:pt>
                <c:pt idx="1273">
                  <c:v>76891.929936873828</c:v>
                </c:pt>
                <c:pt idx="1274">
                  <c:v>76784.459390676537</c:v>
                </c:pt>
                <c:pt idx="1275">
                  <c:v>76855.462879085229</c:v>
                </c:pt>
                <c:pt idx="1276">
                  <c:v>76992.261636755473</c:v>
                </c:pt>
                <c:pt idx="1277">
                  <c:v>77197.565630187673</c:v>
                </c:pt>
                <c:pt idx="1278">
                  <c:v>77599.541544631371</c:v>
                </c:pt>
                <c:pt idx="1279">
                  <c:v>77903.345633082747</c:v>
                </c:pt>
                <c:pt idx="1280">
                  <c:v>77969.808430895122</c:v>
                </c:pt>
                <c:pt idx="1281">
                  <c:v>77906.216824017145</c:v>
                </c:pt>
                <c:pt idx="1282">
                  <c:v>77564.129148784064</c:v>
                </c:pt>
                <c:pt idx="1283">
                  <c:v>77247.998164897232</c:v>
                </c:pt>
                <c:pt idx="1284">
                  <c:v>76747.098046527273</c:v>
                </c:pt>
                <c:pt idx="1285">
                  <c:v>76310.906467982772</c:v>
                </c:pt>
                <c:pt idx="1286">
                  <c:v>75937.387315744927</c:v>
                </c:pt>
                <c:pt idx="1287">
                  <c:v>75783.465367623648</c:v>
                </c:pt>
                <c:pt idx="1288">
                  <c:v>75903.658855544229</c:v>
                </c:pt>
                <c:pt idx="1289">
                  <c:v>76043.842841480218</c:v>
                </c:pt>
                <c:pt idx="1290">
                  <c:v>76368.693395675247</c:v>
                </c:pt>
                <c:pt idx="1291">
                  <c:v>76580.427574980786</c:v>
                </c:pt>
                <c:pt idx="1292">
                  <c:v>76859.54530044437</c:v>
                </c:pt>
                <c:pt idx="1293">
                  <c:v>76850.624141177716</c:v>
                </c:pt>
                <c:pt idx="1294">
                  <c:v>76749.061770917993</c:v>
                </c:pt>
                <c:pt idx="1295">
                  <c:v>76424.395245808526</c:v>
                </c:pt>
                <c:pt idx="1296">
                  <c:v>76081.031737880403</c:v>
                </c:pt>
                <c:pt idx="1297">
                  <c:v>75685.737306681302</c:v>
                </c:pt>
                <c:pt idx="1298">
                  <c:v>75149.344868139262</c:v>
                </c:pt>
                <c:pt idx="1299">
                  <c:v>74821.348621843674</c:v>
                </c:pt>
                <c:pt idx="1300">
                  <c:v>74748.387663138259</c:v>
                </c:pt>
                <c:pt idx="1301">
                  <c:v>74780.434623421417</c:v>
                </c:pt>
                <c:pt idx="1302">
                  <c:v>74936.795030269815</c:v>
                </c:pt>
                <c:pt idx="1303">
                  <c:v>75068.798452054703</c:v>
                </c:pt>
                <c:pt idx="1304">
                  <c:v>75399.145858126649</c:v>
                </c:pt>
                <c:pt idx="1305">
                  <c:v>75470.679768840331</c:v>
                </c:pt>
                <c:pt idx="1306">
                  <c:v>75666.947421169782</c:v>
                </c:pt>
                <c:pt idx="1307">
                  <c:v>75710.887631648642</c:v>
                </c:pt>
                <c:pt idx="1308">
                  <c:v>75355.130066227212</c:v>
                </c:pt>
                <c:pt idx="1309">
                  <c:v>74989.981625415763</c:v>
                </c:pt>
                <c:pt idx="1310">
                  <c:v>74623.409368221182</c:v>
                </c:pt>
                <c:pt idx="1311">
                  <c:v>74165.392782803232</c:v>
                </c:pt>
                <c:pt idx="1312">
                  <c:v>73725.505963503136</c:v>
                </c:pt>
                <c:pt idx="1313">
                  <c:v>73390.704477462859</c:v>
                </c:pt>
                <c:pt idx="1314">
                  <c:v>73254.916771514647</c:v>
                </c:pt>
                <c:pt idx="1315">
                  <c:v>73392.731355747368</c:v>
                </c:pt>
                <c:pt idx="1316">
                  <c:v>73753.477404045159</c:v>
                </c:pt>
                <c:pt idx="1317">
                  <c:v>74142.109214665819</c:v>
                </c:pt>
                <c:pt idx="1318">
                  <c:v>74341.259254745397</c:v>
                </c:pt>
                <c:pt idx="1319">
                  <c:v>74549.937843049061</c:v>
                </c:pt>
                <c:pt idx="1320">
                  <c:v>74665.858562925569</c:v>
                </c:pt>
                <c:pt idx="1321">
                  <c:v>74527.522604147016</c:v>
                </c:pt>
                <c:pt idx="1322">
                  <c:v>74127.355424951122</c:v>
                </c:pt>
                <c:pt idx="1323">
                  <c:v>73858.614951355485</c:v>
                </c:pt>
                <c:pt idx="1324">
                  <c:v>73366.406935138657</c:v>
                </c:pt>
                <c:pt idx="1325">
                  <c:v>73082.326444111124</c:v>
                </c:pt>
                <c:pt idx="1326">
                  <c:v>72641.054281432473</c:v>
                </c:pt>
                <c:pt idx="1327">
                  <c:v>72444.486702041526</c:v>
                </c:pt>
                <c:pt idx="1328">
                  <c:v>72442.785187028392</c:v>
                </c:pt>
                <c:pt idx="1329">
                  <c:v>72545.004754267386</c:v>
                </c:pt>
                <c:pt idx="1330">
                  <c:v>72654.355791688751</c:v>
                </c:pt>
                <c:pt idx="1331">
                  <c:v>72991.417926237686</c:v>
                </c:pt>
                <c:pt idx="1332">
                  <c:v>73252.847411077251</c:v>
                </c:pt>
                <c:pt idx="1333">
                  <c:v>73362.887544305311</c:v>
                </c:pt>
                <c:pt idx="1334">
                  <c:v>73335.171308385223</c:v>
                </c:pt>
                <c:pt idx="1335">
                  <c:v>73310.733762480464</c:v>
                </c:pt>
                <c:pt idx="1336">
                  <c:v>72888.414401980161</c:v>
                </c:pt>
                <c:pt idx="1337">
                  <c:v>72377.795164810697</c:v>
                </c:pt>
                <c:pt idx="1338">
                  <c:v>71915.354433955159</c:v>
                </c:pt>
                <c:pt idx="1339">
                  <c:v>71714.861615313479</c:v>
                </c:pt>
                <c:pt idx="1340">
                  <c:v>71634.648747350802</c:v>
                </c:pt>
                <c:pt idx="1341">
                  <c:v>71526.362994102485</c:v>
                </c:pt>
                <c:pt idx="1342">
                  <c:v>71477.523334418511</c:v>
                </c:pt>
                <c:pt idx="1343">
                  <c:v>71469.908062387636</c:v>
                </c:pt>
                <c:pt idx="1344">
                  <c:v>71544.426909524656</c:v>
                </c:pt>
                <c:pt idx="1345">
                  <c:v>71686.789911981003</c:v>
                </c:pt>
                <c:pt idx="1346">
                  <c:v>71999.945877519305</c:v>
                </c:pt>
                <c:pt idx="1347">
                  <c:v>72211.405970861393</c:v>
                </c:pt>
                <c:pt idx="1348">
                  <c:v>72196.550248842308</c:v>
                </c:pt>
                <c:pt idx="1349">
                  <c:v>72123.621260506741</c:v>
                </c:pt>
                <c:pt idx="1350">
                  <c:v>71557.521877480554</c:v>
                </c:pt>
                <c:pt idx="1351">
                  <c:v>71362.099788570558</c:v>
                </c:pt>
                <c:pt idx="1352">
                  <c:v>70904.247449369184</c:v>
                </c:pt>
                <c:pt idx="1353">
                  <c:v>70415.711514815092</c:v>
                </c:pt>
                <c:pt idx="1354">
                  <c:v>70096.267451343563</c:v>
                </c:pt>
                <c:pt idx="1355">
                  <c:v>69848.177437139893</c:v>
                </c:pt>
                <c:pt idx="1356">
                  <c:v>69829.954768756885</c:v>
                </c:pt>
                <c:pt idx="1357">
                  <c:v>70040.568324028485</c:v>
                </c:pt>
                <c:pt idx="1358">
                  <c:v>70224.718541062626</c:v>
                </c:pt>
                <c:pt idx="1359">
                  <c:v>70497.150787482053</c:v>
                </c:pt>
                <c:pt idx="1360">
                  <c:v>70853.172968544415</c:v>
                </c:pt>
                <c:pt idx="1361">
                  <c:v>70992.898398634527</c:v>
                </c:pt>
                <c:pt idx="1362">
                  <c:v>71130.683081141993</c:v>
                </c:pt>
                <c:pt idx="1363">
                  <c:v>70905.444701355009</c:v>
                </c:pt>
                <c:pt idx="1364">
                  <c:v>70755.533139797568</c:v>
                </c:pt>
                <c:pt idx="1365">
                  <c:v>70500.942128153561</c:v>
                </c:pt>
                <c:pt idx="1366">
                  <c:v>69948.280764247829</c:v>
                </c:pt>
                <c:pt idx="1367">
                  <c:v>69483.635210969951</c:v>
                </c:pt>
                <c:pt idx="1368">
                  <c:v>69234.196600578594</c:v>
                </c:pt>
                <c:pt idx="1369">
                  <c:v>68992.200038706695</c:v>
                </c:pt>
                <c:pt idx="1370">
                  <c:v>69040.942770035239</c:v>
                </c:pt>
                <c:pt idx="1371">
                  <c:v>68986.100692747932</c:v>
                </c:pt>
                <c:pt idx="1372">
                  <c:v>69090.360235292057</c:v>
                </c:pt>
                <c:pt idx="1373">
                  <c:v>69158.661104093073</c:v>
                </c:pt>
                <c:pt idx="1374">
                  <c:v>69411.521254518651</c:v>
                </c:pt>
                <c:pt idx="1375">
                  <c:v>69668.972831637555</c:v>
                </c:pt>
                <c:pt idx="1376">
                  <c:v>70029.019528689532</c:v>
                </c:pt>
                <c:pt idx="1377">
                  <c:v>70239.483278719228</c:v>
                </c:pt>
                <c:pt idx="1378">
                  <c:v>70109.166608120155</c:v>
                </c:pt>
                <c:pt idx="1379">
                  <c:v>69820.032185514079</c:v>
                </c:pt>
                <c:pt idx="1380">
                  <c:v>69392.599567492798</c:v>
                </c:pt>
                <c:pt idx="1381">
                  <c:v>68917.740571746952</c:v>
                </c:pt>
                <c:pt idx="1382">
                  <c:v>68412.240684458084</c:v>
                </c:pt>
                <c:pt idx="1383">
                  <c:v>68108.654808877589</c:v>
                </c:pt>
                <c:pt idx="1384">
                  <c:v>67950.079947556122</c:v>
                </c:pt>
                <c:pt idx="1385">
                  <c:v>67771.502099148885</c:v>
                </c:pt>
                <c:pt idx="1386">
                  <c:v>67955.103156061363</c:v>
                </c:pt>
                <c:pt idx="1387">
                  <c:v>68077.110196322319</c:v>
                </c:pt>
                <c:pt idx="1388">
                  <c:v>68313.446918757763</c:v>
                </c:pt>
                <c:pt idx="1389">
                  <c:v>68707.87587385418</c:v>
                </c:pt>
                <c:pt idx="1390">
                  <c:v>69090.366095062011</c:v>
                </c:pt>
                <c:pt idx="1391">
                  <c:v>69407.306425878778</c:v>
                </c:pt>
                <c:pt idx="1392">
                  <c:v>69433.556500067134</c:v>
                </c:pt>
                <c:pt idx="1393">
                  <c:v>69463.644458117938</c:v>
                </c:pt>
                <c:pt idx="1394">
                  <c:v>69154.521517666464</c:v>
                </c:pt>
                <c:pt idx="1395">
                  <c:v>68752.543196039594</c:v>
                </c:pt>
                <c:pt idx="1396">
                  <c:v>68301.609056210073</c:v>
                </c:pt>
                <c:pt idx="1397">
                  <c:v>67752.592506546571</c:v>
                </c:pt>
                <c:pt idx="1398">
                  <c:v>67543.277249505874</c:v>
                </c:pt>
                <c:pt idx="1399">
                  <c:v>67236.846596629824</c:v>
                </c:pt>
                <c:pt idx="1400">
                  <c:v>67145.956930347253</c:v>
                </c:pt>
                <c:pt idx="1401">
                  <c:v>67206.966170456813</c:v>
                </c:pt>
                <c:pt idx="1402">
                  <c:v>67190.024748004886</c:v>
                </c:pt>
                <c:pt idx="1403">
                  <c:v>67582.397912350818</c:v>
                </c:pt>
                <c:pt idx="1404">
                  <c:v>67796.277960041843</c:v>
                </c:pt>
                <c:pt idx="1405">
                  <c:v>68207.682125969775</c:v>
                </c:pt>
                <c:pt idx="1406">
                  <c:v>68673.589149037914</c:v>
                </c:pt>
                <c:pt idx="1407">
                  <c:v>69021.230472872223</c:v>
                </c:pt>
                <c:pt idx="1408">
                  <c:v>69160.589828454671</c:v>
                </c:pt>
                <c:pt idx="1409">
                  <c:v>69150.72078233819</c:v>
                </c:pt>
                <c:pt idx="1410">
                  <c:v>68744.464184217446</c:v>
                </c:pt>
                <c:pt idx="1411">
                  <c:v>68247.182564648145</c:v>
                </c:pt>
                <c:pt idx="1412">
                  <c:v>67690.299439985654</c:v>
                </c:pt>
                <c:pt idx="1413">
                  <c:v>67060.552852901645</c:v>
                </c:pt>
                <c:pt idx="1414">
                  <c:v>66678.042145761996</c:v>
                </c:pt>
                <c:pt idx="1415">
                  <c:v>66674.157276613856</c:v>
                </c:pt>
                <c:pt idx="1416">
                  <c:v>66810.595720533747</c:v>
                </c:pt>
                <c:pt idx="1417">
                  <c:v>67070.342026808241</c:v>
                </c:pt>
                <c:pt idx="1418">
                  <c:v>67341.585795562103</c:v>
                </c:pt>
                <c:pt idx="1419">
                  <c:v>67433.205126613422</c:v>
                </c:pt>
                <c:pt idx="1420">
                  <c:v>67731.86590458377</c:v>
                </c:pt>
                <c:pt idx="1421">
                  <c:v>68097.937455688763</c:v>
                </c:pt>
                <c:pt idx="1422">
                  <c:v>68569.427453320211</c:v>
                </c:pt>
                <c:pt idx="1423">
                  <c:v>69166.237083062748</c:v>
                </c:pt>
                <c:pt idx="1424">
                  <c:v>69232.25964683287</c:v>
                </c:pt>
                <c:pt idx="1425">
                  <c:v>68847.727059705459</c:v>
                </c:pt>
                <c:pt idx="1426">
                  <c:v>68232.669711840892</c:v>
                </c:pt>
                <c:pt idx="1427">
                  <c:v>67659.020576619194</c:v>
                </c:pt>
                <c:pt idx="1428">
                  <c:v>67114.668940936725</c:v>
                </c:pt>
                <c:pt idx="1429">
                  <c:v>66698.561258637346</c:v>
                </c:pt>
                <c:pt idx="1430">
                  <c:v>66369.324920344981</c:v>
                </c:pt>
                <c:pt idx="1431">
                  <c:v>66480.565242533063</c:v>
                </c:pt>
                <c:pt idx="1432">
                  <c:v>66615.465767606162</c:v>
                </c:pt>
                <c:pt idx="1433">
                  <c:v>66894.861885942955</c:v>
                </c:pt>
                <c:pt idx="1434">
                  <c:v>67178.081275619508</c:v>
                </c:pt>
                <c:pt idx="1435">
                  <c:v>67406.998951379064</c:v>
                </c:pt>
                <c:pt idx="1436">
                  <c:v>67728.78949125293</c:v>
                </c:pt>
                <c:pt idx="1437">
                  <c:v>68100.129370593582</c:v>
                </c:pt>
                <c:pt idx="1438">
                  <c:v>68483.181080143375</c:v>
                </c:pt>
                <c:pt idx="1439">
                  <c:v>68993.412582869074</c:v>
                </c:pt>
                <c:pt idx="1440">
                  <c:v>68970.057905374604</c:v>
                </c:pt>
                <c:pt idx="1441">
                  <c:v>68752.259456210682</c:v>
                </c:pt>
                <c:pt idx="1442">
                  <c:v>68295.03179878708</c:v>
                </c:pt>
                <c:pt idx="1443">
                  <c:v>67699.762444461987</c:v>
                </c:pt>
                <c:pt idx="1444">
                  <c:v>67067.242239224361</c:v>
                </c:pt>
                <c:pt idx="1445">
                  <c:v>66684.610078412748</c:v>
                </c:pt>
                <c:pt idx="1446">
                  <c:v>66308.400089216404</c:v>
                </c:pt>
                <c:pt idx="1447">
                  <c:v>66390.443595664969</c:v>
                </c:pt>
                <c:pt idx="1448">
                  <c:v>66529.455849315287</c:v>
                </c:pt>
                <c:pt idx="1449">
                  <c:v>66758.592753313962</c:v>
                </c:pt>
                <c:pt idx="1450">
                  <c:v>67085.60132061319</c:v>
                </c:pt>
                <c:pt idx="1451">
                  <c:v>67260.260625602998</c:v>
                </c:pt>
                <c:pt idx="1452">
                  <c:v>67394.186643839101</c:v>
                </c:pt>
                <c:pt idx="1453">
                  <c:v>67778.728082871516</c:v>
                </c:pt>
                <c:pt idx="1454">
                  <c:v>68038.361292765534</c:v>
                </c:pt>
                <c:pt idx="1455">
                  <c:v>68338.896207377271</c:v>
                </c:pt>
                <c:pt idx="1456">
                  <c:v>68765.212482607516</c:v>
                </c:pt>
                <c:pt idx="1457">
                  <c:v>68836.531820953445</c:v>
                </c:pt>
                <c:pt idx="1458">
                  <c:v>68402.160164748711</c:v>
                </c:pt>
                <c:pt idx="1459">
                  <c:v>68104.175793265473</c:v>
                </c:pt>
                <c:pt idx="1460">
                  <c:v>67655.537298689305</c:v>
                </c:pt>
                <c:pt idx="1461">
                  <c:v>67039.024897652242</c:v>
                </c:pt>
                <c:pt idx="1462">
                  <c:v>66534.606635861695</c:v>
                </c:pt>
                <c:pt idx="1463">
                  <c:v>66144.517865474598</c:v>
                </c:pt>
                <c:pt idx="1464">
                  <c:v>66019.311489923683</c:v>
                </c:pt>
                <c:pt idx="1465">
                  <c:v>66362.323140797977</c:v>
                </c:pt>
                <c:pt idx="1466">
                  <c:v>66663.94457582265</c:v>
                </c:pt>
                <c:pt idx="1467">
                  <c:v>66927.965519357167</c:v>
                </c:pt>
                <c:pt idx="1468">
                  <c:v>67125.189196788517</c:v>
                </c:pt>
                <c:pt idx="1469">
                  <c:v>67272.458258721017</c:v>
                </c:pt>
                <c:pt idx="1470">
                  <c:v>67461.60766737118</c:v>
                </c:pt>
                <c:pt idx="1471">
                  <c:v>67570.759178787441</c:v>
                </c:pt>
                <c:pt idx="1472">
                  <c:v>67939.346852083618</c:v>
                </c:pt>
                <c:pt idx="1473">
                  <c:v>68309.172627249325</c:v>
                </c:pt>
                <c:pt idx="1474">
                  <c:v>68443.086006822909</c:v>
                </c:pt>
                <c:pt idx="1475">
                  <c:v>68183.623725165657</c:v>
                </c:pt>
                <c:pt idx="1476">
                  <c:v>67666.749728939234</c:v>
                </c:pt>
                <c:pt idx="1477">
                  <c:v>67076.073195761273</c:v>
                </c:pt>
                <c:pt idx="1478">
                  <c:v>66492.719296095354</c:v>
                </c:pt>
                <c:pt idx="1479">
                  <c:v>65993.603667669391</c:v>
                </c:pt>
                <c:pt idx="1480">
                  <c:v>65659.207313503852</c:v>
                </c:pt>
                <c:pt idx="1481">
                  <c:v>65608.021541928552</c:v>
                </c:pt>
                <c:pt idx="1482">
                  <c:v>65633.830260557326</c:v>
                </c:pt>
                <c:pt idx="1483">
                  <c:v>65759.840995147402</c:v>
                </c:pt>
                <c:pt idx="1484">
                  <c:v>65896.762582785319</c:v>
                </c:pt>
                <c:pt idx="1485">
                  <c:v>66045.290320504733</c:v>
                </c:pt>
                <c:pt idx="1486">
                  <c:v>65972.203432530834</c:v>
                </c:pt>
                <c:pt idx="1487">
                  <c:v>66036.684282870585</c:v>
                </c:pt>
                <c:pt idx="1488">
                  <c:v>66060.764892929976</c:v>
                </c:pt>
                <c:pt idx="1489">
                  <c:v>66228.619764560601</c:v>
                </c:pt>
                <c:pt idx="1490">
                  <c:v>66499.054411371792</c:v>
                </c:pt>
                <c:pt idx="1491">
                  <c:v>66673.304429115495</c:v>
                </c:pt>
                <c:pt idx="1492">
                  <c:v>66831.928814973668</c:v>
                </c:pt>
                <c:pt idx="1493">
                  <c:v>66728.638818313659</c:v>
                </c:pt>
                <c:pt idx="1494">
                  <c:v>66289.062529401694</c:v>
                </c:pt>
                <c:pt idx="1495">
                  <c:v>65615.275900533758</c:v>
                </c:pt>
                <c:pt idx="1496">
                  <c:v>65068.918514631041</c:v>
                </c:pt>
                <c:pt idx="1497">
                  <c:v>64585.865590362075</c:v>
                </c:pt>
                <c:pt idx="1498">
                  <c:v>64184.672463736482</c:v>
                </c:pt>
                <c:pt idx="1499">
                  <c:v>64253.878376669585</c:v>
                </c:pt>
                <c:pt idx="1500">
                  <c:v>64253.461311030762</c:v>
                </c:pt>
                <c:pt idx="1501">
                  <c:v>64336.97049712453</c:v>
                </c:pt>
                <c:pt idx="1502">
                  <c:v>64619.620261879318</c:v>
                </c:pt>
                <c:pt idx="1503">
                  <c:v>64869.135161660924</c:v>
                </c:pt>
                <c:pt idx="1504">
                  <c:v>65049.249759905571</c:v>
                </c:pt>
                <c:pt idx="1505">
                  <c:v>65185.981532529855</c:v>
                </c:pt>
                <c:pt idx="1506">
                  <c:v>65375.346764709328</c:v>
                </c:pt>
                <c:pt idx="1507">
                  <c:v>65719.992337809803</c:v>
                </c:pt>
                <c:pt idx="1508">
                  <c:v>66138.930277531501</c:v>
                </c:pt>
                <c:pt idx="1509">
                  <c:v>66414.530349473207</c:v>
                </c:pt>
                <c:pt idx="1510">
                  <c:v>66749.632845715256</c:v>
                </c:pt>
                <c:pt idx="1511">
                  <c:v>66839.700380174923</c:v>
                </c:pt>
                <c:pt idx="1512">
                  <c:v>66563.667172264395</c:v>
                </c:pt>
                <c:pt idx="1513">
                  <c:v>66205.941194982152</c:v>
                </c:pt>
                <c:pt idx="1514">
                  <c:v>65593.481892861993</c:v>
                </c:pt>
                <c:pt idx="1515">
                  <c:v>65159.412074695836</c:v>
                </c:pt>
                <c:pt idx="1516">
                  <c:v>64769.349177306256</c:v>
                </c:pt>
                <c:pt idx="1517">
                  <c:v>64615.222986718916</c:v>
                </c:pt>
                <c:pt idx="1518">
                  <c:v>64542.998781149116</c:v>
                </c:pt>
                <c:pt idx="1519">
                  <c:v>64729.229959425582</c:v>
                </c:pt>
                <c:pt idx="1520">
                  <c:v>65046.225624182785</c:v>
                </c:pt>
                <c:pt idx="1521">
                  <c:v>65464.524186298106</c:v>
                </c:pt>
                <c:pt idx="1522">
                  <c:v>65626.227435871726</c:v>
                </c:pt>
                <c:pt idx="1523">
                  <c:v>65649.459715605335</c:v>
                </c:pt>
                <c:pt idx="1524">
                  <c:v>65905.281327940247</c:v>
                </c:pt>
                <c:pt idx="1525">
                  <c:v>65956.486138145978</c:v>
                </c:pt>
                <c:pt idx="1526">
                  <c:v>65951.528135891989</c:v>
                </c:pt>
                <c:pt idx="1527">
                  <c:v>66258.891061075934</c:v>
                </c:pt>
                <c:pt idx="1528">
                  <c:v>66280.656966550552</c:v>
                </c:pt>
                <c:pt idx="1529">
                  <c:v>66613.375228335441</c:v>
                </c:pt>
                <c:pt idx="1530">
                  <c:v>66587.718800977833</c:v>
                </c:pt>
                <c:pt idx="1531">
                  <c:v>66397.702795913312</c:v>
                </c:pt>
                <c:pt idx="1532">
                  <c:v>66037.226713350115</c:v>
                </c:pt>
                <c:pt idx="1533">
                  <c:v>65808.23192950715</c:v>
                </c:pt>
                <c:pt idx="1534">
                  <c:v>65284.637533963461</c:v>
                </c:pt>
                <c:pt idx="1535">
                  <c:v>64999.807481001852</c:v>
                </c:pt>
                <c:pt idx="1536">
                  <c:v>64803.753518134072</c:v>
                </c:pt>
                <c:pt idx="1537">
                  <c:v>64830.717427798052</c:v>
                </c:pt>
                <c:pt idx="1538">
                  <c:v>65105.068042922692</c:v>
                </c:pt>
                <c:pt idx="1539">
                  <c:v>65250.587710449494</c:v>
                </c:pt>
                <c:pt idx="1540">
                  <c:v>65389.605207248169</c:v>
                </c:pt>
                <c:pt idx="1541">
                  <c:v>65439.519355527373</c:v>
                </c:pt>
                <c:pt idx="1542">
                  <c:v>65475.724749457389</c:v>
                </c:pt>
                <c:pt idx="1543">
                  <c:v>65311.265180964256</c:v>
                </c:pt>
                <c:pt idx="1544">
                  <c:v>65524.900957729827</c:v>
                </c:pt>
                <c:pt idx="1545">
                  <c:v>65664.700752842546</c:v>
                </c:pt>
                <c:pt idx="1546">
                  <c:v>65832.864209212334</c:v>
                </c:pt>
                <c:pt idx="1547">
                  <c:v>66196.180122056627</c:v>
                </c:pt>
                <c:pt idx="1548">
                  <c:v>66380.221140003516</c:v>
                </c:pt>
                <c:pt idx="1549">
                  <c:v>66355.75480401091</c:v>
                </c:pt>
                <c:pt idx="1550">
                  <c:v>65936.663474345041</c:v>
                </c:pt>
                <c:pt idx="1551">
                  <c:v>65497.746908635643</c:v>
                </c:pt>
                <c:pt idx="1552">
                  <c:v>65047.572670889051</c:v>
                </c:pt>
                <c:pt idx="1553">
                  <c:v>64453.549072978531</c:v>
                </c:pt>
                <c:pt idx="1554">
                  <c:v>64180.56747740593</c:v>
                </c:pt>
                <c:pt idx="1555">
                  <c:v>63987.182703735081</c:v>
                </c:pt>
                <c:pt idx="1556">
                  <c:v>64026.057725442995</c:v>
                </c:pt>
                <c:pt idx="1557">
                  <c:v>63985.540615296872</c:v>
                </c:pt>
                <c:pt idx="1558">
                  <c:v>63981.671748487679</c:v>
                </c:pt>
                <c:pt idx="1559">
                  <c:v>64211.832960046915</c:v>
                </c:pt>
                <c:pt idx="1560">
                  <c:v>64382.125418973912</c:v>
                </c:pt>
                <c:pt idx="1561">
                  <c:v>64266.926261064917</c:v>
                </c:pt>
                <c:pt idx="1562">
                  <c:v>64094.660115644234</c:v>
                </c:pt>
                <c:pt idx="1563">
                  <c:v>64054.389246024126</c:v>
                </c:pt>
                <c:pt idx="1564">
                  <c:v>64218.084021443858</c:v>
                </c:pt>
                <c:pt idx="1565">
                  <c:v>64437.306811598617</c:v>
                </c:pt>
                <c:pt idx="1566">
                  <c:v>64786.296144531385</c:v>
                </c:pt>
                <c:pt idx="1567">
                  <c:v>64861.664881911449</c:v>
                </c:pt>
                <c:pt idx="1568">
                  <c:v>64878.259462456655</c:v>
                </c:pt>
                <c:pt idx="1569">
                  <c:v>64638.673017198867</c:v>
                </c:pt>
                <c:pt idx="1570">
                  <c:v>64268.547227454023</c:v>
                </c:pt>
                <c:pt idx="1571">
                  <c:v>63657.36500229565</c:v>
                </c:pt>
                <c:pt idx="1572">
                  <c:v>63157.887492305948</c:v>
                </c:pt>
                <c:pt idx="1573">
                  <c:v>62834.149351828331</c:v>
                </c:pt>
                <c:pt idx="1574">
                  <c:v>62695.897130740756</c:v>
                </c:pt>
                <c:pt idx="1575">
                  <c:v>62469.622186439687</c:v>
                </c:pt>
                <c:pt idx="1576">
                  <c:v>62347.574918888931</c:v>
                </c:pt>
                <c:pt idx="1577">
                  <c:v>62442.954937531635</c:v>
                </c:pt>
                <c:pt idx="1578">
                  <c:v>62416.330589454687</c:v>
                </c:pt>
                <c:pt idx="1579">
                  <c:v>62427.100261039312</c:v>
                </c:pt>
                <c:pt idx="1580">
                  <c:v>62388.540104748012</c:v>
                </c:pt>
                <c:pt idx="1581">
                  <c:v>62467.70400729018</c:v>
                </c:pt>
                <c:pt idx="1582">
                  <c:v>62217.067229458218</c:v>
                </c:pt>
                <c:pt idx="1583">
                  <c:v>62030.47457524018</c:v>
                </c:pt>
                <c:pt idx="1584">
                  <c:v>62084.695103416321</c:v>
                </c:pt>
                <c:pt idx="1585">
                  <c:v>62212.193104342048</c:v>
                </c:pt>
                <c:pt idx="1586">
                  <c:v>62504.183749218748</c:v>
                </c:pt>
                <c:pt idx="1587">
                  <c:v>62753.730347056313</c:v>
                </c:pt>
                <c:pt idx="1588">
                  <c:v>62765.351160353879</c:v>
                </c:pt>
                <c:pt idx="1589">
                  <c:v>62463.358541622612</c:v>
                </c:pt>
                <c:pt idx="1590">
                  <c:v>62120.128588611718</c:v>
                </c:pt>
                <c:pt idx="1591">
                  <c:v>61499.200795087505</c:v>
                </c:pt>
                <c:pt idx="1592">
                  <c:v>60959.610515812587</c:v>
                </c:pt>
                <c:pt idx="1593">
                  <c:v>60494.066470487829</c:v>
                </c:pt>
                <c:pt idx="1594">
                  <c:v>60122.970447030602</c:v>
                </c:pt>
                <c:pt idx="1595">
                  <c:v>59880.726463974192</c:v>
                </c:pt>
                <c:pt idx="1596">
                  <c:v>59753.524189585463</c:v>
                </c:pt>
                <c:pt idx="1597">
                  <c:v>59834.761096390226</c:v>
                </c:pt>
                <c:pt idx="1598">
                  <c:v>59756.630399089678</c:v>
                </c:pt>
                <c:pt idx="1599">
                  <c:v>59547.1950777807</c:v>
                </c:pt>
                <c:pt idx="1600">
                  <c:v>59383.698056988702</c:v>
                </c:pt>
                <c:pt idx="1601">
                  <c:v>59421.614384621069</c:v>
                </c:pt>
                <c:pt idx="1602">
                  <c:v>59231.014735080404</c:v>
                </c:pt>
                <c:pt idx="1603">
                  <c:v>59002.191418356437</c:v>
                </c:pt>
                <c:pt idx="1604">
                  <c:v>59067.887689397779</c:v>
                </c:pt>
                <c:pt idx="1605">
                  <c:v>59030.70688610206</c:v>
                </c:pt>
                <c:pt idx="1606">
                  <c:v>59048.400119367703</c:v>
                </c:pt>
                <c:pt idx="1607">
                  <c:v>58954.056448501076</c:v>
                </c:pt>
                <c:pt idx="1608">
                  <c:v>58657.274391889929</c:v>
                </c:pt>
                <c:pt idx="1609">
                  <c:v>58349.266873356311</c:v>
                </c:pt>
                <c:pt idx="1610">
                  <c:v>57809.169829032246</c:v>
                </c:pt>
                <c:pt idx="1611">
                  <c:v>57281.711507949134</c:v>
                </c:pt>
                <c:pt idx="1612">
                  <c:v>56459.148220679475</c:v>
                </c:pt>
                <c:pt idx="1613">
                  <c:v>55871.9903908794</c:v>
                </c:pt>
                <c:pt idx="1614">
                  <c:v>55313.807487718223</c:v>
                </c:pt>
                <c:pt idx="1615">
                  <c:v>54894.606389363456</c:v>
                </c:pt>
                <c:pt idx="1616">
                  <c:v>54774.654190417386</c:v>
                </c:pt>
                <c:pt idx="1617">
                  <c:v>54729.51694052801</c:v>
                </c:pt>
                <c:pt idx="1618">
                  <c:v>54602.092952032697</c:v>
                </c:pt>
                <c:pt idx="1619">
                  <c:v>54631.225132345302</c:v>
                </c:pt>
                <c:pt idx="1620">
                  <c:v>54423.972216697221</c:v>
                </c:pt>
                <c:pt idx="1621">
                  <c:v>54165.908423519526</c:v>
                </c:pt>
                <c:pt idx="1622">
                  <c:v>53731.64549105824</c:v>
                </c:pt>
                <c:pt idx="1623">
                  <c:v>53458.634154099047</c:v>
                </c:pt>
                <c:pt idx="1624">
                  <c:v>53215.95874004811</c:v>
                </c:pt>
                <c:pt idx="1625">
                  <c:v>52982.624676489067</c:v>
                </c:pt>
                <c:pt idx="1626">
                  <c:v>52702.015936985284</c:v>
                </c:pt>
                <c:pt idx="1627">
                  <c:v>52401.129628687158</c:v>
                </c:pt>
                <c:pt idx="1628">
                  <c:v>52016.299655871931</c:v>
                </c:pt>
                <c:pt idx="1629">
                  <c:v>51259.838588451188</c:v>
                </c:pt>
                <c:pt idx="1630">
                  <c:v>50286.197070140239</c:v>
                </c:pt>
                <c:pt idx="1631">
                  <c:v>49082.919483473634</c:v>
                </c:pt>
                <c:pt idx="1632">
                  <c:v>47855.220039763328</c:v>
                </c:pt>
                <c:pt idx="1633">
                  <c:v>46486.006003113915</c:v>
                </c:pt>
                <c:pt idx="1634">
                  <c:v>45347.34310981055</c:v>
                </c:pt>
                <c:pt idx="1635">
                  <c:v>44218.02587084382</c:v>
                </c:pt>
                <c:pt idx="1636">
                  <c:v>43186.778641183002</c:v>
                </c:pt>
                <c:pt idx="1637">
                  <c:v>42324.439979904877</c:v>
                </c:pt>
                <c:pt idx="1638">
                  <c:v>41524.081524474015</c:v>
                </c:pt>
                <c:pt idx="1639">
                  <c:v>40639.055894780955</c:v>
                </c:pt>
                <c:pt idx="1640">
                  <c:v>39948.755336686103</c:v>
                </c:pt>
                <c:pt idx="1641">
                  <c:v>39098.732849571592</c:v>
                </c:pt>
                <c:pt idx="1642">
                  <c:v>38219.437793942991</c:v>
                </c:pt>
                <c:pt idx="1643">
                  <c:v>37443.150740688667</c:v>
                </c:pt>
                <c:pt idx="1644">
                  <c:v>36794.895041946453</c:v>
                </c:pt>
                <c:pt idx="1645">
                  <c:v>36373.71131218657</c:v>
                </c:pt>
                <c:pt idx="1646">
                  <c:v>36119.0707762518</c:v>
                </c:pt>
                <c:pt idx="1647">
                  <c:v>35893.444969497075</c:v>
                </c:pt>
                <c:pt idx="1648">
                  <c:v>35781.61607870178</c:v>
                </c:pt>
                <c:pt idx="1649">
                  <c:v>35620.794282864961</c:v>
                </c:pt>
                <c:pt idx="1650">
                  <c:v>35399.681421680645</c:v>
                </c:pt>
                <c:pt idx="1651">
                  <c:v>35151.844376265261</c:v>
                </c:pt>
                <c:pt idx="1652">
                  <c:v>34875.598095613968</c:v>
                </c:pt>
                <c:pt idx="1653">
                  <c:v>34627.025676692778</c:v>
                </c:pt>
                <c:pt idx="1654">
                  <c:v>34580.321459551153</c:v>
                </c:pt>
                <c:pt idx="1655">
                  <c:v>34572.691334905336</c:v>
                </c:pt>
                <c:pt idx="1656">
                  <c:v>34723.00200571707</c:v>
                </c:pt>
                <c:pt idx="1657">
                  <c:v>34996.102256043661</c:v>
                </c:pt>
                <c:pt idx="1658">
                  <c:v>35451.253790707276</c:v>
                </c:pt>
                <c:pt idx="1659">
                  <c:v>35812.603533407026</c:v>
                </c:pt>
                <c:pt idx="1660">
                  <c:v>36289.948503536783</c:v>
                </c:pt>
                <c:pt idx="1661">
                  <c:v>36590.255013931688</c:v>
                </c:pt>
                <c:pt idx="1662">
                  <c:v>36813.212431788459</c:v>
                </c:pt>
                <c:pt idx="1663">
                  <c:v>37024.118501739511</c:v>
                </c:pt>
                <c:pt idx="1664">
                  <c:v>37261.369784146475</c:v>
                </c:pt>
                <c:pt idx="1665">
                  <c:v>37497.074586336967</c:v>
                </c:pt>
                <c:pt idx="1666">
                  <c:v>37970.563638751199</c:v>
                </c:pt>
                <c:pt idx="1667">
                  <c:v>38388.266147589005</c:v>
                </c:pt>
                <c:pt idx="1668">
                  <c:v>39011.417379823324</c:v>
                </c:pt>
                <c:pt idx="1669">
                  <c:v>39580.128007885556</c:v>
                </c:pt>
                <c:pt idx="1670">
                  <c:v>39835.572929779046</c:v>
                </c:pt>
                <c:pt idx="1671">
                  <c:v>40112.892310677205</c:v>
                </c:pt>
                <c:pt idx="1672">
                  <c:v>40248.246108017513</c:v>
                </c:pt>
                <c:pt idx="1673">
                  <c:v>40288.011022025654</c:v>
                </c:pt>
                <c:pt idx="1674">
                  <c:v>40287.992791153301</c:v>
                </c:pt>
                <c:pt idx="1675">
                  <c:v>40444.92131555677</c:v>
                </c:pt>
                <c:pt idx="1676">
                  <c:v>40629.384015889373</c:v>
                </c:pt>
                <c:pt idx="1677">
                  <c:v>40987.714321051404</c:v>
                </c:pt>
                <c:pt idx="1678">
                  <c:v>41272.643611679217</c:v>
                </c:pt>
                <c:pt idx="1679">
                  <c:v>41710.37442581675</c:v>
                </c:pt>
                <c:pt idx="1680">
                  <c:v>42036.540245308992</c:v>
                </c:pt>
                <c:pt idx="1681">
                  <c:v>42406.249670833495</c:v>
                </c:pt>
                <c:pt idx="1682">
                  <c:v>42712.638742055606</c:v>
                </c:pt>
                <c:pt idx="1683">
                  <c:v>42748.456838217913</c:v>
                </c:pt>
                <c:pt idx="1684">
                  <c:v>42839.776007815584</c:v>
                </c:pt>
                <c:pt idx="1685">
                  <c:v>42681.285814557275</c:v>
                </c:pt>
                <c:pt idx="1686">
                  <c:v>42613.3079711623</c:v>
                </c:pt>
                <c:pt idx="1687">
                  <c:v>42782.705391267977</c:v>
                </c:pt>
                <c:pt idx="1688">
                  <c:v>43270.545046191983</c:v>
                </c:pt>
                <c:pt idx="1689">
                  <c:v>43683.051630293441</c:v>
                </c:pt>
                <c:pt idx="1690">
                  <c:v>44006.102940122721</c:v>
                </c:pt>
                <c:pt idx="1691">
                  <c:v>44294.842821095277</c:v>
                </c:pt>
                <c:pt idx="1692">
                  <c:v>44502.701994055227</c:v>
                </c:pt>
                <c:pt idx="1693">
                  <c:v>44438.930798381327</c:v>
                </c:pt>
                <c:pt idx="1694">
                  <c:v>44307.31752836323</c:v>
                </c:pt>
                <c:pt idx="1695">
                  <c:v>44065.384767639094</c:v>
                </c:pt>
                <c:pt idx="1696">
                  <c:v>43971.915327768307</c:v>
                </c:pt>
                <c:pt idx="1697">
                  <c:v>44006.821758784659</c:v>
                </c:pt>
                <c:pt idx="1698">
                  <c:v>43952.713861789409</c:v>
                </c:pt>
                <c:pt idx="1699">
                  <c:v>44062.487861467249</c:v>
                </c:pt>
                <c:pt idx="1700">
                  <c:v>44286.277640016888</c:v>
                </c:pt>
                <c:pt idx="1701">
                  <c:v>44530.575795432924</c:v>
                </c:pt>
                <c:pt idx="1702">
                  <c:v>44624.170652070083</c:v>
                </c:pt>
                <c:pt idx="1703">
                  <c:v>44705.182166437684</c:v>
                </c:pt>
                <c:pt idx="1704">
                  <c:v>44376.200510602139</c:v>
                </c:pt>
                <c:pt idx="1705">
                  <c:v>44128.606708029227</c:v>
                </c:pt>
                <c:pt idx="1706">
                  <c:v>43819.223805185182</c:v>
                </c:pt>
                <c:pt idx="1707">
                  <c:v>43713.757830277958</c:v>
                </c:pt>
                <c:pt idx="1708">
                  <c:v>43608.486816190816</c:v>
                </c:pt>
                <c:pt idx="1709">
                  <c:v>43776.584212044596</c:v>
                </c:pt>
                <c:pt idx="1710">
                  <c:v>44112.820394152528</c:v>
                </c:pt>
                <c:pt idx="1711">
                  <c:v>44366.652078850857</c:v>
                </c:pt>
                <c:pt idx="1712">
                  <c:v>44584.476663062764</c:v>
                </c:pt>
                <c:pt idx="1713">
                  <c:v>44602.679834904076</c:v>
                </c:pt>
                <c:pt idx="1714">
                  <c:v>44405.963303723518</c:v>
                </c:pt>
                <c:pt idx="1715">
                  <c:v>44152.984853011876</c:v>
                </c:pt>
                <c:pt idx="1716">
                  <c:v>43924.206287039378</c:v>
                </c:pt>
                <c:pt idx="1717">
                  <c:v>43769.225309667483</c:v>
                </c:pt>
                <c:pt idx="1718">
                  <c:v>43572.458402271404</c:v>
                </c:pt>
                <c:pt idx="1719">
                  <c:v>43460.370062515751</c:v>
                </c:pt>
                <c:pt idx="1720">
                  <c:v>43462.512850725354</c:v>
                </c:pt>
                <c:pt idx="1721">
                  <c:v>43593.301921011807</c:v>
                </c:pt>
                <c:pt idx="1722">
                  <c:v>43628.705389485505</c:v>
                </c:pt>
                <c:pt idx="1723">
                  <c:v>43586.457079577056</c:v>
                </c:pt>
                <c:pt idx="1724">
                  <c:v>43399.532121152937</c:v>
                </c:pt>
                <c:pt idx="1725">
                  <c:v>43256.607258872929</c:v>
                </c:pt>
                <c:pt idx="1726">
                  <c:v>42874.833153591891</c:v>
                </c:pt>
                <c:pt idx="1727">
                  <c:v>42542.80771374797</c:v>
                </c:pt>
                <c:pt idx="1728">
                  <c:v>42102.648513517684</c:v>
                </c:pt>
                <c:pt idx="1729">
                  <c:v>41754.403941168712</c:v>
                </c:pt>
                <c:pt idx="1730">
                  <c:v>41749.322762609991</c:v>
                </c:pt>
                <c:pt idx="1731">
                  <c:v>41823.60219448468</c:v>
                </c:pt>
                <c:pt idx="1732">
                  <c:v>42004.297869664209</c:v>
                </c:pt>
                <c:pt idx="1733">
                  <c:v>42142.230849928877</c:v>
                </c:pt>
                <c:pt idx="1734">
                  <c:v>42226.119324337487</c:v>
                </c:pt>
                <c:pt idx="1735">
                  <c:v>42250.360726183935</c:v>
                </c:pt>
                <c:pt idx="1736">
                  <c:v>42127.45054003963</c:v>
                </c:pt>
                <c:pt idx="1737">
                  <c:v>41968.738017723452</c:v>
                </c:pt>
                <c:pt idx="1738">
                  <c:v>41656.182794706947</c:v>
                </c:pt>
                <c:pt idx="1739">
                  <c:v>41340.760044677467</c:v>
                </c:pt>
                <c:pt idx="1740">
                  <c:v>41249.851282478543</c:v>
                </c:pt>
                <c:pt idx="1741">
                  <c:v>41051.850446701734</c:v>
                </c:pt>
                <c:pt idx="1742">
                  <c:v>40910.823226526816</c:v>
                </c:pt>
                <c:pt idx="1743">
                  <c:v>40719.731021379012</c:v>
                </c:pt>
                <c:pt idx="1744">
                  <c:v>40594.360803314572</c:v>
                </c:pt>
                <c:pt idx="1745">
                  <c:v>40474.911490333965</c:v>
                </c:pt>
                <c:pt idx="1746">
                  <c:v>40198.717207325906</c:v>
                </c:pt>
                <c:pt idx="1747">
                  <c:v>39807.379668738911</c:v>
                </c:pt>
                <c:pt idx="1748">
                  <c:v>39322.925131438853</c:v>
                </c:pt>
                <c:pt idx="1749">
                  <c:v>38827.17835400832</c:v>
                </c:pt>
                <c:pt idx="1750">
                  <c:v>38439.470094544013</c:v>
                </c:pt>
                <c:pt idx="1751">
                  <c:v>38058.860618436309</c:v>
                </c:pt>
                <c:pt idx="1752">
                  <c:v>37904.141578559145</c:v>
                </c:pt>
                <c:pt idx="1753">
                  <c:v>37623.763198369845</c:v>
                </c:pt>
                <c:pt idx="1754">
                  <c:v>37725.431527443856</c:v>
                </c:pt>
                <c:pt idx="1755">
                  <c:v>37798.200601302909</c:v>
                </c:pt>
                <c:pt idx="1756">
                  <c:v>37897.278299662736</c:v>
                </c:pt>
                <c:pt idx="1757">
                  <c:v>37958.18726495115</c:v>
                </c:pt>
                <c:pt idx="1758">
                  <c:v>37990.591113009905</c:v>
                </c:pt>
                <c:pt idx="1759">
                  <c:v>37864.142854086189</c:v>
                </c:pt>
                <c:pt idx="1760">
                  <c:v>37605.881721552374</c:v>
                </c:pt>
                <c:pt idx="1761">
                  <c:v>37354.092739464577</c:v>
                </c:pt>
                <c:pt idx="1762">
                  <c:v>37208.59725883542</c:v>
                </c:pt>
                <c:pt idx="1763">
                  <c:v>36983.425561422104</c:v>
                </c:pt>
                <c:pt idx="1764">
                  <c:v>36850.59899657534</c:v>
                </c:pt>
                <c:pt idx="1765">
                  <c:v>36783.676573248755</c:v>
                </c:pt>
                <c:pt idx="1766">
                  <c:v>36599.507140261732</c:v>
                </c:pt>
                <c:pt idx="1767">
                  <c:v>36545.858883329005</c:v>
                </c:pt>
                <c:pt idx="1768">
                  <c:v>36530.682195400033</c:v>
                </c:pt>
                <c:pt idx="1769">
                  <c:v>36319.518078484645</c:v>
                </c:pt>
                <c:pt idx="1770">
                  <c:v>36216.205652857956</c:v>
                </c:pt>
                <c:pt idx="1771">
                  <c:v>36010.327814177392</c:v>
                </c:pt>
                <c:pt idx="1772">
                  <c:v>35769.013687505081</c:v>
                </c:pt>
                <c:pt idx="1773">
                  <c:v>35634.065923357557</c:v>
                </c:pt>
                <c:pt idx="1774">
                  <c:v>35512.93186735834</c:v>
                </c:pt>
                <c:pt idx="1775">
                  <c:v>35438.06889912772</c:v>
                </c:pt>
                <c:pt idx="1776">
                  <c:v>35604.286955118732</c:v>
                </c:pt>
                <c:pt idx="1777">
                  <c:v>35777.977063943741</c:v>
                </c:pt>
                <c:pt idx="1778">
                  <c:v>36090.359158715073</c:v>
                </c:pt>
                <c:pt idx="1779">
                  <c:v>36364.153355685638</c:v>
                </c:pt>
                <c:pt idx="1780">
                  <c:v>36651.038199665265</c:v>
                </c:pt>
                <c:pt idx="1781">
                  <c:v>36922.694231543923</c:v>
                </c:pt>
                <c:pt idx="1782">
                  <c:v>36962.908116044586</c:v>
                </c:pt>
                <c:pt idx="1783">
                  <c:v>36965.961689530312</c:v>
                </c:pt>
                <c:pt idx="1784">
                  <c:v>37017.982407376971</c:v>
                </c:pt>
                <c:pt idx="1785">
                  <c:v>36984.919370540789</c:v>
                </c:pt>
                <c:pt idx="1786">
                  <c:v>36879.077628222614</c:v>
                </c:pt>
                <c:pt idx="1787">
                  <c:v>36878.562101949887</c:v>
                </c:pt>
                <c:pt idx="1788">
                  <c:v>36773.999284510413</c:v>
                </c:pt>
                <c:pt idx="1789">
                  <c:v>36721.237992102775</c:v>
                </c:pt>
                <c:pt idx="1790">
                  <c:v>36688.733847068273</c:v>
                </c:pt>
                <c:pt idx="1791">
                  <c:v>36620.003678052752</c:v>
                </c:pt>
                <c:pt idx="1792">
                  <c:v>36589.027098196748</c:v>
                </c:pt>
                <c:pt idx="1793">
                  <c:v>36467.234516204597</c:v>
                </c:pt>
                <c:pt idx="1794">
                  <c:v>36382.240409472171</c:v>
                </c:pt>
                <c:pt idx="1795">
                  <c:v>36217.856165551391</c:v>
                </c:pt>
                <c:pt idx="1796">
                  <c:v>36036.78343828598</c:v>
                </c:pt>
                <c:pt idx="1797">
                  <c:v>35720.565236088645</c:v>
                </c:pt>
                <c:pt idx="1798">
                  <c:v>35430.377402472128</c:v>
                </c:pt>
                <c:pt idx="1799">
                  <c:v>35263.081529538729</c:v>
                </c:pt>
                <c:pt idx="1800">
                  <c:v>34991.55843729389</c:v>
                </c:pt>
                <c:pt idx="1801">
                  <c:v>34788.010549977378</c:v>
                </c:pt>
                <c:pt idx="1802">
                  <c:v>34682.69625210188</c:v>
                </c:pt>
                <c:pt idx="1803">
                  <c:v>34501.879650683615</c:v>
                </c:pt>
                <c:pt idx="1804">
                  <c:v>34479.180953372408</c:v>
                </c:pt>
                <c:pt idx="1805">
                  <c:v>34490.725822462053</c:v>
                </c:pt>
                <c:pt idx="1806">
                  <c:v>34436.636188130578</c:v>
                </c:pt>
                <c:pt idx="1807">
                  <c:v>34412.125096452459</c:v>
                </c:pt>
                <c:pt idx="1808">
                  <c:v>34344.953010717087</c:v>
                </c:pt>
                <c:pt idx="1809">
                  <c:v>34117.65142712884</c:v>
                </c:pt>
                <c:pt idx="1810">
                  <c:v>34101.96448933355</c:v>
                </c:pt>
                <c:pt idx="1811">
                  <c:v>33786.684555691449</c:v>
                </c:pt>
                <c:pt idx="1812">
                  <c:v>33570.241145041</c:v>
                </c:pt>
                <c:pt idx="1813">
                  <c:v>33180.484602797929</c:v>
                </c:pt>
                <c:pt idx="1814">
                  <c:v>32977.631573740284</c:v>
                </c:pt>
                <c:pt idx="1815">
                  <c:v>32719.71615070165</c:v>
                </c:pt>
                <c:pt idx="1816">
                  <c:v>32392.896820379141</c:v>
                </c:pt>
                <c:pt idx="1817">
                  <c:v>32254.60999664187</c:v>
                </c:pt>
                <c:pt idx="1818">
                  <c:v>32043.293816973051</c:v>
                </c:pt>
                <c:pt idx="1819">
                  <c:v>31801.579333431124</c:v>
                </c:pt>
                <c:pt idx="1820">
                  <c:v>31571.978197254717</c:v>
                </c:pt>
                <c:pt idx="1821">
                  <c:v>31335.740068115076</c:v>
                </c:pt>
                <c:pt idx="1822">
                  <c:v>31113.027949884552</c:v>
                </c:pt>
                <c:pt idx="1823">
                  <c:v>30866.393876076578</c:v>
                </c:pt>
                <c:pt idx="1824">
                  <c:v>30530.91733200321</c:v>
                </c:pt>
                <c:pt idx="1825">
                  <c:v>30269.515418266536</c:v>
                </c:pt>
                <c:pt idx="1826">
                  <c:v>29987.575276897296</c:v>
                </c:pt>
                <c:pt idx="1827">
                  <c:v>29530.940941210018</c:v>
                </c:pt>
                <c:pt idx="1828">
                  <c:v>29279.41498968461</c:v>
                </c:pt>
                <c:pt idx="1829">
                  <c:v>28945.119894958269</c:v>
                </c:pt>
                <c:pt idx="1830">
                  <c:v>28658.91656489265</c:v>
                </c:pt>
                <c:pt idx="1831">
                  <c:v>28496.547167764485</c:v>
                </c:pt>
                <c:pt idx="1832">
                  <c:v>28350.660619482274</c:v>
                </c:pt>
                <c:pt idx="1833">
                  <c:v>28222.461903334352</c:v>
                </c:pt>
                <c:pt idx="1834">
                  <c:v>28147.48977996625</c:v>
                </c:pt>
                <c:pt idx="1835">
                  <c:v>28078.936638869949</c:v>
                </c:pt>
                <c:pt idx="1836">
                  <c:v>27943.267825077808</c:v>
                </c:pt>
                <c:pt idx="1837">
                  <c:v>27765.777381607524</c:v>
                </c:pt>
                <c:pt idx="1838">
                  <c:v>27622.466913733198</c:v>
                </c:pt>
                <c:pt idx="1839">
                  <c:v>27401.441282955991</c:v>
                </c:pt>
                <c:pt idx="1840">
                  <c:v>27188.789927057533</c:v>
                </c:pt>
                <c:pt idx="1841">
                  <c:v>26887.511873628086</c:v>
                </c:pt>
                <c:pt idx="1842">
                  <c:v>26675.958881624963</c:v>
                </c:pt>
                <c:pt idx="1843">
                  <c:v>26446.537663274095</c:v>
                </c:pt>
                <c:pt idx="1844">
                  <c:v>26195.963688133921</c:v>
                </c:pt>
                <c:pt idx="1845">
                  <c:v>25868.159145790418</c:v>
                </c:pt>
                <c:pt idx="1846">
                  <c:v>25631.056400963327</c:v>
                </c:pt>
                <c:pt idx="1847">
                  <c:v>25428.467303424939</c:v>
                </c:pt>
                <c:pt idx="1848">
                  <c:v>25257.42373743733</c:v>
                </c:pt>
                <c:pt idx="1849">
                  <c:v>25024.534084060011</c:v>
                </c:pt>
                <c:pt idx="1850">
                  <c:v>24839.692267247228</c:v>
                </c:pt>
                <c:pt idx="1851">
                  <c:v>24573.435306961725</c:v>
                </c:pt>
                <c:pt idx="1852">
                  <c:v>24372.604553432546</c:v>
                </c:pt>
                <c:pt idx="1853">
                  <c:v>24239.946581781503</c:v>
                </c:pt>
                <c:pt idx="1854">
                  <c:v>23894.285675575418</c:v>
                </c:pt>
                <c:pt idx="1855">
                  <c:v>23665.896613526151</c:v>
                </c:pt>
                <c:pt idx="1856">
                  <c:v>23360.136714052518</c:v>
                </c:pt>
                <c:pt idx="1857">
                  <c:v>23020.069737247104</c:v>
                </c:pt>
                <c:pt idx="1858">
                  <c:v>22750.668760679855</c:v>
                </c:pt>
                <c:pt idx="1859">
                  <c:v>22546.42203015304</c:v>
                </c:pt>
                <c:pt idx="1860">
                  <c:v>22253.092208089431</c:v>
                </c:pt>
                <c:pt idx="1861">
                  <c:v>22069.759083370835</c:v>
                </c:pt>
                <c:pt idx="1862">
                  <c:v>21885.560483321897</c:v>
                </c:pt>
                <c:pt idx="1863">
                  <c:v>21744.15441901327</c:v>
                </c:pt>
                <c:pt idx="1864">
                  <c:v>21685.76559260624</c:v>
                </c:pt>
                <c:pt idx="1865">
                  <c:v>21598.92444105283</c:v>
                </c:pt>
                <c:pt idx="1866">
                  <c:v>21319.833245958234</c:v>
                </c:pt>
                <c:pt idx="1867">
                  <c:v>21240.015128662621</c:v>
                </c:pt>
                <c:pt idx="1868">
                  <c:v>21085.515827565381</c:v>
                </c:pt>
                <c:pt idx="1869">
                  <c:v>20793.869176907883</c:v>
                </c:pt>
                <c:pt idx="1870">
                  <c:v>20668.784796414333</c:v>
                </c:pt>
                <c:pt idx="1871">
                  <c:v>20374.739435510866</c:v>
                </c:pt>
                <c:pt idx="1872">
                  <c:v>20156.580356752031</c:v>
                </c:pt>
                <c:pt idx="1873">
                  <c:v>19917.749933653744</c:v>
                </c:pt>
                <c:pt idx="1874">
                  <c:v>19761.908726492042</c:v>
                </c:pt>
                <c:pt idx="1875">
                  <c:v>19577.821529724453</c:v>
                </c:pt>
                <c:pt idx="1876">
                  <c:v>19299.986354868252</c:v>
                </c:pt>
                <c:pt idx="1877">
                  <c:v>19175.595790811309</c:v>
                </c:pt>
                <c:pt idx="1878">
                  <c:v>18957.355826791321</c:v>
                </c:pt>
                <c:pt idx="1879">
                  <c:v>18822.112323636982</c:v>
                </c:pt>
                <c:pt idx="1880">
                  <c:v>18641.265986766488</c:v>
                </c:pt>
                <c:pt idx="1881">
                  <c:v>18477.68642257134</c:v>
                </c:pt>
                <c:pt idx="1882">
                  <c:v>18261.231587155118</c:v>
                </c:pt>
                <c:pt idx="1883">
                  <c:v>18089.056554227096</c:v>
                </c:pt>
                <c:pt idx="1884">
                  <c:v>17918.472154006944</c:v>
                </c:pt>
                <c:pt idx="1885">
                  <c:v>17685.355690467011</c:v>
                </c:pt>
                <c:pt idx="1886">
                  <c:v>17520.999887237871</c:v>
                </c:pt>
                <c:pt idx="1887">
                  <c:v>17221.576120417471</c:v>
                </c:pt>
                <c:pt idx="1888">
                  <c:v>16988.236134628754</c:v>
                </c:pt>
                <c:pt idx="1889">
                  <c:v>16716.508317306871</c:v>
                </c:pt>
                <c:pt idx="1890">
                  <c:v>16541.832640059522</c:v>
                </c:pt>
                <c:pt idx="1891">
                  <c:v>16276.916410576601</c:v>
                </c:pt>
                <c:pt idx="1892">
                  <c:v>16133.069649777859</c:v>
                </c:pt>
                <c:pt idx="1893">
                  <c:v>15965.668046360417</c:v>
                </c:pt>
                <c:pt idx="1894">
                  <c:v>15794.228993875362</c:v>
                </c:pt>
                <c:pt idx="1895">
                  <c:v>15602.11058839882</c:v>
                </c:pt>
                <c:pt idx="1896">
                  <c:v>15497.216092937608</c:v>
                </c:pt>
                <c:pt idx="1897">
                  <c:v>15411.522933633389</c:v>
                </c:pt>
                <c:pt idx="1898">
                  <c:v>15197.834525017797</c:v>
                </c:pt>
                <c:pt idx="1899">
                  <c:v>15058.411245207584</c:v>
                </c:pt>
                <c:pt idx="1900">
                  <c:v>14865.783218535313</c:v>
                </c:pt>
                <c:pt idx="1901">
                  <c:v>14684.428901378984</c:v>
                </c:pt>
                <c:pt idx="1902">
                  <c:v>14542.568413410119</c:v>
                </c:pt>
                <c:pt idx="1903">
                  <c:v>14348.725205655564</c:v>
                </c:pt>
                <c:pt idx="1904">
                  <c:v>14209.892282071803</c:v>
                </c:pt>
                <c:pt idx="1905">
                  <c:v>14078.354543995494</c:v>
                </c:pt>
                <c:pt idx="1906">
                  <c:v>13904.939057744214</c:v>
                </c:pt>
                <c:pt idx="1907">
                  <c:v>13735.942325141625</c:v>
                </c:pt>
                <c:pt idx="1908">
                  <c:v>13568.565673336592</c:v>
                </c:pt>
                <c:pt idx="1909">
                  <c:v>13447.530224654713</c:v>
                </c:pt>
                <c:pt idx="1910">
                  <c:v>13320.603553594345</c:v>
                </c:pt>
                <c:pt idx="1911">
                  <c:v>13153.092172467839</c:v>
                </c:pt>
                <c:pt idx="1912">
                  <c:v>13045.971621592253</c:v>
                </c:pt>
                <c:pt idx="1913">
                  <c:v>12900.727958942378</c:v>
                </c:pt>
                <c:pt idx="1914">
                  <c:v>12713.311531208459</c:v>
                </c:pt>
                <c:pt idx="1915">
                  <c:v>12581.696608080516</c:v>
                </c:pt>
                <c:pt idx="1916">
                  <c:v>12350.251817726445</c:v>
                </c:pt>
                <c:pt idx="1917">
                  <c:v>12177.993967141269</c:v>
                </c:pt>
                <c:pt idx="1918">
                  <c:v>11976.893393342916</c:v>
                </c:pt>
                <c:pt idx="1919">
                  <c:v>11788.227485551897</c:v>
                </c:pt>
                <c:pt idx="1920">
                  <c:v>11575.552024366245</c:v>
                </c:pt>
                <c:pt idx="1921">
                  <c:v>11398.867009515319</c:v>
                </c:pt>
                <c:pt idx="1922">
                  <c:v>11199.381461364141</c:v>
                </c:pt>
                <c:pt idx="1923">
                  <c:v>11066.907089419528</c:v>
                </c:pt>
                <c:pt idx="1924">
                  <c:v>10908.029263348302</c:v>
                </c:pt>
                <c:pt idx="1925">
                  <c:v>10779.933605197166</c:v>
                </c:pt>
                <c:pt idx="1926">
                  <c:v>10643.554517437666</c:v>
                </c:pt>
                <c:pt idx="1927">
                  <c:v>10544.805706947112</c:v>
                </c:pt>
                <c:pt idx="1928">
                  <c:v>10381.39192615566</c:v>
                </c:pt>
                <c:pt idx="1929">
                  <c:v>10321.289383558897</c:v>
                </c:pt>
                <c:pt idx="1930">
                  <c:v>10159.225227395715</c:v>
                </c:pt>
                <c:pt idx="1931">
                  <c:v>10014.334245046395</c:v>
                </c:pt>
                <c:pt idx="1932">
                  <c:v>9891.1026008848112</c:v>
                </c:pt>
                <c:pt idx="1933">
                  <c:v>9760.3496603545009</c:v>
                </c:pt>
                <c:pt idx="1934">
                  <c:v>9676.1112603513684</c:v>
                </c:pt>
                <c:pt idx="1935">
                  <c:v>9495.2759726605636</c:v>
                </c:pt>
                <c:pt idx="1936">
                  <c:v>9391.7227934541806</c:v>
                </c:pt>
                <c:pt idx="1937">
                  <c:v>9343.6071504891188</c:v>
                </c:pt>
                <c:pt idx="1938">
                  <c:v>9226.6517749780724</c:v>
                </c:pt>
                <c:pt idx="1939">
                  <c:v>9076.9964652787476</c:v>
                </c:pt>
                <c:pt idx="1940">
                  <c:v>9005.1667295413154</c:v>
                </c:pt>
                <c:pt idx="1941">
                  <c:v>8885.9261806995019</c:v>
                </c:pt>
                <c:pt idx="1942">
                  <c:v>8775.3169704200336</c:v>
                </c:pt>
                <c:pt idx="1943">
                  <c:v>8640.8231411722008</c:v>
                </c:pt>
                <c:pt idx="1944">
                  <c:v>8547.7403389062365</c:v>
                </c:pt>
                <c:pt idx="1945">
                  <c:v>8414.3252042577988</c:v>
                </c:pt>
                <c:pt idx="1946">
                  <c:v>8304.3417474178896</c:v>
                </c:pt>
                <c:pt idx="1947">
                  <c:v>8183.2564153738676</c:v>
                </c:pt>
                <c:pt idx="1948">
                  <c:v>8064.4480105304528</c:v>
                </c:pt>
                <c:pt idx="1949">
                  <c:v>7947.4113515440777</c:v>
                </c:pt>
                <c:pt idx="1950">
                  <c:v>7809.2713176320913</c:v>
                </c:pt>
                <c:pt idx="1951">
                  <c:v>7648.4755202702772</c:v>
                </c:pt>
                <c:pt idx="1952">
                  <c:v>7539.765162440829</c:v>
                </c:pt>
                <c:pt idx="1953">
                  <c:v>7392.6506470652466</c:v>
                </c:pt>
                <c:pt idx="1954">
                  <c:v>7274.3119078711516</c:v>
                </c:pt>
                <c:pt idx="1955">
                  <c:v>7180.6910011446198</c:v>
                </c:pt>
                <c:pt idx="1956">
                  <c:v>7069.9593698856252</c:v>
                </c:pt>
                <c:pt idx="1957">
                  <c:v>6982.9754482857452</c:v>
                </c:pt>
                <c:pt idx="1958">
                  <c:v>6913.0199824063493</c:v>
                </c:pt>
                <c:pt idx="1959">
                  <c:v>6794.2866457441678</c:v>
                </c:pt>
                <c:pt idx="1960">
                  <c:v>6684.1722147149276</c:v>
                </c:pt>
                <c:pt idx="1961">
                  <c:v>6656.6775701696042</c:v>
                </c:pt>
                <c:pt idx="1962">
                  <c:v>6556.1072709965974</c:v>
                </c:pt>
                <c:pt idx="1963">
                  <c:v>6482.8159689102058</c:v>
                </c:pt>
                <c:pt idx="1964">
                  <c:v>6370.5396398356206</c:v>
                </c:pt>
                <c:pt idx="1965">
                  <c:v>6301.5667400970433</c:v>
                </c:pt>
                <c:pt idx="1966">
                  <c:v>6209.505135825746</c:v>
                </c:pt>
                <c:pt idx="1967">
                  <c:v>6097.7511130925941</c:v>
                </c:pt>
                <c:pt idx="1968">
                  <c:v>6027.9441705755562</c:v>
                </c:pt>
                <c:pt idx="1969">
                  <c:v>5950.1528018281751</c:v>
                </c:pt>
                <c:pt idx="1970">
                  <c:v>5892.8143069696598</c:v>
                </c:pt>
                <c:pt idx="1971">
                  <c:v>5820.0538559428187</c:v>
                </c:pt>
                <c:pt idx="1972">
                  <c:v>5723.7705530960584</c:v>
                </c:pt>
                <c:pt idx="1973">
                  <c:v>5630.876253080698</c:v>
                </c:pt>
                <c:pt idx="1974">
                  <c:v>5561.8368251757956</c:v>
                </c:pt>
                <c:pt idx="1975">
                  <c:v>5495.6297143050806</c:v>
                </c:pt>
                <c:pt idx="1976">
                  <c:v>5382.1809027419695</c:v>
                </c:pt>
                <c:pt idx="1977">
                  <c:v>5319.4501376641683</c:v>
                </c:pt>
                <c:pt idx="1978">
                  <c:v>5237.3199325425667</c:v>
                </c:pt>
                <c:pt idx="1979">
                  <c:v>5142.4942182074965</c:v>
                </c:pt>
                <c:pt idx="1980">
                  <c:v>5076.4964164573039</c:v>
                </c:pt>
                <c:pt idx="1981">
                  <c:v>4974.2845824664619</c:v>
                </c:pt>
                <c:pt idx="1982">
                  <c:v>4863.5777867184679</c:v>
                </c:pt>
                <c:pt idx="1983">
                  <c:v>4800.7598601149739</c:v>
                </c:pt>
                <c:pt idx="1984">
                  <c:v>4700.2174701651047</c:v>
                </c:pt>
                <c:pt idx="1985">
                  <c:v>4620.8357784854961</c:v>
                </c:pt>
                <c:pt idx="1986">
                  <c:v>4494.6894346706658</c:v>
                </c:pt>
                <c:pt idx="1987">
                  <c:v>4454.3338274758844</c:v>
                </c:pt>
                <c:pt idx="1988">
                  <c:v>4377.823532194082</c:v>
                </c:pt>
                <c:pt idx="1989">
                  <c:v>4290.6414239021578</c:v>
                </c:pt>
                <c:pt idx="1990">
                  <c:v>4232.315591777915</c:v>
                </c:pt>
                <c:pt idx="1991">
                  <c:v>4211.4590332465268</c:v>
                </c:pt>
                <c:pt idx="1992">
                  <c:v>4137.4698977688704</c:v>
                </c:pt>
                <c:pt idx="1993">
                  <c:v>4085.824983518688</c:v>
                </c:pt>
                <c:pt idx="1994">
                  <c:v>3949.8354365565137</c:v>
                </c:pt>
                <c:pt idx="1995">
                  <c:v>3952.1446236964757</c:v>
                </c:pt>
                <c:pt idx="1996">
                  <c:v>3894.6150255558882</c:v>
                </c:pt>
                <c:pt idx="1997">
                  <c:v>3811.9258116192264</c:v>
                </c:pt>
                <c:pt idx="1998">
                  <c:v>3766.5444497831709</c:v>
                </c:pt>
                <c:pt idx="1999">
                  <c:v>3692.4602152003067</c:v>
                </c:pt>
                <c:pt idx="2000">
                  <c:v>3632.7050013301955</c:v>
                </c:pt>
                <c:pt idx="2001">
                  <c:v>3561.6676041111582</c:v>
                </c:pt>
                <c:pt idx="2002">
                  <c:v>3535.7689084352492</c:v>
                </c:pt>
                <c:pt idx="2003">
                  <c:v>3465.6025485969162</c:v>
                </c:pt>
                <c:pt idx="2004">
                  <c:v>3380.2520070717719</c:v>
                </c:pt>
                <c:pt idx="2005">
                  <c:v>3345.4054464724086</c:v>
                </c:pt>
                <c:pt idx="2006">
                  <c:v>3293.5116085268451</c:v>
                </c:pt>
                <c:pt idx="2007">
                  <c:v>3229.849108004576</c:v>
                </c:pt>
                <c:pt idx="2008">
                  <c:v>3161.0901375742469</c:v>
                </c:pt>
                <c:pt idx="2009">
                  <c:v>3077.7706452798939</c:v>
                </c:pt>
                <c:pt idx="2010">
                  <c:v>2995.7063458788934</c:v>
                </c:pt>
                <c:pt idx="2011">
                  <c:v>2898.8342352718087</c:v>
                </c:pt>
                <c:pt idx="2012">
                  <c:v>2838.8732374438018</c:v>
                </c:pt>
                <c:pt idx="2013">
                  <c:v>2747.4709555502272</c:v>
                </c:pt>
                <c:pt idx="2014">
                  <c:v>2675.6349190091842</c:v>
                </c:pt>
                <c:pt idx="2015">
                  <c:v>2573.6059461397108</c:v>
                </c:pt>
                <c:pt idx="2016">
                  <c:v>2503.8572980899871</c:v>
                </c:pt>
                <c:pt idx="2017">
                  <c:v>2436.4228764133045</c:v>
                </c:pt>
                <c:pt idx="2018">
                  <c:v>2360.3287802980412</c:v>
                </c:pt>
                <c:pt idx="2019">
                  <c:v>2291.621257316172</c:v>
                </c:pt>
                <c:pt idx="2020">
                  <c:v>2218.72628821435</c:v>
                </c:pt>
                <c:pt idx="2021">
                  <c:v>2148.9432825681724</c:v>
                </c:pt>
                <c:pt idx="2022">
                  <c:v>2078.5680474777791</c:v>
                </c:pt>
                <c:pt idx="2023">
                  <c:v>2016.1749569373517</c:v>
                </c:pt>
                <c:pt idx="2024">
                  <c:v>1956.8341256066878</c:v>
                </c:pt>
                <c:pt idx="2025">
                  <c:v>1858.9705939228741</c:v>
                </c:pt>
                <c:pt idx="2026">
                  <c:v>1778.7560804836576</c:v>
                </c:pt>
                <c:pt idx="2027">
                  <c:v>1743.1204415607931</c:v>
                </c:pt>
                <c:pt idx="2028">
                  <c:v>1651.3318842927379</c:v>
                </c:pt>
                <c:pt idx="2029">
                  <c:v>1579.7048710860313</c:v>
                </c:pt>
                <c:pt idx="2030">
                  <c:v>1543.3813679686175</c:v>
                </c:pt>
                <c:pt idx="2031">
                  <c:v>1492.4062129695812</c:v>
                </c:pt>
                <c:pt idx="2032">
                  <c:v>1448.3170608614932</c:v>
                </c:pt>
                <c:pt idx="2033">
                  <c:v>1395.9705646201851</c:v>
                </c:pt>
                <c:pt idx="2034">
                  <c:v>1323.2740388139307</c:v>
                </c:pt>
                <c:pt idx="2035">
                  <c:v>1271.9895961201396</c:v>
                </c:pt>
                <c:pt idx="2036">
                  <c:v>1200.279021977185</c:v>
                </c:pt>
                <c:pt idx="2037">
                  <c:v>1150.0982586877997</c:v>
                </c:pt>
                <c:pt idx="2038">
                  <c:v>1119.4340581647907</c:v>
                </c:pt>
                <c:pt idx="2039">
                  <c:v>1034.6391816292999</c:v>
                </c:pt>
                <c:pt idx="2040">
                  <c:v>1016.4577620111534</c:v>
                </c:pt>
                <c:pt idx="2041">
                  <c:v>968.30283987389737</c:v>
                </c:pt>
                <c:pt idx="2042">
                  <c:v>923.35054002796221</c:v>
                </c:pt>
                <c:pt idx="2043">
                  <c:v>866.2446823805559</c:v>
                </c:pt>
                <c:pt idx="2044">
                  <c:v>832.75141454370737</c:v>
                </c:pt>
                <c:pt idx="2045">
                  <c:v>797.63535266336476</c:v>
                </c:pt>
                <c:pt idx="2046">
                  <c:v>726.64177228294648</c:v>
                </c:pt>
                <c:pt idx="2047">
                  <c:v>696.7868273471405</c:v>
                </c:pt>
                <c:pt idx="2048" formatCode="General">
                  <c:v>0</c:v>
                </c:pt>
                <c:pt idx="2049" formatCode="0.0">
                  <c:v>-0.8001412577764313</c:v>
                </c:pt>
                <c:pt idx="2050" formatCode="0.0">
                  <c:v>-1.7997323866925399</c:v>
                </c:pt>
                <c:pt idx="2051" formatCode="0.0">
                  <c:v>0</c:v>
                </c:pt>
                <c:pt idx="2052" formatCode="0.0">
                  <c:v>2.7996583223703055</c:v>
                </c:pt>
                <c:pt idx="2053" formatCode="0.0">
                  <c:v>374.40265785832889</c:v>
                </c:pt>
                <c:pt idx="2054" formatCode="0.0">
                  <c:v>399.99065852235253</c:v>
                </c:pt>
                <c:pt idx="2055" formatCode="0.0">
                  <c:v>503.26312749223871</c:v>
                </c:pt>
                <c:pt idx="2056" formatCode="0.0">
                  <c:v>652.11757825037057</c:v>
                </c:pt>
                <c:pt idx="2057" formatCode="0.0">
                  <c:v>731.08048100892847</c:v>
                </c:pt>
                <c:pt idx="2058" formatCode="0.0">
                  <c:v>765.72738868098531</c:v>
                </c:pt>
                <c:pt idx="2059" formatCode="0.0">
                  <c:v>799.05815160216844</c:v>
                </c:pt>
                <c:pt idx="2060" formatCode="0.0">
                  <c:v>817.30505850323425</c:v>
                </c:pt>
                <c:pt idx="2061" formatCode="0.0">
                  <c:v>788.84030448890007</c:v>
                </c:pt>
                <c:pt idx="2062" formatCode="0.0">
                  <c:v>781.08690119481435</c:v>
                </c:pt>
                <c:pt idx="2063" formatCode="0.0">
                  <c:v>823.9599306235923</c:v>
                </c:pt>
                <c:pt idx="2064" formatCode="0.0">
                  <c:v>814.34012053905099</c:v>
                </c:pt>
                <c:pt idx="2065" formatCode="0.0">
                  <c:v>793.78645898104514</c:v>
                </c:pt>
                <c:pt idx="2066" formatCode="0.0">
                  <c:v>807.78435471861667</c:v>
                </c:pt>
                <c:pt idx="2067" formatCode="0.0">
                  <c:v>875.53587644408435</c:v>
                </c:pt>
                <c:pt idx="2068" formatCode="0.0">
                  <c:v>797.24665826251294</c:v>
                </c:pt>
                <c:pt idx="2069" formatCode="0.0">
                  <c:v>776.73091468854909</c:v>
                </c:pt>
                <c:pt idx="2070" formatCode="0.0">
                  <c:v>832.85922261287851</c:v>
                </c:pt>
                <c:pt idx="2071" formatCode="0.0">
                  <c:v>903.3051066620792</c:v>
                </c:pt>
                <c:pt idx="2072" formatCode="0.0">
                  <c:v>805.76000489993203</c:v>
                </c:pt>
                <c:pt idx="2073" formatCode="0.0">
                  <c:v>785.68728131440548</c:v>
                </c:pt>
                <c:pt idx="2074" formatCode="0.0">
                  <c:v>828.07820014876415</c:v>
                </c:pt>
                <c:pt idx="2075" formatCode="0.0">
                  <c:v>875.42047127738806</c:v>
                </c:pt>
                <c:pt idx="2076" formatCode="0.0">
                  <c:v>886.84837406203587</c:v>
                </c:pt>
                <c:pt idx="2077" formatCode="0.0">
                  <c:v>859.11063260768242</c:v>
                </c:pt>
                <c:pt idx="2078" formatCode="0.0">
                  <c:v>857.63310191506389</c:v>
                </c:pt>
                <c:pt idx="2079" formatCode="0.0">
                  <c:v>857.32345548877311</c:v>
                </c:pt>
                <c:pt idx="2080" formatCode="0.0">
                  <c:v>917.16354871718613</c:v>
                </c:pt>
                <c:pt idx="2081" formatCode="0.0">
                  <c:v>888.78823421409834</c:v>
                </c:pt>
                <c:pt idx="2082" formatCode="0.0">
                  <c:v>896.04634926221661</c:v>
                </c:pt>
                <c:pt idx="2083" formatCode="0.0">
                  <c:v>906.14736449253724</c:v>
                </c:pt>
                <c:pt idx="2084" formatCode="0.0">
                  <c:v>979.83060216770355</c:v>
                </c:pt>
                <c:pt idx="2085" formatCode="0.0">
                  <c:v>902.06673733713978</c:v>
                </c:pt>
                <c:pt idx="2086" formatCode="0.0">
                  <c:v>899.00918987164732</c:v>
                </c:pt>
                <c:pt idx="2087" formatCode="0.0">
                  <c:v>922.29262839398871</c:v>
                </c:pt>
                <c:pt idx="2088" formatCode="0.0">
                  <c:v>855.98852076096955</c:v>
                </c:pt>
                <c:pt idx="2089" formatCode="0.0">
                  <c:v>890.2184399945636</c:v>
                </c:pt>
                <c:pt idx="2090" formatCode="0.0">
                  <c:v>854.72313459418001</c:v>
                </c:pt>
                <c:pt idx="2091" formatCode="0.0">
                  <c:v>875.98322311769152</c:v>
                </c:pt>
                <c:pt idx="2092" formatCode="0.0">
                  <c:v>906.3035751438947</c:v>
                </c:pt>
                <c:pt idx="2093" formatCode="0.0">
                  <c:v>964.38991865394019</c:v>
                </c:pt>
                <c:pt idx="2094" formatCode="0.0">
                  <c:v>906.32385962553781</c:v>
                </c:pt>
                <c:pt idx="2095" formatCode="0.0">
                  <c:v>948.02640152145796</c:v>
                </c:pt>
                <c:pt idx="2096" formatCode="0.0">
                  <c:v>933.06568477717883</c:v>
                </c:pt>
                <c:pt idx="2097" formatCode="0.0">
                  <c:v>863.05116136815195</c:v>
                </c:pt>
                <c:pt idx="2098" formatCode="0.0">
                  <c:v>846.34145815299962</c:v>
                </c:pt>
                <c:pt idx="2099" formatCode="0.0">
                  <c:v>933.69122502878417</c:v>
                </c:pt>
                <c:pt idx="2100" formatCode="0.0">
                  <c:v>977.7342761465552</c:v>
                </c:pt>
                <c:pt idx="2101" formatCode="0.0">
                  <c:v>923.84012403900306</c:v>
                </c:pt>
                <c:pt idx="2102" formatCode="0.0">
                  <c:v>916.38960644331382</c:v>
                </c:pt>
                <c:pt idx="2103" formatCode="0.0">
                  <c:v>945.58816345384548</c:v>
                </c:pt>
                <c:pt idx="2104" formatCode="0.0">
                  <c:v>901.19417721313584</c:v>
                </c:pt>
                <c:pt idx="2105" formatCode="0.0">
                  <c:v>893.71626485246634</c:v>
                </c:pt>
                <c:pt idx="2106" formatCode="0.0">
                  <c:v>860.57097886587508</c:v>
                </c:pt>
                <c:pt idx="2107" formatCode="0.0">
                  <c:v>842.93225600025471</c:v>
                </c:pt>
                <c:pt idx="2108" formatCode="0.0">
                  <c:v>864.93748482362935</c:v>
                </c:pt>
                <c:pt idx="2109" formatCode="0.0">
                  <c:v>938.02504191067419</c:v>
                </c:pt>
                <c:pt idx="2110" formatCode="0.0">
                  <c:v>862.73082639398672</c:v>
                </c:pt>
                <c:pt idx="2111" formatCode="0.0">
                  <c:v>948.62227921479462</c:v>
                </c:pt>
                <c:pt idx="2112" formatCode="0.0">
                  <c:v>900.25551198620269</c:v>
                </c:pt>
                <c:pt idx="2113" formatCode="0.0">
                  <c:v>836.79698575314615</c:v>
                </c:pt>
                <c:pt idx="2114" formatCode="0.0">
                  <c:v>905.95643219779959</c:v>
                </c:pt>
                <c:pt idx="2115" formatCode="0.0">
                  <c:v>878.07644832179722</c:v>
                </c:pt>
                <c:pt idx="2116" formatCode="0.0">
                  <c:v>912.14447193798514</c:v>
                </c:pt>
                <c:pt idx="2117" formatCode="0.0">
                  <c:v>897.81687057776435</c:v>
                </c:pt>
                <c:pt idx="2118" formatCode="0.0">
                  <c:v>853.11232983647278</c:v>
                </c:pt>
                <c:pt idx="2119" formatCode="0.0">
                  <c:v>927.86576271408921</c:v>
                </c:pt>
                <c:pt idx="2120" formatCode="0.0">
                  <c:v>890.35506837596404</c:v>
                </c:pt>
                <c:pt idx="2121" formatCode="0.0">
                  <c:v>903.74526715374486</c:v>
                </c:pt>
                <c:pt idx="2122" formatCode="0.0">
                  <c:v>868.17880143144612</c:v>
                </c:pt>
                <c:pt idx="2123" formatCode="0.0">
                  <c:v>880.69930187093087</c:v>
                </c:pt>
                <c:pt idx="2124" formatCode="0.0">
                  <c:v>833.38272651177977</c:v>
                </c:pt>
                <c:pt idx="2125" formatCode="0.0">
                  <c:v>910.04935729900899</c:v>
                </c:pt>
                <c:pt idx="2126" formatCode="0.0">
                  <c:v>850.81203522446049</c:v>
                </c:pt>
                <c:pt idx="2127" formatCode="0.0">
                  <c:v>867.2324797050278</c:v>
                </c:pt>
                <c:pt idx="2128" formatCode="0.0">
                  <c:v>840.32977943985497</c:v>
                </c:pt>
                <c:pt idx="2129" formatCode="0.0">
                  <c:v>835.97803633762305</c:v>
                </c:pt>
                <c:pt idx="2130" formatCode="0.0">
                  <c:v>843.37858057267294</c:v>
                </c:pt>
                <c:pt idx="2131" formatCode="0.0">
                  <c:v>837.80721923197234</c:v>
                </c:pt>
                <c:pt idx="2132" formatCode="0.0">
                  <c:v>853.9653035069332</c:v>
                </c:pt>
                <c:pt idx="2133" formatCode="0.0">
                  <c:v>911.54261716190376</c:v>
                </c:pt>
                <c:pt idx="2134" formatCode="0.0">
                  <c:v>904.42928286623646</c:v>
                </c:pt>
                <c:pt idx="2135" formatCode="0.0">
                  <c:v>845.5236069889088</c:v>
                </c:pt>
                <c:pt idx="2136" formatCode="0.0">
                  <c:v>869.49029579170383</c:v>
                </c:pt>
                <c:pt idx="2137" formatCode="0.0">
                  <c:v>772.13803304516478</c:v>
                </c:pt>
                <c:pt idx="2138" formatCode="0.0">
                  <c:v>854.7422308126188</c:v>
                </c:pt>
                <c:pt idx="2139" formatCode="0.0">
                  <c:v>832.20327331544286</c:v>
                </c:pt>
                <c:pt idx="2140" formatCode="0.0">
                  <c:v>828.57289193997167</c:v>
                </c:pt>
                <c:pt idx="2141" formatCode="0.0">
                  <c:v>806.3599340965684</c:v>
                </c:pt>
                <c:pt idx="2142" formatCode="0.0">
                  <c:v>804.05696973113481</c:v>
                </c:pt>
                <c:pt idx="2143" formatCode="0.0">
                  <c:v>834.43989764387334</c:v>
                </c:pt>
                <c:pt idx="2144" formatCode="0.0">
                  <c:v>818.05941834241821</c:v>
                </c:pt>
                <c:pt idx="2145" formatCode="0.0">
                  <c:v>860.67210665272069</c:v>
                </c:pt>
                <c:pt idx="2146" formatCode="0.0">
                  <c:v>837.31616619279339</c:v>
                </c:pt>
                <c:pt idx="2147" formatCode="0.0">
                  <c:v>813.64766916494045</c:v>
                </c:pt>
                <c:pt idx="2148" formatCode="0.0">
                  <c:v>762.7996142526099</c:v>
                </c:pt>
                <c:pt idx="2149" formatCode="0.0">
                  <c:v>576.24459051043959</c:v>
                </c:pt>
                <c:pt idx="2150" formatCode="0.0">
                  <c:v>819.49672302400904</c:v>
                </c:pt>
                <c:pt idx="2151" formatCode="0.0">
                  <c:v>781.82174496492553</c:v>
                </c:pt>
                <c:pt idx="2152" formatCode="0.0">
                  <c:v>813.90999184740576</c:v>
                </c:pt>
                <c:pt idx="2153" formatCode="0.0">
                  <c:v>795.56875481919815</c:v>
                </c:pt>
                <c:pt idx="2154" formatCode="0.0">
                  <c:v>856.35707357255524</c:v>
                </c:pt>
                <c:pt idx="2155" formatCode="0.0">
                  <c:v>806.57021633423028</c:v>
                </c:pt>
                <c:pt idx="2156" formatCode="0.0">
                  <c:v>794.29502419140772</c:v>
                </c:pt>
                <c:pt idx="2157" formatCode="0.0">
                  <c:v>814.69394916898455</c:v>
                </c:pt>
                <c:pt idx="2158" formatCode="0.0">
                  <c:v>793.17100862125881</c:v>
                </c:pt>
                <c:pt idx="2159" formatCode="0.0">
                  <c:v>804.32145861560093</c:v>
                </c:pt>
                <c:pt idx="2160" formatCode="0.0">
                  <c:v>854.60174134662702</c:v>
                </c:pt>
                <c:pt idx="2161" formatCode="0.0">
                  <c:v>843.49058137821521</c:v>
                </c:pt>
                <c:pt idx="2162" formatCode="0.0">
                  <c:v>897.51048112900207</c:v>
                </c:pt>
                <c:pt idx="2163" formatCode="0.0">
                  <c:v>880.90995453968208</c:v>
                </c:pt>
                <c:pt idx="2164" formatCode="0.0">
                  <c:v>898.75699364181673</c:v>
                </c:pt>
                <c:pt idx="2165" formatCode="0.0">
                  <c:v>853.36976657373634</c:v>
                </c:pt>
                <c:pt idx="2166" formatCode="0.0">
                  <c:v>919.05830359096035</c:v>
                </c:pt>
                <c:pt idx="2167" formatCode="0.0">
                  <c:v>909.84601952156117</c:v>
                </c:pt>
                <c:pt idx="2168" formatCode="0.0">
                  <c:v>911.35802423937093</c:v>
                </c:pt>
                <c:pt idx="2169" formatCode="0.0">
                  <c:v>939.43239208118212</c:v>
                </c:pt>
                <c:pt idx="2170" formatCode="0.0">
                  <c:v>920.64976969762392</c:v>
                </c:pt>
                <c:pt idx="2171" formatCode="0.0">
                  <c:v>969.64774620818753</c:v>
                </c:pt>
                <c:pt idx="2172" formatCode="0.0">
                  <c:v>999.47942974282705</c:v>
                </c:pt>
                <c:pt idx="2173" formatCode="0.0">
                  <c:v>905.58911776701098</c:v>
                </c:pt>
                <c:pt idx="2174" formatCode="0.0">
                  <c:v>968.23191264462548</c:v>
                </c:pt>
                <c:pt idx="2175" formatCode="0.0">
                  <c:v>983.0488481935663</c:v>
                </c:pt>
                <c:pt idx="2176" formatCode="0.0">
                  <c:v>997.89150747184431</c:v>
                </c:pt>
                <c:pt idx="2177" formatCode="0.0">
                  <c:v>972.74717254885763</c:v>
                </c:pt>
                <c:pt idx="2178" formatCode="0.0">
                  <c:v>969.5383690167273</c:v>
                </c:pt>
                <c:pt idx="2179" formatCode="0.0">
                  <c:v>1039.6226919407782</c:v>
                </c:pt>
                <c:pt idx="2180" formatCode="0.0">
                  <c:v>997.98224655229933</c:v>
                </c:pt>
                <c:pt idx="2181" formatCode="0.0">
                  <c:v>997.41334449094757</c:v>
                </c:pt>
                <c:pt idx="2182" formatCode="0.0">
                  <c:v>1036.029992545562</c:v>
                </c:pt>
                <c:pt idx="2183" formatCode="0.0">
                  <c:v>1056.3907999839248</c:v>
                </c:pt>
                <c:pt idx="2184" formatCode="0.0">
                  <c:v>1078.8620411923202</c:v>
                </c:pt>
                <c:pt idx="2185" formatCode="0.0">
                  <c:v>1091.616332741165</c:v>
                </c:pt>
                <c:pt idx="2186" formatCode="0.0">
                  <c:v>1043.2927932543735</c:v>
                </c:pt>
                <c:pt idx="2187" formatCode="0.0">
                  <c:v>1079.7120492002286</c:v>
                </c:pt>
                <c:pt idx="2188" formatCode="0.0">
                  <c:v>1093.6243771867867</c:v>
                </c:pt>
                <c:pt idx="2189" formatCode="0.0">
                  <c:v>1063.0151772036097</c:v>
                </c:pt>
                <c:pt idx="2190" formatCode="0.0">
                  <c:v>996.62574280830813</c:v>
                </c:pt>
                <c:pt idx="2191" formatCode="0.0">
                  <c:v>1081.490161952217</c:v>
                </c:pt>
                <c:pt idx="2192" formatCode="0.0">
                  <c:v>1113.6201139067598</c:v>
                </c:pt>
                <c:pt idx="2193" formatCode="0.0">
                  <c:v>1025.5483906641421</c:v>
                </c:pt>
                <c:pt idx="2194" formatCode="0.0">
                  <c:v>1077.992962481183</c:v>
                </c:pt>
                <c:pt idx="2195" formatCode="0.0">
                  <c:v>1095.0794771694345</c:v>
                </c:pt>
                <c:pt idx="2196" formatCode="0.0">
                  <c:v>1030.7407927298755</c:v>
                </c:pt>
                <c:pt idx="2197" formatCode="0.0">
                  <c:v>1128.3136444442789</c:v>
                </c:pt>
                <c:pt idx="2198" formatCode="0.0">
                  <c:v>1090.3225256546648</c:v>
                </c:pt>
                <c:pt idx="2199" formatCode="0.0">
                  <c:v>1057.2870970401746</c:v>
                </c:pt>
                <c:pt idx="2200" formatCode="0.0">
                  <c:v>1114.9906001575473</c:v>
                </c:pt>
                <c:pt idx="2201" formatCode="0.0">
                  <c:v>1053.9129355108271</c:v>
                </c:pt>
                <c:pt idx="2202" formatCode="0.0">
                  <c:v>1065.7748938287259</c:v>
                </c:pt>
                <c:pt idx="2203" formatCode="0.0">
                  <c:v>1071.7616844340209</c:v>
                </c:pt>
                <c:pt idx="2204" formatCode="0.0">
                  <c:v>1040.5876565492035</c:v>
                </c:pt>
                <c:pt idx="2205" formatCode="0.0">
                  <c:v>1096.87893712607</c:v>
                </c:pt>
                <c:pt idx="2206" formatCode="0.0">
                  <c:v>1024.0422493335718</c:v>
                </c:pt>
                <c:pt idx="2207" formatCode="0.0">
                  <c:v>1044.9523730973015</c:v>
                </c:pt>
                <c:pt idx="2208" formatCode="0.0">
                  <c:v>1038.7293575467247</c:v>
                </c:pt>
                <c:pt idx="2209" formatCode="0.0">
                  <c:v>1025.5816578271788</c:v>
                </c:pt>
                <c:pt idx="2210" formatCode="0.0">
                  <c:v>1094.7152783340352</c:v>
                </c:pt>
                <c:pt idx="2211" formatCode="0.0">
                  <c:v>975.70060170156466</c:v>
                </c:pt>
                <c:pt idx="2212" formatCode="0.0">
                  <c:v>1025.9314924683731</c:v>
                </c:pt>
                <c:pt idx="2213" formatCode="0.0">
                  <c:v>1041.9981511620408</c:v>
                </c:pt>
                <c:pt idx="2214" formatCode="0.0">
                  <c:v>1059.3161695827457</c:v>
                </c:pt>
                <c:pt idx="2215" formatCode="0.0">
                  <c:v>1032.5564680963416</c:v>
                </c:pt>
                <c:pt idx="2216" formatCode="0.0">
                  <c:v>1025.8160092120961</c:v>
                </c:pt>
                <c:pt idx="2217" formatCode="0.0">
                  <c:v>1053.8999524264509</c:v>
                </c:pt>
                <c:pt idx="2218" formatCode="0.0">
                  <c:v>974.93765963238729</c:v>
                </c:pt>
                <c:pt idx="2219" formatCode="0.0">
                  <c:v>1041.0766860236454</c:v>
                </c:pt>
                <c:pt idx="2220" formatCode="0.0">
                  <c:v>1024.3704520286647</c:v>
                </c:pt>
                <c:pt idx="2221" formatCode="0.0">
                  <c:v>1054.8377159026677</c:v>
                </c:pt>
                <c:pt idx="2222" formatCode="0.0">
                  <c:v>1005.5361334550671</c:v>
                </c:pt>
                <c:pt idx="2223" formatCode="0.0">
                  <c:v>1024.8207230765529</c:v>
                </c:pt>
                <c:pt idx="2224" formatCode="0.0">
                  <c:v>1013.4851038169236</c:v>
                </c:pt>
                <c:pt idx="2225" formatCode="0.0">
                  <c:v>1071.6576442522783</c:v>
                </c:pt>
                <c:pt idx="2226" formatCode="0.0">
                  <c:v>1081.1037628893737</c:v>
                </c:pt>
                <c:pt idx="2227" formatCode="0.0">
                  <c:v>1073.0148468429397</c:v>
                </c:pt>
                <c:pt idx="2228" formatCode="0.0">
                  <c:v>1040.376646303941</c:v>
                </c:pt>
                <c:pt idx="2229" formatCode="0.0">
                  <c:v>1040.7668039032542</c:v>
                </c:pt>
                <c:pt idx="2230" formatCode="0.0">
                  <c:v>1034.6158717133549</c:v>
                </c:pt>
                <c:pt idx="2231" formatCode="0.0">
                  <c:v>1076.3853424285971</c:v>
                </c:pt>
                <c:pt idx="2232" formatCode="0.0">
                  <c:v>1053.4513673846559</c:v>
                </c:pt>
                <c:pt idx="2233" formatCode="0.0">
                  <c:v>1050.9688371646262</c:v>
                </c:pt>
                <c:pt idx="2234" formatCode="0.0">
                  <c:v>1005.7035501117534</c:v>
                </c:pt>
                <c:pt idx="2235" formatCode="0.0">
                  <c:v>1088.1052856664883</c:v>
                </c:pt>
                <c:pt idx="2236" formatCode="0.0">
                  <c:v>1080.236958659465</c:v>
                </c:pt>
                <c:pt idx="2237" formatCode="0.0">
                  <c:v>1055.5488050326348</c:v>
                </c:pt>
                <c:pt idx="2238" formatCode="0.0">
                  <c:v>1135.4150988530128</c:v>
                </c:pt>
                <c:pt idx="2239" formatCode="0.0">
                  <c:v>1054.3765470876097</c:v>
                </c:pt>
                <c:pt idx="2240" formatCode="0.0">
                  <c:v>1075.5841539170779</c:v>
                </c:pt>
                <c:pt idx="2241" formatCode="0.0">
                  <c:v>1084.880413347606</c:v>
                </c:pt>
                <c:pt idx="2242" formatCode="0.0">
                  <c:v>1154.2312360920787</c:v>
                </c:pt>
                <c:pt idx="2243" formatCode="0.0">
                  <c:v>1084.6236268785269</c:v>
                </c:pt>
                <c:pt idx="2244" formatCode="0.0">
                  <c:v>1138.8246738830658</c:v>
                </c:pt>
                <c:pt idx="2245" formatCode="0.0">
                  <c:v>1106.9384952851342</c:v>
                </c:pt>
                <c:pt idx="2246" formatCode="0.0">
                  <c:v>1157.3537339353807</c:v>
                </c:pt>
                <c:pt idx="2247" formatCode="0.0">
                  <c:v>1195.1737153195081</c:v>
                </c:pt>
                <c:pt idx="2248" formatCode="0.0">
                  <c:v>1168.6201066778885</c:v>
                </c:pt>
                <c:pt idx="2249" formatCode="0.0">
                  <c:v>1180.7288069032038</c:v>
                </c:pt>
                <c:pt idx="2250" formatCode="0.0">
                  <c:v>1143.9487649953244</c:v>
                </c:pt>
                <c:pt idx="2251" formatCode="0.0">
                  <c:v>1173.6172897973174</c:v>
                </c:pt>
                <c:pt idx="2252" formatCode="0.0">
                  <c:v>1225.7963541915942</c:v>
                </c:pt>
                <c:pt idx="2253" formatCode="0.0">
                  <c:v>1206.8309607107785</c:v>
                </c:pt>
                <c:pt idx="2254" formatCode="0.0">
                  <c:v>1269.955749035953</c:v>
                </c:pt>
                <c:pt idx="2255" formatCode="0.0">
                  <c:v>1222.7903887531884</c:v>
                </c:pt>
                <c:pt idx="2256" formatCode="0.0">
                  <c:v>1290.1442738961323</c:v>
                </c:pt>
                <c:pt idx="2257" formatCode="0.0">
                  <c:v>1254.9771597873223</c:v>
                </c:pt>
                <c:pt idx="2258" formatCode="0.0">
                  <c:v>1294.0780108393137</c:v>
                </c:pt>
                <c:pt idx="2259" formatCode="0.0">
                  <c:v>1299.9112810912957</c:v>
                </c:pt>
                <c:pt idx="2260" formatCode="0.0">
                  <c:v>1231.6626459439576</c:v>
                </c:pt>
                <c:pt idx="2261" formatCode="0.0">
                  <c:v>1270.9327376351757</c:v>
                </c:pt>
                <c:pt idx="2262" formatCode="0.0">
                  <c:v>1322.9091511068709</c:v>
                </c:pt>
                <c:pt idx="2263" formatCode="0.0">
                  <c:v>1327.122318759848</c:v>
                </c:pt>
                <c:pt idx="2264" formatCode="0.0">
                  <c:v>1329.2172582442927</c:v>
                </c:pt>
                <c:pt idx="2265" formatCode="0.0">
                  <c:v>1367.7654100837954</c:v>
                </c:pt>
                <c:pt idx="2266" formatCode="0.0">
                  <c:v>1367.9335167767131</c:v>
                </c:pt>
                <c:pt idx="2267" formatCode="0.0">
                  <c:v>1409.5192342742121</c:v>
                </c:pt>
                <c:pt idx="2268" formatCode="0.0">
                  <c:v>1346.7337537573112</c:v>
                </c:pt>
                <c:pt idx="2269" formatCode="0.0">
                  <c:v>1376.4099675973648</c:v>
                </c:pt>
                <c:pt idx="2270" formatCode="0.0">
                  <c:v>1462.7299436933008</c:v>
                </c:pt>
                <c:pt idx="2271" formatCode="0.0">
                  <c:v>1433.3594518823647</c:v>
                </c:pt>
                <c:pt idx="2272" formatCode="0.0">
                  <c:v>1425.4141809238026</c:v>
                </c:pt>
                <c:pt idx="2273" formatCode="0.0">
                  <c:v>1495.758140315771</c:v>
                </c:pt>
                <c:pt idx="2274" formatCode="0.0">
                  <c:v>1513.5763811946381</c:v>
                </c:pt>
                <c:pt idx="2275" formatCode="0.0">
                  <c:v>1499.4452748026797</c:v>
                </c:pt>
                <c:pt idx="2276" formatCode="0.0">
                  <c:v>1559.8725895649895</c:v>
                </c:pt>
                <c:pt idx="2277" formatCode="0.0">
                  <c:v>1573.6401086000315</c:v>
                </c:pt>
                <c:pt idx="2278" formatCode="0.0">
                  <c:v>1537.612689734553</c:v>
                </c:pt>
                <c:pt idx="2279" formatCode="0.0">
                  <c:v>1590.6235546342086</c:v>
                </c:pt>
                <c:pt idx="2280" formatCode="0.0">
                  <c:v>1621.5963910464106</c:v>
                </c:pt>
                <c:pt idx="2281" formatCode="0.0">
                  <c:v>1608.6746982389104</c:v>
                </c:pt>
                <c:pt idx="2282" formatCode="0.0">
                  <c:v>1702.6679183052693</c:v>
                </c:pt>
                <c:pt idx="2283" formatCode="0.0">
                  <c:v>1662.1082266039066</c:v>
                </c:pt>
                <c:pt idx="2284" formatCode="0.0">
                  <c:v>1693.0471446698702</c:v>
                </c:pt>
                <c:pt idx="2285" formatCode="0.0">
                  <c:v>1659.3829762962123</c:v>
                </c:pt>
                <c:pt idx="2286" formatCode="0.0">
                  <c:v>1736.4513563676865</c:v>
                </c:pt>
                <c:pt idx="2287" formatCode="0.0">
                  <c:v>1743.6032145624758</c:v>
                </c:pt>
                <c:pt idx="2288" formatCode="0.0">
                  <c:v>1784.6183641506723</c:v>
                </c:pt>
                <c:pt idx="2289" formatCode="0.0">
                  <c:v>1834.6573083078329</c:v>
                </c:pt>
                <c:pt idx="2290" formatCode="0.0">
                  <c:v>1881.3175994909652</c:v>
                </c:pt>
                <c:pt idx="2291" formatCode="0.0">
                  <c:v>1837.9456574226788</c:v>
                </c:pt>
                <c:pt idx="2292" formatCode="0.0">
                  <c:v>1880.1461177215733</c:v>
                </c:pt>
                <c:pt idx="2293" formatCode="0.0">
                  <c:v>1881.9165132790313</c:v>
                </c:pt>
                <c:pt idx="2294" formatCode="0.0">
                  <c:v>1945.9622961577879</c:v>
                </c:pt>
                <c:pt idx="2295" formatCode="0.0">
                  <c:v>1920.6108205620312</c:v>
                </c:pt>
                <c:pt idx="2296" formatCode="0.0">
                  <c:v>1993.5965998303673</c:v>
                </c:pt>
                <c:pt idx="2297" formatCode="0.0">
                  <c:v>1948.4097797903687</c:v>
                </c:pt>
                <c:pt idx="2298" formatCode="0.0">
                  <c:v>2008.403373400135</c:v>
                </c:pt>
                <c:pt idx="2299" formatCode="0.0">
                  <c:v>2027.3697081931368</c:v>
                </c:pt>
                <c:pt idx="2300" formatCode="0.0">
                  <c:v>2030.9530898618395</c:v>
                </c:pt>
                <c:pt idx="2301" formatCode="0.0">
                  <c:v>2034.0935188990952</c:v>
                </c:pt>
                <c:pt idx="2302" formatCode="0.0">
                  <c:v>2049.9406686746224</c:v>
                </c:pt>
                <c:pt idx="2303" formatCode="0.0">
                  <c:v>2185.4588773637952</c:v>
                </c:pt>
                <c:pt idx="2304" formatCode="0.0">
                  <c:v>2178.5774504644996</c:v>
                </c:pt>
                <c:pt idx="2305" formatCode="0.0">
                  <c:v>2236.6214902051815</c:v>
                </c:pt>
                <c:pt idx="2306" formatCode="0.0">
                  <c:v>2294.4956170828318</c:v>
                </c:pt>
                <c:pt idx="2307" formatCode="0.0">
                  <c:v>2293.602311571216</c:v>
                </c:pt>
                <c:pt idx="2308" formatCode="0.0">
                  <c:v>2258.8296704637505</c:v>
                </c:pt>
                <c:pt idx="2309" formatCode="0.0">
                  <c:v>2361.0758484216822</c:v>
                </c:pt>
                <c:pt idx="2310" formatCode="0.0">
                  <c:v>2333.2739227188576</c:v>
                </c:pt>
                <c:pt idx="2311" formatCode="0.0">
                  <c:v>2391.3092110587295</c:v>
                </c:pt>
                <c:pt idx="2312" formatCode="0.0">
                  <c:v>2432.3801031337971</c:v>
                </c:pt>
                <c:pt idx="2313" formatCode="0.0">
                  <c:v>2454.7235977265173</c:v>
                </c:pt>
                <c:pt idx="2314" formatCode="0.0">
                  <c:v>2490.1075822475686</c:v>
                </c:pt>
                <c:pt idx="2315" formatCode="0.0">
                  <c:v>2454.6011310372924</c:v>
                </c:pt>
                <c:pt idx="2316" formatCode="0.0">
                  <c:v>2526.9443850815769</c:v>
                </c:pt>
                <c:pt idx="2317" formatCode="0.0">
                  <c:v>2608.4111956925371</c:v>
                </c:pt>
                <c:pt idx="2318" formatCode="0.0">
                  <c:v>2622.4768256293864</c:v>
                </c:pt>
                <c:pt idx="2319" formatCode="0.0">
                  <c:v>2662.6689453208528</c:v>
                </c:pt>
                <c:pt idx="2320" formatCode="0.0">
                  <c:v>2665.6958774580089</c:v>
                </c:pt>
                <c:pt idx="2321" formatCode="0.0">
                  <c:v>2765.1644414488928</c:v>
                </c:pt>
                <c:pt idx="2322" formatCode="0.0">
                  <c:v>2744.8592947594079</c:v>
                </c:pt>
                <c:pt idx="2323" formatCode="0.0">
                  <c:v>2775.0304310490665</c:v>
                </c:pt>
                <c:pt idx="2324" formatCode="0.0">
                  <c:v>2760.9003976138229</c:v>
                </c:pt>
                <c:pt idx="2325" formatCode="0.0">
                  <c:v>2963.2013238951622</c:v>
                </c:pt>
                <c:pt idx="2326" formatCode="0.0">
                  <c:v>2939.8239069938136</c:v>
                </c:pt>
                <c:pt idx="2327" formatCode="0.0">
                  <c:v>2997.2240970800631</c:v>
                </c:pt>
                <c:pt idx="2328" formatCode="0.0">
                  <c:v>2964.5000277852669</c:v>
                </c:pt>
                <c:pt idx="2329" formatCode="0.0">
                  <c:v>2980.2224243311539</c:v>
                </c:pt>
                <c:pt idx="2330" formatCode="0.0">
                  <c:v>3127.4308618743999</c:v>
                </c:pt>
                <c:pt idx="2331" formatCode="0.0">
                  <c:v>3088.5105633675103</c:v>
                </c:pt>
                <c:pt idx="2332" formatCode="0.0">
                  <c:v>3155.9010187082004</c:v>
                </c:pt>
                <c:pt idx="2333" formatCode="0.0">
                  <c:v>3289.9270739489239</c:v>
                </c:pt>
                <c:pt idx="2334" formatCode="0.0">
                  <c:v>3254.2890489214569</c:v>
                </c:pt>
                <c:pt idx="2335" formatCode="0.0">
                  <c:v>3320.4293002711693</c:v>
                </c:pt>
                <c:pt idx="2336" formatCode="0.0">
                  <c:v>3334.5554420584431</c:v>
                </c:pt>
                <c:pt idx="2337" formatCode="0.0">
                  <c:v>3419.9568797115935</c:v>
                </c:pt>
                <c:pt idx="2338" formatCode="0.0">
                  <c:v>3430.1150525150715</c:v>
                </c:pt>
                <c:pt idx="2339" formatCode="0.0">
                  <c:v>3416.2073557784315</c:v>
                </c:pt>
                <c:pt idx="2340" formatCode="0.0">
                  <c:v>3435.8162676806132</c:v>
                </c:pt>
                <c:pt idx="2341" formatCode="0.0">
                  <c:v>3421.9513325976168</c:v>
                </c:pt>
                <c:pt idx="2342" formatCode="0.0">
                  <c:v>3567.3104246581079</c:v>
                </c:pt>
                <c:pt idx="2343" formatCode="0.0">
                  <c:v>3519.4169443161663</c:v>
                </c:pt>
                <c:pt idx="2344" formatCode="0.0">
                  <c:v>3611.0751458992454</c:v>
                </c:pt>
                <c:pt idx="2345" formatCode="0.0">
                  <c:v>3611.3180572440706</c:v>
                </c:pt>
                <c:pt idx="2346" formatCode="0.0">
                  <c:v>3747.0009418532081</c:v>
                </c:pt>
                <c:pt idx="2347" formatCode="0.0">
                  <c:v>3758.3184708538029</c:v>
                </c:pt>
                <c:pt idx="2348" formatCode="0.0">
                  <c:v>3866.1598278249767</c:v>
                </c:pt>
                <c:pt idx="2349" formatCode="0.0">
                  <c:v>4011.8682340810919</c:v>
                </c:pt>
                <c:pt idx="2350" formatCode="0.0">
                  <c:v>4080.5339402456812</c:v>
                </c:pt>
                <c:pt idx="2351" formatCode="0.0">
                  <c:v>4083.7436998576286</c:v>
                </c:pt>
                <c:pt idx="2352" formatCode="0.0">
                  <c:v>4150.7829167720447</c:v>
                </c:pt>
                <c:pt idx="2353" formatCode="0.0">
                  <c:v>4265.0559148858174</c:v>
                </c:pt>
                <c:pt idx="2354" formatCode="0.0">
                  <c:v>4358.2428181978776</c:v>
                </c:pt>
                <c:pt idx="2355" formatCode="0.0">
                  <c:v>4402.3881162870366</c:v>
                </c:pt>
                <c:pt idx="2356" formatCode="0.0">
                  <c:v>4415.6129010999121</c:v>
                </c:pt>
                <c:pt idx="2357" formatCode="0.0">
                  <c:v>4543.9027478550615</c:v>
                </c:pt>
                <c:pt idx="2358" formatCode="0.0">
                  <c:v>4530.9297997803715</c:v>
                </c:pt>
                <c:pt idx="2359" formatCode="0.0">
                  <c:v>4728.6521667883935</c:v>
                </c:pt>
                <c:pt idx="2360" formatCode="0.0">
                  <c:v>4693.5790936025696</c:v>
                </c:pt>
                <c:pt idx="2361" formatCode="0.0">
                  <c:v>4866.1636671414562</c:v>
                </c:pt>
                <c:pt idx="2362" formatCode="0.0">
                  <c:v>4927.0987226752841</c:v>
                </c:pt>
                <c:pt idx="2363" formatCode="0.0">
                  <c:v>5085.8458719623468</c:v>
                </c:pt>
                <c:pt idx="2364" formatCode="0.0">
                  <c:v>5145.6201375927103</c:v>
                </c:pt>
                <c:pt idx="2365" formatCode="0.0">
                  <c:v>5302.2796950292377</c:v>
                </c:pt>
                <c:pt idx="2366" formatCode="0.0">
                  <c:v>5356.9579103738834</c:v>
                </c:pt>
                <c:pt idx="2367" formatCode="0.0">
                  <c:v>5362.5219142865099</c:v>
                </c:pt>
                <c:pt idx="2368" formatCode="0.0">
                  <c:v>5553.6398186469814</c:v>
                </c:pt>
                <c:pt idx="2369" formatCode="0.0">
                  <c:v>5673.2274178242606</c:v>
                </c:pt>
                <c:pt idx="2370" formatCode="0.0">
                  <c:v>5733.9363790776024</c:v>
                </c:pt>
                <c:pt idx="2371" formatCode="0.0">
                  <c:v>5773.5107642198254</c:v>
                </c:pt>
                <c:pt idx="2372" formatCode="0.0">
                  <c:v>5849.1170986677953</c:v>
                </c:pt>
                <c:pt idx="2373" formatCode="0.0">
                  <c:v>5949.6919929448268</c:v>
                </c:pt>
                <c:pt idx="2374" formatCode="0.0">
                  <c:v>5974.455641453349</c:v>
                </c:pt>
                <c:pt idx="2375" formatCode="0.0">
                  <c:v>6053.5391735092398</c:v>
                </c:pt>
                <c:pt idx="2376" formatCode="0.0">
                  <c:v>6107.7910696320523</c:v>
                </c:pt>
                <c:pt idx="2377" formatCode="0.0">
                  <c:v>6242.2295107233567</c:v>
                </c:pt>
                <c:pt idx="2378" formatCode="0.0">
                  <c:v>6300.2170136280856</c:v>
                </c:pt>
                <c:pt idx="2379" formatCode="0.0">
                  <c:v>6370.4194509679073</c:v>
                </c:pt>
                <c:pt idx="2380" formatCode="0.0">
                  <c:v>6462.0178226542339</c:v>
                </c:pt>
                <c:pt idx="2381" formatCode="0.0">
                  <c:v>6495.9227954569506</c:v>
                </c:pt>
                <c:pt idx="2382" formatCode="0.0">
                  <c:v>6615.0474377859537</c:v>
                </c:pt>
                <c:pt idx="2383" formatCode="0.0">
                  <c:v>6756.8178048609861</c:v>
                </c:pt>
                <c:pt idx="2384" formatCode="0.0">
                  <c:v>6733.3493797526116</c:v>
                </c:pt>
                <c:pt idx="2385" formatCode="0.0">
                  <c:v>6845.9148355690759</c:v>
                </c:pt>
                <c:pt idx="2386" formatCode="0.0">
                  <c:v>6934.1441819907395</c:v>
                </c:pt>
                <c:pt idx="2387" formatCode="0.0">
                  <c:v>6945.9641599303577</c:v>
                </c:pt>
                <c:pt idx="2388" formatCode="0.0">
                  <c:v>7078.0355721553369</c:v>
                </c:pt>
                <c:pt idx="2389" formatCode="0.0">
                  <c:v>7133.6643406120165</c:v>
                </c:pt>
                <c:pt idx="2390" formatCode="0.0">
                  <c:v>7237.8266508051984</c:v>
                </c:pt>
                <c:pt idx="2391" formatCode="0.0">
                  <c:v>7368.7440272883941</c:v>
                </c:pt>
                <c:pt idx="2392" formatCode="0.0">
                  <c:v>7405.6518628729045</c:v>
                </c:pt>
                <c:pt idx="2393" formatCode="0.0">
                  <c:v>7449.9796902468224</c:v>
                </c:pt>
                <c:pt idx="2394" formatCode="0.0">
                  <c:v>7624.231412486939</c:v>
                </c:pt>
                <c:pt idx="2395" formatCode="0.0">
                  <c:v>7631.5258456027386</c:v>
                </c:pt>
                <c:pt idx="2396" formatCode="0.0">
                  <c:v>7788.6905564402787</c:v>
                </c:pt>
                <c:pt idx="2397" formatCode="0.0">
                  <c:v>7841.1382223739711</c:v>
                </c:pt>
                <c:pt idx="2398" formatCode="0.0">
                  <c:v>7962.143155730133</c:v>
                </c:pt>
                <c:pt idx="2399" formatCode="0.0">
                  <c:v>8035.1213836607567</c:v>
                </c:pt>
                <c:pt idx="2400" formatCode="0.0">
                  <c:v>8045.3266452254265</c:v>
                </c:pt>
                <c:pt idx="2401" formatCode="0.0">
                  <c:v>8153.3930354315453</c:v>
                </c:pt>
                <c:pt idx="2402" formatCode="0.0">
                  <c:v>8241.4169437953278</c:v>
                </c:pt>
                <c:pt idx="2403" formatCode="0.0">
                  <c:v>8410.8389336608307</c:v>
                </c:pt>
                <c:pt idx="2404" formatCode="0.0">
                  <c:v>8458.590795148104</c:v>
                </c:pt>
                <c:pt idx="2405" formatCode="0.0">
                  <c:v>8542.1123324518285</c:v>
                </c:pt>
                <c:pt idx="2406" formatCode="0.0">
                  <c:v>8759.1335251211131</c:v>
                </c:pt>
                <c:pt idx="2407" formatCode="0.0">
                  <c:v>8802.6391340247847</c:v>
                </c:pt>
                <c:pt idx="2408" formatCode="0.0">
                  <c:v>8860.9871573109522</c:v>
                </c:pt>
                <c:pt idx="2409" formatCode="0.0">
                  <c:v>9032.103538916248</c:v>
                </c:pt>
                <c:pt idx="2410" formatCode="0.0">
                  <c:v>9052.2223509064843</c:v>
                </c:pt>
                <c:pt idx="2411" formatCode="0.0">
                  <c:v>9336.8857097316322</c:v>
                </c:pt>
                <c:pt idx="2412" formatCode="0.0">
                  <c:v>9361.625344371314</c:v>
                </c:pt>
                <c:pt idx="2413" formatCode="0.0">
                  <c:v>9533.181658279962</c:v>
                </c:pt>
                <c:pt idx="2414" formatCode="0.0">
                  <c:v>9668.598794086427</c:v>
                </c:pt>
                <c:pt idx="2415" formatCode="0.0">
                  <c:v>9768.582951897577</c:v>
                </c:pt>
                <c:pt idx="2416" formatCode="0.0">
                  <c:v>9877.3973661695145</c:v>
                </c:pt>
                <c:pt idx="2417" formatCode="0.0">
                  <c:v>9970.8013435126995</c:v>
                </c:pt>
                <c:pt idx="2418" formatCode="0.0">
                  <c:v>10200.525584052595</c:v>
                </c:pt>
                <c:pt idx="2419" formatCode="0.0">
                  <c:v>10345.782119367832</c:v>
                </c:pt>
                <c:pt idx="2420" formatCode="0.0">
                  <c:v>10444.696093254635</c:v>
                </c:pt>
                <c:pt idx="2421" formatCode="0.0">
                  <c:v>10575.353148480983</c:v>
                </c:pt>
                <c:pt idx="2422" formatCode="0.0">
                  <c:v>10679.438963159191</c:v>
                </c:pt>
                <c:pt idx="2423" formatCode="0.0">
                  <c:v>10851.951257949495</c:v>
                </c:pt>
                <c:pt idx="2424" formatCode="0.0">
                  <c:v>11068.922772283335</c:v>
                </c:pt>
                <c:pt idx="2425" formatCode="0.0">
                  <c:v>11127.626682792048</c:v>
                </c:pt>
                <c:pt idx="2426" formatCode="0.0">
                  <c:v>11308.204528153985</c:v>
                </c:pt>
                <c:pt idx="2427" formatCode="0.0">
                  <c:v>11477.993633277378</c:v>
                </c:pt>
                <c:pt idx="2428" formatCode="0.0">
                  <c:v>11652.635503176527</c:v>
                </c:pt>
                <c:pt idx="2429" formatCode="0.0">
                  <c:v>11837.301241419626</c:v>
                </c:pt>
                <c:pt idx="2430" formatCode="0.0">
                  <c:v>11925.343453777965</c:v>
                </c:pt>
                <c:pt idx="2431" formatCode="0.0">
                  <c:v>12106.57830891439</c:v>
                </c:pt>
                <c:pt idx="2432" formatCode="0.0">
                  <c:v>12320.741397839087</c:v>
                </c:pt>
                <c:pt idx="2433" formatCode="0.0">
                  <c:v>12479.587929109963</c:v>
                </c:pt>
                <c:pt idx="2434" formatCode="0.0">
                  <c:v>12592.925784209767</c:v>
                </c:pt>
                <c:pt idx="2435" formatCode="0.0">
                  <c:v>12797.344447605779</c:v>
                </c:pt>
                <c:pt idx="2436" formatCode="0.0">
                  <c:v>12950.771713352608</c:v>
                </c:pt>
                <c:pt idx="2437" formatCode="0.0">
                  <c:v>13204.375897758558</c:v>
                </c:pt>
                <c:pt idx="2438" formatCode="0.0">
                  <c:v>13396.913447038785</c:v>
                </c:pt>
                <c:pt idx="2439" formatCode="0.0">
                  <c:v>13531.397634787972</c:v>
                </c:pt>
                <c:pt idx="2440" formatCode="0.0">
                  <c:v>13704.543526058253</c:v>
                </c:pt>
                <c:pt idx="2441" formatCode="0.0">
                  <c:v>13890.265107364963</c:v>
                </c:pt>
                <c:pt idx="2442" formatCode="0.0">
                  <c:v>14144.470042585772</c:v>
                </c:pt>
                <c:pt idx="2443" formatCode="0.0">
                  <c:v>14339.927907036508</c:v>
                </c:pt>
                <c:pt idx="2444" formatCode="0.0">
                  <c:v>14546.383828928922</c:v>
                </c:pt>
                <c:pt idx="2445" formatCode="0.0">
                  <c:v>14870.173404581921</c:v>
                </c:pt>
                <c:pt idx="2446" formatCode="0.0">
                  <c:v>14989.980815939161</c:v>
                </c:pt>
                <c:pt idx="2447" formatCode="0.0">
                  <c:v>15173.536061741332</c:v>
                </c:pt>
                <c:pt idx="2448" formatCode="0.0">
                  <c:v>15388.823746278063</c:v>
                </c:pt>
                <c:pt idx="2449" formatCode="0.0">
                  <c:v>15571.896288116697</c:v>
                </c:pt>
                <c:pt idx="2450" formatCode="0.0">
                  <c:v>15817.66752396349</c:v>
                </c:pt>
                <c:pt idx="2451" formatCode="0.0">
                  <c:v>16080.980034983624</c:v>
                </c:pt>
                <c:pt idx="2452" formatCode="0.0">
                  <c:v>16236.364217428911</c:v>
                </c:pt>
                <c:pt idx="2453" formatCode="0.0">
                  <c:v>16511.924789806504</c:v>
                </c:pt>
                <c:pt idx="2454" formatCode="0.0">
                  <c:v>16675.575141870686</c:v>
                </c:pt>
                <c:pt idx="2455" formatCode="0.0">
                  <c:v>16960.119974169931</c:v>
                </c:pt>
                <c:pt idx="2456" formatCode="0.0">
                  <c:v>17159.067991530836</c:v>
                </c:pt>
                <c:pt idx="2457" formatCode="0.0">
                  <c:v>17151.316461408504</c:v>
                </c:pt>
                <c:pt idx="2458" formatCode="0.0">
                  <c:v>17664.135596478995</c:v>
                </c:pt>
                <c:pt idx="2459" formatCode="0.0">
                  <c:v>17901.35890337779</c:v>
                </c:pt>
                <c:pt idx="2460" formatCode="0.0">
                  <c:v>18036.131519224</c:v>
                </c:pt>
                <c:pt idx="2461" formatCode="0.0">
                  <c:v>18338.516806563355</c:v>
                </c:pt>
                <c:pt idx="2462" formatCode="0.0">
                  <c:v>18534.007717486696</c:v>
                </c:pt>
                <c:pt idx="2463" formatCode="0.0">
                  <c:v>18782.638534372021</c:v>
                </c:pt>
                <c:pt idx="2464" formatCode="0.0">
                  <c:v>18987.764569704093</c:v>
                </c:pt>
                <c:pt idx="2465" formatCode="0.0">
                  <c:v>19252.044537264574</c:v>
                </c:pt>
                <c:pt idx="2466" formatCode="0.0">
                  <c:v>19466.511001390601</c:v>
                </c:pt>
                <c:pt idx="2467" formatCode="0.0">
                  <c:v>19707.591454683294</c:v>
                </c:pt>
                <c:pt idx="2468" formatCode="0.0">
                  <c:v>19915.880441893343</c:v>
                </c:pt>
                <c:pt idx="2469" formatCode="0.0">
                  <c:v>20226.155140787698</c:v>
                </c:pt>
                <c:pt idx="2470" formatCode="0.0">
                  <c:v>20456.116849287202</c:v>
                </c:pt>
                <c:pt idx="2471" formatCode="0.0">
                  <c:v>20663.005820565439</c:v>
                </c:pt>
                <c:pt idx="2472" formatCode="0.0">
                  <c:v>20996.962795679785</c:v>
                </c:pt>
                <c:pt idx="2473" formatCode="0.0">
                  <c:v>21211.59884688582</c:v>
                </c:pt>
                <c:pt idx="2474" formatCode="0.0">
                  <c:v>21487.652708470538</c:v>
                </c:pt>
                <c:pt idx="2475" formatCode="0.0">
                  <c:v>21787.01985915966</c:v>
                </c:pt>
                <c:pt idx="2476" formatCode="0.0">
                  <c:v>21988.074056474594</c:v>
                </c:pt>
                <c:pt idx="2477" formatCode="0.0">
                  <c:v>22322.420786426206</c:v>
                </c:pt>
                <c:pt idx="2478" formatCode="0.0">
                  <c:v>22569.9031615446</c:v>
                </c:pt>
                <c:pt idx="2479" formatCode="0.0">
                  <c:v>22766.18325667335</c:v>
                </c:pt>
                <c:pt idx="2480" formatCode="0.0">
                  <c:v>22982.413473065018</c:v>
                </c:pt>
                <c:pt idx="2481" formatCode="0.0">
                  <c:v>23112.705210016302</c:v>
                </c:pt>
                <c:pt idx="2482" formatCode="0.0">
                  <c:v>23596.641610043116</c:v>
                </c:pt>
                <c:pt idx="2483" formatCode="0.0">
                  <c:v>23810.558259741774</c:v>
                </c:pt>
                <c:pt idx="2484" formatCode="0.0">
                  <c:v>23949.195854954087</c:v>
                </c:pt>
                <c:pt idx="2485" formatCode="0.0">
                  <c:v>24292.66960010607</c:v>
                </c:pt>
                <c:pt idx="2486" formatCode="0.0">
                  <c:v>24615.097290786649</c:v>
                </c:pt>
                <c:pt idx="2487" formatCode="0.0">
                  <c:v>24823.630390061553</c:v>
                </c:pt>
                <c:pt idx="2488" formatCode="0.0">
                  <c:v>25267.178839165725</c:v>
                </c:pt>
                <c:pt idx="2489" formatCode="0.0">
                  <c:v>25445.030247238639</c:v>
                </c:pt>
                <c:pt idx="2490" formatCode="0.0">
                  <c:v>25807.304299128307</c:v>
                </c:pt>
                <c:pt idx="2491" formatCode="0.0">
                  <c:v>26043.67586780274</c:v>
                </c:pt>
                <c:pt idx="2492" formatCode="0.0">
                  <c:v>26350.097952167343</c:v>
                </c:pt>
                <c:pt idx="2493" formatCode="0.0">
                  <c:v>26629.710743037384</c:v>
                </c:pt>
                <c:pt idx="2494" formatCode="0.0">
                  <c:v>26952.319115965387</c:v>
                </c:pt>
                <c:pt idx="2495" formatCode="0.0">
                  <c:v>27303.666435845462</c:v>
                </c:pt>
                <c:pt idx="2496" formatCode="0.0">
                  <c:v>27583.958665365069</c:v>
                </c:pt>
                <c:pt idx="2497" formatCode="0.0">
                  <c:v>27714.533730554889</c:v>
                </c:pt>
                <c:pt idx="2498" formatCode="0.0">
                  <c:v>28148.637351734717</c:v>
                </c:pt>
                <c:pt idx="2499" formatCode="0.0">
                  <c:v>28411.367998201502</c:v>
                </c:pt>
                <c:pt idx="2500" formatCode="0.0">
                  <c:v>32995.845450956243</c:v>
                </c:pt>
                <c:pt idx="2501" formatCode="0.0">
                  <c:v>29014.828627519048</c:v>
                </c:pt>
                <c:pt idx="2502" formatCode="0.0">
                  <c:v>29420.044085446843</c:v>
                </c:pt>
                <c:pt idx="2503" formatCode="0.0">
                  <c:v>29659.044550783248</c:v>
                </c:pt>
                <c:pt idx="2504" formatCode="0.0">
                  <c:v>29879.713905613797</c:v>
                </c:pt>
                <c:pt idx="2505" formatCode="0.0">
                  <c:v>30331.069164855486</c:v>
                </c:pt>
                <c:pt idx="2506" formatCode="0.0">
                  <c:v>30594.653453925232</c:v>
                </c:pt>
                <c:pt idx="2507" formatCode="0.0">
                  <c:v>31004.181532484647</c:v>
                </c:pt>
                <c:pt idx="2508" formatCode="0.0">
                  <c:v>31313.993932949023</c:v>
                </c:pt>
                <c:pt idx="2509" formatCode="0.0">
                  <c:v>31451.734943269126</c:v>
                </c:pt>
                <c:pt idx="2510" formatCode="0.0">
                  <c:v>31883.432759304233</c:v>
                </c:pt>
                <c:pt idx="2511" formatCode="0.0">
                  <c:v>32260.960455397813</c:v>
                </c:pt>
                <c:pt idx="2512" formatCode="0.0">
                  <c:v>32513.498155178822</c:v>
                </c:pt>
                <c:pt idx="2513" formatCode="0.0">
                  <c:v>32896.171080122171</c:v>
                </c:pt>
                <c:pt idx="2514" formatCode="0.0">
                  <c:v>33291.79704949203</c:v>
                </c:pt>
                <c:pt idx="2515" formatCode="0.0">
                  <c:v>33585.861859350771</c:v>
                </c:pt>
                <c:pt idx="2516" formatCode="0.0">
                  <c:v>33877.876576572344</c:v>
                </c:pt>
                <c:pt idx="2517" formatCode="0.0">
                  <c:v>34288.916501627857</c:v>
                </c:pt>
                <c:pt idx="2518" formatCode="0.0">
                  <c:v>34599.429393101753</c:v>
                </c:pt>
                <c:pt idx="2519" formatCode="0.0">
                  <c:v>34957.490798142368</c:v>
                </c:pt>
                <c:pt idx="2520" formatCode="0.0">
                  <c:v>35229.673776614218</c:v>
                </c:pt>
                <c:pt idx="2521" formatCode="0.0">
                  <c:v>35539.023280322181</c:v>
                </c:pt>
                <c:pt idx="2522" formatCode="0.0">
                  <c:v>36171.209472496004</c:v>
                </c:pt>
                <c:pt idx="2523" formatCode="0.0">
                  <c:v>36286.946716330662</c:v>
                </c:pt>
                <c:pt idx="2524" formatCode="0.0">
                  <c:v>36754.297819539643</c:v>
                </c:pt>
                <c:pt idx="2525" formatCode="0.0">
                  <c:v>36950.346868832727</c:v>
                </c:pt>
                <c:pt idx="2526" formatCode="0.0">
                  <c:v>37333.174698682225</c:v>
                </c:pt>
                <c:pt idx="2527" formatCode="0.0">
                  <c:v>37771.117542094769</c:v>
                </c:pt>
                <c:pt idx="2528" formatCode="0.0">
                  <c:v>38060.985673753006</c:v>
                </c:pt>
                <c:pt idx="2529" formatCode="0.0">
                  <c:v>38436.661248180011</c:v>
                </c:pt>
                <c:pt idx="2530" formatCode="0.0">
                  <c:v>38832.950330336018</c:v>
                </c:pt>
                <c:pt idx="2531" formatCode="0.0">
                  <c:v>39208.455404226479</c:v>
                </c:pt>
                <c:pt idx="2532" formatCode="0.0">
                  <c:v>39565.181903778648</c:v>
                </c:pt>
                <c:pt idx="2533" formatCode="0.0">
                  <c:v>40013.443136229253</c:v>
                </c:pt>
                <c:pt idx="2534" formatCode="0.0">
                  <c:v>40222.337468970545</c:v>
                </c:pt>
                <c:pt idx="2535" formatCode="0.0">
                  <c:v>40626.222198734453</c:v>
                </c:pt>
                <c:pt idx="2536" formatCode="0.0">
                  <c:v>41026.459604604403</c:v>
                </c:pt>
                <c:pt idx="2537" formatCode="0.0">
                  <c:v>41310.833118982555</c:v>
                </c:pt>
                <c:pt idx="2538" formatCode="0.0">
                  <c:v>41807.714427812694</c:v>
                </c:pt>
                <c:pt idx="2539" formatCode="0.0">
                  <c:v>42068.623549645621</c:v>
                </c:pt>
                <c:pt idx="2540" formatCode="0.0">
                  <c:v>42614.496488777528</c:v>
                </c:pt>
                <c:pt idx="2541" formatCode="0.0">
                  <c:v>43037.095383097825</c:v>
                </c:pt>
                <c:pt idx="2542" formatCode="0.0">
                  <c:v>43415.119399778603</c:v>
                </c:pt>
                <c:pt idx="2543" formatCode="0.0">
                  <c:v>43871.311400735322</c:v>
                </c:pt>
                <c:pt idx="2544" formatCode="0.0">
                  <c:v>44203.887820352313</c:v>
                </c:pt>
                <c:pt idx="2545" formatCode="0.0">
                  <c:v>44662.744609966954</c:v>
                </c:pt>
                <c:pt idx="2546" formatCode="0.0">
                  <c:v>45059.696599343435</c:v>
                </c:pt>
                <c:pt idx="2547" formatCode="0.0">
                  <c:v>45461.514708002083</c:v>
                </c:pt>
                <c:pt idx="2548" formatCode="0.0">
                  <c:v>45780.081506046874</c:v>
                </c:pt>
                <c:pt idx="2549" formatCode="0.0">
                  <c:v>46226.336564760546</c:v>
                </c:pt>
                <c:pt idx="2550" formatCode="0.0">
                  <c:v>46779.940394290483</c:v>
                </c:pt>
                <c:pt idx="2551" formatCode="0.0">
                  <c:v>47196.608359228092</c:v>
                </c:pt>
                <c:pt idx="2552" formatCode="0.0">
                  <c:v>47518.540076507925</c:v>
                </c:pt>
                <c:pt idx="2553" formatCode="0.0">
                  <c:v>47836.789738189262</c:v>
                </c:pt>
                <c:pt idx="2554" formatCode="0.0">
                  <c:v>48282.017539711218</c:v>
                </c:pt>
                <c:pt idx="2555" formatCode="0.0">
                  <c:v>48775.098623370468</c:v>
                </c:pt>
                <c:pt idx="2556" formatCode="0.0">
                  <c:v>49166.538557708176</c:v>
                </c:pt>
                <c:pt idx="2557" formatCode="0.0">
                  <c:v>49720.667543708289</c:v>
                </c:pt>
                <c:pt idx="2558" formatCode="0.0">
                  <c:v>50083.194402994617</c:v>
                </c:pt>
                <c:pt idx="2559" formatCode="0.0">
                  <c:v>50488.066452431449</c:v>
                </c:pt>
                <c:pt idx="2560" formatCode="0.0">
                  <c:v>50798.690479618279</c:v>
                </c:pt>
                <c:pt idx="2561" formatCode="0.0">
                  <c:v>51447.857972861559</c:v>
                </c:pt>
                <c:pt idx="2562" formatCode="0.0">
                  <c:v>51624.661154190595</c:v>
                </c:pt>
                <c:pt idx="2563" formatCode="0.0">
                  <c:v>52260.342120816385</c:v>
                </c:pt>
                <c:pt idx="2564" formatCode="0.0">
                  <c:v>52620.581200716981</c:v>
                </c:pt>
                <c:pt idx="2565" formatCode="0.0">
                  <c:v>53303.935116141074</c:v>
                </c:pt>
                <c:pt idx="2566" formatCode="0.0">
                  <c:v>53695.488446485782</c:v>
                </c:pt>
                <c:pt idx="2567" formatCode="0.0">
                  <c:v>54084.100441098009</c:v>
                </c:pt>
                <c:pt idx="2568" formatCode="0.0">
                  <c:v>54637.968515789224</c:v>
                </c:pt>
                <c:pt idx="2569" formatCode="0.0">
                  <c:v>54808.43667321992</c:v>
                </c:pt>
                <c:pt idx="2570" formatCode="0.0">
                  <c:v>52428.146054377445</c:v>
                </c:pt>
                <c:pt idx="2571" formatCode="0.0">
                  <c:v>54667.021126272492</c:v>
                </c:pt>
                <c:pt idx="2572" formatCode="0.0">
                  <c:v>55226.415189838517</c:v>
                </c:pt>
                <c:pt idx="2573" formatCode="0.0">
                  <c:v>55025.859010685555</c:v>
                </c:pt>
                <c:pt idx="2574" formatCode="0.0">
                  <c:v>55859.056190781062</c:v>
                </c:pt>
                <c:pt idx="2575" formatCode="0.0">
                  <c:v>56049.315769217719</c:v>
                </c:pt>
                <c:pt idx="2576" formatCode="0.0">
                  <c:v>54607.644129078319</c:v>
                </c:pt>
                <c:pt idx="2577" formatCode="0.0">
                  <c:v>55649.531873795291</c:v>
                </c:pt>
                <c:pt idx="2578" formatCode="0.0">
                  <c:v>48743.643653609543</c:v>
                </c:pt>
                <c:pt idx="2579" formatCode="0.0">
                  <c:v>55577.94838129064</c:v>
                </c:pt>
                <c:pt idx="2580" formatCode="0.0">
                  <c:v>54688.484741129563</c:v>
                </c:pt>
                <c:pt idx="2581" formatCode="0.0">
                  <c:v>54818.866987144997</c:v>
                </c:pt>
                <c:pt idx="2582" formatCode="0.0">
                  <c:v>55777.855253232199</c:v>
                </c:pt>
                <c:pt idx="2583" formatCode="0.0">
                  <c:v>54969.700192100252</c:v>
                </c:pt>
                <c:pt idx="2584" formatCode="0.0">
                  <c:v>54889.872124330599</c:v>
                </c:pt>
                <c:pt idx="2585" formatCode="0.0">
                  <c:v>54982.536612365424</c:v>
                </c:pt>
                <c:pt idx="2586" formatCode="0.0">
                  <c:v>55783.469237589903</c:v>
                </c:pt>
                <c:pt idx="2587" formatCode="0.0">
                  <c:v>55895.746042542967</c:v>
                </c:pt>
                <c:pt idx="2588" formatCode="0.0">
                  <c:v>54560.703150796355</c:v>
                </c:pt>
                <c:pt idx="2589" formatCode="0.0">
                  <c:v>55049.324974510222</c:v>
                </c:pt>
                <c:pt idx="2590" formatCode="0.0">
                  <c:v>55258.903664791942</c:v>
                </c:pt>
                <c:pt idx="2591" formatCode="0.0">
                  <c:v>54552.678958837474</c:v>
                </c:pt>
                <c:pt idx="2592" formatCode="0.0">
                  <c:v>55570.72975448404</c:v>
                </c:pt>
                <c:pt idx="2593" formatCode="0.0">
                  <c:v>55115.910869673957</c:v>
                </c:pt>
                <c:pt idx="2594" formatCode="0.0">
                  <c:v>55330.497032984094</c:v>
                </c:pt>
                <c:pt idx="2595" formatCode="0.0">
                  <c:v>55271.939036294003</c:v>
                </c:pt>
                <c:pt idx="2596" formatCode="0.0">
                  <c:v>54992.565016697074</c:v>
                </c:pt>
                <c:pt idx="2597" formatCode="0.0">
                  <c:v>55577.747864184377</c:v>
                </c:pt>
                <c:pt idx="2598" formatCode="0.0">
                  <c:v>55450.215456550824</c:v>
                </c:pt>
                <c:pt idx="2599" formatCode="0.0">
                  <c:v>55240.252929141687</c:v>
                </c:pt>
                <c:pt idx="2600" formatCode="0.0">
                  <c:v>54487.280782046168</c:v>
                </c:pt>
                <c:pt idx="2601" formatCode="0.0">
                  <c:v>55199.942763434541</c:v>
                </c:pt>
                <c:pt idx="2602" formatCode="0.0">
                  <c:v>55223.607522536528</c:v>
                </c:pt>
                <c:pt idx="2603" formatCode="0.0">
                  <c:v>53608.445166729893</c:v>
                </c:pt>
                <c:pt idx="2604" formatCode="0.0">
                  <c:v>54679.056822188679</c:v>
                </c:pt>
                <c:pt idx="2605" formatCode="0.0">
                  <c:v>55023.853361819332</c:v>
                </c:pt>
                <c:pt idx="2606" formatCode="0.0">
                  <c:v>55422.141339972033</c:v>
                </c:pt>
                <c:pt idx="2607" formatCode="0.0">
                  <c:v>54853.567506046798</c:v>
                </c:pt>
                <c:pt idx="2608" formatCode="0.0">
                  <c:v>54483.268565297098</c:v>
                </c:pt>
                <c:pt idx="2609" formatCode="0.0">
                  <c:v>55182.093760441465</c:v>
                </c:pt>
                <c:pt idx="2610" formatCode="0.0">
                  <c:v>54956.061418430727</c:v>
                </c:pt>
                <c:pt idx="2611" formatCode="0.0">
                  <c:v>55902.763160450195</c:v>
                </c:pt>
                <c:pt idx="2612" formatCode="0.0">
                  <c:v>55096.456753430153</c:v>
                </c:pt>
                <c:pt idx="2613" formatCode="0.0">
                  <c:v>55418.331255042001</c:v>
                </c:pt>
                <c:pt idx="2614" formatCode="0.0">
                  <c:v>54817.061743815662</c:v>
                </c:pt>
                <c:pt idx="2615" formatCode="0.0">
                  <c:v>55725.12323088797</c:v>
                </c:pt>
                <c:pt idx="2616" formatCode="0.0">
                  <c:v>55594.190209001667</c:v>
                </c:pt>
                <c:pt idx="2617" formatCode="0.0">
                  <c:v>55208.566389975829</c:v>
                </c:pt>
                <c:pt idx="2618" formatCode="0.0">
                  <c:v>55821.563769039327</c:v>
                </c:pt>
                <c:pt idx="2619" formatCode="0.0">
                  <c:v>55096.456753430153</c:v>
                </c:pt>
                <c:pt idx="2620" formatCode="0.0">
                  <c:v>55576.344243952495</c:v>
                </c:pt>
                <c:pt idx="2621" formatCode="0.0">
                  <c:v>55482.099218507807</c:v>
                </c:pt>
                <c:pt idx="2622" formatCode="0.0">
                  <c:v>55820.360793497406</c:v>
                </c:pt>
                <c:pt idx="2623" formatCode="0.0">
                  <c:v>55342.128239934464</c:v>
                </c:pt>
                <c:pt idx="2624" formatCode="0.0">
                  <c:v>54001.954271325973</c:v>
                </c:pt>
                <c:pt idx="2625" formatCode="0.0">
                  <c:v>55215.585597277655</c:v>
                </c:pt>
                <c:pt idx="2626" formatCode="0.0">
                  <c:v>55552.883607936528</c:v>
                </c:pt>
                <c:pt idx="2627" formatCode="0.0">
                  <c:v>55331.900802435935</c:v>
                </c:pt>
                <c:pt idx="2628" formatCode="0.0">
                  <c:v>55131.153156611836</c:v>
                </c:pt>
                <c:pt idx="2629" formatCode="0.0">
                  <c:v>54853.366926485614</c:v>
                </c:pt>
                <c:pt idx="2630" formatCode="0.0">
                  <c:v>55723.719700463102</c:v>
                </c:pt>
                <c:pt idx="2631" formatCode="0.0">
                  <c:v>55234.838171398987</c:v>
                </c:pt>
                <c:pt idx="2632" formatCode="0.0">
                  <c:v>54293.683614922615</c:v>
                </c:pt>
                <c:pt idx="2633" formatCode="0.0">
                  <c:v>54770.124930866397</c:v>
                </c:pt>
                <c:pt idx="2634" formatCode="0.0">
                  <c:v>54766.915541936731</c:v>
                </c:pt>
                <c:pt idx="2635" formatCode="0.0">
                  <c:v>54768.9214105305</c:v>
                </c:pt>
                <c:pt idx="2636" formatCode="0.0">
                  <c:v>54763.104386900297</c:v>
                </c:pt>
                <c:pt idx="2637" formatCode="0.0">
                  <c:v>55665.17166857313</c:v>
                </c:pt>
                <c:pt idx="2638" formatCode="0.0">
                  <c:v>55436.178440846161</c:v>
                </c:pt>
                <c:pt idx="2639" formatCode="0.0">
                  <c:v>54530.612290893318</c:v>
                </c:pt>
                <c:pt idx="2640" formatCode="0.0">
                  <c:v>55122.529243350844</c:v>
                </c:pt>
                <c:pt idx="2641" formatCode="0.0">
                  <c:v>55655.948212706622</c:v>
                </c:pt>
                <c:pt idx="2642" formatCode="0.0">
                  <c:v>55302.220924549561</c:v>
                </c:pt>
                <c:pt idx="2643" formatCode="0.0">
                  <c:v>53817.348025312327</c:v>
                </c:pt>
                <c:pt idx="2644" formatCode="0.0">
                  <c:v>54927.179047263213</c:v>
                </c:pt>
                <c:pt idx="2645" formatCode="0.0">
                  <c:v>55588.174730594183</c:v>
                </c:pt>
                <c:pt idx="2646" formatCode="0.0">
                  <c:v>54786.171809873995</c:v>
                </c:pt>
                <c:pt idx="2647" formatCode="0.0">
                  <c:v>55581.557686222441</c:v>
                </c:pt>
                <c:pt idx="2648" formatCode="0.0">
                  <c:v>55353.358315414764</c:v>
                </c:pt>
                <c:pt idx="2649" formatCode="0.0">
                  <c:v>54389.7819984913</c:v>
                </c:pt>
                <c:pt idx="2650" formatCode="0.0">
                  <c:v>55762.617226555929</c:v>
                </c:pt>
                <c:pt idx="2651" formatCode="0.0">
                  <c:v>55021.045450514939</c:v>
                </c:pt>
                <c:pt idx="2652" formatCode="0.0">
                  <c:v>55799.910112868725</c:v>
                </c:pt>
                <c:pt idx="2653" formatCode="0.0">
                  <c:v>55031.073689681703</c:v>
                </c:pt>
                <c:pt idx="2654" formatCode="0.0">
                  <c:v>55096.055635923818</c:v>
                </c:pt>
                <c:pt idx="2655" formatCode="0.0">
                  <c:v>54542.24746867783</c:v>
                </c:pt>
                <c:pt idx="2656" formatCode="0.0">
                  <c:v>55157.225258403567</c:v>
                </c:pt>
                <c:pt idx="2657" formatCode="0.0">
                  <c:v>55454.226016819543</c:v>
                </c:pt>
                <c:pt idx="2658" formatCode="0.0">
                  <c:v>55446.40541785377</c:v>
                </c:pt>
                <c:pt idx="2659" formatCode="0.0">
                  <c:v>55161.035771915303</c:v>
                </c:pt>
                <c:pt idx="2660" formatCode="0.0">
                  <c:v>55371.206001987324</c:v>
                </c:pt>
                <c:pt idx="2661" formatCode="0.0">
                  <c:v>55488.31549822681</c:v>
                </c:pt>
                <c:pt idx="2662" formatCode="0.0">
                  <c:v>54941.419705332984</c:v>
                </c:pt>
                <c:pt idx="2663" formatCode="0.0">
                  <c:v>54714.962950303248</c:v>
                </c:pt>
                <c:pt idx="2664" formatCode="0.0">
                  <c:v>55020.243189522647</c:v>
                </c:pt>
                <c:pt idx="2665" formatCode="0.0">
                  <c:v>53551.048947244715</c:v>
                </c:pt>
                <c:pt idx="2666" formatCode="0.0">
                  <c:v>55568.925094252889</c:v>
                </c:pt>
                <c:pt idx="2667" formatCode="0.0">
                  <c:v>55135.565378963242</c:v>
                </c:pt>
                <c:pt idx="2668" formatCode="0.0">
                  <c:v>54700.921512755413</c:v>
                </c:pt>
                <c:pt idx="2669" formatCode="0.0">
                  <c:v>54902.508406641791</c:v>
                </c:pt>
                <c:pt idx="2670" formatCode="0.0">
                  <c:v>53874.938654971134</c:v>
                </c:pt>
                <c:pt idx="2671" formatCode="0.0">
                  <c:v>55221.602043816398</c:v>
                </c:pt>
                <c:pt idx="2672" formatCode="0.0">
                  <c:v>55298.611183774767</c:v>
                </c:pt>
                <c:pt idx="2673" formatCode="0.0">
                  <c:v>54496.709464727108</c:v>
                </c:pt>
                <c:pt idx="2674" formatCode="0.0">
                  <c:v>54646.159108051892</c:v>
                </c:pt>
                <c:pt idx="2675" formatCode="0.0">
                  <c:v>55449.413343662498</c:v>
                </c:pt>
                <c:pt idx="2676" formatCode="0.0">
                  <c:v>54949.041430423684</c:v>
                </c:pt>
                <c:pt idx="2677" formatCode="0.0">
                  <c:v>55600.406186869448</c:v>
                </c:pt>
                <c:pt idx="2678" formatCode="0.0">
                  <c:v>55260.106932918425</c:v>
                </c:pt>
                <c:pt idx="2679" formatCode="0.0">
                  <c:v>54879.442125745911</c:v>
                </c:pt>
                <c:pt idx="2680" formatCode="0.0">
                  <c:v>55005.000178354909</c:v>
                </c:pt>
                <c:pt idx="2681" formatCode="0.0">
                  <c:v>53855.875705608312</c:v>
                </c:pt>
                <c:pt idx="2682" formatCode="0.0">
                  <c:v>54729.606074679832</c:v>
                </c:pt>
                <c:pt idx="2683" formatCode="0.0">
                  <c:v>55714.696984426017</c:v>
                </c:pt>
                <c:pt idx="2684" formatCode="0.0">
                  <c:v>55120.323120879701</c:v>
                </c:pt>
                <c:pt idx="2685" formatCode="0.0">
                  <c:v>55197.135064173694</c:v>
                </c:pt>
                <c:pt idx="2686" formatCode="0.0">
                  <c:v>55389.053551073564</c:v>
                </c:pt>
                <c:pt idx="2687" formatCode="0.0">
                  <c:v>53230.52876121219</c:v>
                </c:pt>
                <c:pt idx="2688" formatCode="0.0">
                  <c:v>55372.008141976032</c:v>
                </c:pt>
                <c:pt idx="2689" formatCode="0.0">
                  <c:v>55068.17780028531</c:v>
                </c:pt>
                <c:pt idx="2690" formatCode="0.0">
                  <c:v>55243.461668517717</c:v>
                </c:pt>
                <c:pt idx="2691" formatCode="0.0">
                  <c:v>54998.381471509631</c:v>
                </c:pt>
                <c:pt idx="2692" formatCode="0.0">
                  <c:v>55143.186470618719</c:v>
                </c:pt>
                <c:pt idx="2693" formatCode="0.0">
                  <c:v>55046.918219838335</c:v>
                </c:pt>
                <c:pt idx="2694" formatCode="0.0">
                  <c:v>55340.523938996383</c:v>
                </c:pt>
                <c:pt idx="2695" formatCode="0.0">
                  <c:v>55353.157778829715</c:v>
                </c:pt>
                <c:pt idx="2696" formatCode="0.0">
                  <c:v>55299.413348876617</c:v>
                </c:pt>
                <c:pt idx="2697" formatCode="0.0">
                  <c:v>55422.742931756002</c:v>
                </c:pt>
                <c:pt idx="2698" formatCode="0.0">
                  <c:v>55228.220117027842</c:v>
                </c:pt>
                <c:pt idx="2699" formatCode="0.0">
                  <c:v>55244.063306657481</c:v>
                </c:pt>
                <c:pt idx="2700" formatCode="0.0">
                  <c:v>55288.383554424065</c:v>
                </c:pt>
                <c:pt idx="2701" formatCode="0.0">
                  <c:v>54066.161839397362</c:v>
                </c:pt>
                <c:pt idx="2702" formatCode="0.0">
                  <c:v>54748.260882174422</c:v>
                </c:pt>
                <c:pt idx="2703" formatCode="0.0">
                  <c:v>55087.231033334203</c:v>
                </c:pt>
                <c:pt idx="2704" formatCode="0.0">
                  <c:v>54212.227680366494</c:v>
                </c:pt>
                <c:pt idx="2705" formatCode="0.0">
                  <c:v>52357.471347268904</c:v>
                </c:pt>
                <c:pt idx="2706" formatCode="0.0">
                  <c:v>55673.593052533142</c:v>
                </c:pt>
                <c:pt idx="2707" formatCode="0.0">
                  <c:v>55299.413348876617</c:v>
                </c:pt>
                <c:pt idx="2708" formatCode="0.0">
                  <c:v>54512.958808712327</c:v>
                </c:pt>
                <c:pt idx="2709" formatCode="0.0">
                  <c:v>55205.558151790174</c:v>
                </c:pt>
                <c:pt idx="2710" formatCode="0.0">
                  <c:v>54965.287656373315</c:v>
                </c:pt>
                <c:pt idx="2711" formatCode="0.0">
                  <c:v>55073.994066868669</c:v>
                </c:pt>
                <c:pt idx="2712" formatCode="0.0">
                  <c:v>55288.784638777004</c:v>
                </c:pt>
                <c:pt idx="2713" formatCode="0.0">
                  <c:v>55349.949191109263</c:v>
                </c:pt>
                <c:pt idx="2714" formatCode="0.0">
                  <c:v>55374.013490732774</c:v>
                </c:pt>
                <c:pt idx="2715" formatCode="0.0">
                  <c:v>55592.185051276108</c:v>
                </c:pt>
                <c:pt idx="2716" formatCode="0.0">
                  <c:v>54839.928056863166</c:v>
                </c:pt>
                <c:pt idx="2717" formatCode="0.0">
                  <c:v>55413.719038576761</c:v>
                </c:pt>
                <c:pt idx="2718" formatCode="0.0">
                  <c:v>55516.789856081443</c:v>
                </c:pt>
                <c:pt idx="2719" formatCode="0.0">
                  <c:v>54249.144013739271</c:v>
                </c:pt>
                <c:pt idx="2720" formatCode="0.0">
                  <c:v>55362.783515339761</c:v>
                </c:pt>
                <c:pt idx="2721" formatCode="0.0">
                  <c:v>53341.119930132292</c:v>
                </c:pt>
                <c:pt idx="2722" formatCode="0.0">
                  <c:v>55116.311983765008</c:v>
                </c:pt>
                <c:pt idx="2723" formatCode="0.0">
                  <c:v>54489.286887879207</c:v>
                </c:pt>
                <c:pt idx="2724" formatCode="0.0">
                  <c:v>54936.405398984876</c:v>
                </c:pt>
                <c:pt idx="2725" formatCode="0.0">
                  <c:v>55048.723286074761</c:v>
                </c:pt>
                <c:pt idx="2726" formatCode="0.0">
                  <c:v>55499.143816511838</c:v>
                </c:pt>
                <c:pt idx="2727" formatCode="0.0">
                  <c:v>55479.692912192244</c:v>
                </c:pt>
                <c:pt idx="2728" formatCode="0.0">
                  <c:v>54522.18678169277</c:v>
                </c:pt>
                <c:pt idx="2729" formatCode="0.0">
                  <c:v>55007.406976199229</c:v>
                </c:pt>
                <c:pt idx="2730" formatCode="0.0">
                  <c:v>53898.817296222514</c:v>
                </c:pt>
                <c:pt idx="2731" formatCode="0.0">
                  <c:v>55552.883607936528</c:v>
                </c:pt>
                <c:pt idx="2732" formatCode="0.0">
                  <c:v>54951.448285825449</c:v>
                </c:pt>
                <c:pt idx="2733" formatCode="0.0">
                  <c:v>54770.726690803604</c:v>
                </c:pt>
                <c:pt idx="2734" formatCode="0.0">
                  <c:v>54974.112719508339</c:v>
                </c:pt>
                <c:pt idx="2735" formatCode="0.0">
                  <c:v>55182.895965761454</c:v>
                </c:pt>
                <c:pt idx="2736" formatCode="0.0">
                  <c:v>55810.335972806737</c:v>
                </c:pt>
                <c:pt idx="2737" formatCode="0.0">
                  <c:v>55374.013490732774</c:v>
                </c:pt>
                <c:pt idx="2738" formatCode="0.0">
                  <c:v>55361.780836318707</c:v>
                </c:pt>
                <c:pt idx="2739" formatCode="0.0">
                  <c:v>55519.396645952686</c:v>
                </c:pt>
                <c:pt idx="2740" formatCode="0.0">
                  <c:v>55751.589644241998</c:v>
                </c:pt>
                <c:pt idx="2741" formatCode="0.0">
                  <c:v>55024.25449173028</c:v>
                </c:pt>
                <c:pt idx="2742" formatCode="0.0">
                  <c:v>55353.759388532824</c:v>
                </c:pt>
                <c:pt idx="2743" formatCode="0.0">
                  <c:v>54712.555852660924</c:v>
                </c:pt>
                <c:pt idx="2744" formatCode="0.0">
                  <c:v>54924.571593453249</c:v>
                </c:pt>
                <c:pt idx="2745" formatCode="0.0">
                  <c:v>55156.222490653679</c:v>
                </c:pt>
                <c:pt idx="2746" formatCode="0.0">
                  <c:v>54902.307831263868</c:v>
                </c:pt>
                <c:pt idx="2747" formatCode="0.0">
                  <c:v>55029.469174306956</c:v>
                </c:pt>
                <c:pt idx="2748" formatCode="0.0">
                  <c:v>55529.422733417814</c:v>
                </c:pt>
                <c:pt idx="2749" formatCode="0.0">
                  <c:v>54775.540764763195</c:v>
                </c:pt>
                <c:pt idx="2750" formatCode="0.0">
                  <c:v>55915.193430889041</c:v>
                </c:pt>
                <c:pt idx="2751" formatCode="0.0">
                  <c:v>55230.827231605108</c:v>
                </c:pt>
                <c:pt idx="2752" formatCode="0.0">
                  <c:v>54512.156374583326</c:v>
                </c:pt>
                <c:pt idx="2753" formatCode="0.0">
                  <c:v>55671.587963907943</c:v>
                </c:pt>
                <c:pt idx="2754" formatCode="0.0">
                  <c:v>55135.364823583048</c:v>
                </c:pt>
                <c:pt idx="2755" formatCode="0.0">
                  <c:v>54718.974774246541</c:v>
                </c:pt>
                <c:pt idx="2756" formatCode="0.0">
                  <c:v>55690.636235335405</c:v>
                </c:pt>
                <c:pt idx="2757" formatCode="0.0">
                  <c:v>55666.374725310357</c:v>
                </c:pt>
                <c:pt idx="2758" formatCode="0.0">
                  <c:v>55097.258988235895</c:v>
                </c:pt>
                <c:pt idx="2759" formatCode="0.0">
                  <c:v>55834.796458401426</c:v>
                </c:pt>
                <c:pt idx="2760" formatCode="0.0">
                  <c:v>54029.042047370538</c:v>
                </c:pt>
                <c:pt idx="2761" formatCode="0.0">
                  <c:v>54998.381471509631</c:v>
                </c:pt>
                <c:pt idx="2762" formatCode="0.0">
                  <c:v>55366.192620766102</c:v>
                </c:pt>
                <c:pt idx="2763" formatCode="0.0">
                  <c:v>55548.071140296175</c:v>
                </c:pt>
                <c:pt idx="2764" formatCode="0.0">
                  <c:v>55318.865767696931</c:v>
                </c:pt>
                <c:pt idx="2765" formatCode="0.0">
                  <c:v>55018.638666711944</c:v>
                </c:pt>
                <c:pt idx="2766" formatCode="0.0">
                  <c:v>55791.890188406964</c:v>
                </c:pt>
                <c:pt idx="2767" formatCode="0.0">
                  <c:v>55668.179309237603</c:v>
                </c:pt>
                <c:pt idx="2768" formatCode="0.0">
                  <c:v>55550.276855877026</c:v>
                </c:pt>
                <c:pt idx="2769" formatCode="0.0">
                  <c:v>55269.331967846469</c:v>
                </c:pt>
                <c:pt idx="2770" formatCode="0.0">
                  <c:v>55546.868021818133</c:v>
                </c:pt>
                <c:pt idx="2771" formatCode="0.0">
                  <c:v>54832.907721264426</c:v>
                </c:pt>
                <c:pt idx="2772" formatCode="0.0">
                  <c:v>53131.775336341772</c:v>
                </c:pt>
                <c:pt idx="2773" formatCode="0.0">
                  <c:v>55074.395188167749</c:v>
                </c:pt>
                <c:pt idx="2774" formatCode="0.0">
                  <c:v>55695.849418987993</c:v>
                </c:pt>
                <c:pt idx="2775" formatCode="0.0">
                  <c:v>55643.717051217878</c:v>
                </c:pt>
                <c:pt idx="2776" formatCode="0.0">
                  <c:v>55761.815222353311</c:v>
                </c:pt>
                <c:pt idx="2777" formatCode="0.0">
                  <c:v>55085.024877471224</c:v>
                </c:pt>
                <c:pt idx="2778" formatCode="0.0">
                  <c:v>53603.628752285687</c:v>
                </c:pt>
                <c:pt idx="2779" formatCode="0.0">
                  <c:v>54916.5486404576</c:v>
                </c:pt>
                <c:pt idx="2780" formatCode="0.0">
                  <c:v>55405.49723860652</c:v>
                </c:pt>
                <c:pt idx="2781" formatCode="0.0">
                  <c:v>55220.398755754024</c:v>
                </c:pt>
                <c:pt idx="2782" formatCode="0.0">
                  <c:v>55054.740163453374</c:v>
                </c:pt>
                <c:pt idx="2783" formatCode="0.0">
                  <c:v>54704.331583845342</c:v>
                </c:pt>
                <c:pt idx="2784" formatCode="0.0">
                  <c:v>54961.075682692826</c:v>
                </c:pt>
                <c:pt idx="2785" formatCode="0.0">
                  <c:v>55428.157250773947</c:v>
                </c:pt>
                <c:pt idx="2786" formatCode="0.0">
                  <c:v>55141.582032341823</c:v>
                </c:pt>
                <c:pt idx="2787" formatCode="0.0">
                  <c:v>55410.310003108556</c:v>
                </c:pt>
                <c:pt idx="2788" formatCode="0.0">
                  <c:v>55011.21773438582</c:v>
                </c:pt>
                <c:pt idx="2789" formatCode="0.0">
                  <c:v>55330.697571529243</c:v>
                </c:pt>
                <c:pt idx="2790" formatCode="0.0">
                  <c:v>55844.21969069117</c:v>
                </c:pt>
                <c:pt idx="2791" formatCode="0.0">
                  <c:v>54346.849169580717</c:v>
                </c:pt>
                <c:pt idx="2792" formatCode="0.0">
                  <c:v>55363.585658244236</c:v>
                </c:pt>
                <c:pt idx="2793" formatCode="0.0">
                  <c:v>55275.54881854335</c:v>
                </c:pt>
                <c:pt idx="2794" formatCode="0.0">
                  <c:v>55677.402716109995</c:v>
                </c:pt>
                <c:pt idx="2795" formatCode="0.0">
                  <c:v>55096.857870867512</c:v>
                </c:pt>
                <c:pt idx="2796" formatCode="0.0">
                  <c:v>55126.941482029084</c:v>
                </c:pt>
                <c:pt idx="2797" formatCode="0.0">
                  <c:v>50075.616856294357</c:v>
                </c:pt>
                <c:pt idx="2798" formatCode="0.0">
                  <c:v>55899.154359636843</c:v>
                </c:pt>
                <c:pt idx="2799" formatCode="0.0">
                  <c:v>54332.60492948821</c:v>
                </c:pt>
                <c:pt idx="2800" formatCode="0.0">
                  <c:v>55061.759834133387</c:v>
                </c:pt>
                <c:pt idx="2801" formatCode="0.0">
                  <c:v>54479.657564428919</c:v>
                </c:pt>
                <c:pt idx="2802" formatCode="0.0">
                  <c:v>55456.030766671349</c:v>
                </c:pt>
                <c:pt idx="2803" formatCode="0.0">
                  <c:v>55690.235220719158</c:v>
                </c:pt>
                <c:pt idx="2804" formatCode="0.0">
                  <c:v>55905.770490122901</c:v>
                </c:pt>
                <c:pt idx="2805" formatCode="0.0">
                  <c:v>55436.780028980524</c:v>
                </c:pt>
                <c:pt idx="2806" formatCode="0.0">
                  <c:v>54890.473853603413</c:v>
                </c:pt>
                <c:pt idx="2807" formatCode="0.0">
                  <c:v>54582.97014113114</c:v>
                </c:pt>
                <c:pt idx="2808" formatCode="0.0">
                  <c:v>54429.50420740679</c:v>
                </c:pt>
                <c:pt idx="2809" formatCode="0.0">
                  <c:v>54851.361129931538</c:v>
                </c:pt>
                <c:pt idx="2810" formatCode="0.0">
                  <c:v>54886.261745452415</c:v>
                </c:pt>
                <c:pt idx="2811" formatCode="0.0">
                  <c:v>55429.36043105751</c:v>
                </c:pt>
                <c:pt idx="2812" formatCode="0.0">
                  <c:v>54537.834132100637</c:v>
                </c:pt>
                <c:pt idx="2813" formatCode="0.0">
                  <c:v>55467.46081635564</c:v>
                </c:pt>
                <c:pt idx="2814" formatCode="0.0">
                  <c:v>55232.231061320228</c:v>
                </c:pt>
                <c:pt idx="2815" formatCode="0.0">
                  <c:v>55044.511462686365</c:v>
                </c:pt>
                <c:pt idx="2816" formatCode="0.0">
                  <c:v>55371.607072016392</c:v>
                </c:pt>
                <c:pt idx="2817" formatCode="0.0">
                  <c:v>54351.463482649116</c:v>
                </c:pt>
                <c:pt idx="2818" formatCode="0.0">
                  <c:v>55524.610216867455</c:v>
                </c:pt>
                <c:pt idx="2819" formatCode="0.0">
                  <c:v>55238.046918250788</c:v>
                </c:pt>
                <c:pt idx="2820" formatCode="0.0">
                  <c:v>55410.711066365402</c:v>
                </c:pt>
                <c:pt idx="2821" formatCode="0.0">
                  <c:v>54960.47397154841</c:v>
                </c:pt>
                <c:pt idx="2822" formatCode="0.0">
                  <c:v>55444.199603107932</c:v>
                </c:pt>
                <c:pt idx="2823" formatCode="0.0">
                  <c:v>55540.451379343693</c:v>
                </c:pt>
                <c:pt idx="2824" formatCode="0.0">
                  <c:v>54314.147477910628</c:v>
                </c:pt>
                <c:pt idx="2825" formatCode="0.0">
                  <c:v>54956.863701434319</c:v>
                </c:pt>
                <c:pt idx="2826" formatCode="0.0">
                  <c:v>55004.599045139999</c:v>
                </c:pt>
                <c:pt idx="2827" formatCode="0.0">
                  <c:v>55084.423198237462</c:v>
                </c:pt>
                <c:pt idx="2828" formatCode="0.0">
                  <c:v>55375.818303129709</c:v>
                </c:pt>
                <c:pt idx="2829" formatCode="0.0">
                  <c:v>54472.636158141118</c:v>
                </c:pt>
                <c:pt idx="2830" formatCode="0.0">
                  <c:v>55134.963712770892</c:v>
                </c:pt>
                <c:pt idx="2831" formatCode="0.0">
                  <c:v>55433.371027484085</c:v>
                </c:pt>
                <c:pt idx="2832" formatCode="0.0">
                  <c:v>54777.7472120374</c:v>
                </c:pt>
                <c:pt idx="2833" formatCode="0.0">
                  <c:v>55341.125551978257</c:v>
                </c:pt>
                <c:pt idx="2834" formatCode="0.0">
                  <c:v>54534.022607537299</c:v>
                </c:pt>
                <c:pt idx="2835" formatCode="0.0">
                  <c:v>55519.196123759364</c:v>
                </c:pt>
                <c:pt idx="2836" formatCode="0.0">
                  <c:v>54526.399540033824</c:v>
                </c:pt>
                <c:pt idx="2837" formatCode="0.0">
                  <c:v>55311.245251919718</c:v>
                </c:pt>
                <c:pt idx="2838" formatCode="0.0">
                  <c:v>55279.960767005141</c:v>
                </c:pt>
                <c:pt idx="2839" formatCode="0.0">
                  <c:v>55850.034006209054</c:v>
                </c:pt>
                <c:pt idx="2840" formatCode="0.0">
                  <c:v>54861.590674444065</c:v>
                </c:pt>
                <c:pt idx="2841" formatCode="0.0">
                  <c:v>55393.064217336665</c:v>
                </c:pt>
                <c:pt idx="2842" formatCode="0.0">
                  <c:v>55439.186379953615</c:v>
                </c:pt>
                <c:pt idx="2843" formatCode="0.0">
                  <c:v>55788.48171203251</c:v>
                </c:pt>
                <c:pt idx="2844" formatCode="0.0">
                  <c:v>55369.000115586416</c:v>
                </c:pt>
                <c:pt idx="2845" formatCode="0.0">
                  <c:v>52331.570192924162</c:v>
                </c:pt>
                <c:pt idx="2846" formatCode="0.0">
                  <c:v>55429.962020964682</c:v>
                </c:pt>
                <c:pt idx="2847" formatCode="0.0">
                  <c:v>55190.918003752551</c:v>
                </c:pt>
                <c:pt idx="2848" formatCode="0.0">
                  <c:v>55024.25449173028</c:v>
                </c:pt>
                <c:pt idx="2849" formatCode="0.0">
                  <c:v>55484.304997096202</c:v>
                </c:pt>
                <c:pt idx="2850" formatCode="0.0">
                  <c:v>54816.660578443094</c:v>
                </c:pt>
                <c:pt idx="2851" formatCode="0.0">
                  <c:v>55295.803603734879</c:v>
                </c:pt>
                <c:pt idx="2852" formatCode="0.0">
                  <c:v>55063.966011988254</c:v>
                </c:pt>
                <c:pt idx="2853" formatCode="0.0">
                  <c:v>54529.609255653049</c:v>
                </c:pt>
                <c:pt idx="2854" formatCode="0.0">
                  <c:v>54909.327959282527</c:v>
                </c:pt>
                <c:pt idx="2855" formatCode="0.0">
                  <c:v>54307.928087104876</c:v>
                </c:pt>
                <c:pt idx="2856" formatCode="0.0">
                  <c:v>55570.529236750299</c:v>
                </c:pt>
                <c:pt idx="2857" formatCode="0.0">
                  <c:v>54478.855119046188</c:v>
                </c:pt>
                <c:pt idx="2858" formatCode="0.0">
                  <c:v>55243.060576338001</c:v>
                </c:pt>
                <c:pt idx="2859" formatCode="0.0">
                  <c:v>55121.526460668247</c:v>
                </c:pt>
                <c:pt idx="2860" formatCode="0.0">
                  <c:v>54476.046558072354</c:v>
                </c:pt>
                <c:pt idx="2861" formatCode="0.0">
                  <c:v>54702.526252705924</c:v>
                </c:pt>
                <c:pt idx="2862" formatCode="0.0">
                  <c:v>54901.906680456559</c:v>
                </c:pt>
                <c:pt idx="2863" formatCode="0.0">
                  <c:v>55056.144099277677</c:v>
                </c:pt>
                <c:pt idx="2864" formatCode="0.0">
                  <c:v>54987.550819904965</c:v>
                </c:pt>
                <c:pt idx="2865" formatCode="0.0">
                  <c:v>54984.542296670843</c:v>
                </c:pt>
                <c:pt idx="2866" formatCode="0.0">
                  <c:v>55017.836404893555</c:v>
                </c:pt>
                <c:pt idx="2867" formatCode="0.0">
                  <c:v>54245.332027388919</c:v>
                </c:pt>
                <c:pt idx="2868" formatCode="0.0">
                  <c:v>55839.608326531605</c:v>
                </c:pt>
                <c:pt idx="2869" formatCode="0.0">
                  <c:v>55346.941136087684</c:v>
                </c:pt>
                <c:pt idx="2870" formatCode="0.0">
                  <c:v>55113.303626399953</c:v>
                </c:pt>
                <c:pt idx="2871" formatCode="0.0">
                  <c:v>55075.197430559092</c:v>
                </c:pt>
                <c:pt idx="2872" formatCode="0.0">
                  <c:v>55099.06401553996</c:v>
                </c:pt>
                <c:pt idx="2873" formatCode="0.0">
                  <c:v>55233.033249348213</c:v>
                </c:pt>
                <c:pt idx="2874" formatCode="0.0">
                  <c:v>55219.396015226368</c:v>
                </c:pt>
                <c:pt idx="2875" formatCode="0.0">
                  <c:v>55868.679815225856</c:v>
                </c:pt>
                <c:pt idx="2876" formatCode="0.0">
                  <c:v>55943.261535568061</c:v>
                </c:pt>
                <c:pt idx="2877" formatCode="0.0">
                  <c:v>54960.072830699544</c:v>
                </c:pt>
                <c:pt idx="2878" formatCode="0.0">
                  <c:v>54642.548355428415</c:v>
                </c:pt>
                <c:pt idx="2879" formatCode="0.0">
                  <c:v>55945.065901967304</c:v>
                </c:pt>
                <c:pt idx="2880" formatCode="0.0">
                  <c:v>55221.200947864803</c:v>
                </c:pt>
                <c:pt idx="2881" formatCode="0.0">
                  <c:v>53499.070096968921</c:v>
                </c:pt>
                <c:pt idx="2882" formatCode="0.0">
                  <c:v>55501.550102572379</c:v>
                </c:pt>
                <c:pt idx="2883" formatCode="0.0">
                  <c:v>55225.612999526791</c:v>
                </c:pt>
                <c:pt idx="2884" formatCode="0.0">
                  <c:v>55082.618159605256</c:v>
                </c:pt>
                <c:pt idx="2885" formatCode="0.0">
                  <c:v>55602.812367351376</c:v>
                </c:pt>
                <c:pt idx="2886" formatCode="0.0">
                  <c:v>54935.803681501842</c:v>
                </c:pt>
                <c:pt idx="2887" formatCode="0.0">
                  <c:v>55468.463449597155</c:v>
                </c:pt>
                <c:pt idx="2888" formatCode="0.0">
                  <c:v>55590.179891806925</c:v>
                </c:pt>
                <c:pt idx="2889" formatCode="0.0">
                  <c:v>54811.84658863271</c:v>
                </c:pt>
                <c:pt idx="2890" formatCode="0.0">
                  <c:v>55427.355130237338</c:v>
                </c:pt>
                <c:pt idx="2891" formatCode="0.0">
                  <c:v>54175.310778660874</c:v>
                </c:pt>
                <c:pt idx="2892" formatCode="0.0">
                  <c:v>55212.577368170969</c:v>
                </c:pt>
                <c:pt idx="2893" formatCode="0.0">
                  <c:v>55651.938002981755</c:v>
                </c:pt>
                <c:pt idx="2894" formatCode="0.0">
                  <c:v>55287.982470001829</c:v>
                </c:pt>
                <c:pt idx="2895" formatCode="0.0">
                  <c:v>54759.092638092261</c:v>
                </c:pt>
                <c:pt idx="2896" formatCode="0.0">
                  <c:v>54743.647341379692</c:v>
                </c:pt>
                <c:pt idx="2897" formatCode="0.0">
                  <c:v>55750.787636191992</c:v>
                </c:pt>
                <c:pt idx="2898" formatCode="0.0">
                  <c:v>55340.523938996383</c:v>
                </c:pt>
                <c:pt idx="2899" formatCode="0.0">
                  <c:v>55276.952621235978</c:v>
                </c:pt>
                <c:pt idx="2900" formatCode="0.0">
                  <c:v>54502.527143874635</c:v>
                </c:pt>
                <c:pt idx="2901" formatCode="0.0">
                  <c:v>55371.406537010538</c:v>
                </c:pt>
                <c:pt idx="2902" formatCode="0.0">
                  <c:v>54964.485376256562</c:v>
                </c:pt>
                <c:pt idx="2903" formatCode="0.0">
                  <c:v>54559.499523734674</c:v>
                </c:pt>
                <c:pt idx="2904" formatCode="0.0">
                  <c:v>55469.265555877282</c:v>
                </c:pt>
                <c:pt idx="2905" formatCode="0.0">
                  <c:v>54592.59904507891</c:v>
                </c:pt>
                <c:pt idx="2906" formatCode="0.0">
                  <c:v>55475.481870111922</c:v>
                </c:pt>
                <c:pt idx="2907" formatCode="0.0">
                  <c:v>54435.322051048221</c:v>
                </c:pt>
                <c:pt idx="2908" formatCode="0.0">
                  <c:v>54785.770639232374</c:v>
                </c:pt>
                <c:pt idx="2909" formatCode="0.0">
                  <c:v>55575.542174865084</c:v>
                </c:pt>
                <c:pt idx="2910" formatCode="0.0">
                  <c:v>54582.167730701141</c:v>
                </c:pt>
                <c:pt idx="2911" formatCode="0.0">
                  <c:v>53947.175841210446</c:v>
                </c:pt>
                <c:pt idx="2912" formatCode="0.0">
                  <c:v>55462.848697844311</c:v>
                </c:pt>
                <c:pt idx="2913" formatCode="0.0">
                  <c:v>55007.406976199229</c:v>
                </c:pt>
                <c:pt idx="2914" formatCode="0.0">
                  <c:v>54481.864287833901</c:v>
                </c:pt>
                <c:pt idx="2915" formatCode="0.0">
                  <c:v>54976.318980092517</c:v>
                </c:pt>
                <c:pt idx="2916" formatCode="0.0">
                  <c:v>54348.052904284828</c:v>
                </c:pt>
                <c:pt idx="2917" formatCode="0.0">
                  <c:v>55532.631072212025</c:v>
                </c:pt>
                <c:pt idx="2918" formatCode="0.0">
                  <c:v>55279.960767005141</c:v>
                </c:pt>
                <c:pt idx="2919" formatCode="0.0">
                  <c:v>55307.836065704978</c:v>
                </c:pt>
                <c:pt idx="2920" formatCode="0.0">
                  <c:v>55338.919636948187</c:v>
                </c:pt>
                <c:pt idx="2921" formatCode="0.0">
                  <c:v>54781.558343365978</c:v>
                </c:pt>
                <c:pt idx="2922" formatCode="0.0">
                  <c:v>55372.208676929818</c:v>
                </c:pt>
                <c:pt idx="2923" formatCode="0.0">
                  <c:v>55979.549075639865</c:v>
                </c:pt>
                <c:pt idx="2924" formatCode="0.0">
                  <c:v>54868.410346024059</c:v>
                </c:pt>
                <c:pt idx="2925" formatCode="0.0">
                  <c:v>54174.909504870549</c:v>
                </c:pt>
                <c:pt idx="2926" formatCode="0.0">
                  <c:v>55182.895965761454</c:v>
                </c:pt>
                <c:pt idx="2927" formatCode="0.0">
                  <c:v>54251.952841904174</c:v>
                </c:pt>
                <c:pt idx="2928" formatCode="0.0">
                  <c:v>54699.918549731985</c:v>
                </c:pt>
                <c:pt idx="2929" formatCode="0.0">
                  <c:v>54360.290839307068</c:v>
                </c:pt>
                <c:pt idx="2930" formatCode="0.0">
                  <c:v>55705.473727012031</c:v>
                </c:pt>
                <c:pt idx="2931" formatCode="0.0">
                  <c:v>55345.136301201157</c:v>
                </c:pt>
                <c:pt idx="2932" formatCode="0.0">
                  <c:v>54811.044256039313</c:v>
                </c:pt>
                <c:pt idx="2933" formatCode="0.0">
                  <c:v>55396.874343852702</c:v>
                </c:pt>
                <c:pt idx="2934" formatCode="0.0">
                  <c:v>54716.968863128146</c:v>
                </c:pt>
                <c:pt idx="2935" formatCode="0.0">
                  <c:v>54695.104321284183</c:v>
                </c:pt>
                <c:pt idx="2936" formatCode="0.0">
                  <c:v>55587.372665620904</c:v>
                </c:pt>
                <c:pt idx="2937" formatCode="0.0">
                  <c:v>55378.024183038695</c:v>
                </c:pt>
                <c:pt idx="2938" formatCode="0.0">
                  <c:v>55341.125551978257</c:v>
                </c:pt>
                <c:pt idx="2939" formatCode="0.0">
                  <c:v>55372.208676929818</c:v>
                </c:pt>
                <c:pt idx="2940" formatCode="0.0">
                  <c:v>54902.70898200255</c:v>
                </c:pt>
                <c:pt idx="2941" formatCode="0.0">
                  <c:v>55500.146436008312</c:v>
                </c:pt>
                <c:pt idx="2942" formatCode="0.0">
                  <c:v>55375.818303129709</c:v>
                </c:pt>
                <c:pt idx="2943" formatCode="0.0">
                  <c:v>55441.191670519096</c:v>
                </c:pt>
                <c:pt idx="2944" formatCode="0.0">
                  <c:v>55783.870235947732</c:v>
                </c:pt>
                <c:pt idx="2945" formatCode="0.0">
                  <c:v>54615.868734554853</c:v>
                </c:pt>
                <c:pt idx="2946" formatCode="0.0">
                  <c:v>53308.404724047869</c:v>
                </c:pt>
                <c:pt idx="2947" formatCode="0.0">
                  <c:v>55005.601878048248</c:v>
                </c:pt>
                <c:pt idx="2948" formatCode="0.0">
                  <c:v>55937.447456395355</c:v>
                </c:pt>
                <c:pt idx="2949" formatCode="0.0">
                  <c:v>54800.012155118486</c:v>
                </c:pt>
                <c:pt idx="2950" formatCode="0.0">
                  <c:v>51760.274555238866</c:v>
                </c:pt>
                <c:pt idx="2951" formatCode="0.0">
                  <c:v>56051.320527831202</c:v>
                </c:pt>
                <c:pt idx="2952" formatCode="0.0">
                  <c:v>55219.596563366489</c:v>
                </c:pt>
                <c:pt idx="2953" formatCode="0.0">
                  <c:v>55295.201978998746</c:v>
                </c:pt>
                <c:pt idx="2954" formatCode="0.0">
                  <c:v>54593.602053654446</c:v>
                </c:pt>
                <c:pt idx="2955" formatCode="0.0">
                  <c:v>55324.681407631659</c:v>
                </c:pt>
                <c:pt idx="2956" formatCode="0.0">
                  <c:v>55313.852273292068</c:v>
                </c:pt>
                <c:pt idx="2957" formatCode="0.0">
                  <c:v>55540.852420020929</c:v>
                </c:pt>
                <c:pt idx="2958" formatCode="0.0">
                  <c:v>54840.529798938354</c:v>
                </c:pt>
                <c:pt idx="2959" formatCode="0.0">
                  <c:v>54422.683269163186</c:v>
                </c:pt>
                <c:pt idx="2960" formatCode="0.0">
                  <c:v>54878.840393643724</c:v>
                </c:pt>
                <c:pt idx="2961" formatCode="0.0">
                  <c:v>54971.50531795455</c:v>
                </c:pt>
                <c:pt idx="2962" formatCode="0.0">
                  <c:v>55467.059762937286</c:v>
                </c:pt>
                <c:pt idx="2963" formatCode="0.0">
                  <c:v>55728.732305190628</c:v>
                </c:pt>
                <c:pt idx="2964" formatCode="0.0">
                  <c:v>55437.582146249668</c:v>
                </c:pt>
                <c:pt idx="2965" formatCode="0.0">
                  <c:v>55361.379764588804</c:v>
                </c:pt>
                <c:pt idx="2966" formatCode="0.0">
                  <c:v>55323.879251266204</c:v>
                </c:pt>
                <c:pt idx="2967" formatCode="0.0">
                  <c:v>55041.503012759036</c:v>
                </c:pt>
                <c:pt idx="2968" formatCode="0.0">
                  <c:v>55044.310899478427</c:v>
                </c:pt>
                <c:pt idx="2969" formatCode="0.0">
                  <c:v>54963.883665988542</c:v>
                </c:pt>
                <c:pt idx="2970" formatCode="0.0">
                  <c:v>55443.196959346256</c:v>
                </c:pt>
                <c:pt idx="2971" formatCode="0.0">
                  <c:v>55159.431345933473</c:v>
                </c:pt>
                <c:pt idx="2972" formatCode="0.0">
                  <c:v>55146.796452701674</c:v>
                </c:pt>
                <c:pt idx="2973" formatCode="0.0">
                  <c:v>55403.692449338734</c:v>
                </c:pt>
                <c:pt idx="2974" formatCode="0.0">
                  <c:v>55482.099218507807</c:v>
                </c:pt>
                <c:pt idx="2975" formatCode="0.0">
                  <c:v>55469.666608912987</c:v>
                </c:pt>
                <c:pt idx="2976" formatCode="0.0">
                  <c:v>55485.909198383626</c:v>
                </c:pt>
                <c:pt idx="2977" formatCode="0.0">
                  <c:v>53035.226053339975</c:v>
                </c:pt>
                <c:pt idx="2978" formatCode="0.0">
                  <c:v>55642.51398264509</c:v>
                </c:pt>
                <c:pt idx="2979" formatCode="0.0">
                  <c:v>55401.085529023672</c:v>
                </c:pt>
                <c:pt idx="2980" formatCode="0.0">
                  <c:v>55212.77791689914</c:v>
                </c:pt>
                <c:pt idx="2981" formatCode="0.0">
                  <c:v>55559.099697118785</c:v>
                </c:pt>
                <c:pt idx="2982" formatCode="0.0">
                  <c:v>55517.591945585991</c:v>
                </c:pt>
                <c:pt idx="2983" formatCode="0.0">
                  <c:v>55242.258391770891</c:v>
                </c:pt>
                <c:pt idx="2984" formatCode="0.0">
                  <c:v>55422.742931756002</c:v>
                </c:pt>
                <c:pt idx="2985" formatCode="0.0">
                  <c:v>55628.07711076831</c:v>
                </c:pt>
                <c:pt idx="2986" formatCode="0.0">
                  <c:v>55582.159236495288</c:v>
                </c:pt>
                <c:pt idx="2987" formatCode="0.0">
                  <c:v>55245.868220142213</c:v>
                </c:pt>
                <c:pt idx="2988" formatCode="0.0">
                  <c:v>54778.348970025909</c:v>
                </c:pt>
                <c:pt idx="2989" formatCode="0.0">
                  <c:v>55290.990601479403</c:v>
                </c:pt>
                <c:pt idx="2990" formatCode="0.0">
                  <c:v>54543.049892627459</c:v>
                </c:pt>
                <c:pt idx="2991" formatCode="0.0">
                  <c:v>55172.467275035975</c:v>
                </c:pt>
                <c:pt idx="2992" formatCode="0.0">
                  <c:v>54694.502542037495</c:v>
                </c:pt>
                <c:pt idx="2993" formatCode="0.0">
                  <c:v>55323.277633810052</c:v>
                </c:pt>
                <c:pt idx="2994" formatCode="0.0">
                  <c:v>55388.050883422518</c:v>
                </c:pt>
                <c:pt idx="2995" formatCode="0.0">
                  <c:v>55673.392543749207</c:v>
                </c:pt>
                <c:pt idx="2996" formatCode="0.0">
                  <c:v>54216.842253133967</c:v>
                </c:pt>
                <c:pt idx="2997" formatCode="0.0">
                  <c:v>55044.912589050582</c:v>
                </c:pt>
                <c:pt idx="2998" formatCode="0.0">
                  <c:v>55370.203326610907</c:v>
                </c:pt>
                <c:pt idx="2999" formatCode="0.0">
                  <c:v>53992.322988883723</c:v>
                </c:pt>
                <c:pt idx="3000" formatCode="0.0">
                  <c:v>55604.617001064762</c:v>
                </c:pt>
                <c:pt idx="3001" formatCode="0.0">
                  <c:v>55104.479089070461</c:v>
                </c:pt>
                <c:pt idx="3002" formatCode="0.0">
                  <c:v>54661.203851255574</c:v>
                </c:pt>
                <c:pt idx="3003" formatCode="0.0">
                  <c:v>55190.316351862479</c:v>
                </c:pt>
                <c:pt idx="3004" formatCode="0.0">
                  <c:v>55499.74538826193</c:v>
                </c:pt>
                <c:pt idx="3005" formatCode="0.0">
                  <c:v>55337.515871745418</c:v>
                </c:pt>
                <c:pt idx="3006" formatCode="0.0">
                  <c:v>55174.673348124335</c:v>
                </c:pt>
                <c:pt idx="3007" formatCode="0.0">
                  <c:v>54649.97045205778</c:v>
                </c:pt>
                <c:pt idx="3008" formatCode="0.0">
                  <c:v>55328.692185297434</c:v>
                </c:pt>
                <c:pt idx="3009" formatCode="0.0">
                  <c:v>54772.933142590584</c:v>
                </c:pt>
                <c:pt idx="3010" formatCode="0.0">
                  <c:v>54275.426491283666</c:v>
                </c:pt>
                <c:pt idx="3011" formatCode="0.0">
                  <c:v>55569.727165641023</c:v>
                </c:pt>
                <c:pt idx="3012" formatCode="0.0">
                  <c:v>54230.08402132483</c:v>
                </c:pt>
                <c:pt idx="3013" formatCode="0.0">
                  <c:v>55197.736714300554</c:v>
                </c:pt>
                <c:pt idx="3014" formatCode="0.0">
                  <c:v>55323.678712131492</c:v>
                </c:pt>
                <c:pt idx="3015" formatCode="0.0">
                  <c:v>55187.107539154822</c:v>
                </c:pt>
                <c:pt idx="3016" formatCode="0.0">
                  <c:v>54807.433755980921</c:v>
                </c:pt>
                <c:pt idx="3017" formatCode="0.0">
                  <c:v>55192.722958489379</c:v>
                </c:pt>
                <c:pt idx="3018" formatCode="0.0">
                  <c:v>55606.622147978356</c:v>
                </c:pt>
                <c:pt idx="3019" formatCode="0.0">
                  <c:v>55735.950436805266</c:v>
                </c:pt>
                <c:pt idx="3020" formatCode="0.0">
                  <c:v>55046.717656837063</c:v>
                </c:pt>
                <c:pt idx="3021" formatCode="0.0">
                  <c:v>55270.334686826493</c:v>
                </c:pt>
                <c:pt idx="3022" formatCode="0.0">
                  <c:v>54672.236602035577</c:v>
                </c:pt>
                <c:pt idx="3023" formatCode="0.0">
                  <c:v>55454.627072463882</c:v>
                </c:pt>
                <c:pt idx="3024" formatCode="0.0">
                  <c:v>55226.415189838517</c:v>
                </c:pt>
                <c:pt idx="3025" formatCode="0.0">
                  <c:v>55332.502417655167</c:v>
                </c:pt>
                <c:pt idx="3026" formatCode="0.0">
                  <c:v>54835.916439089691</c:v>
                </c:pt>
                <c:pt idx="3027" formatCode="0.0">
                  <c:v>55839.40783222756</c:v>
                </c:pt>
                <c:pt idx="3028" formatCode="0.0">
                  <c:v>55435.175793607923</c:v>
                </c:pt>
                <c:pt idx="3029" formatCode="0.0">
                  <c:v>55193.12405935186</c:v>
                </c:pt>
                <c:pt idx="3030" formatCode="0.0">
                  <c:v>55647.927786274573</c:v>
                </c:pt>
                <c:pt idx="3031" formatCode="0.0">
                  <c:v>55935.643083997886</c:v>
                </c:pt>
                <c:pt idx="3032" formatCode="0.0">
                  <c:v>55463.249751993135</c:v>
                </c:pt>
                <c:pt idx="3033" formatCode="0.0">
                  <c:v>55259.304754236684</c:v>
                </c:pt>
                <c:pt idx="3034" formatCode="0.0">
                  <c:v>54587.78459800042</c:v>
                </c:pt>
                <c:pt idx="3035" formatCode="0.0">
                  <c:v>46063.809441802063</c:v>
                </c:pt>
                <c:pt idx="3036" formatCode="0.0">
                  <c:v>55308.237146696119</c:v>
                </c:pt>
                <c:pt idx="3037" formatCode="0.0">
                  <c:v>55328.692185297434</c:v>
                </c:pt>
                <c:pt idx="3038" formatCode="0.0">
                  <c:v>55598.60154986001</c:v>
                </c:pt>
                <c:pt idx="3039" formatCode="0.0">
                  <c:v>55498.141196580254</c:v>
                </c:pt>
                <c:pt idx="3040" formatCode="0.0">
                  <c:v>55249.076951764575</c:v>
                </c:pt>
                <c:pt idx="3041" formatCode="0.0">
                  <c:v>53645.571377487126</c:v>
                </c:pt>
                <c:pt idx="3042" formatCode="0.0">
                  <c:v>55403.892981549085</c:v>
                </c:pt>
                <c:pt idx="3043" formatCode="0.0">
                  <c:v>54829.898999586541</c:v>
                </c:pt>
                <c:pt idx="3044" formatCode="0.0">
                  <c:v>53453.311746895895</c:v>
                </c:pt>
                <c:pt idx="3045" formatCode="0.0">
                  <c:v>55229.423401042208</c:v>
                </c:pt>
                <c:pt idx="3046" formatCode="0.0">
                  <c:v>54432.312823354412</c:v>
                </c:pt>
                <c:pt idx="3047" formatCode="0.0">
                  <c:v>55356.165825783697</c:v>
                </c:pt>
                <c:pt idx="3048" formatCode="0.0">
                  <c:v>55361.981372157621</c:v>
                </c:pt>
                <c:pt idx="3049" formatCode="0.0">
                  <c:v>54384.766520975187</c:v>
                </c:pt>
                <c:pt idx="3050" formatCode="0.0">
                  <c:v>54310.736846247455</c:v>
                </c:pt>
                <c:pt idx="3051" formatCode="0.0">
                  <c:v>54902.909557346167</c:v>
                </c:pt>
                <c:pt idx="3052" formatCode="0.0">
                  <c:v>55034.082153039606</c:v>
                </c:pt>
                <c:pt idx="3053" formatCode="0.0">
                  <c:v>55254.090586053499</c:v>
                </c:pt>
                <c:pt idx="3054" formatCode="0.0">
                  <c:v>55712.090415426814</c:v>
                </c:pt>
                <c:pt idx="3055" formatCode="0.0">
                  <c:v>55367.195297878148</c:v>
                </c:pt>
                <c:pt idx="3056" formatCode="0.0">
                  <c:v>55473.476609282043</c:v>
                </c:pt>
                <c:pt idx="3057" formatCode="0.0">
                  <c:v>55117.515325624088</c:v>
                </c:pt>
                <c:pt idx="3058" formatCode="0.0">
                  <c:v>54788.779417377249</c:v>
                </c:pt>
                <c:pt idx="3059" formatCode="0.0">
                  <c:v>55873.291120967689</c:v>
                </c:pt>
                <c:pt idx="3060" formatCode="0.0">
                  <c:v>55798.907623842242</c:v>
                </c:pt>
                <c:pt idx="3061" formatCode="0.0">
                  <c:v>55593.388146120684</c:v>
                </c:pt>
                <c:pt idx="3062" formatCode="0.0">
                  <c:v>55065.36994226493</c:v>
                </c:pt>
                <c:pt idx="3063" formatCode="0.0">
                  <c:v>54928.382486504641</c:v>
                </c:pt>
                <c:pt idx="3064" formatCode="0.0">
                  <c:v>55446.806474854282</c:v>
                </c:pt>
                <c:pt idx="3065" formatCode="0.0">
                  <c:v>55248.876406167998</c:v>
                </c:pt>
                <c:pt idx="3066" formatCode="0.0">
                  <c:v>54679.859199734827</c:v>
                </c:pt>
                <c:pt idx="3067" formatCode="0.0">
                  <c:v>55587.372665620904</c:v>
                </c:pt>
                <c:pt idx="3068" formatCode="0.0">
                  <c:v>54962.078534256514</c:v>
                </c:pt>
                <c:pt idx="3069" formatCode="0.0">
                  <c:v>54885.860591900746</c:v>
                </c:pt>
                <c:pt idx="3070" formatCode="0.0">
                  <c:v>55631.485824785988</c:v>
                </c:pt>
                <c:pt idx="3071" formatCode="0.0">
                  <c:v>54820.271064331551</c:v>
                </c:pt>
                <c:pt idx="3072" formatCode="0.0">
                  <c:v>55036.288357040059</c:v>
                </c:pt>
                <c:pt idx="3073" formatCode="0.0">
                  <c:v>54714.36117612302</c:v>
                </c:pt>
                <c:pt idx="3074" formatCode="0.0">
                  <c:v>55489.919696730241</c:v>
                </c:pt>
                <c:pt idx="3075" formatCode="0.0">
                  <c:v>54815.657664712169</c:v>
                </c:pt>
                <c:pt idx="3076" formatCode="0.0">
                  <c:v>55607.624720781125</c:v>
                </c:pt>
                <c:pt idx="3077" formatCode="0.0">
                  <c:v>55159.832452532566</c:v>
                </c:pt>
                <c:pt idx="3078" formatCode="0.0">
                  <c:v>54424.89004543989</c:v>
                </c:pt>
                <c:pt idx="3079" formatCode="0.0">
                  <c:v>54719.777138216057</c:v>
                </c:pt>
                <c:pt idx="3080" formatCode="0.0">
                  <c:v>54997.378635504967</c:v>
                </c:pt>
                <c:pt idx="3081" formatCode="0.0">
                  <c:v>55675.397630802763</c:v>
                </c:pt>
                <c:pt idx="3082" formatCode="0.0">
                  <c:v>53468.564624463688</c:v>
                </c:pt>
                <c:pt idx="3083" formatCode="0.0">
                  <c:v>55126.941482029084</c:v>
                </c:pt>
                <c:pt idx="3084" formatCode="0.0">
                  <c:v>55275.54881854335</c:v>
                </c:pt>
                <c:pt idx="3085" formatCode="0.0">
                  <c:v>54968.296204362166</c:v>
                </c:pt>
                <c:pt idx="3086" formatCode="0.0">
                  <c:v>53974.866191672409</c:v>
                </c:pt>
                <c:pt idx="3087" formatCode="0.0">
                  <c:v>55123.331469186312</c:v>
                </c:pt>
                <c:pt idx="3088" formatCode="0.0">
                  <c:v>55177.079970927247</c:v>
                </c:pt>
                <c:pt idx="3089" formatCode="0.0">
                  <c:v>55765.825240567996</c:v>
                </c:pt>
                <c:pt idx="3090" formatCode="0.0">
                  <c:v>55475.281344107214</c:v>
                </c:pt>
                <c:pt idx="3091" formatCode="0.0">
                  <c:v>55085.425996874197</c:v>
                </c:pt>
                <c:pt idx="3092" formatCode="0.0">
                  <c:v>55016.031314795408</c:v>
                </c:pt>
                <c:pt idx="3093" formatCode="0.0">
                  <c:v>55278.556966131189</c:v>
                </c:pt>
                <c:pt idx="3094" formatCode="0.0">
                  <c:v>54675.847309276833</c:v>
                </c:pt>
                <c:pt idx="3095" formatCode="0.0">
                  <c:v>55438.384263240703</c:v>
                </c:pt>
                <c:pt idx="3096" formatCode="0.0">
                  <c:v>54310.736846247455</c:v>
                </c:pt>
                <c:pt idx="3097" formatCode="0.0">
                  <c:v>55097.860664159125</c:v>
                </c:pt>
                <c:pt idx="3098" formatCode="0.0">
                  <c:v>54850.959970415133</c:v>
                </c:pt>
                <c:pt idx="3099" formatCode="0.0">
                  <c:v>55722.917682692932</c:v>
                </c:pt>
                <c:pt idx="3100" formatCode="0.0">
                  <c:v>55448.611230495997</c:v>
                </c:pt>
                <c:pt idx="3101" formatCode="0.0">
                  <c:v>55699.859552223235</c:v>
                </c:pt>
                <c:pt idx="3102" formatCode="0.0">
                  <c:v>55362.582979570252</c:v>
                </c:pt>
                <c:pt idx="3103" formatCode="0.0">
                  <c:v>55194.327361524454</c:v>
                </c:pt>
                <c:pt idx="3104" formatCode="0.0">
                  <c:v>54137.992029410409</c:v>
                </c:pt>
                <c:pt idx="3105" formatCode="0.0">
                  <c:v>55180.088245931809</c:v>
                </c:pt>
                <c:pt idx="3106" formatCode="0.0">
                  <c:v>54604.233918421989</c:v>
                </c:pt>
                <c:pt idx="3107" formatCode="0.0">
                  <c:v>56179.220494491652</c:v>
                </c:pt>
                <c:pt idx="3108" formatCode="0.0">
                  <c:v>55639.305796712681</c:v>
                </c:pt>
                <c:pt idx="3109" formatCode="0.0">
                  <c:v>55831.789035698166</c:v>
                </c:pt>
                <c:pt idx="3110" formatCode="0.0">
                  <c:v>52229.970937603961</c:v>
                </c:pt>
                <c:pt idx="3111" formatCode="0.0">
                  <c:v>55247.87367792544</c:v>
                </c:pt>
                <c:pt idx="3112" formatCode="0.0">
                  <c:v>55981.353413459605</c:v>
                </c:pt>
                <c:pt idx="3113" formatCode="0.0">
                  <c:v>55466.859236202021</c:v>
                </c:pt>
                <c:pt idx="3114" formatCode="0.0">
                  <c:v>55514.784631101349</c:v>
                </c:pt>
                <c:pt idx="3115" formatCode="0.0">
                  <c:v>55091.041661274809</c:v>
                </c:pt>
                <c:pt idx="3116" formatCode="0.0">
                  <c:v>55629.48069950394</c:v>
                </c:pt>
                <c:pt idx="3117" formatCode="0.0">
                  <c:v>55578.549932504822</c:v>
                </c:pt>
                <c:pt idx="3118" formatCode="0.0">
                  <c:v>55254.491676329228</c:v>
                </c:pt>
                <c:pt idx="3119" formatCode="0.0">
                  <c:v>55377.422579635459</c:v>
                </c:pt>
                <c:pt idx="3120" formatCode="0.0">
                  <c:v>55752.391652012215</c:v>
                </c:pt>
                <c:pt idx="3121" formatCode="0.0">
                  <c:v>55275.749361837108</c:v>
                </c:pt>
                <c:pt idx="3122" formatCode="0.0">
                  <c:v>55445.80383222262</c:v>
                </c:pt>
                <c:pt idx="3123" formatCode="0.0">
                  <c:v>55054.339038777107</c:v>
                </c:pt>
                <c:pt idx="3124" formatCode="0.0">
                  <c:v>54891.677311685969</c:v>
                </c:pt>
                <c:pt idx="3125" formatCode="0.0">
                  <c:v>55485.909198383626</c:v>
                </c:pt>
                <c:pt idx="3126" formatCode="0.0">
                  <c:v>55632.68889911766</c:v>
                </c:pt>
                <c:pt idx="3127" formatCode="0.0">
                  <c:v>55278.155880011305</c:v>
                </c:pt>
                <c:pt idx="3128" formatCode="0.0">
                  <c:v>55348.745969569049</c:v>
                </c:pt>
                <c:pt idx="3129" formatCode="0.0">
                  <c:v>54327.990579966288</c:v>
                </c:pt>
                <c:pt idx="3130" formatCode="0.0">
                  <c:v>55423.344523383574</c:v>
                </c:pt>
                <c:pt idx="3131" formatCode="0.0">
                  <c:v>54576.149643809273</c:v>
                </c:pt>
                <c:pt idx="3132" formatCode="0.0">
                  <c:v>55788.682210782761</c:v>
                </c:pt>
                <c:pt idx="3133" formatCode="0.0">
                  <c:v>54934.19910079152</c:v>
                </c:pt>
                <c:pt idx="3134" formatCode="0.0">
                  <c:v>51638.16809705671</c:v>
                </c:pt>
                <c:pt idx="3135" formatCode="0.0">
                  <c:v>55188.912496847333</c:v>
                </c:pt>
                <c:pt idx="3136" formatCode="0.0">
                  <c:v>55437.582146249668</c:v>
                </c:pt>
                <c:pt idx="3137" formatCode="0.0">
                  <c:v>55258.101485694693</c:v>
                </c:pt>
                <c:pt idx="3138" formatCode="0.0">
                  <c:v>55659.757905477403</c:v>
                </c:pt>
                <c:pt idx="3139" formatCode="0.0">
                  <c:v>55093.247811448113</c:v>
                </c:pt>
                <c:pt idx="3140" formatCode="0.0">
                  <c:v>55017.034142799806</c:v>
                </c:pt>
                <c:pt idx="3141" formatCode="0.0">
                  <c:v>54909.327959282527</c:v>
                </c:pt>
                <c:pt idx="3142" formatCode="0.0">
                  <c:v>54756.886173334577</c:v>
                </c:pt>
                <c:pt idx="3143" formatCode="0.0">
                  <c:v>55653.943108717009</c:v>
                </c:pt>
                <c:pt idx="3144" formatCode="0.0">
                  <c:v>51891.412326568105</c:v>
                </c:pt>
                <c:pt idx="3145" formatCode="0.0">
                  <c:v>54655.787754739547</c:v>
                </c:pt>
                <c:pt idx="3146" formatCode="0.0">
                  <c:v>55115.108641284809</c:v>
                </c:pt>
                <c:pt idx="3147" formatCode="0.0">
                  <c:v>54713.959993250886</c:v>
                </c:pt>
                <c:pt idx="3148" formatCode="0.0">
                  <c:v>55609.629865078547</c:v>
                </c:pt>
                <c:pt idx="3149" formatCode="0.0">
                  <c:v>55029.268609807645</c:v>
                </c:pt>
                <c:pt idx="3150" formatCode="0.0">
                  <c:v>55050.127225516364</c:v>
                </c:pt>
                <c:pt idx="3151" formatCode="0.0">
                  <c:v>55526.414911749278</c:v>
                </c:pt>
                <c:pt idx="3152" formatCode="0.0">
                  <c:v>55157.425811901732</c:v>
                </c:pt>
                <c:pt idx="3153" formatCode="0.0">
                  <c:v>55772.040754974092</c:v>
                </c:pt>
                <c:pt idx="3154" formatCode="0.0">
                  <c:v>55334.307262376366</c:v>
                </c:pt>
                <c:pt idx="3155" formatCode="0.0">
                  <c:v>54712.355261079822</c:v>
                </c:pt>
                <c:pt idx="3156" formatCode="0.0">
                  <c:v>54661.00325530977</c:v>
                </c:pt>
                <c:pt idx="3157" formatCode="0.0">
                  <c:v>55581.758202997487</c:v>
                </c:pt>
                <c:pt idx="3158" formatCode="0.0">
                  <c:v>54006.970549064237</c:v>
                </c:pt>
                <c:pt idx="3159" formatCode="0.0">
                  <c:v>55458.236570133013</c:v>
                </c:pt>
                <c:pt idx="3160" formatCode="0.0">
                  <c:v>53938.346967236139</c:v>
                </c:pt>
                <c:pt idx="3161" formatCode="0.0">
                  <c:v>55130.752045074732</c:v>
                </c:pt>
                <c:pt idx="3162" formatCode="0.0">
                  <c:v>55567.721986647841</c:v>
                </c:pt>
                <c:pt idx="3163" formatCode="0.0">
                  <c:v>55119.320337248064</c:v>
                </c:pt>
                <c:pt idx="3164" formatCode="0.0">
                  <c:v>55240.252929141687</c:v>
                </c:pt>
                <c:pt idx="3165" formatCode="0.0">
                  <c:v>56223.923653418497</c:v>
                </c:pt>
                <c:pt idx="3166" formatCode="0.0">
                  <c:v>55160.434112301657</c:v>
                </c:pt>
                <c:pt idx="3167" formatCode="0.0">
                  <c:v>54214.234017443581</c:v>
                </c:pt>
                <c:pt idx="3168" formatCode="0.0">
                  <c:v>54470.83065031367</c:v>
                </c:pt>
                <c:pt idx="3169" formatCode="0.0">
                  <c:v>55134.963712770892</c:v>
                </c:pt>
                <c:pt idx="3170" formatCode="0.0">
                  <c:v>55666.976253443252</c:v>
                </c:pt>
                <c:pt idx="3171" formatCode="0.0">
                  <c:v>54813.4512529981</c:v>
                </c:pt>
                <c:pt idx="3172" formatCode="0.0">
                  <c:v>54817.262326476266</c:v>
                </c:pt>
                <c:pt idx="3173" formatCode="0.0">
                  <c:v>55330.697571529243</c:v>
                </c:pt>
                <c:pt idx="3174" formatCode="0.0">
                  <c:v>55765.023237484755</c:v>
                </c:pt>
                <c:pt idx="3175" formatCode="0.0">
                  <c:v>55268.12870449898</c:v>
                </c:pt>
                <c:pt idx="3176" formatCode="0.0">
                  <c:v>55413.117444447198</c:v>
                </c:pt>
                <c:pt idx="3177" formatCode="0.0">
                  <c:v>55093.247811448113</c:v>
                </c:pt>
                <c:pt idx="3178" formatCode="0.0">
                  <c:v>54761.299100782504</c:v>
                </c:pt>
                <c:pt idx="3179" formatCode="0.0">
                  <c:v>55557.295027790868</c:v>
                </c:pt>
                <c:pt idx="3180" formatCode="0.0">
                  <c:v>55604.617001064762</c:v>
                </c:pt>
                <c:pt idx="3181" formatCode="0.0">
                  <c:v>54328.993700186067</c:v>
                </c:pt>
                <c:pt idx="3182" formatCode="0.0">
                  <c:v>55450.817041034505</c:v>
                </c:pt>
                <c:pt idx="3183" formatCode="0.0">
                  <c:v>55866.073420924251</c:v>
                </c:pt>
                <c:pt idx="3184" formatCode="0.0">
                  <c:v>55930.430444647965</c:v>
                </c:pt>
                <c:pt idx="3185" formatCode="0.0">
                  <c:v>55722.717178206702</c:v>
                </c:pt>
                <c:pt idx="3186" formatCode="0.0">
                  <c:v>55553.886204098475</c:v>
                </c:pt>
                <c:pt idx="3187" formatCode="0.0">
                  <c:v>54882.250206849138</c:v>
                </c:pt>
                <c:pt idx="3188" formatCode="0.0">
                  <c:v>54760.496750952545</c:v>
                </c:pt>
                <c:pt idx="3189" formatCode="0.0">
                  <c:v>56199.467325108839</c:v>
                </c:pt>
                <c:pt idx="3190" formatCode="0.0">
                  <c:v>55405.49723860652</c:v>
                </c:pt>
                <c:pt idx="3191" formatCode="0.0">
                  <c:v>54986.547979256808</c:v>
                </c:pt>
                <c:pt idx="3192" formatCode="0.0">
                  <c:v>55820.761785414739</c:v>
                </c:pt>
                <c:pt idx="3193" formatCode="0.0">
                  <c:v>55899.154359636843</c:v>
                </c:pt>
                <c:pt idx="3194" formatCode="0.0">
                  <c:v>55435.175793607923</c:v>
                </c:pt>
                <c:pt idx="3195" formatCode="0.0">
                  <c:v>55855.848306996995</c:v>
                </c:pt>
                <c:pt idx="3196" formatCode="0.0">
                  <c:v>55574.138553291028</c:v>
                </c:pt>
                <c:pt idx="3197" formatCode="0.0">
                  <c:v>55131.153156611836</c:v>
                </c:pt>
                <c:pt idx="3198" formatCode="0.0">
                  <c:v>54912.537153661673</c:v>
                </c:pt>
                <c:pt idx="3199" formatCode="0.0">
                  <c:v>55472.875030693875</c:v>
                </c:pt>
                <c:pt idx="3200" formatCode="0.0">
                  <c:v>54846.146050873525</c:v>
                </c:pt>
                <c:pt idx="3201" formatCode="0.0">
                  <c:v>54446.35585336131</c:v>
                </c:pt>
                <c:pt idx="3202" formatCode="0.0">
                  <c:v>55046.717656837063</c:v>
                </c:pt>
                <c:pt idx="3203" formatCode="0.0">
                  <c:v>55965.314805227201</c:v>
                </c:pt>
                <c:pt idx="3204" formatCode="0.0">
                  <c:v>55277.554250701585</c:v>
                </c:pt>
                <c:pt idx="3205" formatCode="0.0">
                  <c:v>54640.542379364924</c:v>
                </c:pt>
                <c:pt idx="3206" formatCode="0.0">
                  <c:v>55078.205837070534</c:v>
                </c:pt>
                <c:pt idx="3207" formatCode="0.0">
                  <c:v>54500.922268292277</c:v>
                </c:pt>
                <c:pt idx="3208" formatCode="0.0">
                  <c:v>54584.976166016437</c:v>
                </c:pt>
                <c:pt idx="3209" formatCode="0.0">
                  <c:v>55027.664093193431</c:v>
                </c:pt>
                <c:pt idx="3210" formatCode="0.0">
                  <c:v>55305.229037572644</c:v>
                </c:pt>
                <c:pt idx="3211" formatCode="0.0">
                  <c:v>55323.277633810052</c:v>
                </c:pt>
                <c:pt idx="3212" formatCode="0.0">
                  <c:v>55348.745969569049</c:v>
                </c:pt>
                <c:pt idx="3213" formatCode="0.0">
                  <c:v>55467.661343038722</c:v>
                </c:pt>
                <c:pt idx="3214" formatCode="0.0">
                  <c:v>54308.128712867394</c:v>
                </c:pt>
                <c:pt idx="3215" formatCode="0.0">
                  <c:v>54221.256183992067</c:v>
                </c:pt>
                <c:pt idx="3216" formatCode="0.0">
                  <c:v>55649.130852019836</c:v>
                </c:pt>
                <c:pt idx="3217" formatCode="0.0">
                  <c:v>54350.259749665383</c:v>
                </c:pt>
                <c:pt idx="3218" formatCode="0.0">
                  <c:v>54518.375231985956</c:v>
                </c:pt>
                <c:pt idx="3219" formatCode="0.0">
                  <c:v>55351.152412024923</c:v>
                </c:pt>
                <c:pt idx="3220" formatCode="0.0">
                  <c:v>55988.971713026891</c:v>
                </c:pt>
                <c:pt idx="3221" formatCode="0.0">
                  <c:v>54301.508053811805</c:v>
                </c:pt>
                <c:pt idx="3222" formatCode="0.0">
                  <c:v>55180.088245931809</c:v>
                </c:pt>
                <c:pt idx="3223" formatCode="0.0">
                  <c:v>55506.162143849426</c:v>
                </c:pt>
                <c:pt idx="3224" formatCode="0.0">
                  <c:v>55050.528350916087</c:v>
                </c:pt>
                <c:pt idx="3225" formatCode="0.0">
                  <c:v>55075.799112171626</c:v>
                </c:pt>
                <c:pt idx="3226" formatCode="0.0">
                  <c:v>54980.932063683154</c:v>
                </c:pt>
                <c:pt idx="3227" formatCode="0.0">
                  <c:v>52626.707567180638</c:v>
                </c:pt>
                <c:pt idx="3228" formatCode="0.0">
                  <c:v>55403.692449338734</c:v>
                </c:pt>
                <c:pt idx="3229" formatCode="0.0">
                  <c:v>55058.550844441161</c:v>
                </c:pt>
                <c:pt idx="3230" formatCode="0.0">
                  <c:v>55242.057845585849</c:v>
                </c:pt>
                <c:pt idx="3231" formatCode="0.0">
                  <c:v>54942.623137259354</c:v>
                </c:pt>
                <c:pt idx="3232" formatCode="0.0">
                  <c:v>55210.371331019662</c:v>
                </c:pt>
                <c:pt idx="3233" formatCode="0.0">
                  <c:v>55088.233830764126</c:v>
                </c:pt>
                <c:pt idx="3234" formatCode="0.0">
                  <c:v>54466.617793382014</c:v>
                </c:pt>
                <c:pt idx="3235" formatCode="0.0">
                  <c:v>55306.632822315565</c:v>
                </c:pt>
                <c:pt idx="3236" formatCode="0.0">
                  <c:v>55207.764193506744</c:v>
                </c:pt>
                <c:pt idx="3237" formatCode="0.0">
                  <c:v>54254.761666774277</c:v>
                </c:pt>
                <c:pt idx="3238" formatCode="0.0">
                  <c:v>54991.562178198517</c:v>
                </c:pt>
                <c:pt idx="3239" formatCode="0.0">
                  <c:v>53692.128857844669</c:v>
                </c:pt>
                <c:pt idx="3240" formatCode="0.0">
                  <c:v>55616.046315108906</c:v>
                </c:pt>
                <c:pt idx="3241" formatCode="0.0">
                  <c:v>54473.639217452517</c:v>
                </c:pt>
                <c:pt idx="3242" formatCode="0.0">
                  <c:v>55539.047736424676</c:v>
                </c:pt>
                <c:pt idx="3243" formatCode="0.0">
                  <c:v>55230.626684433744</c:v>
                </c:pt>
                <c:pt idx="3244" formatCode="0.0">
                  <c:v>55539.047736424676</c:v>
                </c:pt>
                <c:pt idx="3245" formatCode="0.0">
                  <c:v>55235.239264997719</c:v>
                </c:pt>
                <c:pt idx="3246" formatCode="0.0">
                  <c:v>55159.631899241656</c:v>
                </c:pt>
                <c:pt idx="3247" formatCode="0.0">
                  <c:v>55344.735226591103</c:v>
                </c:pt>
                <c:pt idx="3248" formatCode="0.0">
                  <c:v>54900.903803138055</c:v>
                </c:pt>
                <c:pt idx="3249" formatCode="0.0">
                  <c:v>54794.997546683218</c:v>
                </c:pt>
                <c:pt idx="3250" formatCode="0.0">
                  <c:v>55374.615095021312</c:v>
                </c:pt>
                <c:pt idx="3251" formatCode="0.0">
                  <c:v>54788.779417377249</c:v>
                </c:pt>
                <c:pt idx="3252" formatCode="0.0">
                  <c:v>55708.080303507595</c:v>
                </c:pt>
                <c:pt idx="3253" formatCode="0.0">
                  <c:v>55046.918219838335</c:v>
                </c:pt>
                <c:pt idx="3254" formatCode="0.0">
                  <c:v>54394.797465451513</c:v>
                </c:pt>
                <c:pt idx="3255" formatCode="0.0">
                  <c:v>55052.935101867566</c:v>
                </c:pt>
                <c:pt idx="3256" formatCode="0.0">
                  <c:v>55340.724476674346</c:v>
                </c:pt>
                <c:pt idx="3257" formatCode="0.0">
                  <c:v>56052.322906479239</c:v>
                </c:pt>
                <c:pt idx="3258" formatCode="0.0">
                  <c:v>55636.097606312629</c:v>
                </c:pt>
                <c:pt idx="3259" formatCode="0.0">
                  <c:v>54965.087086369909</c:v>
                </c:pt>
                <c:pt idx="3260" formatCode="0.0">
                  <c:v>54735.623770653241</c:v>
                </c:pt>
                <c:pt idx="3261" formatCode="0.0">
                  <c:v>55720.712132383065</c:v>
                </c:pt>
                <c:pt idx="3262" formatCode="0.0">
                  <c:v>55168.45622770123</c:v>
                </c:pt>
                <c:pt idx="3263" formatCode="0.0">
                  <c:v>55353.959925065821</c:v>
                </c:pt>
                <c:pt idx="3264" formatCode="0.0">
                  <c:v>55343.331464909497</c:v>
                </c:pt>
                <c:pt idx="3265" formatCode="0.0">
                  <c:v>55255.694946740943</c:v>
                </c:pt>
                <c:pt idx="3266" formatCode="0.0">
                  <c:v>54837.922248832685</c:v>
                </c:pt>
                <c:pt idx="3267" formatCode="0.0">
                  <c:v>54963.0813853906</c:v>
                </c:pt>
                <c:pt idx="3268" formatCode="0.0">
                  <c:v>56035.081932556714</c:v>
                </c:pt>
                <c:pt idx="3269" formatCode="0.0">
                  <c:v>55069.581728028948</c:v>
                </c:pt>
                <c:pt idx="3270" formatCode="0.0">
                  <c:v>55127.142038134181</c:v>
                </c:pt>
                <c:pt idx="3271" formatCode="0.0">
                  <c:v>54335.614283067924</c:v>
                </c:pt>
                <c:pt idx="3272" formatCode="0.0">
                  <c:v>55479.091335221914</c:v>
                </c:pt>
                <c:pt idx="3273" formatCode="0.0">
                  <c:v>55067.776677917747</c:v>
                </c:pt>
                <c:pt idx="3274" formatCode="0.0">
                  <c:v>55333.30457103801</c:v>
                </c:pt>
                <c:pt idx="3275" formatCode="0.0">
                  <c:v>55146.997007097816</c:v>
                </c:pt>
                <c:pt idx="3276" formatCode="0.0">
                  <c:v>55438.384263240703</c:v>
                </c:pt>
                <c:pt idx="3277" formatCode="0.0">
                  <c:v>55259.104209522971</c:v>
                </c:pt>
                <c:pt idx="3278" formatCode="0.0">
                  <c:v>55377.422579635459</c:v>
                </c:pt>
                <c:pt idx="3279" formatCode="0.0">
                  <c:v>54099.870128380324</c:v>
                </c:pt>
                <c:pt idx="3280" formatCode="0.0">
                  <c:v>53951.18895510515</c:v>
                </c:pt>
                <c:pt idx="3281" formatCode="0.0">
                  <c:v>54407.436395361867</c:v>
                </c:pt>
                <c:pt idx="3282" formatCode="0.0">
                  <c:v>54675.446119856053</c:v>
                </c:pt>
                <c:pt idx="3283" formatCode="0.0">
                  <c:v>55301.218219342001</c:v>
                </c:pt>
                <c:pt idx="3284" formatCode="0.0">
                  <c:v>54981.934906738519</c:v>
                </c:pt>
                <c:pt idx="3285" formatCode="0.0">
                  <c:v>54433.917745264705</c:v>
                </c:pt>
                <c:pt idx="3286" formatCode="0.0">
                  <c:v>54953.654567770573</c:v>
                </c:pt>
                <c:pt idx="3287" formatCode="0.0">
                  <c:v>55284.974334626182</c:v>
                </c:pt>
                <c:pt idx="3288" formatCode="0.0">
                  <c:v>54636.731020153806</c:v>
                </c:pt>
                <c:pt idx="3289" formatCode="0.0">
                  <c:v>55145.192016910987</c:v>
                </c:pt>
                <c:pt idx="3290" formatCode="0.0">
                  <c:v>55076.200233160467</c:v>
                </c:pt>
                <c:pt idx="3291" formatCode="0.0">
                  <c:v>55353.959925065821</c:v>
                </c:pt>
                <c:pt idx="3292" formatCode="0.0">
                  <c:v>55139.175372854792</c:v>
                </c:pt>
                <c:pt idx="3293" formatCode="0.0">
                  <c:v>52330.164696569962</c:v>
                </c:pt>
                <c:pt idx="3294" formatCode="0.0">
                  <c:v>54872.622486219509</c:v>
                </c:pt>
                <c:pt idx="3295" formatCode="0.0">
                  <c:v>55116.311983765008</c:v>
                </c:pt>
                <c:pt idx="3296" formatCode="0.0">
                  <c:v>54733.016104284667</c:v>
                </c:pt>
                <c:pt idx="3297" formatCode="0.0">
                  <c:v>54052.919168317487</c:v>
                </c:pt>
                <c:pt idx="3298" formatCode="0.0">
                  <c:v>55231.829967202415</c:v>
                </c:pt>
                <c:pt idx="3299" formatCode="0.0">
                  <c:v>54569.32912684499</c:v>
                </c:pt>
                <c:pt idx="3300" formatCode="0.0">
                  <c:v>55576.544761180776</c:v>
                </c:pt>
                <c:pt idx="3301" formatCode="0.0">
                  <c:v>55704.270690710429</c:v>
                </c:pt>
                <c:pt idx="3302" formatCode="0.0">
                  <c:v>53933.330547234342</c:v>
                </c:pt>
                <c:pt idx="3303" formatCode="0.0">
                  <c:v>55709.283337817265</c:v>
                </c:pt>
                <c:pt idx="3304" formatCode="0.0">
                  <c:v>55393.264750467482</c:v>
                </c:pt>
                <c:pt idx="3305" formatCode="0.0">
                  <c:v>55154.618061355788</c:v>
                </c:pt>
                <c:pt idx="3306" formatCode="0.0">
                  <c:v>54852.765187699282</c:v>
                </c:pt>
                <c:pt idx="3307" formatCode="0.0">
                  <c:v>55654.143619194525</c:v>
                </c:pt>
                <c:pt idx="3308" formatCode="0.0">
                  <c:v>54938.611695100393</c:v>
                </c:pt>
                <c:pt idx="3309" formatCode="0.0">
                  <c:v>55038.093431490808</c:v>
                </c:pt>
                <c:pt idx="3310" formatCode="0.0">
                  <c:v>55148.801995886053</c:v>
                </c:pt>
                <c:pt idx="3311" formatCode="0.0">
                  <c:v>55114.70752698672</c:v>
                </c:pt>
                <c:pt idx="3312" formatCode="0.0">
                  <c:v>56053.124809081492</c:v>
                </c:pt>
                <c:pt idx="3313" formatCode="0.0">
                  <c:v>54942.422565314562</c:v>
                </c:pt>
                <c:pt idx="3314" formatCode="0.0">
                  <c:v>55274.546101814733</c:v>
                </c:pt>
                <c:pt idx="3315" formatCode="0.0">
                  <c:v>55468.262922983638</c:v>
                </c:pt>
                <c:pt idx="3316" formatCode="0.0">
                  <c:v>55210.371331019662</c:v>
                </c:pt>
                <c:pt idx="3317" formatCode="0.0">
                  <c:v>55217.992177761182</c:v>
                </c:pt>
                <c:pt idx="3318" formatCode="0.0">
                  <c:v>54995.774097003101</c:v>
                </c:pt>
                <c:pt idx="3319" formatCode="0.0">
                  <c:v>54488.083224582711</c:v>
                </c:pt>
                <c:pt idx="3320" formatCode="0.0">
                  <c:v>56123.089728785133</c:v>
                </c:pt>
                <c:pt idx="3321" formatCode="0.0">
                  <c:v>55739.960500134825</c:v>
                </c:pt>
                <c:pt idx="3322" formatCode="0.0">
                  <c:v>55004.197911856274</c:v>
                </c:pt>
                <c:pt idx="3323" formatCode="0.0">
                  <c:v>54565.517652928829</c:v>
                </c:pt>
                <c:pt idx="3324" formatCode="0.0">
                  <c:v>55336.914257826924</c:v>
                </c:pt>
                <c:pt idx="3325" formatCode="0.0">
                  <c:v>54997.378635504967</c:v>
                </c:pt>
                <c:pt idx="3326" formatCode="0.0">
                  <c:v>53961.623020102918</c:v>
                </c:pt>
                <c:pt idx="3327" formatCode="0.0">
                  <c:v>55804.922551438227</c:v>
                </c:pt>
                <c:pt idx="3328" formatCode="0.0">
                  <c:v>49366.387560129602</c:v>
                </c:pt>
                <c:pt idx="3329" formatCode="0.0">
                  <c:v>55827.177646568147</c:v>
                </c:pt>
                <c:pt idx="3330" formatCode="0.0">
                  <c:v>54756.685585526815</c:v>
                </c:pt>
                <c:pt idx="3331" formatCode="0.0">
                  <c:v>54901.706105027166</c:v>
                </c:pt>
                <c:pt idx="3332" formatCode="0.0">
                  <c:v>54606.641126454335</c:v>
                </c:pt>
                <c:pt idx="3333" formatCode="0.0">
                  <c:v>54903.310707981916</c:v>
                </c:pt>
                <c:pt idx="3334" formatCode="0.0">
                  <c:v>55691.839278764892</c:v>
                </c:pt>
                <c:pt idx="3335" formatCode="0.0">
                  <c:v>55576.94579558503</c:v>
                </c:pt>
                <c:pt idx="3336" formatCode="0.0">
                  <c:v>54238.711194571595</c:v>
                </c:pt>
                <c:pt idx="3337" formatCode="0.0">
                  <c:v>55426.553009422671</c:v>
                </c:pt>
                <c:pt idx="3338" formatCode="0.0">
                  <c:v>55108.690804234517</c:v>
                </c:pt>
                <c:pt idx="3339" formatCode="0.0">
                  <c:v>55236.843638700484</c:v>
                </c:pt>
                <c:pt idx="3340" formatCode="0.0">
                  <c:v>55259.906388273957</c:v>
                </c:pt>
                <c:pt idx="3341" formatCode="0.0">
                  <c:v>55030.070867701601</c:v>
                </c:pt>
                <c:pt idx="3342" formatCode="0.0">
                  <c:v>55380.83166352124</c:v>
                </c:pt>
                <c:pt idx="3343" formatCode="0.0">
                  <c:v>53108.892889588184</c:v>
                </c:pt>
                <c:pt idx="3344" formatCode="0.0">
                  <c:v>55793.69467385202</c:v>
                </c:pt>
                <c:pt idx="3345" formatCode="0.0">
                  <c:v>54546.660797039825</c:v>
                </c:pt>
                <c:pt idx="3346" formatCode="0.0">
                  <c:v>55375.016164460205</c:v>
                </c:pt>
                <c:pt idx="3347" formatCode="0.0">
                  <c:v>54286.059778042669</c:v>
                </c:pt>
                <c:pt idx="3348" formatCode="0.0">
                  <c:v>56132.712243679882</c:v>
                </c:pt>
                <c:pt idx="3349" formatCode="0.0">
                  <c:v>55205.558151790174</c:v>
                </c:pt>
                <c:pt idx="3350" formatCode="0.0">
                  <c:v>55103.676856748199</c:v>
                </c:pt>
                <c:pt idx="3351" formatCode="0.0">
                  <c:v>54616.269934090509</c:v>
                </c:pt>
                <c:pt idx="3352" formatCode="0.0">
                  <c:v>55063.765450451232</c:v>
                </c:pt>
                <c:pt idx="3353" formatCode="0.0">
                  <c:v>55481.096591180787</c:v>
                </c:pt>
                <c:pt idx="3354" formatCode="0.0">
                  <c:v>55272.941754148356</c:v>
                </c:pt>
                <c:pt idx="3355" formatCode="0.0">
                  <c:v>55584.765952531248</c:v>
                </c:pt>
                <c:pt idx="3356" formatCode="0.0">
                  <c:v>55027.463528539185</c:v>
                </c:pt>
                <c:pt idx="3357" formatCode="0.0">
                  <c:v>55034.48328119464</c:v>
                </c:pt>
                <c:pt idx="3358" formatCode="0.0">
                  <c:v>53619.884113165273</c:v>
                </c:pt>
                <c:pt idx="3359" formatCode="0.0">
                  <c:v>55293.397103854681</c:v>
                </c:pt>
                <c:pt idx="3360" formatCode="0.0">
                  <c:v>55245.066036544296</c:v>
                </c:pt>
                <c:pt idx="3361" formatCode="0.0">
                  <c:v>54657.593121624712</c:v>
                </c:pt>
                <c:pt idx="3362" formatCode="0.0">
                  <c:v>54858.782568623574</c:v>
                </c:pt>
                <c:pt idx="3363" formatCode="0.0">
                  <c:v>54944.428283989575</c:v>
                </c:pt>
                <c:pt idx="3364" formatCode="0.0">
                  <c:v>54771.529037147258</c:v>
                </c:pt>
                <c:pt idx="3365" formatCode="0.0">
                  <c:v>55483.101845399869</c:v>
                </c:pt>
                <c:pt idx="3366" formatCode="0.0">
                  <c:v>55262.312922864803</c:v>
                </c:pt>
                <c:pt idx="3367" formatCode="0.0">
                  <c:v>55181.492106270016</c:v>
                </c:pt>
                <c:pt idx="3368" formatCode="0.0">
                  <c:v>55155.42027614289</c:v>
                </c:pt>
                <c:pt idx="3369" formatCode="0.0">
                  <c:v>55402.489255711916</c:v>
                </c:pt>
                <c:pt idx="3370" formatCode="0.0">
                  <c:v>54556.691058213182</c:v>
                </c:pt>
                <c:pt idx="3371" formatCode="0.0">
                  <c:v>55462.046589337973</c:v>
                </c:pt>
                <c:pt idx="3372" formatCode="0.0">
                  <c:v>55725.724743665029</c:v>
                </c:pt>
                <c:pt idx="3373" formatCode="0.0">
                  <c:v>55339.120174764917</c:v>
                </c:pt>
                <c:pt idx="3374" formatCode="0.0">
                  <c:v>54653.581193339545</c:v>
                </c:pt>
                <c:pt idx="3375" formatCode="0.0">
                  <c:v>55218.794370702206</c:v>
                </c:pt>
                <c:pt idx="3376" formatCode="0.0">
                  <c:v>54971.104178996138</c:v>
                </c:pt>
                <c:pt idx="3377" formatCode="0.0">
                  <c:v>55559.701253247775</c:v>
                </c:pt>
                <c:pt idx="3378" formatCode="0.0">
                  <c:v>54087.229575279569</c:v>
                </c:pt>
                <c:pt idx="3379" formatCode="0.0">
                  <c:v>54595.206866491244</c:v>
                </c:pt>
                <c:pt idx="3380" formatCode="0.0">
                  <c:v>54765.912606998958</c:v>
                </c:pt>
                <c:pt idx="3381" formatCode="0.0">
                  <c:v>54764.709084509668</c:v>
                </c:pt>
                <c:pt idx="3382" formatCode="0.0">
                  <c:v>55113.303626399953</c:v>
                </c:pt>
                <c:pt idx="3383" formatCode="0.0">
                  <c:v>55216.58833944847</c:v>
                </c:pt>
                <c:pt idx="3384" formatCode="0.0">
                  <c:v>54946.233429328546</c:v>
                </c:pt>
                <c:pt idx="3385" formatCode="0.0">
                  <c:v>54957.866554802218</c:v>
                </c:pt>
                <c:pt idx="3386" formatCode="0.0">
                  <c:v>55266.925440528081</c:v>
                </c:pt>
                <c:pt idx="3387" formatCode="0.0">
                  <c:v>55097.660105535295</c:v>
                </c:pt>
                <c:pt idx="3388" formatCode="0.0">
                  <c:v>55771.439254314617</c:v>
                </c:pt>
                <c:pt idx="3389" formatCode="0.0">
                  <c:v>55394.467948887737</c:v>
                </c:pt>
                <c:pt idx="3390" formatCode="0.0">
                  <c:v>54837.521087021087</c:v>
                </c:pt>
                <c:pt idx="3391" formatCode="0.0">
                  <c:v>55086.027675849364</c:v>
                </c:pt>
                <c:pt idx="3392" formatCode="0.0">
                  <c:v>54024.627763846125</c:v>
                </c:pt>
                <c:pt idx="3393" formatCode="0.0">
                  <c:v>55854.845842394847</c:v>
                </c:pt>
                <c:pt idx="3394" formatCode="0.0">
                  <c:v>55147.598670182626</c:v>
                </c:pt>
                <c:pt idx="3395" formatCode="0.0">
                  <c:v>54794.596377546564</c:v>
                </c:pt>
                <c:pt idx="3396" formatCode="0.0">
                  <c:v>55174.47279611179</c:v>
                </c:pt>
                <c:pt idx="3397" formatCode="0.0">
                  <c:v>55476.685025774859</c:v>
                </c:pt>
                <c:pt idx="3398" formatCode="0.0">
                  <c:v>55143.186470618719</c:v>
                </c:pt>
                <c:pt idx="3399" formatCode="0.0">
                  <c:v>55624.467878665222</c:v>
                </c:pt>
                <c:pt idx="3400" formatCode="0.0">
                  <c:v>55048.723286074761</c:v>
                </c:pt>
                <c:pt idx="3401" formatCode="0.0">
                  <c:v>54556.289848581255</c:v>
                </c:pt>
                <c:pt idx="3402" formatCode="0.0">
                  <c:v>54850.959970415133</c:v>
                </c:pt>
                <c:pt idx="3403" formatCode="0.0">
                  <c:v>54333.407424147001</c:v>
                </c:pt>
                <c:pt idx="3404" formatCode="0.0">
                  <c:v>55108.891361909729</c:v>
                </c:pt>
                <c:pt idx="3405" formatCode="0.0">
                  <c:v>55321.272241162536</c:v>
                </c:pt>
                <c:pt idx="3406" formatCode="0.0">
                  <c:v>54736.426128955354</c:v>
                </c:pt>
                <c:pt idx="3407" formatCode="0.0">
                  <c:v>55599.604126150749</c:v>
                </c:pt>
                <c:pt idx="3408" formatCode="0.0">
                  <c:v>53639.149586628948</c:v>
                </c:pt>
                <c:pt idx="3409" formatCode="0.0">
                  <c:v>55485.10709787911</c:v>
                </c:pt>
                <c:pt idx="3410" formatCode="0.0">
                  <c:v>55073.793506193273</c:v>
                </c:pt>
                <c:pt idx="3411" formatCode="0.0">
                  <c:v>55215.986694197869</c:v>
                </c:pt>
                <c:pt idx="3412" formatCode="0.0">
                  <c:v>54928.583059651457</c:v>
                </c:pt>
                <c:pt idx="3413" formatCode="0.0">
                  <c:v>54198.584543729863</c:v>
                </c:pt>
                <c:pt idx="3414" formatCode="0.0">
                  <c:v>54825.686782765733</c:v>
                </c:pt>
                <c:pt idx="3415" formatCode="0.0">
                  <c:v>54912.737728164502</c:v>
                </c:pt>
                <c:pt idx="3416" formatCode="0.0">
                  <c:v>54860.788358838079</c:v>
                </c:pt>
                <c:pt idx="3417" formatCode="0.0">
                  <c:v>54825.486200824045</c:v>
                </c:pt>
                <c:pt idx="3418" formatCode="0.0">
                  <c:v>55361.981372157621</c:v>
                </c:pt>
                <c:pt idx="3419" formatCode="0.0">
                  <c:v>55333.30457103801</c:v>
                </c:pt>
                <c:pt idx="3420" formatCode="0.0">
                  <c:v>55031.474818353236</c:v>
                </c:pt>
                <c:pt idx="3421" formatCode="0.0">
                  <c:v>54863.195304833476</c:v>
                </c:pt>
                <c:pt idx="3422" formatCode="0.0">
                  <c:v>55168.656780232093</c:v>
                </c:pt>
                <c:pt idx="3423" formatCode="0.0">
                  <c:v>55407.502558365006</c:v>
                </c:pt>
                <c:pt idx="3424" formatCode="0.0">
                  <c:v>55787.278719163609</c:v>
                </c:pt>
                <c:pt idx="3425" formatCode="0.0">
                  <c:v>55170.662304590522</c:v>
                </c:pt>
                <c:pt idx="3426" formatCode="0.0">
                  <c:v>55441.191670519096</c:v>
                </c:pt>
                <c:pt idx="3427" formatCode="0.0">
                  <c:v>55034.884409280814</c:v>
                </c:pt>
                <c:pt idx="3428" formatCode="0.0">
                  <c:v>55102.272949520222</c:v>
                </c:pt>
                <c:pt idx="3429" formatCode="0.0">
                  <c:v>54893.281921502261</c:v>
                </c:pt>
                <c:pt idx="3430" formatCode="0.0">
                  <c:v>54704.532176108871</c:v>
                </c:pt>
                <c:pt idx="3431" formatCode="0.0">
                  <c:v>55044.310899478427</c:v>
                </c:pt>
                <c:pt idx="3432" formatCode="0.0">
                  <c:v>54211.425145065623</c:v>
                </c:pt>
                <c:pt idx="3433" formatCode="0.0">
                  <c:v>55639.506308464348</c:v>
                </c:pt>
                <c:pt idx="3434" formatCode="0.0">
                  <c:v>55223.406974742364</c:v>
                </c:pt>
                <c:pt idx="3435" formatCode="0.0">
                  <c:v>54747.257939291994</c:v>
                </c:pt>
                <c:pt idx="3436" formatCode="0.0">
                  <c:v>55490.521270881916</c:v>
                </c:pt>
                <c:pt idx="3437" formatCode="0.0">
                  <c:v>55647.727275255937</c:v>
                </c:pt>
                <c:pt idx="3438" formatCode="0.0">
                  <c:v>54956.061418430727</c:v>
                </c:pt>
                <c:pt idx="3439" formatCode="0.0">
                  <c:v>55665.372178072983</c:v>
                </c:pt>
                <c:pt idx="3440" formatCode="0.0">
                  <c:v>55522.805520575159</c:v>
                </c:pt>
                <c:pt idx="3441" formatCode="0.0">
                  <c:v>54814.454167670294</c:v>
                </c:pt>
                <c:pt idx="3442" formatCode="0.0">
                  <c:v>55303.825251980474</c:v>
                </c:pt>
                <c:pt idx="3443" formatCode="0.0">
                  <c:v>55724.922726593999</c:v>
                </c:pt>
                <c:pt idx="3444" formatCode="0.0">
                  <c:v>54505.937500884778</c:v>
                </c:pt>
                <c:pt idx="3445" formatCode="0.0">
                  <c:v>55287.982470001829</c:v>
                </c:pt>
                <c:pt idx="3446" formatCode="0.0">
                  <c:v>55601.809792455759</c:v>
                </c:pt>
                <c:pt idx="3447" formatCode="0.0">
                  <c:v>54949.643144506037</c:v>
                </c:pt>
                <c:pt idx="3448" formatCode="0.0">
                  <c:v>54629.308881948913</c:v>
                </c:pt>
                <c:pt idx="3449" formatCode="0.0">
                  <c:v>52188.004878081556</c:v>
                </c:pt>
                <c:pt idx="3450" formatCode="0.0">
                  <c:v>55511.776790366901</c:v>
                </c:pt>
                <c:pt idx="3451" formatCode="0.0">
                  <c:v>55280.16130991785</c:v>
                </c:pt>
                <c:pt idx="3452" formatCode="0.0">
                  <c:v>55861.061115868884</c:v>
                </c:pt>
                <c:pt idx="3453" formatCode="0.0">
                  <c:v>55842.415244949414</c:v>
                </c:pt>
                <c:pt idx="3454" formatCode="0.0">
                  <c:v>55126.540369767114</c:v>
                </c:pt>
                <c:pt idx="3455" formatCode="0.0">
                  <c:v>55403.090852603491</c:v>
                </c:pt>
                <c:pt idx="3456" formatCode="0.0">
                  <c:v>55398.077540397382</c:v>
                </c:pt>
                <c:pt idx="3457" formatCode="0.0">
                  <c:v>54570.332145277353</c:v>
                </c:pt>
                <c:pt idx="3458" formatCode="0.0">
                  <c:v>55792.892680495868</c:v>
                </c:pt>
                <c:pt idx="3459" formatCode="0.0">
                  <c:v>55637.100166292548</c:v>
                </c:pt>
                <c:pt idx="3460" formatCode="0.0">
                  <c:v>55306.432281690002</c:v>
                </c:pt>
                <c:pt idx="3461" formatCode="0.0">
                  <c:v>55278.958052181777</c:v>
                </c:pt>
                <c:pt idx="3462" formatCode="0.0">
                  <c:v>55050.728913590108</c:v>
                </c:pt>
                <c:pt idx="3463" formatCode="0.0">
                  <c:v>55860.259146043965</c:v>
                </c:pt>
                <c:pt idx="3464" formatCode="0.0">
                  <c:v>55484.70604752245</c:v>
                </c:pt>
                <c:pt idx="3465" formatCode="0.0">
                  <c:v>53132.176780912894</c:v>
                </c:pt>
                <c:pt idx="3466" formatCode="0.0">
                  <c:v>54988.954796090162</c:v>
                </c:pt>
                <c:pt idx="3467" formatCode="0.0">
                  <c:v>55414.721695111897</c:v>
                </c:pt>
                <c:pt idx="3468" formatCode="0.0">
                  <c:v>54952.250570409647</c:v>
                </c:pt>
                <c:pt idx="3469" formatCode="0.0">
                  <c:v>55519.196123759364</c:v>
                </c:pt>
                <c:pt idx="3470" formatCode="0.0">
                  <c:v>54219.450485986927</c:v>
                </c:pt>
                <c:pt idx="3471" formatCode="0.0">
                  <c:v>55828.180123253886</c:v>
                </c:pt>
                <c:pt idx="3472" formatCode="0.0">
                  <c:v>55363.385122544147</c:v>
                </c:pt>
                <c:pt idx="3473" formatCode="0.0">
                  <c:v>54715.163541662521</c:v>
                </c:pt>
                <c:pt idx="3474" formatCode="0.0">
                  <c:v>55505.159526963776</c:v>
                </c:pt>
                <c:pt idx="3475" formatCode="0.0">
                  <c:v>54998.582038658962</c:v>
                </c:pt>
                <c:pt idx="3476" formatCode="0.0">
                  <c:v>55147.598670182626</c:v>
                </c:pt>
                <c:pt idx="3477" formatCode="0.0">
                  <c:v>55246.87094925018</c:v>
                </c:pt>
                <c:pt idx="3478" formatCode="0.0">
                  <c:v>54611.054334819208</c:v>
                </c:pt>
                <c:pt idx="3479" formatCode="0.0">
                  <c:v>53551.65101244313</c:v>
                </c:pt>
                <c:pt idx="3480" formatCode="0.0">
                  <c:v>55607.825235289361</c:v>
                </c:pt>
                <c:pt idx="3481" formatCode="0.0">
                  <c:v>54574.344214759534</c:v>
                </c:pt>
                <c:pt idx="3482" formatCode="0.0">
                  <c:v>55499.544864362637</c:v>
                </c:pt>
                <c:pt idx="3483" formatCode="0.0">
                  <c:v>55664.770649521044</c:v>
                </c:pt>
                <c:pt idx="3484" formatCode="0.0">
                  <c:v>55145.192016910987</c:v>
                </c:pt>
                <c:pt idx="3485" formatCode="0.0">
                  <c:v>54953.654567770573</c:v>
                </c:pt>
                <c:pt idx="3486" formatCode="0.0">
                  <c:v>53505.29156150973</c:v>
                </c:pt>
                <c:pt idx="3487" formatCode="0.0">
                  <c:v>54565.116444791463</c:v>
                </c:pt>
                <c:pt idx="3488" formatCode="0.0">
                  <c:v>55206.560898284355</c:v>
                </c:pt>
                <c:pt idx="3489" formatCode="0.0">
                  <c:v>55435.977911433278</c:v>
                </c:pt>
                <c:pt idx="3490" formatCode="0.0">
                  <c:v>55225.412451905613</c:v>
                </c:pt>
                <c:pt idx="3491" formatCode="0.0">
                  <c:v>54904.113009047527</c:v>
                </c:pt>
                <c:pt idx="3492" formatCode="0.0">
                  <c:v>55525.612825309268</c:v>
                </c:pt>
                <c:pt idx="3493" formatCode="0.0">
                  <c:v>53989.51385761008</c:v>
                </c:pt>
                <c:pt idx="3494" formatCode="0.0">
                  <c:v>54636.129226032353</c:v>
                </c:pt>
                <c:pt idx="3495" formatCode="0.0">
                  <c:v>55290.188433466545</c:v>
                </c:pt>
                <c:pt idx="3496" formatCode="0.0">
                  <c:v>55678.806274785966</c:v>
                </c:pt>
                <c:pt idx="3497" formatCode="0.0">
                  <c:v>55642.915005572497</c:v>
                </c:pt>
                <c:pt idx="3498" formatCode="0.0">
                  <c:v>54603.632116031251</c:v>
                </c:pt>
                <c:pt idx="3499" formatCode="0.0">
                  <c:v>54797.404560066367</c:v>
                </c:pt>
                <c:pt idx="3500" formatCode="0.0">
                  <c:v>55258.302030494975</c:v>
                </c:pt>
                <c:pt idx="3501" formatCode="0.0">
                  <c:v>54428.300513843089</c:v>
                </c:pt>
                <c:pt idx="3502" formatCode="0.0">
                  <c:v>55076.601354080369</c:v>
                </c:pt>
                <c:pt idx="3503" formatCode="0.0">
                  <c:v>55834.39546893529</c:v>
                </c:pt>
                <c:pt idx="3504" formatCode="0.0">
                  <c:v>55749.384121431256</c:v>
                </c:pt>
                <c:pt idx="3505" formatCode="0.0">
                  <c:v>55129.548710049203</c:v>
                </c:pt>
                <c:pt idx="3506" formatCode="0.0">
                  <c:v>55292.594936673479</c:v>
                </c:pt>
                <c:pt idx="3507" formatCode="0.0">
                  <c:v>55349.748654229268</c:v>
                </c:pt>
                <c:pt idx="3508" formatCode="0.0">
                  <c:v>55550.878414305938</c:v>
                </c:pt>
                <c:pt idx="3509" formatCode="0.0">
                  <c:v>55281.966195352747</c:v>
                </c:pt>
                <c:pt idx="3510" formatCode="0.0">
                  <c:v>55207.764193506744</c:v>
                </c:pt>
                <c:pt idx="3511" formatCode="0.0">
                  <c:v>55197.736714300554</c:v>
                </c:pt>
                <c:pt idx="3512" formatCode="0.0">
                  <c:v>55313.651733290506</c:v>
                </c:pt>
                <c:pt idx="3513" formatCode="0.0">
                  <c:v>53823.56868166339</c:v>
                </c:pt>
                <c:pt idx="3514" formatCode="0.0">
                  <c:v>54732.614924587244</c:v>
                </c:pt>
                <c:pt idx="3515" formatCode="0.0">
                  <c:v>55281.164024221565</c:v>
                </c:pt>
                <c:pt idx="3516" formatCode="0.0">
                  <c:v>54825.486200824045</c:v>
                </c:pt>
                <c:pt idx="3517" formatCode="0.0">
                  <c:v>54471.83371038716</c:v>
                </c:pt>
                <c:pt idx="3518" formatCode="0.0">
                  <c:v>55010.01433773477</c:v>
                </c:pt>
                <c:pt idx="3519" formatCode="0.0">
                  <c:v>53990.517119153905</c:v>
                </c:pt>
                <c:pt idx="3520" formatCode="0.0">
                  <c:v>55399.882334042093</c:v>
                </c:pt>
                <c:pt idx="3521" formatCode="0.0">
                  <c:v>54320.166227792164</c:v>
                </c:pt>
                <c:pt idx="3522" formatCode="0.0">
                  <c:v>55484.304997096202</c:v>
                </c:pt>
                <c:pt idx="3523" formatCode="0.0">
                  <c:v>55301.418760418179</c:v>
                </c:pt>
                <c:pt idx="3524" formatCode="0.0">
                  <c:v>54578.155674472539</c:v>
                </c:pt>
                <c:pt idx="3525" formatCode="0.0">
                  <c:v>55364.387800871038</c:v>
                </c:pt>
                <c:pt idx="3526" formatCode="0.0">
                  <c:v>54868.209767730965</c:v>
                </c:pt>
                <c:pt idx="3527" formatCode="0.0">
                  <c:v>55214.98395176763</c:v>
                </c:pt>
                <c:pt idx="3528" formatCode="0.0">
                  <c:v>52868.61464708986</c:v>
                </c:pt>
                <c:pt idx="3529" formatCode="0.0">
                  <c:v>56162.581875587486</c:v>
                </c:pt>
                <c:pt idx="3530" formatCode="0.0">
                  <c:v>55918.20074425792</c:v>
                </c:pt>
                <c:pt idx="3531" formatCode="0.0">
                  <c:v>54901.505529580623</c:v>
                </c:pt>
                <c:pt idx="3532" formatCode="0.0">
                  <c:v>55391.861018187061</c:v>
                </c:pt>
                <c:pt idx="3533" formatCode="0.0">
                  <c:v>54764.107323034317</c:v>
                </c:pt>
                <c:pt idx="3534" formatCode="0.0">
                  <c:v>55691.839278764892</c:v>
                </c:pt>
                <c:pt idx="3535" formatCode="0.0">
                  <c:v>54069.171527226892</c:v>
                </c:pt>
                <c:pt idx="3536" formatCode="0.0">
                  <c:v>54650.772839486162</c:v>
                </c:pt>
                <c:pt idx="3537" formatCode="0.0">
                  <c:v>52886.882216010941</c:v>
                </c:pt>
                <c:pt idx="3538" formatCode="0.0">
                  <c:v>53855.675042188057</c:v>
                </c:pt>
                <c:pt idx="3539" formatCode="0.0">
                  <c:v>55598.401034549548</c:v>
                </c:pt>
                <c:pt idx="3540" formatCode="0.0">
                  <c:v>55129.147598235955</c:v>
                </c:pt>
                <c:pt idx="3541" formatCode="0.0">
                  <c:v>55508.969468814117</c:v>
                </c:pt>
                <c:pt idx="3542" formatCode="0.0">
                  <c:v>53725.240319982935</c:v>
                </c:pt>
                <c:pt idx="3543" formatCode="0.0">
                  <c:v>55387.850349840221</c:v>
                </c:pt>
                <c:pt idx="3544" formatCode="0.0">
                  <c:v>55672.189490678858</c:v>
                </c:pt>
                <c:pt idx="3545" formatCode="0.0">
                  <c:v>55360.176548982628</c:v>
                </c:pt>
                <c:pt idx="3546" formatCode="0.0">
                  <c:v>55395.470613760386</c:v>
                </c:pt>
                <c:pt idx="3547" formatCode="0.0">
                  <c:v>55726.125752095671</c:v>
                </c:pt>
                <c:pt idx="3548" formatCode="0.0">
                  <c:v>54998.782605791093</c:v>
                </c:pt>
                <c:pt idx="3549" formatCode="0.0">
                  <c:v>55126.139257436116</c:v>
                </c:pt>
                <c:pt idx="3550" formatCode="0.0">
                  <c:v>55888.127433076479</c:v>
                </c:pt>
                <c:pt idx="3551" formatCode="0.0">
                  <c:v>55805.724540594238</c:v>
                </c:pt>
                <c:pt idx="3552" formatCode="0.0">
                  <c:v>55664.570139968811</c:v>
                </c:pt>
                <c:pt idx="3553" formatCode="0.0">
                  <c:v>53894.603435423567</c:v>
                </c:pt>
                <c:pt idx="3554" formatCode="0.0">
                  <c:v>55275.348275232267</c:v>
                </c:pt>
                <c:pt idx="3555" formatCode="0.0">
                  <c:v>55634.092485043991</c:v>
                </c:pt>
                <c:pt idx="3556" formatCode="0.0">
                  <c:v>53973.260962615117</c:v>
                </c:pt>
                <c:pt idx="3557" formatCode="0.0">
                  <c:v>53427.823175657642</c:v>
                </c:pt>
                <c:pt idx="3558" formatCode="0.0">
                  <c:v>54855.573300716278</c:v>
                </c:pt>
                <c:pt idx="3559" formatCode="0.0">
                  <c:v>55770.436752865644</c:v>
                </c:pt>
                <c:pt idx="3560" formatCode="0.0">
                  <c:v>55295.402520594784</c:v>
                </c:pt>
                <c:pt idx="3561" formatCode="0.0">
                  <c:v>55206.560898284355</c:v>
                </c:pt>
                <c:pt idx="3562" formatCode="0.0">
                  <c:v>54286.661660785277</c:v>
                </c:pt>
                <c:pt idx="3563" formatCode="0.0">
                  <c:v>55156.02193705189</c:v>
                </c:pt>
                <c:pt idx="3564" formatCode="0.0">
                  <c:v>55626.673521177727</c:v>
                </c:pt>
                <c:pt idx="3565" formatCode="0.0">
                  <c:v>53974.063577276895</c:v>
                </c:pt>
                <c:pt idx="3566" formatCode="0.0">
                  <c:v>55188.71194606174</c:v>
                </c:pt>
                <c:pt idx="3567" formatCode="0.0">
                  <c:v>54480.46000954062</c:v>
                </c:pt>
                <c:pt idx="3568" formatCode="0.0">
                  <c:v>55210.571879938063</c:v>
                </c:pt>
                <c:pt idx="3569" formatCode="0.0">
                  <c:v>55276.952621235978</c:v>
                </c:pt>
                <c:pt idx="3570" formatCode="0.0">
                  <c:v>55311.846872496426</c:v>
                </c:pt>
                <c:pt idx="3571" formatCode="0.0">
                  <c:v>54836.11702014105</c:v>
                </c:pt>
                <c:pt idx="3572" formatCode="0.0">
                  <c:v>54909.72910882016</c:v>
                </c:pt>
                <c:pt idx="3573" formatCode="0.0">
                  <c:v>54261.181825531923</c:v>
                </c:pt>
                <c:pt idx="3574" formatCode="0.0">
                  <c:v>55057.949158382864</c:v>
                </c:pt>
                <c:pt idx="3575" formatCode="0.0">
                  <c:v>55394.467948887737</c:v>
                </c:pt>
                <c:pt idx="3576" formatCode="0.0">
                  <c:v>54911.734855478731</c:v>
                </c:pt>
                <c:pt idx="3577" formatCode="0.0">
                  <c:v>55369.40118599734</c:v>
                </c:pt>
                <c:pt idx="3578" formatCode="0.0">
                  <c:v>55295.603062173497</c:v>
                </c:pt>
                <c:pt idx="3579" formatCode="0.0">
                  <c:v>55310.042010298275</c:v>
                </c:pt>
                <c:pt idx="3580" formatCode="0.0">
                  <c:v>55331.70026399484</c:v>
                </c:pt>
                <c:pt idx="3581" formatCode="0.0">
                  <c:v>55365.189943220175</c:v>
                </c:pt>
                <c:pt idx="3582" formatCode="0.0">
                  <c:v>54249.344644431738</c:v>
                </c:pt>
                <c:pt idx="3583" formatCode="0.0">
                  <c:v>55863.467023661899</c:v>
                </c:pt>
                <c:pt idx="3584" formatCode="0.0">
                  <c:v>55521.602388930056</c:v>
                </c:pt>
                <c:pt idx="3585" formatCode="0.0">
                  <c:v>55167.453464787788</c:v>
                </c:pt>
                <c:pt idx="3586" formatCode="0.0">
                  <c:v>54947.236287249019</c:v>
                </c:pt>
                <c:pt idx="3587" formatCode="0.0">
                  <c:v>56006.613993666324</c:v>
                </c:pt>
                <c:pt idx="3588" formatCode="0.0">
                  <c:v>55267.326528587648</c:v>
                </c:pt>
                <c:pt idx="3589" formatCode="0.0">
                  <c:v>55032.878768161288</c:v>
                </c:pt>
                <c:pt idx="3590" formatCode="0.0">
                  <c:v>55211.975721882685</c:v>
                </c:pt>
                <c:pt idx="3591" formatCode="0.0">
                  <c:v>54903.711858549032</c:v>
                </c:pt>
                <c:pt idx="3592" formatCode="0.0">
                  <c:v>55408.906281162381</c:v>
                </c:pt>
                <c:pt idx="3593" formatCode="0.0">
                  <c:v>55338.117485507813</c:v>
                </c:pt>
                <c:pt idx="3594" formatCode="0.0">
                  <c:v>55964.913838582594</c:v>
                </c:pt>
                <c:pt idx="3595" formatCode="0.0">
                  <c:v>55021.246015719989</c:v>
                </c:pt>
                <c:pt idx="3596" formatCode="0.0">
                  <c:v>55120.724234211571</c:v>
                </c:pt>
                <c:pt idx="3597" formatCode="0.0">
                  <c:v>55062.96320413085</c:v>
                </c:pt>
                <c:pt idx="3598" formatCode="0.0">
                  <c:v>54760.8979259017</c:v>
                </c:pt>
                <c:pt idx="3599" formatCode="0.0">
                  <c:v>55432.96996815427</c:v>
                </c:pt>
                <c:pt idx="3600" formatCode="0.0">
                  <c:v>54141.20226718043</c:v>
                </c:pt>
                <c:pt idx="3601" formatCode="0.0">
                  <c:v>55642.112959647871</c:v>
                </c:pt>
                <c:pt idx="3602" formatCode="0.0">
                  <c:v>55328.291107842975</c:v>
                </c:pt>
                <c:pt idx="3603" formatCode="0.0">
                  <c:v>55380.029526587721</c:v>
                </c:pt>
                <c:pt idx="3604" formatCode="0.0">
                  <c:v>55124.13369474568</c:v>
                </c:pt>
                <c:pt idx="3605" formatCode="0.0">
                  <c:v>55301.218219342001</c:v>
                </c:pt>
                <c:pt idx="3606" formatCode="0.0">
                  <c:v>54491.894822928894</c:v>
                </c:pt>
                <c:pt idx="3607" formatCode="0.0">
                  <c:v>56118.67939592067</c:v>
                </c:pt>
                <c:pt idx="3608" formatCode="0.0">
                  <c:v>55288.5840966092</c:v>
                </c:pt>
                <c:pt idx="3609" formatCode="0.0">
                  <c:v>55217.390532873796</c:v>
                </c:pt>
                <c:pt idx="3610" formatCode="0.0">
                  <c:v>55101.27015812567</c:v>
                </c:pt>
                <c:pt idx="3611" formatCode="0.0">
                  <c:v>54993.768422327797</c:v>
                </c:pt>
                <c:pt idx="3612" formatCode="0.0">
                  <c:v>55127.34259422202</c:v>
                </c:pt>
                <c:pt idx="3613" formatCode="0.0">
                  <c:v>52212.501893840206</c:v>
                </c:pt>
                <c:pt idx="3614" formatCode="0.0">
                  <c:v>54727.198991988305</c:v>
                </c:pt>
                <c:pt idx="3615" formatCode="0.0">
                  <c:v>55425.75088832996</c:v>
                </c:pt>
                <c:pt idx="3616" formatCode="0.0">
                  <c:v>54230.485285885537</c:v>
                </c:pt>
                <c:pt idx="3617" formatCode="0.0">
                  <c:v>55015.028486360789</c:v>
                </c:pt>
                <c:pt idx="3618" formatCode="0.0">
                  <c:v>54913.540026004222</c:v>
                </c:pt>
                <c:pt idx="3619" formatCode="0.0">
                  <c:v>54841.332121465501</c:v>
                </c:pt>
                <c:pt idx="3620" formatCode="0.0">
                  <c:v>54593.802655318548</c:v>
                </c:pt>
                <c:pt idx="3621" formatCode="0.0">
                  <c:v>54932.995664537593</c:v>
                </c:pt>
                <c:pt idx="3622" formatCode="0.0">
                  <c:v>55916.396356709971</c:v>
                </c:pt>
                <c:pt idx="3623" formatCode="0.0">
                  <c:v>55901.760716349498</c:v>
                </c:pt>
                <c:pt idx="3624" formatCode="0.0">
                  <c:v>54965.48822635955</c:v>
                </c:pt>
                <c:pt idx="3625" formatCode="0.0">
                  <c:v>52906.755575653835</c:v>
                </c:pt>
                <c:pt idx="3626" formatCode="0.0">
                  <c:v>53510.108168439518</c:v>
                </c:pt>
                <c:pt idx="3627" formatCode="0.0">
                  <c:v>55083.821518848548</c:v>
                </c:pt>
                <c:pt idx="3628" formatCode="0.0">
                  <c:v>55558.297622036182</c:v>
                </c:pt>
                <c:pt idx="3629" formatCode="0.0">
                  <c:v>54656.790736512761</c:v>
                </c:pt>
                <c:pt idx="3630" formatCode="0.0">
                  <c:v>54903.110132672613</c:v>
                </c:pt>
                <c:pt idx="3631" formatCode="0.0">
                  <c:v>55545.063342925161</c:v>
                </c:pt>
                <c:pt idx="3632" formatCode="0.0">
                  <c:v>55682.014405688999</c:v>
                </c:pt>
                <c:pt idx="3633" formatCode="0.0">
                  <c:v>54514.162459397099</c:v>
                </c:pt>
                <c:pt idx="3634" formatCode="0.0">
                  <c:v>55402.89032032367</c:v>
                </c:pt>
                <c:pt idx="3635" formatCode="0.0">
                  <c:v>55644.920119162351</c:v>
                </c:pt>
                <c:pt idx="3636" formatCode="0.0">
                  <c:v>54566.320068999732</c:v>
                </c:pt>
                <c:pt idx="3637" formatCode="0.0">
                  <c:v>54855.372721326428</c:v>
                </c:pt>
                <c:pt idx="3638" formatCode="0.0">
                  <c:v>54658.395506464112</c:v>
                </c:pt>
                <c:pt idx="3639" formatCode="0.0">
                  <c:v>54242.924453936357</c:v>
                </c:pt>
                <c:pt idx="3640" formatCode="0.0">
                  <c:v>54639.539390694707</c:v>
                </c:pt>
                <c:pt idx="3641" formatCode="0.0">
                  <c:v>55416.125413531401</c:v>
                </c:pt>
                <c:pt idx="3642" formatCode="0.0">
                  <c:v>55956.092554646646</c:v>
                </c:pt>
                <c:pt idx="3643" formatCode="0.0">
                  <c:v>55506.162143849426</c:v>
                </c:pt>
                <c:pt idx="3644" formatCode="0.0">
                  <c:v>54758.691462835544</c:v>
                </c:pt>
                <c:pt idx="3645" formatCode="0.0">
                  <c:v>55347.943821528592</c:v>
                </c:pt>
                <c:pt idx="3646" formatCode="0.0">
                  <c:v>55378.224717471712</c:v>
                </c:pt>
                <c:pt idx="3647" formatCode="0.0">
                  <c:v>54494.502755114678</c:v>
                </c:pt>
                <c:pt idx="3648" formatCode="0.0">
                  <c:v>56153.360420150952</c:v>
                </c:pt>
                <c:pt idx="3649" formatCode="0.0">
                  <c:v>54936.605971444878</c:v>
                </c:pt>
                <c:pt idx="3650" formatCode="0.0">
                  <c:v>55091.242220467684</c:v>
                </c:pt>
                <c:pt idx="3651" formatCode="0.0">
                  <c:v>54687.080585376236</c:v>
                </c:pt>
                <c:pt idx="3652" formatCode="0.0">
                  <c:v>55231.829967202415</c:v>
                </c:pt>
                <c:pt idx="3653" formatCode="0.0">
                  <c:v>54372.528711545798</c:v>
                </c:pt>
                <c:pt idx="3654" formatCode="0.0">
                  <c:v>55743.770053820415</c:v>
                </c:pt>
                <c:pt idx="3655" formatCode="0.0">
                  <c:v>54923.969872931251</c:v>
                </c:pt>
                <c:pt idx="3656" formatCode="0.0">
                  <c:v>55255.694946740943</c:v>
                </c:pt>
                <c:pt idx="3657" formatCode="0.0">
                  <c:v>53193.7977597758</c:v>
                </c:pt>
                <c:pt idx="3658" formatCode="0.0">
                  <c:v>54532.618360101318</c:v>
                </c:pt>
                <c:pt idx="3659" formatCode="0.0">
                  <c:v>55308.437687165686</c:v>
                </c:pt>
                <c:pt idx="3660" formatCode="0.0">
                  <c:v>54811.646005510032</c:v>
                </c:pt>
                <c:pt idx="3661" formatCode="0.0">
                  <c:v>54075.792827224454</c:v>
                </c:pt>
                <c:pt idx="3662" formatCode="0.0">
                  <c:v>54733.617873702751</c:v>
                </c:pt>
                <c:pt idx="3663" formatCode="0.0">
                  <c:v>54849.154751743343</c:v>
                </c:pt>
                <c:pt idx="3664" formatCode="0.0">
                  <c:v>55272.540667058565</c:v>
                </c:pt>
                <c:pt idx="3665" formatCode="0.0">
                  <c:v>54456.988378071401</c:v>
                </c:pt>
                <c:pt idx="3666" formatCode="0.0">
                  <c:v>55885.320570577955</c:v>
                </c:pt>
                <c:pt idx="3667" formatCode="0.0">
                  <c:v>54924.972740382087</c:v>
                </c:pt>
                <c:pt idx="3668" formatCode="0.0">
                  <c:v>54683.068707191997</c:v>
                </c:pt>
                <c:pt idx="3669" formatCode="0.0">
                  <c:v>55322.475476959102</c:v>
                </c:pt>
                <c:pt idx="3670" formatCode="0.0">
                  <c:v>54901.706105027166</c:v>
                </c:pt>
                <c:pt idx="3671" formatCode="0.0">
                  <c:v>54098.264982457833</c:v>
                </c:pt>
                <c:pt idx="3672" formatCode="0.0">
                  <c:v>55883.11517620521</c:v>
                </c:pt>
                <c:pt idx="3673" formatCode="0.0">
                  <c:v>55578.75044954136</c:v>
                </c:pt>
                <c:pt idx="3674" formatCode="0.0">
                  <c:v>53734.872661107547</c:v>
                </c:pt>
                <c:pt idx="3675" formatCode="0.0">
                  <c:v>55070.18341108915</c:v>
                </c:pt>
                <c:pt idx="3676" formatCode="0.0">
                  <c:v>55329.293801349057</c:v>
                </c:pt>
                <c:pt idx="3677" formatCode="0.0">
                  <c:v>55339.521250346348</c:v>
                </c:pt>
                <c:pt idx="3678" formatCode="0.0">
                  <c:v>55943.662506001783</c:v>
                </c:pt>
                <c:pt idx="3679" formatCode="0.0">
                  <c:v>55098.662898481998</c:v>
                </c:pt>
                <c:pt idx="3680" formatCode="0.0">
                  <c:v>54856.175038783011</c:v>
                </c:pt>
                <c:pt idx="3681" formatCode="0.0">
                  <c:v>54794.395792952579</c:v>
                </c:pt>
                <c:pt idx="3682" formatCode="0.0">
                  <c:v>54582.36833333414</c:v>
                </c:pt>
                <c:pt idx="3683" formatCode="0.0">
                  <c:v>55531.427945686657</c:v>
                </c:pt>
                <c:pt idx="3684" formatCode="0.0">
                  <c:v>55302.622006511279</c:v>
                </c:pt>
                <c:pt idx="3685" formatCode="0.0">
                  <c:v>54887.665782343065</c:v>
                </c:pt>
                <c:pt idx="3686" formatCode="0.0">
                  <c:v>54578.356277445411</c:v>
                </c:pt>
                <c:pt idx="3687" formatCode="0.0">
                  <c:v>54257.36985834605</c:v>
                </c:pt>
                <c:pt idx="3688" formatCode="0.0">
                  <c:v>54788.378247180241</c:v>
                </c:pt>
                <c:pt idx="3689" formatCode="0.0">
                  <c:v>54607.644129078319</c:v>
                </c:pt>
                <c:pt idx="3690" formatCode="0.0">
                  <c:v>55298.009559766426</c:v>
                </c:pt>
                <c:pt idx="3691" formatCode="0.0">
                  <c:v>55587.974214377013</c:v>
                </c:pt>
                <c:pt idx="3692" formatCode="0.0">
                  <c:v>55045.71484157235</c:v>
                </c:pt>
                <c:pt idx="3693" formatCode="0.0">
                  <c:v>52351.247062352079</c:v>
                </c:pt>
                <c:pt idx="3694" formatCode="0.0">
                  <c:v>54617.674131929409</c:v>
                </c:pt>
                <c:pt idx="3695" formatCode="0.0">
                  <c:v>55348.344895583512</c:v>
                </c:pt>
                <c:pt idx="3696" formatCode="0.0">
                  <c:v>55155.219722472029</c:v>
                </c:pt>
                <c:pt idx="3697" formatCode="0.0">
                  <c:v>55568.123022585904</c:v>
                </c:pt>
                <c:pt idx="3698" formatCode="0.0">
                  <c:v>54332.203682057669</c:v>
                </c:pt>
                <c:pt idx="3699" formatCode="0.0">
                  <c:v>55230.225590039103</c:v>
                </c:pt>
                <c:pt idx="3700" formatCode="0.0">
                  <c:v>54896.491137841622</c:v>
                </c:pt>
                <c:pt idx="3701" formatCode="0.0">
                  <c:v>55643.516539832708</c:v>
                </c:pt>
                <c:pt idx="3702" formatCode="0.0">
                  <c:v>54582.36833333414</c:v>
                </c:pt>
                <c:pt idx="3703" formatCode="0.0">
                  <c:v>54328.592452148718</c:v>
                </c:pt>
                <c:pt idx="3704" formatCode="0.0">
                  <c:v>55270.735774297282</c:v>
                </c:pt>
                <c:pt idx="3705" formatCode="0.0">
                  <c:v>55544.461782980608</c:v>
                </c:pt>
                <c:pt idx="3706" formatCode="0.0">
                  <c:v>54979.728651449339</c:v>
                </c:pt>
                <c:pt idx="3707" formatCode="0.0">
                  <c:v>53782.833127207356</c:v>
                </c:pt>
                <c:pt idx="3708" formatCode="0.0">
                  <c:v>55273.944471569732</c:v>
                </c:pt>
                <c:pt idx="3709" formatCode="0.0">
                  <c:v>55475.080818085109</c:v>
                </c:pt>
                <c:pt idx="3710" formatCode="0.0">
                  <c:v>55068.980044813638</c:v>
                </c:pt>
                <c:pt idx="3711" formatCode="0.0">
                  <c:v>55078.807517907451</c:v>
                </c:pt>
                <c:pt idx="3712" formatCode="0.0">
                  <c:v>55196.533413891237</c:v>
                </c:pt>
                <c:pt idx="3713" formatCode="0.0">
                  <c:v>55073.392384790786</c:v>
                </c:pt>
                <c:pt idx="3714" formatCode="0.0">
                  <c:v>54290.87483574207</c:v>
                </c:pt>
                <c:pt idx="3715" formatCode="0.0">
                  <c:v>55381.232731883836</c:v>
                </c:pt>
                <c:pt idx="3716" formatCode="0.0">
                  <c:v>54834.111208856863</c:v>
                </c:pt>
                <c:pt idx="3717" formatCode="0.0">
                  <c:v>54615.066335279378</c:v>
                </c:pt>
                <c:pt idx="3718" formatCode="0.0">
                  <c:v>55112.902511791326</c:v>
                </c:pt>
                <c:pt idx="3719" formatCode="0.0">
                  <c:v>55316.258751958601</c:v>
                </c:pt>
                <c:pt idx="3720" formatCode="0.0">
                  <c:v>55449.61387191066</c:v>
                </c:pt>
                <c:pt idx="3721" formatCode="0.0">
                  <c:v>55134.562601889687</c:v>
                </c:pt>
                <c:pt idx="3722" formatCode="0.0">
                  <c:v>55659.757905477403</c:v>
                </c:pt>
                <c:pt idx="3723" formatCode="0.0">
                  <c:v>55486.109723466259</c:v>
                </c:pt>
                <c:pt idx="3724" formatCode="0.0">
                  <c:v>54720.780092793953</c:v>
                </c:pt>
                <c:pt idx="3725" formatCode="0.0">
                  <c:v>54799.811570986349</c:v>
                </c:pt>
                <c:pt idx="3726" formatCode="0.0">
                  <c:v>55858.053727580256</c:v>
                </c:pt>
                <c:pt idx="3727" formatCode="0.0">
                  <c:v>54372.127470828818</c:v>
                </c:pt>
                <c:pt idx="3728" formatCode="0.0">
                  <c:v>54652.37761352543</c:v>
                </c:pt>
                <c:pt idx="3729" formatCode="0.0">
                  <c:v>54775.741350964505</c:v>
                </c:pt>
                <c:pt idx="3730" formatCode="0.0">
                  <c:v>55773.243755820746</c:v>
                </c:pt>
                <c:pt idx="3731" formatCode="0.0">
                  <c:v>55706.476256782858</c:v>
                </c:pt>
                <c:pt idx="3732" formatCode="0.0">
                  <c:v>54691.694236856958</c:v>
                </c:pt>
                <c:pt idx="3733" formatCode="0.0">
                  <c:v>55185.90423324873</c:v>
                </c:pt>
                <c:pt idx="3734" formatCode="0.0">
                  <c:v>55359.574940945276</c:v>
                </c:pt>
                <c:pt idx="3735" formatCode="0.0">
                  <c:v>54779.151313771246</c:v>
                </c:pt>
                <c:pt idx="3736" formatCode="0.0">
                  <c:v>55948.273660946841</c:v>
                </c:pt>
                <c:pt idx="3737" formatCode="0.0">
                  <c:v>55541.25346062849</c:v>
                </c:pt>
                <c:pt idx="3738" formatCode="0.0">
                  <c:v>55841.011786169562</c:v>
                </c:pt>
                <c:pt idx="3739" formatCode="0.0">
                  <c:v>54262.586232964961</c:v>
                </c:pt>
                <c:pt idx="3740" formatCode="0.0">
                  <c:v>55553.084127203765</c:v>
                </c:pt>
                <c:pt idx="3741" formatCode="0.0">
                  <c:v>55027.262963867732</c:v>
                </c:pt>
                <c:pt idx="3742" formatCode="0.0">
                  <c:v>55873.09062960642</c:v>
                </c:pt>
                <c:pt idx="3743" formatCode="0.0">
                  <c:v>55049.525537287591</c:v>
                </c:pt>
                <c:pt idx="3744" formatCode="0.0">
                  <c:v>55421.339217350142</c:v>
                </c:pt>
                <c:pt idx="3745" formatCode="0.0">
                  <c:v>55126.540369767114</c:v>
                </c:pt>
                <c:pt idx="3746" formatCode="0.0">
                  <c:v>54586.380382424853</c:v>
                </c:pt>
                <c:pt idx="3747" formatCode="0.0">
                  <c:v>55199.140563991496</c:v>
                </c:pt>
                <c:pt idx="3748" formatCode="0.0">
                  <c:v>55640.107843614634</c:v>
                </c:pt>
                <c:pt idx="3749" formatCode="0.0">
                  <c:v>54479.256341771434</c:v>
                </c:pt>
                <c:pt idx="3750" formatCode="0.0">
                  <c:v>54638.335803728623</c:v>
                </c:pt>
                <c:pt idx="3751" formatCode="0.0">
                  <c:v>55686.626086028838</c:v>
                </c:pt>
                <c:pt idx="3752" formatCode="0.0">
                  <c:v>55152.211415336606</c:v>
                </c:pt>
                <c:pt idx="3753" formatCode="0.0">
                  <c:v>55399.882334042093</c:v>
                </c:pt>
                <c:pt idx="3754" formatCode="0.0">
                  <c:v>54965.48822635955</c:v>
                </c:pt>
                <c:pt idx="3755" formatCode="0.0">
                  <c:v>55243.862760628203</c:v>
                </c:pt>
                <c:pt idx="3756" formatCode="0.0">
                  <c:v>55377.222045132999</c:v>
                </c:pt>
                <c:pt idx="3757" formatCode="0.0">
                  <c:v>53613.060888373162</c:v>
                </c:pt>
                <c:pt idx="3758" formatCode="0.0">
                  <c:v>55775.048255909933</c:v>
                </c:pt>
                <c:pt idx="3759" formatCode="0.0">
                  <c:v>55408.906281162381</c:v>
                </c:pt>
                <c:pt idx="3760" formatCode="0.0">
                  <c:v>55414.922226366805</c:v>
                </c:pt>
                <c:pt idx="3761" formatCode="0.0">
                  <c:v>55089.83830575546</c:v>
                </c:pt>
                <c:pt idx="3762" formatCode="0.0">
                  <c:v>55295.402520594784</c:v>
                </c:pt>
                <c:pt idx="3763" formatCode="0.0">
                  <c:v>55144.991462359452</c:v>
                </c:pt>
                <c:pt idx="3764" formatCode="0.0">
                  <c:v>55294.399812441327</c:v>
                </c:pt>
                <c:pt idx="3765" formatCode="0.0">
                  <c:v>55255.694946740943</c:v>
                </c:pt>
                <c:pt idx="3766" formatCode="0.0">
                  <c:v>55280.16130991785</c:v>
                </c:pt>
                <c:pt idx="3767" formatCode="0.0">
                  <c:v>55265.922720076131</c:v>
                </c:pt>
                <c:pt idx="3768" formatCode="0.0">
                  <c:v>55515.987766298327</c:v>
                </c:pt>
                <c:pt idx="3769" formatCode="0.0">
                  <c:v>55229.222853749736</c:v>
                </c:pt>
                <c:pt idx="3770" formatCode="0.0">
                  <c:v>55060.155339838588</c:v>
                </c:pt>
                <c:pt idx="3771" formatCode="0.0">
                  <c:v>55153.013630952642</c:v>
                </c:pt>
                <c:pt idx="3772" formatCode="0.0">
                  <c:v>55102.674065957312</c:v>
                </c:pt>
                <c:pt idx="3773" formatCode="0.0">
                  <c:v>56290.676068407643</c:v>
                </c:pt>
                <c:pt idx="3774" formatCode="0.0">
                  <c:v>55194.527911826051</c:v>
                </c:pt>
                <c:pt idx="3775" formatCode="0.0">
                  <c:v>54260.780566113994</c:v>
                </c:pt>
                <c:pt idx="3776" formatCode="0.0">
                  <c:v>54869.814393595778</c:v>
                </c:pt>
                <c:pt idx="3777" formatCode="0.0">
                  <c:v>54805.628503872795</c:v>
                </c:pt>
                <c:pt idx="3778" formatCode="0.0">
                  <c:v>55470.869767602642</c:v>
                </c:pt>
                <c:pt idx="3779" formatCode="0.0">
                  <c:v>54009.779660049055</c:v>
                </c:pt>
                <c:pt idx="3780" formatCode="0.0">
                  <c:v>53311.214635948658</c:v>
                </c:pt>
                <c:pt idx="3781" formatCode="0.0">
                  <c:v>55012.621696362476</c:v>
                </c:pt>
                <c:pt idx="3782" formatCode="0.0">
                  <c:v>54616.269934090509</c:v>
                </c:pt>
                <c:pt idx="3783" formatCode="0.0">
                  <c:v>55007.206409806837</c:v>
                </c:pt>
                <c:pt idx="3784" formatCode="0.0">
                  <c:v>55709.483843474387</c:v>
                </c:pt>
                <c:pt idx="3785" formatCode="0.0">
                  <c:v>54768.720823748037</c:v>
                </c:pt>
                <c:pt idx="3786" formatCode="0.0">
                  <c:v>54843.739087402733</c:v>
                </c:pt>
                <c:pt idx="3787" formatCode="0.0">
                  <c:v>54438.93311925701</c:v>
                </c:pt>
                <c:pt idx="3788" formatCode="0.0">
                  <c:v>55103.676856748199</c:v>
                </c:pt>
                <c:pt idx="3789" formatCode="0.0">
                  <c:v>54127.157445296354</c:v>
                </c:pt>
                <c:pt idx="3790" formatCode="0.0">
                  <c:v>55184.500375571908</c:v>
                </c:pt>
                <c:pt idx="3791" formatCode="0.0">
                  <c:v>55753.39416133154</c:v>
                </c:pt>
                <c:pt idx="3792" formatCode="0.0">
                  <c:v>55361.179228697823</c:v>
                </c:pt>
                <c:pt idx="3793" formatCode="0.0">
                  <c:v>55342.930389987203</c:v>
                </c:pt>
                <c:pt idx="3794" formatCode="0.0">
                  <c:v>55005.601878048248</c:v>
                </c:pt>
                <c:pt idx="3795" formatCode="0.0">
                  <c:v>54739.8361486914</c:v>
                </c:pt>
                <c:pt idx="3796" formatCode="0.0">
                  <c:v>54774.337247196345</c:v>
                </c:pt>
                <c:pt idx="3797" formatCode="0.0">
                  <c:v>55525.011260296422</c:v>
                </c:pt>
                <c:pt idx="3798" formatCode="0.0">
                  <c:v>55131.353712354496</c:v>
                </c:pt>
                <c:pt idx="3799" formatCode="0.0">
                  <c:v>54987.350251809723</c:v>
                </c:pt>
                <c:pt idx="3800" formatCode="0.0">
                  <c:v>54862.192410968622</c:v>
                </c:pt>
                <c:pt idx="3801" formatCode="0.0">
                  <c:v>55824.370709519491</c:v>
                </c:pt>
                <c:pt idx="3802" formatCode="0.0">
                  <c:v>54478.253284831284</c:v>
                </c:pt>
                <c:pt idx="3803" formatCode="0.0">
                  <c:v>55740.161003117733</c:v>
                </c:pt>
                <c:pt idx="3804" formatCode="0.0">
                  <c:v>54330.398067785849</c:v>
                </c:pt>
                <c:pt idx="3805" formatCode="0.0">
                  <c:v>55059.754216092602</c:v>
                </c:pt>
                <c:pt idx="3806" formatCode="0.0">
                  <c:v>55631.485824785988</c:v>
                </c:pt>
                <c:pt idx="3807" formatCode="0.0">
                  <c:v>54539.639588966005</c:v>
                </c:pt>
                <c:pt idx="3808" formatCode="0.0">
                  <c:v>55041.30244929278</c:v>
                </c:pt>
                <c:pt idx="3809" formatCode="0.0">
                  <c:v>52781.49058915893</c:v>
                </c:pt>
                <c:pt idx="3810" formatCode="0.0">
                  <c:v>55524.008651593409</c:v>
                </c:pt>
                <c:pt idx="3811" formatCode="0.0">
                  <c:v>55499.344340445939</c:v>
                </c:pt>
                <c:pt idx="3812" formatCode="0.0">
                  <c:v>55013.825091671373</c:v>
                </c:pt>
                <c:pt idx="3813" formatCode="0.0">
                  <c:v>55120.924790851626</c:v>
                </c:pt>
                <c:pt idx="3814" formatCode="0.0">
                  <c:v>54592.398443312806</c:v>
                </c:pt>
                <c:pt idx="3815" formatCode="0.0">
                  <c:v>55032.076511231411</c:v>
                </c:pt>
                <c:pt idx="3816" formatCode="0.0">
                  <c:v>55349.54811733192</c:v>
                </c:pt>
                <c:pt idx="3817" formatCode="0.0">
                  <c:v>55318.665228128768</c:v>
                </c:pt>
                <c:pt idx="3818" formatCode="0.0">
                  <c:v>54857.779672873745</c:v>
                </c:pt>
                <c:pt idx="3819" formatCode="0.0">
                  <c:v>55057.347472169509</c:v>
                </c:pt>
                <c:pt idx="3820" formatCode="0.0">
                  <c:v>55147.598670182626</c:v>
                </c:pt>
                <c:pt idx="3821" formatCode="0.0">
                  <c:v>56213.900599723507</c:v>
                </c:pt>
                <c:pt idx="3822" formatCode="0.0">
                  <c:v>56272.234154961945</c:v>
                </c:pt>
                <c:pt idx="3823" formatCode="0.0">
                  <c:v>55387.449282623529</c:v>
                </c:pt>
                <c:pt idx="3824" formatCode="0.0">
                  <c:v>55162.038537592591</c:v>
                </c:pt>
                <c:pt idx="3825" formatCode="0.0">
                  <c:v>55122.328686848836</c:v>
                </c:pt>
                <c:pt idx="3826" formatCode="0.0">
                  <c:v>55310.844171448574</c:v>
                </c:pt>
                <c:pt idx="3827" formatCode="0.0">
                  <c:v>55678.004241361625</c:v>
                </c:pt>
                <c:pt idx="3828" formatCode="0.0">
                  <c:v>55278.958052181777</c:v>
                </c:pt>
                <c:pt idx="3829" formatCode="0.0">
                  <c:v>55720.110618295163</c:v>
                </c:pt>
                <c:pt idx="3830" formatCode="0.0">
                  <c:v>55155.82138343282</c:v>
                </c:pt>
                <c:pt idx="3831" formatCode="0.0">
                  <c:v>55111.498610117691</c:v>
                </c:pt>
                <c:pt idx="3832" formatCode="0.0">
                  <c:v>54727.198991988305</c:v>
                </c:pt>
                <c:pt idx="3833" formatCode="0.0">
                  <c:v>55584.5654360177</c:v>
                </c:pt>
                <c:pt idx="3834" formatCode="0.0">
                  <c:v>54897.494017047138</c:v>
                </c:pt>
                <c:pt idx="3835" formatCode="0.0">
                  <c:v>54289.671072226134</c:v>
                </c:pt>
                <c:pt idx="3836" formatCode="0.0">
                  <c:v>55667.778290709335</c:v>
                </c:pt>
                <c:pt idx="3837" formatCode="0.0">
                  <c:v>55008.810940464304</c:v>
                </c:pt>
                <c:pt idx="3838" formatCode="0.0">
                  <c:v>54728.402533641347</c:v>
                </c:pt>
                <c:pt idx="3839" formatCode="0.0">
                  <c:v>55143.788134687682</c:v>
                </c:pt>
                <c:pt idx="3840" formatCode="0.0">
                  <c:v>55421.138686651226</c:v>
                </c:pt>
                <c:pt idx="3841" formatCode="0.0">
                  <c:v>54917.752085157714</c:v>
                </c:pt>
                <c:pt idx="3842" formatCode="0.0">
                  <c:v>54835.916439089691</c:v>
                </c:pt>
                <c:pt idx="3843" formatCode="0.0">
                  <c:v>55171.464513850158</c:v>
                </c:pt>
                <c:pt idx="3844" formatCode="0.0">
                  <c:v>55183.096517048252</c:v>
                </c:pt>
                <c:pt idx="3845" formatCode="0.0">
                  <c:v>55291.792769215055</c:v>
                </c:pt>
                <c:pt idx="3846" formatCode="0.0">
                  <c:v>54321.570600582585</c:v>
                </c:pt>
                <c:pt idx="3847" formatCode="0.0">
                  <c:v>53851.260442751518</c:v>
                </c:pt>
                <c:pt idx="3848" formatCode="0.0">
                  <c:v>54226.472637255065</c:v>
                </c:pt>
                <c:pt idx="3849" formatCode="0.0">
                  <c:v>52847.335774730338</c:v>
                </c:pt>
                <c:pt idx="3850" formatCode="0.0">
                  <c:v>54460.198187508853</c:v>
                </c:pt>
                <c:pt idx="3851" formatCode="0.0">
                  <c:v>55220.59930380767</c:v>
                </c:pt>
                <c:pt idx="3852" formatCode="0.0">
                  <c:v>54558.496500716232</c:v>
                </c:pt>
                <c:pt idx="3853" formatCode="0.0">
                  <c:v>54864.198198269893</c:v>
                </c:pt>
                <c:pt idx="3854" formatCode="0.0">
                  <c:v>55103.476298624519</c:v>
                </c:pt>
                <c:pt idx="3855" formatCode="0.0">
                  <c:v>55865.471944895718</c:v>
                </c:pt>
                <c:pt idx="3856" formatCode="0.0">
                  <c:v>53857.882338899646</c:v>
                </c:pt>
                <c:pt idx="3857" formatCode="0.0">
                  <c:v>55835.999426379574</c:v>
                </c:pt>
                <c:pt idx="3858" formatCode="0.0">
                  <c:v>55009.613205380105</c:v>
                </c:pt>
                <c:pt idx="3859" formatCode="0.0">
                  <c:v>55162.439643742597</c:v>
                </c:pt>
                <c:pt idx="3860" formatCode="0.0">
                  <c:v>55474.479239914428</c:v>
                </c:pt>
                <c:pt idx="3861" formatCode="0.0">
                  <c:v>53613.863621686112</c:v>
                </c:pt>
                <c:pt idx="3862" formatCode="0.0">
                  <c:v>55452.02020953242</c:v>
                </c:pt>
                <c:pt idx="3863" formatCode="0.0">
                  <c:v>54690.490676470727</c:v>
                </c:pt>
                <c:pt idx="3864" formatCode="0.0">
                  <c:v>54250.949689366353</c:v>
                </c:pt>
                <c:pt idx="3865" formatCode="0.0">
                  <c:v>53907.044336690466</c:v>
                </c:pt>
                <c:pt idx="3866" formatCode="0.0">
                  <c:v>51122.569599595838</c:v>
                </c:pt>
                <c:pt idx="3867" formatCode="0.0">
                  <c:v>55072.389580982956</c:v>
                </c:pt>
                <c:pt idx="3868" formatCode="0.0">
                  <c:v>55014.62735486649</c:v>
                </c:pt>
                <c:pt idx="3869" formatCode="0.0">
                  <c:v>54654.383579541645</c:v>
                </c:pt>
                <c:pt idx="3870" formatCode="0.0">
                  <c:v>55046.717656837063</c:v>
                </c:pt>
                <c:pt idx="3871" formatCode="0.0">
                  <c:v>55066.573310401509</c:v>
                </c:pt>
                <c:pt idx="3872" formatCode="0.0">
                  <c:v>54933.797955442235</c:v>
                </c:pt>
                <c:pt idx="3873" formatCode="0.0">
                  <c:v>55436.980558323885</c:v>
                </c:pt>
                <c:pt idx="3874" formatCode="0.0">
                  <c:v>55954.889649660247</c:v>
                </c:pt>
                <c:pt idx="3875" formatCode="0.0">
                  <c:v>55279.960767005141</c:v>
                </c:pt>
                <c:pt idx="3876" formatCode="0.0">
                  <c:v>54666.218744363447</c:v>
                </c:pt>
                <c:pt idx="3877" formatCode="0.0">
                  <c:v>54305.319950659432</c:v>
                </c:pt>
                <c:pt idx="3878" formatCode="0.0">
                  <c:v>54704.331583845342</c:v>
                </c:pt>
                <c:pt idx="3879" formatCode="0.0">
                  <c:v>55228.019569631564</c:v>
                </c:pt>
                <c:pt idx="3880" formatCode="0.0">
                  <c:v>55350.350264817214</c:v>
                </c:pt>
                <c:pt idx="3881" formatCode="0.0">
                  <c:v>55202.148810476581</c:v>
                </c:pt>
                <c:pt idx="3882" formatCode="0.0">
                  <c:v>54763.906735841694</c:v>
                </c:pt>
                <c:pt idx="3883" formatCode="0.0">
                  <c:v>53951.18895510515</c:v>
                </c:pt>
                <c:pt idx="3884" formatCode="0.0">
                  <c:v>55433.170497827865</c:v>
                </c:pt>
                <c:pt idx="3885" formatCode="0.0">
                  <c:v>55390.457285055745</c:v>
                </c:pt>
                <c:pt idx="3886" formatCode="0.0">
                  <c:v>54683.068707191997</c:v>
                </c:pt>
                <c:pt idx="3887" formatCode="0.0">
                  <c:v>55426.352479175555</c:v>
                </c:pt>
                <c:pt idx="3888" formatCode="0.0">
                  <c:v>54931.992800520457</c:v>
                </c:pt>
                <c:pt idx="3889" formatCode="0.0">
                  <c:v>55607.023177151787</c:v>
                </c:pt>
                <c:pt idx="3890" formatCode="0.0">
                  <c:v>54406.433308136482</c:v>
                </c:pt>
                <c:pt idx="3891" formatCode="0.0">
                  <c:v>55718.105570199485</c:v>
                </c:pt>
                <c:pt idx="3892" formatCode="0.0">
                  <c:v>55200.744962600969</c:v>
                </c:pt>
                <c:pt idx="3893" formatCode="0.0">
                  <c:v>54991.762745932618</c:v>
                </c:pt>
                <c:pt idx="3894" formatCode="0.0">
                  <c:v>55494.93280987539</c:v>
                </c:pt>
                <c:pt idx="3895" formatCode="0.0">
                  <c:v>55134.963712770892</c:v>
                </c:pt>
                <c:pt idx="3896" formatCode="0.0">
                  <c:v>55618.051452080224</c:v>
                </c:pt>
                <c:pt idx="3897" formatCode="0.0">
                  <c:v>55147.999778819503</c:v>
                </c:pt>
                <c:pt idx="3898" formatCode="0.0">
                  <c:v>55322.27493770302</c:v>
                </c:pt>
                <c:pt idx="3899" formatCode="0.0">
                  <c:v>54898.095744364604</c:v>
                </c:pt>
                <c:pt idx="3900" formatCode="0.0">
                  <c:v>55325.483563719688</c:v>
                </c:pt>
                <c:pt idx="3901" formatCode="0.0">
                  <c:v>55582.159236495288</c:v>
                </c:pt>
                <c:pt idx="3902" formatCode="0.0">
                  <c:v>55038.695122664452</c:v>
                </c:pt>
                <c:pt idx="3903" formatCode="0.0">
                  <c:v>54880.244434975466</c:v>
                </c:pt>
                <c:pt idx="3904" formatCode="0.0">
                  <c:v>55039.898504546829</c:v>
                </c:pt>
                <c:pt idx="3905" formatCode="0.0">
                  <c:v>54782.76185724009</c:v>
                </c:pt>
                <c:pt idx="3906" formatCode="0.0">
                  <c:v>54406.633925615359</c:v>
                </c:pt>
                <c:pt idx="3907" formatCode="0.0">
                  <c:v>54082.414109030731</c:v>
                </c:pt>
                <c:pt idx="3908" formatCode="0.0">
                  <c:v>55213.580111638898</c:v>
                </c:pt>
                <c:pt idx="3909" formatCode="0.0">
                  <c:v>51491.351899465</c:v>
                </c:pt>
                <c:pt idx="3910" formatCode="0.0">
                  <c:v>55545.865422607356</c:v>
                </c:pt>
                <c:pt idx="3911" formatCode="0.0">
                  <c:v>54949.242001801642</c:v>
                </c:pt>
                <c:pt idx="3912" formatCode="0.0">
                  <c:v>55167.453464787788</c:v>
                </c:pt>
                <c:pt idx="3913" formatCode="0.0">
                  <c:v>55000.387142228872</c:v>
                </c:pt>
                <c:pt idx="3914" formatCode="0.0">
                  <c:v>54373.531813042864</c:v>
                </c:pt>
                <c:pt idx="3915" formatCode="0.0">
                  <c:v>55302.220924549561</c:v>
                </c:pt>
                <c:pt idx="3916" formatCode="0.0">
                  <c:v>55669.783382652255</c:v>
                </c:pt>
                <c:pt idx="3917" formatCode="0.0">
                  <c:v>55748.381610363293</c:v>
                </c:pt>
                <c:pt idx="3918" formatCode="0.0">
                  <c:v>54476.046558072354</c:v>
                </c:pt>
                <c:pt idx="3919" formatCode="0.0">
                  <c:v>55017.635839395931</c:v>
                </c:pt>
                <c:pt idx="3920" formatCode="0.0">
                  <c:v>55222.805331256059</c:v>
                </c:pt>
                <c:pt idx="3921" formatCode="0.0">
                  <c:v>54359.087110776985</c:v>
                </c:pt>
                <c:pt idx="3922" formatCode="0.0">
                  <c:v>51908.08022023573</c:v>
                </c:pt>
                <c:pt idx="3923" formatCode="0.0">
                  <c:v>55568.323540528792</c:v>
                </c:pt>
                <c:pt idx="3924" formatCode="0.0">
                  <c:v>54428.099898189947</c:v>
                </c:pt>
                <c:pt idx="3925" formatCode="0.0">
                  <c:v>54541.244438358888</c:v>
                </c:pt>
                <c:pt idx="3926" formatCode="0.0">
                  <c:v>55096.456753430153</c:v>
                </c:pt>
                <c:pt idx="3927" formatCode="0.0">
                  <c:v>51537.948321866126</c:v>
                </c:pt>
                <c:pt idx="3928" formatCode="0.0">
                  <c:v>55669.983891750519</c:v>
                </c:pt>
                <c:pt idx="3929" formatCode="0.0">
                  <c:v>55161.035771915303</c:v>
                </c:pt>
                <c:pt idx="3930" formatCode="0.0">
                  <c:v>55148.40088738731</c:v>
                </c:pt>
                <c:pt idx="3931" formatCode="0.0">
                  <c:v>54378.346694354186</c:v>
                </c:pt>
                <c:pt idx="3932" formatCode="0.0">
                  <c:v>55138.172597334837</c:v>
                </c:pt>
                <c:pt idx="3933" formatCode="0.0">
                  <c:v>55222.805331256059</c:v>
                </c:pt>
                <c:pt idx="3934" formatCode="0.0">
                  <c:v>55010.214903886299</c:v>
                </c:pt>
                <c:pt idx="3935" formatCode="0.0">
                  <c:v>55175.275004058327</c:v>
                </c:pt>
                <c:pt idx="3936" formatCode="0.0">
                  <c:v>55243.862760628203</c:v>
                </c:pt>
                <c:pt idx="3937" formatCode="0.0">
                  <c:v>55214.582854674467</c:v>
                </c:pt>
                <c:pt idx="3938" formatCode="0.0">
                  <c:v>55508.969468814117</c:v>
                </c:pt>
                <c:pt idx="3939" formatCode="0.0">
                  <c:v>54906.319335562497</c:v>
                </c:pt>
                <c:pt idx="3940" formatCode="0.0">
                  <c:v>55603.213397187537</c:v>
                </c:pt>
                <c:pt idx="3941" formatCode="0.0">
                  <c:v>52372.931603518839</c:v>
                </c:pt>
                <c:pt idx="3942" formatCode="0.0">
                  <c:v>54824.884454896252</c:v>
                </c:pt>
                <c:pt idx="3943" formatCode="0.0">
                  <c:v>55667.377272111211</c:v>
                </c:pt>
                <c:pt idx="3944" formatCode="0.0">
                  <c:v>55443.598016903081</c:v>
                </c:pt>
                <c:pt idx="3945" formatCode="0.0">
                  <c:v>55119.922007478817</c:v>
                </c:pt>
                <c:pt idx="3946" formatCode="0.0">
                  <c:v>54878.23866138723</c:v>
                </c:pt>
                <c:pt idx="3947" formatCode="0.0">
                  <c:v>55088.634949615407</c:v>
                </c:pt>
                <c:pt idx="3948" formatCode="0.0">
                  <c:v>55796.902644476751</c:v>
                </c:pt>
                <c:pt idx="3949" formatCode="0.0">
                  <c:v>55940.05376957266</c:v>
                </c:pt>
                <c:pt idx="3950" formatCode="0.0">
                  <c:v>52857.975233190016</c:v>
                </c:pt>
                <c:pt idx="3951" formatCode="0.0">
                  <c:v>55202.549909714005</c:v>
                </c:pt>
                <c:pt idx="3952" formatCode="0.0">
                  <c:v>54726.196040141353</c:v>
                </c:pt>
                <c:pt idx="3953" formatCode="0.0">
                  <c:v>53876.744610837923</c:v>
                </c:pt>
                <c:pt idx="3954" formatCode="0.0">
                  <c:v>55410.310003108556</c:v>
                </c:pt>
                <c:pt idx="3955" formatCode="0.0">
                  <c:v>55343.933077162837</c:v>
                </c:pt>
                <c:pt idx="3956" formatCode="0.0">
                  <c:v>55280.762938552041</c:v>
                </c:pt>
                <c:pt idx="3957" formatCode="0.0">
                  <c:v>54411.849974134253</c:v>
                </c:pt>
                <c:pt idx="3958" formatCode="0.0">
                  <c:v>55162.439643742597</c:v>
                </c:pt>
                <c:pt idx="3959" formatCode="0.0">
                  <c:v>54895.087106233455</c:v>
                </c:pt>
                <c:pt idx="3960" formatCode="0.0">
                  <c:v>55657.351784460654</c:v>
                </c:pt>
                <c:pt idx="3961" formatCode="0.0">
                  <c:v>55090.038865051793</c:v>
                </c:pt>
                <c:pt idx="3962" formatCode="0.0">
                  <c:v>54255.363557389181</c:v>
                </c:pt>
                <c:pt idx="3963" formatCode="0.0">
                  <c:v>54979.929220197955</c:v>
                </c:pt>
                <c:pt idx="3964" formatCode="0.0">
                  <c:v>54663.009214001111</c:v>
                </c:pt>
                <c:pt idx="3965" formatCode="0.0">
                  <c:v>54947.637430296963</c:v>
                </c:pt>
                <c:pt idx="3966" formatCode="0.0">
                  <c:v>55605.018030587009</c:v>
                </c:pt>
                <c:pt idx="3967" formatCode="0.0">
                  <c:v>54865.802826876985</c:v>
                </c:pt>
                <c:pt idx="3968" formatCode="0.0">
                  <c:v>55047.7204716712</c:v>
                </c:pt>
                <c:pt idx="3969" formatCode="0.0">
                  <c:v>55570.128201230516</c:v>
                </c:pt>
                <c:pt idx="3970" formatCode="0.0">
                  <c:v>54813.651835966768</c:v>
                </c:pt>
                <c:pt idx="3971" formatCode="0.0">
                  <c:v>55373.612421120284</c:v>
                </c:pt>
                <c:pt idx="3972" formatCode="0.0">
                  <c:v>54589.991220793498</c:v>
                </c:pt>
                <c:pt idx="3973" formatCode="0.0">
                  <c:v>55343.532002344618</c:v>
                </c:pt>
                <c:pt idx="3974" formatCode="0.0">
                  <c:v>54340.830486953542</c:v>
                </c:pt>
                <c:pt idx="3975" formatCode="0.0">
                  <c:v>55746.978094133752</c:v>
                </c:pt>
                <c:pt idx="3976" formatCode="0.0">
                  <c:v>54989.355931988306</c:v>
                </c:pt>
                <c:pt idx="3977" formatCode="0.0">
                  <c:v>55376.820976076</c:v>
                </c:pt>
                <c:pt idx="3978" formatCode="0.0">
                  <c:v>54649.769855158105</c:v>
                </c:pt>
                <c:pt idx="3979" formatCode="0.0">
                  <c:v>55147.999778819503</c:v>
                </c:pt>
                <c:pt idx="3980" formatCode="0.0">
                  <c:v>53290.140219340909</c:v>
                </c:pt>
                <c:pt idx="3981" formatCode="0.0">
                  <c:v>55493.930188116465</c:v>
                </c:pt>
                <c:pt idx="3982" formatCode="0.0">
                  <c:v>54487.080171369671</c:v>
                </c:pt>
                <c:pt idx="3983" formatCode="0.0">
                  <c:v>55578.549932504822</c:v>
                </c:pt>
                <c:pt idx="3984" formatCode="0.0">
                  <c:v>55054.339038777107</c:v>
                </c:pt>
                <c:pt idx="3985" formatCode="0.0">
                  <c:v>55240.654021805974</c:v>
                </c:pt>
                <c:pt idx="3986" formatCode="0.0">
                  <c:v>55543.659702810648</c:v>
                </c:pt>
                <c:pt idx="3987" formatCode="0.0">
                  <c:v>55324.947114906521</c:v>
                </c:pt>
                <c:pt idx="3988" formatCode="0.0">
                  <c:v>54604.985641994113</c:v>
                </c:pt>
                <c:pt idx="3989" formatCode="0.0">
                  <c:v>53994.170286344772</c:v>
                </c:pt>
                <c:pt idx="3990" formatCode="0.0">
                  <c:v>53459.613565676089</c:v>
                </c:pt>
                <c:pt idx="3991" formatCode="0.0">
                  <c:v>52821.475034370713</c:v>
                </c:pt>
                <c:pt idx="3992" formatCode="0.0">
                  <c:v>52100.845774278583</c:v>
                </c:pt>
                <c:pt idx="3993" formatCode="0.0">
                  <c:v>51343.489473499154</c:v>
                </c:pt>
                <c:pt idx="3994" formatCode="0.0">
                  <c:v>50768.716262182148</c:v>
                </c:pt>
                <c:pt idx="3995" formatCode="0.0">
                  <c:v>50022.865881068035</c:v>
                </c:pt>
                <c:pt idx="3996" formatCode="0.0">
                  <c:v>49316.062468166478</c:v>
                </c:pt>
                <c:pt idx="3997" formatCode="0.0">
                  <c:v>48488.961646240336</c:v>
                </c:pt>
                <c:pt idx="3998" formatCode="0.0">
                  <c:v>47873.400792576271</c:v>
                </c:pt>
                <c:pt idx="3999" formatCode="0.0">
                  <c:v>46959.962524292452</c:v>
                </c:pt>
                <c:pt idx="4000" formatCode="0.0">
                  <c:v>46225.682597814885</c:v>
                </c:pt>
                <c:pt idx="4001" formatCode="0.0">
                  <c:v>45290.219390658967</c:v>
                </c:pt>
                <c:pt idx="4002" formatCode="0.0">
                  <c:v>44518.163884035261</c:v>
                </c:pt>
                <c:pt idx="4003" formatCode="0.0">
                  <c:v>43752.070475759014</c:v>
                </c:pt>
                <c:pt idx="4004" formatCode="0.0">
                  <c:v>43148.309449252949</c:v>
                </c:pt>
                <c:pt idx="4005" formatCode="0.0">
                  <c:v>42557.050806896477</c:v>
                </c:pt>
                <c:pt idx="4006" formatCode="0.0">
                  <c:v>41916.857918379137</c:v>
                </c:pt>
                <c:pt idx="4007" formatCode="0.0">
                  <c:v>41460.956288388559</c:v>
                </c:pt>
                <c:pt idx="4008" formatCode="0.0">
                  <c:v>40943.505365529614</c:v>
                </c:pt>
                <c:pt idx="4009" formatCode="0.0">
                  <c:v>40465.0682224907</c:v>
                </c:pt>
                <c:pt idx="4010" formatCode="0.0">
                  <c:v>40012.924048525951</c:v>
                </c:pt>
                <c:pt idx="4011" formatCode="0.0">
                  <c:v>39469.121460198017</c:v>
                </c:pt>
                <c:pt idx="4012" formatCode="0.0">
                  <c:v>39009.838245239691</c:v>
                </c:pt>
                <c:pt idx="4013" formatCode="0.0">
                  <c:v>38475.351518875388</c:v>
                </c:pt>
                <c:pt idx="4014" formatCode="0.0">
                  <c:v>38070.351957601444</c:v>
                </c:pt>
                <c:pt idx="4015" formatCode="0.0">
                  <c:v>37328.971824715321</c:v>
                </c:pt>
                <c:pt idx="4016" formatCode="0.0">
                  <c:v>36765.895136381114</c:v>
                </c:pt>
                <c:pt idx="4017" formatCode="0.0">
                  <c:v>36430.220075246398</c:v>
                </c:pt>
                <c:pt idx="4018" formatCode="0.0">
                  <c:v>35958.109763753062</c:v>
                </c:pt>
                <c:pt idx="4019" formatCode="0.0">
                  <c:v>35441.168363052406</c:v>
                </c:pt>
                <c:pt idx="4020" formatCode="0.0">
                  <c:v>35002.625471982174</c:v>
                </c:pt>
                <c:pt idx="4021" formatCode="0.0">
                  <c:v>34479.747306866237</c:v>
                </c:pt>
                <c:pt idx="4022" formatCode="0.0">
                  <c:v>34091.259451583021</c:v>
                </c:pt>
                <c:pt idx="4023" formatCode="0.0">
                  <c:v>33459.546268810598</c:v>
                </c:pt>
                <c:pt idx="4024" formatCode="0.0">
                  <c:v>32860.589984139704</c:v>
                </c:pt>
                <c:pt idx="4025" formatCode="0.0">
                  <c:v>32596.877315995727</c:v>
                </c:pt>
                <c:pt idx="4026" formatCode="0.0">
                  <c:v>31934.605217335033</c:v>
                </c:pt>
                <c:pt idx="4027" formatCode="0.0">
                  <c:v>31513.844421688864</c:v>
                </c:pt>
                <c:pt idx="4028" formatCode="0.0">
                  <c:v>30963.565349316192</c:v>
                </c:pt>
                <c:pt idx="4029" formatCode="0.0">
                  <c:v>30368.719811173229</c:v>
                </c:pt>
                <c:pt idx="4030" formatCode="0.0">
                  <c:v>29902.083601681319</c:v>
                </c:pt>
                <c:pt idx="4031" formatCode="0.0">
                  <c:v>29315.850890697682</c:v>
                </c:pt>
                <c:pt idx="4032" formatCode="0.0">
                  <c:v>28811.91788520907</c:v>
                </c:pt>
                <c:pt idx="4033" formatCode="0.0">
                  <c:v>28325.009532979071</c:v>
                </c:pt>
                <c:pt idx="4034" formatCode="0.0">
                  <c:v>27798.251998418207</c:v>
                </c:pt>
                <c:pt idx="4035" formatCode="0.0">
                  <c:v>27251.743588351736</c:v>
                </c:pt>
                <c:pt idx="4036" formatCode="0.0">
                  <c:v>26895.059935525172</c:v>
                </c:pt>
                <c:pt idx="4037" formatCode="0.0">
                  <c:v>26357.40968927514</c:v>
                </c:pt>
                <c:pt idx="4038" formatCode="0.0">
                  <c:v>26062.749595216716</c:v>
                </c:pt>
                <c:pt idx="4039" formatCode="0.0">
                  <c:v>25622.690386797985</c:v>
                </c:pt>
                <c:pt idx="4040" formatCode="0.0">
                  <c:v>25246.273868949589</c:v>
                </c:pt>
                <c:pt idx="4041" formatCode="0.0">
                  <c:v>24947.160335724351</c:v>
                </c:pt>
                <c:pt idx="4042" formatCode="0.0">
                  <c:v>24569.208644636754</c:v>
                </c:pt>
                <c:pt idx="4043" formatCode="0.0">
                  <c:v>23689.740020233206</c:v>
                </c:pt>
                <c:pt idx="4044" formatCode="0.0">
                  <c:v>23873.665001197398</c:v>
                </c:pt>
                <c:pt idx="4045" formatCode="0.0">
                  <c:v>23389.608828917793</c:v>
                </c:pt>
                <c:pt idx="4046" formatCode="0.0">
                  <c:v>23055.301687575215</c:v>
                </c:pt>
                <c:pt idx="4047" formatCode="0.0">
                  <c:v>22591.595122257255</c:v>
                </c:pt>
                <c:pt idx="4048" formatCode="0.0">
                  <c:v>22269.495092950267</c:v>
                </c:pt>
                <c:pt idx="4049" formatCode="0.0">
                  <c:v>21704.705121684881</c:v>
                </c:pt>
                <c:pt idx="4050" formatCode="0.0">
                  <c:v>21505.268383808587</c:v>
                </c:pt>
                <c:pt idx="4051" formatCode="0.0">
                  <c:v>21111.017301445725</c:v>
                </c:pt>
                <c:pt idx="4052" formatCode="0.0">
                  <c:v>20851.46671800267</c:v>
                </c:pt>
                <c:pt idx="4053" formatCode="0.0">
                  <c:v>20482.894844471804</c:v>
                </c:pt>
                <c:pt idx="4054" formatCode="0.0">
                  <c:v>20237.488797976002</c:v>
                </c:pt>
                <c:pt idx="4055" formatCode="0.0">
                  <c:v>19852.400440176629</c:v>
                </c:pt>
                <c:pt idx="4056" formatCode="0.0">
                  <c:v>19443.442492336286</c:v>
                </c:pt>
                <c:pt idx="4057" formatCode="0.0">
                  <c:v>19096.525654799403</c:v>
                </c:pt>
                <c:pt idx="4058" formatCode="0.0">
                  <c:v>18608.265315633314</c:v>
                </c:pt>
                <c:pt idx="4059" formatCode="0.0">
                  <c:v>18126.736743295369</c:v>
                </c:pt>
                <c:pt idx="4060" formatCode="0.0">
                  <c:v>17610.88426613612</c:v>
                </c:pt>
                <c:pt idx="4061" formatCode="0.0">
                  <c:v>17086.012788393498</c:v>
                </c:pt>
                <c:pt idx="4062" formatCode="0.0">
                  <c:v>16585.138229625758</c:v>
                </c:pt>
                <c:pt idx="4063" formatCode="0.0">
                  <c:v>16114.323385976102</c:v>
                </c:pt>
                <c:pt idx="4064" formatCode="0.0">
                  <c:v>15605.744832530299</c:v>
                </c:pt>
                <c:pt idx="4065" formatCode="0.0">
                  <c:v>15201.879652857098</c:v>
                </c:pt>
                <c:pt idx="4066" formatCode="0.0">
                  <c:v>14734.732367279677</c:v>
                </c:pt>
                <c:pt idx="4067" formatCode="0.0">
                  <c:v>14216.115030302828</c:v>
                </c:pt>
                <c:pt idx="4068" formatCode="0.0">
                  <c:v>13898.908543104777</c:v>
                </c:pt>
                <c:pt idx="4069" formatCode="0.0">
                  <c:v>13383.322424892483</c:v>
                </c:pt>
                <c:pt idx="4070" formatCode="0.0">
                  <c:v>13001.141480239628</c:v>
                </c:pt>
                <c:pt idx="4071" formatCode="0.0">
                  <c:v>12539.607181320862</c:v>
                </c:pt>
                <c:pt idx="4072" formatCode="0.0">
                  <c:v>12136.773276719006</c:v>
                </c:pt>
                <c:pt idx="4073" formatCode="0.0">
                  <c:v>11683.565069559929</c:v>
                </c:pt>
                <c:pt idx="4074" formatCode="0.0">
                  <c:v>11308.261982837523</c:v>
                </c:pt>
                <c:pt idx="4075" formatCode="0.0">
                  <c:v>10912.211651393847</c:v>
                </c:pt>
                <c:pt idx="4076" formatCode="0.0">
                  <c:v>10512.824082475909</c:v>
                </c:pt>
                <c:pt idx="4077" formatCode="0.0">
                  <c:v>10154.541039046921</c:v>
                </c:pt>
                <c:pt idx="4078" formatCode="0.0">
                  <c:v>9799.5497212621085</c:v>
                </c:pt>
                <c:pt idx="4079" formatCode="0.0">
                  <c:v>9353.644740637068</c:v>
                </c:pt>
                <c:pt idx="4080" formatCode="0.0">
                  <c:v>9104.6427863328845</c:v>
                </c:pt>
                <c:pt idx="4081" formatCode="0.0">
                  <c:v>8687.3042773870548</c:v>
                </c:pt>
                <c:pt idx="4082" formatCode="0.0">
                  <c:v>8342.5137067530413</c:v>
                </c:pt>
                <c:pt idx="4083" formatCode="0.0">
                  <c:v>8030.2933460013228</c:v>
                </c:pt>
                <c:pt idx="4084" formatCode="0.0">
                  <c:v>7659.3977809809021</c:v>
                </c:pt>
                <c:pt idx="4085" formatCode="0.0">
                  <c:v>7423.3103710413689</c:v>
                </c:pt>
                <c:pt idx="4086" formatCode="0.0">
                  <c:v>7008.8479819962122</c:v>
                </c:pt>
                <c:pt idx="4087" formatCode="0.0">
                  <c:v>6730.5115399564693</c:v>
                </c:pt>
                <c:pt idx="4088" formatCode="0.0">
                  <c:v>6416.1691118788804</c:v>
                </c:pt>
                <c:pt idx="4089" formatCode="0.0">
                  <c:v>6118.8290252467978</c:v>
                </c:pt>
                <c:pt idx="4090" formatCode="0.0">
                  <c:v>5816.6503980543548</c:v>
                </c:pt>
                <c:pt idx="4091" formatCode="0.0">
                  <c:v>5601.2186168180615</c:v>
                </c:pt>
                <c:pt idx="4092" formatCode="0.0">
                  <c:v>5251.0255182562378</c:v>
                </c:pt>
                <c:pt idx="4093" formatCode="0.0">
                  <c:v>4979.059151802232</c:v>
                </c:pt>
                <c:pt idx="4094" formatCode="0.0">
                  <c:v>4845.0557585912466</c:v>
                </c:pt>
                <c:pt idx="4095" formatCode="0.0">
                  <c:v>4485.4467841626811</c:v>
                </c:pt>
                <c:pt idx="4096" formatCode="0.0">
                  <c:v>4180.8491314556213</c:v>
                </c:pt>
                <c:pt idx="4097" formatCode="0.0">
                  <c:v>3967.3101122944117</c:v>
                </c:pt>
                <c:pt idx="4098" formatCode="0.0">
                  <c:v>3770.8060351230524</c:v>
                </c:pt>
                <c:pt idx="4099" formatCode="0.0">
                  <c:v>3458.1510670947737</c:v>
                </c:pt>
                <c:pt idx="4100" formatCode="0.0">
                  <c:v>3294.0072819065535</c:v>
                </c:pt>
                <c:pt idx="4101" formatCode="0.0">
                  <c:v>3104.7509000800947</c:v>
                </c:pt>
                <c:pt idx="4102" formatCode="0.0">
                  <c:v>2897.2351317915636</c:v>
                </c:pt>
                <c:pt idx="4103" formatCode="0.0">
                  <c:v>2756.3678860758882</c:v>
                </c:pt>
                <c:pt idx="4104" formatCode="0.0">
                  <c:v>2615.9140111577071</c:v>
                </c:pt>
                <c:pt idx="4105" formatCode="0.0">
                  <c:v>2427.8575107539746</c:v>
                </c:pt>
                <c:pt idx="4106" formatCode="0.0">
                  <c:v>2245.6973460229619</c:v>
                </c:pt>
                <c:pt idx="4107" formatCode="0.0">
                  <c:v>2161.1818512841292</c:v>
                </c:pt>
                <c:pt idx="4108" formatCode="0.0">
                  <c:v>2038.9687811412095</c:v>
                </c:pt>
                <c:pt idx="4109" formatCode="0.0">
                  <c:v>1913.8784161495223</c:v>
                </c:pt>
                <c:pt idx="4110" formatCode="0.0">
                  <c:v>1744.5711657000811</c:v>
                </c:pt>
                <c:pt idx="4111" formatCode="0.0">
                  <c:v>1569.4634127712125</c:v>
                </c:pt>
                <c:pt idx="4112" formatCode="0.0">
                  <c:v>1384.3365930961045</c:v>
                </c:pt>
                <c:pt idx="4113" formatCode="0.0">
                  <c:v>-26.395700299940472</c:v>
                </c:pt>
                <c:pt idx="4114" formatCode="0.0">
                  <c:v>6.7992115091997221</c:v>
                </c:pt>
                <c:pt idx="4115" formatCode="0.0">
                  <c:v>1.1998533417054205</c:v>
                </c:pt>
                <c:pt idx="4116" formatCode="0.0">
                  <c:v>0.99987831607040789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data!$AB$6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(data!$A$7:$A$2054,data!$U$6:$U$2074)</c:f>
              <c:strCache>
                <c:ptCount val="4117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258.96</c:v>
                </c:pt>
                <c:pt idx="129">
                  <c:v>259.43</c:v>
                </c:pt>
                <c:pt idx="130">
                  <c:v>259.9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262.71</c:v>
                </c:pt>
                <c:pt idx="137">
                  <c:v>263.18</c:v>
                </c:pt>
                <c:pt idx="138">
                  <c:v>263.65</c:v>
                </c:pt>
                <c:pt idx="139">
                  <c:v>264.12</c:v>
                </c:pt>
                <c:pt idx="140">
                  <c:v>264.59</c:v>
                </c:pt>
                <c:pt idx="141">
                  <c:v>265.06</c:v>
                </c:pt>
                <c:pt idx="142">
                  <c:v>265.53</c:v>
                </c:pt>
                <c:pt idx="143">
                  <c:v>265.99</c:v>
                </c:pt>
                <c:pt idx="144">
                  <c:v>266.46</c:v>
                </c:pt>
                <c:pt idx="145">
                  <c:v>266.93</c:v>
                </c:pt>
                <c:pt idx="146">
                  <c:v>267.4</c:v>
                </c:pt>
                <c:pt idx="147">
                  <c:v>267.87</c:v>
                </c:pt>
                <c:pt idx="148">
                  <c:v>268.34</c:v>
                </c:pt>
                <c:pt idx="149">
                  <c:v>268.81</c:v>
                </c:pt>
                <c:pt idx="150">
                  <c:v>269.28</c:v>
                </c:pt>
                <c:pt idx="151">
                  <c:v>269.75</c:v>
                </c:pt>
                <c:pt idx="152">
                  <c:v>270.22</c:v>
                </c:pt>
                <c:pt idx="153">
                  <c:v>270.68</c:v>
                </c:pt>
                <c:pt idx="154">
                  <c:v>271.15</c:v>
                </c:pt>
                <c:pt idx="155">
                  <c:v>271.62</c:v>
                </c:pt>
                <c:pt idx="156">
                  <c:v>272.09</c:v>
                </c:pt>
                <c:pt idx="157">
                  <c:v>272.56</c:v>
                </c:pt>
                <c:pt idx="158">
                  <c:v>273.03</c:v>
                </c:pt>
                <c:pt idx="159">
                  <c:v>273.5</c:v>
                </c:pt>
                <c:pt idx="160">
                  <c:v>273.97</c:v>
                </c:pt>
                <c:pt idx="161">
                  <c:v>274.43</c:v>
                </c:pt>
                <c:pt idx="162">
                  <c:v>274.9</c:v>
                </c:pt>
                <c:pt idx="163">
                  <c:v>275.37</c:v>
                </c:pt>
                <c:pt idx="164">
                  <c:v>275.84</c:v>
                </c:pt>
                <c:pt idx="165">
                  <c:v>276.31</c:v>
                </c:pt>
                <c:pt idx="166">
                  <c:v>276.78</c:v>
                </c:pt>
                <c:pt idx="167">
                  <c:v>277.25</c:v>
                </c:pt>
                <c:pt idx="168">
                  <c:v>277.71</c:v>
                </c:pt>
                <c:pt idx="169">
                  <c:v>278.18</c:v>
                </c:pt>
                <c:pt idx="170">
                  <c:v>278.65</c:v>
                </c:pt>
                <c:pt idx="171">
                  <c:v>279.12</c:v>
                </c:pt>
                <c:pt idx="172">
                  <c:v>279.59</c:v>
                </c:pt>
                <c:pt idx="173">
                  <c:v>280.06</c:v>
                </c:pt>
                <c:pt idx="174">
                  <c:v>280.53</c:v>
                </c:pt>
                <c:pt idx="175">
                  <c:v>280.99</c:v>
                </c:pt>
                <c:pt idx="176">
                  <c:v>281.46</c:v>
                </c:pt>
                <c:pt idx="177">
                  <c:v>281.93</c:v>
                </c:pt>
                <c:pt idx="178">
                  <c:v>282.4</c:v>
                </c:pt>
                <c:pt idx="179">
                  <c:v>282.87</c:v>
                </c:pt>
                <c:pt idx="180">
                  <c:v>283.34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285.21</c:v>
                </c:pt>
                <c:pt idx="185">
                  <c:v>285.68</c:v>
                </c:pt>
                <c:pt idx="186">
                  <c:v>286.15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</c:v>
                </c:pt>
                <c:pt idx="204">
                  <c:v>294.57</c:v>
                </c:pt>
                <c:pt idx="205">
                  <c:v>295.04</c:v>
                </c:pt>
                <c:pt idx="206">
                  <c:v>295.51</c:v>
                </c:pt>
                <c:pt idx="207">
                  <c:v>295.97</c:v>
                </c:pt>
                <c:pt idx="208">
                  <c:v>296.44</c:v>
                </c:pt>
                <c:pt idx="209">
                  <c:v>296.91</c:v>
                </c:pt>
                <c:pt idx="210">
                  <c:v>297.38</c:v>
                </c:pt>
                <c:pt idx="211">
                  <c:v>297.84</c:v>
                </c:pt>
                <c:pt idx="212">
                  <c:v>298.31</c:v>
                </c:pt>
                <c:pt idx="213">
                  <c:v>298.78</c:v>
                </c:pt>
                <c:pt idx="214">
                  <c:v>299.25</c:v>
                </c:pt>
                <c:pt idx="215">
                  <c:v>299.71</c:v>
                </c:pt>
                <c:pt idx="216">
                  <c:v>300.18</c:v>
                </c:pt>
                <c:pt idx="217">
                  <c:v>300.65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</c:v>
                </c:pt>
                <c:pt idx="233">
                  <c:v>308.13</c:v>
                </c:pt>
                <c:pt idx="234">
                  <c:v>308.6</c:v>
                </c:pt>
                <c:pt idx="235">
                  <c:v>309.06</c:v>
                </c:pt>
                <c:pt idx="236">
                  <c:v>309.53</c:v>
                </c:pt>
                <c:pt idx="237">
                  <c:v>310</c:v>
                </c:pt>
                <c:pt idx="238">
                  <c:v>310.46</c:v>
                </c:pt>
                <c:pt idx="239">
                  <c:v>310.93</c:v>
                </c:pt>
                <c:pt idx="240">
                  <c:v>311.4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</c:v>
                </c:pt>
                <c:pt idx="250">
                  <c:v>316.07</c:v>
                </c:pt>
                <c:pt idx="251">
                  <c:v>316.53</c:v>
                </c:pt>
                <c:pt idx="252">
                  <c:v>317</c:v>
                </c:pt>
                <c:pt idx="253">
                  <c:v>317.47</c:v>
                </c:pt>
                <c:pt idx="254">
                  <c:v>317.94</c:v>
                </c:pt>
                <c:pt idx="255">
                  <c:v>318.4</c:v>
                </c:pt>
                <c:pt idx="256">
                  <c:v>318.87</c:v>
                </c:pt>
                <c:pt idx="257">
                  <c:v>319.34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</c:v>
                </c:pt>
                <c:pt idx="265">
                  <c:v>323.07</c:v>
                </c:pt>
                <c:pt idx="266">
                  <c:v>323.54</c:v>
                </c:pt>
                <c:pt idx="267">
                  <c:v>324</c:v>
                </c:pt>
                <c:pt idx="268">
                  <c:v>324.47</c:v>
                </c:pt>
                <c:pt idx="269">
                  <c:v>324.93</c:v>
                </c:pt>
                <c:pt idx="270">
                  <c:v>325.4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</c:v>
                </c:pt>
                <c:pt idx="678">
                  <c:v>513.77</c:v>
                </c:pt>
                <c:pt idx="679">
                  <c:v>514.23</c:v>
                </c:pt>
                <c:pt idx="680">
                  <c:v>514.69</c:v>
                </c:pt>
                <c:pt idx="681">
                  <c:v>515.14</c:v>
                </c:pt>
                <c:pt idx="682">
                  <c:v>515.6</c:v>
                </c:pt>
                <c:pt idx="683">
                  <c:v>516.06</c:v>
                </c:pt>
                <c:pt idx="684">
                  <c:v>516.51</c:v>
                </c:pt>
                <c:pt idx="685">
                  <c:v>516.97</c:v>
                </c:pt>
                <c:pt idx="686">
                  <c:v>517.43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</c:v>
                </c:pt>
                <c:pt idx="695">
                  <c:v>521.53</c:v>
                </c:pt>
                <c:pt idx="696">
                  <c:v>521.99</c:v>
                </c:pt>
                <c:pt idx="697">
                  <c:v>522.44</c:v>
                </c:pt>
                <c:pt idx="698">
                  <c:v>522.9</c:v>
                </c:pt>
                <c:pt idx="699">
                  <c:v>523.36</c:v>
                </c:pt>
                <c:pt idx="700">
                  <c:v>523.81</c:v>
                </c:pt>
                <c:pt idx="701">
                  <c:v>524.27</c:v>
                </c:pt>
                <c:pt idx="702">
                  <c:v>524.72</c:v>
                </c:pt>
                <c:pt idx="703">
                  <c:v>525.18</c:v>
                </c:pt>
                <c:pt idx="704">
                  <c:v>525.64</c:v>
                </c:pt>
                <c:pt idx="705">
                  <c:v>526.09</c:v>
                </c:pt>
                <c:pt idx="706">
                  <c:v>526.55</c:v>
                </c:pt>
                <c:pt idx="707">
                  <c:v>527</c:v>
                </c:pt>
                <c:pt idx="708">
                  <c:v>527.46</c:v>
                </c:pt>
                <c:pt idx="709">
                  <c:v>527.92</c:v>
                </c:pt>
                <c:pt idx="710">
                  <c:v>528.37</c:v>
                </c:pt>
                <c:pt idx="711">
                  <c:v>528.83</c:v>
                </c:pt>
                <c:pt idx="712">
                  <c:v>529.28</c:v>
                </c:pt>
                <c:pt idx="713">
                  <c:v>529.74</c:v>
                </c:pt>
                <c:pt idx="714">
                  <c:v>530.19</c:v>
                </c:pt>
                <c:pt idx="715">
                  <c:v>530.65</c:v>
                </c:pt>
                <c:pt idx="716">
                  <c:v>531.1</c:v>
                </c:pt>
                <c:pt idx="717">
                  <c:v>531.56</c:v>
                </c:pt>
                <c:pt idx="718">
                  <c:v>532.02</c:v>
                </c:pt>
                <c:pt idx="719">
                  <c:v>532.47</c:v>
                </c:pt>
                <c:pt idx="720">
                  <c:v>532.93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</c:v>
                </c:pt>
                <c:pt idx="726">
                  <c:v>535.66</c:v>
                </c:pt>
                <c:pt idx="727">
                  <c:v>536.11</c:v>
                </c:pt>
                <c:pt idx="728">
                  <c:v>536.57</c:v>
                </c:pt>
                <c:pt idx="729">
                  <c:v>537.02</c:v>
                </c:pt>
                <c:pt idx="730">
                  <c:v>537.48</c:v>
                </c:pt>
                <c:pt idx="731">
                  <c:v>537.93</c:v>
                </c:pt>
                <c:pt idx="732">
                  <c:v>538.39</c:v>
                </c:pt>
                <c:pt idx="733">
                  <c:v>538.84</c:v>
                </c:pt>
                <c:pt idx="734">
                  <c:v>539.3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</c:v>
                </c:pt>
                <c:pt idx="740">
                  <c:v>542.03</c:v>
                </c:pt>
                <c:pt idx="741">
                  <c:v>542.48</c:v>
                </c:pt>
                <c:pt idx="742">
                  <c:v>542.94</c:v>
                </c:pt>
                <c:pt idx="743">
                  <c:v>543.39</c:v>
                </c:pt>
                <c:pt idx="744">
                  <c:v>543.85</c:v>
                </c:pt>
                <c:pt idx="745">
                  <c:v>544.3</c:v>
                </c:pt>
                <c:pt idx="746">
                  <c:v>544.76</c:v>
                </c:pt>
                <c:pt idx="747">
                  <c:v>545.21</c:v>
                </c:pt>
                <c:pt idx="748">
                  <c:v>545.67</c:v>
                </c:pt>
                <c:pt idx="749">
                  <c:v>546.12</c:v>
                </c:pt>
                <c:pt idx="750">
                  <c:v>546.58</c:v>
                </c:pt>
                <c:pt idx="751">
                  <c:v>547.03</c:v>
                </c:pt>
                <c:pt idx="752">
                  <c:v>547.49</c:v>
                </c:pt>
                <c:pt idx="753">
                  <c:v>547.94</c:v>
                </c:pt>
                <c:pt idx="754">
                  <c:v>548.4</c:v>
                </c:pt>
                <c:pt idx="755">
                  <c:v>548.85</c:v>
                </c:pt>
                <c:pt idx="756">
                  <c:v>549.3</c:v>
                </c:pt>
                <c:pt idx="757">
                  <c:v>549.76</c:v>
                </c:pt>
                <c:pt idx="758">
                  <c:v>550.21</c:v>
                </c:pt>
                <c:pt idx="759">
                  <c:v>550.67</c:v>
                </c:pt>
                <c:pt idx="760">
                  <c:v>551.12</c:v>
                </c:pt>
                <c:pt idx="761">
                  <c:v>551.58</c:v>
                </c:pt>
                <c:pt idx="762">
                  <c:v>552.03</c:v>
                </c:pt>
                <c:pt idx="763">
                  <c:v>552.48</c:v>
                </c:pt>
                <c:pt idx="764">
                  <c:v>552.94</c:v>
                </c:pt>
                <c:pt idx="765">
                  <c:v>553.39</c:v>
                </c:pt>
                <c:pt idx="766">
                  <c:v>553.85</c:v>
                </c:pt>
                <c:pt idx="767">
                  <c:v>554.3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</c:v>
                </c:pt>
                <c:pt idx="773">
                  <c:v>557.03</c:v>
                </c:pt>
                <c:pt idx="774">
                  <c:v>557.48</c:v>
                </c:pt>
                <c:pt idx="775">
                  <c:v>557.93</c:v>
                </c:pt>
                <c:pt idx="776">
                  <c:v>558.39</c:v>
                </c:pt>
                <c:pt idx="777">
                  <c:v>558.84</c:v>
                </c:pt>
                <c:pt idx="778">
                  <c:v>559.3</c:v>
                </c:pt>
                <c:pt idx="779">
                  <c:v>559.75</c:v>
                </c:pt>
                <c:pt idx="780">
                  <c:v>560.2</c:v>
                </c:pt>
                <c:pt idx="781">
                  <c:v>560.66</c:v>
                </c:pt>
                <c:pt idx="782">
                  <c:v>561.11</c:v>
                </c:pt>
                <c:pt idx="783">
                  <c:v>561.56</c:v>
                </c:pt>
                <c:pt idx="784">
                  <c:v>562.02</c:v>
                </c:pt>
                <c:pt idx="785">
                  <c:v>562.47</c:v>
                </c:pt>
                <c:pt idx="786">
                  <c:v>562.92</c:v>
                </c:pt>
                <c:pt idx="787">
                  <c:v>563.38</c:v>
                </c:pt>
                <c:pt idx="788">
                  <c:v>563.83</c:v>
                </c:pt>
                <c:pt idx="789">
                  <c:v>564.29</c:v>
                </c:pt>
                <c:pt idx="790">
                  <c:v>564.74</c:v>
                </c:pt>
                <c:pt idx="791">
                  <c:v>565.19</c:v>
                </c:pt>
                <c:pt idx="792">
                  <c:v>565.65</c:v>
                </c:pt>
                <c:pt idx="793">
                  <c:v>566.1</c:v>
                </c:pt>
                <c:pt idx="794">
                  <c:v>566.55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</c:v>
                </c:pt>
                <c:pt idx="800">
                  <c:v>569.27</c:v>
                </c:pt>
                <c:pt idx="801">
                  <c:v>569.73</c:v>
                </c:pt>
                <c:pt idx="802">
                  <c:v>570.18</c:v>
                </c:pt>
                <c:pt idx="803">
                  <c:v>570.63</c:v>
                </c:pt>
                <c:pt idx="804">
                  <c:v>571.08</c:v>
                </c:pt>
                <c:pt idx="805">
                  <c:v>571.54</c:v>
                </c:pt>
                <c:pt idx="806">
                  <c:v>571.99</c:v>
                </c:pt>
                <c:pt idx="807">
                  <c:v>572.44</c:v>
                </c:pt>
                <c:pt idx="808">
                  <c:v>572.9</c:v>
                </c:pt>
                <c:pt idx="809">
                  <c:v>573.35</c:v>
                </c:pt>
                <c:pt idx="810">
                  <c:v>573.8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</c:v>
                </c:pt>
                <c:pt idx="816">
                  <c:v>576.52</c:v>
                </c:pt>
                <c:pt idx="817">
                  <c:v>576.97</c:v>
                </c:pt>
                <c:pt idx="818">
                  <c:v>577.42</c:v>
                </c:pt>
                <c:pt idx="819">
                  <c:v>577.88</c:v>
                </c:pt>
                <c:pt idx="820">
                  <c:v>578.33</c:v>
                </c:pt>
                <c:pt idx="821">
                  <c:v>578.78</c:v>
                </c:pt>
                <c:pt idx="822">
                  <c:v>579.24</c:v>
                </c:pt>
                <c:pt idx="823">
                  <c:v>579.69</c:v>
                </c:pt>
                <c:pt idx="824">
                  <c:v>580.14</c:v>
                </c:pt>
                <c:pt idx="825">
                  <c:v>580.59</c:v>
                </c:pt>
                <c:pt idx="826">
                  <c:v>581.05</c:v>
                </c:pt>
                <c:pt idx="827">
                  <c:v>581.5</c:v>
                </c:pt>
                <c:pt idx="828">
                  <c:v>581.95</c:v>
                </c:pt>
                <c:pt idx="829">
                  <c:v>582.4</c:v>
                </c:pt>
                <c:pt idx="830">
                  <c:v>582.85</c:v>
                </c:pt>
                <c:pt idx="831">
                  <c:v>583.31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</c:v>
                </c:pt>
                <c:pt idx="837">
                  <c:v>586.02</c:v>
                </c:pt>
                <c:pt idx="838">
                  <c:v>586.47</c:v>
                </c:pt>
                <c:pt idx="839">
                  <c:v>586.92</c:v>
                </c:pt>
                <c:pt idx="840">
                  <c:v>587.38</c:v>
                </c:pt>
                <c:pt idx="841">
                  <c:v>587.83</c:v>
                </c:pt>
                <c:pt idx="842">
                  <c:v>588.28</c:v>
                </c:pt>
                <c:pt idx="843">
                  <c:v>588.73</c:v>
                </c:pt>
                <c:pt idx="844">
                  <c:v>589.18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</c:v>
                </c:pt>
                <c:pt idx="850">
                  <c:v>591.9</c:v>
                </c:pt>
                <c:pt idx="851">
                  <c:v>592.35</c:v>
                </c:pt>
                <c:pt idx="852">
                  <c:v>592.8</c:v>
                </c:pt>
                <c:pt idx="853">
                  <c:v>593.25</c:v>
                </c:pt>
                <c:pt idx="854">
                  <c:v>593.7</c:v>
                </c:pt>
                <c:pt idx="855">
                  <c:v>594.15</c:v>
                </c:pt>
                <c:pt idx="856">
                  <c:v>594.61</c:v>
                </c:pt>
                <c:pt idx="857">
                  <c:v>595.06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597.31</c:v>
                </c:pt>
                <c:pt idx="863">
                  <c:v>597.77</c:v>
                </c:pt>
                <c:pt idx="864">
                  <c:v>598.22</c:v>
                </c:pt>
                <c:pt idx="865">
                  <c:v>598.67</c:v>
                </c:pt>
                <c:pt idx="866">
                  <c:v>599.12</c:v>
                </c:pt>
                <c:pt idx="867">
                  <c:v>599.57</c:v>
                </c:pt>
                <c:pt idx="868">
                  <c:v>600.02</c:v>
                </c:pt>
                <c:pt idx="869">
                  <c:v>600.47</c:v>
                </c:pt>
                <c:pt idx="870">
                  <c:v>600.92</c:v>
                </c:pt>
                <c:pt idx="871">
                  <c:v>601.38</c:v>
                </c:pt>
                <c:pt idx="872">
                  <c:v>601.83</c:v>
                </c:pt>
                <c:pt idx="873">
                  <c:v>602.28</c:v>
                </c:pt>
                <c:pt idx="874">
                  <c:v>602.73</c:v>
                </c:pt>
                <c:pt idx="875">
                  <c:v>603.18</c:v>
                </c:pt>
                <c:pt idx="876">
                  <c:v>603.63</c:v>
                </c:pt>
                <c:pt idx="877">
                  <c:v>604.08</c:v>
                </c:pt>
                <c:pt idx="878">
                  <c:v>604.53</c:v>
                </c:pt>
                <c:pt idx="879">
                  <c:v>604.98</c:v>
                </c:pt>
                <c:pt idx="880">
                  <c:v>605.43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</c:v>
                </c:pt>
                <c:pt idx="896">
                  <c:v>612.64</c:v>
                </c:pt>
                <c:pt idx="897">
                  <c:v>613.1</c:v>
                </c:pt>
                <c:pt idx="898">
                  <c:v>613.55</c:v>
                </c:pt>
                <c:pt idx="899">
                  <c:v>614</c:v>
                </c:pt>
                <c:pt idx="900">
                  <c:v>614.45</c:v>
                </c:pt>
                <c:pt idx="901">
                  <c:v>614.9</c:v>
                </c:pt>
                <c:pt idx="902">
                  <c:v>615.35</c:v>
                </c:pt>
                <c:pt idx="903">
                  <c:v>615.8</c:v>
                </c:pt>
                <c:pt idx="904">
                  <c:v>616.25</c:v>
                </c:pt>
                <c:pt idx="905">
                  <c:v>616.7</c:v>
                </c:pt>
                <c:pt idx="906">
                  <c:v>617.15</c:v>
                </c:pt>
                <c:pt idx="907">
                  <c:v>617.6</c:v>
                </c:pt>
                <c:pt idx="908">
                  <c:v>618.05</c:v>
                </c:pt>
                <c:pt idx="909">
                  <c:v>618.5</c:v>
                </c:pt>
                <c:pt idx="910">
                  <c:v>618.95</c:v>
                </c:pt>
                <c:pt idx="911">
                  <c:v>619.4</c:v>
                </c:pt>
                <c:pt idx="912">
                  <c:v>619.85</c:v>
                </c:pt>
                <c:pt idx="913">
                  <c:v>620.3</c:v>
                </c:pt>
                <c:pt idx="914">
                  <c:v>620.75</c:v>
                </c:pt>
                <c:pt idx="915">
                  <c:v>621.2</c:v>
                </c:pt>
                <c:pt idx="916">
                  <c:v>621.65</c:v>
                </c:pt>
                <c:pt idx="917">
                  <c:v>622.1</c:v>
                </c:pt>
                <c:pt idx="918">
                  <c:v>622.55</c:v>
                </c:pt>
                <c:pt idx="919">
                  <c:v>623</c:v>
                </c:pt>
                <c:pt idx="920">
                  <c:v>623.45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632.43</c:v>
                </c:pt>
                <c:pt idx="941">
                  <c:v>632.88</c:v>
                </c:pt>
                <c:pt idx="942">
                  <c:v>633.33</c:v>
                </c:pt>
                <c:pt idx="943">
                  <c:v>633.78</c:v>
                </c:pt>
                <c:pt idx="944">
                  <c:v>634.23</c:v>
                </c:pt>
                <c:pt idx="945">
                  <c:v>634.68</c:v>
                </c:pt>
                <c:pt idx="946">
                  <c:v>635.13</c:v>
                </c:pt>
                <c:pt idx="947">
                  <c:v>635.58</c:v>
                </c:pt>
                <c:pt idx="948">
                  <c:v>636.02</c:v>
                </c:pt>
                <c:pt idx="949">
                  <c:v>636.47</c:v>
                </c:pt>
                <c:pt idx="950">
                  <c:v>636.92</c:v>
                </c:pt>
                <c:pt idx="951">
                  <c:v>637.37</c:v>
                </c:pt>
                <c:pt idx="952">
                  <c:v>637.82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640.06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642.3</c:v>
                </c:pt>
                <c:pt idx="963">
                  <c:v>642.75</c:v>
                </c:pt>
                <c:pt idx="964">
                  <c:v>643.2</c:v>
                </c:pt>
                <c:pt idx="965">
                  <c:v>643.65</c:v>
                </c:pt>
                <c:pt idx="966">
                  <c:v>644.1</c:v>
                </c:pt>
                <c:pt idx="967">
                  <c:v>644.55</c:v>
                </c:pt>
                <c:pt idx="968">
                  <c:v>644.99</c:v>
                </c:pt>
                <c:pt idx="969">
                  <c:v>645.44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647.68</c:v>
                </c:pt>
                <c:pt idx="975">
                  <c:v>648.13</c:v>
                </c:pt>
                <c:pt idx="976">
                  <c:v>648.58</c:v>
                </c:pt>
                <c:pt idx="977">
                  <c:v>649.03</c:v>
                </c:pt>
                <c:pt idx="978">
                  <c:v>649.47</c:v>
                </c:pt>
                <c:pt idx="979">
                  <c:v>649.92</c:v>
                </c:pt>
                <c:pt idx="980">
                  <c:v>650.37</c:v>
                </c:pt>
                <c:pt idx="981">
                  <c:v>650.82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653.06</c:v>
                </c:pt>
                <c:pt idx="987">
                  <c:v>653.5</c:v>
                </c:pt>
                <c:pt idx="988">
                  <c:v>653.95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1037.12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1038.36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1039.61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1040.85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1043.34</c:v>
                </c:pt>
                <c:pt idx="1891">
                  <c:v>1043.75</c:v>
                </c:pt>
                <c:pt idx="1892">
                  <c:v>1044.16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1050.37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1051.61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1052.85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1058.62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1059.86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1061.1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1066.86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1068.1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1072.62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1073.85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1078.36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1079.6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1082.87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1084.1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1088.61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1093.1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1096.37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1097.6</c:v>
                </c:pt>
                <c:pt idx="2023">
                  <c:v>1098</c:v>
                </c:pt>
                <c:pt idx="2024">
                  <c:v>1098.41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1100.86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1104.12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1105.34</c:v>
                </c:pt>
                <c:pt idx="2042">
                  <c:v>1105.75</c:v>
                </c:pt>
                <c:pt idx="2043">
                  <c:v>1106.16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</c:v>
                </c:pt>
                <c:pt idx="2047">
                  <c:v>1107.78</c:v>
                </c:pt>
                <c:pt idx="2048">
                  <c:v>FEL short</c:v>
                </c:pt>
                <c:pt idx="2049">
                  <c:v>-4.35</c:v>
                </c:pt>
                <c:pt idx="2050">
                  <c:v>-0.10</c:v>
                </c:pt>
                <c:pt idx="2051">
                  <c:v>-1.70</c:v>
                </c:pt>
                <c:pt idx="2052">
                  <c:v>-0.70</c:v>
                </c:pt>
                <c:pt idx="2053">
                  <c:v>21.75</c:v>
                </c:pt>
                <c:pt idx="2054">
                  <c:v>35.20</c:v>
                </c:pt>
                <c:pt idx="2055">
                  <c:v>46.40</c:v>
                </c:pt>
                <c:pt idx="2056">
                  <c:v>51.51</c:v>
                </c:pt>
                <c:pt idx="2057">
                  <c:v>66.56</c:v>
                </c:pt>
                <c:pt idx="2058">
                  <c:v>76.91</c:v>
                </c:pt>
                <c:pt idx="2059">
                  <c:v>69.11</c:v>
                </c:pt>
                <c:pt idx="2060">
                  <c:v>68.36</c:v>
                </c:pt>
                <c:pt idx="2061">
                  <c:v>67.11</c:v>
                </c:pt>
                <c:pt idx="2062">
                  <c:v>61.66</c:v>
                </c:pt>
                <c:pt idx="2063">
                  <c:v>71.76</c:v>
                </c:pt>
                <c:pt idx="2064">
                  <c:v>83.71</c:v>
                </c:pt>
                <c:pt idx="2065">
                  <c:v>81.21</c:v>
                </c:pt>
                <c:pt idx="2066">
                  <c:v>73.56</c:v>
                </c:pt>
                <c:pt idx="2067">
                  <c:v>79.46</c:v>
                </c:pt>
                <c:pt idx="2068">
                  <c:v>71.41</c:v>
                </c:pt>
                <c:pt idx="2069">
                  <c:v>63.91</c:v>
                </c:pt>
                <c:pt idx="2070">
                  <c:v>82.76</c:v>
                </c:pt>
                <c:pt idx="2071">
                  <c:v>80.21</c:v>
                </c:pt>
                <c:pt idx="2072">
                  <c:v>73.91</c:v>
                </c:pt>
                <c:pt idx="2073">
                  <c:v>83.76</c:v>
                </c:pt>
                <c:pt idx="2074">
                  <c:v>75.91</c:v>
                </c:pt>
                <c:pt idx="2075">
                  <c:v>76.11</c:v>
                </c:pt>
                <c:pt idx="2076">
                  <c:v>75.31</c:v>
                </c:pt>
                <c:pt idx="2077">
                  <c:v>75.11</c:v>
                </c:pt>
                <c:pt idx="2078">
                  <c:v>84.51</c:v>
                </c:pt>
                <c:pt idx="2079">
                  <c:v>77.51</c:v>
                </c:pt>
                <c:pt idx="2080">
                  <c:v>74.21</c:v>
                </c:pt>
                <c:pt idx="2081">
                  <c:v>84.86</c:v>
                </c:pt>
                <c:pt idx="2082">
                  <c:v>79.91</c:v>
                </c:pt>
                <c:pt idx="2083">
                  <c:v>75.41</c:v>
                </c:pt>
                <c:pt idx="2084">
                  <c:v>75.76</c:v>
                </c:pt>
                <c:pt idx="2085">
                  <c:v>80.71</c:v>
                </c:pt>
                <c:pt idx="2086">
                  <c:v>80.36</c:v>
                </c:pt>
                <c:pt idx="2087">
                  <c:v>92.01</c:v>
                </c:pt>
                <c:pt idx="2088">
                  <c:v>85.86</c:v>
                </c:pt>
                <c:pt idx="2089">
                  <c:v>80.26</c:v>
                </c:pt>
                <c:pt idx="2090">
                  <c:v>71.21</c:v>
                </c:pt>
                <c:pt idx="2091">
                  <c:v>90.36</c:v>
                </c:pt>
                <c:pt idx="2092">
                  <c:v>75.31</c:v>
                </c:pt>
                <c:pt idx="2093">
                  <c:v>85.36</c:v>
                </c:pt>
                <c:pt idx="2094">
                  <c:v>82.26</c:v>
                </c:pt>
                <c:pt idx="2095">
                  <c:v>84.76</c:v>
                </c:pt>
                <c:pt idx="2096">
                  <c:v>81.96</c:v>
                </c:pt>
                <c:pt idx="2097">
                  <c:v>85.31</c:v>
                </c:pt>
                <c:pt idx="2098">
                  <c:v>81.46</c:v>
                </c:pt>
                <c:pt idx="2099">
                  <c:v>86.11</c:v>
                </c:pt>
                <c:pt idx="2100">
                  <c:v>83.66</c:v>
                </c:pt>
                <c:pt idx="2101">
                  <c:v>84.81</c:v>
                </c:pt>
                <c:pt idx="2102">
                  <c:v>80.81</c:v>
                </c:pt>
                <c:pt idx="2103">
                  <c:v>83.36</c:v>
                </c:pt>
                <c:pt idx="2104">
                  <c:v>81.86</c:v>
                </c:pt>
                <c:pt idx="2105">
                  <c:v>81.91</c:v>
                </c:pt>
                <c:pt idx="2106">
                  <c:v>82.21</c:v>
                </c:pt>
                <c:pt idx="2107">
                  <c:v>87.06</c:v>
                </c:pt>
                <c:pt idx="2108">
                  <c:v>82.66</c:v>
                </c:pt>
                <c:pt idx="2109">
                  <c:v>96.81</c:v>
                </c:pt>
                <c:pt idx="2110">
                  <c:v>77.31</c:v>
                </c:pt>
                <c:pt idx="2111">
                  <c:v>80.81</c:v>
                </c:pt>
                <c:pt idx="2112">
                  <c:v>79.56</c:v>
                </c:pt>
                <c:pt idx="2113">
                  <c:v>79.51</c:v>
                </c:pt>
                <c:pt idx="2114">
                  <c:v>84.26</c:v>
                </c:pt>
                <c:pt idx="2115">
                  <c:v>75.96</c:v>
                </c:pt>
                <c:pt idx="2116">
                  <c:v>72.36</c:v>
                </c:pt>
                <c:pt idx="2117">
                  <c:v>86.16</c:v>
                </c:pt>
                <c:pt idx="2118">
                  <c:v>75.66</c:v>
                </c:pt>
                <c:pt idx="2119">
                  <c:v>80.16</c:v>
                </c:pt>
                <c:pt idx="2120">
                  <c:v>81.21</c:v>
                </c:pt>
                <c:pt idx="2121">
                  <c:v>80.26</c:v>
                </c:pt>
                <c:pt idx="2122">
                  <c:v>80.21</c:v>
                </c:pt>
                <c:pt idx="2123">
                  <c:v>80.66</c:v>
                </c:pt>
                <c:pt idx="2124">
                  <c:v>84.51</c:v>
                </c:pt>
                <c:pt idx="2125">
                  <c:v>78.16</c:v>
                </c:pt>
                <c:pt idx="2126">
                  <c:v>88.36</c:v>
                </c:pt>
                <c:pt idx="2127">
                  <c:v>75.16</c:v>
                </c:pt>
                <c:pt idx="2128">
                  <c:v>78.76</c:v>
                </c:pt>
                <c:pt idx="2129">
                  <c:v>75.01</c:v>
                </c:pt>
                <c:pt idx="2130">
                  <c:v>87.06</c:v>
                </c:pt>
                <c:pt idx="2131">
                  <c:v>82.96</c:v>
                </c:pt>
                <c:pt idx="2132">
                  <c:v>69.46</c:v>
                </c:pt>
                <c:pt idx="2133">
                  <c:v>72.96</c:v>
                </c:pt>
                <c:pt idx="2134">
                  <c:v>82.06</c:v>
                </c:pt>
                <c:pt idx="2135">
                  <c:v>72.36</c:v>
                </c:pt>
                <c:pt idx="2136">
                  <c:v>77.91</c:v>
                </c:pt>
                <c:pt idx="2137">
                  <c:v>78.66</c:v>
                </c:pt>
                <c:pt idx="2138">
                  <c:v>71.11</c:v>
                </c:pt>
                <c:pt idx="2139">
                  <c:v>64.81</c:v>
                </c:pt>
                <c:pt idx="2140">
                  <c:v>75.96</c:v>
                </c:pt>
                <c:pt idx="2141">
                  <c:v>80.71</c:v>
                </c:pt>
                <c:pt idx="2142">
                  <c:v>84.36</c:v>
                </c:pt>
                <c:pt idx="2143">
                  <c:v>71.01</c:v>
                </c:pt>
                <c:pt idx="2144">
                  <c:v>75.26</c:v>
                </c:pt>
                <c:pt idx="2145">
                  <c:v>63.56</c:v>
                </c:pt>
                <c:pt idx="2146">
                  <c:v>68.11</c:v>
                </c:pt>
                <c:pt idx="2147">
                  <c:v>68.41</c:v>
                </c:pt>
                <c:pt idx="2148">
                  <c:v>78.96</c:v>
                </c:pt>
                <c:pt idx="2149">
                  <c:v>567.85</c:v>
                </c:pt>
                <c:pt idx="2150">
                  <c:v>66.71</c:v>
                </c:pt>
                <c:pt idx="2151">
                  <c:v>75.31</c:v>
                </c:pt>
                <c:pt idx="2152">
                  <c:v>68.96</c:v>
                </c:pt>
                <c:pt idx="2153">
                  <c:v>78.46</c:v>
                </c:pt>
                <c:pt idx="2154">
                  <c:v>68.21</c:v>
                </c:pt>
                <c:pt idx="2155">
                  <c:v>69.26</c:v>
                </c:pt>
                <c:pt idx="2156">
                  <c:v>75.01</c:v>
                </c:pt>
                <c:pt idx="2157">
                  <c:v>79.06</c:v>
                </c:pt>
                <c:pt idx="2158">
                  <c:v>74.66</c:v>
                </c:pt>
                <c:pt idx="2159">
                  <c:v>74.36</c:v>
                </c:pt>
                <c:pt idx="2160">
                  <c:v>73.96</c:v>
                </c:pt>
                <c:pt idx="2161">
                  <c:v>81.86</c:v>
                </c:pt>
                <c:pt idx="2162">
                  <c:v>87.46</c:v>
                </c:pt>
                <c:pt idx="2163">
                  <c:v>81.41</c:v>
                </c:pt>
                <c:pt idx="2164">
                  <c:v>87.46</c:v>
                </c:pt>
                <c:pt idx="2165">
                  <c:v>84.36</c:v>
                </c:pt>
                <c:pt idx="2166">
                  <c:v>79.06</c:v>
                </c:pt>
                <c:pt idx="2167">
                  <c:v>77.76</c:v>
                </c:pt>
                <c:pt idx="2168">
                  <c:v>81.06</c:v>
                </c:pt>
                <c:pt idx="2169">
                  <c:v>81.81</c:v>
                </c:pt>
                <c:pt idx="2170">
                  <c:v>88.81</c:v>
                </c:pt>
                <c:pt idx="2171">
                  <c:v>88.11</c:v>
                </c:pt>
                <c:pt idx="2172">
                  <c:v>88.36</c:v>
                </c:pt>
                <c:pt idx="2173">
                  <c:v>94.16</c:v>
                </c:pt>
                <c:pt idx="2174">
                  <c:v>89.81</c:v>
                </c:pt>
                <c:pt idx="2175">
                  <c:v>92.71</c:v>
                </c:pt>
                <c:pt idx="2176">
                  <c:v>85.96</c:v>
                </c:pt>
                <c:pt idx="2177">
                  <c:v>90.36</c:v>
                </c:pt>
                <c:pt idx="2178">
                  <c:v>93.61</c:v>
                </c:pt>
                <c:pt idx="2179">
                  <c:v>90.36</c:v>
                </c:pt>
                <c:pt idx="2180">
                  <c:v>97.11</c:v>
                </c:pt>
                <c:pt idx="2181">
                  <c:v>96.21</c:v>
                </c:pt>
                <c:pt idx="2182">
                  <c:v>101.72</c:v>
                </c:pt>
                <c:pt idx="2183">
                  <c:v>99.52</c:v>
                </c:pt>
                <c:pt idx="2184">
                  <c:v>88.66</c:v>
                </c:pt>
                <c:pt idx="2185">
                  <c:v>106.71</c:v>
                </c:pt>
                <c:pt idx="2186">
                  <c:v>107.81</c:v>
                </c:pt>
                <c:pt idx="2187">
                  <c:v>97.26</c:v>
                </c:pt>
                <c:pt idx="2188">
                  <c:v>96.87</c:v>
                </c:pt>
                <c:pt idx="2189">
                  <c:v>95.31</c:v>
                </c:pt>
                <c:pt idx="2190">
                  <c:v>82.02</c:v>
                </c:pt>
                <c:pt idx="2191">
                  <c:v>98.16</c:v>
                </c:pt>
                <c:pt idx="2192">
                  <c:v>95.97</c:v>
                </c:pt>
                <c:pt idx="2193">
                  <c:v>101.41</c:v>
                </c:pt>
                <c:pt idx="2194">
                  <c:v>110.31</c:v>
                </c:pt>
                <c:pt idx="2195">
                  <c:v>93.11</c:v>
                </c:pt>
                <c:pt idx="2196">
                  <c:v>100.47</c:v>
                </c:pt>
                <c:pt idx="2197">
                  <c:v>96.36</c:v>
                </c:pt>
                <c:pt idx="2198">
                  <c:v>92.66</c:v>
                </c:pt>
                <c:pt idx="2199">
                  <c:v>93.46</c:v>
                </c:pt>
                <c:pt idx="2200">
                  <c:v>100.01</c:v>
                </c:pt>
                <c:pt idx="2201">
                  <c:v>87.46</c:v>
                </c:pt>
                <c:pt idx="2202">
                  <c:v>94.96</c:v>
                </c:pt>
                <c:pt idx="2203">
                  <c:v>97.42</c:v>
                </c:pt>
                <c:pt idx="2204">
                  <c:v>91.76</c:v>
                </c:pt>
                <c:pt idx="2205">
                  <c:v>92.91</c:v>
                </c:pt>
                <c:pt idx="2206">
                  <c:v>98.26</c:v>
                </c:pt>
                <c:pt idx="2207">
                  <c:v>89.46</c:v>
                </c:pt>
                <c:pt idx="2208">
                  <c:v>107.41</c:v>
                </c:pt>
                <c:pt idx="2209">
                  <c:v>89.86</c:v>
                </c:pt>
                <c:pt idx="2210">
                  <c:v>99.76</c:v>
                </c:pt>
                <c:pt idx="2211">
                  <c:v>90.32</c:v>
                </c:pt>
                <c:pt idx="2212">
                  <c:v>93.86</c:v>
                </c:pt>
                <c:pt idx="2213">
                  <c:v>98.31</c:v>
                </c:pt>
                <c:pt idx="2214">
                  <c:v>99.61</c:v>
                </c:pt>
                <c:pt idx="2215">
                  <c:v>94.11</c:v>
                </c:pt>
                <c:pt idx="2216">
                  <c:v>99.46</c:v>
                </c:pt>
                <c:pt idx="2217">
                  <c:v>90.61</c:v>
                </c:pt>
                <c:pt idx="2218">
                  <c:v>99.76</c:v>
                </c:pt>
                <c:pt idx="2219">
                  <c:v>95.31</c:v>
                </c:pt>
                <c:pt idx="2220">
                  <c:v>90.66</c:v>
                </c:pt>
                <c:pt idx="2221">
                  <c:v>92.51</c:v>
                </c:pt>
                <c:pt idx="2222">
                  <c:v>93.46</c:v>
                </c:pt>
                <c:pt idx="2223">
                  <c:v>97.12</c:v>
                </c:pt>
                <c:pt idx="2224">
                  <c:v>95.41</c:v>
                </c:pt>
                <c:pt idx="2225">
                  <c:v>97.52</c:v>
                </c:pt>
                <c:pt idx="2226">
                  <c:v>94.21</c:v>
                </c:pt>
                <c:pt idx="2227">
                  <c:v>90.96</c:v>
                </c:pt>
                <c:pt idx="2228">
                  <c:v>91.11</c:v>
                </c:pt>
                <c:pt idx="2229">
                  <c:v>100.96</c:v>
                </c:pt>
                <c:pt idx="2230">
                  <c:v>95.46</c:v>
                </c:pt>
                <c:pt idx="2231">
                  <c:v>103.22</c:v>
                </c:pt>
                <c:pt idx="2232">
                  <c:v>100.91</c:v>
                </c:pt>
                <c:pt idx="2233">
                  <c:v>94.66</c:v>
                </c:pt>
                <c:pt idx="2234">
                  <c:v>90.76</c:v>
                </c:pt>
                <c:pt idx="2235">
                  <c:v>100.01</c:v>
                </c:pt>
                <c:pt idx="2236">
                  <c:v>102.11</c:v>
                </c:pt>
                <c:pt idx="2237">
                  <c:v>109.16</c:v>
                </c:pt>
                <c:pt idx="2238">
                  <c:v>97.06</c:v>
                </c:pt>
                <c:pt idx="2239">
                  <c:v>98.91</c:v>
                </c:pt>
                <c:pt idx="2240">
                  <c:v>109.56</c:v>
                </c:pt>
                <c:pt idx="2241">
                  <c:v>88.61</c:v>
                </c:pt>
                <c:pt idx="2242">
                  <c:v>104.66</c:v>
                </c:pt>
                <c:pt idx="2243">
                  <c:v>107.82</c:v>
                </c:pt>
                <c:pt idx="2244">
                  <c:v>97.46</c:v>
                </c:pt>
                <c:pt idx="2245">
                  <c:v>112.67</c:v>
                </c:pt>
                <c:pt idx="2246">
                  <c:v>104.71</c:v>
                </c:pt>
                <c:pt idx="2247">
                  <c:v>105.86</c:v>
                </c:pt>
                <c:pt idx="2248">
                  <c:v>111.76</c:v>
                </c:pt>
                <c:pt idx="2249">
                  <c:v>108.27</c:v>
                </c:pt>
                <c:pt idx="2250">
                  <c:v>120.12</c:v>
                </c:pt>
                <c:pt idx="2251">
                  <c:v>118.72</c:v>
                </c:pt>
                <c:pt idx="2252">
                  <c:v>110.01</c:v>
                </c:pt>
                <c:pt idx="2253">
                  <c:v>116.52</c:v>
                </c:pt>
                <c:pt idx="2254">
                  <c:v>120.46</c:v>
                </c:pt>
                <c:pt idx="2255">
                  <c:v>118.26</c:v>
                </c:pt>
                <c:pt idx="2256">
                  <c:v>119.61</c:v>
                </c:pt>
                <c:pt idx="2257">
                  <c:v>115.07</c:v>
                </c:pt>
                <c:pt idx="2258">
                  <c:v>129.02</c:v>
                </c:pt>
                <c:pt idx="2259">
                  <c:v>108.76</c:v>
                </c:pt>
                <c:pt idx="2260">
                  <c:v>112.53</c:v>
                </c:pt>
                <c:pt idx="2261">
                  <c:v>127.97</c:v>
                </c:pt>
                <c:pt idx="2262">
                  <c:v>115.47</c:v>
                </c:pt>
                <c:pt idx="2263">
                  <c:v>127.92</c:v>
                </c:pt>
                <c:pt idx="2264">
                  <c:v>125.87</c:v>
                </c:pt>
                <c:pt idx="2265">
                  <c:v>121.37</c:v>
                </c:pt>
                <c:pt idx="2266">
                  <c:v>145.07</c:v>
                </c:pt>
                <c:pt idx="2267">
                  <c:v>130.07</c:v>
                </c:pt>
                <c:pt idx="2268">
                  <c:v>132.12</c:v>
                </c:pt>
                <c:pt idx="2269">
                  <c:v>131.87</c:v>
                </c:pt>
                <c:pt idx="2270">
                  <c:v>131.47</c:v>
                </c:pt>
                <c:pt idx="2271">
                  <c:v>132.67</c:v>
                </c:pt>
                <c:pt idx="2272">
                  <c:v>148.62</c:v>
                </c:pt>
                <c:pt idx="2273">
                  <c:v>132.02</c:v>
                </c:pt>
                <c:pt idx="2274">
                  <c:v>141.22</c:v>
                </c:pt>
                <c:pt idx="2275">
                  <c:v>152.97</c:v>
                </c:pt>
                <c:pt idx="2276">
                  <c:v>146.92</c:v>
                </c:pt>
                <c:pt idx="2277">
                  <c:v>138.42</c:v>
                </c:pt>
                <c:pt idx="2278">
                  <c:v>154.27</c:v>
                </c:pt>
                <c:pt idx="2279">
                  <c:v>149.22</c:v>
                </c:pt>
                <c:pt idx="2280">
                  <c:v>158.47</c:v>
                </c:pt>
                <c:pt idx="2281">
                  <c:v>156.72</c:v>
                </c:pt>
                <c:pt idx="2282">
                  <c:v>147.22</c:v>
                </c:pt>
                <c:pt idx="2283">
                  <c:v>150.47</c:v>
                </c:pt>
                <c:pt idx="2284">
                  <c:v>166.83</c:v>
                </c:pt>
                <c:pt idx="2285">
                  <c:v>162.02</c:v>
                </c:pt>
                <c:pt idx="2286">
                  <c:v>176.32</c:v>
                </c:pt>
                <c:pt idx="2287">
                  <c:v>165.57</c:v>
                </c:pt>
                <c:pt idx="2288">
                  <c:v>168.22</c:v>
                </c:pt>
                <c:pt idx="2289">
                  <c:v>178.48</c:v>
                </c:pt>
                <c:pt idx="2290">
                  <c:v>178.23</c:v>
                </c:pt>
                <c:pt idx="2291">
                  <c:v>179.78</c:v>
                </c:pt>
                <c:pt idx="2292">
                  <c:v>179.68</c:v>
                </c:pt>
                <c:pt idx="2293">
                  <c:v>177.08</c:v>
                </c:pt>
                <c:pt idx="2294">
                  <c:v>181.43</c:v>
                </c:pt>
                <c:pt idx="2295">
                  <c:v>185.84</c:v>
                </c:pt>
                <c:pt idx="2296">
                  <c:v>187.12</c:v>
                </c:pt>
                <c:pt idx="2297">
                  <c:v>186.78</c:v>
                </c:pt>
                <c:pt idx="2298">
                  <c:v>183.92</c:v>
                </c:pt>
                <c:pt idx="2299">
                  <c:v>189.43</c:v>
                </c:pt>
                <c:pt idx="2300">
                  <c:v>199.78</c:v>
                </c:pt>
                <c:pt idx="2301">
                  <c:v>205.09</c:v>
                </c:pt>
                <c:pt idx="2302">
                  <c:v>211.49</c:v>
                </c:pt>
                <c:pt idx="2303">
                  <c:v>207.83</c:v>
                </c:pt>
                <c:pt idx="2304">
                  <c:v>216.43</c:v>
                </c:pt>
                <c:pt idx="2305">
                  <c:v>213.03</c:v>
                </c:pt>
                <c:pt idx="2306">
                  <c:v>222.14</c:v>
                </c:pt>
                <c:pt idx="2307">
                  <c:v>216.43</c:v>
                </c:pt>
                <c:pt idx="2308">
                  <c:v>219.23</c:v>
                </c:pt>
                <c:pt idx="2309">
                  <c:v>220.03</c:v>
                </c:pt>
                <c:pt idx="2310">
                  <c:v>227.73</c:v>
                </c:pt>
                <c:pt idx="2311">
                  <c:v>229.09</c:v>
                </c:pt>
                <c:pt idx="2312">
                  <c:v>238.88</c:v>
                </c:pt>
                <c:pt idx="2313">
                  <c:v>238.23</c:v>
                </c:pt>
                <c:pt idx="2314">
                  <c:v>240.79</c:v>
                </c:pt>
                <c:pt idx="2315">
                  <c:v>240.73</c:v>
                </c:pt>
                <c:pt idx="2316">
                  <c:v>234.29</c:v>
                </c:pt>
                <c:pt idx="2317">
                  <c:v>254.19</c:v>
                </c:pt>
                <c:pt idx="2318">
                  <c:v>256.49</c:v>
                </c:pt>
                <c:pt idx="2319">
                  <c:v>253.90</c:v>
                </c:pt>
                <c:pt idx="2320">
                  <c:v>250.84</c:v>
                </c:pt>
                <c:pt idx="2321">
                  <c:v>265.79</c:v>
                </c:pt>
                <c:pt idx="2322">
                  <c:v>261.90</c:v>
                </c:pt>
                <c:pt idx="2323">
                  <c:v>273.80</c:v>
                </c:pt>
                <c:pt idx="2324">
                  <c:v>275.09</c:v>
                </c:pt>
                <c:pt idx="2325">
                  <c:v>280.05</c:v>
                </c:pt>
                <c:pt idx="2326">
                  <c:v>284.30</c:v>
                </c:pt>
                <c:pt idx="2327">
                  <c:v>279.70</c:v>
                </c:pt>
                <c:pt idx="2328">
                  <c:v>297.91</c:v>
                </c:pt>
                <c:pt idx="2329">
                  <c:v>297.00</c:v>
                </c:pt>
                <c:pt idx="2330">
                  <c:v>298.21</c:v>
                </c:pt>
                <c:pt idx="2331">
                  <c:v>301.96</c:v>
                </c:pt>
                <c:pt idx="2332">
                  <c:v>310.45</c:v>
                </c:pt>
                <c:pt idx="2333">
                  <c:v>306.35</c:v>
                </c:pt>
                <c:pt idx="2334">
                  <c:v>319.00</c:v>
                </c:pt>
                <c:pt idx="2335">
                  <c:v>325.15</c:v>
                </c:pt>
                <c:pt idx="2336">
                  <c:v>317.41</c:v>
                </c:pt>
                <c:pt idx="2337">
                  <c:v>327.40</c:v>
                </c:pt>
                <c:pt idx="2338">
                  <c:v>329.46</c:v>
                </c:pt>
                <c:pt idx="2339">
                  <c:v>335.31</c:v>
                </c:pt>
                <c:pt idx="2340">
                  <c:v>340.31</c:v>
                </c:pt>
                <c:pt idx="2341">
                  <c:v>337.42</c:v>
                </c:pt>
                <c:pt idx="2342">
                  <c:v>343.21</c:v>
                </c:pt>
                <c:pt idx="2343">
                  <c:v>339.92</c:v>
                </c:pt>
                <c:pt idx="2344">
                  <c:v>353.62</c:v>
                </c:pt>
                <c:pt idx="2345">
                  <c:v>361.41</c:v>
                </c:pt>
                <c:pt idx="2346">
                  <c:v>365.17</c:v>
                </c:pt>
                <c:pt idx="2347">
                  <c:v>374.76</c:v>
                </c:pt>
                <c:pt idx="2348">
                  <c:v>380.62</c:v>
                </c:pt>
                <c:pt idx="2349">
                  <c:v>387.52</c:v>
                </c:pt>
                <c:pt idx="2350">
                  <c:v>399.92</c:v>
                </c:pt>
                <c:pt idx="2351">
                  <c:v>392.33</c:v>
                </c:pt>
                <c:pt idx="2352">
                  <c:v>414.88</c:v>
                </c:pt>
                <c:pt idx="2353">
                  <c:v>413.13</c:v>
                </c:pt>
                <c:pt idx="2354">
                  <c:v>435.84</c:v>
                </c:pt>
                <c:pt idx="2355">
                  <c:v>435.86</c:v>
                </c:pt>
                <c:pt idx="2356">
                  <c:v>432.39</c:v>
                </c:pt>
                <c:pt idx="2357">
                  <c:v>438.35</c:v>
                </c:pt>
                <c:pt idx="2358">
                  <c:v>446.69</c:v>
                </c:pt>
                <c:pt idx="2359">
                  <c:v>457.34</c:v>
                </c:pt>
                <c:pt idx="2360">
                  <c:v>473.81</c:v>
                </c:pt>
                <c:pt idx="2361">
                  <c:v>478.05</c:v>
                </c:pt>
                <c:pt idx="2362">
                  <c:v>487.89</c:v>
                </c:pt>
                <c:pt idx="2363">
                  <c:v>499.61</c:v>
                </c:pt>
                <c:pt idx="2364">
                  <c:v>509.52</c:v>
                </c:pt>
                <c:pt idx="2365">
                  <c:v>510.81</c:v>
                </c:pt>
                <c:pt idx="2366">
                  <c:v>534.66</c:v>
                </c:pt>
                <c:pt idx="2367">
                  <c:v>536.77</c:v>
                </c:pt>
                <c:pt idx="2368">
                  <c:v>545.72</c:v>
                </c:pt>
                <c:pt idx="2369">
                  <c:v>563.48</c:v>
                </c:pt>
                <c:pt idx="2370">
                  <c:v>559.38</c:v>
                </c:pt>
                <c:pt idx="2371">
                  <c:v>571.27</c:v>
                </c:pt>
                <c:pt idx="2372">
                  <c:v>579.60</c:v>
                </c:pt>
                <c:pt idx="2373">
                  <c:v>580.96</c:v>
                </c:pt>
                <c:pt idx="2374">
                  <c:v>595.59</c:v>
                </c:pt>
                <c:pt idx="2375">
                  <c:v>595.75</c:v>
                </c:pt>
                <c:pt idx="2376">
                  <c:v>597.94</c:v>
                </c:pt>
                <c:pt idx="2377">
                  <c:v>610.55</c:v>
                </c:pt>
                <c:pt idx="2378">
                  <c:v>616.34</c:v>
                </c:pt>
                <c:pt idx="2379">
                  <c:v>625.56</c:v>
                </c:pt>
                <c:pt idx="2380">
                  <c:v>633.09</c:v>
                </c:pt>
                <c:pt idx="2381">
                  <c:v>641.39</c:v>
                </c:pt>
                <c:pt idx="2382">
                  <c:v>658.65</c:v>
                </c:pt>
                <c:pt idx="2383">
                  <c:v>668.74</c:v>
                </c:pt>
                <c:pt idx="2384">
                  <c:v>667.50</c:v>
                </c:pt>
                <c:pt idx="2385">
                  <c:v>673.95</c:v>
                </c:pt>
                <c:pt idx="2386">
                  <c:v>678.02</c:v>
                </c:pt>
                <c:pt idx="2387">
                  <c:v>688.79</c:v>
                </c:pt>
                <c:pt idx="2388">
                  <c:v>703.22</c:v>
                </c:pt>
                <c:pt idx="2389">
                  <c:v>709.07</c:v>
                </c:pt>
                <c:pt idx="2390">
                  <c:v>715.19</c:v>
                </c:pt>
                <c:pt idx="2391">
                  <c:v>718.44</c:v>
                </c:pt>
                <c:pt idx="2392">
                  <c:v>734.71</c:v>
                </c:pt>
                <c:pt idx="2393">
                  <c:v>736.86</c:v>
                </c:pt>
                <c:pt idx="2394">
                  <c:v>744.68</c:v>
                </c:pt>
                <c:pt idx="2395">
                  <c:v>765.94</c:v>
                </c:pt>
                <c:pt idx="2396">
                  <c:v>770.04</c:v>
                </c:pt>
                <c:pt idx="2397">
                  <c:v>779.76</c:v>
                </c:pt>
                <c:pt idx="2398">
                  <c:v>786.38</c:v>
                </c:pt>
                <c:pt idx="2399">
                  <c:v>796.06</c:v>
                </c:pt>
                <c:pt idx="2400">
                  <c:v>809.06</c:v>
                </c:pt>
                <c:pt idx="2401">
                  <c:v>806.55</c:v>
                </c:pt>
                <c:pt idx="2402">
                  <c:v>811.17</c:v>
                </c:pt>
                <c:pt idx="2403">
                  <c:v>823.23</c:v>
                </c:pt>
                <c:pt idx="2404">
                  <c:v>838.78</c:v>
                </c:pt>
                <c:pt idx="2405">
                  <c:v>853.72</c:v>
                </c:pt>
                <c:pt idx="2406">
                  <c:v>850.31</c:v>
                </c:pt>
                <c:pt idx="2407">
                  <c:v>866.68</c:v>
                </c:pt>
                <c:pt idx="2408">
                  <c:v>875.11</c:v>
                </c:pt>
                <c:pt idx="2409">
                  <c:v>900.51</c:v>
                </c:pt>
                <c:pt idx="2410">
                  <c:v>905.82</c:v>
                </c:pt>
                <c:pt idx="2411">
                  <c:v>927.38</c:v>
                </c:pt>
                <c:pt idx="2412">
                  <c:v>926.60</c:v>
                </c:pt>
                <c:pt idx="2413">
                  <c:v>948.43</c:v>
                </c:pt>
                <c:pt idx="2414">
                  <c:v>952.78</c:v>
                </c:pt>
                <c:pt idx="2415">
                  <c:v>957.11</c:v>
                </c:pt>
                <c:pt idx="2416">
                  <c:v>986.10</c:v>
                </c:pt>
                <c:pt idx="2417">
                  <c:v>994.41</c:v>
                </c:pt>
                <c:pt idx="2418">
                  <c:v>1004.16</c:v>
                </c:pt>
                <c:pt idx="2419">
                  <c:v>1024.71</c:v>
                </c:pt>
                <c:pt idx="2420">
                  <c:v>1038.16</c:v>
                </c:pt>
                <c:pt idx="2421">
                  <c:v>1041.48</c:v>
                </c:pt>
                <c:pt idx="2422">
                  <c:v>1056.76</c:v>
                </c:pt>
                <c:pt idx="2423">
                  <c:v>1076.71</c:v>
                </c:pt>
                <c:pt idx="2424">
                  <c:v>1086.99</c:v>
                </c:pt>
                <c:pt idx="2425">
                  <c:v>1117.05</c:v>
                </c:pt>
                <c:pt idx="2426">
                  <c:v>1116.26</c:v>
                </c:pt>
                <c:pt idx="2427">
                  <c:v>1138.56</c:v>
                </c:pt>
                <c:pt idx="2428">
                  <c:v>1160.58</c:v>
                </c:pt>
                <c:pt idx="2429">
                  <c:v>1177.35</c:v>
                </c:pt>
                <c:pt idx="2430">
                  <c:v>1192.06</c:v>
                </c:pt>
                <c:pt idx="2431">
                  <c:v>1204.17</c:v>
                </c:pt>
                <c:pt idx="2432">
                  <c:v>1220.67</c:v>
                </c:pt>
                <c:pt idx="2433">
                  <c:v>1250.43</c:v>
                </c:pt>
                <c:pt idx="2434">
                  <c:v>1256.34</c:v>
                </c:pt>
                <c:pt idx="2435">
                  <c:v>1280.57</c:v>
                </c:pt>
                <c:pt idx="2436">
                  <c:v>1291.57</c:v>
                </c:pt>
                <c:pt idx="2437">
                  <c:v>1305.14</c:v>
                </c:pt>
                <c:pt idx="2438">
                  <c:v>1332.94</c:v>
                </c:pt>
                <c:pt idx="2439">
                  <c:v>1342.12</c:v>
                </c:pt>
                <c:pt idx="2440">
                  <c:v>1370.69</c:v>
                </c:pt>
                <c:pt idx="2441">
                  <c:v>1382.16</c:v>
                </c:pt>
                <c:pt idx="2442">
                  <c:v>1397.99</c:v>
                </c:pt>
                <c:pt idx="2443">
                  <c:v>1428.47</c:v>
                </c:pt>
                <c:pt idx="2444">
                  <c:v>1452.47</c:v>
                </c:pt>
                <c:pt idx="2445">
                  <c:v>1470.76</c:v>
                </c:pt>
                <c:pt idx="2446">
                  <c:v>1492.46</c:v>
                </c:pt>
                <c:pt idx="2447">
                  <c:v>1513.65</c:v>
                </c:pt>
                <c:pt idx="2448">
                  <c:v>1532.57</c:v>
                </c:pt>
                <c:pt idx="2449">
                  <c:v>1555.66</c:v>
                </c:pt>
                <c:pt idx="2450">
                  <c:v>1586.80</c:v>
                </c:pt>
                <c:pt idx="2451">
                  <c:v>1583.56</c:v>
                </c:pt>
                <c:pt idx="2452">
                  <c:v>1623.03</c:v>
                </c:pt>
                <c:pt idx="2453">
                  <c:v>1641.83</c:v>
                </c:pt>
                <c:pt idx="2454">
                  <c:v>1662.90</c:v>
                </c:pt>
                <c:pt idx="2455">
                  <c:v>1690.60</c:v>
                </c:pt>
                <c:pt idx="2456">
                  <c:v>1723.76</c:v>
                </c:pt>
                <c:pt idx="2457">
                  <c:v>1718.04</c:v>
                </c:pt>
                <c:pt idx="2458">
                  <c:v>1751.92</c:v>
                </c:pt>
                <c:pt idx="2459">
                  <c:v>1772.29</c:v>
                </c:pt>
                <c:pt idx="2460">
                  <c:v>1790.08</c:v>
                </c:pt>
                <c:pt idx="2461">
                  <c:v>1825.58</c:v>
                </c:pt>
                <c:pt idx="2462">
                  <c:v>1850.54</c:v>
                </c:pt>
                <c:pt idx="2463">
                  <c:v>1867.20</c:v>
                </c:pt>
                <c:pt idx="2464">
                  <c:v>1890.41</c:v>
                </c:pt>
                <c:pt idx="2465">
                  <c:v>1901.54</c:v>
                </c:pt>
                <c:pt idx="2466">
                  <c:v>1927.53</c:v>
                </c:pt>
                <c:pt idx="2467">
                  <c:v>1949.73</c:v>
                </c:pt>
                <c:pt idx="2468">
                  <c:v>1975.59</c:v>
                </c:pt>
                <c:pt idx="2469">
                  <c:v>2004.60</c:v>
                </c:pt>
                <c:pt idx="2470">
                  <c:v>2022.80</c:v>
                </c:pt>
                <c:pt idx="2471">
                  <c:v>2063.46</c:v>
                </c:pt>
                <c:pt idx="2472">
                  <c:v>2087.83</c:v>
                </c:pt>
                <c:pt idx="2473">
                  <c:v>2107.31</c:v>
                </c:pt>
                <c:pt idx="2474">
                  <c:v>2139.20</c:v>
                </c:pt>
                <c:pt idx="2475">
                  <c:v>2167.60</c:v>
                </c:pt>
                <c:pt idx="2476">
                  <c:v>2183.85</c:v>
                </c:pt>
                <c:pt idx="2477">
                  <c:v>2231.57</c:v>
                </c:pt>
                <c:pt idx="2478">
                  <c:v>2246.89</c:v>
                </c:pt>
                <c:pt idx="2479">
                  <c:v>2266.29</c:v>
                </c:pt>
                <c:pt idx="2480">
                  <c:v>2294.70</c:v>
                </c:pt>
                <c:pt idx="2481">
                  <c:v>2315.07</c:v>
                </c:pt>
                <c:pt idx="2482">
                  <c:v>2351.58</c:v>
                </c:pt>
                <c:pt idx="2483">
                  <c:v>2367.68</c:v>
                </c:pt>
                <c:pt idx="2484">
                  <c:v>2402.11</c:v>
                </c:pt>
                <c:pt idx="2485">
                  <c:v>2422.49</c:v>
                </c:pt>
                <c:pt idx="2486">
                  <c:v>2450.55</c:v>
                </c:pt>
                <c:pt idx="2487">
                  <c:v>2478.68</c:v>
                </c:pt>
                <c:pt idx="2488">
                  <c:v>2512.18</c:v>
                </c:pt>
                <c:pt idx="2489">
                  <c:v>2551.28</c:v>
                </c:pt>
                <c:pt idx="2490">
                  <c:v>2563.88</c:v>
                </c:pt>
                <c:pt idx="2491">
                  <c:v>2594.87</c:v>
                </c:pt>
                <c:pt idx="2492">
                  <c:v>2632.45</c:v>
                </c:pt>
                <c:pt idx="2493">
                  <c:v>2655.87</c:v>
                </c:pt>
                <c:pt idx="2494">
                  <c:v>2692.87</c:v>
                </c:pt>
                <c:pt idx="2495">
                  <c:v>2706.65</c:v>
                </c:pt>
                <c:pt idx="2496">
                  <c:v>2743.31</c:v>
                </c:pt>
                <c:pt idx="2497">
                  <c:v>2751.85</c:v>
                </c:pt>
                <c:pt idx="2498">
                  <c:v>2801.73</c:v>
                </c:pt>
                <c:pt idx="2499">
                  <c:v>2820.14</c:v>
                </c:pt>
                <c:pt idx="2500">
                  <c:v>3311.79</c:v>
                </c:pt>
                <c:pt idx="2501">
                  <c:v>2895.94</c:v>
                </c:pt>
                <c:pt idx="2502">
                  <c:v>2933.00</c:v>
                </c:pt>
                <c:pt idx="2503">
                  <c:v>2942.82</c:v>
                </c:pt>
                <c:pt idx="2504">
                  <c:v>2985.09</c:v>
                </c:pt>
                <c:pt idx="2505">
                  <c:v>3013.67</c:v>
                </c:pt>
                <c:pt idx="2506">
                  <c:v>3045.86</c:v>
                </c:pt>
                <c:pt idx="2507">
                  <c:v>3087.25</c:v>
                </c:pt>
                <c:pt idx="2508">
                  <c:v>3115.23</c:v>
                </c:pt>
                <c:pt idx="2509">
                  <c:v>3137.39</c:v>
                </c:pt>
                <c:pt idx="2510">
                  <c:v>3178.22</c:v>
                </c:pt>
                <c:pt idx="2511">
                  <c:v>3221.67</c:v>
                </c:pt>
                <c:pt idx="2512">
                  <c:v>3252.73</c:v>
                </c:pt>
                <c:pt idx="2513">
                  <c:v>3275.08</c:v>
                </c:pt>
                <c:pt idx="2514">
                  <c:v>3324.54</c:v>
                </c:pt>
                <c:pt idx="2515">
                  <c:v>3340.10</c:v>
                </c:pt>
                <c:pt idx="2516">
                  <c:v>3383.02</c:v>
                </c:pt>
                <c:pt idx="2517">
                  <c:v>3417.72</c:v>
                </c:pt>
                <c:pt idx="2518">
                  <c:v>3452.31</c:v>
                </c:pt>
                <c:pt idx="2519">
                  <c:v>3478.52</c:v>
                </c:pt>
                <c:pt idx="2520">
                  <c:v>3527.61</c:v>
                </c:pt>
                <c:pt idx="2521">
                  <c:v>3561.95</c:v>
                </c:pt>
                <c:pt idx="2522">
                  <c:v>3594.24</c:v>
                </c:pt>
                <c:pt idx="2523">
                  <c:v>3610.09</c:v>
                </c:pt>
                <c:pt idx="2524">
                  <c:v>3649.99</c:v>
                </c:pt>
                <c:pt idx="2525">
                  <c:v>3700.20</c:v>
                </c:pt>
                <c:pt idx="2526">
                  <c:v>3711.89</c:v>
                </c:pt>
                <c:pt idx="2527">
                  <c:v>3743.55</c:v>
                </c:pt>
                <c:pt idx="2528">
                  <c:v>3801.31</c:v>
                </c:pt>
                <c:pt idx="2529">
                  <c:v>3830.49</c:v>
                </c:pt>
                <c:pt idx="2530">
                  <c:v>3885.84</c:v>
                </c:pt>
                <c:pt idx="2531">
                  <c:v>3903.02</c:v>
                </c:pt>
                <c:pt idx="2532">
                  <c:v>3955.09</c:v>
                </c:pt>
                <c:pt idx="2533">
                  <c:v>3980.12</c:v>
                </c:pt>
                <c:pt idx="2534">
                  <c:v>4001.33</c:v>
                </c:pt>
                <c:pt idx="2535">
                  <c:v>4070.92</c:v>
                </c:pt>
                <c:pt idx="2536">
                  <c:v>4103.22</c:v>
                </c:pt>
                <c:pt idx="2537">
                  <c:v>4124.92</c:v>
                </c:pt>
                <c:pt idx="2538">
                  <c:v>4158.08</c:v>
                </c:pt>
                <c:pt idx="2539">
                  <c:v>4215.29</c:v>
                </c:pt>
                <c:pt idx="2540">
                  <c:v>4248.37</c:v>
                </c:pt>
                <c:pt idx="2541">
                  <c:v>4289.72</c:v>
                </c:pt>
                <c:pt idx="2542">
                  <c:v>4336.41</c:v>
                </c:pt>
                <c:pt idx="2543">
                  <c:v>4378.20</c:v>
                </c:pt>
                <c:pt idx="2544">
                  <c:v>4413.79</c:v>
                </c:pt>
                <c:pt idx="2545">
                  <c:v>4440.45</c:v>
                </c:pt>
                <c:pt idx="2546">
                  <c:v>4488.26</c:v>
                </c:pt>
                <c:pt idx="2547">
                  <c:v>4532.41</c:v>
                </c:pt>
                <c:pt idx="2548">
                  <c:v>4564.63</c:v>
                </c:pt>
                <c:pt idx="2549">
                  <c:v>4617.32</c:v>
                </c:pt>
                <c:pt idx="2550">
                  <c:v>4644.65</c:v>
                </c:pt>
                <c:pt idx="2551">
                  <c:v>4694.36</c:v>
                </c:pt>
                <c:pt idx="2552">
                  <c:v>4745.78</c:v>
                </c:pt>
                <c:pt idx="2553">
                  <c:v>4788.66</c:v>
                </c:pt>
                <c:pt idx="2554">
                  <c:v>4821.76</c:v>
                </c:pt>
                <c:pt idx="2555">
                  <c:v>4874.77</c:v>
                </c:pt>
                <c:pt idx="2556">
                  <c:v>4916.94</c:v>
                </c:pt>
                <c:pt idx="2557">
                  <c:v>4949.65</c:v>
                </c:pt>
                <c:pt idx="2558">
                  <c:v>5002.70</c:v>
                </c:pt>
                <c:pt idx="2559">
                  <c:v>5022.85</c:v>
                </c:pt>
                <c:pt idx="2560">
                  <c:v>5078.29</c:v>
                </c:pt>
                <c:pt idx="2561">
                  <c:v>5121.38</c:v>
                </c:pt>
                <c:pt idx="2562">
                  <c:v>5162.88</c:v>
                </c:pt>
                <c:pt idx="2563">
                  <c:v>5207.81</c:v>
                </c:pt>
                <c:pt idx="2564">
                  <c:v>5255.33</c:v>
                </c:pt>
                <c:pt idx="2565">
                  <c:v>5312.42</c:v>
                </c:pt>
                <c:pt idx="2566">
                  <c:v>5356.63</c:v>
                </c:pt>
                <c:pt idx="2567">
                  <c:v>5399.87</c:v>
                </c:pt>
                <c:pt idx="2568">
                  <c:v>5452.96</c:v>
                </c:pt>
                <c:pt idx="2569">
                  <c:v>5503.65</c:v>
                </c:pt>
                <c:pt idx="2570">
                  <c:v>5522.41</c:v>
                </c:pt>
                <c:pt idx="2571">
                  <c:v>5583.80</c:v>
                </c:pt>
                <c:pt idx="2572">
                  <c:v>5645.05</c:v>
                </c:pt>
                <c:pt idx="2573">
                  <c:v>5689.12</c:v>
                </c:pt>
                <c:pt idx="2574">
                  <c:v>5723.44</c:v>
                </c:pt>
                <c:pt idx="2575">
                  <c:v>5788.84</c:v>
                </c:pt>
                <c:pt idx="2576">
                  <c:v>5852.42</c:v>
                </c:pt>
                <c:pt idx="2577">
                  <c:v>5883.95</c:v>
                </c:pt>
                <c:pt idx="2578">
                  <c:v>5923.18</c:v>
                </c:pt>
                <c:pt idx="2579">
                  <c:v>5995.46</c:v>
                </c:pt>
                <c:pt idx="2580">
                  <c:v>6032.37</c:v>
                </c:pt>
                <c:pt idx="2581">
                  <c:v>6071.75</c:v>
                </c:pt>
                <c:pt idx="2582">
                  <c:v>6112.21</c:v>
                </c:pt>
                <c:pt idx="2583">
                  <c:v>6157.35</c:v>
                </c:pt>
                <c:pt idx="2584">
                  <c:v>6237.57</c:v>
                </c:pt>
                <c:pt idx="2585">
                  <c:v>6270.30</c:v>
                </c:pt>
                <c:pt idx="2586">
                  <c:v>6323.57</c:v>
                </c:pt>
                <c:pt idx="2587">
                  <c:v>6368.37</c:v>
                </c:pt>
                <c:pt idx="2588">
                  <c:v>6413.29</c:v>
                </c:pt>
                <c:pt idx="2589">
                  <c:v>6442.55</c:v>
                </c:pt>
                <c:pt idx="2590">
                  <c:v>6526.28</c:v>
                </c:pt>
                <c:pt idx="2591">
                  <c:v>6565.52</c:v>
                </c:pt>
                <c:pt idx="2592">
                  <c:v>6624.27</c:v>
                </c:pt>
                <c:pt idx="2593">
                  <c:v>6675.44</c:v>
                </c:pt>
                <c:pt idx="2594">
                  <c:v>6720.19</c:v>
                </c:pt>
                <c:pt idx="2595">
                  <c:v>6766.42</c:v>
                </c:pt>
                <c:pt idx="2596">
                  <c:v>6812.76</c:v>
                </c:pt>
                <c:pt idx="2597">
                  <c:v>6872.40</c:v>
                </c:pt>
                <c:pt idx="2598">
                  <c:v>6938.74</c:v>
                </c:pt>
                <c:pt idx="2599">
                  <c:v>6981.68</c:v>
                </c:pt>
                <c:pt idx="2600">
                  <c:v>7010.48</c:v>
                </c:pt>
                <c:pt idx="2601">
                  <c:v>7096.08</c:v>
                </c:pt>
                <c:pt idx="2602">
                  <c:v>7141.87</c:v>
                </c:pt>
                <c:pt idx="2603">
                  <c:v>7200.33</c:v>
                </c:pt>
                <c:pt idx="2604">
                  <c:v>7250.68</c:v>
                </c:pt>
                <c:pt idx="2605">
                  <c:v>7304.83</c:v>
                </c:pt>
                <c:pt idx="2606">
                  <c:v>7364.78</c:v>
                </c:pt>
                <c:pt idx="2607">
                  <c:v>7415.25</c:v>
                </c:pt>
                <c:pt idx="2608">
                  <c:v>7450.79</c:v>
                </c:pt>
                <c:pt idx="2609">
                  <c:v>7491.22</c:v>
                </c:pt>
                <c:pt idx="2610">
                  <c:v>7555.18</c:v>
                </c:pt>
                <c:pt idx="2611">
                  <c:v>7632.59</c:v>
                </c:pt>
                <c:pt idx="2612">
                  <c:v>7665.63</c:v>
                </c:pt>
                <c:pt idx="2613">
                  <c:v>7717.76</c:v>
                </c:pt>
                <c:pt idx="2614">
                  <c:v>7802.99</c:v>
                </c:pt>
                <c:pt idx="2615">
                  <c:v>7843.87</c:v>
                </c:pt>
                <c:pt idx="2616">
                  <c:v>7887.84</c:v>
                </c:pt>
                <c:pt idx="2617">
                  <c:v>7940.34</c:v>
                </c:pt>
                <c:pt idx="2618">
                  <c:v>8005.46</c:v>
                </c:pt>
                <c:pt idx="2619">
                  <c:v>8075.28</c:v>
                </c:pt>
                <c:pt idx="2620">
                  <c:v>8136.28</c:v>
                </c:pt>
                <c:pt idx="2621">
                  <c:v>8159.65</c:v>
                </c:pt>
                <c:pt idx="2622">
                  <c:v>8249.47</c:v>
                </c:pt>
                <c:pt idx="2623">
                  <c:v>8301.61</c:v>
                </c:pt>
                <c:pt idx="2624">
                  <c:v>8353.78</c:v>
                </c:pt>
                <c:pt idx="2625">
                  <c:v>8431.66</c:v>
                </c:pt>
                <c:pt idx="2626">
                  <c:v>8503.09</c:v>
                </c:pt>
                <c:pt idx="2627">
                  <c:v>8529.32</c:v>
                </c:pt>
                <c:pt idx="2628">
                  <c:v>8595.69</c:v>
                </c:pt>
                <c:pt idx="2629">
                  <c:v>8649.87</c:v>
                </c:pt>
                <c:pt idx="2630">
                  <c:v>8698.36</c:v>
                </c:pt>
                <c:pt idx="2631">
                  <c:v>8781.64</c:v>
                </c:pt>
                <c:pt idx="2632">
                  <c:v>8826.46</c:v>
                </c:pt>
                <c:pt idx="2633">
                  <c:v>8884.95</c:v>
                </c:pt>
                <c:pt idx="2634">
                  <c:v>8928.00</c:v>
                </c:pt>
                <c:pt idx="2635">
                  <c:v>9022.75</c:v>
                </c:pt>
                <c:pt idx="2636">
                  <c:v>9068.07</c:v>
                </c:pt>
                <c:pt idx="2637">
                  <c:v>9136.15</c:v>
                </c:pt>
                <c:pt idx="2638">
                  <c:v>9178.84</c:v>
                </c:pt>
                <c:pt idx="2639">
                  <c:v>9222.33</c:v>
                </c:pt>
                <c:pt idx="2640">
                  <c:v>9288.39</c:v>
                </c:pt>
                <c:pt idx="2641">
                  <c:v>9330.11</c:v>
                </c:pt>
                <c:pt idx="2642">
                  <c:v>9429.30</c:v>
                </c:pt>
                <c:pt idx="2643">
                  <c:v>9468.70</c:v>
                </c:pt>
                <c:pt idx="2644">
                  <c:v>9525.36</c:v>
                </c:pt>
                <c:pt idx="2645">
                  <c:v>9590.24</c:v>
                </c:pt>
                <c:pt idx="2646">
                  <c:v>9628.23</c:v>
                </c:pt>
                <c:pt idx="2647">
                  <c:v>9720.04</c:v>
                </c:pt>
                <c:pt idx="2648">
                  <c:v>9797.84</c:v>
                </c:pt>
                <c:pt idx="2649">
                  <c:v>9875.54</c:v>
                </c:pt>
                <c:pt idx="2650">
                  <c:v>9879.10</c:v>
                </c:pt>
                <c:pt idx="2651">
                  <c:v>9960.67</c:v>
                </c:pt>
                <c:pt idx="2652">
                  <c:v>10027.62</c:v>
                </c:pt>
                <c:pt idx="2653">
                  <c:v>10086.19</c:v>
                </c:pt>
                <c:pt idx="2654">
                  <c:v>10162.96</c:v>
                </c:pt>
                <c:pt idx="2655">
                  <c:v>10262.73</c:v>
                </c:pt>
                <c:pt idx="2656">
                  <c:v>10286.15</c:v>
                </c:pt>
                <c:pt idx="2657">
                  <c:v>10345.49</c:v>
                </c:pt>
                <c:pt idx="2658">
                  <c:v>10421.20</c:v>
                </c:pt>
                <c:pt idx="2659">
                  <c:v>10482.38</c:v>
                </c:pt>
                <c:pt idx="2660">
                  <c:v>10529.66</c:v>
                </c:pt>
                <c:pt idx="2661">
                  <c:v>10611.78</c:v>
                </c:pt>
                <c:pt idx="2662">
                  <c:v>10670.03</c:v>
                </c:pt>
                <c:pt idx="2663">
                  <c:v>10738.90</c:v>
                </c:pt>
                <c:pt idx="2664">
                  <c:v>10815.54</c:v>
                </c:pt>
                <c:pt idx="2665">
                  <c:v>10886.76</c:v>
                </c:pt>
                <c:pt idx="2666">
                  <c:v>10930.36</c:v>
                </c:pt>
                <c:pt idx="2667">
                  <c:v>11035.76</c:v>
                </c:pt>
                <c:pt idx="2668">
                  <c:v>11095.61</c:v>
                </c:pt>
                <c:pt idx="2669">
                  <c:v>11133.69</c:v>
                </c:pt>
                <c:pt idx="2670">
                  <c:v>11168.66</c:v>
                </c:pt>
                <c:pt idx="2671">
                  <c:v>11288.39</c:v>
                </c:pt>
                <c:pt idx="2672">
                  <c:v>11331.34</c:v>
                </c:pt>
                <c:pt idx="2673">
                  <c:v>11389.19</c:v>
                </c:pt>
                <c:pt idx="2674">
                  <c:v>11436.23</c:v>
                </c:pt>
                <c:pt idx="2675">
                  <c:v>11516.06</c:v>
                </c:pt>
                <c:pt idx="2676">
                  <c:v>11581.52</c:v>
                </c:pt>
                <c:pt idx="2677">
                  <c:v>11623.00</c:v>
                </c:pt>
                <c:pt idx="2678">
                  <c:v>11690.30</c:v>
                </c:pt>
                <c:pt idx="2679">
                  <c:v>11782.80</c:v>
                </c:pt>
                <c:pt idx="2680">
                  <c:v>11841.74</c:v>
                </c:pt>
                <c:pt idx="2681">
                  <c:v>11927.84</c:v>
                </c:pt>
                <c:pt idx="2682">
                  <c:v>11974.44</c:v>
                </c:pt>
                <c:pt idx="2683">
                  <c:v>12038.76</c:v>
                </c:pt>
                <c:pt idx="2684">
                  <c:v>12114.42</c:v>
                </c:pt>
                <c:pt idx="2685">
                  <c:v>12208.49</c:v>
                </c:pt>
                <c:pt idx="2686">
                  <c:v>12255.48</c:v>
                </c:pt>
                <c:pt idx="2687">
                  <c:v>12327.49</c:v>
                </c:pt>
                <c:pt idx="2688">
                  <c:v>12350.42</c:v>
                </c:pt>
                <c:pt idx="2689">
                  <c:v>12461.12</c:v>
                </c:pt>
                <c:pt idx="2690">
                  <c:v>12509.26</c:v>
                </c:pt>
                <c:pt idx="2691">
                  <c:v>12551.62</c:v>
                </c:pt>
                <c:pt idx="2692">
                  <c:v>12621.92</c:v>
                </c:pt>
                <c:pt idx="2693">
                  <c:v>12712.04</c:v>
                </c:pt>
                <c:pt idx="2694">
                  <c:v>12746.88</c:v>
                </c:pt>
                <c:pt idx="2695">
                  <c:v>12806.10</c:v>
                </c:pt>
                <c:pt idx="2696">
                  <c:v>12898.87</c:v>
                </c:pt>
                <c:pt idx="2697">
                  <c:v>12951.35</c:v>
                </c:pt>
                <c:pt idx="2698">
                  <c:v>12997.06</c:v>
                </c:pt>
                <c:pt idx="2699">
                  <c:v>13088.25</c:v>
                </c:pt>
                <c:pt idx="2700">
                  <c:v>13140.08</c:v>
                </c:pt>
                <c:pt idx="2701">
                  <c:v>13204.99</c:v>
                </c:pt>
                <c:pt idx="2702">
                  <c:v>13280.68</c:v>
                </c:pt>
                <c:pt idx="2703">
                  <c:v>13347.20</c:v>
                </c:pt>
                <c:pt idx="2704">
                  <c:v>13408.15</c:v>
                </c:pt>
                <c:pt idx="2705">
                  <c:v>13442.65</c:v>
                </c:pt>
                <c:pt idx="2706">
                  <c:v>13565.75</c:v>
                </c:pt>
                <c:pt idx="2707">
                  <c:v>13621.60</c:v>
                </c:pt>
                <c:pt idx="2708">
                  <c:v>13690.87</c:v>
                </c:pt>
                <c:pt idx="2709">
                  <c:v>13789.02</c:v>
                </c:pt>
                <c:pt idx="2710">
                  <c:v>13840.85</c:v>
                </c:pt>
                <c:pt idx="2711">
                  <c:v>13931.48</c:v>
                </c:pt>
                <c:pt idx="2712">
                  <c:v>13994.28</c:v>
                </c:pt>
                <c:pt idx="2713">
                  <c:v>14051.44</c:v>
                </c:pt>
                <c:pt idx="2714">
                  <c:v>14157.83</c:v>
                </c:pt>
                <c:pt idx="2715">
                  <c:v>14238.78</c:v>
                </c:pt>
                <c:pt idx="2716">
                  <c:v>14320.38</c:v>
                </c:pt>
                <c:pt idx="2717">
                  <c:v>14415.14</c:v>
                </c:pt>
                <c:pt idx="2718">
                  <c:v>14473.95</c:v>
                </c:pt>
                <c:pt idx="2719">
                  <c:v>14561.31</c:v>
                </c:pt>
                <c:pt idx="2720">
                  <c:v>14654.09</c:v>
                </c:pt>
                <c:pt idx="2721">
                  <c:v>14748.47</c:v>
                </c:pt>
                <c:pt idx="2722">
                  <c:v>14831.36</c:v>
                </c:pt>
                <c:pt idx="2723">
                  <c:v>14928.37</c:v>
                </c:pt>
                <c:pt idx="2724">
                  <c:v>14964.77</c:v>
                </c:pt>
                <c:pt idx="2725">
                  <c:v>15107.17</c:v>
                </c:pt>
                <c:pt idx="2726">
                  <c:v>15172.58</c:v>
                </c:pt>
                <c:pt idx="2727">
                  <c:v>15293.07</c:v>
                </c:pt>
                <c:pt idx="2728">
                  <c:v>15370.65</c:v>
                </c:pt>
                <c:pt idx="2729">
                  <c:v>15414.59</c:v>
                </c:pt>
                <c:pt idx="2730">
                  <c:v>15503.99</c:v>
                </c:pt>
                <c:pt idx="2731">
                  <c:v>15615.08</c:v>
                </c:pt>
                <c:pt idx="2732">
                  <c:v>15647.69</c:v>
                </c:pt>
                <c:pt idx="2733">
                  <c:v>15735.18</c:v>
                </c:pt>
                <c:pt idx="2734">
                  <c:v>15812.33</c:v>
                </c:pt>
                <c:pt idx="2735">
                  <c:v>15869.81</c:v>
                </c:pt>
                <c:pt idx="2736">
                  <c:v>15968.76</c:v>
                </c:pt>
                <c:pt idx="2737">
                  <c:v>16073.91</c:v>
                </c:pt>
                <c:pt idx="2738">
                  <c:v>16179.48</c:v>
                </c:pt>
                <c:pt idx="2739">
                  <c:v>16221.19</c:v>
                </c:pt>
                <c:pt idx="2740">
                  <c:v>16291.39</c:v>
                </c:pt>
                <c:pt idx="2741">
                  <c:v>16361.43</c:v>
                </c:pt>
                <c:pt idx="2742">
                  <c:v>16459.42</c:v>
                </c:pt>
                <c:pt idx="2743">
                  <c:v>16544.60</c:v>
                </c:pt>
                <c:pt idx="2744">
                  <c:v>16607.22</c:v>
                </c:pt>
                <c:pt idx="2745">
                  <c:v>16693.74</c:v>
                </c:pt>
                <c:pt idx="2746">
                  <c:v>16755.13</c:v>
                </c:pt>
                <c:pt idx="2747">
                  <c:v>16879.55</c:v>
                </c:pt>
                <c:pt idx="2748">
                  <c:v>16968.61</c:v>
                </c:pt>
                <c:pt idx="2749">
                  <c:v>17043.53</c:v>
                </c:pt>
                <c:pt idx="2750">
                  <c:v>17131.30</c:v>
                </c:pt>
                <c:pt idx="2751">
                  <c:v>17210.53</c:v>
                </c:pt>
                <c:pt idx="2752">
                  <c:v>17298.32</c:v>
                </c:pt>
                <c:pt idx="2753">
                  <c:v>17340.42</c:v>
                </c:pt>
                <c:pt idx="2754">
                  <c:v>17448.44</c:v>
                </c:pt>
                <c:pt idx="2755">
                  <c:v>17519.69</c:v>
                </c:pt>
                <c:pt idx="2756">
                  <c:v>17609.31</c:v>
                </c:pt>
                <c:pt idx="2757">
                  <c:v>17725.92</c:v>
                </c:pt>
                <c:pt idx="2758">
                  <c:v>17789.97</c:v>
                </c:pt>
                <c:pt idx="2759">
                  <c:v>17879.00</c:v>
                </c:pt>
                <c:pt idx="2760">
                  <c:v>17968.26</c:v>
                </c:pt>
                <c:pt idx="2761">
                  <c:v>18056.18</c:v>
                </c:pt>
                <c:pt idx="2762">
                  <c:v>18118.94</c:v>
                </c:pt>
                <c:pt idx="2763">
                  <c:v>18179.08</c:v>
                </c:pt>
                <c:pt idx="2764">
                  <c:v>18271.46</c:v>
                </c:pt>
                <c:pt idx="2765">
                  <c:v>18322.59</c:v>
                </c:pt>
                <c:pt idx="2766">
                  <c:v>18409.41</c:v>
                </c:pt>
                <c:pt idx="2767">
                  <c:v>18466.05</c:v>
                </c:pt>
                <c:pt idx="2768">
                  <c:v>18587.63</c:v>
                </c:pt>
                <c:pt idx="2769">
                  <c:v>18660.23</c:v>
                </c:pt>
                <c:pt idx="2770">
                  <c:v>18741.83</c:v>
                </c:pt>
                <c:pt idx="2771">
                  <c:v>18807.57</c:v>
                </c:pt>
                <c:pt idx="2772">
                  <c:v>18860.78</c:v>
                </c:pt>
                <c:pt idx="2773">
                  <c:v>18957.11</c:v>
                </c:pt>
                <c:pt idx="2774">
                  <c:v>19008.21</c:v>
                </c:pt>
                <c:pt idx="2775">
                  <c:v>19110.54</c:v>
                </c:pt>
                <c:pt idx="2776">
                  <c:v>19202.96</c:v>
                </c:pt>
                <c:pt idx="2777">
                  <c:v>19257.70</c:v>
                </c:pt>
                <c:pt idx="2778">
                  <c:v>19379.28</c:v>
                </c:pt>
                <c:pt idx="2779">
                  <c:v>19447.11</c:v>
                </c:pt>
                <c:pt idx="2780">
                  <c:v>19484.89</c:v>
                </c:pt>
                <c:pt idx="2781">
                  <c:v>19590.55</c:v>
                </c:pt>
                <c:pt idx="2782">
                  <c:v>19662.09</c:v>
                </c:pt>
                <c:pt idx="2783">
                  <c:v>19741.35</c:v>
                </c:pt>
                <c:pt idx="2784">
                  <c:v>19804.71</c:v>
                </c:pt>
                <c:pt idx="2785">
                  <c:v>19936.09</c:v>
                </c:pt>
                <c:pt idx="2786">
                  <c:v>19996.80</c:v>
                </c:pt>
                <c:pt idx="2787">
                  <c:v>20117.17</c:v>
                </c:pt>
                <c:pt idx="2788">
                  <c:v>20222.27</c:v>
                </c:pt>
                <c:pt idx="2789">
                  <c:v>20281.98</c:v>
                </c:pt>
                <c:pt idx="2790">
                  <c:v>20371.83</c:v>
                </c:pt>
                <c:pt idx="2791">
                  <c:v>20456.89</c:v>
                </c:pt>
                <c:pt idx="2792">
                  <c:v>20519.93</c:v>
                </c:pt>
                <c:pt idx="2793">
                  <c:v>20626.94</c:v>
                </c:pt>
                <c:pt idx="2794">
                  <c:v>20717.14</c:v>
                </c:pt>
                <c:pt idx="2795">
                  <c:v>20754.18</c:v>
                </c:pt>
                <c:pt idx="2796">
                  <c:v>20843.42</c:v>
                </c:pt>
                <c:pt idx="2797">
                  <c:v>20925.76</c:v>
                </c:pt>
                <c:pt idx="2798">
                  <c:v>20991.34</c:v>
                </c:pt>
                <c:pt idx="2799">
                  <c:v>21090.20</c:v>
                </c:pt>
                <c:pt idx="2800">
                  <c:v>21192.39</c:v>
                </c:pt>
                <c:pt idx="2801">
                  <c:v>21282.95</c:v>
                </c:pt>
                <c:pt idx="2802">
                  <c:v>21341.85</c:v>
                </c:pt>
                <c:pt idx="2803">
                  <c:v>21449.75</c:v>
                </c:pt>
                <c:pt idx="2804">
                  <c:v>21516.35</c:v>
                </c:pt>
                <c:pt idx="2805">
                  <c:v>21598.80</c:v>
                </c:pt>
                <c:pt idx="2806">
                  <c:v>21684.05</c:v>
                </c:pt>
                <c:pt idx="2807">
                  <c:v>21793.60</c:v>
                </c:pt>
                <c:pt idx="2808">
                  <c:v>21855.59</c:v>
                </c:pt>
                <c:pt idx="2809">
                  <c:v>21961.25</c:v>
                </c:pt>
                <c:pt idx="2810">
                  <c:v>22060.84</c:v>
                </c:pt>
                <c:pt idx="2811">
                  <c:v>22162.29</c:v>
                </c:pt>
                <c:pt idx="2812">
                  <c:v>22254.29</c:v>
                </c:pt>
                <c:pt idx="2813">
                  <c:v>22271.21</c:v>
                </c:pt>
                <c:pt idx="2814">
                  <c:v>22341.19</c:v>
                </c:pt>
                <c:pt idx="2815">
                  <c:v>22465.63</c:v>
                </c:pt>
                <c:pt idx="2816">
                  <c:v>22512.43</c:v>
                </c:pt>
                <c:pt idx="2817">
                  <c:v>22584.39</c:v>
                </c:pt>
                <c:pt idx="2818">
                  <c:v>22663.14</c:v>
                </c:pt>
                <c:pt idx="2819">
                  <c:v>22789.32</c:v>
                </c:pt>
                <c:pt idx="2820">
                  <c:v>22884.50</c:v>
                </c:pt>
                <c:pt idx="2821">
                  <c:v>22926.47</c:v>
                </c:pt>
                <c:pt idx="2822">
                  <c:v>23035.58</c:v>
                </c:pt>
                <c:pt idx="2823">
                  <c:v>23124.06</c:v>
                </c:pt>
                <c:pt idx="2824">
                  <c:v>23195.84</c:v>
                </c:pt>
                <c:pt idx="2825">
                  <c:v>23277.14</c:v>
                </c:pt>
                <c:pt idx="2826">
                  <c:v>23369.61</c:v>
                </c:pt>
                <c:pt idx="2827">
                  <c:v>23426.15</c:v>
                </c:pt>
                <c:pt idx="2828">
                  <c:v>23576.08</c:v>
                </c:pt>
                <c:pt idx="2829">
                  <c:v>23678.11</c:v>
                </c:pt>
                <c:pt idx="2830">
                  <c:v>23712.67</c:v>
                </c:pt>
                <c:pt idx="2831">
                  <c:v>23836.09</c:v>
                </c:pt>
                <c:pt idx="2832">
                  <c:v>23890.91</c:v>
                </c:pt>
                <c:pt idx="2833">
                  <c:v>23979.69</c:v>
                </c:pt>
                <c:pt idx="2834">
                  <c:v>24044.54</c:v>
                </c:pt>
                <c:pt idx="2835">
                  <c:v>24167.25</c:v>
                </c:pt>
                <c:pt idx="2836">
                  <c:v>24238.09</c:v>
                </c:pt>
                <c:pt idx="2837">
                  <c:v>24299.87</c:v>
                </c:pt>
                <c:pt idx="2838">
                  <c:v>24362.01</c:v>
                </c:pt>
                <c:pt idx="2839">
                  <c:v>24434.50</c:v>
                </c:pt>
                <c:pt idx="2840">
                  <c:v>24494.76</c:v>
                </c:pt>
                <c:pt idx="2841">
                  <c:v>24591.63</c:v>
                </c:pt>
                <c:pt idx="2842">
                  <c:v>24660.93</c:v>
                </c:pt>
                <c:pt idx="2843">
                  <c:v>24711.97</c:v>
                </c:pt>
                <c:pt idx="2844">
                  <c:v>24767.02</c:v>
                </c:pt>
                <c:pt idx="2845">
                  <c:v>24825.51</c:v>
                </c:pt>
                <c:pt idx="2846">
                  <c:v>24932.36</c:v>
                </c:pt>
                <c:pt idx="2847">
                  <c:v>25064.78</c:v>
                </c:pt>
                <c:pt idx="2848">
                  <c:v>25203.45</c:v>
                </c:pt>
                <c:pt idx="2849">
                  <c:v>25310.79</c:v>
                </c:pt>
                <c:pt idx="2850">
                  <c:v>25345.75</c:v>
                </c:pt>
                <c:pt idx="2851">
                  <c:v>25392.32</c:v>
                </c:pt>
                <c:pt idx="2852">
                  <c:v>25530.68</c:v>
                </c:pt>
                <c:pt idx="2853">
                  <c:v>25660.64</c:v>
                </c:pt>
                <c:pt idx="2854">
                  <c:v>25716.92</c:v>
                </c:pt>
                <c:pt idx="2855">
                  <c:v>25845.89</c:v>
                </c:pt>
                <c:pt idx="2856">
                  <c:v>25882.32</c:v>
                </c:pt>
                <c:pt idx="2857">
                  <c:v>25980.77</c:v>
                </c:pt>
                <c:pt idx="2858">
                  <c:v>26083.23</c:v>
                </c:pt>
                <c:pt idx="2859">
                  <c:v>26139.82</c:v>
                </c:pt>
                <c:pt idx="2860">
                  <c:v>26239.80</c:v>
                </c:pt>
                <c:pt idx="2861">
                  <c:v>26262.09</c:v>
                </c:pt>
                <c:pt idx="2862">
                  <c:v>26373.85</c:v>
                </c:pt>
                <c:pt idx="2863">
                  <c:v>26448.95</c:v>
                </c:pt>
                <c:pt idx="2864">
                  <c:v>26592.50</c:v>
                </c:pt>
                <c:pt idx="2865">
                  <c:v>26613.63</c:v>
                </c:pt>
                <c:pt idx="2866">
                  <c:v>26715.46</c:v>
                </c:pt>
                <c:pt idx="2867">
                  <c:v>26752.91</c:v>
                </c:pt>
                <c:pt idx="2868">
                  <c:v>26890.94</c:v>
                </c:pt>
                <c:pt idx="2869">
                  <c:v>26966.10</c:v>
                </c:pt>
                <c:pt idx="2870">
                  <c:v>27029.34</c:v>
                </c:pt>
                <c:pt idx="2871">
                  <c:v>27168.53</c:v>
                </c:pt>
                <c:pt idx="2872">
                  <c:v>27240.09</c:v>
                </c:pt>
                <c:pt idx="2873">
                  <c:v>27328.41</c:v>
                </c:pt>
                <c:pt idx="2874">
                  <c:v>27391.04</c:v>
                </c:pt>
                <c:pt idx="2875">
                  <c:v>27492.58</c:v>
                </c:pt>
                <c:pt idx="2876">
                  <c:v>27578.51</c:v>
                </c:pt>
                <c:pt idx="2877">
                  <c:v>27647.47</c:v>
                </c:pt>
                <c:pt idx="2878">
                  <c:v>27688.22</c:v>
                </c:pt>
                <c:pt idx="2879">
                  <c:v>27789.07</c:v>
                </c:pt>
                <c:pt idx="2880">
                  <c:v>27853.95</c:v>
                </c:pt>
                <c:pt idx="2881">
                  <c:v>27926.00</c:v>
                </c:pt>
                <c:pt idx="2882">
                  <c:v>28026.87</c:v>
                </c:pt>
                <c:pt idx="2883">
                  <c:v>28079.87</c:v>
                </c:pt>
                <c:pt idx="2884">
                  <c:v>28172.12</c:v>
                </c:pt>
                <c:pt idx="2885">
                  <c:v>28260.84</c:v>
                </c:pt>
                <c:pt idx="2886">
                  <c:v>28387.17</c:v>
                </c:pt>
                <c:pt idx="2887">
                  <c:v>28413.81</c:v>
                </c:pt>
                <c:pt idx="2888">
                  <c:v>28492.16</c:v>
                </c:pt>
                <c:pt idx="2889">
                  <c:v>28544.65</c:v>
                </c:pt>
                <c:pt idx="2890">
                  <c:v>28570.45</c:v>
                </c:pt>
                <c:pt idx="2891">
                  <c:v>28676.87</c:v>
                </c:pt>
                <c:pt idx="2892">
                  <c:v>28776.17</c:v>
                </c:pt>
                <c:pt idx="2893">
                  <c:v>28889.81</c:v>
                </c:pt>
                <c:pt idx="2894">
                  <c:v>28962.75</c:v>
                </c:pt>
                <c:pt idx="2895">
                  <c:v>29030.00</c:v>
                </c:pt>
                <c:pt idx="2896">
                  <c:v>29126.12</c:v>
                </c:pt>
                <c:pt idx="2897">
                  <c:v>29191.84</c:v>
                </c:pt>
                <c:pt idx="2898">
                  <c:v>29280.99</c:v>
                </c:pt>
                <c:pt idx="2899">
                  <c:v>29345.31</c:v>
                </c:pt>
                <c:pt idx="2900">
                  <c:v>29433.78</c:v>
                </c:pt>
                <c:pt idx="2901">
                  <c:v>29522.06</c:v>
                </c:pt>
                <c:pt idx="2902">
                  <c:v>29551.13</c:v>
                </c:pt>
                <c:pt idx="2903">
                  <c:v>29593.02</c:v>
                </c:pt>
                <c:pt idx="2904">
                  <c:v>29683.59</c:v>
                </c:pt>
                <c:pt idx="2905">
                  <c:v>29728.50</c:v>
                </c:pt>
                <c:pt idx="2906">
                  <c:v>29843.62</c:v>
                </c:pt>
                <c:pt idx="2907">
                  <c:v>29865.89</c:v>
                </c:pt>
                <c:pt idx="2908">
                  <c:v>29966.02</c:v>
                </c:pt>
                <c:pt idx="2909">
                  <c:v>30004.35</c:v>
                </c:pt>
                <c:pt idx="2910">
                  <c:v>30071.91</c:v>
                </c:pt>
                <c:pt idx="2911">
                  <c:v>30145.06</c:v>
                </c:pt>
                <c:pt idx="2912">
                  <c:v>30178.51</c:v>
                </c:pt>
                <c:pt idx="2913">
                  <c:v>30263.81</c:v>
                </c:pt>
                <c:pt idx="2914">
                  <c:v>30317.81</c:v>
                </c:pt>
                <c:pt idx="2915">
                  <c:v>30390.06</c:v>
                </c:pt>
                <c:pt idx="2916">
                  <c:v>30476.44</c:v>
                </c:pt>
                <c:pt idx="2917">
                  <c:v>30564.93</c:v>
                </c:pt>
                <c:pt idx="2918">
                  <c:v>30698.93</c:v>
                </c:pt>
                <c:pt idx="2919">
                  <c:v>30778.83</c:v>
                </c:pt>
                <c:pt idx="2920">
                  <c:v>30874.90</c:v>
                </c:pt>
                <c:pt idx="2921">
                  <c:v>30945.38</c:v>
                </c:pt>
                <c:pt idx="2922">
                  <c:v>30965.34</c:v>
                </c:pt>
                <c:pt idx="2923">
                  <c:v>31117.88</c:v>
                </c:pt>
                <c:pt idx="2924">
                  <c:v>31196.04</c:v>
                </c:pt>
                <c:pt idx="2925">
                  <c:v>31298.15</c:v>
                </c:pt>
                <c:pt idx="2926">
                  <c:v>31380.75</c:v>
                </c:pt>
                <c:pt idx="2927">
                  <c:v>31489.13</c:v>
                </c:pt>
                <c:pt idx="2928">
                  <c:v>31529.21</c:v>
                </c:pt>
                <c:pt idx="2929">
                  <c:v>31649.84</c:v>
                </c:pt>
                <c:pt idx="2930">
                  <c:v>31794.80</c:v>
                </c:pt>
                <c:pt idx="2931">
                  <c:v>31830.52</c:v>
                </c:pt>
                <c:pt idx="2932">
                  <c:v>31931.60</c:v>
                </c:pt>
                <c:pt idx="2933">
                  <c:v>32051.78</c:v>
                </c:pt>
                <c:pt idx="2934">
                  <c:v>32193.52</c:v>
                </c:pt>
                <c:pt idx="2935">
                  <c:v>32295.99</c:v>
                </c:pt>
                <c:pt idx="2936">
                  <c:v>32370.82</c:v>
                </c:pt>
                <c:pt idx="2937">
                  <c:v>32465.72</c:v>
                </c:pt>
                <c:pt idx="2938">
                  <c:v>32557.46</c:v>
                </c:pt>
                <c:pt idx="2939">
                  <c:v>32677.80</c:v>
                </c:pt>
                <c:pt idx="2940">
                  <c:v>32807.55</c:v>
                </c:pt>
                <c:pt idx="2941">
                  <c:v>32803.50</c:v>
                </c:pt>
                <c:pt idx="2942">
                  <c:v>32980.21</c:v>
                </c:pt>
                <c:pt idx="2943">
                  <c:v>33027.25</c:v>
                </c:pt>
                <c:pt idx="2944">
                  <c:v>33063.90</c:v>
                </c:pt>
                <c:pt idx="2945">
                  <c:v>33195.07</c:v>
                </c:pt>
                <c:pt idx="2946">
                  <c:v>33203.52</c:v>
                </c:pt>
                <c:pt idx="2947">
                  <c:v>33297.32</c:v>
                </c:pt>
                <c:pt idx="2948">
                  <c:v>33336.74</c:v>
                </c:pt>
                <c:pt idx="2949">
                  <c:v>33450.81</c:v>
                </c:pt>
                <c:pt idx="2950">
                  <c:v>33579.37</c:v>
                </c:pt>
                <c:pt idx="2951">
                  <c:v>33660.79</c:v>
                </c:pt>
                <c:pt idx="2952">
                  <c:v>33706.92</c:v>
                </c:pt>
                <c:pt idx="2953">
                  <c:v>33772.73</c:v>
                </c:pt>
                <c:pt idx="2954">
                  <c:v>33738.16</c:v>
                </c:pt>
                <c:pt idx="2955">
                  <c:v>33727.87</c:v>
                </c:pt>
                <c:pt idx="2956">
                  <c:v>33787.72</c:v>
                </c:pt>
                <c:pt idx="2957">
                  <c:v>33893.74</c:v>
                </c:pt>
                <c:pt idx="2958">
                  <c:v>34000.01</c:v>
                </c:pt>
                <c:pt idx="2959">
                  <c:v>34195.14</c:v>
                </c:pt>
                <c:pt idx="2960">
                  <c:v>34247.32</c:v>
                </c:pt>
                <c:pt idx="2961">
                  <c:v>34358.37</c:v>
                </c:pt>
                <c:pt idx="2962">
                  <c:v>34365.90</c:v>
                </c:pt>
                <c:pt idx="2963">
                  <c:v>34466.63</c:v>
                </c:pt>
                <c:pt idx="2964">
                  <c:v>34506.50</c:v>
                </c:pt>
                <c:pt idx="2965">
                  <c:v>34520.29</c:v>
                </c:pt>
                <c:pt idx="2966">
                  <c:v>34622.93</c:v>
                </c:pt>
                <c:pt idx="2967">
                  <c:v>34682.53</c:v>
                </c:pt>
                <c:pt idx="2968">
                  <c:v>34676.93</c:v>
                </c:pt>
                <c:pt idx="2969">
                  <c:v>34779.43</c:v>
                </c:pt>
                <c:pt idx="2970">
                  <c:v>34874.50</c:v>
                </c:pt>
                <c:pt idx="2971">
                  <c:v>34905.97</c:v>
                </c:pt>
                <c:pt idx="2972">
                  <c:v>35028.72</c:v>
                </c:pt>
                <c:pt idx="2973">
                  <c:v>35104.89</c:v>
                </c:pt>
                <c:pt idx="2974">
                  <c:v>35228.27</c:v>
                </c:pt>
                <c:pt idx="2975">
                  <c:v>35321.67</c:v>
                </c:pt>
                <c:pt idx="2976">
                  <c:v>35427.20</c:v>
                </c:pt>
                <c:pt idx="2977">
                  <c:v>35503.41</c:v>
                </c:pt>
                <c:pt idx="2978">
                  <c:v>35640.53</c:v>
                </c:pt>
                <c:pt idx="2979">
                  <c:v>35749.64</c:v>
                </c:pt>
                <c:pt idx="2980">
                  <c:v>35818.40</c:v>
                </c:pt>
                <c:pt idx="2981">
                  <c:v>35912.46</c:v>
                </c:pt>
                <c:pt idx="2982">
                  <c:v>35984.10</c:v>
                </c:pt>
                <c:pt idx="2983">
                  <c:v>36124.98</c:v>
                </c:pt>
                <c:pt idx="2984">
                  <c:v>36186.25</c:v>
                </c:pt>
                <c:pt idx="2985">
                  <c:v>36269.16</c:v>
                </c:pt>
                <c:pt idx="2986">
                  <c:v>36378.32</c:v>
                </c:pt>
                <c:pt idx="2987">
                  <c:v>36527.13</c:v>
                </c:pt>
                <c:pt idx="2988">
                  <c:v>36650.91</c:v>
                </c:pt>
                <c:pt idx="2989">
                  <c:v>36696.41</c:v>
                </c:pt>
                <c:pt idx="2990">
                  <c:v>36787.52</c:v>
                </c:pt>
                <c:pt idx="2991">
                  <c:v>36785.59</c:v>
                </c:pt>
                <c:pt idx="2992">
                  <c:v>36861.51</c:v>
                </c:pt>
                <c:pt idx="2993">
                  <c:v>36936.81</c:v>
                </c:pt>
                <c:pt idx="2994">
                  <c:v>37008.33</c:v>
                </c:pt>
                <c:pt idx="2995">
                  <c:v>37071.45</c:v>
                </c:pt>
                <c:pt idx="2996">
                  <c:v>37252.49</c:v>
                </c:pt>
                <c:pt idx="2997">
                  <c:v>37399.90</c:v>
                </c:pt>
                <c:pt idx="2998">
                  <c:v>37509.05</c:v>
                </c:pt>
                <c:pt idx="2999">
                  <c:v>37597.22</c:v>
                </c:pt>
                <c:pt idx="3000">
                  <c:v>37735.93</c:v>
                </c:pt>
                <c:pt idx="3001">
                  <c:v>37816.72</c:v>
                </c:pt>
                <c:pt idx="3002">
                  <c:v>37855.69</c:v>
                </c:pt>
                <c:pt idx="3003">
                  <c:v>37941.79</c:v>
                </c:pt>
                <c:pt idx="3004">
                  <c:v>37985.28</c:v>
                </c:pt>
                <c:pt idx="3005">
                  <c:v>38042.06</c:v>
                </c:pt>
                <c:pt idx="3006">
                  <c:v>38134.08</c:v>
                </c:pt>
                <c:pt idx="3007">
                  <c:v>38176.79</c:v>
                </c:pt>
                <c:pt idx="3008">
                  <c:v>38226.26</c:v>
                </c:pt>
                <c:pt idx="3009">
                  <c:v>38297.56</c:v>
                </c:pt>
                <c:pt idx="3010">
                  <c:v>38404.97</c:v>
                </c:pt>
                <c:pt idx="3011">
                  <c:v>38483.23</c:v>
                </c:pt>
                <c:pt idx="3012">
                  <c:v>38512.70</c:v>
                </c:pt>
                <c:pt idx="3013">
                  <c:v>38565.07</c:v>
                </c:pt>
                <c:pt idx="3014">
                  <c:v>38548.41</c:v>
                </c:pt>
                <c:pt idx="3015">
                  <c:v>38649.13</c:v>
                </c:pt>
                <c:pt idx="3016">
                  <c:v>38784.40</c:v>
                </c:pt>
                <c:pt idx="3017">
                  <c:v>38840.87</c:v>
                </c:pt>
                <c:pt idx="3018">
                  <c:v>38964.48</c:v>
                </c:pt>
                <c:pt idx="3019">
                  <c:v>38995.12</c:v>
                </c:pt>
                <c:pt idx="3020">
                  <c:v>39037.55</c:v>
                </c:pt>
                <c:pt idx="3021">
                  <c:v>39065.19</c:v>
                </c:pt>
                <c:pt idx="3022">
                  <c:v>39110.82</c:v>
                </c:pt>
                <c:pt idx="3023">
                  <c:v>39141.71</c:v>
                </c:pt>
                <c:pt idx="3024">
                  <c:v>39176.88</c:v>
                </c:pt>
                <c:pt idx="3025">
                  <c:v>39324.89</c:v>
                </c:pt>
                <c:pt idx="3026">
                  <c:v>39392.78</c:v>
                </c:pt>
                <c:pt idx="3027">
                  <c:v>39498.83</c:v>
                </c:pt>
                <c:pt idx="3028">
                  <c:v>39587.62</c:v>
                </c:pt>
                <c:pt idx="3029">
                  <c:v>39564.90</c:v>
                </c:pt>
                <c:pt idx="3030">
                  <c:v>39578.49</c:v>
                </c:pt>
                <c:pt idx="3031">
                  <c:v>39623.75</c:v>
                </c:pt>
                <c:pt idx="3032">
                  <c:v>39701.42</c:v>
                </c:pt>
                <c:pt idx="3033">
                  <c:v>39777.29</c:v>
                </c:pt>
                <c:pt idx="3034">
                  <c:v>39838.85</c:v>
                </c:pt>
                <c:pt idx="3035">
                  <c:v>39898.60</c:v>
                </c:pt>
                <c:pt idx="3036">
                  <c:v>39991.27</c:v>
                </c:pt>
                <c:pt idx="3037">
                  <c:v>40006.26</c:v>
                </c:pt>
                <c:pt idx="3038">
                  <c:v>39987.16</c:v>
                </c:pt>
                <c:pt idx="3039">
                  <c:v>40017.15</c:v>
                </c:pt>
                <c:pt idx="3040">
                  <c:v>40012.68</c:v>
                </c:pt>
                <c:pt idx="3041">
                  <c:v>40150.53</c:v>
                </c:pt>
                <c:pt idx="3042">
                  <c:v>40221.05</c:v>
                </c:pt>
                <c:pt idx="3043">
                  <c:v>40358.80</c:v>
                </c:pt>
                <c:pt idx="3044">
                  <c:v>40531.06</c:v>
                </c:pt>
                <c:pt idx="3045">
                  <c:v>40553.61</c:v>
                </c:pt>
                <c:pt idx="3046">
                  <c:v>40539.70</c:v>
                </c:pt>
                <c:pt idx="3047">
                  <c:v>40587.03</c:v>
                </c:pt>
                <c:pt idx="3048">
                  <c:v>40576.69</c:v>
                </c:pt>
                <c:pt idx="3049">
                  <c:v>40715.54</c:v>
                </c:pt>
                <c:pt idx="3050">
                  <c:v>40762.49</c:v>
                </c:pt>
                <c:pt idx="3051">
                  <c:v>40832.06</c:v>
                </c:pt>
                <c:pt idx="3052">
                  <c:v>40879.69</c:v>
                </c:pt>
                <c:pt idx="3053">
                  <c:v>40955.97</c:v>
                </c:pt>
                <c:pt idx="3054">
                  <c:v>40973.87</c:v>
                </c:pt>
                <c:pt idx="3055">
                  <c:v>41005.28</c:v>
                </c:pt>
                <c:pt idx="3056">
                  <c:v>40975.64</c:v>
                </c:pt>
                <c:pt idx="3057">
                  <c:v>41086.22</c:v>
                </c:pt>
                <c:pt idx="3058">
                  <c:v>41103.61</c:v>
                </c:pt>
                <c:pt idx="3059">
                  <c:v>41202.34</c:v>
                </c:pt>
                <c:pt idx="3060">
                  <c:v>41285.91</c:v>
                </c:pt>
                <c:pt idx="3061">
                  <c:v>41379.76</c:v>
                </c:pt>
                <c:pt idx="3062">
                  <c:v>41441.76</c:v>
                </c:pt>
                <c:pt idx="3063">
                  <c:v>41398.99</c:v>
                </c:pt>
                <c:pt idx="3064">
                  <c:v>41458.79</c:v>
                </c:pt>
                <c:pt idx="3065">
                  <c:v>41463.60</c:v>
                </c:pt>
                <c:pt idx="3066">
                  <c:v>41489.13</c:v>
                </c:pt>
                <c:pt idx="3067">
                  <c:v>41593.88</c:v>
                </c:pt>
                <c:pt idx="3068">
                  <c:v>41661.01</c:v>
                </c:pt>
                <c:pt idx="3069">
                  <c:v>41809.27</c:v>
                </c:pt>
                <c:pt idx="3070">
                  <c:v>41833.49</c:v>
                </c:pt>
                <c:pt idx="3071">
                  <c:v>41876.63</c:v>
                </c:pt>
                <c:pt idx="3072">
                  <c:v>41807.73</c:v>
                </c:pt>
                <c:pt idx="3073">
                  <c:v>41893.94</c:v>
                </c:pt>
                <c:pt idx="3074">
                  <c:v>41996.63</c:v>
                </c:pt>
                <c:pt idx="3075">
                  <c:v>42043.22</c:v>
                </c:pt>
                <c:pt idx="3076">
                  <c:v>42038.40</c:v>
                </c:pt>
                <c:pt idx="3077">
                  <c:v>42227.24</c:v>
                </c:pt>
                <c:pt idx="3078">
                  <c:v>42294.08</c:v>
                </c:pt>
                <c:pt idx="3079">
                  <c:v>42274.45</c:v>
                </c:pt>
                <c:pt idx="3080">
                  <c:v>42360.61</c:v>
                </c:pt>
                <c:pt idx="3081">
                  <c:v>42268.29</c:v>
                </c:pt>
                <c:pt idx="3082">
                  <c:v>42291.90</c:v>
                </c:pt>
                <c:pt idx="3083">
                  <c:v>42409.04</c:v>
                </c:pt>
                <c:pt idx="3084">
                  <c:v>42529.67</c:v>
                </c:pt>
                <c:pt idx="3085">
                  <c:v>42577.23</c:v>
                </c:pt>
                <c:pt idx="3086">
                  <c:v>42649.44</c:v>
                </c:pt>
                <c:pt idx="3087">
                  <c:v>42674.53</c:v>
                </c:pt>
                <c:pt idx="3088">
                  <c:v>42712.66</c:v>
                </c:pt>
                <c:pt idx="3089">
                  <c:v>42717.60</c:v>
                </c:pt>
                <c:pt idx="3090">
                  <c:v>42629.06</c:v>
                </c:pt>
                <c:pt idx="3091">
                  <c:v>42655.45</c:v>
                </c:pt>
                <c:pt idx="3092">
                  <c:v>42699.09</c:v>
                </c:pt>
                <c:pt idx="3093">
                  <c:v>42748.18</c:v>
                </c:pt>
                <c:pt idx="3094">
                  <c:v>42948.65</c:v>
                </c:pt>
                <c:pt idx="3095">
                  <c:v>42995.59</c:v>
                </c:pt>
                <c:pt idx="3096">
                  <c:v>43043.99</c:v>
                </c:pt>
                <c:pt idx="3097">
                  <c:v>43082.92</c:v>
                </c:pt>
                <c:pt idx="3098">
                  <c:v>43041.42</c:v>
                </c:pt>
                <c:pt idx="3099">
                  <c:v>43039.87</c:v>
                </c:pt>
                <c:pt idx="3100">
                  <c:v>43034.58</c:v>
                </c:pt>
                <c:pt idx="3101">
                  <c:v>43054.64</c:v>
                </c:pt>
                <c:pt idx="3102">
                  <c:v>43182.08</c:v>
                </c:pt>
                <c:pt idx="3103">
                  <c:v>43256.34</c:v>
                </c:pt>
                <c:pt idx="3104">
                  <c:v>43306.07</c:v>
                </c:pt>
                <c:pt idx="3105">
                  <c:v>43384.46</c:v>
                </c:pt>
                <c:pt idx="3106">
                  <c:v>43363.72</c:v>
                </c:pt>
                <c:pt idx="3107">
                  <c:v>43391.98</c:v>
                </c:pt>
                <c:pt idx="3108">
                  <c:v>43370.98</c:v>
                </c:pt>
                <c:pt idx="3109">
                  <c:v>43347.68</c:v>
                </c:pt>
                <c:pt idx="3110">
                  <c:v>43388.89</c:v>
                </c:pt>
                <c:pt idx="3111">
                  <c:v>43435.27</c:v>
                </c:pt>
                <c:pt idx="3112">
                  <c:v>43461.50</c:v>
                </c:pt>
                <c:pt idx="3113">
                  <c:v>43701.49</c:v>
                </c:pt>
                <c:pt idx="3114">
                  <c:v>43752.31</c:v>
                </c:pt>
                <c:pt idx="3115">
                  <c:v>43765.53</c:v>
                </c:pt>
                <c:pt idx="3116">
                  <c:v>43757.17</c:v>
                </c:pt>
                <c:pt idx="3117">
                  <c:v>43774.99</c:v>
                </c:pt>
                <c:pt idx="3118">
                  <c:v>43703.41</c:v>
                </c:pt>
                <c:pt idx="3119">
                  <c:v>43740.24</c:v>
                </c:pt>
                <c:pt idx="3120">
                  <c:v>43788.37</c:v>
                </c:pt>
                <c:pt idx="3121">
                  <c:v>43922.23</c:v>
                </c:pt>
                <c:pt idx="3122">
                  <c:v>44098.34</c:v>
                </c:pt>
                <c:pt idx="3123">
                  <c:v>44145.80</c:v>
                </c:pt>
                <c:pt idx="3124">
                  <c:v>44180.38</c:v>
                </c:pt>
                <c:pt idx="3125">
                  <c:v>44196.13</c:v>
                </c:pt>
                <c:pt idx="3126">
                  <c:v>44132.30</c:v>
                </c:pt>
                <c:pt idx="3127">
                  <c:v>44051.88</c:v>
                </c:pt>
                <c:pt idx="3128">
                  <c:v>44037.48</c:v>
                </c:pt>
                <c:pt idx="3129">
                  <c:v>44155.39</c:v>
                </c:pt>
                <c:pt idx="3130">
                  <c:v>44253.44</c:v>
                </c:pt>
                <c:pt idx="3131">
                  <c:v>44294.93</c:v>
                </c:pt>
                <c:pt idx="3132">
                  <c:v>44366.96</c:v>
                </c:pt>
                <c:pt idx="3133">
                  <c:v>44428.56</c:v>
                </c:pt>
                <c:pt idx="3134">
                  <c:v>44422.27</c:v>
                </c:pt>
                <c:pt idx="3135">
                  <c:v>44446.96</c:v>
                </c:pt>
                <c:pt idx="3136">
                  <c:v>44363.15</c:v>
                </c:pt>
                <c:pt idx="3137">
                  <c:v>44360.04</c:v>
                </c:pt>
                <c:pt idx="3138">
                  <c:v>44430.15</c:v>
                </c:pt>
                <c:pt idx="3139">
                  <c:v>44487.68</c:v>
                </c:pt>
                <c:pt idx="3140">
                  <c:v>44652.98</c:v>
                </c:pt>
                <c:pt idx="3141">
                  <c:v>44767.17</c:v>
                </c:pt>
                <c:pt idx="3142">
                  <c:v>44831.86</c:v>
                </c:pt>
                <c:pt idx="3143">
                  <c:v>44858.77</c:v>
                </c:pt>
                <c:pt idx="3144">
                  <c:v>44798.52</c:v>
                </c:pt>
                <c:pt idx="3145">
                  <c:v>44747.79</c:v>
                </c:pt>
                <c:pt idx="3146">
                  <c:v>44686.21</c:v>
                </c:pt>
                <c:pt idx="3147">
                  <c:v>44758.72</c:v>
                </c:pt>
                <c:pt idx="3148">
                  <c:v>44768.65</c:v>
                </c:pt>
                <c:pt idx="3149">
                  <c:v>44849.15</c:v>
                </c:pt>
                <c:pt idx="3150">
                  <c:v>45006.97</c:v>
                </c:pt>
                <c:pt idx="3151">
                  <c:v>45062.81</c:v>
                </c:pt>
                <c:pt idx="3152">
                  <c:v>45178.98</c:v>
                </c:pt>
                <c:pt idx="3153">
                  <c:v>45154.78</c:v>
                </c:pt>
                <c:pt idx="3154">
                  <c:v>45051.72</c:v>
                </c:pt>
                <c:pt idx="3155">
                  <c:v>44994.43</c:v>
                </c:pt>
                <c:pt idx="3156">
                  <c:v>44952.74</c:v>
                </c:pt>
                <c:pt idx="3157">
                  <c:v>44913.12</c:v>
                </c:pt>
                <c:pt idx="3158">
                  <c:v>45021.81</c:v>
                </c:pt>
                <c:pt idx="3159">
                  <c:v>45165.14</c:v>
                </c:pt>
                <c:pt idx="3160">
                  <c:v>45231.41</c:v>
                </c:pt>
                <c:pt idx="3161">
                  <c:v>45353.72</c:v>
                </c:pt>
                <c:pt idx="3162">
                  <c:v>45380.77</c:v>
                </c:pt>
                <c:pt idx="3163">
                  <c:v>45383.65</c:v>
                </c:pt>
                <c:pt idx="3164">
                  <c:v>45297.15</c:v>
                </c:pt>
                <c:pt idx="3165">
                  <c:v>45251.56</c:v>
                </c:pt>
                <c:pt idx="3166">
                  <c:v>45161.94</c:v>
                </c:pt>
                <c:pt idx="3167">
                  <c:v>45156.10</c:v>
                </c:pt>
                <c:pt idx="3168">
                  <c:v>45247.77</c:v>
                </c:pt>
                <c:pt idx="3169">
                  <c:v>45313.50</c:v>
                </c:pt>
                <c:pt idx="3170">
                  <c:v>45438.76</c:v>
                </c:pt>
                <c:pt idx="3171">
                  <c:v>45447.36</c:v>
                </c:pt>
                <c:pt idx="3172">
                  <c:v>45536.24</c:v>
                </c:pt>
                <c:pt idx="3173">
                  <c:v>45526.10</c:v>
                </c:pt>
                <c:pt idx="3174">
                  <c:v>45373.84</c:v>
                </c:pt>
                <c:pt idx="3175">
                  <c:v>45264.86</c:v>
                </c:pt>
                <c:pt idx="3176">
                  <c:v>45184.49</c:v>
                </c:pt>
                <c:pt idx="3177">
                  <c:v>45134.30</c:v>
                </c:pt>
                <c:pt idx="3178">
                  <c:v>45143.95</c:v>
                </c:pt>
                <c:pt idx="3179">
                  <c:v>45246.61</c:v>
                </c:pt>
                <c:pt idx="3180">
                  <c:v>45330.47</c:v>
                </c:pt>
                <c:pt idx="3181">
                  <c:v>45483.11</c:v>
                </c:pt>
                <c:pt idx="3182">
                  <c:v>45409.29</c:v>
                </c:pt>
                <c:pt idx="3183">
                  <c:v>45291.26</c:v>
                </c:pt>
                <c:pt idx="3184">
                  <c:v>45156.41</c:v>
                </c:pt>
                <c:pt idx="3185">
                  <c:v>44970.72</c:v>
                </c:pt>
                <c:pt idx="3186">
                  <c:v>44884.96</c:v>
                </c:pt>
                <c:pt idx="3187">
                  <c:v>44747.49</c:v>
                </c:pt>
                <c:pt idx="3188">
                  <c:v>44806.13</c:v>
                </c:pt>
                <c:pt idx="3189">
                  <c:v>44763.37</c:v>
                </c:pt>
                <c:pt idx="3190">
                  <c:v>44903.03</c:v>
                </c:pt>
                <c:pt idx="3191">
                  <c:v>44881.45</c:v>
                </c:pt>
                <c:pt idx="3192">
                  <c:v>44908.70</c:v>
                </c:pt>
                <c:pt idx="3193">
                  <c:v>44885.71</c:v>
                </c:pt>
                <c:pt idx="3194">
                  <c:v>44786.21</c:v>
                </c:pt>
                <c:pt idx="3195">
                  <c:v>44714.87</c:v>
                </c:pt>
                <c:pt idx="3196">
                  <c:v>44554.38</c:v>
                </c:pt>
                <c:pt idx="3197">
                  <c:v>44542.62</c:v>
                </c:pt>
                <c:pt idx="3198">
                  <c:v>44591.95</c:v>
                </c:pt>
                <c:pt idx="3199">
                  <c:v>44705.48</c:v>
                </c:pt>
                <c:pt idx="3200">
                  <c:v>44939.01</c:v>
                </c:pt>
                <c:pt idx="3201">
                  <c:v>44997.05</c:v>
                </c:pt>
                <c:pt idx="3202">
                  <c:v>45183.32</c:v>
                </c:pt>
                <c:pt idx="3203">
                  <c:v>45133.64</c:v>
                </c:pt>
                <c:pt idx="3204">
                  <c:v>45122.36</c:v>
                </c:pt>
                <c:pt idx="3205">
                  <c:v>45069.54</c:v>
                </c:pt>
                <c:pt idx="3206">
                  <c:v>44950.65</c:v>
                </c:pt>
                <c:pt idx="3207">
                  <c:v>44858.99</c:v>
                </c:pt>
                <c:pt idx="3208">
                  <c:v>44850.40</c:v>
                </c:pt>
                <c:pt idx="3209">
                  <c:v>45013.73</c:v>
                </c:pt>
                <c:pt idx="3210">
                  <c:v>45151.54</c:v>
                </c:pt>
                <c:pt idx="3211">
                  <c:v>45298.72</c:v>
                </c:pt>
                <c:pt idx="3212">
                  <c:v>45415.50</c:v>
                </c:pt>
                <c:pt idx="3213">
                  <c:v>45481.47</c:v>
                </c:pt>
                <c:pt idx="3214">
                  <c:v>45404.27</c:v>
                </c:pt>
                <c:pt idx="3215">
                  <c:v>45314.67</c:v>
                </c:pt>
                <c:pt idx="3216">
                  <c:v>45205.34</c:v>
                </c:pt>
                <c:pt idx="3217">
                  <c:v>45085.78</c:v>
                </c:pt>
                <c:pt idx="3218">
                  <c:v>45085.85</c:v>
                </c:pt>
                <c:pt idx="3219">
                  <c:v>45121.68</c:v>
                </c:pt>
                <c:pt idx="3220">
                  <c:v>45262.08</c:v>
                </c:pt>
                <c:pt idx="3221">
                  <c:v>45387.24</c:v>
                </c:pt>
                <c:pt idx="3222">
                  <c:v>45542.62</c:v>
                </c:pt>
                <c:pt idx="3223">
                  <c:v>45589.67</c:v>
                </c:pt>
                <c:pt idx="3224">
                  <c:v>45461.58</c:v>
                </c:pt>
                <c:pt idx="3225">
                  <c:v>45288.08</c:v>
                </c:pt>
                <c:pt idx="3226">
                  <c:v>45130.58</c:v>
                </c:pt>
                <c:pt idx="3227">
                  <c:v>44988.04</c:v>
                </c:pt>
                <c:pt idx="3228">
                  <c:v>45028.85</c:v>
                </c:pt>
                <c:pt idx="3229">
                  <c:v>45031.53</c:v>
                </c:pt>
                <c:pt idx="3230">
                  <c:v>45083.66</c:v>
                </c:pt>
                <c:pt idx="3231">
                  <c:v>45216.97</c:v>
                </c:pt>
                <c:pt idx="3232">
                  <c:v>45344.11</c:v>
                </c:pt>
                <c:pt idx="3233">
                  <c:v>45347.70</c:v>
                </c:pt>
                <c:pt idx="3234">
                  <c:v>45228.01</c:v>
                </c:pt>
                <c:pt idx="3235">
                  <c:v>45215.07</c:v>
                </c:pt>
                <c:pt idx="3236">
                  <c:v>45024.78</c:v>
                </c:pt>
                <c:pt idx="3237">
                  <c:v>45021.60</c:v>
                </c:pt>
                <c:pt idx="3238">
                  <c:v>44958.06</c:v>
                </c:pt>
                <c:pt idx="3239">
                  <c:v>45004.29</c:v>
                </c:pt>
                <c:pt idx="3240">
                  <c:v>45014.64</c:v>
                </c:pt>
                <c:pt idx="3241">
                  <c:v>45152.84</c:v>
                </c:pt>
                <c:pt idx="3242">
                  <c:v>45355.66</c:v>
                </c:pt>
                <c:pt idx="3243">
                  <c:v>45517.65</c:v>
                </c:pt>
                <c:pt idx="3244">
                  <c:v>45732.75</c:v>
                </c:pt>
                <c:pt idx="3245">
                  <c:v>45831.33</c:v>
                </c:pt>
                <c:pt idx="3246">
                  <c:v>45832.28</c:v>
                </c:pt>
                <c:pt idx="3247">
                  <c:v>45826.95</c:v>
                </c:pt>
                <c:pt idx="3248">
                  <c:v>45826.31</c:v>
                </c:pt>
                <c:pt idx="3249">
                  <c:v>45782.96</c:v>
                </c:pt>
                <c:pt idx="3250">
                  <c:v>45759.11</c:v>
                </c:pt>
                <c:pt idx="3251">
                  <c:v>45800.55</c:v>
                </c:pt>
                <c:pt idx="3252">
                  <c:v>45900.70</c:v>
                </c:pt>
                <c:pt idx="3253">
                  <c:v>46232.88</c:v>
                </c:pt>
                <c:pt idx="3254">
                  <c:v>46387.17</c:v>
                </c:pt>
                <c:pt idx="3255">
                  <c:v>46586.89</c:v>
                </c:pt>
                <c:pt idx="3256">
                  <c:v>46630.96</c:v>
                </c:pt>
                <c:pt idx="3257">
                  <c:v>46676.52</c:v>
                </c:pt>
                <c:pt idx="3258">
                  <c:v>46659.43</c:v>
                </c:pt>
                <c:pt idx="3259">
                  <c:v>46594.07</c:v>
                </c:pt>
                <c:pt idx="3260">
                  <c:v>46579.66</c:v>
                </c:pt>
                <c:pt idx="3261">
                  <c:v>46535.08</c:v>
                </c:pt>
                <c:pt idx="3262">
                  <c:v>46479.25</c:v>
                </c:pt>
                <c:pt idx="3263">
                  <c:v>46587.41</c:v>
                </c:pt>
                <c:pt idx="3264">
                  <c:v>46740.21</c:v>
                </c:pt>
                <c:pt idx="3265">
                  <c:v>46965.55</c:v>
                </c:pt>
                <c:pt idx="3266">
                  <c:v>47235.91</c:v>
                </c:pt>
                <c:pt idx="3267">
                  <c:v>47361.77</c:v>
                </c:pt>
                <c:pt idx="3268">
                  <c:v>47431.70</c:v>
                </c:pt>
                <c:pt idx="3269">
                  <c:v>47393.14</c:v>
                </c:pt>
                <c:pt idx="3270">
                  <c:v>47320.33</c:v>
                </c:pt>
                <c:pt idx="3271">
                  <c:v>47270.71</c:v>
                </c:pt>
                <c:pt idx="3272">
                  <c:v>47090.15</c:v>
                </c:pt>
                <c:pt idx="3273">
                  <c:v>46989.50</c:v>
                </c:pt>
                <c:pt idx="3274">
                  <c:v>47103.60</c:v>
                </c:pt>
                <c:pt idx="3275">
                  <c:v>47231.20</c:v>
                </c:pt>
                <c:pt idx="3276">
                  <c:v>47277.30</c:v>
                </c:pt>
                <c:pt idx="3277">
                  <c:v>47409.83</c:v>
                </c:pt>
                <c:pt idx="3278">
                  <c:v>47596.43</c:v>
                </c:pt>
                <c:pt idx="3279">
                  <c:v>47677.20</c:v>
                </c:pt>
                <c:pt idx="3280">
                  <c:v>47774.51</c:v>
                </c:pt>
                <c:pt idx="3281">
                  <c:v>47631.81</c:v>
                </c:pt>
                <c:pt idx="3282">
                  <c:v>47533.11</c:v>
                </c:pt>
                <c:pt idx="3283">
                  <c:v>47385.79</c:v>
                </c:pt>
                <c:pt idx="3284">
                  <c:v>47156.75</c:v>
                </c:pt>
                <c:pt idx="3285">
                  <c:v>47177.38</c:v>
                </c:pt>
                <c:pt idx="3286">
                  <c:v>47111.49</c:v>
                </c:pt>
                <c:pt idx="3287">
                  <c:v>47242.48</c:v>
                </c:pt>
                <c:pt idx="3288">
                  <c:v>47373.43</c:v>
                </c:pt>
                <c:pt idx="3289">
                  <c:v>47577.18</c:v>
                </c:pt>
                <c:pt idx="3290">
                  <c:v>47771.59</c:v>
                </c:pt>
                <c:pt idx="3291">
                  <c:v>47772.37</c:v>
                </c:pt>
                <c:pt idx="3292">
                  <c:v>47743.36</c:v>
                </c:pt>
                <c:pt idx="3293">
                  <c:v>47624.42</c:v>
                </c:pt>
                <c:pt idx="3294">
                  <c:v>47476.55</c:v>
                </c:pt>
                <c:pt idx="3295">
                  <c:v>47319.93</c:v>
                </c:pt>
                <c:pt idx="3296">
                  <c:v>47129.23</c:v>
                </c:pt>
                <c:pt idx="3297">
                  <c:v>47003.27</c:v>
                </c:pt>
                <c:pt idx="3298">
                  <c:v>46981.65</c:v>
                </c:pt>
                <c:pt idx="3299">
                  <c:v>47041.50</c:v>
                </c:pt>
                <c:pt idx="3300">
                  <c:v>47177.35</c:v>
                </c:pt>
                <c:pt idx="3301">
                  <c:v>47319.04</c:v>
                </c:pt>
                <c:pt idx="3302">
                  <c:v>47446.89</c:v>
                </c:pt>
                <c:pt idx="3303">
                  <c:v>47655.65</c:v>
                </c:pt>
                <c:pt idx="3304">
                  <c:v>47663.24</c:v>
                </c:pt>
                <c:pt idx="3305">
                  <c:v>47590.54</c:v>
                </c:pt>
                <c:pt idx="3306">
                  <c:v>47458.71</c:v>
                </c:pt>
                <c:pt idx="3307">
                  <c:v>47159.86</c:v>
                </c:pt>
                <c:pt idx="3308">
                  <c:v>46912.89</c:v>
                </c:pt>
                <c:pt idx="3309">
                  <c:v>46744.06</c:v>
                </c:pt>
                <c:pt idx="3310">
                  <c:v>46636.00</c:v>
                </c:pt>
                <c:pt idx="3311">
                  <c:v>46524.15</c:v>
                </c:pt>
                <c:pt idx="3312">
                  <c:v>46664.04</c:v>
                </c:pt>
                <c:pt idx="3313">
                  <c:v>46810.83</c:v>
                </c:pt>
                <c:pt idx="3314">
                  <c:v>47021.97</c:v>
                </c:pt>
                <c:pt idx="3315">
                  <c:v>47141.49</c:v>
                </c:pt>
                <c:pt idx="3316">
                  <c:v>47281.37</c:v>
                </c:pt>
                <c:pt idx="3317">
                  <c:v>47230.69</c:v>
                </c:pt>
                <c:pt idx="3318">
                  <c:v>47097.45</c:v>
                </c:pt>
                <c:pt idx="3319">
                  <c:v>46797.49</c:v>
                </c:pt>
                <c:pt idx="3320">
                  <c:v>46553.67</c:v>
                </c:pt>
                <c:pt idx="3321">
                  <c:v>46296.77</c:v>
                </c:pt>
                <c:pt idx="3322">
                  <c:v>46135.16</c:v>
                </c:pt>
                <c:pt idx="3323">
                  <c:v>46070.68</c:v>
                </c:pt>
                <c:pt idx="3324">
                  <c:v>46113.28</c:v>
                </c:pt>
                <c:pt idx="3325">
                  <c:v>46195.36</c:v>
                </c:pt>
                <c:pt idx="3326">
                  <c:v>46318.54</c:v>
                </c:pt>
                <c:pt idx="3327">
                  <c:v>46559.72</c:v>
                </c:pt>
                <c:pt idx="3328">
                  <c:v>46742.01</c:v>
                </c:pt>
                <c:pt idx="3329">
                  <c:v>46781.89</c:v>
                </c:pt>
                <c:pt idx="3330">
                  <c:v>46743.73</c:v>
                </c:pt>
                <c:pt idx="3331">
                  <c:v>46538.48</c:v>
                </c:pt>
                <c:pt idx="3332">
                  <c:v>46348.80</c:v>
                </c:pt>
                <c:pt idx="3333">
                  <c:v>46048.26</c:v>
                </c:pt>
                <c:pt idx="3334">
                  <c:v>45786.54</c:v>
                </c:pt>
                <c:pt idx="3335">
                  <c:v>45562.43</c:v>
                </c:pt>
                <c:pt idx="3336">
                  <c:v>45470.08</c:v>
                </c:pt>
                <c:pt idx="3337">
                  <c:v>45542.20</c:v>
                </c:pt>
                <c:pt idx="3338">
                  <c:v>45626.31</c:v>
                </c:pt>
                <c:pt idx="3339">
                  <c:v>45821.22</c:v>
                </c:pt>
                <c:pt idx="3340">
                  <c:v>45948.26</c:v>
                </c:pt>
                <c:pt idx="3341">
                  <c:v>46115.73</c:v>
                </c:pt>
                <c:pt idx="3342">
                  <c:v>46110.37</c:v>
                </c:pt>
                <c:pt idx="3343">
                  <c:v>46049.44</c:v>
                </c:pt>
                <c:pt idx="3344">
                  <c:v>45854.64</c:v>
                </c:pt>
                <c:pt idx="3345">
                  <c:v>45648.62</c:v>
                </c:pt>
                <c:pt idx="3346">
                  <c:v>45411.44</c:v>
                </c:pt>
                <c:pt idx="3347">
                  <c:v>45089.61</c:v>
                </c:pt>
                <c:pt idx="3348">
                  <c:v>44892.81</c:v>
                </c:pt>
                <c:pt idx="3349">
                  <c:v>44849.03</c:v>
                </c:pt>
                <c:pt idx="3350">
                  <c:v>44868.26</c:v>
                </c:pt>
                <c:pt idx="3351">
                  <c:v>44962.08</c:v>
                </c:pt>
                <c:pt idx="3352">
                  <c:v>45041.28</c:v>
                </c:pt>
                <c:pt idx="3353">
                  <c:v>45239.49</c:v>
                </c:pt>
                <c:pt idx="3354">
                  <c:v>45282.41</c:v>
                </c:pt>
                <c:pt idx="3355">
                  <c:v>45400.17</c:v>
                </c:pt>
                <c:pt idx="3356">
                  <c:v>45426.53</c:v>
                </c:pt>
                <c:pt idx="3357">
                  <c:v>45213.08</c:v>
                </c:pt>
                <c:pt idx="3358">
                  <c:v>44993.99</c:v>
                </c:pt>
                <c:pt idx="3359">
                  <c:v>44774.05</c:v>
                </c:pt>
                <c:pt idx="3360">
                  <c:v>44499.24</c:v>
                </c:pt>
                <c:pt idx="3361">
                  <c:v>44235.30</c:v>
                </c:pt>
                <c:pt idx="3362">
                  <c:v>44034.42</c:v>
                </c:pt>
                <c:pt idx="3363">
                  <c:v>43952.95</c:v>
                </c:pt>
                <c:pt idx="3364">
                  <c:v>44035.64</c:v>
                </c:pt>
                <c:pt idx="3365">
                  <c:v>44252.09</c:v>
                </c:pt>
                <c:pt idx="3366">
                  <c:v>44485.27</c:v>
                </c:pt>
                <c:pt idx="3367">
                  <c:v>44604.76</c:v>
                </c:pt>
                <c:pt idx="3368">
                  <c:v>44729.96</c:v>
                </c:pt>
                <c:pt idx="3369">
                  <c:v>44799.52</c:v>
                </c:pt>
                <c:pt idx="3370">
                  <c:v>44716.51</c:v>
                </c:pt>
                <c:pt idx="3371">
                  <c:v>44476.41</c:v>
                </c:pt>
                <c:pt idx="3372">
                  <c:v>44315.17</c:v>
                </c:pt>
                <c:pt idx="3373">
                  <c:v>44019.84</c:v>
                </c:pt>
                <c:pt idx="3374">
                  <c:v>43849.40</c:v>
                </c:pt>
                <c:pt idx="3375">
                  <c:v>43584.63</c:v>
                </c:pt>
                <c:pt idx="3376">
                  <c:v>43466.69</c:v>
                </c:pt>
                <c:pt idx="3377">
                  <c:v>43465.67</c:v>
                </c:pt>
                <c:pt idx="3378">
                  <c:v>43527.00</c:v>
                </c:pt>
                <c:pt idx="3379">
                  <c:v>43592.61</c:v>
                </c:pt>
                <c:pt idx="3380">
                  <c:v>43794.85</c:v>
                </c:pt>
                <c:pt idx="3381">
                  <c:v>43951.71</c:v>
                </c:pt>
                <c:pt idx="3382">
                  <c:v>44017.73</c:v>
                </c:pt>
                <c:pt idx="3383">
                  <c:v>44001.10</c:v>
                </c:pt>
                <c:pt idx="3384">
                  <c:v>43986.44</c:v>
                </c:pt>
                <c:pt idx="3385">
                  <c:v>43733.05</c:v>
                </c:pt>
                <c:pt idx="3386">
                  <c:v>43426.68</c:v>
                </c:pt>
                <c:pt idx="3387">
                  <c:v>43149.21</c:v>
                </c:pt>
                <c:pt idx="3388">
                  <c:v>43028.92</c:v>
                </c:pt>
                <c:pt idx="3389">
                  <c:v>42980.79</c:v>
                </c:pt>
                <c:pt idx="3390">
                  <c:v>42915.82</c:v>
                </c:pt>
                <c:pt idx="3391">
                  <c:v>42886.51</c:v>
                </c:pt>
                <c:pt idx="3392">
                  <c:v>42881.94</c:v>
                </c:pt>
                <c:pt idx="3393">
                  <c:v>42926.66</c:v>
                </c:pt>
                <c:pt idx="3394">
                  <c:v>43012.07</c:v>
                </c:pt>
                <c:pt idx="3395">
                  <c:v>43199.97</c:v>
                </c:pt>
                <c:pt idx="3396">
                  <c:v>43326.84</c:v>
                </c:pt>
                <c:pt idx="3397">
                  <c:v>43317.93</c:v>
                </c:pt>
                <c:pt idx="3398">
                  <c:v>43274.17</c:v>
                </c:pt>
                <c:pt idx="3399">
                  <c:v>42934.51</c:v>
                </c:pt>
                <c:pt idx="3400">
                  <c:v>42817.26</c:v>
                </c:pt>
                <c:pt idx="3401">
                  <c:v>42542.55</c:v>
                </c:pt>
                <c:pt idx="3402">
                  <c:v>42249.43</c:v>
                </c:pt>
                <c:pt idx="3403">
                  <c:v>42057.76</c:v>
                </c:pt>
                <c:pt idx="3404">
                  <c:v>41908.91</c:v>
                </c:pt>
                <c:pt idx="3405">
                  <c:v>41897.97</c:v>
                </c:pt>
                <c:pt idx="3406">
                  <c:v>42024.34</c:v>
                </c:pt>
                <c:pt idx="3407">
                  <c:v>42134.83</c:v>
                </c:pt>
                <c:pt idx="3408">
                  <c:v>42298.29</c:v>
                </c:pt>
                <c:pt idx="3409">
                  <c:v>42511.90</c:v>
                </c:pt>
                <c:pt idx="3410">
                  <c:v>42595.74</c:v>
                </c:pt>
                <c:pt idx="3411">
                  <c:v>42678.41</c:v>
                </c:pt>
                <c:pt idx="3412">
                  <c:v>42543.27</c:v>
                </c:pt>
                <c:pt idx="3413">
                  <c:v>42453.32</c:v>
                </c:pt>
                <c:pt idx="3414">
                  <c:v>42300.57</c:v>
                </c:pt>
                <c:pt idx="3415">
                  <c:v>41968.97</c:v>
                </c:pt>
                <c:pt idx="3416">
                  <c:v>41690.18</c:v>
                </c:pt>
                <c:pt idx="3417">
                  <c:v>41540.52</c:v>
                </c:pt>
                <c:pt idx="3418">
                  <c:v>41395.32</c:v>
                </c:pt>
                <c:pt idx="3419">
                  <c:v>41424.57</c:v>
                </c:pt>
                <c:pt idx="3420">
                  <c:v>41391.66</c:v>
                </c:pt>
                <c:pt idx="3421">
                  <c:v>41454.22</c:v>
                </c:pt>
                <c:pt idx="3422">
                  <c:v>41495.20</c:v>
                </c:pt>
                <c:pt idx="3423">
                  <c:v>41646.91</c:v>
                </c:pt>
                <c:pt idx="3424">
                  <c:v>41801.38</c:v>
                </c:pt>
                <c:pt idx="3425">
                  <c:v>42017.41</c:v>
                </c:pt>
                <c:pt idx="3426">
                  <c:v>42143.69</c:v>
                </c:pt>
                <c:pt idx="3427">
                  <c:v>42065.50</c:v>
                </c:pt>
                <c:pt idx="3428">
                  <c:v>41892.02</c:v>
                </c:pt>
                <c:pt idx="3429">
                  <c:v>41635.56</c:v>
                </c:pt>
                <c:pt idx="3430">
                  <c:v>41350.64</c:v>
                </c:pt>
                <c:pt idx="3431">
                  <c:v>41047.34</c:v>
                </c:pt>
                <c:pt idx="3432">
                  <c:v>40865.19</c:v>
                </c:pt>
                <c:pt idx="3433">
                  <c:v>40770.05</c:v>
                </c:pt>
                <c:pt idx="3434">
                  <c:v>40662.90</c:v>
                </c:pt>
                <c:pt idx="3435">
                  <c:v>40773.06</c:v>
                </c:pt>
                <c:pt idx="3436">
                  <c:v>40846.27</c:v>
                </c:pt>
                <c:pt idx="3437">
                  <c:v>40988.07</c:v>
                </c:pt>
                <c:pt idx="3438">
                  <c:v>41224.73</c:v>
                </c:pt>
                <c:pt idx="3439">
                  <c:v>41454.22</c:v>
                </c:pt>
                <c:pt idx="3440">
                  <c:v>41644.38</c:v>
                </c:pt>
                <c:pt idx="3441">
                  <c:v>41660.13</c:v>
                </c:pt>
                <c:pt idx="3442">
                  <c:v>41678.19</c:v>
                </c:pt>
                <c:pt idx="3443">
                  <c:v>41492.71</c:v>
                </c:pt>
                <c:pt idx="3444">
                  <c:v>41251.53</c:v>
                </c:pt>
                <c:pt idx="3445">
                  <c:v>40980.97</c:v>
                </c:pt>
                <c:pt idx="3446">
                  <c:v>40651.56</c:v>
                </c:pt>
                <c:pt idx="3447">
                  <c:v>40525.97</c:v>
                </c:pt>
                <c:pt idx="3448">
                  <c:v>40342.11</c:v>
                </c:pt>
                <c:pt idx="3449">
                  <c:v>40287.57</c:v>
                </c:pt>
                <c:pt idx="3450">
                  <c:v>40324.18</c:v>
                </c:pt>
                <c:pt idx="3451">
                  <c:v>40314.01</c:v>
                </c:pt>
                <c:pt idx="3452">
                  <c:v>40549.44</c:v>
                </c:pt>
                <c:pt idx="3453">
                  <c:v>40677.77</c:v>
                </c:pt>
                <c:pt idx="3454">
                  <c:v>40924.61</c:v>
                </c:pt>
                <c:pt idx="3455">
                  <c:v>41204.15</c:v>
                </c:pt>
                <c:pt idx="3456">
                  <c:v>41412.74</c:v>
                </c:pt>
                <c:pt idx="3457">
                  <c:v>41496.35</c:v>
                </c:pt>
                <c:pt idx="3458">
                  <c:v>41490.43</c:v>
                </c:pt>
                <c:pt idx="3459">
                  <c:v>41246.68</c:v>
                </c:pt>
                <c:pt idx="3460">
                  <c:v>40948.31</c:v>
                </c:pt>
                <c:pt idx="3461">
                  <c:v>40614.18</c:v>
                </c:pt>
                <c:pt idx="3462">
                  <c:v>40236.33</c:v>
                </c:pt>
                <c:pt idx="3463">
                  <c:v>40006.83</c:v>
                </c:pt>
                <c:pt idx="3464">
                  <c:v>40004.49</c:v>
                </c:pt>
                <c:pt idx="3465">
                  <c:v>40086.36</c:v>
                </c:pt>
                <c:pt idx="3466">
                  <c:v>40242.21</c:v>
                </c:pt>
                <c:pt idx="3467">
                  <c:v>40404.95</c:v>
                </c:pt>
                <c:pt idx="3468">
                  <c:v>40459.92</c:v>
                </c:pt>
                <c:pt idx="3469">
                  <c:v>40639.12</c:v>
                </c:pt>
                <c:pt idx="3470">
                  <c:v>40858.76</c:v>
                </c:pt>
                <c:pt idx="3471">
                  <c:v>41141.66</c:v>
                </c:pt>
                <c:pt idx="3472">
                  <c:v>41499.74</c:v>
                </c:pt>
                <c:pt idx="3473">
                  <c:v>41539.36</c:v>
                </c:pt>
                <c:pt idx="3474">
                  <c:v>41308.64</c:v>
                </c:pt>
                <c:pt idx="3475">
                  <c:v>40939.60</c:v>
                </c:pt>
                <c:pt idx="3476">
                  <c:v>40595.41</c:v>
                </c:pt>
                <c:pt idx="3477">
                  <c:v>40268.80</c:v>
                </c:pt>
                <c:pt idx="3478">
                  <c:v>40019.14</c:v>
                </c:pt>
                <c:pt idx="3479">
                  <c:v>39821.59</c:v>
                </c:pt>
                <c:pt idx="3480">
                  <c:v>39888.34</c:v>
                </c:pt>
                <c:pt idx="3481">
                  <c:v>39969.28</c:v>
                </c:pt>
                <c:pt idx="3482">
                  <c:v>40136.92</c:v>
                </c:pt>
                <c:pt idx="3483">
                  <c:v>40306.85</c:v>
                </c:pt>
                <c:pt idx="3484">
                  <c:v>40444.20</c:v>
                </c:pt>
                <c:pt idx="3485">
                  <c:v>40637.27</c:v>
                </c:pt>
                <c:pt idx="3486">
                  <c:v>40860.08</c:v>
                </c:pt>
                <c:pt idx="3487">
                  <c:v>41089.91</c:v>
                </c:pt>
                <c:pt idx="3488">
                  <c:v>41396.05</c:v>
                </c:pt>
                <c:pt idx="3489">
                  <c:v>41382.03</c:v>
                </c:pt>
                <c:pt idx="3490">
                  <c:v>41251.36</c:v>
                </c:pt>
                <c:pt idx="3491">
                  <c:v>40977.02</c:v>
                </c:pt>
                <c:pt idx="3492">
                  <c:v>40619.86</c:v>
                </c:pt>
                <c:pt idx="3493">
                  <c:v>40240.35</c:v>
                </c:pt>
                <c:pt idx="3494">
                  <c:v>40010.77</c:v>
                </c:pt>
                <c:pt idx="3495">
                  <c:v>39785.04</c:v>
                </c:pt>
                <c:pt idx="3496">
                  <c:v>39834.27</c:v>
                </c:pt>
                <c:pt idx="3497">
                  <c:v>39917.67</c:v>
                </c:pt>
                <c:pt idx="3498">
                  <c:v>40055.16</c:v>
                </c:pt>
                <c:pt idx="3499">
                  <c:v>40251.36</c:v>
                </c:pt>
                <c:pt idx="3500">
                  <c:v>40356.16</c:v>
                </c:pt>
                <c:pt idx="3501">
                  <c:v>40436.51</c:v>
                </c:pt>
                <c:pt idx="3502">
                  <c:v>40667.24</c:v>
                </c:pt>
                <c:pt idx="3503">
                  <c:v>40823.02</c:v>
                </c:pt>
                <c:pt idx="3504">
                  <c:v>41003.34</c:v>
                </c:pt>
                <c:pt idx="3505">
                  <c:v>41259.13</c:v>
                </c:pt>
                <c:pt idx="3506">
                  <c:v>41301.92</c:v>
                </c:pt>
                <c:pt idx="3507">
                  <c:v>41041.30</c:v>
                </c:pt>
                <c:pt idx="3508">
                  <c:v>40862.51</c:v>
                </c:pt>
                <c:pt idx="3509">
                  <c:v>40593.32</c:v>
                </c:pt>
                <c:pt idx="3510">
                  <c:v>40223.41</c:v>
                </c:pt>
                <c:pt idx="3511">
                  <c:v>39920.76</c:v>
                </c:pt>
                <c:pt idx="3512">
                  <c:v>39686.71</c:v>
                </c:pt>
                <c:pt idx="3513">
                  <c:v>39611.59</c:v>
                </c:pt>
                <c:pt idx="3514">
                  <c:v>39817.39</c:v>
                </c:pt>
                <c:pt idx="3515">
                  <c:v>39998.37</c:v>
                </c:pt>
                <c:pt idx="3516">
                  <c:v>40156.78</c:v>
                </c:pt>
                <c:pt idx="3517">
                  <c:v>40275.11</c:v>
                </c:pt>
                <c:pt idx="3518">
                  <c:v>40363.47</c:v>
                </c:pt>
                <c:pt idx="3519">
                  <c:v>40476.96</c:v>
                </c:pt>
                <c:pt idx="3520">
                  <c:v>40542.46</c:v>
                </c:pt>
                <c:pt idx="3521">
                  <c:v>40763.61</c:v>
                </c:pt>
                <c:pt idx="3522">
                  <c:v>40985.50</c:v>
                </c:pt>
                <c:pt idx="3523">
                  <c:v>41065.85</c:v>
                </c:pt>
                <c:pt idx="3524">
                  <c:v>40910.17</c:v>
                </c:pt>
                <c:pt idx="3525">
                  <c:v>40600.05</c:v>
                </c:pt>
                <c:pt idx="3526">
                  <c:v>40245.64</c:v>
                </c:pt>
                <c:pt idx="3527">
                  <c:v>39895.63</c:v>
                </c:pt>
                <c:pt idx="3528">
                  <c:v>39596.16</c:v>
                </c:pt>
                <c:pt idx="3529">
                  <c:v>39395.52</c:v>
                </c:pt>
                <c:pt idx="3530">
                  <c:v>39364.81</c:v>
                </c:pt>
                <c:pt idx="3531">
                  <c:v>39380.30</c:v>
                </c:pt>
                <c:pt idx="3532">
                  <c:v>39455.90</c:v>
                </c:pt>
                <c:pt idx="3533">
                  <c:v>39538.06</c:v>
                </c:pt>
                <c:pt idx="3534">
                  <c:v>39627.17</c:v>
                </c:pt>
                <c:pt idx="3535">
                  <c:v>39583.32</c:v>
                </c:pt>
                <c:pt idx="3536">
                  <c:v>39622.01</c:v>
                </c:pt>
                <c:pt idx="3537">
                  <c:v>39636.46</c:v>
                </c:pt>
                <c:pt idx="3538">
                  <c:v>39737.17</c:v>
                </c:pt>
                <c:pt idx="3539">
                  <c:v>39899.43</c:v>
                </c:pt>
                <c:pt idx="3540">
                  <c:v>40003.98</c:v>
                </c:pt>
                <c:pt idx="3541">
                  <c:v>40099.16</c:v>
                </c:pt>
                <c:pt idx="3542">
                  <c:v>40037.18</c:v>
                </c:pt>
                <c:pt idx="3543">
                  <c:v>39773.44</c:v>
                </c:pt>
                <c:pt idx="3544">
                  <c:v>39369.17</c:v>
                </c:pt>
                <c:pt idx="3545">
                  <c:v>39041.35</c:v>
                </c:pt>
                <c:pt idx="3546">
                  <c:v>38751.52</c:v>
                </c:pt>
                <c:pt idx="3547">
                  <c:v>38510.80</c:v>
                </c:pt>
                <c:pt idx="3548">
                  <c:v>38552.33</c:v>
                </c:pt>
                <c:pt idx="3549">
                  <c:v>38552.08</c:v>
                </c:pt>
                <c:pt idx="3550">
                  <c:v>38602.18</c:v>
                </c:pt>
                <c:pt idx="3551">
                  <c:v>38771.77</c:v>
                </c:pt>
                <c:pt idx="3552">
                  <c:v>38921.48</c:v>
                </c:pt>
                <c:pt idx="3553">
                  <c:v>39029.55</c:v>
                </c:pt>
                <c:pt idx="3554">
                  <c:v>39111.59</c:v>
                </c:pt>
                <c:pt idx="3555">
                  <c:v>39225.21</c:v>
                </c:pt>
                <c:pt idx="3556">
                  <c:v>39432.00</c:v>
                </c:pt>
                <c:pt idx="3557">
                  <c:v>39683.36</c:v>
                </c:pt>
                <c:pt idx="3558">
                  <c:v>39848.72</c:v>
                </c:pt>
                <c:pt idx="3559">
                  <c:v>40049.78</c:v>
                </c:pt>
                <c:pt idx="3560">
                  <c:v>40103.82</c:v>
                </c:pt>
                <c:pt idx="3561">
                  <c:v>39938.20</c:v>
                </c:pt>
                <c:pt idx="3562">
                  <c:v>39723.56</c:v>
                </c:pt>
                <c:pt idx="3563">
                  <c:v>39356.09</c:v>
                </c:pt>
                <c:pt idx="3564">
                  <c:v>39095.65</c:v>
                </c:pt>
                <c:pt idx="3565">
                  <c:v>38861.61</c:v>
                </c:pt>
                <c:pt idx="3566">
                  <c:v>38769.13</c:v>
                </c:pt>
                <c:pt idx="3567">
                  <c:v>38725.80</c:v>
                </c:pt>
                <c:pt idx="3568">
                  <c:v>38837.54</c:v>
                </c:pt>
                <c:pt idx="3569">
                  <c:v>39027.74</c:v>
                </c:pt>
                <c:pt idx="3570">
                  <c:v>39278.71</c:v>
                </c:pt>
                <c:pt idx="3571">
                  <c:v>39375.74</c:v>
                </c:pt>
                <c:pt idx="3572">
                  <c:v>39389.68</c:v>
                </c:pt>
                <c:pt idx="3573">
                  <c:v>39543.17</c:v>
                </c:pt>
                <c:pt idx="3574">
                  <c:v>39573.89</c:v>
                </c:pt>
                <c:pt idx="3575">
                  <c:v>39570.92</c:v>
                </c:pt>
                <c:pt idx="3576">
                  <c:v>39755.33</c:v>
                </c:pt>
                <c:pt idx="3577">
                  <c:v>39768.39</c:v>
                </c:pt>
                <c:pt idx="3578">
                  <c:v>39968.03</c:v>
                </c:pt>
                <c:pt idx="3579">
                  <c:v>39952.63</c:v>
                </c:pt>
                <c:pt idx="3580">
                  <c:v>39838.62</c:v>
                </c:pt>
                <c:pt idx="3581">
                  <c:v>39622.34</c:v>
                </c:pt>
                <c:pt idx="3582">
                  <c:v>39484.94</c:v>
                </c:pt>
                <c:pt idx="3583">
                  <c:v>39170.78</c:v>
                </c:pt>
                <c:pt idx="3584">
                  <c:v>38999.88</c:v>
                </c:pt>
                <c:pt idx="3585">
                  <c:v>38882.25</c:v>
                </c:pt>
                <c:pt idx="3586">
                  <c:v>38898.43</c:v>
                </c:pt>
                <c:pt idx="3587">
                  <c:v>39063.04</c:v>
                </c:pt>
                <c:pt idx="3588">
                  <c:v>39150.35</c:v>
                </c:pt>
                <c:pt idx="3589">
                  <c:v>39233.76</c:v>
                </c:pt>
                <c:pt idx="3590">
                  <c:v>39263.71</c:v>
                </c:pt>
                <c:pt idx="3591">
                  <c:v>39285.43</c:v>
                </c:pt>
                <c:pt idx="3592">
                  <c:v>39186.76</c:v>
                </c:pt>
                <c:pt idx="3593">
                  <c:v>39314.94</c:v>
                </c:pt>
                <c:pt idx="3594">
                  <c:v>39398.82</c:v>
                </c:pt>
                <c:pt idx="3595">
                  <c:v>39499.72</c:v>
                </c:pt>
                <c:pt idx="3596">
                  <c:v>39717.71</c:v>
                </c:pt>
                <c:pt idx="3597">
                  <c:v>39828.13</c:v>
                </c:pt>
                <c:pt idx="3598">
                  <c:v>39813.45</c:v>
                </c:pt>
                <c:pt idx="3599">
                  <c:v>39562.00</c:v>
                </c:pt>
                <c:pt idx="3600">
                  <c:v>39298.65</c:v>
                </c:pt>
                <c:pt idx="3601">
                  <c:v>39028.54</c:v>
                </c:pt>
                <c:pt idx="3602">
                  <c:v>38672.13</c:v>
                </c:pt>
                <c:pt idx="3603">
                  <c:v>38508.34</c:v>
                </c:pt>
                <c:pt idx="3604">
                  <c:v>38392.31</c:v>
                </c:pt>
                <c:pt idx="3605">
                  <c:v>38415.63</c:v>
                </c:pt>
                <c:pt idx="3606">
                  <c:v>38391.32</c:v>
                </c:pt>
                <c:pt idx="3607">
                  <c:v>38389.00</c:v>
                </c:pt>
                <c:pt idx="3608">
                  <c:v>38527.10</c:v>
                </c:pt>
                <c:pt idx="3609">
                  <c:v>38629.28</c:v>
                </c:pt>
                <c:pt idx="3610">
                  <c:v>38560.16</c:v>
                </c:pt>
                <c:pt idx="3611">
                  <c:v>38456.80</c:v>
                </c:pt>
                <c:pt idx="3612">
                  <c:v>38432.63</c:v>
                </c:pt>
                <c:pt idx="3613">
                  <c:v>38530.85</c:v>
                </c:pt>
                <c:pt idx="3614">
                  <c:v>38662.38</c:v>
                </c:pt>
                <c:pt idx="3615">
                  <c:v>38871.78</c:v>
                </c:pt>
                <c:pt idx="3616">
                  <c:v>38917.00</c:v>
                </c:pt>
                <c:pt idx="3617">
                  <c:v>38926.96</c:v>
                </c:pt>
                <c:pt idx="3618">
                  <c:v>38783.20</c:v>
                </c:pt>
                <c:pt idx="3619">
                  <c:v>38561.13</c:v>
                </c:pt>
                <c:pt idx="3620">
                  <c:v>38194.42</c:v>
                </c:pt>
                <c:pt idx="3621">
                  <c:v>37894.73</c:v>
                </c:pt>
                <c:pt idx="3622">
                  <c:v>37700.49</c:v>
                </c:pt>
                <c:pt idx="3623">
                  <c:v>37617.54</c:v>
                </c:pt>
                <c:pt idx="3624">
                  <c:v>37481.77</c:v>
                </c:pt>
                <c:pt idx="3625">
                  <c:v>37408.54</c:v>
                </c:pt>
                <c:pt idx="3626">
                  <c:v>37465.77</c:v>
                </c:pt>
                <c:pt idx="3627">
                  <c:v>37449.80</c:v>
                </c:pt>
                <c:pt idx="3628">
                  <c:v>37456.26</c:v>
                </c:pt>
                <c:pt idx="3629">
                  <c:v>37433.12</c:v>
                </c:pt>
                <c:pt idx="3630">
                  <c:v>37480.62</c:v>
                </c:pt>
                <c:pt idx="3631">
                  <c:v>37330.24</c:v>
                </c:pt>
                <c:pt idx="3632">
                  <c:v>37218.28</c:v>
                </c:pt>
                <c:pt idx="3633">
                  <c:v>37250.82</c:v>
                </c:pt>
                <c:pt idx="3634">
                  <c:v>37327.32</c:v>
                </c:pt>
                <c:pt idx="3635">
                  <c:v>37502.51</c:v>
                </c:pt>
                <c:pt idx="3636">
                  <c:v>37652.24</c:v>
                </c:pt>
                <c:pt idx="3637">
                  <c:v>37659.21</c:v>
                </c:pt>
                <c:pt idx="3638">
                  <c:v>37478.02</c:v>
                </c:pt>
                <c:pt idx="3639">
                  <c:v>37272.08</c:v>
                </c:pt>
                <c:pt idx="3640">
                  <c:v>36899.52</c:v>
                </c:pt>
                <c:pt idx="3641">
                  <c:v>36575.77</c:v>
                </c:pt>
                <c:pt idx="3642">
                  <c:v>36296.44</c:v>
                </c:pt>
                <c:pt idx="3643">
                  <c:v>36073.78</c:v>
                </c:pt>
                <c:pt idx="3644">
                  <c:v>35928.44</c:v>
                </c:pt>
                <c:pt idx="3645">
                  <c:v>35852.11</c:v>
                </c:pt>
                <c:pt idx="3646">
                  <c:v>35900.86</c:v>
                </c:pt>
                <c:pt idx="3647">
                  <c:v>35853.98</c:v>
                </c:pt>
                <c:pt idx="3648">
                  <c:v>35728.32</c:v>
                </c:pt>
                <c:pt idx="3649">
                  <c:v>35630.22</c:v>
                </c:pt>
                <c:pt idx="3650">
                  <c:v>35652.97</c:v>
                </c:pt>
                <c:pt idx="3651">
                  <c:v>35538.61</c:v>
                </c:pt>
                <c:pt idx="3652">
                  <c:v>35401.31</c:v>
                </c:pt>
                <c:pt idx="3653">
                  <c:v>35440.73</c:v>
                </c:pt>
                <c:pt idx="3654">
                  <c:v>35418.42</c:v>
                </c:pt>
                <c:pt idx="3655">
                  <c:v>35429.04</c:v>
                </c:pt>
                <c:pt idx="3656">
                  <c:v>35372.43</c:v>
                </c:pt>
                <c:pt idx="3657">
                  <c:v>35194.36</c:v>
                </c:pt>
                <c:pt idx="3658">
                  <c:v>35009.56</c:v>
                </c:pt>
                <c:pt idx="3659">
                  <c:v>34685.50</c:v>
                </c:pt>
                <c:pt idx="3660">
                  <c:v>34369.03</c:v>
                </c:pt>
                <c:pt idx="3661">
                  <c:v>33875.49</c:v>
                </c:pt>
                <c:pt idx="3662">
                  <c:v>33523.19</c:v>
                </c:pt>
                <c:pt idx="3663">
                  <c:v>33188.28</c:v>
                </c:pt>
                <c:pt idx="3664">
                  <c:v>32936.76</c:v>
                </c:pt>
                <c:pt idx="3665">
                  <c:v>32864.79</c:v>
                </c:pt>
                <c:pt idx="3666">
                  <c:v>32837.71</c:v>
                </c:pt>
                <c:pt idx="3667">
                  <c:v>32761.26</c:v>
                </c:pt>
                <c:pt idx="3668">
                  <c:v>32778.74</c:v>
                </c:pt>
                <c:pt idx="3669">
                  <c:v>32654.38</c:v>
                </c:pt>
                <c:pt idx="3670">
                  <c:v>32499.55</c:v>
                </c:pt>
                <c:pt idx="3671">
                  <c:v>32238.99</c:v>
                </c:pt>
                <c:pt idx="3672">
                  <c:v>32075.18</c:v>
                </c:pt>
                <c:pt idx="3673">
                  <c:v>31929.58</c:v>
                </c:pt>
                <c:pt idx="3674">
                  <c:v>31789.57</c:v>
                </c:pt>
                <c:pt idx="3675">
                  <c:v>31621.21</c:v>
                </c:pt>
                <c:pt idx="3676">
                  <c:v>31440.68</c:v>
                </c:pt>
                <c:pt idx="3677">
                  <c:v>31209.78</c:v>
                </c:pt>
                <c:pt idx="3678">
                  <c:v>30755.90</c:v>
                </c:pt>
                <c:pt idx="3679">
                  <c:v>30171.72</c:v>
                </c:pt>
                <c:pt idx="3680">
                  <c:v>29449.75</c:v>
                </c:pt>
                <c:pt idx="3681">
                  <c:v>28713.13</c:v>
                </c:pt>
                <c:pt idx="3682">
                  <c:v>27891.60</c:v>
                </c:pt>
                <c:pt idx="3683">
                  <c:v>27208.41</c:v>
                </c:pt>
                <c:pt idx="3684">
                  <c:v>26530.82</c:v>
                </c:pt>
                <c:pt idx="3685">
                  <c:v>25912.07</c:v>
                </c:pt>
                <c:pt idx="3686">
                  <c:v>25394.66</c:v>
                </c:pt>
                <c:pt idx="3687">
                  <c:v>24914.45</c:v>
                </c:pt>
                <c:pt idx="3688">
                  <c:v>24383.43</c:v>
                </c:pt>
                <c:pt idx="3689">
                  <c:v>23969.25</c:v>
                </c:pt>
                <c:pt idx="3690">
                  <c:v>23459.24</c:v>
                </c:pt>
                <c:pt idx="3691">
                  <c:v>22931.66</c:v>
                </c:pt>
                <c:pt idx="3692">
                  <c:v>22465.89</c:v>
                </c:pt>
                <c:pt idx="3693">
                  <c:v>22076.94</c:v>
                </c:pt>
                <c:pt idx="3694">
                  <c:v>21824.23</c:v>
                </c:pt>
                <c:pt idx="3695">
                  <c:v>21671.44</c:v>
                </c:pt>
                <c:pt idx="3696">
                  <c:v>21536.07</c:v>
                </c:pt>
                <c:pt idx="3697">
                  <c:v>21468.97</c:v>
                </c:pt>
                <c:pt idx="3698">
                  <c:v>21372.48</c:v>
                </c:pt>
                <c:pt idx="3699">
                  <c:v>21239.81</c:v>
                </c:pt>
                <c:pt idx="3700">
                  <c:v>21091.11</c:v>
                </c:pt>
                <c:pt idx="3701">
                  <c:v>20925.36</c:v>
                </c:pt>
                <c:pt idx="3702">
                  <c:v>20776.22</c:v>
                </c:pt>
                <c:pt idx="3703">
                  <c:v>20748.19</c:v>
                </c:pt>
                <c:pt idx="3704">
                  <c:v>20743.61</c:v>
                </c:pt>
                <c:pt idx="3705">
                  <c:v>20833.80</c:v>
                </c:pt>
                <c:pt idx="3706">
                  <c:v>20997.66</c:v>
                </c:pt>
                <c:pt idx="3707">
                  <c:v>21270.75</c:v>
                </c:pt>
                <c:pt idx="3708">
                  <c:v>21487.56</c:v>
                </c:pt>
                <c:pt idx="3709">
                  <c:v>21773.97</c:v>
                </c:pt>
                <c:pt idx="3710">
                  <c:v>21954.15</c:v>
                </c:pt>
                <c:pt idx="3711">
                  <c:v>22087.93</c:v>
                </c:pt>
                <c:pt idx="3712">
                  <c:v>22214.47</c:v>
                </c:pt>
                <c:pt idx="3713">
                  <c:v>22356.82</c:v>
                </c:pt>
                <c:pt idx="3714">
                  <c:v>22498.24</c:v>
                </c:pt>
                <c:pt idx="3715">
                  <c:v>22782.34</c:v>
                </c:pt>
                <c:pt idx="3716">
                  <c:v>23032.96</c:v>
                </c:pt>
                <c:pt idx="3717">
                  <c:v>23406.85</c:v>
                </c:pt>
                <c:pt idx="3718">
                  <c:v>23748.08</c:v>
                </c:pt>
                <c:pt idx="3719">
                  <c:v>23901.34</c:v>
                </c:pt>
                <c:pt idx="3720">
                  <c:v>24067.74</c:v>
                </c:pt>
                <c:pt idx="3721">
                  <c:v>24148.95</c:v>
                </c:pt>
                <c:pt idx="3722">
                  <c:v>24172.81</c:v>
                </c:pt>
                <c:pt idx="3723">
                  <c:v>24172.80</c:v>
                </c:pt>
                <c:pt idx="3724">
                  <c:v>24266.95</c:v>
                </c:pt>
                <c:pt idx="3725">
                  <c:v>24377.63</c:v>
                </c:pt>
                <c:pt idx="3726">
                  <c:v>24592.63</c:v>
                </c:pt>
                <c:pt idx="3727">
                  <c:v>24763.59</c:v>
                </c:pt>
                <c:pt idx="3728">
                  <c:v>25026.22</c:v>
                </c:pt>
                <c:pt idx="3729">
                  <c:v>25221.92</c:v>
                </c:pt>
                <c:pt idx="3730">
                  <c:v>25443.75</c:v>
                </c:pt>
                <c:pt idx="3731">
                  <c:v>25627.58</c:v>
                </c:pt>
                <c:pt idx="3732">
                  <c:v>25649.07</c:v>
                </c:pt>
                <c:pt idx="3733">
                  <c:v>25703.87</c:v>
                </c:pt>
                <c:pt idx="3734">
                  <c:v>25608.77</c:v>
                </c:pt>
                <c:pt idx="3735">
                  <c:v>25567.98</c:v>
                </c:pt>
                <c:pt idx="3736">
                  <c:v>25669.62</c:v>
                </c:pt>
                <c:pt idx="3737">
                  <c:v>25962.33</c:v>
                </c:pt>
                <c:pt idx="3738">
                  <c:v>26209.83</c:v>
                </c:pt>
                <c:pt idx="3739">
                  <c:v>26403.66</c:v>
                </c:pt>
                <c:pt idx="3740">
                  <c:v>26576.91</c:v>
                </c:pt>
                <c:pt idx="3741">
                  <c:v>26701.62</c:v>
                </c:pt>
                <c:pt idx="3742">
                  <c:v>26663.36</c:v>
                </c:pt>
                <c:pt idx="3743">
                  <c:v>26584.39</c:v>
                </c:pt>
                <c:pt idx="3744">
                  <c:v>26439.23</c:v>
                </c:pt>
                <c:pt idx="3745">
                  <c:v>26383.15</c:v>
                </c:pt>
                <c:pt idx="3746">
                  <c:v>26404.09</c:v>
                </c:pt>
                <c:pt idx="3747">
                  <c:v>26371.63</c:v>
                </c:pt>
                <c:pt idx="3748">
                  <c:v>26437.49</c:v>
                </c:pt>
                <c:pt idx="3749">
                  <c:v>26571.77</c:v>
                </c:pt>
                <c:pt idx="3750">
                  <c:v>26718.35</c:v>
                </c:pt>
                <c:pt idx="3751">
                  <c:v>26774.50</c:v>
                </c:pt>
                <c:pt idx="3752">
                  <c:v>26823.11</c:v>
                </c:pt>
                <c:pt idx="3753">
                  <c:v>26625.72</c:v>
                </c:pt>
                <c:pt idx="3754">
                  <c:v>26477.16</c:v>
                </c:pt>
                <c:pt idx="3755">
                  <c:v>26291.53</c:v>
                </c:pt>
                <c:pt idx="3756">
                  <c:v>26228.25</c:v>
                </c:pt>
                <c:pt idx="3757">
                  <c:v>26165.09</c:v>
                </c:pt>
                <c:pt idx="3758">
                  <c:v>26265.95</c:v>
                </c:pt>
                <c:pt idx="3759">
                  <c:v>26467.69</c:v>
                </c:pt>
                <c:pt idx="3760">
                  <c:v>26619.99</c:v>
                </c:pt>
                <c:pt idx="3761">
                  <c:v>26750.69</c:v>
                </c:pt>
                <c:pt idx="3762">
                  <c:v>26761.61</c:v>
                </c:pt>
                <c:pt idx="3763">
                  <c:v>26643.58</c:v>
                </c:pt>
                <c:pt idx="3764">
                  <c:v>26491.79</c:v>
                </c:pt>
                <c:pt idx="3765">
                  <c:v>26354.52</c:v>
                </c:pt>
                <c:pt idx="3766">
                  <c:v>26261.54</c:v>
                </c:pt>
                <c:pt idx="3767">
                  <c:v>26143.48</c:v>
                </c:pt>
                <c:pt idx="3768">
                  <c:v>26076.22</c:v>
                </c:pt>
                <c:pt idx="3769">
                  <c:v>26077.51</c:v>
                </c:pt>
                <c:pt idx="3770">
                  <c:v>26155.98</c:v>
                </c:pt>
                <c:pt idx="3771">
                  <c:v>26177.22</c:v>
                </c:pt>
                <c:pt idx="3772">
                  <c:v>26151.87</c:v>
                </c:pt>
                <c:pt idx="3773">
                  <c:v>26039.72</c:v>
                </c:pt>
                <c:pt idx="3774">
                  <c:v>25953.96</c:v>
                </c:pt>
                <c:pt idx="3775">
                  <c:v>25724.90</c:v>
                </c:pt>
                <c:pt idx="3776">
                  <c:v>25525.68</c:v>
                </c:pt>
                <c:pt idx="3777">
                  <c:v>25261.59</c:v>
                </c:pt>
                <c:pt idx="3778">
                  <c:v>25052.64</c:v>
                </c:pt>
                <c:pt idx="3779">
                  <c:v>25049.59</c:v>
                </c:pt>
                <c:pt idx="3780">
                  <c:v>25094.16</c:v>
                </c:pt>
                <c:pt idx="3781">
                  <c:v>25202.58</c:v>
                </c:pt>
                <c:pt idx="3782">
                  <c:v>25285.34</c:v>
                </c:pt>
                <c:pt idx="3783">
                  <c:v>25335.67</c:v>
                </c:pt>
                <c:pt idx="3784">
                  <c:v>25350.22</c:v>
                </c:pt>
                <c:pt idx="3785">
                  <c:v>25276.47</c:v>
                </c:pt>
                <c:pt idx="3786">
                  <c:v>25181.24</c:v>
                </c:pt>
                <c:pt idx="3787">
                  <c:v>24993.71</c:v>
                </c:pt>
                <c:pt idx="3788">
                  <c:v>24804.46</c:v>
                </c:pt>
                <c:pt idx="3789">
                  <c:v>24749.91</c:v>
                </c:pt>
                <c:pt idx="3790">
                  <c:v>24631.11</c:v>
                </c:pt>
                <c:pt idx="3791">
                  <c:v>24546.49</c:v>
                </c:pt>
                <c:pt idx="3792">
                  <c:v>24431.84</c:v>
                </c:pt>
                <c:pt idx="3793">
                  <c:v>24356.62</c:v>
                </c:pt>
                <c:pt idx="3794">
                  <c:v>24284.95</c:v>
                </c:pt>
                <c:pt idx="3795">
                  <c:v>24119.23</c:v>
                </c:pt>
                <c:pt idx="3796">
                  <c:v>23884.43</c:v>
                </c:pt>
                <c:pt idx="3797">
                  <c:v>23593.76</c:v>
                </c:pt>
                <c:pt idx="3798">
                  <c:v>23296.31</c:v>
                </c:pt>
                <c:pt idx="3799">
                  <c:v>23063.68</c:v>
                </c:pt>
                <c:pt idx="3800">
                  <c:v>22835.32</c:v>
                </c:pt>
                <c:pt idx="3801">
                  <c:v>22742.48</c:v>
                </c:pt>
                <c:pt idx="3802">
                  <c:v>22574.26</c:v>
                </c:pt>
                <c:pt idx="3803">
                  <c:v>22635.26</c:v>
                </c:pt>
                <c:pt idx="3804">
                  <c:v>22678.92</c:v>
                </c:pt>
                <c:pt idx="3805">
                  <c:v>22738.37</c:v>
                </c:pt>
                <c:pt idx="3806">
                  <c:v>22774.91</c:v>
                </c:pt>
                <c:pt idx="3807">
                  <c:v>22794.35</c:v>
                </c:pt>
                <c:pt idx="3808">
                  <c:v>22718.49</c:v>
                </c:pt>
                <c:pt idx="3809">
                  <c:v>22563.53</c:v>
                </c:pt>
                <c:pt idx="3810">
                  <c:v>22412.46</c:v>
                </c:pt>
                <c:pt idx="3811">
                  <c:v>22325.16</c:v>
                </c:pt>
                <c:pt idx="3812">
                  <c:v>22190.06</c:v>
                </c:pt>
                <c:pt idx="3813">
                  <c:v>22110.36</c:v>
                </c:pt>
                <c:pt idx="3814">
                  <c:v>22070.21</c:v>
                </c:pt>
                <c:pt idx="3815">
                  <c:v>21959.70</c:v>
                </c:pt>
                <c:pt idx="3816">
                  <c:v>21927.52</c:v>
                </c:pt>
                <c:pt idx="3817">
                  <c:v>21918.41</c:v>
                </c:pt>
                <c:pt idx="3818">
                  <c:v>21791.71</c:v>
                </c:pt>
                <c:pt idx="3819">
                  <c:v>21729.72</c:v>
                </c:pt>
                <c:pt idx="3820">
                  <c:v>21606.20</c:v>
                </c:pt>
                <c:pt idx="3821">
                  <c:v>21461.41</c:v>
                </c:pt>
                <c:pt idx="3822">
                  <c:v>21380.44</c:v>
                </c:pt>
                <c:pt idx="3823">
                  <c:v>21307.76</c:v>
                </c:pt>
                <c:pt idx="3824">
                  <c:v>21262.84</c:v>
                </c:pt>
                <c:pt idx="3825">
                  <c:v>21362.57</c:v>
                </c:pt>
                <c:pt idx="3826">
                  <c:v>21466.79</c:v>
                </c:pt>
                <c:pt idx="3827">
                  <c:v>21654.22</c:v>
                </c:pt>
                <c:pt idx="3828">
                  <c:v>21818.49</c:v>
                </c:pt>
                <c:pt idx="3829">
                  <c:v>21990.62</c:v>
                </c:pt>
                <c:pt idx="3830">
                  <c:v>22153.62</c:v>
                </c:pt>
                <c:pt idx="3831">
                  <c:v>22177.74</c:v>
                </c:pt>
                <c:pt idx="3832">
                  <c:v>22179.58</c:v>
                </c:pt>
                <c:pt idx="3833">
                  <c:v>22210.79</c:v>
                </c:pt>
                <c:pt idx="3834">
                  <c:v>22190.95</c:v>
                </c:pt>
                <c:pt idx="3835">
                  <c:v>22127.45</c:v>
                </c:pt>
                <c:pt idx="3836">
                  <c:v>22127.14</c:v>
                </c:pt>
                <c:pt idx="3837">
                  <c:v>22064.40</c:v>
                </c:pt>
                <c:pt idx="3838">
                  <c:v>22032.74</c:v>
                </c:pt>
                <c:pt idx="3839">
                  <c:v>22013.24</c:v>
                </c:pt>
                <c:pt idx="3840">
                  <c:v>21972.00</c:v>
                </c:pt>
                <c:pt idx="3841">
                  <c:v>21953.42</c:v>
                </c:pt>
                <c:pt idx="3842">
                  <c:v>21880.34</c:v>
                </c:pt>
                <c:pt idx="3843">
                  <c:v>21829.34</c:v>
                </c:pt>
                <c:pt idx="3844">
                  <c:v>21730.71</c:v>
                </c:pt>
                <c:pt idx="3845">
                  <c:v>21622.07</c:v>
                </c:pt>
                <c:pt idx="3846">
                  <c:v>21432.34</c:v>
                </c:pt>
                <c:pt idx="3847">
                  <c:v>21258.23</c:v>
                </c:pt>
                <c:pt idx="3848">
                  <c:v>21157.85</c:v>
                </c:pt>
                <c:pt idx="3849">
                  <c:v>20994.94</c:v>
                </c:pt>
                <c:pt idx="3850">
                  <c:v>20872.81</c:v>
                </c:pt>
                <c:pt idx="3851">
                  <c:v>20809.62</c:v>
                </c:pt>
                <c:pt idx="3852">
                  <c:v>20701.13</c:v>
                </c:pt>
                <c:pt idx="3853">
                  <c:v>20687.51</c:v>
                </c:pt>
                <c:pt idx="3854">
                  <c:v>20694.44</c:v>
                </c:pt>
                <c:pt idx="3855">
                  <c:v>20661.98</c:v>
                </c:pt>
                <c:pt idx="3856">
                  <c:v>20647.28</c:v>
                </c:pt>
                <c:pt idx="3857">
                  <c:v>20606.97</c:v>
                </c:pt>
                <c:pt idx="3858">
                  <c:v>20470.59</c:v>
                </c:pt>
                <c:pt idx="3859">
                  <c:v>20461.18</c:v>
                </c:pt>
                <c:pt idx="3860">
                  <c:v>20272.01</c:v>
                </c:pt>
                <c:pt idx="3861">
                  <c:v>20142.14</c:v>
                </c:pt>
                <c:pt idx="3862">
                  <c:v>19908.29</c:v>
                </c:pt>
                <c:pt idx="3863">
                  <c:v>19786.58</c:v>
                </c:pt>
                <c:pt idx="3864">
                  <c:v>19631.83</c:v>
                </c:pt>
                <c:pt idx="3865">
                  <c:v>19435.74</c:v>
                </c:pt>
                <c:pt idx="3866">
                  <c:v>19352.77</c:v>
                </c:pt>
                <c:pt idx="3867">
                  <c:v>19225.98</c:v>
                </c:pt>
                <c:pt idx="3868">
                  <c:v>19080.95</c:v>
                </c:pt>
                <c:pt idx="3869">
                  <c:v>18943.19</c:v>
                </c:pt>
                <c:pt idx="3870">
                  <c:v>18801.44</c:v>
                </c:pt>
                <c:pt idx="3871">
                  <c:v>18667.82</c:v>
                </c:pt>
                <c:pt idx="3872">
                  <c:v>18519.84</c:v>
                </c:pt>
                <c:pt idx="3873">
                  <c:v>18318.55</c:v>
                </c:pt>
                <c:pt idx="3874">
                  <c:v>18161.71</c:v>
                </c:pt>
                <c:pt idx="3875">
                  <c:v>17992.55</c:v>
                </c:pt>
                <c:pt idx="3876">
                  <c:v>17718.56</c:v>
                </c:pt>
                <c:pt idx="3877">
                  <c:v>17567.65</c:v>
                </c:pt>
                <c:pt idx="3878">
                  <c:v>17367.07</c:v>
                </c:pt>
                <c:pt idx="3879">
                  <c:v>17195.35</c:v>
                </c:pt>
                <c:pt idx="3880">
                  <c:v>17097.93</c:v>
                </c:pt>
                <c:pt idx="3881">
                  <c:v>17010.40</c:v>
                </c:pt>
                <c:pt idx="3882">
                  <c:v>16933.48</c:v>
                </c:pt>
                <c:pt idx="3883">
                  <c:v>16888.49</c:v>
                </c:pt>
                <c:pt idx="3884">
                  <c:v>16847.36</c:v>
                </c:pt>
                <c:pt idx="3885">
                  <c:v>16765.96</c:v>
                </c:pt>
                <c:pt idx="3886">
                  <c:v>16659.47</c:v>
                </c:pt>
                <c:pt idx="3887">
                  <c:v>16573.48</c:v>
                </c:pt>
                <c:pt idx="3888">
                  <c:v>16440.86</c:v>
                </c:pt>
                <c:pt idx="3889">
                  <c:v>16313.27</c:v>
                </c:pt>
                <c:pt idx="3890">
                  <c:v>16132.51</c:v>
                </c:pt>
                <c:pt idx="3891">
                  <c:v>16005.58</c:v>
                </c:pt>
                <c:pt idx="3892">
                  <c:v>15867.92</c:v>
                </c:pt>
                <c:pt idx="3893">
                  <c:v>15717.58</c:v>
                </c:pt>
                <c:pt idx="3894">
                  <c:v>15520.90</c:v>
                </c:pt>
                <c:pt idx="3895">
                  <c:v>15378.63</c:v>
                </c:pt>
                <c:pt idx="3896">
                  <c:v>15257.08</c:v>
                </c:pt>
                <c:pt idx="3897">
                  <c:v>15154.45</c:v>
                </c:pt>
                <c:pt idx="3898">
                  <c:v>15014.72</c:v>
                </c:pt>
                <c:pt idx="3899">
                  <c:v>14903.82</c:v>
                </c:pt>
                <c:pt idx="3900">
                  <c:v>14744.06</c:v>
                </c:pt>
                <c:pt idx="3901">
                  <c:v>14623.56</c:v>
                </c:pt>
                <c:pt idx="3902">
                  <c:v>14543.97</c:v>
                </c:pt>
                <c:pt idx="3903">
                  <c:v>14336.57</c:v>
                </c:pt>
                <c:pt idx="3904">
                  <c:v>14199.54</c:v>
                </c:pt>
                <c:pt idx="3905">
                  <c:v>14016.08</c:v>
                </c:pt>
                <c:pt idx="3906">
                  <c:v>13812.04</c:v>
                </c:pt>
                <c:pt idx="3907">
                  <c:v>13650.40</c:v>
                </c:pt>
                <c:pt idx="3908">
                  <c:v>13527.85</c:v>
                </c:pt>
                <c:pt idx="3909">
                  <c:v>13351.86</c:v>
                </c:pt>
                <c:pt idx="3910">
                  <c:v>13241.86</c:v>
                </c:pt>
                <c:pt idx="3911">
                  <c:v>13131.34</c:v>
                </c:pt>
                <c:pt idx="3912">
                  <c:v>13046.49</c:v>
                </c:pt>
                <c:pt idx="3913">
                  <c:v>13011.46</c:v>
                </c:pt>
                <c:pt idx="3914">
                  <c:v>12959.35</c:v>
                </c:pt>
                <c:pt idx="3915">
                  <c:v>12791.90</c:v>
                </c:pt>
                <c:pt idx="3916">
                  <c:v>12744.01</c:v>
                </c:pt>
                <c:pt idx="3917">
                  <c:v>12651.31</c:v>
                </c:pt>
                <c:pt idx="3918">
                  <c:v>12476.32</c:v>
                </c:pt>
                <c:pt idx="3919">
                  <c:v>12401.27</c:v>
                </c:pt>
                <c:pt idx="3920">
                  <c:v>12224.84</c:v>
                </c:pt>
                <c:pt idx="3921">
                  <c:v>12093.95</c:v>
                </c:pt>
                <c:pt idx="3922">
                  <c:v>11950.65</c:v>
                </c:pt>
                <c:pt idx="3923">
                  <c:v>11857.15</c:v>
                </c:pt>
                <c:pt idx="3924">
                  <c:v>11746.69</c:v>
                </c:pt>
                <c:pt idx="3925">
                  <c:v>11579.99</c:v>
                </c:pt>
                <c:pt idx="3926">
                  <c:v>11505.36</c:v>
                </c:pt>
                <c:pt idx="3927">
                  <c:v>11374.41</c:v>
                </c:pt>
                <c:pt idx="3928">
                  <c:v>11293.27</c:v>
                </c:pt>
                <c:pt idx="3929">
                  <c:v>11184.76</c:v>
                </c:pt>
                <c:pt idx="3930">
                  <c:v>11086.61</c:v>
                </c:pt>
                <c:pt idx="3931">
                  <c:v>10956.74</c:v>
                </c:pt>
                <c:pt idx="3932">
                  <c:v>10853.43</c:v>
                </c:pt>
                <c:pt idx="3933">
                  <c:v>10751.08</c:v>
                </c:pt>
                <c:pt idx="3934">
                  <c:v>10611.21</c:v>
                </c:pt>
                <c:pt idx="3935">
                  <c:v>10512.60</c:v>
                </c:pt>
                <c:pt idx="3936">
                  <c:v>10332.95</c:v>
                </c:pt>
                <c:pt idx="3937">
                  <c:v>10192.94</c:v>
                </c:pt>
                <c:pt idx="3938">
                  <c:v>10029.90</c:v>
                </c:pt>
                <c:pt idx="3939">
                  <c:v>9925.10</c:v>
                </c:pt>
                <c:pt idx="3940">
                  <c:v>9766.15</c:v>
                </c:pt>
                <c:pt idx="3941">
                  <c:v>9679.84</c:v>
                </c:pt>
                <c:pt idx="3942">
                  <c:v>9579.40</c:v>
                </c:pt>
                <c:pt idx="3943">
                  <c:v>9476.54</c:v>
                </c:pt>
                <c:pt idx="3944">
                  <c:v>9361.27</c:v>
                </c:pt>
                <c:pt idx="3945">
                  <c:v>9298.33</c:v>
                </c:pt>
                <c:pt idx="3946">
                  <c:v>9246.91</c:v>
                </c:pt>
                <c:pt idx="3947">
                  <c:v>9118.70</c:v>
                </c:pt>
                <c:pt idx="3948">
                  <c:v>9035.05</c:v>
                </c:pt>
                <c:pt idx="3949">
                  <c:v>8919.47</c:v>
                </c:pt>
                <c:pt idx="3950">
                  <c:v>8810.66</c:v>
                </c:pt>
                <c:pt idx="3951">
                  <c:v>8725.54</c:v>
                </c:pt>
                <c:pt idx="3952">
                  <c:v>8609.24</c:v>
                </c:pt>
                <c:pt idx="3953">
                  <c:v>8525.94</c:v>
                </c:pt>
                <c:pt idx="3954">
                  <c:v>8447.01</c:v>
                </c:pt>
                <c:pt idx="3955">
                  <c:v>8342.96</c:v>
                </c:pt>
                <c:pt idx="3956">
                  <c:v>8241.57</c:v>
                </c:pt>
                <c:pt idx="3957">
                  <c:v>8141.14</c:v>
                </c:pt>
                <c:pt idx="3958">
                  <c:v>8068.52</c:v>
                </c:pt>
                <c:pt idx="3959">
                  <c:v>7992.36</c:v>
                </c:pt>
                <c:pt idx="3960">
                  <c:v>7891.86</c:v>
                </c:pt>
                <c:pt idx="3961">
                  <c:v>7827.58</c:v>
                </c:pt>
                <c:pt idx="3962">
                  <c:v>7740.44</c:v>
                </c:pt>
                <c:pt idx="3963">
                  <c:v>7627.99</c:v>
                </c:pt>
                <c:pt idx="3964">
                  <c:v>7549.02</c:v>
                </c:pt>
                <c:pt idx="3965">
                  <c:v>7410.15</c:v>
                </c:pt>
                <c:pt idx="3966">
                  <c:v>7306.80</c:v>
                </c:pt>
                <c:pt idx="3967">
                  <c:v>7186.14</c:v>
                </c:pt>
                <c:pt idx="3968">
                  <c:v>7072.94</c:v>
                </c:pt>
                <c:pt idx="3969">
                  <c:v>6945.33</c:v>
                </c:pt>
                <c:pt idx="3970">
                  <c:v>6839.32</c:v>
                </c:pt>
                <c:pt idx="3971">
                  <c:v>6719.63</c:v>
                </c:pt>
                <c:pt idx="3972">
                  <c:v>6640.14</c:v>
                </c:pt>
                <c:pt idx="3973">
                  <c:v>6544.82</c:v>
                </c:pt>
                <c:pt idx="3974">
                  <c:v>6467.96</c:v>
                </c:pt>
                <c:pt idx="3975">
                  <c:v>6386.13</c:v>
                </c:pt>
                <c:pt idx="3976">
                  <c:v>6326.88</c:v>
                </c:pt>
                <c:pt idx="3977">
                  <c:v>6228.84</c:v>
                </c:pt>
                <c:pt idx="3978">
                  <c:v>6192.77</c:v>
                </c:pt>
                <c:pt idx="3979">
                  <c:v>6095.54</c:v>
                </c:pt>
                <c:pt idx="3980">
                  <c:v>6008.60</c:v>
                </c:pt>
                <c:pt idx="3981">
                  <c:v>5934.66</c:v>
                </c:pt>
                <c:pt idx="3982">
                  <c:v>5856.21</c:v>
                </c:pt>
                <c:pt idx="3983">
                  <c:v>5805.67</c:v>
                </c:pt>
                <c:pt idx="3984">
                  <c:v>5697.17</c:v>
                </c:pt>
                <c:pt idx="3985">
                  <c:v>5635.03</c:v>
                </c:pt>
                <c:pt idx="3986">
                  <c:v>5606.16</c:v>
                </c:pt>
                <c:pt idx="3987">
                  <c:v>5535.99</c:v>
                </c:pt>
                <c:pt idx="3988">
                  <c:v>5446.20</c:v>
                </c:pt>
                <c:pt idx="3989">
                  <c:v>5403.10</c:v>
                </c:pt>
                <c:pt idx="3990">
                  <c:v>5331.56</c:v>
                </c:pt>
                <c:pt idx="3991">
                  <c:v>5265.19</c:v>
                </c:pt>
                <c:pt idx="3992">
                  <c:v>5184.49</c:v>
                </c:pt>
                <c:pt idx="3993">
                  <c:v>5128.64</c:v>
                </c:pt>
                <c:pt idx="3994">
                  <c:v>5048.60</c:v>
                </c:pt>
                <c:pt idx="3995">
                  <c:v>4982.61</c:v>
                </c:pt>
                <c:pt idx="3996">
                  <c:v>4909.95</c:v>
                </c:pt>
                <c:pt idx="3997">
                  <c:v>4838.67</c:v>
                </c:pt>
                <c:pt idx="3998">
                  <c:v>4768.45</c:v>
                </c:pt>
                <c:pt idx="3999">
                  <c:v>4685.56</c:v>
                </c:pt>
                <c:pt idx="4000">
                  <c:v>4589.09</c:v>
                </c:pt>
                <c:pt idx="4001">
                  <c:v>4523.86</c:v>
                </c:pt>
                <c:pt idx="4002">
                  <c:v>4435.59</c:v>
                </c:pt>
                <c:pt idx="4003">
                  <c:v>4364.59</c:v>
                </c:pt>
                <c:pt idx="4004">
                  <c:v>4308.41</c:v>
                </c:pt>
                <c:pt idx="4005">
                  <c:v>4241.98</c:v>
                </c:pt>
                <c:pt idx="4006">
                  <c:v>4189.79</c:v>
                </c:pt>
                <c:pt idx="4007">
                  <c:v>4147.81</c:v>
                </c:pt>
                <c:pt idx="4008">
                  <c:v>4076.57</c:v>
                </c:pt>
                <c:pt idx="4009">
                  <c:v>4010.50</c:v>
                </c:pt>
                <c:pt idx="4010">
                  <c:v>3994.01</c:v>
                </c:pt>
                <c:pt idx="4011">
                  <c:v>3933.66</c:v>
                </c:pt>
                <c:pt idx="4012">
                  <c:v>3889.69</c:v>
                </c:pt>
                <c:pt idx="4013">
                  <c:v>3822.32</c:v>
                </c:pt>
                <c:pt idx="4014">
                  <c:v>3780.94</c:v>
                </c:pt>
                <c:pt idx="4015">
                  <c:v>3725.70</c:v>
                </c:pt>
                <c:pt idx="4016">
                  <c:v>3658.65</c:v>
                </c:pt>
                <c:pt idx="4017">
                  <c:v>3616.77</c:v>
                </c:pt>
                <c:pt idx="4018">
                  <c:v>3570.09</c:v>
                </c:pt>
                <c:pt idx="4019">
                  <c:v>3535.69</c:v>
                </c:pt>
                <c:pt idx="4020">
                  <c:v>3492.03</c:v>
                </c:pt>
                <c:pt idx="4021">
                  <c:v>3434.26</c:v>
                </c:pt>
                <c:pt idx="4022">
                  <c:v>3378.53</c:v>
                </c:pt>
                <c:pt idx="4023">
                  <c:v>3337.10</c:v>
                </c:pt>
                <c:pt idx="4024">
                  <c:v>3297.38</c:v>
                </c:pt>
                <c:pt idx="4025">
                  <c:v>3229.31</c:v>
                </c:pt>
                <c:pt idx="4026">
                  <c:v>3191.67</c:v>
                </c:pt>
                <c:pt idx="4027">
                  <c:v>3142.39</c:v>
                </c:pt>
                <c:pt idx="4028">
                  <c:v>3085.50</c:v>
                </c:pt>
                <c:pt idx="4029">
                  <c:v>3045.90</c:v>
                </c:pt>
                <c:pt idx="4030">
                  <c:v>2984.57</c:v>
                </c:pt>
                <c:pt idx="4031">
                  <c:v>2918.15</c:v>
                </c:pt>
                <c:pt idx="4032">
                  <c:v>2880.46</c:v>
                </c:pt>
                <c:pt idx="4033">
                  <c:v>2820.13</c:v>
                </c:pt>
                <c:pt idx="4034">
                  <c:v>2772.50</c:v>
                </c:pt>
                <c:pt idx="4035">
                  <c:v>2696.81</c:v>
                </c:pt>
                <c:pt idx="4036">
                  <c:v>2672.60</c:v>
                </c:pt>
                <c:pt idx="4037">
                  <c:v>2626.69</c:v>
                </c:pt>
                <c:pt idx="4038">
                  <c:v>2574.38</c:v>
                </c:pt>
                <c:pt idx="4039">
                  <c:v>2539.39</c:v>
                </c:pt>
                <c:pt idx="4040">
                  <c:v>2526.88</c:v>
                </c:pt>
                <c:pt idx="4041">
                  <c:v>2482.48</c:v>
                </c:pt>
                <c:pt idx="4042">
                  <c:v>2451.49</c:v>
                </c:pt>
                <c:pt idx="4043">
                  <c:v>2369.90</c:v>
                </c:pt>
                <c:pt idx="4044">
                  <c:v>2371.29</c:v>
                </c:pt>
                <c:pt idx="4045">
                  <c:v>2336.77</c:v>
                </c:pt>
                <c:pt idx="4046">
                  <c:v>2287.16</c:v>
                </c:pt>
                <c:pt idx="4047">
                  <c:v>2259.93</c:v>
                </c:pt>
                <c:pt idx="4048">
                  <c:v>2215.48</c:v>
                </c:pt>
                <c:pt idx="4049">
                  <c:v>2179.62</c:v>
                </c:pt>
                <c:pt idx="4050">
                  <c:v>2137.00</c:v>
                </c:pt>
                <c:pt idx="4051">
                  <c:v>2121.46</c:v>
                </c:pt>
                <c:pt idx="4052">
                  <c:v>2079.36</c:v>
                </c:pt>
                <c:pt idx="4053">
                  <c:v>2028.15</c:v>
                </c:pt>
                <c:pt idx="4054">
                  <c:v>2007.24</c:v>
                </c:pt>
                <c:pt idx="4055">
                  <c:v>1976.11</c:v>
                </c:pt>
                <c:pt idx="4056">
                  <c:v>1937.91</c:v>
                </c:pt>
                <c:pt idx="4057">
                  <c:v>1896.65</c:v>
                </c:pt>
                <c:pt idx="4058">
                  <c:v>1846.66</c:v>
                </c:pt>
                <c:pt idx="4059">
                  <c:v>1797.42</c:v>
                </c:pt>
                <c:pt idx="4060">
                  <c:v>1739.30</c:v>
                </c:pt>
                <c:pt idx="4061">
                  <c:v>1703.32</c:v>
                </c:pt>
                <c:pt idx="4062">
                  <c:v>1648.48</c:v>
                </c:pt>
                <c:pt idx="4063">
                  <c:v>1605.38</c:v>
                </c:pt>
                <c:pt idx="4064">
                  <c:v>1544.16</c:v>
                </c:pt>
                <c:pt idx="4065">
                  <c:v>1502.31</c:v>
                </c:pt>
                <c:pt idx="4066">
                  <c:v>1461.85</c:v>
                </c:pt>
                <c:pt idx="4067">
                  <c:v>1416.20</c:v>
                </c:pt>
                <c:pt idx="4068">
                  <c:v>1374.97</c:v>
                </c:pt>
                <c:pt idx="4069">
                  <c:v>1331.24</c:v>
                </c:pt>
                <c:pt idx="4070">
                  <c:v>1289.37</c:v>
                </c:pt>
                <c:pt idx="4071">
                  <c:v>1247.14</c:v>
                </c:pt>
                <c:pt idx="4072">
                  <c:v>1209.70</c:v>
                </c:pt>
                <c:pt idx="4073">
                  <c:v>1174.10</c:v>
                </c:pt>
                <c:pt idx="4074">
                  <c:v>1115.38</c:v>
                </c:pt>
                <c:pt idx="4075">
                  <c:v>1067.25</c:v>
                </c:pt>
                <c:pt idx="4076">
                  <c:v>1045.87</c:v>
                </c:pt>
                <c:pt idx="4077">
                  <c:v>990.80</c:v>
                </c:pt>
                <c:pt idx="4078">
                  <c:v>947.82</c:v>
                </c:pt>
                <c:pt idx="4079">
                  <c:v>926.03</c:v>
                </c:pt>
                <c:pt idx="4080">
                  <c:v>895.44</c:v>
                </c:pt>
                <c:pt idx="4081">
                  <c:v>868.99</c:v>
                </c:pt>
                <c:pt idx="4082">
                  <c:v>837.58</c:v>
                </c:pt>
                <c:pt idx="4083">
                  <c:v>793.96</c:v>
                </c:pt>
                <c:pt idx="4084">
                  <c:v>763.19</c:v>
                </c:pt>
                <c:pt idx="4085">
                  <c:v>720.17</c:v>
                </c:pt>
                <c:pt idx="4086">
                  <c:v>690.06</c:v>
                </c:pt>
                <c:pt idx="4087">
                  <c:v>671.66</c:v>
                </c:pt>
                <c:pt idx="4088">
                  <c:v>620.78</c:v>
                </c:pt>
                <c:pt idx="4089">
                  <c:v>609.87</c:v>
                </c:pt>
                <c:pt idx="4090">
                  <c:v>580.98</c:v>
                </c:pt>
                <c:pt idx="4091">
                  <c:v>554.01</c:v>
                </c:pt>
                <c:pt idx="4092">
                  <c:v>519.75</c:v>
                </c:pt>
                <c:pt idx="4093">
                  <c:v>499.65</c:v>
                </c:pt>
                <c:pt idx="4094">
                  <c:v>478.58</c:v>
                </c:pt>
                <c:pt idx="4095">
                  <c:v>435.99</c:v>
                </c:pt>
                <c:pt idx="4096">
                  <c:v>418.07</c:v>
                </c:pt>
                <c:pt idx="4097">
                  <c:v>388.73</c:v>
                </c:pt>
                <c:pt idx="4098">
                  <c:v>369.02</c:v>
                </c:pt>
                <c:pt idx="4099">
                  <c:v>330.90</c:v>
                </c:pt>
                <c:pt idx="4100">
                  <c:v>320.11</c:v>
                </c:pt>
                <c:pt idx="4101">
                  <c:v>308.30</c:v>
                </c:pt>
                <c:pt idx="4102">
                  <c:v>272.99</c:v>
                </c:pt>
                <c:pt idx="4103">
                  <c:v>267.29</c:v>
                </c:pt>
                <c:pt idx="4104">
                  <c:v>249.03</c:v>
                </c:pt>
                <c:pt idx="4105">
                  <c:v>236.18</c:v>
                </c:pt>
                <c:pt idx="4106">
                  <c:v>227.94</c:v>
                </c:pt>
                <c:pt idx="4107">
                  <c:v>208.98</c:v>
                </c:pt>
                <c:pt idx="4108">
                  <c:v>191.78</c:v>
                </c:pt>
                <c:pt idx="4109">
                  <c:v>185.23</c:v>
                </c:pt>
                <c:pt idx="4110">
                  <c:v>161.02</c:v>
                </c:pt>
                <c:pt idx="4111">
                  <c:v>143.77</c:v>
                </c:pt>
                <c:pt idx="4112">
                  <c:v>123.11</c:v>
                </c:pt>
                <c:pt idx="4113">
                  <c:v>-3.85</c:v>
                </c:pt>
                <c:pt idx="4114">
                  <c:v>0.50</c:v>
                </c:pt>
                <c:pt idx="4115">
                  <c:v>-0.65</c:v>
                </c:pt>
                <c:pt idx="4116">
                  <c:v>-0.25</c:v>
                </c:pt>
              </c:strCache>
            </c:strRef>
          </c:xVal>
          <c:yVal>
            <c:numRef>
              <c:f>data!$AB$7:$AB$2054</c:f>
              <c:numCache>
                <c:formatCode>0.00</c:formatCode>
                <c:ptCount val="2048"/>
                <c:pt idx="0">
                  <c:v>-0.13335687629607187</c:v>
                </c:pt>
                <c:pt idx="1">
                  <c:v>-0.29995539778208996</c:v>
                </c:pt>
                <c:pt idx="2">
                  <c:v>0</c:v>
                </c:pt>
                <c:pt idx="3">
                  <c:v>0.46660972039505094</c:v>
                </c:pt>
                <c:pt idx="4">
                  <c:v>62.400442976388149</c:v>
                </c:pt>
                <c:pt idx="5">
                  <c:v>66.665109753725417</c:v>
                </c:pt>
                <c:pt idx="6">
                  <c:v>83.877187915373113</c:v>
                </c:pt>
                <c:pt idx="7">
                  <c:v>108.68626304172842</c:v>
                </c:pt>
                <c:pt idx="8">
                  <c:v>121.84674683482142</c:v>
                </c:pt>
                <c:pt idx="9">
                  <c:v>127.62123144683089</c:v>
                </c:pt>
                <c:pt idx="10">
                  <c:v>133.1763586003614</c:v>
                </c:pt>
                <c:pt idx="11">
                  <c:v>136.21750975053905</c:v>
                </c:pt>
                <c:pt idx="12">
                  <c:v>131.47338408148335</c:v>
                </c:pt>
                <c:pt idx="13">
                  <c:v>130.18115019913571</c:v>
                </c:pt>
                <c:pt idx="14">
                  <c:v>137.32665510393207</c:v>
                </c:pt>
                <c:pt idx="15">
                  <c:v>135.72335342317518</c:v>
                </c:pt>
                <c:pt idx="16">
                  <c:v>132.29774316350753</c:v>
                </c:pt>
                <c:pt idx="17">
                  <c:v>134.63072578643613</c:v>
                </c:pt>
                <c:pt idx="18">
                  <c:v>145.92264607401407</c:v>
                </c:pt>
                <c:pt idx="19">
                  <c:v>132.87444304375214</c:v>
                </c:pt>
                <c:pt idx="20">
                  <c:v>129.45515244809152</c:v>
                </c:pt>
                <c:pt idx="21">
                  <c:v>138.80987043547975</c:v>
                </c:pt>
                <c:pt idx="22">
                  <c:v>150.55085111034654</c:v>
                </c:pt>
                <c:pt idx="23">
                  <c:v>134.29333414998868</c:v>
                </c:pt>
                <c:pt idx="24">
                  <c:v>130.94788021906757</c:v>
                </c:pt>
                <c:pt idx="25">
                  <c:v>138.01303335812736</c:v>
                </c:pt>
                <c:pt idx="26">
                  <c:v>145.90341187956469</c:v>
                </c:pt>
                <c:pt idx="27">
                  <c:v>147.80806234367265</c:v>
                </c:pt>
                <c:pt idx="28">
                  <c:v>143.18510543461372</c:v>
                </c:pt>
                <c:pt idx="29">
                  <c:v>142.93885031917733</c:v>
                </c:pt>
                <c:pt idx="30">
                  <c:v>142.88724258146217</c:v>
                </c:pt>
                <c:pt idx="31">
                  <c:v>152.86059145286436</c:v>
                </c:pt>
                <c:pt idx="32">
                  <c:v>148.13137236901639</c:v>
                </c:pt>
                <c:pt idx="33">
                  <c:v>149.34105821036943</c:v>
                </c:pt>
                <c:pt idx="34">
                  <c:v>151.02456074875622</c:v>
                </c:pt>
                <c:pt idx="35">
                  <c:v>163.30510036128393</c:v>
                </c:pt>
                <c:pt idx="36">
                  <c:v>150.34445622285662</c:v>
                </c:pt>
                <c:pt idx="37">
                  <c:v>149.83486497860787</c:v>
                </c:pt>
                <c:pt idx="38">
                  <c:v>153.71543806566478</c:v>
                </c:pt>
                <c:pt idx="39">
                  <c:v>142.66475346016159</c:v>
                </c:pt>
                <c:pt idx="40">
                  <c:v>148.36973999909392</c:v>
                </c:pt>
                <c:pt idx="41">
                  <c:v>142.45385576569669</c:v>
                </c:pt>
                <c:pt idx="42">
                  <c:v>145.99720385294859</c:v>
                </c:pt>
                <c:pt idx="43">
                  <c:v>151.05059585731578</c:v>
                </c:pt>
                <c:pt idx="44">
                  <c:v>160.73165310899003</c:v>
                </c:pt>
                <c:pt idx="45">
                  <c:v>151.05397660425629</c:v>
                </c:pt>
                <c:pt idx="46">
                  <c:v>158.00440025357634</c:v>
                </c:pt>
                <c:pt idx="47">
                  <c:v>155.51094746286313</c:v>
                </c:pt>
                <c:pt idx="48">
                  <c:v>143.84186022802533</c:v>
                </c:pt>
                <c:pt idx="49">
                  <c:v>141.05690969216661</c:v>
                </c:pt>
                <c:pt idx="50">
                  <c:v>155.61520417146403</c:v>
                </c:pt>
                <c:pt idx="51">
                  <c:v>162.95571269109254</c:v>
                </c:pt>
                <c:pt idx="52">
                  <c:v>153.9733540065005</c:v>
                </c:pt>
                <c:pt idx="53">
                  <c:v>152.73160107388566</c:v>
                </c:pt>
                <c:pt idx="54">
                  <c:v>157.59802724230758</c:v>
                </c:pt>
                <c:pt idx="55">
                  <c:v>150.19902953552264</c:v>
                </c:pt>
                <c:pt idx="56">
                  <c:v>148.95271080874437</c:v>
                </c:pt>
                <c:pt idx="57">
                  <c:v>143.42849647764584</c:v>
                </c:pt>
                <c:pt idx="58">
                  <c:v>140.48870933337579</c:v>
                </c:pt>
                <c:pt idx="59">
                  <c:v>144.15624747060491</c:v>
                </c:pt>
                <c:pt idx="60">
                  <c:v>156.33750698511236</c:v>
                </c:pt>
                <c:pt idx="61">
                  <c:v>143.78847106566445</c:v>
                </c:pt>
                <c:pt idx="62">
                  <c:v>158.10371320246577</c:v>
                </c:pt>
                <c:pt idx="63">
                  <c:v>150.04258533103379</c:v>
                </c:pt>
                <c:pt idx="64">
                  <c:v>139.46616429219102</c:v>
                </c:pt>
                <c:pt idx="65">
                  <c:v>150.99273869963326</c:v>
                </c:pt>
                <c:pt idx="66">
                  <c:v>146.34607472029953</c:v>
                </c:pt>
                <c:pt idx="67">
                  <c:v>152.02407865633086</c:v>
                </c:pt>
                <c:pt idx="68">
                  <c:v>149.63614509629406</c:v>
                </c:pt>
                <c:pt idx="69">
                  <c:v>142.18538830607878</c:v>
                </c:pt>
                <c:pt idx="70">
                  <c:v>154.64429378568155</c:v>
                </c:pt>
                <c:pt idx="71">
                  <c:v>148.39251139599401</c:v>
                </c:pt>
                <c:pt idx="72">
                  <c:v>150.6242111922908</c:v>
                </c:pt>
                <c:pt idx="73">
                  <c:v>144.69646690524101</c:v>
                </c:pt>
                <c:pt idx="74">
                  <c:v>146.78321697848847</c:v>
                </c:pt>
                <c:pt idx="75">
                  <c:v>138.89712108529662</c:v>
                </c:pt>
                <c:pt idx="76">
                  <c:v>151.67489288316816</c:v>
                </c:pt>
                <c:pt idx="77">
                  <c:v>141.80200587074341</c:v>
                </c:pt>
                <c:pt idx="78">
                  <c:v>144.53874661750461</c:v>
                </c:pt>
                <c:pt idx="79">
                  <c:v>140.05496323997585</c:v>
                </c:pt>
                <c:pt idx="80">
                  <c:v>139.32967272293718</c:v>
                </c:pt>
                <c:pt idx="81">
                  <c:v>140.56309676211214</c:v>
                </c:pt>
                <c:pt idx="82">
                  <c:v>139.63453653866205</c:v>
                </c:pt>
                <c:pt idx="83">
                  <c:v>142.32755058448885</c:v>
                </c:pt>
                <c:pt idx="84">
                  <c:v>151.92376952698396</c:v>
                </c:pt>
                <c:pt idx="85">
                  <c:v>150.73821381103943</c:v>
                </c:pt>
                <c:pt idx="86">
                  <c:v>140.92060116481815</c:v>
                </c:pt>
                <c:pt idx="87">
                  <c:v>144.9150492986173</c:v>
                </c:pt>
                <c:pt idx="88">
                  <c:v>128.68967217419413</c:v>
                </c:pt>
                <c:pt idx="89">
                  <c:v>142.45703846876978</c:v>
                </c:pt>
                <c:pt idx="90">
                  <c:v>138.7005455525738</c:v>
                </c:pt>
                <c:pt idx="91">
                  <c:v>138.09548198999528</c:v>
                </c:pt>
                <c:pt idx="92">
                  <c:v>134.39332234942808</c:v>
                </c:pt>
                <c:pt idx="93">
                  <c:v>134.00949495518913</c:v>
                </c:pt>
                <c:pt idx="94">
                  <c:v>139.07331627397889</c:v>
                </c:pt>
                <c:pt idx="95">
                  <c:v>136.34323639040304</c:v>
                </c:pt>
                <c:pt idx="96">
                  <c:v>143.44535110878678</c:v>
                </c:pt>
                <c:pt idx="97">
                  <c:v>139.55269436546556</c:v>
                </c:pt>
                <c:pt idx="98">
                  <c:v>135.60794486082341</c:v>
                </c:pt>
                <c:pt idx="99">
                  <c:v>127.13326904210165</c:v>
                </c:pt>
                <c:pt idx="100">
                  <c:v>96.040765085073261</c:v>
                </c:pt>
                <c:pt idx="101">
                  <c:v>136.58278717066818</c:v>
                </c:pt>
                <c:pt idx="102">
                  <c:v>130.30362416082093</c:v>
                </c:pt>
                <c:pt idx="103">
                  <c:v>135.65166530790097</c:v>
                </c:pt>
                <c:pt idx="104">
                  <c:v>132.59479246986635</c:v>
                </c:pt>
                <c:pt idx="105">
                  <c:v>142.7261789287592</c:v>
                </c:pt>
                <c:pt idx="106">
                  <c:v>134.42836938903838</c:v>
                </c:pt>
                <c:pt idx="107">
                  <c:v>132.38250403190128</c:v>
                </c:pt>
                <c:pt idx="108">
                  <c:v>135.78232486149741</c:v>
                </c:pt>
                <c:pt idx="109">
                  <c:v>132.19516810354312</c:v>
                </c:pt>
                <c:pt idx="110">
                  <c:v>134.05357643593348</c:v>
                </c:pt>
                <c:pt idx="111">
                  <c:v>142.43362355777117</c:v>
                </c:pt>
                <c:pt idx="112">
                  <c:v>140.58176356303588</c:v>
                </c:pt>
                <c:pt idx="113">
                  <c:v>149.58508018816701</c:v>
                </c:pt>
                <c:pt idx="114">
                  <c:v>146.81832575661366</c:v>
                </c:pt>
                <c:pt idx="115">
                  <c:v>149.79283227363612</c:v>
                </c:pt>
                <c:pt idx="116">
                  <c:v>142.22829442895605</c:v>
                </c:pt>
                <c:pt idx="117">
                  <c:v>153.17638393182673</c:v>
                </c:pt>
                <c:pt idx="118">
                  <c:v>151.64100325359354</c:v>
                </c:pt>
                <c:pt idx="119">
                  <c:v>151.89300403989515</c:v>
                </c:pt>
                <c:pt idx="120">
                  <c:v>156.5720653468637</c:v>
                </c:pt>
                <c:pt idx="121">
                  <c:v>153.44162828293733</c:v>
                </c:pt>
                <c:pt idx="122">
                  <c:v>161.6079577013646</c:v>
                </c:pt>
                <c:pt idx="123">
                  <c:v>166.57990495713784</c:v>
                </c:pt>
                <c:pt idx="124">
                  <c:v>150.93151962783514</c:v>
                </c:pt>
                <c:pt idx="125">
                  <c:v>161.37198544077091</c:v>
                </c:pt>
                <c:pt idx="126">
                  <c:v>163.84147469892773</c:v>
                </c:pt>
                <c:pt idx="127">
                  <c:v>166.31525124530739</c:v>
                </c:pt>
                <c:pt idx="128">
                  <c:v>162.12452875814293</c:v>
                </c:pt>
                <c:pt idx="129">
                  <c:v>161.58972816945456</c:v>
                </c:pt>
                <c:pt idx="130">
                  <c:v>173.27044865679636</c:v>
                </c:pt>
                <c:pt idx="131">
                  <c:v>166.33037442538324</c:v>
                </c:pt>
                <c:pt idx="132">
                  <c:v>166.23555741515793</c:v>
                </c:pt>
                <c:pt idx="133">
                  <c:v>172.67166542426034</c:v>
                </c:pt>
                <c:pt idx="134">
                  <c:v>176.06513333065411</c:v>
                </c:pt>
                <c:pt idx="135">
                  <c:v>179.81034019872004</c:v>
                </c:pt>
                <c:pt idx="136">
                  <c:v>181.93605545686086</c:v>
                </c:pt>
                <c:pt idx="137">
                  <c:v>173.88213220906223</c:v>
                </c:pt>
                <c:pt idx="138">
                  <c:v>179.95200820003811</c:v>
                </c:pt>
                <c:pt idx="139">
                  <c:v>182.27072953113111</c:v>
                </c:pt>
                <c:pt idx="140">
                  <c:v>177.16919620060159</c:v>
                </c:pt>
                <c:pt idx="141">
                  <c:v>166.10429046805135</c:v>
                </c:pt>
                <c:pt idx="142">
                  <c:v>180.24836032536953</c:v>
                </c:pt>
                <c:pt idx="143">
                  <c:v>185.60335231779328</c:v>
                </c:pt>
                <c:pt idx="144">
                  <c:v>170.92473177735701</c:v>
                </c:pt>
                <c:pt idx="145">
                  <c:v>179.66549374686383</c:v>
                </c:pt>
                <c:pt idx="146">
                  <c:v>182.51324619490575</c:v>
                </c:pt>
                <c:pt idx="147">
                  <c:v>171.79013212164591</c:v>
                </c:pt>
                <c:pt idx="148">
                  <c:v>188.05227407404649</c:v>
                </c:pt>
                <c:pt idx="149">
                  <c:v>181.72042094244412</c:v>
                </c:pt>
                <c:pt idx="150">
                  <c:v>176.21451617336243</c:v>
                </c:pt>
                <c:pt idx="151">
                  <c:v>185.83176669292453</c:v>
                </c:pt>
                <c:pt idx="152">
                  <c:v>175.65215591847115</c:v>
                </c:pt>
                <c:pt idx="153">
                  <c:v>177.62914897145433</c:v>
                </c:pt>
                <c:pt idx="154">
                  <c:v>178.62694740567014</c:v>
                </c:pt>
                <c:pt idx="155">
                  <c:v>173.43127609153393</c:v>
                </c:pt>
                <c:pt idx="156">
                  <c:v>182.81315618767835</c:v>
                </c:pt>
                <c:pt idx="157">
                  <c:v>170.67370822226198</c:v>
                </c:pt>
                <c:pt idx="158">
                  <c:v>174.15872884955024</c:v>
                </c:pt>
                <c:pt idx="159">
                  <c:v>173.12155959112079</c:v>
                </c:pt>
                <c:pt idx="160">
                  <c:v>170.9302763045298</c:v>
                </c:pt>
                <c:pt idx="161">
                  <c:v>182.45254638900587</c:v>
                </c:pt>
                <c:pt idx="162">
                  <c:v>162.61676695026077</c:v>
                </c:pt>
                <c:pt idx="163">
                  <c:v>170.98858207806219</c:v>
                </c:pt>
                <c:pt idx="164">
                  <c:v>173.66635852700679</c:v>
                </c:pt>
                <c:pt idx="165">
                  <c:v>176.55269493045762</c:v>
                </c:pt>
                <c:pt idx="166">
                  <c:v>172.09274468272361</c:v>
                </c:pt>
                <c:pt idx="167">
                  <c:v>170.96933486868269</c:v>
                </c:pt>
                <c:pt idx="168">
                  <c:v>175.64999207107513</c:v>
                </c:pt>
                <c:pt idx="169">
                  <c:v>162.48960993873123</c:v>
                </c:pt>
                <c:pt idx="170">
                  <c:v>173.51278100394089</c:v>
                </c:pt>
                <c:pt idx="171">
                  <c:v>170.7284086714441</c:v>
                </c:pt>
                <c:pt idx="172">
                  <c:v>175.80628598377797</c:v>
                </c:pt>
                <c:pt idx="173">
                  <c:v>167.58935557584451</c:v>
                </c:pt>
                <c:pt idx="174">
                  <c:v>170.80345384609214</c:v>
                </c:pt>
                <c:pt idx="175">
                  <c:v>168.91418396948725</c:v>
                </c:pt>
                <c:pt idx="176">
                  <c:v>178.60960737537974</c:v>
                </c:pt>
                <c:pt idx="177">
                  <c:v>180.18396048156225</c:v>
                </c:pt>
                <c:pt idx="178">
                  <c:v>178.83580780715661</c:v>
                </c:pt>
                <c:pt idx="179">
                  <c:v>173.3961077173235</c:v>
                </c:pt>
                <c:pt idx="180">
                  <c:v>173.4611339838757</c:v>
                </c:pt>
                <c:pt idx="181">
                  <c:v>172.43597861889248</c:v>
                </c:pt>
                <c:pt idx="182">
                  <c:v>179.39755707143286</c:v>
                </c:pt>
                <c:pt idx="183">
                  <c:v>175.57522789744263</c:v>
                </c:pt>
                <c:pt idx="184">
                  <c:v>175.16147286077103</c:v>
                </c:pt>
                <c:pt idx="185">
                  <c:v>167.6172583519589</c:v>
                </c:pt>
                <c:pt idx="186">
                  <c:v>181.35088094441471</c:v>
                </c:pt>
                <c:pt idx="187">
                  <c:v>180.03949310991084</c:v>
                </c:pt>
                <c:pt idx="188">
                  <c:v>175.92480083877248</c:v>
                </c:pt>
                <c:pt idx="189">
                  <c:v>189.23584980883547</c:v>
                </c:pt>
                <c:pt idx="190">
                  <c:v>175.72942451460162</c:v>
                </c:pt>
                <c:pt idx="191">
                  <c:v>179.26402565284633</c:v>
                </c:pt>
                <c:pt idx="192">
                  <c:v>180.81340222460102</c:v>
                </c:pt>
                <c:pt idx="193">
                  <c:v>192.37187268201313</c:v>
                </c:pt>
                <c:pt idx="194">
                  <c:v>180.7706044797545</c:v>
                </c:pt>
                <c:pt idx="195">
                  <c:v>189.80411231384431</c:v>
                </c:pt>
                <c:pt idx="196">
                  <c:v>184.48974921418906</c:v>
                </c:pt>
                <c:pt idx="197">
                  <c:v>192.89228898923011</c:v>
                </c:pt>
                <c:pt idx="198">
                  <c:v>199.19561921991803</c:v>
                </c:pt>
                <c:pt idx="199">
                  <c:v>194.77001777964807</c:v>
                </c:pt>
                <c:pt idx="200">
                  <c:v>196.78813448386728</c:v>
                </c:pt>
                <c:pt idx="201">
                  <c:v>190.65812749922074</c:v>
                </c:pt>
                <c:pt idx="202">
                  <c:v>195.60288163288624</c:v>
                </c:pt>
                <c:pt idx="203">
                  <c:v>204.2993923652657</c:v>
                </c:pt>
                <c:pt idx="204">
                  <c:v>201.13849345179642</c:v>
                </c:pt>
                <c:pt idx="205">
                  <c:v>211.65929150599217</c:v>
                </c:pt>
                <c:pt idx="206">
                  <c:v>203.79839812553138</c:v>
                </c:pt>
                <c:pt idx="207">
                  <c:v>215.0240456493554</c:v>
                </c:pt>
                <c:pt idx="208">
                  <c:v>209.16285996455375</c:v>
                </c:pt>
                <c:pt idx="209">
                  <c:v>215.67966847321895</c:v>
                </c:pt>
                <c:pt idx="210">
                  <c:v>216.6518801818826</c:v>
                </c:pt>
                <c:pt idx="211">
                  <c:v>205.27710765732627</c:v>
                </c:pt>
                <c:pt idx="212">
                  <c:v>211.82212293919594</c:v>
                </c:pt>
                <c:pt idx="213">
                  <c:v>220.48485851781183</c:v>
                </c:pt>
                <c:pt idx="214">
                  <c:v>221.1870531266413</c:v>
                </c:pt>
                <c:pt idx="215">
                  <c:v>221.53620970738208</c:v>
                </c:pt>
                <c:pt idx="216">
                  <c:v>227.96090168063256</c:v>
                </c:pt>
                <c:pt idx="217">
                  <c:v>227.9889194627855</c:v>
                </c:pt>
                <c:pt idx="218">
                  <c:v>234.91987237903533</c:v>
                </c:pt>
                <c:pt idx="219">
                  <c:v>224.45562562621853</c:v>
                </c:pt>
                <c:pt idx="220">
                  <c:v>229.40166126622748</c:v>
                </c:pt>
                <c:pt idx="221">
                  <c:v>243.78832394888346</c:v>
                </c:pt>
                <c:pt idx="222">
                  <c:v>238.89324198039412</c:v>
                </c:pt>
                <c:pt idx="223">
                  <c:v>237.56903015396708</c:v>
                </c:pt>
                <c:pt idx="224">
                  <c:v>249.29302338596185</c:v>
                </c:pt>
                <c:pt idx="225">
                  <c:v>252.26273019910636</c:v>
                </c:pt>
                <c:pt idx="226">
                  <c:v>249.9075458004466</c:v>
                </c:pt>
                <c:pt idx="227">
                  <c:v>259.97876492749828</c:v>
                </c:pt>
                <c:pt idx="228">
                  <c:v>262.27335143333858</c:v>
                </c:pt>
                <c:pt idx="229">
                  <c:v>256.26878162242548</c:v>
                </c:pt>
                <c:pt idx="230">
                  <c:v>265.10392577236809</c:v>
                </c:pt>
                <c:pt idx="231">
                  <c:v>270.26606517440177</c:v>
                </c:pt>
                <c:pt idx="232">
                  <c:v>268.11244970648505</c:v>
                </c:pt>
                <c:pt idx="233">
                  <c:v>283.77798638421154</c:v>
                </c:pt>
                <c:pt idx="234">
                  <c:v>277.01803776731776</c:v>
                </c:pt>
                <c:pt idx="235">
                  <c:v>282.17452411164504</c:v>
                </c:pt>
                <c:pt idx="236">
                  <c:v>276.56382938270207</c:v>
                </c:pt>
                <c:pt idx="237">
                  <c:v>289.40855939461443</c:v>
                </c:pt>
                <c:pt idx="238">
                  <c:v>290.60053576041264</c:v>
                </c:pt>
                <c:pt idx="239">
                  <c:v>297.43639402511201</c:v>
                </c:pt>
                <c:pt idx="240">
                  <c:v>305.77621805130548</c:v>
                </c:pt>
                <c:pt idx="241">
                  <c:v>313.55293324849418</c:v>
                </c:pt>
                <c:pt idx="242">
                  <c:v>306.32427623711311</c:v>
                </c:pt>
                <c:pt idx="243">
                  <c:v>313.35768628692887</c:v>
                </c:pt>
                <c:pt idx="244">
                  <c:v>313.65275221317188</c:v>
                </c:pt>
                <c:pt idx="245">
                  <c:v>324.32704935963136</c:v>
                </c:pt>
                <c:pt idx="246">
                  <c:v>320.10180342700517</c:v>
                </c:pt>
                <c:pt idx="247">
                  <c:v>332.2660999717279</c:v>
                </c:pt>
                <c:pt idx="248">
                  <c:v>324.73496329839475</c:v>
                </c:pt>
                <c:pt idx="249">
                  <c:v>334.73389556668917</c:v>
                </c:pt>
                <c:pt idx="250">
                  <c:v>337.89495136552279</c:v>
                </c:pt>
                <c:pt idx="251">
                  <c:v>338.49218164363992</c:v>
                </c:pt>
                <c:pt idx="252">
                  <c:v>339.01558648318252</c:v>
                </c:pt>
                <c:pt idx="253">
                  <c:v>341.65677811243705</c:v>
                </c:pt>
                <c:pt idx="254">
                  <c:v>364.24314622729923</c:v>
                </c:pt>
                <c:pt idx="255">
                  <c:v>363.09624174408327</c:v>
                </c:pt>
                <c:pt idx="256">
                  <c:v>372.77024836753031</c:v>
                </c:pt>
                <c:pt idx="257">
                  <c:v>382.41593618047199</c:v>
                </c:pt>
                <c:pt idx="258">
                  <c:v>382.26705192853603</c:v>
                </c:pt>
                <c:pt idx="259">
                  <c:v>376.47161174395842</c:v>
                </c:pt>
                <c:pt idx="260">
                  <c:v>393.51264140361371</c:v>
                </c:pt>
                <c:pt idx="261">
                  <c:v>388.87898711980955</c:v>
                </c:pt>
                <c:pt idx="262">
                  <c:v>398.55153517645488</c:v>
                </c:pt>
                <c:pt idx="263">
                  <c:v>405.39668385563289</c:v>
                </c:pt>
                <c:pt idx="264">
                  <c:v>409.12059962108623</c:v>
                </c:pt>
                <c:pt idx="265">
                  <c:v>415.01793037459481</c:v>
                </c:pt>
                <c:pt idx="266">
                  <c:v>409.10018850621543</c:v>
                </c:pt>
                <c:pt idx="267">
                  <c:v>421.15739751359621</c:v>
                </c:pt>
                <c:pt idx="268">
                  <c:v>434.73519928208958</c:v>
                </c:pt>
                <c:pt idx="269">
                  <c:v>437.07947093823111</c:v>
                </c:pt>
                <c:pt idx="270">
                  <c:v>443.77815755347552</c:v>
                </c:pt>
                <c:pt idx="271">
                  <c:v>444.28264624300147</c:v>
                </c:pt>
                <c:pt idx="272">
                  <c:v>460.86074024148218</c:v>
                </c:pt>
                <c:pt idx="273">
                  <c:v>457.47654912656805</c:v>
                </c:pt>
                <c:pt idx="274">
                  <c:v>462.5050718415111</c:v>
                </c:pt>
                <c:pt idx="275">
                  <c:v>460.15006626897048</c:v>
                </c:pt>
                <c:pt idx="276">
                  <c:v>493.86688731586031</c:v>
                </c:pt>
                <c:pt idx="277">
                  <c:v>489.97065116563562</c:v>
                </c:pt>
                <c:pt idx="278">
                  <c:v>499.53734951334383</c:v>
                </c:pt>
                <c:pt idx="279">
                  <c:v>494.08333796421113</c:v>
                </c:pt>
                <c:pt idx="280">
                  <c:v>496.70373738852561</c:v>
                </c:pt>
                <c:pt idx="281">
                  <c:v>521.2384769790666</c:v>
                </c:pt>
                <c:pt idx="282">
                  <c:v>514.75176056125167</c:v>
                </c:pt>
                <c:pt idx="283">
                  <c:v>525.98350311803335</c:v>
                </c:pt>
                <c:pt idx="284">
                  <c:v>548.32117899148727</c:v>
                </c:pt>
                <c:pt idx="285">
                  <c:v>542.38150815357619</c:v>
                </c:pt>
                <c:pt idx="286">
                  <c:v>553.40488337852821</c:v>
                </c:pt>
                <c:pt idx="287">
                  <c:v>555.75924034307388</c:v>
                </c:pt>
                <c:pt idx="288">
                  <c:v>569.99281328526558</c:v>
                </c:pt>
                <c:pt idx="289">
                  <c:v>571.68584208584525</c:v>
                </c:pt>
                <c:pt idx="290">
                  <c:v>569.36789262973855</c:v>
                </c:pt>
                <c:pt idx="291">
                  <c:v>572.6360446134355</c:v>
                </c:pt>
                <c:pt idx="292">
                  <c:v>570.3252220996028</c:v>
                </c:pt>
                <c:pt idx="293">
                  <c:v>594.55173744301806</c:v>
                </c:pt>
                <c:pt idx="294">
                  <c:v>586.56949071936106</c:v>
                </c:pt>
                <c:pt idx="295">
                  <c:v>601.84585764987423</c:v>
                </c:pt>
                <c:pt idx="296">
                  <c:v>601.8863428740118</c:v>
                </c:pt>
                <c:pt idx="297">
                  <c:v>624.50015697553465</c:v>
                </c:pt>
                <c:pt idx="298">
                  <c:v>626.38641180896707</c:v>
                </c:pt>
                <c:pt idx="299">
                  <c:v>644.35997130416274</c:v>
                </c:pt>
                <c:pt idx="300">
                  <c:v>668.64470568018191</c:v>
                </c:pt>
                <c:pt idx="301">
                  <c:v>680.08899004094678</c:v>
                </c:pt>
                <c:pt idx="302">
                  <c:v>680.62394997627143</c:v>
                </c:pt>
                <c:pt idx="303">
                  <c:v>691.79715279534082</c:v>
                </c:pt>
                <c:pt idx="304">
                  <c:v>710.84265248096949</c:v>
                </c:pt>
                <c:pt idx="305">
                  <c:v>726.37380303297948</c:v>
                </c:pt>
                <c:pt idx="306">
                  <c:v>733.7313527145061</c:v>
                </c:pt>
                <c:pt idx="307">
                  <c:v>735.93548351665197</c:v>
                </c:pt>
                <c:pt idx="308">
                  <c:v>757.31712464251029</c:v>
                </c:pt>
                <c:pt idx="309">
                  <c:v>755.15496663006195</c:v>
                </c:pt>
                <c:pt idx="310">
                  <c:v>788.10869446473225</c:v>
                </c:pt>
                <c:pt idx="311">
                  <c:v>782.26318226709498</c:v>
                </c:pt>
                <c:pt idx="312">
                  <c:v>811.02727785690934</c:v>
                </c:pt>
                <c:pt idx="313">
                  <c:v>821.18312044588072</c:v>
                </c:pt>
                <c:pt idx="314">
                  <c:v>847.64097866039117</c:v>
                </c:pt>
                <c:pt idx="315">
                  <c:v>857.60335626545179</c:v>
                </c:pt>
                <c:pt idx="316">
                  <c:v>883.71328250487284</c:v>
                </c:pt>
                <c:pt idx="317">
                  <c:v>892.82631839564726</c:v>
                </c:pt>
                <c:pt idx="318">
                  <c:v>893.75365238108498</c:v>
                </c:pt>
                <c:pt idx="319">
                  <c:v>925.60663644116357</c:v>
                </c:pt>
                <c:pt idx="320">
                  <c:v>945.53790297071009</c:v>
                </c:pt>
                <c:pt idx="321">
                  <c:v>955.65606317960032</c:v>
                </c:pt>
                <c:pt idx="322">
                  <c:v>962.25179403663753</c:v>
                </c:pt>
                <c:pt idx="323">
                  <c:v>974.85284977796584</c:v>
                </c:pt>
                <c:pt idx="324">
                  <c:v>991.61533215747102</c:v>
                </c:pt>
                <c:pt idx="325">
                  <c:v>995.7426069088915</c:v>
                </c:pt>
                <c:pt idx="326">
                  <c:v>1008.9231955848734</c:v>
                </c:pt>
                <c:pt idx="327">
                  <c:v>1017.9651782720088</c:v>
                </c:pt>
                <c:pt idx="328">
                  <c:v>1040.3715851205595</c:v>
                </c:pt>
                <c:pt idx="329">
                  <c:v>1050.0361689380143</c:v>
                </c:pt>
                <c:pt idx="330">
                  <c:v>1061.7365751613179</c:v>
                </c:pt>
                <c:pt idx="331">
                  <c:v>1077.0029704423723</c:v>
                </c:pt>
                <c:pt idx="332">
                  <c:v>1082.653799242825</c:v>
                </c:pt>
                <c:pt idx="333">
                  <c:v>1102.5079062976588</c:v>
                </c:pt>
                <c:pt idx="334">
                  <c:v>1126.1363008101644</c:v>
                </c:pt>
                <c:pt idx="335">
                  <c:v>1122.2248966254353</c:v>
                </c:pt>
                <c:pt idx="336">
                  <c:v>1140.9858059281794</c:v>
                </c:pt>
                <c:pt idx="337">
                  <c:v>1155.6906969984566</c:v>
                </c:pt>
                <c:pt idx="338">
                  <c:v>1157.6606933217263</c:v>
                </c:pt>
                <c:pt idx="339">
                  <c:v>1179.6725953592229</c:v>
                </c:pt>
                <c:pt idx="340">
                  <c:v>1188.9440567686695</c:v>
                </c:pt>
                <c:pt idx="341">
                  <c:v>1206.3044418008665</c:v>
                </c:pt>
                <c:pt idx="342">
                  <c:v>1228.1240045480656</c:v>
                </c:pt>
                <c:pt idx="343">
                  <c:v>1234.2753104788173</c:v>
                </c:pt>
                <c:pt idx="344">
                  <c:v>1241.6632817078037</c:v>
                </c:pt>
                <c:pt idx="345">
                  <c:v>1270.7052354144898</c:v>
                </c:pt>
                <c:pt idx="346">
                  <c:v>1271.920974267123</c:v>
                </c:pt>
                <c:pt idx="347">
                  <c:v>1298.1150927400465</c:v>
                </c:pt>
                <c:pt idx="348">
                  <c:v>1306.8563703956618</c:v>
                </c:pt>
                <c:pt idx="349">
                  <c:v>1327.0238592883554</c:v>
                </c:pt>
                <c:pt idx="350">
                  <c:v>1339.1868972767929</c:v>
                </c:pt>
                <c:pt idx="351">
                  <c:v>1340.8877742042378</c:v>
                </c:pt>
                <c:pt idx="352">
                  <c:v>1358.8988392385909</c:v>
                </c:pt>
                <c:pt idx="353">
                  <c:v>1373.5694906325546</c:v>
                </c:pt>
                <c:pt idx="354">
                  <c:v>1401.8064889434718</c:v>
                </c:pt>
                <c:pt idx="355">
                  <c:v>1409.7651325246841</c:v>
                </c:pt>
                <c:pt idx="356">
                  <c:v>1423.6853887419713</c:v>
                </c:pt>
                <c:pt idx="357">
                  <c:v>1459.8555875201855</c:v>
                </c:pt>
                <c:pt idx="358">
                  <c:v>1467.106522337464</c:v>
                </c:pt>
                <c:pt idx="359">
                  <c:v>1476.8311928851585</c:v>
                </c:pt>
                <c:pt idx="360">
                  <c:v>1505.3505898193748</c:v>
                </c:pt>
                <c:pt idx="361">
                  <c:v>1508.7037251510806</c:v>
                </c:pt>
                <c:pt idx="362">
                  <c:v>1556.1476182886054</c:v>
                </c:pt>
                <c:pt idx="363">
                  <c:v>1560.2708907285521</c:v>
                </c:pt>
                <c:pt idx="364">
                  <c:v>1588.8636097133272</c:v>
                </c:pt>
                <c:pt idx="365">
                  <c:v>1611.4331323477377</c:v>
                </c:pt>
                <c:pt idx="366">
                  <c:v>1628.0971586495962</c:v>
                </c:pt>
                <c:pt idx="367">
                  <c:v>1646.2328943615857</c:v>
                </c:pt>
                <c:pt idx="368">
                  <c:v>1661.8002239187831</c:v>
                </c:pt>
                <c:pt idx="369">
                  <c:v>1700.0875973420991</c:v>
                </c:pt>
                <c:pt idx="370">
                  <c:v>1724.2970198946387</c:v>
                </c:pt>
                <c:pt idx="371">
                  <c:v>1740.7826822091058</c:v>
                </c:pt>
                <c:pt idx="372">
                  <c:v>1762.5588580801639</c:v>
                </c:pt>
                <c:pt idx="373">
                  <c:v>1779.9064938598651</c:v>
                </c:pt>
                <c:pt idx="374">
                  <c:v>1808.6585429915826</c:v>
                </c:pt>
                <c:pt idx="375">
                  <c:v>1844.8204620472225</c:v>
                </c:pt>
                <c:pt idx="376">
                  <c:v>1854.6044471320081</c:v>
                </c:pt>
                <c:pt idx="377">
                  <c:v>1884.700754692331</c:v>
                </c:pt>
                <c:pt idx="378">
                  <c:v>1912.998938879563</c:v>
                </c:pt>
                <c:pt idx="379">
                  <c:v>1942.1059171960878</c:v>
                </c:pt>
                <c:pt idx="380">
                  <c:v>1972.8835402366044</c:v>
                </c:pt>
                <c:pt idx="381">
                  <c:v>1987.5572422963276</c:v>
                </c:pt>
                <c:pt idx="382">
                  <c:v>2017.7630514857315</c:v>
                </c:pt>
                <c:pt idx="383">
                  <c:v>2053.4568996398475</c:v>
                </c:pt>
                <c:pt idx="384">
                  <c:v>2079.931321518327</c:v>
                </c:pt>
                <c:pt idx="385">
                  <c:v>2098.8209640349614</c:v>
                </c:pt>
                <c:pt idx="386">
                  <c:v>2132.8907412676299</c:v>
                </c:pt>
                <c:pt idx="387">
                  <c:v>2158.4619522254347</c:v>
                </c:pt>
                <c:pt idx="388">
                  <c:v>2200.7293162930932</c:v>
                </c:pt>
                <c:pt idx="389">
                  <c:v>2232.8189078397972</c:v>
                </c:pt>
                <c:pt idx="390">
                  <c:v>2255.2329391313287</c:v>
                </c:pt>
                <c:pt idx="391">
                  <c:v>2284.0905876763754</c:v>
                </c:pt>
                <c:pt idx="392">
                  <c:v>2315.0441845608275</c:v>
                </c:pt>
                <c:pt idx="393">
                  <c:v>2357.4116737642953</c:v>
                </c:pt>
                <c:pt idx="394">
                  <c:v>2389.9879845060846</c:v>
                </c:pt>
                <c:pt idx="395">
                  <c:v>2424.3973048214871</c:v>
                </c:pt>
                <c:pt idx="396">
                  <c:v>2478.3622340969869</c:v>
                </c:pt>
                <c:pt idx="397">
                  <c:v>2498.3301359898605</c:v>
                </c:pt>
                <c:pt idx="398">
                  <c:v>2528.9226769568886</c:v>
                </c:pt>
                <c:pt idx="399">
                  <c:v>2564.8039577130107</c:v>
                </c:pt>
                <c:pt idx="400">
                  <c:v>2595.3160480194497</c:v>
                </c:pt>
                <c:pt idx="401">
                  <c:v>2636.2779206605819</c:v>
                </c:pt>
                <c:pt idx="402">
                  <c:v>2680.1633391639375</c:v>
                </c:pt>
                <c:pt idx="403">
                  <c:v>2706.0607029048188</c:v>
                </c:pt>
                <c:pt idx="404">
                  <c:v>2751.9874649677508</c:v>
                </c:pt>
                <c:pt idx="405">
                  <c:v>2779.2625236451145</c:v>
                </c:pt>
                <c:pt idx="406">
                  <c:v>2826.6866623616552</c:v>
                </c:pt>
                <c:pt idx="407">
                  <c:v>2859.8446652551393</c:v>
                </c:pt>
                <c:pt idx="408">
                  <c:v>2858.5527435680838</c:v>
                </c:pt>
                <c:pt idx="409">
                  <c:v>2944.0225994131656</c:v>
                </c:pt>
                <c:pt idx="410">
                  <c:v>2983.5598172296318</c:v>
                </c:pt>
                <c:pt idx="411">
                  <c:v>3006.0219198706664</c:v>
                </c:pt>
                <c:pt idx="412">
                  <c:v>3056.4194677605592</c:v>
                </c:pt>
                <c:pt idx="413">
                  <c:v>3089.0012862477829</c:v>
                </c:pt>
                <c:pt idx="414">
                  <c:v>3130.4397557286702</c:v>
                </c:pt>
                <c:pt idx="415">
                  <c:v>3164.6274282840154</c:v>
                </c:pt>
                <c:pt idx="416">
                  <c:v>3208.6740895440958</c:v>
                </c:pt>
                <c:pt idx="417">
                  <c:v>3244.4185002317672</c:v>
                </c:pt>
                <c:pt idx="418">
                  <c:v>3284.5985757805488</c:v>
                </c:pt>
                <c:pt idx="419">
                  <c:v>3319.313406982224</c:v>
                </c:pt>
                <c:pt idx="420">
                  <c:v>3371.0258567979499</c:v>
                </c:pt>
                <c:pt idx="421">
                  <c:v>3409.3528082145335</c:v>
                </c:pt>
                <c:pt idx="422">
                  <c:v>3443.8343034275731</c:v>
                </c:pt>
                <c:pt idx="423">
                  <c:v>3499.4937992799642</c:v>
                </c:pt>
                <c:pt idx="424">
                  <c:v>3535.2664744809699</c:v>
                </c:pt>
                <c:pt idx="425">
                  <c:v>3581.2754514117564</c:v>
                </c:pt>
                <c:pt idx="426">
                  <c:v>3631.1699765266098</c:v>
                </c:pt>
                <c:pt idx="427">
                  <c:v>3664.6790094124322</c:v>
                </c:pt>
                <c:pt idx="428">
                  <c:v>3720.4034644043677</c:v>
                </c:pt>
                <c:pt idx="429">
                  <c:v>3761.6505269240997</c:v>
                </c:pt>
                <c:pt idx="430">
                  <c:v>3794.3638761122252</c:v>
                </c:pt>
                <c:pt idx="431">
                  <c:v>3830.4022455108366</c:v>
                </c:pt>
                <c:pt idx="432">
                  <c:v>3852.117535002717</c:v>
                </c:pt>
                <c:pt idx="433">
                  <c:v>3932.7736016738527</c:v>
                </c:pt>
                <c:pt idx="434">
                  <c:v>3968.4263766236295</c:v>
                </c:pt>
                <c:pt idx="435">
                  <c:v>3991.5326424923478</c:v>
                </c:pt>
                <c:pt idx="436">
                  <c:v>4048.7782666843455</c:v>
                </c:pt>
                <c:pt idx="437">
                  <c:v>4102.5162151311088</c:v>
                </c:pt>
                <c:pt idx="438">
                  <c:v>4137.2717316769258</c:v>
                </c:pt>
                <c:pt idx="439">
                  <c:v>4211.1964731942871</c:v>
                </c:pt>
                <c:pt idx="440">
                  <c:v>4240.8383745397732</c:v>
                </c:pt>
                <c:pt idx="441">
                  <c:v>4301.2173831880518</c:v>
                </c:pt>
                <c:pt idx="442">
                  <c:v>4340.6126446337903</c:v>
                </c:pt>
                <c:pt idx="443">
                  <c:v>4391.6829920278906</c:v>
                </c:pt>
                <c:pt idx="444">
                  <c:v>4438.2851238395642</c:v>
                </c:pt>
                <c:pt idx="445">
                  <c:v>4492.0531859942312</c:v>
                </c:pt>
                <c:pt idx="446">
                  <c:v>4550.6110726409097</c:v>
                </c:pt>
                <c:pt idx="447">
                  <c:v>4597.3264442275113</c:v>
                </c:pt>
                <c:pt idx="448">
                  <c:v>4619.0889550924812</c:v>
                </c:pt>
                <c:pt idx="449">
                  <c:v>4691.4395586224528</c:v>
                </c:pt>
                <c:pt idx="450">
                  <c:v>4735.2279997002497</c:v>
                </c:pt>
                <c:pt idx="451">
                  <c:v>5499.3075751593742</c:v>
                </c:pt>
                <c:pt idx="452">
                  <c:v>4835.8047712531752</c:v>
                </c:pt>
                <c:pt idx="453">
                  <c:v>4903.3406809078069</c:v>
                </c:pt>
                <c:pt idx="454">
                  <c:v>4943.1740917972074</c:v>
                </c:pt>
                <c:pt idx="455">
                  <c:v>4979.9523176022994</c:v>
                </c:pt>
                <c:pt idx="456">
                  <c:v>5055.1781941425807</c:v>
                </c:pt>
                <c:pt idx="457">
                  <c:v>5099.1089089875386</c:v>
                </c:pt>
                <c:pt idx="458">
                  <c:v>5167.3635887474411</c:v>
                </c:pt>
                <c:pt idx="459">
                  <c:v>5218.9989888248365</c:v>
                </c:pt>
                <c:pt idx="460">
                  <c:v>5241.9558238781874</c:v>
                </c:pt>
                <c:pt idx="461">
                  <c:v>5313.9054598840385</c:v>
                </c:pt>
                <c:pt idx="462">
                  <c:v>5376.8267425663025</c:v>
                </c:pt>
                <c:pt idx="463">
                  <c:v>5418.9163591964707</c:v>
                </c:pt>
                <c:pt idx="464">
                  <c:v>5482.6951800203615</c:v>
                </c:pt>
                <c:pt idx="465">
                  <c:v>5548.6328415820053</c:v>
                </c:pt>
                <c:pt idx="466">
                  <c:v>5597.6436432251285</c:v>
                </c:pt>
                <c:pt idx="467">
                  <c:v>5646.312762762057</c:v>
                </c:pt>
                <c:pt idx="468">
                  <c:v>5714.8194169379758</c:v>
                </c:pt>
                <c:pt idx="469">
                  <c:v>5766.5715655169588</c:v>
                </c:pt>
                <c:pt idx="470">
                  <c:v>5826.2484663570613</c:v>
                </c:pt>
                <c:pt idx="471">
                  <c:v>5871.6122961023702</c:v>
                </c:pt>
                <c:pt idx="472">
                  <c:v>5923.1705467203628</c:v>
                </c:pt>
                <c:pt idx="473">
                  <c:v>6028.5349120826668</c:v>
                </c:pt>
                <c:pt idx="474">
                  <c:v>6047.8244527217767</c:v>
                </c:pt>
                <c:pt idx="475">
                  <c:v>6125.7163032566077</c:v>
                </c:pt>
                <c:pt idx="476">
                  <c:v>6158.391144805455</c:v>
                </c:pt>
                <c:pt idx="477">
                  <c:v>6222.1957831137042</c:v>
                </c:pt>
                <c:pt idx="478">
                  <c:v>6295.1862570157946</c:v>
                </c:pt>
                <c:pt idx="479">
                  <c:v>6343.497612292168</c:v>
                </c:pt>
                <c:pt idx="480">
                  <c:v>6406.1102080300016</c:v>
                </c:pt>
                <c:pt idx="481">
                  <c:v>6472.1583883893363</c:v>
                </c:pt>
                <c:pt idx="482">
                  <c:v>6534.7425673710804</c:v>
                </c:pt>
                <c:pt idx="483">
                  <c:v>6594.1969839631083</c:v>
                </c:pt>
                <c:pt idx="484">
                  <c:v>6668.9071893715427</c:v>
                </c:pt>
                <c:pt idx="485">
                  <c:v>6703.7229114950906</c:v>
                </c:pt>
                <c:pt idx="486">
                  <c:v>6771.0370331224094</c:v>
                </c:pt>
                <c:pt idx="487">
                  <c:v>6837.7432674340671</c:v>
                </c:pt>
                <c:pt idx="488">
                  <c:v>6885.1388531637585</c:v>
                </c:pt>
                <c:pt idx="489">
                  <c:v>6967.9524046354491</c:v>
                </c:pt>
                <c:pt idx="490">
                  <c:v>7011.4372582742699</c:v>
                </c:pt>
                <c:pt idx="491">
                  <c:v>7102.4160814629213</c:v>
                </c:pt>
                <c:pt idx="492">
                  <c:v>7172.8492305163045</c:v>
                </c:pt>
                <c:pt idx="493">
                  <c:v>7235.8532332964342</c:v>
                </c:pt>
                <c:pt idx="494">
                  <c:v>7311.885233455886</c:v>
                </c:pt>
                <c:pt idx="495">
                  <c:v>7367.3146367253858</c:v>
                </c:pt>
                <c:pt idx="496">
                  <c:v>7443.7907683278263</c:v>
                </c:pt>
                <c:pt idx="497">
                  <c:v>7509.9494332239055</c:v>
                </c:pt>
                <c:pt idx="498">
                  <c:v>7576.9191180003472</c:v>
                </c:pt>
                <c:pt idx="499">
                  <c:v>7630.0135843411463</c:v>
                </c:pt>
                <c:pt idx="500">
                  <c:v>7704.3894274600907</c:v>
                </c:pt>
                <c:pt idx="501">
                  <c:v>7796.6567323817471</c:v>
                </c:pt>
                <c:pt idx="502">
                  <c:v>7866.1013932046817</c:v>
                </c:pt>
                <c:pt idx="503">
                  <c:v>7919.7566794179875</c:v>
                </c:pt>
                <c:pt idx="504">
                  <c:v>7972.7982896982112</c:v>
                </c:pt>
                <c:pt idx="505">
                  <c:v>8047.0029232852021</c:v>
                </c:pt>
                <c:pt idx="506">
                  <c:v>8129.1831038950777</c:v>
                </c:pt>
                <c:pt idx="507">
                  <c:v>8194.4230929513615</c:v>
                </c:pt>
                <c:pt idx="508">
                  <c:v>8286.777923951382</c:v>
                </c:pt>
                <c:pt idx="509">
                  <c:v>8347.1990671657695</c:v>
                </c:pt>
                <c:pt idx="510">
                  <c:v>8414.6777420719081</c:v>
                </c:pt>
                <c:pt idx="511">
                  <c:v>8466.4484132697144</c:v>
                </c:pt>
                <c:pt idx="512">
                  <c:v>8574.6429954769264</c:v>
                </c:pt>
                <c:pt idx="513">
                  <c:v>8604.1101923650986</c:v>
                </c:pt>
                <c:pt idx="514">
                  <c:v>8710.0570201360642</c:v>
                </c:pt>
                <c:pt idx="515">
                  <c:v>8770.0968667861634</c:v>
                </c:pt>
                <c:pt idx="516">
                  <c:v>8883.989186023513</c:v>
                </c:pt>
                <c:pt idx="517">
                  <c:v>8949.2480744142958</c:v>
                </c:pt>
                <c:pt idx="518">
                  <c:v>9014.0167401830022</c:v>
                </c:pt>
                <c:pt idx="519">
                  <c:v>9106.3280859648712</c:v>
                </c:pt>
                <c:pt idx="520">
                  <c:v>9134.7394455366539</c:v>
                </c:pt>
                <c:pt idx="521">
                  <c:v>8738.0243423962402</c:v>
                </c:pt>
                <c:pt idx="522">
                  <c:v>9111.1701877120813</c:v>
                </c:pt>
                <c:pt idx="523">
                  <c:v>9204.4025316397529</c:v>
                </c:pt>
                <c:pt idx="524">
                  <c:v>9170.9765017809259</c:v>
                </c:pt>
                <c:pt idx="525">
                  <c:v>9309.8426984635116</c:v>
                </c:pt>
                <c:pt idx="526">
                  <c:v>9341.5526282029532</c:v>
                </c:pt>
                <c:pt idx="527">
                  <c:v>9101.2740215130543</c:v>
                </c:pt>
                <c:pt idx="528">
                  <c:v>9274.9219789658819</c:v>
                </c:pt>
                <c:pt idx="529">
                  <c:v>8123.9406089349241</c:v>
                </c:pt>
                <c:pt idx="530">
                  <c:v>9262.9913968817727</c:v>
                </c:pt>
                <c:pt idx="531">
                  <c:v>9114.7474568549278</c:v>
                </c:pt>
                <c:pt idx="532">
                  <c:v>9136.477831190834</c:v>
                </c:pt>
                <c:pt idx="533">
                  <c:v>9296.3092088720332</c:v>
                </c:pt>
                <c:pt idx="534">
                  <c:v>9161.6166986833741</c:v>
                </c:pt>
                <c:pt idx="535">
                  <c:v>9148.3120207217671</c:v>
                </c:pt>
                <c:pt idx="536">
                  <c:v>9163.7561020609046</c:v>
                </c:pt>
                <c:pt idx="537">
                  <c:v>9297.2448729316511</c:v>
                </c:pt>
                <c:pt idx="538">
                  <c:v>9315.9576737571606</c:v>
                </c:pt>
                <c:pt idx="539">
                  <c:v>9093.4505251327264</c:v>
                </c:pt>
                <c:pt idx="540">
                  <c:v>9174.8874957517037</c:v>
                </c:pt>
                <c:pt idx="541">
                  <c:v>9209.8172774653231</c:v>
                </c:pt>
                <c:pt idx="542">
                  <c:v>9092.1131598062457</c:v>
                </c:pt>
                <c:pt idx="543">
                  <c:v>9261.7882924140067</c:v>
                </c:pt>
                <c:pt idx="544">
                  <c:v>9185.9851449456601</c:v>
                </c:pt>
                <c:pt idx="545">
                  <c:v>9221.7495054973497</c:v>
                </c:pt>
                <c:pt idx="546">
                  <c:v>9211.989839382335</c:v>
                </c:pt>
                <c:pt idx="547">
                  <c:v>9165.4275027828444</c:v>
                </c:pt>
                <c:pt idx="548">
                  <c:v>9262.9579773640635</c:v>
                </c:pt>
                <c:pt idx="549">
                  <c:v>9241.7025760918041</c:v>
                </c:pt>
                <c:pt idx="550">
                  <c:v>9206.7088215236145</c:v>
                </c:pt>
                <c:pt idx="551">
                  <c:v>9081.2134636743613</c:v>
                </c:pt>
                <c:pt idx="552">
                  <c:v>9199.9904605724241</c:v>
                </c:pt>
                <c:pt idx="553">
                  <c:v>9203.9345870894213</c:v>
                </c:pt>
                <c:pt idx="554">
                  <c:v>8934.7408611216488</c:v>
                </c:pt>
                <c:pt idx="555">
                  <c:v>9113.1761370314453</c:v>
                </c:pt>
                <c:pt idx="556">
                  <c:v>9170.6422269698887</c:v>
                </c:pt>
                <c:pt idx="557">
                  <c:v>9237.0235566620049</c:v>
                </c:pt>
                <c:pt idx="558">
                  <c:v>9142.2612510077997</c:v>
                </c:pt>
                <c:pt idx="559">
                  <c:v>9080.544760882849</c:v>
                </c:pt>
                <c:pt idx="560">
                  <c:v>9197.0156267402454</c:v>
                </c:pt>
                <c:pt idx="561">
                  <c:v>9159.3435697384539</c:v>
                </c:pt>
                <c:pt idx="562">
                  <c:v>9317.127193408367</c:v>
                </c:pt>
                <c:pt idx="563">
                  <c:v>9182.7427922383577</c:v>
                </c:pt>
                <c:pt idx="564">
                  <c:v>9236.3885425070002</c:v>
                </c:pt>
                <c:pt idx="565">
                  <c:v>9136.1769573026104</c:v>
                </c:pt>
                <c:pt idx="566">
                  <c:v>9287.5205384813289</c:v>
                </c:pt>
                <c:pt idx="567">
                  <c:v>9265.6983681669444</c:v>
                </c:pt>
                <c:pt idx="568">
                  <c:v>9201.4277316626376</c:v>
                </c:pt>
                <c:pt idx="569">
                  <c:v>9303.5939615065545</c:v>
                </c:pt>
                <c:pt idx="570">
                  <c:v>9182.7427922383577</c:v>
                </c:pt>
                <c:pt idx="571">
                  <c:v>9262.7240406587498</c:v>
                </c:pt>
                <c:pt idx="572">
                  <c:v>9247.0165364179666</c:v>
                </c:pt>
                <c:pt idx="573">
                  <c:v>9303.3934655829016</c:v>
                </c:pt>
                <c:pt idx="574">
                  <c:v>9223.6880399890779</c:v>
                </c:pt>
                <c:pt idx="575">
                  <c:v>9000.3257118876627</c:v>
                </c:pt>
                <c:pt idx="576">
                  <c:v>9202.5975995462759</c:v>
                </c:pt>
                <c:pt idx="577">
                  <c:v>9258.8139346560893</c:v>
                </c:pt>
                <c:pt idx="578">
                  <c:v>9221.9834670726559</c:v>
                </c:pt>
                <c:pt idx="579">
                  <c:v>9188.5255261019738</c:v>
                </c:pt>
                <c:pt idx="580">
                  <c:v>9142.2278210809363</c:v>
                </c:pt>
                <c:pt idx="581">
                  <c:v>9287.2866167438497</c:v>
                </c:pt>
                <c:pt idx="582">
                  <c:v>9205.8063618998312</c:v>
                </c:pt>
                <c:pt idx="583">
                  <c:v>9048.9472691537685</c:v>
                </c:pt>
                <c:pt idx="584">
                  <c:v>9128.3541551443996</c:v>
                </c:pt>
                <c:pt idx="585">
                  <c:v>9127.8192569894563</c:v>
                </c:pt>
                <c:pt idx="586">
                  <c:v>9128.1535684217506</c:v>
                </c:pt>
                <c:pt idx="587">
                  <c:v>9127.1840644833828</c:v>
                </c:pt>
                <c:pt idx="588">
                  <c:v>9277.5286114288538</c:v>
                </c:pt>
                <c:pt idx="589">
                  <c:v>9239.3630734743601</c:v>
                </c:pt>
                <c:pt idx="590">
                  <c:v>9088.4353818155523</c:v>
                </c:pt>
                <c:pt idx="591">
                  <c:v>9187.0882072251406</c:v>
                </c:pt>
                <c:pt idx="592">
                  <c:v>9275.9913687844382</c:v>
                </c:pt>
                <c:pt idx="593">
                  <c:v>9217.0368207582615</c:v>
                </c:pt>
                <c:pt idx="594">
                  <c:v>8969.5580042187212</c:v>
                </c:pt>
                <c:pt idx="595">
                  <c:v>9154.5298412105349</c:v>
                </c:pt>
                <c:pt idx="596">
                  <c:v>9264.6957884323638</c:v>
                </c:pt>
                <c:pt idx="597">
                  <c:v>9131.0286349790003</c:v>
                </c:pt>
                <c:pt idx="598">
                  <c:v>9263.5929477037407</c:v>
                </c:pt>
                <c:pt idx="599">
                  <c:v>9225.5597192357945</c:v>
                </c:pt>
                <c:pt idx="600">
                  <c:v>9064.9636664152167</c:v>
                </c:pt>
                <c:pt idx="601">
                  <c:v>9293.7695377593209</c:v>
                </c:pt>
                <c:pt idx="602">
                  <c:v>9170.1742417524911</c:v>
                </c:pt>
                <c:pt idx="603">
                  <c:v>9299.9850188114542</c:v>
                </c:pt>
                <c:pt idx="604">
                  <c:v>9171.8456149469494</c:v>
                </c:pt>
                <c:pt idx="605">
                  <c:v>9182.6759393206357</c:v>
                </c:pt>
                <c:pt idx="606">
                  <c:v>9090.374578112971</c:v>
                </c:pt>
                <c:pt idx="607">
                  <c:v>9192.8708764005951</c:v>
                </c:pt>
                <c:pt idx="608">
                  <c:v>9242.3710028032565</c:v>
                </c:pt>
                <c:pt idx="609">
                  <c:v>9241.067569642295</c:v>
                </c:pt>
                <c:pt idx="610">
                  <c:v>9193.5059619858839</c:v>
                </c:pt>
                <c:pt idx="611">
                  <c:v>9228.5343336645547</c:v>
                </c:pt>
                <c:pt idx="612">
                  <c:v>9248.052583037801</c:v>
                </c:pt>
                <c:pt idx="613">
                  <c:v>9156.9032842221641</c:v>
                </c:pt>
                <c:pt idx="614">
                  <c:v>9119.1604917172081</c:v>
                </c:pt>
                <c:pt idx="615">
                  <c:v>9170.0405315871085</c:v>
                </c:pt>
                <c:pt idx="616">
                  <c:v>8925.1748245407871</c:v>
                </c:pt>
                <c:pt idx="617">
                  <c:v>9261.4875157088154</c:v>
                </c:pt>
                <c:pt idx="618">
                  <c:v>9189.2608964938736</c:v>
                </c:pt>
                <c:pt idx="619">
                  <c:v>9116.8202521259009</c:v>
                </c:pt>
                <c:pt idx="620">
                  <c:v>9150.4180677736313</c:v>
                </c:pt>
                <c:pt idx="621">
                  <c:v>8979.1564424951903</c:v>
                </c:pt>
                <c:pt idx="622">
                  <c:v>9203.6003406360651</c:v>
                </c:pt>
                <c:pt idx="623">
                  <c:v>9216.4351972957957</c:v>
                </c:pt>
                <c:pt idx="624">
                  <c:v>9082.7849107878519</c:v>
                </c:pt>
                <c:pt idx="625">
                  <c:v>9107.6931846753141</c:v>
                </c:pt>
                <c:pt idx="626">
                  <c:v>9241.5688906104169</c:v>
                </c:pt>
                <c:pt idx="627">
                  <c:v>9158.1735717372812</c:v>
                </c:pt>
                <c:pt idx="628">
                  <c:v>9266.7343644782413</c:v>
                </c:pt>
                <c:pt idx="629">
                  <c:v>9210.0178221530696</c:v>
                </c:pt>
                <c:pt idx="630">
                  <c:v>9146.5736876243172</c:v>
                </c:pt>
                <c:pt idx="631">
                  <c:v>9167.5000297258193</c:v>
                </c:pt>
                <c:pt idx="632">
                  <c:v>8975.9792842680527</c:v>
                </c:pt>
                <c:pt idx="633">
                  <c:v>9121.6010124466375</c:v>
                </c:pt>
                <c:pt idx="634">
                  <c:v>9285.7828307376694</c:v>
                </c:pt>
                <c:pt idx="635">
                  <c:v>9186.7205201466168</c:v>
                </c:pt>
                <c:pt idx="636">
                  <c:v>9199.522510695615</c:v>
                </c:pt>
                <c:pt idx="637">
                  <c:v>9231.5089251789268</c:v>
                </c:pt>
                <c:pt idx="638">
                  <c:v>8871.754793535365</c:v>
                </c:pt>
                <c:pt idx="639">
                  <c:v>9228.6680236626707</c:v>
                </c:pt>
                <c:pt idx="640">
                  <c:v>9178.0296333808856</c:v>
                </c:pt>
                <c:pt idx="641">
                  <c:v>9207.2436114196189</c:v>
                </c:pt>
                <c:pt idx="642">
                  <c:v>9166.3969119182711</c:v>
                </c:pt>
                <c:pt idx="643">
                  <c:v>9190.5310784364538</c:v>
                </c:pt>
                <c:pt idx="644">
                  <c:v>9174.4863699730558</c:v>
                </c:pt>
                <c:pt idx="645">
                  <c:v>9223.4206564993965</c:v>
                </c:pt>
                <c:pt idx="646">
                  <c:v>9225.5262964716185</c:v>
                </c:pt>
                <c:pt idx="647">
                  <c:v>9216.5688914794355</c:v>
                </c:pt>
                <c:pt idx="648">
                  <c:v>9237.1238219593342</c:v>
                </c:pt>
                <c:pt idx="649">
                  <c:v>9204.7033528379743</c:v>
                </c:pt>
                <c:pt idx="650">
                  <c:v>9207.3438844429129</c:v>
                </c:pt>
                <c:pt idx="651">
                  <c:v>9214.7305924040102</c:v>
                </c:pt>
                <c:pt idx="652">
                  <c:v>9011.0269732328943</c:v>
                </c:pt>
                <c:pt idx="653">
                  <c:v>9124.7101470290709</c:v>
                </c:pt>
                <c:pt idx="654">
                  <c:v>9181.2051722223678</c:v>
                </c:pt>
                <c:pt idx="655">
                  <c:v>9035.3712800610829</c:v>
                </c:pt>
                <c:pt idx="656">
                  <c:v>8726.2452245448167</c:v>
                </c:pt>
                <c:pt idx="657">
                  <c:v>9278.932175422191</c:v>
                </c:pt>
                <c:pt idx="658">
                  <c:v>9216.5688914794355</c:v>
                </c:pt>
                <c:pt idx="659">
                  <c:v>9085.4931347853872</c:v>
                </c:pt>
                <c:pt idx="660">
                  <c:v>9200.9263586316956</c:v>
                </c:pt>
                <c:pt idx="661">
                  <c:v>9160.8812760622186</c:v>
                </c:pt>
                <c:pt idx="662">
                  <c:v>9178.9990111447787</c:v>
                </c:pt>
                <c:pt idx="663">
                  <c:v>9214.797439796168</c:v>
                </c:pt>
                <c:pt idx="664">
                  <c:v>9224.9915318515432</c:v>
                </c:pt>
                <c:pt idx="665">
                  <c:v>9229.0022484554629</c:v>
                </c:pt>
                <c:pt idx="666">
                  <c:v>9265.3641752126841</c:v>
                </c:pt>
                <c:pt idx="667">
                  <c:v>9139.9880094771943</c:v>
                </c:pt>
                <c:pt idx="668">
                  <c:v>9235.6198397627941</c:v>
                </c:pt>
                <c:pt idx="669">
                  <c:v>9252.7983093469065</c:v>
                </c:pt>
                <c:pt idx="670">
                  <c:v>9041.5240022898797</c:v>
                </c:pt>
                <c:pt idx="671">
                  <c:v>9227.1305858899595</c:v>
                </c:pt>
                <c:pt idx="672">
                  <c:v>8890.1866550220493</c:v>
                </c:pt>
                <c:pt idx="673">
                  <c:v>9186.0519972941674</c:v>
                </c:pt>
                <c:pt idx="674">
                  <c:v>9081.5478146465339</c:v>
                </c:pt>
                <c:pt idx="675">
                  <c:v>9156.0675664974806</c:v>
                </c:pt>
                <c:pt idx="676">
                  <c:v>9174.7872143457935</c:v>
                </c:pt>
                <c:pt idx="677">
                  <c:v>9249.8573027519724</c:v>
                </c:pt>
                <c:pt idx="678">
                  <c:v>9246.6154853653734</c:v>
                </c:pt>
                <c:pt idx="679">
                  <c:v>9087.0311302821283</c:v>
                </c:pt>
                <c:pt idx="680">
                  <c:v>9167.9011626998727</c:v>
                </c:pt>
                <c:pt idx="681">
                  <c:v>8983.1362160370863</c:v>
                </c:pt>
                <c:pt idx="682">
                  <c:v>9258.8139346560893</c:v>
                </c:pt>
                <c:pt idx="683">
                  <c:v>9158.5747143042408</c:v>
                </c:pt>
                <c:pt idx="684">
                  <c:v>9128.4544484672679</c:v>
                </c:pt>
                <c:pt idx="685">
                  <c:v>9162.3521199180577</c:v>
                </c:pt>
                <c:pt idx="686">
                  <c:v>9197.1493276269084</c:v>
                </c:pt>
                <c:pt idx="687">
                  <c:v>9301.7226621344562</c:v>
                </c:pt>
                <c:pt idx="688">
                  <c:v>9229.0022484554629</c:v>
                </c:pt>
                <c:pt idx="689">
                  <c:v>9226.9634727197845</c:v>
                </c:pt>
                <c:pt idx="690">
                  <c:v>9253.2327743254482</c:v>
                </c:pt>
                <c:pt idx="691">
                  <c:v>9291.9316073736663</c:v>
                </c:pt>
                <c:pt idx="692">
                  <c:v>9170.7090819550467</c:v>
                </c:pt>
                <c:pt idx="693">
                  <c:v>9225.6265647554701</c:v>
                </c:pt>
                <c:pt idx="694">
                  <c:v>9118.75930877682</c:v>
                </c:pt>
                <c:pt idx="695">
                  <c:v>9154.0952655755409</c:v>
                </c:pt>
                <c:pt idx="696">
                  <c:v>9192.7037484422799</c:v>
                </c:pt>
                <c:pt idx="697">
                  <c:v>9150.3846385439792</c:v>
                </c:pt>
                <c:pt idx="698">
                  <c:v>9171.578195717826</c:v>
                </c:pt>
                <c:pt idx="699">
                  <c:v>9254.9037889029696</c:v>
                </c:pt>
                <c:pt idx="700">
                  <c:v>9129.2567941271991</c:v>
                </c:pt>
                <c:pt idx="701">
                  <c:v>9319.1989051481742</c:v>
                </c:pt>
                <c:pt idx="702">
                  <c:v>9205.1378719341847</c:v>
                </c:pt>
                <c:pt idx="703">
                  <c:v>9085.3593957638877</c:v>
                </c:pt>
                <c:pt idx="704">
                  <c:v>9278.5979939846566</c:v>
                </c:pt>
                <c:pt idx="705">
                  <c:v>9189.2274705971759</c:v>
                </c:pt>
                <c:pt idx="706">
                  <c:v>9119.8291290410907</c:v>
                </c:pt>
                <c:pt idx="707">
                  <c:v>9281.7727058892342</c:v>
                </c:pt>
                <c:pt idx="708">
                  <c:v>9277.7291208850584</c:v>
                </c:pt>
                <c:pt idx="709">
                  <c:v>9182.8764980393171</c:v>
                </c:pt>
                <c:pt idx="710">
                  <c:v>9305.7994097335704</c:v>
                </c:pt>
                <c:pt idx="711">
                  <c:v>9004.8403412284224</c:v>
                </c:pt>
                <c:pt idx="712">
                  <c:v>9166.3969119182711</c:v>
                </c:pt>
                <c:pt idx="713">
                  <c:v>9227.698770127683</c:v>
                </c:pt>
                <c:pt idx="714">
                  <c:v>9258.0118567160298</c:v>
                </c:pt>
                <c:pt idx="715">
                  <c:v>9219.8109612828212</c:v>
                </c:pt>
                <c:pt idx="716">
                  <c:v>9169.7731111186567</c:v>
                </c:pt>
                <c:pt idx="717">
                  <c:v>9298.648364734494</c:v>
                </c:pt>
                <c:pt idx="718">
                  <c:v>9278.0298848729326</c:v>
                </c:pt>
                <c:pt idx="719">
                  <c:v>9258.3794759795037</c:v>
                </c:pt>
                <c:pt idx="720">
                  <c:v>9211.5553279744108</c:v>
                </c:pt>
                <c:pt idx="721">
                  <c:v>9257.8113369696894</c:v>
                </c:pt>
                <c:pt idx="722">
                  <c:v>9138.8179535440722</c:v>
                </c:pt>
                <c:pt idx="723">
                  <c:v>8855.295889390296</c:v>
                </c:pt>
                <c:pt idx="724">
                  <c:v>9179.0658646946249</c:v>
                </c:pt>
                <c:pt idx="725">
                  <c:v>9282.6415698313322</c:v>
                </c:pt>
                <c:pt idx="726">
                  <c:v>9273.9528418696464</c:v>
                </c:pt>
                <c:pt idx="727">
                  <c:v>9293.6358703922178</c:v>
                </c:pt>
                <c:pt idx="728">
                  <c:v>9180.8374795785367</c:v>
                </c:pt>
                <c:pt idx="729">
                  <c:v>8933.9381253809479</c:v>
                </c:pt>
                <c:pt idx="730">
                  <c:v>9152.7581067429328</c:v>
                </c:pt>
                <c:pt idx="731">
                  <c:v>9234.249539767754</c:v>
                </c:pt>
                <c:pt idx="732">
                  <c:v>9203.3997926256707</c:v>
                </c:pt>
                <c:pt idx="733">
                  <c:v>9175.7900272422303</c:v>
                </c:pt>
                <c:pt idx="734">
                  <c:v>9117.3885973075558</c:v>
                </c:pt>
                <c:pt idx="735">
                  <c:v>9160.179280448805</c:v>
                </c:pt>
                <c:pt idx="736">
                  <c:v>9238.0262084623246</c:v>
                </c:pt>
                <c:pt idx="737">
                  <c:v>9190.2636720569699</c:v>
                </c:pt>
                <c:pt idx="738">
                  <c:v>9235.0516671847581</c:v>
                </c:pt>
                <c:pt idx="739">
                  <c:v>9168.5362890643028</c:v>
                </c:pt>
                <c:pt idx="740">
                  <c:v>9221.7829285882071</c:v>
                </c:pt>
                <c:pt idx="741">
                  <c:v>9307.3699484485296</c:v>
                </c:pt>
                <c:pt idx="742">
                  <c:v>9057.8081949301195</c:v>
                </c:pt>
                <c:pt idx="743">
                  <c:v>9227.2642763740387</c:v>
                </c:pt>
                <c:pt idx="744">
                  <c:v>9212.5914697572262</c:v>
                </c:pt>
                <c:pt idx="745">
                  <c:v>9279.5671193516646</c:v>
                </c:pt>
                <c:pt idx="746">
                  <c:v>9182.8096451445854</c:v>
                </c:pt>
                <c:pt idx="747">
                  <c:v>9187.8235803381795</c:v>
                </c:pt>
                <c:pt idx="748">
                  <c:v>8345.9361427157255</c:v>
                </c:pt>
                <c:pt idx="749">
                  <c:v>9316.5257266061399</c:v>
                </c:pt>
                <c:pt idx="750">
                  <c:v>9055.4341549147011</c:v>
                </c:pt>
                <c:pt idx="751">
                  <c:v>9176.9599723555639</c:v>
                </c:pt>
                <c:pt idx="752">
                  <c:v>9079.9429274048198</c:v>
                </c:pt>
                <c:pt idx="753">
                  <c:v>9242.6717944452248</c:v>
                </c:pt>
                <c:pt idx="754">
                  <c:v>9281.7058701198603</c:v>
                </c:pt>
                <c:pt idx="755">
                  <c:v>9317.6284150204829</c:v>
                </c:pt>
                <c:pt idx="756">
                  <c:v>9239.4633381634212</c:v>
                </c:pt>
                <c:pt idx="757">
                  <c:v>9148.4123089339028</c:v>
                </c:pt>
                <c:pt idx="758">
                  <c:v>9097.1616901885227</c:v>
                </c:pt>
                <c:pt idx="759">
                  <c:v>9071.5840345677989</c:v>
                </c:pt>
                <c:pt idx="760">
                  <c:v>9141.8935216552563</c:v>
                </c:pt>
                <c:pt idx="761">
                  <c:v>9147.7102909087371</c:v>
                </c:pt>
                <c:pt idx="762">
                  <c:v>9238.2267385095856</c:v>
                </c:pt>
                <c:pt idx="763">
                  <c:v>9089.6390220167723</c:v>
                </c:pt>
                <c:pt idx="764">
                  <c:v>9244.5768027259401</c:v>
                </c:pt>
                <c:pt idx="765">
                  <c:v>9205.3718435533719</c:v>
                </c:pt>
                <c:pt idx="766">
                  <c:v>9174.0852437810609</c:v>
                </c:pt>
                <c:pt idx="767">
                  <c:v>9228.601178669398</c:v>
                </c:pt>
                <c:pt idx="768">
                  <c:v>9058.5772471081855</c:v>
                </c:pt>
                <c:pt idx="769">
                  <c:v>9254.1017028112419</c:v>
                </c:pt>
                <c:pt idx="770">
                  <c:v>9206.341153041798</c:v>
                </c:pt>
                <c:pt idx="771">
                  <c:v>9235.1185110609003</c:v>
                </c:pt>
                <c:pt idx="772">
                  <c:v>9160.0789952580672</c:v>
                </c:pt>
                <c:pt idx="773">
                  <c:v>9240.6999338513215</c:v>
                </c:pt>
                <c:pt idx="774">
                  <c:v>9256.7418965572833</c:v>
                </c:pt>
                <c:pt idx="775">
                  <c:v>9052.3579129851059</c:v>
                </c:pt>
                <c:pt idx="776">
                  <c:v>9159.477283572387</c:v>
                </c:pt>
                <c:pt idx="777">
                  <c:v>9167.4331741900005</c:v>
                </c:pt>
                <c:pt idx="778">
                  <c:v>9180.7371997062437</c:v>
                </c:pt>
                <c:pt idx="779">
                  <c:v>9229.3030505216175</c:v>
                </c:pt>
                <c:pt idx="780">
                  <c:v>9078.7726930235203</c:v>
                </c:pt>
                <c:pt idx="781">
                  <c:v>9189.1606187951493</c:v>
                </c:pt>
                <c:pt idx="782">
                  <c:v>9238.8951712473463</c:v>
                </c:pt>
                <c:pt idx="783">
                  <c:v>9129.6245353395661</c:v>
                </c:pt>
                <c:pt idx="784">
                  <c:v>9223.5209253297107</c:v>
                </c:pt>
                <c:pt idx="785">
                  <c:v>9089.0037679228826</c:v>
                </c:pt>
                <c:pt idx="786">
                  <c:v>9253.1993539598952</c:v>
                </c:pt>
                <c:pt idx="787">
                  <c:v>9087.7332566723035</c:v>
                </c:pt>
                <c:pt idx="788">
                  <c:v>9218.5408753199536</c:v>
                </c:pt>
                <c:pt idx="789">
                  <c:v>9213.3267945008556</c:v>
                </c:pt>
                <c:pt idx="790">
                  <c:v>9308.339001034843</c:v>
                </c:pt>
                <c:pt idx="791">
                  <c:v>9143.5984457406776</c:v>
                </c:pt>
                <c:pt idx="792">
                  <c:v>9232.1773695561096</c:v>
                </c:pt>
                <c:pt idx="793">
                  <c:v>9239.8643966589352</c:v>
                </c:pt>
                <c:pt idx="794">
                  <c:v>9298.0802853387522</c:v>
                </c:pt>
                <c:pt idx="795">
                  <c:v>9228.1666859310699</c:v>
                </c:pt>
                <c:pt idx="796">
                  <c:v>8721.9283654873616</c:v>
                </c:pt>
                <c:pt idx="797">
                  <c:v>9238.3270034941143</c:v>
                </c:pt>
                <c:pt idx="798">
                  <c:v>9198.4863339587591</c:v>
                </c:pt>
                <c:pt idx="799">
                  <c:v>9170.7090819550467</c:v>
                </c:pt>
                <c:pt idx="800">
                  <c:v>9247.3841661827009</c:v>
                </c:pt>
                <c:pt idx="801">
                  <c:v>9136.1100964071829</c:v>
                </c:pt>
                <c:pt idx="802">
                  <c:v>9215.9672672891465</c:v>
                </c:pt>
                <c:pt idx="803">
                  <c:v>9177.3276686647096</c:v>
                </c:pt>
                <c:pt idx="804">
                  <c:v>9088.2682092755076</c:v>
                </c:pt>
                <c:pt idx="805">
                  <c:v>9151.5546598804212</c:v>
                </c:pt>
                <c:pt idx="806">
                  <c:v>9051.3213478508133</c:v>
                </c:pt>
                <c:pt idx="807">
                  <c:v>9261.7548727917165</c:v>
                </c:pt>
                <c:pt idx="808">
                  <c:v>9079.8091865076985</c:v>
                </c:pt>
                <c:pt idx="809">
                  <c:v>9207.1767627230001</c:v>
                </c:pt>
                <c:pt idx="810">
                  <c:v>9186.9210767780405</c:v>
                </c:pt>
                <c:pt idx="811">
                  <c:v>9079.341093012059</c:v>
                </c:pt>
                <c:pt idx="812">
                  <c:v>9117.0877087843201</c:v>
                </c:pt>
                <c:pt idx="813">
                  <c:v>9150.3177800760932</c:v>
                </c:pt>
                <c:pt idx="814">
                  <c:v>9176.0240165462783</c:v>
                </c:pt>
                <c:pt idx="815">
                  <c:v>9164.5918033174949</c:v>
                </c:pt>
                <c:pt idx="816">
                  <c:v>9164.0903827784732</c:v>
                </c:pt>
                <c:pt idx="817">
                  <c:v>9169.639400815593</c:v>
                </c:pt>
                <c:pt idx="818">
                  <c:v>9040.8886712314852</c:v>
                </c:pt>
                <c:pt idx="819">
                  <c:v>9306.6013877552668</c:v>
                </c:pt>
                <c:pt idx="820">
                  <c:v>9224.4901893479473</c:v>
                </c:pt>
                <c:pt idx="821">
                  <c:v>9185.5506043999922</c:v>
                </c:pt>
                <c:pt idx="822">
                  <c:v>9179.1995717598493</c:v>
                </c:pt>
                <c:pt idx="823">
                  <c:v>9183.1773359233266</c:v>
                </c:pt>
                <c:pt idx="824">
                  <c:v>9205.5055415580355</c:v>
                </c:pt>
                <c:pt idx="825">
                  <c:v>9203.2326692043953</c:v>
                </c:pt>
                <c:pt idx="826">
                  <c:v>9311.446635870976</c:v>
                </c:pt>
                <c:pt idx="827">
                  <c:v>9323.8769225946762</c:v>
                </c:pt>
                <c:pt idx="828">
                  <c:v>9160.0121384499234</c:v>
                </c:pt>
                <c:pt idx="829">
                  <c:v>9107.0913925714012</c:v>
                </c:pt>
                <c:pt idx="830">
                  <c:v>9324.1776503278834</c:v>
                </c:pt>
                <c:pt idx="831">
                  <c:v>9203.5334913107999</c:v>
                </c:pt>
                <c:pt idx="832">
                  <c:v>8916.5116828281534</c:v>
                </c:pt>
                <c:pt idx="833">
                  <c:v>9250.2583504287304</c:v>
                </c:pt>
                <c:pt idx="834">
                  <c:v>9204.2688332544658</c:v>
                </c:pt>
                <c:pt idx="835">
                  <c:v>9180.4363599342087</c:v>
                </c:pt>
                <c:pt idx="836">
                  <c:v>9267.1353945585633</c:v>
                </c:pt>
                <c:pt idx="837">
                  <c:v>9155.9672802503064</c:v>
                </c:pt>
                <c:pt idx="838">
                  <c:v>9244.7439082661931</c:v>
                </c:pt>
                <c:pt idx="839">
                  <c:v>9265.0299819678203</c:v>
                </c:pt>
                <c:pt idx="840">
                  <c:v>9135.3077647721184</c:v>
                </c:pt>
                <c:pt idx="841">
                  <c:v>9237.8925217062242</c:v>
                </c:pt>
                <c:pt idx="842">
                  <c:v>9029.2184631101445</c:v>
                </c:pt>
                <c:pt idx="843">
                  <c:v>9202.0962280284948</c:v>
                </c:pt>
                <c:pt idx="844">
                  <c:v>9275.3230004969591</c:v>
                </c:pt>
                <c:pt idx="845">
                  <c:v>9214.6637450003054</c:v>
                </c:pt>
                <c:pt idx="846">
                  <c:v>9126.5154396820435</c:v>
                </c:pt>
                <c:pt idx="847">
                  <c:v>9123.9412235632826</c:v>
                </c:pt>
                <c:pt idx="848">
                  <c:v>9291.7979393653331</c:v>
                </c:pt>
                <c:pt idx="849">
                  <c:v>9223.4206564993965</c:v>
                </c:pt>
                <c:pt idx="850">
                  <c:v>9212.825436872663</c:v>
                </c:pt>
                <c:pt idx="851">
                  <c:v>9083.754523979107</c:v>
                </c:pt>
                <c:pt idx="852">
                  <c:v>9228.5677561684224</c:v>
                </c:pt>
                <c:pt idx="853">
                  <c:v>9160.7475627094263</c:v>
                </c:pt>
                <c:pt idx="854">
                  <c:v>9093.2499206224456</c:v>
                </c:pt>
                <c:pt idx="855">
                  <c:v>9244.8775926462131</c:v>
                </c:pt>
                <c:pt idx="856">
                  <c:v>9098.7665075131517</c:v>
                </c:pt>
                <c:pt idx="857">
                  <c:v>9245.9136450186525</c:v>
                </c:pt>
                <c:pt idx="858">
                  <c:v>9072.553675174704</c:v>
                </c:pt>
                <c:pt idx="859">
                  <c:v>9130.9617732053957</c:v>
                </c:pt>
                <c:pt idx="860">
                  <c:v>9262.5903624775128</c:v>
                </c:pt>
                <c:pt idx="861">
                  <c:v>9097.0279551168569</c:v>
                </c:pt>
                <c:pt idx="862">
                  <c:v>8991.1959735350738</c:v>
                </c:pt>
                <c:pt idx="863">
                  <c:v>9243.8081163073857</c:v>
                </c:pt>
                <c:pt idx="864">
                  <c:v>9167.9011626998727</c:v>
                </c:pt>
                <c:pt idx="865">
                  <c:v>9080.310714638983</c:v>
                </c:pt>
                <c:pt idx="866">
                  <c:v>9162.7198300154196</c:v>
                </c:pt>
                <c:pt idx="867">
                  <c:v>9058.0088173808053</c:v>
                </c:pt>
                <c:pt idx="868">
                  <c:v>9255.4385120353381</c:v>
                </c:pt>
                <c:pt idx="869">
                  <c:v>9213.3267945008556</c:v>
                </c:pt>
                <c:pt idx="870">
                  <c:v>9217.9726776174957</c:v>
                </c:pt>
                <c:pt idx="871">
                  <c:v>9223.1532728246984</c:v>
                </c:pt>
                <c:pt idx="872">
                  <c:v>9130.259723894329</c:v>
                </c:pt>
                <c:pt idx="873">
                  <c:v>9228.7014461549697</c:v>
                </c:pt>
                <c:pt idx="874">
                  <c:v>9329.9248459399769</c:v>
                </c:pt>
                <c:pt idx="875">
                  <c:v>9144.7350576706758</c:v>
                </c:pt>
                <c:pt idx="876">
                  <c:v>9029.151584145091</c:v>
                </c:pt>
                <c:pt idx="877">
                  <c:v>9197.1493276269084</c:v>
                </c:pt>
                <c:pt idx="878">
                  <c:v>9041.9921403173612</c:v>
                </c:pt>
                <c:pt idx="879">
                  <c:v>9116.6530916219981</c:v>
                </c:pt>
                <c:pt idx="880">
                  <c:v>9060.0484732178447</c:v>
                </c:pt>
                <c:pt idx="881">
                  <c:v>9284.2456211686713</c:v>
                </c:pt>
                <c:pt idx="882">
                  <c:v>9224.1893835335268</c:v>
                </c:pt>
                <c:pt idx="883">
                  <c:v>9135.1740426732194</c:v>
                </c:pt>
                <c:pt idx="884">
                  <c:v>9232.812390642117</c:v>
                </c:pt>
                <c:pt idx="885">
                  <c:v>9119.4948105213589</c:v>
                </c:pt>
                <c:pt idx="886">
                  <c:v>9115.8507202140299</c:v>
                </c:pt>
                <c:pt idx="887">
                  <c:v>9264.5621109368167</c:v>
                </c:pt>
                <c:pt idx="888">
                  <c:v>9229.6706971731164</c:v>
                </c:pt>
                <c:pt idx="889">
                  <c:v>9223.5209253297107</c:v>
                </c:pt>
                <c:pt idx="890">
                  <c:v>9228.7014461549697</c:v>
                </c:pt>
                <c:pt idx="891">
                  <c:v>9150.4514970004257</c:v>
                </c:pt>
                <c:pt idx="892">
                  <c:v>9250.0244060013847</c:v>
                </c:pt>
                <c:pt idx="893">
                  <c:v>9229.3030505216175</c:v>
                </c:pt>
                <c:pt idx="894">
                  <c:v>9240.1986117531833</c:v>
                </c:pt>
                <c:pt idx="895">
                  <c:v>9297.3117059912893</c:v>
                </c:pt>
                <c:pt idx="896">
                  <c:v>9102.6447890924755</c:v>
                </c:pt>
                <c:pt idx="897">
                  <c:v>8884.7341206746441</c:v>
                </c:pt>
                <c:pt idx="898">
                  <c:v>9167.6003130080408</c:v>
                </c:pt>
                <c:pt idx="899">
                  <c:v>9322.9079093992259</c:v>
                </c:pt>
                <c:pt idx="900">
                  <c:v>9133.3353591864143</c:v>
                </c:pt>
                <c:pt idx="901">
                  <c:v>8626.7124258731437</c:v>
                </c:pt>
                <c:pt idx="902">
                  <c:v>9341.8867546385336</c:v>
                </c:pt>
                <c:pt idx="903">
                  <c:v>9203.2660938944155</c:v>
                </c:pt>
                <c:pt idx="904">
                  <c:v>9215.8669964997898</c:v>
                </c:pt>
                <c:pt idx="905">
                  <c:v>9098.9336756090743</c:v>
                </c:pt>
                <c:pt idx="906">
                  <c:v>9220.7802346052758</c:v>
                </c:pt>
                <c:pt idx="907">
                  <c:v>9218.9753788820108</c:v>
                </c:pt>
                <c:pt idx="908">
                  <c:v>9256.8087366701548</c:v>
                </c:pt>
                <c:pt idx="909">
                  <c:v>9140.0882998230591</c:v>
                </c:pt>
                <c:pt idx="910">
                  <c:v>9070.4472115271965</c:v>
                </c:pt>
                <c:pt idx="911">
                  <c:v>9146.4733989406195</c:v>
                </c:pt>
                <c:pt idx="912">
                  <c:v>9161.917552992425</c:v>
                </c:pt>
                <c:pt idx="913">
                  <c:v>9244.5099604895477</c:v>
                </c:pt>
                <c:pt idx="914">
                  <c:v>9288.1220508651058</c:v>
                </c:pt>
                <c:pt idx="915">
                  <c:v>9239.5970243749452</c:v>
                </c:pt>
                <c:pt idx="916">
                  <c:v>9226.896627431468</c:v>
                </c:pt>
                <c:pt idx="917">
                  <c:v>9220.6465418777007</c:v>
                </c:pt>
                <c:pt idx="918">
                  <c:v>9173.58383545984</c:v>
                </c:pt>
                <c:pt idx="919">
                  <c:v>9174.0518165797384</c:v>
                </c:pt>
                <c:pt idx="920">
                  <c:v>9160.647277664757</c:v>
                </c:pt>
                <c:pt idx="921">
                  <c:v>9240.53282655771</c:v>
                </c:pt>
                <c:pt idx="922">
                  <c:v>9193.2385576555789</c:v>
                </c:pt>
                <c:pt idx="923">
                  <c:v>9191.1327421169462</c:v>
                </c:pt>
                <c:pt idx="924">
                  <c:v>9233.9487415564563</c:v>
                </c:pt>
                <c:pt idx="925">
                  <c:v>9247.0165364179666</c:v>
                </c:pt>
                <c:pt idx="926">
                  <c:v>9244.9444348188317</c:v>
                </c:pt>
                <c:pt idx="927">
                  <c:v>9247.6515330639377</c:v>
                </c:pt>
                <c:pt idx="928">
                  <c:v>8839.2043422233291</c:v>
                </c:pt>
                <c:pt idx="929">
                  <c:v>9273.7523304408478</c:v>
                </c:pt>
                <c:pt idx="930">
                  <c:v>9233.5142548372787</c:v>
                </c:pt>
                <c:pt idx="931">
                  <c:v>9202.1296528165221</c:v>
                </c:pt>
                <c:pt idx="932">
                  <c:v>9259.8499495197975</c:v>
                </c:pt>
                <c:pt idx="933">
                  <c:v>9252.9319909309979</c:v>
                </c:pt>
                <c:pt idx="934">
                  <c:v>9207.0430652951491</c:v>
                </c:pt>
                <c:pt idx="935">
                  <c:v>9237.1238219593342</c:v>
                </c:pt>
                <c:pt idx="936">
                  <c:v>9271.3461851280517</c:v>
                </c:pt>
                <c:pt idx="937">
                  <c:v>9263.6932060825475</c:v>
                </c:pt>
                <c:pt idx="938">
                  <c:v>9207.6447033570366</c:v>
                </c:pt>
                <c:pt idx="939">
                  <c:v>9129.7248283376521</c:v>
                </c:pt>
                <c:pt idx="940">
                  <c:v>9215.1651002465678</c:v>
                </c:pt>
                <c:pt idx="941">
                  <c:v>9090.5083154379099</c:v>
                </c:pt>
                <c:pt idx="942">
                  <c:v>9195.4112125059964</c:v>
                </c:pt>
                <c:pt idx="943">
                  <c:v>9115.7504236729164</c:v>
                </c:pt>
                <c:pt idx="944">
                  <c:v>9220.5462723016753</c:v>
                </c:pt>
                <c:pt idx="945">
                  <c:v>9231.3418139037531</c:v>
                </c:pt>
                <c:pt idx="946">
                  <c:v>9278.8987572915339</c:v>
                </c:pt>
                <c:pt idx="947">
                  <c:v>9036.1403755223273</c:v>
                </c:pt>
                <c:pt idx="948">
                  <c:v>9174.1520981750964</c:v>
                </c:pt>
                <c:pt idx="949">
                  <c:v>9228.3672211018184</c:v>
                </c:pt>
                <c:pt idx="950">
                  <c:v>8998.7204981472878</c:v>
                </c:pt>
                <c:pt idx="951">
                  <c:v>9267.436166844127</c:v>
                </c:pt>
                <c:pt idx="952">
                  <c:v>9184.0798481784095</c:v>
                </c:pt>
                <c:pt idx="953">
                  <c:v>9110.2006418759283</c:v>
                </c:pt>
                <c:pt idx="954">
                  <c:v>9198.3860586437459</c:v>
                </c:pt>
                <c:pt idx="955">
                  <c:v>9249.9575647103211</c:v>
                </c:pt>
                <c:pt idx="956">
                  <c:v>9222.9193119575684</c:v>
                </c:pt>
                <c:pt idx="957">
                  <c:v>9195.7788913540553</c:v>
                </c:pt>
                <c:pt idx="958">
                  <c:v>9108.328408676296</c:v>
                </c:pt>
                <c:pt idx="959">
                  <c:v>9221.4486975495729</c:v>
                </c:pt>
                <c:pt idx="960">
                  <c:v>9128.8221904317634</c:v>
                </c:pt>
                <c:pt idx="961">
                  <c:v>9045.9044152139431</c:v>
                </c:pt>
                <c:pt idx="962">
                  <c:v>9261.6211942735044</c:v>
                </c:pt>
                <c:pt idx="963">
                  <c:v>9038.3473368874711</c:v>
                </c:pt>
                <c:pt idx="964">
                  <c:v>9199.6227857167578</c:v>
                </c:pt>
                <c:pt idx="965">
                  <c:v>9220.6131186885814</c:v>
                </c:pt>
                <c:pt idx="966">
                  <c:v>9197.8512565258025</c:v>
                </c:pt>
                <c:pt idx="967">
                  <c:v>9134.572292663488</c:v>
                </c:pt>
                <c:pt idx="968">
                  <c:v>9198.7871597482299</c:v>
                </c:pt>
                <c:pt idx="969">
                  <c:v>9267.7703579963927</c:v>
                </c:pt>
                <c:pt idx="970">
                  <c:v>9289.325072800877</c:v>
                </c:pt>
                <c:pt idx="971">
                  <c:v>9174.452942806176</c:v>
                </c:pt>
                <c:pt idx="972">
                  <c:v>9211.7224478044154</c:v>
                </c:pt>
                <c:pt idx="973">
                  <c:v>9112.0394336725949</c:v>
                </c:pt>
                <c:pt idx="974">
                  <c:v>9242.4378454106482</c:v>
                </c:pt>
                <c:pt idx="975">
                  <c:v>9204.4025316397529</c:v>
                </c:pt>
                <c:pt idx="976">
                  <c:v>9222.0837362758612</c:v>
                </c:pt>
                <c:pt idx="977">
                  <c:v>9139.3194065149492</c:v>
                </c:pt>
                <c:pt idx="978">
                  <c:v>9306.5679720379267</c:v>
                </c:pt>
                <c:pt idx="979">
                  <c:v>9239.1959656013205</c:v>
                </c:pt>
                <c:pt idx="980">
                  <c:v>9198.8540098919766</c:v>
                </c:pt>
                <c:pt idx="981">
                  <c:v>9274.6546310457616</c:v>
                </c:pt>
                <c:pt idx="982">
                  <c:v>9322.6071806663131</c:v>
                </c:pt>
                <c:pt idx="983">
                  <c:v>9243.8749586655231</c:v>
                </c:pt>
                <c:pt idx="984">
                  <c:v>9209.884125706114</c:v>
                </c:pt>
                <c:pt idx="985">
                  <c:v>9097.9640996667367</c:v>
                </c:pt>
                <c:pt idx="986">
                  <c:v>7677.3015736336774</c:v>
                </c:pt>
                <c:pt idx="987">
                  <c:v>9218.0395244493538</c:v>
                </c:pt>
                <c:pt idx="988">
                  <c:v>9221.4486975495729</c:v>
                </c:pt>
                <c:pt idx="989">
                  <c:v>9266.4335916433338</c:v>
                </c:pt>
                <c:pt idx="990">
                  <c:v>9249.6901994300424</c:v>
                </c:pt>
                <c:pt idx="991">
                  <c:v>9208.1794919607619</c:v>
                </c:pt>
                <c:pt idx="992">
                  <c:v>8940.9285629145197</c:v>
                </c:pt>
                <c:pt idx="993">
                  <c:v>9233.9821635915141</c:v>
                </c:pt>
                <c:pt idx="994">
                  <c:v>9138.3164999310902</c:v>
                </c:pt>
                <c:pt idx="995">
                  <c:v>8908.8852911493159</c:v>
                </c:pt>
                <c:pt idx="996">
                  <c:v>9204.9039001737019</c:v>
                </c:pt>
                <c:pt idx="997">
                  <c:v>9072.0521372257354</c:v>
                </c:pt>
                <c:pt idx="998">
                  <c:v>9226.0276376306174</c:v>
                </c:pt>
                <c:pt idx="999">
                  <c:v>9226.9968953596035</c:v>
                </c:pt>
                <c:pt idx="1000">
                  <c:v>9064.1277534958645</c:v>
                </c:pt>
                <c:pt idx="1001">
                  <c:v>9051.7894743745765</c:v>
                </c:pt>
                <c:pt idx="1002">
                  <c:v>9150.4849262243606</c:v>
                </c:pt>
                <c:pt idx="1003">
                  <c:v>9172.3470255066004</c:v>
                </c:pt>
                <c:pt idx="1004">
                  <c:v>9209.0150976755831</c:v>
                </c:pt>
                <c:pt idx="1005">
                  <c:v>9285.348402571135</c:v>
                </c:pt>
                <c:pt idx="1006">
                  <c:v>9227.8658829796914</c:v>
                </c:pt>
                <c:pt idx="1007">
                  <c:v>9245.5794348803392</c:v>
                </c:pt>
                <c:pt idx="1008">
                  <c:v>9186.2525542706808</c:v>
                </c:pt>
                <c:pt idx="1009">
                  <c:v>9131.4632362295415</c:v>
                </c:pt>
                <c:pt idx="1010">
                  <c:v>9312.215186827947</c:v>
                </c:pt>
                <c:pt idx="1011">
                  <c:v>9299.8179373070398</c:v>
                </c:pt>
                <c:pt idx="1012">
                  <c:v>9265.564691020114</c:v>
                </c:pt>
                <c:pt idx="1013">
                  <c:v>9177.5616570441543</c:v>
                </c:pt>
                <c:pt idx="1014">
                  <c:v>9154.7304144174414</c:v>
                </c:pt>
                <c:pt idx="1015">
                  <c:v>9241.1344124757143</c:v>
                </c:pt>
                <c:pt idx="1016">
                  <c:v>9208.1460676946663</c:v>
                </c:pt>
                <c:pt idx="1017">
                  <c:v>9113.3098666224723</c:v>
                </c:pt>
                <c:pt idx="1018">
                  <c:v>9264.5621109368167</c:v>
                </c:pt>
                <c:pt idx="1019">
                  <c:v>9160.3464223760857</c:v>
                </c:pt>
                <c:pt idx="1020">
                  <c:v>9147.643431983457</c:v>
                </c:pt>
                <c:pt idx="1021">
                  <c:v>9271.9143041309981</c:v>
                </c:pt>
                <c:pt idx="1022">
                  <c:v>9136.7118440552586</c:v>
                </c:pt>
                <c:pt idx="1023">
                  <c:v>9172.7147261733444</c:v>
                </c:pt>
                <c:pt idx="1024">
                  <c:v>9119.060196020504</c:v>
                </c:pt>
                <c:pt idx="1025">
                  <c:v>9248.3199494550408</c:v>
                </c:pt>
                <c:pt idx="1026">
                  <c:v>9135.9429441186949</c:v>
                </c:pt>
                <c:pt idx="1027">
                  <c:v>9267.9374534635208</c:v>
                </c:pt>
                <c:pt idx="1028">
                  <c:v>9193.3054087554283</c:v>
                </c:pt>
                <c:pt idx="1029">
                  <c:v>9070.8150075733156</c:v>
                </c:pt>
                <c:pt idx="1030">
                  <c:v>9119.9628563693423</c:v>
                </c:pt>
                <c:pt idx="1031">
                  <c:v>9166.2297725841618</c:v>
                </c:pt>
                <c:pt idx="1032">
                  <c:v>9279.2329384671284</c:v>
                </c:pt>
                <c:pt idx="1033">
                  <c:v>8911.4274374106135</c:v>
                </c:pt>
                <c:pt idx="1034">
                  <c:v>9187.8235803381795</c:v>
                </c:pt>
                <c:pt idx="1035">
                  <c:v>9212.5914697572262</c:v>
                </c:pt>
                <c:pt idx="1036">
                  <c:v>9161.3827007270284</c:v>
                </c:pt>
                <c:pt idx="1037">
                  <c:v>8995.8110319454008</c:v>
                </c:pt>
                <c:pt idx="1038">
                  <c:v>9187.2219115310527</c:v>
                </c:pt>
                <c:pt idx="1039">
                  <c:v>9196.1799951545418</c:v>
                </c:pt>
                <c:pt idx="1040">
                  <c:v>9294.3042067613333</c:v>
                </c:pt>
                <c:pt idx="1041">
                  <c:v>9245.8802240178684</c:v>
                </c:pt>
                <c:pt idx="1042">
                  <c:v>9180.9043328123662</c:v>
                </c:pt>
                <c:pt idx="1043">
                  <c:v>9169.3385524659006</c:v>
                </c:pt>
                <c:pt idx="1044">
                  <c:v>9213.0928276885315</c:v>
                </c:pt>
                <c:pt idx="1045">
                  <c:v>9112.6412182128061</c:v>
                </c:pt>
                <c:pt idx="1046">
                  <c:v>9239.7307105401178</c:v>
                </c:pt>
                <c:pt idx="1047">
                  <c:v>9051.7894743745765</c:v>
                </c:pt>
                <c:pt idx="1048">
                  <c:v>9182.9767773598542</c:v>
                </c:pt>
                <c:pt idx="1049">
                  <c:v>9141.8266617358549</c:v>
                </c:pt>
                <c:pt idx="1050">
                  <c:v>9287.1529471154881</c:v>
                </c:pt>
                <c:pt idx="1051">
                  <c:v>9241.4352050826656</c:v>
                </c:pt>
                <c:pt idx="1052">
                  <c:v>9283.3099253705386</c:v>
                </c:pt>
                <c:pt idx="1053">
                  <c:v>9227.0971632617093</c:v>
                </c:pt>
                <c:pt idx="1054">
                  <c:v>9199.0545602540751</c:v>
                </c:pt>
                <c:pt idx="1055">
                  <c:v>9022.9986715684008</c:v>
                </c:pt>
                <c:pt idx="1056">
                  <c:v>9196.6813743219682</c:v>
                </c:pt>
                <c:pt idx="1057">
                  <c:v>9100.7056530703321</c:v>
                </c:pt>
                <c:pt idx="1058">
                  <c:v>9363.2034157486087</c:v>
                </c:pt>
                <c:pt idx="1059">
                  <c:v>9273.2176327854468</c:v>
                </c:pt>
                <c:pt idx="1060">
                  <c:v>9305.2981726163616</c:v>
                </c:pt>
                <c:pt idx="1061">
                  <c:v>8704.9951562673268</c:v>
                </c:pt>
                <c:pt idx="1062">
                  <c:v>9207.9789463209054</c:v>
                </c:pt>
                <c:pt idx="1063">
                  <c:v>9330.2255689099347</c:v>
                </c:pt>
                <c:pt idx="1064">
                  <c:v>9244.4765393670041</c:v>
                </c:pt>
                <c:pt idx="1065">
                  <c:v>9252.4641051835588</c:v>
                </c:pt>
                <c:pt idx="1066">
                  <c:v>9181.8402768791348</c:v>
                </c:pt>
                <c:pt idx="1067">
                  <c:v>9271.5801165839912</c:v>
                </c:pt>
                <c:pt idx="1068">
                  <c:v>9263.091655417471</c:v>
                </c:pt>
                <c:pt idx="1069">
                  <c:v>9209.0819460548701</c:v>
                </c:pt>
                <c:pt idx="1070">
                  <c:v>9229.5704299392419</c:v>
                </c:pt>
                <c:pt idx="1071">
                  <c:v>9292.0652753353697</c:v>
                </c:pt>
                <c:pt idx="1072">
                  <c:v>9212.6248936395186</c:v>
                </c:pt>
                <c:pt idx="1073">
                  <c:v>9240.9673053704355</c:v>
                </c:pt>
                <c:pt idx="1074">
                  <c:v>9175.7231731295178</c:v>
                </c:pt>
                <c:pt idx="1075">
                  <c:v>9148.6128852809961</c:v>
                </c:pt>
                <c:pt idx="1076">
                  <c:v>9247.6515330639377</c:v>
                </c:pt>
                <c:pt idx="1077">
                  <c:v>9272.11481651961</c:v>
                </c:pt>
                <c:pt idx="1078">
                  <c:v>9213.0259800018848</c:v>
                </c:pt>
                <c:pt idx="1079">
                  <c:v>9224.7909949281748</c:v>
                </c:pt>
                <c:pt idx="1080">
                  <c:v>9054.6650966610487</c:v>
                </c:pt>
                <c:pt idx="1081">
                  <c:v>9237.2240872305956</c:v>
                </c:pt>
                <c:pt idx="1082">
                  <c:v>9096.0249406348794</c:v>
                </c:pt>
                <c:pt idx="1083">
                  <c:v>9298.1137017971269</c:v>
                </c:pt>
                <c:pt idx="1084">
                  <c:v>9155.6998501319194</c:v>
                </c:pt>
                <c:pt idx="1085">
                  <c:v>8606.3613495094523</c:v>
                </c:pt>
                <c:pt idx="1086">
                  <c:v>9198.1520828078883</c:v>
                </c:pt>
                <c:pt idx="1087">
                  <c:v>9239.5970243749452</c:v>
                </c:pt>
                <c:pt idx="1088">
                  <c:v>9209.6835809491149</c:v>
                </c:pt>
                <c:pt idx="1089">
                  <c:v>9276.6263175795666</c:v>
                </c:pt>
                <c:pt idx="1090">
                  <c:v>9182.2079685746849</c:v>
                </c:pt>
                <c:pt idx="1091">
                  <c:v>9169.5056904666344</c:v>
                </c:pt>
                <c:pt idx="1092">
                  <c:v>9151.5546598804212</c:v>
                </c:pt>
                <c:pt idx="1093">
                  <c:v>9126.1476955557628</c:v>
                </c:pt>
                <c:pt idx="1094">
                  <c:v>9275.6571847861687</c:v>
                </c:pt>
                <c:pt idx="1095">
                  <c:v>8648.5687210946835</c:v>
                </c:pt>
                <c:pt idx="1096">
                  <c:v>9109.2979591232579</c:v>
                </c:pt>
                <c:pt idx="1097">
                  <c:v>9185.8514402141354</c:v>
                </c:pt>
                <c:pt idx="1098">
                  <c:v>9118.9933322084798</c:v>
                </c:pt>
                <c:pt idx="1099">
                  <c:v>9268.2716441797584</c:v>
                </c:pt>
                <c:pt idx="1100">
                  <c:v>9171.5447683012753</c:v>
                </c:pt>
                <c:pt idx="1101">
                  <c:v>9175.0212042527273</c:v>
                </c:pt>
                <c:pt idx="1102">
                  <c:v>9254.4024852915463</c:v>
                </c:pt>
                <c:pt idx="1103">
                  <c:v>9192.9043019836226</c:v>
                </c:pt>
                <c:pt idx="1104">
                  <c:v>9295.3401258290141</c:v>
                </c:pt>
                <c:pt idx="1105">
                  <c:v>9222.3845437293949</c:v>
                </c:pt>
                <c:pt idx="1106">
                  <c:v>9118.7258768466363</c:v>
                </c:pt>
                <c:pt idx="1107">
                  <c:v>9110.1672092182944</c:v>
                </c:pt>
                <c:pt idx="1108">
                  <c:v>9263.6263671662491</c:v>
                </c:pt>
                <c:pt idx="1109">
                  <c:v>9001.1617581773717</c:v>
                </c:pt>
                <c:pt idx="1110">
                  <c:v>9243.0394283555033</c:v>
                </c:pt>
                <c:pt idx="1111">
                  <c:v>8989.7244945393559</c:v>
                </c:pt>
                <c:pt idx="1112">
                  <c:v>9188.4586741791227</c:v>
                </c:pt>
                <c:pt idx="1113">
                  <c:v>9261.2869977746413</c:v>
                </c:pt>
                <c:pt idx="1114">
                  <c:v>9186.5533895413446</c:v>
                </c:pt>
                <c:pt idx="1115">
                  <c:v>9206.7088215236145</c:v>
                </c:pt>
                <c:pt idx="1116">
                  <c:v>9370.6539422364167</c:v>
                </c:pt>
                <c:pt idx="1117">
                  <c:v>9193.40568538361</c:v>
                </c:pt>
                <c:pt idx="1118">
                  <c:v>9035.7056695739302</c:v>
                </c:pt>
                <c:pt idx="1119">
                  <c:v>9078.4717750522777</c:v>
                </c:pt>
                <c:pt idx="1120">
                  <c:v>9189.1606187951493</c:v>
                </c:pt>
                <c:pt idx="1121">
                  <c:v>9277.8293755738741</c:v>
                </c:pt>
                <c:pt idx="1122">
                  <c:v>9135.5752088330173</c:v>
                </c:pt>
                <c:pt idx="1123">
                  <c:v>9136.2103877460449</c:v>
                </c:pt>
                <c:pt idx="1124">
                  <c:v>9221.7829285882071</c:v>
                </c:pt>
                <c:pt idx="1125">
                  <c:v>9294.170539580793</c:v>
                </c:pt>
                <c:pt idx="1126">
                  <c:v>9211.3547840831634</c:v>
                </c:pt>
                <c:pt idx="1127">
                  <c:v>9235.519574074533</c:v>
                </c:pt>
                <c:pt idx="1128">
                  <c:v>9182.2079685746849</c:v>
                </c:pt>
                <c:pt idx="1129">
                  <c:v>9126.8831834637513</c:v>
                </c:pt>
                <c:pt idx="1130">
                  <c:v>9259.5491712984785</c:v>
                </c:pt>
                <c:pt idx="1131">
                  <c:v>9267.436166844127</c:v>
                </c:pt>
                <c:pt idx="1132">
                  <c:v>9054.8322833643451</c:v>
                </c:pt>
                <c:pt idx="1133">
                  <c:v>9241.8028401724168</c:v>
                </c:pt>
                <c:pt idx="1134">
                  <c:v>9311.0122368207085</c:v>
                </c:pt>
                <c:pt idx="1135">
                  <c:v>9321.7384074413276</c:v>
                </c:pt>
                <c:pt idx="1136">
                  <c:v>9287.1195297011182</c:v>
                </c:pt>
                <c:pt idx="1137">
                  <c:v>9258.9810340164131</c:v>
                </c:pt>
                <c:pt idx="1138">
                  <c:v>9147.0417011415229</c:v>
                </c:pt>
                <c:pt idx="1139">
                  <c:v>9126.7494584920896</c:v>
                </c:pt>
                <c:pt idx="1140">
                  <c:v>9366.5778875181404</c:v>
                </c:pt>
                <c:pt idx="1141">
                  <c:v>9234.249539767754</c:v>
                </c:pt>
                <c:pt idx="1142">
                  <c:v>9164.4246632094673</c:v>
                </c:pt>
                <c:pt idx="1143">
                  <c:v>9303.4602975691232</c:v>
                </c:pt>
                <c:pt idx="1144">
                  <c:v>9316.5257266061399</c:v>
                </c:pt>
                <c:pt idx="1145">
                  <c:v>9239.1959656013205</c:v>
                </c:pt>
                <c:pt idx="1146">
                  <c:v>9309.3080511661665</c:v>
                </c:pt>
                <c:pt idx="1147">
                  <c:v>9262.3564255485053</c:v>
                </c:pt>
                <c:pt idx="1148">
                  <c:v>9188.5255261019738</c:v>
                </c:pt>
                <c:pt idx="1149">
                  <c:v>9152.0895256102795</c:v>
                </c:pt>
                <c:pt idx="1150">
                  <c:v>9245.4791717823118</c:v>
                </c:pt>
                <c:pt idx="1151">
                  <c:v>9141.0243418122536</c:v>
                </c:pt>
                <c:pt idx="1152">
                  <c:v>9074.3926422268851</c:v>
                </c:pt>
                <c:pt idx="1153">
                  <c:v>9174.452942806176</c:v>
                </c:pt>
                <c:pt idx="1154">
                  <c:v>9327.5524675378656</c:v>
                </c:pt>
                <c:pt idx="1155">
                  <c:v>9212.9257084502642</c:v>
                </c:pt>
                <c:pt idx="1156">
                  <c:v>9106.7570632274874</c:v>
                </c:pt>
                <c:pt idx="1157">
                  <c:v>9179.7009728450885</c:v>
                </c:pt>
                <c:pt idx="1158">
                  <c:v>9083.4870447153789</c:v>
                </c:pt>
                <c:pt idx="1159">
                  <c:v>9097.4960276694055</c:v>
                </c:pt>
                <c:pt idx="1160">
                  <c:v>9171.277348865573</c:v>
                </c:pt>
                <c:pt idx="1161">
                  <c:v>9217.5381729287747</c:v>
                </c:pt>
                <c:pt idx="1162">
                  <c:v>9220.5462723016753</c:v>
                </c:pt>
                <c:pt idx="1163">
                  <c:v>9224.7909949281748</c:v>
                </c:pt>
                <c:pt idx="1164">
                  <c:v>9244.6102238397871</c:v>
                </c:pt>
                <c:pt idx="1165">
                  <c:v>9051.354785477899</c:v>
                </c:pt>
                <c:pt idx="1166">
                  <c:v>9036.8760306653439</c:v>
                </c:pt>
                <c:pt idx="1167">
                  <c:v>9274.8551420033073</c:v>
                </c:pt>
                <c:pt idx="1168">
                  <c:v>9058.3766249442306</c:v>
                </c:pt>
                <c:pt idx="1169">
                  <c:v>9086.3958719976599</c:v>
                </c:pt>
                <c:pt idx="1170">
                  <c:v>9225.1920686708199</c:v>
                </c:pt>
                <c:pt idx="1171">
                  <c:v>9331.4952855044812</c:v>
                </c:pt>
                <c:pt idx="1172">
                  <c:v>9050.2513423019664</c:v>
                </c:pt>
                <c:pt idx="1173">
                  <c:v>9196.6813743219682</c:v>
                </c:pt>
                <c:pt idx="1174">
                  <c:v>9251.0270239749043</c:v>
                </c:pt>
                <c:pt idx="1175">
                  <c:v>9175.0880584860151</c:v>
                </c:pt>
                <c:pt idx="1176">
                  <c:v>9179.2998520286037</c:v>
                </c:pt>
                <c:pt idx="1177">
                  <c:v>9163.4886772805257</c:v>
                </c:pt>
                <c:pt idx="1178">
                  <c:v>8771.1179278634409</c:v>
                </c:pt>
                <c:pt idx="1179">
                  <c:v>9233.9487415564563</c:v>
                </c:pt>
                <c:pt idx="1180">
                  <c:v>9176.4251407401935</c:v>
                </c:pt>
                <c:pt idx="1181">
                  <c:v>9207.0096409309735</c:v>
                </c:pt>
                <c:pt idx="1182">
                  <c:v>9157.1038562098929</c:v>
                </c:pt>
                <c:pt idx="1183">
                  <c:v>9201.7285551699442</c:v>
                </c:pt>
                <c:pt idx="1184">
                  <c:v>9181.3723051273537</c:v>
                </c:pt>
                <c:pt idx="1185">
                  <c:v>9077.7696322303345</c:v>
                </c:pt>
                <c:pt idx="1186">
                  <c:v>9217.7721370525942</c:v>
                </c:pt>
                <c:pt idx="1187">
                  <c:v>9201.294032251124</c:v>
                </c:pt>
                <c:pt idx="1188">
                  <c:v>9042.4602777957134</c:v>
                </c:pt>
                <c:pt idx="1189">
                  <c:v>9165.2603630330868</c:v>
                </c:pt>
                <c:pt idx="1190">
                  <c:v>8948.6881429741115</c:v>
                </c:pt>
                <c:pt idx="1191">
                  <c:v>9269.3410525181498</c:v>
                </c:pt>
                <c:pt idx="1192">
                  <c:v>9078.9398695754189</c:v>
                </c:pt>
                <c:pt idx="1193">
                  <c:v>9256.50795607078</c:v>
                </c:pt>
                <c:pt idx="1194">
                  <c:v>9205.1044474056234</c:v>
                </c:pt>
                <c:pt idx="1195">
                  <c:v>9256.50795607078</c:v>
                </c:pt>
                <c:pt idx="1196">
                  <c:v>9205.8732108329532</c:v>
                </c:pt>
                <c:pt idx="1197">
                  <c:v>9193.2719832069433</c:v>
                </c:pt>
                <c:pt idx="1198">
                  <c:v>9224.1225377651845</c:v>
                </c:pt>
                <c:pt idx="1199">
                  <c:v>9150.1506338563431</c:v>
                </c:pt>
                <c:pt idx="1200">
                  <c:v>9132.4995911138703</c:v>
                </c:pt>
                <c:pt idx="1201">
                  <c:v>9229.1025158368866</c:v>
                </c:pt>
                <c:pt idx="1202">
                  <c:v>9131.4632362295415</c:v>
                </c:pt>
                <c:pt idx="1203">
                  <c:v>9284.6800505845986</c:v>
                </c:pt>
                <c:pt idx="1204">
                  <c:v>9174.4863699730558</c:v>
                </c:pt>
                <c:pt idx="1205">
                  <c:v>9065.7995775752534</c:v>
                </c:pt>
                <c:pt idx="1206">
                  <c:v>9175.4891836445931</c:v>
                </c:pt>
                <c:pt idx="1207">
                  <c:v>9223.4540794457243</c:v>
                </c:pt>
                <c:pt idx="1208">
                  <c:v>9342.0538177465405</c:v>
                </c:pt>
                <c:pt idx="1209">
                  <c:v>9272.6829343854388</c:v>
                </c:pt>
                <c:pt idx="1210">
                  <c:v>9160.8478477283188</c:v>
                </c:pt>
                <c:pt idx="1211">
                  <c:v>9122.6039617755396</c:v>
                </c:pt>
                <c:pt idx="1212">
                  <c:v>9286.7853553971781</c:v>
                </c:pt>
                <c:pt idx="1213">
                  <c:v>9194.7427046168723</c:v>
                </c:pt>
                <c:pt idx="1214">
                  <c:v>9225.6599875109696</c:v>
                </c:pt>
                <c:pt idx="1215">
                  <c:v>9223.888577484915</c:v>
                </c:pt>
                <c:pt idx="1216">
                  <c:v>9209.2824911234893</c:v>
                </c:pt>
                <c:pt idx="1217">
                  <c:v>9139.6537081387814</c:v>
                </c:pt>
                <c:pt idx="1218">
                  <c:v>9160.5135642317673</c:v>
                </c:pt>
                <c:pt idx="1219">
                  <c:v>9339.180322092785</c:v>
                </c:pt>
                <c:pt idx="1220">
                  <c:v>9178.2636213381575</c:v>
                </c:pt>
                <c:pt idx="1221">
                  <c:v>9187.8570063556963</c:v>
                </c:pt>
                <c:pt idx="1222">
                  <c:v>9055.9357138446539</c:v>
                </c:pt>
                <c:pt idx="1223">
                  <c:v>9246.5152225369857</c:v>
                </c:pt>
                <c:pt idx="1224">
                  <c:v>9177.9627796529585</c:v>
                </c:pt>
                <c:pt idx="1225">
                  <c:v>9222.2174285063338</c:v>
                </c:pt>
                <c:pt idx="1226">
                  <c:v>9191.1661678496366</c:v>
                </c:pt>
                <c:pt idx="1227">
                  <c:v>9239.7307105401178</c:v>
                </c:pt>
                <c:pt idx="1228">
                  <c:v>9209.8507015871619</c:v>
                </c:pt>
                <c:pt idx="1229">
                  <c:v>9229.5704299392419</c:v>
                </c:pt>
                <c:pt idx="1230">
                  <c:v>9016.64502139672</c:v>
                </c:pt>
                <c:pt idx="1231">
                  <c:v>8991.8648258508583</c:v>
                </c:pt>
                <c:pt idx="1232">
                  <c:v>9067.9060658936432</c:v>
                </c:pt>
                <c:pt idx="1233">
                  <c:v>9112.5743533093428</c:v>
                </c:pt>
                <c:pt idx="1234">
                  <c:v>9216.8697032236669</c:v>
                </c:pt>
                <c:pt idx="1235">
                  <c:v>9163.6558177897532</c:v>
                </c:pt>
                <c:pt idx="1236">
                  <c:v>9072.3196242107842</c:v>
                </c:pt>
                <c:pt idx="1237">
                  <c:v>9158.9424279617615</c:v>
                </c:pt>
                <c:pt idx="1238">
                  <c:v>9214.1623891043637</c:v>
                </c:pt>
                <c:pt idx="1239">
                  <c:v>9106.1218366923003</c:v>
                </c:pt>
                <c:pt idx="1240">
                  <c:v>9190.86533615183</c:v>
                </c:pt>
                <c:pt idx="1241">
                  <c:v>9179.3667055267451</c:v>
                </c:pt>
                <c:pt idx="1242">
                  <c:v>9225.6599875109696</c:v>
                </c:pt>
                <c:pt idx="1243">
                  <c:v>9189.8625621424653</c:v>
                </c:pt>
                <c:pt idx="1244">
                  <c:v>8721.6941160949937</c:v>
                </c:pt>
                <c:pt idx="1245">
                  <c:v>9145.4370810365854</c:v>
                </c:pt>
                <c:pt idx="1246">
                  <c:v>9186.0519972941674</c:v>
                </c:pt>
                <c:pt idx="1247">
                  <c:v>9122.1693507141117</c:v>
                </c:pt>
                <c:pt idx="1248">
                  <c:v>9008.8198613862478</c:v>
                </c:pt>
                <c:pt idx="1249">
                  <c:v>9205.304994533737</c:v>
                </c:pt>
                <c:pt idx="1250">
                  <c:v>9094.8881878074972</c:v>
                </c:pt>
                <c:pt idx="1251">
                  <c:v>9262.7574601967954</c:v>
                </c:pt>
                <c:pt idx="1252">
                  <c:v>9284.0451151184061</c:v>
                </c:pt>
                <c:pt idx="1253">
                  <c:v>8988.8884245390564</c:v>
                </c:pt>
                <c:pt idx="1254">
                  <c:v>9284.8805563028782</c:v>
                </c:pt>
                <c:pt idx="1255">
                  <c:v>9232.2107917445792</c:v>
                </c:pt>
                <c:pt idx="1256">
                  <c:v>9192.4363435592968</c:v>
                </c:pt>
                <c:pt idx="1257">
                  <c:v>9142.1275312832131</c:v>
                </c:pt>
                <c:pt idx="1258">
                  <c:v>9275.6906031990875</c:v>
                </c:pt>
                <c:pt idx="1259">
                  <c:v>9156.4352825167334</c:v>
                </c:pt>
                <c:pt idx="1260">
                  <c:v>9173.0155719151353</c:v>
                </c:pt>
                <c:pt idx="1261">
                  <c:v>9191.4669993143416</c:v>
                </c:pt>
                <c:pt idx="1262">
                  <c:v>9185.78458783112</c:v>
                </c:pt>
                <c:pt idx="1263">
                  <c:v>9342.1874681802492</c:v>
                </c:pt>
                <c:pt idx="1264">
                  <c:v>9157.0704275524276</c:v>
                </c:pt>
                <c:pt idx="1265">
                  <c:v>9212.4243503024554</c:v>
                </c:pt>
                <c:pt idx="1266">
                  <c:v>9244.7104871639403</c:v>
                </c:pt>
                <c:pt idx="1267">
                  <c:v>9201.7285551699442</c:v>
                </c:pt>
                <c:pt idx="1268">
                  <c:v>9202.9986962935309</c:v>
                </c:pt>
                <c:pt idx="1269">
                  <c:v>9165.9623495005162</c:v>
                </c:pt>
                <c:pt idx="1270">
                  <c:v>9081.3472040971174</c:v>
                </c:pt>
                <c:pt idx="1271">
                  <c:v>9353.8482881308555</c:v>
                </c:pt>
                <c:pt idx="1272">
                  <c:v>9289.993416689138</c:v>
                </c:pt>
                <c:pt idx="1273">
                  <c:v>9167.3663186427111</c:v>
                </c:pt>
                <c:pt idx="1274">
                  <c:v>9094.2529421548043</c:v>
                </c:pt>
                <c:pt idx="1275">
                  <c:v>9222.819042971154</c:v>
                </c:pt>
                <c:pt idx="1276">
                  <c:v>9166.2297725841618</c:v>
                </c:pt>
                <c:pt idx="1277">
                  <c:v>8993.6038366838202</c:v>
                </c:pt>
                <c:pt idx="1278">
                  <c:v>9300.8204252397045</c:v>
                </c:pt>
                <c:pt idx="1279">
                  <c:v>8227.731260021601</c:v>
                </c:pt>
                <c:pt idx="1280">
                  <c:v>9304.5296077613584</c:v>
                </c:pt>
                <c:pt idx="1281">
                  <c:v>9126.1142642544692</c:v>
                </c:pt>
                <c:pt idx="1282">
                  <c:v>9150.284350837861</c:v>
                </c:pt>
                <c:pt idx="1283">
                  <c:v>9101.1068544090558</c:v>
                </c:pt>
                <c:pt idx="1284">
                  <c:v>9150.5517846636521</c:v>
                </c:pt>
                <c:pt idx="1285">
                  <c:v>9281.9732131274814</c:v>
                </c:pt>
                <c:pt idx="1286">
                  <c:v>9262.8242992641717</c:v>
                </c:pt>
                <c:pt idx="1287">
                  <c:v>9039.7851990952659</c:v>
                </c:pt>
                <c:pt idx="1288">
                  <c:v>9237.7588349037778</c:v>
                </c:pt>
                <c:pt idx="1289">
                  <c:v>9184.781800705754</c:v>
                </c:pt>
                <c:pt idx="1290">
                  <c:v>9206.1406064500807</c:v>
                </c:pt>
                <c:pt idx="1291">
                  <c:v>9209.984398045659</c:v>
                </c:pt>
                <c:pt idx="1292">
                  <c:v>9171.6784779502668</c:v>
                </c:pt>
                <c:pt idx="1293">
                  <c:v>9230.1386105868733</c:v>
                </c:pt>
                <c:pt idx="1294">
                  <c:v>8851.4821482646967</c:v>
                </c:pt>
                <c:pt idx="1295">
                  <c:v>9298.94911230867</c:v>
                </c:pt>
                <c:pt idx="1296">
                  <c:v>9091.1101328399709</c:v>
                </c:pt>
                <c:pt idx="1297">
                  <c:v>9229.1693607433681</c:v>
                </c:pt>
                <c:pt idx="1298">
                  <c:v>9047.6766296737769</c:v>
                </c:pt>
                <c:pt idx="1299">
                  <c:v>9355.4520406133142</c:v>
                </c:pt>
                <c:pt idx="1300">
                  <c:v>9200.9263586316956</c:v>
                </c:pt>
                <c:pt idx="1301">
                  <c:v>9183.9461427913666</c:v>
                </c:pt>
                <c:pt idx="1302">
                  <c:v>9102.7116556817509</c:v>
                </c:pt>
                <c:pt idx="1303">
                  <c:v>9177.2942417418726</c:v>
                </c:pt>
                <c:pt idx="1304">
                  <c:v>9246.8494318634639</c:v>
                </c:pt>
                <c:pt idx="1305">
                  <c:v>9212.1569590247254</c:v>
                </c:pt>
                <c:pt idx="1306">
                  <c:v>9264.1276587552074</c:v>
                </c:pt>
                <c:pt idx="1307">
                  <c:v>9171.2439214231981</c:v>
                </c:pt>
                <c:pt idx="1308">
                  <c:v>9172.4138801991066</c:v>
                </c:pt>
                <c:pt idx="1309">
                  <c:v>8936.6473521942116</c:v>
                </c:pt>
                <c:pt idx="1310">
                  <c:v>9215.5661839757795</c:v>
                </c:pt>
                <c:pt idx="1311">
                  <c:v>9207.5110060907155</c:v>
                </c:pt>
                <c:pt idx="1312">
                  <c:v>9109.5988536041186</c:v>
                </c:pt>
                <c:pt idx="1313">
                  <c:v>9143.1304281039284</c:v>
                </c:pt>
                <c:pt idx="1314">
                  <c:v>9157.4047139982631</c:v>
                </c:pt>
                <c:pt idx="1315">
                  <c:v>9128.588172857877</c:v>
                </c:pt>
                <c:pt idx="1316">
                  <c:v>9247.1836408999789</c:v>
                </c:pt>
                <c:pt idx="1317">
                  <c:v>9210.3854871441345</c:v>
                </c:pt>
                <c:pt idx="1318">
                  <c:v>9196.9153510450033</c:v>
                </c:pt>
                <c:pt idx="1319">
                  <c:v>9192.5700460238149</c:v>
                </c:pt>
                <c:pt idx="1320">
                  <c:v>9233.7482092853188</c:v>
                </c:pt>
                <c:pt idx="1321">
                  <c:v>9092.781843035531</c:v>
                </c:pt>
                <c:pt idx="1322">
                  <c:v>9243.6744315563283</c:v>
                </c:pt>
                <c:pt idx="1323">
                  <c:v>9287.6207906108393</c:v>
                </c:pt>
                <c:pt idx="1324">
                  <c:v>9223.1866957941529</c:v>
                </c:pt>
                <c:pt idx="1325">
                  <c:v>9108.9301988899242</c:v>
                </c:pt>
                <c:pt idx="1326">
                  <c:v>9203.1323951170343</c:v>
                </c:pt>
                <c:pt idx="1327">
                  <c:v>9161.8506964993558</c:v>
                </c:pt>
                <c:pt idx="1328">
                  <c:v>9259.9502088746285</c:v>
                </c:pt>
                <c:pt idx="1329">
                  <c:v>9014.5382625465954</c:v>
                </c:pt>
                <c:pt idx="1330">
                  <c:v>9099.2011444152067</c:v>
                </c:pt>
                <c:pt idx="1331">
                  <c:v>9127.6521011664936</c:v>
                </c:pt>
                <c:pt idx="1332">
                  <c:v>9127.4515140849453</c:v>
                </c:pt>
                <c:pt idx="1333">
                  <c:v>9185.5506043999922</c:v>
                </c:pt>
                <c:pt idx="1334">
                  <c:v>9202.764723241411</c:v>
                </c:pt>
                <c:pt idx="1335">
                  <c:v>9157.7055715547576</c:v>
                </c:pt>
                <c:pt idx="1336">
                  <c:v>9159.6444258003703</c:v>
                </c:pt>
                <c:pt idx="1337">
                  <c:v>9211.1542400880135</c:v>
                </c:pt>
                <c:pt idx="1338">
                  <c:v>9182.9433509225491</c:v>
                </c:pt>
                <c:pt idx="1339">
                  <c:v>9295.2398757191022</c:v>
                </c:pt>
                <c:pt idx="1340">
                  <c:v>9232.4113248146223</c:v>
                </c:pt>
                <c:pt idx="1341">
                  <c:v>9139.5868478368484</c:v>
                </c:pt>
                <c:pt idx="1342">
                  <c:v>9181.00461264156</c:v>
                </c:pt>
                <c:pt idx="1343">
                  <c:v>9004.1046273076863</c:v>
                </c:pt>
                <c:pt idx="1344">
                  <c:v>9309.1409737324739</c:v>
                </c:pt>
                <c:pt idx="1345">
                  <c:v>9191.2664450304364</c:v>
                </c:pt>
                <c:pt idx="1346">
                  <c:v>9132.4327295910934</c:v>
                </c:pt>
                <c:pt idx="1347">
                  <c:v>9195.7454660186322</c:v>
                </c:pt>
                <c:pt idx="1348">
                  <c:v>9246.1141709624771</c:v>
                </c:pt>
                <c:pt idx="1349">
                  <c:v>9190.5310784364538</c:v>
                </c:pt>
                <c:pt idx="1350">
                  <c:v>9270.7446464442037</c:v>
                </c:pt>
                <c:pt idx="1351">
                  <c:v>9174.7872143457935</c:v>
                </c:pt>
                <c:pt idx="1352">
                  <c:v>9092.7149747635431</c:v>
                </c:pt>
                <c:pt idx="1353">
                  <c:v>9141.8266617358549</c:v>
                </c:pt>
                <c:pt idx="1354">
                  <c:v>9055.5679040244995</c:v>
                </c:pt>
                <c:pt idx="1355">
                  <c:v>9184.8152269849561</c:v>
                </c:pt>
                <c:pt idx="1356">
                  <c:v>9220.2120401937573</c:v>
                </c:pt>
                <c:pt idx="1357">
                  <c:v>9122.7376881592263</c:v>
                </c:pt>
                <c:pt idx="1358">
                  <c:v>9266.6006876917909</c:v>
                </c:pt>
                <c:pt idx="1359">
                  <c:v>8939.8582644381586</c:v>
                </c:pt>
                <c:pt idx="1360">
                  <c:v>9247.5178496465178</c:v>
                </c:pt>
                <c:pt idx="1361">
                  <c:v>9178.9655843655455</c:v>
                </c:pt>
                <c:pt idx="1362">
                  <c:v>9202.6644490329782</c:v>
                </c:pt>
                <c:pt idx="1363">
                  <c:v>9154.7638432752428</c:v>
                </c:pt>
                <c:pt idx="1364">
                  <c:v>9033.0974239549778</c:v>
                </c:pt>
                <c:pt idx="1365">
                  <c:v>9137.6144637942889</c:v>
                </c:pt>
                <c:pt idx="1366">
                  <c:v>9152.1229546940831</c:v>
                </c:pt>
                <c:pt idx="1367">
                  <c:v>9143.4647264730138</c:v>
                </c:pt>
                <c:pt idx="1368">
                  <c:v>9137.5810334706748</c:v>
                </c:pt>
                <c:pt idx="1369">
                  <c:v>9226.9968953596035</c:v>
                </c:pt>
                <c:pt idx="1370">
                  <c:v>9222.2174285063338</c:v>
                </c:pt>
                <c:pt idx="1371">
                  <c:v>9171.9124697255393</c:v>
                </c:pt>
                <c:pt idx="1372">
                  <c:v>9143.8658841389133</c:v>
                </c:pt>
                <c:pt idx="1373">
                  <c:v>9194.7761300386828</c:v>
                </c:pt>
                <c:pt idx="1374">
                  <c:v>9234.5837597275004</c:v>
                </c:pt>
                <c:pt idx="1375">
                  <c:v>9297.8797865272682</c:v>
                </c:pt>
                <c:pt idx="1376">
                  <c:v>9195.1103840984197</c:v>
                </c:pt>
                <c:pt idx="1377">
                  <c:v>9240.1986117531833</c:v>
                </c:pt>
                <c:pt idx="1378">
                  <c:v>9172.4807348801351</c:v>
                </c:pt>
                <c:pt idx="1379">
                  <c:v>9183.7121582533709</c:v>
                </c:pt>
                <c:pt idx="1380">
                  <c:v>9148.8803202503768</c:v>
                </c:pt>
                <c:pt idx="1381">
                  <c:v>9117.4220293514791</c:v>
                </c:pt>
                <c:pt idx="1382">
                  <c:v>9174.0518165797384</c:v>
                </c:pt>
                <c:pt idx="1383">
                  <c:v>9035.2375241776026</c:v>
                </c:pt>
                <c:pt idx="1384">
                  <c:v>9273.2510514107253</c:v>
                </c:pt>
                <c:pt idx="1385">
                  <c:v>9203.9011624570594</c:v>
                </c:pt>
                <c:pt idx="1386">
                  <c:v>9124.5429898819984</c:v>
                </c:pt>
                <c:pt idx="1387">
                  <c:v>9248.4202118136527</c:v>
                </c:pt>
                <c:pt idx="1388">
                  <c:v>9274.6212125426555</c:v>
                </c:pt>
                <c:pt idx="1389">
                  <c:v>9159.3435697384539</c:v>
                </c:pt>
                <c:pt idx="1390">
                  <c:v>9277.5620296788311</c:v>
                </c:pt>
                <c:pt idx="1391">
                  <c:v>9253.8009200958604</c:v>
                </c:pt>
                <c:pt idx="1392">
                  <c:v>9135.7423612783823</c:v>
                </c:pt>
                <c:pt idx="1393">
                  <c:v>9217.3042086634123</c:v>
                </c:pt>
                <c:pt idx="1394">
                  <c:v>9287.4871210990004</c:v>
                </c:pt>
                <c:pt idx="1395">
                  <c:v>9084.3229168141297</c:v>
                </c:pt>
                <c:pt idx="1396">
                  <c:v>9214.6637450003054</c:v>
                </c:pt>
                <c:pt idx="1397">
                  <c:v>9266.9682987426258</c:v>
                </c:pt>
                <c:pt idx="1398">
                  <c:v>9158.2738574176728</c:v>
                </c:pt>
                <c:pt idx="1399">
                  <c:v>9104.884813658151</c:v>
                </c:pt>
                <c:pt idx="1400">
                  <c:v>8698.0008130135921</c:v>
                </c:pt>
                <c:pt idx="1401">
                  <c:v>9251.9627983944847</c:v>
                </c:pt>
                <c:pt idx="1402">
                  <c:v>9213.3602183196417</c:v>
                </c:pt>
                <c:pt idx="1403">
                  <c:v>9310.1768526448141</c:v>
                </c:pt>
                <c:pt idx="1404">
                  <c:v>9307.0692074915696</c:v>
                </c:pt>
                <c:pt idx="1405">
                  <c:v>9187.7567282945183</c:v>
                </c:pt>
                <c:pt idx="1406">
                  <c:v>9233.8484754339152</c:v>
                </c:pt>
                <c:pt idx="1407">
                  <c:v>9233.0129233995631</c:v>
                </c:pt>
                <c:pt idx="1408">
                  <c:v>9095.0553575462254</c:v>
                </c:pt>
                <c:pt idx="1409">
                  <c:v>9298.8154467493114</c:v>
                </c:pt>
                <c:pt idx="1410">
                  <c:v>9272.8500277154253</c:v>
                </c:pt>
                <c:pt idx="1411">
                  <c:v>9217.738713615001</c:v>
                </c:pt>
                <c:pt idx="1412">
                  <c:v>9213.1596753636295</c:v>
                </c:pt>
                <c:pt idx="1413">
                  <c:v>9175.1214855983526</c:v>
                </c:pt>
                <c:pt idx="1414">
                  <c:v>9310.0431910073276</c:v>
                </c:pt>
                <c:pt idx="1415">
                  <c:v>9247.4510079204083</c:v>
                </c:pt>
                <c:pt idx="1416">
                  <c:v>8855.3627968188157</c:v>
                </c:pt>
                <c:pt idx="1417">
                  <c:v>9164.8257993483603</c:v>
                </c:pt>
                <c:pt idx="1418">
                  <c:v>9235.7869491853162</c:v>
                </c:pt>
                <c:pt idx="1419">
                  <c:v>9158.7084284016073</c:v>
                </c:pt>
                <c:pt idx="1420">
                  <c:v>9253.1993539598952</c:v>
                </c:pt>
                <c:pt idx="1421">
                  <c:v>9036.5750809978217</c:v>
                </c:pt>
                <c:pt idx="1422">
                  <c:v>9304.6966872089797</c:v>
                </c:pt>
                <c:pt idx="1423">
                  <c:v>9227.2308537573572</c:v>
                </c:pt>
                <c:pt idx="1424">
                  <c:v>9119.1939236104208</c:v>
                </c:pt>
                <c:pt idx="1425">
                  <c:v>9250.8599211606288</c:v>
                </c:pt>
                <c:pt idx="1426">
                  <c:v>9166.4303397764943</c:v>
                </c:pt>
                <c:pt idx="1427">
                  <c:v>9191.2664450304364</c:v>
                </c:pt>
                <c:pt idx="1428">
                  <c:v>9207.8118248750288</c:v>
                </c:pt>
                <c:pt idx="1429">
                  <c:v>9101.8423891365346</c:v>
                </c:pt>
                <c:pt idx="1430">
                  <c:v>8925.2751687405216</c:v>
                </c:pt>
                <c:pt idx="1431">
                  <c:v>9267.9708725482269</c:v>
                </c:pt>
                <c:pt idx="1432">
                  <c:v>9095.7240357932569</c:v>
                </c:pt>
                <c:pt idx="1433">
                  <c:v>9249.9241440604383</c:v>
                </c:pt>
                <c:pt idx="1434">
                  <c:v>9277.4617749201734</c:v>
                </c:pt>
                <c:pt idx="1435">
                  <c:v>9190.86533615183</c:v>
                </c:pt>
                <c:pt idx="1436">
                  <c:v>9158.9424279617615</c:v>
                </c:pt>
                <c:pt idx="1437">
                  <c:v>8917.5485935849556</c:v>
                </c:pt>
                <c:pt idx="1438">
                  <c:v>9094.1860741319106</c:v>
                </c:pt>
                <c:pt idx="1439">
                  <c:v>9201.0934830473925</c:v>
                </c:pt>
                <c:pt idx="1440">
                  <c:v>9239.3296519055457</c:v>
                </c:pt>
                <c:pt idx="1441">
                  <c:v>9204.2354086509367</c:v>
                </c:pt>
                <c:pt idx="1442">
                  <c:v>9150.6855015079218</c:v>
                </c:pt>
                <c:pt idx="1443">
                  <c:v>9254.2688042182108</c:v>
                </c:pt>
                <c:pt idx="1444">
                  <c:v>8998.2523096016794</c:v>
                </c:pt>
                <c:pt idx="1445">
                  <c:v>9106.0215376720589</c:v>
                </c:pt>
                <c:pt idx="1446">
                  <c:v>9215.0314055777581</c:v>
                </c:pt>
                <c:pt idx="1447">
                  <c:v>9279.8010457976616</c:v>
                </c:pt>
                <c:pt idx="1448">
                  <c:v>9273.8191675954167</c:v>
                </c:pt>
                <c:pt idx="1449">
                  <c:v>9100.6053526718752</c:v>
                </c:pt>
                <c:pt idx="1450">
                  <c:v>9132.9007600110599</c:v>
                </c:pt>
                <c:pt idx="1451">
                  <c:v>9209.7170050824952</c:v>
                </c:pt>
                <c:pt idx="1452">
                  <c:v>9071.3834189738482</c:v>
                </c:pt>
                <c:pt idx="1453">
                  <c:v>9179.433559013396</c:v>
                </c:pt>
                <c:pt idx="1454">
                  <c:v>9305.7325781558811</c:v>
                </c:pt>
                <c:pt idx="1455">
                  <c:v>9291.5640202385421</c:v>
                </c:pt>
                <c:pt idx="1456">
                  <c:v>9188.2581183415332</c:v>
                </c:pt>
                <c:pt idx="1457">
                  <c:v>9215.4324894455804</c:v>
                </c:pt>
                <c:pt idx="1458">
                  <c:v>9224.9581090382108</c:v>
                </c:pt>
                <c:pt idx="1459">
                  <c:v>9258.4797357176576</c:v>
                </c:pt>
                <c:pt idx="1460">
                  <c:v>9213.6610325587917</c:v>
                </c:pt>
                <c:pt idx="1461">
                  <c:v>9201.294032251124</c:v>
                </c:pt>
                <c:pt idx="1462">
                  <c:v>9199.6227857167578</c:v>
                </c:pt>
                <c:pt idx="1463">
                  <c:v>9218.9419555484183</c:v>
                </c:pt>
                <c:pt idx="1464">
                  <c:v>8970.5947802772316</c:v>
                </c:pt>
                <c:pt idx="1465">
                  <c:v>9122.1024874312079</c:v>
                </c:pt>
                <c:pt idx="1466">
                  <c:v>9213.5273373702603</c:v>
                </c:pt>
                <c:pt idx="1467">
                  <c:v>9137.5810334706748</c:v>
                </c:pt>
                <c:pt idx="1468">
                  <c:v>9078.6389517311945</c:v>
                </c:pt>
                <c:pt idx="1469">
                  <c:v>9168.3357229557951</c:v>
                </c:pt>
                <c:pt idx="1470">
                  <c:v>8998.4195198589841</c:v>
                </c:pt>
                <c:pt idx="1471">
                  <c:v>9233.3137223403482</c:v>
                </c:pt>
                <c:pt idx="1472">
                  <c:v>9053.3610379653619</c:v>
                </c:pt>
                <c:pt idx="1473">
                  <c:v>9247.3841661827009</c:v>
                </c:pt>
                <c:pt idx="1474">
                  <c:v>9216.9031267363625</c:v>
                </c:pt>
                <c:pt idx="1475">
                  <c:v>9096.359279078757</c:v>
                </c:pt>
                <c:pt idx="1476">
                  <c:v>9227.3979668118391</c:v>
                </c:pt>
                <c:pt idx="1477">
                  <c:v>9144.7016279551608</c:v>
                </c:pt>
                <c:pt idx="1478">
                  <c:v>9202.4973252946056</c:v>
                </c:pt>
                <c:pt idx="1479">
                  <c:v>8811.4357745149773</c:v>
                </c:pt>
                <c:pt idx="1480">
                  <c:v>9360.430312597915</c:v>
                </c:pt>
                <c:pt idx="1481">
                  <c:v>9319.7001240429872</c:v>
                </c:pt>
                <c:pt idx="1482">
                  <c:v>9150.2509215967711</c:v>
                </c:pt>
                <c:pt idx="1483">
                  <c:v>9231.9768363645107</c:v>
                </c:pt>
                <c:pt idx="1484">
                  <c:v>9127.3512205057195</c:v>
                </c:pt>
                <c:pt idx="1485">
                  <c:v>9281.9732131274814</c:v>
                </c:pt>
                <c:pt idx="1486">
                  <c:v>9011.5285878711493</c:v>
                </c:pt>
                <c:pt idx="1487">
                  <c:v>9108.4621399143598</c:v>
                </c:pt>
                <c:pt idx="1488">
                  <c:v>8814.4803693351569</c:v>
                </c:pt>
                <c:pt idx="1489">
                  <c:v>8975.9458403646768</c:v>
                </c:pt>
                <c:pt idx="1490">
                  <c:v>9266.4001724249247</c:v>
                </c:pt>
                <c:pt idx="1491">
                  <c:v>9188.1912663726598</c:v>
                </c:pt>
                <c:pt idx="1492">
                  <c:v>9251.4949114690207</c:v>
                </c:pt>
                <c:pt idx="1493">
                  <c:v>8954.2067199971571</c:v>
                </c:pt>
                <c:pt idx="1494">
                  <c:v>9231.3083916400374</c:v>
                </c:pt>
                <c:pt idx="1495">
                  <c:v>9278.698248446477</c:v>
                </c:pt>
                <c:pt idx="1496">
                  <c:v>9226.6960914971041</c:v>
                </c:pt>
                <c:pt idx="1497">
                  <c:v>9232.5784356267322</c:v>
                </c:pt>
                <c:pt idx="1498">
                  <c:v>9287.6876253492774</c:v>
                </c:pt>
                <c:pt idx="1499">
                  <c:v>9166.4637676318489</c:v>
                </c:pt>
                <c:pt idx="1500">
                  <c:v>9187.6898762393539</c:v>
                </c:pt>
                <c:pt idx="1501">
                  <c:v>9314.6879055127465</c:v>
                </c:pt>
                <c:pt idx="1502">
                  <c:v>9300.9540900990396</c:v>
                </c:pt>
                <c:pt idx="1503">
                  <c:v>9277.4283566614686</c:v>
                </c:pt>
                <c:pt idx="1504">
                  <c:v>8982.4339059039285</c:v>
                </c:pt>
                <c:pt idx="1505">
                  <c:v>9212.5580458720451</c:v>
                </c:pt>
                <c:pt idx="1506">
                  <c:v>9272.3487475073325</c:v>
                </c:pt>
                <c:pt idx="1507">
                  <c:v>8995.5434937691862</c:v>
                </c:pt>
                <c:pt idx="1508">
                  <c:v>8904.6371959429416</c:v>
                </c:pt>
                <c:pt idx="1509">
                  <c:v>9142.5955501193803</c:v>
                </c:pt>
                <c:pt idx="1510">
                  <c:v>9295.072792144274</c:v>
                </c:pt>
                <c:pt idx="1511">
                  <c:v>9215.9004200991312</c:v>
                </c:pt>
                <c:pt idx="1512">
                  <c:v>9201.0934830473925</c:v>
                </c:pt>
                <c:pt idx="1513">
                  <c:v>9047.7769434642141</c:v>
                </c:pt>
                <c:pt idx="1514">
                  <c:v>9192.6703228419829</c:v>
                </c:pt>
                <c:pt idx="1515">
                  <c:v>9271.1122535296199</c:v>
                </c:pt>
                <c:pt idx="1516">
                  <c:v>8995.6772628794824</c:v>
                </c:pt>
                <c:pt idx="1517">
                  <c:v>9198.118657676956</c:v>
                </c:pt>
                <c:pt idx="1518">
                  <c:v>9080.0766682567701</c:v>
                </c:pt>
                <c:pt idx="1519">
                  <c:v>9201.7619799896784</c:v>
                </c:pt>
                <c:pt idx="1520">
                  <c:v>9212.825436872663</c:v>
                </c:pt>
                <c:pt idx="1521">
                  <c:v>9218.6411454160716</c:v>
                </c:pt>
                <c:pt idx="1522">
                  <c:v>9139.3528366901755</c:v>
                </c:pt>
                <c:pt idx="1523">
                  <c:v>9151.6215181366933</c:v>
                </c:pt>
                <c:pt idx="1524">
                  <c:v>9043.5303042553205</c:v>
                </c:pt>
                <c:pt idx="1525">
                  <c:v>9176.3248597304773</c:v>
                </c:pt>
                <c:pt idx="1526">
                  <c:v>9232.4113248146223</c:v>
                </c:pt>
                <c:pt idx="1527">
                  <c:v>9151.9558092464558</c:v>
                </c:pt>
                <c:pt idx="1528">
                  <c:v>9228.233530999556</c:v>
                </c:pt>
                <c:pt idx="1529">
                  <c:v>9215.9338436955841</c:v>
                </c:pt>
                <c:pt idx="1530">
                  <c:v>9218.3403350497119</c:v>
                </c:pt>
                <c:pt idx="1531">
                  <c:v>9221.9500439991407</c:v>
                </c:pt>
                <c:pt idx="1532">
                  <c:v>9227.5316572033626</c:v>
                </c:pt>
                <c:pt idx="1533">
                  <c:v>9041.557440738623</c:v>
                </c:pt>
                <c:pt idx="1534">
                  <c:v>9310.5778372769819</c:v>
                </c:pt>
                <c:pt idx="1535">
                  <c:v>9253.6003981550093</c:v>
                </c:pt>
                <c:pt idx="1536">
                  <c:v>9194.5755774646314</c:v>
                </c:pt>
                <c:pt idx="1537">
                  <c:v>9157.8727145415032</c:v>
                </c:pt>
                <c:pt idx="1538">
                  <c:v>9334.435665611054</c:v>
                </c:pt>
                <c:pt idx="1539">
                  <c:v>9211.2210880979419</c:v>
                </c:pt>
                <c:pt idx="1540">
                  <c:v>9172.1464613602147</c:v>
                </c:pt>
                <c:pt idx="1541">
                  <c:v>9201.9959536471142</c:v>
                </c:pt>
                <c:pt idx="1542">
                  <c:v>9150.6186430915041</c:v>
                </c:pt>
                <c:pt idx="1543">
                  <c:v>9234.8177135270635</c:v>
                </c:pt>
                <c:pt idx="1544">
                  <c:v>9223.0195809179695</c:v>
                </c:pt>
                <c:pt idx="1545">
                  <c:v>9327.485639763765</c:v>
                </c:pt>
                <c:pt idx="1546">
                  <c:v>9170.2076692866649</c:v>
                </c:pt>
                <c:pt idx="1547">
                  <c:v>9186.7873723685952</c:v>
                </c:pt>
                <c:pt idx="1548">
                  <c:v>9177.1605340218084</c:v>
                </c:pt>
                <c:pt idx="1549">
                  <c:v>9126.8163209836166</c:v>
                </c:pt>
                <c:pt idx="1550">
                  <c:v>9238.828328025711</c:v>
                </c:pt>
                <c:pt idx="1551">
                  <c:v>9023.5337111967383</c:v>
                </c:pt>
                <c:pt idx="1552">
                  <c:v>9273.6854932746446</c:v>
                </c:pt>
                <c:pt idx="1553">
                  <c:v>9221.3818513071619</c:v>
                </c:pt>
                <c:pt idx="1554">
                  <c:v>9230.0049210979541</c:v>
                </c:pt>
                <c:pt idx="1555">
                  <c:v>9187.3556157909479</c:v>
                </c:pt>
                <c:pt idx="1556">
                  <c:v>9216.8697032236669</c:v>
                </c:pt>
                <c:pt idx="1557">
                  <c:v>9081.9824704881503</c:v>
                </c:pt>
                <c:pt idx="1558">
                  <c:v>9353.1132326534444</c:v>
                </c:pt>
                <c:pt idx="1559">
                  <c:v>9214.7640161015333</c:v>
                </c:pt>
                <c:pt idx="1560">
                  <c:v>9202.8984221456321</c:v>
                </c:pt>
                <c:pt idx="1561">
                  <c:v>9183.5450263542789</c:v>
                </c:pt>
                <c:pt idx="1562">
                  <c:v>9165.6280703879656</c:v>
                </c:pt>
                <c:pt idx="1563">
                  <c:v>9187.8904323703355</c:v>
                </c:pt>
                <c:pt idx="1564">
                  <c:v>8702.0836489733683</c:v>
                </c:pt>
                <c:pt idx="1565">
                  <c:v>9121.1998319980521</c:v>
                </c:pt>
                <c:pt idx="1566">
                  <c:v>9237.6251480549927</c:v>
                </c:pt>
                <c:pt idx="1567">
                  <c:v>9038.4142143142562</c:v>
                </c:pt>
                <c:pt idx="1568">
                  <c:v>9169.1714143934641</c:v>
                </c:pt>
                <c:pt idx="1569">
                  <c:v>9152.256671000705</c:v>
                </c:pt>
                <c:pt idx="1570">
                  <c:v>9140.2220202442513</c:v>
                </c:pt>
                <c:pt idx="1571">
                  <c:v>9098.9671092197586</c:v>
                </c:pt>
                <c:pt idx="1572">
                  <c:v>9155.4992774229322</c:v>
                </c:pt>
                <c:pt idx="1573">
                  <c:v>9319.3993927849951</c:v>
                </c:pt>
                <c:pt idx="1574">
                  <c:v>9316.9601193915823</c:v>
                </c:pt>
                <c:pt idx="1575">
                  <c:v>9160.9147043932589</c:v>
                </c:pt>
                <c:pt idx="1576">
                  <c:v>8817.7925959423064</c:v>
                </c:pt>
                <c:pt idx="1577">
                  <c:v>8918.3513614065851</c:v>
                </c:pt>
                <c:pt idx="1578">
                  <c:v>9180.6369198080902</c:v>
                </c:pt>
                <c:pt idx="1579">
                  <c:v>9259.7162703393642</c:v>
                </c:pt>
                <c:pt idx="1580">
                  <c:v>9109.4651227521263</c:v>
                </c:pt>
                <c:pt idx="1581">
                  <c:v>9150.5183554454361</c:v>
                </c:pt>
                <c:pt idx="1582">
                  <c:v>9257.5105571541935</c:v>
                </c:pt>
                <c:pt idx="1583">
                  <c:v>9280.3357342814998</c:v>
                </c:pt>
                <c:pt idx="1584">
                  <c:v>9085.6937432328505</c:v>
                </c:pt>
                <c:pt idx="1585">
                  <c:v>9233.8150533872777</c:v>
                </c:pt>
                <c:pt idx="1586">
                  <c:v>9274.1533531937257</c:v>
                </c:pt>
                <c:pt idx="1587">
                  <c:v>9094.386678166622</c:v>
                </c:pt>
                <c:pt idx="1588">
                  <c:v>9142.5621202210714</c:v>
                </c:pt>
                <c:pt idx="1589">
                  <c:v>9109.7325844106854</c:v>
                </c:pt>
                <c:pt idx="1590">
                  <c:v>9040.4874089893929</c:v>
                </c:pt>
                <c:pt idx="1591">
                  <c:v>9106.5898984491178</c:v>
                </c:pt>
                <c:pt idx="1592">
                  <c:v>9236.0209022552335</c:v>
                </c:pt>
                <c:pt idx="1593">
                  <c:v>9326.0154257744416</c:v>
                </c:pt>
                <c:pt idx="1594">
                  <c:v>9251.0270239749043</c:v>
                </c:pt>
                <c:pt idx="1595">
                  <c:v>9126.4485771392574</c:v>
                </c:pt>
                <c:pt idx="1596">
                  <c:v>9224.6573035880992</c:v>
                </c:pt>
                <c:pt idx="1597">
                  <c:v>9229.7041195786187</c:v>
                </c:pt>
                <c:pt idx="1598">
                  <c:v>9082.4171258524457</c:v>
                </c:pt>
                <c:pt idx="1599">
                  <c:v>9358.8934033584919</c:v>
                </c:pt>
                <c:pt idx="1600">
                  <c:v>9156.1009952408131</c:v>
                </c:pt>
                <c:pt idx="1601">
                  <c:v>9181.8737034112819</c:v>
                </c:pt>
                <c:pt idx="1602">
                  <c:v>9114.5134308960387</c:v>
                </c:pt>
                <c:pt idx="1603">
                  <c:v>9205.304994533737</c:v>
                </c:pt>
                <c:pt idx="1604">
                  <c:v>9062.0881185909657</c:v>
                </c:pt>
                <c:pt idx="1605">
                  <c:v>9290.628342303402</c:v>
                </c:pt>
                <c:pt idx="1606">
                  <c:v>9153.9949788218746</c:v>
                </c:pt>
                <c:pt idx="1607">
                  <c:v>9209.2824911234893</c:v>
                </c:pt>
                <c:pt idx="1608">
                  <c:v>8865.6329599626333</c:v>
                </c:pt>
                <c:pt idx="1609">
                  <c:v>9088.769726683553</c:v>
                </c:pt>
                <c:pt idx="1610">
                  <c:v>9218.0729478609483</c:v>
                </c:pt>
                <c:pt idx="1611">
                  <c:v>9135.2743342516715</c:v>
                </c:pt>
                <c:pt idx="1612">
                  <c:v>9012.6321378707435</c:v>
                </c:pt>
                <c:pt idx="1613">
                  <c:v>9122.2696456171252</c:v>
                </c:pt>
                <c:pt idx="1614">
                  <c:v>9141.525791957225</c:v>
                </c:pt>
                <c:pt idx="1615">
                  <c:v>9212.0901111764269</c:v>
                </c:pt>
                <c:pt idx="1616">
                  <c:v>9076.1647296785668</c:v>
                </c:pt>
                <c:pt idx="1617">
                  <c:v>9314.220095096327</c:v>
                </c:pt>
                <c:pt idx="1618">
                  <c:v>9154.1621233970145</c:v>
                </c:pt>
                <c:pt idx="1619">
                  <c:v>9113.8447845319988</c:v>
                </c:pt>
                <c:pt idx="1620">
                  <c:v>9220.4125794931842</c:v>
                </c:pt>
                <c:pt idx="1621">
                  <c:v>9150.284350837861</c:v>
                </c:pt>
                <c:pt idx="1622">
                  <c:v>9016.3774970763061</c:v>
                </c:pt>
                <c:pt idx="1623">
                  <c:v>9313.8525293675357</c:v>
                </c:pt>
                <c:pt idx="1624">
                  <c:v>9263.1250749235605</c:v>
                </c:pt>
                <c:pt idx="1625">
                  <c:v>8955.8121101845918</c:v>
                </c:pt>
                <c:pt idx="1626">
                  <c:v>9178.3639018481917</c:v>
                </c:pt>
                <c:pt idx="1627">
                  <c:v>9221.5489668915106</c:v>
                </c:pt>
                <c:pt idx="1628">
                  <c:v>9223.2535417243907</c:v>
                </c:pt>
                <c:pt idx="1629">
                  <c:v>9323.9437510002972</c:v>
                </c:pt>
                <c:pt idx="1630">
                  <c:v>9183.1104830803324</c:v>
                </c:pt>
                <c:pt idx="1631">
                  <c:v>9142.6958397971684</c:v>
                </c:pt>
                <c:pt idx="1632">
                  <c:v>9132.3992988254304</c:v>
                </c:pt>
                <c:pt idx="1633">
                  <c:v>9097.0613888890239</c:v>
                </c:pt>
                <c:pt idx="1634">
                  <c:v>9255.2379909477768</c:v>
                </c:pt>
                <c:pt idx="1635">
                  <c:v>9217.1036677518805</c:v>
                </c:pt>
                <c:pt idx="1636">
                  <c:v>9147.9442970571781</c:v>
                </c:pt>
                <c:pt idx="1637">
                  <c:v>9096.3927129075691</c:v>
                </c:pt>
                <c:pt idx="1638">
                  <c:v>9042.8949763910095</c:v>
                </c:pt>
                <c:pt idx="1639">
                  <c:v>9131.3963745300389</c:v>
                </c:pt>
                <c:pt idx="1640">
                  <c:v>9101.2740215130543</c:v>
                </c:pt>
                <c:pt idx="1641">
                  <c:v>9216.3349266277382</c:v>
                </c:pt>
                <c:pt idx="1642">
                  <c:v>9264.6623690628367</c:v>
                </c:pt>
                <c:pt idx="1643">
                  <c:v>9174.2858069287249</c:v>
                </c:pt>
                <c:pt idx="1644">
                  <c:v>8725.2078437253458</c:v>
                </c:pt>
                <c:pt idx="1645">
                  <c:v>9102.9456886549015</c:v>
                </c:pt>
                <c:pt idx="1646">
                  <c:v>9224.7241492639187</c:v>
                </c:pt>
                <c:pt idx="1647">
                  <c:v>9192.5366204120037</c:v>
                </c:pt>
                <c:pt idx="1648">
                  <c:v>9261.3538370976512</c:v>
                </c:pt>
                <c:pt idx="1649">
                  <c:v>9055.3672803429454</c:v>
                </c:pt>
                <c:pt idx="1650">
                  <c:v>9205.0375983398499</c:v>
                </c:pt>
                <c:pt idx="1651">
                  <c:v>9149.4151896402691</c:v>
                </c:pt>
                <c:pt idx="1652">
                  <c:v>9273.9194233054513</c:v>
                </c:pt>
                <c:pt idx="1653">
                  <c:v>9097.0613888890239</c:v>
                </c:pt>
                <c:pt idx="1654">
                  <c:v>9054.7654086914536</c:v>
                </c:pt>
                <c:pt idx="1655">
                  <c:v>9211.789295716213</c:v>
                </c:pt>
                <c:pt idx="1656">
                  <c:v>9257.4102971634347</c:v>
                </c:pt>
                <c:pt idx="1657">
                  <c:v>9163.2881085748904</c:v>
                </c:pt>
                <c:pt idx="1658">
                  <c:v>8963.8055212012259</c:v>
                </c:pt>
                <c:pt idx="1659">
                  <c:v>9212.3240785949547</c:v>
                </c:pt>
                <c:pt idx="1660">
                  <c:v>9245.8468030141848</c:v>
                </c:pt>
                <c:pt idx="1661">
                  <c:v>9178.1633408022735</c:v>
                </c:pt>
                <c:pt idx="1662">
                  <c:v>9179.8012529845746</c:v>
                </c:pt>
                <c:pt idx="1663">
                  <c:v>9199.4222356485388</c:v>
                </c:pt>
                <c:pt idx="1664">
                  <c:v>9178.8987307984644</c:v>
                </c:pt>
                <c:pt idx="1665">
                  <c:v>9048.4791392903444</c:v>
                </c:pt>
                <c:pt idx="1666">
                  <c:v>9230.2054553139733</c:v>
                </c:pt>
                <c:pt idx="1667">
                  <c:v>9139.0185348094783</c:v>
                </c:pt>
                <c:pt idx="1668">
                  <c:v>9102.5110558798951</c:v>
                </c:pt>
                <c:pt idx="1669">
                  <c:v>9185.483751965221</c:v>
                </c:pt>
                <c:pt idx="1670">
                  <c:v>9219.3764586597663</c:v>
                </c:pt>
                <c:pt idx="1671">
                  <c:v>9241.6023119851106</c:v>
                </c:pt>
                <c:pt idx="1672">
                  <c:v>9189.093766981614</c:v>
                </c:pt>
                <c:pt idx="1673">
                  <c:v>9276.6263175795666</c:v>
                </c:pt>
                <c:pt idx="1674">
                  <c:v>9247.6849539110444</c:v>
                </c:pt>
                <c:pt idx="1675">
                  <c:v>9120.1300154656601</c:v>
                </c:pt>
                <c:pt idx="1676">
                  <c:v>9133.3019284977236</c:v>
                </c:pt>
                <c:pt idx="1677">
                  <c:v>9309.6756212633754</c:v>
                </c:pt>
                <c:pt idx="1678">
                  <c:v>9062.0212451381358</c:v>
                </c:pt>
                <c:pt idx="1679">
                  <c:v>9108.7296022542378</c:v>
                </c:pt>
                <c:pt idx="1680">
                  <c:v>9129.2902251607502</c:v>
                </c:pt>
                <c:pt idx="1681">
                  <c:v>9295.5406259701231</c:v>
                </c:pt>
                <c:pt idx="1682">
                  <c:v>9284.4127094638097</c:v>
                </c:pt>
                <c:pt idx="1683">
                  <c:v>9115.2823728094936</c:v>
                </c:pt>
                <c:pt idx="1684">
                  <c:v>9197.650705541455</c:v>
                </c:pt>
                <c:pt idx="1685">
                  <c:v>9226.5958234908794</c:v>
                </c:pt>
                <c:pt idx="1686">
                  <c:v>9129.8585522952071</c:v>
                </c:pt>
                <c:pt idx="1687">
                  <c:v>9324.7122768244735</c:v>
                </c:pt>
                <c:pt idx="1688">
                  <c:v>9256.8755767714138</c:v>
                </c:pt>
                <c:pt idx="1689">
                  <c:v>9306.8352976949263</c:v>
                </c:pt>
                <c:pt idx="1690">
                  <c:v>9043.7643721608274</c:v>
                </c:pt>
                <c:pt idx="1691">
                  <c:v>9258.8473545339602</c:v>
                </c:pt>
                <c:pt idx="1692">
                  <c:v>9171.2104939779547</c:v>
                </c:pt>
                <c:pt idx="1693">
                  <c:v>9312.1817716010701</c:v>
                </c:pt>
                <c:pt idx="1694">
                  <c:v>9174.9209228812651</c:v>
                </c:pt>
                <c:pt idx="1695">
                  <c:v>9236.8898695583575</c:v>
                </c:pt>
                <c:pt idx="1696">
                  <c:v>9187.7567282945183</c:v>
                </c:pt>
                <c:pt idx="1697">
                  <c:v>9097.7300637374756</c:v>
                </c:pt>
                <c:pt idx="1698">
                  <c:v>9199.8567606652487</c:v>
                </c:pt>
                <c:pt idx="1699">
                  <c:v>9273.3513072691057</c:v>
                </c:pt>
                <c:pt idx="1700">
                  <c:v>9079.8760569619044</c:v>
                </c:pt>
                <c:pt idx="1701">
                  <c:v>9106.3893006214366</c:v>
                </c:pt>
                <c:pt idx="1702">
                  <c:v>9281.1043476714731</c:v>
                </c:pt>
                <c:pt idx="1703">
                  <c:v>9192.0352358894343</c:v>
                </c:pt>
                <c:pt idx="1704">
                  <c:v>9233.3137223403482</c:v>
                </c:pt>
                <c:pt idx="1705">
                  <c:v>9160.9147043932589</c:v>
                </c:pt>
                <c:pt idx="1706">
                  <c:v>9207.3104601046998</c:v>
                </c:pt>
                <c:pt idx="1707">
                  <c:v>9229.5370075221672</c:v>
                </c:pt>
                <c:pt idx="1708">
                  <c:v>8935.5101480621925</c:v>
                </c:pt>
                <c:pt idx="1709">
                  <c:v>9295.84137598499</c:v>
                </c:pt>
                <c:pt idx="1710">
                  <c:v>9234.8177135270635</c:v>
                </c:pt>
                <c:pt idx="1711">
                  <c:v>9235.8203710611342</c:v>
                </c:pt>
                <c:pt idx="1712">
                  <c:v>9181.6397176259106</c:v>
                </c:pt>
                <c:pt idx="1713">
                  <c:v>9215.9004200991312</c:v>
                </c:pt>
                <c:pt idx="1714">
                  <c:v>9190.8319103932427</c:v>
                </c:pt>
                <c:pt idx="1715">
                  <c:v>9215.733302073555</c:v>
                </c:pt>
                <c:pt idx="1716">
                  <c:v>9209.2824911234893</c:v>
                </c:pt>
                <c:pt idx="1717">
                  <c:v>9213.3602183196417</c:v>
                </c:pt>
                <c:pt idx="1718">
                  <c:v>9210.987120012689</c:v>
                </c:pt>
                <c:pt idx="1719">
                  <c:v>9252.6646277163873</c:v>
                </c:pt>
                <c:pt idx="1720">
                  <c:v>9204.8704756249554</c:v>
                </c:pt>
                <c:pt idx="1721">
                  <c:v>9176.692556639764</c:v>
                </c:pt>
                <c:pt idx="1722">
                  <c:v>9192.1689384921065</c:v>
                </c:pt>
                <c:pt idx="1723">
                  <c:v>9183.7790109928847</c:v>
                </c:pt>
                <c:pt idx="1724">
                  <c:v>9381.7793447346066</c:v>
                </c:pt>
                <c:pt idx="1725">
                  <c:v>9199.0879853043425</c:v>
                </c:pt>
                <c:pt idx="1726">
                  <c:v>9043.463427685665</c:v>
                </c:pt>
                <c:pt idx="1727">
                  <c:v>9144.9690655992963</c:v>
                </c:pt>
                <c:pt idx="1728">
                  <c:v>9134.2714173121331</c:v>
                </c:pt>
                <c:pt idx="1729">
                  <c:v>9245.1449612671076</c:v>
                </c:pt>
                <c:pt idx="1730">
                  <c:v>9001.6299433415079</c:v>
                </c:pt>
                <c:pt idx="1731">
                  <c:v>8885.2024393247757</c:v>
                </c:pt>
                <c:pt idx="1732">
                  <c:v>9168.7702827270787</c:v>
                </c:pt>
                <c:pt idx="1733">
                  <c:v>9102.7116556817509</c:v>
                </c:pt>
                <c:pt idx="1734">
                  <c:v>9167.8677349678073</c:v>
                </c:pt>
                <c:pt idx="1735">
                  <c:v>9284.9139739123984</c:v>
                </c:pt>
                <c:pt idx="1736">
                  <c:v>9128.1201372913401</c:v>
                </c:pt>
                <c:pt idx="1737">
                  <c:v>9140.6231812337883</c:v>
                </c:pt>
                <c:pt idx="1738">
                  <c:v>9073.1555198761689</c:v>
                </c:pt>
                <c:pt idx="1739">
                  <c:v>9183.9461427913666</c:v>
                </c:pt>
                <c:pt idx="1740">
                  <c:v>9021.1929075493917</c:v>
                </c:pt>
                <c:pt idx="1741">
                  <c:v>9197.4167292619841</c:v>
                </c:pt>
                <c:pt idx="1742">
                  <c:v>9292.232360221924</c:v>
                </c:pt>
                <c:pt idx="1743">
                  <c:v>9226.8632047829706</c:v>
                </c:pt>
                <c:pt idx="1744">
                  <c:v>9223.8217316645332</c:v>
                </c:pt>
                <c:pt idx="1745">
                  <c:v>9167.6003130080408</c:v>
                </c:pt>
                <c:pt idx="1746">
                  <c:v>9123.3060247818994</c:v>
                </c:pt>
                <c:pt idx="1747">
                  <c:v>9129.0562078660569</c:v>
                </c:pt>
                <c:pt idx="1748">
                  <c:v>9254.168543382737</c:v>
                </c:pt>
                <c:pt idx="1749">
                  <c:v>9188.558952059082</c:v>
                </c:pt>
                <c:pt idx="1750">
                  <c:v>9164.5583753016199</c:v>
                </c:pt>
                <c:pt idx="1751">
                  <c:v>9143.6987351614371</c:v>
                </c:pt>
                <c:pt idx="1752">
                  <c:v>9304.0617849199152</c:v>
                </c:pt>
                <c:pt idx="1753">
                  <c:v>9079.708880805214</c:v>
                </c:pt>
                <c:pt idx="1754">
                  <c:v>9290.026833852955</c:v>
                </c:pt>
                <c:pt idx="1755">
                  <c:v>9055.0663446309754</c:v>
                </c:pt>
                <c:pt idx="1756">
                  <c:v>9176.6257026821004</c:v>
                </c:pt>
                <c:pt idx="1757">
                  <c:v>9271.9143041309981</c:v>
                </c:pt>
                <c:pt idx="1758">
                  <c:v>9089.9399314943348</c:v>
                </c:pt>
                <c:pt idx="1759">
                  <c:v>9173.5504082154639</c:v>
                </c:pt>
                <c:pt idx="1760">
                  <c:v>8796.9150981931543</c:v>
                </c:pt>
                <c:pt idx="1761">
                  <c:v>9254.0014419322342</c:v>
                </c:pt>
                <c:pt idx="1762">
                  <c:v>9249.890723407656</c:v>
                </c:pt>
                <c:pt idx="1763">
                  <c:v>9168.9708486118943</c:v>
                </c:pt>
                <c:pt idx="1764">
                  <c:v>9186.8207984752698</c:v>
                </c:pt>
                <c:pt idx="1765">
                  <c:v>9098.7330738854689</c:v>
                </c:pt>
                <c:pt idx="1766">
                  <c:v>9172.0127518719019</c:v>
                </c:pt>
                <c:pt idx="1767">
                  <c:v>9224.9246862219861</c:v>
                </c:pt>
                <c:pt idx="1768">
                  <c:v>9219.7775380214607</c:v>
                </c:pt>
                <c:pt idx="1769">
                  <c:v>9142.9632788122908</c:v>
                </c:pt>
                <c:pt idx="1770">
                  <c:v>9176.2245786949188</c:v>
                </c:pt>
                <c:pt idx="1771">
                  <c:v>9191.2664450304364</c:v>
                </c:pt>
                <c:pt idx="1772">
                  <c:v>9368.9834332872524</c:v>
                </c:pt>
                <c:pt idx="1773">
                  <c:v>9378.7056924936569</c:v>
                </c:pt>
                <c:pt idx="1774">
                  <c:v>9231.2415471039221</c:v>
                </c:pt>
                <c:pt idx="1775">
                  <c:v>9193.6730895987657</c:v>
                </c:pt>
                <c:pt idx="1776">
                  <c:v>9187.0547811414726</c:v>
                </c:pt>
                <c:pt idx="1777">
                  <c:v>9218.474028574763</c:v>
                </c:pt>
                <c:pt idx="1778">
                  <c:v>9279.6673735602708</c:v>
                </c:pt>
                <c:pt idx="1779">
                  <c:v>9213.1596753636295</c:v>
                </c:pt>
                <c:pt idx="1780">
                  <c:v>9286.6851030491944</c:v>
                </c:pt>
                <c:pt idx="1781">
                  <c:v>9192.6368972388027</c:v>
                </c:pt>
                <c:pt idx="1782">
                  <c:v>9185.2497683529473</c:v>
                </c:pt>
                <c:pt idx="1783">
                  <c:v>9121.1998319980521</c:v>
                </c:pt>
                <c:pt idx="1784">
                  <c:v>9264.0942393362839</c:v>
                </c:pt>
                <c:pt idx="1785">
                  <c:v>9149.5823361745224</c:v>
                </c:pt>
                <c:pt idx="1786">
                  <c:v>9048.2785120376902</c:v>
                </c:pt>
                <c:pt idx="1787">
                  <c:v>9277.9630484515546</c:v>
                </c:pt>
                <c:pt idx="1788">
                  <c:v>9168.1351567440506</c:v>
                </c:pt>
                <c:pt idx="1789">
                  <c:v>9121.4004222735584</c:v>
                </c:pt>
                <c:pt idx="1790">
                  <c:v>9190.6313557812809</c:v>
                </c:pt>
                <c:pt idx="1791">
                  <c:v>9236.8564477752043</c:v>
                </c:pt>
                <c:pt idx="1792">
                  <c:v>9152.9586808596196</c:v>
                </c:pt>
                <c:pt idx="1793">
                  <c:v>9139.3194065149492</c:v>
                </c:pt>
                <c:pt idx="1794">
                  <c:v>9195.2440856416924</c:v>
                </c:pt>
                <c:pt idx="1795">
                  <c:v>9197.182752841376</c:v>
                </c:pt>
                <c:pt idx="1796">
                  <c:v>9215.2987948691753</c:v>
                </c:pt>
                <c:pt idx="1797">
                  <c:v>9053.5951000970981</c:v>
                </c:pt>
                <c:pt idx="1798">
                  <c:v>8975.2100737919191</c:v>
                </c:pt>
                <c:pt idx="1799">
                  <c:v>9037.7454395425102</c:v>
                </c:pt>
                <c:pt idx="1800">
                  <c:v>8807.8892957883891</c:v>
                </c:pt>
                <c:pt idx="1801">
                  <c:v>9076.6996979181422</c:v>
                </c:pt>
                <c:pt idx="1802">
                  <c:v>9203.4332173012772</c:v>
                </c:pt>
                <c:pt idx="1803">
                  <c:v>9093.0827501193726</c:v>
                </c:pt>
                <c:pt idx="1804">
                  <c:v>9144.0330330449833</c:v>
                </c:pt>
                <c:pt idx="1805">
                  <c:v>9183.9127164374186</c:v>
                </c:pt>
                <c:pt idx="1806">
                  <c:v>9310.9119908159537</c:v>
                </c:pt>
                <c:pt idx="1807">
                  <c:v>8976.3137231499422</c:v>
                </c:pt>
                <c:pt idx="1808">
                  <c:v>9305.9999043965963</c:v>
                </c:pt>
                <c:pt idx="1809">
                  <c:v>9168.2688675633508</c:v>
                </c:pt>
                <c:pt idx="1810">
                  <c:v>9193.7399406237673</c:v>
                </c:pt>
                <c:pt idx="1811">
                  <c:v>9245.7465399857374</c:v>
                </c:pt>
                <c:pt idx="1812">
                  <c:v>8935.6439369476866</c:v>
                </c:pt>
                <c:pt idx="1813">
                  <c:v>9242.0033682554022</c:v>
                </c:pt>
                <c:pt idx="1814">
                  <c:v>9115.0817794117884</c:v>
                </c:pt>
                <c:pt idx="1815">
                  <c:v>9041.8249482277261</c:v>
                </c:pt>
                <c:pt idx="1816">
                  <c:v>8984.5073894484103</c:v>
                </c:pt>
                <c:pt idx="1817">
                  <c:v>8520.4282665993069</c:v>
                </c:pt>
                <c:pt idx="1818">
                  <c:v>9178.731596830492</c:v>
                </c:pt>
                <c:pt idx="1819">
                  <c:v>9169.1045591444145</c:v>
                </c:pt>
                <c:pt idx="1820">
                  <c:v>9109.0639299236082</c:v>
                </c:pt>
                <c:pt idx="1821">
                  <c:v>9174.452942806176</c:v>
                </c:pt>
                <c:pt idx="1822">
                  <c:v>9177.7622184002503</c:v>
                </c:pt>
                <c:pt idx="1823">
                  <c:v>9155.6329925737064</c:v>
                </c:pt>
                <c:pt idx="1824">
                  <c:v>9239.4967597206469</c:v>
                </c:pt>
                <c:pt idx="1825">
                  <c:v>9325.8149416100405</c:v>
                </c:pt>
                <c:pt idx="1826">
                  <c:v>9213.3267945008556</c:v>
                </c:pt>
                <c:pt idx="1827">
                  <c:v>9111.0364573939078</c:v>
                </c:pt>
                <c:pt idx="1828">
                  <c:v>9050.886658443238</c:v>
                </c:pt>
                <c:pt idx="1829">
                  <c:v>9117.3885973075558</c:v>
                </c:pt>
                <c:pt idx="1830">
                  <c:v>9204.6699282719273</c:v>
                </c:pt>
                <c:pt idx="1831">
                  <c:v>9225.0583774695351</c:v>
                </c:pt>
                <c:pt idx="1832">
                  <c:v>9200.3581350794302</c:v>
                </c:pt>
                <c:pt idx="1833">
                  <c:v>9127.3177893069478</c:v>
                </c:pt>
                <c:pt idx="1834">
                  <c:v>8991.8648258508583</c:v>
                </c:pt>
                <c:pt idx="1835">
                  <c:v>9238.8617496379775</c:v>
                </c:pt>
                <c:pt idx="1836">
                  <c:v>9231.742880842623</c:v>
                </c:pt>
                <c:pt idx="1837">
                  <c:v>9113.8447845319988</c:v>
                </c:pt>
                <c:pt idx="1838">
                  <c:v>9237.7254131959253</c:v>
                </c:pt>
                <c:pt idx="1839">
                  <c:v>9155.3321334200755</c:v>
                </c:pt>
                <c:pt idx="1840">
                  <c:v>9267.8371961919638</c:v>
                </c:pt>
                <c:pt idx="1841">
                  <c:v>9067.7388846894137</c:v>
                </c:pt>
                <c:pt idx="1842">
                  <c:v>9286.3509283665808</c:v>
                </c:pt>
                <c:pt idx="1843">
                  <c:v>9200.1241604334955</c:v>
                </c:pt>
                <c:pt idx="1844">
                  <c:v>9165.2937909887696</c:v>
                </c:pt>
                <c:pt idx="1845">
                  <c:v>9249.1554683125651</c:v>
                </c:pt>
                <c:pt idx="1846">
                  <c:v>9189.1606187951493</c:v>
                </c:pt>
                <c:pt idx="1847">
                  <c:v>9269.6752420133707</c:v>
                </c:pt>
                <c:pt idx="1848">
                  <c:v>9191.3332964699166</c:v>
                </c:pt>
                <c:pt idx="1849">
                  <c:v>9220.379156283836</c:v>
                </c:pt>
                <c:pt idx="1850">
                  <c:v>9149.6826240607679</c:v>
                </c:pt>
                <c:pt idx="1851">
                  <c:v>9220.9139272866141</c:v>
                </c:pt>
                <c:pt idx="1852">
                  <c:v>9263.6932060825475</c:v>
                </c:pt>
                <c:pt idx="1853">
                  <c:v>9173.1158537774081</c:v>
                </c:pt>
                <c:pt idx="1854">
                  <c:v>9146.7074058292437</c:v>
                </c:pt>
                <c:pt idx="1855">
                  <c:v>9173.3164174244721</c:v>
                </c:pt>
                <c:pt idx="1856">
                  <c:v>9130.4603095400144</c:v>
                </c:pt>
                <c:pt idx="1857">
                  <c:v>9067.7723209358919</c:v>
                </c:pt>
                <c:pt idx="1858">
                  <c:v>9013.7356848384552</c:v>
                </c:pt>
                <c:pt idx="1859">
                  <c:v>9202.2633519398169</c:v>
                </c:pt>
                <c:pt idx="1860">
                  <c:v>8581.8919832441661</c:v>
                </c:pt>
                <c:pt idx="1861">
                  <c:v>9257.6442371012254</c:v>
                </c:pt>
                <c:pt idx="1862">
                  <c:v>9158.2070003002736</c:v>
                </c:pt>
                <c:pt idx="1863">
                  <c:v>9194.5755774646314</c:v>
                </c:pt>
                <c:pt idx="1864">
                  <c:v>9166.7311903714781</c:v>
                </c:pt>
                <c:pt idx="1865">
                  <c:v>9062.2553021738113</c:v>
                </c:pt>
                <c:pt idx="1866">
                  <c:v>9217.0368207582615</c:v>
                </c:pt>
                <c:pt idx="1867">
                  <c:v>9278.2972304420418</c:v>
                </c:pt>
                <c:pt idx="1868">
                  <c:v>9291.3969350605475</c:v>
                </c:pt>
                <c:pt idx="1869">
                  <c:v>9079.341093012059</c:v>
                </c:pt>
                <c:pt idx="1870">
                  <c:v>9169.6059732326557</c:v>
                </c:pt>
                <c:pt idx="1871">
                  <c:v>9203.8008885426771</c:v>
                </c:pt>
                <c:pt idx="1872">
                  <c:v>9059.847851796163</c:v>
                </c:pt>
                <c:pt idx="1873">
                  <c:v>8651.3467033726211</c:v>
                </c:pt>
                <c:pt idx="1874">
                  <c:v>9261.3872567547987</c:v>
                </c:pt>
                <c:pt idx="1875">
                  <c:v>9071.3499830316578</c:v>
                </c:pt>
                <c:pt idx="1876">
                  <c:v>9090.2074063931486</c:v>
                </c:pt>
                <c:pt idx="1877">
                  <c:v>9182.7427922383577</c:v>
                </c:pt>
                <c:pt idx="1878">
                  <c:v>8589.6580536443544</c:v>
                </c:pt>
                <c:pt idx="1879">
                  <c:v>9278.3306486250876</c:v>
                </c:pt>
                <c:pt idx="1880">
                  <c:v>9193.5059619858839</c:v>
                </c:pt>
                <c:pt idx="1881">
                  <c:v>9191.4001478978862</c:v>
                </c:pt>
                <c:pt idx="1882">
                  <c:v>9063.0577823923632</c:v>
                </c:pt>
                <c:pt idx="1883">
                  <c:v>9189.6954328891406</c:v>
                </c:pt>
                <c:pt idx="1884">
                  <c:v>9203.8008885426771</c:v>
                </c:pt>
                <c:pt idx="1885">
                  <c:v>9168.3691506477153</c:v>
                </c:pt>
                <c:pt idx="1886">
                  <c:v>9195.8791673430533</c:v>
                </c:pt>
                <c:pt idx="1887">
                  <c:v>9207.3104601046998</c:v>
                </c:pt>
                <c:pt idx="1888">
                  <c:v>9202.4304757790778</c:v>
                </c:pt>
                <c:pt idx="1889">
                  <c:v>9251.4949114690207</c:v>
                </c:pt>
                <c:pt idx="1890">
                  <c:v>9151.0532225937495</c:v>
                </c:pt>
                <c:pt idx="1891">
                  <c:v>9267.202232864589</c:v>
                </c:pt>
                <c:pt idx="1892">
                  <c:v>8728.8219339198058</c:v>
                </c:pt>
                <c:pt idx="1893">
                  <c:v>9137.4807424827086</c:v>
                </c:pt>
                <c:pt idx="1894">
                  <c:v>9277.8962120185352</c:v>
                </c:pt>
                <c:pt idx="1895">
                  <c:v>9240.5996694838468</c:v>
                </c:pt>
                <c:pt idx="1896">
                  <c:v>9186.6536679131368</c:v>
                </c:pt>
                <c:pt idx="1897">
                  <c:v>9146.3731102312049</c:v>
                </c:pt>
                <c:pt idx="1898">
                  <c:v>9181.4391582692333</c:v>
                </c:pt>
                <c:pt idx="1899">
                  <c:v>9299.4837740794574</c:v>
                </c:pt>
                <c:pt idx="1900">
                  <c:v>9323.342294928776</c:v>
                </c:pt>
                <c:pt idx="1901">
                  <c:v>8809.6625388650027</c:v>
                </c:pt>
                <c:pt idx="1902">
                  <c:v>9200.4249849523349</c:v>
                </c:pt>
                <c:pt idx="1903">
                  <c:v>9121.0326733568927</c:v>
                </c:pt>
                <c:pt idx="1904">
                  <c:v>8979.4574351396532</c:v>
                </c:pt>
                <c:pt idx="1905">
                  <c:v>9235.0516671847581</c:v>
                </c:pt>
                <c:pt idx="1906">
                  <c:v>9223.9888461938062</c:v>
                </c:pt>
                <c:pt idx="1907">
                  <c:v>9213.4604897586742</c:v>
                </c:pt>
                <c:pt idx="1908">
                  <c:v>9068.6416623557088</c:v>
                </c:pt>
                <c:pt idx="1909">
                  <c:v>9193.7399406237673</c:v>
                </c:pt>
                <c:pt idx="1910">
                  <c:v>9149.1811843722426</c:v>
                </c:pt>
                <c:pt idx="1911">
                  <c:v>9276.2252974101102</c:v>
                </c:pt>
                <c:pt idx="1912">
                  <c:v>9181.6731441752981</c:v>
                </c:pt>
                <c:pt idx="1913">
                  <c:v>9042.5605928981968</c:v>
                </c:pt>
                <c:pt idx="1914">
                  <c:v>9163.3215366996592</c:v>
                </c:pt>
                <c:pt idx="1915">
                  <c:v>9110.5015356668519</c:v>
                </c:pt>
                <c:pt idx="1916">
                  <c:v>9157.9395717161606</c:v>
                </c:pt>
                <c:pt idx="1917">
                  <c:v>9267.5030050978348</c:v>
                </c:pt>
                <c:pt idx="1918">
                  <c:v>9144.3004711461635</c:v>
                </c:pt>
                <c:pt idx="1919">
                  <c:v>9174.6200786118661</c:v>
                </c:pt>
                <c:pt idx="1920">
                  <c:v>9261.6880335384194</c:v>
                </c:pt>
                <c:pt idx="1921">
                  <c:v>9135.6086393277947</c:v>
                </c:pt>
                <c:pt idx="1922">
                  <c:v>9228.9354035200486</c:v>
                </c:pt>
                <c:pt idx="1923">
                  <c:v>9098.3318701322496</c:v>
                </c:pt>
                <c:pt idx="1924">
                  <c:v>9223.9220003907685</c:v>
                </c:pt>
                <c:pt idx="1925">
                  <c:v>9056.8050811589237</c:v>
                </c:pt>
                <c:pt idx="1926">
                  <c:v>9291.1630156889587</c:v>
                </c:pt>
                <c:pt idx="1927">
                  <c:v>9164.892655331385</c:v>
                </c:pt>
                <c:pt idx="1928">
                  <c:v>9229.470162679334</c:v>
                </c:pt>
                <c:pt idx="1929">
                  <c:v>9108.2949758596842</c:v>
                </c:pt>
                <c:pt idx="1930">
                  <c:v>9191.3332964699166</c:v>
                </c:pt>
                <c:pt idx="1931">
                  <c:v>8881.6900365568181</c:v>
                </c:pt>
                <c:pt idx="1932">
                  <c:v>9248.9883646860762</c:v>
                </c:pt>
                <c:pt idx="1933">
                  <c:v>9081.1800285616118</c:v>
                </c:pt>
                <c:pt idx="1934">
                  <c:v>9263.091655417471</c:v>
                </c:pt>
                <c:pt idx="1935">
                  <c:v>9175.7231731295178</c:v>
                </c:pt>
                <c:pt idx="1936">
                  <c:v>9206.7756703009945</c:v>
                </c:pt>
                <c:pt idx="1937">
                  <c:v>9257.2766171351068</c:v>
                </c:pt>
                <c:pt idx="1938">
                  <c:v>9220.8245191510869</c:v>
                </c:pt>
                <c:pt idx="1939">
                  <c:v>9100.830940332351</c:v>
                </c:pt>
                <c:pt idx="1940">
                  <c:v>8999.028381057462</c:v>
                </c:pt>
                <c:pt idx="1941">
                  <c:v>8909.9355942793482</c:v>
                </c:pt>
                <c:pt idx="1942">
                  <c:v>8803.5791723951188</c:v>
                </c:pt>
                <c:pt idx="1943">
                  <c:v>8683.4742957130966</c:v>
                </c:pt>
                <c:pt idx="1944">
                  <c:v>8557.2482455831923</c:v>
                </c:pt>
                <c:pt idx="1945">
                  <c:v>8461.4527103636919</c:v>
                </c:pt>
                <c:pt idx="1946">
                  <c:v>8337.1443135113386</c:v>
                </c:pt>
                <c:pt idx="1947">
                  <c:v>8219.3437446944135</c:v>
                </c:pt>
                <c:pt idx="1948">
                  <c:v>8081.4936077067232</c:v>
                </c:pt>
                <c:pt idx="1949">
                  <c:v>7978.9001320960451</c:v>
                </c:pt>
                <c:pt idx="1950">
                  <c:v>7826.6604207154087</c:v>
                </c:pt>
                <c:pt idx="1951">
                  <c:v>7704.280432969148</c:v>
                </c:pt>
                <c:pt idx="1952">
                  <c:v>7548.3698984431612</c:v>
                </c:pt>
                <c:pt idx="1953">
                  <c:v>7419.6939806725431</c:v>
                </c:pt>
                <c:pt idx="1954">
                  <c:v>7292.0117459598359</c:v>
                </c:pt>
                <c:pt idx="1955">
                  <c:v>7191.3849082088245</c:v>
                </c:pt>
                <c:pt idx="1956">
                  <c:v>7092.8418011494132</c:v>
                </c:pt>
                <c:pt idx="1957">
                  <c:v>6986.1429863965222</c:v>
                </c:pt>
                <c:pt idx="1958">
                  <c:v>6910.1593813980926</c:v>
                </c:pt>
                <c:pt idx="1959">
                  <c:v>6823.9175609216018</c:v>
                </c:pt>
                <c:pt idx="1960">
                  <c:v>6744.1780370817833</c:v>
                </c:pt>
                <c:pt idx="1961">
                  <c:v>6668.8206747543254</c:v>
                </c:pt>
                <c:pt idx="1962">
                  <c:v>6578.1869100330023</c:v>
                </c:pt>
                <c:pt idx="1963">
                  <c:v>6501.6397075399482</c:v>
                </c:pt>
                <c:pt idx="1964">
                  <c:v>6412.558586479232</c:v>
                </c:pt>
                <c:pt idx="1965">
                  <c:v>6345.0586596002404</c:v>
                </c:pt>
                <c:pt idx="1966">
                  <c:v>6221.4953041192202</c:v>
                </c:pt>
                <c:pt idx="1967">
                  <c:v>6127.6491893968523</c:v>
                </c:pt>
                <c:pt idx="1968">
                  <c:v>6071.7033458743999</c:v>
                </c:pt>
                <c:pt idx="1969">
                  <c:v>5993.018293958844</c:v>
                </c:pt>
                <c:pt idx="1970">
                  <c:v>5906.8613938420676</c:v>
                </c:pt>
                <c:pt idx="1971">
                  <c:v>5833.7709119970286</c:v>
                </c:pt>
                <c:pt idx="1972">
                  <c:v>5746.6245511443731</c:v>
                </c:pt>
                <c:pt idx="1973">
                  <c:v>5681.8765752638365</c:v>
                </c:pt>
                <c:pt idx="1974">
                  <c:v>5576.5910448017657</c:v>
                </c:pt>
                <c:pt idx="1975">
                  <c:v>5476.7649973566176</c:v>
                </c:pt>
                <c:pt idx="1976">
                  <c:v>5432.8128859992876</c:v>
                </c:pt>
                <c:pt idx="1977">
                  <c:v>5322.4342028891724</c:v>
                </c:pt>
                <c:pt idx="1978">
                  <c:v>5252.30740361481</c:v>
                </c:pt>
                <c:pt idx="1979">
                  <c:v>5160.594224886032</c:v>
                </c:pt>
                <c:pt idx="1980">
                  <c:v>5061.4533018622051</c:v>
                </c:pt>
                <c:pt idx="1981">
                  <c:v>4983.6806002802196</c:v>
                </c:pt>
                <c:pt idx="1982">
                  <c:v>4885.9751484496137</c:v>
                </c:pt>
                <c:pt idx="1983">
                  <c:v>4801.986314201511</c:v>
                </c:pt>
                <c:pt idx="1984">
                  <c:v>4720.8349221631788</c:v>
                </c:pt>
                <c:pt idx="1985">
                  <c:v>4633.0419997363679</c:v>
                </c:pt>
                <c:pt idx="1986">
                  <c:v>4541.957264725289</c:v>
                </c:pt>
                <c:pt idx="1987">
                  <c:v>4482.5099892541948</c:v>
                </c:pt>
                <c:pt idx="1988">
                  <c:v>4392.9016148791907</c:v>
                </c:pt>
                <c:pt idx="1989">
                  <c:v>4343.7915992027856</c:v>
                </c:pt>
                <c:pt idx="1990">
                  <c:v>4270.4483977996642</c:v>
                </c:pt>
                <c:pt idx="1991">
                  <c:v>4207.7123114915985</c:v>
                </c:pt>
                <c:pt idx="1992">
                  <c:v>4157.8600559540582</c:v>
                </c:pt>
                <c:pt idx="1993">
                  <c:v>4094.868107439459</c:v>
                </c:pt>
                <c:pt idx="1994">
                  <c:v>3948.2900033722012</c:v>
                </c:pt>
                <c:pt idx="1995">
                  <c:v>3978.944166866233</c:v>
                </c:pt>
                <c:pt idx="1996">
                  <c:v>3898.2681381529655</c:v>
                </c:pt>
                <c:pt idx="1997">
                  <c:v>3842.5502812625355</c:v>
                </c:pt>
                <c:pt idx="1998">
                  <c:v>3765.2658537095426</c:v>
                </c:pt>
                <c:pt idx="1999">
                  <c:v>3711.5825154917111</c:v>
                </c:pt>
                <c:pt idx="2000">
                  <c:v>3617.450853614147</c:v>
                </c:pt>
                <c:pt idx="2001">
                  <c:v>3584.2113973014311</c:v>
                </c:pt>
                <c:pt idx="2002">
                  <c:v>3518.5028835742878</c:v>
                </c:pt>
                <c:pt idx="2003">
                  <c:v>3475.244453000445</c:v>
                </c:pt>
                <c:pt idx="2004">
                  <c:v>3413.8158074119674</c:v>
                </c:pt>
                <c:pt idx="2005">
                  <c:v>3372.9147996626671</c:v>
                </c:pt>
                <c:pt idx="2006">
                  <c:v>3308.7334066961048</c:v>
                </c:pt>
                <c:pt idx="2007">
                  <c:v>3240.5737487227138</c:v>
                </c:pt>
                <c:pt idx="2008">
                  <c:v>3182.7542757999004</c:v>
                </c:pt>
                <c:pt idx="2009">
                  <c:v>3101.3775526055524</c:v>
                </c:pt>
                <c:pt idx="2010">
                  <c:v>3021.1227905492278</c:v>
                </c:pt>
                <c:pt idx="2011">
                  <c:v>2935.1473776893536</c:v>
                </c:pt>
                <c:pt idx="2012">
                  <c:v>2847.6687980655829</c:v>
                </c:pt>
                <c:pt idx="2013">
                  <c:v>2764.1897049376262</c:v>
                </c:pt>
                <c:pt idx="2014">
                  <c:v>2685.7205643293505</c:v>
                </c:pt>
                <c:pt idx="2015">
                  <c:v>2600.9574720883834</c:v>
                </c:pt>
                <c:pt idx="2016">
                  <c:v>2533.6466088095162</c:v>
                </c:pt>
                <c:pt idx="2017">
                  <c:v>2455.7887278799462</c:v>
                </c:pt>
                <c:pt idx="2018">
                  <c:v>2369.3525050504713</c:v>
                </c:pt>
                <c:pt idx="2019">
                  <c:v>2316.4847571841296</c:v>
                </c:pt>
                <c:pt idx="2020">
                  <c:v>2230.5537374820806</c:v>
                </c:pt>
                <c:pt idx="2021">
                  <c:v>2166.8569133732713</c:v>
                </c:pt>
                <c:pt idx="2022">
                  <c:v>2089.9345302201436</c:v>
                </c:pt>
                <c:pt idx="2023">
                  <c:v>2022.7955461198344</c:v>
                </c:pt>
                <c:pt idx="2024">
                  <c:v>1947.2608449266547</c:v>
                </c:pt>
                <c:pt idx="2025">
                  <c:v>1884.7103304729203</c:v>
                </c:pt>
                <c:pt idx="2026">
                  <c:v>1818.7019418989746</c:v>
                </c:pt>
                <c:pt idx="2027">
                  <c:v>1752.137347079318</c:v>
                </c:pt>
                <c:pt idx="2028">
                  <c:v>1692.4235065078201</c:v>
                </c:pt>
                <c:pt idx="2029">
                  <c:v>1633.258286877018</c:v>
                </c:pt>
                <c:pt idx="2030">
                  <c:v>1558.9407901061779</c:v>
                </c:pt>
                <c:pt idx="2031">
                  <c:v>1517.4404643888142</c:v>
                </c:pt>
                <c:pt idx="2032">
                  <c:v>1447.8840462311757</c:v>
                </c:pt>
                <c:pt idx="2033">
                  <c:v>1390.418951125507</c:v>
                </c:pt>
                <c:pt idx="2034">
                  <c:v>1338.3822243335537</c:v>
                </c:pt>
                <c:pt idx="2035">
                  <c:v>1276.5662968301503</c:v>
                </c:pt>
                <c:pt idx="2036">
                  <c:v>1237.2183951735615</c:v>
                </c:pt>
                <c:pt idx="2037">
                  <c:v>1168.141330332702</c:v>
                </c:pt>
                <c:pt idx="2038">
                  <c:v>1121.7519233260782</c:v>
                </c:pt>
                <c:pt idx="2039">
                  <c:v>1069.3615186464801</c:v>
                </c:pt>
                <c:pt idx="2040">
                  <c:v>1019.804837541133</c:v>
                </c:pt>
                <c:pt idx="2041">
                  <c:v>969.44173300905913</c:v>
                </c:pt>
                <c:pt idx="2042">
                  <c:v>933.53643613634347</c:v>
                </c:pt>
                <c:pt idx="2043">
                  <c:v>875.17091970937292</c:v>
                </c:pt>
                <c:pt idx="2044">
                  <c:v>829.84319196703859</c:v>
                </c:pt>
                <c:pt idx="2045">
                  <c:v>807.50929309854109</c:v>
                </c:pt>
                <c:pt idx="2046">
                  <c:v>747.57446402711344</c:v>
                </c:pt>
                <c:pt idx="2047">
                  <c:v>696.80818857593692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data!$AD$6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0.26671416980798313</c:v>
                </c:pt>
                <c:pt idx="1">
                  <c:v>6.6656781746814886E-2</c:v>
                </c:pt>
                <c:pt idx="2">
                  <c:v>-0.39995334226508322</c:v>
                </c:pt>
                <c:pt idx="3">
                  <c:v>0.26663424262733315</c:v>
                </c:pt>
                <c:pt idx="4">
                  <c:v>8.2563654971390861</c:v>
                </c:pt>
                <c:pt idx="5">
                  <c:v>5.1465934212416569</c:v>
                </c:pt>
                <c:pt idx="6">
                  <c:v>59.122388518314438</c:v>
                </c:pt>
                <c:pt idx="7">
                  <c:v>149.65627274284148</c:v>
                </c:pt>
                <c:pt idx="8">
                  <c:v>173.8363695778562</c:v>
                </c:pt>
                <c:pt idx="9">
                  <c:v>174.09028416744664</c:v>
                </c:pt>
                <c:pt idx="10">
                  <c:v>182.9593050850244</c:v>
                </c:pt>
                <c:pt idx="11">
                  <c:v>184.19439063837669</c:v>
                </c:pt>
                <c:pt idx="12">
                  <c:v>197.24138657115418</c:v>
                </c:pt>
                <c:pt idx="13">
                  <c:v>203.99059576613794</c:v>
                </c:pt>
                <c:pt idx="14">
                  <c:v>205.59298992716563</c:v>
                </c:pt>
                <c:pt idx="15">
                  <c:v>213.50260202758275</c:v>
                </c:pt>
                <c:pt idx="16">
                  <c:v>213.61065395751331</c:v>
                </c:pt>
                <c:pt idx="17">
                  <c:v>232.4536528355778</c:v>
                </c:pt>
                <c:pt idx="18">
                  <c:v>240.30022330299471</c:v>
                </c:pt>
                <c:pt idx="19">
                  <c:v>243.29246757027886</c:v>
                </c:pt>
                <c:pt idx="20">
                  <c:v>256.28381601688</c:v>
                </c:pt>
                <c:pt idx="21">
                  <c:v>269.11784906249159</c:v>
                </c:pt>
                <c:pt idx="22">
                  <c:v>273.71824190080923</c:v>
                </c:pt>
                <c:pt idx="23">
                  <c:v>289.85889725018995</c:v>
                </c:pt>
                <c:pt idx="24">
                  <c:v>299.25751325107984</c:v>
                </c:pt>
                <c:pt idx="25">
                  <c:v>311.28404301311218</c:v>
                </c:pt>
                <c:pt idx="26">
                  <c:v>316.13189053143014</c:v>
                </c:pt>
                <c:pt idx="27">
                  <c:v>330.52318614166569</c:v>
                </c:pt>
                <c:pt idx="28">
                  <c:v>350.34705069290885</c:v>
                </c:pt>
                <c:pt idx="29">
                  <c:v>351.74457104395611</c:v>
                </c:pt>
                <c:pt idx="30">
                  <c:v>365.80522072597125</c:v>
                </c:pt>
                <c:pt idx="31">
                  <c:v>381.88974707348456</c:v>
                </c:pt>
                <c:pt idx="32">
                  <c:v>391.82092235113004</c:v>
                </c:pt>
                <c:pt idx="33">
                  <c:v>414.63489805594725</c:v>
                </c:pt>
                <c:pt idx="34">
                  <c:v>420.98675894777443</c:v>
                </c:pt>
                <c:pt idx="35">
                  <c:v>430.72931354319343</c:v>
                </c:pt>
                <c:pt idx="36">
                  <c:v>435.98870736915069</c:v>
                </c:pt>
                <c:pt idx="37">
                  <c:v>451.51766032030901</c:v>
                </c:pt>
                <c:pt idx="38">
                  <c:v>475.6195110865371</c:v>
                </c:pt>
                <c:pt idx="39">
                  <c:v>481.58937574379644</c:v>
                </c:pt>
                <c:pt idx="40">
                  <c:v>503.44749052731305</c:v>
                </c:pt>
                <c:pt idx="41">
                  <c:v>507.89366726191412</c:v>
                </c:pt>
                <c:pt idx="42">
                  <c:v>525.38926268177352</c:v>
                </c:pt>
                <c:pt idx="43">
                  <c:v>536.32381066427422</c:v>
                </c:pt>
                <c:pt idx="44">
                  <c:v>544.9875999167258</c:v>
                </c:pt>
                <c:pt idx="45">
                  <c:v>567.31538007261986</c:v>
                </c:pt>
                <c:pt idx="46">
                  <c:v>566.70762143159573</c:v>
                </c:pt>
                <c:pt idx="47">
                  <c:v>583.81743364103966</c:v>
                </c:pt>
                <c:pt idx="48">
                  <c:v>602.71179815133235</c:v>
                </c:pt>
                <c:pt idx="49">
                  <c:v>613.84347660906803</c:v>
                </c:pt>
                <c:pt idx="50">
                  <c:v>627.57760177800537</c:v>
                </c:pt>
                <c:pt idx="51">
                  <c:v>640.4127309217771</c:v>
                </c:pt>
                <c:pt idx="52">
                  <c:v>652.87525073025847</c:v>
                </c:pt>
                <c:pt idx="53">
                  <c:v>662.56537033108611</c:v>
                </c:pt>
                <c:pt idx="54">
                  <c:v>675.11131685367093</c:v>
                </c:pt>
                <c:pt idx="55">
                  <c:v>711.95512720450733</c:v>
                </c:pt>
                <c:pt idx="56">
                  <c:v>715.05880085837521</c:v>
                </c:pt>
                <c:pt idx="57">
                  <c:v>722.43863294292134</c:v>
                </c:pt>
                <c:pt idx="58">
                  <c:v>746.58288925166892</c:v>
                </c:pt>
                <c:pt idx="59">
                  <c:v>762.64859389267565</c:v>
                </c:pt>
                <c:pt idx="60">
                  <c:v>766.89552691562608</c:v>
                </c:pt>
                <c:pt idx="61">
                  <c:v>785.05690519659004</c:v>
                </c:pt>
                <c:pt idx="62">
                  <c:v>801.13813820331052</c:v>
                </c:pt>
                <c:pt idx="63">
                  <c:v>822.4719525143679</c:v>
                </c:pt>
                <c:pt idx="64">
                  <c:v>831.40869153919539</c:v>
                </c:pt>
                <c:pt idx="65">
                  <c:v>854.15999862998831</c:v>
                </c:pt>
                <c:pt idx="66">
                  <c:v>871.96013930848073</c:v>
                </c:pt>
                <c:pt idx="67">
                  <c:v>884.1286453177878</c:v>
                </c:pt>
                <c:pt idx="68">
                  <c:v>893.92353285732736</c:v>
                </c:pt>
                <c:pt idx="69">
                  <c:v>916.69714396059248</c:v>
                </c:pt>
                <c:pt idx="70">
                  <c:v>939.50394985051719</c:v>
                </c:pt>
                <c:pt idx="71">
                  <c:v>948.17316122583088</c:v>
                </c:pt>
                <c:pt idx="72">
                  <c:v>966.44756745638608</c:v>
                </c:pt>
                <c:pt idx="73">
                  <c:v>982.01134440041858</c:v>
                </c:pt>
                <c:pt idx="74">
                  <c:v>1000.2593377288332</c:v>
                </c:pt>
                <c:pt idx="75">
                  <c:v>1015.8959358026651</c:v>
                </c:pt>
                <c:pt idx="76">
                  <c:v>1026.6516956391795</c:v>
                </c:pt>
                <c:pt idx="77">
                  <c:v>1036.7452806888589</c:v>
                </c:pt>
                <c:pt idx="78">
                  <c:v>1058.2287293229328</c:v>
                </c:pt>
                <c:pt idx="79">
                  <c:v>1079.2153326944451</c:v>
                </c:pt>
                <c:pt idx="80">
                  <c:v>1093.3992221183673</c:v>
                </c:pt>
                <c:pt idx="81">
                  <c:v>1096.8808515135188</c:v>
                </c:pt>
                <c:pt idx="82">
                  <c:v>1108.8231368580657</c:v>
                </c:pt>
                <c:pt idx="83">
                  <c:v>1115.5272030908902</c:v>
                </c:pt>
                <c:pt idx="84">
                  <c:v>1129.1193902593</c:v>
                </c:pt>
                <c:pt idx="85">
                  <c:v>1122.8972701832295</c:v>
                </c:pt>
                <c:pt idx="86">
                  <c:v>1139.356593187099</c:v>
                </c:pt>
                <c:pt idx="87">
                  <c:v>1154.7937402349162</c:v>
                </c:pt>
                <c:pt idx="88">
                  <c:v>1157.0027372841905</c:v>
                </c:pt>
                <c:pt idx="89">
                  <c:v>1177.3720471953184</c:v>
                </c:pt>
                <c:pt idx="90">
                  <c:v>1163.8943486103894</c:v>
                </c:pt>
                <c:pt idx="91">
                  <c:v>1188.5744932602547</c:v>
                </c:pt>
                <c:pt idx="92">
                  <c:v>1199.6158678670588</c:v>
                </c:pt>
                <c:pt idx="93">
                  <c:v>1213.1319698815978</c:v>
                </c:pt>
                <c:pt idx="94">
                  <c:v>1215.4170539075078</c:v>
                </c:pt>
                <c:pt idx="95">
                  <c:v>1226.3025697757309</c:v>
                </c:pt>
                <c:pt idx="96">
                  <c:v>1225.8647501920157</c:v>
                </c:pt>
                <c:pt idx="97">
                  <c:v>1235.7321484835713</c:v>
                </c:pt>
                <c:pt idx="98">
                  <c:v>1210.6122989233629</c:v>
                </c:pt>
                <c:pt idx="99">
                  <c:v>1232.4881151602274</c:v>
                </c:pt>
                <c:pt idx="100">
                  <c:v>1130.1232608302143</c:v>
                </c:pt>
                <c:pt idx="101">
                  <c:v>1241.4111264297055</c:v>
                </c:pt>
                <c:pt idx="102">
                  <c:v>1247.5838794954925</c:v>
                </c:pt>
                <c:pt idx="103">
                  <c:v>1251.561597310025</c:v>
                </c:pt>
                <c:pt idx="104">
                  <c:v>1252.0112176646696</c:v>
                </c:pt>
                <c:pt idx="105">
                  <c:v>1257.7365414180861</c:v>
                </c:pt>
                <c:pt idx="106">
                  <c:v>1267.131803673821</c:v>
                </c:pt>
                <c:pt idx="107">
                  <c:v>1260.7628400213209</c:v>
                </c:pt>
                <c:pt idx="108">
                  <c:v>1255.1648965233376</c:v>
                </c:pt>
                <c:pt idx="109">
                  <c:v>1275.9899674748658</c:v>
                </c:pt>
                <c:pt idx="110">
                  <c:v>1266.9067130541671</c:v>
                </c:pt>
                <c:pt idx="111">
                  <c:v>1278.0907383498034</c:v>
                </c:pt>
                <c:pt idx="112">
                  <c:v>1271.102266210454</c:v>
                </c:pt>
                <c:pt idx="113">
                  <c:v>1275.0940271281916</c:v>
                </c:pt>
                <c:pt idx="114">
                  <c:v>1257.8309702330087</c:v>
                </c:pt>
                <c:pt idx="115">
                  <c:v>1265.4916477369366</c:v>
                </c:pt>
                <c:pt idx="116">
                  <c:v>1274.8521270652088</c:v>
                </c:pt>
                <c:pt idx="117">
                  <c:v>1280.1600503778739</c:v>
                </c:pt>
                <c:pt idx="118">
                  <c:v>1261.167820418126</c:v>
                </c:pt>
                <c:pt idx="119">
                  <c:v>1269.635710827534</c:v>
                </c:pt>
                <c:pt idx="120">
                  <c:v>1273.8807695056541</c:v>
                </c:pt>
                <c:pt idx="121">
                  <c:v>1270.333039125474</c:v>
                </c:pt>
                <c:pt idx="122">
                  <c:v>1290.1060180510049</c:v>
                </c:pt>
                <c:pt idx="123">
                  <c:v>1283.4751835537847</c:v>
                </c:pt>
                <c:pt idx="124">
                  <c:v>1284.0599110895466</c:v>
                </c:pt>
                <c:pt idx="125">
                  <c:v>1277.1824653373221</c:v>
                </c:pt>
                <c:pt idx="126">
                  <c:v>1289.247056753509</c:v>
                </c:pt>
                <c:pt idx="127">
                  <c:v>1275.9182021245917</c:v>
                </c:pt>
                <c:pt idx="128">
                  <c:v>1275.6982635411775</c:v>
                </c:pt>
                <c:pt idx="129">
                  <c:v>1279.084070777483</c:v>
                </c:pt>
                <c:pt idx="130">
                  <c:v>1264.1246633689025</c:v>
                </c:pt>
                <c:pt idx="131">
                  <c:v>1265.9746929839039</c:v>
                </c:pt>
                <c:pt idx="132">
                  <c:v>1267.7380424584599</c:v>
                </c:pt>
                <c:pt idx="133">
                  <c:v>1269.6522187804526</c:v>
                </c:pt>
                <c:pt idx="134">
                  <c:v>1270.7337799641421</c:v>
                </c:pt>
                <c:pt idx="135">
                  <c:v>1264.2272650848497</c:v>
                </c:pt>
                <c:pt idx="136">
                  <c:v>1260.8727108627636</c:v>
                </c:pt>
                <c:pt idx="137">
                  <c:v>1263.4742398390163</c:v>
                </c:pt>
                <c:pt idx="138">
                  <c:v>1271.667527719042</c:v>
                </c:pt>
                <c:pt idx="139">
                  <c:v>1256.9079507920944</c:v>
                </c:pt>
                <c:pt idx="140">
                  <c:v>1253.6020752775166</c:v>
                </c:pt>
                <c:pt idx="141">
                  <c:v>1265.2628550833156</c:v>
                </c:pt>
                <c:pt idx="142">
                  <c:v>1256.3390211373751</c:v>
                </c:pt>
                <c:pt idx="143">
                  <c:v>1273.2781613684685</c:v>
                </c:pt>
                <c:pt idx="144">
                  <c:v>1263.7440659047068</c:v>
                </c:pt>
                <c:pt idx="145">
                  <c:v>1264.9398188923142</c:v>
                </c:pt>
                <c:pt idx="146">
                  <c:v>1245.2872959452113</c:v>
                </c:pt>
                <c:pt idx="147">
                  <c:v>1250.2633141347235</c:v>
                </c:pt>
                <c:pt idx="148">
                  <c:v>1257.8786031252848</c:v>
                </c:pt>
                <c:pt idx="149">
                  <c:v>1269.9912207619518</c:v>
                </c:pt>
                <c:pt idx="150">
                  <c:v>1258.4114673913728</c:v>
                </c:pt>
                <c:pt idx="151">
                  <c:v>1264.1133701993465</c:v>
                </c:pt>
                <c:pt idx="152">
                  <c:v>1254.717690375652</c:v>
                </c:pt>
                <c:pt idx="153">
                  <c:v>1264.4347966312391</c:v>
                </c:pt>
                <c:pt idx="154">
                  <c:v>1266.5829841837617</c:v>
                </c:pt>
                <c:pt idx="155">
                  <c:v>1266.8253440813223</c:v>
                </c:pt>
                <c:pt idx="156">
                  <c:v>1270.2473228798719</c:v>
                </c:pt>
                <c:pt idx="157">
                  <c:v>1279.0648861643126</c:v>
                </c:pt>
                <c:pt idx="158">
                  <c:v>1269.7744145750823</c:v>
                </c:pt>
                <c:pt idx="159">
                  <c:v>1263.3704303749416</c:v>
                </c:pt>
                <c:pt idx="160">
                  <c:v>1285.0654179152255</c:v>
                </c:pt>
                <c:pt idx="161">
                  <c:v>1285.1440973431907</c:v>
                </c:pt>
                <c:pt idx="162">
                  <c:v>1296.6914782864362</c:v>
                </c:pt>
                <c:pt idx="163">
                  <c:v>1284.1012804420764</c:v>
                </c:pt>
                <c:pt idx="164">
                  <c:v>1299.7790635296992</c:v>
                </c:pt>
                <c:pt idx="165">
                  <c:v>1310.2313060465137</c:v>
                </c:pt>
                <c:pt idx="166">
                  <c:v>1310.110327494833</c:v>
                </c:pt>
                <c:pt idx="167">
                  <c:v>1320.6411240276509</c:v>
                </c:pt>
                <c:pt idx="168">
                  <c:v>1332.3782471537152</c:v>
                </c:pt>
                <c:pt idx="169">
                  <c:v>1341.4500037729038</c:v>
                </c:pt>
                <c:pt idx="170">
                  <c:v>1333.2934675443523</c:v>
                </c:pt>
                <c:pt idx="171">
                  <c:v>1360.0388675806573</c:v>
                </c:pt>
                <c:pt idx="172">
                  <c:v>1367.0493848237579</c:v>
                </c:pt>
                <c:pt idx="173">
                  <c:v>1358.0379813405916</c:v>
                </c:pt>
                <c:pt idx="174">
                  <c:v>1378.8689257751555</c:v>
                </c:pt>
                <c:pt idx="175">
                  <c:v>1386.3875874698751</c:v>
                </c:pt>
                <c:pt idx="176">
                  <c:v>1395.9123496914958</c:v>
                </c:pt>
                <c:pt idx="177">
                  <c:v>1400.9275179855358</c:v>
                </c:pt>
                <c:pt idx="178">
                  <c:v>1408.3707310592717</c:v>
                </c:pt>
                <c:pt idx="179">
                  <c:v>1405.1926355658698</c:v>
                </c:pt>
                <c:pt idx="180">
                  <c:v>1418.9497926013271</c:v>
                </c:pt>
                <c:pt idx="181">
                  <c:v>1433.1148383922241</c:v>
                </c:pt>
                <c:pt idx="182">
                  <c:v>1446.6669143250131</c:v>
                </c:pt>
                <c:pt idx="183">
                  <c:v>1450.1263390015201</c:v>
                </c:pt>
                <c:pt idx="184">
                  <c:v>1459.1467593402781</c:v>
                </c:pt>
                <c:pt idx="185">
                  <c:v>1467.8251392563336</c:v>
                </c:pt>
                <c:pt idx="186">
                  <c:v>1494.5805577561455</c:v>
                </c:pt>
                <c:pt idx="187">
                  <c:v>1504.8897679273778</c:v>
                </c:pt>
                <c:pt idx="188">
                  <c:v>1491.4791408787339</c:v>
                </c:pt>
                <c:pt idx="189">
                  <c:v>1507.6173572063744</c:v>
                </c:pt>
                <c:pt idx="190">
                  <c:v>1530.1362841842256</c:v>
                </c:pt>
                <c:pt idx="191">
                  <c:v>1530.154506249766</c:v>
                </c:pt>
                <c:pt idx="192">
                  <c:v>1531.5919001466648</c:v>
                </c:pt>
                <c:pt idx="193">
                  <c:v>1563.7996118981494</c:v>
                </c:pt>
                <c:pt idx="194">
                  <c:v>1561.600671269463</c:v>
                </c:pt>
                <c:pt idx="195">
                  <c:v>1572.9088281924305</c:v>
                </c:pt>
                <c:pt idx="196">
                  <c:v>1580.8346761550724</c:v>
                </c:pt>
                <c:pt idx="197">
                  <c:v>1592.3646531505162</c:v>
                </c:pt>
                <c:pt idx="198">
                  <c:v>1603.8650446553709</c:v>
                </c:pt>
                <c:pt idx="199">
                  <c:v>1605.0849418430707</c:v>
                </c:pt>
                <c:pt idx="200">
                  <c:v>1625.0474633297654</c:v>
                </c:pt>
                <c:pt idx="201">
                  <c:v>1635.8199325693715</c:v>
                </c:pt>
                <c:pt idx="202">
                  <c:v>1637.4812227367809</c:v>
                </c:pt>
                <c:pt idx="203">
                  <c:v>1658.4630520321559</c:v>
                </c:pt>
                <c:pt idx="204">
                  <c:v>1656.4526822477926</c:v>
                </c:pt>
                <c:pt idx="205">
                  <c:v>1678.5367742796643</c:v>
                </c:pt>
                <c:pt idx="206">
                  <c:v>1672.1042714189625</c:v>
                </c:pt>
                <c:pt idx="207">
                  <c:v>1689.356943536882</c:v>
                </c:pt>
                <c:pt idx="208">
                  <c:v>1694.6448040169405</c:v>
                </c:pt>
                <c:pt idx="209">
                  <c:v>1694.790807084461</c:v>
                </c:pt>
                <c:pt idx="210">
                  <c:v>1712.7347467459099</c:v>
                </c:pt>
                <c:pt idx="211">
                  <c:v>1701.968075202861</c:v>
                </c:pt>
                <c:pt idx="212">
                  <c:v>1724.7796536311728</c:v>
                </c:pt>
                <c:pt idx="213">
                  <c:v>1721.5127388094847</c:v>
                </c:pt>
                <c:pt idx="214">
                  <c:v>1721.4960347445806</c:v>
                </c:pt>
                <c:pt idx="215">
                  <c:v>1721.0874583601067</c:v>
                </c:pt>
                <c:pt idx="216">
                  <c:v>1737.0947519711842</c:v>
                </c:pt>
                <c:pt idx="217">
                  <c:v>1724.6007674620005</c:v>
                </c:pt>
                <c:pt idx="218">
                  <c:v>1734.6671653577876</c:v>
                </c:pt>
                <c:pt idx="219">
                  <c:v>1742.0445276577543</c:v>
                </c:pt>
                <c:pt idx="220">
                  <c:v>1755.5270104186072</c:v>
                </c:pt>
                <c:pt idx="221">
                  <c:v>1759.7326478997293</c:v>
                </c:pt>
                <c:pt idx="222">
                  <c:v>1754.4708655326583</c:v>
                </c:pt>
                <c:pt idx="223">
                  <c:v>1777.4092148426832</c:v>
                </c:pt>
                <c:pt idx="224">
                  <c:v>1777.0379750272202</c:v>
                </c:pt>
                <c:pt idx="225">
                  <c:v>1774.2203291678795</c:v>
                </c:pt>
                <c:pt idx="226">
                  <c:v>1788.3023486728566</c:v>
                </c:pt>
                <c:pt idx="227">
                  <c:v>1795.3589350006562</c:v>
                </c:pt>
                <c:pt idx="228">
                  <c:v>1792.9247239851479</c:v>
                </c:pt>
                <c:pt idx="229">
                  <c:v>1781.3961109548184</c:v>
                </c:pt>
                <c:pt idx="230">
                  <c:v>1785.6490480765958</c:v>
                </c:pt>
                <c:pt idx="231">
                  <c:v>1788.1428664783914</c:v>
                </c:pt>
                <c:pt idx="232">
                  <c:v>1803.4310619415983</c:v>
                </c:pt>
                <c:pt idx="233">
                  <c:v>1798.5186086233839</c:v>
                </c:pt>
                <c:pt idx="234">
                  <c:v>1802.6313454083884</c:v>
                </c:pt>
                <c:pt idx="235">
                  <c:v>1818.7503120967326</c:v>
                </c:pt>
                <c:pt idx="236">
                  <c:v>1810.543779058371</c:v>
                </c:pt>
                <c:pt idx="237">
                  <c:v>1796.0444202915237</c:v>
                </c:pt>
                <c:pt idx="238">
                  <c:v>1797.7025770888397</c:v>
                </c:pt>
                <c:pt idx="239">
                  <c:v>1810.3571946680302</c:v>
                </c:pt>
                <c:pt idx="240">
                  <c:v>1801.5713175920657</c:v>
                </c:pt>
                <c:pt idx="241">
                  <c:v>1811.8976585564883</c:v>
                </c:pt>
                <c:pt idx="242">
                  <c:v>1816.6304249273426</c:v>
                </c:pt>
                <c:pt idx="243">
                  <c:v>1811.7616715055904</c:v>
                </c:pt>
                <c:pt idx="244">
                  <c:v>1806.7708900426046</c:v>
                </c:pt>
                <c:pt idx="245">
                  <c:v>1795.2928993253847</c:v>
                </c:pt>
                <c:pt idx="246">
                  <c:v>1808.1140809307251</c:v>
                </c:pt>
                <c:pt idx="247">
                  <c:v>1797.4032965079009</c:v>
                </c:pt>
                <c:pt idx="248">
                  <c:v>1810.1276674366873</c:v>
                </c:pt>
                <c:pt idx="249">
                  <c:v>1805.3625637909677</c:v>
                </c:pt>
                <c:pt idx="250">
                  <c:v>1792.2300992890464</c:v>
                </c:pt>
                <c:pt idx="251">
                  <c:v>1796.8266054096114</c:v>
                </c:pt>
                <c:pt idx="252">
                  <c:v>1802.9968624421767</c:v>
                </c:pt>
                <c:pt idx="253">
                  <c:v>1793.3002082446501</c:v>
                </c:pt>
                <c:pt idx="254">
                  <c:v>1782.4899238746386</c:v>
                </c:pt>
                <c:pt idx="255">
                  <c:v>1800.6281686077762</c:v>
                </c:pt>
                <c:pt idx="256">
                  <c:v>1799.8911001038387</c:v>
                </c:pt>
                <c:pt idx="257">
                  <c:v>1767.6547379149181</c:v>
                </c:pt>
                <c:pt idx="258">
                  <c:v>1785.2453450541555</c:v>
                </c:pt>
                <c:pt idx="259">
                  <c:v>1782.163787223715</c:v>
                </c:pt>
                <c:pt idx="260">
                  <c:v>1778.0200052930095</c:v>
                </c:pt>
                <c:pt idx="261">
                  <c:v>1783.7646241352588</c:v>
                </c:pt>
                <c:pt idx="262">
                  <c:v>1769.8870193428158</c:v>
                </c:pt>
                <c:pt idx="263">
                  <c:v>1776.3284686091927</c:v>
                </c:pt>
                <c:pt idx="264">
                  <c:v>1768.3584211155253</c:v>
                </c:pt>
                <c:pt idx="265">
                  <c:v>1779.5840265467471</c:v>
                </c:pt>
                <c:pt idx="266">
                  <c:v>1767.8293601280507</c:v>
                </c:pt>
                <c:pt idx="267">
                  <c:v>1768.4732866534148</c:v>
                </c:pt>
                <c:pt idx="268">
                  <c:v>1770.929560879455</c:v>
                </c:pt>
                <c:pt idx="269">
                  <c:v>1783.4815868562162</c:v>
                </c:pt>
                <c:pt idx="270">
                  <c:v>1767.1940835427149</c:v>
                </c:pt>
                <c:pt idx="271">
                  <c:v>1770.0201407161592</c:v>
                </c:pt>
                <c:pt idx="272">
                  <c:v>1776.9361157059318</c:v>
                </c:pt>
                <c:pt idx="273">
                  <c:v>1761.4779218684184</c:v>
                </c:pt>
                <c:pt idx="274">
                  <c:v>1761.1495274465583</c:v>
                </c:pt>
                <c:pt idx="275">
                  <c:v>1770.6295047146912</c:v>
                </c:pt>
                <c:pt idx="276">
                  <c:v>1774.4784695357212</c:v>
                </c:pt>
                <c:pt idx="277">
                  <c:v>1766.2375616734237</c:v>
                </c:pt>
                <c:pt idx="278">
                  <c:v>1762.9281072502999</c:v>
                </c:pt>
                <c:pt idx="279">
                  <c:v>1762.7942519565597</c:v>
                </c:pt>
                <c:pt idx="280">
                  <c:v>1774.7158404229233</c:v>
                </c:pt>
                <c:pt idx="281">
                  <c:v>1768.5774951683798</c:v>
                </c:pt>
                <c:pt idx="282">
                  <c:v>1780.8154914123795</c:v>
                </c:pt>
                <c:pt idx="283">
                  <c:v>1775.4068083935215</c:v>
                </c:pt>
                <c:pt idx="284">
                  <c:v>1766.8238650552266</c:v>
                </c:pt>
                <c:pt idx="285">
                  <c:v>1771.7910409970784</c:v>
                </c:pt>
                <c:pt idx="286">
                  <c:v>1760.2575253304967</c:v>
                </c:pt>
                <c:pt idx="287">
                  <c:v>1757.1195464682505</c:v>
                </c:pt>
                <c:pt idx="288">
                  <c:v>1759.42453419604</c:v>
                </c:pt>
                <c:pt idx="289">
                  <c:v>1740.9165798212125</c:v>
                </c:pt>
                <c:pt idx="290">
                  <c:v>1723.5470471656281</c:v>
                </c:pt>
                <c:pt idx="291">
                  <c:v>1715.680178544372</c:v>
                </c:pt>
                <c:pt idx="292">
                  <c:v>1712.2734024264703</c:v>
                </c:pt>
                <c:pt idx="293">
                  <c:v>1712.7307184857627</c:v>
                </c:pt>
                <c:pt idx="294">
                  <c:v>1708.4535600876259</c:v>
                </c:pt>
                <c:pt idx="295">
                  <c:v>1685.8708903969114</c:v>
                </c:pt>
                <c:pt idx="296">
                  <c:v>1708.5252650646751</c:v>
                </c:pt>
                <c:pt idx="297">
                  <c:v>1703.1918343128571</c:v>
                </c:pt>
                <c:pt idx="298">
                  <c:v>1713.0665246794797</c:v>
                </c:pt>
                <c:pt idx="299">
                  <c:v>1730.3728708082751</c:v>
                </c:pt>
                <c:pt idx="300">
                  <c:v>1736.8335892412197</c:v>
                </c:pt>
                <c:pt idx="301">
                  <c:v>1754.3164406244528</c:v>
                </c:pt>
                <c:pt idx="302">
                  <c:v>1759.5809223319909</c:v>
                </c:pt>
                <c:pt idx="303">
                  <c:v>1760.0821571191384</c:v>
                </c:pt>
                <c:pt idx="304">
                  <c:v>1760.0526825531301</c:v>
                </c:pt>
                <c:pt idx="305">
                  <c:v>1755.0209946656487</c:v>
                </c:pt>
                <c:pt idx="306">
                  <c:v>1762.6363275637691</c:v>
                </c:pt>
                <c:pt idx="307">
                  <c:v>1760.4495046522629</c:v>
                </c:pt>
                <c:pt idx="308">
                  <c:v>1744.7223016569351</c:v>
                </c:pt>
                <c:pt idx="309">
                  <c:v>1756.1643267514416</c:v>
                </c:pt>
                <c:pt idx="310">
                  <c:v>1766.4211418187522</c:v>
                </c:pt>
                <c:pt idx="311">
                  <c:v>1763.7781449260287</c:v>
                </c:pt>
                <c:pt idx="312">
                  <c:v>1799.8439415241976</c:v>
                </c:pt>
                <c:pt idx="313">
                  <c:v>1799.9192881307467</c:v>
                </c:pt>
                <c:pt idx="314">
                  <c:v>1824.9452695942412</c:v>
                </c:pt>
                <c:pt idx="315">
                  <c:v>1835.4548253416647</c:v>
                </c:pt>
                <c:pt idx="316">
                  <c:v>1840.4805595483317</c:v>
                </c:pt>
                <c:pt idx="317">
                  <c:v>1863.3220383850553</c:v>
                </c:pt>
                <c:pt idx="318">
                  <c:v>1860.7652972382739</c:v>
                </c:pt>
                <c:pt idx="319">
                  <c:v>1875.4335915856536</c:v>
                </c:pt>
                <c:pt idx="320">
                  <c:v>1844.0185357133025</c:v>
                </c:pt>
                <c:pt idx="321">
                  <c:v>1846.5329630357453</c:v>
                </c:pt>
                <c:pt idx="322">
                  <c:v>1857.4097186725833</c:v>
                </c:pt>
                <c:pt idx="323">
                  <c:v>1845.4334814196031</c:v>
                </c:pt>
                <c:pt idx="324">
                  <c:v>1835.907806653785</c:v>
                </c:pt>
                <c:pt idx="325">
                  <c:v>1837.1729007265703</c:v>
                </c:pt>
                <c:pt idx="326">
                  <c:v>1820.454929636204</c:v>
                </c:pt>
                <c:pt idx="327">
                  <c:v>1816.6771259221853</c:v>
                </c:pt>
                <c:pt idx="328">
                  <c:v>1805.6029110212494</c:v>
                </c:pt>
                <c:pt idx="329">
                  <c:v>1810.3764758960845</c:v>
                </c:pt>
                <c:pt idx="330">
                  <c:v>1796.4977356325862</c:v>
                </c:pt>
                <c:pt idx="331">
                  <c:v>1794.3270676691463</c:v>
                </c:pt>
                <c:pt idx="332">
                  <c:v>1796.7897406717095</c:v>
                </c:pt>
                <c:pt idx="333">
                  <c:v>1790.2135021490415</c:v>
                </c:pt>
                <c:pt idx="334">
                  <c:v>1787.6594935510134</c:v>
                </c:pt>
                <c:pt idx="335">
                  <c:v>1779.6489034486128</c:v>
                </c:pt>
                <c:pt idx="336">
                  <c:v>1760.797117024199</c:v>
                </c:pt>
                <c:pt idx="337">
                  <c:v>1757.6373939322091</c:v>
                </c:pt>
                <c:pt idx="338">
                  <c:v>1761.0453273423925</c:v>
                </c:pt>
                <c:pt idx="339">
                  <c:v>1746.8644599752758</c:v>
                </c:pt>
                <c:pt idx="340">
                  <c:v>1749.1251485272569</c:v>
                </c:pt>
                <c:pt idx="341">
                  <c:v>1751.9115597930102</c:v>
                </c:pt>
                <c:pt idx="342">
                  <c:v>1726.4718640462177</c:v>
                </c:pt>
                <c:pt idx="343">
                  <c:v>1732.9242283259875</c:v>
                </c:pt>
                <c:pt idx="344">
                  <c:v>1724.3817737635854</c:v>
                </c:pt>
                <c:pt idx="345">
                  <c:v>1725.0212777108475</c:v>
                </c:pt>
                <c:pt idx="346">
                  <c:v>1729.8832276850892</c:v>
                </c:pt>
                <c:pt idx="347">
                  <c:v>1727.7415852893009</c:v>
                </c:pt>
                <c:pt idx="348">
                  <c:v>1719.9429034373961</c:v>
                </c:pt>
                <c:pt idx="349">
                  <c:v>1707.4160481733202</c:v>
                </c:pt>
                <c:pt idx="350">
                  <c:v>1699.6434598935602</c:v>
                </c:pt>
                <c:pt idx="351">
                  <c:v>1702.7991388430316</c:v>
                </c:pt>
                <c:pt idx="352">
                  <c:v>1692.9199837288074</c:v>
                </c:pt>
                <c:pt idx="353">
                  <c:v>1697.936676954793</c:v>
                </c:pt>
                <c:pt idx="354">
                  <c:v>1692.3410034329602</c:v>
                </c:pt>
                <c:pt idx="355">
                  <c:v>1683.334173219803</c:v>
                </c:pt>
                <c:pt idx="356">
                  <c:v>1690.7274262898461</c:v>
                </c:pt>
                <c:pt idx="357">
                  <c:v>1685.8636434347384</c:v>
                </c:pt>
                <c:pt idx="358">
                  <c:v>1688.8564022656726</c:v>
                </c:pt>
                <c:pt idx="359">
                  <c:v>1689.5559851875832</c:v>
                </c:pt>
                <c:pt idx="360">
                  <c:v>1693.4724378519034</c:v>
                </c:pt>
                <c:pt idx="361">
                  <c:v>1688.5899992272341</c:v>
                </c:pt>
                <c:pt idx="362">
                  <c:v>1683.0187653070427</c:v>
                </c:pt>
                <c:pt idx="363">
                  <c:v>1679.3341982287079</c:v>
                </c:pt>
                <c:pt idx="364">
                  <c:v>1676.4320349856439</c:v>
                </c:pt>
                <c:pt idx="365">
                  <c:v>1673.0095560005375</c:v>
                </c:pt>
                <c:pt idx="366">
                  <c:v>1677.0212673209933</c:v>
                </c:pt>
                <c:pt idx="367">
                  <c:v>1652.4894135012701</c:v>
                </c:pt>
                <c:pt idx="368">
                  <c:v>1645.585391240927</c:v>
                </c:pt>
                <c:pt idx="369">
                  <c:v>1651.158315696463</c:v>
                </c:pt>
                <c:pt idx="370">
                  <c:v>1658.3719106120452</c:v>
                </c:pt>
                <c:pt idx="371">
                  <c:v>1649.9427380463885</c:v>
                </c:pt>
                <c:pt idx="372">
                  <c:v>1630.6140416701808</c:v>
                </c:pt>
                <c:pt idx="373">
                  <c:v>1656.8025962337724</c:v>
                </c:pt>
                <c:pt idx="374">
                  <c:v>1647.5262468838894</c:v>
                </c:pt>
                <c:pt idx="375">
                  <c:v>1672.5731870378968</c:v>
                </c:pt>
                <c:pt idx="376">
                  <c:v>1684.7946800273517</c:v>
                </c:pt>
                <c:pt idx="377">
                  <c:v>1688.906031578869</c:v>
                </c:pt>
                <c:pt idx="378">
                  <c:v>1703.4995138098648</c:v>
                </c:pt>
                <c:pt idx="379">
                  <c:v>1692.839395362191</c:v>
                </c:pt>
                <c:pt idx="380">
                  <c:v>1703.4577578836534</c:v>
                </c:pt>
                <c:pt idx="381">
                  <c:v>1715.2446522353127</c:v>
                </c:pt>
                <c:pt idx="382">
                  <c:v>1724.0276873379291</c:v>
                </c:pt>
                <c:pt idx="383">
                  <c:v>1755.9746956463296</c:v>
                </c:pt>
                <c:pt idx="384">
                  <c:v>1761.7162675529837</c:v>
                </c:pt>
                <c:pt idx="385">
                  <c:v>1786.5933566910289</c:v>
                </c:pt>
                <c:pt idx="386">
                  <c:v>1786.0113596623612</c:v>
                </c:pt>
                <c:pt idx="387">
                  <c:v>1790.9054876225168</c:v>
                </c:pt>
                <c:pt idx="388">
                  <c:v>1751.0632206798934</c:v>
                </c:pt>
                <c:pt idx="389">
                  <c:v>1753.645944711855</c:v>
                </c:pt>
                <c:pt idx="390">
                  <c:v>1741.5607780514263</c:v>
                </c:pt>
                <c:pt idx="391">
                  <c:v>1732.7679534834047</c:v>
                </c:pt>
                <c:pt idx="392">
                  <c:v>1725.6280076338378</c:v>
                </c:pt>
                <c:pt idx="393">
                  <c:v>1738.3877191934641</c:v>
                </c:pt>
                <c:pt idx="394">
                  <c:v>1739.1824134097242</c:v>
                </c:pt>
                <c:pt idx="395">
                  <c:v>1723.4401595755405</c:v>
                </c:pt>
                <c:pt idx="396">
                  <c:v>1737.801182797788</c:v>
                </c:pt>
                <c:pt idx="397">
                  <c:v>1726.5822360904592</c:v>
                </c:pt>
                <c:pt idx="398">
                  <c:v>1741.0616824925021</c:v>
                </c:pt>
                <c:pt idx="399">
                  <c:v>1719.2578425870583</c:v>
                </c:pt>
                <c:pt idx="400">
                  <c:v>1734.4945675558158</c:v>
                </c:pt>
                <c:pt idx="401">
                  <c:v>1734.0450672990257</c:v>
                </c:pt>
                <c:pt idx="402">
                  <c:v>1739.2209372617367</c:v>
                </c:pt>
                <c:pt idx="403">
                  <c:v>1750.6599998067311</c:v>
                </c:pt>
                <c:pt idx="404">
                  <c:v>1773.7634330088918</c:v>
                </c:pt>
                <c:pt idx="405">
                  <c:v>1788.2779551052204</c:v>
                </c:pt>
                <c:pt idx="406">
                  <c:v>1794.3792463331849</c:v>
                </c:pt>
                <c:pt idx="407">
                  <c:v>1797.5323230668009</c:v>
                </c:pt>
                <c:pt idx="408">
                  <c:v>1755.9032304493869</c:v>
                </c:pt>
                <c:pt idx="409">
                  <c:v>1765.5576244582385</c:v>
                </c:pt>
                <c:pt idx="410">
                  <c:v>1775.7272373781968</c:v>
                </c:pt>
                <c:pt idx="411">
                  <c:v>1796.6016919618</c:v>
                </c:pt>
                <c:pt idx="412">
                  <c:v>1815.5424392478776</c:v>
                </c:pt>
                <c:pt idx="413">
                  <c:v>1846.7890276058658</c:v>
                </c:pt>
                <c:pt idx="414">
                  <c:v>1874.6018978537038</c:v>
                </c:pt>
                <c:pt idx="415">
                  <c:v>1911.471053716951</c:v>
                </c:pt>
                <c:pt idx="416">
                  <c:v>1924.3602017374685</c:v>
                </c:pt>
                <c:pt idx="417">
                  <c:v>1888.4610306749571</c:v>
                </c:pt>
                <c:pt idx="418">
                  <c:v>1837.0585321121609</c:v>
                </c:pt>
                <c:pt idx="419">
                  <c:v>1810.8120921690384</c:v>
                </c:pt>
                <c:pt idx="420">
                  <c:v>1818.5132998814033</c:v>
                </c:pt>
                <c:pt idx="421">
                  <c:v>1825.5143711610031</c:v>
                </c:pt>
                <c:pt idx="422">
                  <c:v>1831.0607749720252</c:v>
                </c:pt>
                <c:pt idx="423">
                  <c:v>1847.2798195308701</c:v>
                </c:pt>
                <c:pt idx="424">
                  <c:v>1896.9443533665301</c:v>
                </c:pt>
                <c:pt idx="425">
                  <c:v>1928.4432911074221</c:v>
                </c:pt>
                <c:pt idx="426">
                  <c:v>1961.032913160858</c:v>
                </c:pt>
                <c:pt idx="427">
                  <c:v>1987.7210625355306</c:v>
                </c:pt>
                <c:pt idx="428">
                  <c:v>1986.5648132860331</c:v>
                </c:pt>
                <c:pt idx="429">
                  <c:v>1953.3962898791135</c:v>
                </c:pt>
                <c:pt idx="430">
                  <c:v>1889.3268231087193</c:v>
                </c:pt>
                <c:pt idx="431">
                  <c:v>1850.9152909154013</c:v>
                </c:pt>
                <c:pt idx="432">
                  <c:v>1823.3061499761548</c:v>
                </c:pt>
                <c:pt idx="433">
                  <c:v>1812.0525891289819</c:v>
                </c:pt>
                <c:pt idx="434">
                  <c:v>1820.9936852922051</c:v>
                </c:pt>
                <c:pt idx="435">
                  <c:v>1777.0146217272656</c:v>
                </c:pt>
                <c:pt idx="436">
                  <c:v>1770.8891919879059</c:v>
                </c:pt>
                <c:pt idx="437">
                  <c:v>1766.94673994139</c:v>
                </c:pt>
                <c:pt idx="438">
                  <c:v>1782.9380336262323</c:v>
                </c:pt>
                <c:pt idx="439">
                  <c:v>1788.9409187757306</c:v>
                </c:pt>
                <c:pt idx="440">
                  <c:v>1801.8419047767225</c:v>
                </c:pt>
                <c:pt idx="441">
                  <c:v>1811.4618035141859</c:v>
                </c:pt>
                <c:pt idx="442">
                  <c:v>1813.0596430353346</c:v>
                </c:pt>
                <c:pt idx="443">
                  <c:v>1803.216503018517</c:v>
                </c:pt>
                <c:pt idx="444">
                  <c:v>1785.1378124978955</c:v>
                </c:pt>
                <c:pt idx="445">
                  <c:v>1742.0414064500337</c:v>
                </c:pt>
                <c:pt idx="446">
                  <c:v>1715.8618606081338</c:v>
                </c:pt>
                <c:pt idx="447">
                  <c:v>1706.7593814580919</c:v>
                </c:pt>
                <c:pt idx="448">
                  <c:v>1719.6642511009727</c:v>
                </c:pt>
                <c:pt idx="449">
                  <c:v>1753.1442128217404</c:v>
                </c:pt>
                <c:pt idx="450">
                  <c:v>1760.0924299606979</c:v>
                </c:pt>
                <c:pt idx="451">
                  <c:v>1081.2015444110243</c:v>
                </c:pt>
                <c:pt idx="452">
                  <c:v>1753.4813925528347</c:v>
                </c:pt>
                <c:pt idx="453">
                  <c:v>1724.2288481111268</c:v>
                </c:pt>
                <c:pt idx="454">
                  <c:v>1693.8182094043304</c:v>
                </c:pt>
                <c:pt idx="455">
                  <c:v>1690.9061301955146</c:v>
                </c:pt>
                <c:pt idx="456">
                  <c:v>1692.2686756749331</c:v>
                </c:pt>
                <c:pt idx="457">
                  <c:v>1694.9298131351134</c:v>
                </c:pt>
                <c:pt idx="458">
                  <c:v>1709.4290687813175</c:v>
                </c:pt>
                <c:pt idx="459">
                  <c:v>1739.4978423851924</c:v>
                </c:pt>
                <c:pt idx="460">
                  <c:v>1729.528691014548</c:v>
                </c:pt>
                <c:pt idx="461">
                  <c:v>1726.5556689770647</c:v>
                </c:pt>
                <c:pt idx="462">
                  <c:v>1721.7190569321156</c:v>
                </c:pt>
                <c:pt idx="463">
                  <c:v>1691.6603942705415</c:v>
                </c:pt>
                <c:pt idx="464">
                  <c:v>1682.4650324031659</c:v>
                </c:pt>
                <c:pt idx="465">
                  <c:v>1684.3793584582352</c:v>
                </c:pt>
                <c:pt idx="466">
                  <c:v>1690.8587170921219</c:v>
                </c:pt>
                <c:pt idx="467">
                  <c:v>1694.3502440982161</c:v>
                </c:pt>
                <c:pt idx="468">
                  <c:v>1674.004918361346</c:v>
                </c:pt>
                <c:pt idx="469">
                  <c:v>1691.4095515485938</c:v>
                </c:pt>
                <c:pt idx="470">
                  <c:v>1692.9113035431806</c:v>
                </c:pt>
                <c:pt idx="471">
                  <c:v>1695.2245297243574</c:v>
                </c:pt>
                <c:pt idx="472">
                  <c:v>1723.0193288402534</c:v>
                </c:pt>
                <c:pt idx="473">
                  <c:v>1753.3654289352705</c:v>
                </c:pt>
                <c:pt idx="474">
                  <c:v>1803.4263655579177</c:v>
                </c:pt>
                <c:pt idx="475">
                  <c:v>1825.7965490781392</c:v>
                </c:pt>
                <c:pt idx="476">
                  <c:v>1874.4042926203499</c:v>
                </c:pt>
                <c:pt idx="477">
                  <c:v>1911.8099621474285</c:v>
                </c:pt>
                <c:pt idx="478">
                  <c:v>1926.5138033473308</c:v>
                </c:pt>
                <c:pt idx="479">
                  <c:v>1910.007608334535</c:v>
                </c:pt>
                <c:pt idx="480">
                  <c:v>1836.4462164229506</c:v>
                </c:pt>
                <c:pt idx="481">
                  <c:v>1808.5521953369196</c:v>
                </c:pt>
                <c:pt idx="482">
                  <c:v>1787.1653498918699</c:v>
                </c:pt>
                <c:pt idx="483">
                  <c:v>1790.9226558229457</c:v>
                </c:pt>
                <c:pt idx="484">
                  <c:v>1784.7242527604667</c:v>
                </c:pt>
                <c:pt idx="485">
                  <c:v>1783.3076761165444</c:v>
                </c:pt>
                <c:pt idx="486">
                  <c:v>1763.3980456455417</c:v>
                </c:pt>
                <c:pt idx="487">
                  <c:v>1726.2561117339526</c:v>
                </c:pt>
                <c:pt idx="488">
                  <c:v>1677.898304570675</c:v>
                </c:pt>
                <c:pt idx="489">
                  <c:v>1690.7747246960123</c:v>
                </c:pt>
                <c:pt idx="490">
                  <c:v>1716.1775687489364</c:v>
                </c:pt>
                <c:pt idx="491">
                  <c:v>1775.1792486201084</c:v>
                </c:pt>
                <c:pt idx="492">
                  <c:v>1798.6773482711251</c:v>
                </c:pt>
                <c:pt idx="493">
                  <c:v>1863.2919923253164</c:v>
                </c:pt>
                <c:pt idx="494">
                  <c:v>1930.9680123417229</c:v>
                </c:pt>
                <c:pt idx="495">
                  <c:v>1976.2950836273271</c:v>
                </c:pt>
                <c:pt idx="496">
                  <c:v>2045.7736866070879</c:v>
                </c:pt>
                <c:pt idx="497">
                  <c:v>1988.6876442882819</c:v>
                </c:pt>
                <c:pt idx="498">
                  <c:v>1897.7974759590841</c:v>
                </c:pt>
                <c:pt idx="499">
                  <c:v>1802.6250325903929</c:v>
                </c:pt>
                <c:pt idx="500">
                  <c:v>1742.1258663350886</c:v>
                </c:pt>
                <c:pt idx="501">
                  <c:v>1735.5762075942203</c:v>
                </c:pt>
                <c:pt idx="502">
                  <c:v>1756.4190443670693</c:v>
                </c:pt>
                <c:pt idx="503">
                  <c:v>1784.7487966868853</c:v>
                </c:pt>
                <c:pt idx="504">
                  <c:v>1854.6914575564949</c:v>
                </c:pt>
                <c:pt idx="505">
                  <c:v>1921.5791352211863</c:v>
                </c:pt>
                <c:pt idx="506">
                  <c:v>1765.6324946467585</c:v>
                </c:pt>
                <c:pt idx="507">
                  <c:v>1764.9048254933039</c:v>
                </c:pt>
                <c:pt idx="508">
                  <c:v>1778.5981122794649</c:v>
                </c:pt>
                <c:pt idx="509">
                  <c:v>1766.3920235199782</c:v>
                </c:pt>
                <c:pt idx="510">
                  <c:v>1769.0816581378353</c:v>
                </c:pt>
                <c:pt idx="511">
                  <c:v>1776.9743094406401</c:v>
                </c:pt>
                <c:pt idx="512">
                  <c:v>1734.6318010456655</c:v>
                </c:pt>
                <c:pt idx="513">
                  <c:v>1729.7520864684793</c:v>
                </c:pt>
                <c:pt idx="514">
                  <c:v>1747.429350283611</c:v>
                </c:pt>
                <c:pt idx="515">
                  <c:v>1767.0683381211488</c:v>
                </c:pt>
                <c:pt idx="516">
                  <c:v>1764.1058414750637</c:v>
                </c:pt>
                <c:pt idx="517">
                  <c:v>1803.0588593071016</c:v>
                </c:pt>
                <c:pt idx="518">
                  <c:v>1817.9276955119624</c:v>
                </c:pt>
                <c:pt idx="519">
                  <c:v>1855.2766176926475</c:v>
                </c:pt>
                <c:pt idx="520">
                  <c:v>1936.0094267783738</c:v>
                </c:pt>
                <c:pt idx="521">
                  <c:v>2033.733406416711</c:v>
                </c:pt>
                <c:pt idx="522">
                  <c:v>2019.8536651405052</c:v>
                </c:pt>
                <c:pt idx="523">
                  <c:v>1978.7840201239906</c:v>
                </c:pt>
                <c:pt idx="524">
                  <c:v>1948.2950491189677</c:v>
                </c:pt>
                <c:pt idx="525">
                  <c:v>1981.2978909972283</c:v>
                </c:pt>
                <c:pt idx="526">
                  <c:v>1998.9256037088496</c:v>
                </c:pt>
                <c:pt idx="527">
                  <c:v>1961.1648619889002</c:v>
                </c:pt>
                <c:pt idx="528">
                  <c:v>1944.296514477285</c:v>
                </c:pt>
                <c:pt idx="529">
                  <c:v>1945.465910464992</c:v>
                </c:pt>
                <c:pt idx="530">
                  <c:v>1922.1690832383438</c:v>
                </c:pt>
                <c:pt idx="531">
                  <c:v>1892.3651413503469</c:v>
                </c:pt>
                <c:pt idx="532">
                  <c:v>1910.3510275599876</c:v>
                </c:pt>
                <c:pt idx="533">
                  <c:v>1906.3557899684586</c:v>
                </c:pt>
                <c:pt idx="534">
                  <c:v>1854.6359717374216</c:v>
                </c:pt>
                <c:pt idx="535">
                  <c:v>1824.8506739683555</c:v>
                </c:pt>
                <c:pt idx="536">
                  <c:v>1818.7046982422523</c:v>
                </c:pt>
                <c:pt idx="537">
                  <c:v>1826.677126468247</c:v>
                </c:pt>
                <c:pt idx="538">
                  <c:v>1837.8386186696086</c:v>
                </c:pt>
                <c:pt idx="539">
                  <c:v>1797.5938309834023</c:v>
                </c:pt>
                <c:pt idx="540">
                  <c:v>1778.6499462656957</c:v>
                </c:pt>
                <c:pt idx="541">
                  <c:v>1773.6615213561583</c:v>
                </c:pt>
                <c:pt idx="542">
                  <c:v>1745.1154234167129</c:v>
                </c:pt>
                <c:pt idx="543">
                  <c:v>1704.6154600457776</c:v>
                </c:pt>
                <c:pt idx="544">
                  <c:v>1689.6995244118696</c:v>
                </c:pt>
                <c:pt idx="545">
                  <c:v>1656.8920541787647</c:v>
                </c:pt>
                <c:pt idx="546">
                  <c:v>1632.0572935168589</c:v>
                </c:pt>
                <c:pt idx="547">
                  <c:v>1599.2688485024842</c:v>
                </c:pt>
                <c:pt idx="548">
                  <c:v>1608.2930197058531</c:v>
                </c:pt>
                <c:pt idx="549">
                  <c:v>1601.9525141608635</c:v>
                </c:pt>
                <c:pt idx="550">
                  <c:v>1598.7115457458303</c:v>
                </c:pt>
                <c:pt idx="551">
                  <c:v>1628.184087207595</c:v>
                </c:pt>
                <c:pt idx="552">
                  <c:v>1643.5880204222199</c:v>
                </c:pt>
                <c:pt idx="553">
                  <c:v>1618.7129672988831</c:v>
                </c:pt>
                <c:pt idx="554">
                  <c:v>1613.0054848004045</c:v>
                </c:pt>
                <c:pt idx="555">
                  <c:v>1639.720240601798</c:v>
                </c:pt>
                <c:pt idx="556">
                  <c:v>1664.4759229399938</c:v>
                </c:pt>
                <c:pt idx="557">
                  <c:v>1700.6548734262883</c:v>
                </c:pt>
                <c:pt idx="558">
                  <c:v>1680.1307318438633</c:v>
                </c:pt>
                <c:pt idx="559">
                  <c:v>1680.985244038576</c:v>
                </c:pt>
                <c:pt idx="560">
                  <c:v>1674.9273545945925</c:v>
                </c:pt>
                <c:pt idx="561">
                  <c:v>1696.8546960677234</c:v>
                </c:pt>
                <c:pt idx="562">
                  <c:v>1645.2788195998014</c:v>
                </c:pt>
                <c:pt idx="563">
                  <c:v>1594.2575230802508</c:v>
                </c:pt>
                <c:pt idx="564">
                  <c:v>1574.3815641713179</c:v>
                </c:pt>
                <c:pt idx="565">
                  <c:v>1520.2529475732201</c:v>
                </c:pt>
                <c:pt idx="566">
                  <c:v>1458.4037768561529</c:v>
                </c:pt>
                <c:pt idx="567">
                  <c:v>1471.6026220563142</c:v>
                </c:pt>
                <c:pt idx="568">
                  <c:v>1504.5967329128546</c:v>
                </c:pt>
                <c:pt idx="569">
                  <c:v>1578.3098067046153</c:v>
                </c:pt>
                <c:pt idx="570">
                  <c:v>1632.1987895476436</c:v>
                </c:pt>
                <c:pt idx="571">
                  <c:v>1640.5659854826918</c:v>
                </c:pt>
                <c:pt idx="572">
                  <c:v>1686.2376315043748</c:v>
                </c:pt>
                <c:pt idx="573">
                  <c:v>1688.0013228200635</c:v>
                </c:pt>
                <c:pt idx="574">
                  <c:v>1648.596732762478</c:v>
                </c:pt>
                <c:pt idx="575">
                  <c:v>1609.5967327117976</c:v>
                </c:pt>
                <c:pt idx="576">
                  <c:v>1493.9128996020108</c:v>
                </c:pt>
                <c:pt idx="577">
                  <c:v>1427.7724653486252</c:v>
                </c:pt>
                <c:pt idx="578">
                  <c:v>1413.6418336812442</c:v>
                </c:pt>
                <c:pt idx="579">
                  <c:v>1383.7414058626946</c:v>
                </c:pt>
                <c:pt idx="580">
                  <c:v>1358.3574380014072</c:v>
                </c:pt>
                <c:pt idx="581">
                  <c:v>1307.3744362644682</c:v>
                </c:pt>
                <c:pt idx="582">
                  <c:v>1288.96796983173</c:v>
                </c:pt>
                <c:pt idx="583">
                  <c:v>1266.9292734221001</c:v>
                </c:pt>
                <c:pt idx="584">
                  <c:v>1249.5384333508994</c:v>
                </c:pt>
                <c:pt idx="585">
                  <c:v>1252.446200137658</c:v>
                </c:pt>
                <c:pt idx="586">
                  <c:v>1261.1100585995623</c:v>
                </c:pt>
                <c:pt idx="587">
                  <c:v>1267.6655159447575</c:v>
                </c:pt>
                <c:pt idx="588">
                  <c:v>1310.5663045729711</c:v>
                </c:pt>
                <c:pt idx="589">
                  <c:v>1324.4644927113156</c:v>
                </c:pt>
                <c:pt idx="590">
                  <c:v>1351.3293864062225</c:v>
                </c:pt>
                <c:pt idx="591">
                  <c:v>1381.6382156411867</c:v>
                </c:pt>
                <c:pt idx="592">
                  <c:v>1412.792684652564</c:v>
                </c:pt>
                <c:pt idx="593">
                  <c:v>1409.5596268715969</c:v>
                </c:pt>
                <c:pt idx="594">
                  <c:v>1423.1862906881845</c:v>
                </c:pt>
                <c:pt idx="595">
                  <c:v>1440.4242992474678</c:v>
                </c:pt>
                <c:pt idx="596">
                  <c:v>1391.6404441728164</c:v>
                </c:pt>
                <c:pt idx="597">
                  <c:v>1339.3304306457878</c:v>
                </c:pt>
                <c:pt idx="598">
                  <c:v>1371.9577464210488</c:v>
                </c:pt>
                <c:pt idx="599">
                  <c:v>1349.5143780481897</c:v>
                </c:pt>
                <c:pt idx="600">
                  <c:v>1357.3877393767957</c:v>
                </c:pt>
                <c:pt idx="601">
                  <c:v>1416.3648091905195</c:v>
                </c:pt>
                <c:pt idx="602">
                  <c:v>1425.285328106731</c:v>
                </c:pt>
                <c:pt idx="603">
                  <c:v>1412.9703616797849</c:v>
                </c:pt>
                <c:pt idx="604">
                  <c:v>1426.4016101860338</c:v>
                </c:pt>
                <c:pt idx="605">
                  <c:v>1439.0203127954735</c:v>
                </c:pt>
                <c:pt idx="606">
                  <c:v>1509.5163821015517</c:v>
                </c:pt>
                <c:pt idx="607">
                  <c:v>1463.9778399531547</c:v>
                </c:pt>
                <c:pt idx="608">
                  <c:v>1438.1642730120227</c:v>
                </c:pt>
                <c:pt idx="609">
                  <c:v>1462.2116243648234</c:v>
                </c:pt>
                <c:pt idx="610">
                  <c:v>1429.7008883505143</c:v>
                </c:pt>
                <c:pt idx="611">
                  <c:v>1407.9710299425622</c:v>
                </c:pt>
                <c:pt idx="612">
                  <c:v>1453.6803070589378</c:v>
                </c:pt>
                <c:pt idx="613">
                  <c:v>1612.8873411195773</c:v>
                </c:pt>
                <c:pt idx="614">
                  <c:v>2031.0636211930678</c:v>
                </c:pt>
                <c:pt idx="615">
                  <c:v>2864.5172522174157</c:v>
                </c:pt>
                <c:pt idx="616">
                  <c:v>3250.5294564592477</c:v>
                </c:pt>
                <c:pt idx="617">
                  <c:v>3318.8353040522884</c:v>
                </c:pt>
                <c:pt idx="618">
                  <c:v>3836.6856095715557</c:v>
                </c:pt>
                <c:pt idx="619">
                  <c:v>3081.7024441150229</c:v>
                </c:pt>
                <c:pt idx="620">
                  <c:v>1728.7989464281577</c:v>
                </c:pt>
                <c:pt idx="621">
                  <c:v>1541.7720244284185</c:v>
                </c:pt>
                <c:pt idx="622">
                  <c:v>1431.3380698314265</c:v>
                </c:pt>
                <c:pt idx="623">
                  <c:v>1314.9486792112612</c:v>
                </c:pt>
                <c:pt idx="624">
                  <c:v>1279.5979769520377</c:v>
                </c:pt>
                <c:pt idx="625">
                  <c:v>1270.5902938109978</c:v>
                </c:pt>
                <c:pt idx="626">
                  <c:v>1246.8900653524922</c:v>
                </c:pt>
                <c:pt idx="627">
                  <c:v>1228.3291369621754</c:v>
                </c:pt>
                <c:pt idx="628">
                  <c:v>1225.317018826132</c:v>
                </c:pt>
                <c:pt idx="629">
                  <c:v>1245.0597658172426</c:v>
                </c:pt>
                <c:pt idx="630">
                  <c:v>1261.6227536862636</c:v>
                </c:pt>
                <c:pt idx="631">
                  <c:v>1242.8663236535428</c:v>
                </c:pt>
                <c:pt idx="632">
                  <c:v>1245.9457308281603</c:v>
                </c:pt>
                <c:pt idx="633">
                  <c:v>1258.3463723447239</c:v>
                </c:pt>
                <c:pt idx="634">
                  <c:v>1258.8543444896156</c:v>
                </c:pt>
                <c:pt idx="635">
                  <c:v>1265.4578214721921</c:v>
                </c:pt>
                <c:pt idx="636">
                  <c:v>1259.404372550207</c:v>
                </c:pt>
                <c:pt idx="637">
                  <c:v>1290.7675771025656</c:v>
                </c:pt>
                <c:pt idx="638">
                  <c:v>1296.2587957136802</c:v>
                </c:pt>
                <c:pt idx="639">
                  <c:v>1302.9251132780084</c:v>
                </c:pt>
                <c:pt idx="640">
                  <c:v>1281.1752584587357</c:v>
                </c:pt>
                <c:pt idx="641">
                  <c:v>1306.8524148802917</c:v>
                </c:pt>
                <c:pt idx="642">
                  <c:v>1237.658970040168</c:v>
                </c:pt>
                <c:pt idx="643">
                  <c:v>1170.7691450284169</c:v>
                </c:pt>
                <c:pt idx="644">
                  <c:v>1156.2469419679776</c:v>
                </c:pt>
                <c:pt idx="645">
                  <c:v>1201.0227682440745</c:v>
                </c:pt>
                <c:pt idx="646">
                  <c:v>1232.1908349109867</c:v>
                </c:pt>
                <c:pt idx="647">
                  <c:v>1241.9832406926041</c:v>
                </c:pt>
                <c:pt idx="648">
                  <c:v>1269.5384180246651</c:v>
                </c:pt>
                <c:pt idx="649">
                  <c:v>1276.1868782490167</c:v>
                </c:pt>
                <c:pt idx="650">
                  <c:v>1253.6763911961864</c:v>
                </c:pt>
                <c:pt idx="651">
                  <c:v>1272.3474817935078</c:v>
                </c:pt>
                <c:pt idx="652">
                  <c:v>1296.3445535539809</c:v>
                </c:pt>
                <c:pt idx="653">
                  <c:v>1294.2619968981728</c:v>
                </c:pt>
                <c:pt idx="654">
                  <c:v>1281.1542125843607</c:v>
                </c:pt>
                <c:pt idx="655">
                  <c:v>1262.0469305167303</c:v>
                </c:pt>
                <c:pt idx="656">
                  <c:v>1230.851941616352</c:v>
                </c:pt>
                <c:pt idx="657">
                  <c:v>1205.0283675205987</c:v>
                </c:pt>
                <c:pt idx="658">
                  <c:v>1177.1487644599672</c:v>
                </c:pt>
                <c:pt idx="659">
                  <c:v>1157.935647429061</c:v>
                </c:pt>
                <c:pt idx="660">
                  <c:v>1177.7329365365338</c:v>
                </c:pt>
                <c:pt idx="661">
                  <c:v>1188.451583448531</c:v>
                </c:pt>
                <c:pt idx="662">
                  <c:v>1144.6710259264066</c:v>
                </c:pt>
                <c:pt idx="663">
                  <c:v>1177.4231255407367</c:v>
                </c:pt>
                <c:pt idx="664">
                  <c:v>1157.9736878578392</c:v>
                </c:pt>
                <c:pt idx="665">
                  <c:v>1106.5023582211745</c:v>
                </c:pt>
                <c:pt idx="666">
                  <c:v>1130.7308454356787</c:v>
                </c:pt>
                <c:pt idx="667">
                  <c:v>1134.2401182695971</c:v>
                </c:pt>
                <c:pt idx="668">
                  <c:v>1113.5923858444767</c:v>
                </c:pt>
                <c:pt idx="669">
                  <c:v>1094.0057072838306</c:v>
                </c:pt>
                <c:pt idx="670">
                  <c:v>1072.5126600572673</c:v>
                </c:pt>
                <c:pt idx="671">
                  <c:v>1075.7770366797347</c:v>
                </c:pt>
                <c:pt idx="672">
                  <c:v>1043.3240994872258</c:v>
                </c:pt>
                <c:pt idx="673">
                  <c:v>1027.4883804683614</c:v>
                </c:pt>
                <c:pt idx="674">
                  <c:v>1024.3317410494894</c:v>
                </c:pt>
                <c:pt idx="675">
                  <c:v>1001.4385066704374</c:v>
                </c:pt>
                <c:pt idx="676">
                  <c:v>986.51661201020738</c:v>
                </c:pt>
                <c:pt idx="677">
                  <c:v>1002.0057780947498</c:v>
                </c:pt>
                <c:pt idx="678">
                  <c:v>997.86558449311303</c:v>
                </c:pt>
                <c:pt idx="679">
                  <c:v>957.06775119081499</c:v>
                </c:pt>
                <c:pt idx="680">
                  <c:v>954.91244180735498</c:v>
                </c:pt>
                <c:pt idx="681">
                  <c:v>946.39764529293495</c:v>
                </c:pt>
                <c:pt idx="682">
                  <c:v>933.99691568333162</c:v>
                </c:pt>
                <c:pt idx="683">
                  <c:v>950.50848247566296</c:v>
                </c:pt>
                <c:pt idx="684">
                  <c:v>959.55288978255464</c:v>
                </c:pt>
                <c:pt idx="685">
                  <c:v>928.50350404942606</c:v>
                </c:pt>
                <c:pt idx="686">
                  <c:v>925.5447795328422</c:v>
                </c:pt>
                <c:pt idx="687">
                  <c:v>905.23506469138397</c:v>
                </c:pt>
                <c:pt idx="688">
                  <c:v>897.02814497469501</c:v>
                </c:pt>
                <c:pt idx="689">
                  <c:v>911.66290015448192</c:v>
                </c:pt>
                <c:pt idx="690">
                  <c:v>899.93230508341992</c:v>
                </c:pt>
                <c:pt idx="691">
                  <c:v>896.52276186338315</c:v>
                </c:pt>
                <c:pt idx="692">
                  <c:v>863.81584044007445</c:v>
                </c:pt>
                <c:pt idx="693">
                  <c:v>834.67521741003873</c:v>
                </c:pt>
                <c:pt idx="694">
                  <c:v>821.00187636265036</c:v>
                </c:pt>
                <c:pt idx="695">
                  <c:v>828.41068534194983</c:v>
                </c:pt>
                <c:pt idx="696">
                  <c:v>845.43165716965996</c:v>
                </c:pt>
                <c:pt idx="697">
                  <c:v>848.4091164868222</c:v>
                </c:pt>
                <c:pt idx="698">
                  <c:v>835.2250607730233</c:v>
                </c:pt>
                <c:pt idx="699">
                  <c:v>866.99377791120071</c:v>
                </c:pt>
                <c:pt idx="700">
                  <c:v>880.50975124496381</c:v>
                </c:pt>
                <c:pt idx="701">
                  <c:v>862.74914837934341</c:v>
                </c:pt>
                <c:pt idx="702">
                  <c:v>850.04053782220126</c:v>
                </c:pt>
                <c:pt idx="703">
                  <c:v>843.13074932438496</c:v>
                </c:pt>
                <c:pt idx="704">
                  <c:v>828.81997162470179</c:v>
                </c:pt>
                <c:pt idx="705">
                  <c:v>831.46877544683105</c:v>
                </c:pt>
                <c:pt idx="706">
                  <c:v>826.88165446530127</c:v>
                </c:pt>
                <c:pt idx="707">
                  <c:v>829.33338371939737</c:v>
                </c:pt>
                <c:pt idx="708">
                  <c:v>840.82423013560162</c:v>
                </c:pt>
                <c:pt idx="709">
                  <c:v>867.90760507908976</c:v>
                </c:pt>
                <c:pt idx="710">
                  <c:v>877.86523215938416</c:v>
                </c:pt>
                <c:pt idx="711">
                  <c:v>915.26105742792845</c:v>
                </c:pt>
                <c:pt idx="712">
                  <c:v>936.29185283237769</c:v>
                </c:pt>
                <c:pt idx="713">
                  <c:v>905.97509872021385</c:v>
                </c:pt>
                <c:pt idx="714">
                  <c:v>878.98332815102333</c:v>
                </c:pt>
                <c:pt idx="715">
                  <c:v>858.63368110274109</c:v>
                </c:pt>
                <c:pt idx="716">
                  <c:v>865.23836045753831</c:v>
                </c:pt>
                <c:pt idx="717">
                  <c:v>869.06771724548582</c:v>
                </c:pt>
                <c:pt idx="718">
                  <c:v>875.16138892774904</c:v>
                </c:pt>
                <c:pt idx="719">
                  <c:v>918.45918630635788</c:v>
                </c:pt>
                <c:pt idx="720">
                  <c:v>955.22350080388367</c:v>
                </c:pt>
                <c:pt idx="721">
                  <c:v>1014.0496695567008</c:v>
                </c:pt>
                <c:pt idx="722">
                  <c:v>1031.7721948104565</c:v>
                </c:pt>
                <c:pt idx="723">
                  <c:v>1024.2856939899477</c:v>
                </c:pt>
                <c:pt idx="724">
                  <c:v>1025.0338399135705</c:v>
                </c:pt>
                <c:pt idx="725">
                  <c:v>1001.8379157980413</c:v>
                </c:pt>
                <c:pt idx="726">
                  <c:v>978.6124337748131</c:v>
                </c:pt>
                <c:pt idx="727">
                  <c:v>936.52856586375333</c:v>
                </c:pt>
                <c:pt idx="728">
                  <c:v>919.32155433229309</c:v>
                </c:pt>
                <c:pt idx="729">
                  <c:v>913.55896749195222</c:v>
                </c:pt>
                <c:pt idx="730">
                  <c:v>942.78852506638009</c:v>
                </c:pt>
                <c:pt idx="731">
                  <c:v>974.90099585442226</c:v>
                </c:pt>
                <c:pt idx="732">
                  <c:v>1013.4802058201767</c:v>
                </c:pt>
                <c:pt idx="733">
                  <c:v>1042.7954055096393</c:v>
                </c:pt>
                <c:pt idx="734">
                  <c:v>1023.6843324446787</c:v>
                </c:pt>
                <c:pt idx="735">
                  <c:v>1010.015260662159</c:v>
                </c:pt>
                <c:pt idx="736">
                  <c:v>1011.5299575819472</c:v>
                </c:pt>
                <c:pt idx="737">
                  <c:v>1021.0471553011027</c:v>
                </c:pt>
                <c:pt idx="738">
                  <c:v>1018.9569082035199</c:v>
                </c:pt>
                <c:pt idx="739">
                  <c:v>1050.9450244955012</c:v>
                </c:pt>
                <c:pt idx="740">
                  <c:v>1053.2099079676152</c:v>
                </c:pt>
                <c:pt idx="741">
                  <c:v>1048.5142576805799</c:v>
                </c:pt>
                <c:pt idx="742">
                  <c:v>1060.126201662659</c:v>
                </c:pt>
                <c:pt idx="743">
                  <c:v>1082.8788901124947</c:v>
                </c:pt>
                <c:pt idx="744">
                  <c:v>1078.402679968548</c:v>
                </c:pt>
                <c:pt idx="745">
                  <c:v>1111.3302205111179</c:v>
                </c:pt>
                <c:pt idx="746">
                  <c:v>1110.2935677927069</c:v>
                </c:pt>
                <c:pt idx="747">
                  <c:v>1055.2307206486978</c:v>
                </c:pt>
                <c:pt idx="748">
                  <c:v>1253.989676692275</c:v>
                </c:pt>
                <c:pt idx="749">
                  <c:v>1003.8543059267273</c:v>
                </c:pt>
                <c:pt idx="750">
                  <c:v>1004.6245256259657</c:v>
                </c:pt>
                <c:pt idx="751">
                  <c:v>1082.2878428881752</c:v>
                </c:pt>
                <c:pt idx="752">
                  <c:v>1149.5612742224371</c:v>
                </c:pt>
                <c:pt idx="753">
                  <c:v>1171.2625885361722</c:v>
                </c:pt>
                <c:pt idx="754">
                  <c:v>1134.3057584379621</c:v>
                </c:pt>
                <c:pt idx="755">
                  <c:v>1074.3725248042451</c:v>
                </c:pt>
                <c:pt idx="756">
                  <c:v>982.11483863165506</c:v>
                </c:pt>
                <c:pt idx="757">
                  <c:v>952.70064084427247</c:v>
                </c:pt>
                <c:pt idx="758">
                  <c:v>945.0107163876346</c:v>
                </c:pt>
                <c:pt idx="759">
                  <c:v>940.36579215402014</c:v>
                </c:pt>
                <c:pt idx="760">
                  <c:v>975.85183616148333</c:v>
                </c:pt>
                <c:pt idx="761">
                  <c:v>1061.5128875566759</c:v>
                </c:pt>
                <c:pt idx="762">
                  <c:v>1081.4863451381304</c:v>
                </c:pt>
                <c:pt idx="763">
                  <c:v>1113.7954946190475</c:v>
                </c:pt>
                <c:pt idx="764">
                  <c:v>1112.7580056533645</c:v>
                </c:pt>
                <c:pt idx="765">
                  <c:v>1068.0771991016989</c:v>
                </c:pt>
                <c:pt idx="766">
                  <c:v>1025.1503293751337</c:v>
                </c:pt>
                <c:pt idx="767">
                  <c:v>998.66609583069055</c:v>
                </c:pt>
                <c:pt idx="768">
                  <c:v>1031.5775640448555</c:v>
                </c:pt>
                <c:pt idx="769">
                  <c:v>1050.1676997234981</c:v>
                </c:pt>
                <c:pt idx="770">
                  <c:v>1100.9100330651397</c:v>
                </c:pt>
                <c:pt idx="771">
                  <c:v>1089.6638930251047</c:v>
                </c:pt>
                <c:pt idx="772">
                  <c:v>1047.132878837532</c:v>
                </c:pt>
                <c:pt idx="773">
                  <c:v>1012.8286175767998</c:v>
                </c:pt>
                <c:pt idx="774">
                  <c:v>966.92244087227266</c:v>
                </c:pt>
                <c:pt idx="775">
                  <c:v>940.64395921875894</c:v>
                </c:pt>
                <c:pt idx="776">
                  <c:v>929.91403028210004</c:v>
                </c:pt>
                <c:pt idx="777">
                  <c:v>925.53871166352258</c:v>
                </c:pt>
                <c:pt idx="778">
                  <c:v>967.5603460161874</c:v>
                </c:pt>
                <c:pt idx="779">
                  <c:v>1069.3073775591165</c:v>
                </c:pt>
                <c:pt idx="780">
                  <c:v>1165.0948422427</c:v>
                </c:pt>
                <c:pt idx="781">
                  <c:v>1229.4429191603365</c:v>
                </c:pt>
                <c:pt idx="782">
                  <c:v>1236.7946596178936</c:v>
                </c:pt>
                <c:pt idx="783">
                  <c:v>1189.718895163335</c:v>
                </c:pt>
                <c:pt idx="784">
                  <c:v>1140.588824671087</c:v>
                </c:pt>
                <c:pt idx="785">
                  <c:v>1119.158818917459</c:v>
                </c:pt>
                <c:pt idx="786">
                  <c:v>1140.2685355438584</c:v>
                </c:pt>
                <c:pt idx="787">
                  <c:v>1188.2417628198123</c:v>
                </c:pt>
                <c:pt idx="788">
                  <c:v>1249.1658117042568</c:v>
                </c:pt>
                <c:pt idx="789">
                  <c:v>1263.1400222260766</c:v>
                </c:pt>
                <c:pt idx="790">
                  <c:v>1286.5661340559832</c:v>
                </c:pt>
                <c:pt idx="791">
                  <c:v>1274.858563513488</c:v>
                </c:pt>
                <c:pt idx="792">
                  <c:v>1308.6293559727876</c:v>
                </c:pt>
                <c:pt idx="793">
                  <c:v>1344.9663696025707</c:v>
                </c:pt>
                <c:pt idx="794">
                  <c:v>1416.2600787248346</c:v>
                </c:pt>
                <c:pt idx="795">
                  <c:v>1568.1939557482604</c:v>
                </c:pt>
                <c:pt idx="796">
                  <c:v>1669.402466202494</c:v>
                </c:pt>
                <c:pt idx="797">
                  <c:v>1872.568390886908</c:v>
                </c:pt>
                <c:pt idx="798">
                  <c:v>2058.7565166865993</c:v>
                </c:pt>
                <c:pt idx="799">
                  <c:v>2293.9790032910209</c:v>
                </c:pt>
                <c:pt idx="800">
                  <c:v>2692.3709137479354</c:v>
                </c:pt>
                <c:pt idx="801">
                  <c:v>2953.1706821535699</c:v>
                </c:pt>
                <c:pt idx="802">
                  <c:v>3213.7174488398073</c:v>
                </c:pt>
                <c:pt idx="803">
                  <c:v>3477.2739238813047</c:v>
                </c:pt>
                <c:pt idx="804">
                  <c:v>3532.2395545357635</c:v>
                </c:pt>
                <c:pt idx="805">
                  <c:v>3699.8269595214474</c:v>
                </c:pt>
                <c:pt idx="806">
                  <c:v>3552.9050253104797</c:v>
                </c:pt>
                <c:pt idx="807">
                  <c:v>3440.9829931165891</c:v>
                </c:pt>
                <c:pt idx="808">
                  <c:v>3709.5293953523624</c:v>
                </c:pt>
                <c:pt idx="809">
                  <c:v>3879.8258792003871</c:v>
                </c:pt>
                <c:pt idx="810">
                  <c:v>4459.0994497200081</c:v>
                </c:pt>
                <c:pt idx="811">
                  <c:v>4702.9457921090925</c:v>
                </c:pt>
                <c:pt idx="812">
                  <c:v>4619.9045846635017</c:v>
                </c:pt>
                <c:pt idx="813">
                  <c:v>4307.7653703728492</c:v>
                </c:pt>
                <c:pt idx="814">
                  <c:v>4013.4467239983869</c:v>
                </c:pt>
                <c:pt idx="815">
                  <c:v>4181.5319876068679</c:v>
                </c:pt>
                <c:pt idx="816">
                  <c:v>4471.1390497954626</c:v>
                </c:pt>
                <c:pt idx="817">
                  <c:v>5174.4486128338358</c:v>
                </c:pt>
                <c:pt idx="818">
                  <c:v>6018.0165983156012</c:v>
                </c:pt>
                <c:pt idx="819">
                  <c:v>5990.5379675318663</c:v>
                </c:pt>
                <c:pt idx="820">
                  <c:v>5603.5281485521336</c:v>
                </c:pt>
                <c:pt idx="821">
                  <c:v>4912.0059907123295</c:v>
                </c:pt>
                <c:pt idx="822">
                  <c:v>4309.4234048690623</c:v>
                </c:pt>
                <c:pt idx="823">
                  <c:v>4271.122519732573</c:v>
                </c:pt>
                <c:pt idx="824">
                  <c:v>4658.4425065308478</c:v>
                </c:pt>
                <c:pt idx="825">
                  <c:v>5405.7108139170032</c:v>
                </c:pt>
                <c:pt idx="826">
                  <c:v>6764.1081800470902</c:v>
                </c:pt>
                <c:pt idx="827">
                  <c:v>7237.4423268293258</c:v>
                </c:pt>
                <c:pt idx="828">
                  <c:v>7398.6073139263826</c:v>
                </c:pt>
                <c:pt idx="829">
                  <c:v>6509.2584412792594</c:v>
                </c:pt>
                <c:pt idx="830">
                  <c:v>5100.5321231305852</c:v>
                </c:pt>
                <c:pt idx="831">
                  <c:v>4150.3314659795105</c:v>
                </c:pt>
                <c:pt idx="832">
                  <c:v>3863.7176208885335</c:v>
                </c:pt>
                <c:pt idx="833">
                  <c:v>4136.8093759063395</c:v>
                </c:pt>
                <c:pt idx="834">
                  <c:v>4964.4442100958668</c:v>
                </c:pt>
                <c:pt idx="835">
                  <c:v>5479.3295841986937</c:v>
                </c:pt>
                <c:pt idx="836">
                  <c:v>5434.5612000461015</c:v>
                </c:pt>
                <c:pt idx="837">
                  <c:v>5009.7471323772106</c:v>
                </c:pt>
                <c:pt idx="838">
                  <c:v>4661.5815753598281</c:v>
                </c:pt>
                <c:pt idx="839">
                  <c:v>4726.9728759873478</c:v>
                </c:pt>
                <c:pt idx="840">
                  <c:v>4668.0142951320859</c:v>
                </c:pt>
                <c:pt idx="841">
                  <c:v>4544.0497856982756</c:v>
                </c:pt>
                <c:pt idx="842">
                  <c:v>4235.4313957353152</c:v>
                </c:pt>
                <c:pt idx="843">
                  <c:v>3568.9111877277574</c:v>
                </c:pt>
                <c:pt idx="844">
                  <c:v>3361.2049205714065</c:v>
                </c:pt>
                <c:pt idx="845">
                  <c:v>3276.0708051372644</c:v>
                </c:pt>
                <c:pt idx="846">
                  <c:v>3080.4304179646956</c:v>
                </c:pt>
                <c:pt idx="847">
                  <c:v>2974.6561196282473</c:v>
                </c:pt>
                <c:pt idx="848">
                  <c:v>2819.0848253685645</c:v>
                </c:pt>
                <c:pt idx="849">
                  <c:v>2752.1267025980233</c:v>
                </c:pt>
                <c:pt idx="850">
                  <c:v>2942.8316941977419</c:v>
                </c:pt>
                <c:pt idx="851">
                  <c:v>3846.8070237851207</c:v>
                </c:pt>
                <c:pt idx="852">
                  <c:v>4380.6517430661015</c:v>
                </c:pt>
                <c:pt idx="853">
                  <c:v>4623.4665989803716</c:v>
                </c:pt>
                <c:pt idx="854">
                  <c:v>4319.2413889879635</c:v>
                </c:pt>
                <c:pt idx="855">
                  <c:v>3585.4516304889439</c:v>
                </c:pt>
                <c:pt idx="856">
                  <c:v>3428.5558252957221</c:v>
                </c:pt>
                <c:pt idx="857">
                  <c:v>3329.8506433464936</c:v>
                </c:pt>
                <c:pt idx="858">
                  <c:v>3288.6705807272874</c:v>
                </c:pt>
                <c:pt idx="859">
                  <c:v>3065.3654268770406</c:v>
                </c:pt>
                <c:pt idx="860">
                  <c:v>2746.2326715315489</c:v>
                </c:pt>
                <c:pt idx="861">
                  <c:v>2777.8179681024353</c:v>
                </c:pt>
                <c:pt idx="862">
                  <c:v>2777.0605614707592</c:v>
                </c:pt>
                <c:pt idx="863">
                  <c:v>2862.6366652464585</c:v>
                </c:pt>
                <c:pt idx="864">
                  <c:v>3232.5289835894923</c:v>
                </c:pt>
                <c:pt idx="865">
                  <c:v>3749.6943740666939</c:v>
                </c:pt>
                <c:pt idx="866">
                  <c:v>3813.493782943257</c:v>
                </c:pt>
                <c:pt idx="867">
                  <c:v>4110.1737529465745</c:v>
                </c:pt>
                <c:pt idx="868">
                  <c:v>3927.7569658464417</c:v>
                </c:pt>
                <c:pt idx="869">
                  <c:v>3689.1349656836937</c:v>
                </c:pt>
                <c:pt idx="870">
                  <c:v>3667.076697890227</c:v>
                </c:pt>
                <c:pt idx="871">
                  <c:v>3286.1365380934608</c:v>
                </c:pt>
                <c:pt idx="872">
                  <c:v>3246.0337267464101</c:v>
                </c:pt>
                <c:pt idx="873">
                  <c:v>3224.5188442301856</c:v>
                </c:pt>
                <c:pt idx="874">
                  <c:v>3347.8928408415063</c:v>
                </c:pt>
                <c:pt idx="875">
                  <c:v>3589.1014625190473</c:v>
                </c:pt>
                <c:pt idx="876">
                  <c:v>3464.1858374873386</c:v>
                </c:pt>
                <c:pt idx="877">
                  <c:v>3320.2178186648043</c:v>
                </c:pt>
                <c:pt idx="878">
                  <c:v>3004.9754598030895</c:v>
                </c:pt>
                <c:pt idx="879">
                  <c:v>2978.9941614631375</c:v>
                </c:pt>
                <c:pt idx="880">
                  <c:v>3316.7117741140587</c:v>
                </c:pt>
                <c:pt idx="881">
                  <c:v>3451.8655613373362</c:v>
                </c:pt>
                <c:pt idx="882">
                  <c:v>3326.0951597125618</c:v>
                </c:pt>
                <c:pt idx="883">
                  <c:v>3309.6020548588899</c:v>
                </c:pt>
                <c:pt idx="884">
                  <c:v>3168.1712570336113</c:v>
                </c:pt>
                <c:pt idx="885">
                  <c:v>3062.9384276874425</c:v>
                </c:pt>
                <c:pt idx="886">
                  <c:v>3025.0935830644221</c:v>
                </c:pt>
                <c:pt idx="887">
                  <c:v>2907.4603410579402</c:v>
                </c:pt>
                <c:pt idx="888">
                  <c:v>2706.772649613587</c:v>
                </c:pt>
                <c:pt idx="889">
                  <c:v>2888.5884399968709</c:v>
                </c:pt>
                <c:pt idx="890">
                  <c:v>3095.8484167174138</c:v>
                </c:pt>
                <c:pt idx="891">
                  <c:v>2914.7202510562006</c:v>
                </c:pt>
                <c:pt idx="892">
                  <c:v>2925.0217986835414</c:v>
                </c:pt>
                <c:pt idx="893">
                  <c:v>2647.4652792085226</c:v>
                </c:pt>
                <c:pt idx="894">
                  <c:v>2571.6693656942862</c:v>
                </c:pt>
                <c:pt idx="895">
                  <c:v>2464.2561818483514</c:v>
                </c:pt>
                <c:pt idx="896">
                  <c:v>2539.497760342786</c:v>
                </c:pt>
                <c:pt idx="897">
                  <c:v>2458.1769284901247</c:v>
                </c:pt>
                <c:pt idx="898">
                  <c:v>2489.7821502842976</c:v>
                </c:pt>
                <c:pt idx="899">
                  <c:v>2478.6666277644499</c:v>
                </c:pt>
                <c:pt idx="900">
                  <c:v>2540.8149248551904</c:v>
                </c:pt>
                <c:pt idx="901">
                  <c:v>2652.1679399953359</c:v>
                </c:pt>
                <c:pt idx="902">
                  <c:v>2750.5191704681297</c:v>
                </c:pt>
                <c:pt idx="903">
                  <c:v>2544.2376523232151</c:v>
                </c:pt>
                <c:pt idx="904">
                  <c:v>2418.5565200569145</c:v>
                </c:pt>
                <c:pt idx="905">
                  <c:v>2219.8701303394596</c:v>
                </c:pt>
                <c:pt idx="906">
                  <c:v>2242.4655442382978</c:v>
                </c:pt>
                <c:pt idx="907">
                  <c:v>2299.882984232283</c:v>
                </c:pt>
                <c:pt idx="908">
                  <c:v>2277.39543400511</c:v>
                </c:pt>
                <c:pt idx="909">
                  <c:v>2026.5087831288222</c:v>
                </c:pt>
                <c:pt idx="910">
                  <c:v>1867.8549134090242</c:v>
                </c:pt>
                <c:pt idx="911">
                  <c:v>1722.3094645979236</c:v>
                </c:pt>
                <c:pt idx="912">
                  <c:v>1926.725292904769</c:v>
                </c:pt>
                <c:pt idx="913">
                  <c:v>1788.0029257614372</c:v>
                </c:pt>
                <c:pt idx="914">
                  <c:v>1559.0017039599738</c:v>
                </c:pt>
                <c:pt idx="915">
                  <c:v>1434.047093717975</c:v>
                </c:pt>
                <c:pt idx="916">
                  <c:v>1502.3977448178632</c:v>
                </c:pt>
                <c:pt idx="917">
                  <c:v>1610.155760769255</c:v>
                </c:pt>
                <c:pt idx="918">
                  <c:v>1779.5465811797594</c:v>
                </c:pt>
                <c:pt idx="919">
                  <c:v>1885.6167398495506</c:v>
                </c:pt>
                <c:pt idx="920">
                  <c:v>1828.6729909854816</c:v>
                </c:pt>
                <c:pt idx="921">
                  <c:v>1829.8538197282085</c:v>
                </c:pt>
                <c:pt idx="922">
                  <c:v>1896.7200592077988</c:v>
                </c:pt>
                <c:pt idx="923">
                  <c:v>1792.9420549955141</c:v>
                </c:pt>
                <c:pt idx="924">
                  <c:v>1758.704007242668</c:v>
                </c:pt>
                <c:pt idx="925">
                  <c:v>1583.1270758461678</c:v>
                </c:pt>
                <c:pt idx="926">
                  <c:v>1426.5736186749573</c:v>
                </c:pt>
                <c:pt idx="927">
                  <c:v>1392.8044020669081</c:v>
                </c:pt>
                <c:pt idx="928">
                  <c:v>1431.4522829023886</c:v>
                </c:pt>
                <c:pt idx="929">
                  <c:v>1403.7853066661673</c:v>
                </c:pt>
                <c:pt idx="930">
                  <c:v>1244.470669007153</c:v>
                </c:pt>
                <c:pt idx="931">
                  <c:v>1124.0025782142773</c:v>
                </c:pt>
                <c:pt idx="932">
                  <c:v>1164.0372633777986</c:v>
                </c:pt>
                <c:pt idx="933">
                  <c:v>1242.4725213939216</c:v>
                </c:pt>
                <c:pt idx="934">
                  <c:v>1267.6836516101796</c:v>
                </c:pt>
                <c:pt idx="935">
                  <c:v>1240.3394566441984</c:v>
                </c:pt>
                <c:pt idx="936">
                  <c:v>1173.5403556512892</c:v>
                </c:pt>
                <c:pt idx="937">
                  <c:v>1118.9045419588044</c:v>
                </c:pt>
                <c:pt idx="938">
                  <c:v>1106.3518509560158</c:v>
                </c:pt>
                <c:pt idx="939">
                  <c:v>1027.4222660873409</c:v>
                </c:pt>
                <c:pt idx="940">
                  <c:v>970.48404966235194</c:v>
                </c:pt>
                <c:pt idx="941">
                  <c:v>899.67391241086602</c:v>
                </c:pt>
                <c:pt idx="942">
                  <c:v>894.07624658728253</c:v>
                </c:pt>
                <c:pt idx="943">
                  <c:v>931.24101572629809</c:v>
                </c:pt>
                <c:pt idx="944">
                  <c:v>905.91287448796447</c:v>
                </c:pt>
                <c:pt idx="945">
                  <c:v>882.3413331662008</c:v>
                </c:pt>
                <c:pt idx="946">
                  <c:v>828.08645039494536</c:v>
                </c:pt>
                <c:pt idx="947">
                  <c:v>860.36770368560951</c:v>
                </c:pt>
                <c:pt idx="948">
                  <c:v>958.89937993717126</c:v>
                </c:pt>
                <c:pt idx="949">
                  <c:v>1047.846763303234</c:v>
                </c:pt>
                <c:pt idx="950">
                  <c:v>969.07336352981531</c:v>
                </c:pt>
                <c:pt idx="951">
                  <c:v>897.83353560538728</c:v>
                </c:pt>
                <c:pt idx="952">
                  <c:v>802.10394277284718</c:v>
                </c:pt>
                <c:pt idx="953">
                  <c:v>841.03844702952358</c:v>
                </c:pt>
                <c:pt idx="954">
                  <c:v>904.6376850551909</c:v>
                </c:pt>
                <c:pt idx="955">
                  <c:v>872.44461544639307</c:v>
                </c:pt>
                <c:pt idx="956">
                  <c:v>844.32727653094912</c:v>
                </c:pt>
                <c:pt idx="957">
                  <c:v>790.18910200971766</c:v>
                </c:pt>
                <c:pt idx="958">
                  <c:v>779.34000942597709</c:v>
                </c:pt>
                <c:pt idx="959">
                  <c:v>755.45412657007091</c:v>
                </c:pt>
                <c:pt idx="960">
                  <c:v>747.56553597669244</c:v>
                </c:pt>
                <c:pt idx="961">
                  <c:v>741.47608123111365</c:v>
                </c:pt>
                <c:pt idx="962">
                  <c:v>670.18929138618091</c:v>
                </c:pt>
                <c:pt idx="963">
                  <c:v>673.77525428813931</c:v>
                </c:pt>
                <c:pt idx="964">
                  <c:v>685.08477310607998</c:v>
                </c:pt>
                <c:pt idx="965">
                  <c:v>691.75161573551179</c:v>
                </c:pt>
                <c:pt idx="966">
                  <c:v>676.57987805403354</c:v>
                </c:pt>
                <c:pt idx="967">
                  <c:v>667.11582232281216</c:v>
                </c:pt>
                <c:pt idx="968">
                  <c:v>656.73537588625004</c:v>
                </c:pt>
                <c:pt idx="969">
                  <c:v>665.3582869687034</c:v>
                </c:pt>
                <c:pt idx="970">
                  <c:v>648.12392157674697</c:v>
                </c:pt>
                <c:pt idx="971">
                  <c:v>604.57417430910573</c:v>
                </c:pt>
                <c:pt idx="972">
                  <c:v>579.695812389455</c:v>
                </c:pt>
                <c:pt idx="973">
                  <c:v>582.45528531153741</c:v>
                </c:pt>
                <c:pt idx="974">
                  <c:v>671.07287048785679</c:v>
                </c:pt>
                <c:pt idx="975">
                  <c:v>843.93228590842807</c:v>
                </c:pt>
                <c:pt idx="976">
                  <c:v>956.16507048193137</c:v>
                </c:pt>
                <c:pt idx="977">
                  <c:v>1009.6624645336894</c:v>
                </c:pt>
                <c:pt idx="978">
                  <c:v>978.8028382557028</c:v>
                </c:pt>
                <c:pt idx="979">
                  <c:v>822.40823342129454</c:v>
                </c:pt>
                <c:pt idx="980">
                  <c:v>727.56396759635027</c:v>
                </c:pt>
                <c:pt idx="981">
                  <c:v>675.2313629938875</c:v>
                </c:pt>
                <c:pt idx="982">
                  <c:v>740.51893888483698</c:v>
                </c:pt>
                <c:pt idx="983">
                  <c:v>845.0618076738981</c:v>
                </c:pt>
                <c:pt idx="984">
                  <c:v>949.93079367270695</c:v>
                </c:pt>
                <c:pt idx="985">
                  <c:v>1000.433916114506</c:v>
                </c:pt>
                <c:pt idx="986">
                  <c:v>1047.9451393181266</c:v>
                </c:pt>
                <c:pt idx="987">
                  <c:v>1092.4836370273079</c:v>
                </c:pt>
                <c:pt idx="988">
                  <c:v>1140.2722494616421</c:v>
                </c:pt>
                <c:pt idx="989">
                  <c:v>1464.2308250835515</c:v>
                </c:pt>
                <c:pt idx="990">
                  <c:v>2886.0529405736534</c:v>
                </c:pt>
                <c:pt idx="991">
                  <c:v>9143.7990245564906</c:v>
                </c:pt>
                <c:pt idx="992">
                  <c:v>8870.3832430186685</c:v>
                </c:pt>
                <c:pt idx="993">
                  <c:v>9172.0796066217972</c:v>
                </c:pt>
                <c:pt idx="994">
                  <c:v>9069.2769491121016</c:v>
                </c:pt>
                <c:pt idx="995">
                  <c:v>8828.9000752308038</c:v>
                </c:pt>
                <c:pt idx="996">
                  <c:v>4647.7355569566671</c:v>
                </c:pt>
                <c:pt idx="997">
                  <c:v>1666.3002437106302</c:v>
                </c:pt>
                <c:pt idx="998">
                  <c:v>1156.4110178446826</c:v>
                </c:pt>
                <c:pt idx="999">
                  <c:v>969.69485883387256</c:v>
                </c:pt>
                <c:pt idx="1000">
                  <c:v>790.98903216834697</c:v>
                </c:pt>
                <c:pt idx="1001">
                  <c:v>693.58705593449736</c:v>
                </c:pt>
                <c:pt idx="1002">
                  <c:v>612.47849698810819</c:v>
                </c:pt>
                <c:pt idx="1003">
                  <c:v>542.73890872483389</c:v>
                </c:pt>
                <c:pt idx="1004">
                  <c:v>542.66122113055428</c:v>
                </c:pt>
                <c:pt idx="1005">
                  <c:v>517.59281280848336</c:v>
                </c:pt>
                <c:pt idx="1006">
                  <c:v>551.28254657166963</c:v>
                </c:pt>
                <c:pt idx="1007">
                  <c:v>567.58218031654667</c:v>
                </c:pt>
                <c:pt idx="1008">
                  <c:v>541.15383494898128</c:v>
                </c:pt>
                <c:pt idx="1009">
                  <c:v>534.35993400828886</c:v>
                </c:pt>
                <c:pt idx="1010">
                  <c:v>540.0438983759135</c:v>
                </c:pt>
                <c:pt idx="1011">
                  <c:v>577.31364327459357</c:v>
                </c:pt>
                <c:pt idx="1012">
                  <c:v>597.67549136876698</c:v>
                </c:pt>
                <c:pt idx="1013">
                  <c:v>649.97503764656324</c:v>
                </c:pt>
                <c:pt idx="1014">
                  <c:v>650.24477101779792</c:v>
                </c:pt>
                <c:pt idx="1015">
                  <c:v>613.65876798093143</c:v>
                </c:pt>
                <c:pt idx="1016">
                  <c:v>544.86623438121319</c:v>
                </c:pt>
                <c:pt idx="1017">
                  <c:v>469.24188088563102</c:v>
                </c:pt>
                <c:pt idx="1018">
                  <c:v>479.15720928135795</c:v>
                </c:pt>
                <c:pt idx="1019">
                  <c:v>511.90153867749899</c:v>
                </c:pt>
                <c:pt idx="1020">
                  <c:v>527.87814939820146</c:v>
                </c:pt>
                <c:pt idx="1021">
                  <c:v>513.81933950246571</c:v>
                </c:pt>
                <c:pt idx="1022">
                  <c:v>515.01077128647466</c:v>
                </c:pt>
                <c:pt idx="1023">
                  <c:v>542.68246204770151</c:v>
                </c:pt>
                <c:pt idx="1024">
                  <c:v>553.20162361517055</c:v>
                </c:pt>
                <c:pt idx="1025">
                  <c:v>578.62730400623002</c:v>
                </c:pt>
                <c:pt idx="1026">
                  <c:v>574.3016855247846</c:v>
                </c:pt>
                <c:pt idx="1027">
                  <c:v>725.77473368961398</c:v>
                </c:pt>
                <c:pt idx="1028">
                  <c:v>1020.9726631535211</c:v>
                </c:pt>
                <c:pt idx="1029">
                  <c:v>1203.6145986953652</c:v>
                </c:pt>
                <c:pt idx="1030">
                  <c:v>1179.6974969185046</c:v>
                </c:pt>
                <c:pt idx="1031">
                  <c:v>901.15968792539991</c:v>
                </c:pt>
                <c:pt idx="1032">
                  <c:v>706.13863779459166</c:v>
                </c:pt>
                <c:pt idx="1033">
                  <c:v>650.04308169689398</c:v>
                </c:pt>
                <c:pt idx="1034">
                  <c:v>638.87630776417666</c:v>
                </c:pt>
                <c:pt idx="1035">
                  <c:v>595.94902292270194</c:v>
                </c:pt>
                <c:pt idx="1036">
                  <c:v>620.89485987708417</c:v>
                </c:pt>
                <c:pt idx="1037">
                  <c:v>654.43523058606536</c:v>
                </c:pt>
                <c:pt idx="1038">
                  <c:v>671.78752183472625</c:v>
                </c:pt>
                <c:pt idx="1039">
                  <c:v>654.63822477184078</c:v>
                </c:pt>
                <c:pt idx="1040">
                  <c:v>634.7515278897323</c:v>
                </c:pt>
                <c:pt idx="1041">
                  <c:v>783.87648615821638</c:v>
                </c:pt>
                <c:pt idx="1042">
                  <c:v>934.76586961494741</c:v>
                </c:pt>
                <c:pt idx="1043">
                  <c:v>952.23947714417682</c:v>
                </c:pt>
                <c:pt idx="1044">
                  <c:v>938.54548055036958</c:v>
                </c:pt>
                <c:pt idx="1045">
                  <c:v>1025.4837296808209</c:v>
                </c:pt>
                <c:pt idx="1046">
                  <c:v>1144.8677356529249</c:v>
                </c:pt>
                <c:pt idx="1047">
                  <c:v>1068.6593545974092</c:v>
                </c:pt>
                <c:pt idx="1048">
                  <c:v>962.96609721754646</c:v>
                </c:pt>
                <c:pt idx="1049">
                  <c:v>865.99153527686212</c:v>
                </c:pt>
                <c:pt idx="1050">
                  <c:v>960.27807526109723</c:v>
                </c:pt>
                <c:pt idx="1051">
                  <c:v>893.58576353502485</c:v>
                </c:pt>
                <c:pt idx="1052">
                  <c:v>787.13506947273913</c:v>
                </c:pt>
                <c:pt idx="1053">
                  <c:v>672.121576690594</c:v>
                </c:pt>
                <c:pt idx="1054">
                  <c:v>799.99397312523513</c:v>
                </c:pt>
                <c:pt idx="1055">
                  <c:v>962.03999072508418</c:v>
                </c:pt>
                <c:pt idx="1056">
                  <c:v>1095.3017921916464</c:v>
                </c:pt>
                <c:pt idx="1057">
                  <c:v>1176.5770564703753</c:v>
                </c:pt>
                <c:pt idx="1058">
                  <c:v>1265.4371459319264</c:v>
                </c:pt>
                <c:pt idx="1059">
                  <c:v>1374.6610338534015</c:v>
                </c:pt>
                <c:pt idx="1060">
                  <c:v>1305.2728762867489</c:v>
                </c:pt>
                <c:pt idx="1061">
                  <c:v>1338.2315132307417</c:v>
                </c:pt>
                <c:pt idx="1062">
                  <c:v>1058.3408816348065</c:v>
                </c:pt>
                <c:pt idx="1063">
                  <c:v>1151.1974021210494</c:v>
                </c:pt>
                <c:pt idx="1064">
                  <c:v>1051.7083117794459</c:v>
                </c:pt>
                <c:pt idx="1065">
                  <c:v>907.25903509653381</c:v>
                </c:pt>
                <c:pt idx="1066">
                  <c:v>770.79429279486158</c:v>
                </c:pt>
                <c:pt idx="1067">
                  <c:v>840.78844444299989</c:v>
                </c:pt>
                <c:pt idx="1068">
                  <c:v>934.060370642507</c:v>
                </c:pt>
                <c:pt idx="1069">
                  <c:v>879.19085375828854</c:v>
                </c:pt>
                <c:pt idx="1070">
                  <c:v>837.24222740043865</c:v>
                </c:pt>
                <c:pt idx="1071">
                  <c:v>969.87553121390795</c:v>
                </c:pt>
                <c:pt idx="1072">
                  <c:v>1186.1091258331799</c:v>
                </c:pt>
                <c:pt idx="1073">
                  <c:v>1181.5351321624655</c:v>
                </c:pt>
                <c:pt idx="1074">
                  <c:v>1091.8381964025302</c:v>
                </c:pt>
                <c:pt idx="1075">
                  <c:v>1012.9706710024399</c:v>
                </c:pt>
                <c:pt idx="1076">
                  <c:v>1041.1197289847903</c:v>
                </c:pt>
                <c:pt idx="1077">
                  <c:v>1027.694468227078</c:v>
                </c:pt>
                <c:pt idx="1078">
                  <c:v>873.89064147676856</c:v>
                </c:pt>
                <c:pt idx="1079">
                  <c:v>723.33119083065742</c:v>
                </c:pt>
                <c:pt idx="1080">
                  <c:v>793.5951093491816</c:v>
                </c:pt>
                <c:pt idx="1081">
                  <c:v>928.54653003129056</c:v>
                </c:pt>
                <c:pt idx="1082">
                  <c:v>843.7541817223215</c:v>
                </c:pt>
                <c:pt idx="1083">
                  <c:v>704.71762071678461</c:v>
                </c:pt>
                <c:pt idx="1084">
                  <c:v>865.66416573529352</c:v>
                </c:pt>
                <c:pt idx="1085">
                  <c:v>1336.6715905873978</c:v>
                </c:pt>
                <c:pt idx="1086">
                  <c:v>1386.4953282856491</c:v>
                </c:pt>
                <c:pt idx="1087">
                  <c:v>1211.2688812834062</c:v>
                </c:pt>
                <c:pt idx="1088">
                  <c:v>1023.3159873351408</c:v>
                </c:pt>
                <c:pt idx="1089">
                  <c:v>954.35421287673</c:v>
                </c:pt>
                <c:pt idx="1090">
                  <c:v>908.15719150730206</c:v>
                </c:pt>
                <c:pt idx="1091">
                  <c:v>824.50981941181703</c:v>
                </c:pt>
                <c:pt idx="1092">
                  <c:v>714.28460117848977</c:v>
                </c:pt>
                <c:pt idx="1093">
                  <c:v>713.51258770806703</c:v>
                </c:pt>
                <c:pt idx="1094">
                  <c:v>691.96713718711089</c:v>
                </c:pt>
                <c:pt idx="1095">
                  <c:v>712.81720169044297</c:v>
                </c:pt>
                <c:pt idx="1096">
                  <c:v>810.03764364157541</c:v>
                </c:pt>
                <c:pt idx="1097">
                  <c:v>916.66792679641844</c:v>
                </c:pt>
                <c:pt idx="1098">
                  <c:v>960.38650362429814</c:v>
                </c:pt>
                <c:pt idx="1099">
                  <c:v>860.61619476857413</c:v>
                </c:pt>
                <c:pt idx="1100">
                  <c:v>817.69273592912793</c:v>
                </c:pt>
                <c:pt idx="1101">
                  <c:v>763.88834353474726</c:v>
                </c:pt>
                <c:pt idx="1102">
                  <c:v>767.84090130397999</c:v>
                </c:pt>
                <c:pt idx="1103">
                  <c:v>663.18587142136425</c:v>
                </c:pt>
                <c:pt idx="1104">
                  <c:v>641.20519837503161</c:v>
                </c:pt>
                <c:pt idx="1105">
                  <c:v>674.07526369611969</c:v>
                </c:pt>
                <c:pt idx="1106">
                  <c:v>955.87190126662222</c:v>
                </c:pt>
                <c:pt idx="1107">
                  <c:v>1328.0851038941464</c:v>
                </c:pt>
                <c:pt idx="1108">
                  <c:v>1540.9141779809027</c:v>
                </c:pt>
                <c:pt idx="1109">
                  <c:v>1466.8405658210261</c:v>
                </c:pt>
                <c:pt idx="1110">
                  <c:v>1286.7690719525172</c:v>
                </c:pt>
                <c:pt idx="1111">
                  <c:v>1115.4763967893646</c:v>
                </c:pt>
                <c:pt idx="1112">
                  <c:v>1004.296515004294</c:v>
                </c:pt>
                <c:pt idx="1113">
                  <c:v>923.72481788441564</c:v>
                </c:pt>
                <c:pt idx="1114">
                  <c:v>1003.801433349409</c:v>
                </c:pt>
                <c:pt idx="1115">
                  <c:v>1058.080293981554</c:v>
                </c:pt>
                <c:pt idx="1116">
                  <c:v>1136.0516232159835</c:v>
                </c:pt>
                <c:pt idx="1117">
                  <c:v>1021.1318034152904</c:v>
                </c:pt>
                <c:pt idx="1118">
                  <c:v>938.72945212095203</c:v>
                </c:pt>
                <c:pt idx="1119">
                  <c:v>822.94140095435887</c:v>
                </c:pt>
                <c:pt idx="1120">
                  <c:v>856.32661435463058</c:v>
                </c:pt>
                <c:pt idx="1121">
                  <c:v>912.70496776248422</c:v>
                </c:pt>
                <c:pt idx="1122">
                  <c:v>1124.9146205696272</c:v>
                </c:pt>
                <c:pt idx="1123">
                  <c:v>1279.4322310830387</c:v>
                </c:pt>
                <c:pt idx="1124">
                  <c:v>1325.0468828891937</c:v>
                </c:pt>
                <c:pt idx="1125">
                  <c:v>1189.5204661776515</c:v>
                </c:pt>
                <c:pt idx="1126">
                  <c:v>1078.410542912108</c:v>
                </c:pt>
                <c:pt idx="1127">
                  <c:v>943.56142129994225</c:v>
                </c:pt>
                <c:pt idx="1128">
                  <c:v>812.28487060418195</c:v>
                </c:pt>
                <c:pt idx="1129">
                  <c:v>715.01430745793152</c:v>
                </c:pt>
                <c:pt idx="1130">
                  <c:v>692.0610613813476</c:v>
                </c:pt>
                <c:pt idx="1131">
                  <c:v>712.9354050174461</c:v>
                </c:pt>
                <c:pt idx="1132">
                  <c:v>845.52248518799786</c:v>
                </c:pt>
                <c:pt idx="1133">
                  <c:v>978.75045862714467</c:v>
                </c:pt>
                <c:pt idx="1134">
                  <c:v>971.46705342674579</c:v>
                </c:pt>
                <c:pt idx="1135">
                  <c:v>1019.5243353575854</c:v>
                </c:pt>
                <c:pt idx="1136">
                  <c:v>987.04237066806593</c:v>
                </c:pt>
                <c:pt idx="1137">
                  <c:v>910.56171653963099</c:v>
                </c:pt>
                <c:pt idx="1138">
                  <c:v>910.0174001382162</c:v>
                </c:pt>
                <c:pt idx="1139">
                  <c:v>984.25981875307457</c:v>
                </c:pt>
                <c:pt idx="1140">
                  <c:v>977.85367288005023</c:v>
                </c:pt>
                <c:pt idx="1141">
                  <c:v>959.81666944109804</c:v>
                </c:pt>
                <c:pt idx="1142">
                  <c:v>903.0464242459841</c:v>
                </c:pt>
                <c:pt idx="1143">
                  <c:v>818.59371526808741</c:v>
                </c:pt>
                <c:pt idx="1144">
                  <c:v>837.01479599378183</c:v>
                </c:pt>
                <c:pt idx="1145">
                  <c:v>887.13814973986905</c:v>
                </c:pt>
                <c:pt idx="1146">
                  <c:v>923.40662087095313</c:v>
                </c:pt>
                <c:pt idx="1147">
                  <c:v>864.42761827414836</c:v>
                </c:pt>
                <c:pt idx="1148">
                  <c:v>946.46750325380378</c:v>
                </c:pt>
                <c:pt idx="1149">
                  <c:v>1146.9739835660705</c:v>
                </c:pt>
                <c:pt idx="1150">
                  <c:v>1142.3906124870173</c:v>
                </c:pt>
                <c:pt idx="1151">
                  <c:v>1125.1927564766791</c:v>
                </c:pt>
                <c:pt idx="1152">
                  <c:v>1080.320818752394</c:v>
                </c:pt>
                <c:pt idx="1153">
                  <c:v>983.60505310216945</c:v>
                </c:pt>
                <c:pt idx="1154">
                  <c:v>962.24851745634112</c:v>
                </c:pt>
                <c:pt idx="1155">
                  <c:v>1072.315791639445</c:v>
                </c:pt>
                <c:pt idx="1156">
                  <c:v>1119.5747548032436</c:v>
                </c:pt>
                <c:pt idx="1157">
                  <c:v>1086.3178627883383</c:v>
                </c:pt>
                <c:pt idx="1158">
                  <c:v>1158.8612494188646</c:v>
                </c:pt>
                <c:pt idx="1159">
                  <c:v>1283.6915850738978</c:v>
                </c:pt>
                <c:pt idx="1160">
                  <c:v>1287.9549245644855</c:v>
                </c:pt>
                <c:pt idx="1161">
                  <c:v>1526.3598530941531</c:v>
                </c:pt>
                <c:pt idx="1162">
                  <c:v>1660.0993665279882</c:v>
                </c:pt>
                <c:pt idx="1163">
                  <c:v>1657.5761554036528</c:v>
                </c:pt>
                <c:pt idx="1164">
                  <c:v>1436.4870643530028</c:v>
                </c:pt>
                <c:pt idx="1165">
                  <c:v>1344.8698027734215</c:v>
                </c:pt>
                <c:pt idx="1166">
                  <c:v>1472.1510887432428</c:v>
                </c:pt>
                <c:pt idx="1167">
                  <c:v>1511.1996554402945</c:v>
                </c:pt>
                <c:pt idx="1168">
                  <c:v>1696.6526010684331</c:v>
                </c:pt>
                <c:pt idx="1169">
                  <c:v>1983.2285583486466</c:v>
                </c:pt>
                <c:pt idx="1170">
                  <c:v>1823.9590956602419</c:v>
                </c:pt>
                <c:pt idx="1171">
                  <c:v>1477.7808960166326</c:v>
                </c:pt>
                <c:pt idx="1172">
                  <c:v>1383.6172065504545</c:v>
                </c:pt>
                <c:pt idx="1173">
                  <c:v>1471.1492074462201</c:v>
                </c:pt>
                <c:pt idx="1174">
                  <c:v>1523.4339472538882</c:v>
                </c:pt>
                <c:pt idx="1175">
                  <c:v>1572.8729904751294</c:v>
                </c:pt>
                <c:pt idx="1176">
                  <c:v>1451.8934622603078</c:v>
                </c:pt>
                <c:pt idx="1177">
                  <c:v>1229.3392939905134</c:v>
                </c:pt>
                <c:pt idx="1178">
                  <c:v>1112.8709342618272</c:v>
                </c:pt>
                <c:pt idx="1179">
                  <c:v>1205.7948208010703</c:v>
                </c:pt>
                <c:pt idx="1180">
                  <c:v>1613.6074441395042</c:v>
                </c:pt>
                <c:pt idx="1181">
                  <c:v>1722.0269922042837</c:v>
                </c:pt>
                <c:pt idx="1182">
                  <c:v>1377.678369944332</c:v>
                </c:pt>
                <c:pt idx="1183">
                  <c:v>1007.2420675590647</c:v>
                </c:pt>
                <c:pt idx="1184">
                  <c:v>885.523015546171</c:v>
                </c:pt>
                <c:pt idx="1185">
                  <c:v>813.17980660591786</c:v>
                </c:pt>
                <c:pt idx="1186">
                  <c:v>822.56822229279624</c:v>
                </c:pt>
                <c:pt idx="1187">
                  <c:v>954.24120595587283</c:v>
                </c:pt>
                <c:pt idx="1188">
                  <c:v>1157.0553714646196</c:v>
                </c:pt>
                <c:pt idx="1189">
                  <c:v>1033.5432902526884</c:v>
                </c:pt>
                <c:pt idx="1190">
                  <c:v>868.05212451050306</c:v>
                </c:pt>
                <c:pt idx="1191">
                  <c:v>830.17024043964443</c:v>
                </c:pt>
                <c:pt idx="1192">
                  <c:v>861.67572050193667</c:v>
                </c:pt>
                <c:pt idx="1193">
                  <c:v>980.21960070572766</c:v>
                </c:pt>
                <c:pt idx="1194">
                  <c:v>971.28713637526198</c:v>
                </c:pt>
                <c:pt idx="1195">
                  <c:v>963.58387329418258</c:v>
                </c:pt>
                <c:pt idx="1196">
                  <c:v>957.65217607128307</c:v>
                </c:pt>
                <c:pt idx="1197">
                  <c:v>855.64816598415871</c:v>
                </c:pt>
                <c:pt idx="1198">
                  <c:v>959.36281174357248</c:v>
                </c:pt>
                <c:pt idx="1199">
                  <c:v>1034.6330535877191</c:v>
                </c:pt>
                <c:pt idx="1200">
                  <c:v>862.63059878454078</c:v>
                </c:pt>
                <c:pt idx="1201">
                  <c:v>750.93644163204624</c:v>
                </c:pt>
                <c:pt idx="1202">
                  <c:v>822.18078951409427</c:v>
                </c:pt>
                <c:pt idx="1203">
                  <c:v>1123.1591683631054</c:v>
                </c:pt>
                <c:pt idx="1204">
                  <c:v>1418.9931992685865</c:v>
                </c:pt>
                <c:pt idx="1205">
                  <c:v>1606.8788020303973</c:v>
                </c:pt>
                <c:pt idx="1206">
                  <c:v>1499.2042037599472</c:v>
                </c:pt>
                <c:pt idx="1207">
                  <c:v>1295.1219625784934</c:v>
                </c:pt>
                <c:pt idx="1208">
                  <c:v>1382.8287730725597</c:v>
                </c:pt>
                <c:pt idx="1209">
                  <c:v>1421.1987703402719</c:v>
                </c:pt>
                <c:pt idx="1210">
                  <c:v>1286.0148893816727</c:v>
                </c:pt>
                <c:pt idx="1211">
                  <c:v>1104.4539915479979</c:v>
                </c:pt>
                <c:pt idx="1212">
                  <c:v>1120.3080575681397</c:v>
                </c:pt>
                <c:pt idx="1213">
                  <c:v>1438.9675436462919</c:v>
                </c:pt>
                <c:pt idx="1214">
                  <c:v>1435.1213029192797</c:v>
                </c:pt>
                <c:pt idx="1215">
                  <c:v>1333.537029319627</c:v>
                </c:pt>
                <c:pt idx="1216">
                  <c:v>1382.5419941919549</c:v>
                </c:pt>
                <c:pt idx="1217">
                  <c:v>1588.6814855537607</c:v>
                </c:pt>
                <c:pt idx="1218">
                  <c:v>1658.380263742423</c:v>
                </c:pt>
                <c:pt idx="1219">
                  <c:v>1764.0399424524751</c:v>
                </c:pt>
                <c:pt idx="1220">
                  <c:v>2052.708599670179</c:v>
                </c:pt>
                <c:pt idx="1221">
                  <c:v>2212.5835371262929</c:v>
                </c:pt>
                <c:pt idx="1222">
                  <c:v>2687.7967671883443</c:v>
                </c:pt>
                <c:pt idx="1223">
                  <c:v>2442.5128527947572</c:v>
                </c:pt>
                <c:pt idx="1224">
                  <c:v>1838.7258162133382</c:v>
                </c:pt>
                <c:pt idx="1225">
                  <c:v>1583.5055835942676</c:v>
                </c:pt>
                <c:pt idx="1226">
                  <c:v>2079.0798983523596</c:v>
                </c:pt>
                <c:pt idx="1227">
                  <c:v>2471.7710598198701</c:v>
                </c:pt>
                <c:pt idx="1228">
                  <c:v>2547.1490836114972</c:v>
                </c:pt>
                <c:pt idx="1229">
                  <c:v>2592.6555277506986</c:v>
                </c:pt>
                <c:pt idx="1230">
                  <c:v>2301.4747028994057</c:v>
                </c:pt>
                <c:pt idx="1231">
                  <c:v>1784.0546507864128</c:v>
                </c:pt>
                <c:pt idx="1232">
                  <c:v>1406.6806011138576</c:v>
                </c:pt>
                <c:pt idx="1233">
                  <c:v>1322.9318898954562</c:v>
                </c:pt>
                <c:pt idx="1234">
                  <c:v>1422.1045165193568</c:v>
                </c:pt>
                <c:pt idx="1235">
                  <c:v>1660.642491178492</c:v>
                </c:pt>
                <c:pt idx="1236">
                  <c:v>1771.6909086016956</c:v>
                </c:pt>
                <c:pt idx="1237">
                  <c:v>1995.2960843594294</c:v>
                </c:pt>
                <c:pt idx="1238">
                  <c:v>2545.8456450573412</c:v>
                </c:pt>
                <c:pt idx="1239">
                  <c:v>2670.6482707397872</c:v>
                </c:pt>
                <c:pt idx="1240">
                  <c:v>2188.6360077305135</c:v>
                </c:pt>
                <c:pt idx="1241">
                  <c:v>1767.3122267430467</c:v>
                </c:pt>
                <c:pt idx="1242">
                  <c:v>1357.2681429032014</c:v>
                </c:pt>
                <c:pt idx="1243">
                  <c:v>1104.0516116112981</c:v>
                </c:pt>
                <c:pt idx="1244">
                  <c:v>1037.7197041687091</c:v>
                </c:pt>
                <c:pt idx="1245">
                  <c:v>1132.0888862414849</c:v>
                </c:pt>
                <c:pt idx="1246">
                  <c:v>1549.6609580545826</c:v>
                </c:pt>
                <c:pt idx="1247">
                  <c:v>1916.5681978229454</c:v>
                </c:pt>
                <c:pt idx="1248">
                  <c:v>1923.0844149526595</c:v>
                </c:pt>
                <c:pt idx="1249">
                  <c:v>1511.1180897500496</c:v>
                </c:pt>
                <c:pt idx="1250">
                  <c:v>1331.6131705179275</c:v>
                </c:pt>
                <c:pt idx="1251">
                  <c:v>1613.58034693783</c:v>
                </c:pt>
                <c:pt idx="1252">
                  <c:v>1956.7629967633195</c:v>
                </c:pt>
                <c:pt idx="1253">
                  <c:v>2050.465957837208</c:v>
                </c:pt>
                <c:pt idx="1254">
                  <c:v>1700.1213466156014</c:v>
                </c:pt>
                <c:pt idx="1255">
                  <c:v>1265.8862802068206</c:v>
                </c:pt>
                <c:pt idx="1256">
                  <c:v>1311.6629453732305</c:v>
                </c:pt>
                <c:pt idx="1257">
                  <c:v>1450.5294372378153</c:v>
                </c:pt>
                <c:pt idx="1258">
                  <c:v>1320.6689768363365</c:v>
                </c:pt>
                <c:pt idx="1259">
                  <c:v>1202.9137848967805</c:v>
                </c:pt>
                <c:pt idx="1260">
                  <c:v>1079.9280802767789</c:v>
                </c:pt>
                <c:pt idx="1261">
                  <c:v>1003.382544741719</c:v>
                </c:pt>
                <c:pt idx="1262">
                  <c:v>998.02473125512211</c:v>
                </c:pt>
                <c:pt idx="1263">
                  <c:v>933.05649482538229</c:v>
                </c:pt>
                <c:pt idx="1264">
                  <c:v>842.43993589554816</c:v>
                </c:pt>
                <c:pt idx="1265">
                  <c:v>873.71822619289196</c:v>
                </c:pt>
                <c:pt idx="1266">
                  <c:v>961.36065868075843</c:v>
                </c:pt>
                <c:pt idx="1267">
                  <c:v>977.7609323381721</c:v>
                </c:pt>
                <c:pt idx="1268">
                  <c:v>960.23040441635112</c:v>
                </c:pt>
                <c:pt idx="1269">
                  <c:v>1094.8036710571471</c:v>
                </c:pt>
                <c:pt idx="1270">
                  <c:v>1410.6112507680964</c:v>
                </c:pt>
                <c:pt idx="1271">
                  <c:v>1548.7566492529791</c:v>
                </c:pt>
                <c:pt idx="1272">
                  <c:v>1405.7912938269508</c:v>
                </c:pt>
                <c:pt idx="1273">
                  <c:v>1026.0941203024324</c:v>
                </c:pt>
                <c:pt idx="1274">
                  <c:v>944.02324829600457</c:v>
                </c:pt>
                <c:pt idx="1275">
                  <c:v>1447.1598140946605</c:v>
                </c:pt>
                <c:pt idx="1276">
                  <c:v>2086.5765847645152</c:v>
                </c:pt>
                <c:pt idx="1277">
                  <c:v>2287.1006246312309</c:v>
                </c:pt>
                <c:pt idx="1278">
                  <c:v>1557.3003907019602</c:v>
                </c:pt>
                <c:pt idx="1279">
                  <c:v>1508.3618418543069</c:v>
                </c:pt>
                <c:pt idx="1280">
                  <c:v>1304.7932260684122</c:v>
                </c:pt>
                <c:pt idx="1281">
                  <c:v>1591.6167171045083</c:v>
                </c:pt>
                <c:pt idx="1282">
                  <c:v>1512.6715456161453</c:v>
                </c:pt>
                <c:pt idx="1283">
                  <c:v>1089.2348884515488</c:v>
                </c:pt>
                <c:pt idx="1284">
                  <c:v>952.60304706154022</c:v>
                </c:pt>
                <c:pt idx="1285">
                  <c:v>1290.2818129363075</c:v>
                </c:pt>
                <c:pt idx="1286">
                  <c:v>1399.6936118301508</c:v>
                </c:pt>
                <c:pt idx="1287">
                  <c:v>1289.6579842880683</c:v>
                </c:pt>
                <c:pt idx="1288">
                  <c:v>1178.9065339539004</c:v>
                </c:pt>
                <c:pt idx="1289">
                  <c:v>1255.274592901317</c:v>
                </c:pt>
                <c:pt idx="1290">
                  <c:v>1668.6148644193138</c:v>
                </c:pt>
                <c:pt idx="1291">
                  <c:v>1738.3340449612103</c:v>
                </c:pt>
                <c:pt idx="1292">
                  <c:v>1595.7589548161989</c:v>
                </c:pt>
                <c:pt idx="1293">
                  <c:v>1648.5567057227258</c:v>
                </c:pt>
                <c:pt idx="1294">
                  <c:v>1503.6441302418016</c:v>
                </c:pt>
                <c:pt idx="1295">
                  <c:v>1061.394806773872</c:v>
                </c:pt>
                <c:pt idx="1296">
                  <c:v>932.17796854604967</c:v>
                </c:pt>
                <c:pt idx="1297">
                  <c:v>938.02902565035004</c:v>
                </c:pt>
                <c:pt idx="1298">
                  <c:v>869.93694566965928</c:v>
                </c:pt>
                <c:pt idx="1299">
                  <c:v>971.48593326390835</c:v>
                </c:pt>
                <c:pt idx="1300">
                  <c:v>995.84724206940768</c:v>
                </c:pt>
                <c:pt idx="1301">
                  <c:v>869.76026966341726</c:v>
                </c:pt>
                <c:pt idx="1302">
                  <c:v>838.82307415359526</c:v>
                </c:pt>
                <c:pt idx="1303">
                  <c:v>940.24524608934098</c:v>
                </c:pt>
                <c:pt idx="1304">
                  <c:v>1292.5650131440575</c:v>
                </c:pt>
                <c:pt idx="1305">
                  <c:v>2142.2551510908565</c:v>
                </c:pt>
                <c:pt idx="1306">
                  <c:v>2129.9956275694394</c:v>
                </c:pt>
                <c:pt idx="1307">
                  <c:v>1739.302445445654</c:v>
                </c:pt>
                <c:pt idx="1308">
                  <c:v>1632.26454902201</c:v>
                </c:pt>
                <c:pt idx="1309">
                  <c:v>1124.8415573555744</c:v>
                </c:pt>
                <c:pt idx="1310">
                  <c:v>678.07602784139362</c:v>
                </c:pt>
                <c:pt idx="1311">
                  <c:v>558.4267551447092</c:v>
                </c:pt>
                <c:pt idx="1312">
                  <c:v>764.06884737416931</c:v>
                </c:pt>
                <c:pt idx="1313">
                  <c:v>1150.5634792469282</c:v>
                </c:pt>
                <c:pt idx="1314">
                  <c:v>1088.2112677716027</c:v>
                </c:pt>
                <c:pt idx="1315">
                  <c:v>865.51626366871187</c:v>
                </c:pt>
                <c:pt idx="1316">
                  <c:v>928.22374572875765</c:v>
                </c:pt>
                <c:pt idx="1317">
                  <c:v>989.61698053558507</c:v>
                </c:pt>
                <c:pt idx="1318">
                  <c:v>854.05224492118123</c:v>
                </c:pt>
                <c:pt idx="1319">
                  <c:v>818.19846028278118</c:v>
                </c:pt>
                <c:pt idx="1320">
                  <c:v>787.37173842912057</c:v>
                </c:pt>
                <c:pt idx="1321">
                  <c:v>778.39924393608965</c:v>
                </c:pt>
                <c:pt idx="1322">
                  <c:v>742.55054582033938</c:v>
                </c:pt>
                <c:pt idx="1323">
                  <c:v>664.21831160961813</c:v>
                </c:pt>
                <c:pt idx="1324">
                  <c:v>584.85564250598543</c:v>
                </c:pt>
                <c:pt idx="1325">
                  <c:v>669.11557541073785</c:v>
                </c:pt>
                <c:pt idx="1326">
                  <c:v>930.16292697028473</c:v>
                </c:pt>
                <c:pt idx="1327">
                  <c:v>978.58954056523851</c:v>
                </c:pt>
                <c:pt idx="1328">
                  <c:v>738.67461575310085</c:v>
                </c:pt>
                <c:pt idx="1329">
                  <c:v>712.73417438081867</c:v>
                </c:pt>
                <c:pt idx="1330">
                  <c:v>812.61568456767452</c:v>
                </c:pt>
                <c:pt idx="1331">
                  <c:v>878.18818358702504</c:v>
                </c:pt>
                <c:pt idx="1332">
                  <c:v>1256.4832994815722</c:v>
                </c:pt>
                <c:pt idx="1333">
                  <c:v>1776.1743081618424</c:v>
                </c:pt>
                <c:pt idx="1334">
                  <c:v>1621.8796018639709</c:v>
                </c:pt>
                <c:pt idx="1335">
                  <c:v>1125.712032739586</c:v>
                </c:pt>
                <c:pt idx="1336">
                  <c:v>981.04129222012034</c:v>
                </c:pt>
                <c:pt idx="1337">
                  <c:v>1070.3529532781524</c:v>
                </c:pt>
                <c:pt idx="1338">
                  <c:v>1132.9259681233893</c:v>
                </c:pt>
                <c:pt idx="1339">
                  <c:v>1151.5303074926778</c:v>
                </c:pt>
                <c:pt idx="1340">
                  <c:v>907.41547836782104</c:v>
                </c:pt>
                <c:pt idx="1341">
                  <c:v>768.09274246883638</c:v>
                </c:pt>
                <c:pt idx="1342">
                  <c:v>782.90705265941335</c:v>
                </c:pt>
                <c:pt idx="1343">
                  <c:v>821.27289933934264</c:v>
                </c:pt>
                <c:pt idx="1344">
                  <c:v>842.53146281667796</c:v>
                </c:pt>
                <c:pt idx="1345">
                  <c:v>777.50055609049832</c:v>
                </c:pt>
                <c:pt idx="1346">
                  <c:v>616.42647459436046</c:v>
                </c:pt>
                <c:pt idx="1347">
                  <c:v>550.08000118602592</c:v>
                </c:pt>
                <c:pt idx="1348">
                  <c:v>562.86521856528941</c:v>
                </c:pt>
                <c:pt idx="1349">
                  <c:v>932.05089107530785</c:v>
                </c:pt>
                <c:pt idx="1350">
                  <c:v>1470.2703233794541</c:v>
                </c:pt>
                <c:pt idx="1351">
                  <c:v>1386.3778493709365</c:v>
                </c:pt>
                <c:pt idx="1352">
                  <c:v>966.30549728524204</c:v>
                </c:pt>
                <c:pt idx="1353">
                  <c:v>635.0591691659356</c:v>
                </c:pt>
                <c:pt idx="1354">
                  <c:v>488.11814467749838</c:v>
                </c:pt>
                <c:pt idx="1355">
                  <c:v>525.81764983463438</c:v>
                </c:pt>
                <c:pt idx="1356">
                  <c:v>612.40551401847529</c:v>
                </c:pt>
                <c:pt idx="1357">
                  <c:v>792.89591547129316</c:v>
                </c:pt>
                <c:pt idx="1358">
                  <c:v>890.62374960029331</c:v>
                </c:pt>
                <c:pt idx="1359">
                  <c:v>784.47802838874418</c:v>
                </c:pt>
                <c:pt idx="1360">
                  <c:v>720.29844974502487</c:v>
                </c:pt>
                <c:pt idx="1361">
                  <c:v>622.51588383200669</c:v>
                </c:pt>
                <c:pt idx="1362">
                  <c:v>549.61205066319349</c:v>
                </c:pt>
                <c:pt idx="1363">
                  <c:v>604.99337754733676</c:v>
                </c:pt>
                <c:pt idx="1364">
                  <c:v>619.8566327031989</c:v>
                </c:pt>
                <c:pt idx="1365">
                  <c:v>877.98142163370119</c:v>
                </c:pt>
                <c:pt idx="1366">
                  <c:v>1217.3012215388883</c:v>
                </c:pt>
                <c:pt idx="1367">
                  <c:v>1191.1121470568398</c:v>
                </c:pt>
                <c:pt idx="1368">
                  <c:v>814.21954337383852</c:v>
                </c:pt>
                <c:pt idx="1369">
                  <c:v>558.08030008423998</c:v>
                </c:pt>
                <c:pt idx="1370">
                  <c:v>539.19605922088886</c:v>
                </c:pt>
                <c:pt idx="1371">
                  <c:v>593.96740126974964</c:v>
                </c:pt>
                <c:pt idx="1372">
                  <c:v>632.1335100625696</c:v>
                </c:pt>
                <c:pt idx="1373">
                  <c:v>563.06804525092502</c:v>
                </c:pt>
                <c:pt idx="1374">
                  <c:v>542.31905833236817</c:v>
                </c:pt>
                <c:pt idx="1375">
                  <c:v>636.76674365574672</c:v>
                </c:pt>
                <c:pt idx="1376">
                  <c:v>654.56298532974267</c:v>
                </c:pt>
                <c:pt idx="1377">
                  <c:v>970.22435933541146</c:v>
                </c:pt>
                <c:pt idx="1378">
                  <c:v>965.10674897795275</c:v>
                </c:pt>
                <c:pt idx="1379">
                  <c:v>680.3054448230107</c:v>
                </c:pt>
                <c:pt idx="1380">
                  <c:v>708.33560229916077</c:v>
                </c:pt>
                <c:pt idx="1381">
                  <c:v>809.26928720194303</c:v>
                </c:pt>
                <c:pt idx="1382">
                  <c:v>902.60893582675578</c:v>
                </c:pt>
                <c:pt idx="1383">
                  <c:v>693.62890794323687</c:v>
                </c:pt>
                <c:pt idx="1384">
                  <c:v>548.33758198573707</c:v>
                </c:pt>
                <c:pt idx="1385">
                  <c:v>778.16006902892036</c:v>
                </c:pt>
                <c:pt idx="1386">
                  <c:v>798.99934811440983</c:v>
                </c:pt>
                <c:pt idx="1387">
                  <c:v>625.69073353809222</c:v>
                </c:pt>
                <c:pt idx="1388">
                  <c:v>518.74432568275608</c:v>
                </c:pt>
                <c:pt idx="1389">
                  <c:v>407.53594199958599</c:v>
                </c:pt>
                <c:pt idx="1390">
                  <c:v>346.92357754937075</c:v>
                </c:pt>
                <c:pt idx="1391">
                  <c:v>323.33157726229609</c:v>
                </c:pt>
                <c:pt idx="1392">
                  <c:v>360.13844848223351</c:v>
                </c:pt>
                <c:pt idx="1393">
                  <c:v>484.14709127329235</c:v>
                </c:pt>
                <c:pt idx="1394">
                  <c:v>728.47185727181113</c:v>
                </c:pt>
                <c:pt idx="1395">
                  <c:v>781.42202675175281</c:v>
                </c:pt>
                <c:pt idx="1396">
                  <c:v>611.90107064633082</c:v>
                </c:pt>
                <c:pt idx="1397">
                  <c:v>737.77538491858343</c:v>
                </c:pt>
                <c:pt idx="1398">
                  <c:v>690.15518066492132</c:v>
                </c:pt>
                <c:pt idx="1399">
                  <c:v>528.64234252699987</c:v>
                </c:pt>
                <c:pt idx="1400">
                  <c:v>466.63438666621738</c:v>
                </c:pt>
                <c:pt idx="1401">
                  <c:v>498.10048073189984</c:v>
                </c:pt>
                <c:pt idx="1402">
                  <c:v>420.66557255108245</c:v>
                </c:pt>
                <c:pt idx="1403">
                  <c:v>314.6608196734017</c:v>
                </c:pt>
                <c:pt idx="1404">
                  <c:v>294.11855544721402</c:v>
                </c:pt>
                <c:pt idx="1405">
                  <c:v>339.16859123919676</c:v>
                </c:pt>
                <c:pt idx="1406">
                  <c:v>411.7708021620814</c:v>
                </c:pt>
                <c:pt idx="1407">
                  <c:v>367.57866477305413</c:v>
                </c:pt>
                <c:pt idx="1408">
                  <c:v>412.091115657449</c:v>
                </c:pt>
                <c:pt idx="1409">
                  <c:v>607.73468032892765</c:v>
                </c:pt>
                <c:pt idx="1410">
                  <c:v>646.54115471209843</c:v>
                </c:pt>
                <c:pt idx="1411">
                  <c:v>462.62458615924669</c:v>
                </c:pt>
                <c:pt idx="1412">
                  <c:v>490.27906187101718</c:v>
                </c:pt>
                <c:pt idx="1413">
                  <c:v>409.18985167256898</c:v>
                </c:pt>
                <c:pt idx="1414">
                  <c:v>312.90728611551367</c:v>
                </c:pt>
                <c:pt idx="1415">
                  <c:v>302.0219703497566</c:v>
                </c:pt>
                <c:pt idx="1416">
                  <c:v>311.79577084873864</c:v>
                </c:pt>
                <c:pt idx="1417">
                  <c:v>315.9380477386415</c:v>
                </c:pt>
                <c:pt idx="1418">
                  <c:v>290.39317759417827</c:v>
                </c:pt>
                <c:pt idx="1419">
                  <c:v>370.10978812251085</c:v>
                </c:pt>
                <c:pt idx="1420">
                  <c:v>392.75223412231355</c:v>
                </c:pt>
                <c:pt idx="1421">
                  <c:v>352.21623083298925</c:v>
                </c:pt>
                <c:pt idx="1422">
                  <c:v>322.62379691648164</c:v>
                </c:pt>
                <c:pt idx="1423">
                  <c:v>416.22565599454168</c:v>
                </c:pt>
                <c:pt idx="1424">
                  <c:v>393.81908744963408</c:v>
                </c:pt>
                <c:pt idx="1425">
                  <c:v>295.66374670985442</c:v>
                </c:pt>
                <c:pt idx="1426">
                  <c:v>291.71616092618387</c:v>
                </c:pt>
                <c:pt idx="1427">
                  <c:v>357.67730113878861</c:v>
                </c:pt>
                <c:pt idx="1428">
                  <c:v>527.06427993426655</c:v>
                </c:pt>
                <c:pt idx="1429">
                  <c:v>413.57927648095546</c:v>
                </c:pt>
                <c:pt idx="1430">
                  <c:v>274.8825536604736</c:v>
                </c:pt>
                <c:pt idx="1431">
                  <c:v>282.07348138491761</c:v>
                </c:pt>
                <c:pt idx="1432">
                  <c:v>335.83883556480333</c:v>
                </c:pt>
                <c:pt idx="1433">
                  <c:v>293.35721852553735</c:v>
                </c:pt>
                <c:pt idx="1434">
                  <c:v>267.55494719987684</c:v>
                </c:pt>
                <c:pt idx="1435">
                  <c:v>309.466963137741</c:v>
                </c:pt>
                <c:pt idx="1436">
                  <c:v>314.74706571481238</c:v>
                </c:pt>
                <c:pt idx="1437">
                  <c:v>386.67482583090623</c:v>
                </c:pt>
                <c:pt idx="1438">
                  <c:v>534.64494994118945</c:v>
                </c:pt>
                <c:pt idx="1439">
                  <c:v>655.76072552155222</c:v>
                </c:pt>
                <c:pt idx="1440">
                  <c:v>1103.9229330026437</c:v>
                </c:pt>
                <c:pt idx="1441">
                  <c:v>1550.3388698524473</c:v>
                </c:pt>
                <c:pt idx="1442">
                  <c:v>1309.6036546920418</c:v>
                </c:pt>
                <c:pt idx="1443">
                  <c:v>862.31471796181143</c:v>
                </c:pt>
                <c:pt idx="1444">
                  <c:v>980.43389613781437</c:v>
                </c:pt>
                <c:pt idx="1445">
                  <c:v>768.33302864609846</c:v>
                </c:pt>
                <c:pt idx="1446">
                  <c:v>483.30611047586024</c:v>
                </c:pt>
                <c:pt idx="1447">
                  <c:v>603.85110555661288</c:v>
                </c:pt>
                <c:pt idx="1448">
                  <c:v>775.96499781681143</c:v>
                </c:pt>
                <c:pt idx="1449">
                  <c:v>769.29038107704025</c:v>
                </c:pt>
                <c:pt idx="1450">
                  <c:v>552.54849706134337</c:v>
                </c:pt>
                <c:pt idx="1451">
                  <c:v>484.71825436787549</c:v>
                </c:pt>
                <c:pt idx="1452">
                  <c:v>628.10517365842713</c:v>
                </c:pt>
                <c:pt idx="1453">
                  <c:v>516.31781566688119</c:v>
                </c:pt>
                <c:pt idx="1454">
                  <c:v>446.22396295262752</c:v>
                </c:pt>
                <c:pt idx="1455">
                  <c:v>499.28214020814085</c:v>
                </c:pt>
                <c:pt idx="1456">
                  <c:v>442.6082749960342</c:v>
                </c:pt>
                <c:pt idx="1457">
                  <c:v>488.66201762955882</c:v>
                </c:pt>
                <c:pt idx="1458">
                  <c:v>496.55846393850243</c:v>
                </c:pt>
                <c:pt idx="1459">
                  <c:v>358.85235998583875</c:v>
                </c:pt>
                <c:pt idx="1460">
                  <c:v>403.90317007388842</c:v>
                </c:pt>
                <c:pt idx="1461">
                  <c:v>508.59766896319314</c:v>
                </c:pt>
                <c:pt idx="1462">
                  <c:v>411.51595586988935</c:v>
                </c:pt>
                <c:pt idx="1463">
                  <c:v>401.9427678370742</c:v>
                </c:pt>
                <c:pt idx="1464">
                  <c:v>689.78682679766735</c:v>
                </c:pt>
                <c:pt idx="1465">
                  <c:v>725.84256155372384</c:v>
                </c:pt>
                <c:pt idx="1466">
                  <c:v>462.36454373003318</c:v>
                </c:pt>
                <c:pt idx="1467">
                  <c:v>368.83306368171725</c:v>
                </c:pt>
                <c:pt idx="1468">
                  <c:v>346.49778378438077</c:v>
                </c:pt>
                <c:pt idx="1469">
                  <c:v>365.89745076125774</c:v>
                </c:pt>
                <c:pt idx="1470">
                  <c:v>349.57591647306316</c:v>
                </c:pt>
                <c:pt idx="1471">
                  <c:v>358.60401552124983</c:v>
                </c:pt>
                <c:pt idx="1472">
                  <c:v>577.49896172157844</c:v>
                </c:pt>
                <c:pt idx="1473">
                  <c:v>630.00323434732422</c:v>
                </c:pt>
                <c:pt idx="1474">
                  <c:v>561.7304956753776</c:v>
                </c:pt>
                <c:pt idx="1475">
                  <c:v>518.27132375978579</c:v>
                </c:pt>
                <c:pt idx="1476">
                  <c:v>423.53132086726907</c:v>
                </c:pt>
                <c:pt idx="1477">
                  <c:v>313.41042194385471</c:v>
                </c:pt>
                <c:pt idx="1478">
                  <c:v>292.28874744146469</c:v>
                </c:pt>
                <c:pt idx="1479">
                  <c:v>358.91259951043503</c:v>
                </c:pt>
                <c:pt idx="1480">
                  <c:v>410.675264071745</c:v>
                </c:pt>
                <c:pt idx="1481">
                  <c:v>656.39643098605234</c:v>
                </c:pt>
                <c:pt idx="1482">
                  <c:v>826.89694192821594</c:v>
                </c:pt>
                <c:pt idx="1483">
                  <c:v>532.15098890618901</c:v>
                </c:pt>
                <c:pt idx="1484">
                  <c:v>355.32798697954485</c:v>
                </c:pt>
                <c:pt idx="1485">
                  <c:v>359.59701361018807</c:v>
                </c:pt>
                <c:pt idx="1486">
                  <c:v>346.18713256591673</c:v>
                </c:pt>
                <c:pt idx="1487">
                  <c:v>406.44616212884313</c:v>
                </c:pt>
                <c:pt idx="1488">
                  <c:v>402.2061244503102</c:v>
                </c:pt>
                <c:pt idx="1489">
                  <c:v>429.5804056257515</c:v>
                </c:pt>
                <c:pt idx="1490">
                  <c:v>503.68396578570207</c:v>
                </c:pt>
                <c:pt idx="1491">
                  <c:v>616.54471226528858</c:v>
                </c:pt>
                <c:pt idx="1492">
                  <c:v>769.57668570853025</c:v>
                </c:pt>
                <c:pt idx="1493">
                  <c:v>635.78922629959266</c:v>
                </c:pt>
                <c:pt idx="1494">
                  <c:v>448.58623680320125</c:v>
                </c:pt>
                <c:pt idx="1495">
                  <c:v>461.78047100931934</c:v>
                </c:pt>
                <c:pt idx="1496">
                  <c:v>473.45827906127209</c:v>
                </c:pt>
                <c:pt idx="1497">
                  <c:v>586.35623233326055</c:v>
                </c:pt>
                <c:pt idx="1498">
                  <c:v>907.71515831077318</c:v>
                </c:pt>
                <c:pt idx="1499">
                  <c:v>919.3762210784646</c:v>
                </c:pt>
                <c:pt idx="1500">
                  <c:v>658.09192007517936</c:v>
                </c:pt>
                <c:pt idx="1501">
                  <c:v>669.93376943651253</c:v>
                </c:pt>
                <c:pt idx="1502">
                  <c:v>731.66046991285873</c:v>
                </c:pt>
                <c:pt idx="1503">
                  <c:v>893.89645899671905</c:v>
                </c:pt>
                <c:pt idx="1504">
                  <c:v>977.64978479213914</c:v>
                </c:pt>
                <c:pt idx="1505">
                  <c:v>800.85010426200427</c:v>
                </c:pt>
                <c:pt idx="1506">
                  <c:v>595.22373618408039</c:v>
                </c:pt>
                <c:pt idx="1507">
                  <c:v>421.41952833066654</c:v>
                </c:pt>
                <c:pt idx="1508">
                  <c:v>370.91107759591915</c:v>
                </c:pt>
                <c:pt idx="1509">
                  <c:v>414.21188848416568</c:v>
                </c:pt>
                <c:pt idx="1510">
                  <c:v>569.83066208857235</c:v>
                </c:pt>
                <c:pt idx="1511">
                  <c:v>549.55340565476058</c:v>
                </c:pt>
                <c:pt idx="1512">
                  <c:v>469.87860607200008</c:v>
                </c:pt>
                <c:pt idx="1513">
                  <c:v>452.97217858204294</c:v>
                </c:pt>
                <c:pt idx="1514">
                  <c:v>432.69789969594086</c:v>
                </c:pt>
                <c:pt idx="1515">
                  <c:v>563.19808973280669</c:v>
                </c:pt>
                <c:pt idx="1516">
                  <c:v>828.79901965607894</c:v>
                </c:pt>
                <c:pt idx="1517">
                  <c:v>728.99935483237607</c:v>
                </c:pt>
                <c:pt idx="1518">
                  <c:v>464.96831791520168</c:v>
                </c:pt>
                <c:pt idx="1519">
                  <c:v>346.42001324076716</c:v>
                </c:pt>
                <c:pt idx="1520">
                  <c:v>346.14490659138818</c:v>
                </c:pt>
                <c:pt idx="1521">
                  <c:v>406.43110434644643</c:v>
                </c:pt>
                <c:pt idx="1522">
                  <c:v>589.49244612216239</c:v>
                </c:pt>
                <c:pt idx="1523">
                  <c:v>546.82027188975212</c:v>
                </c:pt>
                <c:pt idx="1524">
                  <c:v>477.44596752511671</c:v>
                </c:pt>
                <c:pt idx="1525">
                  <c:v>435.26080740680152</c:v>
                </c:pt>
                <c:pt idx="1526">
                  <c:v>389.82725533723254</c:v>
                </c:pt>
                <c:pt idx="1527">
                  <c:v>370.96017803413542</c:v>
                </c:pt>
                <c:pt idx="1528">
                  <c:v>409.43426729373766</c:v>
                </c:pt>
                <c:pt idx="1529">
                  <c:v>568.43057110547829</c:v>
                </c:pt>
                <c:pt idx="1530">
                  <c:v>862.42078222786654</c:v>
                </c:pt>
                <c:pt idx="1531">
                  <c:v>698.5280383554134</c:v>
                </c:pt>
                <c:pt idx="1532">
                  <c:v>526.80741184969338</c:v>
                </c:pt>
                <c:pt idx="1533">
                  <c:v>482.40686634692736</c:v>
                </c:pt>
                <c:pt idx="1534">
                  <c:v>445.45438552846372</c:v>
                </c:pt>
                <c:pt idx="1535">
                  <c:v>386.6224097855341</c:v>
                </c:pt>
                <c:pt idx="1536">
                  <c:v>404.12370257992427</c:v>
                </c:pt>
                <c:pt idx="1537">
                  <c:v>425.31478680201451</c:v>
                </c:pt>
                <c:pt idx="1538">
                  <c:v>439.3678912076187</c:v>
                </c:pt>
                <c:pt idx="1539">
                  <c:v>558.6220140156056</c:v>
                </c:pt>
                <c:pt idx="1540">
                  <c:v>750.99741344552274</c:v>
                </c:pt>
                <c:pt idx="1541">
                  <c:v>629.81981046205385</c:v>
                </c:pt>
                <c:pt idx="1542">
                  <c:v>516.06090678800808</c:v>
                </c:pt>
                <c:pt idx="1543">
                  <c:v>490.81918682539344</c:v>
                </c:pt>
                <c:pt idx="1544">
                  <c:v>495.1441788335348</c:v>
                </c:pt>
                <c:pt idx="1545">
                  <c:v>544.10509403830167</c:v>
                </c:pt>
                <c:pt idx="1546">
                  <c:v>551.94877437360446</c:v>
                </c:pt>
                <c:pt idx="1547">
                  <c:v>501.64466991075545</c:v>
                </c:pt>
                <c:pt idx="1548">
                  <c:v>407.95270318420722</c:v>
                </c:pt>
                <c:pt idx="1549">
                  <c:v>352.28702291846184</c:v>
                </c:pt>
                <c:pt idx="1550">
                  <c:v>531.30833556721643</c:v>
                </c:pt>
                <c:pt idx="1551">
                  <c:v>630.17426805403124</c:v>
                </c:pt>
                <c:pt idx="1552">
                  <c:v>564.37033302729287</c:v>
                </c:pt>
                <c:pt idx="1553">
                  <c:v>563.19717968467796</c:v>
                </c:pt>
                <c:pt idx="1554">
                  <c:v>526.12451601733085</c:v>
                </c:pt>
                <c:pt idx="1555">
                  <c:v>410.62991972305434</c:v>
                </c:pt>
                <c:pt idx="1556">
                  <c:v>355.73911395635184</c:v>
                </c:pt>
                <c:pt idx="1557">
                  <c:v>371.19583075443944</c:v>
                </c:pt>
                <c:pt idx="1558">
                  <c:v>560.13471393474902</c:v>
                </c:pt>
                <c:pt idx="1559">
                  <c:v>727.9110436058387</c:v>
                </c:pt>
                <c:pt idx="1560">
                  <c:v>715.95314387788665</c:v>
                </c:pt>
                <c:pt idx="1561">
                  <c:v>731.3338669654031</c:v>
                </c:pt>
                <c:pt idx="1562">
                  <c:v>789.63228430160507</c:v>
                </c:pt>
                <c:pt idx="1563">
                  <c:v>671.80147150714583</c:v>
                </c:pt>
                <c:pt idx="1564">
                  <c:v>472.93073052747269</c:v>
                </c:pt>
                <c:pt idx="1565">
                  <c:v>389.90857854146145</c:v>
                </c:pt>
                <c:pt idx="1566">
                  <c:v>397.81631676397956</c:v>
                </c:pt>
                <c:pt idx="1567">
                  <c:v>419.30219969340607</c:v>
                </c:pt>
                <c:pt idx="1568">
                  <c:v>401.73182398618519</c:v>
                </c:pt>
                <c:pt idx="1569">
                  <c:v>384.58063205065957</c:v>
                </c:pt>
                <c:pt idx="1570">
                  <c:v>369.77001862461145</c:v>
                </c:pt>
                <c:pt idx="1571">
                  <c:v>374.25467613874207</c:v>
                </c:pt>
                <c:pt idx="1572">
                  <c:v>377.66430077279978</c:v>
                </c:pt>
                <c:pt idx="1573">
                  <c:v>428.64375858282011</c:v>
                </c:pt>
                <c:pt idx="1574">
                  <c:v>427.83920999420599</c:v>
                </c:pt>
                <c:pt idx="1575">
                  <c:v>483.74575381785633</c:v>
                </c:pt>
                <c:pt idx="1576">
                  <c:v>519.9770085493825</c:v>
                </c:pt>
                <c:pt idx="1577">
                  <c:v>519.08411200464525</c:v>
                </c:pt>
                <c:pt idx="1578">
                  <c:v>584.77813323602697</c:v>
                </c:pt>
                <c:pt idx="1579">
                  <c:v>516.95646777219406</c:v>
                </c:pt>
                <c:pt idx="1580">
                  <c:v>399.49032200913007</c:v>
                </c:pt>
                <c:pt idx="1581">
                  <c:v>355.10223835889701</c:v>
                </c:pt>
                <c:pt idx="1582">
                  <c:v>361.16909660779186</c:v>
                </c:pt>
                <c:pt idx="1583">
                  <c:v>401.58489818232982</c:v>
                </c:pt>
                <c:pt idx="1584">
                  <c:v>413.23408891635938</c:v>
                </c:pt>
                <c:pt idx="1585">
                  <c:v>393.30123281502074</c:v>
                </c:pt>
                <c:pt idx="1586">
                  <c:v>404.66831326362018</c:v>
                </c:pt>
                <c:pt idx="1587">
                  <c:v>452.49285784401945</c:v>
                </c:pt>
                <c:pt idx="1588">
                  <c:v>494.31264378457973</c:v>
                </c:pt>
                <c:pt idx="1589">
                  <c:v>585.61762216451257</c:v>
                </c:pt>
                <c:pt idx="1590">
                  <c:v>662.08008170148207</c:v>
                </c:pt>
                <c:pt idx="1591">
                  <c:v>530.8486741724339</c:v>
                </c:pt>
                <c:pt idx="1592">
                  <c:v>406.18510255254085</c:v>
                </c:pt>
                <c:pt idx="1593">
                  <c:v>409.56613669007487</c:v>
                </c:pt>
                <c:pt idx="1594">
                  <c:v>401.58892336773414</c:v>
                </c:pt>
                <c:pt idx="1595">
                  <c:v>438.87054515658684</c:v>
                </c:pt>
                <c:pt idx="1596">
                  <c:v>584.00561714260823</c:v>
                </c:pt>
                <c:pt idx="1597">
                  <c:v>573.55357107086422</c:v>
                </c:pt>
                <c:pt idx="1598">
                  <c:v>426.95947361697171</c:v>
                </c:pt>
                <c:pt idx="1599">
                  <c:v>336.34875418811197</c:v>
                </c:pt>
                <c:pt idx="1600">
                  <c:v>343.61615929595365</c:v>
                </c:pt>
                <c:pt idx="1601">
                  <c:v>465.615402434673</c:v>
                </c:pt>
                <c:pt idx="1602">
                  <c:v>519.64966526784826</c:v>
                </c:pt>
                <c:pt idx="1603">
                  <c:v>448.55814787669959</c:v>
                </c:pt>
                <c:pt idx="1604">
                  <c:v>435.84316964995747</c:v>
                </c:pt>
                <c:pt idx="1605">
                  <c:v>481.40307639647352</c:v>
                </c:pt>
                <c:pt idx="1606">
                  <c:v>385.35659405878681</c:v>
                </c:pt>
                <c:pt idx="1607">
                  <c:v>351.60877647829295</c:v>
                </c:pt>
                <c:pt idx="1608">
                  <c:v>390.30717920841261</c:v>
                </c:pt>
                <c:pt idx="1609">
                  <c:v>363.70634818763727</c:v>
                </c:pt>
                <c:pt idx="1610">
                  <c:v>368.186743686917</c:v>
                </c:pt>
                <c:pt idx="1611">
                  <c:v>358.93888271695238</c:v>
                </c:pt>
                <c:pt idx="1612">
                  <c:v>420.07679985185706</c:v>
                </c:pt>
                <c:pt idx="1613">
                  <c:v>482.11824957616835</c:v>
                </c:pt>
                <c:pt idx="1614">
                  <c:v>417.59655265657722</c:v>
                </c:pt>
                <c:pt idx="1615">
                  <c:v>446.54004928059629</c:v>
                </c:pt>
                <c:pt idx="1616">
                  <c:v>417.72820141177789</c:v>
                </c:pt>
                <c:pt idx="1617">
                  <c:v>351.07473965020051</c:v>
                </c:pt>
                <c:pt idx="1618">
                  <c:v>329.64189847735724</c:v>
                </c:pt>
                <c:pt idx="1619">
                  <c:v>316.31320054623876</c:v>
                </c:pt>
                <c:pt idx="1620">
                  <c:v>341.48705197326126</c:v>
                </c:pt>
                <c:pt idx="1621">
                  <c:v>467.64706066284998</c:v>
                </c:pt>
                <c:pt idx="1622">
                  <c:v>429.14546615052649</c:v>
                </c:pt>
                <c:pt idx="1623">
                  <c:v>376.05439722513472</c:v>
                </c:pt>
                <c:pt idx="1624">
                  <c:v>378.58600240522139</c:v>
                </c:pt>
                <c:pt idx="1625">
                  <c:v>405.88596695874816</c:v>
                </c:pt>
                <c:pt idx="1626">
                  <c:v>347.92097157190801</c:v>
                </c:pt>
                <c:pt idx="1627">
                  <c:v>392.78887379238074</c:v>
                </c:pt>
                <c:pt idx="1628">
                  <c:v>507.89588240211287</c:v>
                </c:pt>
                <c:pt idx="1629">
                  <c:v>409.52594286852826</c:v>
                </c:pt>
                <c:pt idx="1630">
                  <c:v>320.4732886547863</c:v>
                </c:pt>
                <c:pt idx="1631">
                  <c:v>273.70382590909895</c:v>
                </c:pt>
                <c:pt idx="1632">
                  <c:v>260.22655961808414</c:v>
                </c:pt>
                <c:pt idx="1633">
                  <c:v>251.07285590103979</c:v>
                </c:pt>
                <c:pt idx="1634">
                  <c:v>268.10060256378955</c:v>
                </c:pt>
                <c:pt idx="1635">
                  <c:v>322.56018914225416</c:v>
                </c:pt>
                <c:pt idx="1636">
                  <c:v>301.20142668746638</c:v>
                </c:pt>
                <c:pt idx="1637">
                  <c:v>283.5927618006159</c:v>
                </c:pt>
                <c:pt idx="1638">
                  <c:v>286.01604521298304</c:v>
                </c:pt>
                <c:pt idx="1639">
                  <c:v>312.81836836361043</c:v>
                </c:pt>
                <c:pt idx="1640">
                  <c:v>337.41276932757711</c:v>
                </c:pt>
                <c:pt idx="1641">
                  <c:v>349.21801850015555</c:v>
                </c:pt>
                <c:pt idx="1642">
                  <c:v>273.61125422988306</c:v>
                </c:pt>
                <c:pt idx="1643">
                  <c:v>236.50684738112582</c:v>
                </c:pt>
                <c:pt idx="1644">
                  <c:v>240.81858054106004</c:v>
                </c:pt>
                <c:pt idx="1645">
                  <c:v>238.35873115233304</c:v>
                </c:pt>
                <c:pt idx="1646">
                  <c:v>287.08992795167461</c:v>
                </c:pt>
                <c:pt idx="1647">
                  <c:v>310.29457041835605</c:v>
                </c:pt>
                <c:pt idx="1648">
                  <c:v>249.16829444984282</c:v>
                </c:pt>
                <c:pt idx="1649">
                  <c:v>203.21726798645946</c:v>
                </c:pt>
                <c:pt idx="1650">
                  <c:v>219.62848771272726</c:v>
                </c:pt>
                <c:pt idx="1651">
                  <c:v>263.42194711168696</c:v>
                </c:pt>
                <c:pt idx="1652">
                  <c:v>282.56694155635432</c:v>
                </c:pt>
                <c:pt idx="1653">
                  <c:v>285.68160114511772</c:v>
                </c:pt>
                <c:pt idx="1654">
                  <c:v>265.29863987521458</c:v>
                </c:pt>
                <c:pt idx="1655">
                  <c:v>255.86937000864904</c:v>
                </c:pt>
                <c:pt idx="1656">
                  <c:v>253.27626384922468</c:v>
                </c:pt>
                <c:pt idx="1657">
                  <c:v>274.94758658764448</c:v>
                </c:pt>
                <c:pt idx="1658">
                  <c:v>260.96799920583663</c:v>
                </c:pt>
                <c:pt idx="1659">
                  <c:v>242.06968475750546</c:v>
                </c:pt>
                <c:pt idx="1660">
                  <c:v>244.29065349311955</c:v>
                </c:pt>
                <c:pt idx="1661">
                  <c:v>230.04541312601035</c:v>
                </c:pt>
                <c:pt idx="1662">
                  <c:v>215.60008254314317</c:v>
                </c:pt>
                <c:pt idx="1663">
                  <c:v>274.16208101302436</c:v>
                </c:pt>
                <c:pt idx="1664">
                  <c:v>370.36456713217018</c:v>
                </c:pt>
                <c:pt idx="1665">
                  <c:v>308.66759354936431</c:v>
                </c:pt>
                <c:pt idx="1666">
                  <c:v>267.3816775208349</c:v>
                </c:pt>
                <c:pt idx="1667">
                  <c:v>253.42609043034523</c:v>
                </c:pt>
                <c:pt idx="1668">
                  <c:v>281.12404520471381</c:v>
                </c:pt>
                <c:pt idx="1669">
                  <c:v>383.27400391729492</c:v>
                </c:pt>
                <c:pt idx="1670">
                  <c:v>379.12660638744359</c:v>
                </c:pt>
                <c:pt idx="1671">
                  <c:v>387.70844157208438</c:v>
                </c:pt>
                <c:pt idx="1672">
                  <c:v>448.63310032777548</c:v>
                </c:pt>
                <c:pt idx="1673">
                  <c:v>395.20114280904176</c:v>
                </c:pt>
                <c:pt idx="1674">
                  <c:v>310.15150851402569</c:v>
                </c:pt>
                <c:pt idx="1675">
                  <c:v>286.42332871331928</c:v>
                </c:pt>
                <c:pt idx="1676">
                  <c:v>248.40766950631618</c:v>
                </c:pt>
                <c:pt idx="1677">
                  <c:v>257.09072992416895</c:v>
                </c:pt>
                <c:pt idx="1678">
                  <c:v>275.49210201312479</c:v>
                </c:pt>
                <c:pt idx="1679">
                  <c:v>283.59097293771748</c:v>
                </c:pt>
                <c:pt idx="1680">
                  <c:v>247.71081192494179</c:v>
                </c:pt>
                <c:pt idx="1681">
                  <c:v>239.34049445184488</c:v>
                </c:pt>
                <c:pt idx="1682">
                  <c:v>240.25124146520102</c:v>
                </c:pt>
                <c:pt idx="1683">
                  <c:v>242.06015908196181</c:v>
                </c:pt>
                <c:pt idx="1684">
                  <c:v>251.44367275256963</c:v>
                </c:pt>
                <c:pt idx="1685">
                  <c:v>255.80996031696762</c:v>
                </c:pt>
                <c:pt idx="1686">
                  <c:v>304.19237201004427</c:v>
                </c:pt>
                <c:pt idx="1687">
                  <c:v>323.76911678772615</c:v>
                </c:pt>
                <c:pt idx="1688">
                  <c:v>279.33640319966798</c:v>
                </c:pt>
                <c:pt idx="1689">
                  <c:v>268.22644847419969</c:v>
                </c:pt>
                <c:pt idx="1690">
                  <c:v>255.86056109770743</c:v>
                </c:pt>
                <c:pt idx="1691">
                  <c:v>253.95789369219588</c:v>
                </c:pt>
                <c:pt idx="1692">
                  <c:v>286.3609686558284</c:v>
                </c:pt>
                <c:pt idx="1693">
                  <c:v>272.13480197871559</c:v>
                </c:pt>
                <c:pt idx="1694">
                  <c:v>255.87563001360891</c:v>
                </c:pt>
                <c:pt idx="1695">
                  <c:v>253.36491274944791</c:v>
                </c:pt>
                <c:pt idx="1696">
                  <c:v>252.31952828247387</c:v>
                </c:pt>
                <c:pt idx="1697">
                  <c:v>247.29633649101197</c:v>
                </c:pt>
                <c:pt idx="1698">
                  <c:v>257.83541227825452</c:v>
                </c:pt>
                <c:pt idx="1699">
                  <c:v>292.40834848053055</c:v>
                </c:pt>
                <c:pt idx="1700">
                  <c:v>296.900445559746</c:v>
                </c:pt>
                <c:pt idx="1701">
                  <c:v>299.95978697891223</c:v>
                </c:pt>
                <c:pt idx="1702">
                  <c:v>287.88997802081821</c:v>
                </c:pt>
                <c:pt idx="1703">
                  <c:v>275.47252057254747</c:v>
                </c:pt>
                <c:pt idx="1704">
                  <c:v>321.56984383468836</c:v>
                </c:pt>
                <c:pt idx="1705">
                  <c:v>318.955038676166</c:v>
                </c:pt>
                <c:pt idx="1706">
                  <c:v>290.21725598665972</c:v>
                </c:pt>
                <c:pt idx="1707">
                  <c:v>266.144478068426</c:v>
                </c:pt>
                <c:pt idx="1708">
                  <c:v>272.83124739884715</c:v>
                </c:pt>
                <c:pt idx="1709">
                  <c:v>283.08808832457635</c:v>
                </c:pt>
                <c:pt idx="1710">
                  <c:v>292.46976407813662</c:v>
                </c:pt>
                <c:pt idx="1711">
                  <c:v>288.52015848370439</c:v>
                </c:pt>
                <c:pt idx="1712">
                  <c:v>290.86432349164204</c:v>
                </c:pt>
                <c:pt idx="1713">
                  <c:v>274.81681499669503</c:v>
                </c:pt>
                <c:pt idx="1714">
                  <c:v>264.16712738767393</c:v>
                </c:pt>
                <c:pt idx="1715">
                  <c:v>267.62357296503887</c:v>
                </c:pt>
                <c:pt idx="1716">
                  <c:v>259.06376114144587</c:v>
                </c:pt>
                <c:pt idx="1717">
                  <c:v>261.46883689848983</c:v>
                </c:pt>
                <c:pt idx="1718">
                  <c:v>257.05722855749752</c:v>
                </c:pt>
                <c:pt idx="1719">
                  <c:v>270.21110278567994</c:v>
                </c:pt>
                <c:pt idx="1720">
                  <c:v>263.72178709840136</c:v>
                </c:pt>
                <c:pt idx="1721">
                  <c:v>268.85946159160056</c:v>
                </c:pt>
                <c:pt idx="1722">
                  <c:v>318.4589875153315</c:v>
                </c:pt>
                <c:pt idx="1723">
                  <c:v>304.61476214431877</c:v>
                </c:pt>
                <c:pt idx="1724">
                  <c:v>278.37906983466746</c:v>
                </c:pt>
                <c:pt idx="1725">
                  <c:v>273.05457886889627</c:v>
                </c:pt>
                <c:pt idx="1726">
                  <c:v>282.96642201987197</c:v>
                </c:pt>
                <c:pt idx="1727">
                  <c:v>287.74677546634609</c:v>
                </c:pt>
                <c:pt idx="1728">
                  <c:v>281.03417540555046</c:v>
                </c:pt>
                <c:pt idx="1729">
                  <c:v>276.64066026920165</c:v>
                </c:pt>
                <c:pt idx="1730">
                  <c:v>307.66470257357014</c:v>
                </c:pt>
                <c:pt idx="1731">
                  <c:v>327.60661828767451</c:v>
                </c:pt>
                <c:pt idx="1732">
                  <c:v>314.32684985493444</c:v>
                </c:pt>
                <c:pt idx="1733">
                  <c:v>278.97420674507492</c:v>
                </c:pt>
                <c:pt idx="1734">
                  <c:v>259.16567402913671</c:v>
                </c:pt>
                <c:pt idx="1735">
                  <c:v>261.05368820568037</c:v>
                </c:pt>
                <c:pt idx="1736">
                  <c:v>251.28587458279043</c:v>
                </c:pt>
                <c:pt idx="1737">
                  <c:v>247.77489232637558</c:v>
                </c:pt>
                <c:pt idx="1738">
                  <c:v>254.04024218835215</c:v>
                </c:pt>
                <c:pt idx="1739">
                  <c:v>257.8400516021693</c:v>
                </c:pt>
                <c:pt idx="1740">
                  <c:v>247.0029647435716</c:v>
                </c:pt>
                <c:pt idx="1741">
                  <c:v>244.79629768503216</c:v>
                </c:pt>
                <c:pt idx="1742">
                  <c:v>244.36297135824287</c:v>
                </c:pt>
                <c:pt idx="1743">
                  <c:v>250.49183265805488</c:v>
                </c:pt>
                <c:pt idx="1744">
                  <c:v>250.2306713718132</c:v>
                </c:pt>
                <c:pt idx="1745">
                  <c:v>253.17574924462832</c:v>
                </c:pt>
                <c:pt idx="1746">
                  <c:v>254.10069090328307</c:v>
                </c:pt>
                <c:pt idx="1747">
                  <c:v>263.73033037299166</c:v>
                </c:pt>
                <c:pt idx="1748">
                  <c:v>242.11748840643787</c:v>
                </c:pt>
                <c:pt idx="1749">
                  <c:v>249.44085887982965</c:v>
                </c:pt>
                <c:pt idx="1750">
                  <c:v>236.34845084520811</c:v>
                </c:pt>
                <c:pt idx="1751">
                  <c:v>254.18671004409617</c:v>
                </c:pt>
                <c:pt idx="1752">
                  <c:v>250.26654650534417</c:v>
                </c:pt>
                <c:pt idx="1753">
                  <c:v>231.81362232105158</c:v>
                </c:pt>
                <c:pt idx="1754">
                  <c:v>228.74968915084838</c:v>
                </c:pt>
                <c:pt idx="1755">
                  <c:v>235.51292655922651</c:v>
                </c:pt>
                <c:pt idx="1756">
                  <c:v>232.72801378998156</c:v>
                </c:pt>
                <c:pt idx="1757">
                  <c:v>239.75989644035053</c:v>
                </c:pt>
                <c:pt idx="1758">
                  <c:v>231.10664480520276</c:v>
                </c:pt>
                <c:pt idx="1759">
                  <c:v>226.30964462258513</c:v>
                </c:pt>
                <c:pt idx="1760">
                  <c:v>237.09422172547846</c:v>
                </c:pt>
                <c:pt idx="1761">
                  <c:v>228.97198421573256</c:v>
                </c:pt>
                <c:pt idx="1762">
                  <c:v>231.51169767528731</c:v>
                </c:pt>
                <c:pt idx="1763">
                  <c:v>229.18686417581557</c:v>
                </c:pt>
                <c:pt idx="1764">
                  <c:v>233.88949912593824</c:v>
                </c:pt>
                <c:pt idx="1765">
                  <c:v>216.07936295715746</c:v>
                </c:pt>
                <c:pt idx="1766">
                  <c:v>233.6976089316625</c:v>
                </c:pt>
                <c:pt idx="1767">
                  <c:v>240.12529618493107</c:v>
                </c:pt>
                <c:pt idx="1768">
                  <c:v>258.86061789696458</c:v>
                </c:pt>
                <c:pt idx="1769">
                  <c:v>276.70399877139909</c:v>
                </c:pt>
                <c:pt idx="1770">
                  <c:v>244.5695223963618</c:v>
                </c:pt>
                <c:pt idx="1771">
                  <c:v>242.38112770530429</c:v>
                </c:pt>
                <c:pt idx="1772">
                  <c:v>235.65279833882445</c:v>
                </c:pt>
                <c:pt idx="1773">
                  <c:v>224.28109102269141</c:v>
                </c:pt>
                <c:pt idx="1774">
                  <c:v>237.01156330636027</c:v>
                </c:pt>
                <c:pt idx="1775">
                  <c:v>243.12129262464077</c:v>
                </c:pt>
                <c:pt idx="1776">
                  <c:v>257.00358170274069</c:v>
                </c:pt>
                <c:pt idx="1777">
                  <c:v>255.61478659490481</c:v>
                </c:pt>
                <c:pt idx="1778">
                  <c:v>252.02939344912829</c:v>
                </c:pt>
                <c:pt idx="1779">
                  <c:v>249.46310548864312</c:v>
                </c:pt>
                <c:pt idx="1780">
                  <c:v>245.20101082043885</c:v>
                </c:pt>
                <c:pt idx="1781">
                  <c:v>256.39826442054948</c:v>
                </c:pt>
                <c:pt idx="1782">
                  <c:v>249.45115154127021</c:v>
                </c:pt>
                <c:pt idx="1783">
                  <c:v>252.56836856429041</c:v>
                </c:pt>
                <c:pt idx="1784">
                  <c:v>260.63563241403335</c:v>
                </c:pt>
                <c:pt idx="1785">
                  <c:v>254.29256069879284</c:v>
                </c:pt>
                <c:pt idx="1786">
                  <c:v>261.14780024854525</c:v>
                </c:pt>
                <c:pt idx="1787">
                  <c:v>250.5636510478862</c:v>
                </c:pt>
                <c:pt idx="1788">
                  <c:v>255.34500405684653</c:v>
                </c:pt>
                <c:pt idx="1789">
                  <c:v>263.33423254457227</c:v>
                </c:pt>
                <c:pt idx="1790">
                  <c:v>270.5146483083945</c:v>
                </c:pt>
                <c:pt idx="1791">
                  <c:v>263.5308596687828</c:v>
                </c:pt>
                <c:pt idx="1792">
                  <c:v>259.84367784712447</c:v>
                </c:pt>
                <c:pt idx="1793">
                  <c:v>261.08815772773653</c:v>
                </c:pt>
                <c:pt idx="1794">
                  <c:v>272.82194333409035</c:v>
                </c:pt>
                <c:pt idx="1795">
                  <c:v>269.10838224140235</c:v>
                </c:pt>
                <c:pt idx="1796">
                  <c:v>267.09208434167795</c:v>
                </c:pt>
                <c:pt idx="1797">
                  <c:v>258.90403836076376</c:v>
                </c:pt>
                <c:pt idx="1798">
                  <c:v>265.51299337501951</c:v>
                </c:pt>
                <c:pt idx="1799">
                  <c:v>276.54345945132172</c:v>
                </c:pt>
                <c:pt idx="1800">
                  <c:v>273.11551348750072</c:v>
                </c:pt>
                <c:pt idx="1801">
                  <c:v>259.59108770762577</c:v>
                </c:pt>
                <c:pt idx="1802">
                  <c:v>303.19158167530139</c:v>
                </c:pt>
                <c:pt idx="1803">
                  <c:v>320.14369519662705</c:v>
                </c:pt>
                <c:pt idx="1804">
                  <c:v>324.95225257671427</c:v>
                </c:pt>
                <c:pt idx="1805">
                  <c:v>320.11267583420675</c:v>
                </c:pt>
                <c:pt idx="1806">
                  <c:v>313.44410705758492</c:v>
                </c:pt>
                <c:pt idx="1807">
                  <c:v>304.1394473815435</c:v>
                </c:pt>
                <c:pt idx="1808">
                  <c:v>284.51488641286289</c:v>
                </c:pt>
                <c:pt idx="1809">
                  <c:v>279.56900794581179</c:v>
                </c:pt>
                <c:pt idx="1810">
                  <c:v>282.12828479716762</c:v>
                </c:pt>
                <c:pt idx="1811">
                  <c:v>277.57065643509031</c:v>
                </c:pt>
                <c:pt idx="1812">
                  <c:v>286.95809089715505</c:v>
                </c:pt>
                <c:pt idx="1813">
                  <c:v>273.39312376066539</c:v>
                </c:pt>
                <c:pt idx="1814">
                  <c:v>263.77940820904894</c:v>
                </c:pt>
                <c:pt idx="1815">
                  <c:v>270.2162086174734</c:v>
                </c:pt>
                <c:pt idx="1816">
                  <c:v>259.37943777234921</c:v>
                </c:pt>
                <c:pt idx="1817">
                  <c:v>255.25841907683815</c:v>
                </c:pt>
                <c:pt idx="1818">
                  <c:v>259.75338094948501</c:v>
                </c:pt>
                <c:pt idx="1819">
                  <c:v>245.74365188496296</c:v>
                </c:pt>
                <c:pt idx="1820">
                  <c:v>242.16820490958798</c:v>
                </c:pt>
                <c:pt idx="1821">
                  <c:v>239.21952791868446</c:v>
                </c:pt>
                <c:pt idx="1822">
                  <c:v>244.80071790513134</c:v>
                </c:pt>
                <c:pt idx="1823">
                  <c:v>248.66867928257551</c:v>
                </c:pt>
                <c:pt idx="1824">
                  <c:v>245.60280002073009</c:v>
                </c:pt>
                <c:pt idx="1825">
                  <c:v>243.77437359295556</c:v>
                </c:pt>
                <c:pt idx="1826">
                  <c:v>245.27631999562556</c:v>
                </c:pt>
                <c:pt idx="1827">
                  <c:v>242.83454774441844</c:v>
                </c:pt>
                <c:pt idx="1828">
                  <c:v>238.52276215012446</c:v>
                </c:pt>
                <c:pt idx="1829">
                  <c:v>239.38676152165164</c:v>
                </c:pt>
                <c:pt idx="1830">
                  <c:v>236.3514091533404</c:v>
                </c:pt>
                <c:pt idx="1831">
                  <c:v>221.73048707060084</c:v>
                </c:pt>
                <c:pt idx="1832">
                  <c:v>236.89047187414295</c:v>
                </c:pt>
                <c:pt idx="1833">
                  <c:v>240.28234904562973</c:v>
                </c:pt>
                <c:pt idx="1834">
                  <c:v>226.37773927111752</c:v>
                </c:pt>
                <c:pt idx="1835">
                  <c:v>228.64624699190244</c:v>
                </c:pt>
                <c:pt idx="1836">
                  <c:v>241.38785099391407</c:v>
                </c:pt>
                <c:pt idx="1837">
                  <c:v>236.37449117171613</c:v>
                </c:pt>
                <c:pt idx="1838">
                  <c:v>232.92663953757682</c:v>
                </c:pt>
                <c:pt idx="1839">
                  <c:v>254.71495146609809</c:v>
                </c:pt>
                <c:pt idx="1840">
                  <c:v>241.56909535813037</c:v>
                </c:pt>
                <c:pt idx="1841">
                  <c:v>238.2759103664448</c:v>
                </c:pt>
                <c:pt idx="1842">
                  <c:v>245.83802478300822</c:v>
                </c:pt>
                <c:pt idx="1843">
                  <c:v>232.14382958378701</c:v>
                </c:pt>
                <c:pt idx="1844">
                  <c:v>233.97247867955926</c:v>
                </c:pt>
                <c:pt idx="1845">
                  <c:v>219.80798759172799</c:v>
                </c:pt>
                <c:pt idx="1846">
                  <c:v>222.34896407150489</c:v>
                </c:pt>
                <c:pt idx="1847">
                  <c:v>225.84704359549687</c:v>
                </c:pt>
                <c:pt idx="1848">
                  <c:v>223.18181945051765</c:v>
                </c:pt>
                <c:pt idx="1849">
                  <c:v>220.48921182654706</c:v>
                </c:pt>
                <c:pt idx="1850">
                  <c:v>233.74462466200231</c:v>
                </c:pt>
                <c:pt idx="1851">
                  <c:v>217.84973547219124</c:v>
                </c:pt>
                <c:pt idx="1852">
                  <c:v>231.83234454472495</c:v>
                </c:pt>
                <c:pt idx="1853">
                  <c:v>233.99976398164321</c:v>
                </c:pt>
                <c:pt idx="1854">
                  <c:v>245.8918378930951</c:v>
                </c:pt>
                <c:pt idx="1855">
                  <c:v>234.9358897990308</c:v>
                </c:pt>
                <c:pt idx="1856">
                  <c:v>225.59750234575435</c:v>
                </c:pt>
                <c:pt idx="1857">
                  <c:v>208.36493792561186</c:v>
                </c:pt>
                <c:pt idx="1858">
                  <c:v>233.5892347097506</c:v>
                </c:pt>
                <c:pt idx="1859">
                  <c:v>223.17951385046794</c:v>
                </c:pt>
                <c:pt idx="1860">
                  <c:v>218.27456698358066</c:v>
                </c:pt>
                <c:pt idx="1861">
                  <c:v>218.16516921777415</c:v>
                </c:pt>
                <c:pt idx="1862">
                  <c:v>232.84258934414174</c:v>
                </c:pt>
                <c:pt idx="1863">
                  <c:v>235.62384721803602</c:v>
                </c:pt>
                <c:pt idx="1864">
                  <c:v>218.41572983474543</c:v>
                </c:pt>
                <c:pt idx="1865">
                  <c:v>232.75474860628373</c:v>
                </c:pt>
                <c:pt idx="1866">
                  <c:v>227.28253493302722</c:v>
                </c:pt>
                <c:pt idx="1867">
                  <c:v>262.45951529651666</c:v>
                </c:pt>
                <c:pt idx="1868">
                  <c:v>284.05946743835887</c:v>
                </c:pt>
                <c:pt idx="1869">
                  <c:v>278.55718011455673</c:v>
                </c:pt>
                <c:pt idx="1870">
                  <c:v>283.04295174867065</c:v>
                </c:pt>
                <c:pt idx="1871">
                  <c:v>270.20657546330767</c:v>
                </c:pt>
                <c:pt idx="1872">
                  <c:v>240.56388524557224</c:v>
                </c:pt>
                <c:pt idx="1873">
                  <c:v>238.81083481934425</c:v>
                </c:pt>
                <c:pt idx="1874">
                  <c:v>216.05857776614022</c:v>
                </c:pt>
                <c:pt idx="1875">
                  <c:v>221.07877459533424</c:v>
                </c:pt>
                <c:pt idx="1876">
                  <c:v>199.72630852531771</c:v>
                </c:pt>
                <c:pt idx="1877">
                  <c:v>214.42595933386141</c:v>
                </c:pt>
                <c:pt idx="1878">
                  <c:v>214.05349049777246</c:v>
                </c:pt>
                <c:pt idx="1879">
                  <c:v>222.92981623208107</c:v>
                </c:pt>
                <c:pt idx="1880">
                  <c:v>209.09968181302821</c:v>
                </c:pt>
                <c:pt idx="1881">
                  <c:v>199.96817811371662</c:v>
                </c:pt>
                <c:pt idx="1882">
                  <c:v>194.95435629858551</c:v>
                </c:pt>
                <c:pt idx="1883">
                  <c:v>192.78145800916081</c:v>
                </c:pt>
                <c:pt idx="1884">
                  <c:v>185.91416809776362</c:v>
                </c:pt>
                <c:pt idx="1885">
                  <c:v>170.75232690463901</c:v>
                </c:pt>
                <c:pt idx="1886">
                  <c:v>179.03005632433238</c:v>
                </c:pt>
                <c:pt idx="1887">
                  <c:v>184.00972048243241</c:v>
                </c:pt>
                <c:pt idx="1888">
                  <c:v>168.79652683695198</c:v>
                </c:pt>
                <c:pt idx="1889">
                  <c:v>183.01827610242859</c:v>
                </c:pt>
                <c:pt idx="1890">
                  <c:v>193.90539176209705</c:v>
                </c:pt>
                <c:pt idx="1891">
                  <c:v>189.33023035045213</c:v>
                </c:pt>
                <c:pt idx="1892">
                  <c:v>169.69580471145341</c:v>
                </c:pt>
                <c:pt idx="1893">
                  <c:v>169.62731193548279</c:v>
                </c:pt>
                <c:pt idx="1894">
                  <c:v>178.78833803356611</c:v>
                </c:pt>
                <c:pt idx="1895">
                  <c:v>163.32792571887603</c:v>
                </c:pt>
                <c:pt idx="1896">
                  <c:v>163.01380326886343</c:v>
                </c:pt>
                <c:pt idx="1897">
                  <c:v>166.54214444633513</c:v>
                </c:pt>
                <c:pt idx="1898">
                  <c:v>159.67353848417164</c:v>
                </c:pt>
                <c:pt idx="1899">
                  <c:v>163.73306046961898</c:v>
                </c:pt>
                <c:pt idx="1900">
                  <c:v>173.58629650437797</c:v>
                </c:pt>
                <c:pt idx="1901">
                  <c:v>180.8741231505355</c:v>
                </c:pt>
                <c:pt idx="1902">
                  <c:v>162.2418668448945</c:v>
                </c:pt>
                <c:pt idx="1903">
                  <c:v>164.74926559574305</c:v>
                </c:pt>
                <c:pt idx="1904">
                  <c:v>164.1378514038</c:v>
                </c:pt>
                <c:pt idx="1905">
                  <c:v>166.80909062995124</c:v>
                </c:pt>
                <c:pt idx="1906">
                  <c:v>156.34469265070462</c:v>
                </c:pt>
                <c:pt idx="1907">
                  <c:v>163.20218698945547</c:v>
                </c:pt>
                <c:pt idx="1908">
                  <c:v>143.52845378298693</c:v>
                </c:pt>
                <c:pt idx="1909">
                  <c:v>141.80821284051731</c:v>
                </c:pt>
                <c:pt idx="1910">
                  <c:v>160.28668584087336</c:v>
                </c:pt>
                <c:pt idx="1911">
                  <c:v>142.41096819322652</c:v>
                </c:pt>
                <c:pt idx="1912">
                  <c:v>141.37668686180677</c:v>
                </c:pt>
                <c:pt idx="1913">
                  <c:v>145.33975727917883</c:v>
                </c:pt>
                <c:pt idx="1914">
                  <c:v>137.00401277165747</c:v>
                </c:pt>
                <c:pt idx="1915">
                  <c:v>141.36709012153401</c:v>
                </c:pt>
                <c:pt idx="1916">
                  <c:v>134.73252562299754</c:v>
                </c:pt>
                <c:pt idx="1917">
                  <c:v>132.38503867370736</c:v>
                </c:pt>
                <c:pt idx="1918">
                  <c:v>133.70124946396632</c:v>
                </c:pt>
                <c:pt idx="1919">
                  <c:v>138.67076752340321</c:v>
                </c:pt>
                <c:pt idx="1920">
                  <c:v>133.42632305409401</c:v>
                </c:pt>
                <c:pt idx="1921">
                  <c:v>132.92825675676249</c:v>
                </c:pt>
                <c:pt idx="1922">
                  <c:v>117.0185226507556</c:v>
                </c:pt>
                <c:pt idx="1923">
                  <c:v>130.93855455878625</c:v>
                </c:pt>
                <c:pt idx="1924">
                  <c:v>133.00118233326492</c:v>
                </c:pt>
                <c:pt idx="1925">
                  <c:v>131.51927756602981</c:v>
                </c:pt>
                <c:pt idx="1926">
                  <c:v>123.85425584422228</c:v>
                </c:pt>
                <c:pt idx="1927">
                  <c:v>136.46514297396971</c:v>
                </c:pt>
                <c:pt idx="1928">
                  <c:v>133.86917868011915</c:v>
                </c:pt>
                <c:pt idx="1929">
                  <c:v>143.3435426282816</c:v>
                </c:pt>
                <c:pt idx="1930">
                  <c:v>122.41283060594075</c:v>
                </c:pt>
                <c:pt idx="1931">
                  <c:v>135.01948649030479</c:v>
                </c:pt>
                <c:pt idx="1932">
                  <c:v>129.61558508910761</c:v>
                </c:pt>
                <c:pt idx="1933">
                  <c:v>125.68974925828721</c:v>
                </c:pt>
                <c:pt idx="1934">
                  <c:v>119.17845242857705</c:v>
                </c:pt>
                <c:pt idx="1935">
                  <c:v>127.30129110015484</c:v>
                </c:pt>
                <c:pt idx="1936">
                  <c:v>147.45639184658162</c:v>
                </c:pt>
                <c:pt idx="1937">
                  <c:v>151.88040445405053</c:v>
                </c:pt>
                <c:pt idx="1938">
                  <c:v>138.91649354736637</c:v>
                </c:pt>
                <c:pt idx="1939">
                  <c:v>150.13707027173405</c:v>
                </c:pt>
                <c:pt idx="1940">
                  <c:v>142.15138212810871</c:v>
                </c:pt>
                <c:pt idx="1941">
                  <c:v>133.64875121130535</c:v>
                </c:pt>
                <c:pt idx="1942">
                  <c:v>128.86739938604964</c:v>
                </c:pt>
                <c:pt idx="1943">
                  <c:v>127.36592826833383</c:v>
                </c:pt>
                <c:pt idx="1944">
                  <c:v>115.18835121959364</c:v>
                </c:pt>
                <c:pt idx="1945">
                  <c:v>113.22899404610628</c:v>
                </c:pt>
                <c:pt idx="1946">
                  <c:v>110.19998562529358</c:v>
                </c:pt>
                <c:pt idx="1947">
                  <c:v>120.34529929568423</c:v>
                </c:pt>
                <c:pt idx="1948">
                  <c:v>117.70528917643091</c:v>
                </c:pt>
                <c:pt idx="1949">
                  <c:v>122.27763219292015</c:v>
                </c:pt>
                <c:pt idx="1950">
                  <c:v>110.5518962294606</c:v>
                </c:pt>
                <c:pt idx="1951">
                  <c:v>107.56270097065317</c:v>
                </c:pt>
                <c:pt idx="1952">
                  <c:v>96.670187322908234</c:v>
                </c:pt>
                <c:pt idx="1953">
                  <c:v>101.20371630019874</c:v>
                </c:pt>
                <c:pt idx="1954">
                  <c:v>97.279316254321188</c:v>
                </c:pt>
                <c:pt idx="1955">
                  <c:v>102.26941916787108</c:v>
                </c:pt>
                <c:pt idx="1956">
                  <c:v>94.787846659911324</c:v>
                </c:pt>
                <c:pt idx="1957">
                  <c:v>103.59546614450998</c:v>
                </c:pt>
                <c:pt idx="1958">
                  <c:v>96.978734130370569</c:v>
                </c:pt>
                <c:pt idx="1959">
                  <c:v>94.921608488559585</c:v>
                </c:pt>
                <c:pt idx="1960">
                  <c:v>86.103241151517977</c:v>
                </c:pt>
                <c:pt idx="1961">
                  <c:v>79.798658277824572</c:v>
                </c:pt>
                <c:pt idx="1962">
                  <c:v>97.261328180365425</c:v>
                </c:pt>
                <c:pt idx="1963">
                  <c:v>96.287029795046081</c:v>
                </c:pt>
                <c:pt idx="1964">
                  <c:v>83.805186401294122</c:v>
                </c:pt>
                <c:pt idx="1965">
                  <c:v>87.03231977474266</c:v>
                </c:pt>
                <c:pt idx="1966">
                  <c:v>74.617730088503166</c:v>
                </c:pt>
                <c:pt idx="1967">
                  <c:v>80.405857254177732</c:v>
                </c:pt>
                <c:pt idx="1968">
                  <c:v>74.334739220570242</c:v>
                </c:pt>
                <c:pt idx="1969">
                  <c:v>78.435615638191237</c:v>
                </c:pt>
                <c:pt idx="1970">
                  <c:v>76.084434008551398</c:v>
                </c:pt>
                <c:pt idx="1971">
                  <c:v>72.207428874456724</c:v>
                </c:pt>
                <c:pt idx="1972">
                  <c:v>85.851207924510774</c:v>
                </c:pt>
                <c:pt idx="1973">
                  <c:v>89.126168829318274</c:v>
                </c:pt>
                <c:pt idx="1974">
                  <c:v>88.506410838108721</c:v>
                </c:pt>
                <c:pt idx="1975">
                  <c:v>77.720859841405399</c:v>
                </c:pt>
                <c:pt idx="1976">
                  <c:v>73.227869139838134</c:v>
                </c:pt>
                <c:pt idx="1977">
                  <c:v>74.776072879782689</c:v>
                </c:pt>
                <c:pt idx="1978">
                  <c:v>65.41479514166592</c:v>
                </c:pt>
                <c:pt idx="1979">
                  <c:v>62.724163172095054</c:v>
                </c:pt>
                <c:pt idx="1980">
                  <c:v>70.035506552227773</c:v>
                </c:pt>
                <c:pt idx="1981">
                  <c:v>69.517626513296818</c:v>
                </c:pt>
                <c:pt idx="1982">
                  <c:v>71.570059631410601</c:v>
                </c:pt>
                <c:pt idx="1983">
                  <c:v>68.132466637163816</c:v>
                </c:pt>
                <c:pt idx="1984">
                  <c:v>73.94568056174316</c:v>
                </c:pt>
                <c:pt idx="1985">
                  <c:v>67.373116121648309</c:v>
                </c:pt>
                <c:pt idx="1986">
                  <c:v>65.895099648556112</c:v>
                </c:pt>
                <c:pt idx="1987">
                  <c:v>81.956162371789404</c:v>
                </c:pt>
                <c:pt idx="1988">
                  <c:v>63.443586416737467</c:v>
                </c:pt>
                <c:pt idx="1989">
                  <c:v>61.905818499899389</c:v>
                </c:pt>
                <c:pt idx="1990">
                  <c:v>63.095296476779971</c:v>
                </c:pt>
                <c:pt idx="1991">
                  <c:v>59.883374178732687</c:v>
                </c:pt>
                <c:pt idx="1992">
                  <c:v>66.058615773802558</c:v>
                </c:pt>
                <c:pt idx="1993">
                  <c:v>63.570382470753124</c:v>
                </c:pt>
                <c:pt idx="1994">
                  <c:v>-355.37439794969572</c:v>
                </c:pt>
                <c:pt idx="1995">
                  <c:v>63.443098339322205</c:v>
                </c:pt>
                <c:pt idx="1996">
                  <c:v>53.733333495465551</c:v>
                </c:pt>
                <c:pt idx="1997">
                  <c:v>60.748031757288416</c:v>
                </c:pt>
                <c:pt idx="1998">
                  <c:v>61.281096087943901</c:v>
                </c:pt>
                <c:pt idx="1999">
                  <c:v>58.352489570902137</c:v>
                </c:pt>
                <c:pt idx="2000">
                  <c:v>56.644004140620083</c:v>
                </c:pt>
                <c:pt idx="2001">
                  <c:v>50.848473916682757</c:v>
                </c:pt>
                <c:pt idx="2002">
                  <c:v>52.897747540935605</c:v>
                </c:pt>
                <c:pt idx="2003">
                  <c:v>52.244399931350017</c:v>
                </c:pt>
                <c:pt idx="2004">
                  <c:v>49.773751901302902</c:v>
                </c:pt>
                <c:pt idx="2005">
                  <c:v>49.381904967954753</c:v>
                </c:pt>
                <c:pt idx="2006">
                  <c:v>51.552588228239678</c:v>
                </c:pt>
                <c:pt idx="2007">
                  <c:v>46.199859152901809</c:v>
                </c:pt>
                <c:pt idx="2008">
                  <c:v>51.320014540639328</c:v>
                </c:pt>
                <c:pt idx="2009">
                  <c:v>45.806092831838214</c:v>
                </c:pt>
                <c:pt idx="2010">
                  <c:v>57.475580855937245</c:v>
                </c:pt>
                <c:pt idx="2011">
                  <c:v>56.765890249149081</c:v>
                </c:pt>
                <c:pt idx="2012">
                  <c:v>63.673007117851135</c:v>
                </c:pt>
                <c:pt idx="2013">
                  <c:v>48.139394819405126</c:v>
                </c:pt>
                <c:pt idx="2014">
                  <c:v>45.174156360112946</c:v>
                </c:pt>
                <c:pt idx="2015">
                  <c:v>42.223800452676187</c:v>
                </c:pt>
                <c:pt idx="2016">
                  <c:v>41.497099424163324</c:v>
                </c:pt>
                <c:pt idx="2017">
                  <c:v>42.857254497847862</c:v>
                </c:pt>
                <c:pt idx="2018">
                  <c:v>31.463488732940274</c:v>
                </c:pt>
                <c:pt idx="2019">
                  <c:v>44.6852751068133</c:v>
                </c:pt>
                <c:pt idx="2020">
                  <c:v>33.434075809160881</c:v>
                </c:pt>
                <c:pt idx="2021">
                  <c:v>33.302726476035787</c:v>
                </c:pt>
                <c:pt idx="2022">
                  <c:v>22.703035122103149</c:v>
                </c:pt>
                <c:pt idx="2023">
                  <c:v>40.151664949253245</c:v>
                </c:pt>
                <c:pt idx="2024">
                  <c:v>35.893729074285453</c:v>
                </c:pt>
                <c:pt idx="2025">
                  <c:v>32.47000391178608</c:v>
                </c:pt>
                <c:pt idx="2026">
                  <c:v>28.256679634240758</c:v>
                </c:pt>
                <c:pt idx="2027">
                  <c:v>28.886022971750208</c:v>
                </c:pt>
                <c:pt idx="2028">
                  <c:v>25.309167886387513</c:v>
                </c:pt>
                <c:pt idx="2029">
                  <c:v>20.593841886609273</c:v>
                </c:pt>
                <c:pt idx="2030">
                  <c:v>31.652182495011406</c:v>
                </c:pt>
                <c:pt idx="2031">
                  <c:v>22.698619477921966</c:v>
                </c:pt>
                <c:pt idx="2032">
                  <c:v>19.223614687964375</c:v>
                </c:pt>
                <c:pt idx="2033">
                  <c:v>18.691551789300927</c:v>
                </c:pt>
                <c:pt idx="2034">
                  <c:v>21.097824886521266</c:v>
                </c:pt>
                <c:pt idx="2035">
                  <c:v>23.202292727475957</c:v>
                </c:pt>
                <c:pt idx="2036">
                  <c:v>17.247666849104462</c:v>
                </c:pt>
                <c:pt idx="2037">
                  <c:v>15.209753682244809</c:v>
                </c:pt>
                <c:pt idx="2038">
                  <c:v>22.164693808492</c:v>
                </c:pt>
                <c:pt idx="2039">
                  <c:v>11.732360419630217</c:v>
                </c:pt>
                <c:pt idx="2040">
                  <c:v>14.940169362579885</c:v>
                </c:pt>
                <c:pt idx="2041">
                  <c:v>4.4466996068498092</c:v>
                </c:pt>
                <c:pt idx="2042">
                  <c:v>9.0581245743078398</c:v>
                </c:pt>
                <c:pt idx="2043">
                  <c:v>8.9235704654053425</c:v>
                </c:pt>
                <c:pt idx="2044">
                  <c:v>8.8253207681021504</c:v>
                </c:pt>
                <c:pt idx="2045">
                  <c:v>10.660306594038047</c:v>
                </c:pt>
                <c:pt idx="2046">
                  <c:v>-1.3038481605132499</c:v>
                </c:pt>
                <c:pt idx="2047">
                  <c:v>9.5926508912725694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152960"/>
        <c:axId val="218461696"/>
      </c:scatterChart>
      <c:scatterChart>
        <c:scatterStyle val="lineMarker"/>
        <c:varyColors val="0"/>
        <c:ser>
          <c:idx val="3"/>
          <c:order val="3"/>
          <c:tx>
            <c:strRef>
              <c:f>data!$AF$6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</c:numCache>
            </c:numRef>
          </c:xVal>
          <c:yVal>
            <c:numRef>
              <c:f>data!$AF$7:$AF$744</c:f>
              <c:numCache>
                <c:formatCode>0.00</c:formatCode>
                <c:ptCount val="738"/>
                <c:pt idx="122">
                  <c:v>0.90871184351684064</c:v>
                </c:pt>
                <c:pt idx="123">
                  <c:v>0.88405747017541092</c:v>
                </c:pt>
                <c:pt idx="124">
                  <c:v>1.0398026074544593</c:v>
                </c:pt>
                <c:pt idx="125">
                  <c:v>0.92761794965904776</c:v>
                </c:pt>
                <c:pt idx="126">
                  <c:v>0.94310545627926379</c:v>
                </c:pt>
                <c:pt idx="127">
                  <c:v>0.86142583179885057</c:v>
                </c:pt>
                <c:pt idx="128">
                  <c:v>0.92893971175419854</c:v>
                </c:pt>
                <c:pt idx="129">
                  <c:v>0.96555857744781304</c:v>
                </c:pt>
                <c:pt idx="130">
                  <c:v>0.86919065549730068</c:v>
                </c:pt>
                <c:pt idx="131">
                  <c:v>0.97309423843007881</c:v>
                </c:pt>
                <c:pt idx="132">
                  <c:v>0.9646262514105598</c:v>
                </c:pt>
                <c:pt idx="133">
                  <c:v>0.98180804034801827</c:v>
                </c:pt>
                <c:pt idx="134">
                  <c:v>0.94203242394523345</c:v>
                </c:pt>
                <c:pt idx="135">
                  <c:v>0.82181229196896421</c:v>
                </c:pt>
                <c:pt idx="136">
                  <c:v>0.97757918905548802</c:v>
                </c:pt>
                <c:pt idx="137">
                  <c:v>1.0334047390767489</c:v>
                </c:pt>
                <c:pt idx="138">
                  <c:v>0.90081643779260401</c:v>
                </c:pt>
                <c:pt idx="139">
                  <c:v>0.88573119658127741</c:v>
                </c:pt>
                <c:pt idx="140">
                  <c:v>0.89662868666479911</c:v>
                </c:pt>
                <c:pt idx="141">
                  <c:v>0.82296249363719443</c:v>
                </c:pt>
                <c:pt idx="142">
                  <c:v>0.90766950310332073</c:v>
                </c:pt>
                <c:pt idx="143">
                  <c:v>0.86173959373624343</c:v>
                </c:pt>
                <c:pt idx="144">
                  <c:v>0.98886233671114088</c:v>
                </c:pt>
                <c:pt idx="145">
                  <c:v>1.0233021258474466</c:v>
                </c:pt>
                <c:pt idx="146">
                  <c:v>0.85029425890878241</c:v>
                </c:pt>
                <c:pt idx="147">
                  <c:v>0.97469483871972062</c:v>
                </c:pt>
                <c:pt idx="148">
                  <c:v>0.85403946127928776</c:v>
                </c:pt>
                <c:pt idx="149">
                  <c:v>0.84986943766423506</c:v>
                </c:pt>
                <c:pt idx="150">
                  <c:v>0.88397830176564074</c:v>
                </c:pt>
                <c:pt idx="151">
                  <c:v>0.89697949236097108</c:v>
                </c:pt>
                <c:pt idx="152">
                  <c:v>0.82988905175665639</c:v>
                </c:pt>
                <c:pt idx="153">
                  <c:v>0.89100545185482383</c:v>
                </c:pt>
                <c:pt idx="154">
                  <c:v>0.90893012004504914</c:v>
                </c:pt>
                <c:pt idx="155">
                  <c:v>0.88183733436009171</c:v>
                </c:pt>
                <c:pt idx="156">
                  <c:v>0.84707519162210398</c:v>
                </c:pt>
                <c:pt idx="157">
                  <c:v>0.95955962525043703</c:v>
                </c:pt>
                <c:pt idx="158">
                  <c:v>0.85613824494310853</c:v>
                </c:pt>
                <c:pt idx="159">
                  <c:v>1.0340967245454655</c:v>
                </c:pt>
                <c:pt idx="160">
                  <c:v>0.87620091952708457</c:v>
                </c:pt>
                <c:pt idx="161">
                  <c:v>0.91130666706077834</c:v>
                </c:pt>
                <c:pt idx="162">
                  <c:v>0.92566175846530208</c:v>
                </c:pt>
                <c:pt idx="163">
                  <c:v>0.91492074616878005</c:v>
                </c:pt>
                <c:pt idx="164">
                  <c:v>0.94350024607553518</c:v>
                </c:pt>
                <c:pt idx="165">
                  <c:v>0.94033778263650936</c:v>
                </c:pt>
                <c:pt idx="166">
                  <c:v>0.91145981834583845</c:v>
                </c:pt>
                <c:pt idx="167">
                  <c:v>0.9695994864087697</c:v>
                </c:pt>
                <c:pt idx="168">
                  <c:v>0.85976413263057971</c:v>
                </c:pt>
                <c:pt idx="169">
                  <c:v>1.023265169622064</c:v>
                </c:pt>
                <c:pt idx="170">
                  <c:v>0.91553556055793139</c:v>
                </c:pt>
                <c:pt idx="171">
                  <c:v>0.88506172625171819</c:v>
                </c:pt>
                <c:pt idx="172">
                  <c:v>0.87703667120285111</c:v>
                </c:pt>
                <c:pt idx="173">
                  <c:v>0.92947420427652716</c:v>
                </c:pt>
                <c:pt idx="174">
                  <c:v>0.94769093226809475</c:v>
                </c:pt>
                <c:pt idx="175">
                  <c:v>0.94143883823319185</c:v>
                </c:pt>
                <c:pt idx="176">
                  <c:v>0.9099468092958789</c:v>
                </c:pt>
                <c:pt idx="177">
                  <c:v>0.87144014154616567</c:v>
                </c:pt>
                <c:pt idx="178">
                  <c:v>0.84771578575153339</c:v>
                </c:pt>
                <c:pt idx="179">
                  <c:v>0.87576538387490743</c:v>
                </c:pt>
                <c:pt idx="180">
                  <c:v>0.97009303163659466</c:v>
                </c:pt>
                <c:pt idx="181">
                  <c:v>0.92268263357644531</c:v>
                </c:pt>
                <c:pt idx="182">
                  <c:v>0.95890559548179843</c:v>
                </c:pt>
                <c:pt idx="183">
                  <c:v>0.95794346668555874</c:v>
                </c:pt>
                <c:pt idx="184">
                  <c:v>0.90070753964823735</c:v>
                </c:pt>
                <c:pt idx="185">
                  <c:v>0.90248240439642691</c:v>
                </c:pt>
                <c:pt idx="186">
                  <c:v>0.91915712880695988</c:v>
                </c:pt>
                <c:pt idx="187">
                  <c:v>0.94526377334009282</c:v>
                </c:pt>
                <c:pt idx="188">
                  <c:v>1.0341988333343708</c:v>
                </c:pt>
                <c:pt idx="189">
                  <c:v>0.85485860419376392</c:v>
                </c:pt>
                <c:pt idx="190">
                  <c:v>0.93813592830291792</c:v>
                </c:pt>
                <c:pt idx="191">
                  <c:v>1.0186537082086322</c:v>
                </c:pt>
                <c:pt idx="192">
                  <c:v>0.81679358506463462</c:v>
                </c:pt>
                <c:pt idx="193">
                  <c:v>0.90678527740448667</c:v>
                </c:pt>
                <c:pt idx="194">
                  <c:v>0.99405706997148191</c:v>
                </c:pt>
                <c:pt idx="195">
                  <c:v>0.85582313321733339</c:v>
                </c:pt>
                <c:pt idx="196">
                  <c:v>1.0178118069087796</c:v>
                </c:pt>
                <c:pt idx="197">
                  <c:v>0.90477807571122859</c:v>
                </c:pt>
                <c:pt idx="198">
                  <c:v>0.8857517144209468</c:v>
                </c:pt>
                <c:pt idx="199">
                  <c:v>0.95636898039950813</c:v>
                </c:pt>
                <c:pt idx="200">
                  <c:v>0.91694296590540769</c:v>
                </c:pt>
                <c:pt idx="201">
                  <c:v>1.05000834582332</c:v>
                </c:pt>
                <c:pt idx="202">
                  <c:v>1.0115467229609185</c:v>
                </c:pt>
                <c:pt idx="203">
                  <c:v>0.89748083521543376</c:v>
                </c:pt>
                <c:pt idx="204">
                  <c:v>0.96547022621937806</c:v>
                </c:pt>
                <c:pt idx="205">
                  <c:v>0.94857037992370274</c:v>
                </c:pt>
                <c:pt idx="206">
                  <c:v>0.96716352386118443</c:v>
                </c:pt>
                <c:pt idx="207">
                  <c:v>0.92713589035726429</c:v>
                </c:pt>
                <c:pt idx="208">
                  <c:v>0.91688769495738631</c:v>
                </c:pt>
                <c:pt idx="209">
                  <c:v>0.99697099496699459</c:v>
                </c:pt>
                <c:pt idx="210">
                  <c:v>0.8367087518304116</c:v>
                </c:pt>
                <c:pt idx="211">
                  <c:v>0.91361625310703565</c:v>
                </c:pt>
                <c:pt idx="212">
                  <c:v>1.0068590962002575</c:v>
                </c:pt>
                <c:pt idx="213">
                  <c:v>0.87284578131244017</c:v>
                </c:pt>
                <c:pt idx="214">
                  <c:v>0.96387784880473126</c:v>
                </c:pt>
                <c:pt idx="215">
                  <c:v>0.94694045371834001</c:v>
                </c:pt>
                <c:pt idx="216">
                  <c:v>0.88734914238956786</c:v>
                </c:pt>
                <c:pt idx="217">
                  <c:v>1.0604930074771719</c:v>
                </c:pt>
                <c:pt idx="218">
                  <c:v>0.92276493047218122</c:v>
                </c:pt>
                <c:pt idx="219">
                  <c:v>0.98101942049360624</c:v>
                </c:pt>
                <c:pt idx="220">
                  <c:v>0.95808677136714937</c:v>
                </c:pt>
                <c:pt idx="221">
                  <c:v>0.89880209069143258</c:v>
                </c:pt>
                <c:pt idx="222">
                  <c:v>0.92556614683653526</c:v>
                </c:pt>
                <c:pt idx="223">
                  <c:v>1.0426419930450548</c:v>
                </c:pt>
                <c:pt idx="224">
                  <c:v>0.88263902659671889</c:v>
                </c:pt>
                <c:pt idx="225">
                  <c:v>0.9330383590939727</c:v>
                </c:pt>
                <c:pt idx="226">
                  <c:v>1.0202014279604554</c:v>
                </c:pt>
                <c:pt idx="227">
                  <c:v>0.94188179391807214</c:v>
                </c:pt>
                <c:pt idx="228">
                  <c:v>0.87960628622184556</c:v>
                </c:pt>
                <c:pt idx="229">
                  <c:v>1.0033268584764576</c:v>
                </c:pt>
                <c:pt idx="230">
                  <c:v>0.93814626123722922</c:v>
                </c:pt>
                <c:pt idx="231">
                  <c:v>0.97727421869592346</c:v>
                </c:pt>
                <c:pt idx="232">
                  <c:v>0.97422857242617467</c:v>
                </c:pt>
                <c:pt idx="233">
                  <c:v>0.86466637101636445</c:v>
                </c:pt>
                <c:pt idx="234">
                  <c:v>0.90532034669262695</c:v>
                </c:pt>
                <c:pt idx="235">
                  <c:v>0.98535841200709451</c:v>
                </c:pt>
                <c:pt idx="236">
                  <c:v>0.97641110324756897</c:v>
                </c:pt>
                <c:pt idx="237">
                  <c:v>1.0154194957131562</c:v>
                </c:pt>
                <c:pt idx="238">
                  <c:v>0.94959773833817429</c:v>
                </c:pt>
                <c:pt idx="239">
                  <c:v>0.9426355671571981</c:v>
                </c:pt>
                <c:pt idx="240">
                  <c:v>0.97280108033731516</c:v>
                </c:pt>
                <c:pt idx="241">
                  <c:v>0.94735753620787666</c:v>
                </c:pt>
                <c:pt idx="242">
                  <c:v>0.97815733667928151</c:v>
                </c:pt>
                <c:pt idx="243">
                  <c:v>0.95565258096845163</c:v>
                </c:pt>
                <c:pt idx="244">
                  <c:v>0.94094242059278677</c:v>
                </c:pt>
                <c:pt idx="245">
                  <c:v>0.93234368707029858</c:v>
                </c:pt>
                <c:pt idx="246">
                  <c:v>0.96758604445095264</c:v>
                </c:pt>
                <c:pt idx="247">
                  <c:v>0.93861718678995643</c:v>
                </c:pt>
                <c:pt idx="248">
                  <c:v>0.95863557612985495</c:v>
                </c:pt>
                <c:pt idx="249">
                  <c:v>0.91577514519656678</c:v>
                </c:pt>
                <c:pt idx="250">
                  <c:v>0.93437845608430836</c:v>
                </c:pt>
                <c:pt idx="251">
                  <c:v>0.98367233213008232</c:v>
                </c:pt>
                <c:pt idx="252">
                  <c:v>1.0082453139606298</c:v>
                </c:pt>
                <c:pt idx="253">
                  <c:v>1.0316780051663244</c:v>
                </c:pt>
                <c:pt idx="254">
                  <c:v>0.95099000956684154</c:v>
                </c:pt>
                <c:pt idx="255">
                  <c:v>0.9934636733287936</c:v>
                </c:pt>
                <c:pt idx="256">
                  <c:v>0.95246968050515823</c:v>
                </c:pt>
                <c:pt idx="257">
                  <c:v>0.96812247314230804</c:v>
                </c:pt>
                <c:pt idx="258">
                  <c:v>0.94363276930747797</c:v>
                </c:pt>
                <c:pt idx="259">
                  <c:v>0.9705615351809912</c:v>
                </c:pt>
                <c:pt idx="260">
                  <c:v>0.93192408520597991</c:v>
                </c:pt>
                <c:pt idx="261">
                  <c:v>0.97603167687117731</c:v>
                </c:pt>
                <c:pt idx="262">
                  <c:v>0.95799041875140667</c:v>
                </c:pt>
                <c:pt idx="263">
                  <c:v>0.98207656448476388</c:v>
                </c:pt>
                <c:pt idx="264">
                  <c:v>0.9705161181473998</c:v>
                </c:pt>
                <c:pt idx="265">
                  <c:v>0.96697979876388052</c:v>
                </c:pt>
                <c:pt idx="266">
                  <c:v>0.98074909106405161</c:v>
                </c:pt>
                <c:pt idx="267">
                  <c:v>0.92715919906381017</c:v>
                </c:pt>
                <c:pt idx="268">
                  <c:v>0.97451305251649245</c:v>
                </c:pt>
                <c:pt idx="269">
                  <c:v>0.97804638830955815</c:v>
                </c:pt>
                <c:pt idx="270">
                  <c:v>0.95354201101627312</c:v>
                </c:pt>
                <c:pt idx="271">
                  <c:v>0.94098622691614597</c:v>
                </c:pt>
                <c:pt idx="272">
                  <c:v>0.96121656017866475</c:v>
                </c:pt>
                <c:pt idx="273">
                  <c:v>0.95416230515863165</c:v>
                </c:pt>
                <c:pt idx="274">
                  <c:v>0.98665532779556908</c:v>
                </c:pt>
                <c:pt idx="275">
                  <c:v>0.99638187938922784</c:v>
                </c:pt>
                <c:pt idx="276">
                  <c:v>0.94508671747532458</c:v>
                </c:pt>
                <c:pt idx="277">
                  <c:v>0.96705701118840193</c:v>
                </c:pt>
                <c:pt idx="278">
                  <c:v>0.93318211383739957</c:v>
                </c:pt>
                <c:pt idx="279">
                  <c:v>1.0049113670353012</c:v>
                </c:pt>
                <c:pt idx="280">
                  <c:v>0.99658281396597503</c:v>
                </c:pt>
                <c:pt idx="281">
                  <c:v>0.95351774368688103</c:v>
                </c:pt>
                <c:pt idx="282">
                  <c:v>0.97767984816912512</c:v>
                </c:pt>
                <c:pt idx="283">
                  <c:v>0.98371552122018113</c:v>
                </c:pt>
                <c:pt idx="284">
                  <c:v>0.93117441071017792</c:v>
                </c:pt>
                <c:pt idx="285">
                  <c:v>0.98024344330884272</c:v>
                </c:pt>
                <c:pt idx="286">
                  <c:v>0.9792499612178065</c:v>
                </c:pt>
                <c:pt idx="287">
                  <c:v>0.9518792949347934</c:v>
                </c:pt>
                <c:pt idx="288">
                  <c:v>0.9573258224291642</c:v>
                </c:pt>
                <c:pt idx="289">
                  <c:v>0.96048662522131634</c:v>
                </c:pt>
                <c:pt idx="290">
                  <c:v>0.98152434658450283</c:v>
                </c:pt>
                <c:pt idx="291">
                  <c:v>0.99047522227777385</c:v>
                </c:pt>
                <c:pt idx="292">
                  <c:v>0.98605438277979296</c:v>
                </c:pt>
                <c:pt idx="293">
                  <c:v>0.96209690138059401</c:v>
                </c:pt>
                <c:pt idx="294">
                  <c:v>0.96582927613676983</c:v>
                </c:pt>
                <c:pt idx="295">
                  <c:v>0.97926776619214606</c:v>
                </c:pt>
                <c:pt idx="296">
                  <c:v>1.0007642008586515</c:v>
                </c:pt>
                <c:pt idx="297">
                  <c:v>0.97456137278751265</c:v>
                </c:pt>
                <c:pt idx="298">
                  <c:v>0.9971594006895087</c:v>
                </c:pt>
                <c:pt idx="299">
                  <c:v>0.98448748146122433</c:v>
                </c:pt>
                <c:pt idx="300">
                  <c:v>0.96593561863118105</c:v>
                </c:pt>
                <c:pt idx="301">
                  <c:v>0.98007036665381564</c:v>
                </c:pt>
                <c:pt idx="302">
                  <c:v>0.96071471662657859</c:v>
                </c:pt>
                <c:pt idx="303">
                  <c:v>0.99951174289570299</c:v>
                </c:pt>
                <c:pt idx="304">
                  <c:v>0.96864871187497525</c:v>
                </c:pt>
                <c:pt idx="305">
                  <c:v>1.0000253412895628</c:v>
                </c:pt>
                <c:pt idx="306">
                  <c:v>0.990048206694218</c:v>
                </c:pt>
                <c:pt idx="307">
                  <c:v>0.97924082322703798</c:v>
                </c:pt>
                <c:pt idx="308">
                  <c:v>0.96468902190584782</c:v>
                </c:pt>
                <c:pt idx="309">
                  <c:v>0.98587207742636962</c:v>
                </c:pt>
                <c:pt idx="310">
                  <c:v>0.96716490907610819</c:v>
                </c:pt>
                <c:pt idx="311">
                  <c:v>1.0094836504110936</c:v>
                </c:pt>
                <c:pt idx="312">
                  <c:v>0.98238655249230689</c:v>
                </c:pt>
                <c:pt idx="313">
                  <c:v>0.99021549430837708</c:v>
                </c:pt>
                <c:pt idx="314">
                  <c:v>0.98235320821835181</c:v>
                </c:pt>
                <c:pt idx="315">
                  <c:v>0.9901944176815719</c:v>
                </c:pt>
                <c:pt idx="316">
                  <c:v>0.96336985393844998</c:v>
                </c:pt>
                <c:pt idx="317">
                  <c:v>0.99806226907992979</c:v>
                </c:pt>
                <c:pt idx="318">
                  <c:v>1.0009565202061992</c:v>
                </c:pt>
                <c:pt idx="319">
                  <c:v>0.9826355322033109</c:v>
                </c:pt>
                <c:pt idx="320">
                  <c:v>0.99321872739983474</c:v>
                </c:pt>
                <c:pt idx="321">
                  <c:v>0.97556538224221401</c:v>
                </c:pt>
                <c:pt idx="322">
                  <c:v>0.98947434339461449</c:v>
                </c:pt>
                <c:pt idx="323">
                  <c:v>0.99092420014436977</c:v>
                </c:pt>
                <c:pt idx="324">
                  <c:v>0.97646014821449467</c:v>
                </c:pt>
                <c:pt idx="325">
                  <c:v>0.9968920871241489</c:v>
                </c:pt>
                <c:pt idx="326">
                  <c:v>0.98412819107552907</c:v>
                </c:pt>
                <c:pt idx="327">
                  <c:v>0.97898397707552354</c:v>
                </c:pt>
                <c:pt idx="328">
                  <c:v>0.9781026364817651</c:v>
                </c:pt>
                <c:pt idx="329">
                  <c:v>0.9782910514482831</c:v>
                </c:pt>
                <c:pt idx="330">
                  <c:v>0.98197517912741639</c:v>
                </c:pt>
                <c:pt idx="331">
                  <c:v>0.97971264150523252</c:v>
                </c:pt>
                <c:pt idx="332">
                  <c:v>0.9873747349146681</c:v>
                </c:pt>
                <c:pt idx="333">
                  <c:v>0.99568759248174188</c:v>
                </c:pt>
                <c:pt idx="334">
                  <c:v>0.98972898920943231</c:v>
                </c:pt>
                <c:pt idx="335">
                  <c:v>0.99134051060505035</c:v>
                </c:pt>
                <c:pt idx="336">
                  <c:v>0.98445976253973388</c:v>
                </c:pt>
                <c:pt idx="337">
                  <c:v>0.97780069621713395</c:v>
                </c:pt>
                <c:pt idx="338">
                  <c:v>0.99163515536861113</c:v>
                </c:pt>
                <c:pt idx="339">
                  <c:v>0.99352582877022166</c:v>
                </c:pt>
                <c:pt idx="340">
                  <c:v>0.99398044538435304</c:v>
                </c:pt>
                <c:pt idx="341">
                  <c:v>0.98813407037660761</c:v>
                </c:pt>
                <c:pt idx="342">
                  <c:v>0.97497789153655789</c:v>
                </c:pt>
                <c:pt idx="343">
                  <c:v>0.99209997285487361</c:v>
                </c:pt>
                <c:pt idx="344">
                  <c:v>0.98907229985127987</c:v>
                </c:pt>
                <c:pt idx="345">
                  <c:v>0.97672460307542019</c:v>
                </c:pt>
                <c:pt idx="346">
                  <c:v>1.0036468711918149</c:v>
                </c:pt>
                <c:pt idx="347">
                  <c:v>0.98866195161411885</c:v>
                </c:pt>
                <c:pt idx="348">
                  <c:v>0.99445166628232617</c:v>
                </c:pt>
                <c:pt idx="349">
                  <c:v>0.98764740821430119</c:v>
                </c:pt>
                <c:pt idx="350">
                  <c:v>0.99072069363281423</c:v>
                </c:pt>
                <c:pt idx="351">
                  <c:v>1.00563256716744</c:v>
                </c:pt>
                <c:pt idx="352">
                  <c:v>0.98921519774145217</c:v>
                </c:pt>
                <c:pt idx="353">
                  <c:v>0.98425897205458368</c:v>
                </c:pt>
                <c:pt idx="354">
                  <c:v>0.9787729611893119</c:v>
                </c:pt>
                <c:pt idx="355">
                  <c:v>0.99163511530811699</c:v>
                </c:pt>
                <c:pt idx="356">
                  <c:v>0.99942477518058392</c:v>
                </c:pt>
                <c:pt idx="357">
                  <c:v>0.97077089846129305</c:v>
                </c:pt>
                <c:pt idx="358">
                  <c:v>0.98456684527818039</c:v>
                </c:pt>
                <c:pt idx="359">
                  <c:v>0.9875944277388885</c:v>
                </c:pt>
                <c:pt idx="360">
                  <c:v>0.99700777824237941</c:v>
                </c:pt>
                <c:pt idx="361">
                  <c:v>1.0006605833978151</c:v>
                </c:pt>
                <c:pt idx="362">
                  <c:v>0.99324714134666536</c:v>
                </c:pt>
                <c:pt idx="363">
                  <c:v>0.98978013230620088</c:v>
                </c:pt>
                <c:pt idx="364">
                  <c:v>0.99486804637323101</c:v>
                </c:pt>
                <c:pt idx="365">
                  <c:v>0.98543361626852466</c:v>
                </c:pt>
                <c:pt idx="366">
                  <c:v>0.97978555500255304</c:v>
                </c:pt>
                <c:pt idx="367">
                  <c:v>0.99833673135578216</c:v>
                </c:pt>
                <c:pt idx="368">
                  <c:v>0.99732359335801879</c:v>
                </c:pt>
                <c:pt idx="369">
                  <c:v>0.98441931547233541</c:v>
                </c:pt>
                <c:pt idx="370">
                  <c:v>0.99046123489165372</c:v>
                </c:pt>
                <c:pt idx="371">
                  <c:v>0.99395621557647917</c:v>
                </c:pt>
                <c:pt idx="372">
                  <c:v>0.98482221022698269</c:v>
                </c:pt>
                <c:pt idx="373">
                  <c:v>0.9895315565478392</c:v>
                </c:pt>
                <c:pt idx="374">
                  <c:v>0.99218322644260148</c:v>
                </c:pt>
                <c:pt idx="375">
                  <c:v>0.98201759862563731</c:v>
                </c:pt>
                <c:pt idx="376">
                  <c:v>1.0038551853024491</c:v>
                </c:pt>
                <c:pt idx="377">
                  <c:v>0.98712339658640402</c:v>
                </c:pt>
                <c:pt idx="378">
                  <c:v>0.99194898957778843</c:v>
                </c:pt>
                <c:pt idx="379">
                  <c:v>0.99598265177290446</c:v>
                </c:pt>
                <c:pt idx="380">
                  <c:v>0.99461190425086732</c:v>
                </c:pt>
                <c:pt idx="381">
                  <c:v>0.99959911132007273</c:v>
                </c:pt>
                <c:pt idx="382">
                  <c:v>0.99463828000592069</c:v>
                </c:pt>
                <c:pt idx="383">
                  <c:v>0.99074125246069067</c:v>
                </c:pt>
                <c:pt idx="384">
                  <c:v>1.0019829412249084</c:v>
                </c:pt>
                <c:pt idx="385">
                  <c:v>0.99765156038895675</c:v>
                </c:pt>
                <c:pt idx="386">
                  <c:v>1.0006516929507108</c:v>
                </c:pt>
                <c:pt idx="387">
                  <c:v>0.99729079467881643</c:v>
                </c:pt>
                <c:pt idx="388">
                  <c:v>0.98841826153306311</c:v>
                </c:pt>
                <c:pt idx="389">
                  <c:v>0.99496152927832848</c:v>
                </c:pt>
                <c:pt idx="390">
                  <c:v>0.99185246349452294</c:v>
                </c:pt>
                <c:pt idx="391">
                  <c:v>1.0001710863236506</c:v>
                </c:pt>
                <c:pt idx="392">
                  <c:v>0.99505446225979655</c:v>
                </c:pt>
                <c:pt idx="393">
                  <c:v>0.98836554138437327</c:v>
                </c:pt>
                <c:pt idx="394">
                  <c:v>0.99614640945238975</c:v>
                </c:pt>
                <c:pt idx="395">
                  <c:v>0.99850997070235425</c:v>
                </c:pt>
                <c:pt idx="396">
                  <c:v>0.98906583045594298</c:v>
                </c:pt>
                <c:pt idx="397">
                  <c:v>0.99563571675071494</c:v>
                </c:pt>
                <c:pt idx="398">
                  <c:v>0.99755631080315865</c:v>
                </c:pt>
                <c:pt idx="399">
                  <c:v>0.99589743235572414</c:v>
                </c:pt>
                <c:pt idx="400">
                  <c:v>0.99901879629705348</c:v>
                </c:pt>
                <c:pt idx="401">
                  <c:v>1.003182254110865</c:v>
                </c:pt>
                <c:pt idx="402">
                  <c:v>0.98474204320326064</c:v>
                </c:pt>
                <c:pt idx="403">
                  <c:v>0.99962530917676917</c:v>
                </c:pt>
                <c:pt idx="404">
                  <c:v>0.994328610745289</c:v>
                </c:pt>
                <c:pt idx="405">
                  <c:v>0.99720872546131223</c:v>
                </c:pt>
                <c:pt idx="406">
                  <c:v>0.99680802990302364</c:v>
                </c:pt>
                <c:pt idx="407">
                  <c:v>1.0045747950319615</c:v>
                </c:pt>
                <c:pt idx="408">
                  <c:v>1.0016934261986563</c:v>
                </c:pt>
                <c:pt idx="409">
                  <c:v>0.99179502577603096</c:v>
                </c:pt>
                <c:pt idx="410">
                  <c:v>0.99003090453184939</c:v>
                </c:pt>
                <c:pt idx="411">
                  <c:v>0.99249431422794365</c:v>
                </c:pt>
                <c:pt idx="412">
                  <c:v>0.99548791928353986</c:v>
                </c:pt>
                <c:pt idx="413">
                  <c:v>0.99845514105123268</c:v>
                </c:pt>
                <c:pt idx="414">
                  <c:v>0.99410865432162077</c:v>
                </c:pt>
                <c:pt idx="415">
                  <c:v>0.99559414811140279</c:v>
                </c:pt>
                <c:pt idx="416">
                  <c:v>0.9877062234779046</c:v>
                </c:pt>
                <c:pt idx="417">
                  <c:v>0.99017855637953589</c:v>
                </c:pt>
                <c:pt idx="418">
                  <c:v>0.98932893135435862</c:v>
                </c:pt>
                <c:pt idx="419">
                  <c:v>0.99196910160070351</c:v>
                </c:pt>
                <c:pt idx="420">
                  <c:v>0.99109090786750287</c:v>
                </c:pt>
                <c:pt idx="421">
                  <c:v>0.98884923504642452</c:v>
                </c:pt>
                <c:pt idx="422">
                  <c:v>0.99862562573512614</c:v>
                </c:pt>
                <c:pt idx="423">
                  <c:v>0.99435074342650687</c:v>
                </c:pt>
                <c:pt idx="424">
                  <c:v>0.99347160681145996</c:v>
                </c:pt>
                <c:pt idx="425">
                  <c:v>0.99554718533469599</c:v>
                </c:pt>
                <c:pt idx="426">
                  <c:v>0.99490660621974825</c:v>
                </c:pt>
                <c:pt idx="427">
                  <c:v>0.99319859879107475</c:v>
                </c:pt>
                <c:pt idx="428">
                  <c:v>0.99969878969445514</c:v>
                </c:pt>
                <c:pt idx="429">
                  <c:v>0.99552421109340805</c:v>
                </c:pt>
                <c:pt idx="430">
                  <c:v>0.99546331630700235</c:v>
                </c:pt>
                <c:pt idx="431">
                  <c:v>0.99845775025520067</c:v>
                </c:pt>
                <c:pt idx="432">
                  <c:v>1.0016451500644832</c:v>
                </c:pt>
                <c:pt idx="433">
                  <c:v>0.99657324219207466</c:v>
                </c:pt>
                <c:pt idx="434">
                  <c:v>0.99438127258077791</c:v>
                </c:pt>
                <c:pt idx="435">
                  <c:v>1.0030026789985853</c:v>
                </c:pt>
                <c:pt idx="436">
                  <c:v>0.99720957028482182</c:v>
                </c:pt>
                <c:pt idx="437">
                  <c:v>0.99554921659956352</c:v>
                </c:pt>
                <c:pt idx="438">
                  <c:v>0.99851766166002698</c:v>
                </c:pt>
                <c:pt idx="439">
                  <c:v>0.994247696201915</c:v>
                </c:pt>
                <c:pt idx="440">
                  <c:v>1.0026624992359034</c:v>
                </c:pt>
                <c:pt idx="441">
                  <c:v>0.99347163544110895</c:v>
                </c:pt>
                <c:pt idx="442">
                  <c:v>0.99635476379210075</c:v>
                </c:pt>
                <c:pt idx="443">
                  <c:v>0.99903022508900807</c:v>
                </c:pt>
                <c:pt idx="444">
                  <c:v>0.99733483532305967</c:v>
                </c:pt>
                <c:pt idx="445">
                  <c:v>0.99912385363145018</c:v>
                </c:pt>
                <c:pt idx="446">
                  <c:v>0.99131536402393783</c:v>
                </c:pt>
                <c:pt idx="447">
                  <c:v>0.99452924131954301</c:v>
                </c:pt>
                <c:pt idx="448">
                  <c:v>0.9929260093234451</c:v>
                </c:pt>
                <c:pt idx="449">
                  <c:v>0.99533551822446986</c:v>
                </c:pt>
                <c:pt idx="450">
                  <c:v>0.99260903502316855</c:v>
                </c:pt>
                <c:pt idx="451">
                  <c:v>1.0036981456653802</c:v>
                </c:pt>
                <c:pt idx="452">
                  <c:v>0.99808899381874705</c:v>
                </c:pt>
                <c:pt idx="453">
                  <c:v>0.9969408685246357</c:v>
                </c:pt>
                <c:pt idx="454">
                  <c:v>0.9922177401500375</c:v>
                </c:pt>
                <c:pt idx="455">
                  <c:v>0.99903477592685219</c:v>
                </c:pt>
                <c:pt idx="456">
                  <c:v>0.99359047133157219</c:v>
                </c:pt>
                <c:pt idx="457">
                  <c:v>0.99555409121382044</c:v>
                </c:pt>
                <c:pt idx="458">
                  <c:v>0.99575334231158164</c:v>
                </c:pt>
                <c:pt idx="459">
                  <c:v>0.99483522420941017</c:v>
                </c:pt>
                <c:pt idx="460">
                  <c:v>0.99752430356672683</c:v>
                </c:pt>
                <c:pt idx="461">
                  <c:v>0.99682380548639382</c:v>
                </c:pt>
                <c:pt idx="462">
                  <c:v>0.99862840964835087</c:v>
                </c:pt>
                <c:pt idx="463">
                  <c:v>1.00042529292959</c:v>
                </c:pt>
                <c:pt idx="464">
                  <c:v>0.99557992539148821</c:v>
                </c:pt>
                <c:pt idx="465">
                  <c:v>0.99860598836192405</c:v>
                </c:pt>
                <c:pt idx="466">
                  <c:v>0.99449600543905692</c:v>
                </c:pt>
                <c:pt idx="467">
                  <c:v>0.99859391236497119</c:v>
                </c:pt>
                <c:pt idx="468">
                  <c:v>0.99674330608826811</c:v>
                </c:pt>
                <c:pt idx="469">
                  <c:v>0.99779460922526153</c:v>
                </c:pt>
                <c:pt idx="470">
                  <c:v>0.99507027265887893</c:v>
                </c:pt>
                <c:pt idx="471">
                  <c:v>1.0013177050565103</c:v>
                </c:pt>
                <c:pt idx="472">
                  <c:v>1.0022649483612251</c:v>
                </c:pt>
                <c:pt idx="473">
                  <c:v>0.9936729539276391</c:v>
                </c:pt>
                <c:pt idx="474">
                  <c:v>0.99487305983990248</c:v>
                </c:pt>
                <c:pt idx="475">
                  <c:v>0.99307825700054875</c:v>
                </c:pt>
                <c:pt idx="476">
                  <c:v>1.0013987211830158</c:v>
                </c:pt>
                <c:pt idx="477">
                  <c:v>0.99426124308723385</c:v>
                </c:pt>
                <c:pt idx="478">
                  <c:v>0.99111319763952077</c:v>
                </c:pt>
                <c:pt idx="479">
                  <c:v>0.99874182086515306</c:v>
                </c:pt>
                <c:pt idx="480">
                  <c:v>0.99657190380880878</c:v>
                </c:pt>
                <c:pt idx="481">
                  <c:v>1.0006549453462852</c:v>
                </c:pt>
                <c:pt idx="482">
                  <c:v>0.9954536214321924</c:v>
                </c:pt>
                <c:pt idx="483">
                  <c:v>0.99963849101416868</c:v>
                </c:pt>
                <c:pt idx="484">
                  <c:v>0.99469520058979166</c:v>
                </c:pt>
                <c:pt idx="485">
                  <c:v>0.99480204258133309</c:v>
                </c:pt>
                <c:pt idx="486">
                  <c:v>1.0020418078277518</c:v>
                </c:pt>
                <c:pt idx="487">
                  <c:v>1.0001408554914346</c:v>
                </c:pt>
                <c:pt idx="488">
                  <c:v>0.99850686878075234</c:v>
                </c:pt>
                <c:pt idx="489">
                  <c:v>0.99457320830704266</c:v>
                </c:pt>
                <c:pt idx="490">
                  <c:v>1.0020029926737473</c:v>
                </c:pt>
                <c:pt idx="491">
                  <c:v>0.99692965985081794</c:v>
                </c:pt>
                <c:pt idx="492">
                  <c:v>0.99674931336791717</c:v>
                </c:pt>
                <c:pt idx="493">
                  <c:v>0.99882453199555621</c:v>
                </c:pt>
                <c:pt idx="494">
                  <c:v>0.99796468812053141</c:v>
                </c:pt>
                <c:pt idx="495">
                  <c:v>0.99850658396923198</c:v>
                </c:pt>
                <c:pt idx="496">
                  <c:v>0.99421832035654722</c:v>
                </c:pt>
                <c:pt idx="497">
                  <c:v>0.99607047632808321</c:v>
                </c:pt>
                <c:pt idx="498">
                  <c:v>0.99697839567587887</c:v>
                </c:pt>
                <c:pt idx="499">
                  <c:v>0.99707826157822665</c:v>
                </c:pt>
                <c:pt idx="500">
                  <c:v>0.99885127869328771</c:v>
                </c:pt>
                <c:pt idx="501">
                  <c:v>0.99287193727147527</c:v>
                </c:pt>
                <c:pt idx="502">
                  <c:v>0.9946389669205119</c:v>
                </c:pt>
                <c:pt idx="503">
                  <c:v>0.99872137980025155</c:v>
                </c:pt>
                <c:pt idx="504">
                  <c:v>1.001042048194031</c:v>
                </c:pt>
                <c:pt idx="505">
                  <c:v>0.99866657206571985</c:v>
                </c:pt>
                <c:pt idx="506">
                  <c:v>0.99943809319853683</c:v>
                </c:pt>
                <c:pt idx="507">
                  <c:v>1.0000590446666984</c:v>
                </c:pt>
                <c:pt idx="508">
                  <c:v>0.99549213858943009</c:v>
                </c:pt>
                <c:pt idx="509">
                  <c:v>0.99887795391832679</c:v>
                </c:pt>
                <c:pt idx="510">
                  <c:v>0.99485821474469982</c:v>
                </c:pt>
                <c:pt idx="511">
                  <c:v>0.99968900641979241</c:v>
                </c:pt>
                <c:pt idx="512">
                  <c:v>0.99544993683588878</c:v>
                </c:pt>
                <c:pt idx="513">
                  <c:v>1.0000807180923639</c:v>
                </c:pt>
                <c:pt idx="514">
                  <c:v>0.99651326095873305</c:v>
                </c:pt>
                <c:pt idx="515">
                  <c:v>0.99872196150693726</c:v>
                </c:pt>
                <c:pt idx="516">
                  <c:v>0.99662763879120664</c:v>
                </c:pt>
                <c:pt idx="517">
                  <c:v>0.99759437730451928</c:v>
                </c:pt>
                <c:pt idx="518">
                  <c:v>0.99842079024879937</c:v>
                </c:pt>
                <c:pt idx="519">
                  <c:v>0.99801648569017043</c:v>
                </c:pt>
                <c:pt idx="520">
                  <c:v>1.0041619714971504</c:v>
                </c:pt>
                <c:pt idx="521">
                  <c:v>1.0533294528752455</c:v>
                </c:pt>
                <c:pt idx="522">
                  <c:v>1.0214205450940657</c:v>
                </c:pt>
                <c:pt idx="523">
                  <c:v>1.022164585694801</c:v>
                </c:pt>
                <c:pt idx="524">
                  <c:v>1.0338995795786263</c:v>
                </c:pt>
                <c:pt idx="525">
                  <c:v>1.0246214152168902</c:v>
                </c:pt>
                <c:pt idx="526">
                  <c:v>1.0328119397866151</c:v>
                </c:pt>
                <c:pt idx="527">
                  <c:v>1.0717222378162155</c:v>
                </c:pt>
                <c:pt idx="528">
                  <c:v>1.0573225905735819</c:v>
                </c:pt>
                <c:pt idx="529">
                  <c:v>1.2151706403295006</c:v>
                </c:pt>
                <c:pt idx="530">
                  <c:v>1.0787486919695084</c:v>
                </c:pt>
                <c:pt idx="531">
                  <c:v>1.1030415609740101</c:v>
                </c:pt>
                <c:pt idx="532">
                  <c:v>1.1076015905158889</c:v>
                </c:pt>
                <c:pt idx="533">
                  <c:v>1.0958138801132453</c:v>
                </c:pt>
                <c:pt idx="534">
                  <c:v>1.1201346777663814</c:v>
                </c:pt>
                <c:pt idx="535">
                  <c:v>1.1363786812585723</c:v>
                </c:pt>
                <c:pt idx="536">
                  <c:v>1.140416063265314</c:v>
                </c:pt>
                <c:pt idx="537">
                  <c:v>1.1335929672711036</c:v>
                </c:pt>
                <c:pt idx="538">
                  <c:v>1.1393297784076246</c:v>
                </c:pt>
                <c:pt idx="539">
                  <c:v>1.1754408323637584</c:v>
                </c:pt>
                <c:pt idx="540">
                  <c:v>1.1703227651822921</c:v>
                </c:pt>
                <c:pt idx="541">
                  <c:v>1.1810365531103548</c:v>
                </c:pt>
                <c:pt idx="542">
                  <c:v>1.203519503588824</c:v>
                </c:pt>
                <c:pt idx="543">
                  <c:v>1.1920437845046488</c:v>
                </c:pt>
                <c:pt idx="544">
                  <c:v>1.2111640463924465</c:v>
                </c:pt>
                <c:pt idx="545">
                  <c:v>1.2145550981391637</c:v>
                </c:pt>
                <c:pt idx="546">
                  <c:v>1.2242044074425285</c:v>
                </c:pt>
                <c:pt idx="547">
                  <c:v>1.238851981992475</c:v>
                </c:pt>
                <c:pt idx="548">
                  <c:v>1.2365387820212916</c:v>
                </c:pt>
                <c:pt idx="549">
                  <c:v>1.2513465534362429</c:v>
                </c:pt>
                <c:pt idx="550">
                  <c:v>1.2638752285225825</c:v>
                </c:pt>
                <c:pt idx="551">
                  <c:v>1.286626311736885</c:v>
                </c:pt>
                <c:pt idx="552">
                  <c:v>1.285523514558061</c:v>
                </c:pt>
                <c:pt idx="553">
                  <c:v>1.2932639073525596</c:v>
                </c:pt>
                <c:pt idx="554">
                  <c:v>1.3431333000284746</c:v>
                </c:pt>
                <c:pt idx="555">
                  <c:v>1.3260442322026915</c:v>
                </c:pt>
                <c:pt idx="556">
                  <c:v>1.327574906063328</c:v>
                </c:pt>
                <c:pt idx="557">
                  <c:v>1.3288517849943371</c:v>
                </c:pt>
                <c:pt idx="558">
                  <c:v>1.3518268036006735</c:v>
                </c:pt>
                <c:pt idx="559">
                  <c:v>1.3675368711829243</c:v>
                </c:pt>
                <c:pt idx="560">
                  <c:v>1.3575452370199714</c:v>
                </c:pt>
                <c:pt idx="561">
                  <c:v>1.3747675900703233</c:v>
                </c:pt>
                <c:pt idx="562">
                  <c:v>1.365332436434592</c:v>
                </c:pt>
                <c:pt idx="563">
                  <c:v>1.391311649018639</c:v>
                </c:pt>
                <c:pt idx="564">
                  <c:v>1.3926370312308418</c:v>
                </c:pt>
                <c:pt idx="565">
                  <c:v>1.4234597507036688</c:v>
                </c:pt>
                <c:pt idx="566">
                  <c:v>1.4076005905186835</c:v>
                </c:pt>
                <c:pt idx="567">
                  <c:v>1.418824617233821</c:v>
                </c:pt>
                <c:pt idx="568">
                  <c:v>1.4382448449198364</c:v>
                </c:pt>
                <c:pt idx="569">
                  <c:v>1.4341164154336552</c:v>
                </c:pt>
                <c:pt idx="570">
                  <c:v>1.4656623877677248</c:v>
                </c:pt>
                <c:pt idx="571">
                  <c:v>1.4639832755900388</c:v>
                </c:pt>
                <c:pt idx="572">
                  <c:v>1.4706811840580207</c:v>
                </c:pt>
                <c:pt idx="573">
                  <c:v>1.4778612617501583</c:v>
                </c:pt>
                <c:pt idx="574">
                  <c:v>1.5000523881983729</c:v>
                </c:pt>
                <c:pt idx="575">
                  <c:v>1.5469399615228983</c:v>
                </c:pt>
                <c:pt idx="576">
                  <c:v>1.5270431819518466</c:v>
                </c:pt>
                <c:pt idx="577">
                  <c:v>1.5306290356712993</c:v>
                </c:pt>
                <c:pt idx="578">
                  <c:v>1.5414831211899678</c:v>
                </c:pt>
                <c:pt idx="579">
                  <c:v>1.559135172501769</c:v>
                </c:pt>
                <c:pt idx="580">
                  <c:v>1.5769076665926369</c:v>
                </c:pt>
                <c:pt idx="581">
                  <c:v>1.5609804991981426</c:v>
                </c:pt>
                <c:pt idx="582">
                  <c:v>1.5898742435095854</c:v>
                </c:pt>
                <c:pt idx="583">
                  <c:v>1.6256880753621625</c:v>
                </c:pt>
                <c:pt idx="584">
                  <c:v>1.6222264721911641</c:v>
                </c:pt>
                <c:pt idx="585">
                  <c:v>1.6301812740530632</c:v>
                </c:pt>
                <c:pt idx="586">
                  <c:v>1.6474213457347837</c:v>
                </c:pt>
                <c:pt idx="587">
                  <c:v>1.6558724655391246</c:v>
                </c:pt>
                <c:pt idx="588">
                  <c:v>1.6412685330781753</c:v>
                </c:pt>
                <c:pt idx="589">
                  <c:v>1.6557488015731225</c:v>
                </c:pt>
                <c:pt idx="590">
                  <c:v>1.6912207958391199</c:v>
                </c:pt>
                <c:pt idx="591">
                  <c:v>1.6850443853089532</c:v>
                </c:pt>
                <c:pt idx="592">
                  <c:v>1.6763905576884832</c:v>
                </c:pt>
                <c:pt idx="593">
                  <c:v>1.7050482883510243</c:v>
                </c:pt>
                <c:pt idx="594">
                  <c:v>1.759413371960268</c:v>
                </c:pt>
                <c:pt idx="595">
                  <c:v>1.7341800864226447</c:v>
                </c:pt>
                <c:pt idx="596">
                  <c:v>1.7252311339673156</c:v>
                </c:pt>
                <c:pt idx="597">
                  <c:v>1.7574189250992971</c:v>
                </c:pt>
                <c:pt idx="598">
                  <c:v>1.7487886734618228</c:v>
                </c:pt>
                <c:pt idx="599">
                  <c:v>1.7700528569661556</c:v>
                </c:pt>
                <c:pt idx="600">
                  <c:v>1.8156984473036155</c:v>
                </c:pt>
                <c:pt idx="601">
                  <c:v>1.7716348379923323</c:v>
                </c:pt>
                <c:pt idx="602">
                  <c:v>1.8103389560599119</c:v>
                </c:pt>
                <c:pt idx="603">
                  <c:v>1.7970671427760991</c:v>
                </c:pt>
                <c:pt idx="604">
                  <c:v>1.8328179193567704</c:v>
                </c:pt>
                <c:pt idx="605">
                  <c:v>1.8445885761226481</c:v>
                </c:pt>
                <c:pt idx="606">
                  <c:v>1.8816103531339232</c:v>
                </c:pt>
                <c:pt idx="607">
                  <c:v>1.8648778405318791</c:v>
                </c:pt>
                <c:pt idx="608">
                  <c:v>1.8655912785023943</c:v>
                </c:pt>
                <c:pt idx="609">
                  <c:v>1.8795090346263104</c:v>
                </c:pt>
                <c:pt idx="610">
                  <c:v>1.9003227912496437</c:v>
                </c:pt>
                <c:pt idx="611">
                  <c:v>1.9016484550844006</c:v>
                </c:pt>
                <c:pt idx="612">
                  <c:v>1.9124352342482864</c:v>
                </c:pt>
                <c:pt idx="613">
                  <c:v>1.9420737655332598</c:v>
                </c:pt>
                <c:pt idx="614">
                  <c:v>1.9626997269713449</c:v>
                </c:pt>
                <c:pt idx="615">
                  <c:v>1.9657382439090043</c:v>
                </c:pt>
                <c:pt idx="616">
                  <c:v>2.0329689504968314</c:v>
                </c:pt>
                <c:pt idx="617">
                  <c:v>1.9669915624558125</c:v>
                </c:pt>
                <c:pt idx="618">
                  <c:v>2.0015674027391355</c:v>
                </c:pt>
                <c:pt idx="619">
                  <c:v>2.028414053830724</c:v>
                </c:pt>
                <c:pt idx="620">
                  <c:v>2.0279023177179947</c:v>
                </c:pt>
                <c:pt idx="621">
                  <c:v>2.0730708184984907</c:v>
                </c:pt>
                <c:pt idx="622">
                  <c:v>2.0441987219527071</c:v>
                </c:pt>
                <c:pt idx="623">
                  <c:v>2.0491184092116126</c:v>
                </c:pt>
                <c:pt idx="624">
                  <c:v>2.0898853147527072</c:v>
                </c:pt>
                <c:pt idx="625">
                  <c:v>2.0927779015339323</c:v>
                </c:pt>
                <c:pt idx="626">
                  <c:v>2.0768589586188</c:v>
                </c:pt>
                <c:pt idx="627">
                  <c:v>2.1076836321398149</c:v>
                </c:pt>
                <c:pt idx="628">
                  <c:v>2.0904517754282015</c:v>
                </c:pt>
                <c:pt idx="629">
                  <c:v>2.1155044924413873</c:v>
                </c:pt>
                <c:pt idx="630">
                  <c:v>2.1470329150364926</c:v>
                </c:pt>
                <c:pt idx="631">
                  <c:v>2.1528476601708699</c:v>
                </c:pt>
                <c:pt idx="632">
                  <c:v>2.2147706808565042</c:v>
                </c:pt>
                <c:pt idx="633">
                  <c:v>2.1879269358776856</c:v>
                </c:pt>
                <c:pt idx="634">
                  <c:v>2.1607876067884368</c:v>
                </c:pt>
                <c:pt idx="635">
                  <c:v>2.1978130290915558</c:v>
                </c:pt>
                <c:pt idx="636">
                  <c:v>2.2117980500870984</c:v>
                </c:pt>
                <c:pt idx="637">
                  <c:v>2.2126171896390456</c:v>
                </c:pt>
                <c:pt idx="638">
                  <c:v>2.3158692487240886</c:v>
                </c:pt>
                <c:pt idx="639">
                  <c:v>2.2304448063858944</c:v>
                </c:pt>
                <c:pt idx="640">
                  <c:v>2.2628536455071329</c:v>
                </c:pt>
                <c:pt idx="641">
                  <c:v>2.2643881666160914</c:v>
                </c:pt>
                <c:pt idx="642">
                  <c:v>2.2821799837694985</c:v>
                </c:pt>
                <c:pt idx="643">
                  <c:v>2.2889357454108281</c:v>
                </c:pt>
                <c:pt idx="644">
                  <c:v>2.3093097735314574</c:v>
                </c:pt>
                <c:pt idx="645">
                  <c:v>2.3033534281155497</c:v>
                </c:pt>
                <c:pt idx="646">
                  <c:v>2.3135267346211319</c:v>
                </c:pt>
                <c:pt idx="647">
                  <c:v>2.3325514625105872</c:v>
                </c:pt>
                <c:pt idx="648">
                  <c:v>2.3368285891450311</c:v>
                </c:pt>
                <c:pt idx="649">
                  <c:v>2.3533374435651937</c:v>
                </c:pt>
                <c:pt idx="650">
                  <c:v>2.369168335784785</c:v>
                </c:pt>
                <c:pt idx="651">
                  <c:v>2.3766430746572667</c:v>
                </c:pt>
                <c:pt idx="652">
                  <c:v>2.4423768162516271</c:v>
                </c:pt>
                <c:pt idx="653">
                  <c:v>2.4257726882643063</c:v>
                </c:pt>
                <c:pt idx="654">
                  <c:v>2.4229215452030854</c:v>
                </c:pt>
                <c:pt idx="655">
                  <c:v>2.4732696107836003</c:v>
                </c:pt>
                <c:pt idx="656">
                  <c:v>2.567475913739961</c:v>
                </c:pt>
                <c:pt idx="657">
                  <c:v>2.4366571002590405</c:v>
                </c:pt>
                <c:pt idx="658">
                  <c:v>2.463245293105345</c:v>
                </c:pt>
                <c:pt idx="659">
                  <c:v>2.5114888529778017</c:v>
                </c:pt>
                <c:pt idx="660">
                  <c:v>2.4977592752370255</c:v>
                </c:pt>
                <c:pt idx="661">
                  <c:v>2.518107264431924</c:v>
                </c:pt>
                <c:pt idx="662">
                  <c:v>2.5295923586789035</c:v>
                </c:pt>
                <c:pt idx="663">
                  <c:v>2.531123769291157</c:v>
                </c:pt>
                <c:pt idx="664">
                  <c:v>2.5386544628396917</c:v>
                </c:pt>
                <c:pt idx="665">
                  <c:v>2.5567646591140671</c:v>
                </c:pt>
                <c:pt idx="666">
                  <c:v>2.5612916747747518</c:v>
                </c:pt>
                <c:pt idx="667">
                  <c:v>2.6113053075114632</c:v>
                </c:pt>
                <c:pt idx="668">
                  <c:v>2.6013658339201795</c:v>
                </c:pt>
                <c:pt idx="669">
                  <c:v>2.6071310066991584</c:v>
                </c:pt>
                <c:pt idx="670">
                  <c:v>2.6841543436687951</c:v>
                </c:pt>
                <c:pt idx="671">
                  <c:v>2.6469215114834048</c:v>
                </c:pt>
                <c:pt idx="672">
                  <c:v>2.7649338301929749</c:v>
                </c:pt>
                <c:pt idx="673">
                  <c:v>2.6909208528009696</c:v>
                </c:pt>
                <c:pt idx="674">
                  <c:v>2.7396893866665497</c:v>
                </c:pt>
                <c:pt idx="675">
                  <c:v>2.724017459635327</c:v>
                </c:pt>
                <c:pt idx="676">
                  <c:v>2.7443274567015963</c:v>
                </c:pt>
                <c:pt idx="677">
                  <c:v>2.7338403092876313</c:v>
                </c:pt>
                <c:pt idx="678">
                  <c:v>2.7565158224139044</c:v>
                </c:pt>
                <c:pt idx="679">
                  <c:v>2.8191556620064535</c:v>
                </c:pt>
                <c:pt idx="680">
                  <c:v>2.8022755012995382</c:v>
                </c:pt>
                <c:pt idx="681">
                  <c:v>2.8764994670150346</c:v>
                </c:pt>
                <c:pt idx="682">
                  <c:v>2.8108492082740586</c:v>
                </c:pt>
                <c:pt idx="683">
                  <c:v>2.8475478943589736</c:v>
                </c:pt>
                <c:pt idx="684">
                  <c:v>2.8729182944347249</c:v>
                </c:pt>
                <c:pt idx="685">
                  <c:v>2.8763231267237681</c:v>
                </c:pt>
                <c:pt idx="686">
                  <c:v>2.8758574252389528</c:v>
                </c:pt>
                <c:pt idx="687">
                  <c:v>2.8612553600531347</c:v>
                </c:pt>
                <c:pt idx="688">
                  <c:v>2.9027896299855147</c:v>
                </c:pt>
                <c:pt idx="689">
                  <c:v>2.9225006226196717</c:v>
                </c:pt>
                <c:pt idx="690">
                  <c:v>2.9217156338342547</c:v>
                </c:pt>
                <c:pt idx="691">
                  <c:v>2.922139208300679</c:v>
                </c:pt>
                <c:pt idx="692">
                  <c:v>2.9734938433369376</c:v>
                </c:pt>
                <c:pt idx="693">
                  <c:v>2.9734954721022375</c:v>
                </c:pt>
                <c:pt idx="694">
                  <c:v>3.0239136681676326</c:v>
                </c:pt>
                <c:pt idx="695">
                  <c:v>3.0236416354583731</c:v>
                </c:pt>
                <c:pt idx="696">
                  <c:v>3.026629467628366</c:v>
                </c:pt>
                <c:pt idx="697">
                  <c:v>3.0518076807845462</c:v>
                </c:pt>
                <c:pt idx="698">
                  <c:v>3.0673657356127859</c:v>
                </c:pt>
                <c:pt idx="699">
                  <c:v>3.0557880137785212</c:v>
                </c:pt>
                <c:pt idx="700">
                  <c:v>3.1115227735807567</c:v>
                </c:pt>
                <c:pt idx="701">
                  <c:v>3.0638005386748732</c:v>
                </c:pt>
                <c:pt idx="702">
                  <c:v>3.1161085898117449</c:v>
                </c:pt>
                <c:pt idx="703">
                  <c:v>3.1732958753897127</c:v>
                </c:pt>
                <c:pt idx="704">
                  <c:v>3.1147706079531043</c:v>
                </c:pt>
                <c:pt idx="705">
                  <c:v>3.1646555815861621</c:v>
                </c:pt>
                <c:pt idx="706">
                  <c:v>3.2017572039282527</c:v>
                </c:pt>
                <c:pt idx="707">
                  <c:v>3.1619880228406312</c:v>
                </c:pt>
                <c:pt idx="708">
                  <c:v>3.1843130039991965</c:v>
                </c:pt>
                <c:pt idx="709">
                  <c:v>3.2288311251192696</c:v>
                </c:pt>
                <c:pt idx="710">
                  <c:v>3.2021247427459594</c:v>
                </c:pt>
                <c:pt idx="711">
                  <c:v>3.3256664084271992</c:v>
                </c:pt>
                <c:pt idx="712">
                  <c:v>3.2830392857380204</c:v>
                </c:pt>
                <c:pt idx="713">
                  <c:v>3.2725629407784238</c:v>
                </c:pt>
                <c:pt idx="714">
                  <c:v>3.2726752284769072</c:v>
                </c:pt>
                <c:pt idx="715">
                  <c:v>3.3029350938398716</c:v>
                </c:pt>
                <c:pt idx="716">
                  <c:v>3.3302505536663842</c:v>
                </c:pt>
                <c:pt idx="717">
                  <c:v>3.2996576875791952</c:v>
                </c:pt>
                <c:pt idx="718">
                  <c:v>3.3171644942285217</c:v>
                </c:pt>
                <c:pt idx="719">
                  <c:v>3.3460911321402835</c:v>
                </c:pt>
                <c:pt idx="720">
                  <c:v>3.3762357377988934</c:v>
                </c:pt>
                <c:pt idx="721">
                  <c:v>3.3740566914320045</c:v>
                </c:pt>
                <c:pt idx="722">
                  <c:v>3.4299794279104252</c:v>
                </c:pt>
                <c:pt idx="723">
                  <c:v>3.5498117671260121</c:v>
                </c:pt>
                <c:pt idx="724">
                  <c:v>3.4420909291972719</c:v>
                </c:pt>
                <c:pt idx="725">
                  <c:v>3.4128595214879947</c:v>
                </c:pt>
                <c:pt idx="726">
                  <c:v>3.4344462839144221</c:v>
                </c:pt>
                <c:pt idx="727">
                  <c:v>3.4437475667992339</c:v>
                </c:pt>
                <c:pt idx="728">
                  <c:v>3.4959964063101712</c:v>
                </c:pt>
                <c:pt idx="729">
                  <c:v>3.6152919107584021</c:v>
                </c:pt>
                <c:pt idx="730">
                  <c:v>3.5412109919902797</c:v>
                </c:pt>
                <c:pt idx="731">
                  <c:v>3.5167790312564624</c:v>
                </c:pt>
                <c:pt idx="732">
                  <c:v>3.5477014853793101</c:v>
                </c:pt>
                <c:pt idx="733">
                  <c:v>3.5713704542601241</c:v>
                </c:pt>
                <c:pt idx="734">
                  <c:v>3.6087360248610776</c:v>
                </c:pt>
                <c:pt idx="735">
                  <c:v>3.6034071515747614</c:v>
                </c:pt>
                <c:pt idx="736">
                  <c:v>3.5967433715067916</c:v>
                </c:pt>
                <c:pt idx="737">
                  <c:v>3.6264468561192227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006208"/>
        <c:axId val="233007744"/>
      </c:scatterChart>
      <c:valAx>
        <c:axId val="218152960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18461696"/>
        <c:crosses val="autoZero"/>
        <c:crossBetween val="midCat"/>
      </c:valAx>
      <c:valAx>
        <c:axId val="218461696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18152960"/>
        <c:crosses val="autoZero"/>
        <c:crossBetween val="midCat"/>
      </c:valAx>
      <c:valAx>
        <c:axId val="233006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33007744"/>
        <c:crosses val="autoZero"/>
        <c:crossBetween val="midCat"/>
      </c:valAx>
      <c:valAx>
        <c:axId val="233007744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3006208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data!$AJ$6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data!$AJ$7:$AJ$2054</c:f>
              <c:numCache>
                <c:formatCode>General</c:formatCode>
                <c:ptCount val="2048"/>
                <c:pt idx="0">
                  <c:v>-0.13335687629607187</c:v>
                </c:pt>
                <c:pt idx="1">
                  <c:v>-0.29995539778208996</c:v>
                </c:pt>
                <c:pt idx="2">
                  <c:v>0</c:v>
                </c:pt>
                <c:pt idx="3">
                  <c:v>0.46660972039505094</c:v>
                </c:pt>
                <c:pt idx="4">
                  <c:v>62.400442976388149</c:v>
                </c:pt>
                <c:pt idx="5">
                  <c:v>66.665109753725417</c:v>
                </c:pt>
                <c:pt idx="6">
                  <c:v>83.877187915373113</c:v>
                </c:pt>
                <c:pt idx="7">
                  <c:v>108.68626304172842</c:v>
                </c:pt>
                <c:pt idx="8">
                  <c:v>121.84674683482142</c:v>
                </c:pt>
                <c:pt idx="9">
                  <c:v>127.62123144683089</c:v>
                </c:pt>
                <c:pt idx="10">
                  <c:v>133.1763586003614</c:v>
                </c:pt>
                <c:pt idx="11">
                  <c:v>136.21750975053905</c:v>
                </c:pt>
                <c:pt idx="12">
                  <c:v>131.47338408148335</c:v>
                </c:pt>
                <c:pt idx="13">
                  <c:v>130.18115019913571</c:v>
                </c:pt>
                <c:pt idx="14">
                  <c:v>137.32665510393207</c:v>
                </c:pt>
                <c:pt idx="15">
                  <c:v>135.72335342317518</c:v>
                </c:pt>
                <c:pt idx="16">
                  <c:v>132.29774316350753</c:v>
                </c:pt>
                <c:pt idx="17">
                  <c:v>134.63072578643613</c:v>
                </c:pt>
                <c:pt idx="18">
                  <c:v>145.92264607401407</c:v>
                </c:pt>
                <c:pt idx="19">
                  <c:v>132.87444304375214</c:v>
                </c:pt>
                <c:pt idx="20">
                  <c:v>129.45515244809152</c:v>
                </c:pt>
                <c:pt idx="21">
                  <c:v>138.80987043547975</c:v>
                </c:pt>
                <c:pt idx="22">
                  <c:v>150.55085111034654</c:v>
                </c:pt>
                <c:pt idx="23">
                  <c:v>134.29333414998868</c:v>
                </c:pt>
                <c:pt idx="24">
                  <c:v>130.94788021906757</c:v>
                </c:pt>
                <c:pt idx="25">
                  <c:v>138.01303335812736</c:v>
                </c:pt>
                <c:pt idx="26">
                  <c:v>145.90341187956469</c:v>
                </c:pt>
                <c:pt idx="27">
                  <c:v>147.80806234367265</c:v>
                </c:pt>
                <c:pt idx="28">
                  <c:v>143.18510543461372</c:v>
                </c:pt>
                <c:pt idx="29">
                  <c:v>142.93885031917733</c:v>
                </c:pt>
                <c:pt idx="30">
                  <c:v>142.88724258146217</c:v>
                </c:pt>
                <c:pt idx="31">
                  <c:v>152.86059145286436</c:v>
                </c:pt>
                <c:pt idx="32">
                  <c:v>148.13137236901639</c:v>
                </c:pt>
                <c:pt idx="33">
                  <c:v>149.34105821036943</c:v>
                </c:pt>
                <c:pt idx="34">
                  <c:v>151.02456074875622</c:v>
                </c:pt>
                <c:pt idx="35">
                  <c:v>163.30510036128393</c:v>
                </c:pt>
                <c:pt idx="36">
                  <c:v>150.34445622285662</c:v>
                </c:pt>
                <c:pt idx="37">
                  <c:v>149.83486497860787</c:v>
                </c:pt>
                <c:pt idx="38">
                  <c:v>153.71543806566478</c:v>
                </c:pt>
                <c:pt idx="39">
                  <c:v>142.66475346016159</c:v>
                </c:pt>
                <c:pt idx="40">
                  <c:v>148.36973999909392</c:v>
                </c:pt>
                <c:pt idx="41">
                  <c:v>142.45385576569669</c:v>
                </c:pt>
                <c:pt idx="42">
                  <c:v>145.99720385294859</c:v>
                </c:pt>
                <c:pt idx="43">
                  <c:v>151.05059585731578</c:v>
                </c:pt>
                <c:pt idx="44">
                  <c:v>160.73165310899003</c:v>
                </c:pt>
                <c:pt idx="45">
                  <c:v>151.05397660425629</c:v>
                </c:pt>
                <c:pt idx="46">
                  <c:v>158.00440025357634</c:v>
                </c:pt>
                <c:pt idx="47">
                  <c:v>155.51094746286313</c:v>
                </c:pt>
                <c:pt idx="48">
                  <c:v>143.84186022802533</c:v>
                </c:pt>
                <c:pt idx="49">
                  <c:v>141.05690969216661</c:v>
                </c:pt>
                <c:pt idx="50">
                  <c:v>155.61520417146403</c:v>
                </c:pt>
                <c:pt idx="51">
                  <c:v>162.95571269109254</c:v>
                </c:pt>
                <c:pt idx="52">
                  <c:v>153.9733540065005</c:v>
                </c:pt>
                <c:pt idx="53">
                  <c:v>152.73160107388566</c:v>
                </c:pt>
                <c:pt idx="54">
                  <c:v>157.59802724230758</c:v>
                </c:pt>
                <c:pt idx="55">
                  <c:v>150.19902953552264</c:v>
                </c:pt>
                <c:pt idx="56">
                  <c:v>148.95271080874437</c:v>
                </c:pt>
                <c:pt idx="57">
                  <c:v>143.42849647764584</c:v>
                </c:pt>
                <c:pt idx="58">
                  <c:v>140.48870933337579</c:v>
                </c:pt>
                <c:pt idx="59">
                  <c:v>144.15624747060491</c:v>
                </c:pt>
                <c:pt idx="60">
                  <c:v>156.33750698511236</c:v>
                </c:pt>
                <c:pt idx="61">
                  <c:v>143.78847106566445</c:v>
                </c:pt>
                <c:pt idx="62">
                  <c:v>158.10371320246577</c:v>
                </c:pt>
                <c:pt idx="63">
                  <c:v>150.04258533103379</c:v>
                </c:pt>
                <c:pt idx="64">
                  <c:v>139.46616429219102</c:v>
                </c:pt>
                <c:pt idx="65">
                  <c:v>150.99273869963326</c:v>
                </c:pt>
                <c:pt idx="66">
                  <c:v>146.34607472029953</c:v>
                </c:pt>
                <c:pt idx="67">
                  <c:v>152.02407865633086</c:v>
                </c:pt>
                <c:pt idx="68">
                  <c:v>149.63614509629406</c:v>
                </c:pt>
                <c:pt idx="69">
                  <c:v>142.18538830607878</c:v>
                </c:pt>
                <c:pt idx="70">
                  <c:v>154.64429378568155</c:v>
                </c:pt>
                <c:pt idx="71">
                  <c:v>148.39251139599401</c:v>
                </c:pt>
                <c:pt idx="72">
                  <c:v>150.6242111922908</c:v>
                </c:pt>
                <c:pt idx="73">
                  <c:v>144.69646690524101</c:v>
                </c:pt>
                <c:pt idx="74">
                  <c:v>146.78321697848847</c:v>
                </c:pt>
                <c:pt idx="75">
                  <c:v>138.89712108529662</c:v>
                </c:pt>
                <c:pt idx="76">
                  <c:v>151.67489288316816</c:v>
                </c:pt>
                <c:pt idx="77">
                  <c:v>141.80200587074341</c:v>
                </c:pt>
                <c:pt idx="78">
                  <c:v>144.53874661750461</c:v>
                </c:pt>
                <c:pt idx="79">
                  <c:v>140.05496323997585</c:v>
                </c:pt>
                <c:pt idx="80">
                  <c:v>139.32967272293718</c:v>
                </c:pt>
                <c:pt idx="81">
                  <c:v>140.56309676211214</c:v>
                </c:pt>
                <c:pt idx="82">
                  <c:v>139.63453653866205</c:v>
                </c:pt>
                <c:pt idx="83">
                  <c:v>142.32755058448885</c:v>
                </c:pt>
                <c:pt idx="84">
                  <c:v>151.92376952698396</c:v>
                </c:pt>
                <c:pt idx="85">
                  <c:v>150.73821381103943</c:v>
                </c:pt>
                <c:pt idx="86">
                  <c:v>140.92060116481815</c:v>
                </c:pt>
                <c:pt idx="87">
                  <c:v>144.9150492986173</c:v>
                </c:pt>
                <c:pt idx="88">
                  <c:v>128.68967217419413</c:v>
                </c:pt>
                <c:pt idx="89">
                  <c:v>142.45703846876978</c:v>
                </c:pt>
                <c:pt idx="90">
                  <c:v>138.7005455525738</c:v>
                </c:pt>
                <c:pt idx="91">
                  <c:v>138.09548198999528</c:v>
                </c:pt>
                <c:pt idx="92">
                  <c:v>134.39332234942808</c:v>
                </c:pt>
                <c:pt idx="93">
                  <c:v>134.00949495518913</c:v>
                </c:pt>
                <c:pt idx="94">
                  <c:v>139.07331627397889</c:v>
                </c:pt>
                <c:pt idx="95">
                  <c:v>136.34323639040304</c:v>
                </c:pt>
                <c:pt idx="96">
                  <c:v>143.44535110878678</c:v>
                </c:pt>
                <c:pt idx="97">
                  <c:v>139.55269436546556</c:v>
                </c:pt>
                <c:pt idx="98">
                  <c:v>135.60794486082341</c:v>
                </c:pt>
                <c:pt idx="99">
                  <c:v>127.13326904210165</c:v>
                </c:pt>
                <c:pt idx="100">
                  <c:v>96.040765085073261</c:v>
                </c:pt>
                <c:pt idx="101">
                  <c:v>136.58278717066818</c:v>
                </c:pt>
                <c:pt idx="102">
                  <c:v>130.30362416082093</c:v>
                </c:pt>
                <c:pt idx="103">
                  <c:v>135.65166530790097</c:v>
                </c:pt>
                <c:pt idx="104">
                  <c:v>132.59479246986635</c:v>
                </c:pt>
                <c:pt idx="105">
                  <c:v>142.7261789287592</c:v>
                </c:pt>
                <c:pt idx="106">
                  <c:v>134.42836938903838</c:v>
                </c:pt>
                <c:pt idx="107">
                  <c:v>132.38250403190128</c:v>
                </c:pt>
                <c:pt idx="108">
                  <c:v>135.78232486149741</c:v>
                </c:pt>
                <c:pt idx="109">
                  <c:v>132.19516810354312</c:v>
                </c:pt>
                <c:pt idx="110">
                  <c:v>134.05357643593348</c:v>
                </c:pt>
                <c:pt idx="111">
                  <c:v>142.43362355777117</c:v>
                </c:pt>
                <c:pt idx="112">
                  <c:v>140.58176356303588</c:v>
                </c:pt>
                <c:pt idx="113">
                  <c:v>149.58508018816701</c:v>
                </c:pt>
                <c:pt idx="114">
                  <c:v>146.81832575661366</c:v>
                </c:pt>
                <c:pt idx="115">
                  <c:v>149.79283227363612</c:v>
                </c:pt>
                <c:pt idx="116">
                  <c:v>142.22829442895605</c:v>
                </c:pt>
                <c:pt idx="117">
                  <c:v>153.17638393182673</c:v>
                </c:pt>
                <c:pt idx="118">
                  <c:v>151.64100325359354</c:v>
                </c:pt>
                <c:pt idx="119">
                  <c:v>151.89300403989515</c:v>
                </c:pt>
                <c:pt idx="120">
                  <c:v>156.5720653468637</c:v>
                </c:pt>
                <c:pt idx="121">
                  <c:v>153.44162828293733</c:v>
                </c:pt>
                <c:pt idx="122">
                  <c:v>161.6079577013646</c:v>
                </c:pt>
                <c:pt idx="123">
                  <c:v>166.57990495713784</c:v>
                </c:pt>
                <c:pt idx="124">
                  <c:v>150.93151962783514</c:v>
                </c:pt>
                <c:pt idx="125">
                  <c:v>161.37198544077091</c:v>
                </c:pt>
                <c:pt idx="126">
                  <c:v>163.84147469892773</c:v>
                </c:pt>
                <c:pt idx="127">
                  <c:v>166.31525124530739</c:v>
                </c:pt>
                <c:pt idx="128">
                  <c:v>162.12452875814293</c:v>
                </c:pt>
                <c:pt idx="129">
                  <c:v>161.58972816945456</c:v>
                </c:pt>
                <c:pt idx="130">
                  <c:v>173.27044865679636</c:v>
                </c:pt>
                <c:pt idx="131">
                  <c:v>166.33037442538324</c:v>
                </c:pt>
                <c:pt idx="132">
                  <c:v>166.23555741515793</c:v>
                </c:pt>
                <c:pt idx="133">
                  <c:v>172.67166542426034</c:v>
                </c:pt>
                <c:pt idx="134">
                  <c:v>176.06513333065411</c:v>
                </c:pt>
                <c:pt idx="135">
                  <c:v>179.81034019872004</c:v>
                </c:pt>
                <c:pt idx="136">
                  <c:v>181.93605545686086</c:v>
                </c:pt>
                <c:pt idx="137">
                  <c:v>173.88213220906223</c:v>
                </c:pt>
                <c:pt idx="138">
                  <c:v>179.95200820003811</c:v>
                </c:pt>
                <c:pt idx="139">
                  <c:v>182.27072953113111</c:v>
                </c:pt>
                <c:pt idx="140">
                  <c:v>177.16919620060159</c:v>
                </c:pt>
                <c:pt idx="141">
                  <c:v>166.10429046805135</c:v>
                </c:pt>
                <c:pt idx="142">
                  <c:v>180.24836032536953</c:v>
                </c:pt>
                <c:pt idx="143">
                  <c:v>185.60335231779328</c:v>
                </c:pt>
                <c:pt idx="144">
                  <c:v>170.92473177735701</c:v>
                </c:pt>
                <c:pt idx="145">
                  <c:v>179.66549374686383</c:v>
                </c:pt>
                <c:pt idx="146">
                  <c:v>182.51324619490575</c:v>
                </c:pt>
                <c:pt idx="147">
                  <c:v>171.79013212164591</c:v>
                </c:pt>
                <c:pt idx="148">
                  <c:v>188.05227407404649</c:v>
                </c:pt>
                <c:pt idx="149">
                  <c:v>181.72042094244412</c:v>
                </c:pt>
                <c:pt idx="150">
                  <c:v>176.21451617336243</c:v>
                </c:pt>
                <c:pt idx="151">
                  <c:v>185.83176669292453</c:v>
                </c:pt>
                <c:pt idx="152">
                  <c:v>175.65215591847115</c:v>
                </c:pt>
                <c:pt idx="153">
                  <c:v>177.62914897145433</c:v>
                </c:pt>
                <c:pt idx="154">
                  <c:v>178.62694740567014</c:v>
                </c:pt>
                <c:pt idx="155">
                  <c:v>173.43127609153393</c:v>
                </c:pt>
                <c:pt idx="156">
                  <c:v>182.81315618767835</c:v>
                </c:pt>
                <c:pt idx="157">
                  <c:v>170.67370822226198</c:v>
                </c:pt>
                <c:pt idx="158">
                  <c:v>174.15872884955024</c:v>
                </c:pt>
                <c:pt idx="159">
                  <c:v>173.12155959112079</c:v>
                </c:pt>
                <c:pt idx="160">
                  <c:v>170.9302763045298</c:v>
                </c:pt>
                <c:pt idx="161">
                  <c:v>182.45254638900587</c:v>
                </c:pt>
                <c:pt idx="162">
                  <c:v>162.61676695026077</c:v>
                </c:pt>
                <c:pt idx="163">
                  <c:v>170.98858207806219</c:v>
                </c:pt>
                <c:pt idx="164">
                  <c:v>173.66635852700679</c:v>
                </c:pt>
                <c:pt idx="165">
                  <c:v>176.55269493045762</c:v>
                </c:pt>
                <c:pt idx="166">
                  <c:v>172.09274468272361</c:v>
                </c:pt>
                <c:pt idx="167">
                  <c:v>170.96933486868269</c:v>
                </c:pt>
                <c:pt idx="168">
                  <c:v>175.64999207107513</c:v>
                </c:pt>
                <c:pt idx="169">
                  <c:v>162.48960993873123</c:v>
                </c:pt>
                <c:pt idx="170">
                  <c:v>173.51278100394089</c:v>
                </c:pt>
                <c:pt idx="171">
                  <c:v>170.7284086714441</c:v>
                </c:pt>
                <c:pt idx="172">
                  <c:v>175.80628598377797</c:v>
                </c:pt>
                <c:pt idx="173">
                  <c:v>167.58935557584451</c:v>
                </c:pt>
                <c:pt idx="174">
                  <c:v>170.80345384609214</c:v>
                </c:pt>
                <c:pt idx="175">
                  <c:v>168.91418396948725</c:v>
                </c:pt>
                <c:pt idx="176">
                  <c:v>178.60960737537974</c:v>
                </c:pt>
                <c:pt idx="177">
                  <c:v>180.18396048156225</c:v>
                </c:pt>
                <c:pt idx="178">
                  <c:v>178.83580780715661</c:v>
                </c:pt>
                <c:pt idx="179">
                  <c:v>173.3961077173235</c:v>
                </c:pt>
                <c:pt idx="180">
                  <c:v>173.4611339838757</c:v>
                </c:pt>
                <c:pt idx="181">
                  <c:v>172.43597861889248</c:v>
                </c:pt>
                <c:pt idx="182">
                  <c:v>179.39755707143286</c:v>
                </c:pt>
                <c:pt idx="183">
                  <c:v>175.57522789744263</c:v>
                </c:pt>
                <c:pt idx="184">
                  <c:v>175.16147286077103</c:v>
                </c:pt>
                <c:pt idx="185">
                  <c:v>167.6172583519589</c:v>
                </c:pt>
                <c:pt idx="186">
                  <c:v>181.35088094441471</c:v>
                </c:pt>
                <c:pt idx="187">
                  <c:v>180.03949310991084</c:v>
                </c:pt>
                <c:pt idx="188">
                  <c:v>175.92480083877248</c:v>
                </c:pt>
                <c:pt idx="189">
                  <c:v>189.23584980883547</c:v>
                </c:pt>
                <c:pt idx="190">
                  <c:v>175.72942451460162</c:v>
                </c:pt>
                <c:pt idx="191">
                  <c:v>179.26402565284633</c:v>
                </c:pt>
                <c:pt idx="192">
                  <c:v>180.81340222460102</c:v>
                </c:pt>
                <c:pt idx="193">
                  <c:v>192.37187268201313</c:v>
                </c:pt>
                <c:pt idx="194">
                  <c:v>180.7706044797545</c:v>
                </c:pt>
                <c:pt idx="195">
                  <c:v>189.80411231384431</c:v>
                </c:pt>
                <c:pt idx="196">
                  <c:v>184.48974921418906</c:v>
                </c:pt>
                <c:pt idx="197">
                  <c:v>192.89228898923011</c:v>
                </c:pt>
                <c:pt idx="198">
                  <c:v>199.19561921991803</c:v>
                </c:pt>
                <c:pt idx="199">
                  <c:v>194.77001777964807</c:v>
                </c:pt>
                <c:pt idx="200">
                  <c:v>196.78813448386728</c:v>
                </c:pt>
                <c:pt idx="201">
                  <c:v>190.65812749922074</c:v>
                </c:pt>
                <c:pt idx="202">
                  <c:v>195.60288163288624</c:v>
                </c:pt>
                <c:pt idx="203">
                  <c:v>204.2993923652657</c:v>
                </c:pt>
                <c:pt idx="204">
                  <c:v>201.13849345179642</c:v>
                </c:pt>
                <c:pt idx="205">
                  <c:v>211.65929150599217</c:v>
                </c:pt>
                <c:pt idx="206">
                  <c:v>203.79839812553138</c:v>
                </c:pt>
                <c:pt idx="207">
                  <c:v>215.0240456493554</c:v>
                </c:pt>
                <c:pt idx="208">
                  <c:v>209.16285996455375</c:v>
                </c:pt>
                <c:pt idx="209">
                  <c:v>215.67966847321895</c:v>
                </c:pt>
                <c:pt idx="210">
                  <c:v>216.6518801818826</c:v>
                </c:pt>
                <c:pt idx="211">
                  <c:v>205.27710765732627</c:v>
                </c:pt>
                <c:pt idx="212">
                  <c:v>211.82212293919594</c:v>
                </c:pt>
                <c:pt idx="213">
                  <c:v>220.48485851781183</c:v>
                </c:pt>
                <c:pt idx="214">
                  <c:v>221.1870531266413</c:v>
                </c:pt>
                <c:pt idx="215">
                  <c:v>221.53620970738208</c:v>
                </c:pt>
                <c:pt idx="216">
                  <c:v>227.96090168063256</c:v>
                </c:pt>
                <c:pt idx="217">
                  <c:v>227.9889194627855</c:v>
                </c:pt>
                <c:pt idx="218">
                  <c:v>234.91987237903533</c:v>
                </c:pt>
                <c:pt idx="219">
                  <c:v>224.45562562621853</c:v>
                </c:pt>
                <c:pt idx="220">
                  <c:v>229.40166126622748</c:v>
                </c:pt>
                <c:pt idx="221">
                  <c:v>243.78832394888346</c:v>
                </c:pt>
                <c:pt idx="222">
                  <c:v>238.89324198039412</c:v>
                </c:pt>
                <c:pt idx="223">
                  <c:v>237.56903015396708</c:v>
                </c:pt>
                <c:pt idx="224">
                  <c:v>249.29302338596185</c:v>
                </c:pt>
                <c:pt idx="225">
                  <c:v>252.26273019910636</c:v>
                </c:pt>
                <c:pt idx="226">
                  <c:v>249.9075458004466</c:v>
                </c:pt>
                <c:pt idx="227">
                  <c:v>259.97876492749828</c:v>
                </c:pt>
                <c:pt idx="228">
                  <c:v>262.27335143333858</c:v>
                </c:pt>
                <c:pt idx="229">
                  <c:v>256.26878162242548</c:v>
                </c:pt>
                <c:pt idx="230">
                  <c:v>265.10392577236809</c:v>
                </c:pt>
                <c:pt idx="231">
                  <c:v>270.26606517440177</c:v>
                </c:pt>
                <c:pt idx="232">
                  <c:v>268.11244970648505</c:v>
                </c:pt>
                <c:pt idx="233">
                  <c:v>283.77798638421154</c:v>
                </c:pt>
                <c:pt idx="234">
                  <c:v>277.01803776731776</c:v>
                </c:pt>
                <c:pt idx="235">
                  <c:v>282.17452411164504</c:v>
                </c:pt>
                <c:pt idx="236">
                  <c:v>276.56382938270207</c:v>
                </c:pt>
                <c:pt idx="237">
                  <c:v>289.40855939461443</c:v>
                </c:pt>
                <c:pt idx="238">
                  <c:v>290.60053576041264</c:v>
                </c:pt>
                <c:pt idx="239">
                  <c:v>297.43639402511201</c:v>
                </c:pt>
                <c:pt idx="240">
                  <c:v>305.77621805130548</c:v>
                </c:pt>
                <c:pt idx="241">
                  <c:v>313.55293324849418</c:v>
                </c:pt>
                <c:pt idx="242">
                  <c:v>306.32427623711311</c:v>
                </c:pt>
                <c:pt idx="243">
                  <c:v>313.35768628692887</c:v>
                </c:pt>
                <c:pt idx="244">
                  <c:v>313.65275221317188</c:v>
                </c:pt>
                <c:pt idx="245">
                  <c:v>324.32704935963136</c:v>
                </c:pt>
                <c:pt idx="246">
                  <c:v>320.10180342700517</c:v>
                </c:pt>
                <c:pt idx="247">
                  <c:v>332.2660999717279</c:v>
                </c:pt>
                <c:pt idx="248">
                  <c:v>324.73496329839475</c:v>
                </c:pt>
                <c:pt idx="249">
                  <c:v>334.73389556668917</c:v>
                </c:pt>
                <c:pt idx="250">
                  <c:v>337.89495136552279</c:v>
                </c:pt>
                <c:pt idx="251">
                  <c:v>338.49218164363992</c:v>
                </c:pt>
                <c:pt idx="252">
                  <c:v>339.01558648318252</c:v>
                </c:pt>
                <c:pt idx="253">
                  <c:v>341.65677811243705</c:v>
                </c:pt>
                <c:pt idx="254">
                  <c:v>364.24314622729923</c:v>
                </c:pt>
                <c:pt idx="255">
                  <c:v>363.09624174408327</c:v>
                </c:pt>
                <c:pt idx="256">
                  <c:v>372.77024836753031</c:v>
                </c:pt>
                <c:pt idx="257">
                  <c:v>382.41593618047199</c:v>
                </c:pt>
                <c:pt idx="258">
                  <c:v>382.26705192853603</c:v>
                </c:pt>
                <c:pt idx="259">
                  <c:v>376.47161174395842</c:v>
                </c:pt>
                <c:pt idx="260">
                  <c:v>393.51264140361371</c:v>
                </c:pt>
                <c:pt idx="261">
                  <c:v>388.87898711980955</c:v>
                </c:pt>
                <c:pt idx="262">
                  <c:v>398.55153517645488</c:v>
                </c:pt>
                <c:pt idx="263">
                  <c:v>405.39668385563289</c:v>
                </c:pt>
                <c:pt idx="264">
                  <c:v>409.12059962108623</c:v>
                </c:pt>
                <c:pt idx="265">
                  <c:v>415.01793037459481</c:v>
                </c:pt>
                <c:pt idx="266">
                  <c:v>409.10018850621543</c:v>
                </c:pt>
                <c:pt idx="267">
                  <c:v>421.15739751359621</c:v>
                </c:pt>
                <c:pt idx="268">
                  <c:v>434.73519928208958</c:v>
                </c:pt>
                <c:pt idx="269">
                  <c:v>437.07947093823111</c:v>
                </c:pt>
                <c:pt idx="270">
                  <c:v>443.77815755347552</c:v>
                </c:pt>
                <c:pt idx="271">
                  <c:v>444.28264624300147</c:v>
                </c:pt>
                <c:pt idx="272">
                  <c:v>460.86074024148218</c:v>
                </c:pt>
                <c:pt idx="273">
                  <c:v>457.47654912656805</c:v>
                </c:pt>
                <c:pt idx="274">
                  <c:v>462.5050718415111</c:v>
                </c:pt>
                <c:pt idx="275">
                  <c:v>460.15006626897048</c:v>
                </c:pt>
                <c:pt idx="276">
                  <c:v>493.86688731586031</c:v>
                </c:pt>
                <c:pt idx="277">
                  <c:v>489.97065116563562</c:v>
                </c:pt>
                <c:pt idx="278">
                  <c:v>499.53734951334383</c:v>
                </c:pt>
                <c:pt idx="279">
                  <c:v>494.08333796421113</c:v>
                </c:pt>
                <c:pt idx="280">
                  <c:v>496.70373738852561</c:v>
                </c:pt>
                <c:pt idx="281">
                  <c:v>521.2384769790666</c:v>
                </c:pt>
                <c:pt idx="282">
                  <c:v>514.75176056125167</c:v>
                </c:pt>
                <c:pt idx="283">
                  <c:v>525.98350311803335</c:v>
                </c:pt>
                <c:pt idx="284">
                  <c:v>548.32117899148727</c:v>
                </c:pt>
                <c:pt idx="285">
                  <c:v>542.38150815357619</c:v>
                </c:pt>
                <c:pt idx="286">
                  <c:v>553.40488337852821</c:v>
                </c:pt>
                <c:pt idx="287">
                  <c:v>555.75924034307388</c:v>
                </c:pt>
                <c:pt idx="288">
                  <c:v>569.99281328526558</c:v>
                </c:pt>
                <c:pt idx="289">
                  <c:v>571.68584208584525</c:v>
                </c:pt>
                <c:pt idx="290">
                  <c:v>569.36789262973855</c:v>
                </c:pt>
                <c:pt idx="291">
                  <c:v>572.6360446134355</c:v>
                </c:pt>
                <c:pt idx="292">
                  <c:v>570.3252220996028</c:v>
                </c:pt>
                <c:pt idx="293">
                  <c:v>594.55173744301806</c:v>
                </c:pt>
                <c:pt idx="294">
                  <c:v>586.56949071936106</c:v>
                </c:pt>
                <c:pt idx="295">
                  <c:v>601.84585764987423</c:v>
                </c:pt>
                <c:pt idx="296">
                  <c:v>601.8863428740118</c:v>
                </c:pt>
                <c:pt idx="297">
                  <c:v>624.50015697553465</c:v>
                </c:pt>
                <c:pt idx="298">
                  <c:v>626.38641180896707</c:v>
                </c:pt>
                <c:pt idx="299">
                  <c:v>644.35997130416274</c:v>
                </c:pt>
                <c:pt idx="300">
                  <c:v>668.64470568018191</c:v>
                </c:pt>
                <c:pt idx="301">
                  <c:v>680.08899004094678</c:v>
                </c:pt>
                <c:pt idx="302">
                  <c:v>680.62394997627143</c:v>
                </c:pt>
                <c:pt idx="303">
                  <c:v>691.79715279534082</c:v>
                </c:pt>
                <c:pt idx="304">
                  <c:v>710.84265248096949</c:v>
                </c:pt>
                <c:pt idx="305">
                  <c:v>726.37380303297948</c:v>
                </c:pt>
                <c:pt idx="306">
                  <c:v>733.7313527145061</c:v>
                </c:pt>
                <c:pt idx="307">
                  <c:v>735.93548351665197</c:v>
                </c:pt>
                <c:pt idx="308">
                  <c:v>757.31712464251029</c:v>
                </c:pt>
                <c:pt idx="309">
                  <c:v>755.15496663006195</c:v>
                </c:pt>
                <c:pt idx="310">
                  <c:v>788.10869446473225</c:v>
                </c:pt>
                <c:pt idx="311">
                  <c:v>782.26318226709498</c:v>
                </c:pt>
                <c:pt idx="312">
                  <c:v>811.02727785690934</c:v>
                </c:pt>
                <c:pt idx="313">
                  <c:v>821.18312044588072</c:v>
                </c:pt>
                <c:pt idx="314">
                  <c:v>847.64097866039117</c:v>
                </c:pt>
                <c:pt idx="315">
                  <c:v>857.60335626545179</c:v>
                </c:pt>
                <c:pt idx="316">
                  <c:v>883.71328250487284</c:v>
                </c:pt>
                <c:pt idx="317">
                  <c:v>892.82631839564726</c:v>
                </c:pt>
                <c:pt idx="318">
                  <c:v>893.75365238108498</c:v>
                </c:pt>
                <c:pt idx="319">
                  <c:v>925.60663644116357</c:v>
                </c:pt>
                <c:pt idx="320">
                  <c:v>945.53790297071009</c:v>
                </c:pt>
                <c:pt idx="321">
                  <c:v>955.65606317960032</c:v>
                </c:pt>
                <c:pt idx="322">
                  <c:v>962.25179403663753</c:v>
                </c:pt>
                <c:pt idx="323">
                  <c:v>974.85284977796584</c:v>
                </c:pt>
                <c:pt idx="324">
                  <c:v>991.61533215747102</c:v>
                </c:pt>
                <c:pt idx="325">
                  <c:v>995.7426069088915</c:v>
                </c:pt>
                <c:pt idx="326">
                  <c:v>1008.9231955848734</c:v>
                </c:pt>
                <c:pt idx="327">
                  <c:v>1017.9651782720088</c:v>
                </c:pt>
                <c:pt idx="328">
                  <c:v>1040.3715851205595</c:v>
                </c:pt>
                <c:pt idx="329">
                  <c:v>1050.0361689380143</c:v>
                </c:pt>
                <c:pt idx="330">
                  <c:v>1061.7365751613179</c:v>
                </c:pt>
                <c:pt idx="331">
                  <c:v>1077.0029704423723</c:v>
                </c:pt>
                <c:pt idx="332">
                  <c:v>1082.653799242825</c:v>
                </c:pt>
                <c:pt idx="333">
                  <c:v>1102.5079062976588</c:v>
                </c:pt>
                <c:pt idx="334">
                  <c:v>1126.1363008101644</c:v>
                </c:pt>
                <c:pt idx="335">
                  <c:v>1122.2248966254353</c:v>
                </c:pt>
                <c:pt idx="336">
                  <c:v>1140.9858059281794</c:v>
                </c:pt>
                <c:pt idx="337">
                  <c:v>1155.6906969984566</c:v>
                </c:pt>
                <c:pt idx="338">
                  <c:v>1157.6606933217263</c:v>
                </c:pt>
                <c:pt idx="339">
                  <c:v>1179.6725953592229</c:v>
                </c:pt>
                <c:pt idx="340">
                  <c:v>1188.9440567686695</c:v>
                </c:pt>
                <c:pt idx="341">
                  <c:v>1206.3044418008665</c:v>
                </c:pt>
                <c:pt idx="342">
                  <c:v>1228.1240045480656</c:v>
                </c:pt>
                <c:pt idx="343">
                  <c:v>1234.2753104788173</c:v>
                </c:pt>
                <c:pt idx="344">
                  <c:v>1241.6632817078037</c:v>
                </c:pt>
                <c:pt idx="345">
                  <c:v>1270.7052354144898</c:v>
                </c:pt>
                <c:pt idx="346">
                  <c:v>1271.920974267123</c:v>
                </c:pt>
                <c:pt idx="347">
                  <c:v>1298.1150927400465</c:v>
                </c:pt>
                <c:pt idx="348">
                  <c:v>1306.8563703956618</c:v>
                </c:pt>
                <c:pt idx="349">
                  <c:v>1327.0238592883554</c:v>
                </c:pt>
                <c:pt idx="350">
                  <c:v>1339.1868972767929</c:v>
                </c:pt>
                <c:pt idx="351">
                  <c:v>1340.8877742042378</c:v>
                </c:pt>
                <c:pt idx="352">
                  <c:v>1358.8988392385909</c:v>
                </c:pt>
                <c:pt idx="353">
                  <c:v>1373.5694906325546</c:v>
                </c:pt>
                <c:pt idx="354">
                  <c:v>1401.8064889434718</c:v>
                </c:pt>
                <c:pt idx="355">
                  <c:v>1409.7651325246841</c:v>
                </c:pt>
                <c:pt idx="356">
                  <c:v>1423.6853887419713</c:v>
                </c:pt>
                <c:pt idx="357">
                  <c:v>1459.8555875201855</c:v>
                </c:pt>
                <c:pt idx="358">
                  <c:v>1467.106522337464</c:v>
                </c:pt>
                <c:pt idx="359">
                  <c:v>1476.8311928851585</c:v>
                </c:pt>
                <c:pt idx="360">
                  <c:v>1505.3505898193748</c:v>
                </c:pt>
                <c:pt idx="361">
                  <c:v>1508.7037251510806</c:v>
                </c:pt>
                <c:pt idx="362">
                  <c:v>1556.1476182886054</c:v>
                </c:pt>
                <c:pt idx="363">
                  <c:v>1560.2708907285521</c:v>
                </c:pt>
                <c:pt idx="364">
                  <c:v>1588.8636097133272</c:v>
                </c:pt>
                <c:pt idx="365">
                  <c:v>1611.4331323477377</c:v>
                </c:pt>
                <c:pt idx="366">
                  <c:v>1628.0971586495962</c:v>
                </c:pt>
                <c:pt idx="367">
                  <c:v>1646.2328943615857</c:v>
                </c:pt>
                <c:pt idx="368">
                  <c:v>1661.8002239187831</c:v>
                </c:pt>
                <c:pt idx="369">
                  <c:v>1700.0875973420991</c:v>
                </c:pt>
                <c:pt idx="370">
                  <c:v>1724.2970198946387</c:v>
                </c:pt>
                <c:pt idx="371">
                  <c:v>1740.7826822091058</c:v>
                </c:pt>
                <c:pt idx="372">
                  <c:v>1762.5588580801639</c:v>
                </c:pt>
                <c:pt idx="373">
                  <c:v>1779.9064938598651</c:v>
                </c:pt>
                <c:pt idx="374">
                  <c:v>1808.6585429915826</c:v>
                </c:pt>
                <c:pt idx="375">
                  <c:v>1844.8204620472225</c:v>
                </c:pt>
                <c:pt idx="376">
                  <c:v>1854.6044471320081</c:v>
                </c:pt>
                <c:pt idx="377">
                  <c:v>1884.700754692331</c:v>
                </c:pt>
                <c:pt idx="378">
                  <c:v>1912.998938879563</c:v>
                </c:pt>
                <c:pt idx="379">
                  <c:v>1942.1059171960878</c:v>
                </c:pt>
                <c:pt idx="380">
                  <c:v>1972.8835402366044</c:v>
                </c:pt>
                <c:pt idx="381">
                  <c:v>1987.5572422963276</c:v>
                </c:pt>
                <c:pt idx="382">
                  <c:v>2017.7630514857315</c:v>
                </c:pt>
                <c:pt idx="383">
                  <c:v>2053.4568996398475</c:v>
                </c:pt>
                <c:pt idx="384">
                  <c:v>2079.931321518327</c:v>
                </c:pt>
                <c:pt idx="385">
                  <c:v>2098.8209640349614</c:v>
                </c:pt>
                <c:pt idx="386">
                  <c:v>2132.8907412676299</c:v>
                </c:pt>
                <c:pt idx="387">
                  <c:v>2158.4619522254347</c:v>
                </c:pt>
                <c:pt idx="388">
                  <c:v>2200.7293162930932</c:v>
                </c:pt>
                <c:pt idx="389">
                  <c:v>2232.8189078397972</c:v>
                </c:pt>
                <c:pt idx="390">
                  <c:v>2255.2329391313287</c:v>
                </c:pt>
                <c:pt idx="391">
                  <c:v>2284.0905876763754</c:v>
                </c:pt>
                <c:pt idx="392">
                  <c:v>2315.0441845608275</c:v>
                </c:pt>
                <c:pt idx="393">
                  <c:v>2357.4116737642953</c:v>
                </c:pt>
                <c:pt idx="394">
                  <c:v>2389.9879845060846</c:v>
                </c:pt>
                <c:pt idx="395">
                  <c:v>2424.3973048214871</c:v>
                </c:pt>
                <c:pt idx="396">
                  <c:v>2478.3622340969869</c:v>
                </c:pt>
                <c:pt idx="397">
                  <c:v>2498.3301359898605</c:v>
                </c:pt>
                <c:pt idx="398">
                  <c:v>2528.9226769568886</c:v>
                </c:pt>
                <c:pt idx="399">
                  <c:v>2564.8039577130107</c:v>
                </c:pt>
                <c:pt idx="400">
                  <c:v>2595.3160480194497</c:v>
                </c:pt>
                <c:pt idx="401">
                  <c:v>2636.2779206605819</c:v>
                </c:pt>
                <c:pt idx="402">
                  <c:v>2680.1633391639375</c:v>
                </c:pt>
                <c:pt idx="403">
                  <c:v>2706.0607029048188</c:v>
                </c:pt>
                <c:pt idx="404">
                  <c:v>2751.9874649677508</c:v>
                </c:pt>
                <c:pt idx="405">
                  <c:v>2779.2625236451145</c:v>
                </c:pt>
                <c:pt idx="406">
                  <c:v>2826.6866623616552</c:v>
                </c:pt>
                <c:pt idx="407">
                  <c:v>2859.8446652551393</c:v>
                </c:pt>
                <c:pt idx="408">
                  <c:v>2858.5527435680838</c:v>
                </c:pt>
                <c:pt idx="409">
                  <c:v>2944.0225994131656</c:v>
                </c:pt>
                <c:pt idx="410">
                  <c:v>2983.5598172296318</c:v>
                </c:pt>
                <c:pt idx="411">
                  <c:v>3006.0219198706664</c:v>
                </c:pt>
                <c:pt idx="412">
                  <c:v>3056.4194677605592</c:v>
                </c:pt>
                <c:pt idx="413">
                  <c:v>3089.0012862477829</c:v>
                </c:pt>
                <c:pt idx="414">
                  <c:v>3130.4397557286702</c:v>
                </c:pt>
                <c:pt idx="415">
                  <c:v>3164.6274282840154</c:v>
                </c:pt>
                <c:pt idx="416">
                  <c:v>3208.6740895440958</c:v>
                </c:pt>
                <c:pt idx="417">
                  <c:v>3244.4185002317672</c:v>
                </c:pt>
                <c:pt idx="418">
                  <c:v>3284.5985757805488</c:v>
                </c:pt>
                <c:pt idx="419">
                  <c:v>3319.313406982224</c:v>
                </c:pt>
                <c:pt idx="420">
                  <c:v>3371.0258567979499</c:v>
                </c:pt>
                <c:pt idx="421">
                  <c:v>3409.3528082145335</c:v>
                </c:pt>
                <c:pt idx="422">
                  <c:v>3443.8343034275731</c:v>
                </c:pt>
                <c:pt idx="423">
                  <c:v>3499.4937992799642</c:v>
                </c:pt>
                <c:pt idx="424">
                  <c:v>3535.2664744809699</c:v>
                </c:pt>
                <c:pt idx="425">
                  <c:v>3581.2754514117564</c:v>
                </c:pt>
                <c:pt idx="426">
                  <c:v>3631.1699765266098</c:v>
                </c:pt>
                <c:pt idx="427">
                  <c:v>3664.6790094124322</c:v>
                </c:pt>
                <c:pt idx="428">
                  <c:v>3720.4034644043677</c:v>
                </c:pt>
                <c:pt idx="429">
                  <c:v>3761.6505269240997</c:v>
                </c:pt>
                <c:pt idx="430">
                  <c:v>3794.3638761122252</c:v>
                </c:pt>
                <c:pt idx="431">
                  <c:v>3830.4022455108366</c:v>
                </c:pt>
                <c:pt idx="432">
                  <c:v>3852.117535002717</c:v>
                </c:pt>
                <c:pt idx="433">
                  <c:v>3932.7736016738527</c:v>
                </c:pt>
                <c:pt idx="434">
                  <c:v>3968.4263766236295</c:v>
                </c:pt>
                <c:pt idx="435">
                  <c:v>3991.5326424923478</c:v>
                </c:pt>
                <c:pt idx="436">
                  <c:v>4048.7782666843455</c:v>
                </c:pt>
                <c:pt idx="437">
                  <c:v>4102.5162151311088</c:v>
                </c:pt>
                <c:pt idx="438">
                  <c:v>4137.2717316769258</c:v>
                </c:pt>
                <c:pt idx="439">
                  <c:v>4211.1964731942871</c:v>
                </c:pt>
                <c:pt idx="440">
                  <c:v>4240.8383745397732</c:v>
                </c:pt>
                <c:pt idx="441">
                  <c:v>4301.2173831880518</c:v>
                </c:pt>
                <c:pt idx="442">
                  <c:v>4340.6126446337903</c:v>
                </c:pt>
                <c:pt idx="443">
                  <c:v>4391.6829920278906</c:v>
                </c:pt>
                <c:pt idx="444">
                  <c:v>4438.2851238395642</c:v>
                </c:pt>
                <c:pt idx="445">
                  <c:v>4492.0531859942312</c:v>
                </c:pt>
                <c:pt idx="446">
                  <c:v>4550.6110726409097</c:v>
                </c:pt>
                <c:pt idx="447">
                  <c:v>4597.3264442275113</c:v>
                </c:pt>
                <c:pt idx="448">
                  <c:v>4619.0889550924812</c:v>
                </c:pt>
                <c:pt idx="449">
                  <c:v>4691.4395586224528</c:v>
                </c:pt>
                <c:pt idx="450">
                  <c:v>4735.2279997002497</c:v>
                </c:pt>
                <c:pt idx="451">
                  <c:v>5499.3075751593742</c:v>
                </c:pt>
                <c:pt idx="452">
                  <c:v>4835.8047712531752</c:v>
                </c:pt>
                <c:pt idx="453">
                  <c:v>4903.3406809078069</c:v>
                </c:pt>
                <c:pt idx="454">
                  <c:v>4943.1740917972074</c:v>
                </c:pt>
                <c:pt idx="455">
                  <c:v>4979.9523176022994</c:v>
                </c:pt>
                <c:pt idx="456">
                  <c:v>5055.1781941425807</c:v>
                </c:pt>
                <c:pt idx="457">
                  <c:v>5099.1089089875386</c:v>
                </c:pt>
                <c:pt idx="458">
                  <c:v>5167.3635887474411</c:v>
                </c:pt>
                <c:pt idx="459">
                  <c:v>5218.9989888248365</c:v>
                </c:pt>
                <c:pt idx="460">
                  <c:v>5241.9558238781874</c:v>
                </c:pt>
                <c:pt idx="461">
                  <c:v>5313.9054598840385</c:v>
                </c:pt>
                <c:pt idx="462">
                  <c:v>5376.8267425663025</c:v>
                </c:pt>
                <c:pt idx="463">
                  <c:v>5418.9163591964707</c:v>
                </c:pt>
                <c:pt idx="464">
                  <c:v>5482.6951800203615</c:v>
                </c:pt>
                <c:pt idx="465">
                  <c:v>5548.6328415820053</c:v>
                </c:pt>
                <c:pt idx="466">
                  <c:v>5597.6436432251285</c:v>
                </c:pt>
                <c:pt idx="467">
                  <c:v>5646.312762762057</c:v>
                </c:pt>
                <c:pt idx="468">
                  <c:v>5714.8194169379758</c:v>
                </c:pt>
                <c:pt idx="469">
                  <c:v>5766.5715655169588</c:v>
                </c:pt>
                <c:pt idx="470">
                  <c:v>5826.2484663570613</c:v>
                </c:pt>
                <c:pt idx="471">
                  <c:v>5871.6122961023702</c:v>
                </c:pt>
                <c:pt idx="472">
                  <c:v>5923.1705467203628</c:v>
                </c:pt>
                <c:pt idx="473">
                  <c:v>5990.3920939450836</c:v>
                </c:pt>
                <c:pt idx="474">
                  <c:v>6016.8176186538976</c:v>
                </c:pt>
                <c:pt idx="475">
                  <c:v>6083.3156693179171</c:v>
                </c:pt>
                <c:pt idx="476">
                  <c:v>6167.0050169529914</c:v>
                </c:pt>
                <c:pt idx="477">
                  <c:v>6186.4881140507759</c:v>
                </c:pt>
                <c:pt idx="478">
                  <c:v>6239.2421809272901</c:v>
                </c:pt>
                <c:pt idx="479">
                  <c:v>6335.5163559544308</c:v>
                </c:pt>
                <c:pt idx="480">
                  <c:v>6384.1494460255026</c:v>
                </c:pt>
                <c:pt idx="481">
                  <c:v>6476.397298406232</c:v>
                </c:pt>
                <c:pt idx="482">
                  <c:v>6505.0331538166447</c:v>
                </c:pt>
                <c:pt idx="483">
                  <c:v>6591.8131224990639</c:v>
                </c:pt>
                <c:pt idx="484">
                  <c:v>6633.5299744466301</c:v>
                </c:pt>
                <c:pt idx="485">
                  <c:v>6668.8772452545973</c:v>
                </c:pt>
                <c:pt idx="486">
                  <c:v>6784.8621895386359</c:v>
                </c:pt>
                <c:pt idx="487">
                  <c:v>6838.7064011223056</c:v>
                </c:pt>
                <c:pt idx="488">
                  <c:v>6874.8584373932445</c:v>
                </c:pt>
                <c:pt idx="489">
                  <c:v>6930.1387784090512</c:v>
                </c:pt>
                <c:pt idx="490">
                  <c:v>7025.4811157350323</c:v>
                </c:pt>
                <c:pt idx="491">
                  <c:v>7080.6092482118092</c:v>
                </c:pt>
                <c:pt idx="492">
                  <c:v>7149.5325454087197</c:v>
                </c:pt>
                <c:pt idx="493">
                  <c:v>7227.3477193358431</c:v>
                </c:pt>
                <c:pt idx="494">
                  <c:v>7297.0032665789222</c:v>
                </c:pt>
                <c:pt idx="495">
                  <c:v>7356.312170943188</c:v>
                </c:pt>
                <c:pt idx="496">
                  <c:v>7400.7531547724639</c:v>
                </c:pt>
                <c:pt idx="497">
                  <c:v>7480.4389091511539</c:v>
                </c:pt>
                <c:pt idx="498">
                  <c:v>7554.0246664298811</c:v>
                </c:pt>
                <c:pt idx="499">
                  <c:v>7607.7206804931238</c:v>
                </c:pt>
                <c:pt idx="500">
                  <c:v>7695.5392311695587</c:v>
                </c:pt>
                <c:pt idx="501">
                  <c:v>7741.0816741205554</c:v>
                </c:pt>
                <c:pt idx="502">
                  <c:v>7823.9309634291039</c:v>
                </c:pt>
                <c:pt idx="503">
                  <c:v>7909.6303185505913</c:v>
                </c:pt>
                <c:pt idx="504">
                  <c:v>7981.1063297573646</c:v>
                </c:pt>
                <c:pt idx="505">
                  <c:v>8036.2728248000594</c:v>
                </c:pt>
                <c:pt idx="506">
                  <c:v>8124.6152606186597</c:v>
                </c:pt>
                <c:pt idx="507">
                  <c:v>8194.9069299316707</c:v>
                </c:pt>
                <c:pt idx="508">
                  <c:v>8249.4222775300386</c:v>
                </c:pt>
                <c:pt idx="509">
                  <c:v>8337.83312515951</c:v>
                </c:pt>
                <c:pt idx="510">
                  <c:v>8371.4112761296201</c:v>
                </c:pt>
                <c:pt idx="511">
                  <c:v>8463.8154021660284</c:v>
                </c:pt>
                <c:pt idx="512">
                  <c:v>8535.6278282378025</c:v>
                </c:pt>
                <c:pt idx="513">
                  <c:v>8604.8046997263154</c:v>
                </c:pt>
                <c:pt idx="514">
                  <c:v>8679.6873242722941</c:v>
                </c:pt>
                <c:pt idx="515">
                  <c:v>8758.8883454025217</c:v>
                </c:pt>
                <c:pt idx="516">
                  <c:v>8854.0291655132278</c:v>
                </c:pt>
                <c:pt idx="517">
                  <c:v>8927.7195601389976</c:v>
                </c:pt>
                <c:pt idx="518">
                  <c:v>8999.78171704942</c:v>
                </c:pt>
                <c:pt idx="519">
                  <c:v>9088.2655538963572</c:v>
                </c:pt>
                <c:pt idx="520">
                  <c:v>9172.7579707428722</c:v>
                </c:pt>
                <c:pt idx="521">
                  <c:v>9204.018399786808</c:v>
                </c:pt>
                <c:pt idx="522">
                  <c:v>9306.336419577674</c:v>
                </c:pt>
                <c:pt idx="523">
                  <c:v>9408.414300321725</c:v>
                </c:pt>
                <c:pt idx="524">
                  <c:v>9481.8687495167615</c:v>
                </c:pt>
                <c:pt idx="525">
                  <c:v>9539.0642011463151</c:v>
                </c:pt>
                <c:pt idx="526">
                  <c:v>9648.0670905530442</c:v>
                </c:pt>
                <c:pt idx="527">
                  <c:v>9754.0377613145574</c:v>
                </c:pt>
                <c:pt idx="528">
                  <c:v>9806.5845341680597</c:v>
                </c:pt>
                <c:pt idx="529">
                  <c:v>9871.9741117582853</c:v>
                </c:pt>
                <c:pt idx="530">
                  <c:v>9992.4398531110219</c:v>
                </c:pt>
                <c:pt idx="531">
                  <c:v>10053.945262693149</c:v>
                </c:pt>
                <c:pt idx="532">
                  <c:v>10119.577377540127</c:v>
                </c:pt>
                <c:pt idx="533">
                  <c:v>10187.024664906558</c:v>
                </c:pt>
                <c:pt idx="534">
                  <c:v>10262.2445685988</c:v>
                </c:pt>
                <c:pt idx="535">
                  <c:v>10395.946749849747</c:v>
                </c:pt>
                <c:pt idx="536">
                  <c:v>10450.494658635796</c:v>
                </c:pt>
                <c:pt idx="537">
                  <c:v>10539.291402952646</c:v>
                </c:pt>
                <c:pt idx="538">
                  <c:v>10613.947992096555</c:v>
                </c:pt>
                <c:pt idx="539">
                  <c:v>10688.813054320668</c:v>
                </c:pt>
                <c:pt idx="540">
                  <c:v>10737.579704264568</c:v>
                </c:pt>
                <c:pt idx="541">
                  <c:v>10877.130852153838</c:v>
                </c:pt>
                <c:pt idx="542">
                  <c:v>10942.535516663427</c:v>
                </c:pt>
                <c:pt idx="543">
                  <c:v>11040.457167370041</c:v>
                </c:pt>
                <c:pt idx="544">
                  <c:v>11125.73493825329</c:v>
                </c:pt>
                <c:pt idx="545">
                  <c:v>11200.322875664118</c:v>
                </c:pt>
                <c:pt idx="546">
                  <c:v>11277.358562687645</c:v>
                </c:pt>
                <c:pt idx="547">
                  <c:v>11354.608027630868</c:v>
                </c:pt>
                <c:pt idx="548">
                  <c:v>11454.006775244166</c:v>
                </c:pt>
                <c:pt idx="549">
                  <c:v>11564.572666475327</c:v>
                </c:pt>
                <c:pt idx="550">
                  <c:v>11636.131215744033</c:v>
                </c:pt>
                <c:pt idx="551">
                  <c:v>11684.128184862686</c:v>
                </c:pt>
                <c:pt idx="552">
                  <c:v>11826.804070775697</c:v>
                </c:pt>
                <c:pt idx="553">
                  <c:v>11903.116407116631</c:v>
                </c:pt>
                <c:pt idx="554">
                  <c:v>12000.547977697575</c:v>
                </c:pt>
                <c:pt idx="555">
                  <c:v>12084.474653557752</c:v>
                </c:pt>
                <c:pt idx="556">
                  <c:v>12174.714493009938</c:v>
                </c:pt>
                <c:pt idx="557">
                  <c:v>12274.635241305044</c:v>
                </c:pt>
                <c:pt idx="558">
                  <c:v>12358.75380463217</c:v>
                </c:pt>
                <c:pt idx="559">
                  <c:v>12417.979770934227</c:v>
                </c:pt>
                <c:pt idx="560">
                  <c:v>12485.364758879467</c:v>
                </c:pt>
                <c:pt idx="561">
                  <c:v>12591.968685995447</c:v>
                </c:pt>
                <c:pt idx="562">
                  <c:v>12720.975971547237</c:v>
                </c:pt>
                <c:pt idx="563">
                  <c:v>12776.05701678317</c:v>
                </c:pt>
                <c:pt idx="564">
                  <c:v>12862.93671913151</c:v>
                </c:pt>
                <c:pt idx="565">
                  <c:v>13004.980174026578</c:v>
                </c:pt>
                <c:pt idx="566">
                  <c:v>13073.119394420719</c:v>
                </c:pt>
                <c:pt idx="567">
                  <c:v>13146.400940618505</c:v>
                </c:pt>
                <c:pt idx="568">
                  <c:v>13233.906000966212</c:v>
                </c:pt>
                <c:pt idx="569">
                  <c:v>13342.43682272598</c:v>
                </c:pt>
                <c:pt idx="570">
                  <c:v>13458.800727128937</c:v>
                </c:pt>
                <c:pt idx="571">
                  <c:v>13560.473081930197</c:v>
                </c:pt>
                <c:pt idx="572">
                  <c:v>13599.413228783273</c:v>
                </c:pt>
                <c:pt idx="573">
                  <c:v>13749.124805604524</c:v>
                </c:pt>
                <c:pt idx="574">
                  <c:v>13836.015272382387</c:v>
                </c:pt>
                <c:pt idx="575">
                  <c:v>13922.963510441054</c:v>
                </c:pt>
                <c:pt idx="576">
                  <c:v>14052.763920633572</c:v>
                </c:pt>
                <c:pt idx="577">
                  <c:v>14171.809444262637</c:v>
                </c:pt>
                <c:pt idx="578">
                  <c:v>14215.531858385439</c:v>
                </c:pt>
                <c:pt idx="579">
                  <c:v>14326.153331175909</c:v>
                </c:pt>
                <c:pt idx="580">
                  <c:v>14416.449140799026</c:v>
                </c:pt>
                <c:pt idx="581">
                  <c:v>14497.273299201044</c:v>
                </c:pt>
                <c:pt idx="582">
                  <c:v>14636.074425521223</c:v>
                </c:pt>
                <c:pt idx="583">
                  <c:v>14710.765670044286</c:v>
                </c:pt>
                <c:pt idx="584">
                  <c:v>14808.257758011454</c:v>
                </c:pt>
                <c:pt idx="585">
                  <c:v>14880.000025685156</c:v>
                </c:pt>
                <c:pt idx="586">
                  <c:v>15037.915035763128</c:v>
                </c:pt>
                <c:pt idx="587">
                  <c:v>15113.452780285508</c:v>
                </c:pt>
                <c:pt idx="588">
                  <c:v>15226.915774670635</c:v>
                </c:pt>
                <c:pt idx="589">
                  <c:v>15298.064336204134</c:v>
                </c:pt>
                <c:pt idx="590">
                  <c:v>15370.550919366513</c:v>
                </c:pt>
                <c:pt idx="591">
                  <c:v>15480.651400922819</c:v>
                </c:pt>
                <c:pt idx="592">
                  <c:v>15550.184343830102</c:v>
                </c:pt>
                <c:pt idx="593">
                  <c:v>15715.492854902241</c:v>
                </c:pt>
                <c:pt idx="594">
                  <c:v>15781.160293195673</c:v>
                </c:pt>
                <c:pt idx="595">
                  <c:v>15875.603351189166</c:v>
                </c:pt>
                <c:pt idx="596">
                  <c:v>15983.74162093938</c:v>
                </c:pt>
                <c:pt idx="597">
                  <c:v>16047.042528735697</c:v>
                </c:pt>
                <c:pt idx="598">
                  <c:v>16200.06642250512</c:v>
                </c:pt>
                <c:pt idx="599">
                  <c:v>16329.728338145202</c:v>
                </c:pt>
                <c:pt idx="600">
                  <c:v>16459.240453973798</c:v>
                </c:pt>
                <c:pt idx="601">
                  <c:v>16465.165889366308</c:v>
                </c:pt>
                <c:pt idx="602">
                  <c:v>16601.123663701699</c:v>
                </c:pt>
                <c:pt idx="603">
                  <c:v>16712.697505616026</c:v>
                </c:pt>
                <c:pt idx="604">
                  <c:v>16810.322996648585</c:v>
                </c:pt>
                <c:pt idx="605">
                  <c:v>16938.259135907152</c:v>
                </c:pt>
                <c:pt idx="606">
                  <c:v>17104.542920042786</c:v>
                </c:pt>
                <c:pt idx="607">
                  <c:v>17143.581188270346</c:v>
                </c:pt>
                <c:pt idx="608">
                  <c:v>17242.486735513183</c:v>
                </c:pt>
                <c:pt idx="609">
                  <c:v>17368.669986734894</c:v>
                </c:pt>
                <c:pt idx="610">
                  <c:v>17470.628911051255</c:v>
                </c:pt>
                <c:pt idx="611">
                  <c:v>17549.428058306548</c:v>
                </c:pt>
                <c:pt idx="612">
                  <c:v>17686.301607982368</c:v>
                </c:pt>
                <c:pt idx="613">
                  <c:v>17783.381641813212</c:v>
                </c:pt>
                <c:pt idx="614">
                  <c:v>17898.173807301238</c:v>
                </c:pt>
                <c:pt idx="615">
                  <c:v>18025.899371136435</c:v>
                </c:pt>
                <c:pt idx="616">
                  <c:v>18144.603296047426</c:v>
                </c:pt>
                <c:pt idx="617">
                  <c:v>18217.267799189085</c:v>
                </c:pt>
                <c:pt idx="618">
                  <c:v>18392.925065687541</c:v>
                </c:pt>
                <c:pt idx="619">
                  <c:v>18492.686325660743</c:v>
                </c:pt>
                <c:pt idx="620">
                  <c:v>18556.15400772676</c:v>
                </c:pt>
                <c:pt idx="621">
                  <c:v>18614.427195669501</c:v>
                </c:pt>
                <c:pt idx="622">
                  <c:v>18813.988053691744</c:v>
                </c:pt>
                <c:pt idx="623">
                  <c:v>18885.567030084676</c:v>
                </c:pt>
                <c:pt idx="624">
                  <c:v>18981.978802113012</c:v>
                </c:pt>
                <c:pt idx="625">
                  <c:v>19060.3790308397</c:v>
                </c:pt>
                <c:pt idx="626">
                  <c:v>19193.43514215705</c:v>
                </c:pt>
                <c:pt idx="627">
                  <c:v>19302.532537446095</c:v>
                </c:pt>
                <c:pt idx="628">
                  <c:v>19371.661304645066</c:v>
                </c:pt>
                <c:pt idx="629">
                  <c:v>19483.834078230062</c:v>
                </c:pt>
                <c:pt idx="630">
                  <c:v>19637.994767136119</c:v>
                </c:pt>
                <c:pt idx="631">
                  <c:v>19736.230988611609</c:v>
                </c:pt>
                <c:pt idx="632">
                  <c:v>19879.735750772234</c:v>
                </c:pt>
                <c:pt idx="633">
                  <c:v>19957.396553461167</c:v>
                </c:pt>
                <c:pt idx="634">
                  <c:v>20064.604459986804</c:v>
                </c:pt>
                <c:pt idx="635">
                  <c:v>20190.694053800991</c:v>
                </c:pt>
                <c:pt idx="636">
                  <c:v>20347.485950888928</c:v>
                </c:pt>
                <c:pt idx="637">
                  <c:v>20425.795334157163</c:v>
                </c:pt>
                <c:pt idx="638">
                  <c:v>20545.824108569079</c:v>
                </c:pt>
                <c:pt idx="639">
                  <c:v>20584.034663237981</c:v>
                </c:pt>
                <c:pt idx="640">
                  <c:v>20768.537814468429</c:v>
                </c:pt>
                <c:pt idx="641">
                  <c:v>20848.773480850192</c:v>
                </c:pt>
                <c:pt idx="642">
                  <c:v>20919.36755566642</c:v>
                </c:pt>
                <c:pt idx="643">
                  <c:v>21036.535104742328</c:v>
                </c:pt>
                <c:pt idx="644">
                  <c:v>21186.731041309922</c:v>
                </c:pt>
                <c:pt idx="645">
                  <c:v>21244.79758809966</c:v>
                </c:pt>
                <c:pt idx="646">
                  <c:v>21343.501727837367</c:v>
                </c:pt>
                <c:pt idx="647">
                  <c:v>21498.121247149938</c:v>
                </c:pt>
                <c:pt idx="648">
                  <c:v>21585.57502862719</c:v>
                </c:pt>
                <c:pt idx="649">
                  <c:v>21661.773057143684</c:v>
                </c:pt>
                <c:pt idx="650">
                  <c:v>21813.747587703834</c:v>
                </c:pt>
                <c:pt idx="651">
                  <c:v>21900.125647269444</c:v>
                </c:pt>
                <c:pt idx="652">
                  <c:v>22008.323370042093</c:v>
                </c:pt>
                <c:pt idx="653">
                  <c:v>22134.472662991302</c:v>
                </c:pt>
                <c:pt idx="654">
                  <c:v>22245.339822707578</c:v>
                </c:pt>
                <c:pt idx="655">
                  <c:v>22346.909209121994</c:v>
                </c:pt>
                <c:pt idx="656">
                  <c:v>22404.424431407173</c:v>
                </c:pt>
                <c:pt idx="657">
                  <c:v>22609.575968064546</c:v>
                </c:pt>
                <c:pt idx="658">
                  <c:v>22702.669940517866</c:v>
                </c:pt>
                <c:pt idx="659">
                  <c:v>22818.114731819842</c:v>
                </c:pt>
                <c:pt idx="660">
                  <c:v>22981.699153045149</c:v>
                </c:pt>
                <c:pt idx="661">
                  <c:v>23068.081689850667</c:v>
                </c:pt>
                <c:pt idx="662">
                  <c:v>23219.125758913044</c:v>
                </c:pt>
                <c:pt idx="663">
                  <c:v>23323.792829071379</c:v>
                </c:pt>
                <c:pt idx="664">
                  <c:v>23419.065921993282</c:v>
                </c:pt>
                <c:pt idx="665">
                  <c:v>23596.386787735191</c:v>
                </c:pt>
                <c:pt idx="666">
                  <c:v>23731.300125728485</c:v>
                </c:pt>
                <c:pt idx="667">
                  <c:v>23867.299199738933</c:v>
                </c:pt>
                <c:pt idx="668">
                  <c:v>24025.225906234296</c:v>
                </c:pt>
                <c:pt idx="669">
                  <c:v>24123.257371031872</c:v>
                </c:pt>
                <c:pt idx="670">
                  <c:v>24268.845924132049</c:v>
                </c:pt>
                <c:pt idx="671">
                  <c:v>24423.490437058608</c:v>
                </c:pt>
                <c:pt idx="672">
                  <c:v>24580.777839200586</c:v>
                </c:pt>
                <c:pt idx="673">
                  <c:v>24718.938874432872</c:v>
                </c:pt>
                <c:pt idx="674">
                  <c:v>24880.620162291907</c:v>
                </c:pt>
                <c:pt idx="675">
                  <c:v>24941.287912739877</c:v>
                </c:pt>
                <c:pt idx="676">
                  <c:v>25178.620461723913</c:v>
                </c:pt>
                <c:pt idx="677">
                  <c:v>25287.632749421908</c:v>
                </c:pt>
                <c:pt idx="678">
                  <c:v>25488.441889187074</c:v>
                </c:pt>
                <c:pt idx="679">
                  <c:v>25617.755261763763</c:v>
                </c:pt>
                <c:pt idx="680">
                  <c:v>25690.984826569405</c:v>
                </c:pt>
                <c:pt idx="681">
                  <c:v>25839.986537554134</c:v>
                </c:pt>
                <c:pt idx="682">
                  <c:v>26025.129817784891</c:v>
                </c:pt>
                <c:pt idx="683">
                  <c:v>26079.480143046378</c:v>
                </c:pt>
                <c:pt idx="684">
                  <c:v>26225.303784915661</c:v>
                </c:pt>
                <c:pt idx="685">
                  <c:v>26353.885297706853</c:v>
                </c:pt>
                <c:pt idx="686">
                  <c:v>26449.690184887288</c:v>
                </c:pt>
                <c:pt idx="687">
                  <c:v>26614.603824759928</c:v>
                </c:pt>
                <c:pt idx="688">
                  <c:v>26789.852021929517</c:v>
                </c:pt>
                <c:pt idx="689">
                  <c:v>26965.80649391254</c:v>
                </c:pt>
                <c:pt idx="690">
                  <c:v>27035.314860254177</c:v>
                </c:pt>
                <c:pt idx="691">
                  <c:v>27152.317670754939</c:v>
                </c:pt>
                <c:pt idx="692">
                  <c:v>27269.046994227469</c:v>
                </c:pt>
                <c:pt idx="693">
                  <c:v>27432.35881760651</c:v>
                </c:pt>
                <c:pt idx="694">
                  <c:v>27574.340910541061</c:v>
                </c:pt>
                <c:pt idx="695">
                  <c:v>27678.703579946578</c:v>
                </c:pt>
                <c:pt idx="696">
                  <c:v>27822.908052213144</c:v>
                </c:pt>
                <c:pt idx="697">
                  <c:v>27925.214122041438</c:v>
                </c:pt>
                <c:pt idx="698">
                  <c:v>28132.584699038198</c:v>
                </c:pt>
                <c:pt idx="699">
                  <c:v>28281.024066803115</c:v>
                </c:pt>
                <c:pt idx="700">
                  <c:v>28405.890420793628</c:v>
                </c:pt>
                <c:pt idx="701">
                  <c:v>28552.166625611266</c:v>
                </c:pt>
                <c:pt idx="702">
                  <c:v>28684.209193135517</c:v>
                </c:pt>
                <c:pt idx="703">
                  <c:v>28830.533497010718</c:v>
                </c:pt>
                <c:pt idx="704">
                  <c:v>28900.704314676044</c:v>
                </c:pt>
                <c:pt idx="705">
                  <c:v>29080.740005290241</c:v>
                </c:pt>
                <c:pt idx="706">
                  <c:v>29199.478612502036</c:v>
                </c:pt>
                <c:pt idx="707">
                  <c:v>29348.854126750834</c:v>
                </c:pt>
                <c:pt idx="708">
                  <c:v>29543.193487216326</c:v>
                </c:pt>
                <c:pt idx="709">
                  <c:v>29649.957454995587</c:v>
                </c:pt>
                <c:pt idx="710">
                  <c:v>29798.330540938608</c:v>
                </c:pt>
                <c:pt idx="711">
                  <c:v>29947.095036073482</c:v>
                </c:pt>
                <c:pt idx="712">
                  <c:v>30093.641170495357</c:v>
                </c:pt>
                <c:pt idx="713">
                  <c:v>30198.225023786494</c:v>
                </c:pt>
                <c:pt idx="714">
                  <c:v>30298.46606842005</c:v>
                </c:pt>
                <c:pt idx="715">
                  <c:v>30452.437182590551</c:v>
                </c:pt>
                <c:pt idx="716">
                  <c:v>30537.641980298031</c:v>
                </c:pt>
                <c:pt idx="717">
                  <c:v>30682.356560791886</c:v>
                </c:pt>
                <c:pt idx="718">
                  <c:v>30776.751310491629</c:v>
                </c:pt>
                <c:pt idx="719">
                  <c:v>30979.381462564623</c:v>
                </c:pt>
                <c:pt idx="720">
                  <c:v>31100.382299019013</c:v>
                </c:pt>
                <c:pt idx="721">
                  <c:v>31236.380289517652</c:v>
                </c:pt>
                <c:pt idx="722">
                  <c:v>31345.957576074619</c:v>
                </c:pt>
                <c:pt idx="723">
                  <c:v>31434.633549540278</c:v>
                </c:pt>
                <c:pt idx="724">
                  <c:v>31595.179351369683</c:v>
                </c:pt>
                <c:pt idx="725">
                  <c:v>31680.351666159127</c:v>
                </c:pt>
                <c:pt idx="726">
                  <c:v>31850.8928749568</c:v>
                </c:pt>
                <c:pt idx="727">
                  <c:v>32004.93591538128</c:v>
                </c:pt>
                <c:pt idx="728">
                  <c:v>32096.174835524293</c:v>
                </c:pt>
                <c:pt idx="729">
                  <c:v>32298.794235905825</c:v>
                </c:pt>
                <c:pt idx="730">
                  <c:v>32411.847614626215</c:v>
                </c:pt>
                <c:pt idx="731">
                  <c:v>32474.815150844875</c:v>
                </c:pt>
                <c:pt idx="732">
                  <c:v>32650.915114837724</c:v>
                </c:pt>
                <c:pt idx="733">
                  <c:v>32770.145397787601</c:v>
                </c:pt>
                <c:pt idx="734">
                  <c:v>32902.248683761383</c:v>
                </c:pt>
                <c:pt idx="735">
                  <c:v>33007.855528876178</c:v>
                </c:pt>
                <c:pt idx="736">
                  <c:v>33226.809531092884</c:v>
                </c:pt>
                <c:pt idx="737">
                  <c:v>33328.002800437702</c:v>
                </c:pt>
                <c:pt idx="738">
                  <c:v>33528.610579986271</c:v>
                </c:pt>
                <c:pt idx="739">
                  <c:v>33703.791400996961</c:v>
                </c:pt>
                <c:pt idx="740">
                  <c:v>33803.292857179229</c:v>
                </c:pt>
                <c:pt idx="741">
                  <c:v>33953.048142892039</c:v>
                </c:pt>
                <c:pt idx="742">
                  <c:v>34094.808607492036</c:v>
                </c:pt>
                <c:pt idx="743">
                  <c:v>34199.891487454996</c:v>
                </c:pt>
                <c:pt idx="744">
                  <c:v>34378.235703998253</c:v>
                </c:pt>
                <c:pt idx="745">
                  <c:v>34528.572983545251</c:v>
                </c:pt>
                <c:pt idx="746">
                  <c:v>34590.29251640322</c:v>
                </c:pt>
                <c:pt idx="747">
                  <c:v>34739.035930595652</c:v>
                </c:pt>
                <c:pt idx="748">
                  <c:v>34876.273382030879</c:v>
                </c:pt>
                <c:pt idx="749">
                  <c:v>34985.56467054964</c:v>
                </c:pt>
                <c:pt idx="750">
                  <c:v>35150.334546810787</c:v>
                </c:pt>
                <c:pt idx="751">
                  <c:v>35320.642579337436</c:v>
                </c:pt>
                <c:pt idx="752">
                  <c:v>35471.583011725357</c:v>
                </c:pt>
                <c:pt idx="753">
                  <c:v>35569.755257151504</c:v>
                </c:pt>
                <c:pt idx="754">
                  <c:v>35749.584235888637</c:v>
                </c:pt>
                <c:pt idx="755">
                  <c:v>35860.589910785806</c:v>
                </c:pt>
                <c:pt idx="756">
                  <c:v>35998.005288315384</c:v>
                </c:pt>
                <c:pt idx="757">
                  <c:v>36140.090443350819</c:v>
                </c:pt>
                <c:pt idx="758">
                  <c:v>36322.674478004519</c:v>
                </c:pt>
                <c:pt idx="759">
                  <c:v>36425.980489828151</c:v>
                </c:pt>
                <c:pt idx="760">
                  <c:v>36602.090548806867</c:v>
                </c:pt>
                <c:pt idx="761">
                  <c:v>36768.06008863508</c:v>
                </c:pt>
                <c:pt idx="762">
                  <c:v>36937.150032547434</c:v>
                </c:pt>
                <c:pt idx="763">
                  <c:v>37090.480926027834</c:v>
                </c:pt>
                <c:pt idx="764">
                  <c:v>37118.684494814137</c:v>
                </c:pt>
                <c:pt idx="765">
                  <c:v>37235.324778859613</c:v>
                </c:pt>
                <c:pt idx="766">
                  <c:v>37442.714251829078</c:v>
                </c:pt>
                <c:pt idx="767">
                  <c:v>37520.712366763619</c:v>
                </c:pt>
                <c:pt idx="768">
                  <c:v>37640.644689580738</c:v>
                </c:pt>
                <c:pt idx="769">
                  <c:v>37771.904952920137</c:v>
                </c:pt>
                <c:pt idx="770">
                  <c:v>37982.208187761738</c:v>
                </c:pt>
                <c:pt idx="771">
                  <c:v>38140.833936533003</c:v>
                </c:pt>
                <c:pt idx="772">
                  <c:v>38210.783165859379</c:v>
                </c:pt>
                <c:pt idx="773">
                  <c:v>38392.627128030494</c:v>
                </c:pt>
                <c:pt idx="774">
                  <c:v>38540.105594491055</c:v>
                </c:pt>
                <c:pt idx="775">
                  <c:v>38659.739891000158</c:v>
                </c:pt>
                <c:pt idx="776">
                  <c:v>38795.241148333625</c:v>
                </c:pt>
                <c:pt idx="777">
                  <c:v>38949.344925270023</c:v>
                </c:pt>
                <c:pt idx="778">
                  <c:v>39043.575598890704</c:v>
                </c:pt>
                <c:pt idx="779">
                  <c:v>39293.463439140411</c:v>
                </c:pt>
                <c:pt idx="780">
                  <c:v>39463.51905413565</c:v>
                </c:pt>
                <c:pt idx="781">
                  <c:v>39521.121044360116</c:v>
                </c:pt>
                <c:pt idx="782">
                  <c:v>39726.811983889296</c:v>
                </c:pt>
                <c:pt idx="783">
                  <c:v>39818.179120139495</c:v>
                </c:pt>
                <c:pt idx="784">
                  <c:v>39966.158021202667</c:v>
                </c:pt>
                <c:pt idx="785">
                  <c:v>40074.237605762035</c:v>
                </c:pt>
                <c:pt idx="786">
                  <c:v>40278.757675959932</c:v>
                </c:pt>
                <c:pt idx="787">
                  <c:v>40396.817693755009</c:v>
                </c:pt>
                <c:pt idx="788">
                  <c:v>40499.788427037834</c:v>
                </c:pt>
                <c:pt idx="789">
                  <c:v>40603.348540934407</c:v>
                </c:pt>
                <c:pt idx="790">
                  <c:v>40724.163145061306</c:v>
                </c:pt>
                <c:pt idx="791">
                  <c:v>40824.608188899037</c:v>
                </c:pt>
                <c:pt idx="792">
                  <c:v>40986.056922215146</c:v>
                </c:pt>
                <c:pt idx="793">
                  <c:v>41101.552629591271</c:v>
                </c:pt>
                <c:pt idx="794">
                  <c:v>41186.616434349111</c:v>
                </c:pt>
                <c:pt idx="795">
                  <c:v>41278.365530730116</c:v>
                </c:pt>
                <c:pt idx="796">
                  <c:v>41375.844801604399</c:v>
                </c:pt>
                <c:pt idx="797">
                  <c:v>41553.939288022128</c:v>
                </c:pt>
                <c:pt idx="798">
                  <c:v>41774.632497552775</c:v>
                </c:pt>
                <c:pt idx="799">
                  <c:v>42005.744572845768</c:v>
                </c:pt>
                <c:pt idx="800">
                  <c:v>42184.649259433987</c:v>
                </c:pt>
                <c:pt idx="801">
                  <c:v>42242.924943668411</c:v>
                </c:pt>
                <c:pt idx="802">
                  <c:v>42320.529497484866</c:v>
                </c:pt>
                <c:pt idx="803">
                  <c:v>42551.140233210594</c:v>
                </c:pt>
                <c:pt idx="804">
                  <c:v>42767.737058882667</c:v>
                </c:pt>
                <c:pt idx="805">
                  <c:v>42861.532353599134</c:v>
                </c:pt>
                <c:pt idx="806">
                  <c:v>43076.476591039827</c:v>
                </c:pt>
                <c:pt idx="807">
                  <c:v>43137.208227798736</c:v>
                </c:pt>
                <c:pt idx="808">
                  <c:v>43301.288306477683</c:v>
                </c:pt>
                <c:pt idx="809">
                  <c:v>43472.047820595842</c:v>
                </c:pt>
                <c:pt idx="810">
                  <c:v>43566.372981748922</c:v>
                </c:pt>
                <c:pt idx="811">
                  <c:v>43733.006678506194</c:v>
                </c:pt>
                <c:pt idx="812">
                  <c:v>43770.146330520132</c:v>
                </c:pt>
                <c:pt idx="813">
                  <c:v>43956.419889576136</c:v>
                </c:pt>
                <c:pt idx="814">
                  <c:v>44081.582381942921</c:v>
                </c:pt>
                <c:pt idx="815">
                  <c:v>44320.83736114535</c:v>
                </c:pt>
                <c:pt idx="816">
                  <c:v>44356.055549210316</c:v>
                </c:pt>
                <c:pt idx="817">
                  <c:v>44525.763367265739</c:v>
                </c:pt>
                <c:pt idx="818">
                  <c:v>44588.184541145463</c:v>
                </c:pt>
                <c:pt idx="819">
                  <c:v>44818.228495640447</c:v>
                </c:pt>
                <c:pt idx="820">
                  <c:v>44943.50129871082</c:v>
                </c:pt>
                <c:pt idx="821">
                  <c:v>45048.898269540441</c:v>
                </c:pt>
                <c:pt idx="822">
                  <c:v>45280.882047378313</c:v>
                </c:pt>
                <c:pt idx="823">
                  <c:v>45400.148846554483</c:v>
                </c:pt>
                <c:pt idx="824">
                  <c:v>45547.356975986644</c:v>
                </c:pt>
                <c:pt idx="825">
                  <c:v>45651.7253441266</c:v>
                </c:pt>
                <c:pt idx="826">
                  <c:v>45820.973767021358</c:v>
                </c:pt>
                <c:pt idx="827">
                  <c:v>45964.190692999495</c:v>
                </c:pt>
                <c:pt idx="828">
                  <c:v>46079.113294772469</c:v>
                </c:pt>
                <c:pt idx="829">
                  <c:v>46147.04163454505</c:v>
                </c:pt>
                <c:pt idx="830">
                  <c:v>46315.113223362889</c:v>
                </c:pt>
                <c:pt idx="831">
                  <c:v>46423.244325066727</c:v>
                </c:pt>
                <c:pt idx="832">
                  <c:v>46543.331411818275</c:v>
                </c:pt>
                <c:pt idx="833">
                  <c:v>46711.446612612366</c:v>
                </c:pt>
                <c:pt idx="834">
                  <c:v>46799.781726493733</c:v>
                </c:pt>
                <c:pt idx="835">
                  <c:v>46953.530914586358</c:v>
                </c:pt>
                <c:pt idx="836">
                  <c:v>47101.406176716802</c:v>
                </c:pt>
                <c:pt idx="837">
                  <c:v>47311.95609155202</c:v>
                </c:pt>
                <c:pt idx="838">
                  <c:v>47356.358118233453</c:v>
                </c:pt>
                <c:pt idx="839">
                  <c:v>47486.929636821733</c:v>
                </c:pt>
                <c:pt idx="840">
                  <c:v>47574.424156003552</c:v>
                </c:pt>
                <c:pt idx="841">
                  <c:v>47617.424948501299</c:v>
                </c:pt>
                <c:pt idx="842">
                  <c:v>47794.783354815801</c:v>
                </c:pt>
                <c:pt idx="843">
                  <c:v>47960.286096226781</c:v>
                </c:pt>
                <c:pt idx="844">
                  <c:v>48149.680682888582</c:v>
                </c:pt>
                <c:pt idx="845">
                  <c:v>48271.257861857368</c:v>
                </c:pt>
                <c:pt idx="846">
                  <c:v>48383.334890547645</c:v>
                </c:pt>
                <c:pt idx="847">
                  <c:v>48543.538251769765</c:v>
                </c:pt>
                <c:pt idx="848">
                  <c:v>48653.068437353264</c:v>
                </c:pt>
                <c:pt idx="849">
                  <c:v>48801.650905667448</c:v>
                </c:pt>
                <c:pt idx="850">
                  <c:v>48908.848993507025</c:v>
                </c:pt>
                <c:pt idx="851">
                  <c:v>49056.30184091744</c:v>
                </c:pt>
                <c:pt idx="852">
                  <c:v>49203.425889695463</c:v>
                </c:pt>
                <c:pt idx="853">
                  <c:v>49251.878832509792</c:v>
                </c:pt>
                <c:pt idx="854">
                  <c:v>49321.701882603717</c:v>
                </c:pt>
                <c:pt idx="855">
                  <c:v>49472.646917244077</c:v>
                </c:pt>
                <c:pt idx="856">
                  <c:v>49547.500153429377</c:v>
                </c:pt>
                <c:pt idx="857">
                  <c:v>49739.364410525595</c:v>
                </c:pt>
                <c:pt idx="858">
                  <c:v>49776.476751131377</c:v>
                </c:pt>
                <c:pt idx="859">
                  <c:v>49943.371367625499</c:v>
                </c:pt>
                <c:pt idx="860">
                  <c:v>50007.252690236586</c:v>
                </c:pt>
                <c:pt idx="861">
                  <c:v>50119.845621159075</c:v>
                </c:pt>
                <c:pt idx="862">
                  <c:v>50241.761269913142</c:v>
                </c:pt>
                <c:pt idx="863">
                  <c:v>50297.523283877381</c:v>
                </c:pt>
                <c:pt idx="864">
                  <c:v>50439.689356719216</c:v>
                </c:pt>
                <c:pt idx="865">
                  <c:v>50529.680099035912</c:v>
                </c:pt>
                <c:pt idx="866">
                  <c:v>50650.09219367255</c:v>
                </c:pt>
                <c:pt idx="867">
                  <c:v>50794.071327426464</c:v>
                </c:pt>
                <c:pt idx="868">
                  <c:v>50941.548716312107</c:v>
                </c:pt>
                <c:pt idx="869">
                  <c:v>51164.882069659652</c:v>
                </c:pt>
                <c:pt idx="870">
                  <c:v>51298.047105973579</c:v>
                </c:pt>
                <c:pt idx="871">
                  <c:v>51458.164825064268</c:v>
                </c:pt>
                <c:pt idx="872">
                  <c:v>51575.630375287677</c:v>
                </c:pt>
                <c:pt idx="873">
                  <c:v>51608.89837323581</c:v>
                </c:pt>
                <c:pt idx="874">
                  <c:v>51863.127632164782</c:v>
                </c:pt>
                <c:pt idx="875">
                  <c:v>51993.40017177751</c:v>
                </c:pt>
                <c:pt idx="876">
                  <c:v>52163.580544390941</c:v>
                </c:pt>
                <c:pt idx="877">
                  <c:v>52301.245845039295</c:v>
                </c:pt>
                <c:pt idx="878">
                  <c:v>52481.889722600601</c:v>
                </c:pt>
                <c:pt idx="879">
                  <c:v>52548.679074915774</c:v>
                </c:pt>
                <c:pt idx="880">
                  <c:v>52749.725748454141</c:v>
                </c:pt>
                <c:pt idx="881">
                  <c:v>52991.341249994155</c:v>
                </c:pt>
                <c:pt idx="882">
                  <c:v>53050.865626905936</c:v>
                </c:pt>
                <c:pt idx="883">
                  <c:v>53219.333022488194</c:v>
                </c:pt>
                <c:pt idx="884">
                  <c:v>53419.63543912051</c:v>
                </c:pt>
                <c:pt idx="885">
                  <c:v>53655.871541593071</c:v>
                </c:pt>
                <c:pt idx="886">
                  <c:v>53826.658205967717</c:v>
                </c:pt>
                <c:pt idx="887">
                  <c:v>53951.37303340184</c:v>
                </c:pt>
                <c:pt idx="888">
                  <c:v>54109.530643532329</c:v>
                </c:pt>
                <c:pt idx="889">
                  <c:v>54262.432069073198</c:v>
                </c:pt>
                <c:pt idx="890">
                  <c:v>54462.992569189722</c:v>
                </c:pt>
                <c:pt idx="891">
                  <c:v>54679.249667758144</c:v>
                </c:pt>
                <c:pt idx="892">
                  <c:v>54672.497101426161</c:v>
                </c:pt>
                <c:pt idx="893">
                  <c:v>54967.015581539832</c:v>
                </c:pt>
                <c:pt idx="894">
                  <c:v>55045.422833254343</c:v>
                </c:pt>
                <c:pt idx="895">
                  <c:v>55106.498121484881</c:v>
                </c:pt>
                <c:pt idx="896">
                  <c:v>55325.108500056849</c:v>
                </c:pt>
                <c:pt idx="897">
                  <c:v>55339.201076845893</c:v>
                </c:pt>
                <c:pt idx="898">
                  <c:v>55495.538981551326</c:v>
                </c:pt>
                <c:pt idx="899">
                  <c:v>55561.237558316949</c:v>
                </c:pt>
                <c:pt idx="900">
                  <c:v>55751.354128351231</c:v>
                </c:pt>
                <c:pt idx="901">
                  <c:v>55965.617566228619</c:v>
                </c:pt>
                <c:pt idx="902">
                  <c:v>56101.320544470735</c:v>
                </c:pt>
                <c:pt idx="903">
                  <c:v>56178.206817302889</c:v>
                </c:pt>
                <c:pt idx="904">
                  <c:v>56287.887095238148</c:v>
                </c:pt>
                <c:pt idx="905">
                  <c:v>56230.264808748601</c:v>
                </c:pt>
                <c:pt idx="906">
                  <c:v>56213.120245174483</c:v>
                </c:pt>
                <c:pt idx="907">
                  <c:v>56312.859213012925</c:v>
                </c:pt>
                <c:pt idx="908">
                  <c:v>56489.574294465296</c:v>
                </c:pt>
                <c:pt idx="909">
                  <c:v>56666.685042756333</c:v>
                </c:pt>
                <c:pt idx="910">
                  <c:v>56991.900353892808</c:v>
                </c:pt>
                <c:pt idx="911">
                  <c:v>57078.870255373011</c:v>
                </c:pt>
                <c:pt idx="912">
                  <c:v>57263.956846539069</c:v>
                </c:pt>
                <c:pt idx="913">
                  <c:v>57276.504667929461</c:v>
                </c:pt>
                <c:pt idx="914">
                  <c:v>57444.380057927869</c:v>
                </c:pt>
                <c:pt idx="915">
                  <c:v>57510.82867643873</c:v>
                </c:pt>
                <c:pt idx="916">
                  <c:v>57533.822670020076</c:v>
                </c:pt>
                <c:pt idx="917">
                  <c:v>57704.886915799034</c:v>
                </c:pt>
                <c:pt idx="918">
                  <c:v>57804.212670222842</c:v>
                </c:pt>
                <c:pt idx="919">
                  <c:v>57794.888559017854</c:v>
                </c:pt>
                <c:pt idx="920">
                  <c:v>57965.711383366935</c:v>
                </c:pt>
                <c:pt idx="921">
                  <c:v>58124.17089525429</c:v>
                </c:pt>
                <c:pt idx="922">
                  <c:v>58176.621855879588</c:v>
                </c:pt>
                <c:pt idx="923">
                  <c:v>58381.192602406925</c:v>
                </c:pt>
                <c:pt idx="924">
                  <c:v>58508.151197358173</c:v>
                </c:pt>
                <c:pt idx="925">
                  <c:v>58713.776202875015</c:v>
                </c:pt>
                <c:pt idx="926">
                  <c:v>58869.445193685751</c:v>
                </c:pt>
                <c:pt idx="927">
                  <c:v>59045.327906094979</c:v>
                </c:pt>
                <c:pt idx="928">
                  <c:v>59172.342020948519</c:v>
                </c:pt>
                <c:pt idx="929">
                  <c:v>59400.889412906843</c:v>
                </c:pt>
                <c:pt idx="930">
                  <c:v>59582.738061966535</c:v>
                </c:pt>
                <c:pt idx="931">
                  <c:v>59697.336778932528</c:v>
                </c:pt>
                <c:pt idx="932">
                  <c:v>59854.100522621258</c:v>
                </c:pt>
                <c:pt idx="933">
                  <c:v>59973.496305640962</c:v>
                </c:pt>
                <c:pt idx="934">
                  <c:v>60208.294563466559</c:v>
                </c:pt>
                <c:pt idx="935">
                  <c:v>60310.409732793021</c:v>
                </c:pt>
                <c:pt idx="936">
                  <c:v>60448.602396625218</c:v>
                </c:pt>
                <c:pt idx="937">
                  <c:v>60630.534513573817</c:v>
                </c:pt>
                <c:pt idx="938">
                  <c:v>60878.555556003179</c:v>
                </c:pt>
                <c:pt idx="939">
                  <c:v>61084.851399769483</c:v>
                </c:pt>
                <c:pt idx="940">
                  <c:v>61160.68360042604</c:v>
                </c:pt>
                <c:pt idx="941">
                  <c:v>61312.535718119914</c:v>
                </c:pt>
                <c:pt idx="942">
                  <c:v>61309.319603820171</c:v>
                </c:pt>
                <c:pt idx="943">
                  <c:v>61435.856089725814</c:v>
                </c:pt>
                <c:pt idx="944">
                  <c:v>61561.355367594202</c:v>
                </c:pt>
                <c:pt idx="945">
                  <c:v>61680.55782466902</c:v>
                </c:pt>
                <c:pt idx="946">
                  <c:v>61785.750939843354</c:v>
                </c:pt>
                <c:pt idx="947">
                  <c:v>62087.487163166217</c:v>
                </c:pt>
                <c:pt idx="948">
                  <c:v>62333.160741814165</c:v>
                </c:pt>
                <c:pt idx="949">
                  <c:v>62515.084876282752</c:v>
                </c:pt>
                <c:pt idx="950">
                  <c:v>62662.037388403107</c:v>
                </c:pt>
                <c:pt idx="951">
                  <c:v>62893.222530036888</c:v>
                </c:pt>
                <c:pt idx="952">
                  <c:v>63027.870419250889</c:v>
                </c:pt>
                <c:pt idx="953">
                  <c:v>63092.819453773664</c:v>
                </c:pt>
                <c:pt idx="954">
                  <c:v>63236.308806579545</c:v>
                </c:pt>
                <c:pt idx="955">
                  <c:v>63308.803704009115</c:v>
                </c:pt>
                <c:pt idx="956">
                  <c:v>63403.438323922193</c:v>
                </c:pt>
                <c:pt idx="957">
                  <c:v>63556.801900484352</c:v>
                </c:pt>
                <c:pt idx="958">
                  <c:v>63627.98360258808</c:v>
                </c:pt>
                <c:pt idx="959">
                  <c:v>63710.430532787243</c:v>
                </c:pt>
                <c:pt idx="960">
                  <c:v>63829.2626412889</c:v>
                </c:pt>
                <c:pt idx="961">
                  <c:v>64008.286074225209</c:v>
                </c:pt>
                <c:pt idx="962">
                  <c:v>64138.709337476292</c:v>
                </c:pt>
                <c:pt idx="963">
                  <c:v>64187.837647121203</c:v>
                </c:pt>
                <c:pt idx="964">
                  <c:v>64275.109143924266</c:v>
                </c:pt>
                <c:pt idx="965">
                  <c:v>64247.343533905034</c:v>
                </c:pt>
                <c:pt idx="966">
                  <c:v>64415.210258523388</c:v>
                </c:pt>
                <c:pt idx="967">
                  <c:v>64640.672005755128</c:v>
                </c:pt>
                <c:pt idx="968">
                  <c:v>64734.776577315155</c:v>
                </c:pt>
                <c:pt idx="969">
                  <c:v>64940.802508450724</c:v>
                </c:pt>
                <c:pt idx="970">
                  <c:v>64991.869951215238</c:v>
                </c:pt>
                <c:pt idx="971">
                  <c:v>65062.579103771153</c:v>
                </c:pt>
                <c:pt idx="972">
                  <c:v>65108.657836433733</c:v>
                </c:pt>
                <c:pt idx="973">
                  <c:v>65184.705406049092</c:v>
                </c:pt>
                <c:pt idx="974">
                  <c:v>65236.188289486628</c:v>
                </c:pt>
                <c:pt idx="975">
                  <c:v>65294.792500765558</c:v>
                </c:pt>
                <c:pt idx="976">
                  <c:v>65541.490057142335</c:v>
                </c:pt>
                <c:pt idx="977">
                  <c:v>65654.62587288447</c:v>
                </c:pt>
                <c:pt idx="978">
                  <c:v>65831.387169950074</c:v>
                </c:pt>
                <c:pt idx="979">
                  <c:v>65979.364564082716</c:v>
                </c:pt>
                <c:pt idx="980">
                  <c:v>65941.500837315238</c:v>
                </c:pt>
                <c:pt idx="981">
                  <c:v>65964.1559963115</c:v>
                </c:pt>
                <c:pt idx="982">
                  <c:v>66039.582948160139</c:v>
                </c:pt>
                <c:pt idx="983">
                  <c:v>66169.031082845671</c:v>
                </c:pt>
                <c:pt idx="984">
                  <c:v>66295.47634404141</c:v>
                </c:pt>
                <c:pt idx="985">
                  <c:v>66398.078871266363</c:v>
                </c:pt>
                <c:pt idx="986">
                  <c:v>66497.660741064683</c:v>
                </c:pt>
                <c:pt idx="987">
                  <c:v>66652.110232897045</c:v>
                </c:pt>
                <c:pt idx="988">
                  <c:v>66677.101133216565</c:v>
                </c:pt>
                <c:pt idx="989">
                  <c:v>66645.27087497944</c:v>
                </c:pt>
                <c:pt idx="990">
                  <c:v>66695.250910725925</c:v>
                </c:pt>
                <c:pt idx="991">
                  <c:v>66687.802495207259</c:v>
                </c:pt>
                <c:pt idx="992">
                  <c:v>66917.551002785607</c:v>
                </c:pt>
                <c:pt idx="993">
                  <c:v>67035.077110149141</c:v>
                </c:pt>
                <c:pt idx="994">
                  <c:v>67264.663986112719</c:v>
                </c:pt>
                <c:pt idx="995">
                  <c:v>67551.772054676214</c:v>
                </c:pt>
                <c:pt idx="996">
                  <c:v>67589.356739995856</c:v>
                </c:pt>
                <c:pt idx="997">
                  <c:v>67566.161819832967</c:v>
                </c:pt>
                <c:pt idx="998">
                  <c:v>67645.047570558047</c:v>
                </c:pt>
                <c:pt idx="999">
                  <c:v>67627.812804892514</c:v>
                </c:pt>
                <c:pt idx="1000">
                  <c:v>67859.228360353678</c:v>
                </c:pt>
                <c:pt idx="1001">
                  <c:v>67937.485413975708</c:v>
                </c:pt>
                <c:pt idx="1002">
                  <c:v>68053.434279154695</c:v>
                </c:pt>
                <c:pt idx="1003">
                  <c:v>68132.822476463349</c:v>
                </c:pt>
                <c:pt idx="1004">
                  <c:v>68259.951293166596</c:v>
                </c:pt>
                <c:pt idx="1005">
                  <c:v>68289.789513241863</c:v>
                </c:pt>
                <c:pt idx="1006">
                  <c:v>68342.136680536001</c:v>
                </c:pt>
                <c:pt idx="1007">
                  <c:v>68292.734234278818</c:v>
                </c:pt>
                <c:pt idx="1008">
                  <c:v>68477.039858295073</c:v>
                </c:pt>
                <c:pt idx="1009">
                  <c:v>68506.019531916696</c:v>
                </c:pt>
                <c:pt idx="1010">
                  <c:v>68670.571733773788</c:v>
                </c:pt>
                <c:pt idx="1011">
                  <c:v>68809.852405939309</c:v>
                </c:pt>
                <c:pt idx="1012">
                  <c:v>68966.273284290553</c:v>
                </c:pt>
                <c:pt idx="1013">
                  <c:v>69069.592656755136</c:v>
                </c:pt>
                <c:pt idx="1014">
                  <c:v>68998.310477835155</c:v>
                </c:pt>
                <c:pt idx="1015">
                  <c:v>69097.977389492051</c:v>
                </c:pt>
                <c:pt idx="1016">
                  <c:v>69106.003062928809</c:v>
                </c:pt>
                <c:pt idx="1017">
                  <c:v>69148.5509123636</c:v>
                </c:pt>
                <c:pt idx="1018">
                  <c:v>69323.132203214001</c:v>
                </c:pt>
                <c:pt idx="1019">
                  <c:v>69435.008432922623</c:v>
                </c:pt>
                <c:pt idx="1020">
                  <c:v>69682.116593592233</c:v>
                </c:pt>
                <c:pt idx="1021">
                  <c:v>69722.48966942566</c:v>
                </c:pt>
                <c:pt idx="1022">
                  <c:v>69794.37776540553</c:v>
                </c:pt>
                <c:pt idx="1023">
                  <c:v>69679.544750926972</c:v>
                </c:pt>
                <c:pt idx="1024">
                  <c:v>69823.231201226896</c:v>
                </c:pt>
                <c:pt idx="1025">
                  <c:v>69994.386764890805</c:v>
                </c:pt>
                <c:pt idx="1026">
                  <c:v>70072.029054776242</c:v>
                </c:pt>
                <c:pt idx="1027">
                  <c:v>70063.995911663224</c:v>
                </c:pt>
                <c:pt idx="1028">
                  <c:v>70378.739802961252</c:v>
                </c:pt>
                <c:pt idx="1029">
                  <c:v>70490.126530183697</c:v>
                </c:pt>
                <c:pt idx="1030">
                  <c:v>70457.415615593301</c:v>
                </c:pt>
                <c:pt idx="1031">
                  <c:v>70601.011264041474</c:v>
                </c:pt>
                <c:pt idx="1032">
                  <c:v>70447.152933545862</c:v>
                </c:pt>
                <c:pt idx="1033">
                  <c:v>70486.497188912705</c:v>
                </c:pt>
                <c:pt idx="1034">
                  <c:v>70681.734840817851</c:v>
                </c:pt>
                <c:pt idx="1035">
                  <c:v>70882.775112114308</c:v>
                </c:pt>
                <c:pt idx="1036">
                  <c:v>70962.057098006306</c:v>
                </c:pt>
                <c:pt idx="1037">
                  <c:v>71082.393374009494</c:v>
                </c:pt>
                <c:pt idx="1038">
                  <c:v>71124.218378900565</c:v>
                </c:pt>
                <c:pt idx="1039">
                  <c:v>71187.763767677956</c:v>
                </c:pt>
                <c:pt idx="1040">
                  <c:v>71196.006401832608</c:v>
                </c:pt>
                <c:pt idx="1041">
                  <c:v>71048.427027157843</c:v>
                </c:pt>
                <c:pt idx="1042">
                  <c:v>71092.416897920077</c:v>
                </c:pt>
                <c:pt idx="1043">
                  <c:v>71165.147756236343</c:v>
                </c:pt>
                <c:pt idx="1044">
                  <c:v>71246.971969964579</c:v>
                </c:pt>
                <c:pt idx="1045">
                  <c:v>71581.076582199777</c:v>
                </c:pt>
                <c:pt idx="1046">
                  <c:v>71659.321407968484</c:v>
                </c:pt>
                <c:pt idx="1047">
                  <c:v>71739.986933820255</c:v>
                </c:pt>
                <c:pt idx="1048">
                  <c:v>71804.86991304961</c:v>
                </c:pt>
                <c:pt idx="1049">
                  <c:v>71735.69298165603</c:v>
                </c:pt>
                <c:pt idx="1050">
                  <c:v>71733.117924489838</c:v>
                </c:pt>
                <c:pt idx="1051">
                  <c:v>71724.296175226365</c:v>
                </c:pt>
                <c:pt idx="1052">
                  <c:v>71757.730581544543</c:v>
                </c:pt>
                <c:pt idx="1053">
                  <c:v>71970.129376175013</c:v>
                </c:pt>
                <c:pt idx="1054">
                  <c:v>72093.892689039436</c:v>
                </c:pt>
                <c:pt idx="1055">
                  <c:v>72176.782469758764</c:v>
                </c:pt>
                <c:pt idx="1056">
                  <c:v>72307.431193284589</c:v>
                </c:pt>
                <c:pt idx="1057">
                  <c:v>72272.863985140575</c:v>
                </c:pt>
                <c:pt idx="1058">
                  <c:v>72319.967025303355</c:v>
                </c:pt>
                <c:pt idx="1059">
                  <c:v>72284.958694383909</c:v>
                </c:pt>
                <c:pt idx="1060">
                  <c:v>72246.133809638515</c:v>
                </c:pt>
                <c:pt idx="1061">
                  <c:v>72314.812573615913</c:v>
                </c:pt>
                <c:pt idx="1062">
                  <c:v>72392.117641975812</c:v>
                </c:pt>
                <c:pt idx="1063">
                  <c:v>72435.83693366409</c:v>
                </c:pt>
                <c:pt idx="1064">
                  <c:v>72835.823808815156</c:v>
                </c:pt>
                <c:pt idx="1065">
                  <c:v>72920.5218336658</c:v>
                </c:pt>
                <c:pt idx="1066">
                  <c:v>72942.550935368534</c:v>
                </c:pt>
                <c:pt idx="1067">
                  <c:v>72928.611199216379</c:v>
                </c:pt>
                <c:pt idx="1068">
                  <c:v>72958.321020017524</c:v>
                </c:pt>
                <c:pt idx="1069">
                  <c:v>72839.017419660435</c:v>
                </c:pt>
                <c:pt idx="1070">
                  <c:v>72900.404626489006</c:v>
                </c:pt>
                <c:pt idx="1071">
                  <c:v>72980.624659837384</c:v>
                </c:pt>
                <c:pt idx="1072">
                  <c:v>73203.714359144797</c:v>
                </c:pt>
                <c:pt idx="1073">
                  <c:v>73497.238086281752</c:v>
                </c:pt>
                <c:pt idx="1074">
                  <c:v>73576.335148185928</c:v>
                </c:pt>
                <c:pt idx="1075">
                  <c:v>73633.960357111326</c:v>
                </c:pt>
                <c:pt idx="1076">
                  <c:v>73660.219899350195</c:v>
                </c:pt>
                <c:pt idx="1077">
                  <c:v>73553.830112416937</c:v>
                </c:pt>
                <c:pt idx="1078">
                  <c:v>73419.804758207538</c:v>
                </c:pt>
                <c:pt idx="1079">
                  <c:v>73395.806332424021</c:v>
                </c:pt>
                <c:pt idx="1080">
                  <c:v>73592.322364487365</c:v>
                </c:pt>
                <c:pt idx="1081">
                  <c:v>73755.730737567777</c:v>
                </c:pt>
                <c:pt idx="1082">
                  <c:v>73824.886583671774</c:v>
                </c:pt>
                <c:pt idx="1083">
                  <c:v>73944.932414279581</c:v>
                </c:pt>
                <c:pt idx="1084">
                  <c:v>74047.607034691973</c:v>
                </c:pt>
                <c:pt idx="1085">
                  <c:v>74037.118929490418</c:v>
                </c:pt>
                <c:pt idx="1086">
                  <c:v>74078.26082431378</c:v>
                </c:pt>
                <c:pt idx="1087">
                  <c:v>73938.590930809529</c:v>
                </c:pt>
                <c:pt idx="1088">
                  <c:v>73933.402059319546</c:v>
                </c:pt>
                <c:pt idx="1089">
                  <c:v>74050.247079454421</c:v>
                </c:pt>
                <c:pt idx="1090">
                  <c:v>74146.13926952114</c:v>
                </c:pt>
                <c:pt idx="1091">
                  <c:v>74421.626303131576</c:v>
                </c:pt>
                <c:pt idx="1092">
                  <c:v>74611.954820824729</c:v>
                </c:pt>
                <c:pt idx="1093">
                  <c:v>74719.764964643808</c:v>
                </c:pt>
                <c:pt idx="1094">
                  <c:v>74764.620935662941</c:v>
                </c:pt>
                <c:pt idx="1095">
                  <c:v>74664.193570727075</c:v>
                </c:pt>
                <c:pt idx="1096">
                  <c:v>74579.647570618399</c:v>
                </c:pt>
                <c:pt idx="1097">
                  <c:v>74477.009605908956</c:v>
                </c:pt>
                <c:pt idx="1098">
                  <c:v>74597.865118854068</c:v>
                </c:pt>
                <c:pt idx="1099">
                  <c:v>74614.420742213682</c:v>
                </c:pt>
                <c:pt idx="1100">
                  <c:v>74748.587335340068</c:v>
                </c:pt>
                <c:pt idx="1101">
                  <c:v>75011.610280271401</c:v>
                </c:pt>
                <c:pt idx="1102">
                  <c:v>75104.67529904726</c:v>
                </c:pt>
                <c:pt idx="1103">
                  <c:v>75298.303254516679</c:v>
                </c:pt>
                <c:pt idx="1104">
                  <c:v>75257.970913321551</c:v>
                </c:pt>
                <c:pt idx="1105">
                  <c:v>75086.20106911214</c:v>
                </c:pt>
                <c:pt idx="1106">
                  <c:v>74990.715470514842</c:v>
                </c:pt>
                <c:pt idx="1107">
                  <c:v>74921.231021910353</c:v>
                </c:pt>
                <c:pt idx="1108">
                  <c:v>74855.191927424385</c:v>
                </c:pt>
                <c:pt idx="1109">
                  <c:v>75036.349363014058</c:v>
                </c:pt>
                <c:pt idx="1110">
                  <c:v>75275.23382100137</c:v>
                </c:pt>
                <c:pt idx="1111">
                  <c:v>75385.689066106017</c:v>
                </c:pt>
                <c:pt idx="1112">
                  <c:v>75589.540331324053</c:v>
                </c:pt>
                <c:pt idx="1113">
                  <c:v>75634.623049990041</c:v>
                </c:pt>
                <c:pt idx="1114">
                  <c:v>75639.420805837013</c:v>
                </c:pt>
                <c:pt idx="1115">
                  <c:v>75495.255849835841</c:v>
                </c:pt>
                <c:pt idx="1116">
                  <c:v>75419.262089727898</c:v>
                </c:pt>
                <c:pt idx="1117">
                  <c:v>75269.896202812684</c:v>
                </c:pt>
                <c:pt idx="1118">
                  <c:v>75260.161704836733</c:v>
                </c:pt>
                <c:pt idx="1119">
                  <c:v>75412.944894863074</c:v>
                </c:pt>
                <c:pt idx="1120">
                  <c:v>75522.499884832054</c:v>
                </c:pt>
                <c:pt idx="1121">
                  <c:v>75731.262453157236</c:v>
                </c:pt>
                <c:pt idx="1122">
                  <c:v>75745.603338580171</c:v>
                </c:pt>
                <c:pt idx="1123">
                  <c:v>75893.738759914035</c:v>
                </c:pt>
                <c:pt idx="1124">
                  <c:v>75876.82678094029</c:v>
                </c:pt>
                <c:pt idx="1125">
                  <c:v>75623.064097972776</c:v>
                </c:pt>
                <c:pt idx="1126">
                  <c:v>75441.441337252778</c:v>
                </c:pt>
                <c:pt idx="1127">
                  <c:v>75307.482070604121</c:v>
                </c:pt>
                <c:pt idx="1128">
                  <c:v>75223.83256686329</c:v>
                </c:pt>
                <c:pt idx="1129">
                  <c:v>75239.918734586623</c:v>
                </c:pt>
                <c:pt idx="1130">
                  <c:v>75411.013004661116</c:v>
                </c:pt>
                <c:pt idx="1131">
                  <c:v>75550.781134113495</c:v>
                </c:pt>
                <c:pt idx="1132">
                  <c:v>75805.18848592366</c:v>
                </c:pt>
                <c:pt idx="1133">
                  <c:v>75682.148664854438</c:v>
                </c:pt>
                <c:pt idx="1134">
                  <c:v>75485.432583185277</c:v>
                </c:pt>
                <c:pt idx="1135">
                  <c:v>75260.680752071567</c:v>
                </c:pt>
                <c:pt idx="1136">
                  <c:v>74951.201763207675</c:v>
                </c:pt>
                <c:pt idx="1137">
                  <c:v>74808.272348957078</c:v>
                </c:pt>
                <c:pt idx="1138">
                  <c:v>74579.142177865288</c:v>
                </c:pt>
                <c:pt idx="1139">
                  <c:v>74676.883536576061</c:v>
                </c:pt>
                <c:pt idx="1140">
                  <c:v>74605.616282894407</c:v>
                </c:pt>
                <c:pt idx="1141">
                  <c:v>74838.387530541397</c:v>
                </c:pt>
                <c:pt idx="1142">
                  <c:v>74802.417549258884</c:v>
                </c:pt>
                <c:pt idx="1143">
                  <c:v>74847.836833979964</c:v>
                </c:pt>
                <c:pt idx="1144">
                  <c:v>74809.518042479147</c:v>
                </c:pt>
                <c:pt idx="1145">
                  <c:v>74643.682561093636</c:v>
                </c:pt>
                <c:pt idx="1146">
                  <c:v>74524.784116822033</c:v>
                </c:pt>
                <c:pt idx="1147">
                  <c:v>74257.307976597513</c:v>
                </c:pt>
                <c:pt idx="1148">
                  <c:v>74237.693407980682</c:v>
                </c:pt>
                <c:pt idx="1149">
                  <c:v>74319.917674839075</c:v>
                </c:pt>
                <c:pt idx="1150">
                  <c:v>74509.126241480801</c:v>
                </c:pt>
                <c:pt idx="1151">
                  <c:v>74898.356874133475</c:v>
                </c:pt>
                <c:pt idx="1152">
                  <c:v>74995.090846817489</c:v>
                </c:pt>
                <c:pt idx="1153">
                  <c:v>75305.538568985939</c:v>
                </c:pt>
                <c:pt idx="1154">
                  <c:v>75222.729655786476</c:v>
                </c:pt>
                <c:pt idx="1155">
                  <c:v>75203.938663732217</c:v>
                </c:pt>
                <c:pt idx="1156">
                  <c:v>75115.905282561216</c:v>
                </c:pt>
                <c:pt idx="1157">
                  <c:v>74917.746940339595</c:v>
                </c:pt>
                <c:pt idx="1158">
                  <c:v>74764.978293553548</c:v>
                </c:pt>
                <c:pt idx="1159">
                  <c:v>74750.672361981764</c:v>
                </c:pt>
                <c:pt idx="1160">
                  <c:v>75022.889071028214</c:v>
                </c:pt>
                <c:pt idx="1161">
                  <c:v>75252.570862599576</c:v>
                </c:pt>
                <c:pt idx="1162">
                  <c:v>75497.861798417245</c:v>
                </c:pt>
                <c:pt idx="1163">
                  <c:v>75692.504896828526</c:v>
                </c:pt>
                <c:pt idx="1164">
                  <c:v>75802.445536242623</c:v>
                </c:pt>
                <c:pt idx="1165">
                  <c:v>75673.782406281724</c:v>
                </c:pt>
                <c:pt idx="1166">
                  <c:v>75524.45199824241</c:v>
                </c:pt>
                <c:pt idx="1167">
                  <c:v>75342.240784885274</c:v>
                </c:pt>
                <c:pt idx="1168">
                  <c:v>75142.968455208567</c:v>
                </c:pt>
                <c:pt idx="1169">
                  <c:v>75143.077885517181</c:v>
                </c:pt>
                <c:pt idx="1170">
                  <c:v>75202.798180075653</c:v>
                </c:pt>
                <c:pt idx="1171">
                  <c:v>75436.803539560366</c:v>
                </c:pt>
                <c:pt idx="1172">
                  <c:v>75645.395682594215</c:v>
                </c:pt>
                <c:pt idx="1173">
                  <c:v>75904.360883149595</c:v>
                </c:pt>
                <c:pt idx="1174">
                  <c:v>75982.790165389364</c:v>
                </c:pt>
                <c:pt idx="1175">
                  <c:v>75769.294941031141</c:v>
                </c:pt>
                <c:pt idx="1176">
                  <c:v>75480.13708653464</c:v>
                </c:pt>
                <c:pt idx="1177">
                  <c:v>75217.638565853558</c:v>
                </c:pt>
                <c:pt idx="1178">
                  <c:v>74980.073564890568</c:v>
                </c:pt>
                <c:pt idx="1179">
                  <c:v>75048.081724408286</c:v>
                </c:pt>
                <c:pt idx="1180">
                  <c:v>75052.552354265805</c:v>
                </c:pt>
                <c:pt idx="1181">
                  <c:v>75139.435779884414</c:v>
                </c:pt>
                <c:pt idx="1182">
                  <c:v>75361.619813954632</c:v>
                </c:pt>
                <c:pt idx="1183">
                  <c:v>75573.518116726133</c:v>
                </c:pt>
                <c:pt idx="1184">
                  <c:v>75579.500757788875</c:v>
                </c:pt>
                <c:pt idx="1185">
                  <c:v>75380.017984763108</c:v>
                </c:pt>
                <c:pt idx="1186">
                  <c:v>75358.458272375909</c:v>
                </c:pt>
                <c:pt idx="1187">
                  <c:v>75041.29881039157</c:v>
                </c:pt>
                <c:pt idx="1188">
                  <c:v>75035.998072660193</c:v>
                </c:pt>
                <c:pt idx="1189">
                  <c:v>74930.102110578038</c:v>
                </c:pt>
                <c:pt idx="1190">
                  <c:v>75007.153805065071</c:v>
                </c:pt>
                <c:pt idx="1191">
                  <c:v>75024.397438917716</c:v>
                </c:pt>
                <c:pt idx="1192">
                  <c:v>75254.726997425503</c:v>
                </c:pt>
                <c:pt idx="1193">
                  <c:v>75592.762851326872</c:v>
                </c:pt>
                <c:pt idx="1194">
                  <c:v>75862.745247213039</c:v>
                </c:pt>
                <c:pt idx="1195">
                  <c:v>76221.247904026415</c:v>
                </c:pt>
                <c:pt idx="1196">
                  <c:v>76385.550869085957</c:v>
                </c:pt>
                <c:pt idx="1197">
                  <c:v>76387.128295524046</c:v>
                </c:pt>
                <c:pt idx="1198">
                  <c:v>76378.242690195373</c:v>
                </c:pt>
                <c:pt idx="1199">
                  <c:v>76377.187196384126</c:v>
                </c:pt>
                <c:pt idx="1200">
                  <c:v>76304.935196984734</c:v>
                </c:pt>
                <c:pt idx="1201">
                  <c:v>76265.187060747878</c:v>
                </c:pt>
                <c:pt idx="1202">
                  <c:v>76334.2520204061</c:v>
                </c:pt>
                <c:pt idx="1203">
                  <c:v>76501.165801255265</c:v>
                </c:pt>
                <c:pt idx="1204">
                  <c:v>77054.799216352694</c:v>
                </c:pt>
                <c:pt idx="1205">
                  <c:v>77311.945234766594</c:v>
                </c:pt>
                <c:pt idx="1206">
                  <c:v>77644.81449674636</c:v>
                </c:pt>
                <c:pt idx="1207">
                  <c:v>77718.269667314948</c:v>
                </c:pt>
                <c:pt idx="1208">
                  <c:v>77794.193692180532</c:v>
                </c:pt>
                <c:pt idx="1209">
                  <c:v>77765.721827461341</c:v>
                </c:pt>
                <c:pt idx="1210">
                  <c:v>77656.784749145081</c:v>
                </c:pt>
                <c:pt idx="1211">
                  <c:v>77632.760792717891</c:v>
                </c:pt>
                <c:pt idx="1212">
                  <c:v>77558.462774786211</c:v>
                </c:pt>
                <c:pt idx="1213">
                  <c:v>77465.418718778965</c:v>
                </c:pt>
                <c:pt idx="1214">
                  <c:v>77645.678367484303</c:v>
                </c:pt>
                <c:pt idx="1215">
                  <c:v>77900.350608604451</c:v>
                </c:pt>
                <c:pt idx="1216">
                  <c:v>78275.924808194672</c:v>
                </c:pt>
                <c:pt idx="1217">
                  <c:v>78726.519492184307</c:v>
                </c:pt>
                <c:pt idx="1218">
                  <c:v>78936.286244057468</c:v>
                </c:pt>
                <c:pt idx="1219">
                  <c:v>79052.837251921999</c:v>
                </c:pt>
                <c:pt idx="1220">
                  <c:v>78988.560136177126</c:v>
                </c:pt>
                <c:pt idx="1221">
                  <c:v>78867.216194634879</c:v>
                </c:pt>
                <c:pt idx="1222">
                  <c:v>78784.513808952586</c:v>
                </c:pt>
                <c:pt idx="1223">
                  <c:v>78483.583931995599</c:v>
                </c:pt>
                <c:pt idx="1224">
                  <c:v>78315.828164591003</c:v>
                </c:pt>
                <c:pt idx="1225">
                  <c:v>78505.992519608772</c:v>
                </c:pt>
                <c:pt idx="1226">
                  <c:v>78718.668920473239</c:v>
                </c:pt>
                <c:pt idx="1227">
                  <c:v>78795.499162961176</c:v>
                </c:pt>
                <c:pt idx="1228">
                  <c:v>79016.37572542041</c:v>
                </c:pt>
                <c:pt idx="1229">
                  <c:v>79327.387597671652</c:v>
                </c:pt>
                <c:pt idx="1230">
                  <c:v>79462.007606690036</c:v>
                </c:pt>
                <c:pt idx="1231">
                  <c:v>79624.187702918047</c:v>
                </c:pt>
                <c:pt idx="1232">
                  <c:v>79386.34574589254</c:v>
                </c:pt>
                <c:pt idx="1233">
                  <c:v>79221.856949396402</c:v>
                </c:pt>
                <c:pt idx="1234">
                  <c:v>78976.312770822595</c:v>
                </c:pt>
                <c:pt idx="1235">
                  <c:v>78594.584197813005</c:v>
                </c:pt>
                <c:pt idx="1236">
                  <c:v>78628.958666483712</c:v>
                </c:pt>
                <c:pt idx="1237">
                  <c:v>78519.151829661758</c:v>
                </c:pt>
                <c:pt idx="1238">
                  <c:v>78737.46542172035</c:v>
                </c:pt>
                <c:pt idx="1239">
                  <c:v>78955.716860663961</c:v>
                </c:pt>
                <c:pt idx="1240">
                  <c:v>79295.303062586579</c:v>
                </c:pt>
                <c:pt idx="1241">
                  <c:v>79619.309065970039</c:v>
                </c:pt>
                <c:pt idx="1242">
                  <c:v>79620.623408128595</c:v>
                </c:pt>
                <c:pt idx="1243">
                  <c:v>79572.264815712813</c:v>
                </c:pt>
                <c:pt idx="1244">
                  <c:v>79374.036494306842</c:v>
                </c:pt>
                <c:pt idx="1245">
                  <c:v>79127.584508496875</c:v>
                </c:pt>
                <c:pt idx="1246">
                  <c:v>78866.544616256098</c:v>
                </c:pt>
                <c:pt idx="1247">
                  <c:v>78548.72034114167</c:v>
                </c:pt>
                <c:pt idx="1248">
                  <c:v>78338.775094044249</c:v>
                </c:pt>
                <c:pt idx="1249">
                  <c:v>78302.752335183453</c:v>
                </c:pt>
                <c:pt idx="1250">
                  <c:v>78402.498246225558</c:v>
                </c:pt>
                <c:pt idx="1251">
                  <c:v>78628.912350462968</c:v>
                </c:pt>
                <c:pt idx="1252">
                  <c:v>78865.068672796217</c:v>
                </c:pt>
                <c:pt idx="1253">
                  <c:v>79078.153080414966</c:v>
                </c:pt>
                <c:pt idx="1254">
                  <c:v>79426.089293662953</c:v>
                </c:pt>
                <c:pt idx="1255">
                  <c:v>79438.73594045949</c:v>
                </c:pt>
                <c:pt idx="1256">
                  <c:v>79317.574205705328</c:v>
                </c:pt>
                <c:pt idx="1257">
                  <c:v>79097.854527977179</c:v>
                </c:pt>
                <c:pt idx="1258">
                  <c:v>78599.758475481562</c:v>
                </c:pt>
                <c:pt idx="1259">
                  <c:v>78188.149853805895</c:v>
                </c:pt>
                <c:pt idx="1260">
                  <c:v>77906.765741369745</c:v>
                </c:pt>
                <c:pt idx="1261">
                  <c:v>77726.673909892197</c:v>
                </c:pt>
                <c:pt idx="1262">
                  <c:v>77540.24202809007</c:v>
                </c:pt>
                <c:pt idx="1263">
                  <c:v>77773.395215947487</c:v>
                </c:pt>
                <c:pt idx="1264">
                  <c:v>78018.052796121061</c:v>
                </c:pt>
                <c:pt idx="1265">
                  <c:v>78369.952259828031</c:v>
                </c:pt>
                <c:pt idx="1266">
                  <c:v>78569.14663412323</c:v>
                </c:pt>
                <c:pt idx="1267">
                  <c:v>78802.277685315115</c:v>
                </c:pt>
                <c:pt idx="1268">
                  <c:v>78717.823030638217</c:v>
                </c:pt>
                <c:pt idx="1269">
                  <c:v>78495.753962161485</c:v>
                </c:pt>
                <c:pt idx="1270">
                  <c:v>77995.824438070558</c:v>
                </c:pt>
                <c:pt idx="1271">
                  <c:v>77589.443444870572</c:v>
                </c:pt>
                <c:pt idx="1272">
                  <c:v>77161.277646573668</c:v>
                </c:pt>
                <c:pt idx="1273">
                  <c:v>76891.929936873828</c:v>
                </c:pt>
                <c:pt idx="1274">
                  <c:v>76784.459390676537</c:v>
                </c:pt>
                <c:pt idx="1275">
                  <c:v>76855.462879085229</c:v>
                </c:pt>
                <c:pt idx="1276">
                  <c:v>76992.261636755473</c:v>
                </c:pt>
                <c:pt idx="1277">
                  <c:v>77197.565630187673</c:v>
                </c:pt>
                <c:pt idx="1278">
                  <c:v>77599.541544631371</c:v>
                </c:pt>
                <c:pt idx="1279">
                  <c:v>77903.345633082747</c:v>
                </c:pt>
                <c:pt idx="1280">
                  <c:v>77969.808430895122</c:v>
                </c:pt>
                <c:pt idx="1281">
                  <c:v>77906.216824017145</c:v>
                </c:pt>
                <c:pt idx="1282">
                  <c:v>77564.129148784064</c:v>
                </c:pt>
                <c:pt idx="1283">
                  <c:v>77247.998164897232</c:v>
                </c:pt>
                <c:pt idx="1284">
                  <c:v>76747.098046527273</c:v>
                </c:pt>
                <c:pt idx="1285">
                  <c:v>76310.906467982772</c:v>
                </c:pt>
                <c:pt idx="1286">
                  <c:v>75937.387315744927</c:v>
                </c:pt>
                <c:pt idx="1287">
                  <c:v>75783.465367623648</c:v>
                </c:pt>
                <c:pt idx="1288">
                  <c:v>75903.658855544229</c:v>
                </c:pt>
                <c:pt idx="1289">
                  <c:v>76043.842841480218</c:v>
                </c:pt>
                <c:pt idx="1290">
                  <c:v>76368.693395675247</c:v>
                </c:pt>
                <c:pt idx="1291">
                  <c:v>76580.427574980786</c:v>
                </c:pt>
                <c:pt idx="1292">
                  <c:v>76859.54530044437</c:v>
                </c:pt>
                <c:pt idx="1293">
                  <c:v>76850.624141177716</c:v>
                </c:pt>
                <c:pt idx="1294">
                  <c:v>76749.061770917993</c:v>
                </c:pt>
                <c:pt idx="1295">
                  <c:v>76424.395245808526</c:v>
                </c:pt>
                <c:pt idx="1296">
                  <c:v>76081.031737880403</c:v>
                </c:pt>
                <c:pt idx="1297">
                  <c:v>75685.737306681302</c:v>
                </c:pt>
                <c:pt idx="1298">
                  <c:v>75149.344868139262</c:v>
                </c:pt>
                <c:pt idx="1299">
                  <c:v>74821.348621843674</c:v>
                </c:pt>
                <c:pt idx="1300">
                  <c:v>74748.387663138259</c:v>
                </c:pt>
                <c:pt idx="1301">
                  <c:v>74780.434623421417</c:v>
                </c:pt>
                <c:pt idx="1302">
                  <c:v>74936.795030269815</c:v>
                </c:pt>
                <c:pt idx="1303">
                  <c:v>75068.798452054703</c:v>
                </c:pt>
                <c:pt idx="1304">
                  <c:v>75399.145858126649</c:v>
                </c:pt>
                <c:pt idx="1305">
                  <c:v>75470.679768840331</c:v>
                </c:pt>
                <c:pt idx="1306">
                  <c:v>75666.947421169782</c:v>
                </c:pt>
                <c:pt idx="1307">
                  <c:v>75710.887631648642</c:v>
                </c:pt>
                <c:pt idx="1308">
                  <c:v>75355.130066227212</c:v>
                </c:pt>
                <c:pt idx="1309">
                  <c:v>74989.981625415763</c:v>
                </c:pt>
                <c:pt idx="1310">
                  <c:v>74623.409368221182</c:v>
                </c:pt>
                <c:pt idx="1311">
                  <c:v>74165.392782803232</c:v>
                </c:pt>
                <c:pt idx="1312">
                  <c:v>73725.505963503136</c:v>
                </c:pt>
                <c:pt idx="1313">
                  <c:v>73390.704477462859</c:v>
                </c:pt>
                <c:pt idx="1314">
                  <c:v>73254.916771514647</c:v>
                </c:pt>
                <c:pt idx="1315">
                  <c:v>73392.731355747368</c:v>
                </c:pt>
                <c:pt idx="1316">
                  <c:v>73753.477404045159</c:v>
                </c:pt>
                <c:pt idx="1317">
                  <c:v>74142.109214665819</c:v>
                </c:pt>
                <c:pt idx="1318">
                  <c:v>74341.259254745397</c:v>
                </c:pt>
                <c:pt idx="1319">
                  <c:v>74549.937843049061</c:v>
                </c:pt>
                <c:pt idx="1320">
                  <c:v>74665.858562925569</c:v>
                </c:pt>
                <c:pt idx="1321">
                  <c:v>74527.522604147016</c:v>
                </c:pt>
                <c:pt idx="1322">
                  <c:v>74127.355424951122</c:v>
                </c:pt>
                <c:pt idx="1323">
                  <c:v>73858.614951355485</c:v>
                </c:pt>
                <c:pt idx="1324">
                  <c:v>73366.406935138657</c:v>
                </c:pt>
                <c:pt idx="1325">
                  <c:v>73082.326444111124</c:v>
                </c:pt>
                <c:pt idx="1326">
                  <c:v>72641.054281432473</c:v>
                </c:pt>
                <c:pt idx="1327">
                  <c:v>72444.486702041526</c:v>
                </c:pt>
                <c:pt idx="1328">
                  <c:v>72442.785187028392</c:v>
                </c:pt>
                <c:pt idx="1329">
                  <c:v>72545.004754267386</c:v>
                </c:pt>
                <c:pt idx="1330">
                  <c:v>72654.355791688751</c:v>
                </c:pt>
                <c:pt idx="1331">
                  <c:v>72991.417926237686</c:v>
                </c:pt>
                <c:pt idx="1332">
                  <c:v>73252.847411077251</c:v>
                </c:pt>
                <c:pt idx="1333">
                  <c:v>73362.887544305311</c:v>
                </c:pt>
                <c:pt idx="1334">
                  <c:v>73335.171308385223</c:v>
                </c:pt>
                <c:pt idx="1335">
                  <c:v>73310.733762480464</c:v>
                </c:pt>
                <c:pt idx="1336">
                  <c:v>72888.414401980161</c:v>
                </c:pt>
                <c:pt idx="1337">
                  <c:v>72377.795164810697</c:v>
                </c:pt>
                <c:pt idx="1338">
                  <c:v>71915.354433955159</c:v>
                </c:pt>
                <c:pt idx="1339">
                  <c:v>71714.861615313479</c:v>
                </c:pt>
                <c:pt idx="1340">
                  <c:v>71634.648747350802</c:v>
                </c:pt>
                <c:pt idx="1341">
                  <c:v>71526.362994102485</c:v>
                </c:pt>
                <c:pt idx="1342">
                  <c:v>71477.523334418511</c:v>
                </c:pt>
                <c:pt idx="1343">
                  <c:v>71469.908062387636</c:v>
                </c:pt>
                <c:pt idx="1344">
                  <c:v>71544.426909524656</c:v>
                </c:pt>
                <c:pt idx="1345">
                  <c:v>71686.789911981003</c:v>
                </c:pt>
                <c:pt idx="1346">
                  <c:v>71999.945877519305</c:v>
                </c:pt>
                <c:pt idx="1347">
                  <c:v>72211.405970861393</c:v>
                </c:pt>
                <c:pt idx="1348">
                  <c:v>72196.550248842308</c:v>
                </c:pt>
                <c:pt idx="1349">
                  <c:v>72123.621260506741</c:v>
                </c:pt>
                <c:pt idx="1350">
                  <c:v>71557.521877480554</c:v>
                </c:pt>
                <c:pt idx="1351">
                  <c:v>71362.099788570558</c:v>
                </c:pt>
                <c:pt idx="1352">
                  <c:v>70904.247449369184</c:v>
                </c:pt>
                <c:pt idx="1353">
                  <c:v>70415.711514815092</c:v>
                </c:pt>
                <c:pt idx="1354">
                  <c:v>70096.267451343563</c:v>
                </c:pt>
                <c:pt idx="1355">
                  <c:v>69848.177437139893</c:v>
                </c:pt>
                <c:pt idx="1356">
                  <c:v>69829.954768756885</c:v>
                </c:pt>
                <c:pt idx="1357">
                  <c:v>70040.568324028485</c:v>
                </c:pt>
                <c:pt idx="1358">
                  <c:v>70224.718541062626</c:v>
                </c:pt>
                <c:pt idx="1359">
                  <c:v>70497.150787482053</c:v>
                </c:pt>
                <c:pt idx="1360">
                  <c:v>70853.172968544415</c:v>
                </c:pt>
                <c:pt idx="1361">
                  <c:v>70992.898398634527</c:v>
                </c:pt>
                <c:pt idx="1362">
                  <c:v>71130.683081141993</c:v>
                </c:pt>
                <c:pt idx="1363">
                  <c:v>70905.444701355009</c:v>
                </c:pt>
                <c:pt idx="1364">
                  <c:v>70755.533139797568</c:v>
                </c:pt>
                <c:pt idx="1365">
                  <c:v>70500.942128153561</c:v>
                </c:pt>
                <c:pt idx="1366">
                  <c:v>69948.280764247829</c:v>
                </c:pt>
                <c:pt idx="1367">
                  <c:v>69483.635210969951</c:v>
                </c:pt>
                <c:pt idx="1368">
                  <c:v>69234.196600578594</c:v>
                </c:pt>
                <c:pt idx="1369">
                  <c:v>68992.200038706695</c:v>
                </c:pt>
                <c:pt idx="1370">
                  <c:v>69040.942770035239</c:v>
                </c:pt>
                <c:pt idx="1371">
                  <c:v>68986.100692747932</c:v>
                </c:pt>
                <c:pt idx="1372">
                  <c:v>69090.360235292057</c:v>
                </c:pt>
                <c:pt idx="1373">
                  <c:v>69158.661104093073</c:v>
                </c:pt>
                <c:pt idx="1374">
                  <c:v>69411.521254518651</c:v>
                </c:pt>
                <c:pt idx="1375">
                  <c:v>69668.972831637555</c:v>
                </c:pt>
                <c:pt idx="1376">
                  <c:v>70029.019528689532</c:v>
                </c:pt>
                <c:pt idx="1377">
                  <c:v>70239.483278719228</c:v>
                </c:pt>
                <c:pt idx="1378">
                  <c:v>70109.166608120155</c:v>
                </c:pt>
                <c:pt idx="1379">
                  <c:v>69820.032185514079</c:v>
                </c:pt>
                <c:pt idx="1380">
                  <c:v>69392.599567492798</c:v>
                </c:pt>
                <c:pt idx="1381">
                  <c:v>68917.740571746952</c:v>
                </c:pt>
                <c:pt idx="1382">
                  <c:v>68412.240684458084</c:v>
                </c:pt>
                <c:pt idx="1383">
                  <c:v>68108.654808877589</c:v>
                </c:pt>
                <c:pt idx="1384">
                  <c:v>67950.079947556122</c:v>
                </c:pt>
                <c:pt idx="1385">
                  <c:v>67771.502099148885</c:v>
                </c:pt>
                <c:pt idx="1386">
                  <c:v>67955.103156061363</c:v>
                </c:pt>
                <c:pt idx="1387">
                  <c:v>68077.110196322319</c:v>
                </c:pt>
                <c:pt idx="1388">
                  <c:v>68313.446918757763</c:v>
                </c:pt>
                <c:pt idx="1389">
                  <c:v>68707.87587385418</c:v>
                </c:pt>
                <c:pt idx="1390">
                  <c:v>69090.366095062011</c:v>
                </c:pt>
                <c:pt idx="1391">
                  <c:v>69407.306425878778</c:v>
                </c:pt>
                <c:pt idx="1392">
                  <c:v>69433.556500067134</c:v>
                </c:pt>
                <c:pt idx="1393">
                  <c:v>69463.644458117938</c:v>
                </c:pt>
                <c:pt idx="1394">
                  <c:v>69154.521517666464</c:v>
                </c:pt>
                <c:pt idx="1395">
                  <c:v>68752.543196039594</c:v>
                </c:pt>
                <c:pt idx="1396">
                  <c:v>68301.609056210073</c:v>
                </c:pt>
                <c:pt idx="1397">
                  <c:v>67752.592506546571</c:v>
                </c:pt>
                <c:pt idx="1398">
                  <c:v>67543.277249505874</c:v>
                </c:pt>
                <c:pt idx="1399">
                  <c:v>67236.846596629824</c:v>
                </c:pt>
                <c:pt idx="1400">
                  <c:v>67145.956930347253</c:v>
                </c:pt>
                <c:pt idx="1401">
                  <c:v>67206.966170456813</c:v>
                </c:pt>
                <c:pt idx="1402">
                  <c:v>67190.024748004886</c:v>
                </c:pt>
                <c:pt idx="1403">
                  <c:v>67582.397912350818</c:v>
                </c:pt>
                <c:pt idx="1404">
                  <c:v>67796.277960041843</c:v>
                </c:pt>
                <c:pt idx="1405">
                  <c:v>68207.682125969775</c:v>
                </c:pt>
                <c:pt idx="1406">
                  <c:v>68673.589149037914</c:v>
                </c:pt>
                <c:pt idx="1407">
                  <c:v>69021.230472872223</c:v>
                </c:pt>
                <c:pt idx="1408">
                  <c:v>69160.589828454671</c:v>
                </c:pt>
                <c:pt idx="1409">
                  <c:v>69150.72078233819</c:v>
                </c:pt>
                <c:pt idx="1410">
                  <c:v>68744.464184217446</c:v>
                </c:pt>
                <c:pt idx="1411">
                  <c:v>68247.182564648145</c:v>
                </c:pt>
                <c:pt idx="1412">
                  <c:v>67690.299439985654</c:v>
                </c:pt>
                <c:pt idx="1413">
                  <c:v>67060.552852901645</c:v>
                </c:pt>
                <c:pt idx="1414">
                  <c:v>66678.042145761996</c:v>
                </c:pt>
                <c:pt idx="1415">
                  <c:v>66674.157276613856</c:v>
                </c:pt>
                <c:pt idx="1416">
                  <c:v>66810.595720533747</c:v>
                </c:pt>
                <c:pt idx="1417">
                  <c:v>67070.342026808241</c:v>
                </c:pt>
                <c:pt idx="1418">
                  <c:v>67341.585795562103</c:v>
                </c:pt>
                <c:pt idx="1419">
                  <c:v>67433.205126613422</c:v>
                </c:pt>
                <c:pt idx="1420">
                  <c:v>67731.86590458377</c:v>
                </c:pt>
                <c:pt idx="1421">
                  <c:v>68097.937455688763</c:v>
                </c:pt>
                <c:pt idx="1422">
                  <c:v>68569.427453320211</c:v>
                </c:pt>
                <c:pt idx="1423">
                  <c:v>69166.237083062748</c:v>
                </c:pt>
                <c:pt idx="1424">
                  <c:v>69232.25964683287</c:v>
                </c:pt>
                <c:pt idx="1425">
                  <c:v>68847.727059705459</c:v>
                </c:pt>
                <c:pt idx="1426">
                  <c:v>68232.669711840892</c:v>
                </c:pt>
                <c:pt idx="1427">
                  <c:v>67659.020576619194</c:v>
                </c:pt>
                <c:pt idx="1428">
                  <c:v>67114.668940936725</c:v>
                </c:pt>
                <c:pt idx="1429">
                  <c:v>66698.561258637346</c:v>
                </c:pt>
                <c:pt idx="1430">
                  <c:v>66369.324920344981</c:v>
                </c:pt>
                <c:pt idx="1431">
                  <c:v>66480.565242533063</c:v>
                </c:pt>
                <c:pt idx="1432">
                  <c:v>66615.465767606162</c:v>
                </c:pt>
                <c:pt idx="1433">
                  <c:v>66894.861885942955</c:v>
                </c:pt>
                <c:pt idx="1434">
                  <c:v>67178.081275619508</c:v>
                </c:pt>
                <c:pt idx="1435">
                  <c:v>67406.998951379064</c:v>
                </c:pt>
                <c:pt idx="1436">
                  <c:v>67728.78949125293</c:v>
                </c:pt>
                <c:pt idx="1437">
                  <c:v>68100.129370593582</c:v>
                </c:pt>
                <c:pt idx="1438">
                  <c:v>68483.181080143375</c:v>
                </c:pt>
                <c:pt idx="1439">
                  <c:v>68993.412582869074</c:v>
                </c:pt>
                <c:pt idx="1440">
                  <c:v>68970.057905374604</c:v>
                </c:pt>
                <c:pt idx="1441">
                  <c:v>68752.259456210682</c:v>
                </c:pt>
                <c:pt idx="1442">
                  <c:v>68295.03179878708</c:v>
                </c:pt>
                <c:pt idx="1443">
                  <c:v>67699.762444461987</c:v>
                </c:pt>
                <c:pt idx="1444">
                  <c:v>67067.242239224361</c:v>
                </c:pt>
                <c:pt idx="1445">
                  <c:v>66684.610078412748</c:v>
                </c:pt>
                <c:pt idx="1446">
                  <c:v>66308.400089216404</c:v>
                </c:pt>
                <c:pt idx="1447">
                  <c:v>66390.443595664969</c:v>
                </c:pt>
                <c:pt idx="1448">
                  <c:v>66529.455849315287</c:v>
                </c:pt>
                <c:pt idx="1449">
                  <c:v>66758.592753313962</c:v>
                </c:pt>
                <c:pt idx="1450">
                  <c:v>67085.60132061319</c:v>
                </c:pt>
                <c:pt idx="1451">
                  <c:v>67260.260625602998</c:v>
                </c:pt>
                <c:pt idx="1452">
                  <c:v>67394.186643839101</c:v>
                </c:pt>
                <c:pt idx="1453">
                  <c:v>67778.728082871516</c:v>
                </c:pt>
                <c:pt idx="1454">
                  <c:v>68038.361292765534</c:v>
                </c:pt>
                <c:pt idx="1455">
                  <c:v>68338.896207377271</c:v>
                </c:pt>
                <c:pt idx="1456">
                  <c:v>68765.212482607516</c:v>
                </c:pt>
                <c:pt idx="1457">
                  <c:v>68836.531820953445</c:v>
                </c:pt>
                <c:pt idx="1458">
                  <c:v>68402.160164748711</c:v>
                </c:pt>
                <c:pt idx="1459">
                  <c:v>68104.175793265473</c:v>
                </c:pt>
                <c:pt idx="1460">
                  <c:v>67655.537298689305</c:v>
                </c:pt>
                <c:pt idx="1461">
                  <c:v>67039.024897652242</c:v>
                </c:pt>
                <c:pt idx="1462">
                  <c:v>66534.606635861695</c:v>
                </c:pt>
                <c:pt idx="1463">
                  <c:v>66144.517865474598</c:v>
                </c:pt>
                <c:pt idx="1464">
                  <c:v>66019.311489923683</c:v>
                </c:pt>
                <c:pt idx="1465">
                  <c:v>66362.323140797977</c:v>
                </c:pt>
                <c:pt idx="1466">
                  <c:v>66663.94457582265</c:v>
                </c:pt>
                <c:pt idx="1467">
                  <c:v>66927.965519357167</c:v>
                </c:pt>
                <c:pt idx="1468">
                  <c:v>67125.189196788517</c:v>
                </c:pt>
                <c:pt idx="1469">
                  <c:v>67272.458258721017</c:v>
                </c:pt>
                <c:pt idx="1470">
                  <c:v>67461.60766737118</c:v>
                </c:pt>
                <c:pt idx="1471">
                  <c:v>67570.759178787441</c:v>
                </c:pt>
                <c:pt idx="1472">
                  <c:v>67939.346852083618</c:v>
                </c:pt>
                <c:pt idx="1473">
                  <c:v>68309.172627249325</c:v>
                </c:pt>
                <c:pt idx="1474">
                  <c:v>68443.086006822909</c:v>
                </c:pt>
                <c:pt idx="1475">
                  <c:v>68183.623725165657</c:v>
                </c:pt>
                <c:pt idx="1476">
                  <c:v>67666.749728939234</c:v>
                </c:pt>
                <c:pt idx="1477">
                  <c:v>67076.073195761273</c:v>
                </c:pt>
                <c:pt idx="1478">
                  <c:v>66492.719296095354</c:v>
                </c:pt>
                <c:pt idx="1479">
                  <c:v>65993.603667669391</c:v>
                </c:pt>
                <c:pt idx="1480">
                  <c:v>65659.207313503852</c:v>
                </c:pt>
                <c:pt idx="1481">
                  <c:v>65608.021541928552</c:v>
                </c:pt>
                <c:pt idx="1482">
                  <c:v>65633.830260557326</c:v>
                </c:pt>
                <c:pt idx="1483">
                  <c:v>65759.840995147402</c:v>
                </c:pt>
                <c:pt idx="1484">
                  <c:v>65896.762582785319</c:v>
                </c:pt>
                <c:pt idx="1485">
                  <c:v>66045.290320504733</c:v>
                </c:pt>
                <c:pt idx="1486">
                  <c:v>65972.203432530834</c:v>
                </c:pt>
                <c:pt idx="1487">
                  <c:v>66036.684282870585</c:v>
                </c:pt>
                <c:pt idx="1488">
                  <c:v>66060.764892929976</c:v>
                </c:pt>
                <c:pt idx="1489">
                  <c:v>66228.619764560601</c:v>
                </c:pt>
                <c:pt idx="1490">
                  <c:v>66499.054411371792</c:v>
                </c:pt>
                <c:pt idx="1491">
                  <c:v>66673.304429115495</c:v>
                </c:pt>
                <c:pt idx="1492">
                  <c:v>66831.928814973668</c:v>
                </c:pt>
                <c:pt idx="1493">
                  <c:v>66728.638818313659</c:v>
                </c:pt>
                <c:pt idx="1494">
                  <c:v>66289.062529401694</c:v>
                </c:pt>
                <c:pt idx="1495">
                  <c:v>65615.275900533758</c:v>
                </c:pt>
                <c:pt idx="1496">
                  <c:v>65068.918514631041</c:v>
                </c:pt>
                <c:pt idx="1497">
                  <c:v>64585.865590362075</c:v>
                </c:pt>
                <c:pt idx="1498">
                  <c:v>64184.672463736482</c:v>
                </c:pt>
                <c:pt idx="1499">
                  <c:v>64253.878376669585</c:v>
                </c:pt>
                <c:pt idx="1500">
                  <c:v>64253.461311030762</c:v>
                </c:pt>
                <c:pt idx="1501">
                  <c:v>64336.97049712453</c:v>
                </c:pt>
                <c:pt idx="1502">
                  <c:v>64619.620261879318</c:v>
                </c:pt>
                <c:pt idx="1503">
                  <c:v>64869.135161660924</c:v>
                </c:pt>
                <c:pt idx="1504">
                  <c:v>65049.249759905571</c:v>
                </c:pt>
                <c:pt idx="1505">
                  <c:v>65185.981532529855</c:v>
                </c:pt>
                <c:pt idx="1506">
                  <c:v>65375.346764709328</c:v>
                </c:pt>
                <c:pt idx="1507">
                  <c:v>65719.992337809803</c:v>
                </c:pt>
                <c:pt idx="1508">
                  <c:v>66138.930277531501</c:v>
                </c:pt>
                <c:pt idx="1509">
                  <c:v>66414.530349473207</c:v>
                </c:pt>
                <c:pt idx="1510">
                  <c:v>66749.632845715256</c:v>
                </c:pt>
                <c:pt idx="1511">
                  <c:v>66839.700380174923</c:v>
                </c:pt>
                <c:pt idx="1512">
                  <c:v>66563.667172264395</c:v>
                </c:pt>
                <c:pt idx="1513">
                  <c:v>66205.941194982152</c:v>
                </c:pt>
                <c:pt idx="1514">
                  <c:v>65593.481892861993</c:v>
                </c:pt>
                <c:pt idx="1515">
                  <c:v>65159.412074695836</c:v>
                </c:pt>
                <c:pt idx="1516">
                  <c:v>64769.349177306256</c:v>
                </c:pt>
                <c:pt idx="1517">
                  <c:v>64615.222986718916</c:v>
                </c:pt>
                <c:pt idx="1518">
                  <c:v>64542.998781149116</c:v>
                </c:pt>
                <c:pt idx="1519">
                  <c:v>64729.229959425582</c:v>
                </c:pt>
                <c:pt idx="1520">
                  <c:v>65046.225624182785</c:v>
                </c:pt>
                <c:pt idx="1521">
                  <c:v>65464.524186298106</c:v>
                </c:pt>
                <c:pt idx="1522">
                  <c:v>65626.227435871726</c:v>
                </c:pt>
                <c:pt idx="1523">
                  <c:v>65649.459715605335</c:v>
                </c:pt>
                <c:pt idx="1524">
                  <c:v>65905.281327940247</c:v>
                </c:pt>
                <c:pt idx="1525">
                  <c:v>65956.486138145978</c:v>
                </c:pt>
                <c:pt idx="1526">
                  <c:v>65951.528135891989</c:v>
                </c:pt>
                <c:pt idx="1527">
                  <c:v>66258.891061075934</c:v>
                </c:pt>
                <c:pt idx="1528">
                  <c:v>66280.656966550552</c:v>
                </c:pt>
                <c:pt idx="1529">
                  <c:v>66613.375228335441</c:v>
                </c:pt>
                <c:pt idx="1530">
                  <c:v>66587.718800977833</c:v>
                </c:pt>
                <c:pt idx="1531">
                  <c:v>66397.702795913312</c:v>
                </c:pt>
                <c:pt idx="1532">
                  <c:v>66037.226713350115</c:v>
                </c:pt>
                <c:pt idx="1533">
                  <c:v>65808.23192950715</c:v>
                </c:pt>
                <c:pt idx="1534">
                  <c:v>65284.637533963461</c:v>
                </c:pt>
                <c:pt idx="1535">
                  <c:v>64999.807481001852</c:v>
                </c:pt>
                <c:pt idx="1536">
                  <c:v>64803.753518134072</c:v>
                </c:pt>
                <c:pt idx="1537">
                  <c:v>64830.717427798052</c:v>
                </c:pt>
                <c:pt idx="1538">
                  <c:v>65105.068042922692</c:v>
                </c:pt>
                <c:pt idx="1539">
                  <c:v>65250.587710449494</c:v>
                </c:pt>
                <c:pt idx="1540">
                  <c:v>65389.605207248169</c:v>
                </c:pt>
                <c:pt idx="1541">
                  <c:v>65439.519355527373</c:v>
                </c:pt>
                <c:pt idx="1542">
                  <c:v>65475.724749457389</c:v>
                </c:pt>
                <c:pt idx="1543">
                  <c:v>65311.265180964256</c:v>
                </c:pt>
                <c:pt idx="1544">
                  <c:v>65524.900957729827</c:v>
                </c:pt>
                <c:pt idx="1545">
                  <c:v>65664.700752842546</c:v>
                </c:pt>
                <c:pt idx="1546">
                  <c:v>65832.864209212334</c:v>
                </c:pt>
                <c:pt idx="1547">
                  <c:v>66196.180122056627</c:v>
                </c:pt>
                <c:pt idx="1548">
                  <c:v>66380.221140003516</c:v>
                </c:pt>
                <c:pt idx="1549">
                  <c:v>66355.75480401091</c:v>
                </c:pt>
                <c:pt idx="1550">
                  <c:v>65936.663474345041</c:v>
                </c:pt>
                <c:pt idx="1551">
                  <c:v>65497.746908635643</c:v>
                </c:pt>
                <c:pt idx="1552">
                  <c:v>65047.572670889051</c:v>
                </c:pt>
                <c:pt idx="1553">
                  <c:v>64453.549072978531</c:v>
                </c:pt>
                <c:pt idx="1554">
                  <c:v>64180.56747740593</c:v>
                </c:pt>
                <c:pt idx="1555">
                  <c:v>63987.182703735081</c:v>
                </c:pt>
                <c:pt idx="1556">
                  <c:v>64026.057725442995</c:v>
                </c:pt>
                <c:pt idx="1557">
                  <c:v>63985.540615296872</c:v>
                </c:pt>
                <c:pt idx="1558">
                  <c:v>63981.671748487679</c:v>
                </c:pt>
                <c:pt idx="1559">
                  <c:v>64211.832960046915</c:v>
                </c:pt>
                <c:pt idx="1560">
                  <c:v>64382.125418973912</c:v>
                </c:pt>
                <c:pt idx="1561">
                  <c:v>64266.926261064917</c:v>
                </c:pt>
                <c:pt idx="1562">
                  <c:v>64094.660115644234</c:v>
                </c:pt>
                <c:pt idx="1563">
                  <c:v>64054.389246024126</c:v>
                </c:pt>
                <c:pt idx="1564">
                  <c:v>64218.084021443858</c:v>
                </c:pt>
                <c:pt idx="1565">
                  <c:v>64437.306811598617</c:v>
                </c:pt>
                <c:pt idx="1566">
                  <c:v>64786.296144531385</c:v>
                </c:pt>
                <c:pt idx="1567">
                  <c:v>64861.664881911449</c:v>
                </c:pt>
                <c:pt idx="1568">
                  <c:v>64878.259462456655</c:v>
                </c:pt>
                <c:pt idx="1569">
                  <c:v>64638.673017198867</c:v>
                </c:pt>
                <c:pt idx="1570">
                  <c:v>64268.547227454023</c:v>
                </c:pt>
                <c:pt idx="1571">
                  <c:v>63657.36500229565</c:v>
                </c:pt>
                <c:pt idx="1572">
                  <c:v>63157.887492305948</c:v>
                </c:pt>
                <c:pt idx="1573">
                  <c:v>62834.149351828331</c:v>
                </c:pt>
                <c:pt idx="1574">
                  <c:v>62695.897130740756</c:v>
                </c:pt>
                <c:pt idx="1575">
                  <c:v>62469.622186439687</c:v>
                </c:pt>
                <c:pt idx="1576">
                  <c:v>62347.574918888931</c:v>
                </c:pt>
                <c:pt idx="1577">
                  <c:v>62442.954937531635</c:v>
                </c:pt>
                <c:pt idx="1578">
                  <c:v>62416.330589454687</c:v>
                </c:pt>
                <c:pt idx="1579">
                  <c:v>62427.100261039312</c:v>
                </c:pt>
                <c:pt idx="1580">
                  <c:v>62388.540104748012</c:v>
                </c:pt>
                <c:pt idx="1581">
                  <c:v>62467.70400729018</c:v>
                </c:pt>
                <c:pt idx="1582">
                  <c:v>62217.067229458218</c:v>
                </c:pt>
                <c:pt idx="1583">
                  <c:v>62030.47457524018</c:v>
                </c:pt>
                <c:pt idx="1584">
                  <c:v>62084.695103416321</c:v>
                </c:pt>
                <c:pt idx="1585">
                  <c:v>62212.193104342048</c:v>
                </c:pt>
                <c:pt idx="1586">
                  <c:v>62504.183749218748</c:v>
                </c:pt>
                <c:pt idx="1587">
                  <c:v>62753.730347056313</c:v>
                </c:pt>
                <c:pt idx="1588">
                  <c:v>62765.351160353879</c:v>
                </c:pt>
                <c:pt idx="1589">
                  <c:v>62463.358541622612</c:v>
                </c:pt>
                <c:pt idx="1590">
                  <c:v>62120.128588611718</c:v>
                </c:pt>
                <c:pt idx="1591">
                  <c:v>61499.200795087505</c:v>
                </c:pt>
                <c:pt idx="1592">
                  <c:v>60959.610515812587</c:v>
                </c:pt>
                <c:pt idx="1593">
                  <c:v>60494.066470487829</c:v>
                </c:pt>
                <c:pt idx="1594">
                  <c:v>60122.970447030602</c:v>
                </c:pt>
                <c:pt idx="1595">
                  <c:v>59880.726463974192</c:v>
                </c:pt>
                <c:pt idx="1596">
                  <c:v>59753.524189585463</c:v>
                </c:pt>
                <c:pt idx="1597">
                  <c:v>59834.761096390226</c:v>
                </c:pt>
                <c:pt idx="1598">
                  <c:v>59756.630399089678</c:v>
                </c:pt>
                <c:pt idx="1599">
                  <c:v>59547.1950777807</c:v>
                </c:pt>
                <c:pt idx="1600">
                  <c:v>59383.698056988702</c:v>
                </c:pt>
                <c:pt idx="1601">
                  <c:v>59421.614384621069</c:v>
                </c:pt>
                <c:pt idx="1602">
                  <c:v>59231.014735080404</c:v>
                </c:pt>
                <c:pt idx="1603">
                  <c:v>59002.191418356437</c:v>
                </c:pt>
                <c:pt idx="1604">
                  <c:v>59067.887689397779</c:v>
                </c:pt>
                <c:pt idx="1605">
                  <c:v>59030.70688610206</c:v>
                </c:pt>
                <c:pt idx="1606">
                  <c:v>59048.400119367703</c:v>
                </c:pt>
                <c:pt idx="1607">
                  <c:v>58954.056448501076</c:v>
                </c:pt>
                <c:pt idx="1608">
                  <c:v>58657.274391889929</c:v>
                </c:pt>
                <c:pt idx="1609">
                  <c:v>58349.266873356311</c:v>
                </c:pt>
                <c:pt idx="1610">
                  <c:v>57809.169829032246</c:v>
                </c:pt>
                <c:pt idx="1611">
                  <c:v>57281.711507949134</c:v>
                </c:pt>
                <c:pt idx="1612">
                  <c:v>56459.148220679475</c:v>
                </c:pt>
                <c:pt idx="1613">
                  <c:v>55871.9903908794</c:v>
                </c:pt>
                <c:pt idx="1614">
                  <c:v>55313.807487718223</c:v>
                </c:pt>
                <c:pt idx="1615">
                  <c:v>54894.606389363456</c:v>
                </c:pt>
                <c:pt idx="1616">
                  <c:v>54774.654190417386</c:v>
                </c:pt>
                <c:pt idx="1617">
                  <c:v>54729.51694052801</c:v>
                </c:pt>
                <c:pt idx="1618">
                  <c:v>54602.092952032697</c:v>
                </c:pt>
                <c:pt idx="1619">
                  <c:v>54631.225132345302</c:v>
                </c:pt>
                <c:pt idx="1620">
                  <c:v>54423.972216697221</c:v>
                </c:pt>
                <c:pt idx="1621">
                  <c:v>54165.908423519526</c:v>
                </c:pt>
                <c:pt idx="1622">
                  <c:v>53731.64549105824</c:v>
                </c:pt>
                <c:pt idx="1623">
                  <c:v>53458.634154099047</c:v>
                </c:pt>
                <c:pt idx="1624">
                  <c:v>53215.95874004811</c:v>
                </c:pt>
                <c:pt idx="1625">
                  <c:v>52982.624676489067</c:v>
                </c:pt>
                <c:pt idx="1626">
                  <c:v>52702.015936985284</c:v>
                </c:pt>
                <c:pt idx="1627">
                  <c:v>52401.129628687158</c:v>
                </c:pt>
                <c:pt idx="1628">
                  <c:v>52016.299655871931</c:v>
                </c:pt>
                <c:pt idx="1629">
                  <c:v>51259.838588451188</c:v>
                </c:pt>
                <c:pt idx="1630">
                  <c:v>50286.197070140239</c:v>
                </c:pt>
                <c:pt idx="1631">
                  <c:v>49082.919483473634</c:v>
                </c:pt>
                <c:pt idx="1632">
                  <c:v>47855.220039763328</c:v>
                </c:pt>
                <c:pt idx="1633">
                  <c:v>46486.006003113915</c:v>
                </c:pt>
                <c:pt idx="1634">
                  <c:v>45347.34310981055</c:v>
                </c:pt>
                <c:pt idx="1635">
                  <c:v>44218.02587084382</c:v>
                </c:pt>
                <c:pt idx="1636">
                  <c:v>43186.778641183002</c:v>
                </c:pt>
                <c:pt idx="1637">
                  <c:v>42324.439979904877</c:v>
                </c:pt>
                <c:pt idx="1638">
                  <c:v>41524.081524474015</c:v>
                </c:pt>
                <c:pt idx="1639">
                  <c:v>40639.055894780955</c:v>
                </c:pt>
                <c:pt idx="1640">
                  <c:v>39948.755336686103</c:v>
                </c:pt>
                <c:pt idx="1641">
                  <c:v>39098.732849571592</c:v>
                </c:pt>
                <c:pt idx="1642">
                  <c:v>38219.437793942991</c:v>
                </c:pt>
                <c:pt idx="1643">
                  <c:v>37443.150740688667</c:v>
                </c:pt>
                <c:pt idx="1644">
                  <c:v>36794.895041946453</c:v>
                </c:pt>
                <c:pt idx="1645">
                  <c:v>36373.71131218657</c:v>
                </c:pt>
                <c:pt idx="1646">
                  <c:v>36119.0707762518</c:v>
                </c:pt>
                <c:pt idx="1647">
                  <c:v>35893.444969497075</c:v>
                </c:pt>
                <c:pt idx="1648">
                  <c:v>35781.61607870178</c:v>
                </c:pt>
                <c:pt idx="1649">
                  <c:v>35620.794282864961</c:v>
                </c:pt>
                <c:pt idx="1650">
                  <c:v>35399.681421680645</c:v>
                </c:pt>
                <c:pt idx="1651">
                  <c:v>35151.844376265261</c:v>
                </c:pt>
                <c:pt idx="1652">
                  <c:v>34875.598095613968</c:v>
                </c:pt>
                <c:pt idx="1653">
                  <c:v>34627.025676692778</c:v>
                </c:pt>
                <c:pt idx="1654">
                  <c:v>34580.321459551153</c:v>
                </c:pt>
                <c:pt idx="1655">
                  <c:v>34572.691334905336</c:v>
                </c:pt>
                <c:pt idx="1656">
                  <c:v>34723.00200571707</c:v>
                </c:pt>
                <c:pt idx="1657">
                  <c:v>34996.102256043661</c:v>
                </c:pt>
                <c:pt idx="1658">
                  <c:v>35451.253790707276</c:v>
                </c:pt>
                <c:pt idx="1659">
                  <c:v>35812.603533407026</c:v>
                </c:pt>
                <c:pt idx="1660">
                  <c:v>36289.948503536783</c:v>
                </c:pt>
                <c:pt idx="1661">
                  <c:v>36590.255013931688</c:v>
                </c:pt>
                <c:pt idx="1662">
                  <c:v>36813.212431788459</c:v>
                </c:pt>
                <c:pt idx="1663">
                  <c:v>37024.118501739511</c:v>
                </c:pt>
                <c:pt idx="1664">
                  <c:v>37261.369784146475</c:v>
                </c:pt>
                <c:pt idx="1665">
                  <c:v>37497.074586336967</c:v>
                </c:pt>
                <c:pt idx="1666">
                  <c:v>37970.563638751199</c:v>
                </c:pt>
                <c:pt idx="1667">
                  <c:v>38388.266147589005</c:v>
                </c:pt>
                <c:pt idx="1668">
                  <c:v>39011.417379823324</c:v>
                </c:pt>
                <c:pt idx="1669">
                  <c:v>39580.128007885556</c:v>
                </c:pt>
                <c:pt idx="1670">
                  <c:v>39835.572929779046</c:v>
                </c:pt>
                <c:pt idx="1671">
                  <c:v>40112.892310677205</c:v>
                </c:pt>
                <c:pt idx="1672">
                  <c:v>40248.246108017513</c:v>
                </c:pt>
                <c:pt idx="1673">
                  <c:v>40288.011022025654</c:v>
                </c:pt>
                <c:pt idx="1674">
                  <c:v>40287.992791153301</c:v>
                </c:pt>
                <c:pt idx="1675">
                  <c:v>40444.92131555677</c:v>
                </c:pt>
                <c:pt idx="1676">
                  <c:v>40629.384015889373</c:v>
                </c:pt>
                <c:pt idx="1677">
                  <c:v>40987.714321051404</c:v>
                </c:pt>
                <c:pt idx="1678">
                  <c:v>41272.643611679217</c:v>
                </c:pt>
                <c:pt idx="1679">
                  <c:v>41710.37442581675</c:v>
                </c:pt>
                <c:pt idx="1680">
                  <c:v>42036.540245308992</c:v>
                </c:pt>
                <c:pt idx="1681">
                  <c:v>42406.249670833495</c:v>
                </c:pt>
                <c:pt idx="1682">
                  <c:v>42712.638742055606</c:v>
                </c:pt>
                <c:pt idx="1683">
                  <c:v>42748.456838217913</c:v>
                </c:pt>
                <c:pt idx="1684">
                  <c:v>42839.776007815584</c:v>
                </c:pt>
                <c:pt idx="1685">
                  <c:v>42681.285814557275</c:v>
                </c:pt>
                <c:pt idx="1686">
                  <c:v>42613.3079711623</c:v>
                </c:pt>
                <c:pt idx="1687">
                  <c:v>42782.705391267977</c:v>
                </c:pt>
                <c:pt idx="1688">
                  <c:v>43270.545046191983</c:v>
                </c:pt>
                <c:pt idx="1689">
                  <c:v>43683.051630293441</c:v>
                </c:pt>
                <c:pt idx="1690">
                  <c:v>44006.102940122721</c:v>
                </c:pt>
                <c:pt idx="1691">
                  <c:v>44294.842821095277</c:v>
                </c:pt>
                <c:pt idx="1692">
                  <c:v>44502.701994055227</c:v>
                </c:pt>
                <c:pt idx="1693">
                  <c:v>44438.930798381327</c:v>
                </c:pt>
                <c:pt idx="1694">
                  <c:v>44307.31752836323</c:v>
                </c:pt>
                <c:pt idx="1695">
                  <c:v>44065.384767639094</c:v>
                </c:pt>
                <c:pt idx="1696">
                  <c:v>43971.915327768307</c:v>
                </c:pt>
                <c:pt idx="1697">
                  <c:v>44006.821758784659</c:v>
                </c:pt>
                <c:pt idx="1698">
                  <c:v>43952.713861789409</c:v>
                </c:pt>
                <c:pt idx="1699">
                  <c:v>44062.487861467249</c:v>
                </c:pt>
                <c:pt idx="1700">
                  <c:v>44286.277640016888</c:v>
                </c:pt>
                <c:pt idx="1701">
                  <c:v>44530.575795432924</c:v>
                </c:pt>
                <c:pt idx="1702">
                  <c:v>44624.170652070083</c:v>
                </c:pt>
                <c:pt idx="1703">
                  <c:v>44705.182166437684</c:v>
                </c:pt>
                <c:pt idx="1704">
                  <c:v>44376.200510602139</c:v>
                </c:pt>
                <c:pt idx="1705">
                  <c:v>44128.606708029227</c:v>
                </c:pt>
                <c:pt idx="1706">
                  <c:v>43819.223805185182</c:v>
                </c:pt>
                <c:pt idx="1707">
                  <c:v>43713.757830277958</c:v>
                </c:pt>
                <c:pt idx="1708">
                  <c:v>43608.486816190816</c:v>
                </c:pt>
                <c:pt idx="1709">
                  <c:v>43776.584212044596</c:v>
                </c:pt>
                <c:pt idx="1710">
                  <c:v>44112.820394152528</c:v>
                </c:pt>
                <c:pt idx="1711">
                  <c:v>44366.652078850857</c:v>
                </c:pt>
                <c:pt idx="1712">
                  <c:v>44584.476663062764</c:v>
                </c:pt>
                <c:pt idx="1713">
                  <c:v>44602.679834904076</c:v>
                </c:pt>
                <c:pt idx="1714">
                  <c:v>44405.963303723518</c:v>
                </c:pt>
                <c:pt idx="1715">
                  <c:v>44152.984853011876</c:v>
                </c:pt>
                <c:pt idx="1716">
                  <c:v>43924.206287039378</c:v>
                </c:pt>
                <c:pt idx="1717">
                  <c:v>43769.225309667483</c:v>
                </c:pt>
                <c:pt idx="1718">
                  <c:v>43572.458402271404</c:v>
                </c:pt>
                <c:pt idx="1719">
                  <c:v>43460.370062515751</c:v>
                </c:pt>
                <c:pt idx="1720">
                  <c:v>43462.512850725354</c:v>
                </c:pt>
                <c:pt idx="1721">
                  <c:v>43593.301921011807</c:v>
                </c:pt>
                <c:pt idx="1722">
                  <c:v>43628.705389485505</c:v>
                </c:pt>
                <c:pt idx="1723">
                  <c:v>43586.457079577056</c:v>
                </c:pt>
                <c:pt idx="1724">
                  <c:v>43399.532121152937</c:v>
                </c:pt>
                <c:pt idx="1725">
                  <c:v>43256.607258872929</c:v>
                </c:pt>
                <c:pt idx="1726">
                  <c:v>42874.833153591891</c:v>
                </c:pt>
                <c:pt idx="1727">
                  <c:v>42542.80771374797</c:v>
                </c:pt>
                <c:pt idx="1728">
                  <c:v>42102.648513517684</c:v>
                </c:pt>
                <c:pt idx="1729">
                  <c:v>41754.403941168712</c:v>
                </c:pt>
                <c:pt idx="1730">
                  <c:v>41749.322762609991</c:v>
                </c:pt>
                <c:pt idx="1731">
                  <c:v>41823.60219448468</c:v>
                </c:pt>
                <c:pt idx="1732">
                  <c:v>42004.297869664209</c:v>
                </c:pt>
                <c:pt idx="1733">
                  <c:v>42142.230849928877</c:v>
                </c:pt>
                <c:pt idx="1734">
                  <c:v>42226.119324337487</c:v>
                </c:pt>
                <c:pt idx="1735">
                  <c:v>42250.360726183935</c:v>
                </c:pt>
                <c:pt idx="1736">
                  <c:v>42127.45054003963</c:v>
                </c:pt>
                <c:pt idx="1737">
                  <c:v>41968.738017723452</c:v>
                </c:pt>
                <c:pt idx="1738">
                  <c:v>41656.182794706947</c:v>
                </c:pt>
                <c:pt idx="1739">
                  <c:v>41340.760044677467</c:v>
                </c:pt>
                <c:pt idx="1740">
                  <c:v>41249.851282478543</c:v>
                </c:pt>
                <c:pt idx="1741">
                  <c:v>41051.850446701734</c:v>
                </c:pt>
                <c:pt idx="1742">
                  <c:v>40910.823226526816</c:v>
                </c:pt>
                <c:pt idx="1743">
                  <c:v>40719.731021379012</c:v>
                </c:pt>
                <c:pt idx="1744">
                  <c:v>40594.360803314572</c:v>
                </c:pt>
                <c:pt idx="1745">
                  <c:v>40474.911490333965</c:v>
                </c:pt>
                <c:pt idx="1746">
                  <c:v>40198.717207325906</c:v>
                </c:pt>
                <c:pt idx="1747">
                  <c:v>39807.379668738911</c:v>
                </c:pt>
                <c:pt idx="1748">
                  <c:v>39322.925131438853</c:v>
                </c:pt>
                <c:pt idx="1749">
                  <c:v>38827.17835400832</c:v>
                </c:pt>
                <c:pt idx="1750">
                  <c:v>38439.470094544013</c:v>
                </c:pt>
                <c:pt idx="1751">
                  <c:v>38058.860618436309</c:v>
                </c:pt>
                <c:pt idx="1752">
                  <c:v>37904.141578559145</c:v>
                </c:pt>
                <c:pt idx="1753">
                  <c:v>37623.763198369845</c:v>
                </c:pt>
                <c:pt idx="1754">
                  <c:v>37725.431527443856</c:v>
                </c:pt>
                <c:pt idx="1755">
                  <c:v>37798.200601302909</c:v>
                </c:pt>
                <c:pt idx="1756">
                  <c:v>37897.278299662736</c:v>
                </c:pt>
                <c:pt idx="1757">
                  <c:v>37958.18726495115</c:v>
                </c:pt>
                <c:pt idx="1758">
                  <c:v>37990.591113009905</c:v>
                </c:pt>
                <c:pt idx="1759">
                  <c:v>37864.142854086189</c:v>
                </c:pt>
                <c:pt idx="1760">
                  <c:v>37605.881721552374</c:v>
                </c:pt>
                <c:pt idx="1761">
                  <c:v>37354.092739464577</c:v>
                </c:pt>
                <c:pt idx="1762">
                  <c:v>37208.59725883542</c:v>
                </c:pt>
                <c:pt idx="1763">
                  <c:v>36983.425561422104</c:v>
                </c:pt>
                <c:pt idx="1764">
                  <c:v>36850.59899657534</c:v>
                </c:pt>
                <c:pt idx="1765">
                  <c:v>36783.676573248755</c:v>
                </c:pt>
                <c:pt idx="1766">
                  <c:v>36599.507140261732</c:v>
                </c:pt>
                <c:pt idx="1767">
                  <c:v>36545.858883329005</c:v>
                </c:pt>
                <c:pt idx="1768">
                  <c:v>36530.682195400033</c:v>
                </c:pt>
                <c:pt idx="1769">
                  <c:v>36319.518078484645</c:v>
                </c:pt>
                <c:pt idx="1770">
                  <c:v>36216.205652857956</c:v>
                </c:pt>
                <c:pt idx="1771">
                  <c:v>36010.327814177392</c:v>
                </c:pt>
                <c:pt idx="1772">
                  <c:v>35769.013687505081</c:v>
                </c:pt>
                <c:pt idx="1773">
                  <c:v>35634.065923357557</c:v>
                </c:pt>
                <c:pt idx="1774">
                  <c:v>35512.93186735834</c:v>
                </c:pt>
                <c:pt idx="1775">
                  <c:v>35438.06889912772</c:v>
                </c:pt>
                <c:pt idx="1776">
                  <c:v>35604.286955118732</c:v>
                </c:pt>
                <c:pt idx="1777">
                  <c:v>35777.977063943741</c:v>
                </c:pt>
                <c:pt idx="1778">
                  <c:v>36090.359158715073</c:v>
                </c:pt>
                <c:pt idx="1779">
                  <c:v>36364.153355685638</c:v>
                </c:pt>
                <c:pt idx="1780">
                  <c:v>36651.038199665265</c:v>
                </c:pt>
                <c:pt idx="1781">
                  <c:v>36922.694231543923</c:v>
                </c:pt>
                <c:pt idx="1782">
                  <c:v>36962.908116044586</c:v>
                </c:pt>
                <c:pt idx="1783">
                  <c:v>36965.961689530312</c:v>
                </c:pt>
                <c:pt idx="1784">
                  <c:v>37017.982407376971</c:v>
                </c:pt>
                <c:pt idx="1785">
                  <c:v>36984.919370540789</c:v>
                </c:pt>
                <c:pt idx="1786">
                  <c:v>36879.077628222614</c:v>
                </c:pt>
                <c:pt idx="1787">
                  <c:v>36878.562101949887</c:v>
                </c:pt>
                <c:pt idx="1788">
                  <c:v>36773.999284510413</c:v>
                </c:pt>
                <c:pt idx="1789">
                  <c:v>36721.237992102775</c:v>
                </c:pt>
                <c:pt idx="1790">
                  <c:v>36688.733847068273</c:v>
                </c:pt>
                <c:pt idx="1791">
                  <c:v>36620.003678052752</c:v>
                </c:pt>
                <c:pt idx="1792">
                  <c:v>36589.027098196748</c:v>
                </c:pt>
                <c:pt idx="1793">
                  <c:v>36467.234516204597</c:v>
                </c:pt>
                <c:pt idx="1794">
                  <c:v>36382.240409472171</c:v>
                </c:pt>
                <c:pt idx="1795">
                  <c:v>36217.856165551391</c:v>
                </c:pt>
                <c:pt idx="1796">
                  <c:v>36036.78343828598</c:v>
                </c:pt>
                <c:pt idx="1797">
                  <c:v>35720.565236088645</c:v>
                </c:pt>
                <c:pt idx="1798">
                  <c:v>35430.377402472128</c:v>
                </c:pt>
                <c:pt idx="1799">
                  <c:v>35263.081529538729</c:v>
                </c:pt>
                <c:pt idx="1800">
                  <c:v>34991.55843729389</c:v>
                </c:pt>
                <c:pt idx="1801">
                  <c:v>34788.010549977378</c:v>
                </c:pt>
                <c:pt idx="1802">
                  <c:v>34682.69625210188</c:v>
                </c:pt>
                <c:pt idx="1803">
                  <c:v>34501.879650683615</c:v>
                </c:pt>
                <c:pt idx="1804">
                  <c:v>34479.180953372408</c:v>
                </c:pt>
                <c:pt idx="1805">
                  <c:v>34490.725822462053</c:v>
                </c:pt>
                <c:pt idx="1806">
                  <c:v>34436.636188130578</c:v>
                </c:pt>
                <c:pt idx="1807">
                  <c:v>34412.125096452459</c:v>
                </c:pt>
                <c:pt idx="1808">
                  <c:v>34344.953010717087</c:v>
                </c:pt>
                <c:pt idx="1809">
                  <c:v>34117.65142712884</c:v>
                </c:pt>
                <c:pt idx="1810">
                  <c:v>34101.96448933355</c:v>
                </c:pt>
                <c:pt idx="1811">
                  <c:v>33786.684555691449</c:v>
                </c:pt>
                <c:pt idx="1812">
                  <c:v>33570.241145041</c:v>
                </c:pt>
                <c:pt idx="1813">
                  <c:v>33180.484602797929</c:v>
                </c:pt>
                <c:pt idx="1814">
                  <c:v>32977.631573740284</c:v>
                </c:pt>
                <c:pt idx="1815">
                  <c:v>32719.71615070165</c:v>
                </c:pt>
                <c:pt idx="1816">
                  <c:v>32392.896820379141</c:v>
                </c:pt>
                <c:pt idx="1817">
                  <c:v>32254.60999664187</c:v>
                </c:pt>
                <c:pt idx="1818">
                  <c:v>32043.293816973051</c:v>
                </c:pt>
                <c:pt idx="1819">
                  <c:v>31801.579333431124</c:v>
                </c:pt>
                <c:pt idx="1820">
                  <c:v>31571.978197254717</c:v>
                </c:pt>
                <c:pt idx="1821">
                  <c:v>31335.740068115076</c:v>
                </c:pt>
                <c:pt idx="1822">
                  <c:v>31113.027949884552</c:v>
                </c:pt>
                <c:pt idx="1823">
                  <c:v>30866.393876076578</c:v>
                </c:pt>
                <c:pt idx="1824">
                  <c:v>30530.91733200321</c:v>
                </c:pt>
                <c:pt idx="1825">
                  <c:v>30269.515418266536</c:v>
                </c:pt>
                <c:pt idx="1826">
                  <c:v>29987.575276897296</c:v>
                </c:pt>
                <c:pt idx="1827">
                  <c:v>29530.940941210018</c:v>
                </c:pt>
                <c:pt idx="1828">
                  <c:v>29279.41498968461</c:v>
                </c:pt>
                <c:pt idx="1829">
                  <c:v>28945.119894958269</c:v>
                </c:pt>
                <c:pt idx="1830">
                  <c:v>28658.91656489265</c:v>
                </c:pt>
                <c:pt idx="1831">
                  <c:v>28496.547167764485</c:v>
                </c:pt>
                <c:pt idx="1832">
                  <c:v>28350.660619482274</c:v>
                </c:pt>
                <c:pt idx="1833">
                  <c:v>28222.461903334352</c:v>
                </c:pt>
                <c:pt idx="1834">
                  <c:v>28147.48977996625</c:v>
                </c:pt>
                <c:pt idx="1835">
                  <c:v>28078.936638869949</c:v>
                </c:pt>
                <c:pt idx="1836">
                  <c:v>27943.267825077808</c:v>
                </c:pt>
                <c:pt idx="1837">
                  <c:v>27765.777381607524</c:v>
                </c:pt>
                <c:pt idx="1838">
                  <c:v>27622.466913733198</c:v>
                </c:pt>
                <c:pt idx="1839">
                  <c:v>27401.441282955991</c:v>
                </c:pt>
                <c:pt idx="1840">
                  <c:v>27188.789927057533</c:v>
                </c:pt>
                <c:pt idx="1841">
                  <c:v>26887.511873628086</c:v>
                </c:pt>
                <c:pt idx="1842">
                  <c:v>26675.958881624963</c:v>
                </c:pt>
                <c:pt idx="1843">
                  <c:v>26446.537663274095</c:v>
                </c:pt>
                <c:pt idx="1844">
                  <c:v>26195.963688133921</c:v>
                </c:pt>
                <c:pt idx="1845">
                  <c:v>25868.159145790418</c:v>
                </c:pt>
                <c:pt idx="1846">
                  <c:v>25631.056400963327</c:v>
                </c:pt>
                <c:pt idx="1847">
                  <c:v>25428.467303424939</c:v>
                </c:pt>
                <c:pt idx="1848">
                  <c:v>25257.42373743733</c:v>
                </c:pt>
                <c:pt idx="1849">
                  <c:v>25024.534084060011</c:v>
                </c:pt>
                <c:pt idx="1850">
                  <c:v>24839.692267247228</c:v>
                </c:pt>
                <c:pt idx="1851">
                  <c:v>24573.435306961725</c:v>
                </c:pt>
                <c:pt idx="1852">
                  <c:v>24372.604553432546</c:v>
                </c:pt>
                <c:pt idx="1853">
                  <c:v>24239.946581781503</c:v>
                </c:pt>
                <c:pt idx="1854">
                  <c:v>23894.285675575418</c:v>
                </c:pt>
                <c:pt idx="1855">
                  <c:v>23665.896613526151</c:v>
                </c:pt>
                <c:pt idx="1856">
                  <c:v>23360.136714052518</c:v>
                </c:pt>
                <c:pt idx="1857">
                  <c:v>23020.069737247104</c:v>
                </c:pt>
                <c:pt idx="1858">
                  <c:v>22750.668760679855</c:v>
                </c:pt>
                <c:pt idx="1859">
                  <c:v>22546.42203015304</c:v>
                </c:pt>
                <c:pt idx="1860">
                  <c:v>22253.092208089431</c:v>
                </c:pt>
                <c:pt idx="1861">
                  <c:v>22069.759083370835</c:v>
                </c:pt>
                <c:pt idx="1862">
                  <c:v>21885.560483321897</c:v>
                </c:pt>
                <c:pt idx="1863">
                  <c:v>21744.15441901327</c:v>
                </c:pt>
                <c:pt idx="1864">
                  <c:v>21685.76559260624</c:v>
                </c:pt>
                <c:pt idx="1865">
                  <c:v>21598.92444105283</c:v>
                </c:pt>
                <c:pt idx="1866">
                  <c:v>21319.833245958234</c:v>
                </c:pt>
                <c:pt idx="1867">
                  <c:v>21240.015128662621</c:v>
                </c:pt>
                <c:pt idx="1868">
                  <c:v>21085.515827565381</c:v>
                </c:pt>
                <c:pt idx="1869">
                  <c:v>20793.869176907883</c:v>
                </c:pt>
                <c:pt idx="1870">
                  <c:v>20668.784796414333</c:v>
                </c:pt>
                <c:pt idx="1871">
                  <c:v>20374.739435510866</c:v>
                </c:pt>
                <c:pt idx="1872">
                  <c:v>20156.580356752031</c:v>
                </c:pt>
                <c:pt idx="1873">
                  <c:v>19917.749933653744</c:v>
                </c:pt>
                <c:pt idx="1874">
                  <c:v>19761.908726492042</c:v>
                </c:pt>
                <c:pt idx="1875">
                  <c:v>19577.821529724453</c:v>
                </c:pt>
                <c:pt idx="1876">
                  <c:v>19299.986354868252</c:v>
                </c:pt>
                <c:pt idx="1877">
                  <c:v>19175.595790811309</c:v>
                </c:pt>
                <c:pt idx="1878">
                  <c:v>18957.355826791321</c:v>
                </c:pt>
                <c:pt idx="1879">
                  <c:v>18822.112323636982</c:v>
                </c:pt>
                <c:pt idx="1880">
                  <c:v>18641.265986766488</c:v>
                </c:pt>
                <c:pt idx="1881">
                  <c:v>18477.68642257134</c:v>
                </c:pt>
                <c:pt idx="1882">
                  <c:v>18261.231587155118</c:v>
                </c:pt>
                <c:pt idx="1883">
                  <c:v>18089.056554227096</c:v>
                </c:pt>
                <c:pt idx="1884">
                  <c:v>17918.472154006944</c:v>
                </c:pt>
                <c:pt idx="1885">
                  <c:v>17685.355690467011</c:v>
                </c:pt>
                <c:pt idx="1886">
                  <c:v>17520.999887237871</c:v>
                </c:pt>
                <c:pt idx="1887">
                  <c:v>17221.576120417471</c:v>
                </c:pt>
                <c:pt idx="1888">
                  <c:v>16988.236134628754</c:v>
                </c:pt>
                <c:pt idx="1889">
                  <c:v>16716.508317306871</c:v>
                </c:pt>
                <c:pt idx="1890">
                  <c:v>16541.832640059522</c:v>
                </c:pt>
                <c:pt idx="1891">
                  <c:v>16276.916410576601</c:v>
                </c:pt>
                <c:pt idx="1892">
                  <c:v>16133.069649777859</c:v>
                </c:pt>
                <c:pt idx="1893">
                  <c:v>15965.668046360417</c:v>
                </c:pt>
                <c:pt idx="1894">
                  <c:v>15794.228993875362</c:v>
                </c:pt>
                <c:pt idx="1895">
                  <c:v>15602.11058839882</c:v>
                </c:pt>
                <c:pt idx="1896">
                  <c:v>15497.216092937608</c:v>
                </c:pt>
                <c:pt idx="1897">
                  <c:v>15411.522933633389</c:v>
                </c:pt>
                <c:pt idx="1898">
                  <c:v>15197.834525017797</c:v>
                </c:pt>
                <c:pt idx="1899">
                  <c:v>15058.411245207584</c:v>
                </c:pt>
                <c:pt idx="1900">
                  <c:v>14865.783218535313</c:v>
                </c:pt>
                <c:pt idx="1901">
                  <c:v>14684.428901378984</c:v>
                </c:pt>
                <c:pt idx="1902">
                  <c:v>14542.568413410119</c:v>
                </c:pt>
                <c:pt idx="1903">
                  <c:v>14348.725205655564</c:v>
                </c:pt>
                <c:pt idx="1904">
                  <c:v>14209.892282071803</c:v>
                </c:pt>
                <c:pt idx="1905">
                  <c:v>14078.354543995494</c:v>
                </c:pt>
                <c:pt idx="1906">
                  <c:v>13904.939057744214</c:v>
                </c:pt>
                <c:pt idx="1907">
                  <c:v>13735.942325141625</c:v>
                </c:pt>
                <c:pt idx="1908">
                  <c:v>13568.565673336592</c:v>
                </c:pt>
                <c:pt idx="1909">
                  <c:v>13447.530224654713</c:v>
                </c:pt>
                <c:pt idx="1910">
                  <c:v>13320.603553594345</c:v>
                </c:pt>
                <c:pt idx="1911">
                  <c:v>13153.092172467839</c:v>
                </c:pt>
                <c:pt idx="1912">
                  <c:v>13045.971621592253</c:v>
                </c:pt>
                <c:pt idx="1913">
                  <c:v>12900.727958942378</c:v>
                </c:pt>
                <c:pt idx="1914">
                  <c:v>12713.311531208459</c:v>
                </c:pt>
                <c:pt idx="1915">
                  <c:v>12581.696608080516</c:v>
                </c:pt>
                <c:pt idx="1916">
                  <c:v>12350.251817726445</c:v>
                </c:pt>
                <c:pt idx="1917">
                  <c:v>12177.993967141269</c:v>
                </c:pt>
                <c:pt idx="1918">
                  <c:v>11976.893393342916</c:v>
                </c:pt>
                <c:pt idx="1919">
                  <c:v>11788.227485551897</c:v>
                </c:pt>
                <c:pt idx="1920">
                  <c:v>11575.552024366245</c:v>
                </c:pt>
                <c:pt idx="1921">
                  <c:v>11398.867009515319</c:v>
                </c:pt>
                <c:pt idx="1922">
                  <c:v>11199.381461364141</c:v>
                </c:pt>
                <c:pt idx="1923">
                  <c:v>11066.907089419528</c:v>
                </c:pt>
                <c:pt idx="1924">
                  <c:v>10908.029263348302</c:v>
                </c:pt>
                <c:pt idx="1925">
                  <c:v>10779.933605197166</c:v>
                </c:pt>
                <c:pt idx="1926">
                  <c:v>10643.554517437666</c:v>
                </c:pt>
                <c:pt idx="1927">
                  <c:v>10544.805706947112</c:v>
                </c:pt>
                <c:pt idx="1928">
                  <c:v>10381.39192615566</c:v>
                </c:pt>
                <c:pt idx="1929">
                  <c:v>10321.289383558897</c:v>
                </c:pt>
                <c:pt idx="1930">
                  <c:v>10159.225227395715</c:v>
                </c:pt>
                <c:pt idx="1931">
                  <c:v>10014.334245046395</c:v>
                </c:pt>
                <c:pt idx="1932">
                  <c:v>9891.1026008848112</c:v>
                </c:pt>
                <c:pt idx="1933">
                  <c:v>9760.3496603545009</c:v>
                </c:pt>
                <c:pt idx="1934">
                  <c:v>9676.1112603513684</c:v>
                </c:pt>
                <c:pt idx="1935">
                  <c:v>9495.2759726605636</c:v>
                </c:pt>
                <c:pt idx="1936">
                  <c:v>9391.7227934541806</c:v>
                </c:pt>
                <c:pt idx="1937">
                  <c:v>9343.6071504891188</c:v>
                </c:pt>
                <c:pt idx="1938">
                  <c:v>9226.6517749780724</c:v>
                </c:pt>
                <c:pt idx="1939">
                  <c:v>9076.9964652787476</c:v>
                </c:pt>
                <c:pt idx="1940">
                  <c:v>9005.1667295413154</c:v>
                </c:pt>
                <c:pt idx="1941">
                  <c:v>8885.9261806995019</c:v>
                </c:pt>
                <c:pt idx="1942">
                  <c:v>8775.3169704200336</c:v>
                </c:pt>
                <c:pt idx="1943">
                  <c:v>8640.8231411722008</c:v>
                </c:pt>
                <c:pt idx="1944">
                  <c:v>8547.7403389062365</c:v>
                </c:pt>
                <c:pt idx="1945">
                  <c:v>8414.3252042577988</c:v>
                </c:pt>
                <c:pt idx="1946">
                  <c:v>8304.3417474178896</c:v>
                </c:pt>
                <c:pt idx="1947">
                  <c:v>8183.2564153738676</c:v>
                </c:pt>
                <c:pt idx="1948">
                  <c:v>8064.4480105304528</c:v>
                </c:pt>
                <c:pt idx="1949">
                  <c:v>7947.4113515440777</c:v>
                </c:pt>
                <c:pt idx="1950">
                  <c:v>7809.2713176320913</c:v>
                </c:pt>
                <c:pt idx="1951">
                  <c:v>7648.4755202702772</c:v>
                </c:pt>
                <c:pt idx="1952">
                  <c:v>7539.765162440829</c:v>
                </c:pt>
                <c:pt idx="1953">
                  <c:v>7392.6506470652466</c:v>
                </c:pt>
                <c:pt idx="1954">
                  <c:v>7274.3119078711516</c:v>
                </c:pt>
                <c:pt idx="1955">
                  <c:v>7180.6910011446198</c:v>
                </c:pt>
                <c:pt idx="1956">
                  <c:v>7069.9593698856252</c:v>
                </c:pt>
                <c:pt idx="1957">
                  <c:v>6982.9754482857452</c:v>
                </c:pt>
                <c:pt idx="1958">
                  <c:v>6913.0199824063493</c:v>
                </c:pt>
                <c:pt idx="1959">
                  <c:v>6794.2866457441678</c:v>
                </c:pt>
                <c:pt idx="1960">
                  <c:v>6684.1722147149276</c:v>
                </c:pt>
                <c:pt idx="1961">
                  <c:v>6656.6775701696042</c:v>
                </c:pt>
                <c:pt idx="1962">
                  <c:v>6556.1072709965974</c:v>
                </c:pt>
                <c:pt idx="1963">
                  <c:v>6482.8159689102058</c:v>
                </c:pt>
                <c:pt idx="1964">
                  <c:v>6370.5396398356206</c:v>
                </c:pt>
                <c:pt idx="1965">
                  <c:v>6301.5667400970433</c:v>
                </c:pt>
                <c:pt idx="1966">
                  <c:v>6209.505135825746</c:v>
                </c:pt>
                <c:pt idx="1967">
                  <c:v>6097.7511130925941</c:v>
                </c:pt>
                <c:pt idx="1968">
                  <c:v>6027.9441705755562</c:v>
                </c:pt>
                <c:pt idx="1969">
                  <c:v>5993.018293958844</c:v>
                </c:pt>
                <c:pt idx="1970">
                  <c:v>5906.8613938420676</c:v>
                </c:pt>
                <c:pt idx="1971">
                  <c:v>5833.7709119970286</c:v>
                </c:pt>
                <c:pt idx="1972">
                  <c:v>5746.6245511443731</c:v>
                </c:pt>
                <c:pt idx="1973">
                  <c:v>5681.8765752638365</c:v>
                </c:pt>
                <c:pt idx="1974">
                  <c:v>5576.5910448017657</c:v>
                </c:pt>
                <c:pt idx="1975">
                  <c:v>5476.7649973566176</c:v>
                </c:pt>
                <c:pt idx="1976">
                  <c:v>5432.8128859992876</c:v>
                </c:pt>
                <c:pt idx="1977">
                  <c:v>5322.4342028891724</c:v>
                </c:pt>
                <c:pt idx="1978">
                  <c:v>5252.30740361481</c:v>
                </c:pt>
                <c:pt idx="1979">
                  <c:v>5160.594224886032</c:v>
                </c:pt>
                <c:pt idx="1980">
                  <c:v>5061.4533018622051</c:v>
                </c:pt>
                <c:pt idx="1981">
                  <c:v>4983.6806002802196</c:v>
                </c:pt>
                <c:pt idx="1982">
                  <c:v>4885.9751484496137</c:v>
                </c:pt>
                <c:pt idx="1983">
                  <c:v>4801.986314201511</c:v>
                </c:pt>
                <c:pt idx="1984">
                  <c:v>4720.8349221631788</c:v>
                </c:pt>
                <c:pt idx="1985">
                  <c:v>4633.0419997363679</c:v>
                </c:pt>
                <c:pt idx="1986">
                  <c:v>4541.957264725289</c:v>
                </c:pt>
                <c:pt idx="1987">
                  <c:v>4482.5099892541948</c:v>
                </c:pt>
                <c:pt idx="1988">
                  <c:v>4392.9016148791907</c:v>
                </c:pt>
                <c:pt idx="1989">
                  <c:v>4343.7915992027856</c:v>
                </c:pt>
                <c:pt idx="1990">
                  <c:v>4270.4483977996642</c:v>
                </c:pt>
                <c:pt idx="1991">
                  <c:v>4207.7123114915985</c:v>
                </c:pt>
                <c:pt idx="1992">
                  <c:v>4157.8600559540582</c:v>
                </c:pt>
                <c:pt idx="1993">
                  <c:v>4094.868107439459</c:v>
                </c:pt>
                <c:pt idx="1994">
                  <c:v>3949.8354365565137</c:v>
                </c:pt>
                <c:pt idx="1995">
                  <c:v>3978.944166866233</c:v>
                </c:pt>
                <c:pt idx="1996">
                  <c:v>3898.2681381529655</c:v>
                </c:pt>
                <c:pt idx="1997">
                  <c:v>3842.5502812625355</c:v>
                </c:pt>
                <c:pt idx="1998">
                  <c:v>3765.2658537095426</c:v>
                </c:pt>
                <c:pt idx="1999">
                  <c:v>3711.5825154917111</c:v>
                </c:pt>
                <c:pt idx="2000">
                  <c:v>3617.450853614147</c:v>
                </c:pt>
                <c:pt idx="2001">
                  <c:v>3584.2113973014311</c:v>
                </c:pt>
                <c:pt idx="2002">
                  <c:v>3518.5028835742878</c:v>
                </c:pt>
                <c:pt idx="2003">
                  <c:v>3475.244453000445</c:v>
                </c:pt>
                <c:pt idx="2004">
                  <c:v>3413.8158074119674</c:v>
                </c:pt>
                <c:pt idx="2005">
                  <c:v>3372.9147996626671</c:v>
                </c:pt>
                <c:pt idx="2006">
                  <c:v>3308.7334066961048</c:v>
                </c:pt>
                <c:pt idx="2007">
                  <c:v>3240.5737487227138</c:v>
                </c:pt>
                <c:pt idx="2008">
                  <c:v>3182.7542757999004</c:v>
                </c:pt>
                <c:pt idx="2009">
                  <c:v>3101.3775526055524</c:v>
                </c:pt>
                <c:pt idx="2010">
                  <c:v>3021.1227905492278</c:v>
                </c:pt>
                <c:pt idx="2011">
                  <c:v>2935.1473776893536</c:v>
                </c:pt>
                <c:pt idx="2012">
                  <c:v>2847.6687980655829</c:v>
                </c:pt>
                <c:pt idx="2013">
                  <c:v>2764.1897049376262</c:v>
                </c:pt>
                <c:pt idx="2014">
                  <c:v>2685.7205643293505</c:v>
                </c:pt>
                <c:pt idx="2015">
                  <c:v>2600.9574720883834</c:v>
                </c:pt>
                <c:pt idx="2016">
                  <c:v>2533.6466088095162</c:v>
                </c:pt>
                <c:pt idx="2017">
                  <c:v>2455.7887278799462</c:v>
                </c:pt>
                <c:pt idx="2018">
                  <c:v>2369.3525050504713</c:v>
                </c:pt>
                <c:pt idx="2019">
                  <c:v>2316.4847571841296</c:v>
                </c:pt>
                <c:pt idx="2020">
                  <c:v>2230.5537374820806</c:v>
                </c:pt>
                <c:pt idx="2021">
                  <c:v>2166.8569133732713</c:v>
                </c:pt>
                <c:pt idx="2022">
                  <c:v>2089.9345302201436</c:v>
                </c:pt>
                <c:pt idx="2023">
                  <c:v>2022.7955461198344</c:v>
                </c:pt>
                <c:pt idx="2024">
                  <c:v>1947.2608449266547</c:v>
                </c:pt>
                <c:pt idx="2025">
                  <c:v>1884.7103304729203</c:v>
                </c:pt>
                <c:pt idx="2026">
                  <c:v>1818.7019418989746</c:v>
                </c:pt>
                <c:pt idx="2027">
                  <c:v>1752.137347079318</c:v>
                </c:pt>
                <c:pt idx="2028">
                  <c:v>1692.4235065078201</c:v>
                </c:pt>
                <c:pt idx="2029">
                  <c:v>1633.258286877018</c:v>
                </c:pt>
                <c:pt idx="2030">
                  <c:v>1558.9407901061779</c:v>
                </c:pt>
                <c:pt idx="2031">
                  <c:v>1517.4404643888142</c:v>
                </c:pt>
                <c:pt idx="2032">
                  <c:v>1447.8840462311757</c:v>
                </c:pt>
                <c:pt idx="2033">
                  <c:v>1390.418951125507</c:v>
                </c:pt>
                <c:pt idx="2034">
                  <c:v>1338.3822243335537</c:v>
                </c:pt>
                <c:pt idx="2035">
                  <c:v>1276.5662968301503</c:v>
                </c:pt>
                <c:pt idx="2036">
                  <c:v>1237.2183951735615</c:v>
                </c:pt>
                <c:pt idx="2037">
                  <c:v>1168.141330332702</c:v>
                </c:pt>
                <c:pt idx="2038">
                  <c:v>1121.7519233260782</c:v>
                </c:pt>
                <c:pt idx="2039">
                  <c:v>1069.3615186464801</c:v>
                </c:pt>
                <c:pt idx="2040">
                  <c:v>1019.804837541133</c:v>
                </c:pt>
                <c:pt idx="2041">
                  <c:v>969.44173300905913</c:v>
                </c:pt>
                <c:pt idx="2042">
                  <c:v>933.53643613634347</c:v>
                </c:pt>
                <c:pt idx="2043">
                  <c:v>875.17091970937292</c:v>
                </c:pt>
                <c:pt idx="2044">
                  <c:v>829.84319196703859</c:v>
                </c:pt>
                <c:pt idx="2045">
                  <c:v>807.50929309854109</c:v>
                </c:pt>
                <c:pt idx="2046">
                  <c:v>747.57446402711344</c:v>
                </c:pt>
                <c:pt idx="2047">
                  <c:v>696.80818857593692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data!$AC$6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data!$AC$7:$AC$2054</c:f>
              <c:numCache>
                <c:formatCode>0.00</c:formatCode>
                <c:ptCount val="2048"/>
                <c:pt idx="0">
                  <c:v>0.20003538554601619</c:v>
                </c:pt>
                <c:pt idx="1">
                  <c:v>0</c:v>
                </c:pt>
                <c:pt idx="2">
                  <c:v>0</c:v>
                </c:pt>
                <c:pt idx="3">
                  <c:v>0.23330480915145321</c:v>
                </c:pt>
                <c:pt idx="4">
                  <c:v>68.116251628594298</c:v>
                </c:pt>
                <c:pt idx="5">
                  <c:v>71.644573295369199</c:v>
                </c:pt>
                <c:pt idx="6">
                  <c:v>85.24744550004047</c:v>
                </c:pt>
                <c:pt idx="7">
                  <c:v>121.22886278082571</c:v>
                </c:pt>
                <c:pt idx="8">
                  <c:v>133.51526767261902</c:v>
                </c:pt>
                <c:pt idx="9">
                  <c:v>136.84848065477973</c:v>
                </c:pt>
                <c:pt idx="10">
                  <c:v>131.80558788275084</c:v>
                </c:pt>
                <c:pt idx="11">
                  <c:v>134.98047475432276</c:v>
                </c:pt>
                <c:pt idx="12">
                  <c:v>127.06013644023065</c:v>
                </c:pt>
                <c:pt idx="13">
                  <c:v>144.93447701925803</c:v>
                </c:pt>
                <c:pt idx="14">
                  <c:v>141.53846492697571</c:v>
                </c:pt>
                <c:pt idx="15">
                  <c:v>138.69909529279329</c:v>
                </c:pt>
                <c:pt idx="16">
                  <c:v>139.0843111922598</c:v>
                </c:pt>
                <c:pt idx="17">
                  <c:v>137.30575200584676</c:v>
                </c:pt>
                <c:pt idx="18">
                  <c:v>148.26319820863409</c:v>
                </c:pt>
                <c:pt idx="19">
                  <c:v>142.63706189565042</c:v>
                </c:pt>
                <c:pt idx="20">
                  <c:v>143.52968468068229</c:v>
                </c:pt>
                <c:pt idx="21">
                  <c:v>147.56862081680748</c:v>
                </c:pt>
                <c:pt idx="22">
                  <c:v>154.46247105564058</c:v>
                </c:pt>
                <c:pt idx="23">
                  <c:v>148.70845163520062</c:v>
                </c:pt>
                <c:pt idx="24">
                  <c:v>148.87460311695941</c:v>
                </c:pt>
                <c:pt idx="25">
                  <c:v>146.3394843208207</c:v>
                </c:pt>
                <c:pt idx="26">
                  <c:v>150.58392090975244</c:v>
                </c:pt>
                <c:pt idx="27">
                  <c:v>157.472169228539</c:v>
                </c:pt>
                <c:pt idx="28">
                  <c:v>152.38252899856829</c:v>
                </c:pt>
                <c:pt idx="29">
                  <c:v>148.02089188027307</c:v>
                </c:pt>
                <c:pt idx="30">
                  <c:v>155.69412118776563</c:v>
                </c:pt>
                <c:pt idx="31">
                  <c:v>157.44196776514522</c:v>
                </c:pt>
                <c:pt idx="32">
                  <c:v>156.45726598395655</c:v>
                </c:pt>
                <c:pt idx="33">
                  <c:v>160.13942092127886</c:v>
                </c:pt>
                <c:pt idx="34">
                  <c:v>154.26835619100893</c:v>
                </c:pt>
                <c:pt idx="35">
                  <c:v>161.29889458228291</c:v>
                </c:pt>
                <c:pt idx="36">
                  <c:v>158.00027375767667</c:v>
                </c:pt>
                <c:pt idx="37">
                  <c:v>151.33985093957654</c:v>
                </c:pt>
                <c:pt idx="38">
                  <c:v>148.70092826785759</c:v>
                </c:pt>
                <c:pt idx="39">
                  <c:v>156.03806559754744</c:v>
                </c:pt>
                <c:pt idx="40">
                  <c:v>156.36149039654993</c:v>
                </c:pt>
                <c:pt idx="41">
                  <c:v>157.43784290149478</c:v>
                </c:pt>
                <c:pt idx="42">
                  <c:v>149.77487360696401</c:v>
                </c:pt>
                <c:pt idx="43">
                  <c:v>154.66285823990953</c:v>
                </c:pt>
                <c:pt idx="44">
                  <c:v>164.60955393083714</c:v>
                </c:pt>
                <c:pt idx="45">
                  <c:v>160.65142317433583</c:v>
                </c:pt>
                <c:pt idx="46">
                  <c:v>169.13996776617842</c:v>
                </c:pt>
                <c:pt idx="47">
                  <c:v>166.71198523468775</c:v>
                </c:pt>
                <c:pt idx="48">
                  <c:v>146.51784666117391</c:v>
                </c:pt>
                <c:pt idx="49">
                  <c:v>158.54624278332841</c:v>
                </c:pt>
                <c:pt idx="50">
                  <c:v>161.63505730425186</c:v>
                </c:pt>
                <c:pt idx="51">
                  <c:v>169.20914185780993</c:v>
                </c:pt>
                <c:pt idx="52">
                  <c:v>160.39300753700809</c:v>
                </c:pt>
                <c:pt idx="53">
                  <c:v>160.08721926449775</c:v>
                </c:pt>
                <c:pt idx="54">
                  <c:v>159.73854854708284</c:v>
                </c:pt>
                <c:pt idx="55">
                  <c:v>154.68045464845335</c:v>
                </c:pt>
                <c:pt idx="56">
                  <c:v>154.13498587124255</c:v>
                </c:pt>
                <c:pt idx="57">
                  <c:v>150.51768453402869</c:v>
                </c:pt>
                <c:pt idx="58">
                  <c:v>143.89877186736035</c:v>
                </c:pt>
                <c:pt idx="59">
                  <c:v>153.32032492714674</c:v>
                </c:pt>
                <c:pt idx="60">
                  <c:v>162.45718519011069</c:v>
                </c:pt>
                <c:pt idx="61">
                  <c:v>157.90257276333614</c:v>
                </c:pt>
                <c:pt idx="62">
                  <c:v>164.12286429724523</c:v>
                </c:pt>
                <c:pt idx="63">
                  <c:v>159.10446716000448</c:v>
                </c:pt>
                <c:pt idx="64">
                  <c:v>152.20812406383234</c:v>
                </c:pt>
                <c:pt idx="65">
                  <c:v>159.35681041305571</c:v>
                </c:pt>
                <c:pt idx="66">
                  <c:v>159.68641064432782</c:v>
                </c:pt>
                <c:pt idx="67">
                  <c:v>159.21225741664207</c:v>
                </c:pt>
                <c:pt idx="68">
                  <c:v>155.58930642314954</c:v>
                </c:pt>
                <c:pt idx="69">
                  <c:v>154.42381384688784</c:v>
                </c:pt>
                <c:pt idx="70">
                  <c:v>161.86806261270067</c:v>
                </c:pt>
                <c:pt idx="71">
                  <c:v>162.86716588109962</c:v>
                </c:pt>
                <c:pt idx="72">
                  <c:v>157.77913324459709</c:v>
                </c:pt>
                <c:pt idx="73">
                  <c:v>155.76736356488618</c:v>
                </c:pt>
                <c:pt idx="74">
                  <c:v>154.40463294212105</c:v>
                </c:pt>
                <c:pt idx="75">
                  <c:v>154.84963621957863</c:v>
                </c:pt>
                <c:pt idx="76">
                  <c:v>156.02173894987905</c:v>
                </c:pt>
                <c:pt idx="77">
                  <c:v>137.28632254588956</c:v>
                </c:pt>
                <c:pt idx="78">
                  <c:v>144.0036925399254</c:v>
                </c:pt>
                <c:pt idx="79">
                  <c:v>146.6745566122257</c:v>
                </c:pt>
                <c:pt idx="80">
                  <c:v>149.69446263617314</c:v>
                </c:pt>
                <c:pt idx="81">
                  <c:v>146.64948872569917</c:v>
                </c:pt>
                <c:pt idx="82">
                  <c:v>144.48268886653113</c:v>
                </c:pt>
                <c:pt idx="83">
                  <c:v>141.95979857048223</c:v>
                </c:pt>
                <c:pt idx="84">
                  <c:v>156.03695098186108</c:v>
                </c:pt>
                <c:pt idx="85">
                  <c:v>154.48234690673689</c:v>
                </c:pt>
                <c:pt idx="86">
                  <c:v>146.27213776471368</c:v>
                </c:pt>
                <c:pt idx="87">
                  <c:v>145.41669242036096</c:v>
                </c:pt>
                <c:pt idx="88">
                  <c:v>139.32373020710747</c:v>
                </c:pt>
                <c:pt idx="89">
                  <c:v>141.05228701932506</c:v>
                </c:pt>
                <c:pt idx="90">
                  <c:v>143.95248832072048</c:v>
                </c:pt>
                <c:pt idx="91">
                  <c:v>151.84076271382855</c:v>
                </c:pt>
                <c:pt idx="92">
                  <c:v>141.88325297778042</c:v>
                </c:pt>
                <c:pt idx="93">
                  <c:v>133.24053912863261</c:v>
                </c:pt>
                <c:pt idx="94">
                  <c:v>149.80673325402523</c:v>
                </c:pt>
                <c:pt idx="95">
                  <c:v>133.53432009336183</c:v>
                </c:pt>
                <c:pt idx="96">
                  <c:v>147.02378312630543</c:v>
                </c:pt>
                <c:pt idx="97">
                  <c:v>143.23107676539502</c:v>
                </c:pt>
                <c:pt idx="98">
                  <c:v>142.26248606967451</c:v>
                </c:pt>
                <c:pt idx="99">
                  <c:v>136.79614304247693</c:v>
                </c:pt>
                <c:pt idx="100">
                  <c:v>239.21799136963273</c:v>
                </c:pt>
                <c:pt idx="101">
                  <c:v>127.62071573236942</c:v>
                </c:pt>
                <c:pt idx="102">
                  <c:v>133.78076400022957</c:v>
                </c:pt>
                <c:pt idx="103">
                  <c:v>141.66983066650482</c:v>
                </c:pt>
                <c:pt idx="104">
                  <c:v>145.73633160933849</c:v>
                </c:pt>
                <c:pt idx="105">
                  <c:v>138.31121144989115</c:v>
                </c:pt>
                <c:pt idx="106">
                  <c:v>137.77456538040013</c:v>
                </c:pt>
                <c:pt idx="107">
                  <c:v>139.06800254267728</c:v>
                </c:pt>
                <c:pt idx="108">
                  <c:v>139.92907811707968</c:v>
                </c:pt>
                <c:pt idx="109">
                  <c:v>137.44510299648573</c:v>
                </c:pt>
                <c:pt idx="110">
                  <c:v>134.68900818646642</c:v>
                </c:pt>
                <c:pt idx="111">
                  <c:v>137.11652255860281</c:v>
                </c:pt>
                <c:pt idx="112">
                  <c:v>140.58176356303588</c:v>
                </c:pt>
                <c:pt idx="113">
                  <c:v>143.53237700044369</c:v>
                </c:pt>
                <c:pt idx="114">
                  <c:v>147.55389292379519</c:v>
                </c:pt>
                <c:pt idx="115">
                  <c:v>139.96311562389414</c:v>
                </c:pt>
                <c:pt idx="116">
                  <c:v>150.61987865440702</c:v>
                </c:pt>
                <c:pt idx="117">
                  <c:v>148.76373675435144</c:v>
                </c:pt>
                <c:pt idx="118">
                  <c:v>153.1122336927659</c:v>
                </c:pt>
                <c:pt idx="119">
                  <c:v>155.7395586587545</c:v>
                </c:pt>
                <c:pt idx="120">
                  <c:v>153.16040918626337</c:v>
                </c:pt>
                <c:pt idx="121">
                  <c:v>154.77878597119616</c:v>
                </c:pt>
                <c:pt idx="122">
                  <c:v>163.11299287937285</c:v>
                </c:pt>
                <c:pt idx="123">
                  <c:v>160.36195423409177</c:v>
                </c:pt>
                <c:pt idx="124">
                  <c:v>157.51977249896117</c:v>
                </c:pt>
                <c:pt idx="125">
                  <c:v>164.78405929081146</c:v>
                </c:pt>
                <c:pt idx="126">
                  <c:v>166.08177144073335</c:v>
                </c:pt>
                <c:pt idx="127">
                  <c:v>165.91400428678358</c:v>
                </c:pt>
                <c:pt idx="128">
                  <c:v>162.62615078113168</c:v>
                </c:pt>
                <c:pt idx="129">
                  <c:v>158.71318846385142</c:v>
                </c:pt>
                <c:pt idx="130">
                  <c:v>169.59160091629838</c:v>
                </c:pt>
                <c:pt idx="131">
                  <c:v>170.00881942145708</c:v>
                </c:pt>
                <c:pt idx="132">
                  <c:v>162.72423245204058</c:v>
                </c:pt>
                <c:pt idx="133">
                  <c:v>156.71275551714126</c:v>
                </c:pt>
                <c:pt idx="134">
                  <c:v>178.47339304391124</c:v>
                </c:pt>
                <c:pt idx="135">
                  <c:v>169.77787016321662</c:v>
                </c:pt>
                <c:pt idx="136">
                  <c:v>171.93776095177174</c:v>
                </c:pt>
                <c:pt idx="137">
                  <c:v>173.31365623408328</c:v>
                </c:pt>
                <c:pt idx="138">
                  <c:v>171.82681911070691</c:v>
                </c:pt>
                <c:pt idx="139">
                  <c:v>173.47304374741634</c:v>
                </c:pt>
                <c:pt idx="140">
                  <c:v>170.58119467154484</c:v>
                </c:pt>
                <c:pt idx="141">
                  <c:v>157.43441430235484</c:v>
                </c:pt>
                <c:pt idx="142">
                  <c:v>178.47590558087813</c:v>
                </c:pt>
                <c:pt idx="143">
                  <c:v>177.80964840757164</c:v>
                </c:pt>
                <c:pt idx="144">
                  <c:v>174.43560178366261</c:v>
                </c:pt>
                <c:pt idx="145">
                  <c:v>166.99660406109857</c:v>
                </c:pt>
                <c:pt idx="146">
                  <c:v>168.43223743179593</c:v>
                </c:pt>
                <c:pt idx="147">
                  <c:v>160.21700726973177</c:v>
                </c:pt>
                <c:pt idx="148">
                  <c:v>171.96821195717106</c:v>
                </c:pt>
                <c:pt idx="149">
                  <c:v>164.06298639736664</c:v>
                </c:pt>
                <c:pt idx="150">
                  <c:v>164.2771811569919</c:v>
                </c:pt>
                <c:pt idx="151">
                  <c:v>171.01949709409928</c:v>
                </c:pt>
                <c:pt idx="152">
                  <c:v>161.20384620928536</c:v>
                </c:pt>
                <c:pt idx="153">
                  <c:v>160.44432780206989</c:v>
                </c:pt>
                <c:pt idx="154">
                  <c:v>158.7236146939164</c:v>
                </c:pt>
                <c:pt idx="155">
                  <c:v>164.6692984293868</c:v>
                </c:pt>
                <c:pt idx="156">
                  <c:v>163.31403383371011</c:v>
                </c:pt>
                <c:pt idx="157">
                  <c:v>153.65318032800434</c:v>
                </c:pt>
                <c:pt idx="158">
                  <c:v>163.15661851551127</c:v>
                </c:pt>
                <c:pt idx="159">
                  <c:v>153.0238144635905</c:v>
                </c:pt>
                <c:pt idx="160">
                  <c:v>142.57605208702475</c:v>
                </c:pt>
                <c:pt idx="161">
                  <c:v>152.42794631159481</c:v>
                </c:pt>
                <c:pt idx="162">
                  <c:v>149.03229498739771</c:v>
                </c:pt>
                <c:pt idx="163">
                  <c:v>151.42139632132452</c:v>
                </c:pt>
                <c:pt idx="164">
                  <c:v>156.01206586213661</c:v>
                </c:pt>
                <c:pt idx="165">
                  <c:v>143.22148954920794</c:v>
                </c:pt>
                <c:pt idx="166">
                  <c:v>148.6834926054386</c:v>
                </c:pt>
                <c:pt idx="167">
                  <c:v>155.62119244421743</c:v>
                </c:pt>
                <c:pt idx="168">
                  <c:v>151.11105475834694</c:v>
                </c:pt>
                <c:pt idx="169">
                  <c:v>136.84645709941711</c:v>
                </c:pt>
                <c:pt idx="170">
                  <c:v>150.70338760568879</c:v>
                </c:pt>
                <c:pt idx="171">
                  <c:v>147.11766413282808</c:v>
                </c:pt>
                <c:pt idx="172">
                  <c:v>141.79585888666315</c:v>
                </c:pt>
                <c:pt idx="173">
                  <c:v>139.40207356697857</c:v>
                </c:pt>
                <c:pt idx="174">
                  <c:v>144.69673736824825</c:v>
                </c:pt>
                <c:pt idx="175">
                  <c:v>134.57050852055727</c:v>
                </c:pt>
                <c:pt idx="176">
                  <c:v>142.11880495088585</c:v>
                </c:pt>
                <c:pt idx="177">
                  <c:v>143.43843442786874</c:v>
                </c:pt>
                <c:pt idx="178">
                  <c:v>142.09257279067123</c:v>
                </c:pt>
                <c:pt idx="179">
                  <c:v>132.06305798002572</c:v>
                </c:pt>
                <c:pt idx="180">
                  <c:v>135.73993266328611</c:v>
                </c:pt>
                <c:pt idx="181">
                  <c:v>137.46126963954188</c:v>
                </c:pt>
                <c:pt idx="182">
                  <c:v>133.81326697426539</c:v>
                </c:pt>
                <c:pt idx="183">
                  <c:v>135.17704859842434</c:v>
                </c:pt>
                <c:pt idx="184">
                  <c:v>130.72854499503714</c:v>
                </c:pt>
                <c:pt idx="185">
                  <c:v>124.00925420127319</c:v>
                </c:pt>
                <c:pt idx="186">
                  <c:v>132.66153433676422</c:v>
                </c:pt>
                <c:pt idx="187">
                  <c:v>132.43967741411993</c:v>
                </c:pt>
                <c:pt idx="188">
                  <c:v>119.51468068594173</c:v>
                </c:pt>
                <c:pt idx="189">
                  <c:v>135.340600767838</c:v>
                </c:pt>
                <c:pt idx="190">
                  <c:v>131.94873706585409</c:v>
                </c:pt>
                <c:pt idx="191">
                  <c:v>124.69387442592446</c:v>
                </c:pt>
                <c:pt idx="192">
                  <c:v>131.02130659486556</c:v>
                </c:pt>
                <c:pt idx="193">
                  <c:v>126.43198477430997</c:v>
                </c:pt>
                <c:pt idx="194">
                  <c:v>123.13604484215617</c:v>
                </c:pt>
                <c:pt idx="195">
                  <c:v>117.84369005031174</c:v>
                </c:pt>
                <c:pt idx="196">
                  <c:v>125.30190437883418</c:v>
                </c:pt>
                <c:pt idx="197">
                  <c:v>132.73088773985242</c:v>
                </c:pt>
                <c:pt idx="198">
                  <c:v>116.41630309560212</c:v>
                </c:pt>
                <c:pt idx="199">
                  <c:v>123.36195469596198</c:v>
                </c:pt>
                <c:pt idx="200">
                  <c:v>128.96305816417922</c:v>
                </c:pt>
                <c:pt idx="201">
                  <c:v>121.14395563147143</c:v>
                </c:pt>
                <c:pt idx="202">
                  <c:v>115.61141024258116</c:v>
                </c:pt>
                <c:pt idx="203">
                  <c:v>116.24228403183436</c:v>
                </c:pt>
                <c:pt idx="204">
                  <c:v>115.60200626965313</c:v>
                </c:pt>
                <c:pt idx="205">
                  <c:v>114.03837609824313</c:v>
                </c:pt>
                <c:pt idx="206">
                  <c:v>112.13105358796625</c:v>
                </c:pt>
                <c:pt idx="207">
                  <c:v>121.05127674292604</c:v>
                </c:pt>
                <c:pt idx="208">
                  <c:v>107.19276074916615</c:v>
                </c:pt>
                <c:pt idx="209">
                  <c:v>113.60808748650621</c:v>
                </c:pt>
                <c:pt idx="210">
                  <c:v>114.86419565646793</c:v>
                </c:pt>
                <c:pt idx="211">
                  <c:v>107.46336650796607</c:v>
                </c:pt>
                <c:pt idx="212">
                  <c:v>106.38131637174288</c:v>
                </c:pt>
                <c:pt idx="213">
                  <c:v>105.41119350110692</c:v>
                </c:pt>
                <c:pt idx="214">
                  <c:v>114.57393186737015</c:v>
                </c:pt>
                <c:pt idx="215">
                  <c:v>98.430527099039253</c:v>
                </c:pt>
                <c:pt idx="216">
                  <c:v>108.69747025255189</c:v>
                </c:pt>
                <c:pt idx="217">
                  <c:v>108.46202362344926</c:v>
                </c:pt>
                <c:pt idx="218">
                  <c:v>114.19985666500028</c:v>
                </c:pt>
                <c:pt idx="219">
                  <c:v>90.849928592884993</c:v>
                </c:pt>
                <c:pt idx="220">
                  <c:v>93.096240035049348</c:v>
                </c:pt>
                <c:pt idx="221">
                  <c:v>91.5453964840802</c:v>
                </c:pt>
                <c:pt idx="222">
                  <c:v>104.88647411620241</c:v>
                </c:pt>
                <c:pt idx="223">
                  <c:v>96.367641776151686</c:v>
                </c:pt>
                <c:pt idx="224">
                  <c:v>96.936474739735473</c:v>
                </c:pt>
                <c:pt idx="225">
                  <c:v>99.240876097551649</c:v>
                </c:pt>
                <c:pt idx="226">
                  <c:v>98.265710607459354</c:v>
                </c:pt>
                <c:pt idx="227">
                  <c:v>90.329618704967899</c:v>
                </c:pt>
                <c:pt idx="228">
                  <c:v>109.33449647603719</c:v>
                </c:pt>
                <c:pt idx="229">
                  <c:v>88.123925139404193</c:v>
                </c:pt>
                <c:pt idx="230">
                  <c:v>100.5430767157283</c:v>
                </c:pt>
                <c:pt idx="231">
                  <c:v>99.564568462567578</c:v>
                </c:pt>
                <c:pt idx="232">
                  <c:v>97.073189818264524</c:v>
                </c:pt>
                <c:pt idx="233">
                  <c:v>97.167802198481397</c:v>
                </c:pt>
                <c:pt idx="234">
                  <c:v>90.779997406106304</c:v>
                </c:pt>
                <c:pt idx="235">
                  <c:v>97.223771930926574</c:v>
                </c:pt>
                <c:pt idx="236">
                  <c:v>87.853606708621257</c:v>
                </c:pt>
                <c:pt idx="237">
                  <c:v>103.24250974780169</c:v>
                </c:pt>
                <c:pt idx="238">
                  <c:v>84.329581645752114</c:v>
                </c:pt>
                <c:pt idx="239">
                  <c:v>86.349010037108201</c:v>
                </c:pt>
                <c:pt idx="240">
                  <c:v>90.22037587797999</c:v>
                </c:pt>
                <c:pt idx="241">
                  <c:v>92.542197760874828</c:v>
                </c:pt>
                <c:pt idx="242">
                  <c:v>92.484909920916238</c:v>
                </c:pt>
                <c:pt idx="243">
                  <c:v>81.032696202839048</c:v>
                </c:pt>
                <c:pt idx="244">
                  <c:v>88.12840868959394</c:v>
                </c:pt>
                <c:pt idx="245">
                  <c:v>84.493368003311232</c:v>
                </c:pt>
                <c:pt idx="246">
                  <c:v>77.627576870233185</c:v>
                </c:pt>
                <c:pt idx="247">
                  <c:v>92.999163185753488</c:v>
                </c:pt>
                <c:pt idx="248">
                  <c:v>81.385131328045645</c:v>
                </c:pt>
                <c:pt idx="249">
                  <c:v>80.848931383928772</c:v>
                </c:pt>
                <c:pt idx="250">
                  <c:v>80.41783292599726</c:v>
                </c:pt>
                <c:pt idx="251">
                  <c:v>83.400821824601138</c:v>
                </c:pt>
                <c:pt idx="252">
                  <c:v>77.712989753922557</c:v>
                </c:pt>
                <c:pt idx="253">
                  <c:v>74.635736342128752</c:v>
                </c:pt>
                <c:pt idx="254">
                  <c:v>99.464508712375689</c:v>
                </c:pt>
                <c:pt idx="255">
                  <c:v>80.195154875293767</c:v>
                </c:pt>
                <c:pt idx="256">
                  <c:v>85.370512425486908</c:v>
                </c:pt>
                <c:pt idx="257">
                  <c:v>83.909639561812583</c:v>
                </c:pt>
                <c:pt idx="258">
                  <c:v>83.363793217761966</c:v>
                </c:pt>
                <c:pt idx="259">
                  <c:v>80.394210773617189</c:v>
                </c:pt>
                <c:pt idx="260">
                  <c:v>88.988897463530833</c:v>
                </c:pt>
                <c:pt idx="261">
                  <c:v>77.083512334327978</c:v>
                </c:pt>
                <c:pt idx="262">
                  <c:v>72.069605855839043</c:v>
                </c:pt>
                <c:pt idx="263">
                  <c:v>75.812464149284395</c:v>
                </c:pt>
                <c:pt idx="264">
                  <c:v>65.878826086232039</c:v>
                </c:pt>
                <c:pt idx="265">
                  <c:v>76.583714555137405</c:v>
                </c:pt>
                <c:pt idx="266">
                  <c:v>67.212441531158831</c:v>
                </c:pt>
                <c:pt idx="267">
                  <c:v>77.58979105335554</c:v>
                </c:pt>
                <c:pt idx="268">
                  <c:v>72.512547137514957</c:v>
                </c:pt>
                <c:pt idx="269">
                  <c:v>79.220651720539223</c:v>
                </c:pt>
                <c:pt idx="270">
                  <c:v>72.826247414665275</c:v>
                </c:pt>
                <c:pt idx="271">
                  <c:v>80.085324910516647</c:v>
                </c:pt>
                <c:pt idx="272">
                  <c:v>68.989866354055877</c:v>
                </c:pt>
                <c:pt idx="273">
                  <c:v>69.232159275809252</c:v>
                </c:pt>
                <c:pt idx="274">
                  <c:v>64.363531881182098</c:v>
                </c:pt>
                <c:pt idx="275">
                  <c:v>62.766374508104491</c:v>
                </c:pt>
                <c:pt idx="276">
                  <c:v>71.341919168997862</c:v>
                </c:pt>
                <c:pt idx="277">
                  <c:v>68.593374143822388</c:v>
                </c:pt>
                <c:pt idx="278">
                  <c:v>67.422694690282398</c:v>
                </c:pt>
                <c:pt idx="279">
                  <c:v>70.551912575168586</c:v>
                </c:pt>
                <c:pt idx="280">
                  <c:v>59.843987869958255</c:v>
                </c:pt>
                <c:pt idx="281">
                  <c:v>74.259834761009188</c:v>
                </c:pt>
                <c:pt idx="282">
                  <c:v>66.804113318915668</c:v>
                </c:pt>
                <c:pt idx="283">
                  <c:v>66.249247063723487</c:v>
                </c:pt>
                <c:pt idx="284">
                  <c:v>62.536560659849783</c:v>
                </c:pt>
                <c:pt idx="285">
                  <c:v>60.090641103511189</c:v>
                </c:pt>
                <c:pt idx="286">
                  <c:v>58.625281464710802</c:v>
                </c:pt>
                <c:pt idx="287">
                  <c:v>61.985092265196123</c:v>
                </c:pt>
                <c:pt idx="288">
                  <c:v>63.232845451258974</c:v>
                </c:pt>
                <c:pt idx="289">
                  <c:v>66.422862397609293</c:v>
                </c:pt>
                <c:pt idx="290">
                  <c:v>66.388395867876483</c:v>
                </c:pt>
                <c:pt idx="291">
                  <c:v>61.67327254544761</c:v>
                </c:pt>
                <c:pt idx="292">
                  <c:v>61.035098050236527</c:v>
                </c:pt>
                <c:pt idx="293">
                  <c:v>67.221669608460616</c:v>
                </c:pt>
                <c:pt idx="294">
                  <c:v>59.478747049601225</c:v>
                </c:pt>
                <c:pt idx="295">
                  <c:v>57.443610207268648</c:v>
                </c:pt>
                <c:pt idx="296">
                  <c:v>57.049452833431133</c:v>
                </c:pt>
                <c:pt idx="297">
                  <c:v>52.651628339265997</c:v>
                </c:pt>
                <c:pt idx="298">
                  <c:v>45.688339958454286</c:v>
                </c:pt>
                <c:pt idx="299">
                  <c:v>52.51270034424487</c:v>
                </c:pt>
                <c:pt idx="300">
                  <c:v>56.522390302211228</c:v>
                </c:pt>
                <c:pt idx="301">
                  <c:v>61.70001154377708</c:v>
                </c:pt>
                <c:pt idx="302">
                  <c:v>59.579610983365761</c:v>
                </c:pt>
                <c:pt idx="303">
                  <c:v>47.963907103019359</c:v>
                </c:pt>
                <c:pt idx="304">
                  <c:v>57.67205035071553</c:v>
                </c:pt>
                <c:pt idx="305">
                  <c:v>51.244266897776477</c:v>
                </c:pt>
                <c:pt idx="306">
                  <c:v>50.005886805541195</c:v>
                </c:pt>
                <c:pt idx="307">
                  <c:v>50.857174656500625</c:v>
                </c:pt>
                <c:pt idx="308">
                  <c:v>60.686583304592503</c:v>
                </c:pt>
                <c:pt idx="309">
                  <c:v>45.199142645476364</c:v>
                </c:pt>
                <c:pt idx="310">
                  <c:v>52.945895450080272</c:v>
                </c:pt>
                <c:pt idx="311">
                  <c:v>45.511811963679975</c:v>
                </c:pt>
                <c:pt idx="312">
                  <c:v>47.832394668896391</c:v>
                </c:pt>
                <c:pt idx="313">
                  <c:v>54.807351707596354</c:v>
                </c:pt>
                <c:pt idx="314">
                  <c:v>48.81315823601593</c:v>
                </c:pt>
                <c:pt idx="315">
                  <c:v>51.558083096038601</c:v>
                </c:pt>
                <c:pt idx="316">
                  <c:v>52.981173988238581</c:v>
                </c:pt>
                <c:pt idx="317">
                  <c:v>54.848834655170322</c:v>
                </c:pt>
                <c:pt idx="318">
                  <c:v>45.362818609059111</c:v>
                </c:pt>
                <c:pt idx="319">
                  <c:v>48.440292892898469</c:v>
                </c:pt>
                <c:pt idx="320">
                  <c:v>49.2091926655891</c:v>
                </c:pt>
                <c:pt idx="321">
                  <c:v>49.984147155989682</c:v>
                </c:pt>
                <c:pt idx="322">
                  <c:v>49.370391598584924</c:v>
                </c:pt>
                <c:pt idx="323">
                  <c:v>48.660040392121729</c:v>
                </c:pt>
                <c:pt idx="324">
                  <c:v>46.450822129112574</c:v>
                </c:pt>
                <c:pt idx="325">
                  <c:v>45.666414406996104</c:v>
                </c:pt>
                <c:pt idx="326">
                  <c:v>48.616633630471071</c:v>
                </c:pt>
                <c:pt idx="327">
                  <c:v>52.422393256173258</c:v>
                </c:pt>
                <c:pt idx="328">
                  <c:v>56.074524851069327</c:v>
                </c:pt>
                <c:pt idx="329">
                  <c:v>47.136510963873057</c:v>
                </c:pt>
                <c:pt idx="330">
                  <c:v>46.24427883644784</c:v>
                </c:pt>
                <c:pt idx="331">
                  <c:v>52.344138405158148</c:v>
                </c:pt>
                <c:pt idx="332">
                  <c:v>52.473517477990448</c:v>
                </c:pt>
                <c:pt idx="333">
                  <c:v>46.295757340823911</c:v>
                </c:pt>
                <c:pt idx="334">
                  <c:v>57.813356208828132</c:v>
                </c:pt>
                <c:pt idx="335">
                  <c:v>46.461992804395173</c:v>
                </c:pt>
                <c:pt idx="336">
                  <c:v>52.01510855045187</c:v>
                </c:pt>
                <c:pt idx="337">
                  <c:v>46.502811463013138</c:v>
                </c:pt>
                <c:pt idx="338">
                  <c:v>45.642516003292258</c:v>
                </c:pt>
                <c:pt idx="339">
                  <c:v>45.629869590696217</c:v>
                </c:pt>
                <c:pt idx="340">
                  <c:v>46.162705702209678</c:v>
                </c:pt>
                <c:pt idx="341">
                  <c:v>50.29099212381395</c:v>
                </c:pt>
                <c:pt idx="342">
                  <c:v>46.303957179216319</c:v>
                </c:pt>
                <c:pt idx="343">
                  <c:v>43.444795880024685</c:v>
                </c:pt>
                <c:pt idx="344">
                  <c:v>39.88885776413008</c:v>
                </c:pt>
                <c:pt idx="345">
                  <c:v>51.803476899977795</c:v>
                </c:pt>
                <c:pt idx="346">
                  <c:v>43.283533765041589</c:v>
                </c:pt>
                <c:pt idx="347">
                  <c:v>52.374628695061496</c:v>
                </c:pt>
                <c:pt idx="348">
                  <c:v>53.125887347480173</c:v>
                </c:pt>
                <c:pt idx="349">
                  <c:v>43.071522575979849</c:v>
                </c:pt>
                <c:pt idx="350">
                  <c:v>55.624194012781118</c:v>
                </c:pt>
                <c:pt idx="351">
                  <c:v>40.514849615376384</c:v>
                </c:pt>
                <c:pt idx="352">
                  <c:v>49.160429877577982</c:v>
                </c:pt>
                <c:pt idx="353">
                  <c:v>48.574229722594282</c:v>
                </c:pt>
                <c:pt idx="354">
                  <c:v>50.551507549625356</c:v>
                </c:pt>
                <c:pt idx="355">
                  <c:v>45.299993853841144</c:v>
                </c:pt>
                <c:pt idx="356">
                  <c:v>50.768935296516247</c:v>
                </c:pt>
                <c:pt idx="357">
                  <c:v>53.502299569266142</c:v>
                </c:pt>
                <c:pt idx="358">
                  <c:v>55.550573757788698</c:v>
                </c:pt>
                <c:pt idx="359">
                  <c:v>50.986854022242071</c:v>
                </c:pt>
                <c:pt idx="360">
                  <c:v>48.273832116904487</c:v>
                </c:pt>
                <c:pt idx="361">
                  <c:v>39.787495490999085</c:v>
                </c:pt>
                <c:pt idx="362">
                  <c:v>52.39433008952377</c:v>
                </c:pt>
                <c:pt idx="363">
                  <c:v>47.590981291760116</c:v>
                </c:pt>
                <c:pt idx="364">
                  <c:v>45.161433693480525</c:v>
                </c:pt>
                <c:pt idx="365">
                  <c:v>60.103391045263074</c:v>
                </c:pt>
                <c:pt idx="366">
                  <c:v>53.874195420846569</c:v>
                </c:pt>
                <c:pt idx="367">
                  <c:v>48.572086805230654</c:v>
                </c:pt>
                <c:pt idx="368">
                  <c:v>45.30298199867169</c:v>
                </c:pt>
                <c:pt idx="369">
                  <c:v>56.432194222611841</c:v>
                </c:pt>
                <c:pt idx="370">
                  <c:v>54.988739060083695</c:v>
                </c:pt>
                <c:pt idx="371">
                  <c:v>45.823931415948813</c:v>
                </c:pt>
                <c:pt idx="372">
                  <c:v>53.792681576983647</c:v>
                </c:pt>
                <c:pt idx="373">
                  <c:v>45.522466818315479</c:v>
                </c:pt>
                <c:pt idx="374">
                  <c:v>51.030661040910672</c:v>
                </c:pt>
                <c:pt idx="375">
                  <c:v>58.663141953168029</c:v>
                </c:pt>
                <c:pt idx="376">
                  <c:v>42.485562907117426</c:v>
                </c:pt>
                <c:pt idx="377">
                  <c:v>51.447022984947886</c:v>
                </c:pt>
                <c:pt idx="378">
                  <c:v>48.664967038799055</c:v>
                </c:pt>
                <c:pt idx="379">
                  <c:v>53.517231611436117</c:v>
                </c:pt>
                <c:pt idx="380">
                  <c:v>53.992798442377236</c:v>
                </c:pt>
                <c:pt idx="381">
                  <c:v>41.071658834252652</c:v>
                </c:pt>
                <c:pt idx="382">
                  <c:v>58.036282983146819</c:v>
                </c:pt>
                <c:pt idx="383">
                  <c:v>51.814999865137004</c:v>
                </c:pt>
                <c:pt idx="384">
                  <c:v>54.989644092061702</c:v>
                </c:pt>
                <c:pt idx="385">
                  <c:v>50.497965936429864</c:v>
                </c:pt>
                <c:pt idx="386">
                  <c:v>51.565708800400294</c:v>
                </c:pt>
                <c:pt idx="387">
                  <c:v>44.73013583383424</c:v>
                </c:pt>
                <c:pt idx="388">
                  <c:v>50.154698621155752</c:v>
                </c:pt>
                <c:pt idx="389">
                  <c:v>50.614433565870968</c:v>
                </c:pt>
                <c:pt idx="390">
                  <c:v>55.175659997701587</c:v>
                </c:pt>
                <c:pt idx="391">
                  <c:v>40.743901490503653</c:v>
                </c:pt>
                <c:pt idx="392">
                  <c:v>56.056604712347209</c:v>
                </c:pt>
                <c:pt idx="393">
                  <c:v>50.135461830899054</c:v>
                </c:pt>
                <c:pt idx="394">
                  <c:v>59.813581471787977</c:v>
                </c:pt>
                <c:pt idx="395">
                  <c:v>60.355423226631807</c:v>
                </c:pt>
                <c:pt idx="396">
                  <c:v>58.661040966002474</c:v>
                </c:pt>
                <c:pt idx="397">
                  <c:v>65.219911723164245</c:v>
                </c:pt>
                <c:pt idx="398">
                  <c:v>70.031273052659344</c:v>
                </c:pt>
                <c:pt idx="399">
                  <c:v>69.401597423435007</c:v>
                </c:pt>
                <c:pt idx="400">
                  <c:v>73.500107354690655</c:v>
                </c:pt>
                <c:pt idx="401">
                  <c:v>77.187488842536979</c:v>
                </c:pt>
                <c:pt idx="402">
                  <c:v>99.495126467436734</c:v>
                </c:pt>
                <c:pt idx="403">
                  <c:v>102.99698672307143</c:v>
                </c:pt>
                <c:pt idx="404">
                  <c:v>108.37575356843595</c:v>
                </c:pt>
                <c:pt idx="405">
                  <c:v>125.3648913753462</c:v>
                </c:pt>
                <c:pt idx="406">
                  <c:v>161.59737267656874</c:v>
                </c:pt>
                <c:pt idx="407">
                  <c:v>170.01612714081361</c:v>
                </c:pt>
                <c:pt idx="408">
                  <c:v>192.33909598697815</c:v>
                </c:pt>
                <c:pt idx="409">
                  <c:v>235.44465734573532</c:v>
                </c:pt>
                <c:pt idx="410">
                  <c:v>263.33393415093724</c:v>
                </c:pt>
                <c:pt idx="411">
                  <c:v>317.97290047995256</c:v>
                </c:pt>
                <c:pt idx="412">
                  <c:v>352.7842129792204</c:v>
                </c:pt>
                <c:pt idx="413">
                  <c:v>420.63174927011426</c:v>
                </c:pt>
                <c:pt idx="414">
                  <c:v>474.00337360579033</c:v>
                </c:pt>
                <c:pt idx="415">
                  <c:v>543.30756930880034</c:v>
                </c:pt>
                <c:pt idx="416">
                  <c:v>606.21467143690552</c:v>
                </c:pt>
                <c:pt idx="417">
                  <c:v>695.35624631036478</c:v>
                </c:pt>
                <c:pt idx="418">
                  <c:v>779.36682361134262</c:v>
                </c:pt>
                <c:pt idx="419">
                  <c:v>865.44821563936057</c:v>
                </c:pt>
                <c:pt idx="420">
                  <c:v>957.93186983954809</c:v>
                </c:pt>
                <c:pt idx="421">
                  <c:v>1036.8083669355749</c:v>
                </c:pt>
                <c:pt idx="422">
                  <c:v>1157.7327865313025</c:v>
                </c:pt>
                <c:pt idx="423">
                  <c:v>1264.8327964645473</c:v>
                </c:pt>
                <c:pt idx="424">
                  <c:v>1367.8831311637105</c:v>
                </c:pt>
                <c:pt idx="425">
                  <c:v>1492.122713572003</c:v>
                </c:pt>
                <c:pt idx="426">
                  <c:v>1587.0932967194603</c:v>
                </c:pt>
                <c:pt idx="427">
                  <c:v>1705.4620750310999</c:v>
                </c:pt>
                <c:pt idx="428">
                  <c:v>1836.6266692595782</c:v>
                </c:pt>
                <c:pt idx="429">
                  <c:v>1934.718903252623</c:v>
                </c:pt>
                <c:pt idx="430">
                  <c:v>2047.1364865879764</c:v>
                </c:pt>
                <c:pt idx="431">
                  <c:v>2158.760142772358</c:v>
                </c:pt>
                <c:pt idx="432">
                  <c:v>2278.0006115171759</c:v>
                </c:pt>
                <c:pt idx="433">
                  <c:v>2390.0340163764922</c:v>
                </c:pt>
                <c:pt idx="434">
                  <c:v>2495.5898352085378</c:v>
                </c:pt>
                <c:pt idx="435">
                  <c:v>2603.133963269147</c:v>
                </c:pt>
                <c:pt idx="436">
                  <c:v>2716.3631568425321</c:v>
                </c:pt>
                <c:pt idx="437">
                  <c:v>2827.8826482175587</c:v>
                </c:pt>
                <c:pt idx="438">
                  <c:v>2914.5141987160505</c:v>
                </c:pt>
                <c:pt idx="439">
                  <c:v>3047.4964942843776</c:v>
                </c:pt>
                <c:pt idx="440">
                  <c:v>3141.1215786455759</c:v>
                </c:pt>
                <c:pt idx="441">
                  <c:v>3236.2899426723006</c:v>
                </c:pt>
                <c:pt idx="442">
                  <c:v>3322.4463964002475</c:v>
                </c:pt>
                <c:pt idx="443">
                  <c:v>3418.1064470698852</c:v>
                </c:pt>
                <c:pt idx="444">
                  <c:v>3504.7321917848558</c:v>
                </c:pt>
                <c:pt idx="445">
                  <c:v>3603.7715272704809</c:v>
                </c:pt>
                <c:pt idx="446">
                  <c:v>3691.3946940385626</c:v>
                </c:pt>
                <c:pt idx="447">
                  <c:v>3760.9397255090798</c:v>
                </c:pt>
                <c:pt idx="448">
                  <c:v>3849.4317185909667</c:v>
                </c:pt>
                <c:pt idx="449">
                  <c:v>3943.2428715334163</c:v>
                </c:pt>
                <c:pt idx="450">
                  <c:v>4021.4163164295046</c:v>
                </c:pt>
                <c:pt idx="451">
                  <c:v>4125.166414436414</c:v>
                </c:pt>
                <c:pt idx="452">
                  <c:v>4180.1995660640396</c:v>
                </c:pt>
                <c:pt idx="453">
                  <c:v>4256.298579575212</c:v>
                </c:pt>
                <c:pt idx="454">
                  <c:v>4347.2222993865071</c:v>
                </c:pt>
                <c:pt idx="455">
                  <c:v>4414.1763430185883</c:v>
                </c:pt>
                <c:pt idx="456">
                  <c:v>4487.7965411450978</c:v>
                </c:pt>
                <c:pt idx="457">
                  <c:v>4559.956586527278</c:v>
                </c:pt>
                <c:pt idx="458">
                  <c:v>4630.6884154353684</c:v>
                </c:pt>
                <c:pt idx="459">
                  <c:v>4697.7219655877025</c:v>
                </c:pt>
                <c:pt idx="460">
                  <c:v>4764.9666644786375</c:v>
                </c:pt>
                <c:pt idx="461">
                  <c:v>4848.6296101581556</c:v>
                </c:pt>
                <c:pt idx="462">
                  <c:v>4907.6224208517233</c:v>
                </c:pt>
                <c:pt idx="463">
                  <c:v>4981.6752920396057</c:v>
                </c:pt>
                <c:pt idx="464">
                  <c:v>5050.5825050005551</c:v>
                </c:pt>
                <c:pt idx="465">
                  <c:v>5131.3186069279554</c:v>
                </c:pt>
                <c:pt idx="466">
                  <c:v>5191.0125433666935</c:v>
                </c:pt>
                <c:pt idx="467">
                  <c:v>5251.6885132946118</c:v>
                </c:pt>
                <c:pt idx="468">
                  <c:v>5341.1457538341765</c:v>
                </c:pt>
                <c:pt idx="469">
                  <c:v>5398.6393164150904</c:v>
                </c:pt>
                <c:pt idx="470">
                  <c:v>5452.3876205699607</c:v>
                </c:pt>
                <c:pt idx="471">
                  <c:v>5520.3862157014737</c:v>
                </c:pt>
                <c:pt idx="472">
                  <c:v>5582.546958500172</c:v>
                </c:pt>
                <c:pt idx="473">
                  <c:v>5652.8139340013158</c:v>
                </c:pt>
                <c:pt idx="474">
                  <c:v>5715.1495021271821</c:v>
                </c:pt>
                <c:pt idx="475">
                  <c:v>5785.5530812368061</c:v>
                </c:pt>
                <c:pt idx="476">
                  <c:v>5836.9652403067621</c:v>
                </c:pt>
                <c:pt idx="477">
                  <c:v>5893.8773971079399</c:v>
                </c:pt>
                <c:pt idx="478">
                  <c:v>5975.6471780163356</c:v>
                </c:pt>
                <c:pt idx="479">
                  <c:v>6027.3650488153953</c:v>
                </c:pt>
                <c:pt idx="480">
                  <c:v>6100.0871543046633</c:v>
                </c:pt>
                <c:pt idx="481">
                  <c:v>6149.7231689354539</c:v>
                </c:pt>
                <c:pt idx="482">
                  <c:v>6205.8605758173462</c:v>
                </c:pt>
                <c:pt idx="483">
                  <c:v>6297.7417186003877</c:v>
                </c:pt>
                <c:pt idx="484">
                  <c:v>6364.2990850528731</c:v>
                </c:pt>
                <c:pt idx="485">
                  <c:v>6411.6758770611996</c:v>
                </c:pt>
                <c:pt idx="486">
                  <c:v>6479.9577860756053</c:v>
                </c:pt>
                <c:pt idx="487">
                  <c:v>6555.6493973052638</c:v>
                </c:pt>
                <c:pt idx="488">
                  <c:v>6630.0674780923673</c:v>
                </c:pt>
                <c:pt idx="489">
                  <c:v>6685.8748707917293</c:v>
                </c:pt>
                <c:pt idx="490">
                  <c:v>6738.2149196956907</c:v>
                </c:pt>
                <c:pt idx="491">
                  <c:v>6827.5793487475821</c:v>
                </c:pt>
                <c:pt idx="492">
                  <c:v>6880.0015411679733</c:v>
                </c:pt>
                <c:pt idx="493">
                  <c:v>6963.8296746228707</c:v>
                </c:pt>
                <c:pt idx="494">
                  <c:v>7029.9551090039613</c:v>
                </c:pt>
                <c:pt idx="495">
                  <c:v>7095.6117257251663</c:v>
                </c:pt>
                <c:pt idx="496">
                  <c:v>7161.6894830596757</c:v>
                </c:pt>
                <c:pt idx="497">
                  <c:v>7255.2444684000484</c:v>
                </c:pt>
                <c:pt idx="498">
                  <c:v>7306.3541665701559</c:v>
                </c:pt>
                <c:pt idx="499">
                  <c:v>7385.7065461639932</c:v>
                </c:pt>
                <c:pt idx="500">
                  <c:v>7427.357101723469</c:v>
                </c:pt>
                <c:pt idx="501">
                  <c:v>7514.7388802957139</c:v>
                </c:pt>
                <c:pt idx="502">
                  <c:v>7574.7902269158994</c:v>
                </c:pt>
                <c:pt idx="503">
                  <c:v>7665.9935567640405</c:v>
                </c:pt>
                <c:pt idx="504">
                  <c:v>7714.2775924493717</c:v>
                </c:pt>
                <c:pt idx="505">
                  <c:v>7809.9460919293497</c:v>
                </c:pt>
                <c:pt idx="506">
                  <c:v>7862.1126974561339</c:v>
                </c:pt>
                <c:pt idx="507">
                  <c:v>7955.3211026427671</c:v>
                </c:pt>
                <c:pt idx="508">
                  <c:v>8020.4054849777085</c:v>
                </c:pt>
                <c:pt idx="509">
                  <c:v>8084.9211203963323</c:v>
                </c:pt>
                <c:pt idx="510">
                  <c:v>8172.7342416059737</c:v>
                </c:pt>
                <c:pt idx="511">
                  <c:v>8221.1235336888731</c:v>
                </c:pt>
                <c:pt idx="512">
                  <c:v>8316.4939369549684</c:v>
                </c:pt>
                <c:pt idx="513">
                  <c:v>8369.2548383738776</c:v>
                </c:pt>
                <c:pt idx="514">
                  <c:v>8452.6444171501789</c:v>
                </c:pt>
                <c:pt idx="515">
                  <c:v>8537.1347372238579</c:v>
                </c:pt>
                <c:pt idx="516">
                  <c:v>8619.2551234440216</c:v>
                </c:pt>
                <c:pt idx="517">
                  <c:v>8675.2907812266076</c:v>
                </c:pt>
                <c:pt idx="518">
                  <c:v>8765.8655763579627</c:v>
                </c:pt>
                <c:pt idx="519">
                  <c:v>8846.0958243214318</c:v>
                </c:pt>
                <c:pt idx="520">
                  <c:v>8920.7811715363969</c:v>
                </c:pt>
                <c:pt idx="521">
                  <c:v>8738.0243423962402</c:v>
                </c:pt>
                <c:pt idx="522">
                  <c:v>9097.9266204679388</c:v>
                </c:pt>
                <c:pt idx="523">
                  <c:v>9169.1018191585335</c:v>
                </c:pt>
                <c:pt idx="524">
                  <c:v>9170.9765017809259</c:v>
                </c:pt>
                <c:pt idx="525">
                  <c:v>9305.2106712052791</c:v>
                </c:pt>
                <c:pt idx="526">
                  <c:v>9341.5526282029532</c:v>
                </c:pt>
                <c:pt idx="527">
                  <c:v>9101.2740215130543</c:v>
                </c:pt>
                <c:pt idx="528">
                  <c:v>9274.9219789658819</c:v>
                </c:pt>
                <c:pt idx="529">
                  <c:v>8123.9406089349241</c:v>
                </c:pt>
                <c:pt idx="530">
                  <c:v>9262.9913968817727</c:v>
                </c:pt>
                <c:pt idx="531">
                  <c:v>9114.7474568549278</c:v>
                </c:pt>
                <c:pt idx="532">
                  <c:v>9136.477831190834</c:v>
                </c:pt>
                <c:pt idx="533">
                  <c:v>9296.3092088720332</c:v>
                </c:pt>
                <c:pt idx="534">
                  <c:v>9161.6166986833741</c:v>
                </c:pt>
                <c:pt idx="535">
                  <c:v>9148.3120207217671</c:v>
                </c:pt>
                <c:pt idx="536">
                  <c:v>9163.7561020609046</c:v>
                </c:pt>
                <c:pt idx="537">
                  <c:v>9297.2448729316511</c:v>
                </c:pt>
                <c:pt idx="538">
                  <c:v>9315.9576737571606</c:v>
                </c:pt>
                <c:pt idx="539">
                  <c:v>9093.4505251327264</c:v>
                </c:pt>
                <c:pt idx="540">
                  <c:v>9174.8874957517037</c:v>
                </c:pt>
                <c:pt idx="541">
                  <c:v>9209.8172774653231</c:v>
                </c:pt>
                <c:pt idx="542">
                  <c:v>9092.1131598062457</c:v>
                </c:pt>
                <c:pt idx="543">
                  <c:v>9261.7882924140067</c:v>
                </c:pt>
                <c:pt idx="544">
                  <c:v>9185.9851449456601</c:v>
                </c:pt>
                <c:pt idx="545">
                  <c:v>9221.7495054973497</c:v>
                </c:pt>
                <c:pt idx="546">
                  <c:v>9211.989839382335</c:v>
                </c:pt>
                <c:pt idx="547">
                  <c:v>9165.4275027828444</c:v>
                </c:pt>
                <c:pt idx="548">
                  <c:v>9262.9579773640635</c:v>
                </c:pt>
                <c:pt idx="549">
                  <c:v>9241.7025760918041</c:v>
                </c:pt>
                <c:pt idx="550">
                  <c:v>9206.7088215236145</c:v>
                </c:pt>
                <c:pt idx="551">
                  <c:v>9081.2134636743613</c:v>
                </c:pt>
                <c:pt idx="552">
                  <c:v>9199.9904605724241</c:v>
                </c:pt>
                <c:pt idx="553">
                  <c:v>9203.9345870894213</c:v>
                </c:pt>
                <c:pt idx="554">
                  <c:v>8934.7408611216488</c:v>
                </c:pt>
                <c:pt idx="555">
                  <c:v>9113.1761370314453</c:v>
                </c:pt>
                <c:pt idx="556">
                  <c:v>9170.6422269698887</c:v>
                </c:pt>
                <c:pt idx="557">
                  <c:v>9237.0235566620049</c:v>
                </c:pt>
                <c:pt idx="558">
                  <c:v>9142.2612510077997</c:v>
                </c:pt>
                <c:pt idx="559">
                  <c:v>9080.544760882849</c:v>
                </c:pt>
                <c:pt idx="560">
                  <c:v>9197.0156267402454</c:v>
                </c:pt>
                <c:pt idx="561">
                  <c:v>9159.3435697384539</c:v>
                </c:pt>
                <c:pt idx="562">
                  <c:v>9317.127193408367</c:v>
                </c:pt>
                <c:pt idx="563">
                  <c:v>9182.7427922383577</c:v>
                </c:pt>
                <c:pt idx="564">
                  <c:v>9236.3885425070002</c:v>
                </c:pt>
                <c:pt idx="565">
                  <c:v>9136.1769573026104</c:v>
                </c:pt>
                <c:pt idx="566">
                  <c:v>9287.5205384813289</c:v>
                </c:pt>
                <c:pt idx="567">
                  <c:v>9265.6983681669444</c:v>
                </c:pt>
                <c:pt idx="568">
                  <c:v>9201.4277316626376</c:v>
                </c:pt>
                <c:pt idx="569">
                  <c:v>9303.5939615065545</c:v>
                </c:pt>
                <c:pt idx="570">
                  <c:v>9182.7427922383577</c:v>
                </c:pt>
                <c:pt idx="571">
                  <c:v>9262.7240406587498</c:v>
                </c:pt>
                <c:pt idx="572">
                  <c:v>9247.0165364179666</c:v>
                </c:pt>
                <c:pt idx="573">
                  <c:v>9303.3934655829016</c:v>
                </c:pt>
                <c:pt idx="574">
                  <c:v>9223.6880399890779</c:v>
                </c:pt>
                <c:pt idx="575">
                  <c:v>9000.3257118876627</c:v>
                </c:pt>
                <c:pt idx="576">
                  <c:v>9202.5975995462759</c:v>
                </c:pt>
                <c:pt idx="577">
                  <c:v>9258.8139346560893</c:v>
                </c:pt>
                <c:pt idx="578">
                  <c:v>9221.9834670726559</c:v>
                </c:pt>
                <c:pt idx="579">
                  <c:v>9188.5255261019738</c:v>
                </c:pt>
                <c:pt idx="580">
                  <c:v>9142.2278210809363</c:v>
                </c:pt>
                <c:pt idx="581">
                  <c:v>9287.2866167438497</c:v>
                </c:pt>
                <c:pt idx="582">
                  <c:v>9205.8063618998312</c:v>
                </c:pt>
                <c:pt idx="583">
                  <c:v>9048.9472691537685</c:v>
                </c:pt>
                <c:pt idx="584">
                  <c:v>9128.3541551443996</c:v>
                </c:pt>
                <c:pt idx="585">
                  <c:v>9127.8192569894563</c:v>
                </c:pt>
                <c:pt idx="586">
                  <c:v>9128.1535684217506</c:v>
                </c:pt>
                <c:pt idx="587">
                  <c:v>9127.1840644833828</c:v>
                </c:pt>
                <c:pt idx="588">
                  <c:v>9277.5286114288538</c:v>
                </c:pt>
                <c:pt idx="589">
                  <c:v>9239.3630734743601</c:v>
                </c:pt>
                <c:pt idx="590">
                  <c:v>9088.4353818155523</c:v>
                </c:pt>
                <c:pt idx="591">
                  <c:v>9187.0882072251406</c:v>
                </c:pt>
                <c:pt idx="592">
                  <c:v>9275.9913687844382</c:v>
                </c:pt>
                <c:pt idx="593">
                  <c:v>9217.0368207582615</c:v>
                </c:pt>
                <c:pt idx="594">
                  <c:v>8969.5580042187212</c:v>
                </c:pt>
                <c:pt idx="595">
                  <c:v>9154.5298412105349</c:v>
                </c:pt>
                <c:pt idx="596">
                  <c:v>9264.6957884323638</c:v>
                </c:pt>
                <c:pt idx="597">
                  <c:v>9131.0286349790003</c:v>
                </c:pt>
                <c:pt idx="598">
                  <c:v>9263.5929477037407</c:v>
                </c:pt>
                <c:pt idx="599">
                  <c:v>9225.5597192357945</c:v>
                </c:pt>
                <c:pt idx="600">
                  <c:v>9064.9636664152167</c:v>
                </c:pt>
                <c:pt idx="601">
                  <c:v>9293.7695377593209</c:v>
                </c:pt>
                <c:pt idx="602">
                  <c:v>9170.1742417524911</c:v>
                </c:pt>
                <c:pt idx="603">
                  <c:v>9299.9850188114542</c:v>
                </c:pt>
                <c:pt idx="604">
                  <c:v>9171.8456149469494</c:v>
                </c:pt>
                <c:pt idx="605">
                  <c:v>9182.6759393206357</c:v>
                </c:pt>
                <c:pt idx="606">
                  <c:v>9090.374578112971</c:v>
                </c:pt>
                <c:pt idx="607">
                  <c:v>9192.8708764005951</c:v>
                </c:pt>
                <c:pt idx="608">
                  <c:v>9242.3710028032565</c:v>
                </c:pt>
                <c:pt idx="609">
                  <c:v>9241.067569642295</c:v>
                </c:pt>
                <c:pt idx="610">
                  <c:v>9193.5059619858839</c:v>
                </c:pt>
                <c:pt idx="611">
                  <c:v>9228.5343336645547</c:v>
                </c:pt>
                <c:pt idx="612">
                  <c:v>9248.052583037801</c:v>
                </c:pt>
                <c:pt idx="613">
                  <c:v>9156.9032842221641</c:v>
                </c:pt>
                <c:pt idx="614">
                  <c:v>9119.1604917172081</c:v>
                </c:pt>
                <c:pt idx="615">
                  <c:v>9170.0405315871085</c:v>
                </c:pt>
                <c:pt idx="616">
                  <c:v>8925.1748245407871</c:v>
                </c:pt>
                <c:pt idx="617">
                  <c:v>9261.4875157088154</c:v>
                </c:pt>
                <c:pt idx="618">
                  <c:v>9189.2608964938736</c:v>
                </c:pt>
                <c:pt idx="619">
                  <c:v>9116.8202521259009</c:v>
                </c:pt>
                <c:pt idx="620">
                  <c:v>9150.4180677736313</c:v>
                </c:pt>
                <c:pt idx="621">
                  <c:v>8979.1564424951903</c:v>
                </c:pt>
                <c:pt idx="622">
                  <c:v>9203.6003406360651</c:v>
                </c:pt>
                <c:pt idx="623">
                  <c:v>9216.4351972957957</c:v>
                </c:pt>
                <c:pt idx="624">
                  <c:v>9082.7849107878519</c:v>
                </c:pt>
                <c:pt idx="625">
                  <c:v>9107.6931846753141</c:v>
                </c:pt>
                <c:pt idx="626">
                  <c:v>9241.5688906104169</c:v>
                </c:pt>
                <c:pt idx="627">
                  <c:v>9158.1735717372812</c:v>
                </c:pt>
                <c:pt idx="628">
                  <c:v>9266.7343644782413</c:v>
                </c:pt>
                <c:pt idx="629">
                  <c:v>9210.0178221530696</c:v>
                </c:pt>
                <c:pt idx="630">
                  <c:v>9146.5736876243172</c:v>
                </c:pt>
                <c:pt idx="631">
                  <c:v>9167.5000297258193</c:v>
                </c:pt>
                <c:pt idx="632">
                  <c:v>8975.9792842680527</c:v>
                </c:pt>
                <c:pt idx="633">
                  <c:v>9121.6010124466375</c:v>
                </c:pt>
                <c:pt idx="634">
                  <c:v>9285.7828307376694</c:v>
                </c:pt>
                <c:pt idx="635">
                  <c:v>9186.7205201466168</c:v>
                </c:pt>
                <c:pt idx="636">
                  <c:v>9199.522510695615</c:v>
                </c:pt>
                <c:pt idx="637">
                  <c:v>9231.5089251789268</c:v>
                </c:pt>
                <c:pt idx="638">
                  <c:v>8871.754793535365</c:v>
                </c:pt>
                <c:pt idx="639">
                  <c:v>9228.6680236626707</c:v>
                </c:pt>
                <c:pt idx="640">
                  <c:v>9178.0296333808856</c:v>
                </c:pt>
                <c:pt idx="641">
                  <c:v>9207.2436114196189</c:v>
                </c:pt>
                <c:pt idx="642">
                  <c:v>9166.3969119182711</c:v>
                </c:pt>
                <c:pt idx="643">
                  <c:v>9190.5310784364538</c:v>
                </c:pt>
                <c:pt idx="644">
                  <c:v>9174.4863699730558</c:v>
                </c:pt>
                <c:pt idx="645">
                  <c:v>9223.4206564993965</c:v>
                </c:pt>
                <c:pt idx="646">
                  <c:v>9225.5262964716185</c:v>
                </c:pt>
                <c:pt idx="647">
                  <c:v>9216.5688914794355</c:v>
                </c:pt>
                <c:pt idx="648">
                  <c:v>9237.1238219593342</c:v>
                </c:pt>
                <c:pt idx="649">
                  <c:v>9204.7033528379743</c:v>
                </c:pt>
                <c:pt idx="650">
                  <c:v>9207.3438844429129</c:v>
                </c:pt>
                <c:pt idx="651">
                  <c:v>9214.7305924040102</c:v>
                </c:pt>
                <c:pt idx="652">
                  <c:v>9011.0269732328943</c:v>
                </c:pt>
                <c:pt idx="653">
                  <c:v>9124.7101470290709</c:v>
                </c:pt>
                <c:pt idx="654">
                  <c:v>9181.2051722223678</c:v>
                </c:pt>
                <c:pt idx="655">
                  <c:v>9035.3712800610829</c:v>
                </c:pt>
                <c:pt idx="656">
                  <c:v>8726.2452245448167</c:v>
                </c:pt>
                <c:pt idx="657">
                  <c:v>9278.932175422191</c:v>
                </c:pt>
                <c:pt idx="658">
                  <c:v>9216.5688914794355</c:v>
                </c:pt>
                <c:pt idx="659">
                  <c:v>9085.4931347853872</c:v>
                </c:pt>
                <c:pt idx="660">
                  <c:v>9200.9263586316956</c:v>
                </c:pt>
                <c:pt idx="661">
                  <c:v>9160.8812760622186</c:v>
                </c:pt>
                <c:pt idx="662">
                  <c:v>9178.9990111447787</c:v>
                </c:pt>
                <c:pt idx="663">
                  <c:v>9214.797439796168</c:v>
                </c:pt>
                <c:pt idx="664">
                  <c:v>9224.9915318515432</c:v>
                </c:pt>
                <c:pt idx="665">
                  <c:v>9229.0022484554629</c:v>
                </c:pt>
                <c:pt idx="666">
                  <c:v>9265.3641752126841</c:v>
                </c:pt>
                <c:pt idx="667">
                  <c:v>9139.9880094771943</c:v>
                </c:pt>
                <c:pt idx="668">
                  <c:v>9235.6198397627941</c:v>
                </c:pt>
                <c:pt idx="669">
                  <c:v>9252.7983093469065</c:v>
                </c:pt>
                <c:pt idx="670">
                  <c:v>9041.5240022898797</c:v>
                </c:pt>
                <c:pt idx="671">
                  <c:v>9227.1305858899595</c:v>
                </c:pt>
                <c:pt idx="672">
                  <c:v>8890.1866550220493</c:v>
                </c:pt>
                <c:pt idx="673">
                  <c:v>9186.0519972941674</c:v>
                </c:pt>
                <c:pt idx="674">
                  <c:v>9081.5478146465339</c:v>
                </c:pt>
                <c:pt idx="675">
                  <c:v>9156.0675664974806</c:v>
                </c:pt>
                <c:pt idx="676">
                  <c:v>9174.7872143457935</c:v>
                </c:pt>
                <c:pt idx="677">
                  <c:v>9249.8573027519724</c:v>
                </c:pt>
                <c:pt idx="678">
                  <c:v>9246.6154853653734</c:v>
                </c:pt>
                <c:pt idx="679">
                  <c:v>9087.0311302821283</c:v>
                </c:pt>
                <c:pt idx="680">
                  <c:v>9167.9011626998727</c:v>
                </c:pt>
                <c:pt idx="681">
                  <c:v>8983.1362160370863</c:v>
                </c:pt>
                <c:pt idx="682">
                  <c:v>9258.8139346560893</c:v>
                </c:pt>
                <c:pt idx="683">
                  <c:v>9158.5747143042408</c:v>
                </c:pt>
                <c:pt idx="684">
                  <c:v>9128.4544484672679</c:v>
                </c:pt>
                <c:pt idx="685">
                  <c:v>9162.3521199180577</c:v>
                </c:pt>
                <c:pt idx="686">
                  <c:v>9197.1493276269084</c:v>
                </c:pt>
                <c:pt idx="687">
                  <c:v>9301.7226621344562</c:v>
                </c:pt>
                <c:pt idx="688">
                  <c:v>9229.0022484554629</c:v>
                </c:pt>
                <c:pt idx="689">
                  <c:v>9226.9634727197845</c:v>
                </c:pt>
                <c:pt idx="690">
                  <c:v>9253.2327743254482</c:v>
                </c:pt>
                <c:pt idx="691">
                  <c:v>9291.9316073736663</c:v>
                </c:pt>
                <c:pt idx="692">
                  <c:v>9170.7090819550467</c:v>
                </c:pt>
                <c:pt idx="693">
                  <c:v>9225.6265647554701</c:v>
                </c:pt>
                <c:pt idx="694">
                  <c:v>9118.75930877682</c:v>
                </c:pt>
                <c:pt idx="695">
                  <c:v>9154.0952655755409</c:v>
                </c:pt>
                <c:pt idx="696">
                  <c:v>9192.7037484422799</c:v>
                </c:pt>
                <c:pt idx="697">
                  <c:v>9150.3846385439792</c:v>
                </c:pt>
                <c:pt idx="698">
                  <c:v>9171.578195717826</c:v>
                </c:pt>
                <c:pt idx="699">
                  <c:v>9254.9037889029696</c:v>
                </c:pt>
                <c:pt idx="700">
                  <c:v>9129.2567941271991</c:v>
                </c:pt>
                <c:pt idx="701">
                  <c:v>9319.1989051481742</c:v>
                </c:pt>
                <c:pt idx="702">
                  <c:v>9205.1378719341847</c:v>
                </c:pt>
                <c:pt idx="703">
                  <c:v>9085.3593957638877</c:v>
                </c:pt>
                <c:pt idx="704">
                  <c:v>9278.5979939846566</c:v>
                </c:pt>
                <c:pt idx="705">
                  <c:v>9189.2274705971759</c:v>
                </c:pt>
                <c:pt idx="706">
                  <c:v>9119.8291290410907</c:v>
                </c:pt>
                <c:pt idx="707">
                  <c:v>9281.7727058892342</c:v>
                </c:pt>
                <c:pt idx="708">
                  <c:v>9277.7291208850584</c:v>
                </c:pt>
                <c:pt idx="709">
                  <c:v>9182.8764980393171</c:v>
                </c:pt>
                <c:pt idx="710">
                  <c:v>9305.7994097335704</c:v>
                </c:pt>
                <c:pt idx="711">
                  <c:v>9004.8403412284224</c:v>
                </c:pt>
                <c:pt idx="712">
                  <c:v>9166.3969119182711</c:v>
                </c:pt>
                <c:pt idx="713">
                  <c:v>9227.698770127683</c:v>
                </c:pt>
                <c:pt idx="714">
                  <c:v>9258.0118567160298</c:v>
                </c:pt>
                <c:pt idx="715">
                  <c:v>9219.8109612828212</c:v>
                </c:pt>
                <c:pt idx="716">
                  <c:v>9169.7731111186567</c:v>
                </c:pt>
                <c:pt idx="717">
                  <c:v>9298.648364734494</c:v>
                </c:pt>
                <c:pt idx="718">
                  <c:v>9278.0298848729326</c:v>
                </c:pt>
                <c:pt idx="719">
                  <c:v>9258.3794759795037</c:v>
                </c:pt>
                <c:pt idx="720">
                  <c:v>9211.5553279744108</c:v>
                </c:pt>
                <c:pt idx="721">
                  <c:v>9257.8113369696894</c:v>
                </c:pt>
                <c:pt idx="722">
                  <c:v>9138.8179535440722</c:v>
                </c:pt>
                <c:pt idx="723">
                  <c:v>8855.295889390296</c:v>
                </c:pt>
                <c:pt idx="724">
                  <c:v>9179.0658646946249</c:v>
                </c:pt>
                <c:pt idx="725">
                  <c:v>9282.6415698313322</c:v>
                </c:pt>
                <c:pt idx="726">
                  <c:v>9273.9528418696464</c:v>
                </c:pt>
                <c:pt idx="727">
                  <c:v>9293.6358703922178</c:v>
                </c:pt>
                <c:pt idx="728">
                  <c:v>9180.8374795785367</c:v>
                </c:pt>
                <c:pt idx="729">
                  <c:v>8933.9381253809479</c:v>
                </c:pt>
                <c:pt idx="730">
                  <c:v>9152.7581067429328</c:v>
                </c:pt>
                <c:pt idx="731">
                  <c:v>9234.249539767754</c:v>
                </c:pt>
                <c:pt idx="732">
                  <c:v>9203.3997926256707</c:v>
                </c:pt>
                <c:pt idx="733">
                  <c:v>9175.7900272422303</c:v>
                </c:pt>
                <c:pt idx="734">
                  <c:v>9117.3885973075558</c:v>
                </c:pt>
                <c:pt idx="735">
                  <c:v>9160.179280448805</c:v>
                </c:pt>
                <c:pt idx="736">
                  <c:v>9238.0262084623246</c:v>
                </c:pt>
                <c:pt idx="737">
                  <c:v>9190.2636720569699</c:v>
                </c:pt>
                <c:pt idx="738">
                  <c:v>9235.0516671847581</c:v>
                </c:pt>
                <c:pt idx="739">
                  <c:v>9168.5362890643028</c:v>
                </c:pt>
                <c:pt idx="740">
                  <c:v>9221.7829285882071</c:v>
                </c:pt>
                <c:pt idx="741">
                  <c:v>9307.3699484485296</c:v>
                </c:pt>
                <c:pt idx="742">
                  <c:v>9057.8081949301195</c:v>
                </c:pt>
                <c:pt idx="743">
                  <c:v>9227.2642763740387</c:v>
                </c:pt>
                <c:pt idx="744">
                  <c:v>9212.5914697572262</c:v>
                </c:pt>
                <c:pt idx="745">
                  <c:v>9279.5671193516646</c:v>
                </c:pt>
                <c:pt idx="746">
                  <c:v>9182.8096451445854</c:v>
                </c:pt>
                <c:pt idx="747">
                  <c:v>9187.8235803381795</c:v>
                </c:pt>
                <c:pt idx="748">
                  <c:v>8345.9361427157255</c:v>
                </c:pt>
                <c:pt idx="749">
                  <c:v>9316.5257266061399</c:v>
                </c:pt>
                <c:pt idx="750">
                  <c:v>9055.4341549147011</c:v>
                </c:pt>
                <c:pt idx="751">
                  <c:v>9176.9599723555639</c:v>
                </c:pt>
                <c:pt idx="752">
                  <c:v>9079.9429274048198</c:v>
                </c:pt>
                <c:pt idx="753">
                  <c:v>9242.6717944452248</c:v>
                </c:pt>
                <c:pt idx="754">
                  <c:v>9281.7058701198603</c:v>
                </c:pt>
                <c:pt idx="755">
                  <c:v>9317.6284150204829</c:v>
                </c:pt>
                <c:pt idx="756">
                  <c:v>9239.4633381634212</c:v>
                </c:pt>
                <c:pt idx="757">
                  <c:v>9148.4123089339028</c:v>
                </c:pt>
                <c:pt idx="758">
                  <c:v>9097.1616901885227</c:v>
                </c:pt>
                <c:pt idx="759">
                  <c:v>9071.5840345677989</c:v>
                </c:pt>
                <c:pt idx="760">
                  <c:v>9141.8935216552563</c:v>
                </c:pt>
                <c:pt idx="761">
                  <c:v>9147.7102909087371</c:v>
                </c:pt>
                <c:pt idx="762">
                  <c:v>9238.2267385095856</c:v>
                </c:pt>
                <c:pt idx="763">
                  <c:v>9089.6390220167723</c:v>
                </c:pt>
                <c:pt idx="764">
                  <c:v>9244.5768027259401</c:v>
                </c:pt>
                <c:pt idx="765">
                  <c:v>9205.3718435533719</c:v>
                </c:pt>
                <c:pt idx="766">
                  <c:v>9174.0852437810609</c:v>
                </c:pt>
                <c:pt idx="767">
                  <c:v>9228.601178669398</c:v>
                </c:pt>
                <c:pt idx="768">
                  <c:v>9058.5772471081855</c:v>
                </c:pt>
                <c:pt idx="769">
                  <c:v>9254.1017028112419</c:v>
                </c:pt>
                <c:pt idx="770">
                  <c:v>9206.341153041798</c:v>
                </c:pt>
                <c:pt idx="771">
                  <c:v>9235.1185110609003</c:v>
                </c:pt>
                <c:pt idx="772">
                  <c:v>9160.0789952580672</c:v>
                </c:pt>
                <c:pt idx="773">
                  <c:v>9240.6999338513215</c:v>
                </c:pt>
                <c:pt idx="774">
                  <c:v>9256.7418965572833</c:v>
                </c:pt>
                <c:pt idx="775">
                  <c:v>9052.3579129851059</c:v>
                </c:pt>
                <c:pt idx="776">
                  <c:v>9159.477283572387</c:v>
                </c:pt>
                <c:pt idx="777">
                  <c:v>9167.4331741900005</c:v>
                </c:pt>
                <c:pt idx="778">
                  <c:v>9180.7371997062437</c:v>
                </c:pt>
                <c:pt idx="779">
                  <c:v>9229.3030505216175</c:v>
                </c:pt>
                <c:pt idx="780">
                  <c:v>9078.7726930235203</c:v>
                </c:pt>
                <c:pt idx="781">
                  <c:v>9189.1606187951493</c:v>
                </c:pt>
                <c:pt idx="782">
                  <c:v>9238.8951712473463</c:v>
                </c:pt>
                <c:pt idx="783">
                  <c:v>9129.6245353395661</c:v>
                </c:pt>
                <c:pt idx="784">
                  <c:v>9223.5209253297107</c:v>
                </c:pt>
                <c:pt idx="785">
                  <c:v>9089.0037679228826</c:v>
                </c:pt>
                <c:pt idx="786">
                  <c:v>9253.1993539598952</c:v>
                </c:pt>
                <c:pt idx="787">
                  <c:v>9087.7332566723035</c:v>
                </c:pt>
                <c:pt idx="788">
                  <c:v>9218.5408753199536</c:v>
                </c:pt>
                <c:pt idx="789">
                  <c:v>9213.3267945008556</c:v>
                </c:pt>
                <c:pt idx="790">
                  <c:v>9308.339001034843</c:v>
                </c:pt>
                <c:pt idx="791">
                  <c:v>9143.5984457406776</c:v>
                </c:pt>
                <c:pt idx="792">
                  <c:v>9232.1773695561096</c:v>
                </c:pt>
                <c:pt idx="793">
                  <c:v>9239.8643966589352</c:v>
                </c:pt>
                <c:pt idx="794">
                  <c:v>9298.0802853387522</c:v>
                </c:pt>
                <c:pt idx="795">
                  <c:v>9228.1666859310699</c:v>
                </c:pt>
                <c:pt idx="796">
                  <c:v>8721.9283654873616</c:v>
                </c:pt>
                <c:pt idx="797">
                  <c:v>9238.3270034941143</c:v>
                </c:pt>
                <c:pt idx="798">
                  <c:v>9198.4863339587591</c:v>
                </c:pt>
                <c:pt idx="799">
                  <c:v>9170.7090819550467</c:v>
                </c:pt>
                <c:pt idx="800">
                  <c:v>9247.3841661827009</c:v>
                </c:pt>
                <c:pt idx="801">
                  <c:v>9136.1100964071829</c:v>
                </c:pt>
                <c:pt idx="802">
                  <c:v>9215.9672672891465</c:v>
                </c:pt>
                <c:pt idx="803">
                  <c:v>9177.3276686647096</c:v>
                </c:pt>
                <c:pt idx="804">
                  <c:v>9088.2682092755076</c:v>
                </c:pt>
                <c:pt idx="805">
                  <c:v>9151.5546598804212</c:v>
                </c:pt>
                <c:pt idx="806">
                  <c:v>9051.3213478508133</c:v>
                </c:pt>
                <c:pt idx="807">
                  <c:v>9261.7548727917165</c:v>
                </c:pt>
                <c:pt idx="808">
                  <c:v>9079.8091865076985</c:v>
                </c:pt>
                <c:pt idx="809">
                  <c:v>9207.1767627230001</c:v>
                </c:pt>
                <c:pt idx="810">
                  <c:v>9186.9210767780405</c:v>
                </c:pt>
                <c:pt idx="811">
                  <c:v>9079.341093012059</c:v>
                </c:pt>
                <c:pt idx="812">
                  <c:v>9117.0877087843201</c:v>
                </c:pt>
                <c:pt idx="813">
                  <c:v>9150.3177800760932</c:v>
                </c:pt>
                <c:pt idx="814">
                  <c:v>9176.0240165462783</c:v>
                </c:pt>
                <c:pt idx="815">
                  <c:v>9164.5918033174949</c:v>
                </c:pt>
                <c:pt idx="816">
                  <c:v>9164.0903827784732</c:v>
                </c:pt>
                <c:pt idx="817">
                  <c:v>9169.639400815593</c:v>
                </c:pt>
                <c:pt idx="818">
                  <c:v>9040.8886712314852</c:v>
                </c:pt>
                <c:pt idx="819">
                  <c:v>9306.6013877552668</c:v>
                </c:pt>
                <c:pt idx="820">
                  <c:v>9224.4901893479473</c:v>
                </c:pt>
                <c:pt idx="821">
                  <c:v>9185.5506043999922</c:v>
                </c:pt>
                <c:pt idx="822">
                  <c:v>9179.1995717598493</c:v>
                </c:pt>
                <c:pt idx="823">
                  <c:v>9183.1773359233266</c:v>
                </c:pt>
                <c:pt idx="824">
                  <c:v>9205.5055415580355</c:v>
                </c:pt>
                <c:pt idx="825">
                  <c:v>9203.2326692043953</c:v>
                </c:pt>
                <c:pt idx="826">
                  <c:v>9311.446635870976</c:v>
                </c:pt>
                <c:pt idx="827">
                  <c:v>9323.8769225946762</c:v>
                </c:pt>
                <c:pt idx="828">
                  <c:v>9160.0121384499234</c:v>
                </c:pt>
                <c:pt idx="829">
                  <c:v>9107.0913925714012</c:v>
                </c:pt>
                <c:pt idx="830">
                  <c:v>9324.1776503278834</c:v>
                </c:pt>
                <c:pt idx="831">
                  <c:v>9203.5334913107999</c:v>
                </c:pt>
                <c:pt idx="832">
                  <c:v>8916.5116828281534</c:v>
                </c:pt>
                <c:pt idx="833">
                  <c:v>9250.2583504287304</c:v>
                </c:pt>
                <c:pt idx="834">
                  <c:v>9204.2688332544658</c:v>
                </c:pt>
                <c:pt idx="835">
                  <c:v>9180.4363599342087</c:v>
                </c:pt>
                <c:pt idx="836">
                  <c:v>9267.1353945585633</c:v>
                </c:pt>
                <c:pt idx="837">
                  <c:v>9155.9672802503064</c:v>
                </c:pt>
                <c:pt idx="838">
                  <c:v>9244.7439082661931</c:v>
                </c:pt>
                <c:pt idx="839">
                  <c:v>9265.0299819678203</c:v>
                </c:pt>
                <c:pt idx="840">
                  <c:v>9135.3077647721184</c:v>
                </c:pt>
                <c:pt idx="841">
                  <c:v>9237.8925217062242</c:v>
                </c:pt>
                <c:pt idx="842">
                  <c:v>9029.2184631101445</c:v>
                </c:pt>
                <c:pt idx="843">
                  <c:v>9202.0962280284948</c:v>
                </c:pt>
                <c:pt idx="844">
                  <c:v>9275.3230004969591</c:v>
                </c:pt>
                <c:pt idx="845">
                  <c:v>9214.6637450003054</c:v>
                </c:pt>
                <c:pt idx="846">
                  <c:v>9126.5154396820435</c:v>
                </c:pt>
                <c:pt idx="847">
                  <c:v>9123.9412235632826</c:v>
                </c:pt>
                <c:pt idx="848">
                  <c:v>9291.7979393653331</c:v>
                </c:pt>
                <c:pt idx="849">
                  <c:v>9223.4206564993965</c:v>
                </c:pt>
                <c:pt idx="850">
                  <c:v>9212.825436872663</c:v>
                </c:pt>
                <c:pt idx="851">
                  <c:v>9083.754523979107</c:v>
                </c:pt>
                <c:pt idx="852">
                  <c:v>9228.5677561684224</c:v>
                </c:pt>
                <c:pt idx="853">
                  <c:v>9160.7475627094263</c:v>
                </c:pt>
                <c:pt idx="854">
                  <c:v>9093.2499206224456</c:v>
                </c:pt>
                <c:pt idx="855">
                  <c:v>9244.8775926462131</c:v>
                </c:pt>
                <c:pt idx="856">
                  <c:v>9098.7665075131517</c:v>
                </c:pt>
                <c:pt idx="857">
                  <c:v>9245.9136450186525</c:v>
                </c:pt>
                <c:pt idx="858">
                  <c:v>9072.553675174704</c:v>
                </c:pt>
                <c:pt idx="859">
                  <c:v>9130.9617732053957</c:v>
                </c:pt>
                <c:pt idx="860">
                  <c:v>9262.5903624775128</c:v>
                </c:pt>
                <c:pt idx="861">
                  <c:v>9097.0279551168569</c:v>
                </c:pt>
                <c:pt idx="862">
                  <c:v>8991.1959735350738</c:v>
                </c:pt>
                <c:pt idx="863">
                  <c:v>9243.8081163073857</c:v>
                </c:pt>
                <c:pt idx="864">
                  <c:v>9167.9011626998727</c:v>
                </c:pt>
                <c:pt idx="865">
                  <c:v>9080.310714638983</c:v>
                </c:pt>
                <c:pt idx="866">
                  <c:v>9162.7198300154196</c:v>
                </c:pt>
                <c:pt idx="867">
                  <c:v>9058.0088173808053</c:v>
                </c:pt>
                <c:pt idx="868">
                  <c:v>9255.4385120353381</c:v>
                </c:pt>
                <c:pt idx="869">
                  <c:v>9213.3267945008556</c:v>
                </c:pt>
                <c:pt idx="870">
                  <c:v>9217.9726776174957</c:v>
                </c:pt>
                <c:pt idx="871">
                  <c:v>9223.1532728246984</c:v>
                </c:pt>
                <c:pt idx="872">
                  <c:v>9130.259723894329</c:v>
                </c:pt>
                <c:pt idx="873">
                  <c:v>9228.7014461549697</c:v>
                </c:pt>
                <c:pt idx="874">
                  <c:v>9329.9248459399769</c:v>
                </c:pt>
                <c:pt idx="875">
                  <c:v>9144.7350576706758</c:v>
                </c:pt>
                <c:pt idx="876">
                  <c:v>9029.151584145091</c:v>
                </c:pt>
                <c:pt idx="877">
                  <c:v>9197.1493276269084</c:v>
                </c:pt>
                <c:pt idx="878">
                  <c:v>9041.9921403173612</c:v>
                </c:pt>
                <c:pt idx="879">
                  <c:v>9116.6530916219981</c:v>
                </c:pt>
                <c:pt idx="880">
                  <c:v>9060.0484732178447</c:v>
                </c:pt>
                <c:pt idx="881">
                  <c:v>9284.2456211686713</c:v>
                </c:pt>
                <c:pt idx="882">
                  <c:v>9224.1893835335268</c:v>
                </c:pt>
                <c:pt idx="883">
                  <c:v>9135.1740426732194</c:v>
                </c:pt>
                <c:pt idx="884">
                  <c:v>9232.812390642117</c:v>
                </c:pt>
                <c:pt idx="885">
                  <c:v>9119.4948105213589</c:v>
                </c:pt>
                <c:pt idx="886">
                  <c:v>9115.8507202140299</c:v>
                </c:pt>
                <c:pt idx="887">
                  <c:v>9264.5621109368167</c:v>
                </c:pt>
                <c:pt idx="888">
                  <c:v>9229.6706971731164</c:v>
                </c:pt>
                <c:pt idx="889">
                  <c:v>9223.5209253297107</c:v>
                </c:pt>
                <c:pt idx="890">
                  <c:v>9228.7014461549697</c:v>
                </c:pt>
                <c:pt idx="891">
                  <c:v>9150.4514970004257</c:v>
                </c:pt>
                <c:pt idx="892">
                  <c:v>9250.0244060013847</c:v>
                </c:pt>
                <c:pt idx="893">
                  <c:v>9229.3030505216175</c:v>
                </c:pt>
                <c:pt idx="894">
                  <c:v>9240.1986117531833</c:v>
                </c:pt>
                <c:pt idx="895">
                  <c:v>9297.3117059912893</c:v>
                </c:pt>
                <c:pt idx="896">
                  <c:v>9102.6447890924755</c:v>
                </c:pt>
                <c:pt idx="897">
                  <c:v>8884.7341206746441</c:v>
                </c:pt>
                <c:pt idx="898">
                  <c:v>9167.6003130080408</c:v>
                </c:pt>
                <c:pt idx="899">
                  <c:v>9322.9079093992259</c:v>
                </c:pt>
                <c:pt idx="900">
                  <c:v>9133.3353591864143</c:v>
                </c:pt>
                <c:pt idx="901">
                  <c:v>8626.7124258731437</c:v>
                </c:pt>
                <c:pt idx="902">
                  <c:v>9341.8867546385336</c:v>
                </c:pt>
                <c:pt idx="903">
                  <c:v>9203.2660938944155</c:v>
                </c:pt>
                <c:pt idx="904">
                  <c:v>9215.8669964997898</c:v>
                </c:pt>
                <c:pt idx="905">
                  <c:v>9098.9336756090743</c:v>
                </c:pt>
                <c:pt idx="906">
                  <c:v>9220.7802346052758</c:v>
                </c:pt>
                <c:pt idx="907">
                  <c:v>9218.9753788820108</c:v>
                </c:pt>
                <c:pt idx="908">
                  <c:v>9256.8087366701548</c:v>
                </c:pt>
                <c:pt idx="909">
                  <c:v>9140.0882998230591</c:v>
                </c:pt>
                <c:pt idx="910">
                  <c:v>9070.4472115271965</c:v>
                </c:pt>
                <c:pt idx="911">
                  <c:v>9146.4733989406195</c:v>
                </c:pt>
                <c:pt idx="912">
                  <c:v>9161.917552992425</c:v>
                </c:pt>
                <c:pt idx="913">
                  <c:v>9244.5099604895477</c:v>
                </c:pt>
                <c:pt idx="914">
                  <c:v>9288.1220508651058</c:v>
                </c:pt>
                <c:pt idx="915">
                  <c:v>9239.5970243749452</c:v>
                </c:pt>
                <c:pt idx="916">
                  <c:v>9226.896627431468</c:v>
                </c:pt>
                <c:pt idx="917">
                  <c:v>9220.6465418777007</c:v>
                </c:pt>
                <c:pt idx="918">
                  <c:v>9173.58383545984</c:v>
                </c:pt>
                <c:pt idx="919">
                  <c:v>9174.0518165797384</c:v>
                </c:pt>
                <c:pt idx="920">
                  <c:v>9160.647277664757</c:v>
                </c:pt>
                <c:pt idx="921">
                  <c:v>9240.53282655771</c:v>
                </c:pt>
                <c:pt idx="922">
                  <c:v>9193.2385576555789</c:v>
                </c:pt>
                <c:pt idx="923">
                  <c:v>9191.1327421169462</c:v>
                </c:pt>
                <c:pt idx="924">
                  <c:v>9233.9487415564563</c:v>
                </c:pt>
                <c:pt idx="925">
                  <c:v>9247.0165364179666</c:v>
                </c:pt>
                <c:pt idx="926">
                  <c:v>9244.9444348188317</c:v>
                </c:pt>
                <c:pt idx="927">
                  <c:v>9247.6515330639377</c:v>
                </c:pt>
                <c:pt idx="928">
                  <c:v>8839.2043422233291</c:v>
                </c:pt>
                <c:pt idx="929">
                  <c:v>9273.7523304408478</c:v>
                </c:pt>
                <c:pt idx="930">
                  <c:v>9233.5142548372787</c:v>
                </c:pt>
                <c:pt idx="931">
                  <c:v>9202.1296528165221</c:v>
                </c:pt>
                <c:pt idx="932">
                  <c:v>9259.8499495197975</c:v>
                </c:pt>
                <c:pt idx="933">
                  <c:v>9252.9319909309979</c:v>
                </c:pt>
                <c:pt idx="934">
                  <c:v>9207.0430652951491</c:v>
                </c:pt>
                <c:pt idx="935">
                  <c:v>9237.1238219593342</c:v>
                </c:pt>
                <c:pt idx="936">
                  <c:v>9271.3461851280517</c:v>
                </c:pt>
                <c:pt idx="937">
                  <c:v>9263.6932060825475</c:v>
                </c:pt>
                <c:pt idx="938">
                  <c:v>9207.6447033570366</c:v>
                </c:pt>
                <c:pt idx="939">
                  <c:v>9129.7248283376521</c:v>
                </c:pt>
                <c:pt idx="940">
                  <c:v>9215.1651002465678</c:v>
                </c:pt>
                <c:pt idx="941">
                  <c:v>9090.5083154379099</c:v>
                </c:pt>
                <c:pt idx="942">
                  <c:v>9195.4112125059964</c:v>
                </c:pt>
                <c:pt idx="943">
                  <c:v>9115.7504236729164</c:v>
                </c:pt>
                <c:pt idx="944">
                  <c:v>9220.5462723016753</c:v>
                </c:pt>
                <c:pt idx="945">
                  <c:v>9231.3418139037531</c:v>
                </c:pt>
                <c:pt idx="946">
                  <c:v>9278.8987572915339</c:v>
                </c:pt>
                <c:pt idx="947">
                  <c:v>9036.1403755223273</c:v>
                </c:pt>
                <c:pt idx="948">
                  <c:v>9174.1520981750964</c:v>
                </c:pt>
                <c:pt idx="949">
                  <c:v>9228.3672211018184</c:v>
                </c:pt>
                <c:pt idx="950">
                  <c:v>8998.7204981472878</c:v>
                </c:pt>
                <c:pt idx="951">
                  <c:v>9267.436166844127</c:v>
                </c:pt>
                <c:pt idx="952">
                  <c:v>9184.0798481784095</c:v>
                </c:pt>
                <c:pt idx="953">
                  <c:v>9110.2006418759283</c:v>
                </c:pt>
                <c:pt idx="954">
                  <c:v>9198.3860586437459</c:v>
                </c:pt>
                <c:pt idx="955">
                  <c:v>9249.9575647103211</c:v>
                </c:pt>
                <c:pt idx="956">
                  <c:v>9222.9193119575684</c:v>
                </c:pt>
                <c:pt idx="957">
                  <c:v>9195.7788913540553</c:v>
                </c:pt>
                <c:pt idx="958">
                  <c:v>9108.328408676296</c:v>
                </c:pt>
                <c:pt idx="959">
                  <c:v>9221.4486975495729</c:v>
                </c:pt>
                <c:pt idx="960">
                  <c:v>9128.8221904317634</c:v>
                </c:pt>
                <c:pt idx="961">
                  <c:v>9045.9044152139431</c:v>
                </c:pt>
                <c:pt idx="962">
                  <c:v>9261.6211942735044</c:v>
                </c:pt>
                <c:pt idx="963">
                  <c:v>9038.3473368874711</c:v>
                </c:pt>
                <c:pt idx="964">
                  <c:v>9199.6227857167578</c:v>
                </c:pt>
                <c:pt idx="965">
                  <c:v>9220.6131186885814</c:v>
                </c:pt>
                <c:pt idx="966">
                  <c:v>9197.8512565258025</c:v>
                </c:pt>
                <c:pt idx="967">
                  <c:v>9134.572292663488</c:v>
                </c:pt>
                <c:pt idx="968">
                  <c:v>9198.7871597482299</c:v>
                </c:pt>
                <c:pt idx="969">
                  <c:v>9267.7703579963927</c:v>
                </c:pt>
                <c:pt idx="970">
                  <c:v>9289.325072800877</c:v>
                </c:pt>
                <c:pt idx="971">
                  <c:v>9174.452942806176</c:v>
                </c:pt>
                <c:pt idx="972">
                  <c:v>9211.7224478044154</c:v>
                </c:pt>
                <c:pt idx="973">
                  <c:v>9112.0394336725949</c:v>
                </c:pt>
                <c:pt idx="974">
                  <c:v>9242.4378454106482</c:v>
                </c:pt>
                <c:pt idx="975">
                  <c:v>9204.4025316397529</c:v>
                </c:pt>
                <c:pt idx="976">
                  <c:v>9222.0837362758612</c:v>
                </c:pt>
                <c:pt idx="977">
                  <c:v>9139.3194065149492</c:v>
                </c:pt>
                <c:pt idx="978">
                  <c:v>9306.5679720379267</c:v>
                </c:pt>
                <c:pt idx="979">
                  <c:v>9239.1959656013205</c:v>
                </c:pt>
                <c:pt idx="980">
                  <c:v>9198.8540098919766</c:v>
                </c:pt>
                <c:pt idx="981">
                  <c:v>9274.6546310457616</c:v>
                </c:pt>
                <c:pt idx="982">
                  <c:v>9322.6071806663131</c:v>
                </c:pt>
                <c:pt idx="983">
                  <c:v>9243.8749586655231</c:v>
                </c:pt>
                <c:pt idx="984">
                  <c:v>9209.884125706114</c:v>
                </c:pt>
                <c:pt idx="985">
                  <c:v>9097.9640996667367</c:v>
                </c:pt>
                <c:pt idx="986">
                  <c:v>7677.3015736336774</c:v>
                </c:pt>
                <c:pt idx="987">
                  <c:v>9218.0395244493538</c:v>
                </c:pt>
                <c:pt idx="988">
                  <c:v>9221.4486975495729</c:v>
                </c:pt>
                <c:pt idx="989">
                  <c:v>9266.4335916433338</c:v>
                </c:pt>
                <c:pt idx="990">
                  <c:v>9249.6901994300424</c:v>
                </c:pt>
                <c:pt idx="991">
                  <c:v>9208.1794919607619</c:v>
                </c:pt>
                <c:pt idx="992">
                  <c:v>8940.9285629145197</c:v>
                </c:pt>
                <c:pt idx="993">
                  <c:v>9233.9821635915141</c:v>
                </c:pt>
                <c:pt idx="994">
                  <c:v>9138.3164999310902</c:v>
                </c:pt>
                <c:pt idx="995">
                  <c:v>8908.8852911493159</c:v>
                </c:pt>
                <c:pt idx="996">
                  <c:v>9204.9039001737019</c:v>
                </c:pt>
                <c:pt idx="997">
                  <c:v>9072.0521372257354</c:v>
                </c:pt>
                <c:pt idx="998">
                  <c:v>9226.0276376306174</c:v>
                </c:pt>
                <c:pt idx="999">
                  <c:v>9226.9968953596035</c:v>
                </c:pt>
                <c:pt idx="1000">
                  <c:v>9064.1277534958645</c:v>
                </c:pt>
                <c:pt idx="1001">
                  <c:v>9051.7894743745765</c:v>
                </c:pt>
                <c:pt idx="1002">
                  <c:v>9150.4849262243606</c:v>
                </c:pt>
                <c:pt idx="1003">
                  <c:v>9172.3470255066004</c:v>
                </c:pt>
                <c:pt idx="1004">
                  <c:v>9209.0150976755831</c:v>
                </c:pt>
                <c:pt idx="1005">
                  <c:v>9285.348402571135</c:v>
                </c:pt>
                <c:pt idx="1006">
                  <c:v>9227.8658829796914</c:v>
                </c:pt>
                <c:pt idx="1007">
                  <c:v>9245.5794348803392</c:v>
                </c:pt>
                <c:pt idx="1008">
                  <c:v>9186.2525542706808</c:v>
                </c:pt>
                <c:pt idx="1009">
                  <c:v>9131.4632362295415</c:v>
                </c:pt>
                <c:pt idx="1010">
                  <c:v>9312.215186827947</c:v>
                </c:pt>
                <c:pt idx="1011">
                  <c:v>9299.8179373070398</c:v>
                </c:pt>
                <c:pt idx="1012">
                  <c:v>9265.564691020114</c:v>
                </c:pt>
                <c:pt idx="1013">
                  <c:v>9177.5616570441543</c:v>
                </c:pt>
                <c:pt idx="1014">
                  <c:v>9154.7304144174414</c:v>
                </c:pt>
                <c:pt idx="1015">
                  <c:v>9241.1344124757143</c:v>
                </c:pt>
                <c:pt idx="1016">
                  <c:v>9208.1460676946663</c:v>
                </c:pt>
                <c:pt idx="1017">
                  <c:v>9113.3098666224723</c:v>
                </c:pt>
                <c:pt idx="1018">
                  <c:v>9264.5621109368167</c:v>
                </c:pt>
                <c:pt idx="1019">
                  <c:v>9160.3464223760857</c:v>
                </c:pt>
                <c:pt idx="1020">
                  <c:v>9147.643431983457</c:v>
                </c:pt>
                <c:pt idx="1021">
                  <c:v>9271.9143041309981</c:v>
                </c:pt>
                <c:pt idx="1022">
                  <c:v>9136.7118440552586</c:v>
                </c:pt>
                <c:pt idx="1023">
                  <c:v>9172.7147261733444</c:v>
                </c:pt>
                <c:pt idx="1024">
                  <c:v>9119.060196020504</c:v>
                </c:pt>
                <c:pt idx="1025">
                  <c:v>9248.3199494550408</c:v>
                </c:pt>
                <c:pt idx="1026">
                  <c:v>9135.9429441186949</c:v>
                </c:pt>
                <c:pt idx="1027">
                  <c:v>9267.9374534635208</c:v>
                </c:pt>
                <c:pt idx="1028">
                  <c:v>9193.3054087554283</c:v>
                </c:pt>
                <c:pt idx="1029">
                  <c:v>9070.8150075733156</c:v>
                </c:pt>
                <c:pt idx="1030">
                  <c:v>9119.9628563693423</c:v>
                </c:pt>
                <c:pt idx="1031">
                  <c:v>9166.2297725841618</c:v>
                </c:pt>
                <c:pt idx="1032">
                  <c:v>9279.2329384671284</c:v>
                </c:pt>
                <c:pt idx="1033">
                  <c:v>8911.4274374106135</c:v>
                </c:pt>
                <c:pt idx="1034">
                  <c:v>9187.8235803381795</c:v>
                </c:pt>
                <c:pt idx="1035">
                  <c:v>9212.5914697572262</c:v>
                </c:pt>
                <c:pt idx="1036">
                  <c:v>9161.3827007270284</c:v>
                </c:pt>
                <c:pt idx="1037">
                  <c:v>8995.8110319454008</c:v>
                </c:pt>
                <c:pt idx="1038">
                  <c:v>9187.2219115310527</c:v>
                </c:pt>
                <c:pt idx="1039">
                  <c:v>9196.1799951545418</c:v>
                </c:pt>
                <c:pt idx="1040">
                  <c:v>9294.3042067613333</c:v>
                </c:pt>
                <c:pt idx="1041">
                  <c:v>9245.8802240178684</c:v>
                </c:pt>
                <c:pt idx="1042">
                  <c:v>9180.9043328123662</c:v>
                </c:pt>
                <c:pt idx="1043">
                  <c:v>9169.3385524659006</c:v>
                </c:pt>
                <c:pt idx="1044">
                  <c:v>9213.0928276885315</c:v>
                </c:pt>
                <c:pt idx="1045">
                  <c:v>9112.6412182128061</c:v>
                </c:pt>
                <c:pt idx="1046">
                  <c:v>9239.7307105401178</c:v>
                </c:pt>
                <c:pt idx="1047">
                  <c:v>9051.7894743745765</c:v>
                </c:pt>
                <c:pt idx="1048">
                  <c:v>9182.9767773598542</c:v>
                </c:pt>
                <c:pt idx="1049">
                  <c:v>9141.8266617358549</c:v>
                </c:pt>
                <c:pt idx="1050">
                  <c:v>9287.1529471154881</c:v>
                </c:pt>
                <c:pt idx="1051">
                  <c:v>9241.4352050826656</c:v>
                </c:pt>
                <c:pt idx="1052">
                  <c:v>9283.3099253705386</c:v>
                </c:pt>
                <c:pt idx="1053">
                  <c:v>9227.0971632617093</c:v>
                </c:pt>
                <c:pt idx="1054">
                  <c:v>9199.0545602540751</c:v>
                </c:pt>
                <c:pt idx="1055">
                  <c:v>9022.9986715684008</c:v>
                </c:pt>
                <c:pt idx="1056">
                  <c:v>9196.6813743219682</c:v>
                </c:pt>
                <c:pt idx="1057">
                  <c:v>9100.7056530703321</c:v>
                </c:pt>
                <c:pt idx="1058">
                  <c:v>9363.2034157486087</c:v>
                </c:pt>
                <c:pt idx="1059">
                  <c:v>9273.2176327854468</c:v>
                </c:pt>
                <c:pt idx="1060">
                  <c:v>9305.2981726163616</c:v>
                </c:pt>
                <c:pt idx="1061">
                  <c:v>8704.9951562673268</c:v>
                </c:pt>
                <c:pt idx="1062">
                  <c:v>9207.9789463209054</c:v>
                </c:pt>
                <c:pt idx="1063">
                  <c:v>9330.2255689099347</c:v>
                </c:pt>
                <c:pt idx="1064">
                  <c:v>9244.4765393670041</c:v>
                </c:pt>
                <c:pt idx="1065">
                  <c:v>9252.4641051835588</c:v>
                </c:pt>
                <c:pt idx="1066">
                  <c:v>9181.8402768791348</c:v>
                </c:pt>
                <c:pt idx="1067">
                  <c:v>9271.5801165839912</c:v>
                </c:pt>
                <c:pt idx="1068">
                  <c:v>9263.091655417471</c:v>
                </c:pt>
                <c:pt idx="1069">
                  <c:v>9209.0819460548701</c:v>
                </c:pt>
                <c:pt idx="1070">
                  <c:v>9229.5704299392419</c:v>
                </c:pt>
                <c:pt idx="1071">
                  <c:v>9292.0652753353697</c:v>
                </c:pt>
                <c:pt idx="1072">
                  <c:v>9212.6248936395186</c:v>
                </c:pt>
                <c:pt idx="1073">
                  <c:v>9240.9673053704355</c:v>
                </c:pt>
                <c:pt idx="1074">
                  <c:v>9175.7231731295178</c:v>
                </c:pt>
                <c:pt idx="1075">
                  <c:v>9148.6128852809961</c:v>
                </c:pt>
                <c:pt idx="1076">
                  <c:v>9247.6515330639377</c:v>
                </c:pt>
                <c:pt idx="1077">
                  <c:v>9272.11481651961</c:v>
                </c:pt>
                <c:pt idx="1078">
                  <c:v>9213.0259800018848</c:v>
                </c:pt>
                <c:pt idx="1079">
                  <c:v>9224.7909949281748</c:v>
                </c:pt>
                <c:pt idx="1080">
                  <c:v>9054.6650966610487</c:v>
                </c:pt>
                <c:pt idx="1081">
                  <c:v>9237.2240872305956</c:v>
                </c:pt>
                <c:pt idx="1082">
                  <c:v>9096.0249406348794</c:v>
                </c:pt>
                <c:pt idx="1083">
                  <c:v>9298.1137017971269</c:v>
                </c:pt>
                <c:pt idx="1084">
                  <c:v>9155.6998501319194</c:v>
                </c:pt>
                <c:pt idx="1085">
                  <c:v>8606.3613495094523</c:v>
                </c:pt>
                <c:pt idx="1086">
                  <c:v>9198.1520828078883</c:v>
                </c:pt>
                <c:pt idx="1087">
                  <c:v>9239.5970243749452</c:v>
                </c:pt>
                <c:pt idx="1088">
                  <c:v>9209.6835809491149</c:v>
                </c:pt>
                <c:pt idx="1089">
                  <c:v>9276.6263175795666</c:v>
                </c:pt>
                <c:pt idx="1090">
                  <c:v>9182.2079685746849</c:v>
                </c:pt>
                <c:pt idx="1091">
                  <c:v>9169.5056904666344</c:v>
                </c:pt>
                <c:pt idx="1092">
                  <c:v>9151.5546598804212</c:v>
                </c:pt>
                <c:pt idx="1093">
                  <c:v>9126.1476955557628</c:v>
                </c:pt>
                <c:pt idx="1094">
                  <c:v>9275.6571847861687</c:v>
                </c:pt>
                <c:pt idx="1095">
                  <c:v>8648.5687210946835</c:v>
                </c:pt>
                <c:pt idx="1096">
                  <c:v>9109.2979591232579</c:v>
                </c:pt>
                <c:pt idx="1097">
                  <c:v>9185.8514402141354</c:v>
                </c:pt>
                <c:pt idx="1098">
                  <c:v>9118.9933322084798</c:v>
                </c:pt>
                <c:pt idx="1099">
                  <c:v>9268.2716441797584</c:v>
                </c:pt>
                <c:pt idx="1100">
                  <c:v>9171.5447683012753</c:v>
                </c:pt>
                <c:pt idx="1101">
                  <c:v>9175.0212042527273</c:v>
                </c:pt>
                <c:pt idx="1102">
                  <c:v>9254.4024852915463</c:v>
                </c:pt>
                <c:pt idx="1103">
                  <c:v>9192.9043019836226</c:v>
                </c:pt>
                <c:pt idx="1104">
                  <c:v>9295.3401258290141</c:v>
                </c:pt>
                <c:pt idx="1105">
                  <c:v>9222.3845437293949</c:v>
                </c:pt>
                <c:pt idx="1106">
                  <c:v>9118.7258768466363</c:v>
                </c:pt>
                <c:pt idx="1107">
                  <c:v>9110.1672092182944</c:v>
                </c:pt>
                <c:pt idx="1108">
                  <c:v>9263.6263671662491</c:v>
                </c:pt>
                <c:pt idx="1109">
                  <c:v>9001.1617581773717</c:v>
                </c:pt>
                <c:pt idx="1110">
                  <c:v>9243.0394283555033</c:v>
                </c:pt>
                <c:pt idx="1111">
                  <c:v>8989.7244945393559</c:v>
                </c:pt>
                <c:pt idx="1112">
                  <c:v>9188.4586741791227</c:v>
                </c:pt>
                <c:pt idx="1113">
                  <c:v>9261.2869977746413</c:v>
                </c:pt>
                <c:pt idx="1114">
                  <c:v>9186.5533895413446</c:v>
                </c:pt>
                <c:pt idx="1115">
                  <c:v>9206.7088215236145</c:v>
                </c:pt>
                <c:pt idx="1116">
                  <c:v>9370.6539422364167</c:v>
                </c:pt>
                <c:pt idx="1117">
                  <c:v>9193.40568538361</c:v>
                </c:pt>
                <c:pt idx="1118">
                  <c:v>9035.7056695739302</c:v>
                </c:pt>
                <c:pt idx="1119">
                  <c:v>9078.4717750522777</c:v>
                </c:pt>
                <c:pt idx="1120">
                  <c:v>9189.1606187951493</c:v>
                </c:pt>
                <c:pt idx="1121">
                  <c:v>9277.8293755738741</c:v>
                </c:pt>
                <c:pt idx="1122">
                  <c:v>9135.5752088330173</c:v>
                </c:pt>
                <c:pt idx="1123">
                  <c:v>9136.2103877460449</c:v>
                </c:pt>
                <c:pt idx="1124">
                  <c:v>9221.7829285882071</c:v>
                </c:pt>
                <c:pt idx="1125">
                  <c:v>9294.170539580793</c:v>
                </c:pt>
                <c:pt idx="1126">
                  <c:v>9211.3547840831634</c:v>
                </c:pt>
                <c:pt idx="1127">
                  <c:v>9235.519574074533</c:v>
                </c:pt>
                <c:pt idx="1128">
                  <c:v>9182.2079685746849</c:v>
                </c:pt>
                <c:pt idx="1129">
                  <c:v>9126.8831834637513</c:v>
                </c:pt>
                <c:pt idx="1130">
                  <c:v>9259.5491712984785</c:v>
                </c:pt>
                <c:pt idx="1131">
                  <c:v>9267.436166844127</c:v>
                </c:pt>
                <c:pt idx="1132">
                  <c:v>9054.8322833643451</c:v>
                </c:pt>
                <c:pt idx="1133">
                  <c:v>9241.8028401724168</c:v>
                </c:pt>
                <c:pt idx="1134">
                  <c:v>9311.0122368207085</c:v>
                </c:pt>
                <c:pt idx="1135">
                  <c:v>9321.7384074413276</c:v>
                </c:pt>
                <c:pt idx="1136">
                  <c:v>9287.1195297011182</c:v>
                </c:pt>
                <c:pt idx="1137">
                  <c:v>9258.9810340164131</c:v>
                </c:pt>
                <c:pt idx="1138">
                  <c:v>9147.0417011415229</c:v>
                </c:pt>
                <c:pt idx="1139">
                  <c:v>9126.7494584920896</c:v>
                </c:pt>
                <c:pt idx="1140">
                  <c:v>9366.5778875181404</c:v>
                </c:pt>
                <c:pt idx="1141">
                  <c:v>9234.249539767754</c:v>
                </c:pt>
                <c:pt idx="1142">
                  <c:v>9164.4246632094673</c:v>
                </c:pt>
                <c:pt idx="1143">
                  <c:v>9303.4602975691232</c:v>
                </c:pt>
                <c:pt idx="1144">
                  <c:v>9316.5257266061399</c:v>
                </c:pt>
                <c:pt idx="1145">
                  <c:v>9239.1959656013205</c:v>
                </c:pt>
                <c:pt idx="1146">
                  <c:v>9309.3080511661665</c:v>
                </c:pt>
                <c:pt idx="1147">
                  <c:v>9262.3564255485053</c:v>
                </c:pt>
                <c:pt idx="1148">
                  <c:v>9188.5255261019738</c:v>
                </c:pt>
                <c:pt idx="1149">
                  <c:v>9152.0895256102795</c:v>
                </c:pt>
                <c:pt idx="1150">
                  <c:v>9245.4791717823118</c:v>
                </c:pt>
                <c:pt idx="1151">
                  <c:v>9141.0243418122536</c:v>
                </c:pt>
                <c:pt idx="1152">
                  <c:v>9074.3926422268851</c:v>
                </c:pt>
                <c:pt idx="1153">
                  <c:v>9174.452942806176</c:v>
                </c:pt>
                <c:pt idx="1154">
                  <c:v>9327.5524675378656</c:v>
                </c:pt>
                <c:pt idx="1155">
                  <c:v>9212.9257084502642</c:v>
                </c:pt>
                <c:pt idx="1156">
                  <c:v>9106.7570632274874</c:v>
                </c:pt>
                <c:pt idx="1157">
                  <c:v>9179.7009728450885</c:v>
                </c:pt>
                <c:pt idx="1158">
                  <c:v>9083.4870447153789</c:v>
                </c:pt>
                <c:pt idx="1159">
                  <c:v>9097.4960276694055</c:v>
                </c:pt>
                <c:pt idx="1160">
                  <c:v>9171.277348865573</c:v>
                </c:pt>
                <c:pt idx="1161">
                  <c:v>9217.5381729287747</c:v>
                </c:pt>
                <c:pt idx="1162">
                  <c:v>9220.5462723016753</c:v>
                </c:pt>
                <c:pt idx="1163">
                  <c:v>9224.7909949281748</c:v>
                </c:pt>
                <c:pt idx="1164">
                  <c:v>9244.6102238397871</c:v>
                </c:pt>
                <c:pt idx="1165">
                  <c:v>9051.354785477899</c:v>
                </c:pt>
                <c:pt idx="1166">
                  <c:v>9036.8760306653439</c:v>
                </c:pt>
                <c:pt idx="1167">
                  <c:v>9274.8551420033073</c:v>
                </c:pt>
                <c:pt idx="1168">
                  <c:v>9058.3766249442306</c:v>
                </c:pt>
                <c:pt idx="1169">
                  <c:v>9086.3958719976599</c:v>
                </c:pt>
                <c:pt idx="1170">
                  <c:v>9225.1920686708199</c:v>
                </c:pt>
                <c:pt idx="1171">
                  <c:v>9331.4952855044812</c:v>
                </c:pt>
                <c:pt idx="1172">
                  <c:v>9050.2513423019664</c:v>
                </c:pt>
                <c:pt idx="1173">
                  <c:v>9196.6813743219682</c:v>
                </c:pt>
                <c:pt idx="1174">
                  <c:v>9251.0270239749043</c:v>
                </c:pt>
                <c:pt idx="1175">
                  <c:v>9175.0880584860151</c:v>
                </c:pt>
                <c:pt idx="1176">
                  <c:v>9179.2998520286037</c:v>
                </c:pt>
                <c:pt idx="1177">
                  <c:v>9163.4886772805257</c:v>
                </c:pt>
                <c:pt idx="1178">
                  <c:v>8771.1179278634409</c:v>
                </c:pt>
                <c:pt idx="1179">
                  <c:v>9233.9487415564563</c:v>
                </c:pt>
                <c:pt idx="1180">
                  <c:v>9176.4251407401935</c:v>
                </c:pt>
                <c:pt idx="1181">
                  <c:v>9207.0096409309735</c:v>
                </c:pt>
                <c:pt idx="1182">
                  <c:v>9157.1038562098929</c:v>
                </c:pt>
                <c:pt idx="1183">
                  <c:v>9201.7285551699442</c:v>
                </c:pt>
                <c:pt idx="1184">
                  <c:v>9181.3723051273537</c:v>
                </c:pt>
                <c:pt idx="1185">
                  <c:v>9077.7696322303345</c:v>
                </c:pt>
                <c:pt idx="1186">
                  <c:v>9217.7721370525942</c:v>
                </c:pt>
                <c:pt idx="1187">
                  <c:v>9201.294032251124</c:v>
                </c:pt>
                <c:pt idx="1188">
                  <c:v>9042.4602777957134</c:v>
                </c:pt>
                <c:pt idx="1189">
                  <c:v>9165.2603630330868</c:v>
                </c:pt>
                <c:pt idx="1190">
                  <c:v>8948.6881429741115</c:v>
                </c:pt>
                <c:pt idx="1191">
                  <c:v>9269.3410525181498</c:v>
                </c:pt>
                <c:pt idx="1192">
                  <c:v>9078.9398695754189</c:v>
                </c:pt>
                <c:pt idx="1193">
                  <c:v>9256.50795607078</c:v>
                </c:pt>
                <c:pt idx="1194">
                  <c:v>9205.1044474056234</c:v>
                </c:pt>
                <c:pt idx="1195">
                  <c:v>9256.50795607078</c:v>
                </c:pt>
                <c:pt idx="1196">
                  <c:v>9205.8732108329532</c:v>
                </c:pt>
                <c:pt idx="1197">
                  <c:v>9193.2719832069433</c:v>
                </c:pt>
                <c:pt idx="1198">
                  <c:v>9224.1225377651845</c:v>
                </c:pt>
                <c:pt idx="1199">
                  <c:v>9150.1506338563431</c:v>
                </c:pt>
                <c:pt idx="1200">
                  <c:v>9132.4995911138703</c:v>
                </c:pt>
                <c:pt idx="1201">
                  <c:v>9229.1025158368866</c:v>
                </c:pt>
                <c:pt idx="1202">
                  <c:v>9131.4632362295415</c:v>
                </c:pt>
                <c:pt idx="1203">
                  <c:v>9284.6800505845986</c:v>
                </c:pt>
                <c:pt idx="1204">
                  <c:v>9174.4863699730558</c:v>
                </c:pt>
                <c:pt idx="1205">
                  <c:v>9065.7995775752534</c:v>
                </c:pt>
                <c:pt idx="1206">
                  <c:v>9175.4891836445931</c:v>
                </c:pt>
                <c:pt idx="1207">
                  <c:v>9223.4540794457243</c:v>
                </c:pt>
                <c:pt idx="1208">
                  <c:v>9342.0538177465405</c:v>
                </c:pt>
                <c:pt idx="1209">
                  <c:v>9272.6829343854388</c:v>
                </c:pt>
                <c:pt idx="1210">
                  <c:v>9160.8478477283188</c:v>
                </c:pt>
                <c:pt idx="1211">
                  <c:v>9122.6039617755396</c:v>
                </c:pt>
                <c:pt idx="1212">
                  <c:v>9286.7853553971781</c:v>
                </c:pt>
                <c:pt idx="1213">
                  <c:v>9194.7427046168723</c:v>
                </c:pt>
                <c:pt idx="1214">
                  <c:v>9225.6599875109696</c:v>
                </c:pt>
                <c:pt idx="1215">
                  <c:v>9223.888577484915</c:v>
                </c:pt>
                <c:pt idx="1216">
                  <c:v>9209.2824911234893</c:v>
                </c:pt>
                <c:pt idx="1217">
                  <c:v>9139.6537081387814</c:v>
                </c:pt>
                <c:pt idx="1218">
                  <c:v>9160.5135642317673</c:v>
                </c:pt>
                <c:pt idx="1219">
                  <c:v>9339.180322092785</c:v>
                </c:pt>
                <c:pt idx="1220">
                  <c:v>9178.2636213381575</c:v>
                </c:pt>
                <c:pt idx="1221">
                  <c:v>9187.8570063556963</c:v>
                </c:pt>
                <c:pt idx="1222">
                  <c:v>9055.9357138446539</c:v>
                </c:pt>
                <c:pt idx="1223">
                  <c:v>9246.5152225369857</c:v>
                </c:pt>
                <c:pt idx="1224">
                  <c:v>9177.9627796529585</c:v>
                </c:pt>
                <c:pt idx="1225">
                  <c:v>9222.2174285063338</c:v>
                </c:pt>
                <c:pt idx="1226">
                  <c:v>9191.1661678496366</c:v>
                </c:pt>
                <c:pt idx="1227">
                  <c:v>9239.7307105401178</c:v>
                </c:pt>
                <c:pt idx="1228">
                  <c:v>9209.8507015871619</c:v>
                </c:pt>
                <c:pt idx="1229">
                  <c:v>9229.5704299392419</c:v>
                </c:pt>
                <c:pt idx="1230">
                  <c:v>9016.64502139672</c:v>
                </c:pt>
                <c:pt idx="1231">
                  <c:v>8991.8648258508583</c:v>
                </c:pt>
                <c:pt idx="1232">
                  <c:v>9067.9060658936432</c:v>
                </c:pt>
                <c:pt idx="1233">
                  <c:v>9112.5743533093428</c:v>
                </c:pt>
                <c:pt idx="1234">
                  <c:v>9216.8697032236669</c:v>
                </c:pt>
                <c:pt idx="1235">
                  <c:v>9163.6558177897532</c:v>
                </c:pt>
                <c:pt idx="1236">
                  <c:v>9072.3196242107842</c:v>
                </c:pt>
                <c:pt idx="1237">
                  <c:v>9158.9424279617615</c:v>
                </c:pt>
                <c:pt idx="1238">
                  <c:v>9214.1623891043637</c:v>
                </c:pt>
                <c:pt idx="1239">
                  <c:v>9106.1218366923003</c:v>
                </c:pt>
                <c:pt idx="1240">
                  <c:v>9190.86533615183</c:v>
                </c:pt>
                <c:pt idx="1241">
                  <c:v>9179.3667055267451</c:v>
                </c:pt>
                <c:pt idx="1242">
                  <c:v>9225.6599875109696</c:v>
                </c:pt>
                <c:pt idx="1243">
                  <c:v>9189.8625621424653</c:v>
                </c:pt>
                <c:pt idx="1244">
                  <c:v>8721.6941160949937</c:v>
                </c:pt>
                <c:pt idx="1245">
                  <c:v>9145.4370810365854</c:v>
                </c:pt>
                <c:pt idx="1246">
                  <c:v>9186.0519972941674</c:v>
                </c:pt>
                <c:pt idx="1247">
                  <c:v>9122.1693507141117</c:v>
                </c:pt>
                <c:pt idx="1248">
                  <c:v>9008.8198613862478</c:v>
                </c:pt>
                <c:pt idx="1249">
                  <c:v>9205.304994533737</c:v>
                </c:pt>
                <c:pt idx="1250">
                  <c:v>9094.8881878074972</c:v>
                </c:pt>
                <c:pt idx="1251">
                  <c:v>9262.7574601967954</c:v>
                </c:pt>
                <c:pt idx="1252">
                  <c:v>9284.0451151184061</c:v>
                </c:pt>
                <c:pt idx="1253">
                  <c:v>8988.8884245390564</c:v>
                </c:pt>
                <c:pt idx="1254">
                  <c:v>9284.8805563028782</c:v>
                </c:pt>
                <c:pt idx="1255">
                  <c:v>9232.2107917445792</c:v>
                </c:pt>
                <c:pt idx="1256">
                  <c:v>9192.4363435592968</c:v>
                </c:pt>
                <c:pt idx="1257">
                  <c:v>9142.1275312832131</c:v>
                </c:pt>
                <c:pt idx="1258">
                  <c:v>9275.6906031990875</c:v>
                </c:pt>
                <c:pt idx="1259">
                  <c:v>9156.4352825167334</c:v>
                </c:pt>
                <c:pt idx="1260">
                  <c:v>9173.0155719151353</c:v>
                </c:pt>
                <c:pt idx="1261">
                  <c:v>9191.4669993143416</c:v>
                </c:pt>
                <c:pt idx="1262">
                  <c:v>9185.78458783112</c:v>
                </c:pt>
                <c:pt idx="1263">
                  <c:v>9342.1874681802492</c:v>
                </c:pt>
                <c:pt idx="1264">
                  <c:v>9157.0704275524276</c:v>
                </c:pt>
                <c:pt idx="1265">
                  <c:v>9212.4243503024554</c:v>
                </c:pt>
                <c:pt idx="1266">
                  <c:v>9244.7104871639403</c:v>
                </c:pt>
                <c:pt idx="1267">
                  <c:v>9201.7285551699442</c:v>
                </c:pt>
                <c:pt idx="1268">
                  <c:v>9202.9986962935309</c:v>
                </c:pt>
                <c:pt idx="1269">
                  <c:v>9165.9623495005162</c:v>
                </c:pt>
                <c:pt idx="1270">
                  <c:v>9081.3472040971174</c:v>
                </c:pt>
                <c:pt idx="1271">
                  <c:v>9353.8482881308555</c:v>
                </c:pt>
                <c:pt idx="1272">
                  <c:v>9289.993416689138</c:v>
                </c:pt>
                <c:pt idx="1273">
                  <c:v>9167.3663186427111</c:v>
                </c:pt>
                <c:pt idx="1274">
                  <c:v>9094.2529421548043</c:v>
                </c:pt>
                <c:pt idx="1275">
                  <c:v>9222.819042971154</c:v>
                </c:pt>
                <c:pt idx="1276">
                  <c:v>9166.2297725841618</c:v>
                </c:pt>
                <c:pt idx="1277">
                  <c:v>8993.6038366838202</c:v>
                </c:pt>
                <c:pt idx="1278">
                  <c:v>9300.8204252397045</c:v>
                </c:pt>
                <c:pt idx="1279">
                  <c:v>8227.731260021601</c:v>
                </c:pt>
                <c:pt idx="1280">
                  <c:v>9304.5296077613584</c:v>
                </c:pt>
                <c:pt idx="1281">
                  <c:v>9126.1142642544692</c:v>
                </c:pt>
                <c:pt idx="1282">
                  <c:v>9150.284350837861</c:v>
                </c:pt>
                <c:pt idx="1283">
                  <c:v>9101.1068544090558</c:v>
                </c:pt>
                <c:pt idx="1284">
                  <c:v>9150.5517846636521</c:v>
                </c:pt>
                <c:pt idx="1285">
                  <c:v>9281.9732131274814</c:v>
                </c:pt>
                <c:pt idx="1286">
                  <c:v>9262.8242992641717</c:v>
                </c:pt>
                <c:pt idx="1287">
                  <c:v>9039.7851990952659</c:v>
                </c:pt>
                <c:pt idx="1288">
                  <c:v>9237.7588349037778</c:v>
                </c:pt>
                <c:pt idx="1289">
                  <c:v>9184.781800705754</c:v>
                </c:pt>
                <c:pt idx="1290">
                  <c:v>9206.1406064500807</c:v>
                </c:pt>
                <c:pt idx="1291">
                  <c:v>9209.984398045659</c:v>
                </c:pt>
                <c:pt idx="1292">
                  <c:v>9171.6784779502668</c:v>
                </c:pt>
                <c:pt idx="1293">
                  <c:v>9230.1386105868733</c:v>
                </c:pt>
                <c:pt idx="1294">
                  <c:v>8851.4821482646967</c:v>
                </c:pt>
                <c:pt idx="1295">
                  <c:v>9298.94911230867</c:v>
                </c:pt>
                <c:pt idx="1296">
                  <c:v>9091.1101328399709</c:v>
                </c:pt>
                <c:pt idx="1297">
                  <c:v>9229.1693607433681</c:v>
                </c:pt>
                <c:pt idx="1298">
                  <c:v>9047.6766296737769</c:v>
                </c:pt>
                <c:pt idx="1299">
                  <c:v>9355.4520406133142</c:v>
                </c:pt>
                <c:pt idx="1300">
                  <c:v>9200.9263586316956</c:v>
                </c:pt>
                <c:pt idx="1301">
                  <c:v>9183.9461427913666</c:v>
                </c:pt>
                <c:pt idx="1302">
                  <c:v>9102.7116556817509</c:v>
                </c:pt>
                <c:pt idx="1303">
                  <c:v>9177.2942417418726</c:v>
                </c:pt>
                <c:pt idx="1304">
                  <c:v>9246.8494318634639</c:v>
                </c:pt>
                <c:pt idx="1305">
                  <c:v>9212.1569590247254</c:v>
                </c:pt>
                <c:pt idx="1306">
                  <c:v>9264.1276587552074</c:v>
                </c:pt>
                <c:pt idx="1307">
                  <c:v>9171.2439214231981</c:v>
                </c:pt>
                <c:pt idx="1308">
                  <c:v>9172.4138801991066</c:v>
                </c:pt>
                <c:pt idx="1309">
                  <c:v>8936.6473521942116</c:v>
                </c:pt>
                <c:pt idx="1310">
                  <c:v>9215.5661839757795</c:v>
                </c:pt>
                <c:pt idx="1311">
                  <c:v>9207.5110060907155</c:v>
                </c:pt>
                <c:pt idx="1312">
                  <c:v>9109.5988536041186</c:v>
                </c:pt>
                <c:pt idx="1313">
                  <c:v>9143.1304281039284</c:v>
                </c:pt>
                <c:pt idx="1314">
                  <c:v>9157.4047139982631</c:v>
                </c:pt>
                <c:pt idx="1315">
                  <c:v>9128.588172857877</c:v>
                </c:pt>
                <c:pt idx="1316">
                  <c:v>9247.1836408999789</c:v>
                </c:pt>
                <c:pt idx="1317">
                  <c:v>9210.3854871441345</c:v>
                </c:pt>
                <c:pt idx="1318">
                  <c:v>9196.9153510450033</c:v>
                </c:pt>
                <c:pt idx="1319">
                  <c:v>9192.5700460238149</c:v>
                </c:pt>
                <c:pt idx="1320">
                  <c:v>9233.7482092853188</c:v>
                </c:pt>
                <c:pt idx="1321">
                  <c:v>9092.781843035531</c:v>
                </c:pt>
                <c:pt idx="1322">
                  <c:v>9243.6744315563283</c:v>
                </c:pt>
                <c:pt idx="1323">
                  <c:v>9287.6207906108393</c:v>
                </c:pt>
                <c:pt idx="1324">
                  <c:v>9223.1866957941529</c:v>
                </c:pt>
                <c:pt idx="1325">
                  <c:v>9108.9301988899242</c:v>
                </c:pt>
                <c:pt idx="1326">
                  <c:v>9203.1323951170343</c:v>
                </c:pt>
                <c:pt idx="1327">
                  <c:v>9161.8506964993558</c:v>
                </c:pt>
                <c:pt idx="1328">
                  <c:v>9259.9502088746285</c:v>
                </c:pt>
                <c:pt idx="1329">
                  <c:v>9014.5382625465954</c:v>
                </c:pt>
                <c:pt idx="1330">
                  <c:v>9099.2011444152067</c:v>
                </c:pt>
                <c:pt idx="1331">
                  <c:v>9127.6521011664936</c:v>
                </c:pt>
                <c:pt idx="1332">
                  <c:v>9127.4515140849453</c:v>
                </c:pt>
                <c:pt idx="1333">
                  <c:v>9185.5506043999922</c:v>
                </c:pt>
                <c:pt idx="1334">
                  <c:v>9202.764723241411</c:v>
                </c:pt>
                <c:pt idx="1335">
                  <c:v>9157.7055715547576</c:v>
                </c:pt>
                <c:pt idx="1336">
                  <c:v>9159.6444258003703</c:v>
                </c:pt>
                <c:pt idx="1337">
                  <c:v>9211.1542400880135</c:v>
                </c:pt>
                <c:pt idx="1338">
                  <c:v>9182.9433509225491</c:v>
                </c:pt>
                <c:pt idx="1339">
                  <c:v>9295.2398757191022</c:v>
                </c:pt>
                <c:pt idx="1340">
                  <c:v>9232.4113248146223</c:v>
                </c:pt>
                <c:pt idx="1341">
                  <c:v>9139.5868478368484</c:v>
                </c:pt>
                <c:pt idx="1342">
                  <c:v>9181.00461264156</c:v>
                </c:pt>
                <c:pt idx="1343">
                  <c:v>9004.1046273076863</c:v>
                </c:pt>
                <c:pt idx="1344">
                  <c:v>9309.1409737324739</c:v>
                </c:pt>
                <c:pt idx="1345">
                  <c:v>9191.2664450304364</c:v>
                </c:pt>
                <c:pt idx="1346">
                  <c:v>9132.4327295910934</c:v>
                </c:pt>
                <c:pt idx="1347">
                  <c:v>9195.7454660186322</c:v>
                </c:pt>
                <c:pt idx="1348">
                  <c:v>9246.1141709624771</c:v>
                </c:pt>
                <c:pt idx="1349">
                  <c:v>9190.5310784364538</c:v>
                </c:pt>
                <c:pt idx="1350">
                  <c:v>9270.7446464442037</c:v>
                </c:pt>
                <c:pt idx="1351">
                  <c:v>9174.7872143457935</c:v>
                </c:pt>
                <c:pt idx="1352">
                  <c:v>9092.7149747635431</c:v>
                </c:pt>
                <c:pt idx="1353">
                  <c:v>9141.8266617358549</c:v>
                </c:pt>
                <c:pt idx="1354">
                  <c:v>9055.5679040244995</c:v>
                </c:pt>
                <c:pt idx="1355">
                  <c:v>9184.8152269849561</c:v>
                </c:pt>
                <c:pt idx="1356">
                  <c:v>9220.2120401937573</c:v>
                </c:pt>
                <c:pt idx="1357">
                  <c:v>9122.7376881592263</c:v>
                </c:pt>
                <c:pt idx="1358">
                  <c:v>9266.6006876917909</c:v>
                </c:pt>
                <c:pt idx="1359">
                  <c:v>8939.8582644381586</c:v>
                </c:pt>
                <c:pt idx="1360">
                  <c:v>9247.5178496465178</c:v>
                </c:pt>
                <c:pt idx="1361">
                  <c:v>9178.9655843655455</c:v>
                </c:pt>
                <c:pt idx="1362">
                  <c:v>9202.6644490329782</c:v>
                </c:pt>
                <c:pt idx="1363">
                  <c:v>9154.7638432752428</c:v>
                </c:pt>
                <c:pt idx="1364">
                  <c:v>9033.0974239549778</c:v>
                </c:pt>
                <c:pt idx="1365">
                  <c:v>9137.6144637942889</c:v>
                </c:pt>
                <c:pt idx="1366">
                  <c:v>9152.1229546940831</c:v>
                </c:pt>
                <c:pt idx="1367">
                  <c:v>9143.4647264730138</c:v>
                </c:pt>
                <c:pt idx="1368">
                  <c:v>9137.5810334706748</c:v>
                </c:pt>
                <c:pt idx="1369">
                  <c:v>9226.9968953596035</c:v>
                </c:pt>
                <c:pt idx="1370">
                  <c:v>9222.2174285063338</c:v>
                </c:pt>
                <c:pt idx="1371">
                  <c:v>9171.9124697255393</c:v>
                </c:pt>
                <c:pt idx="1372">
                  <c:v>9143.8658841389133</c:v>
                </c:pt>
                <c:pt idx="1373">
                  <c:v>9194.7761300386828</c:v>
                </c:pt>
                <c:pt idx="1374">
                  <c:v>9234.5837597275004</c:v>
                </c:pt>
                <c:pt idx="1375">
                  <c:v>9297.8797865272682</c:v>
                </c:pt>
                <c:pt idx="1376">
                  <c:v>9195.1103840984197</c:v>
                </c:pt>
                <c:pt idx="1377">
                  <c:v>9240.1986117531833</c:v>
                </c:pt>
                <c:pt idx="1378">
                  <c:v>9172.4807348801351</c:v>
                </c:pt>
                <c:pt idx="1379">
                  <c:v>9183.7121582533709</c:v>
                </c:pt>
                <c:pt idx="1380">
                  <c:v>9148.8803202503768</c:v>
                </c:pt>
                <c:pt idx="1381">
                  <c:v>9117.4220293514791</c:v>
                </c:pt>
                <c:pt idx="1382">
                  <c:v>9174.0518165797384</c:v>
                </c:pt>
                <c:pt idx="1383">
                  <c:v>9035.2375241776026</c:v>
                </c:pt>
                <c:pt idx="1384">
                  <c:v>9273.2510514107253</c:v>
                </c:pt>
                <c:pt idx="1385">
                  <c:v>9203.9011624570594</c:v>
                </c:pt>
                <c:pt idx="1386">
                  <c:v>9124.5429898819984</c:v>
                </c:pt>
                <c:pt idx="1387">
                  <c:v>9248.4202118136527</c:v>
                </c:pt>
                <c:pt idx="1388">
                  <c:v>9274.6212125426555</c:v>
                </c:pt>
                <c:pt idx="1389">
                  <c:v>9159.3435697384539</c:v>
                </c:pt>
                <c:pt idx="1390">
                  <c:v>9277.5620296788311</c:v>
                </c:pt>
                <c:pt idx="1391">
                  <c:v>9253.8009200958604</c:v>
                </c:pt>
                <c:pt idx="1392">
                  <c:v>9135.7423612783823</c:v>
                </c:pt>
                <c:pt idx="1393">
                  <c:v>9217.3042086634123</c:v>
                </c:pt>
                <c:pt idx="1394">
                  <c:v>9287.4871210990004</c:v>
                </c:pt>
                <c:pt idx="1395">
                  <c:v>9084.3229168141297</c:v>
                </c:pt>
                <c:pt idx="1396">
                  <c:v>9214.6637450003054</c:v>
                </c:pt>
                <c:pt idx="1397">
                  <c:v>9266.9682987426258</c:v>
                </c:pt>
                <c:pt idx="1398">
                  <c:v>9158.2738574176728</c:v>
                </c:pt>
                <c:pt idx="1399">
                  <c:v>9104.884813658151</c:v>
                </c:pt>
                <c:pt idx="1400">
                  <c:v>8698.0008130135921</c:v>
                </c:pt>
                <c:pt idx="1401">
                  <c:v>9251.9627983944847</c:v>
                </c:pt>
                <c:pt idx="1402">
                  <c:v>9213.3602183196417</c:v>
                </c:pt>
                <c:pt idx="1403">
                  <c:v>9310.1768526448141</c:v>
                </c:pt>
                <c:pt idx="1404">
                  <c:v>9307.0692074915696</c:v>
                </c:pt>
                <c:pt idx="1405">
                  <c:v>9187.7567282945183</c:v>
                </c:pt>
                <c:pt idx="1406">
                  <c:v>9233.8484754339152</c:v>
                </c:pt>
                <c:pt idx="1407">
                  <c:v>9233.0129233995631</c:v>
                </c:pt>
                <c:pt idx="1408">
                  <c:v>9095.0553575462254</c:v>
                </c:pt>
                <c:pt idx="1409">
                  <c:v>9298.8154467493114</c:v>
                </c:pt>
                <c:pt idx="1410">
                  <c:v>9272.8500277154253</c:v>
                </c:pt>
                <c:pt idx="1411">
                  <c:v>9217.738713615001</c:v>
                </c:pt>
                <c:pt idx="1412">
                  <c:v>9213.1596753636295</c:v>
                </c:pt>
                <c:pt idx="1413">
                  <c:v>9175.1214855983526</c:v>
                </c:pt>
                <c:pt idx="1414">
                  <c:v>9310.0431910073276</c:v>
                </c:pt>
                <c:pt idx="1415">
                  <c:v>9247.4510079204083</c:v>
                </c:pt>
                <c:pt idx="1416">
                  <c:v>8855.3627968188157</c:v>
                </c:pt>
                <c:pt idx="1417">
                  <c:v>9164.8257993483603</c:v>
                </c:pt>
                <c:pt idx="1418">
                  <c:v>9235.7869491853162</c:v>
                </c:pt>
                <c:pt idx="1419">
                  <c:v>9158.7084284016073</c:v>
                </c:pt>
                <c:pt idx="1420">
                  <c:v>9253.1993539598952</c:v>
                </c:pt>
                <c:pt idx="1421">
                  <c:v>9036.5750809978217</c:v>
                </c:pt>
                <c:pt idx="1422">
                  <c:v>9304.6966872089797</c:v>
                </c:pt>
                <c:pt idx="1423">
                  <c:v>9227.2308537573572</c:v>
                </c:pt>
                <c:pt idx="1424">
                  <c:v>9119.1939236104208</c:v>
                </c:pt>
                <c:pt idx="1425">
                  <c:v>9250.8599211606288</c:v>
                </c:pt>
                <c:pt idx="1426">
                  <c:v>9166.4303397764943</c:v>
                </c:pt>
                <c:pt idx="1427">
                  <c:v>9191.2664450304364</c:v>
                </c:pt>
                <c:pt idx="1428">
                  <c:v>9207.8118248750288</c:v>
                </c:pt>
                <c:pt idx="1429">
                  <c:v>9101.8423891365346</c:v>
                </c:pt>
                <c:pt idx="1430">
                  <c:v>8925.2751687405216</c:v>
                </c:pt>
                <c:pt idx="1431">
                  <c:v>9267.9708725482269</c:v>
                </c:pt>
                <c:pt idx="1432">
                  <c:v>9095.7240357932569</c:v>
                </c:pt>
                <c:pt idx="1433">
                  <c:v>9249.9241440604383</c:v>
                </c:pt>
                <c:pt idx="1434">
                  <c:v>9277.4617749201734</c:v>
                </c:pt>
                <c:pt idx="1435">
                  <c:v>9190.86533615183</c:v>
                </c:pt>
                <c:pt idx="1436">
                  <c:v>9158.9424279617615</c:v>
                </c:pt>
                <c:pt idx="1437">
                  <c:v>8917.5485935849556</c:v>
                </c:pt>
                <c:pt idx="1438">
                  <c:v>9094.1860741319106</c:v>
                </c:pt>
                <c:pt idx="1439">
                  <c:v>9201.0934830473925</c:v>
                </c:pt>
                <c:pt idx="1440">
                  <c:v>9239.3296519055457</c:v>
                </c:pt>
                <c:pt idx="1441">
                  <c:v>9204.2354086509367</c:v>
                </c:pt>
                <c:pt idx="1442">
                  <c:v>9150.6855015079218</c:v>
                </c:pt>
                <c:pt idx="1443">
                  <c:v>9254.2688042182108</c:v>
                </c:pt>
                <c:pt idx="1444">
                  <c:v>8998.2523096016794</c:v>
                </c:pt>
                <c:pt idx="1445">
                  <c:v>9106.0215376720589</c:v>
                </c:pt>
                <c:pt idx="1446">
                  <c:v>9215.0314055777581</c:v>
                </c:pt>
                <c:pt idx="1447">
                  <c:v>9279.8010457976616</c:v>
                </c:pt>
                <c:pt idx="1448">
                  <c:v>9273.8191675954167</c:v>
                </c:pt>
                <c:pt idx="1449">
                  <c:v>9100.6053526718752</c:v>
                </c:pt>
                <c:pt idx="1450">
                  <c:v>9132.9007600110599</c:v>
                </c:pt>
                <c:pt idx="1451">
                  <c:v>9209.7170050824952</c:v>
                </c:pt>
                <c:pt idx="1452">
                  <c:v>9071.3834189738482</c:v>
                </c:pt>
                <c:pt idx="1453">
                  <c:v>9179.433559013396</c:v>
                </c:pt>
                <c:pt idx="1454">
                  <c:v>9305.7325781558811</c:v>
                </c:pt>
                <c:pt idx="1455">
                  <c:v>9291.5640202385421</c:v>
                </c:pt>
                <c:pt idx="1456">
                  <c:v>9188.2581183415332</c:v>
                </c:pt>
                <c:pt idx="1457">
                  <c:v>9215.4324894455804</c:v>
                </c:pt>
                <c:pt idx="1458">
                  <c:v>9224.9581090382108</c:v>
                </c:pt>
                <c:pt idx="1459">
                  <c:v>9258.4797357176576</c:v>
                </c:pt>
                <c:pt idx="1460">
                  <c:v>9213.6610325587917</c:v>
                </c:pt>
                <c:pt idx="1461">
                  <c:v>9201.294032251124</c:v>
                </c:pt>
                <c:pt idx="1462">
                  <c:v>9199.6227857167578</c:v>
                </c:pt>
                <c:pt idx="1463">
                  <c:v>9218.9419555484183</c:v>
                </c:pt>
                <c:pt idx="1464">
                  <c:v>8970.5947802772316</c:v>
                </c:pt>
                <c:pt idx="1465">
                  <c:v>9122.1024874312079</c:v>
                </c:pt>
                <c:pt idx="1466">
                  <c:v>9213.5273373702603</c:v>
                </c:pt>
                <c:pt idx="1467">
                  <c:v>9137.5810334706748</c:v>
                </c:pt>
                <c:pt idx="1468">
                  <c:v>9078.6389517311945</c:v>
                </c:pt>
                <c:pt idx="1469">
                  <c:v>9168.3357229557951</c:v>
                </c:pt>
                <c:pt idx="1470">
                  <c:v>8998.4195198589841</c:v>
                </c:pt>
                <c:pt idx="1471">
                  <c:v>9233.3137223403482</c:v>
                </c:pt>
                <c:pt idx="1472">
                  <c:v>9053.3610379653619</c:v>
                </c:pt>
                <c:pt idx="1473">
                  <c:v>9247.3841661827009</c:v>
                </c:pt>
                <c:pt idx="1474">
                  <c:v>9216.9031267363625</c:v>
                </c:pt>
                <c:pt idx="1475">
                  <c:v>9096.359279078757</c:v>
                </c:pt>
                <c:pt idx="1476">
                  <c:v>9227.3979668118391</c:v>
                </c:pt>
                <c:pt idx="1477">
                  <c:v>9144.7016279551608</c:v>
                </c:pt>
                <c:pt idx="1478">
                  <c:v>9202.4973252946056</c:v>
                </c:pt>
                <c:pt idx="1479">
                  <c:v>8811.4357745149773</c:v>
                </c:pt>
                <c:pt idx="1480">
                  <c:v>9360.430312597915</c:v>
                </c:pt>
                <c:pt idx="1481">
                  <c:v>9319.7001240429872</c:v>
                </c:pt>
                <c:pt idx="1482">
                  <c:v>9150.2509215967711</c:v>
                </c:pt>
                <c:pt idx="1483">
                  <c:v>9231.9768363645107</c:v>
                </c:pt>
                <c:pt idx="1484">
                  <c:v>9127.3512205057195</c:v>
                </c:pt>
                <c:pt idx="1485">
                  <c:v>9281.9732131274814</c:v>
                </c:pt>
                <c:pt idx="1486">
                  <c:v>9011.5285878711493</c:v>
                </c:pt>
                <c:pt idx="1487">
                  <c:v>9108.4621399143598</c:v>
                </c:pt>
                <c:pt idx="1488">
                  <c:v>8814.4803693351569</c:v>
                </c:pt>
                <c:pt idx="1489">
                  <c:v>8975.9458403646768</c:v>
                </c:pt>
                <c:pt idx="1490">
                  <c:v>9266.4001724249247</c:v>
                </c:pt>
                <c:pt idx="1491">
                  <c:v>9188.1912663726598</c:v>
                </c:pt>
                <c:pt idx="1492">
                  <c:v>9251.4949114690207</c:v>
                </c:pt>
                <c:pt idx="1493">
                  <c:v>8954.2067199971571</c:v>
                </c:pt>
                <c:pt idx="1494">
                  <c:v>9231.3083916400374</c:v>
                </c:pt>
                <c:pt idx="1495">
                  <c:v>9278.698248446477</c:v>
                </c:pt>
                <c:pt idx="1496">
                  <c:v>9226.6960914971041</c:v>
                </c:pt>
                <c:pt idx="1497">
                  <c:v>9232.5784356267322</c:v>
                </c:pt>
                <c:pt idx="1498">
                  <c:v>9287.6876253492774</c:v>
                </c:pt>
                <c:pt idx="1499">
                  <c:v>9166.4637676318489</c:v>
                </c:pt>
                <c:pt idx="1500">
                  <c:v>9187.6898762393539</c:v>
                </c:pt>
                <c:pt idx="1501">
                  <c:v>9314.6879055127465</c:v>
                </c:pt>
                <c:pt idx="1502">
                  <c:v>9300.9540900990396</c:v>
                </c:pt>
                <c:pt idx="1503">
                  <c:v>9277.4283566614686</c:v>
                </c:pt>
                <c:pt idx="1504">
                  <c:v>8982.4339059039285</c:v>
                </c:pt>
                <c:pt idx="1505">
                  <c:v>9212.5580458720451</c:v>
                </c:pt>
                <c:pt idx="1506">
                  <c:v>9272.3487475073325</c:v>
                </c:pt>
                <c:pt idx="1507">
                  <c:v>8995.5434937691862</c:v>
                </c:pt>
                <c:pt idx="1508">
                  <c:v>8904.6371959429416</c:v>
                </c:pt>
                <c:pt idx="1509">
                  <c:v>9142.5955501193803</c:v>
                </c:pt>
                <c:pt idx="1510">
                  <c:v>9295.072792144274</c:v>
                </c:pt>
                <c:pt idx="1511">
                  <c:v>9215.9004200991312</c:v>
                </c:pt>
                <c:pt idx="1512">
                  <c:v>9201.0934830473925</c:v>
                </c:pt>
                <c:pt idx="1513">
                  <c:v>9047.7769434642141</c:v>
                </c:pt>
                <c:pt idx="1514">
                  <c:v>9192.6703228419829</c:v>
                </c:pt>
                <c:pt idx="1515">
                  <c:v>9271.1122535296199</c:v>
                </c:pt>
                <c:pt idx="1516">
                  <c:v>8995.6772628794824</c:v>
                </c:pt>
                <c:pt idx="1517">
                  <c:v>9198.118657676956</c:v>
                </c:pt>
                <c:pt idx="1518">
                  <c:v>9080.0766682567701</c:v>
                </c:pt>
                <c:pt idx="1519">
                  <c:v>9201.7619799896784</c:v>
                </c:pt>
                <c:pt idx="1520">
                  <c:v>9212.825436872663</c:v>
                </c:pt>
                <c:pt idx="1521">
                  <c:v>9218.6411454160716</c:v>
                </c:pt>
                <c:pt idx="1522">
                  <c:v>9139.3528366901755</c:v>
                </c:pt>
                <c:pt idx="1523">
                  <c:v>9151.6215181366933</c:v>
                </c:pt>
                <c:pt idx="1524">
                  <c:v>9043.5303042553205</c:v>
                </c:pt>
                <c:pt idx="1525">
                  <c:v>9176.3248597304773</c:v>
                </c:pt>
                <c:pt idx="1526">
                  <c:v>9232.4113248146223</c:v>
                </c:pt>
                <c:pt idx="1527">
                  <c:v>9151.9558092464558</c:v>
                </c:pt>
                <c:pt idx="1528">
                  <c:v>9228.233530999556</c:v>
                </c:pt>
                <c:pt idx="1529">
                  <c:v>9215.9338436955841</c:v>
                </c:pt>
                <c:pt idx="1530">
                  <c:v>9218.3403350497119</c:v>
                </c:pt>
                <c:pt idx="1531">
                  <c:v>9221.9500439991407</c:v>
                </c:pt>
                <c:pt idx="1532">
                  <c:v>9227.5316572033626</c:v>
                </c:pt>
                <c:pt idx="1533">
                  <c:v>9041.557440738623</c:v>
                </c:pt>
                <c:pt idx="1534">
                  <c:v>9310.5778372769819</c:v>
                </c:pt>
                <c:pt idx="1535">
                  <c:v>9253.6003981550093</c:v>
                </c:pt>
                <c:pt idx="1536">
                  <c:v>9194.5755774646314</c:v>
                </c:pt>
                <c:pt idx="1537">
                  <c:v>9157.8727145415032</c:v>
                </c:pt>
                <c:pt idx="1538">
                  <c:v>9334.435665611054</c:v>
                </c:pt>
                <c:pt idx="1539">
                  <c:v>9211.2210880979419</c:v>
                </c:pt>
                <c:pt idx="1540">
                  <c:v>9172.1464613602147</c:v>
                </c:pt>
                <c:pt idx="1541">
                  <c:v>9201.9959536471142</c:v>
                </c:pt>
                <c:pt idx="1542">
                  <c:v>9150.6186430915041</c:v>
                </c:pt>
                <c:pt idx="1543">
                  <c:v>9234.8177135270635</c:v>
                </c:pt>
                <c:pt idx="1544">
                  <c:v>9223.0195809179695</c:v>
                </c:pt>
                <c:pt idx="1545">
                  <c:v>9327.485639763765</c:v>
                </c:pt>
                <c:pt idx="1546">
                  <c:v>9170.2076692866649</c:v>
                </c:pt>
                <c:pt idx="1547">
                  <c:v>9186.7873723685952</c:v>
                </c:pt>
                <c:pt idx="1548">
                  <c:v>9177.1605340218084</c:v>
                </c:pt>
                <c:pt idx="1549">
                  <c:v>9126.8163209836166</c:v>
                </c:pt>
                <c:pt idx="1550">
                  <c:v>9238.828328025711</c:v>
                </c:pt>
                <c:pt idx="1551">
                  <c:v>9023.5337111967383</c:v>
                </c:pt>
                <c:pt idx="1552">
                  <c:v>9273.6854932746446</c:v>
                </c:pt>
                <c:pt idx="1553">
                  <c:v>9221.3818513071619</c:v>
                </c:pt>
                <c:pt idx="1554">
                  <c:v>9230.0049210979541</c:v>
                </c:pt>
                <c:pt idx="1555">
                  <c:v>9187.3556157909479</c:v>
                </c:pt>
                <c:pt idx="1556">
                  <c:v>9216.8697032236669</c:v>
                </c:pt>
                <c:pt idx="1557">
                  <c:v>9081.9824704881503</c:v>
                </c:pt>
                <c:pt idx="1558">
                  <c:v>9353.1132326534444</c:v>
                </c:pt>
                <c:pt idx="1559">
                  <c:v>9214.7640161015333</c:v>
                </c:pt>
                <c:pt idx="1560">
                  <c:v>9202.8984221456321</c:v>
                </c:pt>
                <c:pt idx="1561">
                  <c:v>9183.5450263542789</c:v>
                </c:pt>
                <c:pt idx="1562">
                  <c:v>9165.6280703879656</c:v>
                </c:pt>
                <c:pt idx="1563">
                  <c:v>9187.8904323703355</c:v>
                </c:pt>
                <c:pt idx="1564">
                  <c:v>8702.0836489733683</c:v>
                </c:pt>
                <c:pt idx="1565">
                  <c:v>9121.1998319980521</c:v>
                </c:pt>
                <c:pt idx="1566">
                  <c:v>9237.6251480549927</c:v>
                </c:pt>
                <c:pt idx="1567">
                  <c:v>9038.4142143142562</c:v>
                </c:pt>
                <c:pt idx="1568">
                  <c:v>9169.1714143934641</c:v>
                </c:pt>
                <c:pt idx="1569">
                  <c:v>9152.256671000705</c:v>
                </c:pt>
                <c:pt idx="1570">
                  <c:v>9140.2220202442513</c:v>
                </c:pt>
                <c:pt idx="1571">
                  <c:v>9098.9671092197586</c:v>
                </c:pt>
                <c:pt idx="1572">
                  <c:v>9155.4992774229322</c:v>
                </c:pt>
                <c:pt idx="1573">
                  <c:v>9319.3993927849951</c:v>
                </c:pt>
                <c:pt idx="1574">
                  <c:v>9316.9601193915823</c:v>
                </c:pt>
                <c:pt idx="1575">
                  <c:v>9160.9147043932589</c:v>
                </c:pt>
                <c:pt idx="1576">
                  <c:v>8817.7925959423064</c:v>
                </c:pt>
                <c:pt idx="1577">
                  <c:v>8918.3513614065851</c:v>
                </c:pt>
                <c:pt idx="1578">
                  <c:v>9180.6369198080902</c:v>
                </c:pt>
                <c:pt idx="1579">
                  <c:v>9259.7162703393642</c:v>
                </c:pt>
                <c:pt idx="1580">
                  <c:v>9109.4651227521263</c:v>
                </c:pt>
                <c:pt idx="1581">
                  <c:v>9150.5183554454361</c:v>
                </c:pt>
                <c:pt idx="1582">
                  <c:v>9257.5105571541935</c:v>
                </c:pt>
                <c:pt idx="1583">
                  <c:v>9280.3357342814998</c:v>
                </c:pt>
                <c:pt idx="1584">
                  <c:v>9085.6937432328505</c:v>
                </c:pt>
                <c:pt idx="1585">
                  <c:v>9233.8150533872777</c:v>
                </c:pt>
                <c:pt idx="1586">
                  <c:v>9274.1533531937257</c:v>
                </c:pt>
                <c:pt idx="1587">
                  <c:v>9094.386678166622</c:v>
                </c:pt>
                <c:pt idx="1588">
                  <c:v>9142.5621202210714</c:v>
                </c:pt>
                <c:pt idx="1589">
                  <c:v>9109.7325844106854</c:v>
                </c:pt>
                <c:pt idx="1590">
                  <c:v>9040.4874089893929</c:v>
                </c:pt>
                <c:pt idx="1591">
                  <c:v>9106.5898984491178</c:v>
                </c:pt>
                <c:pt idx="1592">
                  <c:v>9236.0209022552335</c:v>
                </c:pt>
                <c:pt idx="1593">
                  <c:v>9326.0154257744416</c:v>
                </c:pt>
                <c:pt idx="1594">
                  <c:v>9251.0270239749043</c:v>
                </c:pt>
                <c:pt idx="1595">
                  <c:v>9126.4485771392574</c:v>
                </c:pt>
                <c:pt idx="1596">
                  <c:v>9224.6573035880992</c:v>
                </c:pt>
                <c:pt idx="1597">
                  <c:v>9229.7041195786187</c:v>
                </c:pt>
                <c:pt idx="1598">
                  <c:v>9082.4171258524457</c:v>
                </c:pt>
                <c:pt idx="1599">
                  <c:v>9358.8934033584919</c:v>
                </c:pt>
                <c:pt idx="1600">
                  <c:v>9156.1009952408131</c:v>
                </c:pt>
                <c:pt idx="1601">
                  <c:v>9181.8737034112819</c:v>
                </c:pt>
                <c:pt idx="1602">
                  <c:v>9114.5134308960387</c:v>
                </c:pt>
                <c:pt idx="1603">
                  <c:v>9205.304994533737</c:v>
                </c:pt>
                <c:pt idx="1604">
                  <c:v>9062.0881185909657</c:v>
                </c:pt>
                <c:pt idx="1605">
                  <c:v>9290.628342303402</c:v>
                </c:pt>
                <c:pt idx="1606">
                  <c:v>9153.9949788218746</c:v>
                </c:pt>
                <c:pt idx="1607">
                  <c:v>9209.2824911234893</c:v>
                </c:pt>
                <c:pt idx="1608">
                  <c:v>8865.6329599626333</c:v>
                </c:pt>
                <c:pt idx="1609">
                  <c:v>9088.769726683553</c:v>
                </c:pt>
                <c:pt idx="1610">
                  <c:v>9218.0729478609483</c:v>
                </c:pt>
                <c:pt idx="1611">
                  <c:v>9135.2743342516715</c:v>
                </c:pt>
                <c:pt idx="1612">
                  <c:v>9012.6321378707435</c:v>
                </c:pt>
                <c:pt idx="1613">
                  <c:v>9122.2696456171252</c:v>
                </c:pt>
                <c:pt idx="1614">
                  <c:v>9141.525791957225</c:v>
                </c:pt>
                <c:pt idx="1615">
                  <c:v>9212.0901111764269</c:v>
                </c:pt>
                <c:pt idx="1616">
                  <c:v>9076.1647296785668</c:v>
                </c:pt>
                <c:pt idx="1617">
                  <c:v>9314.220095096327</c:v>
                </c:pt>
                <c:pt idx="1618">
                  <c:v>9154.1621233970145</c:v>
                </c:pt>
                <c:pt idx="1619">
                  <c:v>9113.8447845319988</c:v>
                </c:pt>
                <c:pt idx="1620">
                  <c:v>9220.4125794931842</c:v>
                </c:pt>
                <c:pt idx="1621">
                  <c:v>9150.284350837861</c:v>
                </c:pt>
                <c:pt idx="1622">
                  <c:v>9016.3774970763061</c:v>
                </c:pt>
                <c:pt idx="1623">
                  <c:v>9313.8525293675357</c:v>
                </c:pt>
                <c:pt idx="1624">
                  <c:v>9263.1250749235605</c:v>
                </c:pt>
                <c:pt idx="1625">
                  <c:v>8955.8121101845918</c:v>
                </c:pt>
                <c:pt idx="1626">
                  <c:v>9178.3639018481917</c:v>
                </c:pt>
                <c:pt idx="1627">
                  <c:v>9221.5489668915106</c:v>
                </c:pt>
                <c:pt idx="1628">
                  <c:v>9223.2535417243907</c:v>
                </c:pt>
                <c:pt idx="1629">
                  <c:v>9323.9437510002972</c:v>
                </c:pt>
                <c:pt idx="1630">
                  <c:v>9183.1104830803324</c:v>
                </c:pt>
                <c:pt idx="1631">
                  <c:v>9142.6958397971684</c:v>
                </c:pt>
                <c:pt idx="1632">
                  <c:v>9132.3992988254304</c:v>
                </c:pt>
                <c:pt idx="1633">
                  <c:v>9097.0613888890239</c:v>
                </c:pt>
                <c:pt idx="1634">
                  <c:v>9255.2379909477768</c:v>
                </c:pt>
                <c:pt idx="1635">
                  <c:v>9217.1036677518805</c:v>
                </c:pt>
                <c:pt idx="1636">
                  <c:v>9147.9442970571781</c:v>
                </c:pt>
                <c:pt idx="1637">
                  <c:v>9096.3927129075691</c:v>
                </c:pt>
                <c:pt idx="1638">
                  <c:v>9042.8949763910095</c:v>
                </c:pt>
                <c:pt idx="1639">
                  <c:v>9131.3963745300389</c:v>
                </c:pt>
                <c:pt idx="1640">
                  <c:v>9101.2740215130543</c:v>
                </c:pt>
                <c:pt idx="1641">
                  <c:v>9216.3349266277382</c:v>
                </c:pt>
                <c:pt idx="1642">
                  <c:v>9264.6623690628367</c:v>
                </c:pt>
                <c:pt idx="1643">
                  <c:v>9174.2858069287249</c:v>
                </c:pt>
                <c:pt idx="1644">
                  <c:v>8725.2078437253458</c:v>
                </c:pt>
                <c:pt idx="1645">
                  <c:v>9102.9456886549015</c:v>
                </c:pt>
                <c:pt idx="1646">
                  <c:v>9224.7241492639187</c:v>
                </c:pt>
                <c:pt idx="1647">
                  <c:v>9192.5366204120037</c:v>
                </c:pt>
                <c:pt idx="1648">
                  <c:v>9261.3538370976512</c:v>
                </c:pt>
                <c:pt idx="1649">
                  <c:v>9055.3672803429454</c:v>
                </c:pt>
                <c:pt idx="1650">
                  <c:v>9205.0375983398499</c:v>
                </c:pt>
                <c:pt idx="1651">
                  <c:v>9149.4151896402691</c:v>
                </c:pt>
                <c:pt idx="1652">
                  <c:v>9273.9194233054513</c:v>
                </c:pt>
                <c:pt idx="1653">
                  <c:v>9097.0613888890239</c:v>
                </c:pt>
                <c:pt idx="1654">
                  <c:v>9054.7654086914536</c:v>
                </c:pt>
                <c:pt idx="1655">
                  <c:v>9211.789295716213</c:v>
                </c:pt>
                <c:pt idx="1656">
                  <c:v>9257.4102971634347</c:v>
                </c:pt>
                <c:pt idx="1657">
                  <c:v>9163.2881085748904</c:v>
                </c:pt>
                <c:pt idx="1658">
                  <c:v>8963.8055212012259</c:v>
                </c:pt>
                <c:pt idx="1659">
                  <c:v>9212.3240785949547</c:v>
                </c:pt>
                <c:pt idx="1660">
                  <c:v>9245.8468030141848</c:v>
                </c:pt>
                <c:pt idx="1661">
                  <c:v>9178.1633408022735</c:v>
                </c:pt>
                <c:pt idx="1662">
                  <c:v>9179.8012529845746</c:v>
                </c:pt>
                <c:pt idx="1663">
                  <c:v>9199.4222356485388</c:v>
                </c:pt>
                <c:pt idx="1664">
                  <c:v>9178.8987307984644</c:v>
                </c:pt>
                <c:pt idx="1665">
                  <c:v>9048.4791392903444</c:v>
                </c:pt>
                <c:pt idx="1666">
                  <c:v>9230.2054553139733</c:v>
                </c:pt>
                <c:pt idx="1667">
                  <c:v>9139.0185348094783</c:v>
                </c:pt>
                <c:pt idx="1668">
                  <c:v>9102.5110558798951</c:v>
                </c:pt>
                <c:pt idx="1669">
                  <c:v>9185.483751965221</c:v>
                </c:pt>
                <c:pt idx="1670">
                  <c:v>9219.3764586597663</c:v>
                </c:pt>
                <c:pt idx="1671">
                  <c:v>9241.6023119851106</c:v>
                </c:pt>
                <c:pt idx="1672">
                  <c:v>9189.093766981614</c:v>
                </c:pt>
                <c:pt idx="1673">
                  <c:v>9276.6263175795666</c:v>
                </c:pt>
                <c:pt idx="1674">
                  <c:v>9247.6849539110444</c:v>
                </c:pt>
                <c:pt idx="1675">
                  <c:v>9120.1300154656601</c:v>
                </c:pt>
                <c:pt idx="1676">
                  <c:v>9133.3019284977236</c:v>
                </c:pt>
                <c:pt idx="1677">
                  <c:v>9309.6756212633754</c:v>
                </c:pt>
                <c:pt idx="1678">
                  <c:v>9062.0212451381358</c:v>
                </c:pt>
                <c:pt idx="1679">
                  <c:v>9108.7296022542378</c:v>
                </c:pt>
                <c:pt idx="1680">
                  <c:v>9129.2902251607502</c:v>
                </c:pt>
                <c:pt idx="1681">
                  <c:v>9295.5406259701231</c:v>
                </c:pt>
                <c:pt idx="1682">
                  <c:v>9284.4127094638097</c:v>
                </c:pt>
                <c:pt idx="1683">
                  <c:v>9115.2823728094936</c:v>
                </c:pt>
                <c:pt idx="1684">
                  <c:v>9197.650705541455</c:v>
                </c:pt>
                <c:pt idx="1685">
                  <c:v>9226.5958234908794</c:v>
                </c:pt>
                <c:pt idx="1686">
                  <c:v>9129.8585522952071</c:v>
                </c:pt>
                <c:pt idx="1687">
                  <c:v>9324.7122768244735</c:v>
                </c:pt>
                <c:pt idx="1688">
                  <c:v>9256.8755767714138</c:v>
                </c:pt>
                <c:pt idx="1689">
                  <c:v>9306.8352976949263</c:v>
                </c:pt>
                <c:pt idx="1690">
                  <c:v>9043.7643721608274</c:v>
                </c:pt>
                <c:pt idx="1691">
                  <c:v>9258.8473545339602</c:v>
                </c:pt>
                <c:pt idx="1692">
                  <c:v>9171.2104939779547</c:v>
                </c:pt>
                <c:pt idx="1693">
                  <c:v>9312.1817716010701</c:v>
                </c:pt>
                <c:pt idx="1694">
                  <c:v>9174.9209228812651</c:v>
                </c:pt>
                <c:pt idx="1695">
                  <c:v>9236.8898695583575</c:v>
                </c:pt>
                <c:pt idx="1696">
                  <c:v>9187.7567282945183</c:v>
                </c:pt>
                <c:pt idx="1697">
                  <c:v>9097.7300637374756</c:v>
                </c:pt>
                <c:pt idx="1698">
                  <c:v>9199.8567606652487</c:v>
                </c:pt>
                <c:pt idx="1699">
                  <c:v>9273.3513072691057</c:v>
                </c:pt>
                <c:pt idx="1700">
                  <c:v>9079.8760569619044</c:v>
                </c:pt>
                <c:pt idx="1701">
                  <c:v>9106.3893006214366</c:v>
                </c:pt>
                <c:pt idx="1702">
                  <c:v>9281.1043476714731</c:v>
                </c:pt>
                <c:pt idx="1703">
                  <c:v>9192.0352358894343</c:v>
                </c:pt>
                <c:pt idx="1704">
                  <c:v>9233.3137223403482</c:v>
                </c:pt>
                <c:pt idx="1705">
                  <c:v>9160.9147043932589</c:v>
                </c:pt>
                <c:pt idx="1706">
                  <c:v>9207.3104601046998</c:v>
                </c:pt>
                <c:pt idx="1707">
                  <c:v>9229.5370075221672</c:v>
                </c:pt>
                <c:pt idx="1708">
                  <c:v>8935.5101480621925</c:v>
                </c:pt>
                <c:pt idx="1709">
                  <c:v>9295.84137598499</c:v>
                </c:pt>
                <c:pt idx="1710">
                  <c:v>9234.8177135270635</c:v>
                </c:pt>
                <c:pt idx="1711">
                  <c:v>9235.8203710611342</c:v>
                </c:pt>
                <c:pt idx="1712">
                  <c:v>9181.6397176259106</c:v>
                </c:pt>
                <c:pt idx="1713">
                  <c:v>9215.9004200991312</c:v>
                </c:pt>
                <c:pt idx="1714">
                  <c:v>9190.8319103932427</c:v>
                </c:pt>
                <c:pt idx="1715">
                  <c:v>9215.733302073555</c:v>
                </c:pt>
                <c:pt idx="1716">
                  <c:v>9209.2824911234893</c:v>
                </c:pt>
                <c:pt idx="1717">
                  <c:v>9213.3602183196417</c:v>
                </c:pt>
                <c:pt idx="1718">
                  <c:v>9210.987120012689</c:v>
                </c:pt>
                <c:pt idx="1719">
                  <c:v>9252.6646277163873</c:v>
                </c:pt>
                <c:pt idx="1720">
                  <c:v>9204.8704756249554</c:v>
                </c:pt>
                <c:pt idx="1721">
                  <c:v>9176.692556639764</c:v>
                </c:pt>
                <c:pt idx="1722">
                  <c:v>9192.1689384921065</c:v>
                </c:pt>
                <c:pt idx="1723">
                  <c:v>9183.7790109928847</c:v>
                </c:pt>
                <c:pt idx="1724">
                  <c:v>9381.7793447346066</c:v>
                </c:pt>
                <c:pt idx="1725">
                  <c:v>9199.0879853043425</c:v>
                </c:pt>
                <c:pt idx="1726">
                  <c:v>9043.463427685665</c:v>
                </c:pt>
                <c:pt idx="1727">
                  <c:v>9144.9690655992963</c:v>
                </c:pt>
                <c:pt idx="1728">
                  <c:v>9134.2714173121331</c:v>
                </c:pt>
                <c:pt idx="1729">
                  <c:v>9245.1449612671076</c:v>
                </c:pt>
                <c:pt idx="1730">
                  <c:v>9001.6299433415079</c:v>
                </c:pt>
                <c:pt idx="1731">
                  <c:v>8885.2024393247757</c:v>
                </c:pt>
                <c:pt idx="1732">
                  <c:v>9168.7702827270787</c:v>
                </c:pt>
                <c:pt idx="1733">
                  <c:v>9102.7116556817509</c:v>
                </c:pt>
                <c:pt idx="1734">
                  <c:v>9167.8677349678073</c:v>
                </c:pt>
                <c:pt idx="1735">
                  <c:v>9284.9139739123984</c:v>
                </c:pt>
                <c:pt idx="1736">
                  <c:v>9128.1201372913401</c:v>
                </c:pt>
                <c:pt idx="1737">
                  <c:v>9140.6231812337883</c:v>
                </c:pt>
                <c:pt idx="1738">
                  <c:v>9073.1555198761689</c:v>
                </c:pt>
                <c:pt idx="1739">
                  <c:v>9183.9461427913666</c:v>
                </c:pt>
                <c:pt idx="1740">
                  <c:v>9021.1929075493917</c:v>
                </c:pt>
                <c:pt idx="1741">
                  <c:v>9197.4167292619841</c:v>
                </c:pt>
                <c:pt idx="1742">
                  <c:v>9292.232360221924</c:v>
                </c:pt>
                <c:pt idx="1743">
                  <c:v>9226.8632047829706</c:v>
                </c:pt>
                <c:pt idx="1744">
                  <c:v>9223.8217316645332</c:v>
                </c:pt>
                <c:pt idx="1745">
                  <c:v>9167.6003130080408</c:v>
                </c:pt>
                <c:pt idx="1746">
                  <c:v>9123.3060247818994</c:v>
                </c:pt>
                <c:pt idx="1747">
                  <c:v>9129.0562078660569</c:v>
                </c:pt>
                <c:pt idx="1748">
                  <c:v>9254.168543382737</c:v>
                </c:pt>
                <c:pt idx="1749">
                  <c:v>9188.558952059082</c:v>
                </c:pt>
                <c:pt idx="1750">
                  <c:v>9164.5583753016199</c:v>
                </c:pt>
                <c:pt idx="1751">
                  <c:v>9143.6987351614371</c:v>
                </c:pt>
                <c:pt idx="1752">
                  <c:v>9304.0617849199152</c:v>
                </c:pt>
                <c:pt idx="1753">
                  <c:v>9079.708880805214</c:v>
                </c:pt>
                <c:pt idx="1754">
                  <c:v>9290.026833852955</c:v>
                </c:pt>
                <c:pt idx="1755">
                  <c:v>9055.0663446309754</c:v>
                </c:pt>
                <c:pt idx="1756">
                  <c:v>9176.6257026821004</c:v>
                </c:pt>
                <c:pt idx="1757">
                  <c:v>9271.9143041309981</c:v>
                </c:pt>
                <c:pt idx="1758">
                  <c:v>9089.9399314943348</c:v>
                </c:pt>
                <c:pt idx="1759">
                  <c:v>9173.5504082154639</c:v>
                </c:pt>
                <c:pt idx="1760">
                  <c:v>8796.9150981931543</c:v>
                </c:pt>
                <c:pt idx="1761">
                  <c:v>9254.0014419322342</c:v>
                </c:pt>
                <c:pt idx="1762">
                  <c:v>9249.890723407656</c:v>
                </c:pt>
                <c:pt idx="1763">
                  <c:v>9168.9708486118943</c:v>
                </c:pt>
                <c:pt idx="1764">
                  <c:v>9186.8207984752698</c:v>
                </c:pt>
                <c:pt idx="1765">
                  <c:v>9098.7330738854689</c:v>
                </c:pt>
                <c:pt idx="1766">
                  <c:v>9172.0127518719019</c:v>
                </c:pt>
                <c:pt idx="1767">
                  <c:v>9224.9246862219861</c:v>
                </c:pt>
                <c:pt idx="1768">
                  <c:v>9219.7775380214607</c:v>
                </c:pt>
                <c:pt idx="1769">
                  <c:v>9142.9632788122908</c:v>
                </c:pt>
                <c:pt idx="1770">
                  <c:v>9176.2245786949188</c:v>
                </c:pt>
                <c:pt idx="1771">
                  <c:v>9191.2664450304364</c:v>
                </c:pt>
                <c:pt idx="1772">
                  <c:v>9368.9834332872524</c:v>
                </c:pt>
                <c:pt idx="1773">
                  <c:v>9378.7056924936569</c:v>
                </c:pt>
                <c:pt idx="1774">
                  <c:v>9231.2415471039221</c:v>
                </c:pt>
                <c:pt idx="1775">
                  <c:v>9193.6730895987657</c:v>
                </c:pt>
                <c:pt idx="1776">
                  <c:v>9187.0547811414726</c:v>
                </c:pt>
                <c:pt idx="1777">
                  <c:v>9218.474028574763</c:v>
                </c:pt>
                <c:pt idx="1778">
                  <c:v>9279.6673735602708</c:v>
                </c:pt>
                <c:pt idx="1779">
                  <c:v>9213.1596753636295</c:v>
                </c:pt>
                <c:pt idx="1780">
                  <c:v>9286.6851030491944</c:v>
                </c:pt>
                <c:pt idx="1781">
                  <c:v>9192.6368972388027</c:v>
                </c:pt>
                <c:pt idx="1782">
                  <c:v>9185.2497683529473</c:v>
                </c:pt>
                <c:pt idx="1783">
                  <c:v>9121.1998319980521</c:v>
                </c:pt>
                <c:pt idx="1784">
                  <c:v>9264.0942393362839</c:v>
                </c:pt>
                <c:pt idx="1785">
                  <c:v>9149.5823361745224</c:v>
                </c:pt>
                <c:pt idx="1786">
                  <c:v>9048.2785120376902</c:v>
                </c:pt>
                <c:pt idx="1787">
                  <c:v>9277.9630484515546</c:v>
                </c:pt>
                <c:pt idx="1788">
                  <c:v>9168.1351567440506</c:v>
                </c:pt>
                <c:pt idx="1789">
                  <c:v>9121.4004222735584</c:v>
                </c:pt>
                <c:pt idx="1790">
                  <c:v>9190.6313557812809</c:v>
                </c:pt>
                <c:pt idx="1791">
                  <c:v>9236.8564477752043</c:v>
                </c:pt>
                <c:pt idx="1792">
                  <c:v>9152.9586808596196</c:v>
                </c:pt>
                <c:pt idx="1793">
                  <c:v>9139.3194065149492</c:v>
                </c:pt>
                <c:pt idx="1794">
                  <c:v>9195.2440856416924</c:v>
                </c:pt>
                <c:pt idx="1795">
                  <c:v>9197.182752841376</c:v>
                </c:pt>
                <c:pt idx="1796">
                  <c:v>9215.2987948691753</c:v>
                </c:pt>
                <c:pt idx="1797">
                  <c:v>9053.5951000970981</c:v>
                </c:pt>
                <c:pt idx="1798">
                  <c:v>8975.2100737919191</c:v>
                </c:pt>
                <c:pt idx="1799">
                  <c:v>9037.7454395425102</c:v>
                </c:pt>
                <c:pt idx="1800">
                  <c:v>8807.8892957883891</c:v>
                </c:pt>
                <c:pt idx="1801">
                  <c:v>9076.6996979181422</c:v>
                </c:pt>
                <c:pt idx="1802">
                  <c:v>9203.4332173012772</c:v>
                </c:pt>
                <c:pt idx="1803">
                  <c:v>9093.0827501193726</c:v>
                </c:pt>
                <c:pt idx="1804">
                  <c:v>9144.0330330449833</c:v>
                </c:pt>
                <c:pt idx="1805">
                  <c:v>9183.9127164374186</c:v>
                </c:pt>
                <c:pt idx="1806">
                  <c:v>9310.9119908159537</c:v>
                </c:pt>
                <c:pt idx="1807">
                  <c:v>8976.3137231499422</c:v>
                </c:pt>
                <c:pt idx="1808">
                  <c:v>9305.9999043965963</c:v>
                </c:pt>
                <c:pt idx="1809">
                  <c:v>9168.2688675633508</c:v>
                </c:pt>
                <c:pt idx="1810">
                  <c:v>9193.7399406237673</c:v>
                </c:pt>
                <c:pt idx="1811">
                  <c:v>9245.7465399857374</c:v>
                </c:pt>
                <c:pt idx="1812">
                  <c:v>8935.6439369476866</c:v>
                </c:pt>
                <c:pt idx="1813">
                  <c:v>9242.0033682554022</c:v>
                </c:pt>
                <c:pt idx="1814">
                  <c:v>9115.0817794117884</c:v>
                </c:pt>
                <c:pt idx="1815">
                  <c:v>9041.8249482277261</c:v>
                </c:pt>
                <c:pt idx="1816">
                  <c:v>8984.5073894484103</c:v>
                </c:pt>
                <c:pt idx="1817">
                  <c:v>8520.4282665993069</c:v>
                </c:pt>
                <c:pt idx="1818">
                  <c:v>9178.731596830492</c:v>
                </c:pt>
                <c:pt idx="1819">
                  <c:v>9169.1045591444145</c:v>
                </c:pt>
                <c:pt idx="1820">
                  <c:v>9109.0639299236082</c:v>
                </c:pt>
                <c:pt idx="1821">
                  <c:v>9174.452942806176</c:v>
                </c:pt>
                <c:pt idx="1822">
                  <c:v>9177.7622184002503</c:v>
                </c:pt>
                <c:pt idx="1823">
                  <c:v>9155.6329925737064</c:v>
                </c:pt>
                <c:pt idx="1824">
                  <c:v>9239.4967597206469</c:v>
                </c:pt>
                <c:pt idx="1825">
                  <c:v>9325.8149416100405</c:v>
                </c:pt>
                <c:pt idx="1826">
                  <c:v>9213.3267945008556</c:v>
                </c:pt>
                <c:pt idx="1827">
                  <c:v>9111.0364573939078</c:v>
                </c:pt>
                <c:pt idx="1828">
                  <c:v>9050.886658443238</c:v>
                </c:pt>
                <c:pt idx="1829">
                  <c:v>9117.3885973075558</c:v>
                </c:pt>
                <c:pt idx="1830">
                  <c:v>9204.6699282719273</c:v>
                </c:pt>
                <c:pt idx="1831">
                  <c:v>9225.0583774695351</c:v>
                </c:pt>
                <c:pt idx="1832">
                  <c:v>9200.3581350794302</c:v>
                </c:pt>
                <c:pt idx="1833">
                  <c:v>9127.3177893069478</c:v>
                </c:pt>
                <c:pt idx="1834">
                  <c:v>8991.8648258508583</c:v>
                </c:pt>
                <c:pt idx="1835">
                  <c:v>9238.8617496379775</c:v>
                </c:pt>
                <c:pt idx="1836">
                  <c:v>9231.742880842623</c:v>
                </c:pt>
                <c:pt idx="1837">
                  <c:v>9113.8447845319988</c:v>
                </c:pt>
                <c:pt idx="1838">
                  <c:v>9237.7254131959253</c:v>
                </c:pt>
                <c:pt idx="1839">
                  <c:v>9155.3321334200755</c:v>
                </c:pt>
                <c:pt idx="1840">
                  <c:v>9267.8371961919638</c:v>
                </c:pt>
                <c:pt idx="1841">
                  <c:v>9067.7388846894137</c:v>
                </c:pt>
                <c:pt idx="1842">
                  <c:v>9286.3509283665808</c:v>
                </c:pt>
                <c:pt idx="1843">
                  <c:v>9200.1241604334955</c:v>
                </c:pt>
                <c:pt idx="1844">
                  <c:v>9165.2937909887696</c:v>
                </c:pt>
                <c:pt idx="1845">
                  <c:v>9249.1554683125651</c:v>
                </c:pt>
                <c:pt idx="1846">
                  <c:v>9189.1606187951493</c:v>
                </c:pt>
                <c:pt idx="1847">
                  <c:v>9269.6752420133707</c:v>
                </c:pt>
                <c:pt idx="1848">
                  <c:v>9191.3332964699166</c:v>
                </c:pt>
                <c:pt idx="1849">
                  <c:v>9220.379156283836</c:v>
                </c:pt>
                <c:pt idx="1850">
                  <c:v>9149.6826240607679</c:v>
                </c:pt>
                <c:pt idx="1851">
                  <c:v>9220.9139272866141</c:v>
                </c:pt>
                <c:pt idx="1852">
                  <c:v>9263.6932060825475</c:v>
                </c:pt>
                <c:pt idx="1853">
                  <c:v>9173.1158537774081</c:v>
                </c:pt>
                <c:pt idx="1854">
                  <c:v>9146.7074058292437</c:v>
                </c:pt>
                <c:pt idx="1855">
                  <c:v>9173.3164174244721</c:v>
                </c:pt>
                <c:pt idx="1856">
                  <c:v>9130.4603095400144</c:v>
                </c:pt>
                <c:pt idx="1857">
                  <c:v>9067.7723209358919</c:v>
                </c:pt>
                <c:pt idx="1858">
                  <c:v>9013.7356848384552</c:v>
                </c:pt>
                <c:pt idx="1859">
                  <c:v>9202.2633519398169</c:v>
                </c:pt>
                <c:pt idx="1860">
                  <c:v>8581.8919832441661</c:v>
                </c:pt>
                <c:pt idx="1861">
                  <c:v>9257.6442371012254</c:v>
                </c:pt>
                <c:pt idx="1862">
                  <c:v>9158.2070003002736</c:v>
                </c:pt>
                <c:pt idx="1863">
                  <c:v>9194.5755774646314</c:v>
                </c:pt>
                <c:pt idx="1864">
                  <c:v>9166.7311903714781</c:v>
                </c:pt>
                <c:pt idx="1865">
                  <c:v>9062.2553021738113</c:v>
                </c:pt>
                <c:pt idx="1866">
                  <c:v>9217.0368207582615</c:v>
                </c:pt>
                <c:pt idx="1867">
                  <c:v>9278.2972304420418</c:v>
                </c:pt>
                <c:pt idx="1868">
                  <c:v>9291.3969350605475</c:v>
                </c:pt>
                <c:pt idx="1869">
                  <c:v>9079.341093012059</c:v>
                </c:pt>
                <c:pt idx="1870">
                  <c:v>9169.6059732326557</c:v>
                </c:pt>
                <c:pt idx="1871">
                  <c:v>9203.8008885426771</c:v>
                </c:pt>
                <c:pt idx="1872">
                  <c:v>9059.847851796163</c:v>
                </c:pt>
                <c:pt idx="1873">
                  <c:v>8651.3467033726211</c:v>
                </c:pt>
                <c:pt idx="1874">
                  <c:v>9261.3872567547987</c:v>
                </c:pt>
                <c:pt idx="1875">
                  <c:v>9071.3499830316578</c:v>
                </c:pt>
                <c:pt idx="1876">
                  <c:v>9090.2074063931486</c:v>
                </c:pt>
                <c:pt idx="1877">
                  <c:v>9182.7427922383577</c:v>
                </c:pt>
                <c:pt idx="1878">
                  <c:v>8589.6580536443544</c:v>
                </c:pt>
                <c:pt idx="1879">
                  <c:v>9278.3306486250876</c:v>
                </c:pt>
                <c:pt idx="1880">
                  <c:v>9193.5059619858839</c:v>
                </c:pt>
                <c:pt idx="1881">
                  <c:v>9191.4001478978862</c:v>
                </c:pt>
                <c:pt idx="1882">
                  <c:v>9063.0577823923632</c:v>
                </c:pt>
                <c:pt idx="1883">
                  <c:v>9189.6954328891406</c:v>
                </c:pt>
                <c:pt idx="1884">
                  <c:v>9203.8008885426771</c:v>
                </c:pt>
                <c:pt idx="1885">
                  <c:v>9168.3691506477153</c:v>
                </c:pt>
                <c:pt idx="1886">
                  <c:v>9195.8791673430533</c:v>
                </c:pt>
                <c:pt idx="1887">
                  <c:v>9207.3104601046998</c:v>
                </c:pt>
                <c:pt idx="1888">
                  <c:v>9202.4304757790778</c:v>
                </c:pt>
                <c:pt idx="1889">
                  <c:v>9251.4949114690207</c:v>
                </c:pt>
                <c:pt idx="1890">
                  <c:v>9151.0532225937495</c:v>
                </c:pt>
                <c:pt idx="1891">
                  <c:v>9267.202232864589</c:v>
                </c:pt>
                <c:pt idx="1892">
                  <c:v>8728.8219339198058</c:v>
                </c:pt>
                <c:pt idx="1893">
                  <c:v>9137.4807424827086</c:v>
                </c:pt>
                <c:pt idx="1894">
                  <c:v>9277.8962120185352</c:v>
                </c:pt>
                <c:pt idx="1895">
                  <c:v>9240.5996694838468</c:v>
                </c:pt>
                <c:pt idx="1896">
                  <c:v>9186.6536679131368</c:v>
                </c:pt>
                <c:pt idx="1897">
                  <c:v>9146.3731102312049</c:v>
                </c:pt>
                <c:pt idx="1898">
                  <c:v>9181.4391582692333</c:v>
                </c:pt>
                <c:pt idx="1899">
                  <c:v>9299.4837740794574</c:v>
                </c:pt>
                <c:pt idx="1900">
                  <c:v>9323.342294928776</c:v>
                </c:pt>
                <c:pt idx="1901">
                  <c:v>8809.6625388650027</c:v>
                </c:pt>
                <c:pt idx="1902">
                  <c:v>9200.4249849523349</c:v>
                </c:pt>
                <c:pt idx="1903">
                  <c:v>9121.0326733568927</c:v>
                </c:pt>
                <c:pt idx="1904">
                  <c:v>8979.4574351396532</c:v>
                </c:pt>
                <c:pt idx="1905">
                  <c:v>9235.0516671847581</c:v>
                </c:pt>
                <c:pt idx="1906">
                  <c:v>9223.9888461938062</c:v>
                </c:pt>
                <c:pt idx="1907">
                  <c:v>9213.4604897586742</c:v>
                </c:pt>
                <c:pt idx="1908">
                  <c:v>9068.6416623557088</c:v>
                </c:pt>
                <c:pt idx="1909">
                  <c:v>9193.7399406237673</c:v>
                </c:pt>
                <c:pt idx="1910">
                  <c:v>9149.1811843722426</c:v>
                </c:pt>
                <c:pt idx="1911">
                  <c:v>9276.2252974101102</c:v>
                </c:pt>
                <c:pt idx="1912">
                  <c:v>9181.6731441752981</c:v>
                </c:pt>
                <c:pt idx="1913">
                  <c:v>9042.5605928981968</c:v>
                </c:pt>
                <c:pt idx="1914">
                  <c:v>9163.3215366996592</c:v>
                </c:pt>
                <c:pt idx="1915">
                  <c:v>9110.5015356668519</c:v>
                </c:pt>
                <c:pt idx="1916">
                  <c:v>9157.9395717161606</c:v>
                </c:pt>
                <c:pt idx="1917">
                  <c:v>9267.5030050978348</c:v>
                </c:pt>
                <c:pt idx="1918">
                  <c:v>9144.3004711461635</c:v>
                </c:pt>
                <c:pt idx="1919">
                  <c:v>9174.6200786118661</c:v>
                </c:pt>
                <c:pt idx="1920">
                  <c:v>9261.6880335384194</c:v>
                </c:pt>
                <c:pt idx="1921">
                  <c:v>9135.6086393277947</c:v>
                </c:pt>
                <c:pt idx="1922">
                  <c:v>9228.9354035200486</c:v>
                </c:pt>
                <c:pt idx="1923">
                  <c:v>9098.3318701322496</c:v>
                </c:pt>
                <c:pt idx="1924">
                  <c:v>9223.9220003907685</c:v>
                </c:pt>
                <c:pt idx="1925">
                  <c:v>9056.8050811589237</c:v>
                </c:pt>
                <c:pt idx="1926">
                  <c:v>9291.1630156889587</c:v>
                </c:pt>
                <c:pt idx="1927">
                  <c:v>9164.892655331385</c:v>
                </c:pt>
                <c:pt idx="1928">
                  <c:v>9229.470162679334</c:v>
                </c:pt>
                <c:pt idx="1929">
                  <c:v>9108.2949758596842</c:v>
                </c:pt>
                <c:pt idx="1930">
                  <c:v>9191.3332964699166</c:v>
                </c:pt>
                <c:pt idx="1931">
                  <c:v>8881.6900365568181</c:v>
                </c:pt>
                <c:pt idx="1932">
                  <c:v>9248.9883646860762</c:v>
                </c:pt>
                <c:pt idx="1933">
                  <c:v>9081.1800285616118</c:v>
                </c:pt>
                <c:pt idx="1934">
                  <c:v>9263.091655417471</c:v>
                </c:pt>
                <c:pt idx="1935">
                  <c:v>9175.7231731295178</c:v>
                </c:pt>
                <c:pt idx="1936">
                  <c:v>9206.7756703009945</c:v>
                </c:pt>
                <c:pt idx="1937">
                  <c:v>9257.0707444346626</c:v>
                </c:pt>
                <c:pt idx="1938">
                  <c:v>9148.2883923303489</c:v>
                </c:pt>
                <c:pt idx="1939">
                  <c:v>9053.8375836763462</c:v>
                </c:pt>
                <c:pt idx="1940">
                  <c:v>8943.6459412618478</c:v>
                </c:pt>
                <c:pt idx="1941">
                  <c:v>8828.4704900533743</c:v>
                </c:pt>
                <c:pt idx="1942">
                  <c:v>8718.681625078354</c:v>
                </c:pt>
                <c:pt idx="1943">
                  <c:v>8623.7564795026265</c:v>
                </c:pt>
                <c:pt idx="1944">
                  <c:v>8496.2317890278919</c:v>
                </c:pt>
                <c:pt idx="1945">
                  <c:v>8410.2825554292649</c:v>
                </c:pt>
                <c:pt idx="1946">
                  <c:v>8281.0863297520045</c:v>
                </c:pt>
                <c:pt idx="1947">
                  <c:v>8147.2345403452291</c:v>
                </c:pt>
                <c:pt idx="1948">
                  <c:v>8021.0228853709796</c:v>
                </c:pt>
                <c:pt idx="1949">
                  <c:v>7901.7382612323263</c:v>
                </c:pt>
                <c:pt idx="1950">
                  <c:v>7757.242124608415</c:v>
                </c:pt>
                <c:pt idx="1951">
                  <c:v>7649.7386827872615</c:v>
                </c:pt>
                <c:pt idx="1952">
                  <c:v>7472.5043390462743</c:v>
                </c:pt>
                <c:pt idx="1953">
                  <c:v>7364.6090083741319</c:v>
                </c:pt>
                <c:pt idx="1954">
                  <c:v>7235.9772825089558</c:v>
                </c:pt>
                <c:pt idx="1955">
                  <c:v>7155.2690800113996</c:v>
                </c:pt>
                <c:pt idx="1956">
                  <c:v>7032.3072124381151</c:v>
                </c:pt>
                <c:pt idx="1957">
                  <c:v>6968.3277263511527</c:v>
                </c:pt>
                <c:pt idx="1958">
                  <c:v>6845.4317539421381</c:v>
                </c:pt>
                <c:pt idx="1959">
                  <c:v>6767.5205638261623</c:v>
                </c:pt>
                <c:pt idx="1960">
                  <c:v>6703.6345673651376</c:v>
                </c:pt>
                <c:pt idx="1961">
                  <c:v>6616.97700759296</c:v>
                </c:pt>
                <c:pt idx="1962">
                  <c:v>6512.8955101721049</c:v>
                </c:pt>
                <c:pt idx="1963">
                  <c:v>6449.9093296484089</c:v>
                </c:pt>
                <c:pt idx="1964">
                  <c:v>6373.614235504514</c:v>
                </c:pt>
                <c:pt idx="1965">
                  <c:v>6271.6634986561166</c:v>
                </c:pt>
                <c:pt idx="1966">
                  <c:v>6184.8134493175512</c:v>
                </c:pt>
                <c:pt idx="1967">
                  <c:v>6086.0131639526535</c:v>
                </c:pt>
                <c:pt idx="1968">
                  <c:v>6009.4398464810292</c:v>
                </c:pt>
                <c:pt idx="1969">
                  <c:v>5936.1203307140704</c:v>
                </c:pt>
                <c:pt idx="1970">
                  <c:v>5863.4595777024151</c:v>
                </c:pt>
                <c:pt idx="1971">
                  <c:v>5801.5423305801269</c:v>
                </c:pt>
                <c:pt idx="1972">
                  <c:v>5696.3292926165695</c:v>
                </c:pt>
                <c:pt idx="1973">
                  <c:v>5631.5286606325208</c:v>
                </c:pt>
                <c:pt idx="1974">
                  <c:v>5553.3488902818917</c:v>
                </c:pt>
                <c:pt idx="1975">
                  <c:v>5444.7661941980568</c:v>
                </c:pt>
                <c:pt idx="1976">
                  <c:v>5371.8280665258026</c:v>
                </c:pt>
                <c:pt idx="1977">
                  <c:v>5289.7101048367731</c:v>
                </c:pt>
                <c:pt idx="1978">
                  <c:v>5218.780118421676</c:v>
                </c:pt>
                <c:pt idx="1979">
                  <c:v>5114.9090099138139</c:v>
                </c:pt>
                <c:pt idx="1980">
                  <c:v>5044.4965808254965</c:v>
                </c:pt>
                <c:pt idx="1981">
                  <c:v>4938.2570682997384</c:v>
                </c:pt>
                <c:pt idx="1982">
                  <c:v>4842.7573030039348</c:v>
                </c:pt>
                <c:pt idx="1983">
                  <c:v>4766.9497995596757</c:v>
                </c:pt>
                <c:pt idx="1984">
                  <c:v>4684.3015005929356</c:v>
                </c:pt>
                <c:pt idx="1985">
                  <c:v>4603.0865032821312</c:v>
                </c:pt>
                <c:pt idx="1986">
                  <c:v>4516.0812036816178</c:v>
                </c:pt>
                <c:pt idx="1987">
                  <c:v>4440.2827976258041</c:v>
                </c:pt>
                <c:pt idx="1988">
                  <c:v>4363.6030314142736</c:v>
                </c:pt>
                <c:pt idx="1989">
                  <c:v>4290.8438444669637</c:v>
                </c:pt>
                <c:pt idx="1990">
                  <c:v>4230.885177830387</c:v>
                </c:pt>
                <c:pt idx="1991">
                  <c:v>4190.1774566276245</c:v>
                </c:pt>
                <c:pt idx="1992">
                  <c:v>4119.3330494465881</c:v>
                </c:pt>
                <c:pt idx="1993">
                  <c:v>4057.9087040176491</c:v>
                </c:pt>
                <c:pt idx="1994">
                  <c:v>3246.4216896086691</c:v>
                </c:pt>
                <c:pt idx="1995">
                  <c:v>3959.8115300478953</c:v>
                </c:pt>
                <c:pt idx="1996">
                  <c:v>3872.6983828143284</c:v>
                </c:pt>
                <c:pt idx="1997">
                  <c:v>3802.6754757704039</c:v>
                </c:pt>
                <c:pt idx="1998">
                  <c:v>3737.0003439045786</c:v>
                </c:pt>
                <c:pt idx="1999">
                  <c:v>3688.785741736237</c:v>
                </c:pt>
                <c:pt idx="2000">
                  <c:v>3620.2450327657825</c:v>
                </c:pt>
                <c:pt idx="2001">
                  <c:v>3532.387506301362</c:v>
                </c:pt>
                <c:pt idx="2002">
                  <c:v>3493.2623997166261</c:v>
                </c:pt>
                <c:pt idx="2003">
                  <c:v>3452.3363760151783</c:v>
                </c:pt>
                <c:pt idx="2004">
                  <c:v>3367.739224542614</c:v>
                </c:pt>
                <c:pt idx="2005">
                  <c:v>3326.4942739621656</c:v>
                </c:pt>
                <c:pt idx="2006">
                  <c:v>3269.5193769291632</c:v>
                </c:pt>
                <c:pt idx="2007">
                  <c:v>3213.7745543257652</c:v>
                </c:pt>
                <c:pt idx="2008">
                  <c:v>3141.7438916413462</c:v>
                </c:pt>
                <c:pt idx="2009">
                  <c:v>3072.3981925611874</c:v>
                </c:pt>
                <c:pt idx="2010">
                  <c:v>3009.8958113015251</c:v>
                </c:pt>
                <c:pt idx="2011">
                  <c:v>2890.0977498903885</c:v>
                </c:pt>
                <c:pt idx="2012">
                  <c:v>2813.7261234317812</c:v>
                </c:pt>
                <c:pt idx="2013">
                  <c:v>2737.3484089284348</c:v>
                </c:pt>
                <c:pt idx="2014">
                  <c:v>2650.1110109826022</c:v>
                </c:pt>
                <c:pt idx="2015">
                  <c:v>2572.2756878127693</c:v>
                </c:pt>
                <c:pt idx="2016">
                  <c:v>2514.6702859599054</c:v>
                </c:pt>
                <c:pt idx="2017">
                  <c:v>2424.9653792392496</c:v>
                </c:pt>
                <c:pt idx="2018">
                  <c:v>2358.9102404236623</c:v>
                </c:pt>
                <c:pt idx="2019">
                  <c:v>2294.7343969718918</c:v>
                </c:pt>
                <c:pt idx="2020">
                  <c:v>2212.8297628792307</c:v>
                </c:pt>
                <c:pt idx="2021">
                  <c:v>2152.9270286811739</c:v>
                </c:pt>
                <c:pt idx="2022">
                  <c:v>2063.0850253531517</c:v>
                </c:pt>
                <c:pt idx="2023">
                  <c:v>2001.420449322183</c:v>
                </c:pt>
                <c:pt idx="2024">
                  <c:v>1932.9701553688758</c:v>
                </c:pt>
                <c:pt idx="2025">
                  <c:v>1871.5571718920053</c:v>
                </c:pt>
                <c:pt idx="2026">
                  <c:v>1805.0131371135585</c:v>
                </c:pt>
                <c:pt idx="2027">
                  <c:v>1722.8875602932731</c:v>
                </c:pt>
                <c:pt idx="2028">
                  <c:v>1665.2555273383759</c:v>
                </c:pt>
                <c:pt idx="2029">
                  <c:v>1609.2463918942703</c:v>
                </c:pt>
                <c:pt idx="2030">
                  <c:v>1549.9831228157279</c:v>
                </c:pt>
                <c:pt idx="2031">
                  <c:v>1493.4001544471075</c:v>
                </c:pt>
                <c:pt idx="2032">
                  <c:v>1442.720767815287</c:v>
                </c:pt>
                <c:pt idx="2033">
                  <c:v>1382.1711455358436</c:v>
                </c:pt>
                <c:pt idx="2034">
                  <c:v>1332.7502776831709</c:v>
                </c:pt>
                <c:pt idx="2035">
                  <c:v>1267.2146418808229</c:v>
                </c:pt>
                <c:pt idx="2036">
                  <c:v>1221.4682437753925</c:v>
                </c:pt>
                <c:pt idx="2037">
                  <c:v>1155.1734043321067</c:v>
                </c:pt>
                <c:pt idx="2038">
                  <c:v>1117.0272445222467</c:v>
                </c:pt>
                <c:pt idx="2039">
                  <c:v>1054.8556555905993</c:v>
                </c:pt>
                <c:pt idx="2040">
                  <c:v>1014.6129888574818</c:v>
                </c:pt>
                <c:pt idx="2041">
                  <c:v>970.78176796902608</c:v>
                </c:pt>
                <c:pt idx="2042">
                  <c:v>925.86693337278484</c:v>
                </c:pt>
                <c:pt idx="2043">
                  <c:v>877.48142848512452</c:v>
                </c:pt>
                <c:pt idx="2044">
                  <c:v>824.61899353712158</c:v>
                </c:pt>
                <c:pt idx="2045">
                  <c:v>801.61731230636667</c:v>
                </c:pt>
                <c:pt idx="2046">
                  <c:v>739.73916204435409</c:v>
                </c:pt>
                <c:pt idx="2047">
                  <c:v>704.27313245794846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data!$AM$6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data!$AM$7:$AM$2054</c:f>
              <c:numCache>
                <c:formatCode>General</c:formatCode>
                <c:ptCount val="2048"/>
                <c:pt idx="0">
                  <c:v>-0.39387868785615443</c:v>
                </c:pt>
                <c:pt idx="1">
                  <c:v>-0.37094138380036512</c:v>
                </c:pt>
                <c:pt idx="2">
                  <c:v>-7.2465996315726172E-2</c:v>
                </c:pt>
                <c:pt idx="3">
                  <c:v>0.16988591449477319</c:v>
                </c:pt>
                <c:pt idx="4">
                  <c:v>-2.708887410970132</c:v>
                </c:pt>
                <c:pt idx="5">
                  <c:v>-1.8144707946242031</c:v>
                </c:pt>
                <c:pt idx="6">
                  <c:v>2.4086236029768049</c:v>
                </c:pt>
                <c:pt idx="7">
                  <c:v>-7.1371197432191238</c:v>
                </c:pt>
                <c:pt idx="8">
                  <c:v>-5.7087972270683638</c:v>
                </c:pt>
                <c:pt idx="9">
                  <c:v>-3.1185199604519962</c:v>
                </c:pt>
                <c:pt idx="10">
                  <c:v>7.249403605150297</c:v>
                </c:pt>
                <c:pt idx="11">
                  <c:v>7.257473675650262</c:v>
                </c:pt>
                <c:pt idx="12">
                  <c:v>10.073390236816604</c:v>
                </c:pt>
                <c:pt idx="13">
                  <c:v>-8.2861145553341409</c:v>
                </c:pt>
                <c:pt idx="14">
                  <c:v>2.0998247238903791</c:v>
                </c:pt>
                <c:pt idx="15">
                  <c:v>3.2054837122978745</c:v>
                </c:pt>
                <c:pt idx="16">
                  <c:v>-0.58984265530137325</c:v>
                </c:pt>
                <c:pt idx="17">
                  <c:v>3.4392371891119651</c:v>
                </c:pt>
                <c:pt idx="18">
                  <c:v>4.2675749520796487</c:v>
                </c:pt>
                <c:pt idx="19">
                  <c:v>-3.4111268090766433</c:v>
                </c:pt>
                <c:pt idx="20">
                  <c:v>-7.6847148640017977</c:v>
                </c:pt>
                <c:pt idx="21">
                  <c:v>-2.1883379626523536</c:v>
                </c:pt>
                <c:pt idx="22">
                  <c:v>2.968516641904678</c:v>
                </c:pt>
                <c:pt idx="23">
                  <c:v>-7.7976258929662503</c:v>
                </c:pt>
                <c:pt idx="24">
                  <c:v>-11.304086029612217</c:v>
                </c:pt>
                <c:pt idx="25">
                  <c:v>-1.8210520931109027</c:v>
                </c:pt>
                <c:pt idx="26">
                  <c:v>2.0143804366482407</c:v>
                </c:pt>
                <c:pt idx="27">
                  <c:v>-2.6601759189112935</c:v>
                </c:pt>
                <c:pt idx="28">
                  <c:v>-2.4265003936727645</c:v>
                </c:pt>
                <c:pt idx="29">
                  <c:v>1.4887454607110175</c:v>
                </c:pt>
                <c:pt idx="30">
                  <c:v>-5.8916588376792669</c:v>
                </c:pt>
                <c:pt idx="31">
                  <c:v>2.4100329642606799</c:v>
                </c:pt>
                <c:pt idx="32">
                  <c:v>-1.3819844111223436</c:v>
                </c:pt>
                <c:pt idx="33">
                  <c:v>-3.6908343698702994</c:v>
                </c:pt>
                <c:pt idx="34">
                  <c:v>3.594954830090999</c:v>
                </c:pt>
                <c:pt idx="35">
                  <c:v>9.1599136587026511</c:v>
                </c:pt>
                <c:pt idx="36">
                  <c:v>-0.65448800321535505</c:v>
                </c:pt>
                <c:pt idx="37">
                  <c:v>5.1917677864109706</c:v>
                </c:pt>
                <c:pt idx="38">
                  <c:v>11.588652509681371</c:v>
                </c:pt>
                <c:pt idx="39">
                  <c:v>-6.4703031479695436</c:v>
                </c:pt>
                <c:pt idx="40">
                  <c:v>-1.0773845680453273</c:v>
                </c:pt>
                <c:pt idx="41">
                  <c:v>-8.0242685813690322</c:v>
                </c:pt>
                <c:pt idx="42">
                  <c:v>2.8317877755545275</c:v>
                </c:pt>
                <c:pt idx="43">
                  <c:v>3.2148519110087181</c:v>
                </c:pt>
                <c:pt idx="44">
                  <c:v>3.3957463287104344</c:v>
                </c:pt>
                <c:pt idx="45">
                  <c:v>-2.5066177957705063</c:v>
                </c:pt>
                <c:pt idx="46">
                  <c:v>-3.6643322877630879</c:v>
                </c:pt>
                <c:pt idx="47">
                  <c:v>-3.8435043479553288</c:v>
                </c:pt>
                <c:pt idx="48">
                  <c:v>3.7637702812095517</c:v>
                </c:pt>
                <c:pt idx="49">
                  <c:v>-10.509246345615997</c:v>
                </c:pt>
                <c:pt idx="50">
                  <c:v>1.0958540840158375</c:v>
                </c:pt>
                <c:pt idx="51">
                  <c:v>1.2007956932183936</c:v>
                </c:pt>
                <c:pt idx="52">
                  <c:v>0.6313150613514541</c:v>
                </c:pt>
                <c:pt idx="53">
                  <c:v>-0.32287102173034554</c:v>
                </c:pt>
                <c:pt idx="54">
                  <c:v>4.8719734741378105</c:v>
                </c:pt>
                <c:pt idx="55">
                  <c:v>2.297655636521625</c:v>
                </c:pt>
                <c:pt idx="56">
                  <c:v>1.5675278885761119</c:v>
                </c:pt>
                <c:pt idx="57">
                  <c:v>-0.5077512595197311</c:v>
                </c:pt>
                <c:pt idx="58">
                  <c:v>2.8669751800438683</c:v>
                </c:pt>
                <c:pt idx="59">
                  <c:v>-2.4655376912977216</c:v>
                </c:pt>
                <c:pt idx="60">
                  <c:v>0.98736022947604984</c:v>
                </c:pt>
                <c:pt idx="61">
                  <c:v>-7.2182322861586119</c:v>
                </c:pt>
                <c:pt idx="62">
                  <c:v>1.1529767765183014</c:v>
                </c:pt>
                <c:pt idx="63">
                  <c:v>-2.122171176500566</c:v>
                </c:pt>
                <c:pt idx="64">
                  <c:v>-6.1197741705409907</c:v>
                </c:pt>
                <c:pt idx="65">
                  <c:v>-1.4239992479654997</c:v>
                </c:pt>
                <c:pt idx="66">
                  <c:v>-6.3910825112927618</c:v>
                </c:pt>
                <c:pt idx="67">
                  <c:v>-0.26628558562156207</c:v>
                </c:pt>
                <c:pt idx="68">
                  <c:v>0.7987608478374133</c:v>
                </c:pt>
                <c:pt idx="69">
                  <c:v>-5.5453808520085017</c:v>
                </c:pt>
                <c:pt idx="70">
                  <c:v>-0.20015793152171657</c:v>
                </c:pt>
                <c:pt idx="71">
                  <c:v>-7.4122635480678527</c:v>
                </c:pt>
                <c:pt idx="72">
                  <c:v>-0.32940053932236996</c:v>
                </c:pt>
                <c:pt idx="73">
                  <c:v>-4.3431687233928802</c:v>
                </c:pt>
                <c:pt idx="74">
                  <c:v>-0.96228098458311861</c:v>
                </c:pt>
                <c:pt idx="75">
                  <c:v>-9.2803125729013409</c:v>
                </c:pt>
                <c:pt idx="76">
                  <c:v>2.3711092323457836</c:v>
                </c:pt>
                <c:pt idx="77">
                  <c:v>10.37824339230106</c:v>
                </c:pt>
                <c:pt idx="78">
                  <c:v>6.69412534473412</c:v>
                </c:pt>
                <c:pt idx="79">
                  <c:v>-0.34721684733618774</c:v>
                </c:pt>
                <c:pt idx="80">
                  <c:v>-3.9634672637782393</c:v>
                </c:pt>
                <c:pt idx="81">
                  <c:v>0.16923697901884605</c:v>
                </c:pt>
                <c:pt idx="82">
                  <c:v>1.3013663155142772</c:v>
                </c:pt>
                <c:pt idx="83">
                  <c:v>6.3948964004839244</c:v>
                </c:pt>
                <c:pt idx="84">
                  <c:v>2.542673925316461</c:v>
                </c:pt>
                <c:pt idx="85">
                  <c:v>2.8329093987987952</c:v>
                </c:pt>
                <c:pt idx="86">
                  <c:v>0.84536232093155006</c:v>
                </c:pt>
                <c:pt idx="87">
                  <c:v>5.6477666906717694</c:v>
                </c:pt>
                <c:pt idx="88">
                  <c:v>-4.7692790335757032</c:v>
                </c:pt>
                <c:pt idx="89">
                  <c:v>7.3386207835493611</c:v>
                </c:pt>
                <c:pt idx="90">
                  <c:v>0.80391337994874834</c:v>
                </c:pt>
                <c:pt idx="91">
                  <c:v>-7.3418975111215623</c:v>
                </c:pt>
                <c:pt idx="92">
                  <c:v>-1.5468449655203442</c:v>
                </c:pt>
                <c:pt idx="93">
                  <c:v>6.3110308599750597</c:v>
                </c:pt>
                <c:pt idx="94">
                  <c:v>-4.4517319663598229</c:v>
                </c:pt>
                <c:pt idx="95">
                  <c:v>8.3439347534645378</c:v>
                </c:pt>
                <c:pt idx="96">
                  <c:v>2.5565830621339289</c:v>
                </c:pt>
                <c:pt idx="97">
                  <c:v>2.2743732577587474</c:v>
                </c:pt>
                <c:pt idx="98">
                  <c:v>-0.75644607976690259</c:v>
                </c:pt>
                <c:pt idx="99">
                  <c:v>-4.0232044291560953</c:v>
                </c:pt>
                <c:pt idx="100">
                  <c:v>-132.91402317302567</c:v>
                </c:pt>
                <c:pt idx="101">
                  <c:v>14.162519213199735</c:v>
                </c:pt>
                <c:pt idx="102">
                  <c:v>1.9892607741747175</c:v>
                </c:pt>
                <c:pt idx="103">
                  <c:v>-0.20779576751948081</c:v>
                </c:pt>
                <c:pt idx="104">
                  <c:v>-7.1604322026472076</c:v>
                </c:pt>
                <c:pt idx="105">
                  <c:v>10.046470614071069</c:v>
                </c:pt>
                <c:pt idx="106">
                  <c:v>2.2472504578522718</c:v>
                </c:pt>
                <c:pt idx="107">
                  <c:v>-1.0475392028500559</c:v>
                </c:pt>
                <c:pt idx="108">
                  <c:v>1.5158730326006455</c:v>
                </c:pt>
                <c:pt idx="109">
                  <c:v>0.28572166705962576</c:v>
                </c:pt>
                <c:pt idx="110">
                  <c:v>4.7606599779719581</c:v>
                </c:pt>
                <c:pt idx="111">
                  <c:v>10.807950739693974</c:v>
                </c:pt>
                <c:pt idx="112">
                  <c:v>5.632692587391106</c:v>
                </c:pt>
                <c:pt idx="113">
                  <c:v>11.803373079044777</c:v>
                </c:pt>
                <c:pt idx="114">
                  <c:v>5.1813333480405301</c:v>
                </c:pt>
                <c:pt idx="115">
                  <c:v>15.387090483615825</c:v>
                </c:pt>
                <c:pt idx="116">
                  <c:v>-2.3681787731529211</c:v>
                </c:pt>
                <c:pt idx="117">
                  <c:v>10.335494182749423</c:v>
                </c:pt>
                <c:pt idx="118">
                  <c:v>4.6315871130630031</c:v>
                </c:pt>
                <c:pt idx="119">
                  <c:v>2.358043294003048</c:v>
                </c:pt>
                <c:pt idx="120">
                  <c:v>9.4820987589710235</c:v>
                </c:pt>
                <c:pt idx="121">
                  <c:v>4.788802961726355</c:v>
                </c:pt>
                <c:pt idx="122">
                  <c:v>4.9800293335780879</c:v>
                </c:pt>
                <c:pt idx="123">
                  <c:v>12.560154040404029</c:v>
                </c:pt>
                <c:pt idx="124">
                  <c:v>-0.39330701258735168</c:v>
                </c:pt>
                <c:pt idx="125">
                  <c:v>3.0925685770455296</c:v>
                </c:pt>
                <c:pt idx="126">
                  <c:v>4.303671070588174</c:v>
                </c:pt>
                <c:pt idx="127">
                  <c:v>6.917857547068798</c:v>
                </c:pt>
                <c:pt idx="128">
                  <c:v>5.8460875596599164</c:v>
                </c:pt>
                <c:pt idx="129">
                  <c:v>9.0266912560713966</c:v>
                </c:pt>
                <c:pt idx="130">
                  <c:v>10.300438889416448</c:v>
                </c:pt>
                <c:pt idx="131">
                  <c:v>2.9412965740311705</c:v>
                </c:pt>
                <c:pt idx="132">
                  <c:v>9.7798238893979157</c:v>
                </c:pt>
                <c:pt idx="133">
                  <c:v>21.93340739836971</c:v>
                </c:pt>
                <c:pt idx="134">
                  <c:v>4.5287210367897046</c:v>
                </c:pt>
                <c:pt idx="135">
                  <c:v>16.553280058662807</c:v>
                </c:pt>
                <c:pt idx="136">
                  <c:v>16.593829250185326</c:v>
                </c:pt>
                <c:pt idx="137">
                  <c:v>7.2029081309642597</c:v>
                </c:pt>
                <c:pt idx="138">
                  <c:v>14.668533326013002</c:v>
                </c:pt>
                <c:pt idx="139">
                  <c:v>15.391335869605264</c:v>
                </c:pt>
                <c:pt idx="140">
                  <c:v>13.026208521432608</c:v>
                </c:pt>
                <c:pt idx="141">
                  <c:v>14.488158079597431</c:v>
                </c:pt>
                <c:pt idx="142">
                  <c:v>8.5175023530887799</c:v>
                </c:pt>
                <c:pt idx="143">
                  <c:v>14.48326300305289</c:v>
                </c:pt>
                <c:pt idx="144">
                  <c:v>2.9996797567037485</c:v>
                </c:pt>
                <c:pt idx="145">
                  <c:v>18.81593306145437</c:v>
                </c:pt>
                <c:pt idx="146">
                  <c:v>20.265722219974819</c:v>
                </c:pt>
                <c:pt idx="147">
                  <c:v>17.358359047103395</c:v>
                </c:pt>
                <c:pt idx="148">
                  <c:v>22.372891296271071</c:v>
                </c:pt>
                <c:pt idx="149">
                  <c:v>23.55992623243969</c:v>
                </c:pt>
                <c:pt idx="150">
                  <c:v>17.820484564017132</c:v>
                </c:pt>
                <c:pt idx="151">
                  <c:v>20.971000957037894</c:v>
                </c:pt>
                <c:pt idx="152">
                  <c:v>20.132855871959809</c:v>
                </c:pt>
                <c:pt idx="153">
                  <c:v>22.805156285545483</c:v>
                </c:pt>
                <c:pt idx="154">
                  <c:v>25.414829308208713</c:v>
                </c:pt>
                <c:pt idx="155">
                  <c:v>14.511084532245782</c:v>
                </c:pt>
                <c:pt idx="156">
                  <c:v>25.154870940818785</c:v>
                </c:pt>
                <c:pt idx="157">
                  <c:v>22.206564535469621</c:v>
                </c:pt>
                <c:pt idx="158">
                  <c:v>16.585126366552863</c:v>
                </c:pt>
                <c:pt idx="159">
                  <c:v>25.188545063845183</c:v>
                </c:pt>
                <c:pt idx="160">
                  <c:v>32.938010386254383</c:v>
                </c:pt>
                <c:pt idx="161">
                  <c:v>35.020238724980402</c:v>
                </c:pt>
                <c:pt idx="162">
                  <c:v>18.391251005970343</c:v>
                </c:pt>
                <c:pt idx="163">
                  <c:v>24.446234527388608</c:v>
                </c:pt>
                <c:pt idx="164">
                  <c:v>22.70462885400546</c:v>
                </c:pt>
                <c:pt idx="165">
                  <c:v>37.765643402840553</c:v>
                </c:pt>
                <c:pt idx="166">
                  <c:v>28.053242782589479</c:v>
                </c:pt>
                <c:pt idx="167">
                  <c:v>20.267840638384346</c:v>
                </c:pt>
                <c:pt idx="168">
                  <c:v>29.216430188006239</c:v>
                </c:pt>
                <c:pt idx="169">
                  <c:v>29.635555089826191</c:v>
                </c:pt>
                <c:pt idx="170">
                  <c:v>27.388618559172961</c:v>
                </c:pt>
                <c:pt idx="171">
                  <c:v>27.986772437490011</c:v>
                </c:pt>
                <c:pt idx="172">
                  <c:v>38.103988990532947</c:v>
                </c:pt>
                <c:pt idx="173">
                  <c:v>32.130240923188374</c:v>
                </c:pt>
                <c:pt idx="174">
                  <c:v>30.246288797827262</c:v>
                </c:pt>
                <c:pt idx="175">
                  <c:v>37.98222682287313</c:v>
                </c:pt>
                <c:pt idx="176">
                  <c:v>40.426533053905018</c:v>
                </c:pt>
                <c:pt idx="177">
                  <c:v>40.69588340528972</c:v>
                </c:pt>
                <c:pt idx="178">
                  <c:v>40.5868931574228</c:v>
                </c:pt>
                <c:pt idx="179">
                  <c:v>44.676325330071499</c:v>
                </c:pt>
                <c:pt idx="180">
                  <c:v>41.183634354185735</c:v>
                </c:pt>
                <c:pt idx="181">
                  <c:v>38.4680801058947</c:v>
                </c:pt>
                <c:pt idx="182">
                  <c:v>48.863804780130579</c:v>
                </c:pt>
                <c:pt idx="183">
                  <c:v>43.689900484697802</c:v>
                </c:pt>
                <c:pt idx="184">
                  <c:v>47.47303654066868</c:v>
                </c:pt>
                <c:pt idx="185">
                  <c:v>46.292954727968606</c:v>
                </c:pt>
                <c:pt idx="186">
                  <c:v>51.713924909370306</c:v>
                </c:pt>
                <c:pt idx="187">
                  <c:v>50.562785469086108</c:v>
                </c:pt>
                <c:pt idx="188">
                  <c:v>58.73468968825901</c:v>
                </c:pt>
                <c:pt idx="189">
                  <c:v>56.881695455119747</c:v>
                </c:pt>
                <c:pt idx="190">
                  <c:v>46.558540969496974</c:v>
                </c:pt>
                <c:pt idx="191">
                  <c:v>56.963675214993813</c:v>
                </c:pt>
                <c:pt idx="192">
                  <c:v>52.416288789559111</c:v>
                </c:pt>
                <c:pt idx="193">
                  <c:v>68.298611005049878</c:v>
                </c:pt>
                <c:pt idx="194">
                  <c:v>59.785530865684379</c:v>
                </c:pt>
                <c:pt idx="195">
                  <c:v>73.812391072652957</c:v>
                </c:pt>
                <c:pt idx="196">
                  <c:v>61.316995057954493</c:v>
                </c:pt>
                <c:pt idx="197">
                  <c:v>62.566785248671941</c:v>
                </c:pt>
                <c:pt idx="198">
                  <c:v>84.384218097226949</c:v>
                </c:pt>
                <c:pt idx="199">
                  <c:v>73.264271218047526</c:v>
                </c:pt>
                <c:pt idx="200">
                  <c:v>69.870827319722082</c:v>
                </c:pt>
                <c:pt idx="201">
                  <c:v>71.141192057907773</c:v>
                </c:pt>
                <c:pt idx="202">
                  <c:v>81.303661972151332</c:v>
                </c:pt>
                <c:pt idx="203">
                  <c:v>89.331050063065589</c:v>
                </c:pt>
                <c:pt idx="204">
                  <c:v>86.713767410355544</c:v>
                </c:pt>
                <c:pt idx="205">
                  <c:v>98.658809940507865</c:v>
                </c:pt>
                <c:pt idx="206">
                  <c:v>92.549433738813576</c:v>
                </c:pt>
                <c:pt idx="207">
                  <c:v>95.189597272238544</c:v>
                </c:pt>
                <c:pt idx="208">
                  <c:v>102.48841845943086</c:v>
                </c:pt>
                <c:pt idx="209">
                  <c:v>102.80791435713193</c:v>
                </c:pt>
                <c:pt idx="210">
                  <c:v>102.50761580016905</c:v>
                </c:pt>
                <c:pt idx="211">
                  <c:v>98.126139510515358</c:v>
                </c:pt>
                <c:pt idx="212">
                  <c:v>105.62898749999978</c:v>
                </c:pt>
                <c:pt idx="213">
                  <c:v>115.14167781915276</c:v>
                </c:pt>
                <c:pt idx="214">
                  <c:v>107.01853810661738</c:v>
                </c:pt>
                <c:pt idx="215">
                  <c:v>122.70395443706522</c:v>
                </c:pt>
                <c:pt idx="216">
                  <c:v>119.24706276125544</c:v>
                </c:pt>
                <c:pt idx="217">
                  <c:v>119.41959845566078</c:v>
                </c:pt>
                <c:pt idx="218">
                  <c:v>120.79103654625536</c:v>
                </c:pt>
                <c:pt idx="219">
                  <c:v>132.53943382130564</c:v>
                </c:pt>
                <c:pt idx="220">
                  <c:v>135.25740074223674</c:v>
                </c:pt>
                <c:pt idx="221">
                  <c:v>151.04029242251238</c:v>
                </c:pt>
                <c:pt idx="222">
                  <c:v>133.32248995835218</c:v>
                </c:pt>
                <c:pt idx="223">
                  <c:v>140.04700083095287</c:v>
                </c:pt>
                <c:pt idx="224">
                  <c:v>151.14036007796852</c:v>
                </c:pt>
                <c:pt idx="225">
                  <c:v>151.82137115016732</c:v>
                </c:pt>
                <c:pt idx="226">
                  <c:v>150.30758568078306</c:v>
                </c:pt>
                <c:pt idx="227">
                  <c:v>167.86697340702003</c:v>
                </c:pt>
                <c:pt idx="228">
                  <c:v>151.92497182421158</c:v>
                </c:pt>
                <c:pt idx="229">
                  <c:v>166.07823497045558</c:v>
                </c:pt>
                <c:pt idx="230">
                  <c:v>162.96222960788558</c:v>
                </c:pt>
                <c:pt idx="231">
                  <c:v>168.96549464885717</c:v>
                </c:pt>
                <c:pt idx="232">
                  <c:v>169.0942409479612</c:v>
                </c:pt>
                <c:pt idx="233">
                  <c:v>184.57198743482326</c:v>
                </c:pt>
                <c:pt idx="234">
                  <c:v>183.81222739542315</c:v>
                </c:pt>
                <c:pt idx="235">
                  <c:v>182.71899605032087</c:v>
                </c:pt>
                <c:pt idx="236">
                  <c:v>185.95358696554752</c:v>
                </c:pt>
                <c:pt idx="237">
                  <c:v>184.0037432722537</c:v>
                </c:pt>
                <c:pt idx="238">
                  <c:v>203.15169630593968</c:v>
                </c:pt>
                <c:pt idx="239">
                  <c:v>207.95507259389433</c:v>
                </c:pt>
                <c:pt idx="240">
                  <c:v>212.49313898176209</c:v>
                </c:pt>
                <c:pt idx="241">
                  <c:v>217.94637135365986</c:v>
                </c:pt>
                <c:pt idx="242">
                  <c:v>210.66686182849384</c:v>
                </c:pt>
                <c:pt idx="243">
                  <c:v>228.52514210801942</c:v>
                </c:pt>
                <c:pt idx="244">
                  <c:v>221.93534933532715</c:v>
                </c:pt>
                <c:pt idx="245">
                  <c:v>235.97110574266364</c:v>
                </c:pt>
                <c:pt idx="246">
                  <c:v>238.18831618766913</c:v>
                </c:pt>
                <c:pt idx="247">
                  <c:v>235.56279108209802</c:v>
                </c:pt>
                <c:pt idx="248">
                  <c:v>239.00749638170288</c:v>
                </c:pt>
                <c:pt idx="249">
                  <c:v>249.40199537180999</c:v>
                </c:pt>
                <c:pt idx="250">
                  <c:v>252.85702630661913</c:v>
                </c:pt>
                <c:pt idx="251">
                  <c:v>250.48994130123816</c:v>
                </c:pt>
                <c:pt idx="252">
                  <c:v>256.32360252511552</c:v>
                </c:pt>
                <c:pt idx="253">
                  <c:v>261.78127346217667</c:v>
                </c:pt>
                <c:pt idx="254">
                  <c:v>260.53957772390726</c:v>
                </c:pt>
                <c:pt idx="255">
                  <c:v>277.66846398301573</c:v>
                </c:pt>
                <c:pt idx="256">
                  <c:v>282.27577788110295</c:v>
                </c:pt>
                <c:pt idx="257">
                  <c:v>293.1893804683433</c:v>
                </c:pt>
                <c:pt idx="258">
                  <c:v>293.4362826746414</c:v>
                </c:pt>
                <c:pt idx="259">
                  <c:v>290.34662021965744</c:v>
                </c:pt>
                <c:pt idx="260">
                  <c:v>299.05106627006933</c:v>
                </c:pt>
                <c:pt idx="261">
                  <c:v>305.654688378022</c:v>
                </c:pt>
                <c:pt idx="262">
                  <c:v>319.98068234105546</c:v>
                </c:pt>
                <c:pt idx="263">
                  <c:v>323.11746264408339</c:v>
                </c:pt>
                <c:pt idx="264">
                  <c:v>336.19220673102137</c:v>
                </c:pt>
                <c:pt idx="265">
                  <c:v>331.73158191890661</c:v>
                </c:pt>
                <c:pt idx="266">
                  <c:v>334.62216362596803</c:v>
                </c:pt>
                <c:pt idx="267">
                  <c:v>336.63436430136954</c:v>
                </c:pt>
                <c:pt idx="268">
                  <c:v>354.91793387389032</c:v>
                </c:pt>
                <c:pt idx="269">
                  <c:v>350.71767457957009</c:v>
                </c:pt>
                <c:pt idx="270">
                  <c:v>363.37690259032752</c:v>
                </c:pt>
                <c:pt idx="271">
                  <c:v>356.80490158522247</c:v>
                </c:pt>
                <c:pt idx="272">
                  <c:v>383.83211565768789</c:v>
                </c:pt>
                <c:pt idx="273">
                  <c:v>380.06784769268938</c:v>
                </c:pt>
                <c:pt idx="274">
                  <c:v>389.59448703639657</c:v>
                </c:pt>
                <c:pt idx="275">
                  <c:v>388.61602203967038</c:v>
                </c:pt>
                <c:pt idx="276">
                  <c:v>413.99228204485564</c:v>
                </c:pt>
                <c:pt idx="277">
                  <c:v>412.56578780238033</c:v>
                </c:pt>
                <c:pt idx="278">
                  <c:v>423.09771538205109</c:v>
                </c:pt>
                <c:pt idx="279">
                  <c:v>414.49888579450914</c:v>
                </c:pt>
                <c:pt idx="280">
                  <c:v>427.18734452114279</c:v>
                </c:pt>
                <c:pt idx="281">
                  <c:v>437.79840089473998</c:v>
                </c:pt>
                <c:pt idx="282">
                  <c:v>438.26836201147989</c:v>
                </c:pt>
                <c:pt idx="283">
                  <c:v>449.87021171583069</c:v>
                </c:pt>
                <c:pt idx="284">
                  <c:v>475.58792572106506</c:v>
                </c:pt>
                <c:pt idx="285">
                  <c:v>471.81750942761744</c:v>
                </c:pt>
                <c:pt idx="286">
                  <c:v>484.07613076483381</c:v>
                </c:pt>
                <c:pt idx="287">
                  <c:v>483.05391785437399</c:v>
                </c:pt>
                <c:pt idx="288">
                  <c:v>495.92960138370637</c:v>
                </c:pt>
                <c:pt idx="289">
                  <c:v>494.40527301718487</c:v>
                </c:pt>
                <c:pt idx="290">
                  <c:v>491.94700611193042</c:v>
                </c:pt>
                <c:pt idx="291">
                  <c:v>499.54584771236864</c:v>
                </c:pt>
                <c:pt idx="292">
                  <c:v>497.66788368251662</c:v>
                </c:pt>
                <c:pt idx="293">
                  <c:v>515.81348790239565</c:v>
                </c:pt>
                <c:pt idx="294">
                  <c:v>515.04402506324504</c:v>
                </c:pt>
                <c:pt idx="295">
                  <c:v>532.08196842690768</c:v>
                </c:pt>
                <c:pt idx="296">
                  <c:v>532.31962756715575</c:v>
                </c:pt>
                <c:pt idx="297">
                  <c:v>558.94746391423303</c:v>
                </c:pt>
                <c:pt idx="298">
                  <c:v>567.29957830880835</c:v>
                </c:pt>
                <c:pt idx="299">
                  <c:v>578.5697055817102</c:v>
                </c:pt>
                <c:pt idx="300">
                  <c:v>598.84085565657074</c:v>
                </c:pt>
                <c:pt idx="301">
                  <c:v>605.15095088145733</c:v>
                </c:pt>
                <c:pt idx="302">
                  <c:v>607.51800829397564</c:v>
                </c:pt>
                <c:pt idx="303">
                  <c:v>629.59158179482517</c:v>
                </c:pt>
                <c:pt idx="304">
                  <c:v>639.17296636512617</c:v>
                </c:pt>
                <c:pt idx="305">
                  <c:v>660.64856526515644</c:v>
                </c:pt>
                <c:pt idx="306">
                  <c:v>668.99043571261814</c:v>
                </c:pt>
                <c:pt idx="307">
                  <c:v>670.18676202621418</c:v>
                </c:pt>
                <c:pt idx="308">
                  <c:v>681.98306537402959</c:v>
                </c:pt>
                <c:pt idx="309">
                  <c:v>694.40537510877584</c:v>
                </c:pt>
                <c:pt idx="310">
                  <c:v>719.76382444541957</c:v>
                </c:pt>
                <c:pt idx="311">
                  <c:v>720.81128084488864</c:v>
                </c:pt>
                <c:pt idx="312">
                  <c:v>747.15825563512362</c:v>
                </c:pt>
                <c:pt idx="313">
                  <c:v>750.44761732893198</c:v>
                </c:pt>
                <c:pt idx="314">
                  <c:v>782.42454576102136</c:v>
                </c:pt>
                <c:pt idx="315">
                  <c:v>789.55681017685595</c:v>
                </c:pt>
                <c:pt idx="316">
                  <c:v>814.10213761468322</c:v>
                </c:pt>
                <c:pt idx="317">
                  <c:v>821.22063978494771</c:v>
                </c:pt>
                <c:pt idx="318">
                  <c:v>830.99236580430545</c:v>
                </c:pt>
                <c:pt idx="319">
                  <c:v>859.69843520765005</c:v>
                </c:pt>
                <c:pt idx="320">
                  <c:v>878.68146993696496</c:v>
                </c:pt>
                <c:pt idx="321">
                  <c:v>887.84953669998322</c:v>
                </c:pt>
                <c:pt idx="322">
                  <c:v>894.81564706128017</c:v>
                </c:pt>
                <c:pt idx="323">
                  <c:v>907.88322110055481</c:v>
                </c:pt>
                <c:pt idx="324">
                  <c:v>926.53782669192378</c:v>
                </c:pt>
                <c:pt idx="325">
                  <c:v>931.20092997051677</c:v>
                </c:pt>
                <c:pt idx="326">
                  <c:v>941.34627522297512</c:v>
                </c:pt>
                <c:pt idx="327">
                  <c:v>946.54020941158785</c:v>
                </c:pt>
                <c:pt idx="328">
                  <c:v>965.23971659412007</c:v>
                </c:pt>
                <c:pt idx="329">
                  <c:v>983.22188646555685</c:v>
                </c:pt>
                <c:pt idx="330">
                  <c:v>995.55275830184519</c:v>
                </c:pt>
                <c:pt idx="331">
                  <c:v>1004.7781213571301</c:v>
                </c:pt>
                <c:pt idx="332">
                  <c:v>1010.082760353277</c:v>
                </c:pt>
                <c:pt idx="333">
                  <c:v>1035.6165578196324</c:v>
                </c:pt>
                <c:pt idx="334">
                  <c:v>1048.0246347036841</c:v>
                </c:pt>
                <c:pt idx="335">
                  <c:v>1054.7313164713109</c:v>
                </c:pt>
                <c:pt idx="336">
                  <c:v>1067.9653481995301</c:v>
                </c:pt>
                <c:pt idx="337">
                  <c:v>1087.7123694150091</c:v>
                </c:pt>
                <c:pt idx="338">
                  <c:v>1090.2776214725595</c:v>
                </c:pt>
                <c:pt idx="339">
                  <c:v>1112.0798515952076</c:v>
                </c:pt>
                <c:pt idx="340">
                  <c:v>1120.615452581706</c:v>
                </c:pt>
                <c:pt idx="341">
                  <c:v>1133.8116884707042</c:v>
                </c:pt>
                <c:pt idx="342">
                  <c:v>1159.2097702221199</c:v>
                </c:pt>
                <c:pt idx="343">
                  <c:v>1167.8673804893094</c:v>
                </c:pt>
                <c:pt idx="344">
                  <c:v>1178.4215699473791</c:v>
                </c:pt>
                <c:pt idx="345">
                  <c:v>1195.8638814877365</c:v>
                </c:pt>
                <c:pt idx="346">
                  <c:v>1204.9845236706938</c:v>
                </c:pt>
                <c:pt idx="347">
                  <c:v>1222.274120925339</c:v>
                </c:pt>
                <c:pt idx="348">
                  <c:v>1230.0680351451904</c:v>
                </c:pt>
                <c:pt idx="349">
                  <c:v>1259.6095095158257</c:v>
                </c:pt>
                <c:pt idx="350">
                  <c:v>1259.5573572813462</c:v>
                </c:pt>
                <c:pt idx="351">
                  <c:v>1275.4580626748677</c:v>
                </c:pt>
                <c:pt idx="352">
                  <c:v>1284.9837737652429</c:v>
                </c:pt>
                <c:pt idx="353">
                  <c:v>1299.987909182845</c:v>
                </c:pt>
                <c:pt idx="354">
                  <c:v>1326.1056960157985</c:v>
                </c:pt>
                <c:pt idx="355">
                  <c:v>1338.8517858842129</c:v>
                </c:pt>
                <c:pt idx="356">
                  <c:v>1347.3241200176612</c:v>
                </c:pt>
                <c:pt idx="357">
                  <c:v>1380.6530688597525</c:v>
                </c:pt>
                <c:pt idx="358">
                  <c:v>1385.7220138836203</c:v>
                </c:pt>
                <c:pt idx="359">
                  <c:v>1399.5724995864853</c:v>
                </c:pt>
                <c:pt idx="360">
                  <c:v>1430.4559050953596</c:v>
                </c:pt>
                <c:pt idx="361">
                  <c:v>1441.6803164546527</c:v>
                </c:pt>
                <c:pt idx="362">
                  <c:v>1476.8621381994185</c:v>
                </c:pt>
                <c:pt idx="363">
                  <c:v>1485.3410879779208</c:v>
                </c:pt>
                <c:pt idx="364">
                  <c:v>1516.0285727527255</c:v>
                </c:pt>
                <c:pt idx="365">
                  <c:v>1524.1080524682927</c:v>
                </c:pt>
                <c:pt idx="366">
                  <c:v>1546.490708478796</c:v>
                </c:pt>
                <c:pt idx="367">
                  <c:v>1569.4656128244715</c:v>
                </c:pt>
                <c:pt idx="368">
                  <c:v>1587.9268957584229</c:v>
                </c:pt>
                <c:pt idx="369">
                  <c:v>1615.3672738286527</c:v>
                </c:pt>
                <c:pt idx="370">
                  <c:v>1640.7294462109705</c:v>
                </c:pt>
                <c:pt idx="371">
                  <c:v>1665.7458290420957</c:v>
                </c:pt>
                <c:pt idx="372">
                  <c:v>1679.6956963328907</c:v>
                </c:pt>
                <c:pt idx="373">
                  <c:v>1704.7174923857369</c:v>
                </c:pt>
                <c:pt idx="374">
                  <c:v>1727.9950246415563</c:v>
                </c:pt>
                <c:pt idx="375">
                  <c:v>1756.6509089518909</c:v>
                </c:pt>
                <c:pt idx="376">
                  <c:v>1781.6678732520515</c:v>
                </c:pt>
                <c:pt idx="377">
                  <c:v>1802.9927048074164</c:v>
                </c:pt>
                <c:pt idx="378">
                  <c:v>1833.7380683225927</c:v>
                </c:pt>
                <c:pt idx="379">
                  <c:v>1858.0053413306277</c:v>
                </c:pt>
                <c:pt idx="380">
                  <c:v>1888.1193746376898</c:v>
                </c:pt>
                <c:pt idx="381">
                  <c:v>1914.9268534141213</c:v>
                </c:pt>
                <c:pt idx="382">
                  <c:v>1928.7309601013646</c:v>
                </c:pt>
                <c:pt idx="383">
                  <c:v>1970.1667602085267</c:v>
                </c:pt>
                <c:pt idx="384">
                  <c:v>1993.4150688017166</c:v>
                </c:pt>
                <c:pt idx="385">
                  <c:v>2016.3964487637982</c:v>
                </c:pt>
                <c:pt idx="386">
                  <c:v>2049.2574135704326</c:v>
                </c:pt>
                <c:pt idx="387">
                  <c:v>2081.1685696510208</c:v>
                </c:pt>
                <c:pt idx="388">
                  <c:v>2118.0696852688129</c:v>
                </c:pt>
                <c:pt idx="389">
                  <c:v>2149.5408979599533</c:v>
                </c:pt>
                <c:pt idx="390">
                  <c:v>2167.4203705218238</c:v>
                </c:pt>
                <c:pt idx="391">
                  <c:v>2209.8847862927996</c:v>
                </c:pt>
                <c:pt idx="392">
                  <c:v>2226.050743463858</c:v>
                </c:pt>
                <c:pt idx="393">
                  <c:v>2273.9039378447055</c:v>
                </c:pt>
                <c:pt idx="394">
                  <c:v>2297.0808461340866</c:v>
                </c:pt>
                <c:pt idx="395">
                  <c:v>2330.8181579519619</c:v>
                </c:pt>
                <c:pt idx="396">
                  <c:v>2386.2474572016868</c:v>
                </c:pt>
                <c:pt idx="397">
                  <c:v>2399.8086539318961</c:v>
                </c:pt>
                <c:pt idx="398">
                  <c:v>2425.6649412931047</c:v>
                </c:pt>
                <c:pt idx="399">
                  <c:v>2462.0134666995432</c:v>
                </c:pt>
                <c:pt idx="400">
                  <c:v>2488.4841931029996</c:v>
                </c:pt>
                <c:pt idx="401">
                  <c:v>2525.8001760339512</c:v>
                </c:pt>
                <c:pt idx="402">
                  <c:v>2579.6089078286118</c:v>
                </c:pt>
                <c:pt idx="403">
                  <c:v>2605.3963234055623</c:v>
                </c:pt>
                <c:pt idx="404">
                  <c:v>2651.2173187572416</c:v>
                </c:pt>
                <c:pt idx="405">
                  <c:v>2678.3961027399714</c:v>
                </c:pt>
                <c:pt idx="406">
                  <c:v>2725.7310779183822</c:v>
                </c:pt>
                <c:pt idx="407">
                  <c:v>2758.8054355740678</c:v>
                </c:pt>
                <c:pt idx="408">
                  <c:v>2757.4396799534497</c:v>
                </c:pt>
                <c:pt idx="409">
                  <c:v>2842.8433608125797</c:v>
                </c:pt>
                <c:pt idx="410">
                  <c:v>2882.3213075082749</c:v>
                </c:pt>
                <c:pt idx="411">
                  <c:v>2904.7343826168681</c:v>
                </c:pt>
                <c:pt idx="412">
                  <c:v>2955.0916958663793</c:v>
                </c:pt>
                <c:pt idx="413">
                  <c:v>2987.6416235242414</c:v>
                </c:pt>
                <c:pt idx="414">
                  <c:v>3029.0586935507099</c:v>
                </c:pt>
                <c:pt idx="415">
                  <c:v>3063.2347379779067</c:v>
                </c:pt>
                <c:pt idx="416">
                  <c:v>3107.2796128517552</c:v>
                </c:pt>
                <c:pt idx="417">
                  <c:v>3143.0330724718524</c:v>
                </c:pt>
                <c:pt idx="418">
                  <c:v>3183.2328975525957</c:v>
                </c:pt>
                <c:pt idx="419">
                  <c:v>3217.9790148438956</c:v>
                </c:pt>
                <c:pt idx="420">
                  <c:v>3269.7338303122792</c:v>
                </c:pt>
                <c:pt idx="421">
                  <c:v>3308.1149200093523</c:v>
                </c:pt>
                <c:pt idx="422">
                  <c:v>3342.6639324220537</c:v>
                </c:pt>
                <c:pt idx="423">
                  <c:v>3398.4023604787703</c:v>
                </c:pt>
                <c:pt idx="424">
                  <c:v>3434.2668711511747</c:v>
                </c:pt>
                <c:pt idx="425">
                  <c:v>3480.3809162266389</c:v>
                </c:pt>
                <c:pt idx="426">
                  <c:v>3530.3965742564851</c:v>
                </c:pt>
                <c:pt idx="427">
                  <c:v>3564.0387402021233</c:v>
                </c:pt>
                <c:pt idx="428">
                  <c:v>3619.9107635778469</c:v>
                </c:pt>
                <c:pt idx="429">
                  <c:v>3661.3237125796309</c:v>
                </c:pt>
                <c:pt idx="430">
                  <c:v>3694.215267911808</c:v>
                </c:pt>
                <c:pt idx="431">
                  <c:v>3730.4475372487441</c:v>
                </c:pt>
                <c:pt idx="432">
                  <c:v>3752.3727933879259</c:v>
                </c:pt>
                <c:pt idx="433">
                  <c:v>3833.2599136730291</c:v>
                </c:pt>
                <c:pt idx="434">
                  <c:v>3869.1564363022762</c:v>
                </c:pt>
                <c:pt idx="435">
                  <c:v>3892.5239213616551</c:v>
                </c:pt>
                <c:pt idx="436">
                  <c:v>3950.0544375271256</c:v>
                </c:pt>
                <c:pt idx="437">
                  <c:v>4004.0901179353141</c:v>
                </c:pt>
                <c:pt idx="438">
                  <c:v>4039.1622750471315</c:v>
                </c:pt>
                <c:pt idx="439">
                  <c:v>4113.4229778831441</c:v>
                </c:pt>
                <c:pt idx="440">
                  <c:v>4143.4284884583967</c:v>
                </c:pt>
                <c:pt idx="441">
                  <c:v>4204.1844121767235</c:v>
                </c:pt>
                <c:pt idx="442">
                  <c:v>4243.9776846422246</c:v>
                </c:pt>
                <c:pt idx="443">
                  <c:v>4295.4676220105475</c:v>
                </c:pt>
                <c:pt idx="444">
                  <c:v>4342.5209681448368</c:v>
                </c:pt>
                <c:pt idx="445">
                  <c:v>4396.7540079847195</c:v>
                </c:pt>
                <c:pt idx="446">
                  <c:v>4455.800229339724</c:v>
                </c:pt>
                <c:pt idx="447">
                  <c:v>4503.0279687763368</c:v>
                </c:pt>
                <c:pt idx="448">
                  <c:v>4525.3390072462444</c:v>
                </c:pt>
                <c:pt idx="449">
                  <c:v>4598.2521646395508</c:v>
                </c:pt>
                <c:pt idx="450">
                  <c:v>4642.6290006169365</c:v>
                </c:pt>
                <c:pt idx="451">
                  <c:v>5407.2852480191596</c:v>
                </c:pt>
                <c:pt idx="452">
                  <c:v>4744.3597873625622</c:v>
                </c:pt>
                <c:pt idx="453">
                  <c:v>4812.449376799922</c:v>
                </c:pt>
                <c:pt idx="454">
                  <c:v>4852.8254361663639</c:v>
                </c:pt>
                <c:pt idx="455">
                  <c:v>4890.1354989263536</c:v>
                </c:pt>
                <c:pt idx="456">
                  <c:v>4965.8826163040512</c:v>
                </c:pt>
                <c:pt idx="457">
                  <c:v>5010.3351787653191</c:v>
                </c:pt>
                <c:pt idx="458">
                  <c:v>5079.0903172644812</c:v>
                </c:pt>
                <c:pt idx="459">
                  <c:v>5131.2162051313044</c:v>
                </c:pt>
                <c:pt idx="460">
                  <c:v>5154.6537556816684</c:v>
                </c:pt>
                <c:pt idx="461">
                  <c:v>5227.0846667876876</c:v>
                </c:pt>
                <c:pt idx="462">
                  <c:v>5290.4674986316986</c:v>
                </c:pt>
                <c:pt idx="463">
                  <c:v>5333.0094686934253</c:v>
                </c:pt>
                <c:pt idx="464">
                  <c:v>5397.2316304309206</c:v>
                </c:pt>
                <c:pt idx="465">
                  <c:v>5463.6037999502014</c:v>
                </c:pt>
                <c:pt idx="466">
                  <c:v>5513.0496153637032</c:v>
                </c:pt>
                <c:pt idx="467">
                  <c:v>5562.1359188376291</c:v>
                </c:pt>
                <c:pt idx="468">
                  <c:v>5631.0514451362433</c:v>
                </c:pt>
                <c:pt idx="469">
                  <c:v>5683.2043196250506</c:v>
                </c:pt>
                <c:pt idx="470">
                  <c:v>5743.2739624641572</c:v>
                </c:pt>
                <c:pt idx="471">
                  <c:v>5789.030991401266</c:v>
                </c:pt>
                <c:pt idx="472">
                  <c:v>5840.9663252245009</c:v>
                </c:pt>
                <c:pt idx="473">
                  <c:v>5908.55744279191</c:v>
                </c:pt>
                <c:pt idx="474">
                  <c:v>5935.3451746642786</c:v>
                </c:pt>
                <c:pt idx="475">
                  <c:v>6002.1982160139023</c:v>
                </c:pt>
                <c:pt idx="476">
                  <c:v>6086.2354816349971</c:v>
                </c:pt>
                <c:pt idx="477">
                  <c:v>6106.066901731755</c:v>
                </c:pt>
                <c:pt idx="478">
                  <c:v>6159.1550149533577</c:v>
                </c:pt>
                <c:pt idx="479">
                  <c:v>6255.7565809130874</c:v>
                </c:pt>
                <c:pt idx="480">
                  <c:v>6304.7105391041605</c:v>
                </c:pt>
                <c:pt idx="481">
                  <c:v>6397.2728667503434</c:v>
                </c:pt>
                <c:pt idx="482">
                  <c:v>6426.2169319404675</c:v>
                </c:pt>
                <c:pt idx="483">
                  <c:v>6513.3054691910429</c:v>
                </c:pt>
                <c:pt idx="484">
                  <c:v>6555.3182424607876</c:v>
                </c:pt>
                <c:pt idx="485">
                  <c:v>6590.9555387669106</c:v>
                </c:pt>
                <c:pt idx="486">
                  <c:v>6707.2247301912403</c:v>
                </c:pt>
                <c:pt idx="487">
                  <c:v>6761.3475256831425</c:v>
                </c:pt>
                <c:pt idx="488">
                  <c:v>6797.7725954623411</c:v>
                </c:pt>
                <c:pt idx="489">
                  <c:v>6853.3205301704947</c:v>
                </c:pt>
                <c:pt idx="490">
                  <c:v>6948.9307726958905</c:v>
                </c:pt>
                <c:pt idx="491">
                  <c:v>7004.3158297884929</c:v>
                </c:pt>
                <c:pt idx="492">
                  <c:v>7073.4909327327714</c:v>
                </c:pt>
                <c:pt idx="493">
                  <c:v>7151.5528955251948</c:v>
                </c:pt>
                <c:pt idx="494">
                  <c:v>7221.4503147059604</c:v>
                </c:pt>
                <c:pt idx="495">
                  <c:v>7280.996272043295</c:v>
                </c:pt>
                <c:pt idx="496">
                  <c:v>7325.6695858922449</c:v>
                </c:pt>
                <c:pt idx="497">
                  <c:v>7405.5879407470693</c:v>
                </c:pt>
                <c:pt idx="498">
                  <c:v>7479.3967649468659</c:v>
                </c:pt>
                <c:pt idx="499">
                  <c:v>7533.3114016305708</c:v>
                </c:pt>
                <c:pt idx="500">
                  <c:v>7621.3442191734157</c:v>
                </c:pt>
                <c:pt idx="501">
                  <c:v>7667.0966600191614</c:v>
                </c:pt>
                <c:pt idx="502">
                  <c:v>7750.1517633041676</c:v>
                </c:pt>
                <c:pt idx="503">
                  <c:v>7836.0528318426204</c:v>
                </c:pt>
                <c:pt idx="504">
                  <c:v>7907.7265376048554</c:v>
                </c:pt>
                <c:pt idx="505">
                  <c:v>7963.0867884117788</c:v>
                </c:pt>
                <c:pt idx="506">
                  <c:v>8051.6232055465989</c:v>
                </c:pt>
                <c:pt idx="507">
                  <c:v>8122.100905497522</c:v>
                </c:pt>
                <c:pt idx="508">
                  <c:v>8176.7985773300315</c:v>
                </c:pt>
                <c:pt idx="509">
                  <c:v>8265.3881166348583</c:v>
                </c:pt>
                <c:pt idx="510">
                  <c:v>8299.1413990952533</c:v>
                </c:pt>
                <c:pt idx="511">
                  <c:v>8391.7171673686553</c:v>
                </c:pt>
                <c:pt idx="512">
                  <c:v>8463.697815942689</c:v>
                </c:pt>
                <c:pt idx="513">
                  <c:v>8533.0395583322206</c:v>
                </c:pt>
                <c:pt idx="514">
                  <c:v>8608.0837689540094</c:v>
                </c:pt>
                <c:pt idx="515">
                  <c:v>8687.4431567804477</c:v>
                </c:pt>
                <c:pt idx="516">
                  <c:v>8782.739188349462</c:v>
                </c:pt>
                <c:pt idx="517">
                  <c:v>8856.584975115924</c:v>
                </c:pt>
                <c:pt idx="518">
                  <c:v>8928.7961551365242</c:v>
                </c:pt>
                <c:pt idx="519">
                  <c:v>9017.4260460137957</c:v>
                </c:pt>
                <c:pt idx="520">
                  <c:v>9102.0616069656189</c:v>
                </c:pt>
                <c:pt idx="521">
                  <c:v>9133.4623281660806</c:v>
                </c:pt>
                <c:pt idx="522">
                  <c:v>9235.9178449858318</c:v>
                </c:pt>
                <c:pt idx="523">
                  <c:v>9338.1304833201903</c:v>
                </c:pt>
                <c:pt idx="524">
                  <c:v>9411.7170052464917</c:v>
                </c:pt>
                <c:pt idx="525">
                  <c:v>9469.0418982403753</c:v>
                </c:pt>
                <c:pt idx="526">
                  <c:v>9578.1716500708571</c:v>
                </c:pt>
                <c:pt idx="527">
                  <c:v>9684.26665569738</c:v>
                </c:pt>
                <c:pt idx="528">
                  <c:v>9736.9352862152664</c:v>
                </c:pt>
                <c:pt idx="529">
                  <c:v>9802.4442936240557</c:v>
                </c:pt>
                <c:pt idx="530">
                  <c:v>9923.027085321015</c:v>
                </c:pt>
                <c:pt idx="531">
                  <c:v>9984.6472131807659</c:v>
                </c:pt>
                <c:pt idx="532">
                  <c:v>10050.391760701976</c:v>
                </c:pt>
                <c:pt idx="533">
                  <c:v>10117.949240676744</c:v>
                </c:pt>
                <c:pt idx="534">
                  <c:v>10193.27714154165</c:v>
                </c:pt>
                <c:pt idx="535">
                  <c:v>10327.085168270611</c:v>
                </c:pt>
                <c:pt idx="536">
                  <c:v>10381.736813709575</c:v>
                </c:pt>
                <c:pt idx="537">
                  <c:v>10470.63741543966</c:v>
                </c:pt>
                <c:pt idx="538">
                  <c:v>10545.39360521116</c:v>
                </c:pt>
                <c:pt idx="539">
                  <c:v>10620.356283657791</c:v>
                </c:pt>
                <c:pt idx="540">
                  <c:v>10669.218604955669</c:v>
                </c:pt>
                <c:pt idx="541">
                  <c:v>10808.863518079199</c:v>
                </c:pt>
                <c:pt idx="542">
                  <c:v>10874.360079680137</c:v>
                </c:pt>
                <c:pt idx="543">
                  <c:v>10972.371796555355</c:v>
                </c:pt>
                <c:pt idx="544">
                  <c:v>11057.737839163075</c:v>
                </c:pt>
                <c:pt idx="545">
                  <c:v>11132.412289606063</c:v>
                </c:pt>
                <c:pt idx="546">
                  <c:v>11209.532766008959</c:v>
                </c:pt>
                <c:pt idx="547">
                  <c:v>11286.865331020161</c:v>
                </c:pt>
                <c:pt idx="548">
                  <c:v>11386.345523047248</c:v>
                </c:pt>
                <c:pt idx="549">
                  <c:v>11496.991236024633</c:v>
                </c:pt>
                <c:pt idx="550">
                  <c:v>11568.628016701408</c:v>
                </c:pt>
                <c:pt idx="551">
                  <c:v>11616.701658575272</c:v>
                </c:pt>
                <c:pt idx="552">
                  <c:v>11759.452689644642</c:v>
                </c:pt>
                <c:pt idx="553">
                  <c:v>11835.838673978382</c:v>
                </c:pt>
                <c:pt idx="554">
                  <c:v>11933.342425217495</c:v>
                </c:pt>
                <c:pt idx="555">
                  <c:v>12017.339843635826</c:v>
                </c:pt>
                <c:pt idx="556">
                  <c:v>12107.649016198307</c:v>
                </c:pt>
                <c:pt idx="557">
                  <c:v>12207.63625351981</c:v>
                </c:pt>
                <c:pt idx="558">
                  <c:v>12291.821443888566</c:v>
                </c:pt>
                <c:pt idx="559">
                  <c:v>12351.112709780386</c:v>
                </c:pt>
                <c:pt idx="560">
                  <c:v>12418.561696311164</c:v>
                </c:pt>
                <c:pt idx="561">
                  <c:v>12525.228346929172</c:v>
                </c:pt>
                <c:pt idx="562">
                  <c:v>12654.297106303762</c:v>
                </c:pt>
                <c:pt idx="563">
                  <c:v>12709.438400581397</c:v>
                </c:pt>
                <c:pt idx="564">
                  <c:v>12796.377151592416</c:v>
                </c:pt>
                <c:pt idx="565">
                  <c:v>12938.478478687037</c:v>
                </c:pt>
                <c:pt idx="566">
                  <c:v>13006.674418257009</c:v>
                </c:pt>
                <c:pt idx="567">
                  <c:v>13080.01155357931</c:v>
                </c:pt>
                <c:pt idx="568">
                  <c:v>13167.57109551493</c:v>
                </c:pt>
                <c:pt idx="569">
                  <c:v>13276.155313392148</c:v>
                </c:pt>
                <c:pt idx="570">
                  <c:v>13392.571550068591</c:v>
                </c:pt>
                <c:pt idx="571">
                  <c:v>13494.295194494996</c:v>
                </c:pt>
                <c:pt idx="572">
                  <c:v>13533.28560909821</c:v>
                </c:pt>
                <c:pt idx="573">
                  <c:v>13683.046452154036</c:v>
                </c:pt>
                <c:pt idx="574">
                  <c:v>13769.98520360473</c:v>
                </c:pt>
                <c:pt idx="575">
                  <c:v>13856.980764330747</c:v>
                </c:pt>
                <c:pt idx="576">
                  <c:v>13986.827554351765</c:v>
                </c:pt>
                <c:pt idx="577">
                  <c:v>14105.917555282198</c:v>
                </c:pt>
                <c:pt idx="578">
                  <c:v>14149.684539030553</c:v>
                </c:pt>
                <c:pt idx="579">
                  <c:v>14260.349693458287</c:v>
                </c:pt>
                <c:pt idx="580">
                  <c:v>14350.688314422319</c:v>
                </c:pt>
                <c:pt idx="581">
                  <c:v>14431.554431208357</c:v>
                </c:pt>
                <c:pt idx="582">
                  <c:v>14570.396679949648</c:v>
                </c:pt>
                <c:pt idx="583">
                  <c:v>14645.128227586325</c:v>
                </c:pt>
                <c:pt idx="584">
                  <c:v>14742.659815683181</c:v>
                </c:pt>
                <c:pt idx="585">
                  <c:v>14814.440796500989</c:v>
                </c:pt>
                <c:pt idx="586">
                  <c:v>14972.393748417087</c:v>
                </c:pt>
                <c:pt idx="587">
                  <c:v>15047.968678838824</c:v>
                </c:pt>
                <c:pt idx="588">
                  <c:v>15161.467333736415</c:v>
                </c:pt>
                <c:pt idx="589">
                  <c:v>15232.65162980503</c:v>
                </c:pt>
                <c:pt idx="590">
                  <c:v>15305.17323554122</c:v>
                </c:pt>
                <c:pt idx="591">
                  <c:v>15415.308041894881</c:v>
                </c:pt>
                <c:pt idx="592">
                  <c:v>15484.874625725291</c:v>
                </c:pt>
                <c:pt idx="593">
                  <c:v>15650.216107471584</c:v>
                </c:pt>
                <c:pt idx="594">
                  <c:v>15715.915859543982</c:v>
                </c:pt>
                <c:pt idx="595">
                  <c:v>15810.390587508982</c:v>
                </c:pt>
                <c:pt idx="596">
                  <c:v>15918.559896250221</c:v>
                </c:pt>
                <c:pt idx="597">
                  <c:v>15981.890569800371</c:v>
                </c:pt>
                <c:pt idx="598">
                  <c:v>16134.944291110176</c:v>
                </c:pt>
                <c:pt idx="599">
                  <c:v>16264.635440018055</c:v>
                </c:pt>
                <c:pt idx="600">
                  <c:v>16394.176206681925</c:v>
                </c:pt>
                <c:pt idx="601">
                  <c:v>16400.129722081347</c:v>
                </c:pt>
                <c:pt idx="602">
                  <c:v>16536.115016968262</c:v>
                </c:pt>
                <c:pt idx="603">
                  <c:v>16647.715831125093</c:v>
                </c:pt>
                <c:pt idx="604">
                  <c:v>16745.367187983324</c:v>
                </c:pt>
                <c:pt idx="605">
                  <c:v>16873.329246758796</c:v>
                </c:pt>
                <c:pt idx="606">
                  <c:v>17039.638434000724</c:v>
                </c:pt>
                <c:pt idx="607">
                  <c:v>17078.701599212738</c:v>
                </c:pt>
                <c:pt idx="608">
                  <c:v>17177.631547401968</c:v>
                </c:pt>
                <c:pt idx="609">
                  <c:v>17303.838713414887</c:v>
                </c:pt>
                <c:pt idx="610">
                  <c:v>17405.821076053235</c:v>
                </c:pt>
                <c:pt idx="611">
                  <c:v>17484.642700177126</c:v>
                </c:pt>
                <c:pt idx="612">
                  <c:v>17621.538773378117</c:v>
                </c:pt>
                <c:pt idx="613">
                  <c:v>17718.640881983971</c:v>
                </c:pt>
                <c:pt idx="614">
                  <c:v>17833.454682437576</c:v>
                </c:pt>
                <c:pt idx="615">
                  <c:v>17961.201450191515</c:v>
                </c:pt>
                <c:pt idx="616">
                  <c:v>18079.926156562426</c:v>
                </c:pt>
                <c:pt idx="617">
                  <c:v>18152.610588696614</c:v>
                </c:pt>
                <c:pt idx="618">
                  <c:v>18328.287825555395</c:v>
                </c:pt>
                <c:pt idx="619">
                  <c:v>18428.068658007051</c:v>
                </c:pt>
                <c:pt idx="620">
                  <c:v>18491.555522596896</c:v>
                </c:pt>
                <c:pt idx="621">
                  <c:v>18549.847510878146</c:v>
                </c:pt>
                <c:pt idx="622">
                  <c:v>18749.426398038242</c:v>
                </c:pt>
                <c:pt idx="623">
                  <c:v>18821.023440993184</c:v>
                </c:pt>
                <c:pt idx="624">
                  <c:v>18917.452919632211</c:v>
                </c:pt>
                <c:pt idx="625">
                  <c:v>18995.870502189806</c:v>
                </c:pt>
                <c:pt idx="626">
                  <c:v>19128.943621586925</c:v>
                </c:pt>
                <c:pt idx="627">
                  <c:v>19238.057327274564</c:v>
                </c:pt>
                <c:pt idx="628">
                  <c:v>19307.202438728596</c:v>
                </c:pt>
                <c:pt idx="629">
                  <c:v>19419.391230931924</c:v>
                </c:pt>
                <c:pt idx="630">
                  <c:v>19573.567619307447</c:v>
                </c:pt>
                <c:pt idx="631">
                  <c:v>19671.819227462136</c:v>
                </c:pt>
                <c:pt idx="632">
                  <c:v>19815.338745131565</c:v>
                </c:pt>
                <c:pt idx="633">
                  <c:v>19893.014333958192</c:v>
                </c:pt>
                <c:pt idx="634">
                  <c:v>20000.23673202813</c:v>
                </c:pt>
                <c:pt idx="635">
                  <c:v>20126.340528662597</c:v>
                </c:pt>
                <c:pt idx="636">
                  <c:v>20283.146045962985</c:v>
                </c:pt>
                <c:pt idx="637">
                  <c:v>20361.469077715963</c:v>
                </c:pt>
                <c:pt idx="638">
                  <c:v>20481.511228685395</c:v>
                </c:pt>
                <c:pt idx="639">
                  <c:v>20519.734893402361</c:v>
                </c:pt>
                <c:pt idx="640">
                  <c:v>20704.250616899193</c:v>
                </c:pt>
                <c:pt idx="641">
                  <c:v>20784.498881644344</c:v>
                </c:pt>
                <c:pt idx="642">
                  <c:v>20855.105303818949</c:v>
                </c:pt>
                <c:pt idx="643">
                  <c:v>20972.28495424916</c:v>
                </c:pt>
                <c:pt idx="644">
                  <c:v>21122.492495766572</c:v>
                </c:pt>
                <c:pt idx="645">
                  <c:v>21180.570671595211</c:v>
                </c:pt>
                <c:pt idx="646">
                  <c:v>21279.286208679267</c:v>
                </c:pt>
                <c:pt idx="647">
                  <c:v>21433.916898261785</c:v>
                </c:pt>
                <c:pt idx="648">
                  <c:v>21521.381391798113</c:v>
                </c:pt>
                <c:pt idx="649">
                  <c:v>21597.590154609345</c:v>
                </c:pt>
                <c:pt idx="650">
                  <c:v>21749.575205598219</c:v>
                </c:pt>
                <c:pt idx="651">
                  <c:v>21835.963575987531</c:v>
                </c:pt>
                <c:pt idx="652">
                  <c:v>21944.171186627984</c:v>
                </c:pt>
                <c:pt idx="653">
                  <c:v>22070.330387969836</c:v>
                </c:pt>
                <c:pt idx="654">
                  <c:v>22181.207258667702</c:v>
                </c:pt>
                <c:pt idx="655">
                  <c:v>22282.786162585799</c:v>
                </c:pt>
                <c:pt idx="656">
                  <c:v>22340.310511961208</c:v>
                </c:pt>
                <c:pt idx="657">
                  <c:v>22545.471194654456</c:v>
                </c:pt>
                <c:pt idx="658">
                  <c:v>22638.574130921505</c:v>
                </c:pt>
                <c:pt idx="659">
                  <c:v>22754.027518336439</c:v>
                </c:pt>
                <c:pt idx="660">
                  <c:v>22917.620553518165</c:v>
                </c:pt>
                <c:pt idx="661">
                  <c:v>23004.011532658908</c:v>
                </c:pt>
                <c:pt idx="662">
                  <c:v>23155.06387585463</c:v>
                </c:pt>
                <c:pt idx="663">
                  <c:v>23259.738880736619</c:v>
                </c:pt>
                <c:pt idx="664">
                  <c:v>23355.019924852757</c:v>
                </c:pt>
                <c:pt idx="665">
                  <c:v>23532.348583372324</c:v>
                </c:pt>
                <c:pt idx="666">
                  <c:v>23667.269394479074</c:v>
                </c:pt>
                <c:pt idx="667">
                  <c:v>23803.275957115366</c:v>
                </c:pt>
                <c:pt idx="668">
                  <c:v>23961.210003036038</c:v>
                </c:pt>
                <c:pt idx="669">
                  <c:v>24059.248506191489</c:v>
                </c:pt>
                <c:pt idx="670">
                  <c:v>24204.844112259481</c:v>
                </c:pt>
                <c:pt idx="671">
                  <c:v>24359.495537633204</c:v>
                </c:pt>
                <c:pt idx="672">
                  <c:v>24516.789568669803</c:v>
                </c:pt>
                <c:pt idx="673">
                  <c:v>24654.957246556703</c:v>
                </c:pt>
                <c:pt idx="674">
                  <c:v>24816.645044724624</c:v>
                </c:pt>
                <c:pt idx="675">
                  <c:v>24877.319038424881</c:v>
                </c:pt>
                <c:pt idx="676">
                  <c:v>25114.657843620695</c:v>
                </c:pt>
                <c:pt idx="677">
                  <c:v>25223.676262884081</c:v>
                </c:pt>
                <c:pt idx="678">
                  <c:v>25424.491282694315</c:v>
                </c:pt>
                <c:pt idx="679">
                  <c:v>25553.810547521629</c:v>
                </c:pt>
                <c:pt idx="680">
                  <c:v>25627.045887182932</c:v>
                </c:pt>
                <c:pt idx="681">
                  <c:v>25776.053136135437</c:v>
                </c:pt>
                <c:pt idx="682">
                  <c:v>25961.201965829459</c:v>
                </c:pt>
                <c:pt idx="683">
                  <c:v>26015.557729988814</c:v>
                </c:pt>
                <c:pt idx="684">
                  <c:v>26161.386587649256</c:v>
                </c:pt>
                <c:pt idx="685">
                  <c:v>26289.973327058338</c:v>
                </c:pt>
                <c:pt idx="686">
                  <c:v>26385.783336723514</c:v>
                </c:pt>
                <c:pt idx="687">
                  <c:v>26550.701888953638</c:v>
                </c:pt>
                <c:pt idx="688">
                  <c:v>26725.955008677582</c:v>
                </c:pt>
                <c:pt idx="689">
                  <c:v>26901.914201288961</c:v>
                </c:pt>
                <c:pt idx="690">
                  <c:v>26971.427298057843</c:v>
                </c:pt>
                <c:pt idx="691">
                  <c:v>27088.434744738617</c:v>
                </c:pt>
                <c:pt idx="692">
                  <c:v>27205.168514212397</c:v>
                </c:pt>
                <c:pt idx="693">
                  <c:v>27368.484792821517</c:v>
                </c:pt>
                <c:pt idx="694">
                  <c:v>27510.471252221836</c:v>
                </c:pt>
                <c:pt idx="695">
                  <c:v>27614.838108978194</c:v>
                </c:pt>
                <c:pt idx="696">
                  <c:v>27759.046777287538</c:v>
                </c:pt>
                <c:pt idx="697">
                  <c:v>27861.356871034528</c:v>
                </c:pt>
                <c:pt idx="698">
                  <c:v>28068.731480302675</c:v>
                </c:pt>
                <c:pt idx="699">
                  <c:v>28217.174800001532</c:v>
                </c:pt>
                <c:pt idx="700">
                  <c:v>28342.044943815392</c:v>
                </c:pt>
                <c:pt idx="701">
                  <c:v>28488.32494632314</c:v>
                </c:pt>
                <c:pt idx="702">
                  <c:v>28620.371155754077</c:v>
                </c:pt>
                <c:pt idx="703">
                  <c:v>28766.699109095687</c:v>
                </c:pt>
                <c:pt idx="704">
                  <c:v>28836.873503516839</c:v>
                </c:pt>
                <c:pt idx="705">
                  <c:v>29016.912624166293</c:v>
                </c:pt>
                <c:pt idx="706">
                  <c:v>29135.654668533269</c:v>
                </c:pt>
                <c:pt idx="707">
                  <c:v>29285.033478943173</c:v>
                </c:pt>
                <c:pt idx="708">
                  <c:v>29479.376142411813</c:v>
                </c:pt>
                <c:pt idx="709">
                  <c:v>29586.143347386438</c:v>
                </c:pt>
                <c:pt idx="710">
                  <c:v>29734.51953773322</c:v>
                </c:pt>
                <c:pt idx="711">
                  <c:v>29883.287143715846</c:v>
                </c:pt>
                <c:pt idx="712">
                  <c:v>30029.83626137672</c:v>
                </c:pt>
                <c:pt idx="713">
                  <c:v>30134.42310409934</c:v>
                </c:pt>
                <c:pt idx="714">
                  <c:v>30234.66701553619</c:v>
                </c:pt>
                <c:pt idx="715">
                  <c:v>30388.641002460776</c:v>
                </c:pt>
                <c:pt idx="716">
                  <c:v>30473.848555080323</c:v>
                </c:pt>
                <c:pt idx="717">
                  <c:v>30618.565896204786</c:v>
                </c:pt>
                <c:pt idx="718">
                  <c:v>30712.963351533373</c:v>
                </c:pt>
                <c:pt idx="719">
                  <c:v>30915.59609824877</c:v>
                </c:pt>
                <c:pt idx="720">
                  <c:v>31036.59953473142</c:v>
                </c:pt>
                <c:pt idx="721">
                  <c:v>31172.600018603669</c:v>
                </c:pt>
                <c:pt idx="722">
                  <c:v>31282.179803709889</c:v>
                </c:pt>
                <c:pt idx="723">
                  <c:v>31370.858173232878</c:v>
                </c:pt>
                <c:pt idx="724">
                  <c:v>31531.406376093251</c:v>
                </c:pt>
                <c:pt idx="725">
                  <c:v>31616.580993422001</c:v>
                </c:pt>
                <c:pt idx="726">
                  <c:v>31787.124509538498</c:v>
                </c:pt>
                <c:pt idx="727">
                  <c:v>31941.169762634261</c:v>
                </c:pt>
                <c:pt idx="728">
                  <c:v>32032.41090004153</c:v>
                </c:pt>
                <c:pt idx="729">
                  <c:v>32235.032426733869</c:v>
                </c:pt>
                <c:pt idx="730">
                  <c:v>32348.087936178777</c:v>
                </c:pt>
                <c:pt idx="731">
                  <c:v>32411.057515718414</c:v>
                </c:pt>
                <c:pt idx="732">
                  <c:v>32587.159527273681</c:v>
                </c:pt>
                <c:pt idx="733">
                  <c:v>32706.391773793795</c:v>
                </c:pt>
                <c:pt idx="734">
                  <c:v>32838.497027413716</c:v>
                </c:pt>
                <c:pt idx="735">
                  <c:v>32944.105759460675</c:v>
                </c:pt>
                <c:pt idx="736">
                  <c:v>33163.061652526361</c:v>
                </c:pt>
                <c:pt idx="737">
                  <c:v>33264.256735156458</c:v>
                </c:pt>
                <c:pt idx="738">
                  <c:v>33464.866331754245</c:v>
                </c:pt>
                <c:pt idx="739">
                  <c:v>33640.048895277752</c:v>
                </c:pt>
                <c:pt idx="740">
                  <c:v>33739.552097589876</c:v>
                </c:pt>
                <c:pt idx="741">
                  <c:v>33889.309057805294</c:v>
                </c:pt>
                <c:pt idx="742">
                  <c:v>34031.071200383769</c:v>
                </c:pt>
                <c:pt idx="743">
                  <c:v>34136.155689493564</c:v>
                </c:pt>
                <c:pt idx="744">
                  <c:v>34314.501518523859</c:v>
                </c:pt>
                <c:pt idx="745">
                  <c:v>34464.840344412754</c:v>
                </c:pt>
                <c:pt idx="746">
                  <c:v>34526.561426822453</c:v>
                </c:pt>
                <c:pt idx="747">
                  <c:v>34675.30632700312</c:v>
                </c:pt>
                <c:pt idx="748">
                  <c:v>34812.54526751113</c:v>
                </c:pt>
                <c:pt idx="749">
                  <c:v>34921.837984020058</c:v>
                </c:pt>
                <c:pt idx="750">
                  <c:v>35086.609291235538</c:v>
                </c:pt>
                <c:pt idx="751">
                  <c:v>35256.91869601795</c:v>
                </c:pt>
                <c:pt idx="752">
                  <c:v>35407.860503510106</c:v>
                </c:pt>
                <c:pt idx="753">
                  <c:v>35506.034067632929</c:v>
                </c:pt>
                <c:pt idx="754">
                  <c:v>35685.864367804032</c:v>
                </c:pt>
                <c:pt idx="755">
                  <c:v>35796.871309929193</c:v>
                </c:pt>
                <c:pt idx="756">
                  <c:v>35934.287929982478</c:v>
                </c:pt>
                <c:pt idx="757">
                  <c:v>36076.374330120794</c:v>
                </c:pt>
                <c:pt idx="758">
                  <c:v>36258.959558802548</c:v>
                </c:pt>
                <c:pt idx="759">
                  <c:v>36362.266767132744</c:v>
                </c:pt>
                <c:pt idx="760">
                  <c:v>36538.377973536641</c:v>
                </c:pt>
                <c:pt idx="761">
                  <c:v>36704.348663171811</c:v>
                </c:pt>
                <c:pt idx="762">
                  <c:v>36873.439709725382</c:v>
                </c:pt>
                <c:pt idx="763">
                  <c:v>37026.77168435129</c:v>
                </c:pt>
                <c:pt idx="764">
                  <c:v>37054.976336527303</c:v>
                </c:pt>
                <c:pt idx="765">
                  <c:v>37171.617659521216</c:v>
                </c:pt>
                <c:pt idx="766">
                  <c:v>37379.008173595728</c:v>
                </c:pt>
                <c:pt idx="767">
                  <c:v>37457.007286928587</c:v>
                </c:pt>
                <c:pt idx="768">
                  <c:v>37576.940610216465</c:v>
                </c:pt>
                <c:pt idx="769">
                  <c:v>37708.201832986735</c:v>
                </c:pt>
                <c:pt idx="770">
                  <c:v>37918.506008555349</c:v>
                </c:pt>
                <c:pt idx="771">
                  <c:v>38077.132700006339</c:v>
                </c:pt>
                <c:pt idx="772">
                  <c:v>38147.082833343185</c:v>
                </c:pt>
                <c:pt idx="773">
                  <c:v>38328.927701401284</c:v>
                </c:pt>
                <c:pt idx="774">
                  <c:v>38476.407036588818</c:v>
                </c:pt>
                <c:pt idx="775">
                  <c:v>38596.04218488928</c:v>
                </c:pt>
                <c:pt idx="776">
                  <c:v>38731.544295782231</c:v>
                </c:pt>
                <c:pt idx="777">
                  <c:v>38885.648891264602</c:v>
                </c:pt>
                <c:pt idx="778">
                  <c:v>38979.880385130367</c:v>
                </c:pt>
                <c:pt idx="779">
                  <c:v>39229.769011978235</c:v>
                </c:pt>
                <c:pt idx="780">
                  <c:v>39399.825398237095</c:v>
                </c:pt>
                <c:pt idx="781">
                  <c:v>39457.428161326148</c:v>
                </c:pt>
                <c:pt idx="782">
                  <c:v>39663.119842016567</c:v>
                </c:pt>
                <c:pt idx="783">
                  <c:v>39754.487704979249</c:v>
                </c:pt>
                <c:pt idx="784">
                  <c:v>39902.467334263383</c:v>
                </c:pt>
                <c:pt idx="785">
                  <c:v>40010.54761717168</c:v>
                </c:pt>
                <c:pt idx="786">
                  <c:v>40215.068372104361</c:v>
                </c:pt>
                <c:pt idx="787">
                  <c:v>40333.129076055571</c:v>
                </c:pt>
                <c:pt idx="788">
                  <c:v>40436.100467348013</c:v>
                </c:pt>
                <c:pt idx="789">
                  <c:v>40539.661240620073</c:v>
                </c:pt>
                <c:pt idx="790">
                  <c:v>40660.476477074495</c:v>
                </c:pt>
                <c:pt idx="791">
                  <c:v>40760.922140912684</c:v>
                </c:pt>
                <c:pt idx="792">
                  <c:v>40922.371495516229</c:v>
                </c:pt>
                <c:pt idx="793">
                  <c:v>41037.86779869422</c:v>
                </c:pt>
                <c:pt idx="794">
                  <c:v>41122.932187638915</c:v>
                </c:pt>
                <c:pt idx="795">
                  <c:v>41214.681869419408</c:v>
                </c:pt>
                <c:pt idx="796">
                  <c:v>41312.161701679761</c:v>
                </c:pt>
                <c:pt idx="797">
                  <c:v>41490.25673853948</c:v>
                </c:pt>
                <c:pt idx="798">
                  <c:v>41710.950499654697</c:v>
                </c:pt>
                <c:pt idx="799">
                  <c:v>41942.063103905944</c:v>
                </c:pt>
                <c:pt idx="800">
                  <c:v>42120.968309140517</c:v>
                </c:pt>
                <c:pt idx="801">
                  <c:v>42179.244513097874</c:v>
                </c:pt>
                <c:pt idx="802">
                  <c:v>42256.849565317934</c:v>
                </c:pt>
                <c:pt idx="803">
                  <c:v>42487.460789731005</c:v>
                </c:pt>
                <c:pt idx="804">
                  <c:v>42704.058094563596</c:v>
                </c:pt>
                <c:pt idx="805">
                  <c:v>42797.853869435196</c:v>
                </c:pt>
                <c:pt idx="806">
                  <c:v>43012.798567334787</c:v>
                </c:pt>
                <c:pt idx="807">
                  <c:v>43073.530655576062</c:v>
                </c:pt>
                <c:pt idx="808">
                  <c:v>43237.611186674541</c:v>
                </c:pt>
                <c:pt idx="809">
                  <c:v>43408.371134653731</c:v>
                </c:pt>
                <c:pt idx="810">
                  <c:v>43502.696721209824</c:v>
                </c:pt>
                <c:pt idx="811">
                  <c:v>43669.330844253149</c:v>
                </c:pt>
                <c:pt idx="812">
                  <c:v>43706.470905066635</c:v>
                </c:pt>
                <c:pt idx="813">
                  <c:v>43892.744864952751</c:v>
                </c:pt>
                <c:pt idx="814">
                  <c:v>44017.907750335558</c:v>
                </c:pt>
                <c:pt idx="815">
                  <c:v>44257.163123369821</c:v>
                </c:pt>
                <c:pt idx="816">
                  <c:v>44292.381689111411</c:v>
                </c:pt>
                <c:pt idx="817">
                  <c:v>44462.08987748075</c:v>
                </c:pt>
                <c:pt idx="818">
                  <c:v>44524.511414455214</c:v>
                </c:pt>
                <c:pt idx="819">
                  <c:v>44754.555732798632</c:v>
                </c:pt>
                <c:pt idx="820">
                  <c:v>44879.828884792172</c:v>
                </c:pt>
                <c:pt idx="821">
                  <c:v>44985.226197742784</c:v>
                </c:pt>
                <c:pt idx="822">
                  <c:v>45217.210318411817</c:v>
                </c:pt>
                <c:pt idx="823">
                  <c:v>45336.47744635601</c:v>
                </c:pt>
                <c:pt idx="824">
                  <c:v>45483.685898146949</c:v>
                </c:pt>
                <c:pt idx="825">
                  <c:v>45588.054582361379</c:v>
                </c:pt>
                <c:pt idx="826">
                  <c:v>45757.303321986707</c:v>
                </c:pt>
                <c:pt idx="827">
                  <c:v>45900.520551702939</c:v>
                </c:pt>
                <c:pt idx="828">
                  <c:v>46015.443451292711</c:v>
                </c:pt>
                <c:pt idx="829">
                  <c:v>46083.372083076232</c:v>
                </c:pt>
                <c:pt idx="830">
                  <c:v>46251.44395821233</c:v>
                </c:pt>
                <c:pt idx="831">
                  <c:v>46359.575346828751</c:v>
                </c:pt>
                <c:pt idx="832">
                  <c:v>46479.662708723568</c:v>
                </c:pt>
                <c:pt idx="833">
                  <c:v>46647.778179297078</c:v>
                </c:pt>
                <c:pt idx="834">
                  <c:v>46736.113557698583</c:v>
                </c:pt>
                <c:pt idx="835">
                  <c:v>46889.863010860427</c:v>
                </c:pt>
                <c:pt idx="836">
                  <c:v>47037.738527186797</c:v>
                </c:pt>
                <c:pt idx="837">
                  <c:v>47248.288691262453</c:v>
                </c:pt>
                <c:pt idx="838">
                  <c:v>47292.690962325447</c:v>
                </c:pt>
                <c:pt idx="839">
                  <c:v>47423.262720531129</c:v>
                </c:pt>
                <c:pt idx="840">
                  <c:v>47510.757479827742</c:v>
                </c:pt>
                <c:pt idx="841">
                  <c:v>47553.75850259063</c:v>
                </c:pt>
                <c:pt idx="842">
                  <c:v>47731.117134681321</c:v>
                </c:pt>
                <c:pt idx="843">
                  <c:v>47896.620097467036</c:v>
                </c:pt>
                <c:pt idx="844">
                  <c:v>48086.014901187926</c:v>
                </c:pt>
                <c:pt idx="845">
                  <c:v>48207.592297666364</c:v>
                </c:pt>
                <c:pt idx="846">
                  <c:v>48319.669534943925</c:v>
                </c:pt>
                <c:pt idx="847">
                  <c:v>48479.873100686971</c:v>
                </c:pt>
                <c:pt idx="848">
                  <c:v>48589.403486804309</c:v>
                </c:pt>
                <c:pt idx="849">
                  <c:v>48737.986151742982</c:v>
                </c:pt>
                <c:pt idx="850">
                  <c:v>48845.184436615193</c:v>
                </c:pt>
                <c:pt idx="851">
                  <c:v>48992.637472975846</c:v>
                </c:pt>
                <c:pt idx="852">
                  <c:v>49139.761707020567</c:v>
                </c:pt>
                <c:pt idx="853">
                  <c:v>49188.214831489873</c:v>
                </c:pt>
                <c:pt idx="854">
                  <c:v>49258.03805969745</c:v>
                </c:pt>
                <c:pt idx="855">
                  <c:v>49408.983268979187</c:v>
                </c:pt>
                <c:pt idx="856">
                  <c:v>49483.836680168381</c:v>
                </c:pt>
                <c:pt idx="857">
                  <c:v>49675.701105089727</c:v>
                </c:pt>
                <c:pt idx="858">
                  <c:v>49712.81361024893</c:v>
                </c:pt>
                <c:pt idx="859">
                  <c:v>49879.70838808854</c:v>
                </c:pt>
                <c:pt idx="860">
                  <c:v>49943.589868899733</c:v>
                </c:pt>
                <c:pt idx="861">
                  <c:v>50056.182954938253</c:v>
                </c:pt>
                <c:pt idx="862">
                  <c:v>50178.098755784406</c:v>
                </c:pt>
                <c:pt idx="863">
                  <c:v>50233.86092215644</c:v>
                </c:pt>
                <c:pt idx="864">
                  <c:v>50376.027141154205</c:v>
                </c:pt>
                <c:pt idx="865">
                  <c:v>50466.018026777565</c:v>
                </c:pt>
                <c:pt idx="866">
                  <c:v>50586.43026192714</c:v>
                </c:pt>
                <c:pt idx="867">
                  <c:v>50730.409533454724</c:v>
                </c:pt>
                <c:pt idx="868">
                  <c:v>50877.887057428175</c:v>
                </c:pt>
                <c:pt idx="869">
                  <c:v>51101.220543230032</c:v>
                </c:pt>
                <c:pt idx="870">
                  <c:v>51234.385709416099</c:v>
                </c:pt>
                <c:pt idx="871">
                  <c:v>51394.503558648517</c:v>
                </c:pt>
                <c:pt idx="872">
                  <c:v>51511.969233675161</c:v>
                </c:pt>
                <c:pt idx="873">
                  <c:v>51545.237353993522</c:v>
                </c:pt>
                <c:pt idx="874">
                  <c:v>51799.466732907153</c:v>
                </c:pt>
                <c:pt idx="875">
                  <c:v>51929.739390165458</c:v>
                </c:pt>
                <c:pt idx="876">
                  <c:v>52099.919878131004</c:v>
                </c:pt>
                <c:pt idx="877">
                  <c:v>52237.585291882708</c:v>
                </c:pt>
                <c:pt idx="878">
                  <c:v>52418.229280342443</c:v>
                </c:pt>
                <c:pt idx="879">
                  <c:v>52485.018741394109</c:v>
                </c:pt>
                <c:pt idx="880">
                  <c:v>52686.065521549179</c:v>
                </c:pt>
                <c:pt idx="881">
                  <c:v>52927.681129927209</c:v>
                </c:pt>
                <c:pt idx="882">
                  <c:v>52987.205609294448</c:v>
                </c:pt>
                <c:pt idx="883">
                  <c:v>53155.673105334819</c:v>
                </c:pt>
                <c:pt idx="884">
                  <c:v>53355.975620466845</c:v>
                </c:pt>
                <c:pt idx="885">
                  <c:v>53592.211819518881</c:v>
                </c:pt>
                <c:pt idx="886">
                  <c:v>53762.998578590217</c:v>
                </c:pt>
                <c:pt idx="887">
                  <c:v>53887.713498874939</c:v>
                </c:pt>
                <c:pt idx="888">
                  <c:v>54045.871200045935</c:v>
                </c:pt>
                <c:pt idx="889">
                  <c:v>54198.772714852494</c:v>
                </c:pt>
                <c:pt idx="890">
                  <c:v>54399.333302494495</c:v>
                </c:pt>
                <c:pt idx="891">
                  <c:v>54615.590486882102</c:v>
                </c:pt>
                <c:pt idx="892">
                  <c:v>54608.838004696292</c:v>
                </c:pt>
                <c:pt idx="893">
                  <c:v>54903.356567315721</c:v>
                </c:pt>
                <c:pt idx="894">
                  <c:v>54981.763899927559</c:v>
                </c:pt>
                <c:pt idx="895">
                  <c:v>55042.839267478354</c:v>
                </c:pt>
                <c:pt idx="896">
                  <c:v>55261.449723824247</c:v>
                </c:pt>
                <c:pt idx="897">
                  <c:v>55275.542378548664</c:v>
                </c:pt>
                <c:pt idx="898">
                  <c:v>55431.880357992508</c:v>
                </c:pt>
                <c:pt idx="899">
                  <c:v>55497.579008039538</c:v>
                </c:pt>
                <c:pt idx="900">
                  <c:v>55687.695649926631</c:v>
                </c:pt>
                <c:pt idx="901">
                  <c:v>55901.959158256068</c:v>
                </c:pt>
                <c:pt idx="902">
                  <c:v>56037.662205576795</c:v>
                </c:pt>
                <c:pt idx="903">
                  <c:v>56114.54854614089</c:v>
                </c:pt>
                <c:pt idx="904">
                  <c:v>56224.22889048767</c:v>
                </c:pt>
                <c:pt idx="905">
                  <c:v>56166.606669114968</c:v>
                </c:pt>
                <c:pt idx="906">
                  <c:v>56149.462169388258</c:v>
                </c:pt>
                <c:pt idx="907">
                  <c:v>56249.201199829418</c:v>
                </c:pt>
                <c:pt idx="908">
                  <c:v>56425.916342664088</c:v>
                </c:pt>
                <c:pt idx="909">
                  <c:v>56603.027151140785</c:v>
                </c:pt>
                <c:pt idx="910">
                  <c:v>56928.24252128962</c:v>
                </c:pt>
                <c:pt idx="911">
                  <c:v>57015.212480631752</c:v>
                </c:pt>
                <c:pt idx="912">
                  <c:v>57200.299128531733</c:v>
                </c:pt>
                <c:pt idx="913">
                  <c:v>57212.847005550037</c:v>
                </c:pt>
                <c:pt idx="914">
                  <c:v>57380.722450091904</c:v>
                </c:pt>
                <c:pt idx="915">
                  <c:v>57447.171122082909</c:v>
                </c:pt>
                <c:pt idx="916">
                  <c:v>57470.165168101819</c:v>
                </c:pt>
                <c:pt idx="917">
                  <c:v>57641.229465296085</c:v>
                </c:pt>
                <c:pt idx="918">
                  <c:v>57740.555270132878</c:v>
                </c:pt>
                <c:pt idx="919">
                  <c:v>57731.231208358076</c:v>
                </c:pt>
                <c:pt idx="920">
                  <c:v>57902.054081173723</c:v>
                </c:pt>
                <c:pt idx="921">
                  <c:v>58060.51363953689</c:v>
                </c:pt>
                <c:pt idx="922">
                  <c:v>58112.964646777873</c:v>
                </c:pt>
                <c:pt idx="923">
                  <c:v>58317.535439012136</c:v>
                </c:pt>
                <c:pt idx="924">
                  <c:v>58444.494078779258</c:v>
                </c:pt>
                <c:pt idx="925">
                  <c:v>58650.119128238308</c:v>
                </c:pt>
                <c:pt idx="926">
                  <c:v>58805.78816213461</c:v>
                </c:pt>
                <c:pt idx="927">
                  <c:v>58981.670916789451</c:v>
                </c:pt>
                <c:pt idx="928">
                  <c:v>59108.685073065048</c:v>
                </c:pt>
                <c:pt idx="929">
                  <c:v>59337.232505637912</c:v>
                </c:pt>
                <c:pt idx="930">
                  <c:v>59519.081194520375</c:v>
                </c:pt>
                <c:pt idx="931">
                  <c:v>59633.679950532802</c:v>
                </c:pt>
                <c:pt idx="932">
                  <c:v>59790.443732506763</c:v>
                </c:pt>
                <c:pt idx="933">
                  <c:v>59909.839553065343</c:v>
                </c:pt>
                <c:pt idx="934">
                  <c:v>60144.637847698003</c:v>
                </c:pt>
                <c:pt idx="935">
                  <c:v>60246.753053113986</c:v>
                </c:pt>
                <c:pt idx="936">
                  <c:v>60384.94575233214</c:v>
                </c:pt>
                <c:pt idx="937">
                  <c:v>60566.877903976863</c:v>
                </c:pt>
                <c:pt idx="938">
                  <c:v>60814.898979677215</c:v>
                </c:pt>
                <c:pt idx="939">
                  <c:v>61021.19485681464</c:v>
                </c:pt>
                <c:pt idx="940">
                  <c:v>61097.027090191754</c:v>
                </c:pt>
                <c:pt idx="941">
                  <c:v>61248.879239968308</c:v>
                </c:pt>
                <c:pt idx="942">
                  <c:v>61245.663157125804</c:v>
                </c:pt>
                <c:pt idx="943">
                  <c:v>61372.199673875431</c:v>
                </c:pt>
                <c:pt idx="944">
                  <c:v>61497.698981986505</c:v>
                </c:pt>
                <c:pt idx="945">
                  <c:v>61616.901468714437</c:v>
                </c:pt>
                <c:pt idx="946">
                  <c:v>61722.094612963811</c:v>
                </c:pt>
                <c:pt idx="947">
                  <c:v>62023.830864794894</c:v>
                </c:pt>
                <c:pt idx="948">
                  <c:v>62269.504470780106</c:v>
                </c:pt>
                <c:pt idx="949">
                  <c:v>62451.42863266822</c:v>
                </c:pt>
                <c:pt idx="950">
                  <c:v>62598.381171673573</c:v>
                </c:pt>
                <c:pt idx="951">
                  <c:v>62829.566339668228</c:v>
                </c:pt>
                <c:pt idx="952">
                  <c:v>62964.21425472921</c:v>
                </c:pt>
                <c:pt idx="953">
                  <c:v>63029.163314595084</c:v>
                </c:pt>
                <c:pt idx="954">
                  <c:v>63172.652692250012</c:v>
                </c:pt>
                <c:pt idx="955">
                  <c:v>63245.147613507957</c:v>
                </c:pt>
                <c:pt idx="956">
                  <c:v>63339.782257321123</c:v>
                </c:pt>
                <c:pt idx="957">
                  <c:v>63493.145857317439</c:v>
                </c:pt>
                <c:pt idx="958">
                  <c:v>63564.327582398488</c:v>
                </c:pt>
                <c:pt idx="959">
                  <c:v>63646.774535127035</c:v>
                </c:pt>
                <c:pt idx="960">
                  <c:v>63765.606665718871</c:v>
                </c:pt>
                <c:pt idx="961">
                  <c:v>63944.630120314709</c:v>
                </c:pt>
                <c:pt idx="962">
                  <c:v>64075.053404335667</c:v>
                </c:pt>
                <c:pt idx="963">
                  <c:v>64124.181734812963</c:v>
                </c:pt>
                <c:pt idx="964">
                  <c:v>64211.453252042294</c:v>
                </c:pt>
                <c:pt idx="965">
                  <c:v>64183.687662051118</c:v>
                </c:pt>
                <c:pt idx="966">
                  <c:v>64351.554406307085</c:v>
                </c:pt>
                <c:pt idx="967">
                  <c:v>64577.016172793614</c:v>
                </c:pt>
                <c:pt idx="968">
                  <c:v>64671.12076281754</c:v>
                </c:pt>
                <c:pt idx="969">
                  <c:v>64877.146712472575</c:v>
                </c:pt>
                <c:pt idx="970">
                  <c:v>64928.214173395529</c:v>
                </c:pt>
                <c:pt idx="971">
                  <c:v>64998.92334375588</c:v>
                </c:pt>
                <c:pt idx="972">
                  <c:v>65045.00209387581</c:v>
                </c:pt>
                <c:pt idx="973">
                  <c:v>65121.049680231466</c:v>
                </c:pt>
                <c:pt idx="974">
                  <c:v>65172.532580459672</c:v>
                </c:pt>
                <c:pt idx="975">
                  <c:v>65231.136808201947</c:v>
                </c:pt>
                <c:pt idx="976">
                  <c:v>65477.83438072112</c:v>
                </c:pt>
                <c:pt idx="977">
                  <c:v>65590.970212290966</c:v>
                </c:pt>
                <c:pt idx="978">
                  <c:v>65767.731524534145</c:v>
                </c:pt>
                <c:pt idx="979">
                  <c:v>65915.708933890055</c:v>
                </c:pt>
                <c:pt idx="980">
                  <c:v>65877.845222049073</c:v>
                </c:pt>
                <c:pt idx="981">
                  <c:v>65900.500395680836</c:v>
                </c:pt>
                <c:pt idx="982">
                  <c:v>65975.927361879658</c:v>
                </c:pt>
                <c:pt idx="983">
                  <c:v>66105.375510325946</c:v>
                </c:pt>
                <c:pt idx="984">
                  <c:v>66231.820785323856</c:v>
                </c:pt>
                <c:pt idx="985">
                  <c:v>66334.423326081916</c:v>
                </c:pt>
                <c:pt idx="986">
                  <c:v>66434.005209149502</c:v>
                </c:pt>
                <c:pt idx="987">
                  <c:v>66588.454713706116</c:v>
                </c:pt>
                <c:pt idx="988">
                  <c:v>66613.445626788176</c:v>
                </c:pt>
                <c:pt idx="989">
                  <c:v>66581.615381064781</c:v>
                </c:pt>
                <c:pt idx="990">
                  <c:v>66631.595429081048</c:v>
                </c:pt>
                <c:pt idx="991">
                  <c:v>66624.147025328202</c:v>
                </c:pt>
                <c:pt idx="992">
                  <c:v>66853.895544707761</c:v>
                </c:pt>
                <c:pt idx="993">
                  <c:v>66971.421663642453</c:v>
                </c:pt>
                <c:pt idx="994">
                  <c:v>67201.008550951607</c:v>
                </c:pt>
                <c:pt idx="995">
                  <c:v>67488.116630394667</c:v>
                </c:pt>
                <c:pt idx="996">
                  <c:v>67525.701326626615</c:v>
                </c:pt>
                <c:pt idx="997">
                  <c:v>67502.506417163298</c:v>
                </c:pt>
                <c:pt idx="998">
                  <c:v>67581.392178379363</c:v>
                </c:pt>
                <c:pt idx="999">
                  <c:v>67564.157422773904</c:v>
                </c:pt>
                <c:pt idx="1000">
                  <c:v>67795.57298832541</c:v>
                </c:pt>
                <c:pt idx="1001">
                  <c:v>67873.830051841083</c:v>
                </c:pt>
                <c:pt idx="1002">
                  <c:v>67989.778926507337</c:v>
                </c:pt>
                <c:pt idx="1003">
                  <c:v>68069.167133331794</c:v>
                </c:pt>
                <c:pt idx="1004">
                  <c:v>68196.29595936535</c:v>
                </c:pt>
                <c:pt idx="1005">
                  <c:v>68226.134188589029</c:v>
                </c:pt>
                <c:pt idx="1006">
                  <c:v>68278.481364655818</c:v>
                </c:pt>
                <c:pt idx="1007">
                  <c:v>68229.078927197683</c:v>
                </c:pt>
                <c:pt idx="1008">
                  <c:v>68413.384559841448</c:v>
                </c:pt>
                <c:pt idx="1009">
                  <c:v>68442.364241736213</c:v>
                </c:pt>
                <c:pt idx="1010">
                  <c:v>68606.916451891346</c:v>
                </c:pt>
                <c:pt idx="1011">
                  <c:v>68746.197132193134</c:v>
                </c:pt>
                <c:pt idx="1012">
                  <c:v>68902.61801834646</c:v>
                </c:pt>
                <c:pt idx="1013">
                  <c:v>69005.937398636597</c:v>
                </c:pt>
                <c:pt idx="1014">
                  <c:v>68934.655227389609</c:v>
                </c:pt>
                <c:pt idx="1015">
                  <c:v>69034.322146404345</c:v>
                </c:pt>
                <c:pt idx="1016">
                  <c:v>69042.347827221078</c:v>
                </c:pt>
                <c:pt idx="1017">
                  <c:v>69084.895683891969</c:v>
                </c:pt>
                <c:pt idx="1018">
                  <c:v>69259.476981681262</c:v>
                </c:pt>
                <c:pt idx="1019">
                  <c:v>69371.353218349643</c:v>
                </c:pt>
                <c:pt idx="1020">
                  <c:v>69618.461385843344</c:v>
                </c:pt>
                <c:pt idx="1021">
                  <c:v>69658.834468220564</c:v>
                </c:pt>
                <c:pt idx="1022">
                  <c:v>69730.722570763915</c:v>
                </c:pt>
                <c:pt idx="1023">
                  <c:v>69615.889562720899</c:v>
                </c:pt>
                <c:pt idx="1024">
                  <c:v>69759.576019192013</c:v>
                </c:pt>
                <c:pt idx="1025">
                  <c:v>69930.731589045696</c:v>
                </c:pt>
                <c:pt idx="1026">
                  <c:v>70008.373885000226</c:v>
                </c:pt>
                <c:pt idx="1027">
                  <c:v>70000.340747707014</c:v>
                </c:pt>
                <c:pt idx="1028">
                  <c:v>70315.084644842384</c:v>
                </c:pt>
                <c:pt idx="1029">
                  <c:v>70426.471377788359</c:v>
                </c:pt>
                <c:pt idx="1030">
                  <c:v>70393.760468686392</c:v>
                </c:pt>
                <c:pt idx="1031">
                  <c:v>70537.356122639525</c:v>
                </c:pt>
                <c:pt idx="1032">
                  <c:v>70383.497797422751</c:v>
                </c:pt>
                <c:pt idx="1033">
                  <c:v>70422.842058084323</c:v>
                </c:pt>
                <c:pt idx="1034">
                  <c:v>70618.079715180982</c:v>
                </c:pt>
                <c:pt idx="1035">
                  <c:v>70819.119991455707</c:v>
                </c:pt>
                <c:pt idx="1036">
                  <c:v>70898.401982340962</c:v>
                </c:pt>
                <c:pt idx="1037">
                  <c:v>71018.738263240055</c:v>
                </c:pt>
                <c:pt idx="1038">
                  <c:v>71060.563272825937</c:v>
                </c:pt>
                <c:pt idx="1039">
                  <c:v>71124.10866631227</c:v>
                </c:pt>
                <c:pt idx="1040">
                  <c:v>71132.35130498244</c:v>
                </c:pt>
                <c:pt idx="1041">
                  <c:v>70984.771934836797</c:v>
                </c:pt>
                <c:pt idx="1042">
                  <c:v>71028.761809942109</c:v>
                </c:pt>
                <c:pt idx="1043">
                  <c:v>71101.49267261452</c:v>
                </c:pt>
                <c:pt idx="1044">
                  <c:v>71183.316890613991</c:v>
                </c:pt>
                <c:pt idx="1045">
                  <c:v>71517.421506944971</c:v>
                </c:pt>
                <c:pt idx="1046">
                  <c:v>71595.6663368218</c:v>
                </c:pt>
                <c:pt idx="1047">
                  <c:v>71676.331866612949</c:v>
                </c:pt>
                <c:pt idx="1048">
                  <c:v>71741.214849793541</c:v>
                </c:pt>
                <c:pt idx="1049">
                  <c:v>71672.037922274161</c:v>
                </c:pt>
                <c:pt idx="1050">
                  <c:v>71669.462868823044</c:v>
                </c:pt>
                <c:pt idx="1051">
                  <c:v>71660.641123285823</c:v>
                </c:pt>
                <c:pt idx="1052">
                  <c:v>71694.075533177194</c:v>
                </c:pt>
                <c:pt idx="1053">
                  <c:v>71906.474331391626</c:v>
                </c:pt>
                <c:pt idx="1054">
                  <c:v>72030.237647692789</c:v>
                </c:pt>
                <c:pt idx="1055">
                  <c:v>72113.127431859204</c:v>
                </c:pt>
                <c:pt idx="1056">
                  <c:v>72243.776158690525</c:v>
                </c:pt>
                <c:pt idx="1057">
                  <c:v>72209.208953861948</c:v>
                </c:pt>
                <c:pt idx="1058">
                  <c:v>72256.311997204</c:v>
                </c:pt>
                <c:pt idx="1059">
                  <c:v>72221.303669473389</c:v>
                </c:pt>
                <c:pt idx="1060">
                  <c:v>72182.478787854663</c:v>
                </c:pt>
                <c:pt idx="1061">
                  <c:v>72251.157554830294</c:v>
                </c:pt>
                <c:pt idx="1062">
                  <c:v>72328.462626197463</c:v>
                </c:pt>
                <c:pt idx="1063">
                  <c:v>72372.181920769479</c:v>
                </c:pt>
                <c:pt idx="1064">
                  <c:v>72772.168798812971</c:v>
                </c:pt>
                <c:pt idx="1065">
                  <c:v>72856.866826437225</c:v>
                </c:pt>
                <c:pt idx="1066">
                  <c:v>72878.895930921921</c:v>
                </c:pt>
                <c:pt idx="1067">
                  <c:v>72864.956197437452</c:v>
                </c:pt>
                <c:pt idx="1068">
                  <c:v>72894.66602091433</c:v>
                </c:pt>
                <c:pt idx="1069">
                  <c:v>72775.36242312305</c:v>
                </c:pt>
                <c:pt idx="1070">
                  <c:v>72836.74963252517</c:v>
                </c:pt>
                <c:pt idx="1071">
                  <c:v>72916.969668341379</c:v>
                </c:pt>
                <c:pt idx="1072">
                  <c:v>73140.059370124043</c:v>
                </c:pt>
                <c:pt idx="1073">
                  <c:v>73433.58309963459</c:v>
                </c:pt>
                <c:pt idx="1074">
                  <c:v>73512.680163919504</c:v>
                </c:pt>
                <c:pt idx="1075">
                  <c:v>73570.305375127849</c:v>
                </c:pt>
                <c:pt idx="1076">
                  <c:v>73596.564919656535</c:v>
                </c:pt>
                <c:pt idx="1077">
                  <c:v>73490.175134919031</c:v>
                </c:pt>
                <c:pt idx="1078">
                  <c:v>73356.149782912005</c:v>
                </c:pt>
                <c:pt idx="1079">
                  <c:v>73332.151359240394</c:v>
                </c:pt>
                <c:pt idx="1080">
                  <c:v>73528.667393422002</c:v>
                </c:pt>
                <c:pt idx="1081">
                  <c:v>73692.075768533672</c:v>
                </c:pt>
                <c:pt idx="1082">
                  <c:v>73761.231616630204</c:v>
                </c:pt>
                <c:pt idx="1083">
                  <c:v>73881.277449236542</c:v>
                </c:pt>
                <c:pt idx="1084">
                  <c:v>73983.952071565363</c:v>
                </c:pt>
                <c:pt idx="1085">
                  <c:v>73973.463968286014</c:v>
                </c:pt>
                <c:pt idx="1086">
                  <c:v>74014.605864952624</c:v>
                </c:pt>
                <c:pt idx="1087">
                  <c:v>73874.935973297179</c:v>
                </c:pt>
                <c:pt idx="1088">
                  <c:v>73869.747103580055</c:v>
                </c:pt>
                <c:pt idx="1089">
                  <c:v>73986.592125493131</c:v>
                </c:pt>
                <c:pt idx="1090">
                  <c:v>74082.484317265</c:v>
                </c:pt>
                <c:pt idx="1091">
                  <c:v>74357.971352548077</c:v>
                </c:pt>
                <c:pt idx="1092">
                  <c:v>74548.29987191892</c:v>
                </c:pt>
                <c:pt idx="1093">
                  <c:v>74656.110017346771</c:v>
                </c:pt>
                <c:pt idx="1094">
                  <c:v>74700.965989979508</c:v>
                </c:pt>
                <c:pt idx="1095">
                  <c:v>74600.538626590976</c:v>
                </c:pt>
                <c:pt idx="1096">
                  <c:v>74515.992628034292</c:v>
                </c:pt>
                <c:pt idx="1097">
                  <c:v>74413.354664813087</c:v>
                </c:pt>
                <c:pt idx="1098">
                  <c:v>74534.210179218077</c:v>
                </c:pt>
                <c:pt idx="1099">
                  <c:v>74550.765804041948</c:v>
                </c:pt>
                <c:pt idx="1100">
                  <c:v>74684.932398572448</c:v>
                </c:pt>
                <c:pt idx="1101">
                  <c:v>74947.95534491213</c:v>
                </c:pt>
                <c:pt idx="1102">
                  <c:v>75041.020365038479</c:v>
                </c:pt>
                <c:pt idx="1103">
                  <c:v>75234.648321832647</c:v>
                </c:pt>
                <c:pt idx="1104">
                  <c:v>75194.315981966254</c:v>
                </c:pt>
                <c:pt idx="1105">
                  <c:v>75022.546139031008</c:v>
                </c:pt>
                <c:pt idx="1106">
                  <c:v>74927.060541683575</c:v>
                </c:pt>
                <c:pt idx="1107">
                  <c:v>74857.576094332704</c:v>
                </c:pt>
                <c:pt idx="1108">
                  <c:v>74791.537001048884</c:v>
                </c:pt>
                <c:pt idx="1109">
                  <c:v>74972.6944378443</c:v>
                </c:pt>
                <c:pt idx="1110">
                  <c:v>75211.578896987834</c:v>
                </c:pt>
                <c:pt idx="1111">
                  <c:v>75322.034143226672</c:v>
                </c:pt>
                <c:pt idx="1112">
                  <c:v>75525.885409582304</c:v>
                </c:pt>
                <c:pt idx="1113">
                  <c:v>75570.968129339162</c:v>
                </c:pt>
                <c:pt idx="1114">
                  <c:v>75575.765886256195</c:v>
                </c:pt>
                <c:pt idx="1115">
                  <c:v>75431.600931328314</c:v>
                </c:pt>
                <c:pt idx="1116">
                  <c:v>75355.607172249584</c:v>
                </c:pt>
                <c:pt idx="1117">
                  <c:v>75206.241286343953</c:v>
                </c:pt>
                <c:pt idx="1118">
                  <c:v>75196.506789380626</c:v>
                </c:pt>
                <c:pt idx="1119">
                  <c:v>75349.289980377987</c:v>
                </c:pt>
                <c:pt idx="1120">
                  <c:v>75458.844971320927</c:v>
                </c:pt>
                <c:pt idx="1121">
                  <c:v>75667.607540580051</c:v>
                </c:pt>
                <c:pt idx="1122">
                  <c:v>75681.948426919131</c:v>
                </c:pt>
                <c:pt idx="1123">
                  <c:v>75830.083849151662</c:v>
                </c:pt>
                <c:pt idx="1124">
                  <c:v>75813.171871079292</c:v>
                </c:pt>
                <c:pt idx="1125">
                  <c:v>75559.409188976133</c:v>
                </c:pt>
                <c:pt idx="1126">
                  <c:v>75377.786429104017</c:v>
                </c:pt>
                <c:pt idx="1127">
                  <c:v>75243.827163305788</c:v>
                </c:pt>
                <c:pt idx="1128">
                  <c:v>75160.177660380446</c:v>
                </c:pt>
                <c:pt idx="1129">
                  <c:v>75176.263828903728</c:v>
                </c:pt>
                <c:pt idx="1130">
                  <c:v>75347.358099780569</c:v>
                </c:pt>
                <c:pt idx="1131">
                  <c:v>75487.126230002352</c:v>
                </c:pt>
                <c:pt idx="1132">
                  <c:v>75741.533582567252</c:v>
                </c:pt>
                <c:pt idx="1133">
                  <c:v>75618.493762255021</c:v>
                </c:pt>
                <c:pt idx="1134">
                  <c:v>75421.777681311767</c:v>
                </c:pt>
                <c:pt idx="1135">
                  <c:v>75197.025850910126</c:v>
                </c:pt>
                <c:pt idx="1136">
                  <c:v>74887.546862744726</c:v>
                </c:pt>
                <c:pt idx="1137">
                  <c:v>74744.617449194731</c:v>
                </c:pt>
                <c:pt idx="1138">
                  <c:v>74515.487278774744</c:v>
                </c:pt>
                <c:pt idx="1139">
                  <c:v>74613.22863814453</c:v>
                </c:pt>
                <c:pt idx="1140">
                  <c:v>74541.961385123868</c:v>
                </c:pt>
                <c:pt idx="1141">
                  <c:v>74774.732633404696</c:v>
                </c:pt>
                <c:pt idx="1142">
                  <c:v>74738.762652743942</c:v>
                </c:pt>
                <c:pt idx="1143">
                  <c:v>74784.181938074922</c:v>
                </c:pt>
                <c:pt idx="1144">
                  <c:v>74745.863147185853</c:v>
                </c:pt>
                <c:pt idx="1145">
                  <c:v>74580.027666386944</c:v>
                </c:pt>
                <c:pt idx="1146">
                  <c:v>74461.129222690768</c:v>
                </c:pt>
                <c:pt idx="1147">
                  <c:v>74193.653083030702</c:v>
                </c:pt>
                <c:pt idx="1148">
                  <c:v>74174.038514980028</c:v>
                </c:pt>
                <c:pt idx="1149">
                  <c:v>74256.262782381324</c:v>
                </c:pt>
                <c:pt idx="1150">
                  <c:v>74445.471349555606</c:v>
                </c:pt>
                <c:pt idx="1151">
                  <c:v>74834.701982730665</c:v>
                </c:pt>
                <c:pt idx="1152">
                  <c:v>74931.43595593865</c:v>
                </c:pt>
                <c:pt idx="1153">
                  <c:v>75241.883678609549</c:v>
                </c:pt>
                <c:pt idx="1154">
                  <c:v>75159.074765902958</c:v>
                </c:pt>
                <c:pt idx="1155">
                  <c:v>75140.283774332158</c:v>
                </c:pt>
                <c:pt idx="1156">
                  <c:v>75052.250393635419</c:v>
                </c:pt>
                <c:pt idx="1157">
                  <c:v>74854.092051889471</c:v>
                </c:pt>
                <c:pt idx="1158">
                  <c:v>74701.323405559568</c:v>
                </c:pt>
                <c:pt idx="1159">
                  <c:v>74687.017474435226</c:v>
                </c:pt>
                <c:pt idx="1160">
                  <c:v>74959.234183920591</c:v>
                </c:pt>
                <c:pt idx="1161">
                  <c:v>75188.9159759225</c:v>
                </c:pt>
                <c:pt idx="1162">
                  <c:v>75434.206912172012</c:v>
                </c:pt>
                <c:pt idx="1163">
                  <c:v>75628.850010997397</c:v>
                </c:pt>
                <c:pt idx="1164">
                  <c:v>75738.790650817697</c:v>
                </c:pt>
                <c:pt idx="1165">
                  <c:v>75610.127521255257</c:v>
                </c:pt>
                <c:pt idx="1166">
                  <c:v>75460.797113606823</c:v>
                </c:pt>
                <c:pt idx="1167">
                  <c:v>75278.58590064173</c:v>
                </c:pt>
                <c:pt idx="1168">
                  <c:v>75079.313571340957</c:v>
                </c:pt>
                <c:pt idx="1169">
                  <c:v>75079.423002018346</c:v>
                </c:pt>
                <c:pt idx="1170">
                  <c:v>75139.14329693855</c:v>
                </c:pt>
                <c:pt idx="1171">
                  <c:v>75373.14865677811</c:v>
                </c:pt>
                <c:pt idx="1172">
                  <c:v>75581.740800160042</c:v>
                </c:pt>
                <c:pt idx="1173">
                  <c:v>75840.706001064551</c:v>
                </c:pt>
                <c:pt idx="1174">
                  <c:v>75919.135283639102</c:v>
                </c:pt>
                <c:pt idx="1175">
                  <c:v>75705.640059609286</c:v>
                </c:pt>
                <c:pt idx="1176">
                  <c:v>75416.482205434921</c:v>
                </c:pt>
                <c:pt idx="1177">
                  <c:v>75153.983685069848</c:v>
                </c:pt>
                <c:pt idx="1178">
                  <c:v>74916.418684416829</c:v>
                </c:pt>
                <c:pt idx="1179">
                  <c:v>74984.426844238609</c:v>
                </c:pt>
                <c:pt idx="1180">
                  <c:v>74988.897474401121</c:v>
                </c:pt>
                <c:pt idx="1181">
                  <c:v>75075.78090031218</c:v>
                </c:pt>
                <c:pt idx="1182">
                  <c:v>75297.964934669275</c:v>
                </c:pt>
                <c:pt idx="1183">
                  <c:v>75509.86323772218</c:v>
                </c:pt>
                <c:pt idx="1184">
                  <c:v>75515.845879060973</c:v>
                </c:pt>
                <c:pt idx="1185">
                  <c:v>75316.363106305987</c:v>
                </c:pt>
                <c:pt idx="1186">
                  <c:v>75294.803394184404</c:v>
                </c:pt>
                <c:pt idx="1187">
                  <c:v>74977.643932460618</c:v>
                </c:pt>
                <c:pt idx="1188">
                  <c:v>74972.343194990579</c:v>
                </c:pt>
                <c:pt idx="1189">
                  <c:v>74866.447233159022</c:v>
                </c:pt>
                <c:pt idx="1190">
                  <c:v>74943.49892789188</c:v>
                </c:pt>
                <c:pt idx="1191">
                  <c:v>74960.742561985666</c:v>
                </c:pt>
                <c:pt idx="1192">
                  <c:v>75191.072120729994</c:v>
                </c:pt>
                <c:pt idx="1193">
                  <c:v>75529.107974863393</c:v>
                </c:pt>
                <c:pt idx="1194">
                  <c:v>75799.090370977166</c:v>
                </c:pt>
                <c:pt idx="1195">
                  <c:v>76157.593028013813</c:v>
                </c:pt>
                <c:pt idx="1196">
                  <c:v>76321.895993292361</c:v>
                </c:pt>
                <c:pt idx="1197">
                  <c:v>76323.473419945294</c:v>
                </c:pt>
                <c:pt idx="1198">
                  <c:v>76314.587814827362</c:v>
                </c:pt>
                <c:pt idx="1199">
                  <c:v>76313.532321227482</c:v>
                </c:pt>
                <c:pt idx="1200">
                  <c:v>76241.280322030783</c:v>
                </c:pt>
                <c:pt idx="1201">
                  <c:v>76201.53218599275</c:v>
                </c:pt>
                <c:pt idx="1202">
                  <c:v>76270.597145846012</c:v>
                </c:pt>
                <c:pt idx="1203">
                  <c:v>76437.510926886491</c:v>
                </c:pt>
                <c:pt idx="1204">
                  <c:v>76991.144342171596</c:v>
                </c:pt>
                <c:pt idx="1205">
                  <c:v>77248.290360769592</c:v>
                </c:pt>
                <c:pt idx="1206">
                  <c:v>77581.159622929932</c:v>
                </c:pt>
                <c:pt idx="1207">
                  <c:v>77654.614793675661</c:v>
                </c:pt>
                <c:pt idx="1208">
                  <c:v>77730.538818715009</c:v>
                </c:pt>
                <c:pt idx="1209">
                  <c:v>77702.066954166265</c:v>
                </c:pt>
                <c:pt idx="1210">
                  <c:v>77593.129876017207</c:v>
                </c:pt>
                <c:pt idx="1211">
                  <c:v>77569.105919754031</c:v>
                </c:pt>
                <c:pt idx="1212">
                  <c:v>77494.807901983237</c:v>
                </c:pt>
                <c:pt idx="1213">
                  <c:v>77401.763846133807</c:v>
                </c:pt>
                <c:pt idx="1214">
                  <c:v>77582.023494993948</c:v>
                </c:pt>
                <c:pt idx="1215">
                  <c:v>77836.69573626596</c:v>
                </c:pt>
                <c:pt idx="1216">
                  <c:v>78212.269936005148</c:v>
                </c:pt>
                <c:pt idx="1217">
                  <c:v>78662.864620140899</c:v>
                </c:pt>
                <c:pt idx="1218">
                  <c:v>78872.631372157397</c:v>
                </c:pt>
                <c:pt idx="1219">
                  <c:v>78989.182380162529</c:v>
                </c:pt>
                <c:pt idx="1220">
                  <c:v>78924.905264555578</c:v>
                </c:pt>
                <c:pt idx="1221">
                  <c:v>78803.56132314862</c:v>
                </c:pt>
                <c:pt idx="1222">
                  <c:v>78720.858937599041</c:v>
                </c:pt>
                <c:pt idx="1223">
                  <c:v>78419.929060772236</c:v>
                </c:pt>
                <c:pt idx="1224">
                  <c:v>78252.173293495347</c:v>
                </c:pt>
                <c:pt idx="1225">
                  <c:v>78442.337648638379</c:v>
                </c:pt>
                <c:pt idx="1226">
                  <c:v>78655.014049625723</c:v>
                </c:pt>
                <c:pt idx="1227">
                  <c:v>78731.844292234193</c:v>
                </c:pt>
                <c:pt idx="1228">
                  <c:v>78952.720854811676</c:v>
                </c:pt>
                <c:pt idx="1229">
                  <c:v>79263.732727178896</c:v>
                </c:pt>
                <c:pt idx="1230">
                  <c:v>79398.352736311048</c:v>
                </c:pt>
                <c:pt idx="1231">
                  <c:v>79560.532832650671</c:v>
                </c:pt>
                <c:pt idx="1232">
                  <c:v>79322.690875734639</c:v>
                </c:pt>
                <c:pt idx="1233">
                  <c:v>79158.20207934588</c:v>
                </c:pt>
                <c:pt idx="1234">
                  <c:v>78912.657900877413</c:v>
                </c:pt>
                <c:pt idx="1235">
                  <c:v>78530.929327971156</c:v>
                </c:pt>
                <c:pt idx="1236">
                  <c:v>78565.303796743217</c:v>
                </c:pt>
                <c:pt idx="1237">
                  <c:v>78455.496960020697</c:v>
                </c:pt>
                <c:pt idx="1238">
                  <c:v>78673.81055217683</c:v>
                </c:pt>
                <c:pt idx="1239">
                  <c:v>78892.061991216106</c:v>
                </c:pt>
                <c:pt idx="1240">
                  <c:v>79231.648193232584</c:v>
                </c:pt>
                <c:pt idx="1241">
                  <c:v>79555.654196706033</c:v>
                </c:pt>
                <c:pt idx="1242">
                  <c:v>79556.968538954927</c:v>
                </c:pt>
                <c:pt idx="1243">
                  <c:v>79508.609946627766</c:v>
                </c:pt>
                <c:pt idx="1244">
                  <c:v>79310.381625308728</c:v>
                </c:pt>
                <c:pt idx="1245">
                  <c:v>79063.929639584036</c:v>
                </c:pt>
                <c:pt idx="1246">
                  <c:v>78802.889747426903</c:v>
                </c:pt>
                <c:pt idx="1247">
                  <c:v>78485.065472394534</c:v>
                </c:pt>
                <c:pt idx="1248">
                  <c:v>78275.120225377599</c:v>
                </c:pt>
                <c:pt idx="1249">
                  <c:v>78239.097466595762</c:v>
                </c:pt>
                <c:pt idx="1250">
                  <c:v>78338.843377715326</c:v>
                </c:pt>
                <c:pt idx="1251">
                  <c:v>78565.257482028697</c:v>
                </c:pt>
                <c:pt idx="1252">
                  <c:v>78801.413804434793</c:v>
                </c:pt>
                <c:pt idx="1253">
                  <c:v>79014.49821212668</c:v>
                </c:pt>
                <c:pt idx="1254">
                  <c:v>79362.434425446409</c:v>
                </c:pt>
                <c:pt idx="1255">
                  <c:v>79375.081072313318</c:v>
                </c:pt>
                <c:pt idx="1256">
                  <c:v>79253.919337628191</c:v>
                </c:pt>
                <c:pt idx="1257">
                  <c:v>79034.199659967766</c:v>
                </c:pt>
                <c:pt idx="1258">
                  <c:v>78536.103607538564</c:v>
                </c:pt>
                <c:pt idx="1259">
                  <c:v>78124.49498592806</c:v>
                </c:pt>
                <c:pt idx="1260">
                  <c:v>77843.110873554382</c:v>
                </c:pt>
                <c:pt idx="1261">
                  <c:v>77663.019042139567</c:v>
                </c:pt>
                <c:pt idx="1262">
                  <c:v>77476.587160398965</c:v>
                </c:pt>
                <c:pt idx="1263">
                  <c:v>77709.740348316744</c:v>
                </c:pt>
                <c:pt idx="1264">
                  <c:v>77954.397928549515</c:v>
                </c:pt>
                <c:pt idx="1265">
                  <c:v>78306.297392314562</c:v>
                </c:pt>
                <c:pt idx="1266">
                  <c:v>78505.491766666732</c:v>
                </c:pt>
                <c:pt idx="1267">
                  <c:v>78738.622817913245</c:v>
                </c:pt>
                <c:pt idx="1268">
                  <c:v>78654.168163291193</c:v>
                </c:pt>
                <c:pt idx="1269">
                  <c:v>78432.099094868259</c:v>
                </c:pt>
                <c:pt idx="1270">
                  <c:v>77932.169570830098</c:v>
                </c:pt>
                <c:pt idx="1271">
                  <c:v>77525.788577681873</c:v>
                </c:pt>
                <c:pt idx="1272">
                  <c:v>77097.622779435755</c:v>
                </c:pt>
                <c:pt idx="1273">
                  <c:v>76828.275069784591</c:v>
                </c:pt>
                <c:pt idx="1274">
                  <c:v>76720.80452363618</c:v>
                </c:pt>
                <c:pt idx="1275">
                  <c:v>76791.808012092821</c:v>
                </c:pt>
                <c:pt idx="1276">
                  <c:v>76928.606769810111</c:v>
                </c:pt>
                <c:pt idx="1277">
                  <c:v>77133.910763288441</c:v>
                </c:pt>
                <c:pt idx="1278">
                  <c:v>77535.886677776376</c:v>
                </c:pt>
                <c:pt idx="1279">
                  <c:v>77839.690766272179</c:v>
                </c:pt>
                <c:pt idx="1280">
                  <c:v>77906.153564128123</c:v>
                </c:pt>
                <c:pt idx="1281">
                  <c:v>77842.56195729287</c:v>
                </c:pt>
                <c:pt idx="1282">
                  <c:v>77500.474282101713</c:v>
                </c:pt>
                <c:pt idx="1283">
                  <c:v>77184.343298255088</c:v>
                </c:pt>
                <c:pt idx="1284">
                  <c:v>76683.443179925482</c:v>
                </c:pt>
                <c:pt idx="1285">
                  <c:v>76247.251601420576</c:v>
                </c:pt>
                <c:pt idx="1286">
                  <c:v>75873.732449221556</c:v>
                </c:pt>
                <c:pt idx="1287">
                  <c:v>75719.810501137516</c:v>
                </c:pt>
                <c:pt idx="1288">
                  <c:v>75840.003989095479</c:v>
                </c:pt>
                <c:pt idx="1289">
                  <c:v>75980.18797506814</c:v>
                </c:pt>
                <c:pt idx="1290">
                  <c:v>76305.038529299141</c:v>
                </c:pt>
                <c:pt idx="1291">
                  <c:v>76516.772708639168</c:v>
                </c:pt>
                <c:pt idx="1292">
                  <c:v>76795.890434137371</c:v>
                </c:pt>
                <c:pt idx="1293">
                  <c:v>76786.969274904695</c:v>
                </c:pt>
                <c:pt idx="1294">
                  <c:v>76685.406904678282</c:v>
                </c:pt>
                <c:pt idx="1295">
                  <c:v>76360.740379600771</c:v>
                </c:pt>
                <c:pt idx="1296">
                  <c:v>76017.376871704721</c:v>
                </c:pt>
                <c:pt idx="1297">
                  <c:v>75622.08244053708</c:v>
                </c:pt>
                <c:pt idx="1298">
                  <c:v>75085.690002025905</c:v>
                </c:pt>
                <c:pt idx="1299">
                  <c:v>74757.693755759916</c:v>
                </c:pt>
                <c:pt idx="1300">
                  <c:v>74684.732797084202</c:v>
                </c:pt>
                <c:pt idx="1301">
                  <c:v>74716.779757396507</c:v>
                </c:pt>
                <c:pt idx="1302">
                  <c:v>74873.14016427286</c:v>
                </c:pt>
                <c:pt idx="1303">
                  <c:v>75005.143586085804</c:v>
                </c:pt>
                <c:pt idx="1304">
                  <c:v>75335.490992185267</c:v>
                </c:pt>
                <c:pt idx="1305">
                  <c:v>75407.024902925943</c:v>
                </c:pt>
                <c:pt idx="1306">
                  <c:v>75603.292555281281</c:v>
                </c:pt>
                <c:pt idx="1307">
                  <c:v>75647.232765786131</c:v>
                </c:pt>
                <c:pt idx="1308">
                  <c:v>75291.475200390196</c:v>
                </c:pt>
                <c:pt idx="1309">
                  <c:v>74926.32675960318</c:v>
                </c:pt>
                <c:pt idx="1310">
                  <c:v>74559.754502433148</c:v>
                </c:pt>
                <c:pt idx="1311">
                  <c:v>74101.737917039267</c:v>
                </c:pt>
                <c:pt idx="1312">
                  <c:v>73661.85109776225</c:v>
                </c:pt>
                <c:pt idx="1313">
                  <c:v>73327.049611745155</c:v>
                </c:pt>
                <c:pt idx="1314">
                  <c:v>73191.261905819672</c:v>
                </c:pt>
                <c:pt idx="1315">
                  <c:v>73329.076490074192</c:v>
                </c:pt>
                <c:pt idx="1316">
                  <c:v>73689.82253839387</c:v>
                </c:pt>
                <c:pt idx="1317">
                  <c:v>74078.454349035994</c:v>
                </c:pt>
                <c:pt idx="1318">
                  <c:v>74277.604389136148</c:v>
                </c:pt>
                <c:pt idx="1319">
                  <c:v>74486.282977460476</c:v>
                </c:pt>
                <c:pt idx="1320">
                  <c:v>74602.203697357254</c:v>
                </c:pt>
                <c:pt idx="1321">
                  <c:v>74463.867738598143</c:v>
                </c:pt>
                <c:pt idx="1322">
                  <c:v>74063.700559421763</c:v>
                </c:pt>
                <c:pt idx="1323">
                  <c:v>73794.960085845261</c:v>
                </c:pt>
                <c:pt idx="1324">
                  <c:v>73302.752069646784</c:v>
                </c:pt>
                <c:pt idx="1325">
                  <c:v>73018.671578637688</c:v>
                </c:pt>
                <c:pt idx="1326">
                  <c:v>72577.39941597711</c:v>
                </c:pt>
                <c:pt idx="1327">
                  <c:v>72380.831836603495</c:v>
                </c:pt>
                <c:pt idx="1328">
                  <c:v>72379.13032160775</c:v>
                </c:pt>
                <c:pt idx="1329">
                  <c:v>72481.349888863435</c:v>
                </c:pt>
                <c:pt idx="1330">
                  <c:v>72590.70092630155</c:v>
                </c:pt>
                <c:pt idx="1331">
                  <c:v>72927.763060866913</c:v>
                </c:pt>
                <c:pt idx="1332">
                  <c:v>73189.192545722239</c:v>
                </c:pt>
                <c:pt idx="1333">
                  <c:v>73299.232678966117</c:v>
                </c:pt>
                <c:pt idx="1334">
                  <c:v>73271.516443061191</c:v>
                </c:pt>
                <c:pt idx="1335">
                  <c:v>73247.078897171654</c:v>
                </c:pt>
                <c:pt idx="1336">
                  <c:v>72824.759536686295</c:v>
                </c:pt>
                <c:pt idx="1337">
                  <c:v>72314.140299531151</c:v>
                </c:pt>
                <c:pt idx="1338">
                  <c:v>71851.69956868999</c:v>
                </c:pt>
                <c:pt idx="1339">
                  <c:v>71651.206750062091</c:v>
                </c:pt>
                <c:pt idx="1340">
                  <c:v>71570.993882113253</c:v>
                </c:pt>
                <c:pt idx="1341">
                  <c:v>71462.708128878512</c:v>
                </c:pt>
                <c:pt idx="1342">
                  <c:v>71413.868469207562</c:v>
                </c:pt>
                <c:pt idx="1343">
                  <c:v>71406.253197189755</c:v>
                </c:pt>
                <c:pt idx="1344">
                  <c:v>71480.772044339305</c:v>
                </c:pt>
                <c:pt idx="1345">
                  <c:v>71623.135046808238</c:v>
                </c:pt>
                <c:pt idx="1346">
                  <c:v>71936.291012358604</c:v>
                </c:pt>
                <c:pt idx="1347">
                  <c:v>72147.751105712799</c:v>
                </c:pt>
                <c:pt idx="1348">
                  <c:v>72132.895383705603</c:v>
                </c:pt>
                <c:pt idx="1349">
                  <c:v>72059.966395381431</c:v>
                </c:pt>
                <c:pt idx="1350">
                  <c:v>71493.867012366682</c:v>
                </c:pt>
                <c:pt idx="1351">
                  <c:v>71298.444923467643</c:v>
                </c:pt>
                <c:pt idx="1352">
                  <c:v>70840.592584277285</c:v>
                </c:pt>
                <c:pt idx="1353">
                  <c:v>70352.056649733757</c:v>
                </c:pt>
                <c:pt idx="1354">
                  <c:v>70032.612586272822</c:v>
                </c:pt>
                <c:pt idx="1355">
                  <c:v>69784.52257207931</c:v>
                </c:pt>
                <c:pt idx="1356">
                  <c:v>69766.299903706516</c:v>
                </c:pt>
                <c:pt idx="1357">
                  <c:v>69976.913458987896</c:v>
                </c:pt>
                <c:pt idx="1358">
                  <c:v>70161.063676031859</c:v>
                </c:pt>
                <c:pt idx="1359">
                  <c:v>70433.495922460701</c:v>
                </c:pt>
                <c:pt idx="1360">
                  <c:v>70789.518103532522</c:v>
                </c:pt>
                <c:pt idx="1361">
                  <c:v>70929.243533631699</c:v>
                </c:pt>
                <c:pt idx="1362">
                  <c:v>71067.028216148261</c:v>
                </c:pt>
                <c:pt idx="1363">
                  <c:v>70841.789836370008</c:v>
                </c:pt>
                <c:pt idx="1364">
                  <c:v>70691.878274821327</c:v>
                </c:pt>
                <c:pt idx="1365">
                  <c:v>70437.287263185732</c:v>
                </c:pt>
                <c:pt idx="1366">
                  <c:v>69884.625899288425</c:v>
                </c:pt>
                <c:pt idx="1367">
                  <c:v>69419.980346018638</c:v>
                </c:pt>
                <c:pt idx="1368">
                  <c:v>69170.541735635401</c:v>
                </c:pt>
                <c:pt idx="1369">
                  <c:v>68928.545173771286</c:v>
                </c:pt>
                <c:pt idx="1370">
                  <c:v>68977.287905107645</c:v>
                </c:pt>
                <c:pt idx="1371">
                  <c:v>68922.445827827833</c:v>
                </c:pt>
                <c:pt idx="1372">
                  <c:v>69026.705370379495</c:v>
                </c:pt>
                <c:pt idx="1373">
                  <c:v>69095.006239187715</c:v>
                </c:pt>
                <c:pt idx="1374">
                  <c:v>69347.86638962054</c:v>
                </c:pt>
                <c:pt idx="1375">
                  <c:v>69605.317966746385</c:v>
                </c:pt>
                <c:pt idx="1376">
                  <c:v>69965.364663805187</c:v>
                </c:pt>
                <c:pt idx="1377">
                  <c:v>70175.828413841722</c:v>
                </c:pt>
                <c:pt idx="1378">
                  <c:v>70045.511743249212</c:v>
                </c:pt>
                <c:pt idx="1379">
                  <c:v>69756.377320649728</c:v>
                </c:pt>
                <c:pt idx="1380">
                  <c:v>69328.944702634763</c:v>
                </c:pt>
                <c:pt idx="1381">
                  <c:v>68854.085706895261</c:v>
                </c:pt>
                <c:pt idx="1382">
                  <c:v>68348.585819612475</c:v>
                </c:pt>
                <c:pt idx="1383">
                  <c:v>68044.999944037947</c:v>
                </c:pt>
                <c:pt idx="1384">
                  <c:v>67886.425082722461</c:v>
                </c:pt>
                <c:pt idx="1385">
                  <c:v>67707.847234320972</c:v>
                </c:pt>
                <c:pt idx="1386">
                  <c:v>67891.448291239212</c:v>
                </c:pt>
                <c:pt idx="1387">
                  <c:v>68013.455331505698</c:v>
                </c:pt>
                <c:pt idx="1388">
                  <c:v>68249.792053946701</c:v>
                </c:pt>
                <c:pt idx="1389">
                  <c:v>68644.221009048444</c:v>
                </c:pt>
                <c:pt idx="1390">
                  <c:v>69026.711230261499</c:v>
                </c:pt>
                <c:pt idx="1391">
                  <c:v>69343.651561083505</c:v>
                </c:pt>
                <c:pt idx="1392">
                  <c:v>69369.901635276896</c:v>
                </c:pt>
                <c:pt idx="1393">
                  <c:v>69399.98959333275</c:v>
                </c:pt>
                <c:pt idx="1394">
                  <c:v>69090.866652886121</c:v>
                </c:pt>
                <c:pt idx="1395">
                  <c:v>68688.888331263995</c:v>
                </c:pt>
                <c:pt idx="1396">
                  <c:v>68237.954191439247</c:v>
                </c:pt>
                <c:pt idx="1397">
                  <c:v>67688.937641780314</c:v>
                </c:pt>
                <c:pt idx="1398">
                  <c:v>67479.622384744114</c:v>
                </c:pt>
                <c:pt idx="1399">
                  <c:v>67173.191731872561</c:v>
                </c:pt>
                <c:pt idx="1400">
                  <c:v>67082.302065594311</c:v>
                </c:pt>
                <c:pt idx="1401">
                  <c:v>67143.311305708121</c:v>
                </c:pt>
                <c:pt idx="1402">
                  <c:v>67126.369883260442</c:v>
                </c:pt>
                <c:pt idx="1403">
                  <c:v>67518.743047610464</c:v>
                </c:pt>
                <c:pt idx="1404">
                  <c:v>67732.623095305578</c:v>
                </c:pt>
                <c:pt idx="1405">
                  <c:v>68144.027261237439</c:v>
                </c:pt>
                <c:pt idx="1406">
                  <c:v>68609.934284309435</c:v>
                </c:pt>
                <c:pt idx="1407">
                  <c:v>68957.575608147614</c:v>
                </c:pt>
                <c:pt idx="1408">
                  <c:v>69096.934963733787</c:v>
                </c:pt>
                <c:pt idx="1409">
                  <c:v>69087.065917620945</c:v>
                </c:pt>
                <c:pt idx="1410">
                  <c:v>68680.809319503853</c:v>
                </c:pt>
                <c:pt idx="1411">
                  <c:v>68183.527699938059</c:v>
                </c:pt>
                <c:pt idx="1412">
                  <c:v>67626.644575279017</c:v>
                </c:pt>
                <c:pt idx="1413">
                  <c:v>66996.897988198383</c:v>
                </c:pt>
                <c:pt idx="1414">
                  <c:v>66614.387281062125</c:v>
                </c:pt>
                <c:pt idx="1415">
                  <c:v>66610.50241191723</c:v>
                </c:pt>
                <c:pt idx="1416">
                  <c:v>66746.940855840323</c:v>
                </c:pt>
                <c:pt idx="1417">
                  <c:v>67006.687162118018</c:v>
                </c:pt>
                <c:pt idx="1418">
                  <c:v>67277.930930874951</c:v>
                </c:pt>
                <c:pt idx="1419">
                  <c:v>67369.550261929282</c:v>
                </c:pt>
                <c:pt idx="1420">
                  <c:v>67668.211039902657</c:v>
                </c:pt>
                <c:pt idx="1421">
                  <c:v>68034.282591010546</c:v>
                </c:pt>
                <c:pt idx="1422">
                  <c:v>68505.772588644846</c:v>
                </c:pt>
                <c:pt idx="1423">
                  <c:v>69102.582218390176</c:v>
                </c:pt>
                <c:pt idx="1424">
                  <c:v>69168.604782163107</c:v>
                </c:pt>
                <c:pt idx="1425">
                  <c:v>68784.072195038389</c:v>
                </c:pt>
                <c:pt idx="1426">
                  <c:v>68169.014847176455</c:v>
                </c:pt>
                <c:pt idx="1427">
                  <c:v>67595.365711957347</c:v>
                </c:pt>
                <c:pt idx="1428">
                  <c:v>67051.014076277483</c:v>
                </c:pt>
                <c:pt idx="1429">
                  <c:v>66634.906393980593</c:v>
                </c:pt>
                <c:pt idx="1430">
                  <c:v>66305.670055690687</c:v>
                </c:pt>
                <c:pt idx="1431">
                  <c:v>66416.91037788117</c:v>
                </c:pt>
                <c:pt idx="1432">
                  <c:v>66551.810902956669</c:v>
                </c:pt>
                <c:pt idx="1433">
                  <c:v>66831.207021295777</c:v>
                </c:pt>
                <c:pt idx="1434">
                  <c:v>67114.4264109746</c:v>
                </c:pt>
                <c:pt idx="1435">
                  <c:v>67343.344086736382</c:v>
                </c:pt>
                <c:pt idx="1436">
                  <c:v>67665.134626612489</c:v>
                </c:pt>
                <c:pt idx="1437">
                  <c:v>68036.474505955281</c:v>
                </c:pt>
                <c:pt idx="1438">
                  <c:v>68419.526215507183</c:v>
                </c:pt>
                <c:pt idx="1439">
                  <c:v>68929.757718234949</c:v>
                </c:pt>
                <c:pt idx="1440">
                  <c:v>68906.403040742545</c:v>
                </c:pt>
                <c:pt idx="1441">
                  <c:v>68688.604591580617</c:v>
                </c:pt>
                <c:pt idx="1442">
                  <c:v>68231.376934158965</c:v>
                </c:pt>
                <c:pt idx="1443">
                  <c:v>67636.107579835778</c:v>
                </c:pt>
                <c:pt idx="1444">
                  <c:v>67003.587374600029</c:v>
                </c:pt>
                <c:pt idx="1445">
                  <c:v>66620.955213790308</c:v>
                </c:pt>
                <c:pt idx="1446">
                  <c:v>66244.745224595768</c:v>
                </c:pt>
                <c:pt idx="1447">
                  <c:v>66326.788731046108</c:v>
                </c:pt>
                <c:pt idx="1448">
                  <c:v>66465.800984698173</c:v>
                </c:pt>
                <c:pt idx="1449">
                  <c:v>66694.937888698551</c:v>
                </c:pt>
                <c:pt idx="1450">
                  <c:v>67021.946455999467</c:v>
                </c:pt>
                <c:pt idx="1451">
                  <c:v>67196.605760990948</c:v>
                </c:pt>
                <c:pt idx="1452">
                  <c:v>67330.531779228666</c:v>
                </c:pt>
                <c:pt idx="1453">
                  <c:v>67715.073218262667</c:v>
                </c:pt>
                <c:pt idx="1454">
                  <c:v>67974.706428158242</c:v>
                </c:pt>
                <c:pt idx="1455">
                  <c:v>68275.241342771507</c:v>
                </c:pt>
                <c:pt idx="1456">
                  <c:v>68701.557618003251</c:v>
                </c:pt>
                <c:pt idx="1457">
                  <c:v>68772.876956350679</c:v>
                </c:pt>
                <c:pt idx="1458">
                  <c:v>68338.505300147386</c:v>
                </c:pt>
                <c:pt idx="1459">
                  <c:v>68040.520928665559</c:v>
                </c:pt>
                <c:pt idx="1460">
                  <c:v>67591.882434090789</c:v>
                </c:pt>
                <c:pt idx="1461">
                  <c:v>66975.370033055078</c:v>
                </c:pt>
                <c:pt idx="1462">
                  <c:v>66470.951771265871</c:v>
                </c:pt>
                <c:pt idx="1463">
                  <c:v>66080.863000880097</c:v>
                </c:pt>
                <c:pt idx="1464">
                  <c:v>65955.656625330492</c:v>
                </c:pt>
                <c:pt idx="1465">
                  <c:v>66298.668276206052</c:v>
                </c:pt>
                <c:pt idx="1466">
                  <c:v>66600.289711231962</c:v>
                </c:pt>
                <c:pt idx="1467">
                  <c:v>66864.310654767702</c:v>
                </c:pt>
                <c:pt idx="1468">
                  <c:v>67061.534332200245</c:v>
                </c:pt>
                <c:pt idx="1469">
                  <c:v>67208.803394133909</c:v>
                </c:pt>
                <c:pt idx="1470">
                  <c:v>67397.952802785221</c:v>
                </c:pt>
                <c:pt idx="1471">
                  <c:v>67507.104314202617</c:v>
                </c:pt>
                <c:pt idx="1472">
                  <c:v>67875.6919874999</c:v>
                </c:pt>
                <c:pt idx="1473">
                  <c:v>68245.517762666699</c:v>
                </c:pt>
                <c:pt idx="1474">
                  <c:v>68379.431142241374</c:v>
                </c:pt>
                <c:pt idx="1475">
                  <c:v>68119.968860585155</c:v>
                </c:pt>
                <c:pt idx="1476">
                  <c:v>67603.094864359766</c:v>
                </c:pt>
                <c:pt idx="1477">
                  <c:v>67012.418331182809</c:v>
                </c:pt>
                <c:pt idx="1478">
                  <c:v>66429.06443151788</c:v>
                </c:pt>
                <c:pt idx="1479">
                  <c:v>65929.948803092891</c:v>
                </c:pt>
                <c:pt idx="1480">
                  <c:v>65595.552448928298</c:v>
                </c:pt>
                <c:pt idx="1481">
                  <c:v>65544.36667735393</c:v>
                </c:pt>
                <c:pt idx="1482">
                  <c:v>65570.175395983621</c:v>
                </c:pt>
                <c:pt idx="1483">
                  <c:v>65696.186130574599</c:v>
                </c:pt>
                <c:pt idx="1484">
                  <c:v>65833.107718213403</c:v>
                </c:pt>
                <c:pt idx="1485">
                  <c:v>65981.635455933691</c:v>
                </c:pt>
                <c:pt idx="1486">
                  <c:v>65908.548567960635</c:v>
                </c:pt>
                <c:pt idx="1487">
                  <c:v>65973.029418301216</c:v>
                </c:pt>
                <c:pt idx="1488">
                  <c:v>65997.110028361436</c:v>
                </c:pt>
                <c:pt idx="1489">
                  <c:v>66164.964899992861</c:v>
                </c:pt>
                <c:pt idx="1490">
                  <c:v>66435.399546804838</c:v>
                </c:pt>
                <c:pt idx="1491">
                  <c:v>66609.649564549312</c:v>
                </c:pt>
                <c:pt idx="1492">
                  <c:v>66768.273950408256</c:v>
                </c:pt>
                <c:pt idx="1493">
                  <c:v>66664.98395374899</c:v>
                </c:pt>
                <c:pt idx="1494">
                  <c:v>66225.407664837752</c:v>
                </c:pt>
                <c:pt idx="1495">
                  <c:v>65551.621035970529</c:v>
                </c:pt>
                <c:pt idx="1496">
                  <c:v>65005.263650068526</c:v>
                </c:pt>
                <c:pt idx="1497">
                  <c:v>64522.210725800251</c:v>
                </c:pt>
                <c:pt idx="1498">
                  <c:v>64121.017599175335</c:v>
                </c:pt>
                <c:pt idx="1499">
                  <c:v>64190.223512109107</c:v>
                </c:pt>
                <c:pt idx="1500">
                  <c:v>64189.806446470931</c:v>
                </c:pt>
                <c:pt idx="1501">
                  <c:v>64273.315632565347</c:v>
                </c:pt>
                <c:pt idx="1502">
                  <c:v>64555.965397320761</c:v>
                </c:pt>
                <c:pt idx="1503">
                  <c:v>64805.480297102986</c:v>
                </c:pt>
                <c:pt idx="1504">
                  <c:v>64985.594895348237</c:v>
                </c:pt>
                <c:pt idx="1505">
                  <c:v>65122.326667973117</c:v>
                </c:pt>
                <c:pt idx="1506">
                  <c:v>65311.691900153171</c:v>
                </c:pt>
                <c:pt idx="1507">
                  <c:v>65656.337473254229</c:v>
                </c:pt>
                <c:pt idx="1508">
                  <c:v>66075.27541297648</c:v>
                </c:pt>
                <c:pt idx="1509">
                  <c:v>66350.875484918739</c:v>
                </c:pt>
                <c:pt idx="1510">
                  <c:v>66685.977981161326</c:v>
                </c:pt>
                <c:pt idx="1511">
                  <c:v>66776.045515621532</c:v>
                </c:pt>
                <c:pt idx="1512">
                  <c:v>66500.012307711528</c:v>
                </c:pt>
                <c:pt idx="1513">
                  <c:v>66142.286330429793</c:v>
                </c:pt>
                <c:pt idx="1514">
                  <c:v>65529.827028310137</c:v>
                </c:pt>
                <c:pt idx="1515">
                  <c:v>65095.757210144475</c:v>
                </c:pt>
                <c:pt idx="1516">
                  <c:v>64705.694312755375</c:v>
                </c:pt>
                <c:pt idx="1517">
                  <c:v>64551.568122168508</c:v>
                </c:pt>
                <c:pt idx="1518">
                  <c:v>64479.343916599173</c:v>
                </c:pt>
                <c:pt idx="1519">
                  <c:v>64665.575094876091</c:v>
                </c:pt>
                <c:pt idx="1520">
                  <c:v>64982.570759633738</c:v>
                </c:pt>
                <c:pt idx="1521">
                  <c:v>65400.869321749502</c:v>
                </c:pt>
                <c:pt idx="1522">
                  <c:v>65562.572571323559</c:v>
                </c:pt>
                <c:pt idx="1523">
                  <c:v>65585.80485105759</c:v>
                </c:pt>
                <c:pt idx="1524">
                  <c:v>65841.626463392909</c:v>
                </c:pt>
                <c:pt idx="1525">
                  <c:v>65892.831273599062</c:v>
                </c:pt>
                <c:pt idx="1526">
                  <c:v>65887.873271345466</c:v>
                </c:pt>
                <c:pt idx="1527">
                  <c:v>66195.236196529804</c:v>
                </c:pt>
                <c:pt idx="1528">
                  <c:v>66217.002102004815</c:v>
                </c:pt>
                <c:pt idx="1529">
                  <c:v>66549.720363790067</c:v>
                </c:pt>
                <c:pt idx="1530">
                  <c:v>66524.063936432838</c:v>
                </c:pt>
                <c:pt idx="1531">
                  <c:v>66334.047931368681</c:v>
                </c:pt>
                <c:pt idx="1532">
                  <c:v>65973.571848805834</c:v>
                </c:pt>
                <c:pt idx="1533">
                  <c:v>65744.577064963232</c:v>
                </c:pt>
                <c:pt idx="1534">
                  <c:v>65220.982669419878</c:v>
                </c:pt>
                <c:pt idx="1535">
                  <c:v>64936.15261645861</c:v>
                </c:pt>
                <c:pt idx="1536">
                  <c:v>64740.098653591158</c:v>
                </c:pt>
                <c:pt idx="1537">
                  <c:v>64767.062563255458</c:v>
                </c:pt>
                <c:pt idx="1538">
                  <c:v>65041.413178380426</c:v>
                </c:pt>
                <c:pt idx="1539">
                  <c:v>65186.93284590754</c:v>
                </c:pt>
                <c:pt idx="1540">
                  <c:v>65325.950342706521</c:v>
                </c:pt>
                <c:pt idx="1541">
                  <c:v>65375.86449098603</c:v>
                </c:pt>
                <c:pt idx="1542">
                  <c:v>65412.069884916338</c:v>
                </c:pt>
                <c:pt idx="1543">
                  <c:v>65247.610316423496</c:v>
                </c:pt>
                <c:pt idx="1544">
                  <c:v>65461.246093189351</c:v>
                </c:pt>
                <c:pt idx="1545">
                  <c:v>65601.045888302353</c:v>
                </c:pt>
                <c:pt idx="1546">
                  <c:v>65769.209344672418</c:v>
                </c:pt>
                <c:pt idx="1547">
                  <c:v>66132.525257516972</c:v>
                </c:pt>
                <c:pt idx="1548">
                  <c:v>66316.566275464123</c:v>
                </c:pt>
                <c:pt idx="1549">
                  <c:v>66292.09993947178</c:v>
                </c:pt>
                <c:pt idx="1550">
                  <c:v>65873.008609806173</c:v>
                </c:pt>
                <c:pt idx="1551">
                  <c:v>65434.092044097022</c:v>
                </c:pt>
                <c:pt idx="1552">
                  <c:v>64983.91780635067</c:v>
                </c:pt>
                <c:pt idx="1553">
                  <c:v>64389.89420844039</c:v>
                </c:pt>
                <c:pt idx="1554">
                  <c:v>64116.912612868029</c:v>
                </c:pt>
                <c:pt idx="1555">
                  <c:v>63923.527839197413</c:v>
                </c:pt>
                <c:pt idx="1556">
                  <c:v>63962.402860905553</c:v>
                </c:pt>
                <c:pt idx="1557">
                  <c:v>63921.885750759648</c:v>
                </c:pt>
                <c:pt idx="1558">
                  <c:v>63918.016883950673</c:v>
                </c:pt>
                <c:pt idx="1559">
                  <c:v>64148.178095510128</c:v>
                </c:pt>
                <c:pt idx="1560">
                  <c:v>64318.470554437336</c:v>
                </c:pt>
                <c:pt idx="1561">
                  <c:v>64203.271396528544</c:v>
                </c:pt>
                <c:pt idx="1562">
                  <c:v>64031.005251108065</c:v>
                </c:pt>
                <c:pt idx="1563">
                  <c:v>63990.734381488161</c:v>
                </c:pt>
                <c:pt idx="1564">
                  <c:v>64154.429156908089</c:v>
                </c:pt>
                <c:pt idx="1565">
                  <c:v>64373.651947063037</c:v>
                </c:pt>
                <c:pt idx="1566">
                  <c:v>64722.641279995994</c:v>
                </c:pt>
                <c:pt idx="1567">
                  <c:v>64798.01001737624</c:v>
                </c:pt>
                <c:pt idx="1568">
                  <c:v>64814.604597921636</c:v>
                </c:pt>
                <c:pt idx="1569">
                  <c:v>64575.018152664023</c:v>
                </c:pt>
                <c:pt idx="1570">
                  <c:v>64204.892362919352</c:v>
                </c:pt>
                <c:pt idx="1571">
                  <c:v>63593.710137761154</c:v>
                </c:pt>
                <c:pt idx="1572">
                  <c:v>63094.232627771613</c:v>
                </c:pt>
                <c:pt idx="1573">
                  <c:v>62770.494487294163</c:v>
                </c:pt>
                <c:pt idx="1574">
                  <c:v>62632.242266206755</c:v>
                </c:pt>
                <c:pt idx="1575">
                  <c:v>62405.967321905846</c:v>
                </c:pt>
                <c:pt idx="1576">
                  <c:v>62283.920054355243</c:v>
                </c:pt>
                <c:pt idx="1577">
                  <c:v>62379.300072998099</c:v>
                </c:pt>
                <c:pt idx="1578">
                  <c:v>62352.675724921304</c:v>
                </c:pt>
                <c:pt idx="1579">
                  <c:v>62363.445396506075</c:v>
                </c:pt>
                <c:pt idx="1580">
                  <c:v>62324.88524021492</c:v>
                </c:pt>
                <c:pt idx="1581">
                  <c:v>62404.049142757227</c:v>
                </c:pt>
                <c:pt idx="1582">
                  <c:v>62153.412364925403</c:v>
                </c:pt>
                <c:pt idx="1583">
                  <c:v>61966.819710707503</c:v>
                </c:pt>
                <c:pt idx="1584">
                  <c:v>62021.040238883783</c:v>
                </c:pt>
                <c:pt idx="1585">
                  <c:v>62148.538239809641</c:v>
                </c:pt>
                <c:pt idx="1586">
                  <c:v>62440.528884686471</c:v>
                </c:pt>
                <c:pt idx="1587">
                  <c:v>62690.07548252416</c:v>
                </c:pt>
                <c:pt idx="1588">
                  <c:v>62701.69629582185</c:v>
                </c:pt>
                <c:pt idx="1589">
                  <c:v>62399.703677090707</c:v>
                </c:pt>
                <c:pt idx="1590">
                  <c:v>62056.473724079937</c:v>
                </c:pt>
                <c:pt idx="1591">
                  <c:v>61435.54593055584</c:v>
                </c:pt>
                <c:pt idx="1592">
                  <c:v>60895.955651281038</c:v>
                </c:pt>
                <c:pt idx="1593">
                  <c:v>60430.411605956389</c:v>
                </c:pt>
                <c:pt idx="1594">
                  <c:v>60059.315582499279</c:v>
                </c:pt>
                <c:pt idx="1595">
                  <c:v>59817.071599442977</c:v>
                </c:pt>
                <c:pt idx="1596">
                  <c:v>59689.869325054351</c:v>
                </c:pt>
                <c:pt idx="1597">
                  <c:v>59771.106231859223</c:v>
                </c:pt>
                <c:pt idx="1598">
                  <c:v>59692.975534558776</c:v>
                </c:pt>
                <c:pt idx="1599">
                  <c:v>59483.5402132499</c:v>
                </c:pt>
                <c:pt idx="1600">
                  <c:v>59320.043192458004</c:v>
                </c:pt>
                <c:pt idx="1601">
                  <c:v>59357.959520090466</c:v>
                </c:pt>
                <c:pt idx="1602">
                  <c:v>59167.359870549895</c:v>
                </c:pt>
                <c:pt idx="1603">
                  <c:v>58938.536553826023</c:v>
                </c:pt>
                <c:pt idx="1604">
                  <c:v>59004.23282486746</c:v>
                </c:pt>
                <c:pt idx="1605">
                  <c:v>58967.052021571828</c:v>
                </c:pt>
                <c:pt idx="1606">
                  <c:v>58984.745254837559</c:v>
                </c:pt>
                <c:pt idx="1607">
                  <c:v>58890.401583971026</c:v>
                </c:pt>
                <c:pt idx="1608">
                  <c:v>58593.619527359959</c:v>
                </c:pt>
                <c:pt idx="1609">
                  <c:v>58285.612008826429</c:v>
                </c:pt>
                <c:pt idx="1610">
                  <c:v>57745.514964502443</c:v>
                </c:pt>
                <c:pt idx="1611">
                  <c:v>57218.056643419412</c:v>
                </c:pt>
                <c:pt idx="1612">
                  <c:v>56395.493356149833</c:v>
                </c:pt>
                <c:pt idx="1613">
                  <c:v>55808.335526349838</c:v>
                </c:pt>
                <c:pt idx="1614">
                  <c:v>55250.15262318874</c:v>
                </c:pt>
                <c:pt idx="1615">
                  <c:v>54830.951524834047</c:v>
                </c:pt>
                <c:pt idx="1616">
                  <c:v>54710.999325888049</c:v>
                </c:pt>
                <c:pt idx="1617">
                  <c:v>54665.862075998746</c:v>
                </c:pt>
                <c:pt idx="1618">
                  <c:v>54538.438087503506</c:v>
                </c:pt>
                <c:pt idx="1619">
                  <c:v>54567.570267816176</c:v>
                </c:pt>
                <c:pt idx="1620">
                  <c:v>54360.317352168167</c:v>
                </c:pt>
                <c:pt idx="1621">
                  <c:v>54102.253558990538</c:v>
                </c:pt>
                <c:pt idx="1622">
                  <c:v>53667.990626529318</c:v>
                </c:pt>
                <c:pt idx="1623">
                  <c:v>53394.97928957019</c:v>
                </c:pt>
                <c:pt idx="1624">
                  <c:v>53152.303875519319</c:v>
                </c:pt>
                <c:pt idx="1625">
                  <c:v>52918.969811960334</c:v>
                </c:pt>
                <c:pt idx="1626">
                  <c:v>52638.361072456617</c:v>
                </c:pt>
                <c:pt idx="1627">
                  <c:v>52337.474764158549</c:v>
                </c:pt>
                <c:pt idx="1628">
                  <c:v>51952.64479134338</c:v>
                </c:pt>
                <c:pt idx="1629">
                  <c:v>51196.183723922695</c:v>
                </c:pt>
                <c:pt idx="1630">
                  <c:v>50222.542205611804</c:v>
                </c:pt>
                <c:pt idx="1631">
                  <c:v>49019.26461894525</c:v>
                </c:pt>
                <c:pt idx="1632">
                  <c:v>47791.565175235002</c:v>
                </c:pt>
                <c:pt idx="1633">
                  <c:v>46422.35113858564</c:v>
                </c:pt>
                <c:pt idx="1634">
                  <c:v>45283.688245282334</c:v>
                </c:pt>
                <c:pt idx="1635">
                  <c:v>44154.371006315654</c:v>
                </c:pt>
                <c:pt idx="1636">
                  <c:v>43123.123776654887</c:v>
                </c:pt>
                <c:pt idx="1637">
                  <c:v>42260.785115376813</c:v>
                </c:pt>
                <c:pt idx="1638">
                  <c:v>41460.426659945995</c:v>
                </c:pt>
                <c:pt idx="1639">
                  <c:v>40575.401030252986</c:v>
                </c:pt>
                <c:pt idx="1640">
                  <c:v>39885.100472158178</c:v>
                </c:pt>
                <c:pt idx="1641">
                  <c:v>39035.077985043717</c:v>
                </c:pt>
                <c:pt idx="1642">
                  <c:v>38155.78292941516</c:v>
                </c:pt>
                <c:pt idx="1643">
                  <c:v>37379.49587616088</c:v>
                </c:pt>
                <c:pt idx="1644">
                  <c:v>36731.240177418709</c:v>
                </c:pt>
                <c:pt idx="1645">
                  <c:v>36310.05644765887</c:v>
                </c:pt>
                <c:pt idx="1646">
                  <c:v>36055.415911724143</c:v>
                </c:pt>
                <c:pt idx="1647">
                  <c:v>35829.790104969456</c:v>
                </c:pt>
                <c:pt idx="1648">
                  <c:v>35717.961214174204</c:v>
                </c:pt>
                <c:pt idx="1649">
                  <c:v>35557.139418337429</c:v>
                </c:pt>
                <c:pt idx="1650">
                  <c:v>35336.026557153149</c:v>
                </c:pt>
                <c:pt idx="1651">
                  <c:v>35088.189511737801</c:v>
                </c:pt>
                <c:pt idx="1652">
                  <c:v>34811.943231086545</c:v>
                </c:pt>
                <c:pt idx="1653">
                  <c:v>34563.370812165391</c:v>
                </c:pt>
                <c:pt idx="1654">
                  <c:v>34516.666595023802</c:v>
                </c:pt>
                <c:pt idx="1655">
                  <c:v>34509.036470378021</c:v>
                </c:pt>
                <c:pt idx="1656">
                  <c:v>34659.347141189792</c:v>
                </c:pt>
                <c:pt idx="1657">
                  <c:v>34932.44739151642</c:v>
                </c:pt>
                <c:pt idx="1658">
                  <c:v>35387.598926180071</c:v>
                </c:pt>
                <c:pt idx="1659">
                  <c:v>35748.94866887985</c:v>
                </c:pt>
                <c:pt idx="1660">
                  <c:v>36226.293639009637</c:v>
                </c:pt>
                <c:pt idx="1661">
                  <c:v>36526.600149404578</c:v>
                </c:pt>
                <c:pt idx="1662">
                  <c:v>36749.557567261378</c:v>
                </c:pt>
                <c:pt idx="1663">
                  <c:v>36960.463637212459</c:v>
                </c:pt>
                <c:pt idx="1664">
                  <c:v>37197.714919619459</c:v>
                </c:pt>
                <c:pt idx="1665">
                  <c:v>37433.41972180998</c:v>
                </c:pt>
                <c:pt idx="1666">
                  <c:v>37906.908774224241</c:v>
                </c:pt>
                <c:pt idx="1667">
                  <c:v>38324.611283062077</c:v>
                </c:pt>
                <c:pt idx="1668">
                  <c:v>38947.762515296417</c:v>
                </c:pt>
                <c:pt idx="1669">
                  <c:v>39516.473143358678</c:v>
                </c:pt>
                <c:pt idx="1670">
                  <c:v>39771.918065252197</c:v>
                </c:pt>
                <c:pt idx="1671">
                  <c:v>40049.237446150379</c:v>
                </c:pt>
                <c:pt idx="1672">
                  <c:v>40184.591243490715</c:v>
                </c:pt>
                <c:pt idx="1673">
                  <c:v>40224.356157498885</c:v>
                </c:pt>
                <c:pt idx="1674">
                  <c:v>40224.337926626555</c:v>
                </c:pt>
                <c:pt idx="1675">
                  <c:v>40381.266451030046</c:v>
                </c:pt>
                <c:pt idx="1676">
                  <c:v>40565.729151362677</c:v>
                </c:pt>
                <c:pt idx="1677">
                  <c:v>40924.05945652473</c:v>
                </c:pt>
                <c:pt idx="1678">
                  <c:v>41208.988747152565</c:v>
                </c:pt>
                <c:pt idx="1679">
                  <c:v>41646.71956129012</c:v>
                </c:pt>
                <c:pt idx="1680">
                  <c:v>41972.885380782383</c:v>
                </c:pt>
                <c:pt idx="1681">
                  <c:v>42342.594806306908</c:v>
                </c:pt>
                <c:pt idx="1682">
                  <c:v>42648.983877529041</c:v>
                </c:pt>
                <c:pt idx="1683">
                  <c:v>42684.80197369137</c:v>
                </c:pt>
                <c:pt idx="1684">
                  <c:v>42776.121143289063</c:v>
                </c:pt>
                <c:pt idx="1685">
                  <c:v>42617.630950030776</c:v>
                </c:pt>
                <c:pt idx="1686">
                  <c:v>42549.653106635822</c:v>
                </c:pt>
                <c:pt idx="1687">
                  <c:v>42719.050526741514</c:v>
                </c:pt>
                <c:pt idx="1688">
                  <c:v>43206.890181665542</c:v>
                </c:pt>
                <c:pt idx="1689">
                  <c:v>43619.396765767022</c:v>
                </c:pt>
                <c:pt idx="1690">
                  <c:v>43942.448075596316</c:v>
                </c:pt>
                <c:pt idx="1691">
                  <c:v>44231.187956568894</c:v>
                </c:pt>
                <c:pt idx="1692">
                  <c:v>44439.047129528859</c:v>
                </c:pt>
                <c:pt idx="1693">
                  <c:v>44375.275933854973</c:v>
                </c:pt>
                <c:pt idx="1694">
                  <c:v>44243.662663836898</c:v>
                </c:pt>
                <c:pt idx="1695">
                  <c:v>44001.729903112777</c:v>
                </c:pt>
                <c:pt idx="1696">
                  <c:v>43908.260463242004</c:v>
                </c:pt>
                <c:pt idx="1697">
                  <c:v>43943.166894258378</c:v>
                </c:pt>
                <c:pt idx="1698">
                  <c:v>43889.058997263142</c:v>
                </c:pt>
                <c:pt idx="1699">
                  <c:v>43998.832996940997</c:v>
                </c:pt>
                <c:pt idx="1700">
                  <c:v>44222.62277549065</c:v>
                </c:pt>
                <c:pt idx="1701">
                  <c:v>44466.920930906701</c:v>
                </c:pt>
                <c:pt idx="1702">
                  <c:v>44560.515787543874</c:v>
                </c:pt>
                <c:pt idx="1703">
                  <c:v>44641.52730191149</c:v>
                </c:pt>
                <c:pt idx="1704">
                  <c:v>44312.54564607596</c:v>
                </c:pt>
                <c:pt idx="1705">
                  <c:v>44064.951843503062</c:v>
                </c:pt>
                <c:pt idx="1706">
                  <c:v>43755.568940659032</c:v>
                </c:pt>
                <c:pt idx="1707">
                  <c:v>43650.102965751823</c:v>
                </c:pt>
                <c:pt idx="1708">
                  <c:v>43544.831951664695</c:v>
                </c:pt>
                <c:pt idx="1709">
                  <c:v>43712.92934751849</c:v>
                </c:pt>
                <c:pt idx="1710">
                  <c:v>44049.165529626429</c:v>
                </c:pt>
                <c:pt idx="1711">
                  <c:v>44302.997214324772</c:v>
                </c:pt>
                <c:pt idx="1712">
                  <c:v>44520.821798536694</c:v>
                </c:pt>
                <c:pt idx="1713">
                  <c:v>44539.024970378014</c:v>
                </c:pt>
                <c:pt idx="1714">
                  <c:v>44342.30843919747</c:v>
                </c:pt>
                <c:pt idx="1715">
                  <c:v>44089.329988485842</c:v>
                </c:pt>
                <c:pt idx="1716">
                  <c:v>43860.551422513352</c:v>
                </c:pt>
                <c:pt idx="1717">
                  <c:v>43705.570445141471</c:v>
                </c:pt>
                <c:pt idx="1718">
                  <c:v>43508.8035377454</c:v>
                </c:pt>
                <c:pt idx="1719">
                  <c:v>43396.715197989761</c:v>
                </c:pt>
                <c:pt idx="1720">
                  <c:v>43398.857986199371</c:v>
                </c:pt>
                <c:pt idx="1721">
                  <c:v>43529.647056485839</c:v>
                </c:pt>
                <c:pt idx="1722">
                  <c:v>43565.050524959544</c:v>
                </c:pt>
                <c:pt idx="1723">
                  <c:v>43522.80221505111</c:v>
                </c:pt>
                <c:pt idx="1724">
                  <c:v>43335.877256626998</c:v>
                </c:pt>
                <c:pt idx="1725">
                  <c:v>43192.952394346998</c:v>
                </c:pt>
                <c:pt idx="1726">
                  <c:v>42811.178289065974</c:v>
                </c:pt>
                <c:pt idx="1727">
                  <c:v>42479.15284922206</c:v>
                </c:pt>
                <c:pt idx="1728">
                  <c:v>42038.993648991782</c:v>
                </c:pt>
                <c:pt idx="1729">
                  <c:v>41690.749076642816</c:v>
                </c:pt>
                <c:pt idx="1730">
                  <c:v>41685.66789808411</c:v>
                </c:pt>
                <c:pt idx="1731">
                  <c:v>41759.947329958806</c:v>
                </c:pt>
                <c:pt idx="1732">
                  <c:v>41940.643005138343</c:v>
                </c:pt>
                <c:pt idx="1733">
                  <c:v>42078.575985403018</c:v>
                </c:pt>
                <c:pt idx="1734">
                  <c:v>42162.464459811636</c:v>
                </c:pt>
                <c:pt idx="1735">
                  <c:v>42186.705861658091</c:v>
                </c:pt>
                <c:pt idx="1736">
                  <c:v>42063.795675513793</c:v>
                </c:pt>
                <c:pt idx="1737">
                  <c:v>41905.083153197622</c:v>
                </c:pt>
                <c:pt idx="1738">
                  <c:v>41592.527930181124</c:v>
                </c:pt>
                <c:pt idx="1739">
                  <c:v>41277.105180151659</c:v>
                </c:pt>
                <c:pt idx="1740">
                  <c:v>41186.196417952742</c:v>
                </c:pt>
                <c:pt idx="1741">
                  <c:v>40988.19558217594</c:v>
                </c:pt>
                <c:pt idx="1742">
                  <c:v>40847.168362001023</c:v>
                </c:pt>
                <c:pt idx="1743">
                  <c:v>40656.076156853225</c:v>
                </c:pt>
                <c:pt idx="1744">
                  <c:v>40530.705938788793</c:v>
                </c:pt>
                <c:pt idx="1745">
                  <c:v>40411.256625808193</c:v>
                </c:pt>
                <c:pt idx="1746">
                  <c:v>40135.062342800142</c:v>
                </c:pt>
                <c:pt idx="1747">
                  <c:v>39743.724804213154</c:v>
                </c:pt>
                <c:pt idx="1748">
                  <c:v>39259.270266913103</c:v>
                </c:pt>
                <c:pt idx="1749">
                  <c:v>38763.523489482577</c:v>
                </c:pt>
                <c:pt idx="1750">
                  <c:v>38375.815230018277</c:v>
                </c:pt>
                <c:pt idx="1751">
                  <c:v>37995.205753910581</c:v>
                </c:pt>
                <c:pt idx="1752">
                  <c:v>37840.486714033417</c:v>
                </c:pt>
                <c:pt idx="1753">
                  <c:v>37560.108333844124</c:v>
                </c:pt>
                <c:pt idx="1754">
                  <c:v>37661.776662918142</c:v>
                </c:pt>
                <c:pt idx="1755">
                  <c:v>37734.545736777203</c:v>
                </c:pt>
                <c:pt idx="1756">
                  <c:v>37833.623435137029</c:v>
                </c:pt>
                <c:pt idx="1757">
                  <c:v>37894.532400425451</c:v>
                </c:pt>
                <c:pt idx="1758">
                  <c:v>37926.936248484213</c:v>
                </c:pt>
                <c:pt idx="1759">
                  <c:v>37800.487989560505</c:v>
                </c:pt>
                <c:pt idx="1760">
                  <c:v>37542.22685702669</c:v>
                </c:pt>
                <c:pt idx="1761">
                  <c:v>37290.4378749389</c:v>
                </c:pt>
                <c:pt idx="1762">
                  <c:v>37144.94239430975</c:v>
                </c:pt>
                <c:pt idx="1763">
                  <c:v>36919.770696896434</c:v>
                </c:pt>
                <c:pt idx="1764">
                  <c:v>36786.944132049677</c:v>
                </c:pt>
                <c:pt idx="1765">
                  <c:v>36720.021708723099</c:v>
                </c:pt>
                <c:pt idx="1766">
                  <c:v>36535.852275736077</c:v>
                </c:pt>
                <c:pt idx="1767">
                  <c:v>36482.204018803357</c:v>
                </c:pt>
                <c:pt idx="1768">
                  <c:v>36467.027330874385</c:v>
                </c:pt>
                <c:pt idx="1769">
                  <c:v>36255.863213959004</c:v>
                </c:pt>
                <c:pt idx="1770">
                  <c:v>36152.550788332323</c:v>
                </c:pt>
                <c:pt idx="1771">
                  <c:v>35946.672949651758</c:v>
                </c:pt>
                <c:pt idx="1772">
                  <c:v>35705.358822979455</c:v>
                </c:pt>
                <c:pt idx="1773">
                  <c:v>35570.411058831931</c:v>
                </c:pt>
                <c:pt idx="1774">
                  <c:v>35449.277002832721</c:v>
                </c:pt>
                <c:pt idx="1775">
                  <c:v>35374.414034602101</c:v>
                </c:pt>
                <c:pt idx="1776">
                  <c:v>35540.632090593121</c:v>
                </c:pt>
                <c:pt idx="1777">
                  <c:v>35714.322199418129</c:v>
                </c:pt>
                <c:pt idx="1778">
                  <c:v>36026.704294189469</c:v>
                </c:pt>
                <c:pt idx="1779">
                  <c:v>36300.498491160033</c:v>
                </c:pt>
                <c:pt idx="1780">
                  <c:v>36587.383335139668</c:v>
                </c:pt>
                <c:pt idx="1781">
                  <c:v>36859.039367018326</c:v>
                </c:pt>
                <c:pt idx="1782">
                  <c:v>36899.253251518996</c:v>
                </c:pt>
                <c:pt idx="1783">
                  <c:v>36902.306825004722</c:v>
                </c:pt>
                <c:pt idx="1784">
                  <c:v>36954.327542851388</c:v>
                </c:pt>
                <c:pt idx="1785">
                  <c:v>36921.264506015206</c:v>
                </c:pt>
                <c:pt idx="1786">
                  <c:v>36815.422763697039</c:v>
                </c:pt>
                <c:pt idx="1787">
                  <c:v>36814.907237424311</c:v>
                </c:pt>
                <c:pt idx="1788">
                  <c:v>36710.344419984838</c:v>
                </c:pt>
                <c:pt idx="1789">
                  <c:v>36657.583127577207</c:v>
                </c:pt>
                <c:pt idx="1790">
                  <c:v>36625.078982542705</c:v>
                </c:pt>
                <c:pt idx="1791">
                  <c:v>36556.348813527191</c:v>
                </c:pt>
                <c:pt idx="1792">
                  <c:v>36525.372233671187</c:v>
                </c:pt>
                <c:pt idx="1793">
                  <c:v>36403.579651679036</c:v>
                </c:pt>
                <c:pt idx="1794">
                  <c:v>36318.585544946618</c:v>
                </c:pt>
                <c:pt idx="1795">
                  <c:v>36154.201301025838</c:v>
                </c:pt>
                <c:pt idx="1796">
                  <c:v>35973.128573760427</c:v>
                </c:pt>
                <c:pt idx="1797">
                  <c:v>35656.910371563099</c:v>
                </c:pt>
                <c:pt idx="1798">
                  <c:v>35366.722537946582</c:v>
                </c:pt>
                <c:pt idx="1799">
                  <c:v>35199.42666501319</c:v>
                </c:pt>
                <c:pt idx="1800">
                  <c:v>34927.903572768351</c:v>
                </c:pt>
                <c:pt idx="1801">
                  <c:v>34724.355685451839</c:v>
                </c:pt>
                <c:pt idx="1802">
                  <c:v>34619.041387576348</c:v>
                </c:pt>
                <c:pt idx="1803">
                  <c:v>34438.224786158084</c:v>
                </c:pt>
                <c:pt idx="1804">
                  <c:v>34415.526088846877</c:v>
                </c:pt>
                <c:pt idx="1805">
                  <c:v>34427.070957936521</c:v>
                </c:pt>
                <c:pt idx="1806">
                  <c:v>34372.981323605054</c:v>
                </c:pt>
                <c:pt idx="1807">
                  <c:v>34348.470231926935</c:v>
                </c:pt>
                <c:pt idx="1808">
                  <c:v>34281.298146191562</c:v>
                </c:pt>
                <c:pt idx="1809">
                  <c:v>34053.996562603323</c:v>
                </c:pt>
                <c:pt idx="1810">
                  <c:v>34038.309624808033</c:v>
                </c:pt>
                <c:pt idx="1811">
                  <c:v>33723.029691165932</c:v>
                </c:pt>
                <c:pt idx="1812">
                  <c:v>33506.586280515483</c:v>
                </c:pt>
                <c:pt idx="1813">
                  <c:v>33116.829738272419</c:v>
                </c:pt>
                <c:pt idx="1814">
                  <c:v>32913.976709214774</c:v>
                </c:pt>
                <c:pt idx="1815">
                  <c:v>32656.06128617614</c:v>
                </c:pt>
                <c:pt idx="1816">
                  <c:v>32329.241955853635</c:v>
                </c:pt>
                <c:pt idx="1817">
                  <c:v>32190.955132116364</c:v>
                </c:pt>
                <c:pt idx="1818">
                  <c:v>31979.638952447549</c:v>
                </c:pt>
                <c:pt idx="1819">
                  <c:v>31737.924468905621</c:v>
                </c:pt>
                <c:pt idx="1820">
                  <c:v>31508.323332729218</c:v>
                </c:pt>
                <c:pt idx="1821">
                  <c:v>31272.085203589577</c:v>
                </c:pt>
                <c:pt idx="1822">
                  <c:v>31049.373085359057</c:v>
                </c:pt>
                <c:pt idx="1823">
                  <c:v>30802.739011551083</c:v>
                </c:pt>
                <c:pt idx="1824">
                  <c:v>30467.262467477718</c:v>
                </c:pt>
                <c:pt idx="1825">
                  <c:v>30205.860553741044</c:v>
                </c:pt>
                <c:pt idx="1826">
                  <c:v>29923.920412371805</c:v>
                </c:pt>
                <c:pt idx="1827">
                  <c:v>29467.28607668453</c:v>
                </c:pt>
                <c:pt idx="1828">
                  <c:v>29215.760125159122</c:v>
                </c:pt>
                <c:pt idx="1829">
                  <c:v>28881.465030432784</c:v>
                </c:pt>
                <c:pt idx="1830">
                  <c:v>28595.261700367166</c:v>
                </c:pt>
                <c:pt idx="1831">
                  <c:v>28432.892303239001</c:v>
                </c:pt>
                <c:pt idx="1832">
                  <c:v>28287.005754956794</c:v>
                </c:pt>
                <c:pt idx="1833">
                  <c:v>28158.807038808871</c:v>
                </c:pt>
                <c:pt idx="1834">
                  <c:v>28083.834915440773</c:v>
                </c:pt>
                <c:pt idx="1835">
                  <c:v>28015.281774344472</c:v>
                </c:pt>
                <c:pt idx="1836">
                  <c:v>27879.612960552331</c:v>
                </c:pt>
                <c:pt idx="1837">
                  <c:v>27702.122517082051</c:v>
                </c:pt>
                <c:pt idx="1838">
                  <c:v>27558.812049207725</c:v>
                </c:pt>
                <c:pt idx="1839">
                  <c:v>27337.786418430518</c:v>
                </c:pt>
                <c:pt idx="1840">
                  <c:v>27125.135062532063</c:v>
                </c:pt>
                <c:pt idx="1841">
                  <c:v>26823.857009102616</c:v>
                </c:pt>
                <c:pt idx="1842">
                  <c:v>26612.304017099494</c:v>
                </c:pt>
                <c:pt idx="1843">
                  <c:v>26382.882798748626</c:v>
                </c:pt>
                <c:pt idx="1844">
                  <c:v>26132.308823608455</c:v>
                </c:pt>
                <c:pt idx="1845">
                  <c:v>25804.504281264952</c:v>
                </c:pt>
                <c:pt idx="1846">
                  <c:v>25567.401536437861</c:v>
                </c:pt>
                <c:pt idx="1847">
                  <c:v>25364.812438899477</c:v>
                </c:pt>
                <c:pt idx="1848">
                  <c:v>25193.768872911867</c:v>
                </c:pt>
                <c:pt idx="1849">
                  <c:v>24960.879219534549</c:v>
                </c:pt>
                <c:pt idx="1850">
                  <c:v>24776.037402721766</c:v>
                </c:pt>
                <c:pt idx="1851">
                  <c:v>24509.780442436266</c:v>
                </c:pt>
                <c:pt idx="1852">
                  <c:v>24308.949688907087</c:v>
                </c:pt>
                <c:pt idx="1853">
                  <c:v>24176.291717256045</c:v>
                </c:pt>
                <c:pt idx="1854">
                  <c:v>23830.630811049959</c:v>
                </c:pt>
                <c:pt idx="1855">
                  <c:v>23602.241749000696</c:v>
                </c:pt>
                <c:pt idx="1856">
                  <c:v>23296.481849527063</c:v>
                </c:pt>
                <c:pt idx="1857">
                  <c:v>22956.414872721649</c:v>
                </c:pt>
                <c:pt idx="1858">
                  <c:v>22687.0138961544</c:v>
                </c:pt>
                <c:pt idx="1859">
                  <c:v>22482.767165627589</c:v>
                </c:pt>
                <c:pt idx="1860">
                  <c:v>22189.437343563979</c:v>
                </c:pt>
                <c:pt idx="1861">
                  <c:v>22006.104218845383</c:v>
                </c:pt>
                <c:pt idx="1862">
                  <c:v>21821.905618796445</c:v>
                </c:pt>
                <c:pt idx="1863">
                  <c:v>21680.499554487818</c:v>
                </c:pt>
                <c:pt idx="1864">
                  <c:v>21622.110728080792</c:v>
                </c:pt>
                <c:pt idx="1865">
                  <c:v>21535.269576527382</c:v>
                </c:pt>
                <c:pt idx="1866">
                  <c:v>21256.178381432786</c:v>
                </c:pt>
                <c:pt idx="1867">
                  <c:v>21176.360264137173</c:v>
                </c:pt>
                <c:pt idx="1868">
                  <c:v>21021.860963039933</c:v>
                </c:pt>
                <c:pt idx="1869">
                  <c:v>20730.214312382439</c:v>
                </c:pt>
                <c:pt idx="1870">
                  <c:v>20605.129931888889</c:v>
                </c:pt>
                <c:pt idx="1871">
                  <c:v>20311.084570985422</c:v>
                </c:pt>
                <c:pt idx="1872">
                  <c:v>20092.925492226586</c:v>
                </c:pt>
                <c:pt idx="1873">
                  <c:v>19854.0950691283</c:v>
                </c:pt>
                <c:pt idx="1874">
                  <c:v>19698.253861966601</c:v>
                </c:pt>
                <c:pt idx="1875">
                  <c:v>19514.166665199013</c:v>
                </c:pt>
                <c:pt idx="1876">
                  <c:v>19236.331490342811</c:v>
                </c:pt>
                <c:pt idx="1877">
                  <c:v>19111.940926285868</c:v>
                </c:pt>
                <c:pt idx="1878">
                  <c:v>18893.700962265881</c:v>
                </c:pt>
                <c:pt idx="1879">
                  <c:v>18758.457459111542</c:v>
                </c:pt>
                <c:pt idx="1880">
                  <c:v>18577.611122241051</c:v>
                </c:pt>
                <c:pt idx="1881">
                  <c:v>18414.031558045903</c:v>
                </c:pt>
                <c:pt idx="1882">
                  <c:v>18197.576722629681</c:v>
                </c:pt>
                <c:pt idx="1883">
                  <c:v>18025.401689701659</c:v>
                </c:pt>
                <c:pt idx="1884">
                  <c:v>17854.817289481507</c:v>
                </c:pt>
                <c:pt idx="1885">
                  <c:v>17621.700825941574</c:v>
                </c:pt>
                <c:pt idx="1886">
                  <c:v>17457.345022712434</c:v>
                </c:pt>
                <c:pt idx="1887">
                  <c:v>17157.921255892037</c:v>
                </c:pt>
                <c:pt idx="1888">
                  <c:v>16924.581270103321</c:v>
                </c:pt>
                <c:pt idx="1889">
                  <c:v>16652.853452781437</c:v>
                </c:pt>
                <c:pt idx="1890">
                  <c:v>16478.177775534088</c:v>
                </c:pt>
                <c:pt idx="1891">
                  <c:v>16213.26154605117</c:v>
                </c:pt>
                <c:pt idx="1892">
                  <c:v>16069.414785252427</c:v>
                </c:pt>
                <c:pt idx="1893">
                  <c:v>15902.013181834987</c:v>
                </c:pt>
                <c:pt idx="1894">
                  <c:v>15730.574129349932</c:v>
                </c:pt>
                <c:pt idx="1895">
                  <c:v>15538.455723873391</c:v>
                </c:pt>
                <c:pt idx="1896">
                  <c:v>15433.561228412178</c:v>
                </c:pt>
                <c:pt idx="1897">
                  <c:v>15347.868069107961</c:v>
                </c:pt>
                <c:pt idx="1898">
                  <c:v>15134.179660492369</c:v>
                </c:pt>
                <c:pt idx="1899">
                  <c:v>14994.756380682156</c:v>
                </c:pt>
                <c:pt idx="1900">
                  <c:v>14802.128354009885</c:v>
                </c:pt>
                <c:pt idx="1901">
                  <c:v>14620.774036853556</c:v>
                </c:pt>
                <c:pt idx="1902">
                  <c:v>14478.913548884693</c:v>
                </c:pt>
                <c:pt idx="1903">
                  <c:v>14285.070341130138</c:v>
                </c:pt>
                <c:pt idx="1904">
                  <c:v>14146.237417546377</c:v>
                </c:pt>
                <c:pt idx="1905">
                  <c:v>14014.699679470068</c:v>
                </c:pt>
                <c:pt idx="1906">
                  <c:v>13841.284193218788</c:v>
                </c:pt>
                <c:pt idx="1907">
                  <c:v>13672.2874606162</c:v>
                </c:pt>
                <c:pt idx="1908">
                  <c:v>13504.910808811168</c:v>
                </c:pt>
                <c:pt idx="1909">
                  <c:v>13383.875360129288</c:v>
                </c:pt>
                <c:pt idx="1910">
                  <c:v>13256.94868906892</c:v>
                </c:pt>
                <c:pt idx="1911">
                  <c:v>13089.437307942415</c:v>
                </c:pt>
                <c:pt idx="1912">
                  <c:v>12982.31675706683</c:v>
                </c:pt>
                <c:pt idx="1913">
                  <c:v>12837.073094416955</c:v>
                </c:pt>
                <c:pt idx="1914">
                  <c:v>12649.656666683037</c:v>
                </c:pt>
                <c:pt idx="1915">
                  <c:v>12518.041743555093</c:v>
                </c:pt>
                <c:pt idx="1916">
                  <c:v>12286.596953201022</c:v>
                </c:pt>
                <c:pt idx="1917">
                  <c:v>12114.339102615846</c:v>
                </c:pt>
                <c:pt idx="1918">
                  <c:v>11913.238528817496</c:v>
                </c:pt>
                <c:pt idx="1919">
                  <c:v>11724.572621026477</c:v>
                </c:pt>
                <c:pt idx="1920">
                  <c:v>11511.897159840824</c:v>
                </c:pt>
                <c:pt idx="1921">
                  <c:v>11335.212144989899</c:v>
                </c:pt>
                <c:pt idx="1922">
                  <c:v>11135.72659683872</c:v>
                </c:pt>
                <c:pt idx="1923">
                  <c:v>11003.252224894108</c:v>
                </c:pt>
                <c:pt idx="1924">
                  <c:v>10844.374398822882</c:v>
                </c:pt>
                <c:pt idx="1925">
                  <c:v>10716.278740671747</c:v>
                </c:pt>
                <c:pt idx="1926">
                  <c:v>10579.899652912247</c:v>
                </c:pt>
                <c:pt idx="1927">
                  <c:v>10481.150842421694</c:v>
                </c:pt>
                <c:pt idx="1928">
                  <c:v>10317.737061630241</c:v>
                </c:pt>
                <c:pt idx="1929">
                  <c:v>10257.634519033478</c:v>
                </c:pt>
                <c:pt idx="1930">
                  <c:v>10095.570362870296</c:v>
                </c:pt>
                <c:pt idx="1931">
                  <c:v>9950.6793805209763</c:v>
                </c:pt>
                <c:pt idx="1932">
                  <c:v>9827.4477363593924</c:v>
                </c:pt>
                <c:pt idx="1933">
                  <c:v>9696.6947958290839</c:v>
                </c:pt>
                <c:pt idx="1934">
                  <c:v>9612.4563958259514</c:v>
                </c:pt>
                <c:pt idx="1935">
                  <c:v>9431.6211081351466</c:v>
                </c:pt>
                <c:pt idx="1936">
                  <c:v>9328.0679289287636</c:v>
                </c:pt>
                <c:pt idx="1937">
                  <c:v>9279.9522859637018</c:v>
                </c:pt>
                <c:pt idx="1938">
                  <c:v>9162.9969104526554</c:v>
                </c:pt>
                <c:pt idx="1939">
                  <c:v>9013.3416007533306</c:v>
                </c:pt>
                <c:pt idx="1940">
                  <c:v>8941.5118650158984</c:v>
                </c:pt>
                <c:pt idx="1941">
                  <c:v>8822.2713161740849</c:v>
                </c:pt>
                <c:pt idx="1942">
                  <c:v>8711.6621058946166</c:v>
                </c:pt>
                <c:pt idx="1943">
                  <c:v>8577.1682766467857</c:v>
                </c:pt>
                <c:pt idx="1944">
                  <c:v>8484.0854743808213</c:v>
                </c:pt>
                <c:pt idx="1945">
                  <c:v>8350.6703397323836</c:v>
                </c:pt>
                <c:pt idx="1946">
                  <c:v>8240.6868828924744</c:v>
                </c:pt>
                <c:pt idx="1947">
                  <c:v>8119.6015508484516</c:v>
                </c:pt>
                <c:pt idx="1948">
                  <c:v>8000.7931460050368</c:v>
                </c:pt>
                <c:pt idx="1949">
                  <c:v>7883.7564870186616</c:v>
                </c:pt>
                <c:pt idx="1950">
                  <c:v>7745.6164531066752</c:v>
                </c:pt>
                <c:pt idx="1951">
                  <c:v>7584.8206557448621</c:v>
                </c:pt>
                <c:pt idx="1952">
                  <c:v>7476.1102979154139</c:v>
                </c:pt>
                <c:pt idx="1953">
                  <c:v>7328.9957825398315</c:v>
                </c:pt>
                <c:pt idx="1954">
                  <c:v>7210.6570433457364</c:v>
                </c:pt>
                <c:pt idx="1955">
                  <c:v>7117.0361366192046</c:v>
                </c:pt>
                <c:pt idx="1956">
                  <c:v>7006.30450536021</c:v>
                </c:pt>
                <c:pt idx="1957">
                  <c:v>6919.3205837603309</c:v>
                </c:pt>
                <c:pt idx="1958">
                  <c:v>6849.365117880935</c:v>
                </c:pt>
                <c:pt idx="1959">
                  <c:v>6730.6317812187535</c:v>
                </c:pt>
                <c:pt idx="1960">
                  <c:v>6620.5173501895133</c:v>
                </c:pt>
                <c:pt idx="1961">
                  <c:v>6593.02270564419</c:v>
                </c:pt>
                <c:pt idx="1962">
                  <c:v>6492.4524064711832</c:v>
                </c:pt>
                <c:pt idx="1963">
                  <c:v>6419.1611043847915</c:v>
                </c:pt>
                <c:pt idx="1964">
                  <c:v>6306.8847753102073</c:v>
                </c:pt>
                <c:pt idx="1965">
                  <c:v>6237.9118755716299</c:v>
                </c:pt>
                <c:pt idx="1966">
                  <c:v>6145.8502713003327</c:v>
                </c:pt>
                <c:pt idx="1967">
                  <c:v>6034.0962485671807</c:v>
                </c:pt>
                <c:pt idx="1968">
                  <c:v>5964.2893060501428</c:v>
                </c:pt>
                <c:pt idx="1969">
                  <c:v>5929.3634294334306</c:v>
                </c:pt>
                <c:pt idx="1970">
                  <c:v>5843.2065293166543</c:v>
                </c:pt>
                <c:pt idx="1971">
                  <c:v>5770.1160474716153</c:v>
                </c:pt>
                <c:pt idx="1972">
                  <c:v>5682.9696866189606</c:v>
                </c:pt>
                <c:pt idx="1973">
                  <c:v>5618.221710738424</c:v>
                </c:pt>
                <c:pt idx="1974">
                  <c:v>5512.9361802763533</c:v>
                </c:pt>
                <c:pt idx="1975">
                  <c:v>5413.1101328312052</c:v>
                </c:pt>
                <c:pt idx="1976">
                  <c:v>5369.1580214738751</c:v>
                </c:pt>
                <c:pt idx="1977">
                  <c:v>5258.77933836376</c:v>
                </c:pt>
                <c:pt idx="1978">
                  <c:v>5188.6525390893976</c:v>
                </c:pt>
                <c:pt idx="1979">
                  <c:v>5096.9393603606195</c:v>
                </c:pt>
                <c:pt idx="1980">
                  <c:v>4997.7984373367926</c:v>
                </c:pt>
                <c:pt idx="1981">
                  <c:v>4920.025735754808</c:v>
                </c:pt>
                <c:pt idx="1982">
                  <c:v>4822.3202839242022</c:v>
                </c:pt>
                <c:pt idx="1983">
                  <c:v>4738.3314496760995</c:v>
                </c:pt>
                <c:pt idx="1984">
                  <c:v>4657.1800576377673</c:v>
                </c:pt>
                <c:pt idx="1985">
                  <c:v>4569.3871352109563</c:v>
                </c:pt>
                <c:pt idx="1986">
                  <c:v>4478.3024001998774</c:v>
                </c:pt>
                <c:pt idx="1987">
                  <c:v>4418.8551247287833</c:v>
                </c:pt>
                <c:pt idx="1988">
                  <c:v>4329.2467503537791</c:v>
                </c:pt>
                <c:pt idx="1989">
                  <c:v>4280.1367346773741</c:v>
                </c:pt>
                <c:pt idx="1990">
                  <c:v>4206.7935332742527</c:v>
                </c:pt>
                <c:pt idx="1991">
                  <c:v>4144.0574469661869</c:v>
                </c:pt>
                <c:pt idx="1992">
                  <c:v>4094.2051914286476</c:v>
                </c:pt>
                <c:pt idx="1993">
                  <c:v>4031.2132429140484</c:v>
                </c:pt>
                <c:pt idx="1994">
                  <c:v>3886.1805720311031</c:v>
                </c:pt>
                <c:pt idx="1995">
                  <c:v>3915.2893023408224</c:v>
                </c:pt>
                <c:pt idx="1996">
                  <c:v>3834.6132736275554</c:v>
                </c:pt>
                <c:pt idx="1997">
                  <c:v>3778.8954167371253</c:v>
                </c:pt>
                <c:pt idx="1998">
                  <c:v>3701.6109891841324</c:v>
                </c:pt>
                <c:pt idx="1999">
                  <c:v>3647.9276509663009</c:v>
                </c:pt>
                <c:pt idx="2000">
                  <c:v>3553.7959890887369</c:v>
                </c:pt>
                <c:pt idx="2001">
                  <c:v>3520.556532776021</c:v>
                </c:pt>
                <c:pt idx="2002">
                  <c:v>3454.8480190488776</c:v>
                </c:pt>
                <c:pt idx="2003">
                  <c:v>3411.5895884750353</c:v>
                </c:pt>
                <c:pt idx="2004">
                  <c:v>3350.1609428865577</c:v>
                </c:pt>
                <c:pt idx="2005">
                  <c:v>3309.2599351372573</c:v>
                </c:pt>
                <c:pt idx="2006">
                  <c:v>3245.0785421706951</c:v>
                </c:pt>
                <c:pt idx="2007">
                  <c:v>3176.9188841973041</c:v>
                </c:pt>
                <c:pt idx="2008">
                  <c:v>3119.0994112744906</c:v>
                </c:pt>
                <c:pt idx="2009">
                  <c:v>3037.7226880801427</c:v>
                </c:pt>
                <c:pt idx="2010">
                  <c:v>2957.4679260238181</c:v>
                </c:pt>
                <c:pt idx="2011">
                  <c:v>2871.4925131639443</c:v>
                </c:pt>
                <c:pt idx="2012">
                  <c:v>2784.0139335401736</c:v>
                </c:pt>
                <c:pt idx="2013">
                  <c:v>2700.5348404122169</c:v>
                </c:pt>
                <c:pt idx="2014">
                  <c:v>2622.0656998039412</c:v>
                </c:pt>
                <c:pt idx="2015">
                  <c:v>2537.3026075629741</c:v>
                </c:pt>
                <c:pt idx="2016">
                  <c:v>2469.991744284107</c:v>
                </c:pt>
                <c:pt idx="2017">
                  <c:v>2392.133863354537</c:v>
                </c:pt>
                <c:pt idx="2018">
                  <c:v>2305.6976405250621</c:v>
                </c:pt>
                <c:pt idx="2019">
                  <c:v>2252.8298926587204</c:v>
                </c:pt>
                <c:pt idx="2020">
                  <c:v>2166.8988729566718</c:v>
                </c:pt>
                <c:pt idx="2021">
                  <c:v>2103.2020488478624</c:v>
                </c:pt>
                <c:pt idx="2022">
                  <c:v>2026.2796656947344</c:v>
                </c:pt>
                <c:pt idx="2023">
                  <c:v>1959.1406815944254</c:v>
                </c:pt>
                <c:pt idx="2024">
                  <c:v>1883.6059804012457</c:v>
                </c:pt>
                <c:pt idx="2025">
                  <c:v>1821.0554659475113</c:v>
                </c:pt>
                <c:pt idx="2026">
                  <c:v>1755.0470773735656</c:v>
                </c:pt>
                <c:pt idx="2027">
                  <c:v>1688.482482553909</c:v>
                </c:pt>
                <c:pt idx="2028">
                  <c:v>1628.7686419824113</c:v>
                </c:pt>
                <c:pt idx="2029">
                  <c:v>1569.6034223516092</c:v>
                </c:pt>
                <c:pt idx="2030">
                  <c:v>1495.2859255807691</c:v>
                </c:pt>
                <c:pt idx="2031">
                  <c:v>1453.7855998634054</c:v>
                </c:pt>
                <c:pt idx="2032">
                  <c:v>1384.2291817057669</c:v>
                </c:pt>
                <c:pt idx="2033">
                  <c:v>1326.7640866000982</c:v>
                </c:pt>
                <c:pt idx="2034">
                  <c:v>1274.7273598081451</c:v>
                </c:pt>
                <c:pt idx="2035">
                  <c:v>1212.9114323047418</c:v>
                </c:pt>
                <c:pt idx="2036">
                  <c:v>1173.5635306481529</c:v>
                </c:pt>
                <c:pt idx="2037">
                  <c:v>1104.4864658072934</c:v>
                </c:pt>
                <c:pt idx="2038">
                  <c:v>1058.0970588006696</c:v>
                </c:pt>
                <c:pt idx="2039">
                  <c:v>1005.7066541210716</c:v>
                </c:pt>
                <c:pt idx="2040">
                  <c:v>956.14997301572453</c:v>
                </c:pt>
                <c:pt idx="2041">
                  <c:v>905.78686848365066</c:v>
                </c:pt>
                <c:pt idx="2042">
                  <c:v>869.881571610935</c:v>
                </c:pt>
                <c:pt idx="2043">
                  <c:v>811.51605518396457</c:v>
                </c:pt>
                <c:pt idx="2044">
                  <c:v>766.18832744163024</c:v>
                </c:pt>
                <c:pt idx="2045">
                  <c:v>743.85442857313274</c:v>
                </c:pt>
                <c:pt idx="2046">
                  <c:v>683.91959950170508</c:v>
                </c:pt>
                <c:pt idx="2047">
                  <c:v>633.15332405052868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data!$AN$6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data!$AN$7:$AN$2054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1.3648339433780183</c:v>
                </c:pt>
                <c:pt idx="11">
                  <c:v>1.3729040138779833</c:v>
                </c:pt>
                <c:pt idx="12">
                  <c:v>4.1888205750443248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3.2753439969303724</c:v>
                </c:pt>
                <c:pt idx="36">
                  <c:v>0</c:v>
                </c:pt>
                <c:pt idx="37">
                  <c:v>0</c:v>
                </c:pt>
                <c:pt idx="38">
                  <c:v>5.7040828479090919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4.4936737305287817</c:v>
                </c:pt>
                <c:pt idx="78">
                  <c:v>0.80955568296184133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0.51032673871164569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1.4540511217770824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0.42646119820278106</c:v>
                </c:pt>
                <c:pt idx="94">
                  <c:v>0</c:v>
                </c:pt>
                <c:pt idx="95">
                  <c:v>2.4593650916922591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8.2779495514274561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4.1619009522987902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4.9233810779216949</c:v>
                </c:pt>
                <c:pt idx="112">
                  <c:v>0</c:v>
                </c:pt>
                <c:pt idx="113">
                  <c:v>5.9188034172724979</c:v>
                </c:pt>
                <c:pt idx="114">
                  <c:v>0</c:v>
                </c:pt>
                <c:pt idx="115">
                  <c:v>9.5025208218435466</c:v>
                </c:pt>
                <c:pt idx="116">
                  <c:v>0</c:v>
                </c:pt>
                <c:pt idx="117">
                  <c:v>4.4509245209771446</c:v>
                </c:pt>
                <c:pt idx="118">
                  <c:v>0</c:v>
                </c:pt>
                <c:pt idx="119">
                  <c:v>0</c:v>
                </c:pt>
                <c:pt idx="120">
                  <c:v>3.5975290971987448</c:v>
                </c:pt>
                <c:pt idx="121">
                  <c:v>0</c:v>
                </c:pt>
                <c:pt idx="122">
                  <c:v>0</c:v>
                </c:pt>
                <c:pt idx="123">
                  <c:v>6.6755843786317506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1.0332878852965193</c:v>
                </c:pt>
                <c:pt idx="128">
                  <c:v>0</c:v>
                </c:pt>
                <c:pt idx="129">
                  <c:v>3.1421215942991179</c:v>
                </c:pt>
                <c:pt idx="130">
                  <c:v>4.4158692276441691</c:v>
                </c:pt>
                <c:pt idx="131">
                  <c:v>0</c:v>
                </c:pt>
                <c:pt idx="132">
                  <c:v>3.895254227625637</c:v>
                </c:pt>
                <c:pt idx="133">
                  <c:v>16.048837736597431</c:v>
                </c:pt>
                <c:pt idx="134">
                  <c:v>0</c:v>
                </c:pt>
                <c:pt idx="135">
                  <c:v>10.668710396890528</c:v>
                </c:pt>
                <c:pt idx="136">
                  <c:v>10.709259588413047</c:v>
                </c:pt>
                <c:pt idx="137">
                  <c:v>1.3183384691919811</c:v>
                </c:pt>
                <c:pt idx="138">
                  <c:v>8.7839636642407228</c:v>
                </c:pt>
                <c:pt idx="139">
                  <c:v>9.5067662078329853</c:v>
                </c:pt>
                <c:pt idx="140">
                  <c:v>7.1416388596603291</c:v>
                </c:pt>
                <c:pt idx="141">
                  <c:v>8.6035884178251525</c:v>
                </c:pt>
                <c:pt idx="142">
                  <c:v>2.6329326913165012</c:v>
                </c:pt>
                <c:pt idx="143">
                  <c:v>8.5986933412806117</c:v>
                </c:pt>
                <c:pt idx="144">
                  <c:v>0</c:v>
                </c:pt>
                <c:pt idx="145">
                  <c:v>12.931363399682091</c:v>
                </c:pt>
                <c:pt idx="146">
                  <c:v>14.38115255820254</c:v>
                </c:pt>
                <c:pt idx="147">
                  <c:v>11.473789385331116</c:v>
                </c:pt>
                <c:pt idx="148">
                  <c:v>16.488321634498792</c:v>
                </c:pt>
                <c:pt idx="149">
                  <c:v>17.675356570667411</c:v>
                </c:pt>
                <c:pt idx="150">
                  <c:v>11.935914902244853</c:v>
                </c:pt>
                <c:pt idx="151">
                  <c:v>15.086431295265616</c:v>
                </c:pt>
                <c:pt idx="152">
                  <c:v>14.24828621018753</c:v>
                </c:pt>
                <c:pt idx="153">
                  <c:v>16.920586623773204</c:v>
                </c:pt>
                <c:pt idx="154">
                  <c:v>19.530259646436434</c:v>
                </c:pt>
                <c:pt idx="155">
                  <c:v>8.6265148704735033</c:v>
                </c:pt>
                <c:pt idx="156">
                  <c:v>19.270301279046507</c:v>
                </c:pt>
                <c:pt idx="157">
                  <c:v>16.321994873697342</c:v>
                </c:pt>
                <c:pt idx="158">
                  <c:v>10.700556704780585</c:v>
                </c:pt>
                <c:pt idx="159">
                  <c:v>19.303975402072904</c:v>
                </c:pt>
                <c:pt idx="160">
                  <c:v>27.053440724482105</c:v>
                </c:pt>
                <c:pt idx="161">
                  <c:v>29.135669063208123</c:v>
                </c:pt>
                <c:pt idx="162">
                  <c:v>12.506681344198064</c:v>
                </c:pt>
                <c:pt idx="163">
                  <c:v>18.561664865616329</c:v>
                </c:pt>
                <c:pt idx="164">
                  <c:v>16.820059192233181</c:v>
                </c:pt>
                <c:pt idx="165">
                  <c:v>31.881073741068274</c:v>
                </c:pt>
                <c:pt idx="166">
                  <c:v>22.1686731208172</c:v>
                </c:pt>
                <c:pt idx="167">
                  <c:v>14.383270976612067</c:v>
                </c:pt>
                <c:pt idx="168">
                  <c:v>23.33186052623396</c:v>
                </c:pt>
                <c:pt idx="169">
                  <c:v>23.750985428053912</c:v>
                </c:pt>
                <c:pt idx="170">
                  <c:v>21.504048897400683</c:v>
                </c:pt>
                <c:pt idx="171">
                  <c:v>22.102202775717732</c:v>
                </c:pt>
                <c:pt idx="172">
                  <c:v>32.219419328760665</c:v>
                </c:pt>
                <c:pt idx="173">
                  <c:v>26.245671261416096</c:v>
                </c:pt>
                <c:pt idx="174">
                  <c:v>24.361719136054983</c:v>
                </c:pt>
                <c:pt idx="175">
                  <c:v>32.097657161100855</c:v>
                </c:pt>
                <c:pt idx="176">
                  <c:v>34.541963392132743</c:v>
                </c:pt>
                <c:pt idx="177">
                  <c:v>34.811313743517445</c:v>
                </c:pt>
                <c:pt idx="178">
                  <c:v>34.702323495650518</c:v>
                </c:pt>
                <c:pt idx="179">
                  <c:v>38.791755668299217</c:v>
                </c:pt>
                <c:pt idx="180">
                  <c:v>35.299064692413452</c:v>
                </c:pt>
                <c:pt idx="181">
                  <c:v>32.583510444122425</c:v>
                </c:pt>
                <c:pt idx="182">
                  <c:v>42.979235118358304</c:v>
                </c:pt>
                <c:pt idx="183">
                  <c:v>37.805330822925526</c:v>
                </c:pt>
                <c:pt idx="184">
                  <c:v>41.588466878896398</c:v>
                </c:pt>
                <c:pt idx="185">
                  <c:v>40.408385066196331</c:v>
                </c:pt>
                <c:pt idx="186">
                  <c:v>45.829355247598031</c:v>
                </c:pt>
                <c:pt idx="187">
                  <c:v>44.678215807313833</c:v>
                </c:pt>
                <c:pt idx="188">
                  <c:v>52.850120026486735</c:v>
                </c:pt>
                <c:pt idx="189">
                  <c:v>50.997125793347465</c:v>
                </c:pt>
                <c:pt idx="190">
                  <c:v>40.673971307724699</c:v>
                </c:pt>
                <c:pt idx="191">
                  <c:v>51.079105553221538</c:v>
                </c:pt>
                <c:pt idx="192">
                  <c:v>46.531719127786829</c:v>
                </c:pt>
                <c:pt idx="193">
                  <c:v>62.414041343277603</c:v>
                </c:pt>
                <c:pt idx="194">
                  <c:v>53.900961203912104</c:v>
                </c:pt>
                <c:pt idx="195">
                  <c:v>67.927821410880682</c:v>
                </c:pt>
                <c:pt idx="196">
                  <c:v>55.432425396182211</c:v>
                </c:pt>
                <c:pt idx="197">
                  <c:v>56.682215586899659</c:v>
                </c:pt>
                <c:pt idx="198">
                  <c:v>78.499648435454674</c:v>
                </c:pt>
                <c:pt idx="199">
                  <c:v>67.379701556275251</c:v>
                </c:pt>
                <c:pt idx="200">
                  <c:v>63.986257657949807</c:v>
                </c:pt>
                <c:pt idx="201">
                  <c:v>65.256622396135498</c:v>
                </c:pt>
                <c:pt idx="202">
                  <c:v>75.419092310379057</c:v>
                </c:pt>
                <c:pt idx="203">
                  <c:v>83.446480401293314</c:v>
                </c:pt>
                <c:pt idx="204">
                  <c:v>80.829197748583269</c:v>
                </c:pt>
                <c:pt idx="205">
                  <c:v>92.77424027873559</c:v>
                </c:pt>
                <c:pt idx="206">
                  <c:v>86.664864077041301</c:v>
                </c:pt>
                <c:pt idx="207">
                  <c:v>89.305027610466269</c:v>
                </c:pt>
                <c:pt idx="208">
                  <c:v>96.603848797658586</c:v>
                </c:pt>
                <c:pt idx="209">
                  <c:v>96.92334469535966</c:v>
                </c:pt>
                <c:pt idx="210">
                  <c:v>96.623046138396774</c:v>
                </c:pt>
                <c:pt idx="211">
                  <c:v>92.241569848743083</c:v>
                </c:pt>
                <c:pt idx="212">
                  <c:v>99.744417838227506</c:v>
                </c:pt>
                <c:pt idx="213">
                  <c:v>109.25710815738049</c:v>
                </c:pt>
                <c:pt idx="214">
                  <c:v>101.13396844484511</c:v>
                </c:pt>
                <c:pt idx="215">
                  <c:v>116.81938477529295</c:v>
                </c:pt>
                <c:pt idx="216">
                  <c:v>113.36249309948316</c:v>
                </c:pt>
                <c:pt idx="217">
                  <c:v>113.5350287938885</c:v>
                </c:pt>
                <c:pt idx="218">
                  <c:v>114.90646688448308</c:v>
                </c:pt>
                <c:pt idx="219">
                  <c:v>126.65486415953336</c:v>
                </c:pt>
                <c:pt idx="220">
                  <c:v>129.37283108046447</c:v>
                </c:pt>
                <c:pt idx="221">
                  <c:v>145.1557227607401</c:v>
                </c:pt>
                <c:pt idx="222">
                  <c:v>127.4379202965799</c:v>
                </c:pt>
                <c:pt idx="223">
                  <c:v>134.16243116918059</c:v>
                </c:pt>
                <c:pt idx="224">
                  <c:v>145.25579041619625</c:v>
                </c:pt>
                <c:pt idx="225">
                  <c:v>145.93680148839505</c:v>
                </c:pt>
                <c:pt idx="226">
                  <c:v>144.42301601901079</c:v>
                </c:pt>
                <c:pt idx="227">
                  <c:v>161.98240374524775</c:v>
                </c:pt>
                <c:pt idx="228">
                  <c:v>146.04040216243931</c:v>
                </c:pt>
                <c:pt idx="229">
                  <c:v>160.19366530868331</c:v>
                </c:pt>
                <c:pt idx="230">
                  <c:v>157.0776599461133</c:v>
                </c:pt>
                <c:pt idx="231">
                  <c:v>163.0809249870849</c:v>
                </c:pt>
                <c:pt idx="232">
                  <c:v>163.20967128618892</c:v>
                </c:pt>
                <c:pt idx="233">
                  <c:v>178.68741777305098</c:v>
                </c:pt>
                <c:pt idx="234">
                  <c:v>177.92765773365088</c:v>
                </c:pt>
                <c:pt idx="235">
                  <c:v>176.83442638854859</c:v>
                </c:pt>
                <c:pt idx="236">
                  <c:v>180.06901730377524</c:v>
                </c:pt>
                <c:pt idx="237">
                  <c:v>178.11917361048143</c:v>
                </c:pt>
                <c:pt idx="238">
                  <c:v>197.2671266441674</c:v>
                </c:pt>
                <c:pt idx="239">
                  <c:v>202.07050293212205</c:v>
                </c:pt>
                <c:pt idx="240">
                  <c:v>206.60856931998981</c:v>
                </c:pt>
                <c:pt idx="241">
                  <c:v>212.06180169188758</c:v>
                </c:pt>
                <c:pt idx="242">
                  <c:v>204.78229216672156</c:v>
                </c:pt>
                <c:pt idx="243">
                  <c:v>222.64057244624715</c:v>
                </c:pt>
                <c:pt idx="244">
                  <c:v>216.05077967355487</c:v>
                </c:pt>
                <c:pt idx="245">
                  <c:v>230.08653608089136</c:v>
                </c:pt>
                <c:pt idx="246">
                  <c:v>232.30374652589686</c:v>
                </c:pt>
                <c:pt idx="247">
                  <c:v>229.67822142032574</c:v>
                </c:pt>
                <c:pt idx="248">
                  <c:v>233.1229267199306</c:v>
                </c:pt>
                <c:pt idx="249">
                  <c:v>243.51742571003771</c:v>
                </c:pt>
                <c:pt idx="250">
                  <c:v>246.97245664484686</c:v>
                </c:pt>
                <c:pt idx="251">
                  <c:v>244.60537163946589</c:v>
                </c:pt>
                <c:pt idx="252">
                  <c:v>250.43903286334324</c:v>
                </c:pt>
                <c:pt idx="253">
                  <c:v>255.8967038004044</c:v>
                </c:pt>
                <c:pt idx="254">
                  <c:v>254.65500806213498</c:v>
                </c:pt>
                <c:pt idx="255">
                  <c:v>271.78389432124345</c:v>
                </c:pt>
                <c:pt idx="256">
                  <c:v>276.39120821933068</c:v>
                </c:pt>
                <c:pt idx="257">
                  <c:v>287.30481080657103</c:v>
                </c:pt>
                <c:pt idx="258">
                  <c:v>287.55171301286913</c:v>
                </c:pt>
                <c:pt idx="259">
                  <c:v>284.46205055788516</c:v>
                </c:pt>
                <c:pt idx="260">
                  <c:v>293.16649660829705</c:v>
                </c:pt>
                <c:pt idx="261">
                  <c:v>299.77011871624973</c:v>
                </c:pt>
                <c:pt idx="262">
                  <c:v>314.09611267928318</c:v>
                </c:pt>
                <c:pt idx="263">
                  <c:v>317.23289298231111</c:v>
                </c:pt>
                <c:pt idx="264">
                  <c:v>330.3076370692491</c:v>
                </c:pt>
                <c:pt idx="265">
                  <c:v>325.84701225713434</c:v>
                </c:pt>
                <c:pt idx="266">
                  <c:v>328.73759396419575</c:v>
                </c:pt>
                <c:pt idx="267">
                  <c:v>330.74979463959727</c:v>
                </c:pt>
                <c:pt idx="268">
                  <c:v>349.03336421211804</c:v>
                </c:pt>
                <c:pt idx="269">
                  <c:v>344.83310491779781</c:v>
                </c:pt>
                <c:pt idx="270">
                  <c:v>357.49233292855524</c:v>
                </c:pt>
                <c:pt idx="271">
                  <c:v>350.92033192345019</c:v>
                </c:pt>
                <c:pt idx="272">
                  <c:v>377.94754599591562</c:v>
                </c:pt>
                <c:pt idx="273">
                  <c:v>374.18327803091711</c:v>
                </c:pt>
                <c:pt idx="274">
                  <c:v>383.7099173746243</c:v>
                </c:pt>
                <c:pt idx="275">
                  <c:v>382.73145237789811</c:v>
                </c:pt>
                <c:pt idx="276">
                  <c:v>408.10771238308337</c:v>
                </c:pt>
                <c:pt idx="277">
                  <c:v>406.68121814060805</c:v>
                </c:pt>
                <c:pt idx="278">
                  <c:v>417.21314572027882</c:v>
                </c:pt>
                <c:pt idx="279">
                  <c:v>408.61431613273686</c:v>
                </c:pt>
                <c:pt idx="280">
                  <c:v>421.30277485937052</c:v>
                </c:pt>
                <c:pt idx="281">
                  <c:v>431.91383123296771</c:v>
                </c:pt>
                <c:pt idx="282">
                  <c:v>432.38379234970762</c:v>
                </c:pt>
                <c:pt idx="283">
                  <c:v>443.98564205405842</c:v>
                </c:pt>
                <c:pt idx="284">
                  <c:v>469.70335605929279</c:v>
                </c:pt>
                <c:pt idx="285">
                  <c:v>465.93293976584516</c:v>
                </c:pt>
                <c:pt idx="286">
                  <c:v>478.19156110306153</c:v>
                </c:pt>
                <c:pt idx="287">
                  <c:v>477.16934819260172</c:v>
                </c:pt>
                <c:pt idx="288">
                  <c:v>490.04503172193409</c:v>
                </c:pt>
                <c:pt idx="289">
                  <c:v>488.52070335541259</c:v>
                </c:pt>
                <c:pt idx="290">
                  <c:v>486.06243645015815</c:v>
                </c:pt>
                <c:pt idx="291">
                  <c:v>493.66127805059637</c:v>
                </c:pt>
                <c:pt idx="292">
                  <c:v>491.78331402074434</c:v>
                </c:pt>
                <c:pt idx="293">
                  <c:v>509.92891824062337</c:v>
                </c:pt>
                <c:pt idx="294">
                  <c:v>509.15945540147277</c:v>
                </c:pt>
                <c:pt idx="295">
                  <c:v>526.1973987651354</c:v>
                </c:pt>
                <c:pt idx="296">
                  <c:v>526.43505790538347</c:v>
                </c:pt>
                <c:pt idx="297">
                  <c:v>553.06289425246075</c:v>
                </c:pt>
                <c:pt idx="298">
                  <c:v>561.41500864703607</c:v>
                </c:pt>
                <c:pt idx="299">
                  <c:v>572.68513591993792</c:v>
                </c:pt>
                <c:pt idx="300">
                  <c:v>592.95628599479846</c:v>
                </c:pt>
                <c:pt idx="301">
                  <c:v>599.26638121968506</c:v>
                </c:pt>
                <c:pt idx="302">
                  <c:v>601.63343863220337</c:v>
                </c:pt>
                <c:pt idx="303">
                  <c:v>623.7070121330529</c:v>
                </c:pt>
                <c:pt idx="304">
                  <c:v>633.2883967033539</c:v>
                </c:pt>
                <c:pt idx="305">
                  <c:v>654.76399560338416</c:v>
                </c:pt>
                <c:pt idx="306">
                  <c:v>663.10586605084586</c:v>
                </c:pt>
                <c:pt idx="307">
                  <c:v>664.30219236444191</c:v>
                </c:pt>
                <c:pt idx="308">
                  <c:v>676.09849571225732</c:v>
                </c:pt>
                <c:pt idx="309">
                  <c:v>688.52080544700357</c:v>
                </c:pt>
                <c:pt idx="310">
                  <c:v>713.8792547836473</c:v>
                </c:pt>
                <c:pt idx="311">
                  <c:v>714.92671118311637</c:v>
                </c:pt>
                <c:pt idx="312">
                  <c:v>741.27368597335135</c:v>
                </c:pt>
                <c:pt idx="313">
                  <c:v>744.56304766715971</c:v>
                </c:pt>
                <c:pt idx="314">
                  <c:v>776.53997609924909</c:v>
                </c:pt>
                <c:pt idx="315">
                  <c:v>783.67224051508367</c:v>
                </c:pt>
                <c:pt idx="316">
                  <c:v>808.21756795291094</c:v>
                </c:pt>
                <c:pt idx="317">
                  <c:v>815.33607012317543</c:v>
                </c:pt>
                <c:pt idx="318">
                  <c:v>825.10779614253318</c:v>
                </c:pt>
                <c:pt idx="319">
                  <c:v>853.81386554587777</c:v>
                </c:pt>
                <c:pt idx="320">
                  <c:v>872.79690027519268</c:v>
                </c:pt>
                <c:pt idx="321">
                  <c:v>881.96496703821094</c:v>
                </c:pt>
                <c:pt idx="322">
                  <c:v>888.9310773995079</c:v>
                </c:pt>
                <c:pt idx="323">
                  <c:v>901.99865143878253</c:v>
                </c:pt>
                <c:pt idx="324">
                  <c:v>920.65325703015151</c:v>
                </c:pt>
                <c:pt idx="325">
                  <c:v>925.31636030874449</c:v>
                </c:pt>
                <c:pt idx="326">
                  <c:v>935.46170556120285</c:v>
                </c:pt>
                <c:pt idx="327">
                  <c:v>940.65563974981558</c:v>
                </c:pt>
                <c:pt idx="328">
                  <c:v>959.35514693234779</c:v>
                </c:pt>
                <c:pt idx="329">
                  <c:v>977.33731680378457</c:v>
                </c:pt>
                <c:pt idx="330">
                  <c:v>989.66818864007291</c:v>
                </c:pt>
                <c:pt idx="331">
                  <c:v>998.89355169535781</c:v>
                </c:pt>
                <c:pt idx="332">
                  <c:v>1004.1981906915047</c:v>
                </c:pt>
                <c:pt idx="333">
                  <c:v>1029.7319881578601</c:v>
                </c:pt>
                <c:pt idx="334">
                  <c:v>1042.1400650419118</c:v>
                </c:pt>
                <c:pt idx="335">
                  <c:v>1048.8467468095387</c:v>
                </c:pt>
                <c:pt idx="336">
                  <c:v>1062.0807785377579</c:v>
                </c:pt>
                <c:pt idx="337">
                  <c:v>1081.8277997532368</c:v>
                </c:pt>
                <c:pt idx="338">
                  <c:v>1084.3930518107873</c:v>
                </c:pt>
                <c:pt idx="339">
                  <c:v>1106.1952819334354</c:v>
                </c:pt>
                <c:pt idx="340">
                  <c:v>1114.7308829199337</c:v>
                </c:pt>
                <c:pt idx="341">
                  <c:v>1127.9271188089319</c:v>
                </c:pt>
                <c:pt idx="342">
                  <c:v>1153.3252005603476</c:v>
                </c:pt>
                <c:pt idx="343">
                  <c:v>1161.9828108275372</c:v>
                </c:pt>
                <c:pt idx="344">
                  <c:v>1172.5370002856068</c:v>
                </c:pt>
                <c:pt idx="345">
                  <c:v>1189.9793118259643</c:v>
                </c:pt>
                <c:pt idx="346">
                  <c:v>1199.0999540089215</c:v>
                </c:pt>
                <c:pt idx="347">
                  <c:v>1216.3895512635668</c:v>
                </c:pt>
                <c:pt idx="348">
                  <c:v>1224.1834654834181</c:v>
                </c:pt>
                <c:pt idx="349">
                  <c:v>1253.7249398540534</c:v>
                </c:pt>
                <c:pt idx="350">
                  <c:v>1253.6727876195739</c:v>
                </c:pt>
                <c:pt idx="351">
                  <c:v>1269.5734930130955</c:v>
                </c:pt>
                <c:pt idx="352">
                  <c:v>1279.0992041034706</c:v>
                </c:pt>
                <c:pt idx="353">
                  <c:v>1294.1033395210727</c:v>
                </c:pt>
                <c:pt idx="354">
                  <c:v>1320.2211263540262</c:v>
                </c:pt>
                <c:pt idx="355">
                  <c:v>1332.9672162224406</c:v>
                </c:pt>
                <c:pt idx="356">
                  <c:v>1341.439550355889</c:v>
                </c:pt>
                <c:pt idx="357">
                  <c:v>1374.7684991979802</c:v>
                </c:pt>
                <c:pt idx="358">
                  <c:v>1379.837444221848</c:v>
                </c:pt>
                <c:pt idx="359">
                  <c:v>1393.687929924713</c:v>
                </c:pt>
                <c:pt idx="360">
                  <c:v>1424.5713354335874</c:v>
                </c:pt>
                <c:pt idx="361">
                  <c:v>1435.7957467928804</c:v>
                </c:pt>
                <c:pt idx="362">
                  <c:v>1470.9775685376462</c:v>
                </c:pt>
                <c:pt idx="363">
                  <c:v>1479.4565183161485</c:v>
                </c:pt>
                <c:pt idx="364">
                  <c:v>1510.1440030909532</c:v>
                </c:pt>
                <c:pt idx="365">
                  <c:v>1518.2234828065205</c:v>
                </c:pt>
                <c:pt idx="366">
                  <c:v>1540.6061388170237</c:v>
                </c:pt>
                <c:pt idx="367">
                  <c:v>1563.5810431626992</c:v>
                </c:pt>
                <c:pt idx="368">
                  <c:v>1582.0423260966506</c:v>
                </c:pt>
                <c:pt idx="369">
                  <c:v>1609.4827041668805</c:v>
                </c:pt>
                <c:pt idx="370">
                  <c:v>1634.8448765491983</c:v>
                </c:pt>
                <c:pt idx="371">
                  <c:v>1659.8612593803234</c:v>
                </c:pt>
                <c:pt idx="372">
                  <c:v>1673.8111266711185</c:v>
                </c:pt>
                <c:pt idx="373">
                  <c:v>1698.8329227239647</c:v>
                </c:pt>
                <c:pt idx="374">
                  <c:v>1722.110454979784</c:v>
                </c:pt>
                <c:pt idx="375">
                  <c:v>1750.7663392901186</c:v>
                </c:pt>
                <c:pt idx="376">
                  <c:v>1775.7833035902793</c:v>
                </c:pt>
                <c:pt idx="377">
                  <c:v>1797.1081351456442</c:v>
                </c:pt>
                <c:pt idx="378">
                  <c:v>1827.8534986608204</c:v>
                </c:pt>
                <c:pt idx="379">
                  <c:v>1852.1207716688555</c:v>
                </c:pt>
                <c:pt idx="380">
                  <c:v>1882.2348049759175</c:v>
                </c:pt>
                <c:pt idx="381">
                  <c:v>1909.042283752349</c:v>
                </c:pt>
                <c:pt idx="382">
                  <c:v>1922.8463904395924</c:v>
                </c:pt>
                <c:pt idx="383">
                  <c:v>1964.2821905467545</c:v>
                </c:pt>
                <c:pt idx="384">
                  <c:v>1987.5304991399444</c:v>
                </c:pt>
                <c:pt idx="385">
                  <c:v>2010.5118791020259</c:v>
                </c:pt>
                <c:pt idx="386">
                  <c:v>2043.3728439086603</c:v>
                </c:pt>
                <c:pt idx="387">
                  <c:v>2075.2839999892485</c:v>
                </c:pt>
                <c:pt idx="388">
                  <c:v>2112.1851156070406</c:v>
                </c:pt>
                <c:pt idx="389">
                  <c:v>2143.6563282981811</c:v>
                </c:pt>
                <c:pt idx="390">
                  <c:v>2161.5358008600515</c:v>
                </c:pt>
                <c:pt idx="391">
                  <c:v>2204.0002166310273</c:v>
                </c:pt>
                <c:pt idx="392">
                  <c:v>2220.1661738020857</c:v>
                </c:pt>
                <c:pt idx="393">
                  <c:v>2268.0193681829332</c:v>
                </c:pt>
                <c:pt idx="394">
                  <c:v>2291.1962764723144</c:v>
                </c:pt>
                <c:pt idx="395">
                  <c:v>2324.9335882901896</c:v>
                </c:pt>
                <c:pt idx="396">
                  <c:v>2380.3628875399145</c:v>
                </c:pt>
                <c:pt idx="397">
                  <c:v>2393.9240842701238</c:v>
                </c:pt>
                <c:pt idx="398">
                  <c:v>2419.7803716313324</c:v>
                </c:pt>
                <c:pt idx="399">
                  <c:v>2456.1288970377709</c:v>
                </c:pt>
                <c:pt idx="400">
                  <c:v>2482.5996234412273</c:v>
                </c:pt>
                <c:pt idx="401">
                  <c:v>2519.9156063721789</c:v>
                </c:pt>
                <c:pt idx="402">
                  <c:v>2573.7243381668395</c:v>
                </c:pt>
                <c:pt idx="403">
                  <c:v>2599.51175374379</c:v>
                </c:pt>
                <c:pt idx="404">
                  <c:v>2645.3327490954694</c:v>
                </c:pt>
                <c:pt idx="405">
                  <c:v>2672.5115330781991</c:v>
                </c:pt>
                <c:pt idx="406">
                  <c:v>2719.8465082566099</c:v>
                </c:pt>
                <c:pt idx="407">
                  <c:v>2752.9208659122955</c:v>
                </c:pt>
                <c:pt idx="408">
                  <c:v>2751.5551102916775</c:v>
                </c:pt>
                <c:pt idx="409">
                  <c:v>2836.9587911508074</c:v>
                </c:pt>
                <c:pt idx="410">
                  <c:v>2876.4367378465026</c:v>
                </c:pt>
                <c:pt idx="411">
                  <c:v>2898.8498129550958</c:v>
                </c:pt>
                <c:pt idx="412">
                  <c:v>2949.207126204607</c:v>
                </c:pt>
                <c:pt idx="413">
                  <c:v>2981.7570538624691</c:v>
                </c:pt>
                <c:pt idx="414">
                  <c:v>3023.1741238889376</c:v>
                </c:pt>
                <c:pt idx="415">
                  <c:v>3057.3501683161344</c:v>
                </c:pt>
                <c:pt idx="416">
                  <c:v>3101.395043189983</c:v>
                </c:pt>
                <c:pt idx="417">
                  <c:v>3137.1485028100801</c:v>
                </c:pt>
                <c:pt idx="418">
                  <c:v>3177.3483278908234</c:v>
                </c:pt>
                <c:pt idx="419">
                  <c:v>3212.0944451821233</c:v>
                </c:pt>
                <c:pt idx="420">
                  <c:v>3263.8492606505069</c:v>
                </c:pt>
                <c:pt idx="421">
                  <c:v>3302.23035034758</c:v>
                </c:pt>
                <c:pt idx="422">
                  <c:v>3336.7793627602814</c:v>
                </c:pt>
                <c:pt idx="423">
                  <c:v>3392.5177908169981</c:v>
                </c:pt>
                <c:pt idx="424">
                  <c:v>3428.3823014894024</c:v>
                </c:pt>
                <c:pt idx="425">
                  <c:v>3474.4963465648666</c:v>
                </c:pt>
                <c:pt idx="426">
                  <c:v>3524.5120045947128</c:v>
                </c:pt>
                <c:pt idx="427">
                  <c:v>3558.1541705403511</c:v>
                </c:pt>
                <c:pt idx="428">
                  <c:v>3614.0261939160746</c:v>
                </c:pt>
                <c:pt idx="429">
                  <c:v>3655.4391429178586</c:v>
                </c:pt>
                <c:pt idx="430">
                  <c:v>3688.3306982500358</c:v>
                </c:pt>
                <c:pt idx="431">
                  <c:v>3724.5629675869718</c:v>
                </c:pt>
                <c:pt idx="432">
                  <c:v>3746.4882237261536</c:v>
                </c:pt>
                <c:pt idx="433">
                  <c:v>3827.3753440112569</c:v>
                </c:pt>
                <c:pt idx="434">
                  <c:v>3863.271866640504</c:v>
                </c:pt>
                <c:pt idx="435">
                  <c:v>3886.6393516998828</c:v>
                </c:pt>
                <c:pt idx="436">
                  <c:v>3944.1698678653534</c:v>
                </c:pt>
                <c:pt idx="437">
                  <c:v>3998.2055482735418</c:v>
                </c:pt>
                <c:pt idx="438">
                  <c:v>4033.2777053853592</c:v>
                </c:pt>
                <c:pt idx="439">
                  <c:v>4107.5384082213714</c:v>
                </c:pt>
                <c:pt idx="440">
                  <c:v>4137.543918796624</c:v>
                </c:pt>
                <c:pt idx="441">
                  <c:v>4198.2998425149508</c:v>
                </c:pt>
                <c:pt idx="442">
                  <c:v>4238.0931149804519</c:v>
                </c:pt>
                <c:pt idx="443">
                  <c:v>4289.5830523487748</c:v>
                </c:pt>
                <c:pt idx="444">
                  <c:v>4336.6363984830641</c:v>
                </c:pt>
                <c:pt idx="445">
                  <c:v>4390.8694383229467</c:v>
                </c:pt>
                <c:pt idx="446">
                  <c:v>4449.9156596779512</c:v>
                </c:pt>
                <c:pt idx="447">
                  <c:v>4497.1433991145641</c:v>
                </c:pt>
                <c:pt idx="448">
                  <c:v>4519.4544375844716</c:v>
                </c:pt>
                <c:pt idx="449">
                  <c:v>4592.367594977778</c:v>
                </c:pt>
                <c:pt idx="450">
                  <c:v>4636.7444309551638</c:v>
                </c:pt>
                <c:pt idx="451">
                  <c:v>5401.4006783573868</c:v>
                </c:pt>
                <c:pt idx="452">
                  <c:v>4738.4752177007895</c:v>
                </c:pt>
                <c:pt idx="453">
                  <c:v>4806.5648071381493</c:v>
                </c:pt>
                <c:pt idx="454">
                  <c:v>4846.9408665045912</c:v>
                </c:pt>
                <c:pt idx="455">
                  <c:v>4884.2509292645809</c:v>
                </c:pt>
                <c:pt idx="456">
                  <c:v>4959.9980466422785</c:v>
                </c:pt>
                <c:pt idx="457">
                  <c:v>5004.4506091035464</c:v>
                </c:pt>
                <c:pt idx="458">
                  <c:v>5073.2057476027085</c:v>
                </c:pt>
                <c:pt idx="459">
                  <c:v>5125.3316354695316</c:v>
                </c:pt>
                <c:pt idx="460">
                  <c:v>5148.7691860198956</c:v>
                </c:pt>
                <c:pt idx="461">
                  <c:v>5221.2000971259149</c:v>
                </c:pt>
                <c:pt idx="462">
                  <c:v>5284.5829289699259</c:v>
                </c:pt>
                <c:pt idx="463">
                  <c:v>5327.1248990316526</c:v>
                </c:pt>
                <c:pt idx="464">
                  <c:v>5391.3470607691479</c:v>
                </c:pt>
                <c:pt idx="465">
                  <c:v>5457.7192302884287</c:v>
                </c:pt>
                <c:pt idx="466">
                  <c:v>5507.1650457019305</c:v>
                </c:pt>
                <c:pt idx="467">
                  <c:v>5556.2513491758564</c:v>
                </c:pt>
                <c:pt idx="468">
                  <c:v>5625.1668754744705</c:v>
                </c:pt>
                <c:pt idx="469">
                  <c:v>5677.3197499632779</c:v>
                </c:pt>
                <c:pt idx="470">
                  <c:v>5737.3893928023845</c:v>
                </c:pt>
                <c:pt idx="471">
                  <c:v>5783.1464217394932</c:v>
                </c:pt>
                <c:pt idx="472">
                  <c:v>5835.0817555627282</c:v>
                </c:pt>
                <c:pt idx="473">
                  <c:v>5902.6728731301373</c:v>
                </c:pt>
                <c:pt idx="474">
                  <c:v>5929.4606050025059</c:v>
                </c:pt>
                <c:pt idx="475">
                  <c:v>5996.3136463521296</c:v>
                </c:pt>
                <c:pt idx="476">
                  <c:v>6080.3509119732244</c:v>
                </c:pt>
                <c:pt idx="477">
                  <c:v>6100.1823320699823</c:v>
                </c:pt>
                <c:pt idx="478">
                  <c:v>6153.270445291585</c:v>
                </c:pt>
                <c:pt idx="479">
                  <c:v>6249.8720112513147</c:v>
                </c:pt>
                <c:pt idx="480">
                  <c:v>6298.8259694423878</c:v>
                </c:pt>
                <c:pt idx="481">
                  <c:v>6391.3882970885707</c:v>
                </c:pt>
                <c:pt idx="482">
                  <c:v>6420.3323622786947</c:v>
                </c:pt>
                <c:pt idx="483">
                  <c:v>6507.4208995292702</c:v>
                </c:pt>
                <c:pt idx="484">
                  <c:v>6549.4336727990149</c:v>
                </c:pt>
                <c:pt idx="485">
                  <c:v>6585.0709691051379</c:v>
                </c:pt>
                <c:pt idx="486">
                  <c:v>6701.3401605294675</c:v>
                </c:pt>
                <c:pt idx="487">
                  <c:v>6755.4629560213698</c:v>
                </c:pt>
                <c:pt idx="488">
                  <c:v>6791.8880258005684</c:v>
                </c:pt>
                <c:pt idx="489">
                  <c:v>6847.435960508722</c:v>
                </c:pt>
                <c:pt idx="490">
                  <c:v>6943.0462030341178</c:v>
                </c:pt>
                <c:pt idx="491">
                  <c:v>6998.4312601267202</c:v>
                </c:pt>
                <c:pt idx="492">
                  <c:v>7067.6063630709987</c:v>
                </c:pt>
                <c:pt idx="493">
                  <c:v>7145.6683258634221</c:v>
                </c:pt>
                <c:pt idx="494">
                  <c:v>7215.5657450441877</c:v>
                </c:pt>
                <c:pt idx="495">
                  <c:v>7275.1117023815223</c:v>
                </c:pt>
                <c:pt idx="496">
                  <c:v>7319.7850162304721</c:v>
                </c:pt>
                <c:pt idx="497">
                  <c:v>7399.7033710852966</c:v>
                </c:pt>
                <c:pt idx="498">
                  <c:v>7473.5121952850932</c:v>
                </c:pt>
                <c:pt idx="499">
                  <c:v>7527.4268319687981</c:v>
                </c:pt>
                <c:pt idx="500">
                  <c:v>7615.459649511643</c:v>
                </c:pt>
                <c:pt idx="501">
                  <c:v>7661.2120903573887</c:v>
                </c:pt>
                <c:pt idx="502">
                  <c:v>7744.2671936423949</c:v>
                </c:pt>
                <c:pt idx="503">
                  <c:v>7830.1682621808477</c:v>
                </c:pt>
                <c:pt idx="504">
                  <c:v>7901.8419679430826</c:v>
                </c:pt>
                <c:pt idx="505">
                  <c:v>7957.2022187500061</c:v>
                </c:pt>
                <c:pt idx="506">
                  <c:v>8045.7386358848262</c:v>
                </c:pt>
                <c:pt idx="507">
                  <c:v>8116.2163358357493</c:v>
                </c:pt>
                <c:pt idx="508">
                  <c:v>8170.9140076682588</c:v>
                </c:pt>
                <c:pt idx="509">
                  <c:v>8259.5035469730865</c:v>
                </c:pt>
                <c:pt idx="510">
                  <c:v>8293.2568294334815</c:v>
                </c:pt>
                <c:pt idx="511">
                  <c:v>8385.8325977068835</c:v>
                </c:pt>
                <c:pt idx="512">
                  <c:v>8457.8132462809172</c:v>
                </c:pt>
                <c:pt idx="513">
                  <c:v>8527.1549886704488</c:v>
                </c:pt>
                <c:pt idx="514">
                  <c:v>8602.1991992922376</c:v>
                </c:pt>
                <c:pt idx="515">
                  <c:v>8681.5585871186759</c:v>
                </c:pt>
                <c:pt idx="516">
                  <c:v>8776.8546186876902</c:v>
                </c:pt>
                <c:pt idx="517">
                  <c:v>8850.7004054541521</c:v>
                </c:pt>
                <c:pt idx="518">
                  <c:v>8922.9115854747524</c:v>
                </c:pt>
                <c:pt idx="519">
                  <c:v>9011.5414763520239</c:v>
                </c:pt>
                <c:pt idx="520">
                  <c:v>9096.1770373038471</c:v>
                </c:pt>
                <c:pt idx="521">
                  <c:v>9127.5777585043088</c:v>
                </c:pt>
                <c:pt idx="522">
                  <c:v>9230.03327532406</c:v>
                </c:pt>
                <c:pt idx="523">
                  <c:v>9332.2459136584184</c:v>
                </c:pt>
                <c:pt idx="524">
                  <c:v>9405.8324355847199</c:v>
                </c:pt>
                <c:pt idx="525">
                  <c:v>9463.1573285786035</c:v>
                </c:pt>
                <c:pt idx="526">
                  <c:v>9572.2870804090853</c:v>
                </c:pt>
                <c:pt idx="527">
                  <c:v>9678.3820860356082</c:v>
                </c:pt>
                <c:pt idx="528">
                  <c:v>9731.0507165534946</c:v>
                </c:pt>
                <c:pt idx="529">
                  <c:v>9796.5597239622839</c:v>
                </c:pt>
                <c:pt idx="530">
                  <c:v>9917.1425156592431</c:v>
                </c:pt>
                <c:pt idx="531">
                  <c:v>9978.7626435189941</c:v>
                </c:pt>
                <c:pt idx="532">
                  <c:v>10044.507191040204</c:v>
                </c:pt>
                <c:pt idx="533">
                  <c:v>10112.064671014972</c:v>
                </c:pt>
                <c:pt idx="534">
                  <c:v>10187.392571879878</c:v>
                </c:pt>
                <c:pt idx="535">
                  <c:v>10321.200598608839</c:v>
                </c:pt>
                <c:pt idx="536">
                  <c:v>10375.852244047803</c:v>
                </c:pt>
                <c:pt idx="537">
                  <c:v>10464.752845777888</c:v>
                </c:pt>
                <c:pt idx="538">
                  <c:v>10539.509035549388</c:v>
                </c:pt>
                <c:pt idx="539">
                  <c:v>10614.471713996019</c:v>
                </c:pt>
                <c:pt idx="540">
                  <c:v>10663.334035293898</c:v>
                </c:pt>
                <c:pt idx="541">
                  <c:v>10802.978948417427</c:v>
                </c:pt>
                <c:pt idx="542">
                  <c:v>10868.475510018365</c:v>
                </c:pt>
                <c:pt idx="543">
                  <c:v>10966.487226893583</c:v>
                </c:pt>
                <c:pt idx="544">
                  <c:v>11051.853269501304</c:v>
                </c:pt>
                <c:pt idx="545">
                  <c:v>11126.527719944292</c:v>
                </c:pt>
                <c:pt idx="546">
                  <c:v>11203.648196347187</c:v>
                </c:pt>
                <c:pt idx="547">
                  <c:v>11280.980761358389</c:v>
                </c:pt>
                <c:pt idx="548">
                  <c:v>11380.460953385476</c:v>
                </c:pt>
                <c:pt idx="549">
                  <c:v>11491.106666362861</c:v>
                </c:pt>
                <c:pt idx="550">
                  <c:v>11562.743447039637</c:v>
                </c:pt>
                <c:pt idx="551">
                  <c:v>11610.8170889135</c:v>
                </c:pt>
                <c:pt idx="552">
                  <c:v>11753.56811998287</c:v>
                </c:pt>
                <c:pt idx="553">
                  <c:v>11829.95410431661</c:v>
                </c:pt>
                <c:pt idx="554">
                  <c:v>11927.457855555724</c:v>
                </c:pt>
                <c:pt idx="555">
                  <c:v>12011.455273974054</c:v>
                </c:pt>
                <c:pt idx="556">
                  <c:v>12101.764446536536</c:v>
                </c:pt>
                <c:pt idx="557">
                  <c:v>12201.751683858038</c:v>
                </c:pt>
                <c:pt idx="558">
                  <c:v>12285.936874226794</c:v>
                </c:pt>
                <c:pt idx="559">
                  <c:v>12345.228140118614</c:v>
                </c:pt>
                <c:pt idx="560">
                  <c:v>12412.677126649392</c:v>
                </c:pt>
                <c:pt idx="561">
                  <c:v>12519.343777267401</c:v>
                </c:pt>
                <c:pt idx="562">
                  <c:v>12648.41253664199</c:v>
                </c:pt>
                <c:pt idx="563">
                  <c:v>12703.553830919625</c:v>
                </c:pt>
                <c:pt idx="564">
                  <c:v>12790.492581930645</c:v>
                </c:pt>
                <c:pt idx="565">
                  <c:v>12932.593909025265</c:v>
                </c:pt>
                <c:pt idx="566">
                  <c:v>13000.789848595237</c:v>
                </c:pt>
                <c:pt idx="567">
                  <c:v>13074.126983917538</c:v>
                </c:pt>
                <c:pt idx="568">
                  <c:v>13161.686525853158</c:v>
                </c:pt>
                <c:pt idx="569">
                  <c:v>13270.270743730376</c:v>
                </c:pt>
                <c:pt idx="570">
                  <c:v>13386.686980406819</c:v>
                </c:pt>
                <c:pt idx="571">
                  <c:v>13488.410624833225</c:v>
                </c:pt>
                <c:pt idx="572">
                  <c:v>13527.401039436438</c:v>
                </c:pt>
                <c:pt idx="573">
                  <c:v>13677.161882492264</c:v>
                </c:pt>
                <c:pt idx="574">
                  <c:v>13764.100633942959</c:v>
                </c:pt>
                <c:pt idx="575">
                  <c:v>13851.096194668975</c:v>
                </c:pt>
                <c:pt idx="576">
                  <c:v>13980.942984689993</c:v>
                </c:pt>
                <c:pt idx="577">
                  <c:v>14100.032985620426</c:v>
                </c:pt>
                <c:pt idx="578">
                  <c:v>14143.799969368782</c:v>
                </c:pt>
                <c:pt idx="579">
                  <c:v>14254.465123796515</c:v>
                </c:pt>
                <c:pt idx="580">
                  <c:v>14344.803744760547</c:v>
                </c:pt>
                <c:pt idx="581">
                  <c:v>14425.669861546585</c:v>
                </c:pt>
                <c:pt idx="582">
                  <c:v>14564.512110287877</c:v>
                </c:pt>
                <c:pt idx="583">
                  <c:v>14639.243657924553</c:v>
                </c:pt>
                <c:pt idx="584">
                  <c:v>14736.775246021409</c:v>
                </c:pt>
                <c:pt idx="585">
                  <c:v>14808.556226839217</c:v>
                </c:pt>
                <c:pt idx="586">
                  <c:v>14966.509178755316</c:v>
                </c:pt>
                <c:pt idx="587">
                  <c:v>15042.084109177053</c:v>
                </c:pt>
                <c:pt idx="588">
                  <c:v>15155.582764074643</c:v>
                </c:pt>
                <c:pt idx="589">
                  <c:v>15226.767060143258</c:v>
                </c:pt>
                <c:pt idx="590">
                  <c:v>15299.288665879449</c:v>
                </c:pt>
                <c:pt idx="591">
                  <c:v>15409.423472233109</c:v>
                </c:pt>
                <c:pt idx="592">
                  <c:v>15478.99005606352</c:v>
                </c:pt>
                <c:pt idx="593">
                  <c:v>15644.331537809812</c:v>
                </c:pt>
                <c:pt idx="594">
                  <c:v>15710.03128988221</c:v>
                </c:pt>
                <c:pt idx="595">
                  <c:v>15804.50601784721</c:v>
                </c:pt>
                <c:pt idx="596">
                  <c:v>15912.675326588449</c:v>
                </c:pt>
                <c:pt idx="597">
                  <c:v>15976.006000138599</c:v>
                </c:pt>
                <c:pt idx="598">
                  <c:v>16129.059721448404</c:v>
                </c:pt>
                <c:pt idx="599">
                  <c:v>16258.750870356283</c:v>
                </c:pt>
                <c:pt idx="600">
                  <c:v>16388.291637020153</c:v>
                </c:pt>
                <c:pt idx="601">
                  <c:v>16394.245152419575</c:v>
                </c:pt>
                <c:pt idx="602">
                  <c:v>16530.230447306491</c:v>
                </c:pt>
                <c:pt idx="603">
                  <c:v>16641.831261463321</c:v>
                </c:pt>
                <c:pt idx="604">
                  <c:v>16739.482618321552</c:v>
                </c:pt>
                <c:pt idx="605">
                  <c:v>16867.444677097024</c:v>
                </c:pt>
                <c:pt idx="606">
                  <c:v>17033.753864338953</c:v>
                </c:pt>
                <c:pt idx="607">
                  <c:v>17072.817029550966</c:v>
                </c:pt>
                <c:pt idx="608">
                  <c:v>17171.746977740197</c:v>
                </c:pt>
                <c:pt idx="609">
                  <c:v>17297.954143753115</c:v>
                </c:pt>
                <c:pt idx="610">
                  <c:v>17399.936506391463</c:v>
                </c:pt>
                <c:pt idx="611">
                  <c:v>17478.758130515354</c:v>
                </c:pt>
                <c:pt idx="612">
                  <c:v>17615.654203716345</c:v>
                </c:pt>
                <c:pt idx="613">
                  <c:v>17712.756312322199</c:v>
                </c:pt>
                <c:pt idx="614">
                  <c:v>17827.570112775804</c:v>
                </c:pt>
                <c:pt idx="615">
                  <c:v>17955.316880529743</c:v>
                </c:pt>
                <c:pt idx="616">
                  <c:v>18074.041586900654</c:v>
                </c:pt>
                <c:pt idx="617">
                  <c:v>18146.726019034842</c:v>
                </c:pt>
                <c:pt idx="618">
                  <c:v>18322.403255893623</c:v>
                </c:pt>
                <c:pt idx="619">
                  <c:v>18422.184088345279</c:v>
                </c:pt>
                <c:pt idx="620">
                  <c:v>18485.670952935125</c:v>
                </c:pt>
                <c:pt idx="621">
                  <c:v>18543.962941216374</c:v>
                </c:pt>
                <c:pt idx="622">
                  <c:v>18743.54182837647</c:v>
                </c:pt>
                <c:pt idx="623">
                  <c:v>18815.138871331412</c:v>
                </c:pt>
                <c:pt idx="624">
                  <c:v>18911.568349970439</c:v>
                </c:pt>
                <c:pt idx="625">
                  <c:v>18989.985932528034</c:v>
                </c:pt>
                <c:pt idx="626">
                  <c:v>19123.059051925153</c:v>
                </c:pt>
                <c:pt idx="627">
                  <c:v>19232.172757612792</c:v>
                </c:pt>
                <c:pt idx="628">
                  <c:v>19301.317869066825</c:v>
                </c:pt>
                <c:pt idx="629">
                  <c:v>19413.506661270152</c:v>
                </c:pt>
                <c:pt idx="630">
                  <c:v>19567.683049645675</c:v>
                </c:pt>
                <c:pt idx="631">
                  <c:v>19665.934657800364</c:v>
                </c:pt>
                <c:pt idx="632">
                  <c:v>19809.454175469793</c:v>
                </c:pt>
                <c:pt idx="633">
                  <c:v>19887.12976429642</c:v>
                </c:pt>
                <c:pt idx="634">
                  <c:v>19994.352162366358</c:v>
                </c:pt>
                <c:pt idx="635">
                  <c:v>20120.455959000825</c:v>
                </c:pt>
                <c:pt idx="636">
                  <c:v>20277.261476301213</c:v>
                </c:pt>
                <c:pt idx="637">
                  <c:v>20355.584508054191</c:v>
                </c:pt>
                <c:pt idx="638">
                  <c:v>20475.626659023623</c:v>
                </c:pt>
                <c:pt idx="639">
                  <c:v>20513.850323740589</c:v>
                </c:pt>
                <c:pt idx="640">
                  <c:v>20698.366047237421</c:v>
                </c:pt>
                <c:pt idx="641">
                  <c:v>20778.614311982572</c:v>
                </c:pt>
                <c:pt idx="642">
                  <c:v>20849.220734157178</c:v>
                </c:pt>
                <c:pt idx="643">
                  <c:v>20966.400384587389</c:v>
                </c:pt>
                <c:pt idx="644">
                  <c:v>21116.6079261048</c:v>
                </c:pt>
                <c:pt idx="645">
                  <c:v>21174.686101933439</c:v>
                </c:pt>
                <c:pt idx="646">
                  <c:v>21273.401639017495</c:v>
                </c:pt>
                <c:pt idx="647">
                  <c:v>21428.032328600013</c:v>
                </c:pt>
                <c:pt idx="648">
                  <c:v>21515.496822136342</c:v>
                </c:pt>
                <c:pt idx="649">
                  <c:v>21591.705584947573</c:v>
                </c:pt>
                <c:pt idx="650">
                  <c:v>21743.690635936448</c:v>
                </c:pt>
                <c:pt idx="651">
                  <c:v>21830.079006325759</c:v>
                </c:pt>
                <c:pt idx="652">
                  <c:v>21938.286616966212</c:v>
                </c:pt>
                <c:pt idx="653">
                  <c:v>22064.445818308064</c:v>
                </c:pt>
                <c:pt idx="654">
                  <c:v>22175.32268900593</c:v>
                </c:pt>
                <c:pt idx="655">
                  <c:v>22276.901592924027</c:v>
                </c:pt>
                <c:pt idx="656">
                  <c:v>22334.425942299436</c:v>
                </c:pt>
                <c:pt idx="657">
                  <c:v>22539.586624992684</c:v>
                </c:pt>
                <c:pt idx="658">
                  <c:v>22632.689561259733</c:v>
                </c:pt>
                <c:pt idx="659">
                  <c:v>22748.142948674667</c:v>
                </c:pt>
                <c:pt idx="660">
                  <c:v>22911.735983856393</c:v>
                </c:pt>
                <c:pt idx="661">
                  <c:v>22998.126962997136</c:v>
                </c:pt>
                <c:pt idx="662">
                  <c:v>23149.179306192858</c:v>
                </c:pt>
                <c:pt idx="663">
                  <c:v>23253.854311074847</c:v>
                </c:pt>
                <c:pt idx="664">
                  <c:v>23349.135355190985</c:v>
                </c:pt>
                <c:pt idx="665">
                  <c:v>23526.464013710553</c:v>
                </c:pt>
                <c:pt idx="666">
                  <c:v>23661.384824817302</c:v>
                </c:pt>
                <c:pt idx="667">
                  <c:v>23797.391387453594</c:v>
                </c:pt>
                <c:pt idx="668">
                  <c:v>23955.325433374266</c:v>
                </c:pt>
                <c:pt idx="669">
                  <c:v>24053.363936529717</c:v>
                </c:pt>
                <c:pt idx="670">
                  <c:v>24198.95954259771</c:v>
                </c:pt>
                <c:pt idx="671">
                  <c:v>24353.610967971432</c:v>
                </c:pt>
                <c:pt idx="672">
                  <c:v>24510.904999008031</c:v>
                </c:pt>
                <c:pt idx="673">
                  <c:v>24649.072676894932</c:v>
                </c:pt>
                <c:pt idx="674">
                  <c:v>24810.760475062852</c:v>
                </c:pt>
                <c:pt idx="675">
                  <c:v>24871.434468763109</c:v>
                </c:pt>
                <c:pt idx="676">
                  <c:v>25108.773273958923</c:v>
                </c:pt>
                <c:pt idx="677">
                  <c:v>25217.791693222309</c:v>
                </c:pt>
                <c:pt idx="678">
                  <c:v>25418.606713032543</c:v>
                </c:pt>
                <c:pt idx="679">
                  <c:v>25547.925977859857</c:v>
                </c:pt>
                <c:pt idx="680">
                  <c:v>25621.161317521161</c:v>
                </c:pt>
                <c:pt idx="681">
                  <c:v>25770.168566473665</c:v>
                </c:pt>
                <c:pt idx="682">
                  <c:v>25955.317396167688</c:v>
                </c:pt>
                <c:pt idx="683">
                  <c:v>26009.673160327042</c:v>
                </c:pt>
                <c:pt idx="684">
                  <c:v>26155.502017987485</c:v>
                </c:pt>
                <c:pt idx="685">
                  <c:v>26284.088757396567</c:v>
                </c:pt>
                <c:pt idx="686">
                  <c:v>26379.898767061743</c:v>
                </c:pt>
                <c:pt idx="687">
                  <c:v>26544.817319291866</c:v>
                </c:pt>
                <c:pt idx="688">
                  <c:v>26720.07043901581</c:v>
                </c:pt>
                <c:pt idx="689">
                  <c:v>26896.029631627189</c:v>
                </c:pt>
                <c:pt idx="690">
                  <c:v>26965.542728396071</c:v>
                </c:pt>
                <c:pt idx="691">
                  <c:v>27082.550175076845</c:v>
                </c:pt>
                <c:pt idx="692">
                  <c:v>27199.283944550625</c:v>
                </c:pt>
                <c:pt idx="693">
                  <c:v>27362.600223159745</c:v>
                </c:pt>
                <c:pt idx="694">
                  <c:v>27504.586682560064</c:v>
                </c:pt>
                <c:pt idx="695">
                  <c:v>27608.953539316422</c:v>
                </c:pt>
                <c:pt idx="696">
                  <c:v>27753.162207625766</c:v>
                </c:pt>
                <c:pt idx="697">
                  <c:v>27855.472301372756</c:v>
                </c:pt>
                <c:pt idx="698">
                  <c:v>28062.846910640903</c:v>
                </c:pt>
                <c:pt idx="699">
                  <c:v>28211.29023033976</c:v>
                </c:pt>
                <c:pt idx="700">
                  <c:v>28336.16037415362</c:v>
                </c:pt>
                <c:pt idx="701">
                  <c:v>28482.440376661369</c:v>
                </c:pt>
                <c:pt idx="702">
                  <c:v>28614.486586092306</c:v>
                </c:pt>
                <c:pt idx="703">
                  <c:v>28760.814539433915</c:v>
                </c:pt>
                <c:pt idx="704">
                  <c:v>28830.988933855067</c:v>
                </c:pt>
                <c:pt idx="705">
                  <c:v>29011.028054504521</c:v>
                </c:pt>
                <c:pt idx="706">
                  <c:v>29129.770098871497</c:v>
                </c:pt>
                <c:pt idx="707">
                  <c:v>29279.148909281401</c:v>
                </c:pt>
                <c:pt idx="708">
                  <c:v>29473.491572750041</c:v>
                </c:pt>
                <c:pt idx="709">
                  <c:v>29580.258777724666</c:v>
                </c:pt>
                <c:pt idx="710">
                  <c:v>29728.634968071448</c:v>
                </c:pt>
                <c:pt idx="711">
                  <c:v>29877.402574054075</c:v>
                </c:pt>
                <c:pt idx="712">
                  <c:v>30023.951691714949</c:v>
                </c:pt>
                <c:pt idx="713">
                  <c:v>30128.538534437568</c:v>
                </c:pt>
                <c:pt idx="714">
                  <c:v>30228.782445874418</c:v>
                </c:pt>
                <c:pt idx="715">
                  <c:v>30382.756432799004</c:v>
                </c:pt>
                <c:pt idx="716">
                  <c:v>30467.963985418552</c:v>
                </c:pt>
                <c:pt idx="717">
                  <c:v>30612.681326543014</c:v>
                </c:pt>
                <c:pt idx="718">
                  <c:v>30707.078781871602</c:v>
                </c:pt>
                <c:pt idx="719">
                  <c:v>30909.711528586999</c:v>
                </c:pt>
                <c:pt idx="720">
                  <c:v>31030.714965069648</c:v>
                </c:pt>
                <c:pt idx="721">
                  <c:v>31166.715448941897</c:v>
                </c:pt>
                <c:pt idx="722">
                  <c:v>31276.295234048117</c:v>
                </c:pt>
                <c:pt idx="723">
                  <c:v>31364.973603571107</c:v>
                </c:pt>
                <c:pt idx="724">
                  <c:v>31525.521806431479</c:v>
                </c:pt>
                <c:pt idx="725">
                  <c:v>31610.69642376023</c:v>
                </c:pt>
                <c:pt idx="726">
                  <c:v>31781.239939876727</c:v>
                </c:pt>
                <c:pt idx="727">
                  <c:v>31935.285192972489</c:v>
                </c:pt>
                <c:pt idx="728">
                  <c:v>32026.526330379758</c:v>
                </c:pt>
                <c:pt idx="729">
                  <c:v>32229.147857072097</c:v>
                </c:pt>
                <c:pt idx="730">
                  <c:v>32342.203366517006</c:v>
                </c:pt>
                <c:pt idx="731">
                  <c:v>32405.172946056642</c:v>
                </c:pt>
                <c:pt idx="732">
                  <c:v>32581.274957611909</c:v>
                </c:pt>
                <c:pt idx="733">
                  <c:v>32700.507204132024</c:v>
                </c:pt>
                <c:pt idx="734">
                  <c:v>32832.612457751944</c:v>
                </c:pt>
                <c:pt idx="735">
                  <c:v>32938.221189798904</c:v>
                </c:pt>
                <c:pt idx="736">
                  <c:v>33157.177082864589</c:v>
                </c:pt>
                <c:pt idx="737">
                  <c:v>33258.372165494686</c:v>
                </c:pt>
                <c:pt idx="738">
                  <c:v>33458.981762092473</c:v>
                </c:pt>
                <c:pt idx="739">
                  <c:v>33634.16432561598</c:v>
                </c:pt>
                <c:pt idx="740">
                  <c:v>33733.667527928104</c:v>
                </c:pt>
                <c:pt idx="741">
                  <c:v>33883.424488143522</c:v>
                </c:pt>
                <c:pt idx="742">
                  <c:v>34025.186630721997</c:v>
                </c:pt>
                <c:pt idx="743">
                  <c:v>34130.271119831792</c:v>
                </c:pt>
                <c:pt idx="744">
                  <c:v>34308.616948862087</c:v>
                </c:pt>
                <c:pt idx="745">
                  <c:v>34458.955774750983</c:v>
                </c:pt>
                <c:pt idx="746">
                  <c:v>34520.676857160681</c:v>
                </c:pt>
                <c:pt idx="747">
                  <c:v>34669.421757341348</c:v>
                </c:pt>
                <c:pt idx="748">
                  <c:v>34806.660697849358</c:v>
                </c:pt>
                <c:pt idx="749">
                  <c:v>34915.953414358286</c:v>
                </c:pt>
                <c:pt idx="750">
                  <c:v>35080.724721573766</c:v>
                </c:pt>
                <c:pt idx="751">
                  <c:v>35251.034126356179</c:v>
                </c:pt>
                <c:pt idx="752">
                  <c:v>35401.975933848335</c:v>
                </c:pt>
                <c:pt idx="753">
                  <c:v>35500.149497971157</c:v>
                </c:pt>
                <c:pt idx="754">
                  <c:v>35679.97979814226</c:v>
                </c:pt>
                <c:pt idx="755">
                  <c:v>35790.986740267421</c:v>
                </c:pt>
                <c:pt idx="756">
                  <c:v>35928.403360320706</c:v>
                </c:pt>
                <c:pt idx="757">
                  <c:v>36070.489760459022</c:v>
                </c:pt>
                <c:pt idx="758">
                  <c:v>36253.074989140776</c:v>
                </c:pt>
                <c:pt idx="759">
                  <c:v>36356.382197470972</c:v>
                </c:pt>
                <c:pt idx="760">
                  <c:v>36532.493403874869</c:v>
                </c:pt>
                <c:pt idx="761">
                  <c:v>36698.46409351004</c:v>
                </c:pt>
                <c:pt idx="762">
                  <c:v>36867.55514006361</c:v>
                </c:pt>
                <c:pt idx="763">
                  <c:v>37020.887114689518</c:v>
                </c:pt>
                <c:pt idx="764">
                  <c:v>37049.091766865531</c:v>
                </c:pt>
                <c:pt idx="765">
                  <c:v>37165.733089859445</c:v>
                </c:pt>
                <c:pt idx="766">
                  <c:v>37373.123603933956</c:v>
                </c:pt>
                <c:pt idx="767">
                  <c:v>37451.122717266815</c:v>
                </c:pt>
                <c:pt idx="768">
                  <c:v>37571.056040554693</c:v>
                </c:pt>
                <c:pt idx="769">
                  <c:v>37702.317263324963</c:v>
                </c:pt>
                <c:pt idx="770">
                  <c:v>37912.621438893577</c:v>
                </c:pt>
                <c:pt idx="771">
                  <c:v>38071.248130344567</c:v>
                </c:pt>
                <c:pt idx="772">
                  <c:v>38141.198263681414</c:v>
                </c:pt>
                <c:pt idx="773">
                  <c:v>38323.043131739512</c:v>
                </c:pt>
                <c:pt idx="774">
                  <c:v>38470.522466927046</c:v>
                </c:pt>
                <c:pt idx="775">
                  <c:v>38590.157615227508</c:v>
                </c:pt>
                <c:pt idx="776">
                  <c:v>38725.659726120459</c:v>
                </c:pt>
                <c:pt idx="777">
                  <c:v>38879.76432160283</c:v>
                </c:pt>
                <c:pt idx="778">
                  <c:v>38973.995815468596</c:v>
                </c:pt>
                <c:pt idx="779">
                  <c:v>39223.884442316463</c:v>
                </c:pt>
                <c:pt idx="780">
                  <c:v>39393.940828575323</c:v>
                </c:pt>
                <c:pt idx="781">
                  <c:v>39451.543591664376</c:v>
                </c:pt>
                <c:pt idx="782">
                  <c:v>39657.235272354796</c:v>
                </c:pt>
                <c:pt idx="783">
                  <c:v>39748.603135317477</c:v>
                </c:pt>
                <c:pt idx="784">
                  <c:v>39896.582764601611</c:v>
                </c:pt>
                <c:pt idx="785">
                  <c:v>40004.663047509908</c:v>
                </c:pt>
                <c:pt idx="786">
                  <c:v>40209.183802442589</c:v>
                </c:pt>
                <c:pt idx="787">
                  <c:v>40327.244506393799</c:v>
                </c:pt>
                <c:pt idx="788">
                  <c:v>40430.215897686241</c:v>
                </c:pt>
                <c:pt idx="789">
                  <c:v>40533.776670958301</c:v>
                </c:pt>
                <c:pt idx="790">
                  <c:v>40654.591907412723</c:v>
                </c:pt>
                <c:pt idx="791">
                  <c:v>40755.037571250912</c:v>
                </c:pt>
                <c:pt idx="792">
                  <c:v>40916.486925854457</c:v>
                </c:pt>
                <c:pt idx="793">
                  <c:v>41031.983229032448</c:v>
                </c:pt>
                <c:pt idx="794">
                  <c:v>41117.047617977143</c:v>
                </c:pt>
                <c:pt idx="795">
                  <c:v>41208.797299757636</c:v>
                </c:pt>
                <c:pt idx="796">
                  <c:v>41306.277132017989</c:v>
                </c:pt>
                <c:pt idx="797">
                  <c:v>41484.372168877708</c:v>
                </c:pt>
                <c:pt idx="798">
                  <c:v>41705.065929992925</c:v>
                </c:pt>
                <c:pt idx="799">
                  <c:v>41936.178534244173</c:v>
                </c:pt>
                <c:pt idx="800">
                  <c:v>42115.083739478745</c:v>
                </c:pt>
                <c:pt idx="801">
                  <c:v>42173.359943436102</c:v>
                </c:pt>
                <c:pt idx="802">
                  <c:v>42250.964995656163</c:v>
                </c:pt>
                <c:pt idx="803">
                  <c:v>42481.576220069233</c:v>
                </c:pt>
                <c:pt idx="804">
                  <c:v>42698.173524901824</c:v>
                </c:pt>
                <c:pt idx="805">
                  <c:v>42791.969299773424</c:v>
                </c:pt>
                <c:pt idx="806">
                  <c:v>43006.913997673015</c:v>
                </c:pt>
                <c:pt idx="807">
                  <c:v>43067.64608591429</c:v>
                </c:pt>
                <c:pt idx="808">
                  <c:v>43231.72661701277</c:v>
                </c:pt>
                <c:pt idx="809">
                  <c:v>43402.486564991959</c:v>
                </c:pt>
                <c:pt idx="810">
                  <c:v>43496.812151548052</c:v>
                </c:pt>
                <c:pt idx="811">
                  <c:v>43663.446274591377</c:v>
                </c:pt>
                <c:pt idx="812">
                  <c:v>43700.586335404863</c:v>
                </c:pt>
                <c:pt idx="813">
                  <c:v>43886.860295290979</c:v>
                </c:pt>
                <c:pt idx="814">
                  <c:v>44012.023180673787</c:v>
                </c:pt>
                <c:pt idx="815">
                  <c:v>44251.278553708049</c:v>
                </c:pt>
                <c:pt idx="816">
                  <c:v>44286.497119449639</c:v>
                </c:pt>
                <c:pt idx="817">
                  <c:v>44456.205307818978</c:v>
                </c:pt>
                <c:pt idx="818">
                  <c:v>44518.626844793442</c:v>
                </c:pt>
                <c:pt idx="819">
                  <c:v>44748.67116313686</c:v>
                </c:pt>
                <c:pt idx="820">
                  <c:v>44873.9443151304</c:v>
                </c:pt>
                <c:pt idx="821">
                  <c:v>44979.341628081012</c:v>
                </c:pt>
                <c:pt idx="822">
                  <c:v>45211.325748750045</c:v>
                </c:pt>
                <c:pt idx="823">
                  <c:v>45330.592876694238</c:v>
                </c:pt>
                <c:pt idx="824">
                  <c:v>45477.801328485177</c:v>
                </c:pt>
                <c:pt idx="825">
                  <c:v>45582.170012699607</c:v>
                </c:pt>
                <c:pt idx="826">
                  <c:v>45751.418752324935</c:v>
                </c:pt>
                <c:pt idx="827">
                  <c:v>45894.635982041167</c:v>
                </c:pt>
                <c:pt idx="828">
                  <c:v>46009.558881630939</c:v>
                </c:pt>
                <c:pt idx="829">
                  <c:v>46077.48751341446</c:v>
                </c:pt>
                <c:pt idx="830">
                  <c:v>46245.559388550559</c:v>
                </c:pt>
                <c:pt idx="831">
                  <c:v>46353.690777166979</c:v>
                </c:pt>
                <c:pt idx="832">
                  <c:v>46473.778139061797</c:v>
                </c:pt>
                <c:pt idx="833">
                  <c:v>46641.893609635306</c:v>
                </c:pt>
                <c:pt idx="834">
                  <c:v>46730.228988036812</c:v>
                </c:pt>
                <c:pt idx="835">
                  <c:v>46883.978441198655</c:v>
                </c:pt>
                <c:pt idx="836">
                  <c:v>47031.853957525025</c:v>
                </c:pt>
                <c:pt idx="837">
                  <c:v>47242.404121600681</c:v>
                </c:pt>
                <c:pt idx="838">
                  <c:v>47286.806392663675</c:v>
                </c:pt>
                <c:pt idx="839">
                  <c:v>47417.378150869357</c:v>
                </c:pt>
                <c:pt idx="840">
                  <c:v>47504.87291016597</c:v>
                </c:pt>
                <c:pt idx="841">
                  <c:v>47547.873932928858</c:v>
                </c:pt>
                <c:pt idx="842">
                  <c:v>47725.232565019549</c:v>
                </c:pt>
                <c:pt idx="843">
                  <c:v>47890.735527805264</c:v>
                </c:pt>
                <c:pt idx="844">
                  <c:v>48080.130331526154</c:v>
                </c:pt>
                <c:pt idx="845">
                  <c:v>48201.707728004592</c:v>
                </c:pt>
                <c:pt idx="846">
                  <c:v>48313.784965282153</c:v>
                </c:pt>
                <c:pt idx="847">
                  <c:v>48473.988531025199</c:v>
                </c:pt>
                <c:pt idx="848">
                  <c:v>48583.518917142537</c:v>
                </c:pt>
                <c:pt idx="849">
                  <c:v>48732.10158208121</c:v>
                </c:pt>
                <c:pt idx="850">
                  <c:v>48839.299866953421</c:v>
                </c:pt>
                <c:pt idx="851">
                  <c:v>48986.752903314075</c:v>
                </c:pt>
                <c:pt idx="852">
                  <c:v>49133.877137358795</c:v>
                </c:pt>
                <c:pt idx="853">
                  <c:v>49182.330261828101</c:v>
                </c:pt>
                <c:pt idx="854">
                  <c:v>49252.153490035678</c:v>
                </c:pt>
                <c:pt idx="855">
                  <c:v>49403.098699317416</c:v>
                </c:pt>
                <c:pt idx="856">
                  <c:v>49477.952110506609</c:v>
                </c:pt>
                <c:pt idx="857">
                  <c:v>49669.816535427955</c:v>
                </c:pt>
                <c:pt idx="858">
                  <c:v>49706.929040587158</c:v>
                </c:pt>
                <c:pt idx="859">
                  <c:v>49873.823818426768</c:v>
                </c:pt>
                <c:pt idx="860">
                  <c:v>49937.705299237961</c:v>
                </c:pt>
                <c:pt idx="861">
                  <c:v>50050.298385276481</c:v>
                </c:pt>
                <c:pt idx="862">
                  <c:v>50172.214186122634</c:v>
                </c:pt>
                <c:pt idx="863">
                  <c:v>50227.976352494668</c:v>
                </c:pt>
                <c:pt idx="864">
                  <c:v>50370.142571492433</c:v>
                </c:pt>
                <c:pt idx="865">
                  <c:v>50460.133457115793</c:v>
                </c:pt>
                <c:pt idx="866">
                  <c:v>50580.545692265368</c:v>
                </c:pt>
                <c:pt idx="867">
                  <c:v>50724.524963792952</c:v>
                </c:pt>
                <c:pt idx="868">
                  <c:v>50872.002487766404</c:v>
                </c:pt>
                <c:pt idx="869">
                  <c:v>51095.335973568261</c:v>
                </c:pt>
                <c:pt idx="870">
                  <c:v>51228.501139754328</c:v>
                </c:pt>
                <c:pt idx="871">
                  <c:v>51388.618988986746</c:v>
                </c:pt>
                <c:pt idx="872">
                  <c:v>51506.08466401339</c:v>
                </c:pt>
                <c:pt idx="873">
                  <c:v>51539.35278433175</c:v>
                </c:pt>
                <c:pt idx="874">
                  <c:v>51793.582163245381</c:v>
                </c:pt>
                <c:pt idx="875">
                  <c:v>51923.854820503686</c:v>
                </c:pt>
                <c:pt idx="876">
                  <c:v>52094.035308469232</c:v>
                </c:pt>
                <c:pt idx="877">
                  <c:v>52231.700722220936</c:v>
                </c:pt>
                <c:pt idx="878">
                  <c:v>52412.344710680671</c:v>
                </c:pt>
                <c:pt idx="879">
                  <c:v>52479.134171732338</c:v>
                </c:pt>
                <c:pt idx="880">
                  <c:v>52680.180951887407</c:v>
                </c:pt>
                <c:pt idx="881">
                  <c:v>52921.796560265437</c:v>
                </c:pt>
                <c:pt idx="882">
                  <c:v>52981.321039632676</c:v>
                </c:pt>
                <c:pt idx="883">
                  <c:v>53149.788535673048</c:v>
                </c:pt>
                <c:pt idx="884">
                  <c:v>53350.091050805073</c:v>
                </c:pt>
                <c:pt idx="885">
                  <c:v>53586.32724985711</c:v>
                </c:pt>
                <c:pt idx="886">
                  <c:v>53757.114008928445</c:v>
                </c:pt>
                <c:pt idx="887">
                  <c:v>53881.828929213167</c:v>
                </c:pt>
                <c:pt idx="888">
                  <c:v>54039.986630384163</c:v>
                </c:pt>
                <c:pt idx="889">
                  <c:v>54192.888145190722</c:v>
                </c:pt>
                <c:pt idx="890">
                  <c:v>54393.448732832723</c:v>
                </c:pt>
                <c:pt idx="891">
                  <c:v>54609.70591722033</c:v>
                </c:pt>
                <c:pt idx="892">
                  <c:v>54602.95343503452</c:v>
                </c:pt>
                <c:pt idx="893">
                  <c:v>54897.471997653949</c:v>
                </c:pt>
                <c:pt idx="894">
                  <c:v>54975.879330265787</c:v>
                </c:pt>
                <c:pt idx="895">
                  <c:v>55036.954697816582</c:v>
                </c:pt>
                <c:pt idx="896">
                  <c:v>55255.565154162476</c:v>
                </c:pt>
                <c:pt idx="897">
                  <c:v>55269.657808886892</c:v>
                </c:pt>
                <c:pt idx="898">
                  <c:v>55425.995788330736</c:v>
                </c:pt>
                <c:pt idx="899">
                  <c:v>55491.694438377766</c:v>
                </c:pt>
                <c:pt idx="900">
                  <c:v>55681.811080264859</c:v>
                </c:pt>
                <c:pt idx="901">
                  <c:v>55896.074588594296</c:v>
                </c:pt>
                <c:pt idx="902">
                  <c:v>56031.777635915023</c:v>
                </c:pt>
                <c:pt idx="903">
                  <c:v>56108.663976479118</c:v>
                </c:pt>
                <c:pt idx="904">
                  <c:v>56218.344320825898</c:v>
                </c:pt>
                <c:pt idx="905">
                  <c:v>56160.722099453196</c:v>
                </c:pt>
                <c:pt idx="906">
                  <c:v>56143.577599726486</c:v>
                </c:pt>
                <c:pt idx="907">
                  <c:v>56243.316630167647</c:v>
                </c:pt>
                <c:pt idx="908">
                  <c:v>56420.031773002316</c:v>
                </c:pt>
                <c:pt idx="909">
                  <c:v>56597.142581479013</c:v>
                </c:pt>
                <c:pt idx="910">
                  <c:v>56922.357951627848</c:v>
                </c:pt>
                <c:pt idx="911">
                  <c:v>57009.32791096998</c:v>
                </c:pt>
                <c:pt idx="912">
                  <c:v>57194.414558869961</c:v>
                </c:pt>
                <c:pt idx="913">
                  <c:v>57206.962435888265</c:v>
                </c:pt>
                <c:pt idx="914">
                  <c:v>57374.837880430132</c:v>
                </c:pt>
                <c:pt idx="915">
                  <c:v>57441.286552421137</c:v>
                </c:pt>
                <c:pt idx="916">
                  <c:v>57464.280598440047</c:v>
                </c:pt>
                <c:pt idx="917">
                  <c:v>57635.344895634313</c:v>
                </c:pt>
                <c:pt idx="918">
                  <c:v>57734.670700471106</c:v>
                </c:pt>
                <c:pt idx="919">
                  <c:v>57725.346638696305</c:v>
                </c:pt>
                <c:pt idx="920">
                  <c:v>57896.169511511951</c:v>
                </c:pt>
                <c:pt idx="921">
                  <c:v>58054.629069875118</c:v>
                </c:pt>
                <c:pt idx="922">
                  <c:v>58107.080077116101</c:v>
                </c:pt>
                <c:pt idx="923">
                  <c:v>58311.650869350364</c:v>
                </c:pt>
                <c:pt idx="924">
                  <c:v>58438.609509117487</c:v>
                </c:pt>
                <c:pt idx="925">
                  <c:v>58644.234558576536</c:v>
                </c:pt>
                <c:pt idx="926">
                  <c:v>58799.903592472838</c:v>
                </c:pt>
                <c:pt idx="927">
                  <c:v>58975.78634712768</c:v>
                </c:pt>
                <c:pt idx="928">
                  <c:v>59102.800503403276</c:v>
                </c:pt>
                <c:pt idx="929">
                  <c:v>59331.34793597614</c:v>
                </c:pt>
                <c:pt idx="930">
                  <c:v>59513.196624858603</c:v>
                </c:pt>
                <c:pt idx="931">
                  <c:v>59627.79538087103</c:v>
                </c:pt>
                <c:pt idx="932">
                  <c:v>59784.559162844991</c:v>
                </c:pt>
                <c:pt idx="933">
                  <c:v>59903.954983403572</c:v>
                </c:pt>
                <c:pt idx="934">
                  <c:v>60138.753278036231</c:v>
                </c:pt>
                <c:pt idx="935">
                  <c:v>60240.868483452214</c:v>
                </c:pt>
                <c:pt idx="936">
                  <c:v>60379.061182670368</c:v>
                </c:pt>
                <c:pt idx="937">
                  <c:v>60560.993334315091</c:v>
                </c:pt>
                <c:pt idx="938">
                  <c:v>60809.014410015443</c:v>
                </c:pt>
                <c:pt idx="939">
                  <c:v>61015.310287152868</c:v>
                </c:pt>
                <c:pt idx="940">
                  <c:v>61091.142520529982</c:v>
                </c:pt>
                <c:pt idx="941">
                  <c:v>61242.994670306536</c:v>
                </c:pt>
                <c:pt idx="942">
                  <c:v>61239.778587464032</c:v>
                </c:pt>
                <c:pt idx="943">
                  <c:v>61366.31510421366</c:v>
                </c:pt>
                <c:pt idx="944">
                  <c:v>61491.814412324733</c:v>
                </c:pt>
                <c:pt idx="945">
                  <c:v>61611.016899052665</c:v>
                </c:pt>
                <c:pt idx="946">
                  <c:v>61716.210043302039</c:v>
                </c:pt>
                <c:pt idx="947">
                  <c:v>62017.946295133122</c:v>
                </c:pt>
                <c:pt idx="948">
                  <c:v>62263.619901118334</c:v>
                </c:pt>
                <c:pt idx="949">
                  <c:v>62445.544063006448</c:v>
                </c:pt>
                <c:pt idx="950">
                  <c:v>62592.496602011801</c:v>
                </c:pt>
                <c:pt idx="951">
                  <c:v>62823.681770006457</c:v>
                </c:pt>
                <c:pt idx="952">
                  <c:v>62958.329685067438</c:v>
                </c:pt>
                <c:pt idx="953">
                  <c:v>63023.278744933312</c:v>
                </c:pt>
                <c:pt idx="954">
                  <c:v>63166.768122588241</c:v>
                </c:pt>
                <c:pt idx="955">
                  <c:v>63239.263043846186</c:v>
                </c:pt>
                <c:pt idx="956">
                  <c:v>63333.897687659352</c:v>
                </c:pt>
                <c:pt idx="957">
                  <c:v>63487.261287655667</c:v>
                </c:pt>
                <c:pt idx="958">
                  <c:v>63558.443012736716</c:v>
                </c:pt>
                <c:pt idx="959">
                  <c:v>63640.889965465263</c:v>
                </c:pt>
                <c:pt idx="960">
                  <c:v>63759.722096057099</c:v>
                </c:pt>
                <c:pt idx="961">
                  <c:v>63938.745550652937</c:v>
                </c:pt>
                <c:pt idx="962">
                  <c:v>64069.168834673896</c:v>
                </c:pt>
                <c:pt idx="963">
                  <c:v>64118.297165151191</c:v>
                </c:pt>
                <c:pt idx="964">
                  <c:v>64205.568682380523</c:v>
                </c:pt>
                <c:pt idx="965">
                  <c:v>64177.803092389346</c:v>
                </c:pt>
                <c:pt idx="966">
                  <c:v>64345.669836645313</c:v>
                </c:pt>
                <c:pt idx="967">
                  <c:v>64571.131603131842</c:v>
                </c:pt>
                <c:pt idx="968">
                  <c:v>64665.236193155768</c:v>
                </c:pt>
                <c:pt idx="969">
                  <c:v>64871.262142810803</c:v>
                </c:pt>
                <c:pt idx="970">
                  <c:v>64922.329603733757</c:v>
                </c:pt>
                <c:pt idx="971">
                  <c:v>64993.038774094108</c:v>
                </c:pt>
                <c:pt idx="972">
                  <c:v>65039.117524214038</c:v>
                </c:pt>
                <c:pt idx="973">
                  <c:v>65115.165110569695</c:v>
                </c:pt>
                <c:pt idx="974">
                  <c:v>65166.6480107979</c:v>
                </c:pt>
                <c:pt idx="975">
                  <c:v>65225.252238540175</c:v>
                </c:pt>
                <c:pt idx="976">
                  <c:v>65471.949811059349</c:v>
                </c:pt>
                <c:pt idx="977">
                  <c:v>65585.085642629187</c:v>
                </c:pt>
                <c:pt idx="978">
                  <c:v>65761.846954872366</c:v>
                </c:pt>
                <c:pt idx="979">
                  <c:v>65909.824364228276</c:v>
                </c:pt>
                <c:pt idx="980">
                  <c:v>65871.960652387294</c:v>
                </c:pt>
                <c:pt idx="981">
                  <c:v>65894.615826019057</c:v>
                </c:pt>
                <c:pt idx="982">
                  <c:v>65970.042792217879</c:v>
                </c:pt>
                <c:pt idx="983">
                  <c:v>66099.490940664167</c:v>
                </c:pt>
                <c:pt idx="984">
                  <c:v>66225.936215662077</c:v>
                </c:pt>
                <c:pt idx="985">
                  <c:v>66328.538756420137</c:v>
                </c:pt>
                <c:pt idx="986">
                  <c:v>66428.120639487723</c:v>
                </c:pt>
                <c:pt idx="987">
                  <c:v>66582.570144044337</c:v>
                </c:pt>
                <c:pt idx="988">
                  <c:v>66607.561057126397</c:v>
                </c:pt>
                <c:pt idx="989">
                  <c:v>66575.730811403002</c:v>
                </c:pt>
                <c:pt idx="990">
                  <c:v>66625.710859419269</c:v>
                </c:pt>
                <c:pt idx="991">
                  <c:v>66618.262455666423</c:v>
                </c:pt>
                <c:pt idx="992">
                  <c:v>66848.010975045981</c:v>
                </c:pt>
                <c:pt idx="993">
                  <c:v>66965.537093980674</c:v>
                </c:pt>
                <c:pt idx="994">
                  <c:v>67195.123981289827</c:v>
                </c:pt>
                <c:pt idx="995">
                  <c:v>67482.232060732887</c:v>
                </c:pt>
                <c:pt idx="996">
                  <c:v>67519.816756964836</c:v>
                </c:pt>
                <c:pt idx="997">
                  <c:v>67496.621847501519</c:v>
                </c:pt>
                <c:pt idx="998">
                  <c:v>67575.507608717584</c:v>
                </c:pt>
                <c:pt idx="999">
                  <c:v>67558.272853112125</c:v>
                </c:pt>
                <c:pt idx="1000">
                  <c:v>67789.688418663631</c:v>
                </c:pt>
                <c:pt idx="1001">
                  <c:v>67867.945482179304</c:v>
                </c:pt>
                <c:pt idx="1002">
                  <c:v>67983.894356845558</c:v>
                </c:pt>
                <c:pt idx="1003">
                  <c:v>68063.282563670014</c:v>
                </c:pt>
                <c:pt idx="1004">
                  <c:v>68190.411389703571</c:v>
                </c:pt>
                <c:pt idx="1005">
                  <c:v>68220.24961892725</c:v>
                </c:pt>
                <c:pt idx="1006">
                  <c:v>68272.596794994039</c:v>
                </c:pt>
                <c:pt idx="1007">
                  <c:v>68223.194357535904</c:v>
                </c:pt>
                <c:pt idx="1008">
                  <c:v>68407.499990179669</c:v>
                </c:pt>
                <c:pt idx="1009">
                  <c:v>68436.479672074434</c:v>
                </c:pt>
                <c:pt idx="1010">
                  <c:v>68601.031882229567</c:v>
                </c:pt>
                <c:pt idx="1011">
                  <c:v>68740.312562531355</c:v>
                </c:pt>
                <c:pt idx="1012">
                  <c:v>68896.733448684681</c:v>
                </c:pt>
                <c:pt idx="1013">
                  <c:v>69000.052828974818</c:v>
                </c:pt>
                <c:pt idx="1014">
                  <c:v>68928.77065772783</c:v>
                </c:pt>
                <c:pt idx="1015">
                  <c:v>69028.437576742566</c:v>
                </c:pt>
                <c:pt idx="1016">
                  <c:v>69036.463257559299</c:v>
                </c:pt>
                <c:pt idx="1017">
                  <c:v>69079.01111423019</c:v>
                </c:pt>
                <c:pt idx="1018">
                  <c:v>69253.592412019483</c:v>
                </c:pt>
                <c:pt idx="1019">
                  <c:v>69365.468648687864</c:v>
                </c:pt>
                <c:pt idx="1020">
                  <c:v>69612.576816181565</c:v>
                </c:pt>
                <c:pt idx="1021">
                  <c:v>69652.949898558785</c:v>
                </c:pt>
                <c:pt idx="1022">
                  <c:v>69724.838001102136</c:v>
                </c:pt>
                <c:pt idx="1023">
                  <c:v>69610.004993059119</c:v>
                </c:pt>
                <c:pt idx="1024">
                  <c:v>69753.691449530234</c:v>
                </c:pt>
                <c:pt idx="1025">
                  <c:v>69924.847019383917</c:v>
                </c:pt>
                <c:pt idx="1026">
                  <c:v>70002.489315338447</c:v>
                </c:pt>
                <c:pt idx="1027">
                  <c:v>69994.456178045235</c:v>
                </c:pt>
                <c:pt idx="1028">
                  <c:v>70309.200075180604</c:v>
                </c:pt>
                <c:pt idx="1029">
                  <c:v>70420.58680812658</c:v>
                </c:pt>
                <c:pt idx="1030">
                  <c:v>70387.875899024613</c:v>
                </c:pt>
                <c:pt idx="1031">
                  <c:v>70531.471552977746</c:v>
                </c:pt>
                <c:pt idx="1032">
                  <c:v>70377.613227760972</c:v>
                </c:pt>
                <c:pt idx="1033">
                  <c:v>70416.957488422544</c:v>
                </c:pt>
                <c:pt idx="1034">
                  <c:v>70612.195145519203</c:v>
                </c:pt>
                <c:pt idx="1035">
                  <c:v>70813.235421793928</c:v>
                </c:pt>
                <c:pt idx="1036">
                  <c:v>70892.517412679183</c:v>
                </c:pt>
                <c:pt idx="1037">
                  <c:v>71012.853693578276</c:v>
                </c:pt>
                <c:pt idx="1038">
                  <c:v>71054.678703164158</c:v>
                </c:pt>
                <c:pt idx="1039">
                  <c:v>71118.224096650491</c:v>
                </c:pt>
                <c:pt idx="1040">
                  <c:v>71126.466735320661</c:v>
                </c:pt>
                <c:pt idx="1041">
                  <c:v>70978.887365175018</c:v>
                </c:pt>
                <c:pt idx="1042">
                  <c:v>71022.87724028033</c:v>
                </c:pt>
                <c:pt idx="1043">
                  <c:v>71095.608102952741</c:v>
                </c:pt>
                <c:pt idx="1044">
                  <c:v>71177.432320952212</c:v>
                </c:pt>
                <c:pt idx="1045">
                  <c:v>71511.536937283192</c:v>
                </c:pt>
                <c:pt idx="1046">
                  <c:v>71589.781767160021</c:v>
                </c:pt>
                <c:pt idx="1047">
                  <c:v>71670.44729695117</c:v>
                </c:pt>
                <c:pt idx="1048">
                  <c:v>71735.330280131762</c:v>
                </c:pt>
                <c:pt idx="1049">
                  <c:v>71666.153352612382</c:v>
                </c:pt>
                <c:pt idx="1050">
                  <c:v>71663.578299161265</c:v>
                </c:pt>
                <c:pt idx="1051">
                  <c:v>71654.756553624044</c:v>
                </c:pt>
                <c:pt idx="1052">
                  <c:v>71688.190963515415</c:v>
                </c:pt>
                <c:pt idx="1053">
                  <c:v>71900.589761729847</c:v>
                </c:pt>
                <c:pt idx="1054">
                  <c:v>72024.35307803101</c:v>
                </c:pt>
                <c:pt idx="1055">
                  <c:v>72107.242862197425</c:v>
                </c:pt>
                <c:pt idx="1056">
                  <c:v>72237.891589028746</c:v>
                </c:pt>
                <c:pt idx="1057">
                  <c:v>72203.324384200168</c:v>
                </c:pt>
                <c:pt idx="1058">
                  <c:v>72250.427427542221</c:v>
                </c:pt>
                <c:pt idx="1059">
                  <c:v>72215.41909981161</c:v>
                </c:pt>
                <c:pt idx="1060">
                  <c:v>72176.594218192884</c:v>
                </c:pt>
                <c:pt idx="1061">
                  <c:v>72245.272985168514</c:v>
                </c:pt>
                <c:pt idx="1062">
                  <c:v>72322.578056535684</c:v>
                </c:pt>
                <c:pt idx="1063">
                  <c:v>72366.2973511077</c:v>
                </c:pt>
                <c:pt idx="1064">
                  <c:v>72766.284229151192</c:v>
                </c:pt>
                <c:pt idx="1065">
                  <c:v>72850.982256775445</c:v>
                </c:pt>
                <c:pt idx="1066">
                  <c:v>72873.011361260142</c:v>
                </c:pt>
                <c:pt idx="1067">
                  <c:v>72859.071627775673</c:v>
                </c:pt>
                <c:pt idx="1068">
                  <c:v>72888.781451252551</c:v>
                </c:pt>
                <c:pt idx="1069">
                  <c:v>72769.477853461271</c:v>
                </c:pt>
                <c:pt idx="1070">
                  <c:v>72830.865062863391</c:v>
                </c:pt>
                <c:pt idx="1071">
                  <c:v>72911.085098679599</c:v>
                </c:pt>
                <c:pt idx="1072">
                  <c:v>73134.174800462264</c:v>
                </c:pt>
                <c:pt idx="1073">
                  <c:v>73427.698529972811</c:v>
                </c:pt>
                <c:pt idx="1074">
                  <c:v>73506.795594257725</c:v>
                </c:pt>
                <c:pt idx="1075">
                  <c:v>73564.42080546607</c:v>
                </c:pt>
                <c:pt idx="1076">
                  <c:v>73590.680349994756</c:v>
                </c:pt>
                <c:pt idx="1077">
                  <c:v>73484.290565257252</c:v>
                </c:pt>
                <c:pt idx="1078">
                  <c:v>73350.265213250226</c:v>
                </c:pt>
                <c:pt idx="1079">
                  <c:v>73326.266789578614</c:v>
                </c:pt>
                <c:pt idx="1080">
                  <c:v>73522.782823760223</c:v>
                </c:pt>
                <c:pt idx="1081">
                  <c:v>73686.191198871893</c:v>
                </c:pt>
                <c:pt idx="1082">
                  <c:v>73755.347046968425</c:v>
                </c:pt>
                <c:pt idx="1083">
                  <c:v>73875.392879574763</c:v>
                </c:pt>
                <c:pt idx="1084">
                  <c:v>73978.067501903584</c:v>
                </c:pt>
                <c:pt idx="1085">
                  <c:v>73967.579398624235</c:v>
                </c:pt>
                <c:pt idx="1086">
                  <c:v>74008.721295290845</c:v>
                </c:pt>
                <c:pt idx="1087">
                  <c:v>73869.0514036354</c:v>
                </c:pt>
                <c:pt idx="1088">
                  <c:v>73863.862533918276</c:v>
                </c:pt>
                <c:pt idx="1089">
                  <c:v>73980.707555831352</c:v>
                </c:pt>
                <c:pt idx="1090">
                  <c:v>74076.599747603221</c:v>
                </c:pt>
                <c:pt idx="1091">
                  <c:v>74352.086782886297</c:v>
                </c:pt>
                <c:pt idx="1092">
                  <c:v>74542.415302257141</c:v>
                </c:pt>
                <c:pt idx="1093">
                  <c:v>74650.225447684992</c:v>
                </c:pt>
                <c:pt idx="1094">
                  <c:v>74695.081420317729</c:v>
                </c:pt>
                <c:pt idx="1095">
                  <c:v>74594.654056929197</c:v>
                </c:pt>
                <c:pt idx="1096">
                  <c:v>74510.108058372512</c:v>
                </c:pt>
                <c:pt idx="1097">
                  <c:v>74407.470095151308</c:v>
                </c:pt>
                <c:pt idx="1098">
                  <c:v>74528.325609556297</c:v>
                </c:pt>
                <c:pt idx="1099">
                  <c:v>74544.881234380169</c:v>
                </c:pt>
                <c:pt idx="1100">
                  <c:v>74679.047828910669</c:v>
                </c:pt>
                <c:pt idx="1101">
                  <c:v>74942.070775250351</c:v>
                </c:pt>
                <c:pt idx="1102">
                  <c:v>75035.1357953767</c:v>
                </c:pt>
                <c:pt idx="1103">
                  <c:v>75228.763752170868</c:v>
                </c:pt>
                <c:pt idx="1104">
                  <c:v>75188.431412304475</c:v>
                </c:pt>
                <c:pt idx="1105">
                  <c:v>75016.661569369229</c:v>
                </c:pt>
                <c:pt idx="1106">
                  <c:v>74921.175972021796</c:v>
                </c:pt>
                <c:pt idx="1107">
                  <c:v>74851.691524670925</c:v>
                </c:pt>
                <c:pt idx="1108">
                  <c:v>74785.652431387105</c:v>
                </c:pt>
                <c:pt idx="1109">
                  <c:v>74966.809868182521</c:v>
                </c:pt>
                <c:pt idx="1110">
                  <c:v>75205.694327326055</c:v>
                </c:pt>
                <c:pt idx="1111">
                  <c:v>75316.149573564893</c:v>
                </c:pt>
                <c:pt idx="1112">
                  <c:v>75520.000839920525</c:v>
                </c:pt>
                <c:pt idx="1113">
                  <c:v>75565.083559677383</c:v>
                </c:pt>
                <c:pt idx="1114">
                  <c:v>75569.881316594416</c:v>
                </c:pt>
                <c:pt idx="1115">
                  <c:v>75425.716361666535</c:v>
                </c:pt>
                <c:pt idx="1116">
                  <c:v>75349.722602587804</c:v>
                </c:pt>
                <c:pt idx="1117">
                  <c:v>75200.356716682174</c:v>
                </c:pt>
                <c:pt idx="1118">
                  <c:v>75190.622219718847</c:v>
                </c:pt>
                <c:pt idx="1119">
                  <c:v>75343.405410716208</c:v>
                </c:pt>
                <c:pt idx="1120">
                  <c:v>75452.960401659147</c:v>
                </c:pt>
                <c:pt idx="1121">
                  <c:v>75661.722970918272</c:v>
                </c:pt>
                <c:pt idx="1122">
                  <c:v>75676.063857257352</c:v>
                </c:pt>
                <c:pt idx="1123">
                  <c:v>75824.199279489883</c:v>
                </c:pt>
                <c:pt idx="1124">
                  <c:v>75807.287301417513</c:v>
                </c:pt>
                <c:pt idx="1125">
                  <c:v>75553.524619314354</c:v>
                </c:pt>
                <c:pt idx="1126">
                  <c:v>75371.901859442238</c:v>
                </c:pt>
                <c:pt idx="1127">
                  <c:v>75237.942593644009</c:v>
                </c:pt>
                <c:pt idx="1128">
                  <c:v>75154.293090718667</c:v>
                </c:pt>
                <c:pt idx="1129">
                  <c:v>75170.379259241949</c:v>
                </c:pt>
                <c:pt idx="1130">
                  <c:v>75341.47353011879</c:v>
                </c:pt>
                <c:pt idx="1131">
                  <c:v>75481.241660340573</c:v>
                </c:pt>
                <c:pt idx="1132">
                  <c:v>75735.649012905473</c:v>
                </c:pt>
                <c:pt idx="1133">
                  <c:v>75612.609192593241</c:v>
                </c:pt>
                <c:pt idx="1134">
                  <c:v>75415.893111649988</c:v>
                </c:pt>
                <c:pt idx="1135">
                  <c:v>75191.141281248347</c:v>
                </c:pt>
                <c:pt idx="1136">
                  <c:v>74881.662293082947</c:v>
                </c:pt>
                <c:pt idx="1137">
                  <c:v>74738.732879532952</c:v>
                </c:pt>
                <c:pt idx="1138">
                  <c:v>74509.602709112965</c:v>
                </c:pt>
                <c:pt idx="1139">
                  <c:v>74607.344068482751</c:v>
                </c:pt>
                <c:pt idx="1140">
                  <c:v>74536.076815462089</c:v>
                </c:pt>
                <c:pt idx="1141">
                  <c:v>74768.848063742917</c:v>
                </c:pt>
                <c:pt idx="1142">
                  <c:v>74732.878083082163</c:v>
                </c:pt>
                <c:pt idx="1143">
                  <c:v>74778.297368413143</c:v>
                </c:pt>
                <c:pt idx="1144">
                  <c:v>74739.978577524074</c:v>
                </c:pt>
                <c:pt idx="1145">
                  <c:v>74574.143096725165</c:v>
                </c:pt>
                <c:pt idx="1146">
                  <c:v>74455.244653028989</c:v>
                </c:pt>
                <c:pt idx="1147">
                  <c:v>74187.768513368923</c:v>
                </c:pt>
                <c:pt idx="1148">
                  <c:v>74168.153945318249</c:v>
                </c:pt>
                <c:pt idx="1149">
                  <c:v>74250.378212719545</c:v>
                </c:pt>
                <c:pt idx="1150">
                  <c:v>74439.586779893827</c:v>
                </c:pt>
                <c:pt idx="1151">
                  <c:v>74828.817413068886</c:v>
                </c:pt>
                <c:pt idx="1152">
                  <c:v>74925.551386276871</c:v>
                </c:pt>
                <c:pt idx="1153">
                  <c:v>75235.99910894777</c:v>
                </c:pt>
                <c:pt idx="1154">
                  <c:v>75153.190196241179</c:v>
                </c:pt>
                <c:pt idx="1155">
                  <c:v>75134.399204670379</c:v>
                </c:pt>
                <c:pt idx="1156">
                  <c:v>75046.36582397364</c:v>
                </c:pt>
                <c:pt idx="1157">
                  <c:v>74848.207482227692</c:v>
                </c:pt>
                <c:pt idx="1158">
                  <c:v>74695.438835897789</c:v>
                </c:pt>
                <c:pt idx="1159">
                  <c:v>74681.132904773447</c:v>
                </c:pt>
                <c:pt idx="1160">
                  <c:v>74953.349614258812</c:v>
                </c:pt>
                <c:pt idx="1161">
                  <c:v>75183.031406260721</c:v>
                </c:pt>
                <c:pt idx="1162">
                  <c:v>75428.322342510233</c:v>
                </c:pt>
                <c:pt idx="1163">
                  <c:v>75622.965441335618</c:v>
                </c:pt>
                <c:pt idx="1164">
                  <c:v>75732.906081155917</c:v>
                </c:pt>
                <c:pt idx="1165">
                  <c:v>75604.242951593478</c:v>
                </c:pt>
                <c:pt idx="1166">
                  <c:v>75454.912543945044</c:v>
                </c:pt>
                <c:pt idx="1167">
                  <c:v>75272.701330979951</c:v>
                </c:pt>
                <c:pt idx="1168">
                  <c:v>75073.429001679178</c:v>
                </c:pt>
                <c:pt idx="1169">
                  <c:v>75073.538432356567</c:v>
                </c:pt>
                <c:pt idx="1170">
                  <c:v>75133.258727276771</c:v>
                </c:pt>
                <c:pt idx="1171">
                  <c:v>75367.264087116331</c:v>
                </c:pt>
                <c:pt idx="1172">
                  <c:v>75575.856230498262</c:v>
                </c:pt>
                <c:pt idx="1173">
                  <c:v>75834.821431402772</c:v>
                </c:pt>
                <c:pt idx="1174">
                  <c:v>75913.250713977322</c:v>
                </c:pt>
                <c:pt idx="1175">
                  <c:v>75699.755489947507</c:v>
                </c:pt>
                <c:pt idx="1176">
                  <c:v>75410.597635773142</c:v>
                </c:pt>
                <c:pt idx="1177">
                  <c:v>75148.099115408069</c:v>
                </c:pt>
                <c:pt idx="1178">
                  <c:v>74910.53411475505</c:v>
                </c:pt>
                <c:pt idx="1179">
                  <c:v>74978.54227457683</c:v>
                </c:pt>
                <c:pt idx="1180">
                  <c:v>74983.012904739342</c:v>
                </c:pt>
                <c:pt idx="1181">
                  <c:v>75069.896330650401</c:v>
                </c:pt>
                <c:pt idx="1182">
                  <c:v>75292.080365007496</c:v>
                </c:pt>
                <c:pt idx="1183">
                  <c:v>75503.978668060401</c:v>
                </c:pt>
                <c:pt idx="1184">
                  <c:v>75509.961309399194</c:v>
                </c:pt>
                <c:pt idx="1185">
                  <c:v>75310.478536644208</c:v>
                </c:pt>
                <c:pt idx="1186">
                  <c:v>75288.918824522625</c:v>
                </c:pt>
                <c:pt idx="1187">
                  <c:v>74971.759362798839</c:v>
                </c:pt>
                <c:pt idx="1188">
                  <c:v>74966.4586253288</c:v>
                </c:pt>
                <c:pt idx="1189">
                  <c:v>74860.562663497243</c:v>
                </c:pt>
                <c:pt idx="1190">
                  <c:v>74937.614358230101</c:v>
                </c:pt>
                <c:pt idx="1191">
                  <c:v>74954.857992323887</c:v>
                </c:pt>
                <c:pt idx="1192">
                  <c:v>75185.187551068215</c:v>
                </c:pt>
                <c:pt idx="1193">
                  <c:v>75523.223405201614</c:v>
                </c:pt>
                <c:pt idx="1194">
                  <c:v>75793.205801315387</c:v>
                </c:pt>
                <c:pt idx="1195">
                  <c:v>76151.708458352034</c:v>
                </c:pt>
                <c:pt idx="1196">
                  <c:v>76316.011423630582</c:v>
                </c:pt>
                <c:pt idx="1197">
                  <c:v>76317.588850283515</c:v>
                </c:pt>
                <c:pt idx="1198">
                  <c:v>76308.703245165583</c:v>
                </c:pt>
                <c:pt idx="1199">
                  <c:v>76307.647751565702</c:v>
                </c:pt>
                <c:pt idx="1200">
                  <c:v>76235.395752369004</c:v>
                </c:pt>
                <c:pt idx="1201">
                  <c:v>76195.647616330971</c:v>
                </c:pt>
                <c:pt idx="1202">
                  <c:v>76264.712576184233</c:v>
                </c:pt>
                <c:pt idx="1203">
                  <c:v>76431.626357224712</c:v>
                </c:pt>
                <c:pt idx="1204">
                  <c:v>76985.259772509817</c:v>
                </c:pt>
                <c:pt idx="1205">
                  <c:v>77242.405791107813</c:v>
                </c:pt>
                <c:pt idx="1206">
                  <c:v>77575.275053268153</c:v>
                </c:pt>
                <c:pt idx="1207">
                  <c:v>77648.730224013882</c:v>
                </c:pt>
                <c:pt idx="1208">
                  <c:v>77724.65424905323</c:v>
                </c:pt>
                <c:pt idx="1209">
                  <c:v>77696.182384504486</c:v>
                </c:pt>
                <c:pt idx="1210">
                  <c:v>77587.245306355428</c:v>
                </c:pt>
                <c:pt idx="1211">
                  <c:v>77563.221350092252</c:v>
                </c:pt>
                <c:pt idx="1212">
                  <c:v>77488.923332321458</c:v>
                </c:pt>
                <c:pt idx="1213">
                  <c:v>77395.879276472027</c:v>
                </c:pt>
                <c:pt idx="1214">
                  <c:v>77576.138925332169</c:v>
                </c:pt>
                <c:pt idx="1215">
                  <c:v>77830.81116660418</c:v>
                </c:pt>
                <c:pt idx="1216">
                  <c:v>78206.385366343369</c:v>
                </c:pt>
                <c:pt idx="1217">
                  <c:v>78656.98005047912</c:v>
                </c:pt>
                <c:pt idx="1218">
                  <c:v>78866.746802495618</c:v>
                </c:pt>
                <c:pt idx="1219">
                  <c:v>78983.29781050075</c:v>
                </c:pt>
                <c:pt idx="1220">
                  <c:v>78919.020694893799</c:v>
                </c:pt>
                <c:pt idx="1221">
                  <c:v>78797.676753486841</c:v>
                </c:pt>
                <c:pt idx="1222">
                  <c:v>78714.974367937262</c:v>
                </c:pt>
                <c:pt idx="1223">
                  <c:v>78414.044491110457</c:v>
                </c:pt>
                <c:pt idx="1224">
                  <c:v>78246.288723833568</c:v>
                </c:pt>
                <c:pt idx="1225">
                  <c:v>78436.453078976599</c:v>
                </c:pt>
                <c:pt idx="1226">
                  <c:v>78649.129479963944</c:v>
                </c:pt>
                <c:pt idx="1227">
                  <c:v>78725.959722572414</c:v>
                </c:pt>
                <c:pt idx="1228">
                  <c:v>78946.836285149897</c:v>
                </c:pt>
                <c:pt idx="1229">
                  <c:v>79257.848157517117</c:v>
                </c:pt>
                <c:pt idx="1230">
                  <c:v>79392.468166649269</c:v>
                </c:pt>
                <c:pt idx="1231">
                  <c:v>79554.648262988892</c:v>
                </c:pt>
                <c:pt idx="1232">
                  <c:v>79316.80630607286</c:v>
                </c:pt>
                <c:pt idx="1233">
                  <c:v>79152.317509684101</c:v>
                </c:pt>
                <c:pt idx="1234">
                  <c:v>78906.773331215634</c:v>
                </c:pt>
                <c:pt idx="1235">
                  <c:v>78525.044758309377</c:v>
                </c:pt>
                <c:pt idx="1236">
                  <c:v>78559.419227081438</c:v>
                </c:pt>
                <c:pt idx="1237">
                  <c:v>78449.612390358918</c:v>
                </c:pt>
                <c:pt idx="1238">
                  <c:v>78667.925982515051</c:v>
                </c:pt>
                <c:pt idx="1239">
                  <c:v>78886.177421554326</c:v>
                </c:pt>
                <c:pt idx="1240">
                  <c:v>79225.763623570805</c:v>
                </c:pt>
                <c:pt idx="1241">
                  <c:v>79549.769627044254</c:v>
                </c:pt>
                <c:pt idx="1242">
                  <c:v>79551.083969293148</c:v>
                </c:pt>
                <c:pt idx="1243">
                  <c:v>79502.725376965987</c:v>
                </c:pt>
                <c:pt idx="1244">
                  <c:v>79304.497055646949</c:v>
                </c:pt>
                <c:pt idx="1245">
                  <c:v>79058.045069922257</c:v>
                </c:pt>
                <c:pt idx="1246">
                  <c:v>78797.005177765124</c:v>
                </c:pt>
                <c:pt idx="1247">
                  <c:v>78479.180902732754</c:v>
                </c:pt>
                <c:pt idx="1248">
                  <c:v>78269.23565571582</c:v>
                </c:pt>
                <c:pt idx="1249">
                  <c:v>78233.212896933983</c:v>
                </c:pt>
                <c:pt idx="1250">
                  <c:v>78332.958808053547</c:v>
                </c:pt>
                <c:pt idx="1251">
                  <c:v>78559.372912366918</c:v>
                </c:pt>
                <c:pt idx="1252">
                  <c:v>78795.529234773014</c:v>
                </c:pt>
                <c:pt idx="1253">
                  <c:v>79008.613642464901</c:v>
                </c:pt>
                <c:pt idx="1254">
                  <c:v>79356.549855784629</c:v>
                </c:pt>
                <c:pt idx="1255">
                  <c:v>79369.196502651539</c:v>
                </c:pt>
                <c:pt idx="1256">
                  <c:v>79248.034767966412</c:v>
                </c:pt>
                <c:pt idx="1257">
                  <c:v>79028.315090305987</c:v>
                </c:pt>
                <c:pt idx="1258">
                  <c:v>78530.219037876785</c:v>
                </c:pt>
                <c:pt idx="1259">
                  <c:v>78118.610416266281</c:v>
                </c:pt>
                <c:pt idx="1260">
                  <c:v>77837.226303892603</c:v>
                </c:pt>
                <c:pt idx="1261">
                  <c:v>77657.134472477788</c:v>
                </c:pt>
                <c:pt idx="1262">
                  <c:v>77470.702590737186</c:v>
                </c:pt>
                <c:pt idx="1263">
                  <c:v>77703.855778654965</c:v>
                </c:pt>
                <c:pt idx="1264">
                  <c:v>77948.513358887736</c:v>
                </c:pt>
                <c:pt idx="1265">
                  <c:v>78300.412822652783</c:v>
                </c:pt>
                <c:pt idx="1266">
                  <c:v>78499.607197004952</c:v>
                </c:pt>
                <c:pt idx="1267">
                  <c:v>78732.738248251466</c:v>
                </c:pt>
                <c:pt idx="1268">
                  <c:v>78648.283593629414</c:v>
                </c:pt>
                <c:pt idx="1269">
                  <c:v>78426.21452520648</c:v>
                </c:pt>
                <c:pt idx="1270">
                  <c:v>77926.285001168319</c:v>
                </c:pt>
                <c:pt idx="1271">
                  <c:v>77519.904008020094</c:v>
                </c:pt>
                <c:pt idx="1272">
                  <c:v>77091.738209773976</c:v>
                </c:pt>
                <c:pt idx="1273">
                  <c:v>76822.390500122812</c:v>
                </c:pt>
                <c:pt idx="1274">
                  <c:v>76714.9199539744</c:v>
                </c:pt>
                <c:pt idx="1275">
                  <c:v>76785.923442431042</c:v>
                </c:pt>
                <c:pt idx="1276">
                  <c:v>76922.722200148331</c:v>
                </c:pt>
                <c:pt idx="1277">
                  <c:v>77128.026193626662</c:v>
                </c:pt>
                <c:pt idx="1278">
                  <c:v>77530.002108114597</c:v>
                </c:pt>
                <c:pt idx="1279">
                  <c:v>77833.8061966104</c:v>
                </c:pt>
                <c:pt idx="1280">
                  <c:v>77900.268994466343</c:v>
                </c:pt>
                <c:pt idx="1281">
                  <c:v>77836.677387631091</c:v>
                </c:pt>
                <c:pt idx="1282">
                  <c:v>77494.589712439934</c:v>
                </c:pt>
                <c:pt idx="1283">
                  <c:v>77178.458728593308</c:v>
                </c:pt>
                <c:pt idx="1284">
                  <c:v>76677.558610263703</c:v>
                </c:pt>
                <c:pt idx="1285">
                  <c:v>76241.367031758797</c:v>
                </c:pt>
                <c:pt idx="1286">
                  <c:v>75867.847879559777</c:v>
                </c:pt>
                <c:pt idx="1287">
                  <c:v>75713.925931475736</c:v>
                </c:pt>
                <c:pt idx="1288">
                  <c:v>75834.1194194337</c:v>
                </c:pt>
                <c:pt idx="1289">
                  <c:v>75974.303405406361</c:v>
                </c:pt>
                <c:pt idx="1290">
                  <c:v>76299.153959637362</c:v>
                </c:pt>
                <c:pt idx="1291">
                  <c:v>76510.888138977389</c:v>
                </c:pt>
                <c:pt idx="1292">
                  <c:v>76790.005864475592</c:v>
                </c:pt>
                <c:pt idx="1293">
                  <c:v>76781.084705242916</c:v>
                </c:pt>
                <c:pt idx="1294">
                  <c:v>76679.522335016503</c:v>
                </c:pt>
                <c:pt idx="1295">
                  <c:v>76354.855809938992</c:v>
                </c:pt>
                <c:pt idx="1296">
                  <c:v>76011.492302042941</c:v>
                </c:pt>
                <c:pt idx="1297">
                  <c:v>75616.197870875301</c:v>
                </c:pt>
                <c:pt idx="1298">
                  <c:v>75079.805432364126</c:v>
                </c:pt>
                <c:pt idx="1299">
                  <c:v>74751.809186098137</c:v>
                </c:pt>
                <c:pt idx="1300">
                  <c:v>74678.848227422422</c:v>
                </c:pt>
                <c:pt idx="1301">
                  <c:v>74710.895187734728</c:v>
                </c:pt>
                <c:pt idx="1302">
                  <c:v>74867.255594611081</c:v>
                </c:pt>
                <c:pt idx="1303">
                  <c:v>74999.259016424025</c:v>
                </c:pt>
                <c:pt idx="1304">
                  <c:v>75329.606422523488</c:v>
                </c:pt>
                <c:pt idx="1305">
                  <c:v>75401.140333264164</c:v>
                </c:pt>
                <c:pt idx="1306">
                  <c:v>75597.407985619502</c:v>
                </c:pt>
                <c:pt idx="1307">
                  <c:v>75641.348196124352</c:v>
                </c:pt>
                <c:pt idx="1308">
                  <c:v>75285.590630728417</c:v>
                </c:pt>
                <c:pt idx="1309">
                  <c:v>74920.442189941401</c:v>
                </c:pt>
                <c:pt idx="1310">
                  <c:v>74553.869932771369</c:v>
                </c:pt>
                <c:pt idx="1311">
                  <c:v>74095.853347377488</c:v>
                </c:pt>
                <c:pt idx="1312">
                  <c:v>73655.966528100471</c:v>
                </c:pt>
                <c:pt idx="1313">
                  <c:v>73321.165042083376</c:v>
                </c:pt>
                <c:pt idx="1314">
                  <c:v>73185.377336157893</c:v>
                </c:pt>
                <c:pt idx="1315">
                  <c:v>73323.191920412413</c:v>
                </c:pt>
                <c:pt idx="1316">
                  <c:v>73683.937968732091</c:v>
                </c:pt>
                <c:pt idx="1317">
                  <c:v>74072.569779374215</c:v>
                </c:pt>
                <c:pt idx="1318">
                  <c:v>74271.719819474369</c:v>
                </c:pt>
                <c:pt idx="1319">
                  <c:v>74480.398407798697</c:v>
                </c:pt>
                <c:pt idx="1320">
                  <c:v>74596.319127695475</c:v>
                </c:pt>
                <c:pt idx="1321">
                  <c:v>74457.983168936364</c:v>
                </c:pt>
                <c:pt idx="1322">
                  <c:v>74057.815989759983</c:v>
                </c:pt>
                <c:pt idx="1323">
                  <c:v>73789.075516183482</c:v>
                </c:pt>
                <c:pt idx="1324">
                  <c:v>73296.867499985005</c:v>
                </c:pt>
                <c:pt idx="1325">
                  <c:v>73012.787008975909</c:v>
                </c:pt>
                <c:pt idx="1326">
                  <c:v>72571.514846315331</c:v>
                </c:pt>
                <c:pt idx="1327">
                  <c:v>72374.947266941715</c:v>
                </c:pt>
                <c:pt idx="1328">
                  <c:v>72373.245751945971</c:v>
                </c:pt>
                <c:pt idx="1329">
                  <c:v>72475.465319201656</c:v>
                </c:pt>
                <c:pt idx="1330">
                  <c:v>72584.816356639771</c:v>
                </c:pt>
                <c:pt idx="1331">
                  <c:v>72921.878491205134</c:v>
                </c:pt>
                <c:pt idx="1332">
                  <c:v>73183.30797606046</c:v>
                </c:pt>
                <c:pt idx="1333">
                  <c:v>73293.348109304337</c:v>
                </c:pt>
                <c:pt idx="1334">
                  <c:v>73265.631873399412</c:v>
                </c:pt>
                <c:pt idx="1335">
                  <c:v>73241.194327509875</c:v>
                </c:pt>
                <c:pt idx="1336">
                  <c:v>72818.874967024516</c:v>
                </c:pt>
                <c:pt idx="1337">
                  <c:v>72308.255729869372</c:v>
                </c:pt>
                <c:pt idx="1338">
                  <c:v>71845.814999028211</c:v>
                </c:pt>
                <c:pt idx="1339">
                  <c:v>71645.322180400311</c:v>
                </c:pt>
                <c:pt idx="1340">
                  <c:v>71565.109312451474</c:v>
                </c:pt>
                <c:pt idx="1341">
                  <c:v>71456.823559216733</c:v>
                </c:pt>
                <c:pt idx="1342">
                  <c:v>71407.983899545783</c:v>
                </c:pt>
                <c:pt idx="1343">
                  <c:v>71400.368627527976</c:v>
                </c:pt>
                <c:pt idx="1344">
                  <c:v>71474.887474677525</c:v>
                </c:pt>
                <c:pt idx="1345">
                  <c:v>71617.250477146459</c:v>
                </c:pt>
                <c:pt idx="1346">
                  <c:v>71930.406442696825</c:v>
                </c:pt>
                <c:pt idx="1347">
                  <c:v>72141.86653605102</c:v>
                </c:pt>
                <c:pt idx="1348">
                  <c:v>72127.010814043824</c:v>
                </c:pt>
                <c:pt idx="1349">
                  <c:v>72054.081825719652</c:v>
                </c:pt>
                <c:pt idx="1350">
                  <c:v>71487.982442704902</c:v>
                </c:pt>
                <c:pt idx="1351">
                  <c:v>71292.560353805864</c:v>
                </c:pt>
                <c:pt idx="1352">
                  <c:v>70834.708014615506</c:v>
                </c:pt>
                <c:pt idx="1353">
                  <c:v>70346.172080071978</c:v>
                </c:pt>
                <c:pt idx="1354">
                  <c:v>70026.728016611043</c:v>
                </c:pt>
                <c:pt idx="1355">
                  <c:v>69778.638002417531</c:v>
                </c:pt>
                <c:pt idx="1356">
                  <c:v>69760.415334044737</c:v>
                </c:pt>
                <c:pt idx="1357">
                  <c:v>69971.028889326117</c:v>
                </c:pt>
                <c:pt idx="1358">
                  <c:v>70155.17910637008</c:v>
                </c:pt>
                <c:pt idx="1359">
                  <c:v>70427.611352798922</c:v>
                </c:pt>
                <c:pt idx="1360">
                  <c:v>70783.633533870743</c:v>
                </c:pt>
                <c:pt idx="1361">
                  <c:v>70923.35896396992</c:v>
                </c:pt>
                <c:pt idx="1362">
                  <c:v>71061.143646486482</c:v>
                </c:pt>
                <c:pt idx="1363">
                  <c:v>70835.905266708229</c:v>
                </c:pt>
                <c:pt idx="1364">
                  <c:v>70685.993705159548</c:v>
                </c:pt>
                <c:pt idx="1365">
                  <c:v>70431.402693523953</c:v>
                </c:pt>
                <c:pt idx="1366">
                  <c:v>69878.741329626646</c:v>
                </c:pt>
                <c:pt idx="1367">
                  <c:v>69414.095776356859</c:v>
                </c:pt>
                <c:pt idx="1368">
                  <c:v>69164.657165973622</c:v>
                </c:pt>
                <c:pt idx="1369">
                  <c:v>68922.660604109507</c:v>
                </c:pt>
                <c:pt idx="1370">
                  <c:v>68971.403335445866</c:v>
                </c:pt>
                <c:pt idx="1371">
                  <c:v>68916.561258166053</c:v>
                </c:pt>
                <c:pt idx="1372">
                  <c:v>69020.820800717716</c:v>
                </c:pt>
                <c:pt idx="1373">
                  <c:v>69089.121669525935</c:v>
                </c:pt>
                <c:pt idx="1374">
                  <c:v>69341.981819958761</c:v>
                </c:pt>
                <c:pt idx="1375">
                  <c:v>69599.433397084606</c:v>
                </c:pt>
                <c:pt idx="1376">
                  <c:v>69959.480094143408</c:v>
                </c:pt>
                <c:pt idx="1377">
                  <c:v>70169.943844179943</c:v>
                </c:pt>
                <c:pt idx="1378">
                  <c:v>70039.627173587432</c:v>
                </c:pt>
                <c:pt idx="1379">
                  <c:v>69750.492750987949</c:v>
                </c:pt>
                <c:pt idx="1380">
                  <c:v>69323.060132972983</c:v>
                </c:pt>
                <c:pt idx="1381">
                  <c:v>68848.201137233482</c:v>
                </c:pt>
                <c:pt idx="1382">
                  <c:v>68342.701249950696</c:v>
                </c:pt>
                <c:pt idx="1383">
                  <c:v>68039.115374376168</c:v>
                </c:pt>
                <c:pt idx="1384">
                  <c:v>67880.540513060681</c:v>
                </c:pt>
                <c:pt idx="1385">
                  <c:v>67701.962664659193</c:v>
                </c:pt>
                <c:pt idx="1386">
                  <c:v>67885.563721577433</c:v>
                </c:pt>
                <c:pt idx="1387">
                  <c:v>68007.570761843919</c:v>
                </c:pt>
                <c:pt idx="1388">
                  <c:v>68243.907484284922</c:v>
                </c:pt>
                <c:pt idx="1389">
                  <c:v>68638.336439386665</c:v>
                </c:pt>
                <c:pt idx="1390">
                  <c:v>69020.82666059972</c:v>
                </c:pt>
                <c:pt idx="1391">
                  <c:v>69337.766991421726</c:v>
                </c:pt>
                <c:pt idx="1392">
                  <c:v>69364.017065615117</c:v>
                </c:pt>
                <c:pt idx="1393">
                  <c:v>69394.105023670971</c:v>
                </c:pt>
                <c:pt idx="1394">
                  <c:v>69084.982083224342</c:v>
                </c:pt>
                <c:pt idx="1395">
                  <c:v>68683.003761602216</c:v>
                </c:pt>
                <c:pt idx="1396">
                  <c:v>68232.069621777468</c:v>
                </c:pt>
                <c:pt idx="1397">
                  <c:v>67683.053072118535</c:v>
                </c:pt>
                <c:pt idx="1398">
                  <c:v>67473.737815082335</c:v>
                </c:pt>
                <c:pt idx="1399">
                  <c:v>67167.307162210782</c:v>
                </c:pt>
                <c:pt idx="1400">
                  <c:v>67076.417495932532</c:v>
                </c:pt>
                <c:pt idx="1401">
                  <c:v>67137.426736046342</c:v>
                </c:pt>
                <c:pt idx="1402">
                  <c:v>67120.485313598663</c:v>
                </c:pt>
                <c:pt idx="1403">
                  <c:v>67512.858477948685</c:v>
                </c:pt>
                <c:pt idx="1404">
                  <c:v>67726.738525643799</c:v>
                </c:pt>
                <c:pt idx="1405">
                  <c:v>68138.14269157566</c:v>
                </c:pt>
                <c:pt idx="1406">
                  <c:v>68604.049714647655</c:v>
                </c:pt>
                <c:pt idx="1407">
                  <c:v>68951.691038485835</c:v>
                </c:pt>
                <c:pt idx="1408">
                  <c:v>69091.050394072008</c:v>
                </c:pt>
                <c:pt idx="1409">
                  <c:v>69081.181347959166</c:v>
                </c:pt>
                <c:pt idx="1410">
                  <c:v>68674.924749842074</c:v>
                </c:pt>
                <c:pt idx="1411">
                  <c:v>68177.643130276279</c:v>
                </c:pt>
                <c:pt idx="1412">
                  <c:v>67620.760005617238</c:v>
                </c:pt>
                <c:pt idx="1413">
                  <c:v>66991.013418536604</c:v>
                </c:pt>
                <c:pt idx="1414">
                  <c:v>66608.502711400346</c:v>
                </c:pt>
                <c:pt idx="1415">
                  <c:v>66604.617842255451</c:v>
                </c:pt>
                <c:pt idx="1416">
                  <c:v>66741.056286178544</c:v>
                </c:pt>
                <c:pt idx="1417">
                  <c:v>67000.802592456239</c:v>
                </c:pt>
                <c:pt idx="1418">
                  <c:v>67272.046361213172</c:v>
                </c:pt>
                <c:pt idx="1419">
                  <c:v>67363.665692267503</c:v>
                </c:pt>
                <c:pt idx="1420">
                  <c:v>67662.326470240878</c:v>
                </c:pt>
                <c:pt idx="1421">
                  <c:v>68028.398021348767</c:v>
                </c:pt>
                <c:pt idx="1422">
                  <c:v>68499.888018983067</c:v>
                </c:pt>
                <c:pt idx="1423">
                  <c:v>69096.697648728397</c:v>
                </c:pt>
                <c:pt idx="1424">
                  <c:v>69162.720212501328</c:v>
                </c:pt>
                <c:pt idx="1425">
                  <c:v>68778.18762537661</c:v>
                </c:pt>
                <c:pt idx="1426">
                  <c:v>68163.130277514676</c:v>
                </c:pt>
                <c:pt idx="1427">
                  <c:v>67589.481142295568</c:v>
                </c:pt>
                <c:pt idx="1428">
                  <c:v>67045.129506615704</c:v>
                </c:pt>
                <c:pt idx="1429">
                  <c:v>66629.021824318814</c:v>
                </c:pt>
                <c:pt idx="1430">
                  <c:v>66299.785486028908</c:v>
                </c:pt>
                <c:pt idx="1431">
                  <c:v>66411.02580821939</c:v>
                </c:pt>
                <c:pt idx="1432">
                  <c:v>66545.92633329489</c:v>
                </c:pt>
                <c:pt idx="1433">
                  <c:v>66825.322451633998</c:v>
                </c:pt>
                <c:pt idx="1434">
                  <c:v>67108.541841312821</c:v>
                </c:pt>
                <c:pt idx="1435">
                  <c:v>67337.459517074603</c:v>
                </c:pt>
                <c:pt idx="1436">
                  <c:v>67659.25005695071</c:v>
                </c:pt>
                <c:pt idx="1437">
                  <c:v>68030.589936293502</c:v>
                </c:pt>
                <c:pt idx="1438">
                  <c:v>68413.641645845404</c:v>
                </c:pt>
                <c:pt idx="1439">
                  <c:v>68923.87314857317</c:v>
                </c:pt>
                <c:pt idx="1440">
                  <c:v>68900.518471080766</c:v>
                </c:pt>
                <c:pt idx="1441">
                  <c:v>68682.720021918838</c:v>
                </c:pt>
                <c:pt idx="1442">
                  <c:v>68225.492364497186</c:v>
                </c:pt>
                <c:pt idx="1443">
                  <c:v>67630.223010173999</c:v>
                </c:pt>
                <c:pt idx="1444">
                  <c:v>66997.70280493825</c:v>
                </c:pt>
                <c:pt idx="1445">
                  <c:v>66615.070644128529</c:v>
                </c:pt>
                <c:pt idx="1446">
                  <c:v>66238.860654933989</c:v>
                </c:pt>
                <c:pt idx="1447">
                  <c:v>66320.904161384329</c:v>
                </c:pt>
                <c:pt idx="1448">
                  <c:v>66459.916415036394</c:v>
                </c:pt>
                <c:pt idx="1449">
                  <c:v>66689.053319036771</c:v>
                </c:pt>
                <c:pt idx="1450">
                  <c:v>67016.061886337688</c:v>
                </c:pt>
                <c:pt idx="1451">
                  <c:v>67190.721191329169</c:v>
                </c:pt>
                <c:pt idx="1452">
                  <c:v>67324.647209566887</c:v>
                </c:pt>
                <c:pt idx="1453">
                  <c:v>67709.188648600888</c:v>
                </c:pt>
                <c:pt idx="1454">
                  <c:v>67968.821858496463</c:v>
                </c:pt>
                <c:pt idx="1455">
                  <c:v>68269.356773109728</c:v>
                </c:pt>
                <c:pt idx="1456">
                  <c:v>68695.673048341472</c:v>
                </c:pt>
                <c:pt idx="1457">
                  <c:v>68766.9923866889</c:v>
                </c:pt>
                <c:pt idx="1458">
                  <c:v>68332.620730485607</c:v>
                </c:pt>
                <c:pt idx="1459">
                  <c:v>68034.63635900378</c:v>
                </c:pt>
                <c:pt idx="1460">
                  <c:v>67585.997864429009</c:v>
                </c:pt>
                <c:pt idx="1461">
                  <c:v>66969.485463393299</c:v>
                </c:pt>
                <c:pt idx="1462">
                  <c:v>66465.067201604092</c:v>
                </c:pt>
                <c:pt idx="1463">
                  <c:v>66074.978431218318</c:v>
                </c:pt>
                <c:pt idx="1464">
                  <c:v>65949.772055668713</c:v>
                </c:pt>
                <c:pt idx="1465">
                  <c:v>66292.783706544273</c:v>
                </c:pt>
                <c:pt idx="1466">
                  <c:v>66594.405141570183</c:v>
                </c:pt>
                <c:pt idx="1467">
                  <c:v>66858.426085105923</c:v>
                </c:pt>
                <c:pt idx="1468">
                  <c:v>67055.649762538465</c:v>
                </c:pt>
                <c:pt idx="1469">
                  <c:v>67202.91882447213</c:v>
                </c:pt>
                <c:pt idx="1470">
                  <c:v>67392.068233123442</c:v>
                </c:pt>
                <c:pt idx="1471">
                  <c:v>67501.219744540838</c:v>
                </c:pt>
                <c:pt idx="1472">
                  <c:v>67869.807417838121</c:v>
                </c:pt>
                <c:pt idx="1473">
                  <c:v>68239.63319300492</c:v>
                </c:pt>
                <c:pt idx="1474">
                  <c:v>68373.546572579595</c:v>
                </c:pt>
                <c:pt idx="1475">
                  <c:v>68114.084290923376</c:v>
                </c:pt>
                <c:pt idx="1476">
                  <c:v>67597.210294697987</c:v>
                </c:pt>
                <c:pt idx="1477">
                  <c:v>67006.53376152103</c:v>
                </c:pt>
                <c:pt idx="1478">
                  <c:v>66423.179861856101</c:v>
                </c:pt>
                <c:pt idx="1479">
                  <c:v>65924.064233431112</c:v>
                </c:pt>
                <c:pt idx="1480">
                  <c:v>65589.667879266519</c:v>
                </c:pt>
                <c:pt idx="1481">
                  <c:v>65538.482107692151</c:v>
                </c:pt>
                <c:pt idx="1482">
                  <c:v>65564.290826321841</c:v>
                </c:pt>
                <c:pt idx="1483">
                  <c:v>65690.30156091282</c:v>
                </c:pt>
                <c:pt idx="1484">
                  <c:v>65827.223148551624</c:v>
                </c:pt>
                <c:pt idx="1485">
                  <c:v>65975.750886271911</c:v>
                </c:pt>
                <c:pt idx="1486">
                  <c:v>65902.663998298856</c:v>
                </c:pt>
                <c:pt idx="1487">
                  <c:v>65967.144848639437</c:v>
                </c:pt>
                <c:pt idx="1488">
                  <c:v>65991.225458699657</c:v>
                </c:pt>
                <c:pt idx="1489">
                  <c:v>66159.080330331082</c:v>
                </c:pt>
                <c:pt idx="1490">
                  <c:v>66429.514977143059</c:v>
                </c:pt>
                <c:pt idx="1491">
                  <c:v>66603.764994887533</c:v>
                </c:pt>
                <c:pt idx="1492">
                  <c:v>66762.389380746477</c:v>
                </c:pt>
                <c:pt idx="1493">
                  <c:v>66659.099384087211</c:v>
                </c:pt>
                <c:pt idx="1494">
                  <c:v>66219.523095175973</c:v>
                </c:pt>
                <c:pt idx="1495">
                  <c:v>65545.73646630875</c:v>
                </c:pt>
                <c:pt idx="1496">
                  <c:v>64999.379080406754</c:v>
                </c:pt>
                <c:pt idx="1497">
                  <c:v>64516.326156138479</c:v>
                </c:pt>
                <c:pt idx="1498">
                  <c:v>64115.133029513563</c:v>
                </c:pt>
                <c:pt idx="1499">
                  <c:v>64184.338942447335</c:v>
                </c:pt>
                <c:pt idx="1500">
                  <c:v>64183.92187680916</c:v>
                </c:pt>
                <c:pt idx="1501">
                  <c:v>64267.431062903575</c:v>
                </c:pt>
                <c:pt idx="1502">
                  <c:v>64550.080827658989</c:v>
                </c:pt>
                <c:pt idx="1503">
                  <c:v>64799.595727441214</c:v>
                </c:pt>
                <c:pt idx="1504">
                  <c:v>64979.710325686465</c:v>
                </c:pt>
                <c:pt idx="1505">
                  <c:v>65116.442098311345</c:v>
                </c:pt>
                <c:pt idx="1506">
                  <c:v>65305.8073304914</c:v>
                </c:pt>
                <c:pt idx="1507">
                  <c:v>65650.45290359245</c:v>
                </c:pt>
                <c:pt idx="1508">
                  <c:v>66069.390843314701</c:v>
                </c:pt>
                <c:pt idx="1509">
                  <c:v>66344.99091525696</c:v>
                </c:pt>
                <c:pt idx="1510">
                  <c:v>66680.093411499547</c:v>
                </c:pt>
                <c:pt idx="1511">
                  <c:v>66770.160945959753</c:v>
                </c:pt>
                <c:pt idx="1512">
                  <c:v>66494.127738049749</c:v>
                </c:pt>
                <c:pt idx="1513">
                  <c:v>66136.401760768014</c:v>
                </c:pt>
                <c:pt idx="1514">
                  <c:v>65523.942458648366</c:v>
                </c:pt>
                <c:pt idx="1515">
                  <c:v>65089.872640482703</c:v>
                </c:pt>
                <c:pt idx="1516">
                  <c:v>64699.809743093603</c:v>
                </c:pt>
                <c:pt idx="1517">
                  <c:v>64545.683552506736</c:v>
                </c:pt>
                <c:pt idx="1518">
                  <c:v>64473.459346937401</c:v>
                </c:pt>
                <c:pt idx="1519">
                  <c:v>64659.690525214319</c:v>
                </c:pt>
                <c:pt idx="1520">
                  <c:v>64976.686189971966</c:v>
                </c:pt>
                <c:pt idx="1521">
                  <c:v>65394.98475208773</c:v>
                </c:pt>
                <c:pt idx="1522">
                  <c:v>65556.68800166178</c:v>
                </c:pt>
                <c:pt idx="1523">
                  <c:v>65579.920281395811</c:v>
                </c:pt>
                <c:pt idx="1524">
                  <c:v>65835.74189373113</c:v>
                </c:pt>
                <c:pt idx="1525">
                  <c:v>65886.946703937283</c:v>
                </c:pt>
                <c:pt idx="1526">
                  <c:v>65881.988701683687</c:v>
                </c:pt>
                <c:pt idx="1527">
                  <c:v>66189.351626868025</c:v>
                </c:pt>
                <c:pt idx="1528">
                  <c:v>66211.117532343036</c:v>
                </c:pt>
                <c:pt idx="1529">
                  <c:v>66543.835794128288</c:v>
                </c:pt>
                <c:pt idx="1530">
                  <c:v>66518.179366771059</c:v>
                </c:pt>
                <c:pt idx="1531">
                  <c:v>66328.163361706902</c:v>
                </c:pt>
                <c:pt idx="1532">
                  <c:v>65967.687279144055</c:v>
                </c:pt>
                <c:pt idx="1533">
                  <c:v>65738.692495301453</c:v>
                </c:pt>
                <c:pt idx="1534">
                  <c:v>65215.098099758106</c:v>
                </c:pt>
                <c:pt idx="1535">
                  <c:v>64930.268046796838</c:v>
                </c:pt>
                <c:pt idx="1536">
                  <c:v>64734.214083929386</c:v>
                </c:pt>
                <c:pt idx="1537">
                  <c:v>64761.177993593687</c:v>
                </c:pt>
                <c:pt idx="1538">
                  <c:v>65035.528608718654</c:v>
                </c:pt>
                <c:pt idx="1539">
                  <c:v>65181.048276245769</c:v>
                </c:pt>
                <c:pt idx="1540">
                  <c:v>65320.065773044749</c:v>
                </c:pt>
                <c:pt idx="1541">
                  <c:v>65369.979921324259</c:v>
                </c:pt>
                <c:pt idx="1542">
                  <c:v>65406.185315254566</c:v>
                </c:pt>
                <c:pt idx="1543">
                  <c:v>65241.725746761724</c:v>
                </c:pt>
                <c:pt idx="1544">
                  <c:v>65455.361523527579</c:v>
                </c:pt>
                <c:pt idx="1545">
                  <c:v>65595.161318640574</c:v>
                </c:pt>
                <c:pt idx="1546">
                  <c:v>65763.324775010638</c:v>
                </c:pt>
                <c:pt idx="1547">
                  <c:v>66126.640687855193</c:v>
                </c:pt>
                <c:pt idx="1548">
                  <c:v>66310.681705802344</c:v>
                </c:pt>
                <c:pt idx="1549">
                  <c:v>66286.215369810001</c:v>
                </c:pt>
                <c:pt idx="1550">
                  <c:v>65867.124040144394</c:v>
                </c:pt>
                <c:pt idx="1551">
                  <c:v>65428.20747443525</c:v>
                </c:pt>
                <c:pt idx="1552">
                  <c:v>64978.033236688898</c:v>
                </c:pt>
                <c:pt idx="1553">
                  <c:v>64384.009638778618</c:v>
                </c:pt>
                <c:pt idx="1554">
                  <c:v>64111.028043206257</c:v>
                </c:pt>
                <c:pt idx="1555">
                  <c:v>63917.643269535642</c:v>
                </c:pt>
                <c:pt idx="1556">
                  <c:v>63956.518291243781</c:v>
                </c:pt>
                <c:pt idx="1557">
                  <c:v>63916.001181097876</c:v>
                </c:pt>
                <c:pt idx="1558">
                  <c:v>63912.132314288901</c:v>
                </c:pt>
                <c:pt idx="1559">
                  <c:v>64142.293525848356</c:v>
                </c:pt>
                <c:pt idx="1560">
                  <c:v>64312.585984775564</c:v>
                </c:pt>
                <c:pt idx="1561">
                  <c:v>64197.386826866772</c:v>
                </c:pt>
                <c:pt idx="1562">
                  <c:v>64025.120681446293</c:v>
                </c:pt>
                <c:pt idx="1563">
                  <c:v>63984.849811826389</c:v>
                </c:pt>
                <c:pt idx="1564">
                  <c:v>64148.544587246317</c:v>
                </c:pt>
                <c:pt idx="1565">
                  <c:v>64367.767377401266</c:v>
                </c:pt>
                <c:pt idx="1566">
                  <c:v>64716.756710334223</c:v>
                </c:pt>
                <c:pt idx="1567">
                  <c:v>64792.125447714468</c:v>
                </c:pt>
                <c:pt idx="1568">
                  <c:v>64808.720028259864</c:v>
                </c:pt>
                <c:pt idx="1569">
                  <c:v>64569.133583002251</c:v>
                </c:pt>
                <c:pt idx="1570">
                  <c:v>64199.00779325758</c:v>
                </c:pt>
                <c:pt idx="1571">
                  <c:v>63587.825568099383</c:v>
                </c:pt>
                <c:pt idx="1572">
                  <c:v>63088.348058109841</c:v>
                </c:pt>
                <c:pt idx="1573">
                  <c:v>62764.609917632391</c:v>
                </c:pt>
                <c:pt idx="1574">
                  <c:v>62626.357696544983</c:v>
                </c:pt>
                <c:pt idx="1575">
                  <c:v>62400.082752244074</c:v>
                </c:pt>
                <c:pt idx="1576">
                  <c:v>62278.035484693472</c:v>
                </c:pt>
                <c:pt idx="1577">
                  <c:v>62373.415503336328</c:v>
                </c:pt>
                <c:pt idx="1578">
                  <c:v>62346.791155259532</c:v>
                </c:pt>
                <c:pt idx="1579">
                  <c:v>62357.560826844303</c:v>
                </c:pt>
                <c:pt idx="1580">
                  <c:v>62319.000670553149</c:v>
                </c:pt>
                <c:pt idx="1581">
                  <c:v>62398.164573095455</c:v>
                </c:pt>
                <c:pt idx="1582">
                  <c:v>62147.527795263632</c:v>
                </c:pt>
                <c:pt idx="1583">
                  <c:v>61960.935141045731</c:v>
                </c:pt>
                <c:pt idx="1584">
                  <c:v>62015.155669222011</c:v>
                </c:pt>
                <c:pt idx="1585">
                  <c:v>62142.653670147869</c:v>
                </c:pt>
                <c:pt idx="1586">
                  <c:v>62434.6443150247</c:v>
                </c:pt>
                <c:pt idx="1587">
                  <c:v>62684.190912862388</c:v>
                </c:pt>
                <c:pt idx="1588">
                  <c:v>62695.811726160078</c:v>
                </c:pt>
                <c:pt idx="1589">
                  <c:v>62393.819107428935</c:v>
                </c:pt>
                <c:pt idx="1590">
                  <c:v>62050.589154418165</c:v>
                </c:pt>
                <c:pt idx="1591">
                  <c:v>61429.661360894068</c:v>
                </c:pt>
                <c:pt idx="1592">
                  <c:v>60890.071081619266</c:v>
                </c:pt>
                <c:pt idx="1593">
                  <c:v>60424.527036294618</c:v>
                </c:pt>
                <c:pt idx="1594">
                  <c:v>60053.431012837507</c:v>
                </c:pt>
                <c:pt idx="1595">
                  <c:v>59811.187029781206</c:v>
                </c:pt>
                <c:pt idx="1596">
                  <c:v>59683.984755392579</c:v>
                </c:pt>
                <c:pt idx="1597">
                  <c:v>59765.221662197451</c:v>
                </c:pt>
                <c:pt idx="1598">
                  <c:v>59687.090964897005</c:v>
                </c:pt>
                <c:pt idx="1599">
                  <c:v>59477.655643588128</c:v>
                </c:pt>
                <c:pt idx="1600">
                  <c:v>59314.158622796233</c:v>
                </c:pt>
                <c:pt idx="1601">
                  <c:v>59352.074950428694</c:v>
                </c:pt>
                <c:pt idx="1602">
                  <c:v>59161.475300888123</c:v>
                </c:pt>
                <c:pt idx="1603">
                  <c:v>58932.651984164251</c:v>
                </c:pt>
                <c:pt idx="1604">
                  <c:v>58998.348255205688</c:v>
                </c:pt>
                <c:pt idx="1605">
                  <c:v>58961.167451910056</c:v>
                </c:pt>
                <c:pt idx="1606">
                  <c:v>58978.860685175787</c:v>
                </c:pt>
                <c:pt idx="1607">
                  <c:v>58884.517014309255</c:v>
                </c:pt>
                <c:pt idx="1608">
                  <c:v>58587.734957698187</c:v>
                </c:pt>
                <c:pt idx="1609">
                  <c:v>58279.727439164657</c:v>
                </c:pt>
                <c:pt idx="1610">
                  <c:v>57739.630394840671</c:v>
                </c:pt>
                <c:pt idx="1611">
                  <c:v>57212.17207375764</c:v>
                </c:pt>
                <c:pt idx="1612">
                  <c:v>56389.608786488061</c:v>
                </c:pt>
                <c:pt idx="1613">
                  <c:v>55802.450956688066</c:v>
                </c:pt>
                <c:pt idx="1614">
                  <c:v>55244.268053526968</c:v>
                </c:pt>
                <c:pt idx="1615">
                  <c:v>54825.066955172275</c:v>
                </c:pt>
                <c:pt idx="1616">
                  <c:v>54705.114756226278</c:v>
                </c:pt>
                <c:pt idx="1617">
                  <c:v>54659.977506336974</c:v>
                </c:pt>
                <c:pt idx="1618">
                  <c:v>54532.553517841734</c:v>
                </c:pt>
                <c:pt idx="1619">
                  <c:v>54561.685698154404</c:v>
                </c:pt>
                <c:pt idx="1620">
                  <c:v>54354.432782506396</c:v>
                </c:pt>
                <c:pt idx="1621">
                  <c:v>54096.368989328766</c:v>
                </c:pt>
                <c:pt idx="1622">
                  <c:v>53662.106056867546</c:v>
                </c:pt>
                <c:pt idx="1623">
                  <c:v>53389.094719908418</c:v>
                </c:pt>
                <c:pt idx="1624">
                  <c:v>53146.419305857547</c:v>
                </c:pt>
                <c:pt idx="1625">
                  <c:v>52913.085242298563</c:v>
                </c:pt>
                <c:pt idx="1626">
                  <c:v>52632.476502794845</c:v>
                </c:pt>
                <c:pt idx="1627">
                  <c:v>52331.590194496777</c:v>
                </c:pt>
                <c:pt idx="1628">
                  <c:v>51946.760221681609</c:v>
                </c:pt>
                <c:pt idx="1629">
                  <c:v>51190.299154260923</c:v>
                </c:pt>
                <c:pt idx="1630">
                  <c:v>50216.657635950032</c:v>
                </c:pt>
                <c:pt idx="1631">
                  <c:v>49013.380049283478</c:v>
                </c:pt>
                <c:pt idx="1632">
                  <c:v>47785.68060557323</c:v>
                </c:pt>
                <c:pt idx="1633">
                  <c:v>46416.466568923868</c:v>
                </c:pt>
                <c:pt idx="1634">
                  <c:v>45277.803675620562</c:v>
                </c:pt>
                <c:pt idx="1635">
                  <c:v>44148.486436653882</c:v>
                </c:pt>
                <c:pt idx="1636">
                  <c:v>43117.239206993116</c:v>
                </c:pt>
                <c:pt idx="1637">
                  <c:v>42254.900545715042</c:v>
                </c:pt>
                <c:pt idx="1638">
                  <c:v>41454.542090284223</c:v>
                </c:pt>
                <c:pt idx="1639">
                  <c:v>40569.516460591214</c:v>
                </c:pt>
                <c:pt idx="1640">
                  <c:v>39879.215902496406</c:v>
                </c:pt>
                <c:pt idx="1641">
                  <c:v>39029.193415381946</c:v>
                </c:pt>
                <c:pt idx="1642">
                  <c:v>38149.898359753388</c:v>
                </c:pt>
                <c:pt idx="1643">
                  <c:v>37373.611306499108</c:v>
                </c:pt>
                <c:pt idx="1644">
                  <c:v>36725.355607756937</c:v>
                </c:pt>
                <c:pt idx="1645">
                  <c:v>36304.171877997098</c:v>
                </c:pt>
                <c:pt idx="1646">
                  <c:v>36049.531342062372</c:v>
                </c:pt>
                <c:pt idx="1647">
                  <c:v>35823.905535307684</c:v>
                </c:pt>
                <c:pt idx="1648">
                  <c:v>35712.076644512432</c:v>
                </c:pt>
                <c:pt idx="1649">
                  <c:v>35551.254848675657</c:v>
                </c:pt>
                <c:pt idx="1650">
                  <c:v>35330.141987491377</c:v>
                </c:pt>
                <c:pt idx="1651">
                  <c:v>35082.304942076029</c:v>
                </c:pt>
                <c:pt idx="1652">
                  <c:v>34806.058661424773</c:v>
                </c:pt>
                <c:pt idx="1653">
                  <c:v>34557.486242503619</c:v>
                </c:pt>
                <c:pt idx="1654">
                  <c:v>34510.78202536203</c:v>
                </c:pt>
                <c:pt idx="1655">
                  <c:v>34503.15190071625</c:v>
                </c:pt>
                <c:pt idx="1656">
                  <c:v>34653.46257152802</c:v>
                </c:pt>
                <c:pt idx="1657">
                  <c:v>34926.562821854648</c:v>
                </c:pt>
                <c:pt idx="1658">
                  <c:v>35381.7143565183</c:v>
                </c:pt>
                <c:pt idx="1659">
                  <c:v>35743.064099218078</c:v>
                </c:pt>
                <c:pt idx="1660">
                  <c:v>36220.409069347865</c:v>
                </c:pt>
                <c:pt idx="1661">
                  <c:v>36520.715579742806</c:v>
                </c:pt>
                <c:pt idx="1662">
                  <c:v>36743.672997599606</c:v>
                </c:pt>
                <c:pt idx="1663">
                  <c:v>36954.579067550687</c:v>
                </c:pt>
                <c:pt idx="1664">
                  <c:v>37191.830349957687</c:v>
                </c:pt>
                <c:pt idx="1665">
                  <c:v>37427.535152148208</c:v>
                </c:pt>
                <c:pt idx="1666">
                  <c:v>37901.024204562469</c:v>
                </c:pt>
                <c:pt idx="1667">
                  <c:v>38318.726713400305</c:v>
                </c:pt>
                <c:pt idx="1668">
                  <c:v>38941.877945634646</c:v>
                </c:pt>
                <c:pt idx="1669">
                  <c:v>39510.588573696907</c:v>
                </c:pt>
                <c:pt idx="1670">
                  <c:v>39766.033495590425</c:v>
                </c:pt>
                <c:pt idx="1671">
                  <c:v>40043.352876488607</c:v>
                </c:pt>
                <c:pt idx="1672">
                  <c:v>40178.706673828943</c:v>
                </c:pt>
                <c:pt idx="1673">
                  <c:v>40218.471587837113</c:v>
                </c:pt>
                <c:pt idx="1674">
                  <c:v>40218.453356964783</c:v>
                </c:pt>
                <c:pt idx="1675">
                  <c:v>40375.381881368274</c:v>
                </c:pt>
                <c:pt idx="1676">
                  <c:v>40559.844581700905</c:v>
                </c:pt>
                <c:pt idx="1677">
                  <c:v>40918.174886862958</c:v>
                </c:pt>
                <c:pt idx="1678">
                  <c:v>41203.104177490794</c:v>
                </c:pt>
                <c:pt idx="1679">
                  <c:v>41640.834991628348</c:v>
                </c:pt>
                <c:pt idx="1680">
                  <c:v>41967.000811120612</c:v>
                </c:pt>
                <c:pt idx="1681">
                  <c:v>42336.710236645136</c:v>
                </c:pt>
                <c:pt idx="1682">
                  <c:v>42643.099307867269</c:v>
                </c:pt>
                <c:pt idx="1683">
                  <c:v>42678.917404029598</c:v>
                </c:pt>
                <c:pt idx="1684">
                  <c:v>42770.236573627291</c:v>
                </c:pt>
                <c:pt idx="1685">
                  <c:v>42611.746380369004</c:v>
                </c:pt>
                <c:pt idx="1686">
                  <c:v>42543.76853697405</c:v>
                </c:pt>
                <c:pt idx="1687">
                  <c:v>42713.165957079742</c:v>
                </c:pt>
                <c:pt idx="1688">
                  <c:v>43201.00561200377</c:v>
                </c:pt>
                <c:pt idx="1689">
                  <c:v>43613.51219610525</c:v>
                </c:pt>
                <c:pt idx="1690">
                  <c:v>43936.563505934544</c:v>
                </c:pt>
                <c:pt idx="1691">
                  <c:v>44225.303386907122</c:v>
                </c:pt>
                <c:pt idx="1692">
                  <c:v>44433.162559867087</c:v>
                </c:pt>
                <c:pt idx="1693">
                  <c:v>44369.391364193201</c:v>
                </c:pt>
                <c:pt idx="1694">
                  <c:v>44237.778094175126</c:v>
                </c:pt>
                <c:pt idx="1695">
                  <c:v>43995.845333451005</c:v>
                </c:pt>
                <c:pt idx="1696">
                  <c:v>43902.375893580233</c:v>
                </c:pt>
                <c:pt idx="1697">
                  <c:v>43937.282324596606</c:v>
                </c:pt>
                <c:pt idx="1698">
                  <c:v>43883.174427601371</c:v>
                </c:pt>
                <c:pt idx="1699">
                  <c:v>43992.948427279225</c:v>
                </c:pt>
                <c:pt idx="1700">
                  <c:v>44216.738205828879</c:v>
                </c:pt>
                <c:pt idx="1701">
                  <c:v>44461.036361244929</c:v>
                </c:pt>
                <c:pt idx="1702">
                  <c:v>44554.631217882103</c:v>
                </c:pt>
                <c:pt idx="1703">
                  <c:v>44635.642732249718</c:v>
                </c:pt>
                <c:pt idx="1704">
                  <c:v>44306.661076414188</c:v>
                </c:pt>
                <c:pt idx="1705">
                  <c:v>44059.06727384129</c:v>
                </c:pt>
                <c:pt idx="1706">
                  <c:v>43749.68437099726</c:v>
                </c:pt>
                <c:pt idx="1707">
                  <c:v>43644.218396090051</c:v>
                </c:pt>
                <c:pt idx="1708">
                  <c:v>43538.947382002923</c:v>
                </c:pt>
                <c:pt idx="1709">
                  <c:v>43707.044777856718</c:v>
                </c:pt>
                <c:pt idx="1710">
                  <c:v>44043.280959964657</c:v>
                </c:pt>
                <c:pt idx="1711">
                  <c:v>44297.112644663001</c:v>
                </c:pt>
                <c:pt idx="1712">
                  <c:v>44514.937228874922</c:v>
                </c:pt>
                <c:pt idx="1713">
                  <c:v>44533.140400716242</c:v>
                </c:pt>
                <c:pt idx="1714">
                  <c:v>44336.423869535698</c:v>
                </c:pt>
                <c:pt idx="1715">
                  <c:v>44083.445418824071</c:v>
                </c:pt>
                <c:pt idx="1716">
                  <c:v>43854.66685285158</c:v>
                </c:pt>
                <c:pt idx="1717">
                  <c:v>43699.685875479699</c:v>
                </c:pt>
                <c:pt idx="1718">
                  <c:v>43502.918968083628</c:v>
                </c:pt>
                <c:pt idx="1719">
                  <c:v>43390.830628327989</c:v>
                </c:pt>
                <c:pt idx="1720">
                  <c:v>43392.973416537599</c:v>
                </c:pt>
                <c:pt idx="1721">
                  <c:v>43523.762486824067</c:v>
                </c:pt>
                <c:pt idx="1722">
                  <c:v>43559.165955297773</c:v>
                </c:pt>
                <c:pt idx="1723">
                  <c:v>43516.917645389338</c:v>
                </c:pt>
                <c:pt idx="1724">
                  <c:v>43329.992686965226</c:v>
                </c:pt>
                <c:pt idx="1725">
                  <c:v>43187.067824685226</c:v>
                </c:pt>
                <c:pt idx="1726">
                  <c:v>42805.293719404202</c:v>
                </c:pt>
                <c:pt idx="1727">
                  <c:v>42473.268279560289</c:v>
                </c:pt>
                <c:pt idx="1728">
                  <c:v>42033.10907933001</c:v>
                </c:pt>
                <c:pt idx="1729">
                  <c:v>41684.864506981045</c:v>
                </c:pt>
                <c:pt idx="1730">
                  <c:v>41679.783328422338</c:v>
                </c:pt>
                <c:pt idx="1731">
                  <c:v>41754.062760297034</c:v>
                </c:pt>
                <c:pt idx="1732">
                  <c:v>41934.758435476571</c:v>
                </c:pt>
                <c:pt idx="1733">
                  <c:v>42072.691415741247</c:v>
                </c:pt>
                <c:pt idx="1734">
                  <c:v>42156.579890149864</c:v>
                </c:pt>
                <c:pt idx="1735">
                  <c:v>42180.821291996319</c:v>
                </c:pt>
                <c:pt idx="1736">
                  <c:v>42057.911105852021</c:v>
                </c:pt>
                <c:pt idx="1737">
                  <c:v>41899.19858353585</c:v>
                </c:pt>
                <c:pt idx="1738">
                  <c:v>41586.643360519352</c:v>
                </c:pt>
                <c:pt idx="1739">
                  <c:v>41271.220610489887</c:v>
                </c:pt>
                <c:pt idx="1740">
                  <c:v>41180.31184829097</c:v>
                </c:pt>
                <c:pt idx="1741">
                  <c:v>40982.311012514168</c:v>
                </c:pt>
                <c:pt idx="1742">
                  <c:v>40841.283792339251</c:v>
                </c:pt>
                <c:pt idx="1743">
                  <c:v>40650.191587191453</c:v>
                </c:pt>
                <c:pt idx="1744">
                  <c:v>40524.821369127021</c:v>
                </c:pt>
                <c:pt idx="1745">
                  <c:v>40405.372056146422</c:v>
                </c:pt>
                <c:pt idx="1746">
                  <c:v>40129.17777313837</c:v>
                </c:pt>
                <c:pt idx="1747">
                  <c:v>39737.840234551382</c:v>
                </c:pt>
                <c:pt idx="1748">
                  <c:v>39253.385697251331</c:v>
                </c:pt>
                <c:pt idx="1749">
                  <c:v>38757.638919820805</c:v>
                </c:pt>
                <c:pt idx="1750">
                  <c:v>38369.930660356506</c:v>
                </c:pt>
                <c:pt idx="1751">
                  <c:v>37989.321184248809</c:v>
                </c:pt>
                <c:pt idx="1752">
                  <c:v>37834.602144371645</c:v>
                </c:pt>
                <c:pt idx="1753">
                  <c:v>37554.223764182352</c:v>
                </c:pt>
                <c:pt idx="1754">
                  <c:v>37655.892093256371</c:v>
                </c:pt>
                <c:pt idx="1755">
                  <c:v>37728.661167115431</c:v>
                </c:pt>
                <c:pt idx="1756">
                  <c:v>37827.738865475258</c:v>
                </c:pt>
                <c:pt idx="1757">
                  <c:v>37888.647830763679</c:v>
                </c:pt>
                <c:pt idx="1758">
                  <c:v>37921.051678822441</c:v>
                </c:pt>
                <c:pt idx="1759">
                  <c:v>37794.603419898733</c:v>
                </c:pt>
                <c:pt idx="1760">
                  <c:v>37536.342287364918</c:v>
                </c:pt>
                <c:pt idx="1761">
                  <c:v>37284.553305277128</c:v>
                </c:pt>
                <c:pt idx="1762">
                  <c:v>37139.057824647978</c:v>
                </c:pt>
                <c:pt idx="1763">
                  <c:v>36913.886127234662</c:v>
                </c:pt>
                <c:pt idx="1764">
                  <c:v>36781.059562387905</c:v>
                </c:pt>
                <c:pt idx="1765">
                  <c:v>36714.137139061328</c:v>
                </c:pt>
                <c:pt idx="1766">
                  <c:v>36529.967706074305</c:v>
                </c:pt>
                <c:pt idx="1767">
                  <c:v>36476.319449141585</c:v>
                </c:pt>
                <c:pt idx="1768">
                  <c:v>36461.142761212614</c:v>
                </c:pt>
                <c:pt idx="1769">
                  <c:v>36249.978644297233</c:v>
                </c:pt>
                <c:pt idx="1770">
                  <c:v>36146.666218670551</c:v>
                </c:pt>
                <c:pt idx="1771">
                  <c:v>35940.788379989986</c:v>
                </c:pt>
                <c:pt idx="1772">
                  <c:v>35699.474253317683</c:v>
                </c:pt>
                <c:pt idx="1773">
                  <c:v>35564.526489170159</c:v>
                </c:pt>
                <c:pt idx="1774">
                  <c:v>35443.39243317095</c:v>
                </c:pt>
                <c:pt idx="1775">
                  <c:v>35368.529464940329</c:v>
                </c:pt>
                <c:pt idx="1776">
                  <c:v>35534.747520931349</c:v>
                </c:pt>
                <c:pt idx="1777">
                  <c:v>35708.437629756358</c:v>
                </c:pt>
                <c:pt idx="1778">
                  <c:v>36020.819724527697</c:v>
                </c:pt>
                <c:pt idx="1779">
                  <c:v>36294.613921498261</c:v>
                </c:pt>
                <c:pt idx="1780">
                  <c:v>36581.498765477896</c:v>
                </c:pt>
                <c:pt idx="1781">
                  <c:v>36853.154797356554</c:v>
                </c:pt>
                <c:pt idx="1782">
                  <c:v>36893.368681857224</c:v>
                </c:pt>
                <c:pt idx="1783">
                  <c:v>36896.42225534295</c:v>
                </c:pt>
                <c:pt idx="1784">
                  <c:v>36948.442973189616</c:v>
                </c:pt>
                <c:pt idx="1785">
                  <c:v>36915.379936353434</c:v>
                </c:pt>
                <c:pt idx="1786">
                  <c:v>36809.538194035267</c:v>
                </c:pt>
                <c:pt idx="1787">
                  <c:v>36809.02266776254</c:v>
                </c:pt>
                <c:pt idx="1788">
                  <c:v>36704.459850323066</c:v>
                </c:pt>
                <c:pt idx="1789">
                  <c:v>36651.698557915435</c:v>
                </c:pt>
                <c:pt idx="1790">
                  <c:v>36619.194412880934</c:v>
                </c:pt>
                <c:pt idx="1791">
                  <c:v>36550.464243865419</c:v>
                </c:pt>
                <c:pt idx="1792">
                  <c:v>36519.487664009415</c:v>
                </c:pt>
                <c:pt idx="1793">
                  <c:v>36397.695082017264</c:v>
                </c:pt>
                <c:pt idx="1794">
                  <c:v>36312.700975284846</c:v>
                </c:pt>
                <c:pt idx="1795">
                  <c:v>36148.316731364066</c:v>
                </c:pt>
                <c:pt idx="1796">
                  <c:v>35967.244004098655</c:v>
                </c:pt>
                <c:pt idx="1797">
                  <c:v>35651.025801901327</c:v>
                </c:pt>
                <c:pt idx="1798">
                  <c:v>35360.83796828481</c:v>
                </c:pt>
                <c:pt idx="1799">
                  <c:v>35193.542095351419</c:v>
                </c:pt>
                <c:pt idx="1800">
                  <c:v>34922.019003106579</c:v>
                </c:pt>
                <c:pt idx="1801">
                  <c:v>34718.471115790067</c:v>
                </c:pt>
                <c:pt idx="1802">
                  <c:v>34613.156817914576</c:v>
                </c:pt>
                <c:pt idx="1803">
                  <c:v>34432.340216496312</c:v>
                </c:pt>
                <c:pt idx="1804">
                  <c:v>34409.641519185105</c:v>
                </c:pt>
                <c:pt idx="1805">
                  <c:v>34421.186388274749</c:v>
                </c:pt>
                <c:pt idx="1806">
                  <c:v>34367.096753943282</c:v>
                </c:pt>
                <c:pt idx="1807">
                  <c:v>34342.585662265163</c:v>
                </c:pt>
                <c:pt idx="1808">
                  <c:v>34275.413576529791</c:v>
                </c:pt>
                <c:pt idx="1809">
                  <c:v>34048.111992941551</c:v>
                </c:pt>
                <c:pt idx="1810">
                  <c:v>34032.425055146261</c:v>
                </c:pt>
                <c:pt idx="1811">
                  <c:v>33717.14512150416</c:v>
                </c:pt>
                <c:pt idx="1812">
                  <c:v>33500.701710853711</c:v>
                </c:pt>
                <c:pt idx="1813">
                  <c:v>33110.945168610648</c:v>
                </c:pt>
                <c:pt idx="1814">
                  <c:v>32908.092139553002</c:v>
                </c:pt>
                <c:pt idx="1815">
                  <c:v>32650.176716514368</c:v>
                </c:pt>
                <c:pt idx="1816">
                  <c:v>32323.357386191863</c:v>
                </c:pt>
                <c:pt idx="1817">
                  <c:v>32185.070562454592</c:v>
                </c:pt>
                <c:pt idx="1818">
                  <c:v>31973.754382785777</c:v>
                </c:pt>
                <c:pt idx="1819">
                  <c:v>31732.03989924385</c:v>
                </c:pt>
                <c:pt idx="1820">
                  <c:v>31502.438763067446</c:v>
                </c:pt>
                <c:pt idx="1821">
                  <c:v>31266.200633927805</c:v>
                </c:pt>
                <c:pt idx="1822">
                  <c:v>31043.488515697285</c:v>
                </c:pt>
                <c:pt idx="1823">
                  <c:v>30796.854441889311</c:v>
                </c:pt>
                <c:pt idx="1824">
                  <c:v>30461.377897815946</c:v>
                </c:pt>
                <c:pt idx="1825">
                  <c:v>30199.975984079272</c:v>
                </c:pt>
                <c:pt idx="1826">
                  <c:v>29918.035842710033</c:v>
                </c:pt>
                <c:pt idx="1827">
                  <c:v>29461.401507022758</c:v>
                </c:pt>
                <c:pt idx="1828">
                  <c:v>29209.87555549735</c:v>
                </c:pt>
                <c:pt idx="1829">
                  <c:v>28875.580460771012</c:v>
                </c:pt>
                <c:pt idx="1830">
                  <c:v>28589.377130705394</c:v>
                </c:pt>
                <c:pt idx="1831">
                  <c:v>28427.007733577229</c:v>
                </c:pt>
                <c:pt idx="1832">
                  <c:v>28281.121185295022</c:v>
                </c:pt>
                <c:pt idx="1833">
                  <c:v>28152.922469147099</c:v>
                </c:pt>
                <c:pt idx="1834">
                  <c:v>28077.950345779002</c:v>
                </c:pt>
                <c:pt idx="1835">
                  <c:v>28009.3972046827</c:v>
                </c:pt>
                <c:pt idx="1836">
                  <c:v>27873.728390890559</c:v>
                </c:pt>
                <c:pt idx="1837">
                  <c:v>27696.237947420279</c:v>
                </c:pt>
                <c:pt idx="1838">
                  <c:v>27552.927479545953</c:v>
                </c:pt>
                <c:pt idx="1839">
                  <c:v>27331.901848768746</c:v>
                </c:pt>
                <c:pt idx="1840">
                  <c:v>27119.250492870291</c:v>
                </c:pt>
                <c:pt idx="1841">
                  <c:v>26817.972439440844</c:v>
                </c:pt>
                <c:pt idx="1842">
                  <c:v>26606.419447437722</c:v>
                </c:pt>
                <c:pt idx="1843">
                  <c:v>26376.998229086854</c:v>
                </c:pt>
                <c:pt idx="1844">
                  <c:v>26126.424253946683</c:v>
                </c:pt>
                <c:pt idx="1845">
                  <c:v>25798.61971160318</c:v>
                </c:pt>
                <c:pt idx="1846">
                  <c:v>25561.516966776089</c:v>
                </c:pt>
                <c:pt idx="1847">
                  <c:v>25358.927869237705</c:v>
                </c:pt>
                <c:pt idx="1848">
                  <c:v>25187.884303250095</c:v>
                </c:pt>
                <c:pt idx="1849">
                  <c:v>24954.994649872777</c:v>
                </c:pt>
                <c:pt idx="1850">
                  <c:v>24770.152833059994</c:v>
                </c:pt>
                <c:pt idx="1851">
                  <c:v>24503.895872774494</c:v>
                </c:pt>
                <c:pt idx="1852">
                  <c:v>24303.065119245315</c:v>
                </c:pt>
                <c:pt idx="1853">
                  <c:v>24170.407147594273</c:v>
                </c:pt>
                <c:pt idx="1854">
                  <c:v>23824.746241388188</c:v>
                </c:pt>
                <c:pt idx="1855">
                  <c:v>23596.357179338924</c:v>
                </c:pt>
                <c:pt idx="1856">
                  <c:v>23290.597279865291</c:v>
                </c:pt>
                <c:pt idx="1857">
                  <c:v>22950.530303059877</c:v>
                </c:pt>
                <c:pt idx="1858">
                  <c:v>22681.129326492628</c:v>
                </c:pt>
                <c:pt idx="1859">
                  <c:v>22476.882595965817</c:v>
                </c:pt>
                <c:pt idx="1860">
                  <c:v>22183.552773902207</c:v>
                </c:pt>
                <c:pt idx="1861">
                  <c:v>22000.219649183611</c:v>
                </c:pt>
                <c:pt idx="1862">
                  <c:v>21816.021049134673</c:v>
                </c:pt>
                <c:pt idx="1863">
                  <c:v>21674.614984826047</c:v>
                </c:pt>
                <c:pt idx="1864">
                  <c:v>21616.22615841902</c:v>
                </c:pt>
                <c:pt idx="1865">
                  <c:v>21529.38500686561</c:v>
                </c:pt>
                <c:pt idx="1866">
                  <c:v>21250.293811771015</c:v>
                </c:pt>
                <c:pt idx="1867">
                  <c:v>21170.475694475401</c:v>
                </c:pt>
                <c:pt idx="1868">
                  <c:v>21015.976393378161</c:v>
                </c:pt>
                <c:pt idx="1869">
                  <c:v>20724.329742720667</c:v>
                </c:pt>
                <c:pt idx="1870">
                  <c:v>20599.245362227117</c:v>
                </c:pt>
                <c:pt idx="1871">
                  <c:v>20305.20000132365</c:v>
                </c:pt>
                <c:pt idx="1872">
                  <c:v>20087.040922564815</c:v>
                </c:pt>
                <c:pt idx="1873">
                  <c:v>19848.210499466528</c:v>
                </c:pt>
                <c:pt idx="1874">
                  <c:v>19692.369292304829</c:v>
                </c:pt>
                <c:pt idx="1875">
                  <c:v>19508.282095537241</c:v>
                </c:pt>
                <c:pt idx="1876">
                  <c:v>19230.446920681039</c:v>
                </c:pt>
                <c:pt idx="1877">
                  <c:v>19106.056356624096</c:v>
                </c:pt>
                <c:pt idx="1878">
                  <c:v>18887.816392604109</c:v>
                </c:pt>
                <c:pt idx="1879">
                  <c:v>18752.57288944977</c:v>
                </c:pt>
                <c:pt idx="1880">
                  <c:v>18571.726552579279</c:v>
                </c:pt>
                <c:pt idx="1881">
                  <c:v>18408.146988384131</c:v>
                </c:pt>
                <c:pt idx="1882">
                  <c:v>18191.692152967909</c:v>
                </c:pt>
                <c:pt idx="1883">
                  <c:v>18019.517120039887</c:v>
                </c:pt>
                <c:pt idx="1884">
                  <c:v>17848.932719819735</c:v>
                </c:pt>
                <c:pt idx="1885">
                  <c:v>17615.816256279802</c:v>
                </c:pt>
                <c:pt idx="1886">
                  <c:v>17451.460453050662</c:v>
                </c:pt>
                <c:pt idx="1887">
                  <c:v>17152.036686230265</c:v>
                </c:pt>
                <c:pt idx="1888">
                  <c:v>16918.696700441549</c:v>
                </c:pt>
                <c:pt idx="1889">
                  <c:v>16646.968883119665</c:v>
                </c:pt>
                <c:pt idx="1890">
                  <c:v>16472.293205872316</c:v>
                </c:pt>
                <c:pt idx="1891">
                  <c:v>16207.376976389398</c:v>
                </c:pt>
                <c:pt idx="1892">
                  <c:v>16063.530215590656</c:v>
                </c:pt>
                <c:pt idx="1893">
                  <c:v>15896.128612173216</c:v>
                </c:pt>
                <c:pt idx="1894">
                  <c:v>15724.68955968816</c:v>
                </c:pt>
                <c:pt idx="1895">
                  <c:v>15532.571154211619</c:v>
                </c:pt>
                <c:pt idx="1896">
                  <c:v>15427.676658750406</c:v>
                </c:pt>
                <c:pt idx="1897">
                  <c:v>15341.983499446189</c:v>
                </c:pt>
                <c:pt idx="1898">
                  <c:v>15128.295090830597</c:v>
                </c:pt>
                <c:pt idx="1899">
                  <c:v>14988.871811020384</c:v>
                </c:pt>
                <c:pt idx="1900">
                  <c:v>14796.243784348113</c:v>
                </c:pt>
                <c:pt idx="1901">
                  <c:v>14614.889467191784</c:v>
                </c:pt>
                <c:pt idx="1902">
                  <c:v>14473.028979222921</c:v>
                </c:pt>
                <c:pt idx="1903">
                  <c:v>14279.185771468367</c:v>
                </c:pt>
                <c:pt idx="1904">
                  <c:v>14140.352847884606</c:v>
                </c:pt>
                <c:pt idx="1905">
                  <c:v>14008.815109808296</c:v>
                </c:pt>
                <c:pt idx="1906">
                  <c:v>13835.399623557016</c:v>
                </c:pt>
                <c:pt idx="1907">
                  <c:v>13666.402890954429</c:v>
                </c:pt>
                <c:pt idx="1908">
                  <c:v>13499.026239149396</c:v>
                </c:pt>
                <c:pt idx="1909">
                  <c:v>13377.990790467516</c:v>
                </c:pt>
                <c:pt idx="1910">
                  <c:v>13251.064119407149</c:v>
                </c:pt>
                <c:pt idx="1911">
                  <c:v>13083.552738280643</c:v>
                </c:pt>
                <c:pt idx="1912">
                  <c:v>12976.432187405058</c:v>
                </c:pt>
                <c:pt idx="1913">
                  <c:v>12831.188524755184</c:v>
                </c:pt>
                <c:pt idx="1914">
                  <c:v>12643.772097021265</c:v>
                </c:pt>
                <c:pt idx="1915">
                  <c:v>12512.157173893322</c:v>
                </c:pt>
                <c:pt idx="1916">
                  <c:v>12280.71238353925</c:v>
                </c:pt>
                <c:pt idx="1917">
                  <c:v>12108.454532954074</c:v>
                </c:pt>
                <c:pt idx="1918">
                  <c:v>11907.353959155724</c:v>
                </c:pt>
                <c:pt idx="1919">
                  <c:v>11718.688051364705</c:v>
                </c:pt>
                <c:pt idx="1920">
                  <c:v>11506.012590179052</c:v>
                </c:pt>
                <c:pt idx="1921">
                  <c:v>11329.327575328127</c:v>
                </c:pt>
                <c:pt idx="1922">
                  <c:v>11129.842027176948</c:v>
                </c:pt>
                <c:pt idx="1923">
                  <c:v>10997.367655232336</c:v>
                </c:pt>
                <c:pt idx="1924">
                  <c:v>10838.48982916111</c:v>
                </c:pt>
                <c:pt idx="1925">
                  <c:v>10710.394171009975</c:v>
                </c:pt>
                <c:pt idx="1926">
                  <c:v>10574.015083250475</c:v>
                </c:pt>
                <c:pt idx="1927">
                  <c:v>10475.266272759922</c:v>
                </c:pt>
                <c:pt idx="1928">
                  <c:v>10311.85249196847</c:v>
                </c:pt>
                <c:pt idx="1929">
                  <c:v>10251.749949371706</c:v>
                </c:pt>
                <c:pt idx="1930">
                  <c:v>10089.685793208524</c:v>
                </c:pt>
                <c:pt idx="1931">
                  <c:v>9944.7948108592045</c:v>
                </c:pt>
                <c:pt idx="1932">
                  <c:v>9821.5631666976205</c:v>
                </c:pt>
                <c:pt idx="1933">
                  <c:v>9690.8102261673121</c:v>
                </c:pt>
                <c:pt idx="1934">
                  <c:v>9606.5718261641796</c:v>
                </c:pt>
                <c:pt idx="1935">
                  <c:v>9425.7365384733748</c:v>
                </c:pt>
                <c:pt idx="1936">
                  <c:v>9322.1833592669918</c:v>
                </c:pt>
                <c:pt idx="1937">
                  <c:v>9274.06771630193</c:v>
                </c:pt>
                <c:pt idx="1938">
                  <c:v>9157.1123407908835</c:v>
                </c:pt>
                <c:pt idx="1939">
                  <c:v>9007.4570310915587</c:v>
                </c:pt>
                <c:pt idx="1940">
                  <c:v>8935.6272953541265</c:v>
                </c:pt>
                <c:pt idx="1941">
                  <c:v>8816.386746512313</c:v>
                </c:pt>
                <c:pt idx="1942">
                  <c:v>8705.7775362328448</c:v>
                </c:pt>
                <c:pt idx="1943">
                  <c:v>8571.2837069850139</c:v>
                </c:pt>
                <c:pt idx="1944">
                  <c:v>8478.2009047190495</c:v>
                </c:pt>
                <c:pt idx="1945">
                  <c:v>8344.7857700706118</c:v>
                </c:pt>
                <c:pt idx="1946">
                  <c:v>8234.8023132307026</c:v>
                </c:pt>
                <c:pt idx="1947">
                  <c:v>8113.7169811866788</c:v>
                </c:pt>
                <c:pt idx="1948">
                  <c:v>7994.908576343264</c:v>
                </c:pt>
                <c:pt idx="1949">
                  <c:v>7877.8719173568888</c:v>
                </c:pt>
                <c:pt idx="1950">
                  <c:v>7739.7318834449025</c:v>
                </c:pt>
                <c:pt idx="1951">
                  <c:v>7578.9360860830893</c:v>
                </c:pt>
                <c:pt idx="1952">
                  <c:v>7470.2257282536411</c:v>
                </c:pt>
                <c:pt idx="1953">
                  <c:v>7323.1112128780587</c:v>
                </c:pt>
                <c:pt idx="1954">
                  <c:v>7204.7724736839637</c:v>
                </c:pt>
                <c:pt idx="1955">
                  <c:v>7111.1515669574319</c:v>
                </c:pt>
                <c:pt idx="1956">
                  <c:v>7000.4199356984373</c:v>
                </c:pt>
                <c:pt idx="1957">
                  <c:v>6913.4360140985582</c:v>
                </c:pt>
                <c:pt idx="1958">
                  <c:v>6843.4805482191623</c:v>
                </c:pt>
                <c:pt idx="1959">
                  <c:v>6724.7472115569808</c:v>
                </c:pt>
                <c:pt idx="1960">
                  <c:v>6614.6327805277406</c:v>
                </c:pt>
                <c:pt idx="1961">
                  <c:v>6587.1381359824172</c:v>
                </c:pt>
                <c:pt idx="1962">
                  <c:v>6486.5678368094104</c:v>
                </c:pt>
                <c:pt idx="1963">
                  <c:v>6413.2765347230188</c:v>
                </c:pt>
                <c:pt idx="1964">
                  <c:v>6301.0002056484345</c:v>
                </c:pt>
                <c:pt idx="1965">
                  <c:v>6232.0273059098572</c:v>
                </c:pt>
                <c:pt idx="1966">
                  <c:v>6139.9657016385599</c:v>
                </c:pt>
                <c:pt idx="1967">
                  <c:v>6028.211678905408</c:v>
                </c:pt>
                <c:pt idx="1968">
                  <c:v>5958.4047363883701</c:v>
                </c:pt>
                <c:pt idx="1969">
                  <c:v>5923.4788597716579</c:v>
                </c:pt>
                <c:pt idx="1970">
                  <c:v>5837.3219596548815</c:v>
                </c:pt>
                <c:pt idx="1971">
                  <c:v>5764.2314778098425</c:v>
                </c:pt>
                <c:pt idx="1972">
                  <c:v>5677.0851169571879</c:v>
                </c:pt>
                <c:pt idx="1973">
                  <c:v>5612.3371410766513</c:v>
                </c:pt>
                <c:pt idx="1974">
                  <c:v>5507.0516106145806</c:v>
                </c:pt>
                <c:pt idx="1975">
                  <c:v>5407.2255631694325</c:v>
                </c:pt>
                <c:pt idx="1976">
                  <c:v>5363.2734518121024</c:v>
                </c:pt>
                <c:pt idx="1977">
                  <c:v>5252.8947687019872</c:v>
                </c:pt>
                <c:pt idx="1978">
                  <c:v>5182.7679694276248</c:v>
                </c:pt>
                <c:pt idx="1979">
                  <c:v>5091.0547906988468</c:v>
                </c:pt>
                <c:pt idx="1980">
                  <c:v>4991.9138676750199</c:v>
                </c:pt>
                <c:pt idx="1981">
                  <c:v>4914.1411660930353</c:v>
                </c:pt>
                <c:pt idx="1982">
                  <c:v>4816.4357142624294</c:v>
                </c:pt>
                <c:pt idx="1983">
                  <c:v>4732.4468800143268</c:v>
                </c:pt>
                <c:pt idx="1984">
                  <c:v>4651.2954879759945</c:v>
                </c:pt>
                <c:pt idx="1985">
                  <c:v>4563.5025655491836</c:v>
                </c:pt>
                <c:pt idx="1986">
                  <c:v>4472.4178305381047</c:v>
                </c:pt>
                <c:pt idx="1987">
                  <c:v>4412.9705550670105</c:v>
                </c:pt>
                <c:pt idx="1988">
                  <c:v>4323.3621806920064</c:v>
                </c:pt>
                <c:pt idx="1989">
                  <c:v>4274.2521650156013</c:v>
                </c:pt>
                <c:pt idx="1990">
                  <c:v>4200.90896361248</c:v>
                </c:pt>
                <c:pt idx="1991">
                  <c:v>4138.1728773044142</c:v>
                </c:pt>
                <c:pt idx="1992">
                  <c:v>4088.3206217668753</c:v>
                </c:pt>
                <c:pt idx="1993">
                  <c:v>4025.3286732522761</c:v>
                </c:pt>
                <c:pt idx="1994">
                  <c:v>3880.2960023693308</c:v>
                </c:pt>
                <c:pt idx="1995">
                  <c:v>3909.4047326790501</c:v>
                </c:pt>
                <c:pt idx="1996">
                  <c:v>3828.7287039657831</c:v>
                </c:pt>
                <c:pt idx="1997">
                  <c:v>3773.010847075353</c:v>
                </c:pt>
                <c:pt idx="1998">
                  <c:v>3695.7264195223602</c:v>
                </c:pt>
                <c:pt idx="1999">
                  <c:v>3642.0430813045286</c:v>
                </c:pt>
                <c:pt idx="2000">
                  <c:v>3547.9114194269646</c:v>
                </c:pt>
                <c:pt idx="2001">
                  <c:v>3514.6719631142487</c:v>
                </c:pt>
                <c:pt idx="2002">
                  <c:v>3448.9634493871054</c:v>
                </c:pt>
                <c:pt idx="2003">
                  <c:v>3405.705018813263</c:v>
                </c:pt>
                <c:pt idx="2004">
                  <c:v>3344.2763732247854</c:v>
                </c:pt>
                <c:pt idx="2005">
                  <c:v>3303.3753654754851</c:v>
                </c:pt>
                <c:pt idx="2006">
                  <c:v>3239.1939725089228</c:v>
                </c:pt>
                <c:pt idx="2007">
                  <c:v>3171.0343145355318</c:v>
                </c:pt>
                <c:pt idx="2008">
                  <c:v>3113.2148416127184</c:v>
                </c:pt>
                <c:pt idx="2009">
                  <c:v>3031.8381184183704</c:v>
                </c:pt>
                <c:pt idx="2010">
                  <c:v>2951.5833563620458</c:v>
                </c:pt>
                <c:pt idx="2011">
                  <c:v>2865.607943502172</c:v>
                </c:pt>
                <c:pt idx="2012">
                  <c:v>2778.1293638784014</c:v>
                </c:pt>
                <c:pt idx="2013">
                  <c:v>2694.6502707504446</c:v>
                </c:pt>
                <c:pt idx="2014">
                  <c:v>2616.181130142169</c:v>
                </c:pt>
                <c:pt idx="2015">
                  <c:v>2531.4180379012018</c:v>
                </c:pt>
                <c:pt idx="2016">
                  <c:v>2464.1071746223347</c:v>
                </c:pt>
                <c:pt idx="2017">
                  <c:v>2386.2492936927647</c:v>
                </c:pt>
                <c:pt idx="2018">
                  <c:v>2299.8130708632898</c:v>
                </c:pt>
                <c:pt idx="2019">
                  <c:v>2246.9453229969481</c:v>
                </c:pt>
                <c:pt idx="2020">
                  <c:v>2161.0143032948995</c:v>
                </c:pt>
                <c:pt idx="2021">
                  <c:v>2097.3174791860902</c:v>
                </c:pt>
                <c:pt idx="2022">
                  <c:v>2020.3950960329621</c:v>
                </c:pt>
                <c:pt idx="2023">
                  <c:v>1953.2561119326531</c:v>
                </c:pt>
                <c:pt idx="2024">
                  <c:v>1877.7214107394734</c:v>
                </c:pt>
                <c:pt idx="2025">
                  <c:v>1815.170896285739</c:v>
                </c:pt>
                <c:pt idx="2026">
                  <c:v>1749.1625077117933</c:v>
                </c:pt>
                <c:pt idx="2027">
                  <c:v>1682.5979128921367</c:v>
                </c:pt>
                <c:pt idx="2028">
                  <c:v>1622.884072320639</c:v>
                </c:pt>
                <c:pt idx="2029">
                  <c:v>1563.7188526898369</c:v>
                </c:pt>
                <c:pt idx="2030">
                  <c:v>1489.4013559189968</c:v>
                </c:pt>
                <c:pt idx="2031">
                  <c:v>1447.9010302016331</c:v>
                </c:pt>
                <c:pt idx="2032">
                  <c:v>1378.3446120439946</c:v>
                </c:pt>
                <c:pt idx="2033">
                  <c:v>1320.8795169383259</c:v>
                </c:pt>
                <c:pt idx="2034">
                  <c:v>1268.8427901463729</c:v>
                </c:pt>
                <c:pt idx="2035">
                  <c:v>1207.0268626429695</c:v>
                </c:pt>
                <c:pt idx="2036">
                  <c:v>1167.6789609863806</c:v>
                </c:pt>
                <c:pt idx="2037">
                  <c:v>1098.6018961455211</c:v>
                </c:pt>
                <c:pt idx="2038">
                  <c:v>1052.2124891388974</c:v>
                </c:pt>
                <c:pt idx="2039">
                  <c:v>999.82208445929928</c:v>
                </c:pt>
                <c:pt idx="2040">
                  <c:v>950.26540335395225</c:v>
                </c:pt>
                <c:pt idx="2041">
                  <c:v>899.90229882187839</c:v>
                </c:pt>
                <c:pt idx="2042">
                  <c:v>863.99700194916272</c:v>
                </c:pt>
                <c:pt idx="2043">
                  <c:v>805.63148552219229</c:v>
                </c:pt>
                <c:pt idx="2044">
                  <c:v>760.30375777985796</c:v>
                </c:pt>
                <c:pt idx="2045">
                  <c:v>737.96985891136046</c:v>
                </c:pt>
                <c:pt idx="2046">
                  <c:v>678.0350298399328</c:v>
                </c:pt>
                <c:pt idx="2047">
                  <c:v>627.26875438875641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data!$AK$6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data!$AK$7:$AK$2074</c:f>
              <c:numCache>
                <c:formatCode>General</c:formatCode>
                <c:ptCount val="2068"/>
                <c:pt idx="0">
                  <c:v>-0.3243401398215342</c:v>
                </c:pt>
                <c:pt idx="1">
                  <c:v>-0.29995539778208996</c:v>
                </c:pt>
                <c:pt idx="2">
                  <c:v>0</c:v>
                </c:pt>
                <c:pt idx="3">
                  <c:v>0.24386256130464237</c:v>
                </c:pt>
                <c:pt idx="4">
                  <c:v>-2.6333709142943036</c:v>
                </c:pt>
                <c:pt idx="5">
                  <c:v>-1.7373600617521845</c:v>
                </c:pt>
                <c:pt idx="6">
                  <c:v>2.4874112797714645</c:v>
                </c:pt>
                <c:pt idx="7">
                  <c:v>-7.0566780592424294</c:v>
                </c:pt>
                <c:pt idx="8">
                  <c:v>-5.6266073469395934</c:v>
                </c:pt>
                <c:pt idx="9">
                  <c:v>-3.0344991510870187</c:v>
                </c:pt>
                <c:pt idx="10">
                  <c:v>7.3353167465481732</c:v>
                </c:pt>
                <c:pt idx="11">
                  <c:v>7.3452529224258569</c:v>
                </c:pt>
                <c:pt idx="12">
                  <c:v>10.16304963686315</c:v>
                </c:pt>
                <c:pt idx="13">
                  <c:v>-8.1946643745637573</c:v>
                </c:pt>
                <c:pt idx="14">
                  <c:v>2.1931742332704118</c:v>
                </c:pt>
                <c:pt idx="15">
                  <c:v>3.3007533179894608</c:v>
                </c:pt>
                <c:pt idx="16">
                  <c:v>-0.49264081872172483</c:v>
                </c:pt>
                <c:pt idx="17">
                  <c:v>3.5384165566671868</c:v>
                </c:pt>
                <c:pt idx="18">
                  <c:v>4.3687436116237564</c:v>
                </c:pt>
                <c:pt idx="19">
                  <c:v>-3.3079204223761565</c:v>
                </c:pt>
                <c:pt idx="20">
                  <c:v>-7.5794402979576603</c:v>
                </c:pt>
                <c:pt idx="21">
                  <c:v>-2.0808860705091092</c:v>
                </c:pt>
                <c:pt idx="22">
                  <c:v>3.0782090380899092</c:v>
                </c:pt>
                <c:pt idx="23">
                  <c:v>-7.6856728621264665</c:v>
                </c:pt>
                <c:pt idx="24">
                  <c:v>-11.189759487654413</c:v>
                </c:pt>
                <c:pt idx="25">
                  <c:v>-1.7042082785744981</c:v>
                </c:pt>
                <c:pt idx="26">
                  <c:v>2.133805460659886</c:v>
                </c:pt>
                <c:pt idx="27">
                  <c:v>-2.5380812229210221</c:v>
                </c:pt>
                <c:pt idx="28">
                  <c:v>-2.3017173741199031</c:v>
                </c:pt>
                <c:pt idx="29">
                  <c:v>1.6162891929058389</c:v>
                </c:pt>
                <c:pt idx="30">
                  <c:v>-5.7613142476398025</c:v>
                </c:pt>
                <c:pt idx="31">
                  <c:v>2.5432826548114917</c:v>
                </c:pt>
                <c:pt idx="32">
                  <c:v>-1.2457949672775044</c:v>
                </c:pt>
                <c:pt idx="33">
                  <c:v>-3.5516369652448816</c:v>
                </c:pt>
                <c:pt idx="34">
                  <c:v>3.7372493380970866</c:v>
                </c:pt>
                <c:pt idx="35">
                  <c:v>9.3054007267039083</c:v>
                </c:pt>
                <c:pt idx="36">
                  <c:v>-0.50589376792535745</c:v>
                </c:pt>
                <c:pt idx="37">
                  <c:v>5.3435363319150326</c:v>
                </c:pt>
                <c:pt idx="38">
                  <c:v>11.743613968932095</c:v>
                </c:pt>
                <c:pt idx="39">
                  <c:v>-6.3121833986644731</c:v>
                </c:pt>
                <c:pt idx="40">
                  <c:v>-0.91598584449079112</c:v>
                </c:pt>
                <c:pt idx="41">
                  <c:v>-7.8595148295256649</c:v>
                </c:pt>
                <c:pt idx="42">
                  <c:v>3.0000332398950604</c:v>
                </c:pt>
                <c:pt idx="43">
                  <c:v>3.386634642618958</c:v>
                </c:pt>
                <c:pt idx="44">
                  <c:v>3.5711100812168581</c:v>
                </c:pt>
                <c:pt idx="45">
                  <c:v>-2.3275513893831885</c:v>
                </c:pt>
                <c:pt idx="46">
                  <c:v>-3.4815435878211076</c:v>
                </c:pt>
                <c:pt idx="47">
                  <c:v>-3.6568863782402445</c:v>
                </c:pt>
                <c:pt idx="48">
                  <c:v>3.9543276112665637</c:v>
                </c:pt>
                <c:pt idx="49">
                  <c:v>-10.314702804337372</c:v>
                </c:pt>
                <c:pt idx="50">
                  <c:v>1.2945540533383451</c:v>
                </c:pt>
                <c:pt idx="51">
                  <c:v>1.4037250658159053</c:v>
                </c:pt>
                <c:pt idx="52">
                  <c:v>0.83854766977265172</c:v>
                </c:pt>
                <c:pt idx="53">
                  <c:v>-0.11125470583235142</c:v>
                </c:pt>
                <c:pt idx="54">
                  <c:v>5.0880639222206412</c:v>
                </c:pt>
                <c:pt idx="55">
                  <c:v>2.518268195583687</c:v>
                </c:pt>
                <c:pt idx="56">
                  <c:v>1.7927343636309274</c:v>
                </c:pt>
                <c:pt idx="57">
                  <c:v>-0.27787093399388141</c:v>
                </c:pt>
                <c:pt idx="58">
                  <c:v>3.1017315568241486</c:v>
                </c:pt>
                <c:pt idx="59">
                  <c:v>-2.2259335592350737</c:v>
                </c:pt>
                <c:pt idx="60">
                  <c:v>1.231932408506367</c:v>
                </c:pt>
                <c:pt idx="61">
                  <c:v>-6.9685991551513098</c:v>
                </c:pt>
                <c:pt idx="62">
                  <c:v>1.4078358351890188</c:v>
                </c:pt>
                <c:pt idx="63">
                  <c:v>-1.8619904356739028</c:v>
                </c:pt>
                <c:pt idx="64">
                  <c:v>-5.8541458591950004</c:v>
                </c:pt>
                <c:pt idx="65">
                  <c:v>-1.1527611309084875</c:v>
                </c:pt>
                <c:pt idx="66">
                  <c:v>-6.1141100728815445</c:v>
                </c:pt>
                <c:pt idx="67">
                  <c:v>1.6590422747839284E-2</c:v>
                </c:pt>
                <c:pt idx="68">
                  <c:v>1.0876598908070321</c:v>
                </c:pt>
                <c:pt idx="69">
                  <c:v>-5.2503458967714778</c:v>
                </c:pt>
                <c:pt idx="70">
                  <c:v>0.10118245598152953</c:v>
                </c:pt>
                <c:pt idx="71">
                  <c:v>-7.1044911778823803</c:v>
                </c:pt>
                <c:pt idx="72">
                  <c:v>-1.5005469403661209E-2</c:v>
                </c:pt>
                <c:pt idx="73">
                  <c:v>-4.0220178927183952</c:v>
                </c:pt>
                <c:pt idx="74">
                  <c:v>-0.63420430547631668</c:v>
                </c:pt>
                <c:pt idx="75">
                  <c:v>-8.9451659191825001</c:v>
                </c:pt>
                <c:pt idx="76">
                  <c:v>2.7135438486944281</c:v>
                </c:pt>
                <c:pt idx="77">
                  <c:v>10.728246867280831</c:v>
                </c:pt>
                <c:pt idx="78">
                  <c:v>7.0515961019995075</c:v>
                </c:pt>
                <c:pt idx="79">
                  <c:v>1.7812205470164599E-2</c:v>
                </c:pt>
                <c:pt idx="80">
                  <c:v>-3.5907257251167835</c:v>
                </c:pt>
                <c:pt idx="81">
                  <c:v>0.54987922699933733</c:v>
                </c:pt>
                <c:pt idx="82">
                  <c:v>1.6900655274747862</c:v>
                </c:pt>
                <c:pt idx="83">
                  <c:v>6.7918025146998673</c:v>
                </c:pt>
                <c:pt idx="84">
                  <c:v>2.9478968445823739</c:v>
                </c:pt>
                <c:pt idx="85">
                  <c:v>3.2465953216986065</c:v>
                </c:pt>
                <c:pt idx="86">
                  <c:v>1.2676584772117963</c:v>
                </c:pt>
                <c:pt idx="87">
                  <c:v>6.078840826240878</c:v>
                </c:pt>
                <c:pt idx="88">
                  <c:v>-4.3292964890946735</c:v>
                </c:pt>
                <c:pt idx="89">
                  <c:v>7.7877346895944868</c:v>
                </c:pt>
                <c:pt idx="90">
                  <c:v>1.2622821320360913</c:v>
                </c:pt>
                <c:pt idx="91">
                  <c:v>-6.8740908689595415</c:v>
                </c:pt>
                <c:pt idx="92">
                  <c:v>-1.069344015027724</c:v>
                </c:pt>
                <c:pt idx="93">
                  <c:v>6.7984371354987871</c:v>
                </c:pt>
                <c:pt idx="94">
                  <c:v>-3.9542722541545743</c:v>
                </c:pt>
                <c:pt idx="95">
                  <c:v>8.8516919595438992</c:v>
                </c:pt>
                <c:pt idx="96">
                  <c:v>3.0747769692313796</c:v>
                </c:pt>
                <c:pt idx="97">
                  <c:v>2.803196749062721</c:v>
                </c:pt>
                <c:pt idx="98">
                  <c:v>-0.21679331072334662</c:v>
                </c:pt>
                <c:pt idx="99">
                  <c:v>-3.4724923567396075</c:v>
                </c:pt>
                <c:pt idx="100">
                  <c:v>-132.35198933221244</c:v>
                </c:pt>
                <c:pt idx="101">
                  <c:v>14.737241106437679</c:v>
                </c:pt>
                <c:pt idx="102">
                  <c:v>2.5767880515365391</c:v>
                </c:pt>
                <c:pt idx="103">
                  <c:v>0.39276333945591091</c:v>
                </c:pt>
                <c:pt idx="104">
                  <c:v>-6.5465906859538734</c:v>
                </c:pt>
                <c:pt idx="105">
                  <c:v>10.673909912665749</c:v>
                </c:pt>
                <c:pt idx="106">
                  <c:v>2.8884618105463176</c:v>
                </c:pt>
                <c:pt idx="107">
                  <c:v>-0.39230930960127353</c:v>
                </c:pt>
                <c:pt idx="108">
                  <c:v>2.1854018572841767</c:v>
                </c:pt>
                <c:pt idx="109">
                  <c:v>0.96981387828452625</c:v>
                </c:pt>
                <c:pt idx="110">
                  <c:v>5.4595965546006084</c:v>
                </c:pt>
                <c:pt idx="111">
                  <c:v>11.521980650068798</c:v>
                </c:pt>
                <c:pt idx="112">
                  <c:v>6.3616908286684861</c:v>
                </c:pt>
                <c:pt idx="113">
                  <c:v>12.547916956835536</c:v>
                </c:pt>
                <c:pt idx="114">
                  <c:v>5.941630668131836</c:v>
                </c:pt>
                <c:pt idx="115">
                  <c:v>16.16341204841396</c:v>
                </c:pt>
                <c:pt idx="116">
                  <c:v>-1.5756425530358911</c:v>
                </c:pt>
                <c:pt idx="117">
                  <c:v>11.144593596146137</c:v>
                </c:pt>
                <c:pt idx="118">
                  <c:v>5.4574967879793803</c:v>
                </c:pt>
                <c:pt idx="119">
                  <c:v>3.2010659036703828</c:v>
                </c:pt>
                <c:pt idx="120">
                  <c:v>10.34256345426553</c:v>
                </c:pt>
                <c:pt idx="121">
                  <c:v>5.6669853686312308</c:v>
                </c:pt>
                <c:pt idx="122">
                  <c:v>5.8762524409373214</c:v>
                </c:pt>
                <c:pt idx="123">
                  <c:v>13.474746680517029</c:v>
                </c:pt>
                <c:pt idx="124">
                  <c:v>0.53992696274875129</c:v>
                </c:pt>
                <c:pt idx="125">
                  <c:v>4.0448338749152981</c:v>
                </c:pt>
                <c:pt idx="126">
                  <c:v>5.2753358367384067</c:v>
                </c:pt>
                <c:pt idx="127">
                  <c:v>7.909287636542615</c:v>
                </c:pt>
                <c:pt idx="128">
                  <c:v>6.8576347234389914</c:v>
                </c:pt>
                <c:pt idx="129">
                  <c:v>10.058724719141395</c:v>
                </c:pt>
                <c:pt idx="130">
                  <c:v>11.353309241222092</c:v>
                </c:pt>
                <c:pt idx="131">
                  <c:v>4.0148967283048194</c:v>
                </c:pt>
                <c:pt idx="132">
                  <c:v>10.875020160525281</c:v>
                </c:pt>
                <c:pt idx="133">
                  <c:v>23.050570121366803</c:v>
                </c:pt>
                <c:pt idx="134">
                  <c:v>5.6681260064289916</c:v>
                </c:pt>
                <c:pt idx="135">
                  <c:v>17.715360704632815</c:v>
                </c:pt>
                <c:pt idx="136">
                  <c:v>17.778925856026888</c:v>
                </c:pt>
                <c:pt idx="137">
                  <c:v>8.4113701698080376</c:v>
                </c:pt>
                <c:pt idx="138">
                  <c:v>15.900800033105696</c:v>
                </c:pt>
                <c:pt idx="139">
                  <c:v>16.64779267851344</c:v>
                </c:pt>
                <c:pt idx="140">
                  <c:v>14.307244723773749</c:v>
                </c:pt>
                <c:pt idx="141">
                  <c:v>15.794193318930951</c:v>
                </c:pt>
                <c:pt idx="142">
                  <c:v>9.8489541630170834</c:v>
                </c:pt>
                <c:pt idx="143">
                  <c:v>15.840053456946492</c:v>
                </c:pt>
                <c:pt idx="144">
                  <c:v>4.3827951458092969</c:v>
                </c:pt>
                <c:pt idx="145">
                  <c:v>20.225920822296047</c:v>
                </c:pt>
                <c:pt idx="146">
                  <c:v>21.703006047569176</c:v>
                </c:pt>
                <c:pt idx="147">
                  <c:v>18.82336158185484</c:v>
                </c:pt>
                <c:pt idx="148">
                  <c:v>23.866071455091657</c:v>
                </c:pt>
                <c:pt idx="149">
                  <c:v>25.081711844174606</c:v>
                </c:pt>
                <c:pt idx="150">
                  <c:v>19.37130518603152</c:v>
                </c:pt>
                <c:pt idx="151">
                  <c:v>22.551347119354347</c:v>
                </c:pt>
                <c:pt idx="152">
                  <c:v>21.743203470536656</c:v>
                </c:pt>
                <c:pt idx="153">
                  <c:v>24.445344745279357</c:v>
                </c:pt>
                <c:pt idx="154">
                  <c:v>27.085989539348816</c:v>
                </c:pt>
                <c:pt idx="155">
                  <c:v>16.213692159324978</c:v>
                </c:pt>
                <c:pt idx="156">
                  <c:v>26.889507599540337</c:v>
                </c:pt>
                <c:pt idx="157">
                  <c:v>23.973734365096277</c:v>
                </c:pt>
                <c:pt idx="158">
                  <c:v>18.385372126606256</c:v>
                </c:pt>
                <c:pt idx="159">
                  <c:v>27.022471154348011</c:v>
                </c:pt>
                <c:pt idx="160">
                  <c:v>34.806161794337925</c:v>
                </c:pt>
                <c:pt idx="161">
                  <c:v>36.922361518911515</c:v>
                </c:pt>
                <c:pt idx="162">
                  <c:v>20.328571340814193</c:v>
                </c:pt>
                <c:pt idx="163">
                  <c:v>26.419398190462118</c:v>
                </c:pt>
                <c:pt idx="164">
                  <c:v>24.714244847869708</c:v>
                </c:pt>
                <c:pt idx="165">
                  <c:v>39.812350683747525</c:v>
                </c:pt>
                <c:pt idx="166">
                  <c:v>30.13756723928887</c:v>
                </c:pt>
                <c:pt idx="167">
                  <c:v>22.390406567601531</c:v>
                </c:pt>
                <c:pt idx="168">
                  <c:v>31.377105982703256</c:v>
                </c:pt>
                <c:pt idx="169">
                  <c:v>31.835811325027151</c:v>
                </c:pt>
                <c:pt idx="170">
                  <c:v>29.629114068141774</c:v>
                </c:pt>
                <c:pt idx="171">
                  <c:v>30.268201885345661</c:v>
                </c:pt>
                <c:pt idx="172">
                  <c:v>40.427058900271675</c:v>
                </c:pt>
                <c:pt idx="173">
                  <c:v>34.495588793698431</c:v>
                </c:pt>
                <c:pt idx="174">
                  <c:v>32.65462058520049</c:v>
                </c:pt>
                <c:pt idx="175">
                  <c:v>40.433341335648038</c:v>
                </c:pt>
                <c:pt idx="176">
                  <c:v>42.92204837789933</c:v>
                </c:pt>
                <c:pt idx="177">
                  <c:v>43.236488676801969</c:v>
                </c:pt>
                <c:pt idx="178">
                  <c:v>43.17329389634142</c:v>
                </c:pt>
                <c:pt idx="179">
                  <c:v>47.309246958502285</c:v>
                </c:pt>
                <c:pt idx="180">
                  <c:v>43.863786694551692</c:v>
                </c:pt>
                <c:pt idx="181">
                  <c:v>41.195189333268502</c:v>
                </c:pt>
                <c:pt idx="182">
                  <c:v>51.639688832314533</c:v>
                </c:pt>
                <c:pt idx="183">
                  <c:v>46.515292703485386</c:v>
                </c:pt>
                <c:pt idx="184">
                  <c:v>50.348734899746475</c:v>
                </c:pt>
                <c:pt idx="185">
                  <c:v>49.219745781516195</c:v>
                </c:pt>
                <c:pt idx="186">
                  <c:v>54.692626442227748</c:v>
                </c:pt>
                <c:pt idx="187">
                  <c:v>53.593055926977996</c:v>
                </c:pt>
                <c:pt idx="188">
                  <c:v>61.818470629740773</c:v>
                </c:pt>
                <c:pt idx="189">
                  <c:v>60.019763606965142</c:v>
                </c:pt>
                <c:pt idx="190">
                  <c:v>49.751711350932709</c:v>
                </c:pt>
                <c:pt idx="191">
                  <c:v>60.212873705437715</c:v>
                </c:pt>
                <c:pt idx="192">
                  <c:v>55.721150888392629</c:v>
                </c:pt>
                <c:pt idx="193">
                  <c:v>71.661264404935878</c:v>
                </c:pt>
                <c:pt idx="194">
                  <c:v>63.206786271386463</c:v>
                </c:pt>
                <c:pt idx="195">
                  <c:v>77.293156063484986</c:v>
                </c:pt>
                <c:pt idx="196">
                  <c:v>64.858082252344573</c:v>
                </c:pt>
                <c:pt idx="197">
                  <c:v>66.167819506017523</c:v>
                </c:pt>
                <c:pt idx="198">
                  <c:v>88.047456948134069</c:v>
                </c:pt>
                <c:pt idx="199">
                  <c:v>76.990512726551913</c:v>
                </c:pt>
                <c:pt idx="200">
                  <c:v>73.660990477872787</c:v>
                </c:pt>
                <c:pt idx="201">
                  <c:v>74.996251278026335</c:v>
                </c:pt>
                <c:pt idx="202">
                  <c:v>85.22318871685485</c:v>
                </c:pt>
                <c:pt idx="203">
                  <c:v>93.317374341527128</c:v>
                </c:pt>
                <c:pt idx="204">
                  <c:v>90.767778954433297</c:v>
                </c:pt>
                <c:pt idx="205">
                  <c:v>102.78144884361777</c:v>
                </c:pt>
                <c:pt idx="206">
                  <c:v>96.74156666382008</c:v>
                </c:pt>
                <c:pt idx="207">
                  <c:v>99.450654355695178</c:v>
                </c:pt>
                <c:pt idx="208">
                  <c:v>106.82085073303983</c:v>
                </c:pt>
                <c:pt idx="209">
                  <c:v>107.21264274257413</c:v>
                </c:pt>
                <c:pt idx="210">
                  <c:v>106.98558844644835</c:v>
                </c:pt>
                <c:pt idx="211">
                  <c:v>102.67673828216415</c:v>
                </c:pt>
                <c:pt idx="212">
                  <c:v>110.25483811429973</c:v>
                </c:pt>
                <c:pt idx="213">
                  <c:v>119.84379597778295</c:v>
                </c:pt>
                <c:pt idx="214">
                  <c:v>111.79788998809926</c:v>
                </c:pt>
                <c:pt idx="215">
                  <c:v>127.5599202394292</c:v>
                </c:pt>
                <c:pt idx="216">
                  <c:v>124.18227496851655</c:v>
                </c:pt>
                <c:pt idx="217">
                  <c:v>124.43508480678172</c:v>
                </c:pt>
                <c:pt idx="218">
                  <c:v>125.8878565659904</c:v>
                </c:pt>
                <c:pt idx="219">
                  <c:v>137.71689284469772</c:v>
                </c:pt>
                <c:pt idx="220">
                  <c:v>140.51826848393671</c:v>
                </c:pt>
                <c:pt idx="221">
                  <c:v>156.38559500900755</c:v>
                </c:pt>
                <c:pt idx="222">
                  <c:v>138.75315390691071</c:v>
                </c:pt>
                <c:pt idx="223">
                  <c:v>145.56227507698429</c:v>
                </c:pt>
                <c:pt idx="224">
                  <c:v>156.74317651804643</c:v>
                </c:pt>
                <c:pt idx="225">
                  <c:v>157.51276213469893</c:v>
                </c:pt>
                <c:pt idx="226">
                  <c:v>156.08861444870314</c:v>
                </c:pt>
                <c:pt idx="227">
                  <c:v>173.73679665675508</c:v>
                </c:pt>
                <c:pt idx="228">
                  <c:v>157.88652559295116</c:v>
                </c:pt>
                <c:pt idx="229">
                  <c:v>172.13269354052298</c:v>
                </c:pt>
                <c:pt idx="230">
                  <c:v>169.11068505824718</c:v>
                </c:pt>
                <c:pt idx="231">
                  <c:v>175.207052667281</c:v>
                </c:pt>
                <c:pt idx="232">
                  <c:v>175.43207447330391</c:v>
                </c:pt>
                <c:pt idx="233">
                  <c:v>191.00728022735703</c:v>
                </c:pt>
                <c:pt idx="234">
                  <c:v>190.3460716042967</c:v>
                </c:pt>
                <c:pt idx="235">
                  <c:v>189.3503809984648</c:v>
                </c:pt>
                <c:pt idx="236">
                  <c:v>192.68582711877167</c:v>
                </c:pt>
                <c:pt idx="237">
                  <c:v>190.83804202153354</c:v>
                </c:pt>
                <c:pt idx="238">
                  <c:v>210.08708724988526</c:v>
                </c:pt>
                <c:pt idx="239">
                  <c:v>214.994901515847</c:v>
                </c:pt>
                <c:pt idx="240">
                  <c:v>219.63854908519752</c:v>
                </c:pt>
                <c:pt idx="241">
                  <c:v>225.19851088493255</c:v>
                </c:pt>
                <c:pt idx="242">
                  <c:v>218.02454928959375</c:v>
                </c:pt>
                <c:pt idx="243">
                  <c:v>235.99193056904633</c:v>
                </c:pt>
                <c:pt idx="244">
                  <c:v>229.51238347339938</c:v>
                </c:pt>
                <c:pt idx="245">
                  <c:v>243.65722625066877</c:v>
                </c:pt>
                <c:pt idx="246">
                  <c:v>245.98707652614718</c:v>
                </c:pt>
                <c:pt idx="247">
                  <c:v>243.47539105854702</c:v>
                </c:pt>
                <c:pt idx="248">
                  <c:v>247.03272106234328</c:v>
                </c:pt>
                <c:pt idx="249">
                  <c:v>257.54358883119971</c:v>
                </c:pt>
                <c:pt idx="250">
                  <c:v>261.1162347603086</c:v>
                </c:pt>
                <c:pt idx="251">
                  <c:v>258.86546415417951</c:v>
                </c:pt>
                <c:pt idx="252">
                  <c:v>264.81931185400839</c:v>
                </c:pt>
                <c:pt idx="253">
                  <c:v>270.39850316604429</c:v>
                </c:pt>
                <c:pt idx="254">
                  <c:v>269.27966550615236</c:v>
                </c:pt>
                <c:pt idx="255">
                  <c:v>286.53012642799979</c:v>
                </c:pt>
                <c:pt idx="256">
                  <c:v>291.26297390528339</c:v>
                </c:pt>
                <c:pt idx="257">
                  <c:v>302.30342628119848</c:v>
                </c:pt>
                <c:pt idx="258">
                  <c:v>302.67568740504532</c:v>
                </c:pt>
                <c:pt idx="259">
                  <c:v>299.71544832722498</c:v>
                </c:pt>
                <c:pt idx="260">
                  <c:v>308.55072324734715</c:v>
                </c:pt>
                <c:pt idx="261">
                  <c:v>315.28370441804668</c:v>
                </c:pt>
                <c:pt idx="262">
                  <c:v>329.74326663050994</c:v>
                </c:pt>
                <c:pt idx="263">
                  <c:v>333.01493109916015</c:v>
                </c:pt>
                <c:pt idx="264">
                  <c:v>346.22296194147356</c:v>
                </c:pt>
                <c:pt idx="265">
                  <c:v>341.89982830120954</c:v>
                </c:pt>
                <c:pt idx="266">
                  <c:v>344.9292849528432</c:v>
                </c:pt>
                <c:pt idx="267">
                  <c:v>347.07874652302064</c:v>
                </c:pt>
                <c:pt idx="268">
                  <c:v>365.50403370073411</c:v>
                </c:pt>
                <c:pt idx="269">
                  <c:v>361.4437599718724</c:v>
                </c:pt>
                <c:pt idx="270">
                  <c:v>374.24748744928036</c:v>
                </c:pt>
                <c:pt idx="271">
                  <c:v>367.82139079982881</c:v>
                </c:pt>
                <c:pt idx="272">
                  <c:v>394.99284496626302</c:v>
                </c:pt>
                <c:pt idx="273">
                  <c:v>391.37732531515383</c:v>
                </c:pt>
                <c:pt idx="274">
                  <c:v>401.05415735885543</c:v>
                </c:pt>
                <c:pt idx="275">
                  <c:v>400.22403362980219</c:v>
                </c:pt>
                <c:pt idx="276">
                  <c:v>425.75337573952663</c:v>
                </c:pt>
                <c:pt idx="277">
                  <c:v>424.48130579580504</c:v>
                </c:pt>
                <c:pt idx="278">
                  <c:v>435.16570730372661</c:v>
                </c:pt>
                <c:pt idx="279">
                  <c:v>426.72408312642551</c:v>
                </c:pt>
                <c:pt idx="280">
                  <c:v>439.56784578321947</c:v>
                </c:pt>
                <c:pt idx="281">
                  <c:v>450.33909308852697</c:v>
                </c:pt>
                <c:pt idx="282">
                  <c:v>450.97070730536984</c:v>
                </c:pt>
                <c:pt idx="283">
                  <c:v>462.73220697461187</c:v>
                </c:pt>
                <c:pt idx="284">
                  <c:v>488.61456052558248</c:v>
                </c:pt>
                <c:pt idx="285">
                  <c:v>485.01012501573712</c:v>
                </c:pt>
                <c:pt idx="286">
                  <c:v>497.43254854053208</c:v>
                </c:pt>
                <c:pt idx="287">
                  <c:v>496.57913489112718</c:v>
                </c:pt>
                <c:pt idx="288">
                  <c:v>509.62141872765335</c:v>
                </c:pt>
                <c:pt idx="289">
                  <c:v>508.268787154432</c:v>
                </c:pt>
                <c:pt idx="290">
                  <c:v>505.9837445278485</c:v>
                </c:pt>
                <c:pt idx="291">
                  <c:v>513.75364822704546</c:v>
                </c:pt>
                <c:pt idx="292">
                  <c:v>512.05212115092468</c:v>
                </c:pt>
                <c:pt idx="293">
                  <c:v>530.37202340686872</c:v>
                </c:pt>
                <c:pt idx="294">
                  <c:v>529.78231183632704</c:v>
                </c:pt>
                <c:pt idx="295">
                  <c:v>547.00172036824813</c:v>
                </c:pt>
                <c:pt idx="296">
                  <c:v>547.41852631880431</c:v>
                </c:pt>
                <c:pt idx="297">
                  <c:v>574.23115190568137</c:v>
                </c:pt>
                <c:pt idx="298">
                  <c:v>582.76558819064223</c:v>
                </c:pt>
                <c:pt idx="299">
                  <c:v>594.22360737583426</c:v>
                </c:pt>
                <c:pt idx="300">
                  <c:v>614.68010070436378</c:v>
                </c:pt>
                <c:pt idx="301">
                  <c:v>621.18106466552103</c:v>
                </c:pt>
                <c:pt idx="302">
                  <c:v>623.74047151509126</c:v>
                </c:pt>
                <c:pt idx="303">
                  <c:v>646.00373737055088</c:v>
                </c:pt>
                <c:pt idx="304">
                  <c:v>655.78041256716847</c:v>
                </c:pt>
                <c:pt idx="305">
                  <c:v>677.44847263509439</c:v>
                </c:pt>
                <c:pt idx="306">
                  <c:v>685.98836248535906</c:v>
                </c:pt>
                <c:pt idx="307">
                  <c:v>687.37972842826753</c:v>
                </c:pt>
                <c:pt idx="308">
                  <c:v>699.37676723982111</c:v>
                </c:pt>
                <c:pt idx="309">
                  <c:v>712.00120287259813</c:v>
                </c:pt>
                <c:pt idx="310">
                  <c:v>737.55873863700128</c:v>
                </c:pt>
                <c:pt idx="311">
                  <c:v>738.8108982921616</c:v>
                </c:pt>
                <c:pt idx="312">
                  <c:v>765.35942358618433</c:v>
                </c:pt>
                <c:pt idx="313">
                  <c:v>768.85594410288979</c:v>
                </c:pt>
                <c:pt idx="314">
                  <c:v>801.0367429275359</c:v>
                </c:pt>
                <c:pt idx="315">
                  <c:v>808.37841066934732</c:v>
                </c:pt>
                <c:pt idx="316">
                  <c:v>833.12964458468855</c:v>
                </c:pt>
                <c:pt idx="317">
                  <c:v>840.45953631646762</c:v>
                </c:pt>
                <c:pt idx="318">
                  <c:v>850.44361942354749</c:v>
                </c:pt>
                <c:pt idx="319">
                  <c:v>879.35839292383423</c:v>
                </c:pt>
                <c:pt idx="320">
                  <c:v>898.55555439735974</c:v>
                </c:pt>
                <c:pt idx="321">
                  <c:v>907.93382882425988</c:v>
                </c:pt>
                <c:pt idx="322">
                  <c:v>915.11554120171706</c:v>
                </c:pt>
                <c:pt idx="323">
                  <c:v>928.39480290790141</c:v>
                </c:pt>
                <c:pt idx="324">
                  <c:v>947.26653067195628</c:v>
                </c:pt>
                <c:pt idx="325">
                  <c:v>952.14271665373462</c:v>
                </c:pt>
                <c:pt idx="326">
                  <c:v>962.50659120747844</c:v>
                </c:pt>
                <c:pt idx="327">
                  <c:v>967.9150348008875</c:v>
                </c:pt>
                <c:pt idx="328">
                  <c:v>986.83457851812875</c:v>
                </c:pt>
                <c:pt idx="329">
                  <c:v>1005.0327078228141</c:v>
                </c:pt>
                <c:pt idx="330">
                  <c:v>1017.5849703467057</c:v>
                </c:pt>
                <c:pt idx="331">
                  <c:v>1027.0275405865086</c:v>
                </c:pt>
                <c:pt idx="332">
                  <c:v>1032.5548450540341</c:v>
                </c:pt>
                <c:pt idx="333">
                  <c:v>1058.3071525150262</c:v>
                </c:pt>
                <c:pt idx="334">
                  <c:v>1070.9391494962431</c:v>
                </c:pt>
                <c:pt idx="335">
                  <c:v>1077.8654299667792</c:v>
                </c:pt>
                <c:pt idx="336">
                  <c:v>1091.3245164694138</c:v>
                </c:pt>
                <c:pt idx="337">
                  <c:v>1111.2922588317629</c:v>
                </c:pt>
                <c:pt idx="338">
                  <c:v>1114.0836200052822</c:v>
                </c:pt>
                <c:pt idx="339">
                  <c:v>1136.1075961722779</c:v>
                </c:pt>
                <c:pt idx="340">
                  <c:v>1144.8703336915823</c:v>
                </c:pt>
                <c:pt idx="341">
                  <c:v>1158.2892480114165</c:v>
                </c:pt>
                <c:pt idx="342">
                  <c:v>1183.9154219910774</c:v>
                </c:pt>
                <c:pt idx="343">
                  <c:v>1192.796504727942</c:v>
                </c:pt>
                <c:pt idx="344">
                  <c:v>1203.5794986146166</c:v>
                </c:pt>
                <c:pt idx="345">
                  <c:v>1221.246000722997</c:v>
                </c:pt>
                <c:pt idx="346">
                  <c:v>1230.5961331006556</c:v>
                </c:pt>
                <c:pt idx="347">
                  <c:v>1248.1105523592839</c:v>
                </c:pt>
                <c:pt idx="348">
                  <c:v>1256.1345677725262</c:v>
                </c:pt>
                <c:pt idx="349">
                  <c:v>1285.9014352526392</c:v>
                </c:pt>
                <c:pt idx="350">
                  <c:v>1286.0798428697083</c:v>
                </c:pt>
                <c:pt idx="351">
                  <c:v>1302.2063270209446</c:v>
                </c:pt>
                <c:pt idx="352">
                  <c:v>1311.9630468101323</c:v>
                </c:pt>
                <c:pt idx="353">
                  <c:v>1327.1933712757996</c:v>
                </c:pt>
                <c:pt idx="354">
                  <c:v>1353.5425687295226</c:v>
                </c:pt>
                <c:pt idx="355">
                  <c:v>1366.5150813386165</c:v>
                </c:pt>
                <c:pt idx="356">
                  <c:v>1375.2138799527866</c:v>
                </c:pt>
                <c:pt idx="357">
                  <c:v>1408.7744063083503</c:v>
                </c:pt>
                <c:pt idx="358">
                  <c:v>1414.0697566771512</c:v>
                </c:pt>
                <c:pt idx="359">
                  <c:v>1428.1516267599736</c:v>
                </c:pt>
                <c:pt idx="360">
                  <c:v>1459.2612742945182</c:v>
                </c:pt>
                <c:pt idx="361">
                  <c:v>1470.7167174242522</c:v>
                </c:pt>
                <c:pt idx="362">
                  <c:v>1506.1242680527757</c:v>
                </c:pt>
                <c:pt idx="363">
                  <c:v>1514.833525251089</c:v>
                </c:pt>
                <c:pt idx="364">
                  <c:v>1545.7458484796</c:v>
                </c:pt>
                <c:pt idx="365">
                  <c:v>1554.0495762362075</c:v>
                </c:pt>
                <c:pt idx="366">
                  <c:v>1576.6609108417556</c:v>
                </c:pt>
                <c:pt idx="367">
                  <c:v>1599.8588209496043</c:v>
                </c:pt>
                <c:pt idx="368">
                  <c:v>1618.5473198092186</c:v>
                </c:pt>
                <c:pt idx="369">
                  <c:v>1646.2091068384384</c:v>
                </c:pt>
                <c:pt idx="370">
                  <c:v>1671.7966644491319</c:v>
                </c:pt>
                <c:pt idx="371">
                  <c:v>1697.0324029997723</c:v>
                </c:pt>
                <c:pt idx="372">
                  <c:v>1711.2004354025171</c:v>
                </c:pt>
                <c:pt idx="373">
                  <c:v>1736.4440371902101</c:v>
                </c:pt>
                <c:pt idx="374">
                  <c:v>1759.9371522293827</c:v>
                </c:pt>
                <c:pt idx="375">
                  <c:v>1788.8119800064478</c:v>
                </c:pt>
                <c:pt idx="376">
                  <c:v>1814.0414665644971</c:v>
                </c:pt>
                <c:pt idx="377">
                  <c:v>1835.5818434481273</c:v>
                </c:pt>
                <c:pt idx="378">
                  <c:v>1866.5361883064106</c:v>
                </c:pt>
                <c:pt idx="379">
                  <c:v>1891.0104796558687</c:v>
                </c:pt>
                <c:pt idx="380">
                  <c:v>1921.3340565027597</c:v>
                </c:pt>
                <c:pt idx="381">
                  <c:v>1948.3441829610556</c:v>
                </c:pt>
                <c:pt idx="382">
                  <c:v>1962.3530614144554</c:v>
                </c:pt>
                <c:pt idx="383">
                  <c:v>2003.9866634273708</c:v>
                </c:pt>
                <c:pt idx="384">
                  <c:v>2027.4301019958955</c:v>
                </c:pt>
                <c:pt idx="385">
                  <c:v>2050.6081625368065</c:v>
                </c:pt>
                <c:pt idx="386">
                  <c:v>2083.658515050141</c:v>
                </c:pt>
                <c:pt idx="387">
                  <c:v>2115.7559715002508</c:v>
                </c:pt>
                <c:pt idx="388">
                  <c:v>2152.8442483704439</c:v>
                </c:pt>
                <c:pt idx="389">
                  <c:v>2184.4949091756757</c:v>
                </c:pt>
                <c:pt idx="390">
                  <c:v>2202.55412140731</c:v>
                </c:pt>
                <c:pt idx="391">
                  <c:v>2245.1904538116783</c:v>
                </c:pt>
                <c:pt idx="392">
                  <c:v>2261.5242871641835</c:v>
                </c:pt>
                <c:pt idx="393">
                  <c:v>2309.5449721170576</c:v>
                </c:pt>
                <c:pt idx="394">
                  <c:v>2332.8811233302636</c:v>
                </c:pt>
                <c:pt idx="395">
                  <c:v>2366.7731216410016</c:v>
                </c:pt>
                <c:pt idx="396">
                  <c:v>2422.3557579682383</c:v>
                </c:pt>
                <c:pt idx="397">
                  <c:v>2436.0615950827964</c:v>
                </c:pt>
                <c:pt idx="398">
                  <c:v>2462.0605013476493</c:v>
                </c:pt>
                <c:pt idx="399">
                  <c:v>2498.5429632713103</c:v>
                </c:pt>
                <c:pt idx="400">
                  <c:v>2525.1420118920191</c:v>
                </c:pt>
                <c:pt idx="401">
                  <c:v>2562.5833666583262</c:v>
                </c:pt>
                <c:pt idx="402">
                  <c:v>2616.508474638531</c:v>
                </c:pt>
                <c:pt idx="403">
                  <c:v>2642.4058383794122</c:v>
                </c:pt>
                <c:pt idx="404">
                  <c:v>2688.3326004423443</c:v>
                </c:pt>
                <c:pt idx="405">
                  <c:v>2715.6076591197079</c:v>
                </c:pt>
                <c:pt idx="406">
                  <c:v>2763.0317978362486</c:v>
                </c:pt>
                <c:pt idx="407">
                  <c:v>2796.1898007297327</c:v>
                </c:pt>
                <c:pt idx="408">
                  <c:v>2794.8978790426772</c:v>
                </c:pt>
                <c:pt idx="409">
                  <c:v>2880.3677348877591</c:v>
                </c:pt>
                <c:pt idx="410">
                  <c:v>2919.9049527042253</c:v>
                </c:pt>
                <c:pt idx="411">
                  <c:v>2942.3670553452598</c:v>
                </c:pt>
                <c:pt idx="412">
                  <c:v>2992.7646032351527</c:v>
                </c:pt>
                <c:pt idx="413">
                  <c:v>3025.3464217223764</c:v>
                </c:pt>
                <c:pt idx="414">
                  <c:v>3066.7848912032637</c:v>
                </c:pt>
                <c:pt idx="415">
                  <c:v>3100.9725637586089</c:v>
                </c:pt>
                <c:pt idx="416">
                  <c:v>3145.0192250186892</c:v>
                </c:pt>
                <c:pt idx="417">
                  <c:v>3180.7636357063607</c:v>
                </c:pt>
                <c:pt idx="418">
                  <c:v>3220.9437112551423</c:v>
                </c:pt>
                <c:pt idx="419">
                  <c:v>3255.6585424568175</c:v>
                </c:pt>
                <c:pt idx="420">
                  <c:v>3307.3709922725434</c:v>
                </c:pt>
                <c:pt idx="421">
                  <c:v>3345.697943689127</c:v>
                </c:pt>
                <c:pt idx="422">
                  <c:v>3380.1794389021666</c:v>
                </c:pt>
                <c:pt idx="423">
                  <c:v>3435.8389347545576</c:v>
                </c:pt>
                <c:pt idx="424">
                  <c:v>3471.6116099555634</c:v>
                </c:pt>
                <c:pt idx="425">
                  <c:v>3517.6205868863499</c:v>
                </c:pt>
                <c:pt idx="426">
                  <c:v>3567.5151120012033</c:v>
                </c:pt>
                <c:pt idx="427">
                  <c:v>3601.0241448870256</c:v>
                </c:pt>
                <c:pt idx="428">
                  <c:v>3656.7485998789612</c:v>
                </c:pt>
                <c:pt idx="429">
                  <c:v>3697.9956623986932</c:v>
                </c:pt>
                <c:pt idx="430">
                  <c:v>3730.7090115868186</c:v>
                </c:pt>
                <c:pt idx="431">
                  <c:v>3766.74738098543</c:v>
                </c:pt>
                <c:pt idx="432">
                  <c:v>3788.4626704773104</c:v>
                </c:pt>
                <c:pt idx="433">
                  <c:v>3869.1187371484461</c:v>
                </c:pt>
                <c:pt idx="434">
                  <c:v>3904.771512098223</c:v>
                </c:pt>
                <c:pt idx="435">
                  <c:v>3927.8777779669413</c:v>
                </c:pt>
                <c:pt idx="436">
                  <c:v>3985.1234021589389</c:v>
                </c:pt>
                <c:pt idx="437">
                  <c:v>4038.8613506057022</c:v>
                </c:pt>
                <c:pt idx="438">
                  <c:v>4073.6168671515193</c:v>
                </c:pt>
                <c:pt idx="439">
                  <c:v>4147.5416086688801</c:v>
                </c:pt>
                <c:pt idx="440">
                  <c:v>4177.1835100143662</c:v>
                </c:pt>
                <c:pt idx="441">
                  <c:v>4237.5625186626448</c:v>
                </c:pt>
                <c:pt idx="442">
                  <c:v>4276.9577801083833</c:v>
                </c:pt>
                <c:pt idx="443">
                  <c:v>4328.0281275024836</c:v>
                </c:pt>
                <c:pt idx="444">
                  <c:v>4374.6302593141572</c:v>
                </c:pt>
                <c:pt idx="445">
                  <c:v>4428.3983214688242</c:v>
                </c:pt>
                <c:pt idx="446">
                  <c:v>4486.9562081155027</c:v>
                </c:pt>
                <c:pt idx="447">
                  <c:v>4533.6715797021043</c:v>
                </c:pt>
                <c:pt idx="448">
                  <c:v>4555.4340905670742</c:v>
                </c:pt>
                <c:pt idx="449">
                  <c:v>4627.7846940970458</c:v>
                </c:pt>
                <c:pt idx="450">
                  <c:v>4671.5731351748427</c:v>
                </c:pt>
                <c:pt idx="451">
                  <c:v>5435.6527106339672</c:v>
                </c:pt>
                <c:pt idx="452">
                  <c:v>4772.1499067277682</c:v>
                </c:pt>
                <c:pt idx="453">
                  <c:v>4839.6858163823999</c:v>
                </c:pt>
                <c:pt idx="454">
                  <c:v>4879.5192272718004</c:v>
                </c:pt>
                <c:pt idx="455">
                  <c:v>4916.2974530768925</c:v>
                </c:pt>
                <c:pt idx="456">
                  <c:v>4991.5233296171737</c:v>
                </c:pt>
                <c:pt idx="457">
                  <c:v>5035.4540444621316</c:v>
                </c:pt>
                <c:pt idx="458">
                  <c:v>5103.7087242220341</c:v>
                </c:pt>
                <c:pt idx="459">
                  <c:v>5155.3441242994295</c:v>
                </c:pt>
                <c:pt idx="460">
                  <c:v>5178.3009593527804</c:v>
                </c:pt>
                <c:pt idx="461">
                  <c:v>5250.2505953586315</c:v>
                </c:pt>
                <c:pt idx="462">
                  <c:v>5313.1718780408955</c:v>
                </c:pt>
                <c:pt idx="463">
                  <c:v>5355.2614946710637</c:v>
                </c:pt>
                <c:pt idx="464">
                  <c:v>5419.0403154949545</c:v>
                </c:pt>
                <c:pt idx="465">
                  <c:v>5484.9779770565983</c:v>
                </c:pt>
                <c:pt idx="466">
                  <c:v>5533.9887786997215</c:v>
                </c:pt>
                <c:pt idx="467">
                  <c:v>5582.65789823665</c:v>
                </c:pt>
                <c:pt idx="468">
                  <c:v>5651.1645524125688</c:v>
                </c:pt>
                <c:pt idx="469">
                  <c:v>5702.9167009915518</c:v>
                </c:pt>
                <c:pt idx="470">
                  <c:v>5762.5936018316543</c:v>
                </c:pt>
                <c:pt idx="471">
                  <c:v>5807.9574315769632</c:v>
                </c:pt>
                <c:pt idx="472">
                  <c:v>5859.5156821949558</c:v>
                </c:pt>
                <c:pt idx="473">
                  <c:v>5926.7372294196766</c:v>
                </c:pt>
                <c:pt idx="474">
                  <c:v>5953.1627541284906</c:v>
                </c:pt>
                <c:pt idx="475">
                  <c:v>6019.6608047925101</c:v>
                </c:pt>
                <c:pt idx="476">
                  <c:v>6103.3501524275844</c:v>
                </c:pt>
                <c:pt idx="477">
                  <c:v>6122.833249525369</c:v>
                </c:pt>
                <c:pt idx="478">
                  <c:v>6175.5873164018831</c:v>
                </c:pt>
                <c:pt idx="479">
                  <c:v>6271.8614914290238</c:v>
                </c:pt>
                <c:pt idx="480">
                  <c:v>6320.4945815000956</c:v>
                </c:pt>
                <c:pt idx="481">
                  <c:v>6412.742433880825</c:v>
                </c:pt>
                <c:pt idx="482">
                  <c:v>6441.3782892912377</c:v>
                </c:pt>
                <c:pt idx="483">
                  <c:v>6528.1582579736569</c:v>
                </c:pt>
                <c:pt idx="484">
                  <c:v>6569.8751099212232</c:v>
                </c:pt>
                <c:pt idx="485">
                  <c:v>6605.2223807291903</c:v>
                </c:pt>
                <c:pt idx="486">
                  <c:v>6721.2073250132289</c:v>
                </c:pt>
                <c:pt idx="487">
                  <c:v>6775.0515365968986</c:v>
                </c:pt>
                <c:pt idx="488">
                  <c:v>6811.2035728678375</c:v>
                </c:pt>
                <c:pt idx="489">
                  <c:v>6866.4839138836442</c:v>
                </c:pt>
                <c:pt idx="490">
                  <c:v>6961.8262512096253</c:v>
                </c:pt>
                <c:pt idx="491">
                  <c:v>7016.9543836864023</c:v>
                </c:pt>
                <c:pt idx="492">
                  <c:v>7085.8776808833127</c:v>
                </c:pt>
                <c:pt idx="493">
                  <c:v>7163.6928548104361</c:v>
                </c:pt>
                <c:pt idx="494">
                  <c:v>7233.3484020535152</c:v>
                </c:pt>
                <c:pt idx="495">
                  <c:v>7292.657306417781</c:v>
                </c:pt>
                <c:pt idx="496">
                  <c:v>7337.0982902470569</c:v>
                </c:pt>
                <c:pt idx="497">
                  <c:v>7416.7840446257469</c:v>
                </c:pt>
                <c:pt idx="498">
                  <c:v>7490.3698019044741</c:v>
                </c:pt>
                <c:pt idx="499">
                  <c:v>7544.0658159677168</c:v>
                </c:pt>
                <c:pt idx="500">
                  <c:v>7631.8843666441517</c:v>
                </c:pt>
                <c:pt idx="501">
                  <c:v>7677.4268095951484</c:v>
                </c:pt>
                <c:pt idx="502">
                  <c:v>7760.2760989036969</c:v>
                </c:pt>
                <c:pt idx="503">
                  <c:v>7845.9754540251843</c:v>
                </c:pt>
                <c:pt idx="504">
                  <c:v>7917.4514652319576</c:v>
                </c:pt>
                <c:pt idx="505">
                  <c:v>7972.6179602746524</c:v>
                </c:pt>
                <c:pt idx="506">
                  <c:v>8060.9603960932527</c:v>
                </c:pt>
                <c:pt idx="507">
                  <c:v>8131.2520654062637</c:v>
                </c:pt>
                <c:pt idx="508">
                  <c:v>8185.7674130046316</c:v>
                </c:pt>
                <c:pt idx="509">
                  <c:v>8274.1782606341039</c:v>
                </c:pt>
                <c:pt idx="510">
                  <c:v>8307.756411604214</c:v>
                </c:pt>
                <c:pt idx="511">
                  <c:v>8400.1605376406224</c:v>
                </c:pt>
                <c:pt idx="512">
                  <c:v>8471.9729637123964</c:v>
                </c:pt>
                <c:pt idx="513">
                  <c:v>8541.1498352009094</c:v>
                </c:pt>
                <c:pt idx="514">
                  <c:v>8616.032459746888</c:v>
                </c:pt>
                <c:pt idx="515">
                  <c:v>8695.2334808771157</c:v>
                </c:pt>
                <c:pt idx="516">
                  <c:v>8790.3743009878217</c:v>
                </c:pt>
                <c:pt idx="517">
                  <c:v>8864.0646956135915</c:v>
                </c:pt>
                <c:pt idx="518">
                  <c:v>8936.1268525240139</c:v>
                </c:pt>
                <c:pt idx="519">
                  <c:v>9024.6106893709511</c:v>
                </c:pt>
                <c:pt idx="520">
                  <c:v>9109.1031062174661</c:v>
                </c:pt>
                <c:pt idx="521">
                  <c:v>9140.3635352614019</c:v>
                </c:pt>
                <c:pt idx="522">
                  <c:v>9242.6815550522679</c:v>
                </c:pt>
                <c:pt idx="523">
                  <c:v>9344.7594357963189</c:v>
                </c:pt>
                <c:pt idx="524">
                  <c:v>9418.2138849913554</c:v>
                </c:pt>
                <c:pt idx="525">
                  <c:v>9475.409336620909</c:v>
                </c:pt>
                <c:pt idx="526">
                  <c:v>9584.4122260276381</c:v>
                </c:pt>
                <c:pt idx="527">
                  <c:v>9690.3828967891513</c:v>
                </c:pt>
                <c:pt idx="528">
                  <c:v>9742.9296696426536</c:v>
                </c:pt>
                <c:pt idx="529">
                  <c:v>9808.3192472328792</c:v>
                </c:pt>
                <c:pt idx="530">
                  <c:v>9928.7849885856158</c:v>
                </c:pt>
                <c:pt idx="531">
                  <c:v>9990.2903981677428</c:v>
                </c:pt>
                <c:pt idx="532">
                  <c:v>10055.922513014721</c:v>
                </c:pt>
                <c:pt idx="533">
                  <c:v>10123.369800381151</c:v>
                </c:pt>
                <c:pt idx="534">
                  <c:v>10198.589704073394</c:v>
                </c:pt>
                <c:pt idx="535">
                  <c:v>10332.291885324341</c:v>
                </c:pt>
                <c:pt idx="536">
                  <c:v>10386.83979411039</c:v>
                </c:pt>
                <c:pt idx="537">
                  <c:v>10475.636538427239</c:v>
                </c:pt>
                <c:pt idx="538">
                  <c:v>10550.293127571149</c:v>
                </c:pt>
                <c:pt idx="539">
                  <c:v>10625.158189795262</c:v>
                </c:pt>
                <c:pt idx="540">
                  <c:v>10673.924839739162</c:v>
                </c:pt>
                <c:pt idx="541">
                  <c:v>10813.475987628432</c:v>
                </c:pt>
                <c:pt idx="542">
                  <c:v>10878.880652138021</c:v>
                </c:pt>
                <c:pt idx="543">
                  <c:v>10976.802302844635</c:v>
                </c:pt>
                <c:pt idx="544">
                  <c:v>11062.080073727884</c:v>
                </c:pt>
                <c:pt idx="545">
                  <c:v>11136.668011138712</c:v>
                </c:pt>
                <c:pt idx="546">
                  <c:v>11213.703698162239</c:v>
                </c:pt>
                <c:pt idx="547">
                  <c:v>11290.953163105461</c:v>
                </c:pt>
                <c:pt idx="548">
                  <c:v>11390.35191071876</c:v>
                </c:pt>
                <c:pt idx="549">
                  <c:v>11500.917801949921</c:v>
                </c:pt>
                <c:pt idx="550">
                  <c:v>11572.476351218627</c:v>
                </c:pt>
                <c:pt idx="551">
                  <c:v>11620.47332033728</c:v>
                </c:pt>
                <c:pt idx="552">
                  <c:v>11763.149206250291</c:v>
                </c:pt>
                <c:pt idx="553">
                  <c:v>11839.461542591225</c:v>
                </c:pt>
                <c:pt idx="554">
                  <c:v>11936.893113172169</c:v>
                </c:pt>
                <c:pt idx="555">
                  <c:v>12020.819789032346</c:v>
                </c:pt>
                <c:pt idx="556">
                  <c:v>12111.059628484532</c:v>
                </c:pt>
                <c:pt idx="557">
                  <c:v>12210.980376779638</c:v>
                </c:pt>
                <c:pt idx="558">
                  <c:v>12295.098940106764</c:v>
                </c:pt>
                <c:pt idx="559">
                  <c:v>12354.324906408821</c:v>
                </c:pt>
                <c:pt idx="560">
                  <c:v>12421.70989435406</c:v>
                </c:pt>
                <c:pt idx="561">
                  <c:v>12528.313821470041</c:v>
                </c:pt>
                <c:pt idx="562">
                  <c:v>12657.321107021831</c:v>
                </c:pt>
                <c:pt idx="563">
                  <c:v>12712.402152257764</c:v>
                </c:pt>
                <c:pt idx="564">
                  <c:v>12799.281854606104</c:v>
                </c:pt>
                <c:pt idx="565">
                  <c:v>12941.325309501171</c:v>
                </c:pt>
                <c:pt idx="566">
                  <c:v>13009.464529895313</c:v>
                </c:pt>
                <c:pt idx="567">
                  <c:v>13082.746076093099</c:v>
                </c:pt>
                <c:pt idx="568">
                  <c:v>13170.251136440806</c:v>
                </c:pt>
                <c:pt idx="569">
                  <c:v>13278.781958200574</c:v>
                </c:pt>
                <c:pt idx="570">
                  <c:v>13395.145862603531</c:v>
                </c:pt>
                <c:pt idx="571">
                  <c:v>13496.818217404791</c:v>
                </c:pt>
                <c:pt idx="572">
                  <c:v>13535.758364257867</c:v>
                </c:pt>
                <c:pt idx="573">
                  <c:v>13685.469941079118</c:v>
                </c:pt>
                <c:pt idx="574">
                  <c:v>13772.360407856981</c:v>
                </c:pt>
                <c:pt idx="575">
                  <c:v>13859.308645915648</c:v>
                </c:pt>
                <c:pt idx="576">
                  <c:v>13989.109056108166</c:v>
                </c:pt>
                <c:pt idx="577">
                  <c:v>14108.154579737231</c:v>
                </c:pt>
                <c:pt idx="578">
                  <c:v>14151.876993860033</c:v>
                </c:pt>
                <c:pt idx="579">
                  <c:v>14262.498466650502</c:v>
                </c:pt>
                <c:pt idx="580">
                  <c:v>14352.79427627362</c:v>
                </c:pt>
                <c:pt idx="581">
                  <c:v>14433.618434675638</c:v>
                </c:pt>
                <c:pt idx="582">
                  <c:v>14572.419560995817</c:v>
                </c:pt>
                <c:pt idx="583">
                  <c:v>14647.11080551888</c:v>
                </c:pt>
                <c:pt idx="584">
                  <c:v>14744.602893486048</c:v>
                </c:pt>
                <c:pt idx="585">
                  <c:v>14816.34516115975</c:v>
                </c:pt>
                <c:pt idx="586">
                  <c:v>14974.260171237722</c:v>
                </c:pt>
                <c:pt idx="587">
                  <c:v>15049.797915760102</c:v>
                </c:pt>
                <c:pt idx="588">
                  <c:v>15163.260910145229</c:v>
                </c:pt>
                <c:pt idx="589">
                  <c:v>15234.409471678728</c:v>
                </c:pt>
                <c:pt idx="590">
                  <c:v>15306.896054841107</c:v>
                </c:pt>
                <c:pt idx="591">
                  <c:v>15416.996536397413</c:v>
                </c:pt>
                <c:pt idx="592">
                  <c:v>15486.529479304696</c:v>
                </c:pt>
                <c:pt idx="593">
                  <c:v>15651.837990376835</c:v>
                </c:pt>
                <c:pt idx="594">
                  <c:v>15717.505428670267</c:v>
                </c:pt>
                <c:pt idx="595">
                  <c:v>15811.948486663759</c:v>
                </c:pt>
                <c:pt idx="596">
                  <c:v>15920.086756413973</c:v>
                </c:pt>
                <c:pt idx="597">
                  <c:v>15983.387664210291</c:v>
                </c:pt>
                <c:pt idx="598">
                  <c:v>16136.411557979714</c:v>
                </c:pt>
                <c:pt idx="599">
                  <c:v>16266.073473619796</c:v>
                </c:pt>
                <c:pt idx="600">
                  <c:v>16395.58558944839</c:v>
                </c:pt>
                <c:pt idx="601">
                  <c:v>16401.5110248409</c:v>
                </c:pt>
                <c:pt idx="602">
                  <c:v>16537.468799176291</c:v>
                </c:pt>
                <c:pt idx="603">
                  <c:v>16649.042641090618</c:v>
                </c:pt>
                <c:pt idx="604">
                  <c:v>16746.668132123177</c:v>
                </c:pt>
                <c:pt idx="605">
                  <c:v>16874.604271381744</c:v>
                </c:pt>
                <c:pt idx="606">
                  <c:v>17040.888055517378</c:v>
                </c:pt>
                <c:pt idx="607">
                  <c:v>17079.926323744938</c:v>
                </c:pt>
                <c:pt idx="608">
                  <c:v>17178.831870987775</c:v>
                </c:pt>
                <c:pt idx="609">
                  <c:v>17305.015122209486</c:v>
                </c:pt>
                <c:pt idx="610">
                  <c:v>17406.974046525847</c:v>
                </c:pt>
                <c:pt idx="611">
                  <c:v>17485.77319378114</c:v>
                </c:pt>
                <c:pt idx="612">
                  <c:v>17622.64674345696</c:v>
                </c:pt>
                <c:pt idx="613">
                  <c:v>17719.726777287804</c:v>
                </c:pt>
                <c:pt idx="614">
                  <c:v>17834.518942775831</c:v>
                </c:pt>
                <c:pt idx="615">
                  <c:v>17962.244506611027</c:v>
                </c:pt>
                <c:pt idx="616">
                  <c:v>18080.948431522018</c:v>
                </c:pt>
                <c:pt idx="617">
                  <c:v>18153.612934663677</c:v>
                </c:pt>
                <c:pt idx="618">
                  <c:v>18329.270201162133</c:v>
                </c:pt>
                <c:pt idx="619">
                  <c:v>18429.031461135335</c:v>
                </c:pt>
                <c:pt idx="620">
                  <c:v>18492.499143201352</c:v>
                </c:pt>
                <c:pt idx="621">
                  <c:v>18550.772331144093</c:v>
                </c:pt>
                <c:pt idx="622">
                  <c:v>18750.333189166337</c:v>
                </c:pt>
                <c:pt idx="623">
                  <c:v>18821.912165559268</c:v>
                </c:pt>
                <c:pt idx="624">
                  <c:v>18918.323937587604</c:v>
                </c:pt>
                <c:pt idx="625">
                  <c:v>18996.724166314292</c:v>
                </c:pt>
                <c:pt idx="626">
                  <c:v>19129.780277631642</c:v>
                </c:pt>
                <c:pt idx="627">
                  <c:v>19238.877672920687</c:v>
                </c:pt>
                <c:pt idx="628">
                  <c:v>19308.006440119658</c:v>
                </c:pt>
                <c:pt idx="629">
                  <c:v>19420.179213704654</c:v>
                </c:pt>
                <c:pt idx="630">
                  <c:v>19574.339902610711</c:v>
                </c:pt>
                <c:pt idx="631">
                  <c:v>19672.576124086201</c:v>
                </c:pt>
                <c:pt idx="632">
                  <c:v>19816.080886246826</c:v>
                </c:pt>
                <c:pt idx="633">
                  <c:v>19893.741688935759</c:v>
                </c:pt>
                <c:pt idx="634">
                  <c:v>20000.949595461396</c:v>
                </c:pt>
                <c:pt idx="635">
                  <c:v>20127.039189275583</c:v>
                </c:pt>
                <c:pt idx="636">
                  <c:v>20283.83108636352</c:v>
                </c:pt>
                <c:pt idx="637">
                  <c:v>20362.140469631755</c:v>
                </c:pt>
                <c:pt idx="638">
                  <c:v>20482.169244043671</c:v>
                </c:pt>
                <c:pt idx="639">
                  <c:v>20520.379798712573</c:v>
                </c:pt>
                <c:pt idx="640">
                  <c:v>20704.882949943021</c:v>
                </c:pt>
                <c:pt idx="641">
                  <c:v>20785.118616324784</c:v>
                </c:pt>
                <c:pt idx="642">
                  <c:v>20855.712691141012</c:v>
                </c:pt>
                <c:pt idx="643">
                  <c:v>20972.88024021692</c:v>
                </c:pt>
                <c:pt idx="644">
                  <c:v>21123.076176784514</c:v>
                </c:pt>
                <c:pt idx="645">
                  <c:v>21181.142723574252</c:v>
                </c:pt>
                <c:pt idx="646">
                  <c:v>21279.846863311959</c:v>
                </c:pt>
                <c:pt idx="647">
                  <c:v>21434.466382624531</c:v>
                </c:pt>
                <c:pt idx="648">
                  <c:v>21521.920164101783</c:v>
                </c:pt>
                <c:pt idx="649">
                  <c:v>21598.118192618276</c:v>
                </c:pt>
                <c:pt idx="650">
                  <c:v>21750.092723178426</c:v>
                </c:pt>
                <c:pt idx="651">
                  <c:v>21836.470782744036</c:v>
                </c:pt>
                <c:pt idx="652">
                  <c:v>21944.668505516685</c:v>
                </c:pt>
                <c:pt idx="653">
                  <c:v>22070.817798465894</c:v>
                </c:pt>
                <c:pt idx="654">
                  <c:v>22181.68495818217</c:v>
                </c:pt>
                <c:pt idx="655">
                  <c:v>22283.254344596586</c:v>
                </c:pt>
                <c:pt idx="656">
                  <c:v>22340.769566881765</c:v>
                </c:pt>
                <c:pt idx="657">
                  <c:v>22545.921103539138</c:v>
                </c:pt>
                <c:pt idx="658">
                  <c:v>22639.015075992458</c:v>
                </c:pt>
                <c:pt idx="659">
                  <c:v>22754.459867294434</c:v>
                </c:pt>
                <c:pt idx="660">
                  <c:v>22918.044288519741</c:v>
                </c:pt>
                <c:pt idx="661">
                  <c:v>23004.426825325259</c:v>
                </c:pt>
                <c:pt idx="662">
                  <c:v>23155.470894387636</c:v>
                </c:pt>
                <c:pt idx="663">
                  <c:v>23260.137964545971</c:v>
                </c:pt>
                <c:pt idx="664">
                  <c:v>23355.411057467874</c:v>
                </c:pt>
                <c:pt idx="665">
                  <c:v>23532.731923209783</c:v>
                </c:pt>
                <c:pt idx="666">
                  <c:v>23667.645261203077</c:v>
                </c:pt>
                <c:pt idx="667">
                  <c:v>23803.644335213525</c:v>
                </c:pt>
                <c:pt idx="668">
                  <c:v>23961.571041708889</c:v>
                </c:pt>
                <c:pt idx="669">
                  <c:v>24059.602506506464</c:v>
                </c:pt>
                <c:pt idx="670">
                  <c:v>24205.191059606641</c:v>
                </c:pt>
                <c:pt idx="671">
                  <c:v>24359.8355725332</c:v>
                </c:pt>
                <c:pt idx="672">
                  <c:v>24517.122974675178</c:v>
                </c:pt>
                <c:pt idx="673">
                  <c:v>24655.284009907464</c:v>
                </c:pt>
                <c:pt idx="674">
                  <c:v>24816.965297766499</c:v>
                </c:pt>
                <c:pt idx="675">
                  <c:v>24877.633048214469</c:v>
                </c:pt>
                <c:pt idx="676">
                  <c:v>25114.965597198505</c:v>
                </c:pt>
                <c:pt idx="677">
                  <c:v>25223.9778848965</c:v>
                </c:pt>
                <c:pt idx="678">
                  <c:v>25424.787024661666</c:v>
                </c:pt>
                <c:pt idx="679">
                  <c:v>25554.100397238355</c:v>
                </c:pt>
                <c:pt idx="680">
                  <c:v>25627.329962043998</c:v>
                </c:pt>
                <c:pt idx="681">
                  <c:v>25776.331673028726</c:v>
                </c:pt>
                <c:pt idx="682">
                  <c:v>25961.474953259483</c:v>
                </c:pt>
                <c:pt idx="683">
                  <c:v>26015.82527852097</c:v>
                </c:pt>
                <c:pt idx="684">
                  <c:v>26161.648920390253</c:v>
                </c:pt>
                <c:pt idx="685">
                  <c:v>26290.230433181445</c:v>
                </c:pt>
                <c:pt idx="686">
                  <c:v>26386.03532036188</c:v>
                </c:pt>
                <c:pt idx="687">
                  <c:v>26550.94896023452</c:v>
                </c:pt>
                <c:pt idx="688">
                  <c:v>26726.197157404109</c:v>
                </c:pt>
                <c:pt idx="689">
                  <c:v>26902.151629387132</c:v>
                </c:pt>
                <c:pt idx="690">
                  <c:v>26971.659995728769</c:v>
                </c:pt>
                <c:pt idx="691">
                  <c:v>27088.662806229531</c:v>
                </c:pt>
                <c:pt idx="692">
                  <c:v>27205.392129702061</c:v>
                </c:pt>
                <c:pt idx="693">
                  <c:v>27368.703953081102</c:v>
                </c:pt>
                <c:pt idx="694">
                  <c:v>27510.686046015653</c:v>
                </c:pt>
                <c:pt idx="695">
                  <c:v>27615.04871542117</c:v>
                </c:pt>
                <c:pt idx="696">
                  <c:v>27759.253187687736</c:v>
                </c:pt>
                <c:pt idx="697">
                  <c:v>27861.55925751603</c:v>
                </c:pt>
                <c:pt idx="698">
                  <c:v>28068.92983451279</c:v>
                </c:pt>
                <c:pt idx="699">
                  <c:v>28217.369202277707</c:v>
                </c:pt>
                <c:pt idx="700">
                  <c:v>28342.235556268221</c:v>
                </c:pt>
                <c:pt idx="701">
                  <c:v>28488.511761085858</c:v>
                </c:pt>
                <c:pt idx="702">
                  <c:v>28620.554328610109</c:v>
                </c:pt>
                <c:pt idx="703">
                  <c:v>28766.87863248531</c:v>
                </c:pt>
                <c:pt idx="704">
                  <c:v>28837.049450150636</c:v>
                </c:pt>
                <c:pt idx="705">
                  <c:v>29017.085140764833</c:v>
                </c:pt>
                <c:pt idx="706">
                  <c:v>29135.823747976629</c:v>
                </c:pt>
                <c:pt idx="707">
                  <c:v>29285.199262225426</c:v>
                </c:pt>
                <c:pt idx="708">
                  <c:v>29479.538622690918</c:v>
                </c:pt>
                <c:pt idx="709">
                  <c:v>29586.302590470179</c:v>
                </c:pt>
                <c:pt idx="710">
                  <c:v>29734.675676413201</c:v>
                </c:pt>
                <c:pt idx="711">
                  <c:v>29883.440171548074</c:v>
                </c:pt>
                <c:pt idx="712">
                  <c:v>30029.986305969949</c:v>
                </c:pt>
                <c:pt idx="713">
                  <c:v>30134.570159261086</c:v>
                </c:pt>
                <c:pt idx="714">
                  <c:v>30234.811203894642</c:v>
                </c:pt>
                <c:pt idx="715">
                  <c:v>30388.782318065143</c:v>
                </c:pt>
                <c:pt idx="716">
                  <c:v>30473.987115772623</c:v>
                </c:pt>
                <c:pt idx="717">
                  <c:v>30618.701696266478</c:v>
                </c:pt>
                <c:pt idx="718">
                  <c:v>30713.096445966221</c:v>
                </c:pt>
                <c:pt idx="719">
                  <c:v>30915.726598039215</c:v>
                </c:pt>
                <c:pt idx="720">
                  <c:v>31036.727434493605</c:v>
                </c:pt>
                <c:pt idx="721">
                  <c:v>31172.725424992244</c:v>
                </c:pt>
                <c:pt idx="722">
                  <c:v>31282.302711549211</c:v>
                </c:pt>
                <c:pt idx="723">
                  <c:v>31370.97868501487</c:v>
                </c:pt>
                <c:pt idx="724">
                  <c:v>31531.524486844275</c:v>
                </c:pt>
                <c:pt idx="725">
                  <c:v>31616.69680163372</c:v>
                </c:pt>
                <c:pt idx="726">
                  <c:v>31787.238010431392</c:v>
                </c:pt>
                <c:pt idx="727">
                  <c:v>31941.281050855872</c:v>
                </c:pt>
                <c:pt idx="728">
                  <c:v>32032.519970998885</c:v>
                </c:pt>
                <c:pt idx="729">
                  <c:v>32235.139371380417</c:v>
                </c:pt>
                <c:pt idx="730">
                  <c:v>32348.192750100807</c:v>
                </c:pt>
                <c:pt idx="731">
                  <c:v>32411.160286319468</c:v>
                </c:pt>
                <c:pt idx="732">
                  <c:v>32587.260250312316</c:v>
                </c:pt>
                <c:pt idx="733">
                  <c:v>32706.490533262193</c:v>
                </c:pt>
                <c:pt idx="734">
                  <c:v>32838.593819235975</c:v>
                </c:pt>
                <c:pt idx="735">
                  <c:v>32944.20066435077</c:v>
                </c:pt>
                <c:pt idx="736">
                  <c:v>33163.154666567476</c:v>
                </c:pt>
                <c:pt idx="737">
                  <c:v>33264.347935912294</c:v>
                </c:pt>
                <c:pt idx="738">
                  <c:v>33464.955715460863</c:v>
                </c:pt>
                <c:pt idx="739">
                  <c:v>33640.136536471553</c:v>
                </c:pt>
                <c:pt idx="740">
                  <c:v>33739.637992653821</c:v>
                </c:pt>
                <c:pt idx="741">
                  <c:v>33889.393278366631</c:v>
                </c:pt>
                <c:pt idx="742">
                  <c:v>34031.153742966628</c:v>
                </c:pt>
                <c:pt idx="743">
                  <c:v>34136.236622929588</c:v>
                </c:pt>
                <c:pt idx="744">
                  <c:v>34314.580839472845</c:v>
                </c:pt>
                <c:pt idx="745">
                  <c:v>34464.918119019843</c:v>
                </c:pt>
                <c:pt idx="746">
                  <c:v>34526.637651877812</c:v>
                </c:pt>
                <c:pt idx="747">
                  <c:v>34675.381066070244</c:v>
                </c:pt>
                <c:pt idx="748">
                  <c:v>34812.618517505471</c:v>
                </c:pt>
                <c:pt idx="749">
                  <c:v>34921.909806024232</c:v>
                </c:pt>
                <c:pt idx="750">
                  <c:v>35086.679682285379</c:v>
                </c:pt>
                <c:pt idx="751">
                  <c:v>35256.987714812029</c:v>
                </c:pt>
                <c:pt idx="752">
                  <c:v>35407.928147199949</c:v>
                </c:pt>
                <c:pt idx="753">
                  <c:v>35506.100392626096</c:v>
                </c:pt>
                <c:pt idx="754">
                  <c:v>35685.929371363229</c:v>
                </c:pt>
                <c:pt idx="755">
                  <c:v>35796.935046260398</c:v>
                </c:pt>
                <c:pt idx="756">
                  <c:v>35934.350423789976</c:v>
                </c:pt>
                <c:pt idx="757">
                  <c:v>36076.435578825411</c:v>
                </c:pt>
                <c:pt idx="758">
                  <c:v>36259.019613479111</c:v>
                </c:pt>
                <c:pt idx="759">
                  <c:v>36362.325625302743</c:v>
                </c:pt>
                <c:pt idx="760">
                  <c:v>36538.43568428146</c:v>
                </c:pt>
                <c:pt idx="761">
                  <c:v>36704.405224109672</c:v>
                </c:pt>
                <c:pt idx="762">
                  <c:v>36873.495168022026</c:v>
                </c:pt>
                <c:pt idx="763">
                  <c:v>37026.826061502426</c:v>
                </c:pt>
                <c:pt idx="764">
                  <c:v>37055.029630288729</c:v>
                </c:pt>
                <c:pt idx="765">
                  <c:v>37171.669914334205</c:v>
                </c:pt>
                <c:pt idx="766">
                  <c:v>37379.059387303671</c:v>
                </c:pt>
                <c:pt idx="767">
                  <c:v>37457.057502238211</c:v>
                </c:pt>
                <c:pt idx="768">
                  <c:v>37576.989825055331</c:v>
                </c:pt>
                <c:pt idx="769">
                  <c:v>37708.250088394729</c:v>
                </c:pt>
                <c:pt idx="770">
                  <c:v>37918.55332323633</c:v>
                </c:pt>
                <c:pt idx="771">
                  <c:v>38077.179072007595</c:v>
                </c:pt>
                <c:pt idx="772">
                  <c:v>38147.128301333971</c:v>
                </c:pt>
                <c:pt idx="773">
                  <c:v>38328.972263505086</c:v>
                </c:pt>
                <c:pt idx="774">
                  <c:v>38476.450729965647</c:v>
                </c:pt>
                <c:pt idx="775">
                  <c:v>38596.08502647475</c:v>
                </c:pt>
                <c:pt idx="776">
                  <c:v>38731.586283808218</c:v>
                </c:pt>
                <c:pt idx="777">
                  <c:v>38885.690060744615</c:v>
                </c:pt>
                <c:pt idx="778">
                  <c:v>38979.920734365296</c:v>
                </c:pt>
                <c:pt idx="779">
                  <c:v>39229.808574615003</c:v>
                </c:pt>
                <c:pt idx="780">
                  <c:v>39399.864189610242</c:v>
                </c:pt>
                <c:pt idx="781">
                  <c:v>39457.466179834708</c:v>
                </c:pt>
                <c:pt idx="782">
                  <c:v>39663.157119363888</c:v>
                </c:pt>
                <c:pt idx="783">
                  <c:v>39754.524255614087</c:v>
                </c:pt>
                <c:pt idx="784">
                  <c:v>39902.50315667726</c:v>
                </c:pt>
                <c:pt idx="785">
                  <c:v>40010.582741236627</c:v>
                </c:pt>
                <c:pt idx="786">
                  <c:v>40215.102811434524</c:v>
                </c:pt>
                <c:pt idx="787">
                  <c:v>40333.162829229601</c:v>
                </c:pt>
                <c:pt idx="788">
                  <c:v>40436.133562512427</c:v>
                </c:pt>
                <c:pt idx="789">
                  <c:v>40539.693676408999</c:v>
                </c:pt>
                <c:pt idx="790">
                  <c:v>40660.508280535898</c:v>
                </c:pt>
                <c:pt idx="791">
                  <c:v>40760.95332437363</c:v>
                </c:pt>
                <c:pt idx="792">
                  <c:v>40922.402057689738</c:v>
                </c:pt>
                <c:pt idx="793">
                  <c:v>41037.897765065863</c:v>
                </c:pt>
                <c:pt idx="794">
                  <c:v>41122.961569823703</c:v>
                </c:pt>
                <c:pt idx="795">
                  <c:v>41214.710666204708</c:v>
                </c:pt>
                <c:pt idx="796">
                  <c:v>41312.189937078991</c:v>
                </c:pt>
                <c:pt idx="797">
                  <c:v>41490.28442349672</c:v>
                </c:pt>
                <c:pt idx="798">
                  <c:v>41710.977633027367</c:v>
                </c:pt>
                <c:pt idx="799">
                  <c:v>41942.08970832036</c:v>
                </c:pt>
                <c:pt idx="800">
                  <c:v>42120.994394908579</c:v>
                </c:pt>
                <c:pt idx="801">
                  <c:v>42179.270079143003</c:v>
                </c:pt>
                <c:pt idx="802">
                  <c:v>42256.874632959458</c:v>
                </c:pt>
                <c:pt idx="803">
                  <c:v>42487.485368685186</c:v>
                </c:pt>
                <c:pt idx="804">
                  <c:v>42704.082194357259</c:v>
                </c:pt>
                <c:pt idx="805">
                  <c:v>42797.877489073726</c:v>
                </c:pt>
                <c:pt idx="806">
                  <c:v>43012.821726514419</c:v>
                </c:pt>
                <c:pt idx="807">
                  <c:v>43073.553363273328</c:v>
                </c:pt>
                <c:pt idx="808">
                  <c:v>43237.633441952275</c:v>
                </c:pt>
                <c:pt idx="809">
                  <c:v>43408.392956070435</c:v>
                </c:pt>
                <c:pt idx="810">
                  <c:v>43502.718117223514</c:v>
                </c:pt>
                <c:pt idx="811">
                  <c:v>43669.351813980786</c:v>
                </c:pt>
                <c:pt idx="812">
                  <c:v>43706.491465994724</c:v>
                </c:pt>
                <c:pt idx="813">
                  <c:v>43892.765025050729</c:v>
                </c:pt>
                <c:pt idx="814">
                  <c:v>44017.927517417513</c:v>
                </c:pt>
                <c:pt idx="815">
                  <c:v>44257.182496619942</c:v>
                </c:pt>
                <c:pt idx="816">
                  <c:v>44292.400684684908</c:v>
                </c:pt>
                <c:pt idx="817">
                  <c:v>44462.108502740331</c:v>
                </c:pt>
                <c:pt idx="818">
                  <c:v>44524.529676620055</c:v>
                </c:pt>
                <c:pt idx="819">
                  <c:v>44754.573631115039</c:v>
                </c:pt>
                <c:pt idx="820">
                  <c:v>44879.846434185412</c:v>
                </c:pt>
                <c:pt idx="821">
                  <c:v>44985.243405015033</c:v>
                </c:pt>
                <c:pt idx="822">
                  <c:v>45217.227182852905</c:v>
                </c:pt>
                <c:pt idx="823">
                  <c:v>45336.493982029075</c:v>
                </c:pt>
                <c:pt idx="824">
                  <c:v>45483.702111461236</c:v>
                </c:pt>
                <c:pt idx="825">
                  <c:v>45588.070479601192</c:v>
                </c:pt>
                <c:pt idx="826">
                  <c:v>45757.31890249595</c:v>
                </c:pt>
                <c:pt idx="827">
                  <c:v>45900.535828474087</c:v>
                </c:pt>
                <c:pt idx="828">
                  <c:v>46015.458430247061</c:v>
                </c:pt>
                <c:pt idx="829">
                  <c:v>46083.386770019642</c:v>
                </c:pt>
                <c:pt idx="830">
                  <c:v>46251.458358837481</c:v>
                </c:pt>
                <c:pt idx="831">
                  <c:v>46359.58946054132</c:v>
                </c:pt>
                <c:pt idx="832">
                  <c:v>46479.676547292867</c:v>
                </c:pt>
                <c:pt idx="833">
                  <c:v>46647.791748086958</c:v>
                </c:pt>
                <c:pt idx="834">
                  <c:v>46736.126861968325</c:v>
                </c:pt>
                <c:pt idx="835">
                  <c:v>46889.87605006095</c:v>
                </c:pt>
                <c:pt idx="836">
                  <c:v>47037.751312191394</c:v>
                </c:pt>
                <c:pt idx="837">
                  <c:v>47248.301227026612</c:v>
                </c:pt>
                <c:pt idx="838">
                  <c:v>47292.703253708045</c:v>
                </c:pt>
                <c:pt idx="839">
                  <c:v>47423.274772296325</c:v>
                </c:pt>
                <c:pt idx="840">
                  <c:v>47510.769291478144</c:v>
                </c:pt>
                <c:pt idx="841">
                  <c:v>47553.770083975891</c:v>
                </c:pt>
                <c:pt idx="842">
                  <c:v>47731.128490290394</c:v>
                </c:pt>
                <c:pt idx="843">
                  <c:v>47896.631231701373</c:v>
                </c:pt>
                <c:pt idx="844">
                  <c:v>48086.025818363174</c:v>
                </c:pt>
                <c:pt idx="845">
                  <c:v>48207.60299733196</c:v>
                </c:pt>
                <c:pt idx="846">
                  <c:v>48319.680026022237</c:v>
                </c:pt>
                <c:pt idx="847">
                  <c:v>48479.883387244357</c:v>
                </c:pt>
                <c:pt idx="848">
                  <c:v>48589.413572827856</c:v>
                </c:pt>
                <c:pt idx="849">
                  <c:v>48737.99604114204</c:v>
                </c:pt>
                <c:pt idx="850">
                  <c:v>48845.194128981617</c:v>
                </c:pt>
                <c:pt idx="851">
                  <c:v>48992.646976392032</c:v>
                </c:pt>
                <c:pt idx="852">
                  <c:v>49139.771025170056</c:v>
                </c:pt>
                <c:pt idx="853">
                  <c:v>49188.223967984384</c:v>
                </c:pt>
                <c:pt idx="854">
                  <c:v>49258.047018078309</c:v>
                </c:pt>
                <c:pt idx="855">
                  <c:v>49408.99205271867</c:v>
                </c:pt>
                <c:pt idx="856">
                  <c:v>49483.845288903969</c:v>
                </c:pt>
                <c:pt idx="857">
                  <c:v>49675.709546000187</c:v>
                </c:pt>
                <c:pt idx="858">
                  <c:v>49712.821886605969</c:v>
                </c:pt>
                <c:pt idx="859">
                  <c:v>49879.716503100091</c:v>
                </c:pt>
                <c:pt idx="860">
                  <c:v>49943.597825711178</c:v>
                </c:pt>
                <c:pt idx="861">
                  <c:v>50056.190756633667</c:v>
                </c:pt>
                <c:pt idx="862">
                  <c:v>50178.106405387734</c:v>
                </c:pt>
                <c:pt idx="863">
                  <c:v>50233.868419351973</c:v>
                </c:pt>
                <c:pt idx="864">
                  <c:v>50376.034492193809</c:v>
                </c:pt>
                <c:pt idx="865">
                  <c:v>50466.025234510504</c:v>
                </c:pt>
                <c:pt idx="866">
                  <c:v>50586.437329147142</c:v>
                </c:pt>
                <c:pt idx="867">
                  <c:v>50730.416462901056</c:v>
                </c:pt>
                <c:pt idx="868">
                  <c:v>50877.893851786699</c:v>
                </c:pt>
                <c:pt idx="869">
                  <c:v>51101.227205134244</c:v>
                </c:pt>
                <c:pt idx="870">
                  <c:v>51234.392241448171</c:v>
                </c:pt>
                <c:pt idx="871">
                  <c:v>51394.50996053886</c:v>
                </c:pt>
                <c:pt idx="872">
                  <c:v>51511.97551076227</c:v>
                </c:pt>
                <c:pt idx="873">
                  <c:v>51545.243508710402</c:v>
                </c:pt>
                <c:pt idx="874">
                  <c:v>51799.472767639374</c:v>
                </c:pt>
                <c:pt idx="875">
                  <c:v>51929.745307252102</c:v>
                </c:pt>
                <c:pt idx="876">
                  <c:v>52099.925679865533</c:v>
                </c:pt>
                <c:pt idx="877">
                  <c:v>52237.590980513887</c:v>
                </c:pt>
                <c:pt idx="878">
                  <c:v>52418.234858075193</c:v>
                </c:pt>
                <c:pt idx="879">
                  <c:v>52485.024210390366</c:v>
                </c:pt>
                <c:pt idx="880">
                  <c:v>52686.070883928733</c:v>
                </c:pt>
                <c:pt idx="881">
                  <c:v>52927.686385468747</c:v>
                </c:pt>
                <c:pt idx="882">
                  <c:v>52987.210762380528</c:v>
                </c:pt>
                <c:pt idx="883">
                  <c:v>53155.678157962786</c:v>
                </c:pt>
                <c:pt idx="884">
                  <c:v>53355.980574595102</c:v>
                </c:pt>
                <c:pt idx="885">
                  <c:v>53592.216677067663</c:v>
                </c:pt>
                <c:pt idx="886">
                  <c:v>53763.003341442309</c:v>
                </c:pt>
                <c:pt idx="887">
                  <c:v>53887.718168876432</c:v>
                </c:pt>
                <c:pt idx="888">
                  <c:v>54045.875779006921</c:v>
                </c:pt>
                <c:pt idx="889">
                  <c:v>54198.77720454779</c:v>
                </c:pt>
                <c:pt idx="890">
                  <c:v>54399.337704664315</c:v>
                </c:pt>
                <c:pt idx="891">
                  <c:v>54615.594803232736</c:v>
                </c:pt>
                <c:pt idx="892">
                  <c:v>54608.842236900753</c:v>
                </c:pt>
                <c:pt idx="893">
                  <c:v>54903.360717014424</c:v>
                </c:pt>
                <c:pt idx="894">
                  <c:v>54981.767968728935</c:v>
                </c:pt>
                <c:pt idx="895">
                  <c:v>55042.843256959473</c:v>
                </c:pt>
                <c:pt idx="896">
                  <c:v>55261.453635531441</c:v>
                </c:pt>
                <c:pt idx="897">
                  <c:v>55275.546212320485</c:v>
                </c:pt>
                <c:pt idx="898">
                  <c:v>55431.884117025918</c:v>
                </c:pt>
                <c:pt idx="899">
                  <c:v>55497.582693791541</c:v>
                </c:pt>
                <c:pt idx="900">
                  <c:v>55687.699263825823</c:v>
                </c:pt>
                <c:pt idx="901">
                  <c:v>55901.962701703211</c:v>
                </c:pt>
                <c:pt idx="902">
                  <c:v>56037.665679945327</c:v>
                </c:pt>
                <c:pt idx="903">
                  <c:v>56114.551952777481</c:v>
                </c:pt>
                <c:pt idx="904">
                  <c:v>56224.23223071274</c:v>
                </c:pt>
                <c:pt idx="905">
                  <c:v>56166.609944223193</c:v>
                </c:pt>
                <c:pt idx="906">
                  <c:v>56149.465380649075</c:v>
                </c:pt>
                <c:pt idx="907">
                  <c:v>56249.204348487518</c:v>
                </c:pt>
                <c:pt idx="908">
                  <c:v>56425.919429939888</c:v>
                </c:pt>
                <c:pt idx="909">
                  <c:v>56603.030178230925</c:v>
                </c:pt>
                <c:pt idx="910">
                  <c:v>56928.2454893674</c:v>
                </c:pt>
                <c:pt idx="911">
                  <c:v>57015.215390847603</c:v>
                </c:pt>
                <c:pt idx="912">
                  <c:v>57200.301982013661</c:v>
                </c:pt>
                <c:pt idx="913">
                  <c:v>57212.849803404053</c:v>
                </c:pt>
                <c:pt idx="914">
                  <c:v>57380.725193402461</c:v>
                </c:pt>
                <c:pt idx="915">
                  <c:v>57447.173811913322</c:v>
                </c:pt>
                <c:pt idx="916">
                  <c:v>57470.167805494668</c:v>
                </c:pt>
                <c:pt idx="917">
                  <c:v>57641.232051273626</c:v>
                </c:pt>
                <c:pt idx="918">
                  <c:v>57740.557805697434</c:v>
                </c:pt>
                <c:pt idx="919">
                  <c:v>57731.233694492446</c:v>
                </c:pt>
                <c:pt idx="920">
                  <c:v>57902.056518841528</c:v>
                </c:pt>
                <c:pt idx="921">
                  <c:v>58060.516030728882</c:v>
                </c:pt>
                <c:pt idx="922">
                  <c:v>58112.96699135418</c:v>
                </c:pt>
                <c:pt idx="923">
                  <c:v>58317.537737881517</c:v>
                </c:pt>
                <c:pt idx="924">
                  <c:v>58444.496332832765</c:v>
                </c:pt>
                <c:pt idx="925">
                  <c:v>58650.121338349607</c:v>
                </c:pt>
                <c:pt idx="926">
                  <c:v>58805.790329160343</c:v>
                </c:pt>
                <c:pt idx="927">
                  <c:v>58981.673041569571</c:v>
                </c:pt>
                <c:pt idx="928">
                  <c:v>59108.687156423111</c:v>
                </c:pt>
                <c:pt idx="929">
                  <c:v>59337.234548381435</c:v>
                </c:pt>
                <c:pt idx="930">
                  <c:v>59519.083197441127</c:v>
                </c:pt>
                <c:pt idx="931">
                  <c:v>59633.68191440712</c:v>
                </c:pt>
                <c:pt idx="932">
                  <c:v>59790.44565809585</c:v>
                </c:pt>
                <c:pt idx="933">
                  <c:v>59909.841441115554</c:v>
                </c:pt>
                <c:pt idx="934">
                  <c:v>60144.639698941151</c:v>
                </c:pt>
                <c:pt idx="935">
                  <c:v>60246.754868267613</c:v>
                </c:pt>
                <c:pt idx="936">
                  <c:v>60384.94753209981</c:v>
                </c:pt>
                <c:pt idx="937">
                  <c:v>60566.879649048409</c:v>
                </c:pt>
                <c:pt idx="938">
                  <c:v>60814.900691477771</c:v>
                </c:pt>
                <c:pt idx="939">
                  <c:v>61021.196535244075</c:v>
                </c:pt>
                <c:pt idx="940">
                  <c:v>61097.028735900632</c:v>
                </c:pt>
                <c:pt idx="941">
                  <c:v>61248.880853594506</c:v>
                </c:pt>
                <c:pt idx="942">
                  <c:v>61245.664739294763</c:v>
                </c:pt>
                <c:pt idx="943">
                  <c:v>61372.201225200406</c:v>
                </c:pt>
                <c:pt idx="944">
                  <c:v>61497.700503068794</c:v>
                </c:pt>
                <c:pt idx="945">
                  <c:v>61616.902960143612</c:v>
                </c:pt>
                <c:pt idx="946">
                  <c:v>61722.096075317946</c:v>
                </c:pt>
                <c:pt idx="947">
                  <c:v>62023.832298640809</c:v>
                </c:pt>
                <c:pt idx="948">
                  <c:v>62269.505877288757</c:v>
                </c:pt>
                <c:pt idx="949">
                  <c:v>62451.430011757344</c:v>
                </c:pt>
                <c:pt idx="950">
                  <c:v>62598.382523877699</c:v>
                </c:pt>
                <c:pt idx="951">
                  <c:v>62829.56766551148</c:v>
                </c:pt>
                <c:pt idx="952">
                  <c:v>62964.215554725481</c:v>
                </c:pt>
                <c:pt idx="953">
                  <c:v>63029.164589248256</c:v>
                </c:pt>
                <c:pt idx="954">
                  <c:v>63172.653942054138</c:v>
                </c:pt>
                <c:pt idx="955">
                  <c:v>63245.148839483707</c:v>
                </c:pt>
                <c:pt idx="956">
                  <c:v>63339.783459396785</c:v>
                </c:pt>
                <c:pt idx="957">
                  <c:v>63493.147035958944</c:v>
                </c:pt>
                <c:pt idx="958">
                  <c:v>63564.328738062672</c:v>
                </c:pt>
                <c:pt idx="959">
                  <c:v>63646.775668261835</c:v>
                </c:pt>
                <c:pt idx="960">
                  <c:v>63765.607776763492</c:v>
                </c:pt>
                <c:pt idx="961">
                  <c:v>63944.631209699801</c:v>
                </c:pt>
                <c:pt idx="962">
                  <c:v>64075.054472950884</c:v>
                </c:pt>
                <c:pt idx="963">
                  <c:v>64124.182782595795</c:v>
                </c:pt>
                <c:pt idx="964">
                  <c:v>64211.454279398858</c:v>
                </c:pt>
                <c:pt idx="965">
                  <c:v>64183.688669379626</c:v>
                </c:pt>
                <c:pt idx="966">
                  <c:v>64351.55539399798</c:v>
                </c:pt>
                <c:pt idx="967">
                  <c:v>64577.01714122972</c:v>
                </c:pt>
                <c:pt idx="968">
                  <c:v>64671.121712789747</c:v>
                </c:pt>
                <c:pt idx="969">
                  <c:v>64877.147643925317</c:v>
                </c:pt>
                <c:pt idx="970">
                  <c:v>64928.21508668983</c:v>
                </c:pt>
                <c:pt idx="971">
                  <c:v>64998.924239245745</c:v>
                </c:pt>
                <c:pt idx="972">
                  <c:v>65045.002971908325</c:v>
                </c:pt>
                <c:pt idx="973">
                  <c:v>65121.050541523684</c:v>
                </c:pt>
                <c:pt idx="974">
                  <c:v>65172.533424961221</c:v>
                </c:pt>
                <c:pt idx="975">
                  <c:v>65231.13763624015</c:v>
                </c:pt>
                <c:pt idx="976">
                  <c:v>65477.835192616927</c:v>
                </c:pt>
                <c:pt idx="977">
                  <c:v>65590.971008359062</c:v>
                </c:pt>
                <c:pt idx="978">
                  <c:v>65767.732305424666</c:v>
                </c:pt>
                <c:pt idx="979">
                  <c:v>65915.709699557308</c:v>
                </c:pt>
                <c:pt idx="980">
                  <c:v>65877.84597278983</c:v>
                </c:pt>
                <c:pt idx="981">
                  <c:v>65900.501131786092</c:v>
                </c:pt>
                <c:pt idx="982">
                  <c:v>65975.928083634732</c:v>
                </c:pt>
                <c:pt idx="983">
                  <c:v>66105.376218320263</c:v>
                </c:pt>
                <c:pt idx="984">
                  <c:v>66231.821479516002</c:v>
                </c:pt>
                <c:pt idx="985">
                  <c:v>66334.424006740956</c:v>
                </c:pt>
                <c:pt idx="986">
                  <c:v>66434.005876539275</c:v>
                </c:pt>
                <c:pt idx="987">
                  <c:v>66588.455368371637</c:v>
                </c:pt>
                <c:pt idx="988">
                  <c:v>66613.446268691157</c:v>
                </c:pt>
                <c:pt idx="989">
                  <c:v>66581.616010454032</c:v>
                </c:pt>
                <c:pt idx="990">
                  <c:v>66631.596046200517</c:v>
                </c:pt>
                <c:pt idx="991">
                  <c:v>66624.147630681851</c:v>
                </c:pt>
                <c:pt idx="992">
                  <c:v>66853.896138260199</c:v>
                </c:pt>
                <c:pt idx="993">
                  <c:v>66971.422245623733</c:v>
                </c:pt>
                <c:pt idx="994">
                  <c:v>67201.009121587311</c:v>
                </c:pt>
                <c:pt idx="995">
                  <c:v>67488.117190150806</c:v>
                </c:pt>
                <c:pt idx="996">
                  <c:v>67525.701875470448</c:v>
                </c:pt>
                <c:pt idx="997">
                  <c:v>67502.506955307559</c:v>
                </c:pt>
                <c:pt idx="998">
                  <c:v>67581.392706032639</c:v>
                </c:pt>
                <c:pt idx="999">
                  <c:v>67564.157940367106</c:v>
                </c:pt>
                <c:pt idx="1000">
                  <c:v>67795.57349582827</c:v>
                </c:pt>
                <c:pt idx="1001">
                  <c:v>67873.8305494503</c:v>
                </c:pt>
                <c:pt idx="1002">
                  <c:v>67989.779414629287</c:v>
                </c:pt>
                <c:pt idx="1003">
                  <c:v>68069.167611937941</c:v>
                </c:pt>
                <c:pt idx="1004">
                  <c:v>68196.296428641188</c:v>
                </c:pt>
                <c:pt idx="1005">
                  <c:v>68226.134648716456</c:v>
                </c:pt>
                <c:pt idx="1006">
                  <c:v>68278.481816010593</c:v>
                </c:pt>
                <c:pt idx="1007">
                  <c:v>68229.07936975341</c:v>
                </c:pt>
                <c:pt idx="1008">
                  <c:v>68413.384993769665</c:v>
                </c:pt>
                <c:pt idx="1009">
                  <c:v>68442.364667391288</c:v>
                </c:pt>
                <c:pt idx="1010">
                  <c:v>68606.91686924838</c:v>
                </c:pt>
                <c:pt idx="1011">
                  <c:v>68746.197541413901</c:v>
                </c:pt>
                <c:pt idx="1012">
                  <c:v>68902.618419765146</c:v>
                </c:pt>
                <c:pt idx="1013">
                  <c:v>69005.937792229728</c:v>
                </c:pt>
                <c:pt idx="1014">
                  <c:v>68934.655613309747</c:v>
                </c:pt>
                <c:pt idx="1015">
                  <c:v>69034.322524966643</c:v>
                </c:pt>
                <c:pt idx="1016">
                  <c:v>69042.348198403401</c:v>
                </c:pt>
                <c:pt idx="1017">
                  <c:v>69084.896047838192</c:v>
                </c:pt>
                <c:pt idx="1018">
                  <c:v>69259.477338688594</c:v>
                </c:pt>
                <c:pt idx="1019">
                  <c:v>69371.353568397215</c:v>
                </c:pt>
                <c:pt idx="1020">
                  <c:v>69618.461729066825</c:v>
                </c:pt>
                <c:pt idx="1021">
                  <c:v>69658.834804900252</c:v>
                </c:pt>
                <c:pt idx="1022">
                  <c:v>69730.722900880122</c:v>
                </c:pt>
                <c:pt idx="1023">
                  <c:v>69615.889886401565</c:v>
                </c:pt>
                <c:pt idx="1024">
                  <c:v>69759.576336701488</c:v>
                </c:pt>
                <c:pt idx="1025">
                  <c:v>69930.731900365397</c:v>
                </c:pt>
                <c:pt idx="1026">
                  <c:v>70008.374190250834</c:v>
                </c:pt>
                <c:pt idx="1027">
                  <c:v>70000.341047137816</c:v>
                </c:pt>
                <c:pt idx="1028">
                  <c:v>70315.084938435844</c:v>
                </c:pt>
                <c:pt idx="1029">
                  <c:v>70426.47166565829</c:v>
                </c:pt>
                <c:pt idx="1030">
                  <c:v>70393.760751067894</c:v>
                </c:pt>
                <c:pt idx="1031">
                  <c:v>70537.356399516066</c:v>
                </c:pt>
                <c:pt idx="1032">
                  <c:v>70383.498069020454</c:v>
                </c:pt>
                <c:pt idx="1033">
                  <c:v>70422.842324387297</c:v>
                </c:pt>
                <c:pt idx="1034">
                  <c:v>70618.079976292443</c:v>
                </c:pt>
                <c:pt idx="1035">
                  <c:v>70819.1202475889</c:v>
                </c:pt>
                <c:pt idx="1036">
                  <c:v>70898.402233480898</c:v>
                </c:pt>
                <c:pt idx="1037">
                  <c:v>71018.738509484087</c:v>
                </c:pt>
                <c:pt idx="1038">
                  <c:v>71060.563514375157</c:v>
                </c:pt>
                <c:pt idx="1039">
                  <c:v>71124.108903152548</c:v>
                </c:pt>
                <c:pt idx="1040">
                  <c:v>71132.3515373072</c:v>
                </c:pt>
                <c:pt idx="1041">
                  <c:v>70984.772162632435</c:v>
                </c:pt>
                <c:pt idx="1042">
                  <c:v>71028.762033394669</c:v>
                </c:pt>
                <c:pt idx="1043">
                  <c:v>71101.492891710936</c:v>
                </c:pt>
                <c:pt idx="1044">
                  <c:v>71183.317105439171</c:v>
                </c:pt>
                <c:pt idx="1045">
                  <c:v>71517.42171767437</c:v>
                </c:pt>
                <c:pt idx="1046">
                  <c:v>71595.666543443076</c:v>
                </c:pt>
                <c:pt idx="1047">
                  <c:v>71676.332069294847</c:v>
                </c:pt>
                <c:pt idx="1048">
                  <c:v>71741.215048524202</c:v>
                </c:pt>
                <c:pt idx="1049">
                  <c:v>71672.038117130622</c:v>
                </c:pt>
                <c:pt idx="1050">
                  <c:v>71669.46305996443</c:v>
                </c:pt>
                <c:pt idx="1051">
                  <c:v>71660.641310700958</c:v>
                </c:pt>
                <c:pt idx="1052">
                  <c:v>71694.075717019135</c:v>
                </c:pt>
                <c:pt idx="1053">
                  <c:v>71906.474511649605</c:v>
                </c:pt>
                <c:pt idx="1054">
                  <c:v>72030.237824514028</c:v>
                </c:pt>
                <c:pt idx="1055">
                  <c:v>72113.127605233356</c:v>
                </c:pt>
                <c:pt idx="1056">
                  <c:v>72243.776328759181</c:v>
                </c:pt>
                <c:pt idx="1057">
                  <c:v>72209.209120615167</c:v>
                </c:pt>
                <c:pt idx="1058">
                  <c:v>72256.312160777947</c:v>
                </c:pt>
                <c:pt idx="1059">
                  <c:v>72221.303829858502</c:v>
                </c:pt>
                <c:pt idx="1060">
                  <c:v>72182.478945113107</c:v>
                </c:pt>
                <c:pt idx="1061">
                  <c:v>72251.157709090505</c:v>
                </c:pt>
                <c:pt idx="1062">
                  <c:v>72328.462777450404</c:v>
                </c:pt>
                <c:pt idx="1063">
                  <c:v>72372.182069138682</c:v>
                </c:pt>
                <c:pt idx="1064">
                  <c:v>72772.168944289748</c:v>
                </c:pt>
                <c:pt idx="1065">
                  <c:v>72856.866969140392</c:v>
                </c:pt>
                <c:pt idx="1066">
                  <c:v>72878.896070843126</c:v>
                </c:pt>
                <c:pt idx="1067">
                  <c:v>72864.956334690971</c:v>
                </c:pt>
                <c:pt idx="1068">
                  <c:v>72894.666155492116</c:v>
                </c:pt>
                <c:pt idx="1069">
                  <c:v>72775.362555135027</c:v>
                </c:pt>
                <c:pt idx="1070">
                  <c:v>72836.749761963598</c:v>
                </c:pt>
                <c:pt idx="1071">
                  <c:v>72916.969795311976</c:v>
                </c:pt>
                <c:pt idx="1072">
                  <c:v>73140.059494619389</c:v>
                </c:pt>
                <c:pt idx="1073">
                  <c:v>73433.583221756344</c:v>
                </c:pt>
                <c:pt idx="1074">
                  <c:v>73512.68028366052</c:v>
                </c:pt>
                <c:pt idx="1075">
                  <c:v>73570.305492585918</c:v>
                </c:pt>
                <c:pt idx="1076">
                  <c:v>73596.565034824787</c:v>
                </c:pt>
                <c:pt idx="1077">
                  <c:v>73490.17524789153</c:v>
                </c:pt>
                <c:pt idx="1078">
                  <c:v>73356.14989368213</c:v>
                </c:pt>
                <c:pt idx="1079">
                  <c:v>73332.151467898613</c:v>
                </c:pt>
                <c:pt idx="1080">
                  <c:v>73528.667499961957</c:v>
                </c:pt>
                <c:pt idx="1081">
                  <c:v>73692.075873042369</c:v>
                </c:pt>
                <c:pt idx="1082">
                  <c:v>73761.231719146366</c:v>
                </c:pt>
                <c:pt idx="1083">
                  <c:v>73881.277549754173</c:v>
                </c:pt>
                <c:pt idx="1084">
                  <c:v>73983.952170166565</c:v>
                </c:pt>
                <c:pt idx="1085">
                  <c:v>73973.46406496501</c:v>
                </c:pt>
                <c:pt idx="1086">
                  <c:v>74014.605959788372</c:v>
                </c:pt>
                <c:pt idx="1087">
                  <c:v>73874.936066284121</c:v>
                </c:pt>
                <c:pt idx="1088">
                  <c:v>73869.747194794138</c:v>
                </c:pt>
                <c:pt idx="1089">
                  <c:v>73986.592214929013</c:v>
                </c:pt>
                <c:pt idx="1090">
                  <c:v>74082.484404995732</c:v>
                </c:pt>
                <c:pt idx="1091">
                  <c:v>74357.971438606168</c:v>
                </c:pt>
                <c:pt idx="1092">
                  <c:v>74548.299956299321</c:v>
                </c:pt>
                <c:pt idx="1093">
                  <c:v>74656.1101001184</c:v>
                </c:pt>
                <c:pt idx="1094">
                  <c:v>74700.966071137533</c:v>
                </c:pt>
                <c:pt idx="1095">
                  <c:v>74600.538706201667</c:v>
                </c:pt>
                <c:pt idx="1096">
                  <c:v>74515.992706092991</c:v>
                </c:pt>
                <c:pt idx="1097">
                  <c:v>74413.354741383548</c:v>
                </c:pt>
                <c:pt idx="1098">
                  <c:v>74534.21025432866</c:v>
                </c:pt>
                <c:pt idx="1099">
                  <c:v>74550.765877688274</c:v>
                </c:pt>
                <c:pt idx="1100">
                  <c:v>74684.93247081466</c:v>
                </c:pt>
                <c:pt idx="1101">
                  <c:v>74947.955415745993</c:v>
                </c:pt>
                <c:pt idx="1102">
                  <c:v>75041.020434521852</c:v>
                </c:pt>
                <c:pt idx="1103">
                  <c:v>75234.648389991271</c:v>
                </c:pt>
                <c:pt idx="1104">
                  <c:v>75194.316048796143</c:v>
                </c:pt>
                <c:pt idx="1105">
                  <c:v>75022.546204586732</c:v>
                </c:pt>
                <c:pt idx="1106">
                  <c:v>74927.060605989434</c:v>
                </c:pt>
                <c:pt idx="1107">
                  <c:v>74857.576157384945</c:v>
                </c:pt>
                <c:pt idx="1108">
                  <c:v>74791.537062898977</c:v>
                </c:pt>
                <c:pt idx="1109">
                  <c:v>74972.69449848865</c:v>
                </c:pt>
                <c:pt idx="1110">
                  <c:v>75211.578956475962</c:v>
                </c:pt>
                <c:pt idx="1111">
                  <c:v>75322.034201580609</c:v>
                </c:pt>
                <c:pt idx="1112">
                  <c:v>75525.885466798645</c:v>
                </c:pt>
                <c:pt idx="1113">
                  <c:v>75570.968185464633</c:v>
                </c:pt>
                <c:pt idx="1114">
                  <c:v>75575.765941311605</c:v>
                </c:pt>
                <c:pt idx="1115">
                  <c:v>75431.600985310433</c:v>
                </c:pt>
                <c:pt idx="1116">
                  <c:v>75355.60722520249</c:v>
                </c:pt>
                <c:pt idx="1117">
                  <c:v>75206.241338287276</c:v>
                </c:pt>
                <c:pt idx="1118">
                  <c:v>75196.506840311326</c:v>
                </c:pt>
                <c:pt idx="1119">
                  <c:v>75349.290030337666</c:v>
                </c:pt>
                <c:pt idx="1120">
                  <c:v>75458.845020306646</c:v>
                </c:pt>
                <c:pt idx="1121">
                  <c:v>75667.607588631829</c:v>
                </c:pt>
                <c:pt idx="1122">
                  <c:v>75681.948474054763</c:v>
                </c:pt>
                <c:pt idx="1123">
                  <c:v>75830.083895388627</c:v>
                </c:pt>
                <c:pt idx="1124">
                  <c:v>75813.171916414882</c:v>
                </c:pt>
                <c:pt idx="1125">
                  <c:v>75559.409233447368</c:v>
                </c:pt>
                <c:pt idx="1126">
                  <c:v>75377.78647272737</c:v>
                </c:pt>
                <c:pt idx="1127">
                  <c:v>75243.827206078713</c:v>
                </c:pt>
                <c:pt idx="1128">
                  <c:v>75160.177702337882</c:v>
                </c:pt>
                <c:pt idx="1129">
                  <c:v>75176.263870061215</c:v>
                </c:pt>
                <c:pt idx="1130">
                  <c:v>75347.358140135708</c:v>
                </c:pt>
                <c:pt idx="1131">
                  <c:v>75487.126269588087</c:v>
                </c:pt>
                <c:pt idx="1132">
                  <c:v>75741.533621398252</c:v>
                </c:pt>
                <c:pt idx="1133">
                  <c:v>75618.49380032903</c:v>
                </c:pt>
                <c:pt idx="1134">
                  <c:v>75421.777718659869</c:v>
                </c:pt>
                <c:pt idx="1135">
                  <c:v>75197.025887546159</c:v>
                </c:pt>
                <c:pt idx="1136">
                  <c:v>74887.546898682267</c:v>
                </c:pt>
                <c:pt idx="1137">
                  <c:v>74744.61748443167</c:v>
                </c:pt>
                <c:pt idx="1138">
                  <c:v>74515.48731333988</c:v>
                </c:pt>
                <c:pt idx="1139">
                  <c:v>74613.228672050653</c:v>
                </c:pt>
                <c:pt idx="1140">
                  <c:v>74541.961418368999</c:v>
                </c:pt>
                <c:pt idx="1141">
                  <c:v>74774.732666015989</c:v>
                </c:pt>
                <c:pt idx="1142">
                  <c:v>74738.762684733476</c:v>
                </c:pt>
                <c:pt idx="1143">
                  <c:v>74784.181969454556</c:v>
                </c:pt>
                <c:pt idx="1144">
                  <c:v>74745.863177953739</c:v>
                </c:pt>
                <c:pt idx="1145">
                  <c:v>74580.027696568228</c:v>
                </c:pt>
                <c:pt idx="1146">
                  <c:v>74461.129252296625</c:v>
                </c:pt>
                <c:pt idx="1147">
                  <c:v>74193.653112072105</c:v>
                </c:pt>
                <c:pt idx="1148">
                  <c:v>74174.038543455274</c:v>
                </c:pt>
                <c:pt idx="1149">
                  <c:v>74256.262810313667</c:v>
                </c:pt>
                <c:pt idx="1150">
                  <c:v>74445.471376955393</c:v>
                </c:pt>
                <c:pt idx="1151">
                  <c:v>74834.702009608067</c:v>
                </c:pt>
                <c:pt idx="1152">
                  <c:v>74931.435982292081</c:v>
                </c:pt>
                <c:pt idx="1153">
                  <c:v>75241.883704460532</c:v>
                </c:pt>
                <c:pt idx="1154">
                  <c:v>75159.074791261068</c:v>
                </c:pt>
                <c:pt idx="1155">
                  <c:v>75140.283799206809</c:v>
                </c:pt>
                <c:pt idx="1156">
                  <c:v>75052.250418035808</c:v>
                </c:pt>
                <c:pt idx="1157">
                  <c:v>74854.092075814187</c:v>
                </c:pt>
                <c:pt idx="1158">
                  <c:v>74701.32342902814</c:v>
                </c:pt>
                <c:pt idx="1159">
                  <c:v>74687.017497456356</c:v>
                </c:pt>
                <c:pt idx="1160">
                  <c:v>74959.234206502806</c:v>
                </c:pt>
                <c:pt idx="1161">
                  <c:v>75188.915998074168</c:v>
                </c:pt>
                <c:pt idx="1162">
                  <c:v>75434.206933891837</c:v>
                </c:pt>
                <c:pt idx="1163">
                  <c:v>75628.850032303118</c:v>
                </c:pt>
                <c:pt idx="1164">
                  <c:v>75738.790671717215</c:v>
                </c:pt>
                <c:pt idx="1165">
                  <c:v>75610.127541756316</c:v>
                </c:pt>
                <c:pt idx="1166">
                  <c:v>75460.797133717002</c:v>
                </c:pt>
                <c:pt idx="1167">
                  <c:v>75278.585920359867</c:v>
                </c:pt>
                <c:pt idx="1168">
                  <c:v>75079.313590683159</c:v>
                </c:pt>
                <c:pt idx="1169">
                  <c:v>75079.423020991773</c:v>
                </c:pt>
                <c:pt idx="1170">
                  <c:v>75139.143315550245</c:v>
                </c:pt>
                <c:pt idx="1171">
                  <c:v>75373.148675034958</c:v>
                </c:pt>
                <c:pt idx="1172">
                  <c:v>75581.740818068807</c:v>
                </c:pt>
                <c:pt idx="1173">
                  <c:v>75840.706018624187</c:v>
                </c:pt>
                <c:pt idx="1174">
                  <c:v>75919.135300863956</c:v>
                </c:pt>
                <c:pt idx="1175">
                  <c:v>75705.640076505733</c:v>
                </c:pt>
                <c:pt idx="1176">
                  <c:v>75416.482222009232</c:v>
                </c:pt>
                <c:pt idx="1177">
                  <c:v>75153.98370132815</c:v>
                </c:pt>
                <c:pt idx="1178">
                  <c:v>74916.41870036516</c:v>
                </c:pt>
                <c:pt idx="1179">
                  <c:v>74984.426859882878</c:v>
                </c:pt>
                <c:pt idx="1180">
                  <c:v>74988.897489740397</c:v>
                </c:pt>
                <c:pt idx="1181">
                  <c:v>75075.780915359006</c:v>
                </c:pt>
                <c:pt idx="1182">
                  <c:v>75297.964949429224</c:v>
                </c:pt>
                <c:pt idx="1183">
                  <c:v>75509.863252200725</c:v>
                </c:pt>
                <c:pt idx="1184">
                  <c:v>75515.845893263468</c:v>
                </c:pt>
                <c:pt idx="1185">
                  <c:v>75316.3631202377</c:v>
                </c:pt>
                <c:pt idx="1186">
                  <c:v>75294.803407850501</c:v>
                </c:pt>
                <c:pt idx="1187">
                  <c:v>74977.643945866163</c:v>
                </c:pt>
                <c:pt idx="1188">
                  <c:v>74972.343208134786</c:v>
                </c:pt>
                <c:pt idx="1189">
                  <c:v>74866.44724605263</c:v>
                </c:pt>
                <c:pt idx="1190">
                  <c:v>74943.498940539663</c:v>
                </c:pt>
                <c:pt idx="1191">
                  <c:v>74960.742574392309</c:v>
                </c:pt>
                <c:pt idx="1192">
                  <c:v>75191.072132900095</c:v>
                </c:pt>
                <c:pt idx="1193">
                  <c:v>75529.107986801464</c:v>
                </c:pt>
                <c:pt idx="1194">
                  <c:v>75799.090382687631</c:v>
                </c:pt>
                <c:pt idx="1195">
                  <c:v>76157.593039501007</c:v>
                </c:pt>
                <c:pt idx="1196">
                  <c:v>76321.896004560549</c:v>
                </c:pt>
                <c:pt idx="1197">
                  <c:v>76323.473430998638</c:v>
                </c:pt>
                <c:pt idx="1198">
                  <c:v>76314.587825669965</c:v>
                </c:pt>
                <c:pt idx="1199">
                  <c:v>76313.532331858718</c:v>
                </c:pt>
                <c:pt idx="1200">
                  <c:v>76241.280332459326</c:v>
                </c:pt>
                <c:pt idx="1201">
                  <c:v>76201.53219622247</c:v>
                </c:pt>
                <c:pt idx="1202">
                  <c:v>76270.597155880692</c:v>
                </c:pt>
                <c:pt idx="1203">
                  <c:v>76437.510936729857</c:v>
                </c:pt>
                <c:pt idx="1204">
                  <c:v>76991.144351827286</c:v>
                </c:pt>
                <c:pt idx="1205">
                  <c:v>77248.290370241186</c:v>
                </c:pt>
                <c:pt idx="1206">
                  <c:v>77581.159632220952</c:v>
                </c:pt>
                <c:pt idx="1207">
                  <c:v>77654.61480278954</c:v>
                </c:pt>
                <c:pt idx="1208">
                  <c:v>77730.538827655124</c:v>
                </c:pt>
                <c:pt idx="1209">
                  <c:v>77702.066962935933</c:v>
                </c:pt>
                <c:pt idx="1210">
                  <c:v>77593.129884619673</c:v>
                </c:pt>
                <c:pt idx="1211">
                  <c:v>77569.105928192483</c:v>
                </c:pt>
                <c:pt idx="1212">
                  <c:v>77494.807910260803</c:v>
                </c:pt>
                <c:pt idx="1213">
                  <c:v>77401.763854253557</c:v>
                </c:pt>
                <c:pt idx="1214">
                  <c:v>77582.023502958895</c:v>
                </c:pt>
                <c:pt idx="1215">
                  <c:v>77836.695744079043</c:v>
                </c:pt>
                <c:pt idx="1216">
                  <c:v>78212.269943669264</c:v>
                </c:pt>
                <c:pt idx="1217">
                  <c:v>78662.864627658899</c:v>
                </c:pt>
                <c:pt idx="1218">
                  <c:v>78872.63137953206</c:v>
                </c:pt>
                <c:pt idx="1219">
                  <c:v>78989.182387396591</c:v>
                </c:pt>
                <c:pt idx="1220">
                  <c:v>78924.905271651718</c:v>
                </c:pt>
                <c:pt idx="1221">
                  <c:v>78803.561330109471</c:v>
                </c:pt>
                <c:pt idx="1222">
                  <c:v>78720.858944427178</c:v>
                </c:pt>
                <c:pt idx="1223">
                  <c:v>78419.929067470192</c:v>
                </c:pt>
                <c:pt idx="1224">
                  <c:v>78252.173300065595</c:v>
                </c:pt>
                <c:pt idx="1225">
                  <c:v>78442.337655083364</c:v>
                </c:pt>
                <c:pt idx="1226">
                  <c:v>78655.014055947831</c:v>
                </c:pt>
                <c:pt idx="1227">
                  <c:v>78731.844298435768</c:v>
                </c:pt>
                <c:pt idx="1228">
                  <c:v>78952.720860895002</c:v>
                </c:pt>
                <c:pt idx="1229">
                  <c:v>79263.732733146244</c:v>
                </c:pt>
                <c:pt idx="1230">
                  <c:v>79398.352742164629</c:v>
                </c:pt>
                <c:pt idx="1231">
                  <c:v>79560.532838392639</c:v>
                </c:pt>
                <c:pt idx="1232">
                  <c:v>79322.690881367133</c:v>
                </c:pt>
                <c:pt idx="1233">
                  <c:v>79158.202084870994</c:v>
                </c:pt>
                <c:pt idx="1234">
                  <c:v>78912.657906297187</c:v>
                </c:pt>
                <c:pt idx="1235">
                  <c:v>78530.929333287597</c:v>
                </c:pt>
                <c:pt idx="1236">
                  <c:v>78565.303801958304</c:v>
                </c:pt>
                <c:pt idx="1237">
                  <c:v>78455.49696513635</c:v>
                </c:pt>
                <c:pt idx="1238">
                  <c:v>78673.810557194942</c:v>
                </c:pt>
                <c:pt idx="1239">
                  <c:v>78892.061996138553</c:v>
                </c:pt>
                <c:pt idx="1240">
                  <c:v>79231.648198061172</c:v>
                </c:pt>
                <c:pt idx="1241">
                  <c:v>79555.654201444631</c:v>
                </c:pt>
                <c:pt idx="1242">
                  <c:v>79556.968543603187</c:v>
                </c:pt>
                <c:pt idx="1243">
                  <c:v>79508.609951187405</c:v>
                </c:pt>
                <c:pt idx="1244">
                  <c:v>79310.381629781434</c:v>
                </c:pt>
                <c:pt idx="1245">
                  <c:v>79063.929643971467</c:v>
                </c:pt>
                <c:pt idx="1246">
                  <c:v>78802.88975173069</c:v>
                </c:pt>
                <c:pt idx="1247">
                  <c:v>78485.065476616262</c:v>
                </c:pt>
                <c:pt idx="1248">
                  <c:v>78275.120229518841</c:v>
                </c:pt>
                <c:pt idx="1249">
                  <c:v>78239.097470658045</c:v>
                </c:pt>
                <c:pt idx="1250">
                  <c:v>78338.84338170015</c:v>
                </c:pt>
                <c:pt idx="1251">
                  <c:v>78565.25748593756</c:v>
                </c:pt>
                <c:pt idx="1252">
                  <c:v>78801.413808270809</c:v>
                </c:pt>
                <c:pt idx="1253">
                  <c:v>79014.498215889558</c:v>
                </c:pt>
                <c:pt idx="1254">
                  <c:v>79362.434429137546</c:v>
                </c:pt>
                <c:pt idx="1255">
                  <c:v>79375.081075934082</c:v>
                </c:pt>
                <c:pt idx="1256">
                  <c:v>79253.919341179921</c:v>
                </c:pt>
                <c:pt idx="1257">
                  <c:v>79034.199663451771</c:v>
                </c:pt>
                <c:pt idx="1258">
                  <c:v>78536.103610956154</c:v>
                </c:pt>
                <c:pt idx="1259">
                  <c:v>78124.494989280487</c:v>
                </c:pt>
                <c:pt idx="1260">
                  <c:v>77843.110876844337</c:v>
                </c:pt>
                <c:pt idx="1261">
                  <c:v>77663.019045366789</c:v>
                </c:pt>
                <c:pt idx="1262">
                  <c:v>77476.587163564662</c:v>
                </c:pt>
                <c:pt idx="1263">
                  <c:v>77709.740351422079</c:v>
                </c:pt>
                <c:pt idx="1264">
                  <c:v>77954.397931595653</c:v>
                </c:pt>
                <c:pt idx="1265">
                  <c:v>78306.297395302623</c:v>
                </c:pt>
                <c:pt idx="1266">
                  <c:v>78505.491769597822</c:v>
                </c:pt>
                <c:pt idx="1267">
                  <c:v>78738.622820789707</c:v>
                </c:pt>
                <c:pt idx="1268">
                  <c:v>78654.16816611281</c:v>
                </c:pt>
                <c:pt idx="1269">
                  <c:v>78432.099097636077</c:v>
                </c:pt>
                <c:pt idx="1270">
                  <c:v>77932.16957354515</c:v>
                </c:pt>
                <c:pt idx="1271">
                  <c:v>77525.788580345165</c:v>
                </c:pt>
                <c:pt idx="1272">
                  <c:v>77097.62278204826</c:v>
                </c:pt>
                <c:pt idx="1273">
                  <c:v>76828.275072348421</c:v>
                </c:pt>
                <c:pt idx="1274">
                  <c:v>76720.804526151129</c:v>
                </c:pt>
                <c:pt idx="1275">
                  <c:v>76791.808014559821</c:v>
                </c:pt>
                <c:pt idx="1276">
                  <c:v>76928.606772230065</c:v>
                </c:pt>
                <c:pt idx="1277">
                  <c:v>77133.910765662265</c:v>
                </c:pt>
                <c:pt idx="1278">
                  <c:v>77535.886680105963</c:v>
                </c:pt>
                <c:pt idx="1279">
                  <c:v>77839.690768557339</c:v>
                </c:pt>
                <c:pt idx="1280">
                  <c:v>77906.153566369714</c:v>
                </c:pt>
                <c:pt idx="1281">
                  <c:v>77842.561959491737</c:v>
                </c:pt>
                <c:pt idx="1282">
                  <c:v>77500.474284258657</c:v>
                </c:pt>
                <c:pt idx="1283">
                  <c:v>77184.343300371824</c:v>
                </c:pt>
                <c:pt idx="1284">
                  <c:v>76683.443182001865</c:v>
                </c:pt>
                <c:pt idx="1285">
                  <c:v>76247.251603457364</c:v>
                </c:pt>
                <c:pt idx="1286">
                  <c:v>75873.732451219519</c:v>
                </c:pt>
                <c:pt idx="1287">
                  <c:v>75719.810503098241</c:v>
                </c:pt>
                <c:pt idx="1288">
                  <c:v>75840.003991018821</c:v>
                </c:pt>
                <c:pt idx="1289">
                  <c:v>75980.18797695481</c:v>
                </c:pt>
                <c:pt idx="1290">
                  <c:v>76305.038531149839</c:v>
                </c:pt>
                <c:pt idx="1291">
                  <c:v>76516.772710455378</c:v>
                </c:pt>
                <c:pt idx="1292">
                  <c:v>76795.890435918962</c:v>
                </c:pt>
                <c:pt idx="1293">
                  <c:v>76786.969276652308</c:v>
                </c:pt>
                <c:pt idx="1294">
                  <c:v>76685.406906392585</c:v>
                </c:pt>
                <c:pt idx="1295">
                  <c:v>76360.740381283118</c:v>
                </c:pt>
                <c:pt idx="1296">
                  <c:v>76017.376873354995</c:v>
                </c:pt>
                <c:pt idx="1297">
                  <c:v>75622.082442155894</c:v>
                </c:pt>
                <c:pt idx="1298">
                  <c:v>75085.690003613854</c:v>
                </c:pt>
                <c:pt idx="1299">
                  <c:v>74757.693757318266</c:v>
                </c:pt>
                <c:pt idx="1300">
                  <c:v>74684.732798612851</c:v>
                </c:pt>
                <c:pt idx="1301">
                  <c:v>74716.779758896009</c:v>
                </c:pt>
                <c:pt idx="1302">
                  <c:v>74873.140165744408</c:v>
                </c:pt>
                <c:pt idx="1303">
                  <c:v>75005.143587529295</c:v>
                </c:pt>
                <c:pt idx="1304">
                  <c:v>75335.490993601241</c:v>
                </c:pt>
                <c:pt idx="1305">
                  <c:v>75407.024904314923</c:v>
                </c:pt>
                <c:pt idx="1306">
                  <c:v>75603.292556644374</c:v>
                </c:pt>
                <c:pt idx="1307">
                  <c:v>75647.232767123234</c:v>
                </c:pt>
                <c:pt idx="1308">
                  <c:v>75291.475201701804</c:v>
                </c:pt>
                <c:pt idx="1309">
                  <c:v>74926.326760890355</c:v>
                </c:pt>
                <c:pt idx="1310">
                  <c:v>74559.754503695774</c:v>
                </c:pt>
                <c:pt idx="1311">
                  <c:v>74101.737918277824</c:v>
                </c:pt>
                <c:pt idx="1312">
                  <c:v>73661.851098977728</c:v>
                </c:pt>
                <c:pt idx="1313">
                  <c:v>73327.049612937451</c:v>
                </c:pt>
                <c:pt idx="1314">
                  <c:v>73191.261906989239</c:v>
                </c:pt>
                <c:pt idx="1315">
                  <c:v>73329.07649122196</c:v>
                </c:pt>
                <c:pt idx="1316">
                  <c:v>73689.822539519751</c:v>
                </c:pt>
                <c:pt idx="1317">
                  <c:v>74078.454350140411</c:v>
                </c:pt>
                <c:pt idx="1318">
                  <c:v>74277.604390219989</c:v>
                </c:pt>
                <c:pt idx="1319">
                  <c:v>74486.282978523654</c:v>
                </c:pt>
                <c:pt idx="1320">
                  <c:v>74602.203698400161</c:v>
                </c:pt>
                <c:pt idx="1321">
                  <c:v>74463.867739621608</c:v>
                </c:pt>
                <c:pt idx="1322">
                  <c:v>74063.700560425714</c:v>
                </c:pt>
                <c:pt idx="1323">
                  <c:v>73794.960086830077</c:v>
                </c:pt>
                <c:pt idx="1324">
                  <c:v>73302.752070613249</c:v>
                </c:pt>
                <c:pt idx="1325">
                  <c:v>73018.671579585716</c:v>
                </c:pt>
                <c:pt idx="1326">
                  <c:v>72577.399416907065</c:v>
                </c:pt>
                <c:pt idx="1327">
                  <c:v>72380.831837516118</c:v>
                </c:pt>
                <c:pt idx="1328">
                  <c:v>72379.130322502984</c:v>
                </c:pt>
                <c:pt idx="1329">
                  <c:v>72481.349889741978</c:v>
                </c:pt>
                <c:pt idx="1330">
                  <c:v>72590.700927163343</c:v>
                </c:pt>
                <c:pt idx="1331">
                  <c:v>72927.763061712278</c:v>
                </c:pt>
                <c:pt idx="1332">
                  <c:v>73189.192546551843</c:v>
                </c:pt>
                <c:pt idx="1333">
                  <c:v>73299.232679779903</c:v>
                </c:pt>
                <c:pt idx="1334">
                  <c:v>73271.516443859815</c:v>
                </c:pt>
                <c:pt idx="1335">
                  <c:v>73247.078897955056</c:v>
                </c:pt>
                <c:pt idx="1336">
                  <c:v>72824.759537454753</c:v>
                </c:pt>
                <c:pt idx="1337">
                  <c:v>72314.140300285289</c:v>
                </c:pt>
                <c:pt idx="1338">
                  <c:v>71851.699569429751</c:v>
                </c:pt>
                <c:pt idx="1339">
                  <c:v>71651.206750788071</c:v>
                </c:pt>
                <c:pt idx="1340">
                  <c:v>71570.993882825394</c:v>
                </c:pt>
                <c:pt idx="1341">
                  <c:v>71462.708129577077</c:v>
                </c:pt>
                <c:pt idx="1342">
                  <c:v>71413.868469893103</c:v>
                </c:pt>
                <c:pt idx="1343">
                  <c:v>71406.253197862228</c:v>
                </c:pt>
                <c:pt idx="1344">
                  <c:v>71480.772044999248</c:v>
                </c:pt>
                <c:pt idx="1345">
                  <c:v>71623.135047455595</c:v>
                </c:pt>
                <c:pt idx="1346">
                  <c:v>71936.291012993897</c:v>
                </c:pt>
                <c:pt idx="1347">
                  <c:v>72147.751106335985</c:v>
                </c:pt>
                <c:pt idx="1348">
                  <c:v>72132.8953843169</c:v>
                </c:pt>
                <c:pt idx="1349">
                  <c:v>72059.966395981333</c:v>
                </c:pt>
                <c:pt idx="1350">
                  <c:v>71493.867012955146</c:v>
                </c:pt>
                <c:pt idx="1351">
                  <c:v>71298.44492404515</c:v>
                </c:pt>
                <c:pt idx="1352">
                  <c:v>70840.592584843776</c:v>
                </c:pt>
                <c:pt idx="1353">
                  <c:v>70352.056650289684</c:v>
                </c:pt>
                <c:pt idx="1354">
                  <c:v>70032.612586818155</c:v>
                </c:pt>
                <c:pt idx="1355">
                  <c:v>69784.522572614485</c:v>
                </c:pt>
                <c:pt idx="1356">
                  <c:v>69766.299904231477</c:v>
                </c:pt>
                <c:pt idx="1357">
                  <c:v>69976.913459503077</c:v>
                </c:pt>
                <c:pt idx="1358">
                  <c:v>70161.063676537218</c:v>
                </c:pt>
                <c:pt idx="1359">
                  <c:v>70433.495922956645</c:v>
                </c:pt>
                <c:pt idx="1360">
                  <c:v>70789.518104019007</c:v>
                </c:pt>
                <c:pt idx="1361">
                  <c:v>70929.243534109119</c:v>
                </c:pt>
                <c:pt idx="1362">
                  <c:v>71067.028216616585</c:v>
                </c:pt>
                <c:pt idx="1363">
                  <c:v>70841.789836829601</c:v>
                </c:pt>
                <c:pt idx="1364">
                  <c:v>70691.87827527216</c:v>
                </c:pt>
                <c:pt idx="1365">
                  <c:v>70437.287263628154</c:v>
                </c:pt>
                <c:pt idx="1366">
                  <c:v>69884.625899722421</c:v>
                </c:pt>
                <c:pt idx="1367">
                  <c:v>69419.980346444543</c:v>
                </c:pt>
                <c:pt idx="1368">
                  <c:v>69170.541736053186</c:v>
                </c:pt>
                <c:pt idx="1369">
                  <c:v>68928.545174181287</c:v>
                </c:pt>
                <c:pt idx="1370">
                  <c:v>68977.287905509831</c:v>
                </c:pt>
                <c:pt idx="1371">
                  <c:v>68922.445828222524</c:v>
                </c:pt>
                <c:pt idx="1372">
                  <c:v>69026.705370766649</c:v>
                </c:pt>
                <c:pt idx="1373">
                  <c:v>69095.006239567665</c:v>
                </c:pt>
                <c:pt idx="1374">
                  <c:v>69347.866389993244</c:v>
                </c:pt>
                <c:pt idx="1375">
                  <c:v>69605.317967112147</c:v>
                </c:pt>
                <c:pt idx="1376">
                  <c:v>69965.364664164124</c:v>
                </c:pt>
                <c:pt idx="1377">
                  <c:v>70175.82841419382</c:v>
                </c:pt>
                <c:pt idx="1378">
                  <c:v>70045.511743594747</c:v>
                </c:pt>
                <c:pt idx="1379">
                  <c:v>69756.377320988671</c:v>
                </c:pt>
                <c:pt idx="1380">
                  <c:v>69328.94470296739</c:v>
                </c:pt>
                <c:pt idx="1381">
                  <c:v>68854.085707221544</c:v>
                </c:pt>
                <c:pt idx="1382">
                  <c:v>68348.585819932676</c:v>
                </c:pt>
                <c:pt idx="1383">
                  <c:v>68044.999944352181</c:v>
                </c:pt>
                <c:pt idx="1384">
                  <c:v>67886.425083030714</c:v>
                </c:pt>
                <c:pt idx="1385">
                  <c:v>67707.847234623478</c:v>
                </c:pt>
                <c:pt idx="1386">
                  <c:v>67891.448291535955</c:v>
                </c:pt>
                <c:pt idx="1387">
                  <c:v>68013.455331796911</c:v>
                </c:pt>
                <c:pt idx="1388">
                  <c:v>68249.792054232355</c:v>
                </c:pt>
                <c:pt idx="1389">
                  <c:v>68644.221009328772</c:v>
                </c:pt>
                <c:pt idx="1390">
                  <c:v>69026.711230536603</c:v>
                </c:pt>
                <c:pt idx="1391">
                  <c:v>69343.65156135337</c:v>
                </c:pt>
                <c:pt idx="1392">
                  <c:v>69369.901635541726</c:v>
                </c:pt>
                <c:pt idx="1393">
                  <c:v>69399.989593592531</c:v>
                </c:pt>
                <c:pt idx="1394">
                  <c:v>69090.866653141056</c:v>
                </c:pt>
                <c:pt idx="1395">
                  <c:v>68688.888331514187</c:v>
                </c:pt>
                <c:pt idx="1396">
                  <c:v>68237.954191684665</c:v>
                </c:pt>
                <c:pt idx="1397">
                  <c:v>67688.937642021163</c:v>
                </c:pt>
                <c:pt idx="1398">
                  <c:v>67479.622384980466</c:v>
                </c:pt>
                <c:pt idx="1399">
                  <c:v>67173.191732104417</c:v>
                </c:pt>
                <c:pt idx="1400">
                  <c:v>67082.302065821845</c:v>
                </c:pt>
                <c:pt idx="1401">
                  <c:v>67143.311305931406</c:v>
                </c:pt>
                <c:pt idx="1402">
                  <c:v>67126.369883479478</c:v>
                </c:pt>
                <c:pt idx="1403">
                  <c:v>67518.74304782541</c:v>
                </c:pt>
                <c:pt idx="1404">
                  <c:v>67732.623095516436</c:v>
                </c:pt>
                <c:pt idx="1405">
                  <c:v>68144.027261444367</c:v>
                </c:pt>
                <c:pt idx="1406">
                  <c:v>68609.934284512507</c:v>
                </c:pt>
                <c:pt idx="1407">
                  <c:v>68957.575608346815</c:v>
                </c:pt>
                <c:pt idx="1408">
                  <c:v>69096.934963929263</c:v>
                </c:pt>
                <c:pt idx="1409">
                  <c:v>69087.065917812783</c:v>
                </c:pt>
                <c:pt idx="1410">
                  <c:v>68680.809319692038</c:v>
                </c:pt>
                <c:pt idx="1411">
                  <c:v>68183.527700122737</c:v>
                </c:pt>
                <c:pt idx="1412">
                  <c:v>67626.644575460246</c:v>
                </c:pt>
                <c:pt idx="1413">
                  <c:v>66996.897988376237</c:v>
                </c:pt>
                <c:pt idx="1414">
                  <c:v>66614.387281236588</c:v>
                </c:pt>
                <c:pt idx="1415">
                  <c:v>66610.502412088448</c:v>
                </c:pt>
                <c:pt idx="1416">
                  <c:v>66746.940856008339</c:v>
                </c:pt>
                <c:pt idx="1417">
                  <c:v>67006.687162282833</c:v>
                </c:pt>
                <c:pt idx="1418">
                  <c:v>67277.930931036695</c:v>
                </c:pt>
                <c:pt idx="1419">
                  <c:v>67369.550262088014</c:v>
                </c:pt>
                <c:pt idx="1420">
                  <c:v>67668.211040058362</c:v>
                </c:pt>
                <c:pt idx="1421">
                  <c:v>68034.282591163355</c:v>
                </c:pt>
                <c:pt idx="1422">
                  <c:v>68505.772588794804</c:v>
                </c:pt>
                <c:pt idx="1423">
                  <c:v>69102.58221853734</c:v>
                </c:pt>
                <c:pt idx="1424">
                  <c:v>69168.604782307462</c:v>
                </c:pt>
                <c:pt idx="1425">
                  <c:v>68784.072195180051</c:v>
                </c:pt>
                <c:pt idx="1426">
                  <c:v>68169.014847315484</c:v>
                </c:pt>
                <c:pt idx="1427">
                  <c:v>67595.365712093786</c:v>
                </c:pt>
                <c:pt idx="1428">
                  <c:v>67051.014076411317</c:v>
                </c:pt>
                <c:pt idx="1429">
                  <c:v>66634.906394111938</c:v>
                </c:pt>
                <c:pt idx="1430">
                  <c:v>66305.670055819573</c:v>
                </c:pt>
                <c:pt idx="1431">
                  <c:v>66416.910378007655</c:v>
                </c:pt>
                <c:pt idx="1432">
                  <c:v>66551.810903080754</c:v>
                </c:pt>
                <c:pt idx="1433">
                  <c:v>66831.207021417547</c:v>
                </c:pt>
                <c:pt idx="1434">
                  <c:v>67114.4264110941</c:v>
                </c:pt>
                <c:pt idx="1435">
                  <c:v>67343.344086853656</c:v>
                </c:pt>
                <c:pt idx="1436">
                  <c:v>67665.134626727522</c:v>
                </c:pt>
                <c:pt idx="1437">
                  <c:v>68036.474506068174</c:v>
                </c:pt>
                <c:pt idx="1438">
                  <c:v>68419.526215617967</c:v>
                </c:pt>
                <c:pt idx="1439">
                  <c:v>68929.757718343666</c:v>
                </c:pt>
                <c:pt idx="1440">
                  <c:v>68906.403040849196</c:v>
                </c:pt>
                <c:pt idx="1441">
                  <c:v>68688.604591685274</c:v>
                </c:pt>
                <c:pt idx="1442">
                  <c:v>68231.376934261672</c:v>
                </c:pt>
                <c:pt idx="1443">
                  <c:v>67636.107579936579</c:v>
                </c:pt>
                <c:pt idx="1444">
                  <c:v>67003.587374698953</c:v>
                </c:pt>
                <c:pt idx="1445">
                  <c:v>66620.955213887341</c:v>
                </c:pt>
                <c:pt idx="1446">
                  <c:v>66244.745224690996</c:v>
                </c:pt>
                <c:pt idx="1447">
                  <c:v>66326.788731139561</c:v>
                </c:pt>
                <c:pt idx="1448">
                  <c:v>66465.800984789879</c:v>
                </c:pt>
                <c:pt idx="1449">
                  <c:v>66694.937888788554</c:v>
                </c:pt>
                <c:pt idx="1450">
                  <c:v>67021.946456087782</c:v>
                </c:pt>
                <c:pt idx="1451">
                  <c:v>67196.60576107759</c:v>
                </c:pt>
                <c:pt idx="1452">
                  <c:v>67330.531779313693</c:v>
                </c:pt>
                <c:pt idx="1453">
                  <c:v>67715.073218346108</c:v>
                </c:pt>
                <c:pt idx="1454">
                  <c:v>67974.706428240126</c:v>
                </c:pt>
                <c:pt idx="1455">
                  <c:v>68275.241342851863</c:v>
                </c:pt>
                <c:pt idx="1456">
                  <c:v>68701.557618082108</c:v>
                </c:pt>
                <c:pt idx="1457">
                  <c:v>68772.876956428037</c:v>
                </c:pt>
                <c:pt idx="1458">
                  <c:v>68338.505300223303</c:v>
                </c:pt>
                <c:pt idx="1459">
                  <c:v>68040.520928740065</c:v>
                </c:pt>
                <c:pt idx="1460">
                  <c:v>67591.882434163897</c:v>
                </c:pt>
                <c:pt idx="1461">
                  <c:v>66975.370033126834</c:v>
                </c:pt>
                <c:pt idx="1462">
                  <c:v>66470.951771336287</c:v>
                </c:pt>
                <c:pt idx="1463">
                  <c:v>66080.86300094919</c:v>
                </c:pt>
                <c:pt idx="1464">
                  <c:v>65955.656625398275</c:v>
                </c:pt>
                <c:pt idx="1465">
                  <c:v>66298.668276272569</c:v>
                </c:pt>
                <c:pt idx="1466">
                  <c:v>66600.289711297242</c:v>
                </c:pt>
                <c:pt idx="1467">
                  <c:v>66864.310654831759</c:v>
                </c:pt>
                <c:pt idx="1468">
                  <c:v>67061.534332263109</c:v>
                </c:pt>
                <c:pt idx="1469">
                  <c:v>67208.803394195609</c:v>
                </c:pt>
                <c:pt idx="1470">
                  <c:v>67397.952802845772</c:v>
                </c:pt>
                <c:pt idx="1471">
                  <c:v>67507.104314262033</c:v>
                </c:pt>
                <c:pt idx="1472">
                  <c:v>67875.69198755821</c:v>
                </c:pt>
                <c:pt idx="1473">
                  <c:v>68245.517762723917</c:v>
                </c:pt>
                <c:pt idx="1474">
                  <c:v>68379.431142297501</c:v>
                </c:pt>
                <c:pt idx="1475">
                  <c:v>68119.968860640249</c:v>
                </c:pt>
                <c:pt idx="1476">
                  <c:v>67603.094864413826</c:v>
                </c:pt>
                <c:pt idx="1477">
                  <c:v>67012.418331235865</c:v>
                </c:pt>
                <c:pt idx="1478">
                  <c:v>66429.064431569946</c:v>
                </c:pt>
                <c:pt idx="1479">
                  <c:v>65929.948803143983</c:v>
                </c:pt>
                <c:pt idx="1480">
                  <c:v>65595.552448978444</c:v>
                </c:pt>
                <c:pt idx="1481">
                  <c:v>65544.366677403144</c:v>
                </c:pt>
                <c:pt idx="1482">
                  <c:v>65570.175396031918</c:v>
                </c:pt>
                <c:pt idx="1483">
                  <c:v>65696.186130621994</c:v>
                </c:pt>
                <c:pt idx="1484">
                  <c:v>65833.107718259911</c:v>
                </c:pt>
                <c:pt idx="1485">
                  <c:v>65981.635455979325</c:v>
                </c:pt>
                <c:pt idx="1486">
                  <c:v>65908.548568005426</c:v>
                </c:pt>
                <c:pt idx="1487">
                  <c:v>65973.029418345177</c:v>
                </c:pt>
                <c:pt idx="1488">
                  <c:v>65997.110028404568</c:v>
                </c:pt>
                <c:pt idx="1489">
                  <c:v>66164.964900035193</c:v>
                </c:pt>
                <c:pt idx="1490">
                  <c:v>66435.399546846384</c:v>
                </c:pt>
                <c:pt idx="1491">
                  <c:v>66609.649564590087</c:v>
                </c:pt>
                <c:pt idx="1492">
                  <c:v>66768.27395044826</c:v>
                </c:pt>
                <c:pt idx="1493">
                  <c:v>66664.983953788251</c:v>
                </c:pt>
                <c:pt idx="1494">
                  <c:v>66225.407664876286</c:v>
                </c:pt>
                <c:pt idx="1495">
                  <c:v>65551.62103600835</c:v>
                </c:pt>
                <c:pt idx="1496">
                  <c:v>65005.263650105633</c:v>
                </c:pt>
                <c:pt idx="1497">
                  <c:v>64522.210725836667</c:v>
                </c:pt>
                <c:pt idx="1498">
                  <c:v>64121.017599211074</c:v>
                </c:pt>
                <c:pt idx="1499">
                  <c:v>64190.223512144177</c:v>
                </c:pt>
                <c:pt idx="1500">
                  <c:v>64189.806446505354</c:v>
                </c:pt>
                <c:pt idx="1501">
                  <c:v>64273.315632599122</c:v>
                </c:pt>
                <c:pt idx="1502">
                  <c:v>64555.96539735391</c:v>
                </c:pt>
                <c:pt idx="1503">
                  <c:v>64805.480297135517</c:v>
                </c:pt>
                <c:pt idx="1504">
                  <c:v>64985.594895380164</c:v>
                </c:pt>
                <c:pt idx="1505">
                  <c:v>65122.326668004447</c:v>
                </c:pt>
                <c:pt idx="1506">
                  <c:v>65311.69190018392</c:v>
                </c:pt>
                <c:pt idx="1507">
                  <c:v>65656.337473284395</c:v>
                </c:pt>
                <c:pt idx="1508">
                  <c:v>66075.275413006093</c:v>
                </c:pt>
                <c:pt idx="1509">
                  <c:v>66350.875484947799</c:v>
                </c:pt>
                <c:pt idx="1510">
                  <c:v>66685.977981189848</c:v>
                </c:pt>
                <c:pt idx="1511">
                  <c:v>66776.045515649515</c:v>
                </c:pt>
                <c:pt idx="1512">
                  <c:v>66500.012307738987</c:v>
                </c:pt>
                <c:pt idx="1513">
                  <c:v>66142.286330456744</c:v>
                </c:pt>
                <c:pt idx="1514">
                  <c:v>65529.827028336585</c:v>
                </c:pt>
                <c:pt idx="1515">
                  <c:v>65095.757210170428</c:v>
                </c:pt>
                <c:pt idx="1516">
                  <c:v>64705.694312780848</c:v>
                </c:pt>
                <c:pt idx="1517">
                  <c:v>64551.568122193508</c:v>
                </c:pt>
                <c:pt idx="1518">
                  <c:v>64479.343916623708</c:v>
                </c:pt>
                <c:pt idx="1519">
                  <c:v>64665.575094900174</c:v>
                </c:pt>
                <c:pt idx="1520">
                  <c:v>64982.570759657377</c:v>
                </c:pt>
                <c:pt idx="1521">
                  <c:v>65400.869321772698</c:v>
                </c:pt>
                <c:pt idx="1522">
                  <c:v>65562.572571346318</c:v>
                </c:pt>
                <c:pt idx="1523">
                  <c:v>65585.804851079927</c:v>
                </c:pt>
                <c:pt idx="1524">
                  <c:v>65841.626463414839</c:v>
                </c:pt>
                <c:pt idx="1525">
                  <c:v>65892.83127362057</c:v>
                </c:pt>
                <c:pt idx="1526">
                  <c:v>65887.873271366581</c:v>
                </c:pt>
                <c:pt idx="1527">
                  <c:v>66195.236196550526</c:v>
                </c:pt>
                <c:pt idx="1528">
                  <c:v>66217.002102025144</c:v>
                </c:pt>
                <c:pt idx="1529">
                  <c:v>66549.720363810033</c:v>
                </c:pt>
                <c:pt idx="1530">
                  <c:v>66524.063936452425</c:v>
                </c:pt>
                <c:pt idx="1531">
                  <c:v>66334.047931387904</c:v>
                </c:pt>
                <c:pt idx="1532">
                  <c:v>65973.571848824708</c:v>
                </c:pt>
                <c:pt idx="1533">
                  <c:v>65744.577064981742</c:v>
                </c:pt>
                <c:pt idx="1534">
                  <c:v>65220.982669438054</c:v>
                </c:pt>
                <c:pt idx="1535">
                  <c:v>64936.152616476444</c:v>
                </c:pt>
                <c:pt idx="1536">
                  <c:v>64740.098653608664</c:v>
                </c:pt>
                <c:pt idx="1537">
                  <c:v>64767.062563272644</c:v>
                </c:pt>
                <c:pt idx="1538">
                  <c:v>65041.413178397284</c:v>
                </c:pt>
                <c:pt idx="1539">
                  <c:v>65186.932845924086</c:v>
                </c:pt>
                <c:pt idx="1540">
                  <c:v>65325.950342722761</c:v>
                </c:pt>
                <c:pt idx="1541">
                  <c:v>65375.864491001965</c:v>
                </c:pt>
                <c:pt idx="1542">
                  <c:v>65412.069884931982</c:v>
                </c:pt>
                <c:pt idx="1543">
                  <c:v>65247.610316438848</c:v>
                </c:pt>
                <c:pt idx="1544">
                  <c:v>65461.24609320442</c:v>
                </c:pt>
                <c:pt idx="1545">
                  <c:v>65601.045888317138</c:v>
                </c:pt>
                <c:pt idx="1546">
                  <c:v>65769.209344686926</c:v>
                </c:pt>
                <c:pt idx="1547">
                  <c:v>66132.525257531219</c:v>
                </c:pt>
                <c:pt idx="1548">
                  <c:v>66316.566275478108</c:v>
                </c:pt>
                <c:pt idx="1549">
                  <c:v>66292.099939485503</c:v>
                </c:pt>
                <c:pt idx="1550">
                  <c:v>65873.008609819633</c:v>
                </c:pt>
                <c:pt idx="1551">
                  <c:v>65434.092044110235</c:v>
                </c:pt>
                <c:pt idx="1552">
                  <c:v>64983.917806363643</c:v>
                </c:pt>
                <c:pt idx="1553">
                  <c:v>64389.894208453123</c:v>
                </c:pt>
                <c:pt idx="1554">
                  <c:v>64116.912612880522</c:v>
                </c:pt>
                <c:pt idx="1555">
                  <c:v>63923.527839209673</c:v>
                </c:pt>
                <c:pt idx="1556">
                  <c:v>63962.402860917588</c:v>
                </c:pt>
                <c:pt idx="1557">
                  <c:v>63921.885750771464</c:v>
                </c:pt>
                <c:pt idx="1558">
                  <c:v>63918.016883962271</c:v>
                </c:pt>
                <c:pt idx="1559">
                  <c:v>64148.178095521507</c:v>
                </c:pt>
                <c:pt idx="1560">
                  <c:v>64318.470554448504</c:v>
                </c:pt>
                <c:pt idx="1561">
                  <c:v>64203.271396539509</c:v>
                </c:pt>
                <c:pt idx="1562">
                  <c:v>64031.005251118826</c:v>
                </c:pt>
                <c:pt idx="1563">
                  <c:v>63990.734381498718</c:v>
                </c:pt>
                <c:pt idx="1564">
                  <c:v>64154.42915691845</c:v>
                </c:pt>
                <c:pt idx="1565">
                  <c:v>64373.651947073209</c:v>
                </c:pt>
                <c:pt idx="1566">
                  <c:v>64722.641280005977</c:v>
                </c:pt>
                <c:pt idx="1567">
                  <c:v>64798.010017386041</c:v>
                </c:pt>
                <c:pt idx="1568">
                  <c:v>64814.604597931248</c:v>
                </c:pt>
                <c:pt idx="1569">
                  <c:v>64575.01815267346</c:v>
                </c:pt>
                <c:pt idx="1570">
                  <c:v>64204.892362928615</c:v>
                </c:pt>
                <c:pt idx="1571">
                  <c:v>63593.710137770242</c:v>
                </c:pt>
                <c:pt idx="1572">
                  <c:v>63094.23262778054</c:v>
                </c:pt>
                <c:pt idx="1573">
                  <c:v>62770.494487302924</c:v>
                </c:pt>
                <c:pt idx="1574">
                  <c:v>62632.242266215348</c:v>
                </c:pt>
                <c:pt idx="1575">
                  <c:v>62405.967321914279</c:v>
                </c:pt>
                <c:pt idx="1576">
                  <c:v>62283.920054363523</c:v>
                </c:pt>
                <c:pt idx="1577">
                  <c:v>62379.300073006227</c:v>
                </c:pt>
                <c:pt idx="1578">
                  <c:v>62352.675724929279</c:v>
                </c:pt>
                <c:pt idx="1579">
                  <c:v>62363.445396513904</c:v>
                </c:pt>
                <c:pt idx="1580">
                  <c:v>62324.885240222604</c:v>
                </c:pt>
                <c:pt idx="1581">
                  <c:v>62404.049142764772</c:v>
                </c:pt>
                <c:pt idx="1582">
                  <c:v>62153.41236493281</c:v>
                </c:pt>
                <c:pt idx="1583">
                  <c:v>61966.819710714772</c:v>
                </c:pt>
                <c:pt idx="1584">
                  <c:v>62021.040238890913</c:v>
                </c:pt>
                <c:pt idx="1585">
                  <c:v>62148.53823981664</c:v>
                </c:pt>
                <c:pt idx="1586">
                  <c:v>62440.52888469334</c:v>
                </c:pt>
                <c:pt idx="1587">
                  <c:v>62690.075482530905</c:v>
                </c:pt>
                <c:pt idx="1588">
                  <c:v>62701.696295828471</c:v>
                </c:pt>
                <c:pt idx="1589">
                  <c:v>62399.703677097204</c:v>
                </c:pt>
                <c:pt idx="1590">
                  <c:v>62056.473724086311</c:v>
                </c:pt>
                <c:pt idx="1591">
                  <c:v>61435.545930562097</c:v>
                </c:pt>
                <c:pt idx="1592">
                  <c:v>60895.955651287179</c:v>
                </c:pt>
                <c:pt idx="1593">
                  <c:v>60430.411605962421</c:v>
                </c:pt>
                <c:pt idx="1594">
                  <c:v>60059.315582505194</c:v>
                </c:pt>
                <c:pt idx="1595">
                  <c:v>59817.071599448784</c:v>
                </c:pt>
                <c:pt idx="1596">
                  <c:v>59689.869325060055</c:v>
                </c:pt>
                <c:pt idx="1597">
                  <c:v>59771.106231864818</c:v>
                </c:pt>
                <c:pt idx="1598">
                  <c:v>59692.97553456427</c:v>
                </c:pt>
                <c:pt idx="1599">
                  <c:v>59483.540213255292</c:v>
                </c:pt>
                <c:pt idx="1600">
                  <c:v>59320.043192463294</c:v>
                </c:pt>
                <c:pt idx="1601">
                  <c:v>59357.959520095661</c:v>
                </c:pt>
                <c:pt idx="1602">
                  <c:v>59167.359870554996</c:v>
                </c:pt>
                <c:pt idx="1603">
                  <c:v>58938.536553831029</c:v>
                </c:pt>
                <c:pt idx="1604">
                  <c:v>59004.232824872372</c:v>
                </c:pt>
                <c:pt idx="1605">
                  <c:v>58967.052021576652</c:v>
                </c:pt>
                <c:pt idx="1606">
                  <c:v>58984.745254842295</c:v>
                </c:pt>
                <c:pt idx="1607">
                  <c:v>58890.401583975668</c:v>
                </c:pt>
                <c:pt idx="1608">
                  <c:v>58593.619527364521</c:v>
                </c:pt>
                <c:pt idx="1609">
                  <c:v>58285.612008830904</c:v>
                </c:pt>
                <c:pt idx="1610">
                  <c:v>57745.514964506838</c:v>
                </c:pt>
                <c:pt idx="1611">
                  <c:v>57218.056643423726</c:v>
                </c:pt>
                <c:pt idx="1612">
                  <c:v>56395.493356154067</c:v>
                </c:pt>
                <c:pt idx="1613">
                  <c:v>55808.335526353992</c:v>
                </c:pt>
                <c:pt idx="1614">
                  <c:v>55250.152623192815</c:v>
                </c:pt>
                <c:pt idx="1615">
                  <c:v>54830.951524838048</c:v>
                </c:pt>
                <c:pt idx="1616">
                  <c:v>54710.999325891979</c:v>
                </c:pt>
                <c:pt idx="1617">
                  <c:v>54665.862076002602</c:v>
                </c:pt>
                <c:pt idx="1618">
                  <c:v>54538.438087507289</c:v>
                </c:pt>
                <c:pt idx="1619">
                  <c:v>54567.570267819894</c:v>
                </c:pt>
                <c:pt idx="1620">
                  <c:v>54360.317352171813</c:v>
                </c:pt>
                <c:pt idx="1621">
                  <c:v>54102.253558994118</c:v>
                </c:pt>
                <c:pt idx="1622">
                  <c:v>53667.990626532832</c:v>
                </c:pt>
                <c:pt idx="1623">
                  <c:v>53394.979289573639</c:v>
                </c:pt>
                <c:pt idx="1624">
                  <c:v>53152.303875522703</c:v>
                </c:pt>
                <c:pt idx="1625">
                  <c:v>52918.96981196366</c:v>
                </c:pt>
                <c:pt idx="1626">
                  <c:v>52638.361072459877</c:v>
                </c:pt>
                <c:pt idx="1627">
                  <c:v>52337.47476416175</c:v>
                </c:pt>
                <c:pt idx="1628">
                  <c:v>51952.644791346524</c:v>
                </c:pt>
                <c:pt idx="1629">
                  <c:v>51196.18372392578</c:v>
                </c:pt>
                <c:pt idx="1630">
                  <c:v>50222.542205614831</c:v>
                </c:pt>
                <c:pt idx="1631">
                  <c:v>49019.264618948226</c:v>
                </c:pt>
                <c:pt idx="1632">
                  <c:v>47791.56517523792</c:v>
                </c:pt>
                <c:pt idx="1633">
                  <c:v>46422.351138588507</c:v>
                </c:pt>
                <c:pt idx="1634">
                  <c:v>45283.688245285142</c:v>
                </c:pt>
                <c:pt idx="1635">
                  <c:v>44154.371006318412</c:v>
                </c:pt>
                <c:pt idx="1636">
                  <c:v>43123.123776657594</c:v>
                </c:pt>
                <c:pt idx="1637">
                  <c:v>42260.785115379469</c:v>
                </c:pt>
                <c:pt idx="1638">
                  <c:v>41460.426659948607</c:v>
                </c:pt>
                <c:pt idx="1639">
                  <c:v>40575.401030255547</c:v>
                </c:pt>
                <c:pt idx="1640">
                  <c:v>39885.100472160695</c:v>
                </c:pt>
                <c:pt idx="1641">
                  <c:v>39035.077985046184</c:v>
                </c:pt>
                <c:pt idx="1642">
                  <c:v>38155.782929417583</c:v>
                </c:pt>
                <c:pt idx="1643">
                  <c:v>37379.495876163259</c:v>
                </c:pt>
                <c:pt idx="1644">
                  <c:v>36731.240177421045</c:v>
                </c:pt>
                <c:pt idx="1645">
                  <c:v>36310.056447661162</c:v>
                </c:pt>
                <c:pt idx="1646">
                  <c:v>36055.415911726392</c:v>
                </c:pt>
                <c:pt idx="1647">
                  <c:v>35829.790104971667</c:v>
                </c:pt>
                <c:pt idx="1648">
                  <c:v>35717.961214176372</c:v>
                </c:pt>
                <c:pt idx="1649">
                  <c:v>35557.139418339553</c:v>
                </c:pt>
                <c:pt idx="1650">
                  <c:v>35336.026557155237</c:v>
                </c:pt>
                <c:pt idx="1651">
                  <c:v>35088.189511739853</c:v>
                </c:pt>
                <c:pt idx="1652">
                  <c:v>34811.94323108856</c:v>
                </c:pt>
                <c:pt idx="1653">
                  <c:v>34563.37081216737</c:v>
                </c:pt>
                <c:pt idx="1654">
                  <c:v>34516.666595025745</c:v>
                </c:pt>
                <c:pt idx="1655">
                  <c:v>34509.036470379928</c:v>
                </c:pt>
                <c:pt idx="1656">
                  <c:v>34659.347141191662</c:v>
                </c:pt>
                <c:pt idx="1657">
                  <c:v>34932.447391518253</c:v>
                </c:pt>
                <c:pt idx="1658">
                  <c:v>35387.598926181869</c:v>
                </c:pt>
                <c:pt idx="1659">
                  <c:v>35748.948668881618</c:v>
                </c:pt>
                <c:pt idx="1660">
                  <c:v>36226.293639011375</c:v>
                </c:pt>
                <c:pt idx="1661">
                  <c:v>36526.60014940628</c:v>
                </c:pt>
                <c:pt idx="1662">
                  <c:v>36749.557567263051</c:v>
                </c:pt>
                <c:pt idx="1663">
                  <c:v>36960.463637214103</c:v>
                </c:pt>
                <c:pt idx="1664">
                  <c:v>37197.714919621067</c:v>
                </c:pt>
                <c:pt idx="1665">
                  <c:v>37433.419721811559</c:v>
                </c:pt>
                <c:pt idx="1666">
                  <c:v>37906.908774225791</c:v>
                </c:pt>
                <c:pt idx="1667">
                  <c:v>38324.611283063598</c:v>
                </c:pt>
                <c:pt idx="1668">
                  <c:v>38947.762515297916</c:v>
                </c:pt>
                <c:pt idx="1669">
                  <c:v>39516.473143360148</c:v>
                </c:pt>
                <c:pt idx="1670">
                  <c:v>39771.918065253638</c:v>
                </c:pt>
                <c:pt idx="1671">
                  <c:v>40049.237446151797</c:v>
                </c:pt>
                <c:pt idx="1672">
                  <c:v>40184.591243492105</c:v>
                </c:pt>
                <c:pt idx="1673">
                  <c:v>40224.356157500246</c:v>
                </c:pt>
                <c:pt idx="1674">
                  <c:v>40224.337926627893</c:v>
                </c:pt>
                <c:pt idx="1675">
                  <c:v>40381.266451031363</c:v>
                </c:pt>
                <c:pt idx="1676">
                  <c:v>40565.729151363965</c:v>
                </c:pt>
                <c:pt idx="1677">
                  <c:v>40924.059456525996</c:v>
                </c:pt>
                <c:pt idx="1678">
                  <c:v>41208.98874715381</c:v>
                </c:pt>
                <c:pt idx="1679">
                  <c:v>41646.719561291342</c:v>
                </c:pt>
                <c:pt idx="1680">
                  <c:v>41972.885380783584</c:v>
                </c:pt>
                <c:pt idx="1681">
                  <c:v>42342.594806308087</c:v>
                </c:pt>
                <c:pt idx="1682">
                  <c:v>42648.983877530198</c:v>
                </c:pt>
                <c:pt idx="1683">
                  <c:v>42684.801973692505</c:v>
                </c:pt>
                <c:pt idx="1684">
                  <c:v>42776.121143290176</c:v>
                </c:pt>
                <c:pt idx="1685">
                  <c:v>42617.630950031868</c:v>
                </c:pt>
                <c:pt idx="1686">
                  <c:v>42549.653106636892</c:v>
                </c:pt>
                <c:pt idx="1687">
                  <c:v>42719.050526742569</c:v>
                </c:pt>
                <c:pt idx="1688">
                  <c:v>43206.890181666575</c:v>
                </c:pt>
                <c:pt idx="1689">
                  <c:v>43619.396765768033</c:v>
                </c:pt>
                <c:pt idx="1690">
                  <c:v>43942.448075597313</c:v>
                </c:pt>
                <c:pt idx="1691">
                  <c:v>44231.187956569869</c:v>
                </c:pt>
                <c:pt idx="1692">
                  <c:v>44439.047129529819</c:v>
                </c:pt>
                <c:pt idx="1693">
                  <c:v>44375.275933855919</c:v>
                </c:pt>
                <c:pt idx="1694">
                  <c:v>44243.662663837822</c:v>
                </c:pt>
                <c:pt idx="1695">
                  <c:v>44001.729903113686</c:v>
                </c:pt>
                <c:pt idx="1696">
                  <c:v>43908.260463242899</c:v>
                </c:pt>
                <c:pt idx="1697">
                  <c:v>43943.166894259251</c:v>
                </c:pt>
                <c:pt idx="1698">
                  <c:v>43889.058997264001</c:v>
                </c:pt>
                <c:pt idx="1699">
                  <c:v>43998.832996941841</c:v>
                </c:pt>
                <c:pt idx="1700">
                  <c:v>44222.62277549148</c:v>
                </c:pt>
                <c:pt idx="1701">
                  <c:v>44466.920930907516</c:v>
                </c:pt>
                <c:pt idx="1702">
                  <c:v>44560.515787544675</c:v>
                </c:pt>
                <c:pt idx="1703">
                  <c:v>44641.527301912276</c:v>
                </c:pt>
                <c:pt idx="1704">
                  <c:v>44312.545646076731</c:v>
                </c:pt>
                <c:pt idx="1705">
                  <c:v>44064.951843503819</c:v>
                </c:pt>
                <c:pt idx="1706">
                  <c:v>43755.568940659774</c:v>
                </c:pt>
                <c:pt idx="1707">
                  <c:v>43650.102965752551</c:v>
                </c:pt>
                <c:pt idx="1708">
                  <c:v>43544.831951665408</c:v>
                </c:pt>
                <c:pt idx="1709">
                  <c:v>43712.929347519188</c:v>
                </c:pt>
                <c:pt idx="1710">
                  <c:v>44049.16552962712</c:v>
                </c:pt>
                <c:pt idx="1711">
                  <c:v>44302.997214325449</c:v>
                </c:pt>
                <c:pt idx="1712">
                  <c:v>44520.821798537356</c:v>
                </c:pt>
                <c:pt idx="1713">
                  <c:v>44539.024970378669</c:v>
                </c:pt>
                <c:pt idx="1714">
                  <c:v>44342.30843919811</c:v>
                </c:pt>
                <c:pt idx="1715">
                  <c:v>44089.329988486468</c:v>
                </c:pt>
                <c:pt idx="1716">
                  <c:v>43860.55142251397</c:v>
                </c:pt>
                <c:pt idx="1717">
                  <c:v>43705.570445142075</c:v>
                </c:pt>
                <c:pt idx="1718">
                  <c:v>43508.803537745996</c:v>
                </c:pt>
                <c:pt idx="1719">
                  <c:v>43396.715197990343</c:v>
                </c:pt>
                <c:pt idx="1720">
                  <c:v>43398.857986199946</c:v>
                </c:pt>
                <c:pt idx="1721">
                  <c:v>43529.647056486399</c:v>
                </c:pt>
                <c:pt idx="1722">
                  <c:v>43565.050524960097</c:v>
                </c:pt>
                <c:pt idx="1723">
                  <c:v>43522.802215051648</c:v>
                </c:pt>
                <c:pt idx="1724">
                  <c:v>43335.877256627529</c:v>
                </c:pt>
                <c:pt idx="1725">
                  <c:v>43192.952394347521</c:v>
                </c:pt>
                <c:pt idx="1726">
                  <c:v>42811.178289066484</c:v>
                </c:pt>
                <c:pt idx="1727">
                  <c:v>42479.152849222563</c:v>
                </c:pt>
                <c:pt idx="1728">
                  <c:v>42038.993648992277</c:v>
                </c:pt>
                <c:pt idx="1729">
                  <c:v>41690.749076643304</c:v>
                </c:pt>
                <c:pt idx="1730">
                  <c:v>41685.667898084583</c:v>
                </c:pt>
                <c:pt idx="1731">
                  <c:v>41759.947329959272</c:v>
                </c:pt>
                <c:pt idx="1732">
                  <c:v>41940.643005138802</c:v>
                </c:pt>
                <c:pt idx="1733">
                  <c:v>42078.57598540347</c:v>
                </c:pt>
                <c:pt idx="1734">
                  <c:v>42162.464459812079</c:v>
                </c:pt>
                <c:pt idx="1735">
                  <c:v>42186.705861658527</c:v>
                </c:pt>
                <c:pt idx="1736">
                  <c:v>42063.795675514222</c:v>
                </c:pt>
                <c:pt idx="1737">
                  <c:v>41905.083153198044</c:v>
                </c:pt>
                <c:pt idx="1738">
                  <c:v>41592.527930181539</c:v>
                </c:pt>
                <c:pt idx="1739">
                  <c:v>41277.105180152059</c:v>
                </c:pt>
                <c:pt idx="1740">
                  <c:v>41186.196417953135</c:v>
                </c:pt>
                <c:pt idx="1741">
                  <c:v>40988.195582176326</c:v>
                </c:pt>
                <c:pt idx="1742">
                  <c:v>40847.168362001408</c:v>
                </c:pt>
                <c:pt idx="1743">
                  <c:v>40656.076156853604</c:v>
                </c:pt>
                <c:pt idx="1744">
                  <c:v>40530.705938789164</c:v>
                </c:pt>
                <c:pt idx="1745">
                  <c:v>40411.256625808557</c:v>
                </c:pt>
                <c:pt idx="1746">
                  <c:v>40135.062342800498</c:v>
                </c:pt>
                <c:pt idx="1747">
                  <c:v>39743.724804213503</c:v>
                </c:pt>
                <c:pt idx="1748">
                  <c:v>39259.270266913445</c:v>
                </c:pt>
                <c:pt idx="1749">
                  <c:v>38763.523489482912</c:v>
                </c:pt>
                <c:pt idx="1750">
                  <c:v>38375.815230018605</c:v>
                </c:pt>
                <c:pt idx="1751">
                  <c:v>37995.205753910901</c:v>
                </c:pt>
                <c:pt idx="1752">
                  <c:v>37840.486714033737</c:v>
                </c:pt>
                <c:pt idx="1753">
                  <c:v>37560.108333844437</c:v>
                </c:pt>
                <c:pt idx="1754">
                  <c:v>37661.776662918448</c:v>
                </c:pt>
                <c:pt idx="1755">
                  <c:v>37734.545736777502</c:v>
                </c:pt>
                <c:pt idx="1756">
                  <c:v>37833.623435137328</c:v>
                </c:pt>
                <c:pt idx="1757">
                  <c:v>37894.532400425742</c:v>
                </c:pt>
                <c:pt idx="1758">
                  <c:v>37926.936248484497</c:v>
                </c:pt>
                <c:pt idx="1759">
                  <c:v>37800.487989560781</c:v>
                </c:pt>
                <c:pt idx="1760">
                  <c:v>37542.226857026966</c:v>
                </c:pt>
                <c:pt idx="1761">
                  <c:v>37290.437874939169</c:v>
                </c:pt>
                <c:pt idx="1762">
                  <c:v>37144.942394310012</c:v>
                </c:pt>
                <c:pt idx="1763">
                  <c:v>36919.770696896696</c:v>
                </c:pt>
                <c:pt idx="1764">
                  <c:v>36786.944132049932</c:v>
                </c:pt>
                <c:pt idx="1765">
                  <c:v>36720.021708723347</c:v>
                </c:pt>
                <c:pt idx="1766">
                  <c:v>36535.852275736324</c:v>
                </c:pt>
                <c:pt idx="1767">
                  <c:v>36482.204018803597</c:v>
                </c:pt>
                <c:pt idx="1768">
                  <c:v>36467.027330874625</c:v>
                </c:pt>
                <c:pt idx="1769">
                  <c:v>36255.863213959237</c:v>
                </c:pt>
                <c:pt idx="1770">
                  <c:v>36152.550788332548</c:v>
                </c:pt>
                <c:pt idx="1771">
                  <c:v>35946.672949651984</c:v>
                </c:pt>
                <c:pt idx="1772">
                  <c:v>35705.358822979673</c:v>
                </c:pt>
                <c:pt idx="1773">
                  <c:v>35570.411058832149</c:v>
                </c:pt>
                <c:pt idx="1774">
                  <c:v>35449.277002832932</c:v>
                </c:pt>
                <c:pt idx="1775">
                  <c:v>35374.414034602312</c:v>
                </c:pt>
                <c:pt idx="1776">
                  <c:v>35540.632090593324</c:v>
                </c:pt>
                <c:pt idx="1777">
                  <c:v>35714.322199418333</c:v>
                </c:pt>
                <c:pt idx="1778">
                  <c:v>36026.704294189665</c:v>
                </c:pt>
                <c:pt idx="1779">
                  <c:v>36300.49849116023</c:v>
                </c:pt>
                <c:pt idx="1780">
                  <c:v>36587.383335139857</c:v>
                </c:pt>
                <c:pt idx="1781">
                  <c:v>36859.039367018515</c:v>
                </c:pt>
                <c:pt idx="1782">
                  <c:v>36899.253251519178</c:v>
                </c:pt>
                <c:pt idx="1783">
                  <c:v>36902.306825004904</c:v>
                </c:pt>
                <c:pt idx="1784">
                  <c:v>36954.327542851563</c:v>
                </c:pt>
                <c:pt idx="1785">
                  <c:v>36921.264506015381</c:v>
                </c:pt>
                <c:pt idx="1786">
                  <c:v>36815.422763697206</c:v>
                </c:pt>
                <c:pt idx="1787">
                  <c:v>36814.907237424479</c:v>
                </c:pt>
                <c:pt idx="1788">
                  <c:v>36710.344419985006</c:v>
                </c:pt>
                <c:pt idx="1789">
                  <c:v>36657.583127577367</c:v>
                </c:pt>
                <c:pt idx="1790">
                  <c:v>36625.078982542866</c:v>
                </c:pt>
                <c:pt idx="1791">
                  <c:v>36556.348813527344</c:v>
                </c:pt>
                <c:pt idx="1792">
                  <c:v>36525.37223367134</c:v>
                </c:pt>
                <c:pt idx="1793">
                  <c:v>36403.579651679189</c:v>
                </c:pt>
                <c:pt idx="1794">
                  <c:v>36318.585544946764</c:v>
                </c:pt>
                <c:pt idx="1795">
                  <c:v>36154.201301025983</c:v>
                </c:pt>
                <c:pt idx="1796">
                  <c:v>35973.128573760572</c:v>
                </c:pt>
                <c:pt idx="1797">
                  <c:v>35656.910371563237</c:v>
                </c:pt>
                <c:pt idx="1798">
                  <c:v>35366.72253794672</c:v>
                </c:pt>
                <c:pt idx="1799">
                  <c:v>35199.426665013321</c:v>
                </c:pt>
                <c:pt idx="1800">
                  <c:v>34927.903572768482</c:v>
                </c:pt>
                <c:pt idx="1801">
                  <c:v>34724.35568545197</c:v>
                </c:pt>
                <c:pt idx="1802">
                  <c:v>34619.041387576472</c:v>
                </c:pt>
                <c:pt idx="1803">
                  <c:v>34438.224786158207</c:v>
                </c:pt>
                <c:pt idx="1804">
                  <c:v>34415.526088847</c:v>
                </c:pt>
                <c:pt idx="1805">
                  <c:v>34427.070957936645</c:v>
                </c:pt>
                <c:pt idx="1806">
                  <c:v>34372.98132360517</c:v>
                </c:pt>
                <c:pt idx="1807">
                  <c:v>34348.470231927051</c:v>
                </c:pt>
                <c:pt idx="1808">
                  <c:v>34281.298146191679</c:v>
                </c:pt>
                <c:pt idx="1809">
                  <c:v>34053.996562603432</c:v>
                </c:pt>
                <c:pt idx="1810">
                  <c:v>34038.309624808142</c:v>
                </c:pt>
                <c:pt idx="1811">
                  <c:v>33723.029691166041</c:v>
                </c:pt>
                <c:pt idx="1812">
                  <c:v>33506.586280515592</c:v>
                </c:pt>
                <c:pt idx="1813">
                  <c:v>33116.829738272521</c:v>
                </c:pt>
                <c:pt idx="1814">
                  <c:v>32913.976709214876</c:v>
                </c:pt>
                <c:pt idx="1815">
                  <c:v>32656.061286176242</c:v>
                </c:pt>
                <c:pt idx="1816">
                  <c:v>32329.241955853733</c:v>
                </c:pt>
                <c:pt idx="1817">
                  <c:v>32190.955132116462</c:v>
                </c:pt>
                <c:pt idx="1818">
                  <c:v>31979.638952447644</c:v>
                </c:pt>
                <c:pt idx="1819">
                  <c:v>31737.924468905716</c:v>
                </c:pt>
                <c:pt idx="1820">
                  <c:v>31508.323332729309</c:v>
                </c:pt>
                <c:pt idx="1821">
                  <c:v>31272.085203589668</c:v>
                </c:pt>
                <c:pt idx="1822">
                  <c:v>31049.373085359144</c:v>
                </c:pt>
                <c:pt idx="1823">
                  <c:v>30802.73901155117</c:v>
                </c:pt>
                <c:pt idx="1824">
                  <c:v>30467.262467477802</c:v>
                </c:pt>
                <c:pt idx="1825">
                  <c:v>30205.860553741128</c:v>
                </c:pt>
                <c:pt idx="1826">
                  <c:v>29923.920412371888</c:v>
                </c:pt>
                <c:pt idx="1827">
                  <c:v>29467.28607668461</c:v>
                </c:pt>
                <c:pt idx="1828">
                  <c:v>29215.760125159202</c:v>
                </c:pt>
                <c:pt idx="1829">
                  <c:v>28881.465030432861</c:v>
                </c:pt>
                <c:pt idx="1830">
                  <c:v>28595.261700367242</c:v>
                </c:pt>
                <c:pt idx="1831">
                  <c:v>28432.892303239078</c:v>
                </c:pt>
                <c:pt idx="1832">
                  <c:v>28287.005754956866</c:v>
                </c:pt>
                <c:pt idx="1833">
                  <c:v>28158.807038808944</c:v>
                </c:pt>
                <c:pt idx="1834">
                  <c:v>28083.834915440842</c:v>
                </c:pt>
                <c:pt idx="1835">
                  <c:v>28015.281774344541</c:v>
                </c:pt>
                <c:pt idx="1836">
                  <c:v>27879.6129605524</c:v>
                </c:pt>
                <c:pt idx="1837">
                  <c:v>27702.122517082116</c:v>
                </c:pt>
                <c:pt idx="1838">
                  <c:v>27558.812049207791</c:v>
                </c:pt>
                <c:pt idx="1839">
                  <c:v>27337.786418430584</c:v>
                </c:pt>
                <c:pt idx="1840">
                  <c:v>27125.135062532125</c:v>
                </c:pt>
                <c:pt idx="1841">
                  <c:v>26823.857009102678</c:v>
                </c:pt>
                <c:pt idx="1842">
                  <c:v>26612.304017099555</c:v>
                </c:pt>
                <c:pt idx="1843">
                  <c:v>26382.882798748687</c:v>
                </c:pt>
                <c:pt idx="1844">
                  <c:v>26132.308823608513</c:v>
                </c:pt>
                <c:pt idx="1845">
                  <c:v>25804.50428126501</c:v>
                </c:pt>
                <c:pt idx="1846">
                  <c:v>25567.401536437919</c:v>
                </c:pt>
                <c:pt idx="1847">
                  <c:v>25364.812438899531</c:v>
                </c:pt>
                <c:pt idx="1848">
                  <c:v>25193.768872911922</c:v>
                </c:pt>
                <c:pt idx="1849">
                  <c:v>24960.879219534603</c:v>
                </c:pt>
                <c:pt idx="1850">
                  <c:v>24776.03740272182</c:v>
                </c:pt>
                <c:pt idx="1851">
                  <c:v>24509.780442436317</c:v>
                </c:pt>
                <c:pt idx="1852">
                  <c:v>24308.949688907138</c:v>
                </c:pt>
                <c:pt idx="1853">
                  <c:v>24176.291717256096</c:v>
                </c:pt>
                <c:pt idx="1854">
                  <c:v>23830.63081105001</c:v>
                </c:pt>
                <c:pt idx="1855">
                  <c:v>23602.241749000743</c:v>
                </c:pt>
                <c:pt idx="1856">
                  <c:v>23296.48184952711</c:v>
                </c:pt>
                <c:pt idx="1857">
                  <c:v>22956.414872721696</c:v>
                </c:pt>
                <c:pt idx="1858">
                  <c:v>22687.013896154447</c:v>
                </c:pt>
                <c:pt idx="1859">
                  <c:v>22482.767165627632</c:v>
                </c:pt>
                <c:pt idx="1860">
                  <c:v>22189.437343564023</c:v>
                </c:pt>
                <c:pt idx="1861">
                  <c:v>22006.104218845427</c:v>
                </c:pt>
                <c:pt idx="1862">
                  <c:v>21821.905618796489</c:v>
                </c:pt>
                <c:pt idx="1863">
                  <c:v>21680.499554487862</c:v>
                </c:pt>
                <c:pt idx="1864">
                  <c:v>21622.110728080832</c:v>
                </c:pt>
                <c:pt idx="1865">
                  <c:v>21535.269576527422</c:v>
                </c:pt>
                <c:pt idx="1866">
                  <c:v>21256.178381432826</c:v>
                </c:pt>
                <c:pt idx="1867">
                  <c:v>21176.360264137213</c:v>
                </c:pt>
                <c:pt idx="1868">
                  <c:v>21021.860963039973</c:v>
                </c:pt>
                <c:pt idx="1869">
                  <c:v>20730.214312382475</c:v>
                </c:pt>
                <c:pt idx="1870">
                  <c:v>20605.129931888925</c:v>
                </c:pt>
                <c:pt idx="1871">
                  <c:v>20311.084570985458</c:v>
                </c:pt>
                <c:pt idx="1872">
                  <c:v>20092.925492226623</c:v>
                </c:pt>
                <c:pt idx="1873">
                  <c:v>19854.095069128336</c:v>
                </c:pt>
                <c:pt idx="1874">
                  <c:v>19698.253861966634</c:v>
                </c:pt>
                <c:pt idx="1875">
                  <c:v>19514.166665199045</c:v>
                </c:pt>
                <c:pt idx="1876">
                  <c:v>19236.331490342844</c:v>
                </c:pt>
                <c:pt idx="1877">
                  <c:v>19111.940926285901</c:v>
                </c:pt>
                <c:pt idx="1878">
                  <c:v>18893.700962265913</c:v>
                </c:pt>
                <c:pt idx="1879">
                  <c:v>18758.457459111574</c:v>
                </c:pt>
                <c:pt idx="1880">
                  <c:v>18577.61112224108</c:v>
                </c:pt>
                <c:pt idx="1881">
                  <c:v>18414.031558045932</c:v>
                </c:pt>
                <c:pt idx="1882">
                  <c:v>18197.57672262971</c:v>
                </c:pt>
                <c:pt idx="1883">
                  <c:v>18025.401689701688</c:v>
                </c:pt>
                <c:pt idx="1884">
                  <c:v>17854.817289481536</c:v>
                </c:pt>
                <c:pt idx="1885">
                  <c:v>17621.700825941603</c:v>
                </c:pt>
                <c:pt idx="1886">
                  <c:v>17457.345022712463</c:v>
                </c:pt>
                <c:pt idx="1887">
                  <c:v>17157.921255892063</c:v>
                </c:pt>
                <c:pt idx="1888">
                  <c:v>16924.581270103346</c:v>
                </c:pt>
                <c:pt idx="1889">
                  <c:v>16652.853452781463</c:v>
                </c:pt>
                <c:pt idx="1890">
                  <c:v>16478.177775534114</c:v>
                </c:pt>
                <c:pt idx="1891">
                  <c:v>16213.261546051195</c:v>
                </c:pt>
                <c:pt idx="1892">
                  <c:v>16069.414785252453</c:v>
                </c:pt>
                <c:pt idx="1893">
                  <c:v>15902.013181835011</c:v>
                </c:pt>
                <c:pt idx="1894">
                  <c:v>15730.574129349956</c:v>
                </c:pt>
                <c:pt idx="1895">
                  <c:v>15538.455723873414</c:v>
                </c:pt>
                <c:pt idx="1896">
                  <c:v>15433.561228412202</c:v>
                </c:pt>
                <c:pt idx="1897">
                  <c:v>15347.868069107983</c:v>
                </c:pt>
                <c:pt idx="1898">
                  <c:v>15134.179660492391</c:v>
                </c:pt>
                <c:pt idx="1899">
                  <c:v>14994.756380682178</c:v>
                </c:pt>
                <c:pt idx="1900">
                  <c:v>14802.128354009907</c:v>
                </c:pt>
                <c:pt idx="1901">
                  <c:v>14620.774036853578</c:v>
                </c:pt>
                <c:pt idx="1902">
                  <c:v>14478.913548884713</c:v>
                </c:pt>
                <c:pt idx="1903">
                  <c:v>14285.070341130158</c:v>
                </c:pt>
                <c:pt idx="1904">
                  <c:v>14146.237417546397</c:v>
                </c:pt>
                <c:pt idx="1905">
                  <c:v>14014.699679470088</c:v>
                </c:pt>
                <c:pt idx="1906">
                  <c:v>13841.284193218808</c:v>
                </c:pt>
                <c:pt idx="1907">
                  <c:v>13672.287460616219</c:v>
                </c:pt>
                <c:pt idx="1908">
                  <c:v>13504.910808811186</c:v>
                </c:pt>
                <c:pt idx="1909">
                  <c:v>13383.875360129307</c:v>
                </c:pt>
                <c:pt idx="1910">
                  <c:v>13256.948689068939</c:v>
                </c:pt>
                <c:pt idx="1911">
                  <c:v>13089.437307942433</c:v>
                </c:pt>
                <c:pt idx="1912">
                  <c:v>12982.316757066847</c:v>
                </c:pt>
                <c:pt idx="1913">
                  <c:v>12837.073094416972</c:v>
                </c:pt>
                <c:pt idx="1914">
                  <c:v>12649.656666683053</c:v>
                </c:pt>
                <c:pt idx="1915">
                  <c:v>12518.04174355511</c:v>
                </c:pt>
                <c:pt idx="1916">
                  <c:v>12286.596953201039</c:v>
                </c:pt>
                <c:pt idx="1917">
                  <c:v>12114.339102615862</c:v>
                </c:pt>
                <c:pt idx="1918">
                  <c:v>11913.23852881751</c:v>
                </c:pt>
                <c:pt idx="1919">
                  <c:v>11724.572621026491</c:v>
                </c:pt>
                <c:pt idx="1920">
                  <c:v>11511.897159840839</c:v>
                </c:pt>
                <c:pt idx="1921">
                  <c:v>11335.212144989913</c:v>
                </c:pt>
                <c:pt idx="1922">
                  <c:v>11135.726596838735</c:v>
                </c:pt>
                <c:pt idx="1923">
                  <c:v>11003.252224894122</c:v>
                </c:pt>
                <c:pt idx="1924">
                  <c:v>10844.374398822896</c:v>
                </c:pt>
                <c:pt idx="1925">
                  <c:v>10716.27874067176</c:v>
                </c:pt>
                <c:pt idx="1926">
                  <c:v>10579.89965291226</c:v>
                </c:pt>
                <c:pt idx="1927">
                  <c:v>10481.150842421706</c:v>
                </c:pt>
                <c:pt idx="1928">
                  <c:v>10317.737061630254</c:v>
                </c:pt>
                <c:pt idx="1929">
                  <c:v>10257.634519033491</c:v>
                </c:pt>
                <c:pt idx="1930">
                  <c:v>10095.570362870309</c:v>
                </c:pt>
                <c:pt idx="1931">
                  <c:v>9950.6793805209891</c:v>
                </c:pt>
                <c:pt idx="1932">
                  <c:v>9827.4477363594051</c:v>
                </c:pt>
                <c:pt idx="1933">
                  <c:v>9696.6947958290948</c:v>
                </c:pt>
                <c:pt idx="1934">
                  <c:v>9612.4563958259623</c:v>
                </c:pt>
                <c:pt idx="1935">
                  <c:v>9431.6211081351576</c:v>
                </c:pt>
                <c:pt idx="1936">
                  <c:v>9328.0679289287746</c:v>
                </c:pt>
                <c:pt idx="1937">
                  <c:v>9279.9522859637127</c:v>
                </c:pt>
                <c:pt idx="1938">
                  <c:v>9162.9969104526663</c:v>
                </c:pt>
                <c:pt idx="1939">
                  <c:v>9013.3416007533415</c:v>
                </c:pt>
                <c:pt idx="1940">
                  <c:v>8941.5118650159093</c:v>
                </c:pt>
                <c:pt idx="1941">
                  <c:v>8822.2713161740958</c:v>
                </c:pt>
                <c:pt idx="1942">
                  <c:v>8711.6621058946275</c:v>
                </c:pt>
                <c:pt idx="1943">
                  <c:v>8577.1682766467948</c:v>
                </c:pt>
                <c:pt idx="1944">
                  <c:v>8484.0854743808304</c:v>
                </c:pt>
                <c:pt idx="1945">
                  <c:v>8350.6703397323927</c:v>
                </c:pt>
                <c:pt idx="1946">
                  <c:v>8240.6868828924835</c:v>
                </c:pt>
                <c:pt idx="1947">
                  <c:v>8119.6015508484606</c:v>
                </c:pt>
                <c:pt idx="1948">
                  <c:v>8000.7931460050459</c:v>
                </c:pt>
                <c:pt idx="1949">
                  <c:v>7883.7564870186707</c:v>
                </c:pt>
                <c:pt idx="1950">
                  <c:v>7745.6164531066843</c:v>
                </c:pt>
                <c:pt idx="1951">
                  <c:v>7584.8206557448702</c:v>
                </c:pt>
                <c:pt idx="1952">
                  <c:v>7476.1102979154221</c:v>
                </c:pt>
                <c:pt idx="1953">
                  <c:v>7328.9957825398396</c:v>
                </c:pt>
                <c:pt idx="1954">
                  <c:v>7210.6570433457446</c:v>
                </c:pt>
                <c:pt idx="1955">
                  <c:v>7117.0361366192128</c:v>
                </c:pt>
                <c:pt idx="1956">
                  <c:v>7006.3045053602182</c:v>
                </c:pt>
                <c:pt idx="1957">
                  <c:v>6919.3205837603382</c:v>
                </c:pt>
                <c:pt idx="1958">
                  <c:v>6849.3651178809423</c:v>
                </c:pt>
                <c:pt idx="1959">
                  <c:v>6730.6317812187608</c:v>
                </c:pt>
                <c:pt idx="1960">
                  <c:v>6620.5173501895206</c:v>
                </c:pt>
                <c:pt idx="1961">
                  <c:v>6593.0227056441972</c:v>
                </c:pt>
                <c:pt idx="1962">
                  <c:v>6492.4524064711904</c:v>
                </c:pt>
                <c:pt idx="1963">
                  <c:v>6419.1611043847988</c:v>
                </c:pt>
                <c:pt idx="1964">
                  <c:v>6306.8847753102136</c:v>
                </c:pt>
                <c:pt idx="1965">
                  <c:v>6237.9118755716363</c:v>
                </c:pt>
                <c:pt idx="1966">
                  <c:v>6145.850271300339</c:v>
                </c:pt>
                <c:pt idx="1967">
                  <c:v>6034.0962485671871</c:v>
                </c:pt>
                <c:pt idx="1968">
                  <c:v>5964.2893060501492</c:v>
                </c:pt>
                <c:pt idx="1969">
                  <c:v>5929.363429433437</c:v>
                </c:pt>
                <c:pt idx="1970">
                  <c:v>5843.2065293166606</c:v>
                </c:pt>
                <c:pt idx="1971">
                  <c:v>5770.1160474716216</c:v>
                </c:pt>
                <c:pt idx="1972">
                  <c:v>5682.9696866189661</c:v>
                </c:pt>
                <c:pt idx="1973">
                  <c:v>5618.2217107384295</c:v>
                </c:pt>
                <c:pt idx="1974">
                  <c:v>5512.9361802763588</c:v>
                </c:pt>
                <c:pt idx="1975">
                  <c:v>5413.1101328312106</c:v>
                </c:pt>
                <c:pt idx="1976">
                  <c:v>5369.1580214738806</c:v>
                </c:pt>
                <c:pt idx="1977">
                  <c:v>5258.7793383637654</c:v>
                </c:pt>
                <c:pt idx="1978">
                  <c:v>5188.652539089403</c:v>
                </c:pt>
                <c:pt idx="1979">
                  <c:v>5096.939360360625</c:v>
                </c:pt>
                <c:pt idx="1980">
                  <c:v>4997.7984373367981</c:v>
                </c:pt>
                <c:pt idx="1981">
                  <c:v>4920.0257357548126</c:v>
                </c:pt>
                <c:pt idx="1982">
                  <c:v>4822.3202839242067</c:v>
                </c:pt>
                <c:pt idx="1983">
                  <c:v>4738.3314496761041</c:v>
                </c:pt>
                <c:pt idx="1984">
                  <c:v>4657.1800576377718</c:v>
                </c:pt>
                <c:pt idx="1985">
                  <c:v>4569.3871352109609</c:v>
                </c:pt>
                <c:pt idx="1986">
                  <c:v>4478.302400199882</c:v>
                </c:pt>
                <c:pt idx="1987">
                  <c:v>4418.8551247287878</c:v>
                </c:pt>
                <c:pt idx="1988">
                  <c:v>4329.2467503537837</c:v>
                </c:pt>
                <c:pt idx="1989">
                  <c:v>4280.1367346773786</c:v>
                </c:pt>
                <c:pt idx="1990">
                  <c:v>4206.7935332742572</c:v>
                </c:pt>
                <c:pt idx="1991">
                  <c:v>4144.0574469661915</c:v>
                </c:pt>
                <c:pt idx="1992">
                  <c:v>4094.2051914286517</c:v>
                </c:pt>
                <c:pt idx="1993">
                  <c:v>4031.2132429140524</c:v>
                </c:pt>
                <c:pt idx="1994">
                  <c:v>3886.1805720311072</c:v>
                </c:pt>
                <c:pt idx="1995">
                  <c:v>3915.2893023408265</c:v>
                </c:pt>
                <c:pt idx="1996">
                  <c:v>3834.613273627559</c:v>
                </c:pt>
                <c:pt idx="1997">
                  <c:v>3778.8954167371289</c:v>
                </c:pt>
                <c:pt idx="1998">
                  <c:v>3701.6109891841361</c:v>
                </c:pt>
                <c:pt idx="1999">
                  <c:v>3647.9276509663046</c:v>
                </c:pt>
                <c:pt idx="2000">
                  <c:v>3553.7959890887405</c:v>
                </c:pt>
                <c:pt idx="2001">
                  <c:v>3520.5565327760246</c:v>
                </c:pt>
                <c:pt idx="2002">
                  <c:v>3454.8480190488813</c:v>
                </c:pt>
                <c:pt idx="2003">
                  <c:v>3411.5895884750385</c:v>
                </c:pt>
                <c:pt idx="2004">
                  <c:v>3350.1609428865609</c:v>
                </c:pt>
                <c:pt idx="2005">
                  <c:v>3309.2599351372605</c:v>
                </c:pt>
                <c:pt idx="2006">
                  <c:v>3245.0785421706983</c:v>
                </c:pt>
                <c:pt idx="2007">
                  <c:v>3176.9188841973073</c:v>
                </c:pt>
                <c:pt idx="2008">
                  <c:v>3119.0994112744938</c:v>
                </c:pt>
                <c:pt idx="2009">
                  <c:v>3037.7226880801459</c:v>
                </c:pt>
                <c:pt idx="2010">
                  <c:v>2957.4679260238213</c:v>
                </c:pt>
                <c:pt idx="2011">
                  <c:v>2871.492513163947</c:v>
                </c:pt>
                <c:pt idx="2012">
                  <c:v>2784.0139335401764</c:v>
                </c:pt>
                <c:pt idx="2013">
                  <c:v>2700.5348404122196</c:v>
                </c:pt>
                <c:pt idx="2014">
                  <c:v>2622.065699803944</c:v>
                </c:pt>
                <c:pt idx="2015">
                  <c:v>2537.3026075629768</c:v>
                </c:pt>
                <c:pt idx="2016">
                  <c:v>2469.9917442841097</c:v>
                </c:pt>
                <c:pt idx="2017">
                  <c:v>2392.1338633545397</c:v>
                </c:pt>
                <c:pt idx="2018">
                  <c:v>2305.6976405250648</c:v>
                </c:pt>
                <c:pt idx="2019">
                  <c:v>2252.8298926587231</c:v>
                </c:pt>
                <c:pt idx="2020">
                  <c:v>2166.898872956674</c:v>
                </c:pt>
                <c:pt idx="2021">
                  <c:v>2103.2020488478647</c:v>
                </c:pt>
                <c:pt idx="2022">
                  <c:v>2026.2796656947369</c:v>
                </c:pt>
                <c:pt idx="2023">
                  <c:v>1959.1406815944276</c:v>
                </c:pt>
                <c:pt idx="2024">
                  <c:v>1883.605980401248</c:v>
                </c:pt>
                <c:pt idx="2025">
                  <c:v>1821.0554659475135</c:v>
                </c:pt>
                <c:pt idx="2026">
                  <c:v>1755.0470773735678</c:v>
                </c:pt>
                <c:pt idx="2027">
                  <c:v>1688.4824825539113</c:v>
                </c:pt>
                <c:pt idx="2028">
                  <c:v>1628.7686419824133</c:v>
                </c:pt>
                <c:pt idx="2029">
                  <c:v>1569.6034223516112</c:v>
                </c:pt>
                <c:pt idx="2030">
                  <c:v>1495.2859255807712</c:v>
                </c:pt>
                <c:pt idx="2031">
                  <c:v>1453.7855998634075</c:v>
                </c:pt>
                <c:pt idx="2032">
                  <c:v>1384.229181705769</c:v>
                </c:pt>
                <c:pt idx="2033">
                  <c:v>1326.7640866001002</c:v>
                </c:pt>
                <c:pt idx="2034">
                  <c:v>1274.727359808147</c:v>
                </c:pt>
                <c:pt idx="2035">
                  <c:v>1212.9114323047436</c:v>
                </c:pt>
                <c:pt idx="2036">
                  <c:v>1173.5635306481547</c:v>
                </c:pt>
                <c:pt idx="2037">
                  <c:v>1104.4864658072952</c:v>
                </c:pt>
                <c:pt idx="2038">
                  <c:v>1058.0970588006714</c:v>
                </c:pt>
                <c:pt idx="2039">
                  <c:v>1005.7066541210734</c:v>
                </c:pt>
                <c:pt idx="2040">
                  <c:v>956.14997301572623</c:v>
                </c:pt>
                <c:pt idx="2041">
                  <c:v>905.78686848365237</c:v>
                </c:pt>
                <c:pt idx="2042">
                  <c:v>869.8815716109367</c:v>
                </c:pt>
                <c:pt idx="2043">
                  <c:v>811.51605518396616</c:v>
                </c:pt>
                <c:pt idx="2044">
                  <c:v>766.18832744163183</c:v>
                </c:pt>
                <c:pt idx="2045">
                  <c:v>743.85442857313433</c:v>
                </c:pt>
                <c:pt idx="2046">
                  <c:v>683.91959950170667</c:v>
                </c:pt>
                <c:pt idx="2047">
                  <c:v>633.15332405053016</c:v>
                </c:pt>
                <c:pt idx="2048">
                  <c:v>597.56348752366182</c:v>
                </c:pt>
                <c:pt idx="2049">
                  <c:v>564.81280799510205</c:v>
                </c:pt>
                <c:pt idx="2050">
                  <c:v>512.70364665705551</c:v>
                </c:pt>
                <c:pt idx="2051">
                  <c:v>485.34634912568549</c:v>
                </c:pt>
                <c:pt idx="2052">
                  <c:v>453.80361882127568</c:v>
                </c:pt>
                <c:pt idx="2053">
                  <c:v>419.21765743985384</c:v>
                </c:pt>
                <c:pt idx="2054">
                  <c:v>395.73978315390798</c:v>
                </c:pt>
                <c:pt idx="2055">
                  <c:v>372.33080400087778</c:v>
                </c:pt>
                <c:pt idx="2056">
                  <c:v>340.98805393358901</c:v>
                </c:pt>
                <c:pt idx="2057">
                  <c:v>310.62802647842028</c:v>
                </c:pt>
                <c:pt idx="2058">
                  <c:v>296.54211068861474</c:v>
                </c:pt>
                <c:pt idx="2059">
                  <c:v>276.17326566479483</c:v>
                </c:pt>
                <c:pt idx="2060">
                  <c:v>255.32487149951362</c:v>
                </c:pt>
                <c:pt idx="2061">
                  <c:v>227.10699642460673</c:v>
                </c:pt>
                <c:pt idx="2062">
                  <c:v>197.92237093646196</c:v>
                </c:pt>
                <c:pt idx="2063">
                  <c:v>167.06790099061064</c:v>
                </c:pt>
                <c:pt idx="2064">
                  <c:v>-68.054147908730172</c:v>
                </c:pt>
                <c:pt idx="2065">
                  <c:v>-62.521662607206807</c:v>
                </c:pt>
                <c:pt idx="2066">
                  <c:v>-63.454888968455855</c:v>
                </c:pt>
                <c:pt idx="2067">
                  <c:v>-63.488218139395023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80704"/>
        <c:axId val="231486592"/>
      </c:scatterChart>
      <c:valAx>
        <c:axId val="2314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1486592"/>
        <c:crosses val="autoZero"/>
        <c:crossBetween val="midCat"/>
      </c:valAx>
      <c:valAx>
        <c:axId val="23148659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14807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data!$AD$6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0.26671416980798313</c:v>
                </c:pt>
                <c:pt idx="1">
                  <c:v>6.6656781746814886E-2</c:v>
                </c:pt>
                <c:pt idx="2">
                  <c:v>-0.39995334226508322</c:v>
                </c:pt>
                <c:pt idx="3">
                  <c:v>0.26663424262733315</c:v>
                </c:pt>
                <c:pt idx="4">
                  <c:v>8.2563654971390861</c:v>
                </c:pt>
                <c:pt idx="5">
                  <c:v>5.1465934212416569</c:v>
                </c:pt>
                <c:pt idx="6">
                  <c:v>59.122388518314438</c:v>
                </c:pt>
                <c:pt idx="7">
                  <c:v>149.65627274284148</c:v>
                </c:pt>
                <c:pt idx="8">
                  <c:v>173.8363695778562</c:v>
                </c:pt>
                <c:pt idx="9">
                  <c:v>174.09028416744664</c:v>
                </c:pt>
                <c:pt idx="10">
                  <c:v>182.9593050850244</c:v>
                </c:pt>
                <c:pt idx="11">
                  <c:v>184.19439063837669</c:v>
                </c:pt>
                <c:pt idx="12">
                  <c:v>197.24138657115418</c:v>
                </c:pt>
                <c:pt idx="13">
                  <c:v>203.99059576613794</c:v>
                </c:pt>
                <c:pt idx="14">
                  <c:v>205.59298992716563</c:v>
                </c:pt>
                <c:pt idx="15">
                  <c:v>213.50260202758275</c:v>
                </c:pt>
                <c:pt idx="16">
                  <c:v>213.61065395751331</c:v>
                </c:pt>
                <c:pt idx="17">
                  <c:v>232.4536528355778</c:v>
                </c:pt>
                <c:pt idx="18">
                  <c:v>240.30022330299471</c:v>
                </c:pt>
                <c:pt idx="19">
                  <c:v>243.29246757027886</c:v>
                </c:pt>
                <c:pt idx="20">
                  <c:v>256.28381601688</c:v>
                </c:pt>
                <c:pt idx="21">
                  <c:v>269.11784906249159</c:v>
                </c:pt>
                <c:pt idx="22">
                  <c:v>273.71824190080923</c:v>
                </c:pt>
                <c:pt idx="23">
                  <c:v>289.85889725018995</c:v>
                </c:pt>
                <c:pt idx="24">
                  <c:v>299.25751325107984</c:v>
                </c:pt>
                <c:pt idx="25">
                  <c:v>311.28404301311218</c:v>
                </c:pt>
                <c:pt idx="26">
                  <c:v>316.13189053143014</c:v>
                </c:pt>
                <c:pt idx="27">
                  <c:v>330.52318614166569</c:v>
                </c:pt>
                <c:pt idx="28">
                  <c:v>350.34705069290885</c:v>
                </c:pt>
                <c:pt idx="29">
                  <c:v>351.74457104395611</c:v>
                </c:pt>
                <c:pt idx="30">
                  <c:v>365.80522072597125</c:v>
                </c:pt>
                <c:pt idx="31">
                  <c:v>381.88974707348456</c:v>
                </c:pt>
                <c:pt idx="32">
                  <c:v>391.82092235113004</c:v>
                </c:pt>
                <c:pt idx="33">
                  <c:v>414.63489805594725</c:v>
                </c:pt>
                <c:pt idx="34">
                  <c:v>420.98675894777443</c:v>
                </c:pt>
                <c:pt idx="35">
                  <c:v>430.72931354319343</c:v>
                </c:pt>
                <c:pt idx="36">
                  <c:v>435.98870736915069</c:v>
                </c:pt>
                <c:pt idx="37">
                  <c:v>451.51766032030901</c:v>
                </c:pt>
                <c:pt idx="38">
                  <c:v>475.6195110865371</c:v>
                </c:pt>
                <c:pt idx="39">
                  <c:v>481.58937574379644</c:v>
                </c:pt>
                <c:pt idx="40">
                  <c:v>503.44749052731305</c:v>
                </c:pt>
                <c:pt idx="41">
                  <c:v>507.89366726191412</c:v>
                </c:pt>
                <c:pt idx="42">
                  <c:v>525.38926268177352</c:v>
                </c:pt>
                <c:pt idx="43">
                  <c:v>536.32381066427422</c:v>
                </c:pt>
                <c:pt idx="44">
                  <c:v>544.9875999167258</c:v>
                </c:pt>
                <c:pt idx="45">
                  <c:v>567.31538007261986</c:v>
                </c:pt>
                <c:pt idx="46">
                  <c:v>566.70762143159573</c:v>
                </c:pt>
                <c:pt idx="47">
                  <c:v>583.81743364103966</c:v>
                </c:pt>
                <c:pt idx="48">
                  <c:v>602.71179815133235</c:v>
                </c:pt>
                <c:pt idx="49">
                  <c:v>613.84347660906803</c:v>
                </c:pt>
                <c:pt idx="50">
                  <c:v>627.57760177800537</c:v>
                </c:pt>
                <c:pt idx="51">
                  <c:v>640.4127309217771</c:v>
                </c:pt>
                <c:pt idx="52">
                  <c:v>652.87525073025847</c:v>
                </c:pt>
                <c:pt idx="53">
                  <c:v>662.56537033108611</c:v>
                </c:pt>
                <c:pt idx="54">
                  <c:v>675.11131685367093</c:v>
                </c:pt>
                <c:pt idx="55">
                  <c:v>711.95512720450733</c:v>
                </c:pt>
                <c:pt idx="56">
                  <c:v>715.05880085837521</c:v>
                </c:pt>
                <c:pt idx="57">
                  <c:v>722.43863294292134</c:v>
                </c:pt>
                <c:pt idx="58">
                  <c:v>746.58288925166892</c:v>
                </c:pt>
                <c:pt idx="59">
                  <c:v>762.64859389267565</c:v>
                </c:pt>
                <c:pt idx="60">
                  <c:v>766.89552691562608</c:v>
                </c:pt>
                <c:pt idx="61">
                  <c:v>785.05690519659004</c:v>
                </c:pt>
                <c:pt idx="62">
                  <c:v>801.13813820331052</c:v>
                </c:pt>
                <c:pt idx="63">
                  <c:v>822.4719525143679</c:v>
                </c:pt>
                <c:pt idx="64">
                  <c:v>831.40869153919539</c:v>
                </c:pt>
                <c:pt idx="65">
                  <c:v>854.15999862998831</c:v>
                </c:pt>
                <c:pt idx="66">
                  <c:v>871.96013930848073</c:v>
                </c:pt>
                <c:pt idx="67">
                  <c:v>884.1286453177878</c:v>
                </c:pt>
                <c:pt idx="68">
                  <c:v>893.92353285732736</c:v>
                </c:pt>
                <c:pt idx="69">
                  <c:v>916.69714396059248</c:v>
                </c:pt>
                <c:pt idx="70">
                  <c:v>939.50394985051719</c:v>
                </c:pt>
                <c:pt idx="71">
                  <c:v>948.17316122583088</c:v>
                </c:pt>
                <c:pt idx="72">
                  <c:v>966.44756745638608</c:v>
                </c:pt>
                <c:pt idx="73">
                  <c:v>982.01134440041858</c:v>
                </c:pt>
                <c:pt idx="74">
                  <c:v>1000.2593377288332</c:v>
                </c:pt>
                <c:pt idx="75">
                  <c:v>1015.8959358026651</c:v>
                </c:pt>
                <c:pt idx="76">
                  <c:v>1026.6516956391795</c:v>
                </c:pt>
                <c:pt idx="77">
                  <c:v>1036.7452806888589</c:v>
                </c:pt>
                <c:pt idx="78">
                  <c:v>1058.2287293229328</c:v>
                </c:pt>
                <c:pt idx="79">
                  <c:v>1079.2153326944451</c:v>
                </c:pt>
                <c:pt idx="80">
                  <c:v>1093.3992221183673</c:v>
                </c:pt>
                <c:pt idx="81">
                  <c:v>1096.8808515135188</c:v>
                </c:pt>
                <c:pt idx="82">
                  <c:v>1108.8231368580657</c:v>
                </c:pt>
                <c:pt idx="83">
                  <c:v>1115.5272030908902</c:v>
                </c:pt>
                <c:pt idx="84">
                  <c:v>1129.1193902593</c:v>
                </c:pt>
                <c:pt idx="85">
                  <c:v>1122.8972701832295</c:v>
                </c:pt>
                <c:pt idx="86">
                  <c:v>1139.356593187099</c:v>
                </c:pt>
                <c:pt idx="87">
                  <c:v>1154.7937402349162</c:v>
                </c:pt>
                <c:pt idx="88">
                  <c:v>1157.0027372841905</c:v>
                </c:pt>
                <c:pt idx="89">
                  <c:v>1177.3720471953184</c:v>
                </c:pt>
                <c:pt idx="90">
                  <c:v>1163.8943486103894</c:v>
                </c:pt>
                <c:pt idx="91">
                  <c:v>1188.5744932602547</c:v>
                </c:pt>
                <c:pt idx="92">
                  <c:v>1199.6158678670588</c:v>
                </c:pt>
                <c:pt idx="93">
                  <c:v>1213.1319698815978</c:v>
                </c:pt>
                <c:pt idx="94">
                  <c:v>1215.4170539075078</c:v>
                </c:pt>
                <c:pt idx="95">
                  <c:v>1226.3025697757309</c:v>
                </c:pt>
                <c:pt idx="96">
                  <c:v>1225.8647501920157</c:v>
                </c:pt>
                <c:pt idx="97">
                  <c:v>1235.7321484835713</c:v>
                </c:pt>
                <c:pt idx="98">
                  <c:v>1210.6122989233629</c:v>
                </c:pt>
                <c:pt idx="99">
                  <c:v>1232.4881151602274</c:v>
                </c:pt>
                <c:pt idx="100">
                  <c:v>1130.1232608302143</c:v>
                </c:pt>
                <c:pt idx="101">
                  <c:v>1241.4111264297055</c:v>
                </c:pt>
                <c:pt idx="102">
                  <c:v>1247.5838794954925</c:v>
                </c:pt>
                <c:pt idx="103">
                  <c:v>1251.561597310025</c:v>
                </c:pt>
                <c:pt idx="104">
                  <c:v>1252.0112176646696</c:v>
                </c:pt>
                <c:pt idx="105">
                  <c:v>1257.7365414180861</c:v>
                </c:pt>
                <c:pt idx="106">
                  <c:v>1267.131803673821</c:v>
                </c:pt>
                <c:pt idx="107">
                  <c:v>1260.7628400213209</c:v>
                </c:pt>
                <c:pt idx="108">
                  <c:v>1255.1648965233376</c:v>
                </c:pt>
                <c:pt idx="109">
                  <c:v>1275.9899674748658</c:v>
                </c:pt>
                <c:pt idx="110">
                  <c:v>1266.9067130541671</c:v>
                </c:pt>
                <c:pt idx="111">
                  <c:v>1278.0907383498034</c:v>
                </c:pt>
                <c:pt idx="112">
                  <c:v>1271.102266210454</c:v>
                </c:pt>
                <c:pt idx="113">
                  <c:v>1275.0940271281916</c:v>
                </c:pt>
                <c:pt idx="114">
                  <c:v>1257.8309702330087</c:v>
                </c:pt>
                <c:pt idx="115">
                  <c:v>1265.4916477369366</c:v>
                </c:pt>
                <c:pt idx="116">
                  <c:v>1274.8521270652088</c:v>
                </c:pt>
                <c:pt idx="117">
                  <c:v>1280.1600503778739</c:v>
                </c:pt>
                <c:pt idx="118">
                  <c:v>1261.167820418126</c:v>
                </c:pt>
                <c:pt idx="119">
                  <c:v>1269.635710827534</c:v>
                </c:pt>
                <c:pt idx="120">
                  <c:v>1273.8807695056541</c:v>
                </c:pt>
                <c:pt idx="121">
                  <c:v>1270.333039125474</c:v>
                </c:pt>
                <c:pt idx="122">
                  <c:v>1290.1060180510049</c:v>
                </c:pt>
                <c:pt idx="123">
                  <c:v>1283.4751835537847</c:v>
                </c:pt>
                <c:pt idx="124">
                  <c:v>1284.0599110895466</c:v>
                </c:pt>
                <c:pt idx="125">
                  <c:v>1277.1824653373221</c:v>
                </c:pt>
                <c:pt idx="126">
                  <c:v>1289.247056753509</c:v>
                </c:pt>
                <c:pt idx="127">
                  <c:v>1275.9182021245917</c:v>
                </c:pt>
                <c:pt idx="128">
                  <c:v>1275.6982635411775</c:v>
                </c:pt>
                <c:pt idx="129">
                  <c:v>1279.084070777483</c:v>
                </c:pt>
                <c:pt idx="130">
                  <c:v>1264.1246633689025</c:v>
                </c:pt>
                <c:pt idx="131">
                  <c:v>1265.9746929839039</c:v>
                </c:pt>
                <c:pt idx="132">
                  <c:v>1267.7380424584599</c:v>
                </c:pt>
                <c:pt idx="133">
                  <c:v>1269.6522187804526</c:v>
                </c:pt>
                <c:pt idx="134">
                  <c:v>1270.7337799641421</c:v>
                </c:pt>
                <c:pt idx="135">
                  <c:v>1264.2272650848497</c:v>
                </c:pt>
                <c:pt idx="136">
                  <c:v>1260.8727108627636</c:v>
                </c:pt>
                <c:pt idx="137">
                  <c:v>1263.4742398390163</c:v>
                </c:pt>
                <c:pt idx="138">
                  <c:v>1271.667527719042</c:v>
                </c:pt>
                <c:pt idx="139">
                  <c:v>1256.9079507920944</c:v>
                </c:pt>
                <c:pt idx="140">
                  <c:v>1253.6020752775166</c:v>
                </c:pt>
                <c:pt idx="141">
                  <c:v>1265.2628550833156</c:v>
                </c:pt>
                <c:pt idx="142">
                  <c:v>1256.3390211373751</c:v>
                </c:pt>
                <c:pt idx="143">
                  <c:v>1273.2781613684685</c:v>
                </c:pt>
                <c:pt idx="144">
                  <c:v>1263.7440659047068</c:v>
                </c:pt>
                <c:pt idx="145">
                  <c:v>1264.9398188923142</c:v>
                </c:pt>
                <c:pt idx="146">
                  <c:v>1245.2872959452113</c:v>
                </c:pt>
                <c:pt idx="147">
                  <c:v>1250.2633141347235</c:v>
                </c:pt>
                <c:pt idx="148">
                  <c:v>1257.8786031252848</c:v>
                </c:pt>
                <c:pt idx="149">
                  <c:v>1269.9912207619518</c:v>
                </c:pt>
                <c:pt idx="150">
                  <c:v>1258.4114673913728</c:v>
                </c:pt>
                <c:pt idx="151">
                  <c:v>1264.1133701993465</c:v>
                </c:pt>
                <c:pt idx="152">
                  <c:v>1254.717690375652</c:v>
                </c:pt>
                <c:pt idx="153">
                  <c:v>1264.4347966312391</c:v>
                </c:pt>
                <c:pt idx="154">
                  <c:v>1266.5829841837617</c:v>
                </c:pt>
                <c:pt idx="155">
                  <c:v>1266.8253440813223</c:v>
                </c:pt>
                <c:pt idx="156">
                  <c:v>1270.2473228798719</c:v>
                </c:pt>
                <c:pt idx="157">
                  <c:v>1279.0648861643126</c:v>
                </c:pt>
                <c:pt idx="158">
                  <c:v>1269.7744145750823</c:v>
                </c:pt>
                <c:pt idx="159">
                  <c:v>1263.3704303749416</c:v>
                </c:pt>
                <c:pt idx="160">
                  <c:v>1285.0654179152255</c:v>
                </c:pt>
                <c:pt idx="161">
                  <c:v>1285.1440973431907</c:v>
                </c:pt>
                <c:pt idx="162">
                  <c:v>1296.6914782864362</c:v>
                </c:pt>
                <c:pt idx="163">
                  <c:v>1284.1012804420764</c:v>
                </c:pt>
                <c:pt idx="164">
                  <c:v>1299.7790635296992</c:v>
                </c:pt>
                <c:pt idx="165">
                  <c:v>1310.2313060465137</c:v>
                </c:pt>
                <c:pt idx="166">
                  <c:v>1310.110327494833</c:v>
                </c:pt>
                <c:pt idx="167">
                  <c:v>1320.6411240276509</c:v>
                </c:pt>
                <c:pt idx="168">
                  <c:v>1332.3782471537152</c:v>
                </c:pt>
                <c:pt idx="169">
                  <c:v>1341.4500037729038</c:v>
                </c:pt>
                <c:pt idx="170">
                  <c:v>1333.2934675443523</c:v>
                </c:pt>
                <c:pt idx="171">
                  <c:v>1360.0388675806573</c:v>
                </c:pt>
                <c:pt idx="172">
                  <c:v>1367.0493848237579</c:v>
                </c:pt>
                <c:pt idx="173">
                  <c:v>1358.0379813405916</c:v>
                </c:pt>
                <c:pt idx="174">
                  <c:v>1378.8689257751555</c:v>
                </c:pt>
                <c:pt idx="175">
                  <c:v>1386.3875874698751</c:v>
                </c:pt>
                <c:pt idx="176">
                  <c:v>1395.9123496914958</c:v>
                </c:pt>
                <c:pt idx="177">
                  <c:v>1400.9275179855358</c:v>
                </c:pt>
                <c:pt idx="178">
                  <c:v>1408.3707310592717</c:v>
                </c:pt>
                <c:pt idx="179">
                  <c:v>1405.1926355658698</c:v>
                </c:pt>
                <c:pt idx="180">
                  <c:v>1418.9497926013271</c:v>
                </c:pt>
                <c:pt idx="181">
                  <c:v>1433.1148383922241</c:v>
                </c:pt>
                <c:pt idx="182">
                  <c:v>1446.6669143250131</c:v>
                </c:pt>
                <c:pt idx="183">
                  <c:v>1450.1263390015201</c:v>
                </c:pt>
                <c:pt idx="184">
                  <c:v>1459.1467593402781</c:v>
                </c:pt>
                <c:pt idx="185">
                  <c:v>1467.8251392563336</c:v>
                </c:pt>
                <c:pt idx="186">
                  <c:v>1494.5805577561455</c:v>
                </c:pt>
                <c:pt idx="187">
                  <c:v>1504.8897679273778</c:v>
                </c:pt>
                <c:pt idx="188">
                  <c:v>1491.4791408787339</c:v>
                </c:pt>
                <c:pt idx="189">
                  <c:v>1507.6173572063744</c:v>
                </c:pt>
                <c:pt idx="190">
                  <c:v>1530.1362841842256</c:v>
                </c:pt>
                <c:pt idx="191">
                  <c:v>1530.154506249766</c:v>
                </c:pt>
                <c:pt idx="192">
                  <c:v>1531.5919001466648</c:v>
                </c:pt>
                <c:pt idx="193">
                  <c:v>1563.7996118981494</c:v>
                </c:pt>
                <c:pt idx="194">
                  <c:v>1561.600671269463</c:v>
                </c:pt>
                <c:pt idx="195">
                  <c:v>1572.9088281924305</c:v>
                </c:pt>
                <c:pt idx="196">
                  <c:v>1580.8346761550724</c:v>
                </c:pt>
                <c:pt idx="197">
                  <c:v>1592.3646531505162</c:v>
                </c:pt>
                <c:pt idx="198">
                  <c:v>1603.8650446553709</c:v>
                </c:pt>
                <c:pt idx="199">
                  <c:v>1605.0849418430707</c:v>
                </c:pt>
                <c:pt idx="200">
                  <c:v>1625.0474633297654</c:v>
                </c:pt>
                <c:pt idx="201">
                  <c:v>1635.8199325693715</c:v>
                </c:pt>
                <c:pt idx="202">
                  <c:v>1637.4812227367809</c:v>
                </c:pt>
                <c:pt idx="203">
                  <c:v>1658.4630520321559</c:v>
                </c:pt>
                <c:pt idx="204">
                  <c:v>1656.4526822477926</c:v>
                </c:pt>
                <c:pt idx="205">
                  <c:v>1678.5367742796643</c:v>
                </c:pt>
                <c:pt idx="206">
                  <c:v>1672.1042714189625</c:v>
                </c:pt>
                <c:pt idx="207">
                  <c:v>1689.356943536882</c:v>
                </c:pt>
                <c:pt idx="208">
                  <c:v>1694.6448040169405</c:v>
                </c:pt>
                <c:pt idx="209">
                  <c:v>1694.790807084461</c:v>
                </c:pt>
                <c:pt idx="210">
                  <c:v>1712.7347467459099</c:v>
                </c:pt>
                <c:pt idx="211">
                  <c:v>1701.968075202861</c:v>
                </c:pt>
                <c:pt idx="212">
                  <c:v>1724.7796536311728</c:v>
                </c:pt>
                <c:pt idx="213">
                  <c:v>1721.5127388094847</c:v>
                </c:pt>
                <c:pt idx="214">
                  <c:v>1721.4960347445806</c:v>
                </c:pt>
                <c:pt idx="215">
                  <c:v>1721.0874583601067</c:v>
                </c:pt>
                <c:pt idx="216">
                  <c:v>1737.0947519711842</c:v>
                </c:pt>
                <c:pt idx="217">
                  <c:v>1724.6007674620005</c:v>
                </c:pt>
                <c:pt idx="218">
                  <c:v>1734.6671653577876</c:v>
                </c:pt>
                <c:pt idx="219">
                  <c:v>1742.0445276577543</c:v>
                </c:pt>
                <c:pt idx="220">
                  <c:v>1755.5270104186072</c:v>
                </c:pt>
                <c:pt idx="221">
                  <c:v>1759.7326478997293</c:v>
                </c:pt>
                <c:pt idx="222">
                  <c:v>1754.4708655326583</c:v>
                </c:pt>
                <c:pt idx="223">
                  <c:v>1777.4092148426832</c:v>
                </c:pt>
                <c:pt idx="224">
                  <c:v>1777.0379750272202</c:v>
                </c:pt>
                <c:pt idx="225">
                  <c:v>1774.2203291678795</c:v>
                </c:pt>
                <c:pt idx="226">
                  <c:v>1788.3023486728566</c:v>
                </c:pt>
                <c:pt idx="227">
                  <c:v>1795.3589350006562</c:v>
                </c:pt>
                <c:pt idx="228">
                  <c:v>1792.9247239851479</c:v>
                </c:pt>
                <c:pt idx="229">
                  <c:v>1781.3961109548184</c:v>
                </c:pt>
                <c:pt idx="230">
                  <c:v>1785.6490480765958</c:v>
                </c:pt>
                <c:pt idx="231">
                  <c:v>1788.1428664783914</c:v>
                </c:pt>
                <c:pt idx="232">
                  <c:v>1803.4310619415983</c:v>
                </c:pt>
                <c:pt idx="233">
                  <c:v>1798.5186086233839</c:v>
                </c:pt>
                <c:pt idx="234">
                  <c:v>1802.6313454083884</c:v>
                </c:pt>
                <c:pt idx="235">
                  <c:v>1818.7503120967326</c:v>
                </c:pt>
                <c:pt idx="236">
                  <c:v>1810.543779058371</c:v>
                </c:pt>
                <c:pt idx="237">
                  <c:v>1796.0444202915237</c:v>
                </c:pt>
                <c:pt idx="238">
                  <c:v>1797.7025770888397</c:v>
                </c:pt>
                <c:pt idx="239">
                  <c:v>1810.3571946680302</c:v>
                </c:pt>
                <c:pt idx="240">
                  <c:v>1801.5713175920657</c:v>
                </c:pt>
                <c:pt idx="241">
                  <c:v>1811.8976585564883</c:v>
                </c:pt>
                <c:pt idx="242">
                  <c:v>1816.6304249273426</c:v>
                </c:pt>
                <c:pt idx="243">
                  <c:v>1811.7616715055904</c:v>
                </c:pt>
                <c:pt idx="244">
                  <c:v>1806.7708900426046</c:v>
                </c:pt>
                <c:pt idx="245">
                  <c:v>1795.2928993253847</c:v>
                </c:pt>
                <c:pt idx="246">
                  <c:v>1808.1140809307251</c:v>
                </c:pt>
                <c:pt idx="247">
                  <c:v>1797.4032965079009</c:v>
                </c:pt>
                <c:pt idx="248">
                  <c:v>1810.1276674366873</c:v>
                </c:pt>
                <c:pt idx="249">
                  <c:v>1805.3625637909677</c:v>
                </c:pt>
                <c:pt idx="250">
                  <c:v>1792.2300992890464</c:v>
                </c:pt>
                <c:pt idx="251">
                  <c:v>1796.8266054096114</c:v>
                </c:pt>
                <c:pt idx="252">
                  <c:v>1802.9968624421767</c:v>
                </c:pt>
                <c:pt idx="253">
                  <c:v>1793.3002082446501</c:v>
                </c:pt>
                <c:pt idx="254">
                  <c:v>1782.4899238746386</c:v>
                </c:pt>
                <c:pt idx="255">
                  <c:v>1800.6281686077762</c:v>
                </c:pt>
                <c:pt idx="256">
                  <c:v>1799.8911001038387</c:v>
                </c:pt>
                <c:pt idx="257">
                  <c:v>1767.6547379149181</c:v>
                </c:pt>
                <c:pt idx="258">
                  <c:v>1785.2453450541555</c:v>
                </c:pt>
                <c:pt idx="259">
                  <c:v>1782.163787223715</c:v>
                </c:pt>
                <c:pt idx="260">
                  <c:v>1778.0200052930095</c:v>
                </c:pt>
                <c:pt idx="261">
                  <c:v>1783.7646241352588</c:v>
                </c:pt>
                <c:pt idx="262">
                  <c:v>1769.8870193428158</c:v>
                </c:pt>
                <c:pt idx="263">
                  <c:v>1776.3284686091927</c:v>
                </c:pt>
                <c:pt idx="264">
                  <c:v>1768.3584211155253</c:v>
                </c:pt>
                <c:pt idx="265">
                  <c:v>1779.5840265467471</c:v>
                </c:pt>
                <c:pt idx="266">
                  <c:v>1767.8293601280507</c:v>
                </c:pt>
                <c:pt idx="267">
                  <c:v>1768.4732866534148</c:v>
                </c:pt>
                <c:pt idx="268">
                  <c:v>1770.929560879455</c:v>
                </c:pt>
                <c:pt idx="269">
                  <c:v>1783.4815868562162</c:v>
                </c:pt>
                <c:pt idx="270">
                  <c:v>1767.1940835427149</c:v>
                </c:pt>
                <c:pt idx="271">
                  <c:v>1770.0201407161592</c:v>
                </c:pt>
                <c:pt idx="272">
                  <c:v>1776.9361157059318</c:v>
                </c:pt>
                <c:pt idx="273">
                  <c:v>1761.4779218684184</c:v>
                </c:pt>
                <c:pt idx="274">
                  <c:v>1761.1495274465583</c:v>
                </c:pt>
                <c:pt idx="275">
                  <c:v>1770.6295047146912</c:v>
                </c:pt>
                <c:pt idx="276">
                  <c:v>1774.4784695357212</c:v>
                </c:pt>
                <c:pt idx="277">
                  <c:v>1766.2375616734237</c:v>
                </c:pt>
                <c:pt idx="278">
                  <c:v>1762.9281072502999</c:v>
                </c:pt>
                <c:pt idx="279">
                  <c:v>1762.7942519565597</c:v>
                </c:pt>
                <c:pt idx="280">
                  <c:v>1774.7158404229233</c:v>
                </c:pt>
                <c:pt idx="281">
                  <c:v>1768.5774951683798</c:v>
                </c:pt>
                <c:pt idx="282">
                  <c:v>1780.8154914123795</c:v>
                </c:pt>
                <c:pt idx="283">
                  <c:v>1775.4068083935215</c:v>
                </c:pt>
                <c:pt idx="284">
                  <c:v>1766.8238650552266</c:v>
                </c:pt>
                <c:pt idx="285">
                  <c:v>1771.7910409970784</c:v>
                </c:pt>
                <c:pt idx="286">
                  <c:v>1760.2575253304967</c:v>
                </c:pt>
                <c:pt idx="287">
                  <c:v>1757.1195464682505</c:v>
                </c:pt>
                <c:pt idx="288">
                  <c:v>1759.42453419604</c:v>
                </c:pt>
                <c:pt idx="289">
                  <c:v>1740.9165798212125</c:v>
                </c:pt>
                <c:pt idx="290">
                  <c:v>1723.5470471656281</c:v>
                </c:pt>
                <c:pt idx="291">
                  <c:v>1715.680178544372</c:v>
                </c:pt>
                <c:pt idx="292">
                  <c:v>1712.2734024264703</c:v>
                </c:pt>
                <c:pt idx="293">
                  <c:v>1712.7307184857627</c:v>
                </c:pt>
                <c:pt idx="294">
                  <c:v>1708.4535600876259</c:v>
                </c:pt>
                <c:pt idx="295">
                  <c:v>1685.8708903969114</c:v>
                </c:pt>
                <c:pt idx="296">
                  <c:v>1708.5252650646751</c:v>
                </c:pt>
                <c:pt idx="297">
                  <c:v>1703.1918343128571</c:v>
                </c:pt>
                <c:pt idx="298">
                  <c:v>1713.0665246794797</c:v>
                </c:pt>
                <c:pt idx="299">
                  <c:v>1730.3728708082751</c:v>
                </c:pt>
                <c:pt idx="300">
                  <c:v>1736.8335892412197</c:v>
                </c:pt>
                <c:pt idx="301">
                  <c:v>1754.3164406244528</c:v>
                </c:pt>
                <c:pt idx="302">
                  <c:v>1759.5809223319909</c:v>
                </c:pt>
                <c:pt idx="303">
                  <c:v>1760.0821571191384</c:v>
                </c:pt>
                <c:pt idx="304">
                  <c:v>1760.0526825531301</c:v>
                </c:pt>
                <c:pt idx="305">
                  <c:v>1755.0209946656487</c:v>
                </c:pt>
                <c:pt idx="306">
                  <c:v>1762.6363275637691</c:v>
                </c:pt>
                <c:pt idx="307">
                  <c:v>1760.4495046522629</c:v>
                </c:pt>
                <c:pt idx="308">
                  <c:v>1744.7223016569351</c:v>
                </c:pt>
                <c:pt idx="309">
                  <c:v>1756.1643267514416</c:v>
                </c:pt>
                <c:pt idx="310">
                  <c:v>1766.4211418187522</c:v>
                </c:pt>
                <c:pt idx="311">
                  <c:v>1763.7781449260287</c:v>
                </c:pt>
                <c:pt idx="312">
                  <c:v>1799.8439415241976</c:v>
                </c:pt>
                <c:pt idx="313">
                  <c:v>1799.9192881307467</c:v>
                </c:pt>
                <c:pt idx="314">
                  <c:v>1824.9452695942412</c:v>
                </c:pt>
                <c:pt idx="315">
                  <c:v>1835.4548253416647</c:v>
                </c:pt>
                <c:pt idx="316">
                  <c:v>1840.4805595483317</c:v>
                </c:pt>
                <c:pt idx="317">
                  <c:v>1863.3220383850553</c:v>
                </c:pt>
                <c:pt idx="318">
                  <c:v>1860.7652972382739</c:v>
                </c:pt>
                <c:pt idx="319">
                  <c:v>1875.4335915856536</c:v>
                </c:pt>
                <c:pt idx="320">
                  <c:v>1844.0185357133025</c:v>
                </c:pt>
                <c:pt idx="321">
                  <c:v>1846.5329630357453</c:v>
                </c:pt>
                <c:pt idx="322">
                  <c:v>1857.4097186725833</c:v>
                </c:pt>
                <c:pt idx="323">
                  <c:v>1845.4334814196031</c:v>
                </c:pt>
                <c:pt idx="324">
                  <c:v>1835.907806653785</c:v>
                </c:pt>
                <c:pt idx="325">
                  <c:v>1837.1729007265703</c:v>
                </c:pt>
                <c:pt idx="326">
                  <c:v>1820.454929636204</c:v>
                </c:pt>
                <c:pt idx="327">
                  <c:v>1816.6771259221853</c:v>
                </c:pt>
                <c:pt idx="328">
                  <c:v>1805.6029110212494</c:v>
                </c:pt>
                <c:pt idx="329">
                  <c:v>1810.3764758960845</c:v>
                </c:pt>
                <c:pt idx="330">
                  <c:v>1796.4977356325862</c:v>
                </c:pt>
                <c:pt idx="331">
                  <c:v>1794.3270676691463</c:v>
                </c:pt>
                <c:pt idx="332">
                  <c:v>1796.7897406717095</c:v>
                </c:pt>
                <c:pt idx="333">
                  <c:v>1790.2135021490415</c:v>
                </c:pt>
                <c:pt idx="334">
                  <c:v>1787.6594935510134</c:v>
                </c:pt>
                <c:pt idx="335">
                  <c:v>1779.6489034486128</c:v>
                </c:pt>
                <c:pt idx="336">
                  <c:v>1760.797117024199</c:v>
                </c:pt>
                <c:pt idx="337">
                  <c:v>1757.6373939322091</c:v>
                </c:pt>
                <c:pt idx="338">
                  <c:v>1761.0453273423925</c:v>
                </c:pt>
                <c:pt idx="339">
                  <c:v>1746.8644599752758</c:v>
                </c:pt>
                <c:pt idx="340">
                  <c:v>1749.1251485272569</c:v>
                </c:pt>
                <c:pt idx="341">
                  <c:v>1751.9115597930102</c:v>
                </c:pt>
                <c:pt idx="342">
                  <c:v>1726.4718640462177</c:v>
                </c:pt>
                <c:pt idx="343">
                  <c:v>1732.9242283259875</c:v>
                </c:pt>
                <c:pt idx="344">
                  <c:v>1724.3817737635854</c:v>
                </c:pt>
                <c:pt idx="345">
                  <c:v>1725.0212777108475</c:v>
                </c:pt>
                <c:pt idx="346">
                  <c:v>1729.8832276850892</c:v>
                </c:pt>
                <c:pt idx="347">
                  <c:v>1727.7415852893009</c:v>
                </c:pt>
                <c:pt idx="348">
                  <c:v>1719.9429034373961</c:v>
                </c:pt>
                <c:pt idx="349">
                  <c:v>1707.4160481733202</c:v>
                </c:pt>
                <c:pt idx="350">
                  <c:v>1699.6434598935602</c:v>
                </c:pt>
                <c:pt idx="351">
                  <c:v>1702.7991388430316</c:v>
                </c:pt>
                <c:pt idx="352">
                  <c:v>1692.9199837288074</c:v>
                </c:pt>
                <c:pt idx="353">
                  <c:v>1697.936676954793</c:v>
                </c:pt>
                <c:pt idx="354">
                  <c:v>1692.3410034329602</c:v>
                </c:pt>
                <c:pt idx="355">
                  <c:v>1683.334173219803</c:v>
                </c:pt>
                <c:pt idx="356">
                  <c:v>1690.7274262898461</c:v>
                </c:pt>
                <c:pt idx="357">
                  <c:v>1685.8636434347384</c:v>
                </c:pt>
                <c:pt idx="358">
                  <c:v>1688.8564022656726</c:v>
                </c:pt>
                <c:pt idx="359">
                  <c:v>1689.5559851875832</c:v>
                </c:pt>
                <c:pt idx="360">
                  <c:v>1693.4724378519034</c:v>
                </c:pt>
                <c:pt idx="361">
                  <c:v>1688.5899992272341</c:v>
                </c:pt>
                <c:pt idx="362">
                  <c:v>1683.0187653070427</c:v>
                </c:pt>
                <c:pt idx="363">
                  <c:v>1679.3341982287079</c:v>
                </c:pt>
                <c:pt idx="364">
                  <c:v>1676.4320349856439</c:v>
                </c:pt>
                <c:pt idx="365">
                  <c:v>1673.0095560005375</c:v>
                </c:pt>
                <c:pt idx="366">
                  <c:v>1677.0212673209933</c:v>
                </c:pt>
                <c:pt idx="367">
                  <c:v>1652.4894135012701</c:v>
                </c:pt>
                <c:pt idx="368">
                  <c:v>1645.585391240927</c:v>
                </c:pt>
                <c:pt idx="369">
                  <c:v>1651.158315696463</c:v>
                </c:pt>
                <c:pt idx="370">
                  <c:v>1658.3719106120452</c:v>
                </c:pt>
                <c:pt idx="371">
                  <c:v>1649.9427380463885</c:v>
                </c:pt>
                <c:pt idx="372">
                  <c:v>1630.6140416701808</c:v>
                </c:pt>
                <c:pt idx="373">
                  <c:v>1656.8025962337724</c:v>
                </c:pt>
                <c:pt idx="374">
                  <c:v>1647.5262468838894</c:v>
                </c:pt>
                <c:pt idx="375">
                  <c:v>1672.5731870378968</c:v>
                </c:pt>
                <c:pt idx="376">
                  <c:v>1684.7946800273517</c:v>
                </c:pt>
                <c:pt idx="377">
                  <c:v>1688.906031578869</c:v>
                </c:pt>
                <c:pt idx="378">
                  <c:v>1703.4995138098648</c:v>
                </c:pt>
                <c:pt idx="379">
                  <c:v>1692.839395362191</c:v>
                </c:pt>
                <c:pt idx="380">
                  <c:v>1703.4577578836534</c:v>
                </c:pt>
                <c:pt idx="381">
                  <c:v>1715.2446522353127</c:v>
                </c:pt>
                <c:pt idx="382">
                  <c:v>1724.0276873379291</c:v>
                </c:pt>
                <c:pt idx="383">
                  <c:v>1755.9746956463296</c:v>
                </c:pt>
                <c:pt idx="384">
                  <c:v>1761.7162675529837</c:v>
                </c:pt>
                <c:pt idx="385">
                  <c:v>1786.5933566910289</c:v>
                </c:pt>
                <c:pt idx="386">
                  <c:v>1786.0113596623612</c:v>
                </c:pt>
                <c:pt idx="387">
                  <c:v>1790.9054876225168</c:v>
                </c:pt>
                <c:pt idx="388">
                  <c:v>1751.0632206798934</c:v>
                </c:pt>
                <c:pt idx="389">
                  <c:v>1753.645944711855</c:v>
                </c:pt>
                <c:pt idx="390">
                  <c:v>1741.5607780514263</c:v>
                </c:pt>
                <c:pt idx="391">
                  <c:v>1732.7679534834047</c:v>
                </c:pt>
                <c:pt idx="392">
                  <c:v>1725.6280076338378</c:v>
                </c:pt>
                <c:pt idx="393">
                  <c:v>1738.3877191934641</c:v>
                </c:pt>
                <c:pt idx="394">
                  <c:v>1739.1824134097242</c:v>
                </c:pt>
                <c:pt idx="395">
                  <c:v>1723.4401595755405</c:v>
                </c:pt>
                <c:pt idx="396">
                  <c:v>1737.801182797788</c:v>
                </c:pt>
                <c:pt idx="397">
                  <c:v>1726.5822360904592</c:v>
                </c:pt>
                <c:pt idx="398">
                  <c:v>1741.0616824925021</c:v>
                </c:pt>
                <c:pt idx="399">
                  <c:v>1719.2578425870583</c:v>
                </c:pt>
                <c:pt idx="400">
                  <c:v>1734.4945675558158</c:v>
                </c:pt>
                <c:pt idx="401">
                  <c:v>1734.0450672990257</c:v>
                </c:pt>
                <c:pt idx="402">
                  <c:v>1739.2209372617367</c:v>
                </c:pt>
                <c:pt idx="403">
                  <c:v>1750.6599998067311</c:v>
                </c:pt>
                <c:pt idx="404">
                  <c:v>1773.7634330088918</c:v>
                </c:pt>
                <c:pt idx="405">
                  <c:v>1788.2779551052204</c:v>
                </c:pt>
                <c:pt idx="406">
                  <c:v>1794.3792463331849</c:v>
                </c:pt>
                <c:pt idx="407">
                  <c:v>1797.5323230668009</c:v>
                </c:pt>
                <c:pt idx="408">
                  <c:v>1755.9032304493869</c:v>
                </c:pt>
                <c:pt idx="409">
                  <c:v>1765.5576244582385</c:v>
                </c:pt>
                <c:pt idx="410">
                  <c:v>1775.7272373781968</c:v>
                </c:pt>
                <c:pt idx="411">
                  <c:v>1796.6016919618</c:v>
                </c:pt>
                <c:pt idx="412">
                  <c:v>1815.5424392478776</c:v>
                </c:pt>
                <c:pt idx="413">
                  <c:v>1846.7890276058658</c:v>
                </c:pt>
                <c:pt idx="414">
                  <c:v>1874.6018978537038</c:v>
                </c:pt>
                <c:pt idx="415">
                  <c:v>1911.471053716951</c:v>
                </c:pt>
                <c:pt idx="416">
                  <c:v>1924.3602017374685</c:v>
                </c:pt>
                <c:pt idx="417">
                  <c:v>1888.4610306749571</c:v>
                </c:pt>
                <c:pt idx="418">
                  <c:v>1837.0585321121609</c:v>
                </c:pt>
                <c:pt idx="419">
                  <c:v>1810.8120921690384</c:v>
                </c:pt>
                <c:pt idx="420">
                  <c:v>1818.5132998814033</c:v>
                </c:pt>
                <c:pt idx="421">
                  <c:v>1825.5143711610031</c:v>
                </c:pt>
                <c:pt idx="422">
                  <c:v>1831.0607749720252</c:v>
                </c:pt>
                <c:pt idx="423">
                  <c:v>1847.2798195308701</c:v>
                </c:pt>
                <c:pt idx="424">
                  <c:v>1896.9443533665301</c:v>
                </c:pt>
                <c:pt idx="425">
                  <c:v>1928.4432911074221</c:v>
                </c:pt>
                <c:pt idx="426">
                  <c:v>1961.032913160858</c:v>
                </c:pt>
                <c:pt idx="427">
                  <c:v>1987.7210625355306</c:v>
                </c:pt>
                <c:pt idx="428">
                  <c:v>1986.5648132860331</c:v>
                </c:pt>
                <c:pt idx="429">
                  <c:v>1953.3962898791135</c:v>
                </c:pt>
                <c:pt idx="430">
                  <c:v>1889.3268231087193</c:v>
                </c:pt>
                <c:pt idx="431">
                  <c:v>1850.9152909154013</c:v>
                </c:pt>
                <c:pt idx="432">
                  <c:v>1823.3061499761548</c:v>
                </c:pt>
                <c:pt idx="433">
                  <c:v>1812.0525891289819</c:v>
                </c:pt>
                <c:pt idx="434">
                  <c:v>1820.9936852922051</c:v>
                </c:pt>
                <c:pt idx="435">
                  <c:v>1777.0146217272656</c:v>
                </c:pt>
                <c:pt idx="436">
                  <c:v>1770.8891919879059</c:v>
                </c:pt>
                <c:pt idx="437">
                  <c:v>1766.94673994139</c:v>
                </c:pt>
                <c:pt idx="438">
                  <c:v>1782.9380336262323</c:v>
                </c:pt>
                <c:pt idx="439">
                  <c:v>1788.9409187757306</c:v>
                </c:pt>
                <c:pt idx="440">
                  <c:v>1801.8419047767225</c:v>
                </c:pt>
                <c:pt idx="441">
                  <c:v>1811.4618035141859</c:v>
                </c:pt>
                <c:pt idx="442">
                  <c:v>1813.0596430353346</c:v>
                </c:pt>
                <c:pt idx="443">
                  <c:v>1803.216503018517</c:v>
                </c:pt>
                <c:pt idx="444">
                  <c:v>1785.1378124978955</c:v>
                </c:pt>
                <c:pt idx="445">
                  <c:v>1742.0414064500337</c:v>
                </c:pt>
                <c:pt idx="446">
                  <c:v>1715.8618606081338</c:v>
                </c:pt>
                <c:pt idx="447">
                  <c:v>1706.7593814580919</c:v>
                </c:pt>
                <c:pt idx="448">
                  <c:v>1719.6642511009727</c:v>
                </c:pt>
                <c:pt idx="449">
                  <c:v>1753.1442128217404</c:v>
                </c:pt>
                <c:pt idx="450">
                  <c:v>1760.0924299606979</c:v>
                </c:pt>
                <c:pt idx="451">
                  <c:v>1081.2015444110243</c:v>
                </c:pt>
                <c:pt idx="452">
                  <c:v>1753.4813925528347</c:v>
                </c:pt>
                <c:pt idx="453">
                  <c:v>1724.2288481111268</c:v>
                </c:pt>
                <c:pt idx="454">
                  <c:v>1693.8182094043304</c:v>
                </c:pt>
                <c:pt idx="455">
                  <c:v>1690.9061301955146</c:v>
                </c:pt>
                <c:pt idx="456">
                  <c:v>1692.2686756749331</c:v>
                </c:pt>
                <c:pt idx="457">
                  <c:v>1694.9298131351134</c:v>
                </c:pt>
                <c:pt idx="458">
                  <c:v>1709.4290687813175</c:v>
                </c:pt>
                <c:pt idx="459">
                  <c:v>1739.4978423851924</c:v>
                </c:pt>
                <c:pt idx="460">
                  <c:v>1729.528691014548</c:v>
                </c:pt>
                <c:pt idx="461">
                  <c:v>1726.5556689770647</c:v>
                </c:pt>
                <c:pt idx="462">
                  <c:v>1721.7190569321156</c:v>
                </c:pt>
                <c:pt idx="463">
                  <c:v>1691.6603942705415</c:v>
                </c:pt>
                <c:pt idx="464">
                  <c:v>1682.4650324031659</c:v>
                </c:pt>
                <c:pt idx="465">
                  <c:v>1684.3793584582352</c:v>
                </c:pt>
                <c:pt idx="466">
                  <c:v>1690.8587170921219</c:v>
                </c:pt>
                <c:pt idx="467">
                  <c:v>1694.3502440982161</c:v>
                </c:pt>
                <c:pt idx="468">
                  <c:v>1674.004918361346</c:v>
                </c:pt>
                <c:pt idx="469">
                  <c:v>1691.4095515485938</c:v>
                </c:pt>
                <c:pt idx="470">
                  <c:v>1692.9113035431806</c:v>
                </c:pt>
                <c:pt idx="471">
                  <c:v>1695.2245297243574</c:v>
                </c:pt>
                <c:pt idx="472">
                  <c:v>1723.0193288402534</c:v>
                </c:pt>
                <c:pt idx="473">
                  <c:v>1753.3654289352705</c:v>
                </c:pt>
                <c:pt idx="474">
                  <c:v>1803.4263655579177</c:v>
                </c:pt>
                <c:pt idx="475">
                  <c:v>1825.7965490781392</c:v>
                </c:pt>
                <c:pt idx="476">
                  <c:v>1874.4042926203499</c:v>
                </c:pt>
                <c:pt idx="477">
                  <c:v>1911.8099621474285</c:v>
                </c:pt>
                <c:pt idx="478">
                  <c:v>1926.5138033473308</c:v>
                </c:pt>
                <c:pt idx="479">
                  <c:v>1910.007608334535</c:v>
                </c:pt>
                <c:pt idx="480">
                  <c:v>1836.4462164229506</c:v>
                </c:pt>
                <c:pt idx="481">
                  <c:v>1808.5521953369196</c:v>
                </c:pt>
                <c:pt idx="482">
                  <c:v>1787.1653498918699</c:v>
                </c:pt>
                <c:pt idx="483">
                  <c:v>1790.9226558229457</c:v>
                </c:pt>
                <c:pt idx="484">
                  <c:v>1784.7242527604667</c:v>
                </c:pt>
                <c:pt idx="485">
                  <c:v>1783.3076761165444</c:v>
                </c:pt>
                <c:pt idx="486">
                  <c:v>1763.3980456455417</c:v>
                </c:pt>
                <c:pt idx="487">
                  <c:v>1726.2561117339526</c:v>
                </c:pt>
                <c:pt idx="488">
                  <c:v>1677.898304570675</c:v>
                </c:pt>
                <c:pt idx="489">
                  <c:v>1690.7747246960123</c:v>
                </c:pt>
                <c:pt idx="490">
                  <c:v>1716.1775687489364</c:v>
                </c:pt>
                <c:pt idx="491">
                  <c:v>1775.1792486201084</c:v>
                </c:pt>
                <c:pt idx="492">
                  <c:v>1798.6773482711251</c:v>
                </c:pt>
                <c:pt idx="493">
                  <c:v>1863.2919923253164</c:v>
                </c:pt>
                <c:pt idx="494">
                  <c:v>1930.9680123417229</c:v>
                </c:pt>
                <c:pt idx="495">
                  <c:v>1976.2950836273271</c:v>
                </c:pt>
                <c:pt idx="496">
                  <c:v>2045.7736866070879</c:v>
                </c:pt>
                <c:pt idx="497">
                  <c:v>1988.6876442882819</c:v>
                </c:pt>
                <c:pt idx="498">
                  <c:v>1897.7974759590841</c:v>
                </c:pt>
                <c:pt idx="499">
                  <c:v>1802.6250325903929</c:v>
                </c:pt>
                <c:pt idx="500">
                  <c:v>1742.1258663350886</c:v>
                </c:pt>
                <c:pt idx="501">
                  <c:v>1735.5762075942203</c:v>
                </c:pt>
                <c:pt idx="502">
                  <c:v>1756.4190443670693</c:v>
                </c:pt>
                <c:pt idx="503">
                  <c:v>1784.7487966868853</c:v>
                </c:pt>
                <c:pt idx="504">
                  <c:v>1854.6914575564949</c:v>
                </c:pt>
                <c:pt idx="505">
                  <c:v>1921.5791352211863</c:v>
                </c:pt>
                <c:pt idx="506">
                  <c:v>1765.6324946467585</c:v>
                </c:pt>
                <c:pt idx="507">
                  <c:v>1764.9048254933039</c:v>
                </c:pt>
                <c:pt idx="508">
                  <c:v>1778.5981122794649</c:v>
                </c:pt>
                <c:pt idx="509">
                  <c:v>1766.3920235199782</c:v>
                </c:pt>
                <c:pt idx="510">
                  <c:v>1769.0816581378353</c:v>
                </c:pt>
                <c:pt idx="511">
                  <c:v>1776.9743094406401</c:v>
                </c:pt>
                <c:pt idx="512">
                  <c:v>1734.6318010456655</c:v>
                </c:pt>
                <c:pt idx="513">
                  <c:v>1729.7520864684793</c:v>
                </c:pt>
                <c:pt idx="514">
                  <c:v>1747.429350283611</c:v>
                </c:pt>
                <c:pt idx="515">
                  <c:v>1767.0683381211488</c:v>
                </c:pt>
                <c:pt idx="516">
                  <c:v>1764.1058414750637</c:v>
                </c:pt>
                <c:pt idx="517">
                  <c:v>1803.0588593071016</c:v>
                </c:pt>
                <c:pt idx="518">
                  <c:v>1817.9276955119624</c:v>
                </c:pt>
                <c:pt idx="519">
                  <c:v>1855.2766176926475</c:v>
                </c:pt>
                <c:pt idx="520">
                  <c:v>1936.0094267783738</c:v>
                </c:pt>
                <c:pt idx="521">
                  <c:v>2033.733406416711</c:v>
                </c:pt>
                <c:pt idx="522">
                  <c:v>2019.8536651405052</c:v>
                </c:pt>
                <c:pt idx="523">
                  <c:v>1978.7840201239906</c:v>
                </c:pt>
                <c:pt idx="524">
                  <c:v>1948.2950491189677</c:v>
                </c:pt>
                <c:pt idx="525">
                  <c:v>1981.2978909972283</c:v>
                </c:pt>
                <c:pt idx="526">
                  <c:v>1998.9256037088496</c:v>
                </c:pt>
                <c:pt idx="527">
                  <c:v>1961.1648619889002</c:v>
                </c:pt>
                <c:pt idx="528">
                  <c:v>1944.296514477285</c:v>
                </c:pt>
                <c:pt idx="529">
                  <c:v>1945.465910464992</c:v>
                </c:pt>
                <c:pt idx="530">
                  <c:v>1922.1690832383438</c:v>
                </c:pt>
                <c:pt idx="531">
                  <c:v>1892.3651413503469</c:v>
                </c:pt>
                <c:pt idx="532">
                  <c:v>1910.3510275599876</c:v>
                </c:pt>
                <c:pt idx="533">
                  <c:v>1906.3557899684586</c:v>
                </c:pt>
                <c:pt idx="534">
                  <c:v>1854.6359717374216</c:v>
                </c:pt>
                <c:pt idx="535">
                  <c:v>1824.8506739683555</c:v>
                </c:pt>
                <c:pt idx="536">
                  <c:v>1818.7046982422523</c:v>
                </c:pt>
                <c:pt idx="537">
                  <c:v>1826.677126468247</c:v>
                </c:pt>
                <c:pt idx="538">
                  <c:v>1837.8386186696086</c:v>
                </c:pt>
                <c:pt idx="539">
                  <c:v>1797.5938309834023</c:v>
                </c:pt>
                <c:pt idx="540">
                  <c:v>1778.6499462656957</c:v>
                </c:pt>
                <c:pt idx="541">
                  <c:v>1773.6615213561583</c:v>
                </c:pt>
                <c:pt idx="542">
                  <c:v>1745.1154234167129</c:v>
                </c:pt>
                <c:pt idx="543">
                  <c:v>1704.6154600457776</c:v>
                </c:pt>
                <c:pt idx="544">
                  <c:v>1689.6995244118696</c:v>
                </c:pt>
                <c:pt idx="545">
                  <c:v>1656.8920541787647</c:v>
                </c:pt>
                <c:pt idx="546">
                  <c:v>1632.0572935168589</c:v>
                </c:pt>
                <c:pt idx="547">
                  <c:v>1599.2688485024842</c:v>
                </c:pt>
                <c:pt idx="548">
                  <c:v>1608.2930197058531</c:v>
                </c:pt>
                <c:pt idx="549">
                  <c:v>1601.9525141608635</c:v>
                </c:pt>
                <c:pt idx="550">
                  <c:v>1598.7115457458303</c:v>
                </c:pt>
                <c:pt idx="551">
                  <c:v>1628.184087207595</c:v>
                </c:pt>
                <c:pt idx="552">
                  <c:v>1643.5880204222199</c:v>
                </c:pt>
                <c:pt idx="553">
                  <c:v>1618.7129672988831</c:v>
                </c:pt>
                <c:pt idx="554">
                  <c:v>1613.0054848004045</c:v>
                </c:pt>
                <c:pt idx="555">
                  <c:v>1639.720240601798</c:v>
                </c:pt>
                <c:pt idx="556">
                  <c:v>1664.4759229399938</c:v>
                </c:pt>
                <c:pt idx="557">
                  <c:v>1700.6548734262883</c:v>
                </c:pt>
                <c:pt idx="558">
                  <c:v>1680.1307318438633</c:v>
                </c:pt>
                <c:pt idx="559">
                  <c:v>1680.985244038576</c:v>
                </c:pt>
                <c:pt idx="560">
                  <c:v>1674.9273545945925</c:v>
                </c:pt>
                <c:pt idx="561">
                  <c:v>1696.8546960677234</c:v>
                </c:pt>
                <c:pt idx="562">
                  <c:v>1645.2788195998014</c:v>
                </c:pt>
                <c:pt idx="563">
                  <c:v>1594.2575230802508</c:v>
                </c:pt>
                <c:pt idx="564">
                  <c:v>1574.3815641713179</c:v>
                </c:pt>
                <c:pt idx="565">
                  <c:v>1520.2529475732201</c:v>
                </c:pt>
                <c:pt idx="566">
                  <c:v>1458.4037768561529</c:v>
                </c:pt>
                <c:pt idx="567">
                  <c:v>1471.6026220563142</c:v>
                </c:pt>
                <c:pt idx="568">
                  <c:v>1504.5967329128546</c:v>
                </c:pt>
                <c:pt idx="569">
                  <c:v>1578.3098067046153</c:v>
                </c:pt>
                <c:pt idx="570">
                  <c:v>1632.1987895476436</c:v>
                </c:pt>
                <c:pt idx="571">
                  <c:v>1640.5659854826918</c:v>
                </c:pt>
                <c:pt idx="572">
                  <c:v>1686.2376315043748</c:v>
                </c:pt>
                <c:pt idx="573">
                  <c:v>1688.0013228200635</c:v>
                </c:pt>
                <c:pt idx="574">
                  <c:v>1648.596732762478</c:v>
                </c:pt>
                <c:pt idx="575">
                  <c:v>1609.5967327117976</c:v>
                </c:pt>
                <c:pt idx="576">
                  <c:v>1493.9128996020108</c:v>
                </c:pt>
                <c:pt idx="577">
                  <c:v>1427.7724653486252</c:v>
                </c:pt>
                <c:pt idx="578">
                  <c:v>1413.6418336812442</c:v>
                </c:pt>
                <c:pt idx="579">
                  <c:v>1383.7414058626946</c:v>
                </c:pt>
                <c:pt idx="580">
                  <c:v>1358.3574380014072</c:v>
                </c:pt>
                <c:pt idx="581">
                  <c:v>1307.3744362644682</c:v>
                </c:pt>
                <c:pt idx="582">
                  <c:v>1288.96796983173</c:v>
                </c:pt>
                <c:pt idx="583">
                  <c:v>1266.9292734221001</c:v>
                </c:pt>
                <c:pt idx="584">
                  <c:v>1249.5384333508994</c:v>
                </c:pt>
                <c:pt idx="585">
                  <c:v>1252.446200137658</c:v>
                </c:pt>
                <c:pt idx="586">
                  <c:v>1261.1100585995623</c:v>
                </c:pt>
                <c:pt idx="587">
                  <c:v>1267.6655159447575</c:v>
                </c:pt>
                <c:pt idx="588">
                  <c:v>1310.5663045729711</c:v>
                </c:pt>
                <c:pt idx="589">
                  <c:v>1324.4644927113156</c:v>
                </c:pt>
                <c:pt idx="590">
                  <c:v>1351.3293864062225</c:v>
                </c:pt>
                <c:pt idx="591">
                  <c:v>1381.6382156411867</c:v>
                </c:pt>
                <c:pt idx="592">
                  <c:v>1412.792684652564</c:v>
                </c:pt>
                <c:pt idx="593">
                  <c:v>1409.5596268715969</c:v>
                </c:pt>
                <c:pt idx="594">
                  <c:v>1423.1862906881845</c:v>
                </c:pt>
                <c:pt idx="595">
                  <c:v>1440.4242992474678</c:v>
                </c:pt>
                <c:pt idx="596">
                  <c:v>1391.6404441728164</c:v>
                </c:pt>
                <c:pt idx="597">
                  <c:v>1339.3304306457878</c:v>
                </c:pt>
                <c:pt idx="598">
                  <c:v>1371.9577464210488</c:v>
                </c:pt>
                <c:pt idx="599">
                  <c:v>1349.5143780481897</c:v>
                </c:pt>
                <c:pt idx="600">
                  <c:v>1357.3877393767957</c:v>
                </c:pt>
                <c:pt idx="601">
                  <c:v>1416.3648091905195</c:v>
                </c:pt>
                <c:pt idx="602">
                  <c:v>1425.285328106731</c:v>
                </c:pt>
                <c:pt idx="603">
                  <c:v>1412.9703616797849</c:v>
                </c:pt>
                <c:pt idx="604">
                  <c:v>1426.4016101860338</c:v>
                </c:pt>
                <c:pt idx="605">
                  <c:v>1439.0203127954735</c:v>
                </c:pt>
                <c:pt idx="606">
                  <c:v>1509.5163821015517</c:v>
                </c:pt>
                <c:pt idx="607">
                  <c:v>1463.9778399531547</c:v>
                </c:pt>
                <c:pt idx="608">
                  <c:v>1438.1642730120227</c:v>
                </c:pt>
                <c:pt idx="609">
                  <c:v>1462.2116243648234</c:v>
                </c:pt>
                <c:pt idx="610">
                  <c:v>1429.7008883505143</c:v>
                </c:pt>
                <c:pt idx="611">
                  <c:v>1407.9710299425622</c:v>
                </c:pt>
                <c:pt idx="612">
                  <c:v>1453.6803070589378</c:v>
                </c:pt>
                <c:pt idx="613">
                  <c:v>1612.8873411195773</c:v>
                </c:pt>
                <c:pt idx="614">
                  <c:v>2031.0636211930678</c:v>
                </c:pt>
                <c:pt idx="615">
                  <c:v>2864.5172522174157</c:v>
                </c:pt>
                <c:pt idx="616">
                  <c:v>3250.5294564592477</c:v>
                </c:pt>
                <c:pt idx="617">
                  <c:v>3318.8353040522884</c:v>
                </c:pt>
                <c:pt idx="618">
                  <c:v>3836.6856095715557</c:v>
                </c:pt>
                <c:pt idx="619">
                  <c:v>3081.7024441150229</c:v>
                </c:pt>
                <c:pt idx="620">
                  <c:v>1728.7989464281577</c:v>
                </c:pt>
                <c:pt idx="621">
                  <c:v>1541.7720244284185</c:v>
                </c:pt>
                <c:pt idx="622">
                  <c:v>1431.3380698314265</c:v>
                </c:pt>
                <c:pt idx="623">
                  <c:v>1314.9486792112612</c:v>
                </c:pt>
                <c:pt idx="624">
                  <c:v>1279.5979769520377</c:v>
                </c:pt>
                <c:pt idx="625">
                  <c:v>1270.5902938109978</c:v>
                </c:pt>
                <c:pt idx="626">
                  <c:v>1246.8900653524922</c:v>
                </c:pt>
                <c:pt idx="627">
                  <c:v>1228.3291369621754</c:v>
                </c:pt>
                <c:pt idx="628">
                  <c:v>1225.317018826132</c:v>
                </c:pt>
                <c:pt idx="629">
                  <c:v>1245.0597658172426</c:v>
                </c:pt>
                <c:pt idx="630">
                  <c:v>1261.6227536862636</c:v>
                </c:pt>
                <c:pt idx="631">
                  <c:v>1242.8663236535428</c:v>
                </c:pt>
                <c:pt idx="632">
                  <c:v>1245.9457308281603</c:v>
                </c:pt>
                <c:pt idx="633">
                  <c:v>1258.3463723447239</c:v>
                </c:pt>
                <c:pt idx="634">
                  <c:v>1258.8543444896156</c:v>
                </c:pt>
                <c:pt idx="635">
                  <c:v>1265.4578214721921</c:v>
                </c:pt>
                <c:pt idx="636">
                  <c:v>1259.404372550207</c:v>
                </c:pt>
                <c:pt idx="637">
                  <c:v>1290.7675771025656</c:v>
                </c:pt>
                <c:pt idx="638">
                  <c:v>1296.2587957136802</c:v>
                </c:pt>
                <c:pt idx="639">
                  <c:v>1302.9251132780084</c:v>
                </c:pt>
                <c:pt idx="640">
                  <c:v>1281.1752584587357</c:v>
                </c:pt>
                <c:pt idx="641">
                  <c:v>1306.8524148802917</c:v>
                </c:pt>
                <c:pt idx="642">
                  <c:v>1237.658970040168</c:v>
                </c:pt>
                <c:pt idx="643">
                  <c:v>1170.7691450284169</c:v>
                </c:pt>
                <c:pt idx="644">
                  <c:v>1156.2469419679776</c:v>
                </c:pt>
                <c:pt idx="645">
                  <c:v>1201.0227682440745</c:v>
                </c:pt>
                <c:pt idx="646">
                  <c:v>1232.1908349109867</c:v>
                </c:pt>
                <c:pt idx="647">
                  <c:v>1241.9832406926041</c:v>
                </c:pt>
                <c:pt idx="648">
                  <c:v>1269.5384180246651</c:v>
                </c:pt>
                <c:pt idx="649">
                  <c:v>1276.1868782490167</c:v>
                </c:pt>
                <c:pt idx="650">
                  <c:v>1253.6763911961864</c:v>
                </c:pt>
                <c:pt idx="651">
                  <c:v>1272.3474817935078</c:v>
                </c:pt>
                <c:pt idx="652">
                  <c:v>1296.3445535539809</c:v>
                </c:pt>
                <c:pt idx="653">
                  <c:v>1294.2619968981728</c:v>
                </c:pt>
                <c:pt idx="654">
                  <c:v>1281.1542125843607</c:v>
                </c:pt>
                <c:pt idx="655">
                  <c:v>1262.0469305167303</c:v>
                </c:pt>
                <c:pt idx="656">
                  <c:v>1230.851941616352</c:v>
                </c:pt>
                <c:pt idx="657">
                  <c:v>1205.0283675205987</c:v>
                </c:pt>
                <c:pt idx="658">
                  <c:v>1177.1487644599672</c:v>
                </c:pt>
                <c:pt idx="659">
                  <c:v>1157.935647429061</c:v>
                </c:pt>
                <c:pt idx="660">
                  <c:v>1177.7329365365338</c:v>
                </c:pt>
                <c:pt idx="661">
                  <c:v>1188.451583448531</c:v>
                </c:pt>
                <c:pt idx="662">
                  <c:v>1144.6710259264066</c:v>
                </c:pt>
                <c:pt idx="663">
                  <c:v>1177.4231255407367</c:v>
                </c:pt>
                <c:pt idx="664">
                  <c:v>1157.9736878578392</c:v>
                </c:pt>
                <c:pt idx="665">
                  <c:v>1106.5023582211745</c:v>
                </c:pt>
                <c:pt idx="666">
                  <c:v>1130.7308454356787</c:v>
                </c:pt>
                <c:pt idx="667">
                  <c:v>1134.2401182695971</c:v>
                </c:pt>
                <c:pt idx="668">
                  <c:v>1113.5923858444767</c:v>
                </c:pt>
                <c:pt idx="669">
                  <c:v>1094.0057072838306</c:v>
                </c:pt>
                <c:pt idx="670">
                  <c:v>1072.5126600572673</c:v>
                </c:pt>
                <c:pt idx="671">
                  <c:v>1075.7770366797347</c:v>
                </c:pt>
                <c:pt idx="672">
                  <c:v>1043.3240994872258</c:v>
                </c:pt>
                <c:pt idx="673">
                  <c:v>1027.4883804683614</c:v>
                </c:pt>
                <c:pt idx="674">
                  <c:v>1024.3317410494894</c:v>
                </c:pt>
                <c:pt idx="675">
                  <c:v>1001.4385066704374</c:v>
                </c:pt>
                <c:pt idx="676">
                  <c:v>986.51661201020738</c:v>
                </c:pt>
                <c:pt idx="677">
                  <c:v>1002.0057780947498</c:v>
                </c:pt>
                <c:pt idx="678">
                  <c:v>997.86558449311303</c:v>
                </c:pt>
                <c:pt idx="679">
                  <c:v>957.06775119081499</c:v>
                </c:pt>
                <c:pt idx="680">
                  <c:v>954.91244180735498</c:v>
                </c:pt>
                <c:pt idx="681">
                  <c:v>946.39764529293495</c:v>
                </c:pt>
                <c:pt idx="682">
                  <c:v>933.99691568333162</c:v>
                </c:pt>
                <c:pt idx="683">
                  <c:v>950.50848247566296</c:v>
                </c:pt>
                <c:pt idx="684">
                  <c:v>959.55288978255464</c:v>
                </c:pt>
                <c:pt idx="685">
                  <c:v>928.50350404942606</c:v>
                </c:pt>
                <c:pt idx="686">
                  <c:v>925.5447795328422</c:v>
                </c:pt>
                <c:pt idx="687">
                  <c:v>905.23506469138397</c:v>
                </c:pt>
                <c:pt idx="688">
                  <c:v>897.02814497469501</c:v>
                </c:pt>
                <c:pt idx="689">
                  <c:v>911.66290015448192</c:v>
                </c:pt>
                <c:pt idx="690">
                  <c:v>899.93230508341992</c:v>
                </c:pt>
                <c:pt idx="691">
                  <c:v>896.52276186338315</c:v>
                </c:pt>
                <c:pt idx="692">
                  <c:v>863.81584044007445</c:v>
                </c:pt>
                <c:pt idx="693">
                  <c:v>834.67521741003873</c:v>
                </c:pt>
                <c:pt idx="694">
                  <c:v>821.00187636265036</c:v>
                </c:pt>
                <c:pt idx="695">
                  <c:v>828.41068534194983</c:v>
                </c:pt>
                <c:pt idx="696">
                  <c:v>845.43165716965996</c:v>
                </c:pt>
                <c:pt idx="697">
                  <c:v>848.4091164868222</c:v>
                </c:pt>
                <c:pt idx="698">
                  <c:v>835.2250607730233</c:v>
                </c:pt>
                <c:pt idx="699">
                  <c:v>866.99377791120071</c:v>
                </c:pt>
                <c:pt idx="700">
                  <c:v>880.50975124496381</c:v>
                </c:pt>
                <c:pt idx="701">
                  <c:v>862.74914837934341</c:v>
                </c:pt>
                <c:pt idx="702">
                  <c:v>850.04053782220126</c:v>
                </c:pt>
                <c:pt idx="703">
                  <c:v>843.13074932438496</c:v>
                </c:pt>
                <c:pt idx="704">
                  <c:v>828.81997162470179</c:v>
                </c:pt>
                <c:pt idx="705">
                  <c:v>831.46877544683105</c:v>
                </c:pt>
                <c:pt idx="706">
                  <c:v>826.88165446530127</c:v>
                </c:pt>
                <c:pt idx="707">
                  <c:v>829.33338371939737</c:v>
                </c:pt>
                <c:pt idx="708">
                  <c:v>840.82423013560162</c:v>
                </c:pt>
                <c:pt idx="709">
                  <c:v>867.90760507908976</c:v>
                </c:pt>
                <c:pt idx="710">
                  <c:v>877.86523215938416</c:v>
                </c:pt>
                <c:pt idx="711">
                  <c:v>915.26105742792845</c:v>
                </c:pt>
                <c:pt idx="712">
                  <c:v>936.29185283237769</c:v>
                </c:pt>
                <c:pt idx="713">
                  <c:v>905.97509872021385</c:v>
                </c:pt>
                <c:pt idx="714">
                  <c:v>878.98332815102333</c:v>
                </c:pt>
                <c:pt idx="715">
                  <c:v>858.63368110274109</c:v>
                </c:pt>
                <c:pt idx="716">
                  <c:v>865.23836045753831</c:v>
                </c:pt>
                <c:pt idx="717">
                  <c:v>869.06771724548582</c:v>
                </c:pt>
                <c:pt idx="718">
                  <c:v>875.16138892774904</c:v>
                </c:pt>
                <c:pt idx="719">
                  <c:v>918.45918630635788</c:v>
                </c:pt>
                <c:pt idx="720">
                  <c:v>955.22350080388367</c:v>
                </c:pt>
                <c:pt idx="721">
                  <c:v>1014.0496695567008</c:v>
                </c:pt>
                <c:pt idx="722">
                  <c:v>1031.7721948104565</c:v>
                </c:pt>
                <c:pt idx="723">
                  <c:v>1024.2856939899477</c:v>
                </c:pt>
                <c:pt idx="724">
                  <c:v>1025.0338399135705</c:v>
                </c:pt>
                <c:pt idx="725">
                  <c:v>1001.8379157980413</c:v>
                </c:pt>
                <c:pt idx="726">
                  <c:v>978.6124337748131</c:v>
                </c:pt>
                <c:pt idx="727">
                  <c:v>936.52856586375333</c:v>
                </c:pt>
                <c:pt idx="728">
                  <c:v>919.32155433229309</c:v>
                </c:pt>
                <c:pt idx="729">
                  <c:v>913.55896749195222</c:v>
                </c:pt>
                <c:pt idx="730">
                  <c:v>942.78852506638009</c:v>
                </c:pt>
                <c:pt idx="731">
                  <c:v>974.90099585442226</c:v>
                </c:pt>
                <c:pt idx="732">
                  <c:v>1013.4802058201767</c:v>
                </c:pt>
                <c:pt idx="733">
                  <c:v>1042.7954055096393</c:v>
                </c:pt>
                <c:pt idx="734">
                  <c:v>1023.6843324446787</c:v>
                </c:pt>
                <c:pt idx="735">
                  <c:v>1010.015260662159</c:v>
                </c:pt>
                <c:pt idx="736">
                  <c:v>1011.5299575819472</c:v>
                </c:pt>
                <c:pt idx="737">
                  <c:v>1021.0471553011027</c:v>
                </c:pt>
                <c:pt idx="738">
                  <c:v>1018.9569082035199</c:v>
                </c:pt>
                <c:pt idx="739">
                  <c:v>1050.9450244955012</c:v>
                </c:pt>
                <c:pt idx="740">
                  <c:v>1053.2099079676152</c:v>
                </c:pt>
                <c:pt idx="741">
                  <c:v>1048.5142576805799</c:v>
                </c:pt>
                <c:pt idx="742">
                  <c:v>1060.126201662659</c:v>
                </c:pt>
                <c:pt idx="743">
                  <c:v>1082.8788901124947</c:v>
                </c:pt>
                <c:pt idx="744">
                  <c:v>1078.402679968548</c:v>
                </c:pt>
                <c:pt idx="745">
                  <c:v>1111.3302205111179</c:v>
                </c:pt>
                <c:pt idx="746">
                  <c:v>1110.2935677927069</c:v>
                </c:pt>
                <c:pt idx="747">
                  <c:v>1055.2307206486978</c:v>
                </c:pt>
                <c:pt idx="748">
                  <c:v>1253.989676692275</c:v>
                </c:pt>
                <c:pt idx="749">
                  <c:v>1003.8543059267273</c:v>
                </c:pt>
                <c:pt idx="750">
                  <c:v>1004.6245256259657</c:v>
                </c:pt>
                <c:pt idx="751">
                  <c:v>1082.2878428881752</c:v>
                </c:pt>
                <c:pt idx="752">
                  <c:v>1149.5612742224371</c:v>
                </c:pt>
                <c:pt idx="753">
                  <c:v>1171.2625885361722</c:v>
                </c:pt>
                <c:pt idx="754">
                  <c:v>1134.3057584379621</c:v>
                </c:pt>
                <c:pt idx="755">
                  <c:v>1074.3725248042451</c:v>
                </c:pt>
                <c:pt idx="756">
                  <c:v>982.11483863165506</c:v>
                </c:pt>
                <c:pt idx="757">
                  <c:v>952.70064084427247</c:v>
                </c:pt>
                <c:pt idx="758">
                  <c:v>945.0107163876346</c:v>
                </c:pt>
                <c:pt idx="759">
                  <c:v>940.36579215402014</c:v>
                </c:pt>
                <c:pt idx="760">
                  <c:v>975.85183616148333</c:v>
                </c:pt>
                <c:pt idx="761">
                  <c:v>1061.5128875566759</c:v>
                </c:pt>
                <c:pt idx="762">
                  <c:v>1081.4863451381304</c:v>
                </c:pt>
                <c:pt idx="763">
                  <c:v>1113.7954946190475</c:v>
                </c:pt>
                <c:pt idx="764">
                  <c:v>1112.7580056533645</c:v>
                </c:pt>
                <c:pt idx="765">
                  <c:v>1068.0771991016989</c:v>
                </c:pt>
                <c:pt idx="766">
                  <c:v>1025.1503293751337</c:v>
                </c:pt>
                <c:pt idx="767">
                  <c:v>998.66609583069055</c:v>
                </c:pt>
                <c:pt idx="768">
                  <c:v>1031.5775640448555</c:v>
                </c:pt>
                <c:pt idx="769">
                  <c:v>1050.1676997234981</c:v>
                </c:pt>
                <c:pt idx="770">
                  <c:v>1100.9100330651397</c:v>
                </c:pt>
                <c:pt idx="771">
                  <c:v>1089.6638930251047</c:v>
                </c:pt>
                <c:pt idx="772">
                  <c:v>1047.132878837532</c:v>
                </c:pt>
                <c:pt idx="773">
                  <c:v>1012.8286175767998</c:v>
                </c:pt>
                <c:pt idx="774">
                  <c:v>966.92244087227266</c:v>
                </c:pt>
                <c:pt idx="775">
                  <c:v>940.64395921875894</c:v>
                </c:pt>
                <c:pt idx="776">
                  <c:v>929.91403028210004</c:v>
                </c:pt>
                <c:pt idx="777">
                  <c:v>925.53871166352258</c:v>
                </c:pt>
                <c:pt idx="778">
                  <c:v>967.5603460161874</c:v>
                </c:pt>
                <c:pt idx="779">
                  <c:v>1069.3073775591165</c:v>
                </c:pt>
                <c:pt idx="780">
                  <c:v>1165.0948422427</c:v>
                </c:pt>
                <c:pt idx="781">
                  <c:v>1229.4429191603365</c:v>
                </c:pt>
                <c:pt idx="782">
                  <c:v>1236.7946596178936</c:v>
                </c:pt>
                <c:pt idx="783">
                  <c:v>1189.718895163335</c:v>
                </c:pt>
                <c:pt idx="784">
                  <c:v>1140.588824671087</c:v>
                </c:pt>
                <c:pt idx="785">
                  <c:v>1119.158818917459</c:v>
                </c:pt>
                <c:pt idx="786">
                  <c:v>1140.2685355438584</c:v>
                </c:pt>
                <c:pt idx="787">
                  <c:v>1188.2417628198123</c:v>
                </c:pt>
                <c:pt idx="788">
                  <c:v>1249.1658117042568</c:v>
                </c:pt>
                <c:pt idx="789">
                  <c:v>1263.1400222260766</c:v>
                </c:pt>
                <c:pt idx="790">
                  <c:v>1286.5661340559832</c:v>
                </c:pt>
                <c:pt idx="791">
                  <c:v>1274.858563513488</c:v>
                </c:pt>
                <c:pt idx="792">
                  <c:v>1308.6293559727876</c:v>
                </c:pt>
                <c:pt idx="793">
                  <c:v>1344.9663696025707</c:v>
                </c:pt>
                <c:pt idx="794">
                  <c:v>1416.2600787248346</c:v>
                </c:pt>
                <c:pt idx="795">
                  <c:v>1568.1939557482604</c:v>
                </c:pt>
                <c:pt idx="796">
                  <c:v>1669.402466202494</c:v>
                </c:pt>
                <c:pt idx="797">
                  <c:v>1872.568390886908</c:v>
                </c:pt>
                <c:pt idx="798">
                  <c:v>2058.7565166865993</c:v>
                </c:pt>
                <c:pt idx="799">
                  <c:v>2293.9790032910209</c:v>
                </c:pt>
                <c:pt idx="800">
                  <c:v>2692.3709137479354</c:v>
                </c:pt>
                <c:pt idx="801">
                  <c:v>2953.1706821535699</c:v>
                </c:pt>
                <c:pt idx="802">
                  <c:v>3213.7174488398073</c:v>
                </c:pt>
                <c:pt idx="803">
                  <c:v>3477.2739238813047</c:v>
                </c:pt>
                <c:pt idx="804">
                  <c:v>3532.2395545357635</c:v>
                </c:pt>
                <c:pt idx="805">
                  <c:v>3699.8269595214474</c:v>
                </c:pt>
                <c:pt idx="806">
                  <c:v>3552.9050253104797</c:v>
                </c:pt>
                <c:pt idx="807">
                  <c:v>3440.9829931165891</c:v>
                </c:pt>
                <c:pt idx="808">
                  <c:v>3709.5293953523624</c:v>
                </c:pt>
                <c:pt idx="809">
                  <c:v>3879.8258792003871</c:v>
                </c:pt>
                <c:pt idx="810">
                  <c:v>4459.0994497200081</c:v>
                </c:pt>
                <c:pt idx="811">
                  <c:v>4702.9457921090925</c:v>
                </c:pt>
                <c:pt idx="812">
                  <c:v>4619.9045846635017</c:v>
                </c:pt>
                <c:pt idx="813">
                  <c:v>4307.7653703728492</c:v>
                </c:pt>
                <c:pt idx="814">
                  <c:v>4013.4467239983869</c:v>
                </c:pt>
                <c:pt idx="815">
                  <c:v>4181.5319876068679</c:v>
                </c:pt>
                <c:pt idx="816">
                  <c:v>4471.1390497954626</c:v>
                </c:pt>
                <c:pt idx="817">
                  <c:v>5174.4486128338358</c:v>
                </c:pt>
                <c:pt idx="818">
                  <c:v>6018.0165983156012</c:v>
                </c:pt>
                <c:pt idx="819">
                  <c:v>5990.5379675318663</c:v>
                </c:pt>
                <c:pt idx="820">
                  <c:v>5603.5281485521336</c:v>
                </c:pt>
                <c:pt idx="821">
                  <c:v>4912.0059907123295</c:v>
                </c:pt>
                <c:pt idx="822">
                  <c:v>4309.4234048690623</c:v>
                </c:pt>
                <c:pt idx="823">
                  <c:v>4271.122519732573</c:v>
                </c:pt>
                <c:pt idx="824">
                  <c:v>4658.4425065308478</c:v>
                </c:pt>
                <c:pt idx="825">
                  <c:v>5405.7108139170032</c:v>
                </c:pt>
                <c:pt idx="826">
                  <c:v>6764.1081800470902</c:v>
                </c:pt>
                <c:pt idx="827">
                  <c:v>7237.4423268293258</c:v>
                </c:pt>
                <c:pt idx="828">
                  <c:v>7398.6073139263826</c:v>
                </c:pt>
                <c:pt idx="829">
                  <c:v>6509.2584412792594</c:v>
                </c:pt>
                <c:pt idx="830">
                  <c:v>5100.5321231305852</c:v>
                </c:pt>
                <c:pt idx="831">
                  <c:v>4150.3314659795105</c:v>
                </c:pt>
                <c:pt idx="832">
                  <c:v>3863.7176208885335</c:v>
                </c:pt>
                <c:pt idx="833">
                  <c:v>4136.8093759063395</c:v>
                </c:pt>
                <c:pt idx="834">
                  <c:v>4964.4442100958668</c:v>
                </c:pt>
                <c:pt idx="835">
                  <c:v>5479.3295841986937</c:v>
                </c:pt>
                <c:pt idx="836">
                  <c:v>5434.5612000461015</c:v>
                </c:pt>
                <c:pt idx="837">
                  <c:v>5009.7471323772106</c:v>
                </c:pt>
                <c:pt idx="838">
                  <c:v>4661.5815753598281</c:v>
                </c:pt>
                <c:pt idx="839">
                  <c:v>4726.9728759873478</c:v>
                </c:pt>
                <c:pt idx="840">
                  <c:v>4668.0142951320859</c:v>
                </c:pt>
                <c:pt idx="841">
                  <c:v>4544.0497856982756</c:v>
                </c:pt>
                <c:pt idx="842">
                  <c:v>4235.4313957353152</c:v>
                </c:pt>
                <c:pt idx="843">
                  <c:v>3568.9111877277574</c:v>
                </c:pt>
                <c:pt idx="844">
                  <c:v>3361.2049205714065</c:v>
                </c:pt>
                <c:pt idx="845">
                  <c:v>3276.0708051372644</c:v>
                </c:pt>
                <c:pt idx="846">
                  <c:v>3080.4304179646956</c:v>
                </c:pt>
                <c:pt idx="847">
                  <c:v>2974.6561196282473</c:v>
                </c:pt>
                <c:pt idx="848">
                  <c:v>2819.0848253685645</c:v>
                </c:pt>
                <c:pt idx="849">
                  <c:v>2752.1267025980233</c:v>
                </c:pt>
                <c:pt idx="850">
                  <c:v>2942.8316941977419</c:v>
                </c:pt>
                <c:pt idx="851">
                  <c:v>3846.8070237851207</c:v>
                </c:pt>
                <c:pt idx="852">
                  <c:v>4380.6517430661015</c:v>
                </c:pt>
                <c:pt idx="853">
                  <c:v>4623.4665989803716</c:v>
                </c:pt>
                <c:pt idx="854">
                  <c:v>4319.2413889879635</c:v>
                </c:pt>
                <c:pt idx="855">
                  <c:v>3585.4516304889439</c:v>
                </c:pt>
                <c:pt idx="856">
                  <c:v>3428.5558252957221</c:v>
                </c:pt>
                <c:pt idx="857">
                  <c:v>3329.8506433464936</c:v>
                </c:pt>
                <c:pt idx="858">
                  <c:v>3288.6705807272874</c:v>
                </c:pt>
                <c:pt idx="859">
                  <c:v>3065.3654268770406</c:v>
                </c:pt>
                <c:pt idx="860">
                  <c:v>2746.2326715315489</c:v>
                </c:pt>
                <c:pt idx="861">
                  <c:v>2777.8179681024353</c:v>
                </c:pt>
                <c:pt idx="862">
                  <c:v>2777.0605614707592</c:v>
                </c:pt>
                <c:pt idx="863">
                  <c:v>2862.6366652464585</c:v>
                </c:pt>
                <c:pt idx="864">
                  <c:v>3232.5289835894923</c:v>
                </c:pt>
                <c:pt idx="865">
                  <c:v>3749.6943740666939</c:v>
                </c:pt>
                <c:pt idx="866">
                  <c:v>3813.493782943257</c:v>
                </c:pt>
                <c:pt idx="867">
                  <c:v>4110.1737529465745</c:v>
                </c:pt>
                <c:pt idx="868">
                  <c:v>3927.7569658464417</c:v>
                </c:pt>
                <c:pt idx="869">
                  <c:v>3689.1349656836937</c:v>
                </c:pt>
                <c:pt idx="870">
                  <c:v>3667.076697890227</c:v>
                </c:pt>
                <c:pt idx="871">
                  <c:v>3286.1365380934608</c:v>
                </c:pt>
                <c:pt idx="872">
                  <c:v>3246.0337267464101</c:v>
                </c:pt>
                <c:pt idx="873">
                  <c:v>3224.5188442301856</c:v>
                </c:pt>
                <c:pt idx="874">
                  <c:v>3347.8928408415063</c:v>
                </c:pt>
                <c:pt idx="875">
                  <c:v>3589.1014625190473</c:v>
                </c:pt>
                <c:pt idx="876">
                  <c:v>3464.1858374873386</c:v>
                </c:pt>
                <c:pt idx="877">
                  <c:v>3320.2178186648043</c:v>
                </c:pt>
                <c:pt idx="878">
                  <c:v>3004.9754598030895</c:v>
                </c:pt>
                <c:pt idx="879">
                  <c:v>2978.9941614631375</c:v>
                </c:pt>
                <c:pt idx="880">
                  <c:v>3316.7117741140587</c:v>
                </c:pt>
                <c:pt idx="881">
                  <c:v>3451.8655613373362</c:v>
                </c:pt>
                <c:pt idx="882">
                  <c:v>3326.0951597125618</c:v>
                </c:pt>
                <c:pt idx="883">
                  <c:v>3309.6020548588899</c:v>
                </c:pt>
                <c:pt idx="884">
                  <c:v>3168.1712570336113</c:v>
                </c:pt>
                <c:pt idx="885">
                  <c:v>3062.9384276874425</c:v>
                </c:pt>
                <c:pt idx="886">
                  <c:v>3025.0935830644221</c:v>
                </c:pt>
                <c:pt idx="887">
                  <c:v>2907.4603410579402</c:v>
                </c:pt>
                <c:pt idx="888">
                  <c:v>2706.772649613587</c:v>
                </c:pt>
                <c:pt idx="889">
                  <c:v>2888.5884399968709</c:v>
                </c:pt>
                <c:pt idx="890">
                  <c:v>3095.8484167174138</c:v>
                </c:pt>
                <c:pt idx="891">
                  <c:v>2914.7202510562006</c:v>
                </c:pt>
                <c:pt idx="892">
                  <c:v>2925.0217986835414</c:v>
                </c:pt>
                <c:pt idx="893">
                  <c:v>2647.4652792085226</c:v>
                </c:pt>
                <c:pt idx="894">
                  <c:v>2571.6693656942862</c:v>
                </c:pt>
                <c:pt idx="895">
                  <c:v>2464.2561818483514</c:v>
                </c:pt>
                <c:pt idx="896">
                  <c:v>2539.497760342786</c:v>
                </c:pt>
                <c:pt idx="897">
                  <c:v>2458.1769284901247</c:v>
                </c:pt>
                <c:pt idx="898">
                  <c:v>2489.7821502842976</c:v>
                </c:pt>
                <c:pt idx="899">
                  <c:v>2478.6666277644499</c:v>
                </c:pt>
                <c:pt idx="900">
                  <c:v>2540.8149248551904</c:v>
                </c:pt>
                <c:pt idx="901">
                  <c:v>2652.1679399953359</c:v>
                </c:pt>
                <c:pt idx="902">
                  <c:v>2750.5191704681297</c:v>
                </c:pt>
                <c:pt idx="903">
                  <c:v>2544.2376523232151</c:v>
                </c:pt>
                <c:pt idx="904">
                  <c:v>2418.5565200569145</c:v>
                </c:pt>
                <c:pt idx="905">
                  <c:v>2219.8701303394596</c:v>
                </c:pt>
                <c:pt idx="906">
                  <c:v>2242.4655442382978</c:v>
                </c:pt>
                <c:pt idx="907">
                  <c:v>2299.882984232283</c:v>
                </c:pt>
                <c:pt idx="908">
                  <c:v>2277.39543400511</c:v>
                </c:pt>
                <c:pt idx="909">
                  <c:v>2026.5087831288222</c:v>
                </c:pt>
                <c:pt idx="910">
                  <c:v>1867.8549134090242</c:v>
                </c:pt>
                <c:pt idx="911">
                  <c:v>1722.3094645979236</c:v>
                </c:pt>
                <c:pt idx="912">
                  <c:v>1926.725292904769</c:v>
                </c:pt>
                <c:pt idx="913">
                  <c:v>1788.0029257614372</c:v>
                </c:pt>
                <c:pt idx="914">
                  <c:v>1559.0017039599738</c:v>
                </c:pt>
                <c:pt idx="915">
                  <c:v>1434.047093717975</c:v>
                </c:pt>
                <c:pt idx="916">
                  <c:v>1502.3977448178632</c:v>
                </c:pt>
                <c:pt idx="917">
                  <c:v>1610.155760769255</c:v>
                </c:pt>
                <c:pt idx="918">
                  <c:v>1779.5465811797594</c:v>
                </c:pt>
                <c:pt idx="919">
                  <c:v>1885.6167398495506</c:v>
                </c:pt>
                <c:pt idx="920">
                  <c:v>1828.6729909854816</c:v>
                </c:pt>
                <c:pt idx="921">
                  <c:v>1829.8538197282085</c:v>
                </c:pt>
                <c:pt idx="922">
                  <c:v>1896.7200592077988</c:v>
                </c:pt>
                <c:pt idx="923">
                  <c:v>1792.9420549955141</c:v>
                </c:pt>
                <c:pt idx="924">
                  <c:v>1758.704007242668</c:v>
                </c:pt>
                <c:pt idx="925">
                  <c:v>1583.1270758461678</c:v>
                </c:pt>
                <c:pt idx="926">
                  <c:v>1426.5736186749573</c:v>
                </c:pt>
                <c:pt idx="927">
                  <c:v>1392.8044020669081</c:v>
                </c:pt>
                <c:pt idx="928">
                  <c:v>1431.4522829023886</c:v>
                </c:pt>
                <c:pt idx="929">
                  <c:v>1403.7853066661673</c:v>
                </c:pt>
                <c:pt idx="930">
                  <c:v>1244.470669007153</c:v>
                </c:pt>
                <c:pt idx="931">
                  <c:v>1124.0025782142773</c:v>
                </c:pt>
                <c:pt idx="932">
                  <c:v>1164.0372633777986</c:v>
                </c:pt>
                <c:pt idx="933">
                  <c:v>1242.4725213939216</c:v>
                </c:pt>
                <c:pt idx="934">
                  <c:v>1267.6836516101796</c:v>
                </c:pt>
                <c:pt idx="935">
                  <c:v>1240.3394566441984</c:v>
                </c:pt>
                <c:pt idx="936">
                  <c:v>1173.5403556512892</c:v>
                </c:pt>
                <c:pt idx="937">
                  <c:v>1118.9045419588044</c:v>
                </c:pt>
                <c:pt idx="938">
                  <c:v>1106.3518509560158</c:v>
                </c:pt>
                <c:pt idx="939">
                  <c:v>1027.4222660873409</c:v>
                </c:pt>
                <c:pt idx="940">
                  <c:v>970.48404966235194</c:v>
                </c:pt>
                <c:pt idx="941">
                  <c:v>899.67391241086602</c:v>
                </c:pt>
                <c:pt idx="942">
                  <c:v>894.07624658728253</c:v>
                </c:pt>
                <c:pt idx="943">
                  <c:v>931.24101572629809</c:v>
                </c:pt>
                <c:pt idx="944">
                  <c:v>905.91287448796447</c:v>
                </c:pt>
                <c:pt idx="945">
                  <c:v>882.3413331662008</c:v>
                </c:pt>
                <c:pt idx="946">
                  <c:v>828.08645039494536</c:v>
                </c:pt>
                <c:pt idx="947">
                  <c:v>860.36770368560951</c:v>
                </c:pt>
                <c:pt idx="948">
                  <c:v>958.89937993717126</c:v>
                </c:pt>
                <c:pt idx="949">
                  <c:v>1047.846763303234</c:v>
                </c:pt>
                <c:pt idx="950">
                  <c:v>969.07336352981531</c:v>
                </c:pt>
                <c:pt idx="951">
                  <c:v>897.83353560538728</c:v>
                </c:pt>
                <c:pt idx="952">
                  <c:v>802.10394277284718</c:v>
                </c:pt>
                <c:pt idx="953">
                  <c:v>841.03844702952358</c:v>
                </c:pt>
                <c:pt idx="954">
                  <c:v>904.6376850551909</c:v>
                </c:pt>
                <c:pt idx="955">
                  <c:v>872.44461544639307</c:v>
                </c:pt>
                <c:pt idx="956">
                  <c:v>844.32727653094912</c:v>
                </c:pt>
                <c:pt idx="957">
                  <c:v>790.18910200971766</c:v>
                </c:pt>
                <c:pt idx="958">
                  <c:v>779.34000942597709</c:v>
                </c:pt>
                <c:pt idx="959">
                  <c:v>755.45412657007091</c:v>
                </c:pt>
                <c:pt idx="960">
                  <c:v>747.56553597669244</c:v>
                </c:pt>
                <c:pt idx="961">
                  <c:v>741.47608123111365</c:v>
                </c:pt>
                <c:pt idx="962">
                  <c:v>670.18929138618091</c:v>
                </c:pt>
                <c:pt idx="963">
                  <c:v>673.77525428813931</c:v>
                </c:pt>
                <c:pt idx="964">
                  <c:v>685.08477310607998</c:v>
                </c:pt>
                <c:pt idx="965">
                  <c:v>691.75161573551179</c:v>
                </c:pt>
                <c:pt idx="966">
                  <c:v>676.57987805403354</c:v>
                </c:pt>
                <c:pt idx="967">
                  <c:v>667.11582232281216</c:v>
                </c:pt>
                <c:pt idx="968">
                  <c:v>656.73537588625004</c:v>
                </c:pt>
                <c:pt idx="969">
                  <c:v>665.3582869687034</c:v>
                </c:pt>
                <c:pt idx="970">
                  <c:v>648.12392157674697</c:v>
                </c:pt>
                <c:pt idx="971">
                  <c:v>604.57417430910573</c:v>
                </c:pt>
                <c:pt idx="972">
                  <c:v>579.695812389455</c:v>
                </c:pt>
                <c:pt idx="973">
                  <c:v>582.45528531153741</c:v>
                </c:pt>
                <c:pt idx="974">
                  <c:v>671.07287048785679</c:v>
                </c:pt>
                <c:pt idx="975">
                  <c:v>843.93228590842807</c:v>
                </c:pt>
                <c:pt idx="976">
                  <c:v>956.16507048193137</c:v>
                </c:pt>
                <c:pt idx="977">
                  <c:v>1009.6624645336894</c:v>
                </c:pt>
                <c:pt idx="978">
                  <c:v>978.8028382557028</c:v>
                </c:pt>
                <c:pt idx="979">
                  <c:v>822.40823342129454</c:v>
                </c:pt>
                <c:pt idx="980">
                  <c:v>727.56396759635027</c:v>
                </c:pt>
                <c:pt idx="981">
                  <c:v>675.2313629938875</c:v>
                </c:pt>
                <c:pt idx="982">
                  <c:v>740.51893888483698</c:v>
                </c:pt>
                <c:pt idx="983">
                  <c:v>845.0618076738981</c:v>
                </c:pt>
                <c:pt idx="984">
                  <c:v>949.93079367270695</c:v>
                </c:pt>
                <c:pt idx="985">
                  <c:v>1000.433916114506</c:v>
                </c:pt>
                <c:pt idx="986">
                  <c:v>1047.9451393181266</c:v>
                </c:pt>
                <c:pt idx="987">
                  <c:v>1092.4836370273079</c:v>
                </c:pt>
                <c:pt idx="988">
                  <c:v>1140.2722494616421</c:v>
                </c:pt>
                <c:pt idx="989">
                  <c:v>1464.2308250835515</c:v>
                </c:pt>
                <c:pt idx="990">
                  <c:v>2886.0529405736534</c:v>
                </c:pt>
                <c:pt idx="991">
                  <c:v>9143.7990245564906</c:v>
                </c:pt>
                <c:pt idx="992">
                  <c:v>8870.3832430186685</c:v>
                </c:pt>
                <c:pt idx="993">
                  <c:v>9172.0796066217972</c:v>
                </c:pt>
                <c:pt idx="994">
                  <c:v>9069.2769491121016</c:v>
                </c:pt>
                <c:pt idx="995">
                  <c:v>8828.9000752308038</c:v>
                </c:pt>
                <c:pt idx="996">
                  <c:v>4647.7355569566671</c:v>
                </c:pt>
                <c:pt idx="997">
                  <c:v>1666.3002437106302</c:v>
                </c:pt>
                <c:pt idx="998">
                  <c:v>1156.4110178446826</c:v>
                </c:pt>
                <c:pt idx="999">
                  <c:v>969.69485883387256</c:v>
                </c:pt>
                <c:pt idx="1000">
                  <c:v>790.98903216834697</c:v>
                </c:pt>
                <c:pt idx="1001">
                  <c:v>693.58705593449736</c:v>
                </c:pt>
                <c:pt idx="1002">
                  <c:v>612.47849698810819</c:v>
                </c:pt>
                <c:pt idx="1003">
                  <c:v>542.73890872483389</c:v>
                </c:pt>
                <c:pt idx="1004">
                  <c:v>542.66122113055428</c:v>
                </c:pt>
                <c:pt idx="1005">
                  <c:v>517.59281280848336</c:v>
                </c:pt>
                <c:pt idx="1006">
                  <c:v>551.28254657166963</c:v>
                </c:pt>
                <c:pt idx="1007">
                  <c:v>567.58218031654667</c:v>
                </c:pt>
                <c:pt idx="1008">
                  <c:v>541.15383494898128</c:v>
                </c:pt>
                <c:pt idx="1009">
                  <c:v>534.35993400828886</c:v>
                </c:pt>
                <c:pt idx="1010">
                  <c:v>540.0438983759135</c:v>
                </c:pt>
                <c:pt idx="1011">
                  <c:v>577.31364327459357</c:v>
                </c:pt>
                <c:pt idx="1012">
                  <c:v>597.67549136876698</c:v>
                </c:pt>
                <c:pt idx="1013">
                  <c:v>649.97503764656324</c:v>
                </c:pt>
                <c:pt idx="1014">
                  <c:v>650.24477101779792</c:v>
                </c:pt>
                <c:pt idx="1015">
                  <c:v>613.65876798093143</c:v>
                </c:pt>
                <c:pt idx="1016">
                  <c:v>544.86623438121319</c:v>
                </c:pt>
                <c:pt idx="1017">
                  <c:v>469.24188088563102</c:v>
                </c:pt>
                <c:pt idx="1018">
                  <c:v>479.15720928135795</c:v>
                </c:pt>
                <c:pt idx="1019">
                  <c:v>511.90153867749899</c:v>
                </c:pt>
                <c:pt idx="1020">
                  <c:v>527.87814939820146</c:v>
                </c:pt>
                <c:pt idx="1021">
                  <c:v>513.81933950246571</c:v>
                </c:pt>
                <c:pt idx="1022">
                  <c:v>515.01077128647466</c:v>
                </c:pt>
                <c:pt idx="1023">
                  <c:v>542.68246204770151</c:v>
                </c:pt>
                <c:pt idx="1024">
                  <c:v>553.20162361517055</c:v>
                </c:pt>
                <c:pt idx="1025">
                  <c:v>578.62730400623002</c:v>
                </c:pt>
                <c:pt idx="1026">
                  <c:v>574.3016855247846</c:v>
                </c:pt>
                <c:pt idx="1027">
                  <c:v>725.77473368961398</c:v>
                </c:pt>
                <c:pt idx="1028">
                  <c:v>1020.9726631535211</c:v>
                </c:pt>
                <c:pt idx="1029">
                  <c:v>1203.6145986953652</c:v>
                </c:pt>
                <c:pt idx="1030">
                  <c:v>1179.6974969185046</c:v>
                </c:pt>
                <c:pt idx="1031">
                  <c:v>901.15968792539991</c:v>
                </c:pt>
                <c:pt idx="1032">
                  <c:v>706.13863779459166</c:v>
                </c:pt>
                <c:pt idx="1033">
                  <c:v>650.04308169689398</c:v>
                </c:pt>
                <c:pt idx="1034">
                  <c:v>638.87630776417666</c:v>
                </c:pt>
                <c:pt idx="1035">
                  <c:v>595.94902292270194</c:v>
                </c:pt>
                <c:pt idx="1036">
                  <c:v>620.89485987708417</c:v>
                </c:pt>
                <c:pt idx="1037">
                  <c:v>654.43523058606536</c:v>
                </c:pt>
                <c:pt idx="1038">
                  <c:v>671.78752183472625</c:v>
                </c:pt>
                <c:pt idx="1039">
                  <c:v>654.63822477184078</c:v>
                </c:pt>
                <c:pt idx="1040">
                  <c:v>634.7515278897323</c:v>
                </c:pt>
                <c:pt idx="1041">
                  <c:v>783.87648615821638</c:v>
                </c:pt>
                <c:pt idx="1042">
                  <c:v>934.76586961494741</c:v>
                </c:pt>
                <c:pt idx="1043">
                  <c:v>952.23947714417682</c:v>
                </c:pt>
                <c:pt idx="1044">
                  <c:v>938.54548055036958</c:v>
                </c:pt>
                <c:pt idx="1045">
                  <c:v>1025.4837296808209</c:v>
                </c:pt>
                <c:pt idx="1046">
                  <c:v>1144.8677356529249</c:v>
                </c:pt>
                <c:pt idx="1047">
                  <c:v>1068.6593545974092</c:v>
                </c:pt>
                <c:pt idx="1048">
                  <c:v>962.96609721754646</c:v>
                </c:pt>
                <c:pt idx="1049">
                  <c:v>865.99153527686212</c:v>
                </c:pt>
                <c:pt idx="1050">
                  <c:v>960.27807526109723</c:v>
                </c:pt>
                <c:pt idx="1051">
                  <c:v>893.58576353502485</c:v>
                </c:pt>
                <c:pt idx="1052">
                  <c:v>787.13506947273913</c:v>
                </c:pt>
                <c:pt idx="1053">
                  <c:v>672.121576690594</c:v>
                </c:pt>
                <c:pt idx="1054">
                  <c:v>799.99397312523513</c:v>
                </c:pt>
                <c:pt idx="1055">
                  <c:v>962.03999072508418</c:v>
                </c:pt>
                <c:pt idx="1056">
                  <c:v>1095.3017921916464</c:v>
                </c:pt>
                <c:pt idx="1057">
                  <c:v>1176.5770564703753</c:v>
                </c:pt>
                <c:pt idx="1058">
                  <c:v>1265.4371459319264</c:v>
                </c:pt>
                <c:pt idx="1059">
                  <c:v>1374.6610338534015</c:v>
                </c:pt>
                <c:pt idx="1060">
                  <c:v>1305.2728762867489</c:v>
                </c:pt>
                <c:pt idx="1061">
                  <c:v>1338.2315132307417</c:v>
                </c:pt>
                <c:pt idx="1062">
                  <c:v>1058.3408816348065</c:v>
                </c:pt>
                <c:pt idx="1063">
                  <c:v>1151.1974021210494</c:v>
                </c:pt>
                <c:pt idx="1064">
                  <c:v>1051.7083117794459</c:v>
                </c:pt>
                <c:pt idx="1065">
                  <c:v>907.25903509653381</c:v>
                </c:pt>
                <c:pt idx="1066">
                  <c:v>770.79429279486158</c:v>
                </c:pt>
                <c:pt idx="1067">
                  <c:v>840.78844444299989</c:v>
                </c:pt>
                <c:pt idx="1068">
                  <c:v>934.060370642507</c:v>
                </c:pt>
                <c:pt idx="1069">
                  <c:v>879.19085375828854</c:v>
                </c:pt>
                <c:pt idx="1070">
                  <c:v>837.24222740043865</c:v>
                </c:pt>
                <c:pt idx="1071">
                  <c:v>969.87553121390795</c:v>
                </c:pt>
                <c:pt idx="1072">
                  <c:v>1186.1091258331799</c:v>
                </c:pt>
                <c:pt idx="1073">
                  <c:v>1181.5351321624655</c:v>
                </c:pt>
                <c:pt idx="1074">
                  <c:v>1091.8381964025302</c:v>
                </c:pt>
                <c:pt idx="1075">
                  <c:v>1012.9706710024399</c:v>
                </c:pt>
                <c:pt idx="1076">
                  <c:v>1041.1197289847903</c:v>
                </c:pt>
                <c:pt idx="1077">
                  <c:v>1027.694468227078</c:v>
                </c:pt>
                <c:pt idx="1078">
                  <c:v>873.89064147676856</c:v>
                </c:pt>
                <c:pt idx="1079">
                  <c:v>723.33119083065742</c:v>
                </c:pt>
                <c:pt idx="1080">
                  <c:v>793.5951093491816</c:v>
                </c:pt>
                <c:pt idx="1081">
                  <c:v>928.54653003129056</c:v>
                </c:pt>
                <c:pt idx="1082">
                  <c:v>843.7541817223215</c:v>
                </c:pt>
                <c:pt idx="1083">
                  <c:v>704.71762071678461</c:v>
                </c:pt>
                <c:pt idx="1084">
                  <c:v>865.66416573529352</c:v>
                </c:pt>
                <c:pt idx="1085">
                  <c:v>1336.6715905873978</c:v>
                </c:pt>
                <c:pt idx="1086">
                  <c:v>1386.4953282856491</c:v>
                </c:pt>
                <c:pt idx="1087">
                  <c:v>1211.2688812834062</c:v>
                </c:pt>
                <c:pt idx="1088">
                  <c:v>1023.3159873351408</c:v>
                </c:pt>
                <c:pt idx="1089">
                  <c:v>954.35421287673</c:v>
                </c:pt>
                <c:pt idx="1090">
                  <c:v>908.15719150730206</c:v>
                </c:pt>
                <c:pt idx="1091">
                  <c:v>824.50981941181703</c:v>
                </c:pt>
                <c:pt idx="1092">
                  <c:v>714.28460117848977</c:v>
                </c:pt>
                <c:pt idx="1093">
                  <c:v>713.51258770806703</c:v>
                </c:pt>
                <c:pt idx="1094">
                  <c:v>691.96713718711089</c:v>
                </c:pt>
                <c:pt idx="1095">
                  <c:v>712.81720169044297</c:v>
                </c:pt>
                <c:pt idx="1096">
                  <c:v>810.03764364157541</c:v>
                </c:pt>
                <c:pt idx="1097">
                  <c:v>916.66792679641844</c:v>
                </c:pt>
                <c:pt idx="1098">
                  <c:v>960.38650362429814</c:v>
                </c:pt>
                <c:pt idx="1099">
                  <c:v>860.61619476857413</c:v>
                </c:pt>
                <c:pt idx="1100">
                  <c:v>817.69273592912793</c:v>
                </c:pt>
                <c:pt idx="1101">
                  <c:v>763.88834353474726</c:v>
                </c:pt>
                <c:pt idx="1102">
                  <c:v>767.84090130397999</c:v>
                </c:pt>
                <c:pt idx="1103">
                  <c:v>663.18587142136425</c:v>
                </c:pt>
                <c:pt idx="1104">
                  <c:v>641.20519837503161</c:v>
                </c:pt>
                <c:pt idx="1105">
                  <c:v>674.07526369611969</c:v>
                </c:pt>
                <c:pt idx="1106">
                  <c:v>955.87190126662222</c:v>
                </c:pt>
                <c:pt idx="1107">
                  <c:v>1328.0851038941464</c:v>
                </c:pt>
                <c:pt idx="1108">
                  <c:v>1540.9141779809027</c:v>
                </c:pt>
                <c:pt idx="1109">
                  <c:v>1466.8405658210261</c:v>
                </c:pt>
                <c:pt idx="1110">
                  <c:v>1286.7690719525172</c:v>
                </c:pt>
                <c:pt idx="1111">
                  <c:v>1115.4763967893646</c:v>
                </c:pt>
                <c:pt idx="1112">
                  <c:v>1004.296515004294</c:v>
                </c:pt>
                <c:pt idx="1113">
                  <c:v>923.72481788441564</c:v>
                </c:pt>
                <c:pt idx="1114">
                  <c:v>1003.801433349409</c:v>
                </c:pt>
                <c:pt idx="1115">
                  <c:v>1058.080293981554</c:v>
                </c:pt>
                <c:pt idx="1116">
                  <c:v>1136.0516232159835</c:v>
                </c:pt>
                <c:pt idx="1117">
                  <c:v>1021.1318034152904</c:v>
                </c:pt>
                <c:pt idx="1118">
                  <c:v>938.72945212095203</c:v>
                </c:pt>
                <c:pt idx="1119">
                  <c:v>822.94140095435887</c:v>
                </c:pt>
                <c:pt idx="1120">
                  <c:v>856.32661435463058</c:v>
                </c:pt>
                <c:pt idx="1121">
                  <c:v>912.70496776248422</c:v>
                </c:pt>
                <c:pt idx="1122">
                  <c:v>1124.9146205696272</c:v>
                </c:pt>
                <c:pt idx="1123">
                  <c:v>1279.4322310830387</c:v>
                </c:pt>
                <c:pt idx="1124">
                  <c:v>1325.0468828891937</c:v>
                </c:pt>
                <c:pt idx="1125">
                  <c:v>1189.5204661776515</c:v>
                </c:pt>
                <c:pt idx="1126">
                  <c:v>1078.410542912108</c:v>
                </c:pt>
                <c:pt idx="1127">
                  <c:v>943.56142129994225</c:v>
                </c:pt>
                <c:pt idx="1128">
                  <c:v>812.28487060418195</c:v>
                </c:pt>
                <c:pt idx="1129">
                  <c:v>715.01430745793152</c:v>
                </c:pt>
                <c:pt idx="1130">
                  <c:v>692.0610613813476</c:v>
                </c:pt>
                <c:pt idx="1131">
                  <c:v>712.9354050174461</c:v>
                </c:pt>
                <c:pt idx="1132">
                  <c:v>845.52248518799786</c:v>
                </c:pt>
                <c:pt idx="1133">
                  <c:v>978.75045862714467</c:v>
                </c:pt>
                <c:pt idx="1134">
                  <c:v>971.46705342674579</c:v>
                </c:pt>
                <c:pt idx="1135">
                  <c:v>1019.5243353575854</c:v>
                </c:pt>
                <c:pt idx="1136">
                  <c:v>987.04237066806593</c:v>
                </c:pt>
                <c:pt idx="1137">
                  <c:v>910.56171653963099</c:v>
                </c:pt>
                <c:pt idx="1138">
                  <c:v>910.0174001382162</c:v>
                </c:pt>
                <c:pt idx="1139">
                  <c:v>984.25981875307457</c:v>
                </c:pt>
                <c:pt idx="1140">
                  <c:v>977.85367288005023</c:v>
                </c:pt>
                <c:pt idx="1141">
                  <c:v>959.81666944109804</c:v>
                </c:pt>
                <c:pt idx="1142">
                  <c:v>903.0464242459841</c:v>
                </c:pt>
                <c:pt idx="1143">
                  <c:v>818.59371526808741</c:v>
                </c:pt>
                <c:pt idx="1144">
                  <c:v>837.01479599378183</c:v>
                </c:pt>
                <c:pt idx="1145">
                  <c:v>887.13814973986905</c:v>
                </c:pt>
                <c:pt idx="1146">
                  <c:v>923.40662087095313</c:v>
                </c:pt>
                <c:pt idx="1147">
                  <c:v>864.42761827414836</c:v>
                </c:pt>
                <c:pt idx="1148">
                  <c:v>946.46750325380378</c:v>
                </c:pt>
                <c:pt idx="1149">
                  <c:v>1146.9739835660705</c:v>
                </c:pt>
                <c:pt idx="1150">
                  <c:v>1142.3906124870173</c:v>
                </c:pt>
                <c:pt idx="1151">
                  <c:v>1125.1927564766791</c:v>
                </c:pt>
                <c:pt idx="1152">
                  <c:v>1080.320818752394</c:v>
                </c:pt>
                <c:pt idx="1153">
                  <c:v>983.60505310216945</c:v>
                </c:pt>
                <c:pt idx="1154">
                  <c:v>962.24851745634112</c:v>
                </c:pt>
                <c:pt idx="1155">
                  <c:v>1072.315791639445</c:v>
                </c:pt>
                <c:pt idx="1156">
                  <c:v>1119.5747548032436</c:v>
                </c:pt>
                <c:pt idx="1157">
                  <c:v>1086.3178627883383</c:v>
                </c:pt>
                <c:pt idx="1158">
                  <c:v>1158.8612494188646</c:v>
                </c:pt>
                <c:pt idx="1159">
                  <c:v>1283.6915850738978</c:v>
                </c:pt>
                <c:pt idx="1160">
                  <c:v>1287.9549245644855</c:v>
                </c:pt>
                <c:pt idx="1161">
                  <c:v>1526.3598530941531</c:v>
                </c:pt>
                <c:pt idx="1162">
                  <c:v>1660.0993665279882</c:v>
                </c:pt>
                <c:pt idx="1163">
                  <c:v>1657.5761554036528</c:v>
                </c:pt>
                <c:pt idx="1164">
                  <c:v>1436.4870643530028</c:v>
                </c:pt>
                <c:pt idx="1165">
                  <c:v>1344.8698027734215</c:v>
                </c:pt>
                <c:pt idx="1166">
                  <c:v>1472.1510887432428</c:v>
                </c:pt>
                <c:pt idx="1167">
                  <c:v>1511.1996554402945</c:v>
                </c:pt>
                <c:pt idx="1168">
                  <c:v>1696.6526010684331</c:v>
                </c:pt>
                <c:pt idx="1169">
                  <c:v>1983.2285583486466</c:v>
                </c:pt>
                <c:pt idx="1170">
                  <c:v>1823.9590956602419</c:v>
                </c:pt>
                <c:pt idx="1171">
                  <c:v>1477.7808960166326</c:v>
                </c:pt>
                <c:pt idx="1172">
                  <c:v>1383.6172065504545</c:v>
                </c:pt>
                <c:pt idx="1173">
                  <c:v>1471.1492074462201</c:v>
                </c:pt>
                <c:pt idx="1174">
                  <c:v>1523.4339472538882</c:v>
                </c:pt>
                <c:pt idx="1175">
                  <c:v>1572.8729904751294</c:v>
                </c:pt>
                <c:pt idx="1176">
                  <c:v>1451.8934622603078</c:v>
                </c:pt>
                <c:pt idx="1177">
                  <c:v>1229.3392939905134</c:v>
                </c:pt>
                <c:pt idx="1178">
                  <c:v>1112.8709342618272</c:v>
                </c:pt>
                <c:pt idx="1179">
                  <c:v>1205.7948208010703</c:v>
                </c:pt>
                <c:pt idx="1180">
                  <c:v>1613.6074441395042</c:v>
                </c:pt>
                <c:pt idx="1181">
                  <c:v>1722.0269922042837</c:v>
                </c:pt>
                <c:pt idx="1182">
                  <c:v>1377.678369944332</c:v>
                </c:pt>
                <c:pt idx="1183">
                  <c:v>1007.2420675590647</c:v>
                </c:pt>
                <c:pt idx="1184">
                  <c:v>885.523015546171</c:v>
                </c:pt>
                <c:pt idx="1185">
                  <c:v>813.17980660591786</c:v>
                </c:pt>
                <c:pt idx="1186">
                  <c:v>822.56822229279624</c:v>
                </c:pt>
                <c:pt idx="1187">
                  <c:v>954.24120595587283</c:v>
                </c:pt>
                <c:pt idx="1188">
                  <c:v>1157.0553714646196</c:v>
                </c:pt>
                <c:pt idx="1189">
                  <c:v>1033.5432902526884</c:v>
                </c:pt>
                <c:pt idx="1190">
                  <c:v>868.05212451050306</c:v>
                </c:pt>
                <c:pt idx="1191">
                  <c:v>830.17024043964443</c:v>
                </c:pt>
                <c:pt idx="1192">
                  <c:v>861.67572050193667</c:v>
                </c:pt>
                <c:pt idx="1193">
                  <c:v>980.21960070572766</c:v>
                </c:pt>
                <c:pt idx="1194">
                  <c:v>971.28713637526198</c:v>
                </c:pt>
                <c:pt idx="1195">
                  <c:v>963.58387329418258</c:v>
                </c:pt>
                <c:pt idx="1196">
                  <c:v>957.65217607128307</c:v>
                </c:pt>
                <c:pt idx="1197">
                  <c:v>855.64816598415871</c:v>
                </c:pt>
                <c:pt idx="1198">
                  <c:v>959.36281174357248</c:v>
                </c:pt>
                <c:pt idx="1199">
                  <c:v>1034.6330535877191</c:v>
                </c:pt>
                <c:pt idx="1200">
                  <c:v>862.63059878454078</c:v>
                </c:pt>
                <c:pt idx="1201">
                  <c:v>750.93644163204624</c:v>
                </c:pt>
                <c:pt idx="1202">
                  <c:v>822.18078951409427</c:v>
                </c:pt>
                <c:pt idx="1203">
                  <c:v>1123.1591683631054</c:v>
                </c:pt>
                <c:pt idx="1204">
                  <c:v>1418.9931992685865</c:v>
                </c:pt>
                <c:pt idx="1205">
                  <c:v>1606.8788020303973</c:v>
                </c:pt>
                <c:pt idx="1206">
                  <c:v>1499.2042037599472</c:v>
                </c:pt>
                <c:pt idx="1207">
                  <c:v>1295.1219625784934</c:v>
                </c:pt>
                <c:pt idx="1208">
                  <c:v>1382.8287730725597</c:v>
                </c:pt>
                <c:pt idx="1209">
                  <c:v>1421.1987703402719</c:v>
                </c:pt>
                <c:pt idx="1210">
                  <c:v>1286.0148893816727</c:v>
                </c:pt>
                <c:pt idx="1211">
                  <c:v>1104.4539915479979</c:v>
                </c:pt>
                <c:pt idx="1212">
                  <c:v>1120.3080575681397</c:v>
                </c:pt>
                <c:pt idx="1213">
                  <c:v>1438.9675436462919</c:v>
                </c:pt>
                <c:pt idx="1214">
                  <c:v>1435.1213029192797</c:v>
                </c:pt>
                <c:pt idx="1215">
                  <c:v>1333.537029319627</c:v>
                </c:pt>
                <c:pt idx="1216">
                  <c:v>1382.5419941919549</c:v>
                </c:pt>
                <c:pt idx="1217">
                  <c:v>1588.6814855537607</c:v>
                </c:pt>
                <c:pt idx="1218">
                  <c:v>1658.380263742423</c:v>
                </c:pt>
                <c:pt idx="1219">
                  <c:v>1764.0399424524751</c:v>
                </c:pt>
                <c:pt idx="1220">
                  <c:v>2052.708599670179</c:v>
                </c:pt>
                <c:pt idx="1221">
                  <c:v>2212.5835371262929</c:v>
                </c:pt>
                <c:pt idx="1222">
                  <c:v>2687.7967671883443</c:v>
                </c:pt>
                <c:pt idx="1223">
                  <c:v>2442.5128527947572</c:v>
                </c:pt>
                <c:pt idx="1224">
                  <c:v>1838.7258162133382</c:v>
                </c:pt>
                <c:pt idx="1225">
                  <c:v>1583.5055835942676</c:v>
                </c:pt>
                <c:pt idx="1226">
                  <c:v>2079.0798983523596</c:v>
                </c:pt>
                <c:pt idx="1227">
                  <c:v>2471.7710598198701</c:v>
                </c:pt>
                <c:pt idx="1228">
                  <c:v>2547.1490836114972</c:v>
                </c:pt>
                <c:pt idx="1229">
                  <c:v>2592.6555277506986</c:v>
                </c:pt>
                <c:pt idx="1230">
                  <c:v>2301.4747028994057</c:v>
                </c:pt>
                <c:pt idx="1231">
                  <c:v>1784.0546507864128</c:v>
                </c:pt>
                <c:pt idx="1232">
                  <c:v>1406.6806011138576</c:v>
                </c:pt>
                <c:pt idx="1233">
                  <c:v>1322.9318898954562</c:v>
                </c:pt>
                <c:pt idx="1234">
                  <c:v>1422.1045165193568</c:v>
                </c:pt>
                <c:pt idx="1235">
                  <c:v>1660.642491178492</c:v>
                </c:pt>
                <c:pt idx="1236">
                  <c:v>1771.6909086016956</c:v>
                </c:pt>
                <c:pt idx="1237">
                  <c:v>1995.2960843594294</c:v>
                </c:pt>
                <c:pt idx="1238">
                  <c:v>2545.8456450573412</c:v>
                </c:pt>
                <c:pt idx="1239">
                  <c:v>2670.6482707397872</c:v>
                </c:pt>
                <c:pt idx="1240">
                  <c:v>2188.6360077305135</c:v>
                </c:pt>
                <c:pt idx="1241">
                  <c:v>1767.3122267430467</c:v>
                </c:pt>
                <c:pt idx="1242">
                  <c:v>1357.2681429032014</c:v>
                </c:pt>
                <c:pt idx="1243">
                  <c:v>1104.0516116112981</c:v>
                </c:pt>
                <c:pt idx="1244">
                  <c:v>1037.7197041687091</c:v>
                </c:pt>
                <c:pt idx="1245">
                  <c:v>1132.0888862414849</c:v>
                </c:pt>
                <c:pt idx="1246">
                  <c:v>1549.6609580545826</c:v>
                </c:pt>
                <c:pt idx="1247">
                  <c:v>1916.5681978229454</c:v>
                </c:pt>
                <c:pt idx="1248">
                  <c:v>1923.0844149526595</c:v>
                </c:pt>
                <c:pt idx="1249">
                  <c:v>1511.1180897500496</c:v>
                </c:pt>
                <c:pt idx="1250">
                  <c:v>1331.6131705179275</c:v>
                </c:pt>
                <c:pt idx="1251">
                  <c:v>1613.58034693783</c:v>
                </c:pt>
                <c:pt idx="1252">
                  <c:v>1956.7629967633195</c:v>
                </c:pt>
                <c:pt idx="1253">
                  <c:v>2050.465957837208</c:v>
                </c:pt>
                <c:pt idx="1254">
                  <c:v>1700.1213466156014</c:v>
                </c:pt>
                <c:pt idx="1255">
                  <c:v>1265.8862802068206</c:v>
                </c:pt>
                <c:pt idx="1256">
                  <c:v>1311.6629453732305</c:v>
                </c:pt>
                <c:pt idx="1257">
                  <c:v>1450.5294372378153</c:v>
                </c:pt>
                <c:pt idx="1258">
                  <c:v>1320.6689768363365</c:v>
                </c:pt>
                <c:pt idx="1259">
                  <c:v>1202.9137848967805</c:v>
                </c:pt>
                <c:pt idx="1260">
                  <c:v>1079.9280802767789</c:v>
                </c:pt>
                <c:pt idx="1261">
                  <c:v>1003.382544741719</c:v>
                </c:pt>
                <c:pt idx="1262">
                  <c:v>998.02473125512211</c:v>
                </c:pt>
                <c:pt idx="1263">
                  <c:v>933.05649482538229</c:v>
                </c:pt>
                <c:pt idx="1264">
                  <c:v>842.43993589554816</c:v>
                </c:pt>
                <c:pt idx="1265">
                  <c:v>873.71822619289196</c:v>
                </c:pt>
                <c:pt idx="1266">
                  <c:v>961.36065868075843</c:v>
                </c:pt>
                <c:pt idx="1267">
                  <c:v>977.7609323381721</c:v>
                </c:pt>
                <c:pt idx="1268">
                  <c:v>960.23040441635112</c:v>
                </c:pt>
                <c:pt idx="1269">
                  <c:v>1094.8036710571471</c:v>
                </c:pt>
                <c:pt idx="1270">
                  <c:v>1410.6112507680964</c:v>
                </c:pt>
                <c:pt idx="1271">
                  <c:v>1548.7566492529791</c:v>
                </c:pt>
                <c:pt idx="1272">
                  <c:v>1405.7912938269508</c:v>
                </c:pt>
                <c:pt idx="1273">
                  <c:v>1026.0941203024324</c:v>
                </c:pt>
                <c:pt idx="1274">
                  <c:v>944.02324829600457</c:v>
                </c:pt>
                <c:pt idx="1275">
                  <c:v>1447.1598140946605</c:v>
                </c:pt>
                <c:pt idx="1276">
                  <c:v>2086.5765847645152</c:v>
                </c:pt>
                <c:pt idx="1277">
                  <c:v>2287.1006246312309</c:v>
                </c:pt>
                <c:pt idx="1278">
                  <c:v>1557.3003907019602</c:v>
                </c:pt>
                <c:pt idx="1279">
                  <c:v>1508.3618418543069</c:v>
                </c:pt>
                <c:pt idx="1280">
                  <c:v>1304.7932260684122</c:v>
                </c:pt>
                <c:pt idx="1281">
                  <c:v>1591.6167171045083</c:v>
                </c:pt>
                <c:pt idx="1282">
                  <c:v>1512.6715456161453</c:v>
                </c:pt>
                <c:pt idx="1283">
                  <c:v>1089.2348884515488</c:v>
                </c:pt>
                <c:pt idx="1284">
                  <c:v>952.60304706154022</c:v>
                </c:pt>
                <c:pt idx="1285">
                  <c:v>1290.2818129363075</c:v>
                </c:pt>
                <c:pt idx="1286">
                  <c:v>1399.6936118301508</c:v>
                </c:pt>
                <c:pt idx="1287">
                  <c:v>1289.6579842880683</c:v>
                </c:pt>
                <c:pt idx="1288">
                  <c:v>1178.9065339539004</c:v>
                </c:pt>
                <c:pt idx="1289">
                  <c:v>1255.274592901317</c:v>
                </c:pt>
                <c:pt idx="1290">
                  <c:v>1668.6148644193138</c:v>
                </c:pt>
                <c:pt idx="1291">
                  <c:v>1738.3340449612103</c:v>
                </c:pt>
                <c:pt idx="1292">
                  <c:v>1595.7589548161989</c:v>
                </c:pt>
                <c:pt idx="1293">
                  <c:v>1648.5567057227258</c:v>
                </c:pt>
                <c:pt idx="1294">
                  <c:v>1503.6441302418016</c:v>
                </c:pt>
                <c:pt idx="1295">
                  <c:v>1061.394806773872</c:v>
                </c:pt>
                <c:pt idx="1296">
                  <c:v>932.17796854604967</c:v>
                </c:pt>
                <c:pt idx="1297">
                  <c:v>938.02902565035004</c:v>
                </c:pt>
                <c:pt idx="1298">
                  <c:v>869.93694566965928</c:v>
                </c:pt>
                <c:pt idx="1299">
                  <c:v>971.48593326390835</c:v>
                </c:pt>
                <c:pt idx="1300">
                  <c:v>995.84724206940768</c:v>
                </c:pt>
                <c:pt idx="1301">
                  <c:v>869.76026966341726</c:v>
                </c:pt>
                <c:pt idx="1302">
                  <c:v>838.82307415359526</c:v>
                </c:pt>
                <c:pt idx="1303">
                  <c:v>940.24524608934098</c:v>
                </c:pt>
                <c:pt idx="1304">
                  <c:v>1292.5650131440575</c:v>
                </c:pt>
                <c:pt idx="1305">
                  <c:v>2142.2551510908565</c:v>
                </c:pt>
                <c:pt idx="1306">
                  <c:v>2129.9956275694394</c:v>
                </c:pt>
                <c:pt idx="1307">
                  <c:v>1739.302445445654</c:v>
                </c:pt>
                <c:pt idx="1308">
                  <c:v>1632.26454902201</c:v>
                </c:pt>
                <c:pt idx="1309">
                  <c:v>1124.8415573555744</c:v>
                </c:pt>
                <c:pt idx="1310">
                  <c:v>678.07602784139362</c:v>
                </c:pt>
                <c:pt idx="1311">
                  <c:v>558.4267551447092</c:v>
                </c:pt>
                <c:pt idx="1312">
                  <c:v>764.06884737416931</c:v>
                </c:pt>
                <c:pt idx="1313">
                  <c:v>1150.5634792469282</c:v>
                </c:pt>
                <c:pt idx="1314">
                  <c:v>1088.2112677716027</c:v>
                </c:pt>
                <c:pt idx="1315">
                  <c:v>865.51626366871187</c:v>
                </c:pt>
                <c:pt idx="1316">
                  <c:v>928.22374572875765</c:v>
                </c:pt>
                <c:pt idx="1317">
                  <c:v>989.61698053558507</c:v>
                </c:pt>
                <c:pt idx="1318">
                  <c:v>854.05224492118123</c:v>
                </c:pt>
                <c:pt idx="1319">
                  <c:v>818.19846028278118</c:v>
                </c:pt>
                <c:pt idx="1320">
                  <c:v>787.37173842912057</c:v>
                </c:pt>
                <c:pt idx="1321">
                  <c:v>778.39924393608965</c:v>
                </c:pt>
                <c:pt idx="1322">
                  <c:v>742.55054582033938</c:v>
                </c:pt>
                <c:pt idx="1323">
                  <c:v>664.21831160961813</c:v>
                </c:pt>
                <c:pt idx="1324">
                  <c:v>584.85564250598543</c:v>
                </c:pt>
                <c:pt idx="1325">
                  <c:v>669.11557541073785</c:v>
                </c:pt>
                <c:pt idx="1326">
                  <c:v>930.16292697028473</c:v>
                </c:pt>
                <c:pt idx="1327">
                  <c:v>978.58954056523851</c:v>
                </c:pt>
                <c:pt idx="1328">
                  <c:v>738.67461575310085</c:v>
                </c:pt>
                <c:pt idx="1329">
                  <c:v>712.73417438081867</c:v>
                </c:pt>
                <c:pt idx="1330">
                  <c:v>812.61568456767452</c:v>
                </c:pt>
                <c:pt idx="1331">
                  <c:v>878.18818358702504</c:v>
                </c:pt>
                <c:pt idx="1332">
                  <c:v>1256.4832994815722</c:v>
                </c:pt>
                <c:pt idx="1333">
                  <c:v>1776.1743081618424</c:v>
                </c:pt>
                <c:pt idx="1334">
                  <c:v>1621.8796018639709</c:v>
                </c:pt>
                <c:pt idx="1335">
                  <c:v>1125.712032739586</c:v>
                </c:pt>
                <c:pt idx="1336">
                  <c:v>981.04129222012034</c:v>
                </c:pt>
                <c:pt idx="1337">
                  <c:v>1070.3529532781524</c:v>
                </c:pt>
                <c:pt idx="1338">
                  <c:v>1132.9259681233893</c:v>
                </c:pt>
                <c:pt idx="1339">
                  <c:v>1151.5303074926778</c:v>
                </c:pt>
                <c:pt idx="1340">
                  <c:v>907.41547836782104</c:v>
                </c:pt>
                <c:pt idx="1341">
                  <c:v>768.09274246883638</c:v>
                </c:pt>
                <c:pt idx="1342">
                  <c:v>782.90705265941335</c:v>
                </c:pt>
                <c:pt idx="1343">
                  <c:v>821.27289933934264</c:v>
                </c:pt>
                <c:pt idx="1344">
                  <c:v>842.53146281667796</c:v>
                </c:pt>
                <c:pt idx="1345">
                  <c:v>777.50055609049832</c:v>
                </c:pt>
                <c:pt idx="1346">
                  <c:v>616.42647459436046</c:v>
                </c:pt>
                <c:pt idx="1347">
                  <c:v>550.08000118602592</c:v>
                </c:pt>
                <c:pt idx="1348">
                  <c:v>562.86521856528941</c:v>
                </c:pt>
                <c:pt idx="1349">
                  <c:v>932.05089107530785</c:v>
                </c:pt>
                <c:pt idx="1350">
                  <c:v>1470.2703233794541</c:v>
                </c:pt>
                <c:pt idx="1351">
                  <c:v>1386.3778493709365</c:v>
                </c:pt>
                <c:pt idx="1352">
                  <c:v>966.30549728524204</c:v>
                </c:pt>
                <c:pt idx="1353">
                  <c:v>635.0591691659356</c:v>
                </c:pt>
                <c:pt idx="1354">
                  <c:v>488.11814467749838</c:v>
                </c:pt>
                <c:pt idx="1355">
                  <c:v>525.81764983463438</c:v>
                </c:pt>
                <c:pt idx="1356">
                  <c:v>612.40551401847529</c:v>
                </c:pt>
                <c:pt idx="1357">
                  <c:v>792.89591547129316</c:v>
                </c:pt>
                <c:pt idx="1358">
                  <c:v>890.62374960029331</c:v>
                </c:pt>
                <c:pt idx="1359">
                  <c:v>784.47802838874418</c:v>
                </c:pt>
                <c:pt idx="1360">
                  <c:v>720.29844974502487</c:v>
                </c:pt>
                <c:pt idx="1361">
                  <c:v>622.51588383200669</c:v>
                </c:pt>
                <c:pt idx="1362">
                  <c:v>549.61205066319349</c:v>
                </c:pt>
                <c:pt idx="1363">
                  <c:v>604.99337754733676</c:v>
                </c:pt>
                <c:pt idx="1364">
                  <c:v>619.8566327031989</c:v>
                </c:pt>
                <c:pt idx="1365">
                  <c:v>877.98142163370119</c:v>
                </c:pt>
                <c:pt idx="1366">
                  <c:v>1217.3012215388883</c:v>
                </c:pt>
                <c:pt idx="1367">
                  <c:v>1191.1121470568398</c:v>
                </c:pt>
                <c:pt idx="1368">
                  <c:v>814.21954337383852</c:v>
                </c:pt>
                <c:pt idx="1369">
                  <c:v>558.08030008423998</c:v>
                </c:pt>
                <c:pt idx="1370">
                  <c:v>539.19605922088886</c:v>
                </c:pt>
                <c:pt idx="1371">
                  <c:v>593.96740126974964</c:v>
                </c:pt>
                <c:pt idx="1372">
                  <c:v>632.1335100625696</c:v>
                </c:pt>
                <c:pt idx="1373">
                  <c:v>563.06804525092502</c:v>
                </c:pt>
                <c:pt idx="1374">
                  <c:v>542.31905833236817</c:v>
                </c:pt>
                <c:pt idx="1375">
                  <c:v>636.76674365574672</c:v>
                </c:pt>
                <c:pt idx="1376">
                  <c:v>654.56298532974267</c:v>
                </c:pt>
                <c:pt idx="1377">
                  <c:v>970.22435933541146</c:v>
                </c:pt>
                <c:pt idx="1378">
                  <c:v>965.10674897795275</c:v>
                </c:pt>
                <c:pt idx="1379">
                  <c:v>680.3054448230107</c:v>
                </c:pt>
                <c:pt idx="1380">
                  <c:v>708.33560229916077</c:v>
                </c:pt>
                <c:pt idx="1381">
                  <c:v>809.26928720194303</c:v>
                </c:pt>
                <c:pt idx="1382">
                  <c:v>902.60893582675578</c:v>
                </c:pt>
                <c:pt idx="1383">
                  <c:v>693.62890794323687</c:v>
                </c:pt>
                <c:pt idx="1384">
                  <c:v>548.33758198573707</c:v>
                </c:pt>
                <c:pt idx="1385">
                  <c:v>778.16006902892036</c:v>
                </c:pt>
                <c:pt idx="1386">
                  <c:v>798.99934811440983</c:v>
                </c:pt>
                <c:pt idx="1387">
                  <c:v>625.69073353809222</c:v>
                </c:pt>
                <c:pt idx="1388">
                  <c:v>518.74432568275608</c:v>
                </c:pt>
                <c:pt idx="1389">
                  <c:v>407.53594199958599</c:v>
                </c:pt>
                <c:pt idx="1390">
                  <c:v>346.92357754937075</c:v>
                </c:pt>
                <c:pt idx="1391">
                  <c:v>323.33157726229609</c:v>
                </c:pt>
                <c:pt idx="1392">
                  <c:v>360.13844848223351</c:v>
                </c:pt>
                <c:pt idx="1393">
                  <c:v>484.14709127329235</c:v>
                </c:pt>
                <c:pt idx="1394">
                  <c:v>728.47185727181113</c:v>
                </c:pt>
                <c:pt idx="1395">
                  <c:v>781.42202675175281</c:v>
                </c:pt>
                <c:pt idx="1396">
                  <c:v>611.90107064633082</c:v>
                </c:pt>
                <c:pt idx="1397">
                  <c:v>737.77538491858343</c:v>
                </c:pt>
                <c:pt idx="1398">
                  <c:v>690.15518066492132</c:v>
                </c:pt>
                <c:pt idx="1399">
                  <c:v>528.64234252699987</c:v>
                </c:pt>
                <c:pt idx="1400">
                  <c:v>466.63438666621738</c:v>
                </c:pt>
                <c:pt idx="1401">
                  <c:v>498.10048073189984</c:v>
                </c:pt>
                <c:pt idx="1402">
                  <c:v>420.66557255108245</c:v>
                </c:pt>
                <c:pt idx="1403">
                  <c:v>314.6608196734017</c:v>
                </c:pt>
                <c:pt idx="1404">
                  <c:v>294.11855544721402</c:v>
                </c:pt>
                <c:pt idx="1405">
                  <c:v>339.16859123919676</c:v>
                </c:pt>
                <c:pt idx="1406">
                  <c:v>411.7708021620814</c:v>
                </c:pt>
                <c:pt idx="1407">
                  <c:v>367.57866477305413</c:v>
                </c:pt>
                <c:pt idx="1408">
                  <c:v>412.091115657449</c:v>
                </c:pt>
                <c:pt idx="1409">
                  <c:v>607.73468032892765</c:v>
                </c:pt>
                <c:pt idx="1410">
                  <c:v>646.54115471209843</c:v>
                </c:pt>
                <c:pt idx="1411">
                  <c:v>462.62458615924669</c:v>
                </c:pt>
                <c:pt idx="1412">
                  <c:v>490.27906187101718</c:v>
                </c:pt>
                <c:pt idx="1413">
                  <c:v>409.18985167256898</c:v>
                </c:pt>
                <c:pt idx="1414">
                  <c:v>312.90728611551367</c:v>
                </c:pt>
                <c:pt idx="1415">
                  <c:v>302.0219703497566</c:v>
                </c:pt>
                <c:pt idx="1416">
                  <c:v>311.79577084873864</c:v>
                </c:pt>
                <c:pt idx="1417">
                  <c:v>315.9380477386415</c:v>
                </c:pt>
                <c:pt idx="1418">
                  <c:v>290.39317759417827</c:v>
                </c:pt>
                <c:pt idx="1419">
                  <c:v>370.10978812251085</c:v>
                </c:pt>
                <c:pt idx="1420">
                  <c:v>392.75223412231355</c:v>
                </c:pt>
                <c:pt idx="1421">
                  <c:v>352.21623083298925</c:v>
                </c:pt>
                <c:pt idx="1422">
                  <c:v>322.62379691648164</c:v>
                </c:pt>
                <c:pt idx="1423">
                  <c:v>416.22565599454168</c:v>
                </c:pt>
                <c:pt idx="1424">
                  <c:v>393.81908744963408</c:v>
                </c:pt>
                <c:pt idx="1425">
                  <c:v>295.66374670985442</c:v>
                </c:pt>
                <c:pt idx="1426">
                  <c:v>291.71616092618387</c:v>
                </c:pt>
                <c:pt idx="1427">
                  <c:v>357.67730113878861</c:v>
                </c:pt>
                <c:pt idx="1428">
                  <c:v>527.06427993426655</c:v>
                </c:pt>
                <c:pt idx="1429">
                  <c:v>413.57927648095546</c:v>
                </c:pt>
                <c:pt idx="1430">
                  <c:v>274.8825536604736</c:v>
                </c:pt>
                <c:pt idx="1431">
                  <c:v>282.07348138491761</c:v>
                </c:pt>
                <c:pt idx="1432">
                  <c:v>335.83883556480333</c:v>
                </c:pt>
                <c:pt idx="1433">
                  <c:v>293.35721852553735</c:v>
                </c:pt>
                <c:pt idx="1434">
                  <c:v>267.55494719987684</c:v>
                </c:pt>
                <c:pt idx="1435">
                  <c:v>309.466963137741</c:v>
                </c:pt>
                <c:pt idx="1436">
                  <c:v>314.74706571481238</c:v>
                </c:pt>
                <c:pt idx="1437">
                  <c:v>386.67482583090623</c:v>
                </c:pt>
                <c:pt idx="1438">
                  <c:v>534.64494994118945</c:v>
                </c:pt>
                <c:pt idx="1439">
                  <c:v>655.76072552155222</c:v>
                </c:pt>
                <c:pt idx="1440">
                  <c:v>1103.9229330026437</c:v>
                </c:pt>
                <c:pt idx="1441">
                  <c:v>1550.3388698524473</c:v>
                </c:pt>
                <c:pt idx="1442">
                  <c:v>1309.6036546920418</c:v>
                </c:pt>
                <c:pt idx="1443">
                  <c:v>862.31471796181143</c:v>
                </c:pt>
                <c:pt idx="1444">
                  <c:v>980.43389613781437</c:v>
                </c:pt>
                <c:pt idx="1445">
                  <c:v>768.33302864609846</c:v>
                </c:pt>
                <c:pt idx="1446">
                  <c:v>483.30611047586024</c:v>
                </c:pt>
                <c:pt idx="1447">
                  <c:v>603.85110555661288</c:v>
                </c:pt>
                <c:pt idx="1448">
                  <c:v>775.96499781681143</c:v>
                </c:pt>
                <c:pt idx="1449">
                  <c:v>769.29038107704025</c:v>
                </c:pt>
                <c:pt idx="1450">
                  <c:v>552.54849706134337</c:v>
                </c:pt>
                <c:pt idx="1451">
                  <c:v>484.71825436787549</c:v>
                </c:pt>
                <c:pt idx="1452">
                  <c:v>628.10517365842713</c:v>
                </c:pt>
                <c:pt idx="1453">
                  <c:v>516.31781566688119</c:v>
                </c:pt>
                <c:pt idx="1454">
                  <c:v>446.22396295262752</c:v>
                </c:pt>
                <c:pt idx="1455">
                  <c:v>499.28214020814085</c:v>
                </c:pt>
                <c:pt idx="1456">
                  <c:v>442.6082749960342</c:v>
                </c:pt>
                <c:pt idx="1457">
                  <c:v>488.66201762955882</c:v>
                </c:pt>
                <c:pt idx="1458">
                  <c:v>496.55846393850243</c:v>
                </c:pt>
                <c:pt idx="1459">
                  <c:v>358.85235998583875</c:v>
                </c:pt>
                <c:pt idx="1460">
                  <c:v>403.90317007388842</c:v>
                </c:pt>
                <c:pt idx="1461">
                  <c:v>508.59766896319314</c:v>
                </c:pt>
                <c:pt idx="1462">
                  <c:v>411.51595586988935</c:v>
                </c:pt>
                <c:pt idx="1463">
                  <c:v>401.9427678370742</c:v>
                </c:pt>
                <c:pt idx="1464">
                  <c:v>689.78682679766735</c:v>
                </c:pt>
                <c:pt idx="1465">
                  <c:v>725.84256155372384</c:v>
                </c:pt>
                <c:pt idx="1466">
                  <c:v>462.36454373003318</c:v>
                </c:pt>
                <c:pt idx="1467">
                  <c:v>368.83306368171725</c:v>
                </c:pt>
                <c:pt idx="1468">
                  <c:v>346.49778378438077</c:v>
                </c:pt>
                <c:pt idx="1469">
                  <c:v>365.89745076125774</c:v>
                </c:pt>
                <c:pt idx="1470">
                  <c:v>349.57591647306316</c:v>
                </c:pt>
                <c:pt idx="1471">
                  <c:v>358.60401552124983</c:v>
                </c:pt>
                <c:pt idx="1472">
                  <c:v>577.49896172157844</c:v>
                </c:pt>
                <c:pt idx="1473">
                  <c:v>630.00323434732422</c:v>
                </c:pt>
                <c:pt idx="1474">
                  <c:v>561.7304956753776</c:v>
                </c:pt>
                <c:pt idx="1475">
                  <c:v>518.27132375978579</c:v>
                </c:pt>
                <c:pt idx="1476">
                  <c:v>423.53132086726907</c:v>
                </c:pt>
                <c:pt idx="1477">
                  <c:v>313.41042194385471</c:v>
                </c:pt>
                <c:pt idx="1478">
                  <c:v>292.28874744146469</c:v>
                </c:pt>
                <c:pt idx="1479">
                  <c:v>358.91259951043503</c:v>
                </c:pt>
                <c:pt idx="1480">
                  <c:v>410.675264071745</c:v>
                </c:pt>
                <c:pt idx="1481">
                  <c:v>656.39643098605234</c:v>
                </c:pt>
                <c:pt idx="1482">
                  <c:v>826.89694192821594</c:v>
                </c:pt>
                <c:pt idx="1483">
                  <c:v>532.15098890618901</c:v>
                </c:pt>
                <c:pt idx="1484">
                  <c:v>355.32798697954485</c:v>
                </c:pt>
                <c:pt idx="1485">
                  <c:v>359.59701361018807</c:v>
                </c:pt>
                <c:pt idx="1486">
                  <c:v>346.18713256591673</c:v>
                </c:pt>
                <c:pt idx="1487">
                  <c:v>406.44616212884313</c:v>
                </c:pt>
                <c:pt idx="1488">
                  <c:v>402.2061244503102</c:v>
                </c:pt>
                <c:pt idx="1489">
                  <c:v>429.5804056257515</c:v>
                </c:pt>
                <c:pt idx="1490">
                  <c:v>503.68396578570207</c:v>
                </c:pt>
                <c:pt idx="1491">
                  <c:v>616.54471226528858</c:v>
                </c:pt>
                <c:pt idx="1492">
                  <c:v>769.57668570853025</c:v>
                </c:pt>
                <c:pt idx="1493">
                  <c:v>635.78922629959266</c:v>
                </c:pt>
                <c:pt idx="1494">
                  <c:v>448.58623680320125</c:v>
                </c:pt>
                <c:pt idx="1495">
                  <c:v>461.78047100931934</c:v>
                </c:pt>
                <c:pt idx="1496">
                  <c:v>473.45827906127209</c:v>
                </c:pt>
                <c:pt idx="1497">
                  <c:v>586.35623233326055</c:v>
                </c:pt>
                <c:pt idx="1498">
                  <c:v>907.71515831077318</c:v>
                </c:pt>
                <c:pt idx="1499">
                  <c:v>919.3762210784646</c:v>
                </c:pt>
                <c:pt idx="1500">
                  <c:v>658.09192007517936</c:v>
                </c:pt>
                <c:pt idx="1501">
                  <c:v>669.93376943651253</c:v>
                </c:pt>
                <c:pt idx="1502">
                  <c:v>731.66046991285873</c:v>
                </c:pt>
                <c:pt idx="1503">
                  <c:v>893.89645899671905</c:v>
                </c:pt>
                <c:pt idx="1504">
                  <c:v>977.64978479213914</c:v>
                </c:pt>
                <c:pt idx="1505">
                  <c:v>800.85010426200427</c:v>
                </c:pt>
                <c:pt idx="1506">
                  <c:v>595.22373618408039</c:v>
                </c:pt>
                <c:pt idx="1507">
                  <c:v>421.41952833066654</c:v>
                </c:pt>
                <c:pt idx="1508">
                  <c:v>370.91107759591915</c:v>
                </c:pt>
                <c:pt idx="1509">
                  <c:v>414.21188848416568</c:v>
                </c:pt>
                <c:pt idx="1510">
                  <c:v>569.83066208857235</c:v>
                </c:pt>
                <c:pt idx="1511">
                  <c:v>549.55340565476058</c:v>
                </c:pt>
                <c:pt idx="1512">
                  <c:v>469.87860607200008</c:v>
                </c:pt>
                <c:pt idx="1513">
                  <c:v>452.97217858204294</c:v>
                </c:pt>
                <c:pt idx="1514">
                  <c:v>432.69789969594086</c:v>
                </c:pt>
                <c:pt idx="1515">
                  <c:v>563.19808973280669</c:v>
                </c:pt>
                <c:pt idx="1516">
                  <c:v>828.79901965607894</c:v>
                </c:pt>
                <c:pt idx="1517">
                  <c:v>728.99935483237607</c:v>
                </c:pt>
                <c:pt idx="1518">
                  <c:v>464.96831791520168</c:v>
                </c:pt>
                <c:pt idx="1519">
                  <c:v>346.42001324076716</c:v>
                </c:pt>
                <c:pt idx="1520">
                  <c:v>346.14490659138818</c:v>
                </c:pt>
                <c:pt idx="1521">
                  <c:v>406.43110434644643</c:v>
                </c:pt>
                <c:pt idx="1522">
                  <c:v>589.49244612216239</c:v>
                </c:pt>
                <c:pt idx="1523">
                  <c:v>546.82027188975212</c:v>
                </c:pt>
                <c:pt idx="1524">
                  <c:v>477.44596752511671</c:v>
                </c:pt>
                <c:pt idx="1525">
                  <c:v>435.26080740680152</c:v>
                </c:pt>
                <c:pt idx="1526">
                  <c:v>389.82725533723254</c:v>
                </c:pt>
                <c:pt idx="1527">
                  <c:v>370.96017803413542</c:v>
                </c:pt>
                <c:pt idx="1528">
                  <c:v>409.43426729373766</c:v>
                </c:pt>
                <c:pt idx="1529">
                  <c:v>568.43057110547829</c:v>
                </c:pt>
                <c:pt idx="1530">
                  <c:v>862.42078222786654</c:v>
                </c:pt>
                <c:pt idx="1531">
                  <c:v>698.5280383554134</c:v>
                </c:pt>
                <c:pt idx="1532">
                  <c:v>526.80741184969338</c:v>
                </c:pt>
                <c:pt idx="1533">
                  <c:v>482.40686634692736</c:v>
                </c:pt>
                <c:pt idx="1534">
                  <c:v>445.45438552846372</c:v>
                </c:pt>
                <c:pt idx="1535">
                  <c:v>386.6224097855341</c:v>
                </c:pt>
                <c:pt idx="1536">
                  <c:v>404.12370257992427</c:v>
                </c:pt>
                <c:pt idx="1537">
                  <c:v>425.31478680201451</c:v>
                </c:pt>
                <c:pt idx="1538">
                  <c:v>439.3678912076187</c:v>
                </c:pt>
                <c:pt idx="1539">
                  <c:v>558.6220140156056</c:v>
                </c:pt>
                <c:pt idx="1540">
                  <c:v>750.99741344552274</c:v>
                </c:pt>
                <c:pt idx="1541">
                  <c:v>629.81981046205385</c:v>
                </c:pt>
                <c:pt idx="1542">
                  <c:v>516.06090678800808</c:v>
                </c:pt>
                <c:pt idx="1543">
                  <c:v>490.81918682539344</c:v>
                </c:pt>
                <c:pt idx="1544">
                  <c:v>495.1441788335348</c:v>
                </c:pt>
                <c:pt idx="1545">
                  <c:v>544.10509403830167</c:v>
                </c:pt>
                <c:pt idx="1546">
                  <c:v>551.94877437360446</c:v>
                </c:pt>
                <c:pt idx="1547">
                  <c:v>501.64466991075545</c:v>
                </c:pt>
                <c:pt idx="1548">
                  <c:v>407.95270318420722</c:v>
                </c:pt>
                <c:pt idx="1549">
                  <c:v>352.28702291846184</c:v>
                </c:pt>
                <c:pt idx="1550">
                  <c:v>531.30833556721643</c:v>
                </c:pt>
                <c:pt idx="1551">
                  <c:v>630.17426805403124</c:v>
                </c:pt>
                <c:pt idx="1552">
                  <c:v>564.37033302729287</c:v>
                </c:pt>
                <c:pt idx="1553">
                  <c:v>563.19717968467796</c:v>
                </c:pt>
                <c:pt idx="1554">
                  <c:v>526.12451601733085</c:v>
                </c:pt>
                <c:pt idx="1555">
                  <c:v>410.62991972305434</c:v>
                </c:pt>
                <c:pt idx="1556">
                  <c:v>355.73911395635184</c:v>
                </c:pt>
                <c:pt idx="1557">
                  <c:v>371.19583075443944</c:v>
                </c:pt>
                <c:pt idx="1558">
                  <c:v>560.13471393474902</c:v>
                </c:pt>
                <c:pt idx="1559">
                  <c:v>727.9110436058387</c:v>
                </c:pt>
                <c:pt idx="1560">
                  <c:v>715.95314387788665</c:v>
                </c:pt>
                <c:pt idx="1561">
                  <c:v>731.3338669654031</c:v>
                </c:pt>
                <c:pt idx="1562">
                  <c:v>789.63228430160507</c:v>
                </c:pt>
                <c:pt idx="1563">
                  <c:v>671.80147150714583</c:v>
                </c:pt>
                <c:pt idx="1564">
                  <c:v>472.93073052747269</c:v>
                </c:pt>
                <c:pt idx="1565">
                  <c:v>389.90857854146145</c:v>
                </c:pt>
                <c:pt idx="1566">
                  <c:v>397.81631676397956</c:v>
                </c:pt>
                <c:pt idx="1567">
                  <c:v>419.30219969340607</c:v>
                </c:pt>
                <c:pt idx="1568">
                  <c:v>401.73182398618519</c:v>
                </c:pt>
                <c:pt idx="1569">
                  <c:v>384.58063205065957</c:v>
                </c:pt>
                <c:pt idx="1570">
                  <c:v>369.77001862461145</c:v>
                </c:pt>
                <c:pt idx="1571">
                  <c:v>374.25467613874207</c:v>
                </c:pt>
                <c:pt idx="1572">
                  <c:v>377.66430077279978</c:v>
                </c:pt>
                <c:pt idx="1573">
                  <c:v>428.64375858282011</c:v>
                </c:pt>
                <c:pt idx="1574">
                  <c:v>427.83920999420599</c:v>
                </c:pt>
                <c:pt idx="1575">
                  <c:v>483.74575381785633</c:v>
                </c:pt>
                <c:pt idx="1576">
                  <c:v>519.9770085493825</c:v>
                </c:pt>
                <c:pt idx="1577">
                  <c:v>519.08411200464525</c:v>
                </c:pt>
                <c:pt idx="1578">
                  <c:v>584.77813323602697</c:v>
                </c:pt>
                <c:pt idx="1579">
                  <c:v>516.95646777219406</c:v>
                </c:pt>
                <c:pt idx="1580">
                  <c:v>399.49032200913007</c:v>
                </c:pt>
                <c:pt idx="1581">
                  <c:v>355.10223835889701</c:v>
                </c:pt>
                <c:pt idx="1582">
                  <c:v>361.16909660779186</c:v>
                </c:pt>
                <c:pt idx="1583">
                  <c:v>401.58489818232982</c:v>
                </c:pt>
                <c:pt idx="1584">
                  <c:v>413.23408891635938</c:v>
                </c:pt>
                <c:pt idx="1585">
                  <c:v>393.30123281502074</c:v>
                </c:pt>
                <c:pt idx="1586">
                  <c:v>404.66831326362018</c:v>
                </c:pt>
                <c:pt idx="1587">
                  <c:v>452.49285784401945</c:v>
                </c:pt>
                <c:pt idx="1588">
                  <c:v>494.31264378457973</c:v>
                </c:pt>
                <c:pt idx="1589">
                  <c:v>585.61762216451257</c:v>
                </c:pt>
                <c:pt idx="1590">
                  <c:v>662.08008170148207</c:v>
                </c:pt>
                <c:pt idx="1591">
                  <c:v>530.8486741724339</c:v>
                </c:pt>
                <c:pt idx="1592">
                  <c:v>406.18510255254085</c:v>
                </c:pt>
                <c:pt idx="1593">
                  <c:v>409.56613669007487</c:v>
                </c:pt>
                <c:pt idx="1594">
                  <c:v>401.58892336773414</c:v>
                </c:pt>
                <c:pt idx="1595">
                  <c:v>438.87054515658684</c:v>
                </c:pt>
                <c:pt idx="1596">
                  <c:v>584.00561714260823</c:v>
                </c:pt>
                <c:pt idx="1597">
                  <c:v>573.55357107086422</c:v>
                </c:pt>
                <c:pt idx="1598">
                  <c:v>426.95947361697171</c:v>
                </c:pt>
                <c:pt idx="1599">
                  <c:v>336.34875418811197</c:v>
                </c:pt>
                <c:pt idx="1600">
                  <c:v>343.61615929595365</c:v>
                </c:pt>
                <c:pt idx="1601">
                  <c:v>465.615402434673</c:v>
                </c:pt>
                <c:pt idx="1602">
                  <c:v>519.64966526784826</c:v>
                </c:pt>
                <c:pt idx="1603">
                  <c:v>448.55814787669959</c:v>
                </c:pt>
                <c:pt idx="1604">
                  <c:v>435.84316964995747</c:v>
                </c:pt>
                <c:pt idx="1605">
                  <c:v>481.40307639647352</c:v>
                </c:pt>
                <c:pt idx="1606">
                  <c:v>385.35659405878681</c:v>
                </c:pt>
                <c:pt idx="1607">
                  <c:v>351.60877647829295</c:v>
                </c:pt>
                <c:pt idx="1608">
                  <c:v>390.30717920841261</c:v>
                </c:pt>
                <c:pt idx="1609">
                  <c:v>363.70634818763727</c:v>
                </c:pt>
                <c:pt idx="1610">
                  <c:v>368.186743686917</c:v>
                </c:pt>
                <c:pt idx="1611">
                  <c:v>358.93888271695238</c:v>
                </c:pt>
                <c:pt idx="1612">
                  <c:v>420.07679985185706</c:v>
                </c:pt>
                <c:pt idx="1613">
                  <c:v>482.11824957616835</c:v>
                </c:pt>
                <c:pt idx="1614">
                  <c:v>417.59655265657722</c:v>
                </c:pt>
                <c:pt idx="1615">
                  <c:v>446.54004928059629</c:v>
                </c:pt>
                <c:pt idx="1616">
                  <c:v>417.72820141177789</c:v>
                </c:pt>
                <c:pt idx="1617">
                  <c:v>351.07473965020051</c:v>
                </c:pt>
                <c:pt idx="1618">
                  <c:v>329.64189847735724</c:v>
                </c:pt>
                <c:pt idx="1619">
                  <c:v>316.31320054623876</c:v>
                </c:pt>
                <c:pt idx="1620">
                  <c:v>341.48705197326126</c:v>
                </c:pt>
                <c:pt idx="1621">
                  <c:v>467.64706066284998</c:v>
                </c:pt>
                <c:pt idx="1622">
                  <c:v>429.14546615052649</c:v>
                </c:pt>
                <c:pt idx="1623">
                  <c:v>376.05439722513472</c:v>
                </c:pt>
                <c:pt idx="1624">
                  <c:v>378.58600240522139</c:v>
                </c:pt>
                <c:pt idx="1625">
                  <c:v>405.88596695874816</c:v>
                </c:pt>
                <c:pt idx="1626">
                  <c:v>347.92097157190801</c:v>
                </c:pt>
                <c:pt idx="1627">
                  <c:v>392.78887379238074</c:v>
                </c:pt>
                <c:pt idx="1628">
                  <c:v>507.89588240211287</c:v>
                </c:pt>
                <c:pt idx="1629">
                  <c:v>409.52594286852826</c:v>
                </c:pt>
                <c:pt idx="1630">
                  <c:v>320.4732886547863</c:v>
                </c:pt>
                <c:pt idx="1631">
                  <c:v>273.70382590909895</c:v>
                </c:pt>
                <c:pt idx="1632">
                  <c:v>260.22655961808414</c:v>
                </c:pt>
                <c:pt idx="1633">
                  <c:v>251.07285590103979</c:v>
                </c:pt>
                <c:pt idx="1634">
                  <c:v>268.10060256378955</c:v>
                </c:pt>
                <c:pt idx="1635">
                  <c:v>322.56018914225416</c:v>
                </c:pt>
                <c:pt idx="1636">
                  <c:v>301.20142668746638</c:v>
                </c:pt>
                <c:pt idx="1637">
                  <c:v>283.5927618006159</c:v>
                </c:pt>
                <c:pt idx="1638">
                  <c:v>286.01604521298304</c:v>
                </c:pt>
                <c:pt idx="1639">
                  <c:v>312.81836836361043</c:v>
                </c:pt>
                <c:pt idx="1640">
                  <c:v>337.41276932757711</c:v>
                </c:pt>
                <c:pt idx="1641">
                  <c:v>349.21801850015555</c:v>
                </c:pt>
                <c:pt idx="1642">
                  <c:v>273.61125422988306</c:v>
                </c:pt>
                <c:pt idx="1643">
                  <c:v>236.50684738112582</c:v>
                </c:pt>
                <c:pt idx="1644">
                  <c:v>240.81858054106004</c:v>
                </c:pt>
                <c:pt idx="1645">
                  <c:v>238.35873115233304</c:v>
                </c:pt>
                <c:pt idx="1646">
                  <c:v>287.08992795167461</c:v>
                </c:pt>
                <c:pt idx="1647">
                  <c:v>310.29457041835605</c:v>
                </c:pt>
                <c:pt idx="1648">
                  <c:v>249.16829444984282</c:v>
                </c:pt>
                <c:pt idx="1649">
                  <c:v>203.21726798645946</c:v>
                </c:pt>
                <c:pt idx="1650">
                  <c:v>219.62848771272726</c:v>
                </c:pt>
                <c:pt idx="1651">
                  <c:v>263.42194711168696</c:v>
                </c:pt>
                <c:pt idx="1652">
                  <c:v>282.56694155635432</c:v>
                </c:pt>
                <c:pt idx="1653">
                  <c:v>285.68160114511772</c:v>
                </c:pt>
                <c:pt idx="1654">
                  <c:v>265.29863987521458</c:v>
                </c:pt>
                <c:pt idx="1655">
                  <c:v>255.86937000864904</c:v>
                </c:pt>
                <c:pt idx="1656">
                  <c:v>253.27626384922468</c:v>
                </c:pt>
                <c:pt idx="1657">
                  <c:v>274.94758658764448</c:v>
                </c:pt>
                <c:pt idx="1658">
                  <c:v>260.96799920583663</c:v>
                </c:pt>
                <c:pt idx="1659">
                  <c:v>242.06968475750546</c:v>
                </c:pt>
                <c:pt idx="1660">
                  <c:v>244.29065349311955</c:v>
                </c:pt>
                <c:pt idx="1661">
                  <c:v>230.04541312601035</c:v>
                </c:pt>
                <c:pt idx="1662">
                  <c:v>215.60008254314317</c:v>
                </c:pt>
                <c:pt idx="1663">
                  <c:v>274.16208101302436</c:v>
                </c:pt>
                <c:pt idx="1664">
                  <c:v>370.36456713217018</c:v>
                </c:pt>
                <c:pt idx="1665">
                  <c:v>308.66759354936431</c:v>
                </c:pt>
                <c:pt idx="1666">
                  <c:v>267.3816775208349</c:v>
                </c:pt>
                <c:pt idx="1667">
                  <c:v>253.42609043034523</c:v>
                </c:pt>
                <c:pt idx="1668">
                  <c:v>281.12404520471381</c:v>
                </c:pt>
                <c:pt idx="1669">
                  <c:v>383.27400391729492</c:v>
                </c:pt>
                <c:pt idx="1670">
                  <c:v>379.12660638744359</c:v>
                </c:pt>
                <c:pt idx="1671">
                  <c:v>387.70844157208438</c:v>
                </c:pt>
                <c:pt idx="1672">
                  <c:v>448.63310032777548</c:v>
                </c:pt>
                <c:pt idx="1673">
                  <c:v>395.20114280904176</c:v>
                </c:pt>
                <c:pt idx="1674">
                  <c:v>310.15150851402569</c:v>
                </c:pt>
                <c:pt idx="1675">
                  <c:v>286.42332871331928</c:v>
                </c:pt>
                <c:pt idx="1676">
                  <c:v>248.40766950631618</c:v>
                </c:pt>
                <c:pt idx="1677">
                  <c:v>257.09072992416895</c:v>
                </c:pt>
                <c:pt idx="1678">
                  <c:v>275.49210201312479</c:v>
                </c:pt>
                <c:pt idx="1679">
                  <c:v>283.59097293771748</c:v>
                </c:pt>
                <c:pt idx="1680">
                  <c:v>247.71081192494179</c:v>
                </c:pt>
                <c:pt idx="1681">
                  <c:v>239.34049445184488</c:v>
                </c:pt>
                <c:pt idx="1682">
                  <c:v>240.25124146520102</c:v>
                </c:pt>
                <c:pt idx="1683">
                  <c:v>242.06015908196181</c:v>
                </c:pt>
                <c:pt idx="1684">
                  <c:v>251.44367275256963</c:v>
                </c:pt>
                <c:pt idx="1685">
                  <c:v>255.80996031696762</c:v>
                </c:pt>
                <c:pt idx="1686">
                  <c:v>304.19237201004427</c:v>
                </c:pt>
                <c:pt idx="1687">
                  <c:v>323.76911678772615</c:v>
                </c:pt>
                <c:pt idx="1688">
                  <c:v>279.33640319966798</c:v>
                </c:pt>
                <c:pt idx="1689">
                  <c:v>268.22644847419969</c:v>
                </c:pt>
                <c:pt idx="1690">
                  <c:v>255.86056109770743</c:v>
                </c:pt>
                <c:pt idx="1691">
                  <c:v>253.95789369219588</c:v>
                </c:pt>
                <c:pt idx="1692">
                  <c:v>286.3609686558284</c:v>
                </c:pt>
                <c:pt idx="1693">
                  <c:v>272.13480197871559</c:v>
                </c:pt>
                <c:pt idx="1694">
                  <c:v>255.87563001360891</c:v>
                </c:pt>
                <c:pt idx="1695">
                  <c:v>253.36491274944791</c:v>
                </c:pt>
                <c:pt idx="1696">
                  <c:v>252.31952828247387</c:v>
                </c:pt>
                <c:pt idx="1697">
                  <c:v>247.29633649101197</c:v>
                </c:pt>
                <c:pt idx="1698">
                  <c:v>257.83541227825452</c:v>
                </c:pt>
                <c:pt idx="1699">
                  <c:v>292.40834848053055</c:v>
                </c:pt>
                <c:pt idx="1700">
                  <c:v>296.900445559746</c:v>
                </c:pt>
                <c:pt idx="1701">
                  <c:v>299.95978697891223</c:v>
                </c:pt>
                <c:pt idx="1702">
                  <c:v>287.88997802081821</c:v>
                </c:pt>
                <c:pt idx="1703">
                  <c:v>275.47252057254747</c:v>
                </c:pt>
                <c:pt idx="1704">
                  <c:v>321.56984383468836</c:v>
                </c:pt>
                <c:pt idx="1705">
                  <c:v>318.955038676166</c:v>
                </c:pt>
                <c:pt idx="1706">
                  <c:v>290.21725598665972</c:v>
                </c:pt>
                <c:pt idx="1707">
                  <c:v>266.144478068426</c:v>
                </c:pt>
                <c:pt idx="1708">
                  <c:v>272.83124739884715</c:v>
                </c:pt>
                <c:pt idx="1709">
                  <c:v>283.08808832457635</c:v>
                </c:pt>
                <c:pt idx="1710">
                  <c:v>292.46976407813662</c:v>
                </c:pt>
                <c:pt idx="1711">
                  <c:v>288.52015848370439</c:v>
                </c:pt>
                <c:pt idx="1712">
                  <c:v>290.86432349164204</c:v>
                </c:pt>
                <c:pt idx="1713">
                  <c:v>274.81681499669503</c:v>
                </c:pt>
                <c:pt idx="1714">
                  <c:v>264.16712738767393</c:v>
                </c:pt>
                <c:pt idx="1715">
                  <c:v>267.62357296503887</c:v>
                </c:pt>
                <c:pt idx="1716">
                  <c:v>259.06376114144587</c:v>
                </c:pt>
                <c:pt idx="1717">
                  <c:v>261.46883689848983</c:v>
                </c:pt>
                <c:pt idx="1718">
                  <c:v>257.05722855749752</c:v>
                </c:pt>
                <c:pt idx="1719">
                  <c:v>270.21110278567994</c:v>
                </c:pt>
                <c:pt idx="1720">
                  <c:v>263.72178709840136</c:v>
                </c:pt>
                <c:pt idx="1721">
                  <c:v>268.85946159160056</c:v>
                </c:pt>
                <c:pt idx="1722">
                  <c:v>318.4589875153315</c:v>
                </c:pt>
                <c:pt idx="1723">
                  <c:v>304.61476214431877</c:v>
                </c:pt>
                <c:pt idx="1724">
                  <c:v>278.37906983466746</c:v>
                </c:pt>
                <c:pt idx="1725">
                  <c:v>273.05457886889627</c:v>
                </c:pt>
                <c:pt idx="1726">
                  <c:v>282.96642201987197</c:v>
                </c:pt>
                <c:pt idx="1727">
                  <c:v>287.74677546634609</c:v>
                </c:pt>
                <c:pt idx="1728">
                  <c:v>281.03417540555046</c:v>
                </c:pt>
                <c:pt idx="1729">
                  <c:v>276.64066026920165</c:v>
                </c:pt>
                <c:pt idx="1730">
                  <c:v>307.66470257357014</c:v>
                </c:pt>
                <c:pt idx="1731">
                  <c:v>327.60661828767451</c:v>
                </c:pt>
                <c:pt idx="1732">
                  <c:v>314.32684985493444</c:v>
                </c:pt>
                <c:pt idx="1733">
                  <c:v>278.97420674507492</c:v>
                </c:pt>
                <c:pt idx="1734">
                  <c:v>259.16567402913671</c:v>
                </c:pt>
                <c:pt idx="1735">
                  <c:v>261.05368820568037</c:v>
                </c:pt>
                <c:pt idx="1736">
                  <c:v>251.28587458279043</c:v>
                </c:pt>
                <c:pt idx="1737">
                  <c:v>247.77489232637558</c:v>
                </c:pt>
                <c:pt idx="1738">
                  <c:v>254.04024218835215</c:v>
                </c:pt>
                <c:pt idx="1739">
                  <c:v>257.8400516021693</c:v>
                </c:pt>
                <c:pt idx="1740">
                  <c:v>247.0029647435716</c:v>
                </c:pt>
                <c:pt idx="1741">
                  <c:v>244.79629768503216</c:v>
                </c:pt>
                <c:pt idx="1742">
                  <c:v>244.36297135824287</c:v>
                </c:pt>
                <c:pt idx="1743">
                  <c:v>250.49183265805488</c:v>
                </c:pt>
                <c:pt idx="1744">
                  <c:v>250.2306713718132</c:v>
                </c:pt>
                <c:pt idx="1745">
                  <c:v>253.17574924462832</c:v>
                </c:pt>
                <c:pt idx="1746">
                  <c:v>254.10069090328307</c:v>
                </c:pt>
                <c:pt idx="1747">
                  <c:v>263.73033037299166</c:v>
                </c:pt>
                <c:pt idx="1748">
                  <c:v>242.11748840643787</c:v>
                </c:pt>
                <c:pt idx="1749">
                  <c:v>249.44085887982965</c:v>
                </c:pt>
                <c:pt idx="1750">
                  <c:v>236.34845084520811</c:v>
                </c:pt>
                <c:pt idx="1751">
                  <c:v>254.18671004409617</c:v>
                </c:pt>
                <c:pt idx="1752">
                  <c:v>250.26654650534417</c:v>
                </c:pt>
                <c:pt idx="1753">
                  <c:v>231.81362232105158</c:v>
                </c:pt>
                <c:pt idx="1754">
                  <c:v>228.74968915084838</c:v>
                </c:pt>
                <c:pt idx="1755">
                  <c:v>235.51292655922651</c:v>
                </c:pt>
                <c:pt idx="1756">
                  <c:v>232.72801378998156</c:v>
                </c:pt>
                <c:pt idx="1757">
                  <c:v>239.75989644035053</c:v>
                </c:pt>
                <c:pt idx="1758">
                  <c:v>231.10664480520276</c:v>
                </c:pt>
                <c:pt idx="1759">
                  <c:v>226.30964462258513</c:v>
                </c:pt>
                <c:pt idx="1760">
                  <c:v>237.09422172547846</c:v>
                </c:pt>
                <c:pt idx="1761">
                  <c:v>228.97198421573256</c:v>
                </c:pt>
                <c:pt idx="1762">
                  <c:v>231.51169767528731</c:v>
                </c:pt>
                <c:pt idx="1763">
                  <c:v>229.18686417581557</c:v>
                </c:pt>
                <c:pt idx="1764">
                  <c:v>233.88949912593824</c:v>
                </c:pt>
                <c:pt idx="1765">
                  <c:v>216.07936295715746</c:v>
                </c:pt>
                <c:pt idx="1766">
                  <c:v>233.6976089316625</c:v>
                </c:pt>
                <c:pt idx="1767">
                  <c:v>240.12529618493107</c:v>
                </c:pt>
                <c:pt idx="1768">
                  <c:v>258.86061789696458</c:v>
                </c:pt>
                <c:pt idx="1769">
                  <c:v>276.70399877139909</c:v>
                </c:pt>
                <c:pt idx="1770">
                  <c:v>244.5695223963618</c:v>
                </c:pt>
                <c:pt idx="1771">
                  <c:v>242.38112770530429</c:v>
                </c:pt>
                <c:pt idx="1772">
                  <c:v>235.65279833882445</c:v>
                </c:pt>
                <c:pt idx="1773">
                  <c:v>224.28109102269141</c:v>
                </c:pt>
                <c:pt idx="1774">
                  <c:v>237.01156330636027</c:v>
                </c:pt>
                <c:pt idx="1775">
                  <c:v>243.12129262464077</c:v>
                </c:pt>
                <c:pt idx="1776">
                  <c:v>257.00358170274069</c:v>
                </c:pt>
                <c:pt idx="1777">
                  <c:v>255.61478659490481</c:v>
                </c:pt>
                <c:pt idx="1778">
                  <c:v>252.02939344912829</c:v>
                </c:pt>
                <c:pt idx="1779">
                  <c:v>249.46310548864312</c:v>
                </c:pt>
                <c:pt idx="1780">
                  <c:v>245.20101082043885</c:v>
                </c:pt>
                <c:pt idx="1781">
                  <c:v>256.39826442054948</c:v>
                </c:pt>
                <c:pt idx="1782">
                  <c:v>249.45115154127021</c:v>
                </c:pt>
                <c:pt idx="1783">
                  <c:v>252.56836856429041</c:v>
                </c:pt>
                <c:pt idx="1784">
                  <c:v>260.63563241403335</c:v>
                </c:pt>
                <c:pt idx="1785">
                  <c:v>254.29256069879284</c:v>
                </c:pt>
                <c:pt idx="1786">
                  <c:v>261.14780024854525</c:v>
                </c:pt>
                <c:pt idx="1787">
                  <c:v>250.5636510478862</c:v>
                </c:pt>
                <c:pt idx="1788">
                  <c:v>255.34500405684653</c:v>
                </c:pt>
                <c:pt idx="1789">
                  <c:v>263.33423254457227</c:v>
                </c:pt>
                <c:pt idx="1790">
                  <c:v>270.5146483083945</c:v>
                </c:pt>
                <c:pt idx="1791">
                  <c:v>263.5308596687828</c:v>
                </c:pt>
                <c:pt idx="1792">
                  <c:v>259.84367784712447</c:v>
                </c:pt>
                <c:pt idx="1793">
                  <c:v>261.08815772773653</c:v>
                </c:pt>
                <c:pt idx="1794">
                  <c:v>272.82194333409035</c:v>
                </c:pt>
                <c:pt idx="1795">
                  <c:v>269.10838224140235</c:v>
                </c:pt>
                <c:pt idx="1796">
                  <c:v>267.09208434167795</c:v>
                </c:pt>
                <c:pt idx="1797">
                  <c:v>258.90403836076376</c:v>
                </c:pt>
                <c:pt idx="1798">
                  <c:v>265.51299337501951</c:v>
                </c:pt>
                <c:pt idx="1799">
                  <c:v>276.54345945132172</c:v>
                </c:pt>
                <c:pt idx="1800">
                  <c:v>273.11551348750072</c:v>
                </c:pt>
                <c:pt idx="1801">
                  <c:v>259.59108770762577</c:v>
                </c:pt>
                <c:pt idx="1802">
                  <c:v>303.19158167530139</c:v>
                </c:pt>
                <c:pt idx="1803">
                  <c:v>320.14369519662705</c:v>
                </c:pt>
                <c:pt idx="1804">
                  <c:v>324.95225257671427</c:v>
                </c:pt>
                <c:pt idx="1805">
                  <c:v>320.11267583420675</c:v>
                </c:pt>
                <c:pt idx="1806">
                  <c:v>313.44410705758492</c:v>
                </c:pt>
                <c:pt idx="1807">
                  <c:v>304.1394473815435</c:v>
                </c:pt>
                <c:pt idx="1808">
                  <c:v>284.51488641286289</c:v>
                </c:pt>
                <c:pt idx="1809">
                  <c:v>279.56900794581179</c:v>
                </c:pt>
                <c:pt idx="1810">
                  <c:v>282.12828479716762</c:v>
                </c:pt>
                <c:pt idx="1811">
                  <c:v>277.57065643509031</c:v>
                </c:pt>
                <c:pt idx="1812">
                  <c:v>286.95809089715505</c:v>
                </c:pt>
                <c:pt idx="1813">
                  <c:v>273.39312376066539</c:v>
                </c:pt>
                <c:pt idx="1814">
                  <c:v>263.77940820904894</c:v>
                </c:pt>
                <c:pt idx="1815">
                  <c:v>270.2162086174734</c:v>
                </c:pt>
                <c:pt idx="1816">
                  <c:v>259.37943777234921</c:v>
                </c:pt>
                <c:pt idx="1817">
                  <c:v>255.25841907683815</c:v>
                </c:pt>
                <c:pt idx="1818">
                  <c:v>259.75338094948501</c:v>
                </c:pt>
                <c:pt idx="1819">
                  <c:v>245.74365188496296</c:v>
                </c:pt>
                <c:pt idx="1820">
                  <c:v>242.16820490958798</c:v>
                </c:pt>
                <c:pt idx="1821">
                  <c:v>239.21952791868446</c:v>
                </c:pt>
                <c:pt idx="1822">
                  <c:v>244.80071790513134</c:v>
                </c:pt>
                <c:pt idx="1823">
                  <c:v>248.66867928257551</c:v>
                </c:pt>
                <c:pt idx="1824">
                  <c:v>245.60280002073009</c:v>
                </c:pt>
                <c:pt idx="1825">
                  <c:v>243.77437359295556</c:v>
                </c:pt>
                <c:pt idx="1826">
                  <c:v>245.27631999562556</c:v>
                </c:pt>
                <c:pt idx="1827">
                  <c:v>242.83454774441844</c:v>
                </c:pt>
                <c:pt idx="1828">
                  <c:v>238.52276215012446</c:v>
                </c:pt>
                <c:pt idx="1829">
                  <c:v>239.38676152165164</c:v>
                </c:pt>
                <c:pt idx="1830">
                  <c:v>236.3514091533404</c:v>
                </c:pt>
                <c:pt idx="1831">
                  <c:v>221.73048707060084</c:v>
                </c:pt>
                <c:pt idx="1832">
                  <c:v>236.89047187414295</c:v>
                </c:pt>
                <c:pt idx="1833">
                  <c:v>240.28234904562973</c:v>
                </c:pt>
                <c:pt idx="1834">
                  <c:v>226.37773927111752</c:v>
                </c:pt>
                <c:pt idx="1835">
                  <c:v>228.64624699190244</c:v>
                </c:pt>
                <c:pt idx="1836">
                  <c:v>241.38785099391407</c:v>
                </c:pt>
                <c:pt idx="1837">
                  <c:v>236.37449117171613</c:v>
                </c:pt>
                <c:pt idx="1838">
                  <c:v>232.92663953757682</c:v>
                </c:pt>
                <c:pt idx="1839">
                  <c:v>254.71495146609809</c:v>
                </c:pt>
                <c:pt idx="1840">
                  <c:v>241.56909535813037</c:v>
                </c:pt>
                <c:pt idx="1841">
                  <c:v>238.2759103664448</c:v>
                </c:pt>
                <c:pt idx="1842">
                  <c:v>245.83802478300822</c:v>
                </c:pt>
                <c:pt idx="1843">
                  <c:v>232.14382958378701</c:v>
                </c:pt>
                <c:pt idx="1844">
                  <c:v>233.97247867955926</c:v>
                </c:pt>
                <c:pt idx="1845">
                  <c:v>219.80798759172799</c:v>
                </c:pt>
                <c:pt idx="1846">
                  <c:v>222.34896407150489</c:v>
                </c:pt>
                <c:pt idx="1847">
                  <c:v>225.84704359549687</c:v>
                </c:pt>
                <c:pt idx="1848">
                  <c:v>223.18181945051765</c:v>
                </c:pt>
                <c:pt idx="1849">
                  <c:v>220.48921182654706</c:v>
                </c:pt>
                <c:pt idx="1850">
                  <c:v>233.74462466200231</c:v>
                </c:pt>
                <c:pt idx="1851">
                  <c:v>217.84973547219124</c:v>
                </c:pt>
                <c:pt idx="1852">
                  <c:v>231.83234454472495</c:v>
                </c:pt>
                <c:pt idx="1853">
                  <c:v>233.99976398164321</c:v>
                </c:pt>
                <c:pt idx="1854">
                  <c:v>245.8918378930951</c:v>
                </c:pt>
                <c:pt idx="1855">
                  <c:v>234.9358897990308</c:v>
                </c:pt>
                <c:pt idx="1856">
                  <c:v>225.59750234575435</c:v>
                </c:pt>
                <c:pt idx="1857">
                  <c:v>208.36493792561186</c:v>
                </c:pt>
                <c:pt idx="1858">
                  <c:v>233.5892347097506</c:v>
                </c:pt>
                <c:pt idx="1859">
                  <c:v>223.17951385046794</c:v>
                </c:pt>
                <c:pt idx="1860">
                  <c:v>218.27456698358066</c:v>
                </c:pt>
                <c:pt idx="1861">
                  <c:v>218.16516921777415</c:v>
                </c:pt>
                <c:pt idx="1862">
                  <c:v>232.84258934414174</c:v>
                </c:pt>
                <c:pt idx="1863">
                  <c:v>235.62384721803602</c:v>
                </c:pt>
                <c:pt idx="1864">
                  <c:v>218.41572983474543</c:v>
                </c:pt>
                <c:pt idx="1865">
                  <c:v>232.75474860628373</c:v>
                </c:pt>
                <c:pt idx="1866">
                  <c:v>227.28253493302722</c:v>
                </c:pt>
                <c:pt idx="1867">
                  <c:v>262.45951529651666</c:v>
                </c:pt>
                <c:pt idx="1868">
                  <c:v>284.05946743835887</c:v>
                </c:pt>
                <c:pt idx="1869">
                  <c:v>278.55718011455673</c:v>
                </c:pt>
                <c:pt idx="1870">
                  <c:v>283.04295174867065</c:v>
                </c:pt>
                <c:pt idx="1871">
                  <c:v>270.20657546330767</c:v>
                </c:pt>
                <c:pt idx="1872">
                  <c:v>240.56388524557224</c:v>
                </c:pt>
                <c:pt idx="1873">
                  <c:v>238.81083481934425</c:v>
                </c:pt>
                <c:pt idx="1874">
                  <c:v>216.05857776614022</c:v>
                </c:pt>
                <c:pt idx="1875">
                  <c:v>221.07877459533424</c:v>
                </c:pt>
                <c:pt idx="1876">
                  <c:v>199.72630852531771</c:v>
                </c:pt>
                <c:pt idx="1877">
                  <c:v>214.42595933386141</c:v>
                </c:pt>
                <c:pt idx="1878">
                  <c:v>214.05349049777246</c:v>
                </c:pt>
                <c:pt idx="1879">
                  <c:v>222.92981623208107</c:v>
                </c:pt>
                <c:pt idx="1880">
                  <c:v>209.09968181302821</c:v>
                </c:pt>
                <c:pt idx="1881">
                  <c:v>199.96817811371662</c:v>
                </c:pt>
                <c:pt idx="1882">
                  <c:v>194.95435629858551</c:v>
                </c:pt>
                <c:pt idx="1883">
                  <c:v>192.78145800916081</c:v>
                </c:pt>
                <c:pt idx="1884">
                  <c:v>185.91416809776362</c:v>
                </c:pt>
                <c:pt idx="1885">
                  <c:v>170.75232690463901</c:v>
                </c:pt>
                <c:pt idx="1886">
                  <c:v>179.03005632433238</c:v>
                </c:pt>
                <c:pt idx="1887">
                  <c:v>184.00972048243241</c:v>
                </c:pt>
                <c:pt idx="1888">
                  <c:v>168.79652683695198</c:v>
                </c:pt>
                <c:pt idx="1889">
                  <c:v>183.01827610242859</c:v>
                </c:pt>
                <c:pt idx="1890">
                  <c:v>193.90539176209705</c:v>
                </c:pt>
                <c:pt idx="1891">
                  <c:v>189.33023035045213</c:v>
                </c:pt>
                <c:pt idx="1892">
                  <c:v>169.69580471145341</c:v>
                </c:pt>
                <c:pt idx="1893">
                  <c:v>169.62731193548279</c:v>
                </c:pt>
                <c:pt idx="1894">
                  <c:v>178.78833803356611</c:v>
                </c:pt>
                <c:pt idx="1895">
                  <c:v>163.32792571887603</c:v>
                </c:pt>
                <c:pt idx="1896">
                  <c:v>163.01380326886343</c:v>
                </c:pt>
                <c:pt idx="1897">
                  <c:v>166.54214444633513</c:v>
                </c:pt>
                <c:pt idx="1898">
                  <c:v>159.67353848417164</c:v>
                </c:pt>
                <c:pt idx="1899">
                  <c:v>163.73306046961898</c:v>
                </c:pt>
                <c:pt idx="1900">
                  <c:v>173.58629650437797</c:v>
                </c:pt>
                <c:pt idx="1901">
                  <c:v>180.8741231505355</c:v>
                </c:pt>
                <c:pt idx="1902">
                  <c:v>162.2418668448945</c:v>
                </c:pt>
                <c:pt idx="1903">
                  <c:v>164.74926559574305</c:v>
                </c:pt>
                <c:pt idx="1904">
                  <c:v>164.1378514038</c:v>
                </c:pt>
                <c:pt idx="1905">
                  <c:v>166.80909062995124</c:v>
                </c:pt>
                <c:pt idx="1906">
                  <c:v>156.34469265070462</c:v>
                </c:pt>
                <c:pt idx="1907">
                  <c:v>163.20218698945547</c:v>
                </c:pt>
                <c:pt idx="1908">
                  <c:v>143.52845378298693</c:v>
                </c:pt>
                <c:pt idx="1909">
                  <c:v>141.80821284051731</c:v>
                </c:pt>
                <c:pt idx="1910">
                  <c:v>160.28668584087336</c:v>
                </c:pt>
                <c:pt idx="1911">
                  <c:v>142.41096819322652</c:v>
                </c:pt>
                <c:pt idx="1912">
                  <c:v>141.37668686180677</c:v>
                </c:pt>
                <c:pt idx="1913">
                  <c:v>145.33975727917883</c:v>
                </c:pt>
                <c:pt idx="1914">
                  <c:v>137.00401277165747</c:v>
                </c:pt>
                <c:pt idx="1915">
                  <c:v>141.36709012153401</c:v>
                </c:pt>
                <c:pt idx="1916">
                  <c:v>134.73252562299754</c:v>
                </c:pt>
                <c:pt idx="1917">
                  <c:v>132.38503867370736</c:v>
                </c:pt>
                <c:pt idx="1918">
                  <c:v>133.70124946396632</c:v>
                </c:pt>
                <c:pt idx="1919">
                  <c:v>138.67076752340321</c:v>
                </c:pt>
                <c:pt idx="1920">
                  <c:v>133.42632305409401</c:v>
                </c:pt>
                <c:pt idx="1921">
                  <c:v>132.92825675676249</c:v>
                </c:pt>
                <c:pt idx="1922">
                  <c:v>117.0185226507556</c:v>
                </c:pt>
                <c:pt idx="1923">
                  <c:v>130.93855455878625</c:v>
                </c:pt>
                <c:pt idx="1924">
                  <c:v>133.00118233326492</c:v>
                </c:pt>
                <c:pt idx="1925">
                  <c:v>131.51927756602981</c:v>
                </c:pt>
                <c:pt idx="1926">
                  <c:v>123.85425584422228</c:v>
                </c:pt>
                <c:pt idx="1927">
                  <c:v>136.46514297396971</c:v>
                </c:pt>
                <c:pt idx="1928">
                  <c:v>133.86917868011915</c:v>
                </c:pt>
                <c:pt idx="1929">
                  <c:v>143.3435426282816</c:v>
                </c:pt>
                <c:pt idx="1930">
                  <c:v>122.41283060594075</c:v>
                </c:pt>
                <c:pt idx="1931">
                  <c:v>135.01948649030479</c:v>
                </c:pt>
                <c:pt idx="1932">
                  <c:v>129.61558508910761</c:v>
                </c:pt>
                <c:pt idx="1933">
                  <c:v>125.68974925828721</c:v>
                </c:pt>
                <c:pt idx="1934">
                  <c:v>119.17845242857705</c:v>
                </c:pt>
                <c:pt idx="1935">
                  <c:v>127.30129110015484</c:v>
                </c:pt>
                <c:pt idx="1936">
                  <c:v>147.45639184658162</c:v>
                </c:pt>
                <c:pt idx="1937">
                  <c:v>151.88040445405053</c:v>
                </c:pt>
                <c:pt idx="1938">
                  <c:v>138.91649354736637</c:v>
                </c:pt>
                <c:pt idx="1939">
                  <c:v>150.13707027173405</c:v>
                </c:pt>
                <c:pt idx="1940">
                  <c:v>142.15138212810871</c:v>
                </c:pt>
                <c:pt idx="1941">
                  <c:v>133.64875121130535</c:v>
                </c:pt>
                <c:pt idx="1942">
                  <c:v>128.86739938604964</c:v>
                </c:pt>
                <c:pt idx="1943">
                  <c:v>127.36592826833383</c:v>
                </c:pt>
                <c:pt idx="1944">
                  <c:v>115.18835121959364</c:v>
                </c:pt>
                <c:pt idx="1945">
                  <c:v>113.22899404610628</c:v>
                </c:pt>
                <c:pt idx="1946">
                  <c:v>110.19998562529358</c:v>
                </c:pt>
                <c:pt idx="1947">
                  <c:v>120.34529929568423</c:v>
                </c:pt>
                <c:pt idx="1948">
                  <c:v>117.70528917643091</c:v>
                </c:pt>
                <c:pt idx="1949">
                  <c:v>122.27763219292015</c:v>
                </c:pt>
                <c:pt idx="1950">
                  <c:v>110.5518962294606</c:v>
                </c:pt>
                <c:pt idx="1951">
                  <c:v>107.56270097065317</c:v>
                </c:pt>
                <c:pt idx="1952">
                  <c:v>96.670187322908234</c:v>
                </c:pt>
                <c:pt idx="1953">
                  <c:v>101.20371630019874</c:v>
                </c:pt>
                <c:pt idx="1954">
                  <c:v>97.279316254321188</c:v>
                </c:pt>
                <c:pt idx="1955">
                  <c:v>102.26941916787108</c:v>
                </c:pt>
                <c:pt idx="1956">
                  <c:v>94.787846659911324</c:v>
                </c:pt>
                <c:pt idx="1957">
                  <c:v>103.59546614450998</c:v>
                </c:pt>
                <c:pt idx="1958">
                  <c:v>96.978734130370569</c:v>
                </c:pt>
                <c:pt idx="1959">
                  <c:v>94.921608488559585</c:v>
                </c:pt>
                <c:pt idx="1960">
                  <c:v>86.103241151517977</c:v>
                </c:pt>
                <c:pt idx="1961">
                  <c:v>79.798658277824572</c:v>
                </c:pt>
                <c:pt idx="1962">
                  <c:v>97.261328180365425</c:v>
                </c:pt>
                <c:pt idx="1963">
                  <c:v>96.287029795046081</c:v>
                </c:pt>
                <c:pt idx="1964">
                  <c:v>83.805186401294122</c:v>
                </c:pt>
                <c:pt idx="1965">
                  <c:v>87.03231977474266</c:v>
                </c:pt>
                <c:pt idx="1966">
                  <c:v>74.617730088503166</c:v>
                </c:pt>
                <c:pt idx="1967">
                  <c:v>80.405857254177732</c:v>
                </c:pt>
                <c:pt idx="1968">
                  <c:v>74.334739220570242</c:v>
                </c:pt>
                <c:pt idx="1969">
                  <c:v>78.435615638191237</c:v>
                </c:pt>
                <c:pt idx="1970">
                  <c:v>76.084434008551398</c:v>
                </c:pt>
                <c:pt idx="1971">
                  <c:v>72.207428874456724</c:v>
                </c:pt>
                <c:pt idx="1972">
                  <c:v>85.851207924510774</c:v>
                </c:pt>
                <c:pt idx="1973">
                  <c:v>89.126168829318274</c:v>
                </c:pt>
                <c:pt idx="1974">
                  <c:v>88.506410838108721</c:v>
                </c:pt>
                <c:pt idx="1975">
                  <c:v>77.720859841405399</c:v>
                </c:pt>
                <c:pt idx="1976">
                  <c:v>73.227869139838134</c:v>
                </c:pt>
                <c:pt idx="1977">
                  <c:v>74.776072879782689</c:v>
                </c:pt>
                <c:pt idx="1978">
                  <c:v>65.41479514166592</c:v>
                </c:pt>
                <c:pt idx="1979">
                  <c:v>62.724163172095054</c:v>
                </c:pt>
                <c:pt idx="1980">
                  <c:v>70.035506552227773</c:v>
                </c:pt>
                <c:pt idx="1981">
                  <c:v>69.517626513296818</c:v>
                </c:pt>
                <c:pt idx="1982">
                  <c:v>71.570059631410601</c:v>
                </c:pt>
                <c:pt idx="1983">
                  <c:v>68.132466637163816</c:v>
                </c:pt>
                <c:pt idx="1984">
                  <c:v>73.94568056174316</c:v>
                </c:pt>
                <c:pt idx="1985">
                  <c:v>67.373116121648309</c:v>
                </c:pt>
                <c:pt idx="1986">
                  <c:v>65.895099648556112</c:v>
                </c:pt>
                <c:pt idx="1987">
                  <c:v>81.956162371789404</c:v>
                </c:pt>
                <c:pt idx="1988">
                  <c:v>63.443586416737467</c:v>
                </c:pt>
                <c:pt idx="1989">
                  <c:v>61.905818499899389</c:v>
                </c:pt>
                <c:pt idx="1990">
                  <c:v>63.095296476779971</c:v>
                </c:pt>
                <c:pt idx="1991">
                  <c:v>59.883374178732687</c:v>
                </c:pt>
                <c:pt idx="1992">
                  <c:v>66.058615773802558</c:v>
                </c:pt>
                <c:pt idx="1993">
                  <c:v>63.570382470753124</c:v>
                </c:pt>
                <c:pt idx="1994">
                  <c:v>-355.37439794969572</c:v>
                </c:pt>
                <c:pt idx="1995">
                  <c:v>63.443098339322205</c:v>
                </c:pt>
                <c:pt idx="1996">
                  <c:v>53.733333495465551</c:v>
                </c:pt>
                <c:pt idx="1997">
                  <c:v>60.748031757288416</c:v>
                </c:pt>
                <c:pt idx="1998">
                  <c:v>61.281096087943901</c:v>
                </c:pt>
                <c:pt idx="1999">
                  <c:v>58.352489570902137</c:v>
                </c:pt>
                <c:pt idx="2000">
                  <c:v>56.644004140620083</c:v>
                </c:pt>
                <c:pt idx="2001">
                  <c:v>50.848473916682757</c:v>
                </c:pt>
                <c:pt idx="2002">
                  <c:v>52.897747540935605</c:v>
                </c:pt>
                <c:pt idx="2003">
                  <c:v>52.244399931350017</c:v>
                </c:pt>
                <c:pt idx="2004">
                  <c:v>49.773751901302902</c:v>
                </c:pt>
                <c:pt idx="2005">
                  <c:v>49.381904967954753</c:v>
                </c:pt>
                <c:pt idx="2006">
                  <c:v>51.552588228239678</c:v>
                </c:pt>
                <c:pt idx="2007">
                  <c:v>46.199859152901809</c:v>
                </c:pt>
                <c:pt idx="2008">
                  <c:v>51.320014540639328</c:v>
                </c:pt>
                <c:pt idx="2009">
                  <c:v>45.806092831838214</c:v>
                </c:pt>
                <c:pt idx="2010">
                  <c:v>57.475580855937245</c:v>
                </c:pt>
                <c:pt idx="2011">
                  <c:v>56.765890249149081</c:v>
                </c:pt>
                <c:pt idx="2012">
                  <c:v>63.673007117851135</c:v>
                </c:pt>
                <c:pt idx="2013">
                  <c:v>48.139394819405126</c:v>
                </c:pt>
                <c:pt idx="2014">
                  <c:v>45.174156360112946</c:v>
                </c:pt>
                <c:pt idx="2015">
                  <c:v>42.223800452676187</c:v>
                </c:pt>
                <c:pt idx="2016">
                  <c:v>41.497099424163324</c:v>
                </c:pt>
                <c:pt idx="2017">
                  <c:v>42.857254497847862</c:v>
                </c:pt>
                <c:pt idx="2018">
                  <c:v>31.463488732940274</c:v>
                </c:pt>
                <c:pt idx="2019">
                  <c:v>44.6852751068133</c:v>
                </c:pt>
                <c:pt idx="2020">
                  <c:v>33.434075809160881</c:v>
                </c:pt>
                <c:pt idx="2021">
                  <c:v>33.302726476035787</c:v>
                </c:pt>
                <c:pt idx="2022">
                  <c:v>22.703035122103149</c:v>
                </c:pt>
                <c:pt idx="2023">
                  <c:v>40.151664949253245</c:v>
                </c:pt>
                <c:pt idx="2024">
                  <c:v>35.893729074285453</c:v>
                </c:pt>
                <c:pt idx="2025">
                  <c:v>32.47000391178608</c:v>
                </c:pt>
                <c:pt idx="2026">
                  <c:v>28.256679634240758</c:v>
                </c:pt>
                <c:pt idx="2027">
                  <c:v>28.886022971750208</c:v>
                </c:pt>
                <c:pt idx="2028">
                  <c:v>25.309167886387513</c:v>
                </c:pt>
                <c:pt idx="2029">
                  <c:v>20.593841886609273</c:v>
                </c:pt>
                <c:pt idx="2030">
                  <c:v>31.652182495011406</c:v>
                </c:pt>
                <c:pt idx="2031">
                  <c:v>22.698619477921966</c:v>
                </c:pt>
                <c:pt idx="2032">
                  <c:v>19.223614687964375</c:v>
                </c:pt>
                <c:pt idx="2033">
                  <c:v>18.691551789300927</c:v>
                </c:pt>
                <c:pt idx="2034">
                  <c:v>21.097824886521266</c:v>
                </c:pt>
                <c:pt idx="2035">
                  <c:v>23.202292727475957</c:v>
                </c:pt>
                <c:pt idx="2036">
                  <c:v>17.247666849104462</c:v>
                </c:pt>
                <c:pt idx="2037">
                  <c:v>15.209753682244809</c:v>
                </c:pt>
                <c:pt idx="2038">
                  <c:v>22.164693808492</c:v>
                </c:pt>
                <c:pt idx="2039">
                  <c:v>11.732360419630217</c:v>
                </c:pt>
                <c:pt idx="2040">
                  <c:v>14.940169362579885</c:v>
                </c:pt>
                <c:pt idx="2041">
                  <c:v>4.4466996068498092</c:v>
                </c:pt>
                <c:pt idx="2042">
                  <c:v>9.0581245743078398</c:v>
                </c:pt>
                <c:pt idx="2043">
                  <c:v>8.9235704654053425</c:v>
                </c:pt>
                <c:pt idx="2044">
                  <c:v>8.8253207681021504</c:v>
                </c:pt>
                <c:pt idx="2045">
                  <c:v>10.660306594038047</c:v>
                </c:pt>
                <c:pt idx="2046">
                  <c:v>-1.3038481605132499</c:v>
                </c:pt>
                <c:pt idx="2047">
                  <c:v>9.5926508912725694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data!$AP$6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data!$AP$7:$AP$2054</c:f>
              <c:numCache>
                <c:formatCode>0.00</c:formatCode>
                <c:ptCount val="2048"/>
                <c:pt idx="0">
                  <c:v>3.2167673411284375E-2</c:v>
                </c:pt>
                <c:pt idx="1">
                  <c:v>3.3161074219314572E-2</c:v>
                </c:pt>
                <c:pt idx="2">
                  <c:v>-0.39995334226508322</c:v>
                </c:pt>
                <c:pt idx="3">
                  <c:v>0.13264784946578817</c:v>
                </c:pt>
                <c:pt idx="4">
                  <c:v>5.8711817396700532</c:v>
                </c:pt>
                <c:pt idx="5">
                  <c:v>5.1465934212416569</c:v>
                </c:pt>
                <c:pt idx="6">
                  <c:v>57.678163437458267</c:v>
                </c:pt>
                <c:pt idx="7">
                  <c:v>149.65627274284148</c:v>
                </c:pt>
                <c:pt idx="8">
                  <c:v>173.8363695778562</c:v>
                </c:pt>
                <c:pt idx="9">
                  <c:v>174.09028416744664</c:v>
                </c:pt>
                <c:pt idx="10">
                  <c:v>179.70051815774616</c:v>
                </c:pt>
                <c:pt idx="11">
                  <c:v>180.53249973398249</c:v>
                </c:pt>
                <c:pt idx="12">
                  <c:v>190.08539978697812</c:v>
                </c:pt>
                <c:pt idx="13">
                  <c:v>201.93993342256013</c:v>
                </c:pt>
                <c:pt idx="14">
                  <c:v>203.47689547183009</c:v>
                </c:pt>
                <c:pt idx="15">
                  <c:v>212.22591524752923</c:v>
                </c:pt>
                <c:pt idx="16">
                  <c:v>210.78884541137248</c:v>
                </c:pt>
                <c:pt idx="17">
                  <c:v>228.58964932514471</c:v>
                </c:pt>
                <c:pt idx="18">
                  <c:v>237.64598983384914</c:v>
                </c:pt>
                <c:pt idx="19">
                  <c:v>243.29246757027886</c:v>
                </c:pt>
                <c:pt idx="20">
                  <c:v>256.28381601688</c:v>
                </c:pt>
                <c:pt idx="21">
                  <c:v>264.81814103092807</c:v>
                </c:pt>
                <c:pt idx="22">
                  <c:v>273.34871236673314</c:v>
                </c:pt>
                <c:pt idx="23">
                  <c:v>288.24572197727997</c:v>
                </c:pt>
                <c:pt idx="24">
                  <c:v>299.25751325107984</c:v>
                </c:pt>
                <c:pt idx="25">
                  <c:v>311.28404301311218</c:v>
                </c:pt>
                <c:pt idx="26">
                  <c:v>316.13189053143014</c:v>
                </c:pt>
                <c:pt idx="27">
                  <c:v>328.70871955976219</c:v>
                </c:pt>
                <c:pt idx="28">
                  <c:v>336.26589225860187</c:v>
                </c:pt>
                <c:pt idx="29">
                  <c:v>349.12413568793397</c:v>
                </c:pt>
                <c:pt idx="30">
                  <c:v>361.50449493105333</c:v>
                </c:pt>
                <c:pt idx="31">
                  <c:v>381.88974707348456</c:v>
                </c:pt>
                <c:pt idx="32">
                  <c:v>384.53016982925999</c:v>
                </c:pt>
                <c:pt idx="33">
                  <c:v>408.4204540146967</c:v>
                </c:pt>
                <c:pt idx="34">
                  <c:v>420.07950202468157</c:v>
                </c:pt>
                <c:pt idx="35">
                  <c:v>424.78262641704941</c:v>
                </c:pt>
                <c:pt idx="36">
                  <c:v>428.36327306216225</c:v>
                </c:pt>
                <c:pt idx="37">
                  <c:v>444.86376513843129</c:v>
                </c:pt>
                <c:pt idx="38">
                  <c:v>475.6195110865371</c:v>
                </c:pt>
                <c:pt idx="39">
                  <c:v>476.24793040700041</c:v>
                </c:pt>
                <c:pt idx="40">
                  <c:v>502.97710669653094</c:v>
                </c:pt>
                <c:pt idx="41">
                  <c:v>507.89366726191412</c:v>
                </c:pt>
                <c:pt idx="42">
                  <c:v>525.38926268177352</c:v>
                </c:pt>
                <c:pt idx="43">
                  <c:v>533.29905909835043</c:v>
                </c:pt>
                <c:pt idx="44">
                  <c:v>544.9875999167258</c:v>
                </c:pt>
                <c:pt idx="45">
                  <c:v>561.16635991284602</c:v>
                </c:pt>
                <c:pt idx="46">
                  <c:v>566.70762143159573</c:v>
                </c:pt>
                <c:pt idx="47">
                  <c:v>583.81743364103966</c:v>
                </c:pt>
                <c:pt idx="48">
                  <c:v>602.71179815133235</c:v>
                </c:pt>
                <c:pt idx="49">
                  <c:v>611.59224108885678</c:v>
                </c:pt>
                <c:pt idx="50">
                  <c:v>627.57760177800537</c:v>
                </c:pt>
                <c:pt idx="51">
                  <c:v>640.4127309217771</c:v>
                </c:pt>
                <c:pt idx="52">
                  <c:v>652.87525073025847</c:v>
                </c:pt>
                <c:pt idx="53">
                  <c:v>662.56537033108611</c:v>
                </c:pt>
                <c:pt idx="54">
                  <c:v>675.11131685367093</c:v>
                </c:pt>
                <c:pt idx="55">
                  <c:v>704.99902989802638</c:v>
                </c:pt>
                <c:pt idx="56">
                  <c:v>715.05880085837521</c:v>
                </c:pt>
                <c:pt idx="57">
                  <c:v>720.52339101617645</c:v>
                </c:pt>
                <c:pt idx="58">
                  <c:v>740.36826231285875</c:v>
                </c:pt>
                <c:pt idx="59">
                  <c:v>757.00263848713109</c:v>
                </c:pt>
                <c:pt idx="60">
                  <c:v>766.12269387228253</c:v>
                </c:pt>
                <c:pt idx="61">
                  <c:v>785.05690519659004</c:v>
                </c:pt>
                <c:pt idx="62">
                  <c:v>801.13813820331052</c:v>
                </c:pt>
                <c:pt idx="63">
                  <c:v>819.64964375762497</c:v>
                </c:pt>
                <c:pt idx="64">
                  <c:v>825.79668829523905</c:v>
                </c:pt>
                <c:pt idx="65">
                  <c:v>854.15999862998831</c:v>
                </c:pt>
                <c:pt idx="66">
                  <c:v>871.96013930848073</c:v>
                </c:pt>
                <c:pt idx="67">
                  <c:v>884.1286453177878</c:v>
                </c:pt>
                <c:pt idx="68">
                  <c:v>893.92353285732736</c:v>
                </c:pt>
                <c:pt idx="69">
                  <c:v>907.72618546210003</c:v>
                </c:pt>
                <c:pt idx="70">
                  <c:v>933.89206279592349</c:v>
                </c:pt>
                <c:pt idx="71">
                  <c:v>948.17316122583088</c:v>
                </c:pt>
                <c:pt idx="72">
                  <c:v>966.44756745638608</c:v>
                </c:pt>
                <c:pt idx="73">
                  <c:v>981.50721386893065</c:v>
                </c:pt>
                <c:pt idx="74">
                  <c:v>992.06390901231907</c:v>
                </c:pt>
                <c:pt idx="75">
                  <c:v>1008.6708057454666</c:v>
                </c:pt>
                <c:pt idx="76">
                  <c:v>1026.6516956391795</c:v>
                </c:pt>
                <c:pt idx="77">
                  <c:v>1032.9807753018199</c:v>
                </c:pt>
                <c:pt idx="78">
                  <c:v>1058.2287293229328</c:v>
                </c:pt>
                <c:pt idx="79">
                  <c:v>1076.2255136393651</c:v>
                </c:pt>
                <c:pt idx="80">
                  <c:v>1093.3320299182246</c:v>
                </c:pt>
                <c:pt idx="81">
                  <c:v>1093.7893489983367</c:v>
                </c:pt>
                <c:pt idx="82">
                  <c:v>1103.7836398421939</c:v>
                </c:pt>
                <c:pt idx="83">
                  <c:v>1115.5272030908902</c:v>
                </c:pt>
                <c:pt idx="84">
                  <c:v>1127.4728950375538</c:v>
                </c:pt>
                <c:pt idx="85">
                  <c:v>1122.8972701832295</c:v>
                </c:pt>
                <c:pt idx="86">
                  <c:v>1139.356593187099</c:v>
                </c:pt>
                <c:pt idx="87">
                  <c:v>1152.0717893418253</c:v>
                </c:pt>
                <c:pt idx="88">
                  <c:v>1155.4906015061604</c:v>
                </c:pt>
                <c:pt idx="89">
                  <c:v>1172.8012894075621</c:v>
                </c:pt>
                <c:pt idx="90">
                  <c:v>1159.4236543380018</c:v>
                </c:pt>
                <c:pt idx="91">
                  <c:v>1185.2811780232084</c:v>
                </c:pt>
                <c:pt idx="92">
                  <c:v>1193.4000325473985</c:v>
                </c:pt>
                <c:pt idx="93">
                  <c:v>1213.0983751493047</c:v>
                </c:pt>
                <c:pt idx="94">
                  <c:v>1214.8458651485303</c:v>
                </c:pt>
                <c:pt idx="95">
                  <c:v>1225.1937273474541</c:v>
                </c:pt>
                <c:pt idx="96">
                  <c:v>1222.4705728783879</c:v>
                </c:pt>
                <c:pt idx="97">
                  <c:v>1235.7321484835713</c:v>
                </c:pt>
                <c:pt idx="98">
                  <c:v>1210.6122989233629</c:v>
                </c:pt>
                <c:pt idx="99">
                  <c:v>1230.8754337702806</c:v>
                </c:pt>
                <c:pt idx="100">
                  <c:v>1130.1232608302143</c:v>
                </c:pt>
                <c:pt idx="101">
                  <c:v>1241.4111264297055</c:v>
                </c:pt>
                <c:pt idx="102">
                  <c:v>1243.653161898334</c:v>
                </c:pt>
                <c:pt idx="103">
                  <c:v>1245.8503445198651</c:v>
                </c:pt>
                <c:pt idx="104">
                  <c:v>1249.4911218780051</c:v>
                </c:pt>
                <c:pt idx="105">
                  <c:v>1257.7365414180861</c:v>
                </c:pt>
                <c:pt idx="106">
                  <c:v>1263.8701552838202</c:v>
                </c:pt>
                <c:pt idx="107">
                  <c:v>1256.6650192908639</c:v>
                </c:pt>
                <c:pt idx="108">
                  <c:v>1255.1648965233376</c:v>
                </c:pt>
                <c:pt idx="109">
                  <c:v>1271.2858794743274</c:v>
                </c:pt>
                <c:pt idx="110">
                  <c:v>1262.1682629885772</c:v>
                </c:pt>
                <c:pt idx="111">
                  <c:v>1261.759734795384</c:v>
                </c:pt>
                <c:pt idx="112">
                  <c:v>1271.102266210454</c:v>
                </c:pt>
                <c:pt idx="113">
                  <c:v>1274.8924163816682</c:v>
                </c:pt>
                <c:pt idx="114">
                  <c:v>1257.8309702330087</c:v>
                </c:pt>
                <c:pt idx="115">
                  <c:v>1259.7468725443373</c:v>
                </c:pt>
                <c:pt idx="116">
                  <c:v>1274.3482301852848</c:v>
                </c:pt>
                <c:pt idx="117">
                  <c:v>1280.1600503778739</c:v>
                </c:pt>
                <c:pt idx="118">
                  <c:v>1261.167820418126</c:v>
                </c:pt>
                <c:pt idx="119">
                  <c:v>1263.9220568829496</c:v>
                </c:pt>
                <c:pt idx="120">
                  <c:v>1273.8807695056541</c:v>
                </c:pt>
                <c:pt idx="121">
                  <c:v>1269.7956132076138</c:v>
                </c:pt>
                <c:pt idx="122">
                  <c:v>1279.9233315871293</c:v>
                </c:pt>
                <c:pt idx="123">
                  <c:v>1278.2688187514509</c:v>
                </c:pt>
                <c:pt idx="124">
                  <c:v>1279.0193817107724</c:v>
                </c:pt>
                <c:pt idx="125">
                  <c:v>1277.1824653373221</c:v>
                </c:pt>
                <c:pt idx="126">
                  <c:v>1286.6265041743823</c:v>
                </c:pt>
                <c:pt idx="127">
                  <c:v>1269.7700765734621</c:v>
                </c:pt>
                <c:pt idx="128">
                  <c:v>1265.2482938351143</c:v>
                </c:pt>
                <c:pt idx="129">
                  <c:v>1279.084070777483</c:v>
                </c:pt>
                <c:pt idx="130">
                  <c:v>1264.1246633689025</c:v>
                </c:pt>
                <c:pt idx="131">
                  <c:v>1262.6819170137894</c:v>
                </c:pt>
                <c:pt idx="132">
                  <c:v>1262.361964713431</c:v>
                </c:pt>
                <c:pt idx="133">
                  <c:v>1269.6522187804526</c:v>
                </c:pt>
                <c:pt idx="134">
                  <c:v>1268.7173507918269</c:v>
                </c:pt>
                <c:pt idx="135">
                  <c:v>1263.6896559860404</c:v>
                </c:pt>
                <c:pt idx="136">
                  <c:v>1260.8727108627636</c:v>
                </c:pt>
                <c:pt idx="137">
                  <c:v>1263.4742398390163</c:v>
                </c:pt>
                <c:pt idx="138">
                  <c:v>1267.0985544919433</c:v>
                </c:pt>
                <c:pt idx="139">
                  <c:v>1256.9079507920944</c:v>
                </c:pt>
                <c:pt idx="140">
                  <c:v>1253.6020752775166</c:v>
                </c:pt>
                <c:pt idx="141">
                  <c:v>1261.3610108046678</c:v>
                </c:pt>
                <c:pt idx="142">
                  <c:v>1256.3390211373751</c:v>
                </c:pt>
                <c:pt idx="143">
                  <c:v>1256.1713135969244</c:v>
                </c:pt>
                <c:pt idx="144">
                  <c:v>1263.7440659047068</c:v>
                </c:pt>
                <c:pt idx="145">
                  <c:v>1264.3017031618901</c:v>
                </c:pt>
                <c:pt idx="146">
                  <c:v>1245.2872959452113</c:v>
                </c:pt>
                <c:pt idx="147">
                  <c:v>1250.2633141347235</c:v>
                </c:pt>
                <c:pt idx="148">
                  <c:v>1257.8786031252848</c:v>
                </c:pt>
                <c:pt idx="149">
                  <c:v>1256.1811802224288</c:v>
                </c:pt>
                <c:pt idx="150">
                  <c:v>1256.4292505570752</c:v>
                </c:pt>
                <c:pt idx="151">
                  <c:v>1263.5086632778675</c:v>
                </c:pt>
                <c:pt idx="152">
                  <c:v>1254.717690375652</c:v>
                </c:pt>
                <c:pt idx="153">
                  <c:v>1264.4347966312391</c:v>
                </c:pt>
                <c:pt idx="154">
                  <c:v>1263.2891397722942</c:v>
                </c:pt>
                <c:pt idx="155">
                  <c:v>1266.0188916063876</c:v>
                </c:pt>
                <c:pt idx="156">
                  <c:v>1269.0711305202656</c:v>
                </c:pt>
                <c:pt idx="157">
                  <c:v>1270.1277099838085</c:v>
                </c:pt>
                <c:pt idx="158">
                  <c:v>1269.7744145750823</c:v>
                </c:pt>
                <c:pt idx="159">
                  <c:v>1263.3704303749416</c:v>
                </c:pt>
                <c:pt idx="160">
                  <c:v>1273.5418435731256</c:v>
                </c:pt>
                <c:pt idx="161">
                  <c:v>1273.2515677582176</c:v>
                </c:pt>
                <c:pt idx="162">
                  <c:v>1284.3527170804177</c:v>
                </c:pt>
                <c:pt idx="163">
                  <c:v>1284.1012804420764</c:v>
                </c:pt>
                <c:pt idx="164">
                  <c:v>1295.411575761688</c:v>
                </c:pt>
                <c:pt idx="165">
                  <c:v>1310.2313060465137</c:v>
                </c:pt>
                <c:pt idx="166">
                  <c:v>1303.2553991419425</c:v>
                </c:pt>
                <c:pt idx="167">
                  <c:v>1312.2750633240387</c:v>
                </c:pt>
                <c:pt idx="168">
                  <c:v>1332.3782471537152</c:v>
                </c:pt>
                <c:pt idx="169">
                  <c:v>1335.2352627412674</c:v>
                </c:pt>
                <c:pt idx="170">
                  <c:v>1330.336137873898</c:v>
                </c:pt>
                <c:pt idx="171">
                  <c:v>1355.1327250118366</c:v>
                </c:pt>
                <c:pt idx="172">
                  <c:v>1356.1623243464726</c:v>
                </c:pt>
                <c:pt idx="173">
                  <c:v>1356.5596765535729</c:v>
                </c:pt>
                <c:pt idx="174">
                  <c:v>1377.8263122346807</c:v>
                </c:pt>
                <c:pt idx="175">
                  <c:v>1380.0368836561265</c:v>
                </c:pt>
                <c:pt idx="176">
                  <c:v>1390.4007020212493</c:v>
                </c:pt>
                <c:pt idx="177">
                  <c:v>1396.1233904175297</c:v>
                </c:pt>
                <c:pt idx="178">
                  <c:v>1408.3707310592717</c:v>
                </c:pt>
                <c:pt idx="179">
                  <c:v>1402.739741501646</c:v>
                </c:pt>
                <c:pt idx="180">
                  <c:v>1418.9497926013271</c:v>
                </c:pt>
                <c:pt idx="181">
                  <c:v>1433.1148383922241</c:v>
                </c:pt>
                <c:pt idx="182">
                  <c:v>1439.5762112482616</c:v>
                </c:pt>
                <c:pt idx="183">
                  <c:v>1449.9583232057346</c:v>
                </c:pt>
                <c:pt idx="184">
                  <c:v>1459.1467593402781</c:v>
                </c:pt>
                <c:pt idx="185">
                  <c:v>1467.8251392563336</c:v>
                </c:pt>
                <c:pt idx="186">
                  <c:v>1486.6170652072642</c:v>
                </c:pt>
                <c:pt idx="187">
                  <c:v>1501.5311007117166</c:v>
                </c:pt>
                <c:pt idx="188">
                  <c:v>1491.4791408787339</c:v>
                </c:pt>
                <c:pt idx="189">
                  <c:v>1501.6041188955842</c:v>
                </c:pt>
                <c:pt idx="190">
                  <c:v>1530.1362841842256</c:v>
                </c:pt>
                <c:pt idx="191">
                  <c:v>1523.7370740848746</c:v>
                </c:pt>
                <c:pt idx="192">
                  <c:v>1528.9710477793396</c:v>
                </c:pt>
                <c:pt idx="193">
                  <c:v>1558.5582635787609</c:v>
                </c:pt>
                <c:pt idx="194">
                  <c:v>1549.6012484598966</c:v>
                </c:pt>
                <c:pt idx="195">
                  <c:v>1570.1872497900524</c:v>
                </c:pt>
                <c:pt idx="196">
                  <c:v>1568.4025154063791</c:v>
                </c:pt>
                <c:pt idx="197">
                  <c:v>1592.3646531505162</c:v>
                </c:pt>
                <c:pt idx="198">
                  <c:v>1603.8650446553709</c:v>
                </c:pt>
                <c:pt idx="199">
                  <c:v>1605.0849418430707</c:v>
                </c:pt>
                <c:pt idx="200">
                  <c:v>1624.5433954220398</c:v>
                </c:pt>
                <c:pt idx="201">
                  <c:v>1635.8199325693715</c:v>
                </c:pt>
                <c:pt idx="202">
                  <c:v>1633.8858373336589</c:v>
                </c:pt>
                <c:pt idx="203">
                  <c:v>1658.4630520321559</c:v>
                </c:pt>
                <c:pt idx="204">
                  <c:v>1656.4526822477926</c:v>
                </c:pt>
                <c:pt idx="205">
                  <c:v>1675.9838917198647</c:v>
                </c:pt>
                <c:pt idx="206">
                  <c:v>1672.1042714189625</c:v>
                </c:pt>
                <c:pt idx="207">
                  <c:v>1689.356943536882</c:v>
                </c:pt>
                <c:pt idx="208">
                  <c:v>1694.6111997584846</c:v>
                </c:pt>
                <c:pt idx="209">
                  <c:v>1693.3799126621293</c:v>
                </c:pt>
                <c:pt idx="210">
                  <c:v>1712.7347467459099</c:v>
                </c:pt>
                <c:pt idx="211">
                  <c:v>1694.6014492791519</c:v>
                </c:pt>
                <c:pt idx="212">
                  <c:v>1713.9970321196433</c:v>
                </c:pt>
                <c:pt idx="213">
                  <c:v>1717.5465261643967</c:v>
                </c:pt>
                <c:pt idx="214">
                  <c:v>1719.2782934411916</c:v>
                </c:pt>
                <c:pt idx="215">
                  <c:v>1721.0874583601067</c:v>
                </c:pt>
                <c:pt idx="216">
                  <c:v>1730.9114682606732</c:v>
                </c:pt>
                <c:pt idx="217">
                  <c:v>1719.8640841658926</c:v>
                </c:pt>
                <c:pt idx="218">
                  <c:v>1734.6671653577876</c:v>
                </c:pt>
                <c:pt idx="219">
                  <c:v>1727.9683215705782</c:v>
                </c:pt>
                <c:pt idx="220">
                  <c:v>1751.1914189486079</c:v>
                </c:pt>
                <c:pt idx="221">
                  <c:v>1752.3394428250053</c:v>
                </c:pt>
                <c:pt idx="222">
                  <c:v>1754.4708655326583</c:v>
                </c:pt>
                <c:pt idx="223">
                  <c:v>1773.9488953206928</c:v>
                </c:pt>
                <c:pt idx="224">
                  <c:v>1769.3753982461644</c:v>
                </c:pt>
                <c:pt idx="225">
                  <c:v>1774.2203291678795</c:v>
                </c:pt>
                <c:pt idx="226">
                  <c:v>1781.2116801513459</c:v>
                </c:pt>
                <c:pt idx="227">
                  <c:v>1780.9445709808613</c:v>
                </c:pt>
                <c:pt idx="228">
                  <c:v>1785.8699244940904</c:v>
                </c:pt>
                <c:pt idx="229">
                  <c:v>1781.3961109548184</c:v>
                </c:pt>
                <c:pt idx="230">
                  <c:v>1785.6490480765958</c:v>
                </c:pt>
                <c:pt idx="231">
                  <c:v>1788.1428664783914</c:v>
                </c:pt>
                <c:pt idx="232">
                  <c:v>1799.2986643070933</c:v>
                </c:pt>
                <c:pt idx="233">
                  <c:v>1798.5186086233839</c:v>
                </c:pt>
                <c:pt idx="234">
                  <c:v>1801.5559374821726</c:v>
                </c:pt>
                <c:pt idx="235">
                  <c:v>1814.0123022677701</c:v>
                </c:pt>
                <c:pt idx="236">
                  <c:v>1809.3006146411028</c:v>
                </c:pt>
                <c:pt idx="237">
                  <c:v>1789.9641547514123</c:v>
                </c:pt>
                <c:pt idx="238">
                  <c:v>1797.7025770888397</c:v>
                </c:pt>
                <c:pt idx="239">
                  <c:v>1806.291653568474</c:v>
                </c:pt>
                <c:pt idx="240">
                  <c:v>1801.5713175920657</c:v>
                </c:pt>
                <c:pt idx="241">
                  <c:v>1809.243051142191</c:v>
                </c:pt>
                <c:pt idx="242">
                  <c:v>1812.7657384156216</c:v>
                </c:pt>
                <c:pt idx="243">
                  <c:v>1805.9489621519454</c:v>
                </c:pt>
                <c:pt idx="244">
                  <c:v>1806.7708900426046</c:v>
                </c:pt>
                <c:pt idx="245">
                  <c:v>1795.2928993253847</c:v>
                </c:pt>
                <c:pt idx="246">
                  <c:v>1805.0885736514449</c:v>
                </c:pt>
                <c:pt idx="247">
                  <c:v>1797.4032965079009</c:v>
                </c:pt>
                <c:pt idx="248">
                  <c:v>1804.4480802128217</c:v>
                </c:pt>
                <c:pt idx="249">
                  <c:v>1805.3625637909677</c:v>
                </c:pt>
                <c:pt idx="250">
                  <c:v>1792.2300992890464</c:v>
                </c:pt>
                <c:pt idx="251">
                  <c:v>1795.7850824124278</c:v>
                </c:pt>
                <c:pt idx="252">
                  <c:v>1800.5433508932272</c:v>
                </c:pt>
                <c:pt idx="253">
                  <c:v>1790.9139148032696</c:v>
                </c:pt>
                <c:pt idx="254">
                  <c:v>1782.4899238746386</c:v>
                </c:pt>
                <c:pt idx="255">
                  <c:v>1796.965910886579</c:v>
                </c:pt>
                <c:pt idx="256">
                  <c:v>1798.3456749983766</c:v>
                </c:pt>
                <c:pt idx="257">
                  <c:v>1767.6547379149181</c:v>
                </c:pt>
                <c:pt idx="258">
                  <c:v>1782.9608329656035</c:v>
                </c:pt>
                <c:pt idx="259">
                  <c:v>1771.8828441377659</c:v>
                </c:pt>
                <c:pt idx="260">
                  <c:v>1773.4504541916237</c:v>
                </c:pt>
                <c:pt idx="261">
                  <c:v>1769.5191599429697</c:v>
                </c:pt>
                <c:pt idx="262">
                  <c:v>1768.3415335390589</c:v>
                </c:pt>
                <c:pt idx="263">
                  <c:v>1776.3284686091927</c:v>
                </c:pt>
                <c:pt idx="264">
                  <c:v>1768.3584211155253</c:v>
                </c:pt>
                <c:pt idx="265">
                  <c:v>1776.7281594161855</c:v>
                </c:pt>
                <c:pt idx="266">
                  <c:v>1767.2582911775146</c:v>
                </c:pt>
                <c:pt idx="267">
                  <c:v>1768.4732866534148</c:v>
                </c:pt>
                <c:pt idx="268">
                  <c:v>1769.08142147643</c:v>
                </c:pt>
                <c:pt idx="269">
                  <c:v>1781.9697266881844</c:v>
                </c:pt>
                <c:pt idx="270">
                  <c:v>1766.1522346160011</c:v>
                </c:pt>
                <c:pt idx="271">
                  <c:v>1768.8107200180907</c:v>
                </c:pt>
                <c:pt idx="272">
                  <c:v>1776.9361157059318</c:v>
                </c:pt>
                <c:pt idx="273">
                  <c:v>1758.3179211341012</c:v>
                </c:pt>
                <c:pt idx="274">
                  <c:v>1758.3937418328394</c:v>
                </c:pt>
                <c:pt idx="275">
                  <c:v>1770.6295047146912</c:v>
                </c:pt>
                <c:pt idx="276">
                  <c:v>1774.4784695357212</c:v>
                </c:pt>
                <c:pt idx="277">
                  <c:v>1758.9130315631305</c:v>
                </c:pt>
                <c:pt idx="278">
                  <c:v>1756.7796410518506</c:v>
                </c:pt>
                <c:pt idx="279">
                  <c:v>1762.7942519565597</c:v>
                </c:pt>
                <c:pt idx="280">
                  <c:v>1774.7158404229233</c:v>
                </c:pt>
                <c:pt idx="281">
                  <c:v>1768.5774951683798</c:v>
                </c:pt>
                <c:pt idx="282">
                  <c:v>1773.2203955981354</c:v>
                </c:pt>
                <c:pt idx="283">
                  <c:v>1775.4068083935215</c:v>
                </c:pt>
                <c:pt idx="284">
                  <c:v>1760.9111467228538</c:v>
                </c:pt>
                <c:pt idx="285">
                  <c:v>1770.3466021525153</c:v>
                </c:pt>
                <c:pt idx="286">
                  <c:v>1759.6192208664411</c:v>
                </c:pt>
                <c:pt idx="287">
                  <c:v>1757.1195464682505</c:v>
                </c:pt>
                <c:pt idx="288">
                  <c:v>1757.1402847126985</c:v>
                </c:pt>
                <c:pt idx="289">
                  <c:v>1733.6590315560361</c:v>
                </c:pt>
                <c:pt idx="290">
                  <c:v>1723.5470471656281</c:v>
                </c:pt>
                <c:pt idx="291">
                  <c:v>1715.680178544372</c:v>
                </c:pt>
                <c:pt idx="292">
                  <c:v>1711.0968784041547</c:v>
                </c:pt>
                <c:pt idx="293">
                  <c:v>1708.3966063331454</c:v>
                </c:pt>
                <c:pt idx="294">
                  <c:v>1703.5136264596276</c:v>
                </c:pt>
                <c:pt idx="295">
                  <c:v>1685.8708903969114</c:v>
                </c:pt>
                <c:pt idx="296">
                  <c:v>1708.5252650646751</c:v>
                </c:pt>
                <c:pt idx="297">
                  <c:v>1703.1918343128571</c:v>
                </c:pt>
                <c:pt idx="298">
                  <c:v>1707.3891989870631</c:v>
                </c:pt>
                <c:pt idx="299">
                  <c:v>1730.3728708082751</c:v>
                </c:pt>
                <c:pt idx="300">
                  <c:v>1733.4403422967011</c:v>
                </c:pt>
                <c:pt idx="301">
                  <c:v>1754.3164406244528</c:v>
                </c:pt>
                <c:pt idx="302">
                  <c:v>1755.9851998163449</c:v>
                </c:pt>
                <c:pt idx="303">
                  <c:v>1760.0821571191384</c:v>
                </c:pt>
                <c:pt idx="304">
                  <c:v>1760.0526825531301</c:v>
                </c:pt>
                <c:pt idx="305">
                  <c:v>1755.0209946656487</c:v>
                </c:pt>
                <c:pt idx="306">
                  <c:v>1756.9207697815591</c:v>
                </c:pt>
                <c:pt idx="307">
                  <c:v>1747.711880863551</c:v>
                </c:pt>
                <c:pt idx="308">
                  <c:v>1742.9746716429122</c:v>
                </c:pt>
                <c:pt idx="309">
                  <c:v>1751.8969081397588</c:v>
                </c:pt>
                <c:pt idx="310">
                  <c:v>1766.4211418187522</c:v>
                </c:pt>
                <c:pt idx="311">
                  <c:v>1763.7781449260287</c:v>
                </c:pt>
                <c:pt idx="312">
                  <c:v>1797.5593101409133</c:v>
                </c:pt>
                <c:pt idx="313">
                  <c:v>1799.4490226915918</c:v>
                </c:pt>
                <c:pt idx="314">
                  <c:v>1824.4075788829284</c:v>
                </c:pt>
                <c:pt idx="315">
                  <c:v>1833.4719821965609</c:v>
                </c:pt>
                <c:pt idx="316">
                  <c:v>1840.4805595483317</c:v>
                </c:pt>
                <c:pt idx="317">
                  <c:v>1863.3220383850553</c:v>
                </c:pt>
                <c:pt idx="318">
                  <c:v>1860.7652972382739</c:v>
                </c:pt>
                <c:pt idx="319">
                  <c:v>1872.7454722102516</c:v>
                </c:pt>
                <c:pt idx="320">
                  <c:v>1844.0185357133025</c:v>
                </c:pt>
                <c:pt idx="321">
                  <c:v>1840.2822115475167</c:v>
                </c:pt>
                <c:pt idx="322">
                  <c:v>1853.9491830981001</c:v>
                </c:pt>
                <c:pt idx="323">
                  <c:v>1841.9375076019639</c:v>
                </c:pt>
                <c:pt idx="324">
                  <c:v>1835.907806653785</c:v>
                </c:pt>
                <c:pt idx="325">
                  <c:v>1837.1729007265703</c:v>
                </c:pt>
                <c:pt idx="326">
                  <c:v>1818.2031719197987</c:v>
                </c:pt>
                <c:pt idx="327">
                  <c:v>1816.6771259221853</c:v>
                </c:pt>
                <c:pt idx="328">
                  <c:v>1804.7962853624947</c:v>
                </c:pt>
                <c:pt idx="329">
                  <c:v>1798.2125729709619</c:v>
                </c:pt>
                <c:pt idx="330">
                  <c:v>1795.4894618580336</c:v>
                </c:pt>
                <c:pt idx="331">
                  <c:v>1794.3270676691463</c:v>
                </c:pt>
                <c:pt idx="332">
                  <c:v>1796.7897406717095</c:v>
                </c:pt>
                <c:pt idx="333">
                  <c:v>1787.5256380944591</c:v>
                </c:pt>
                <c:pt idx="334">
                  <c:v>1782.5539052858112</c:v>
                </c:pt>
                <c:pt idx="335">
                  <c:v>1779.6489034486128</c:v>
                </c:pt>
                <c:pt idx="336">
                  <c:v>1760.797117024199</c:v>
                </c:pt>
                <c:pt idx="337">
                  <c:v>1756.7973148823712</c:v>
                </c:pt>
                <c:pt idx="338">
                  <c:v>1760.6756232856387</c:v>
                </c:pt>
                <c:pt idx="339">
                  <c:v>1746.8644599752758</c:v>
                </c:pt>
                <c:pt idx="340">
                  <c:v>1748.4195822565205</c:v>
                </c:pt>
                <c:pt idx="341">
                  <c:v>1751.9115597930102</c:v>
                </c:pt>
                <c:pt idx="342">
                  <c:v>1718.1989090213658</c:v>
                </c:pt>
                <c:pt idx="343">
                  <c:v>1727.6169542924342</c:v>
                </c:pt>
                <c:pt idx="344">
                  <c:v>1724.3817737635854</c:v>
                </c:pt>
                <c:pt idx="345">
                  <c:v>1725.0212777108475</c:v>
                </c:pt>
                <c:pt idx="346">
                  <c:v>1727.2628456583345</c:v>
                </c:pt>
                <c:pt idx="347">
                  <c:v>1727.7415852893009</c:v>
                </c:pt>
                <c:pt idx="348">
                  <c:v>1716.5487657283595</c:v>
                </c:pt>
                <c:pt idx="349">
                  <c:v>1707.4160481733202</c:v>
                </c:pt>
                <c:pt idx="350">
                  <c:v>1699.6434598935602</c:v>
                </c:pt>
                <c:pt idx="351">
                  <c:v>1698.1624204244581</c:v>
                </c:pt>
                <c:pt idx="352">
                  <c:v>1692.7854330026121</c:v>
                </c:pt>
                <c:pt idx="353">
                  <c:v>1697.936676954793</c:v>
                </c:pt>
                <c:pt idx="354">
                  <c:v>1685.989695441807</c:v>
                </c:pt>
                <c:pt idx="355">
                  <c:v>1683.334173219803</c:v>
                </c:pt>
                <c:pt idx="356">
                  <c:v>1690.7274262898461</c:v>
                </c:pt>
                <c:pt idx="357">
                  <c:v>1684.990324349515</c:v>
                </c:pt>
                <c:pt idx="358">
                  <c:v>1688.8564022656726</c:v>
                </c:pt>
                <c:pt idx="359">
                  <c:v>1689.5559851875832</c:v>
                </c:pt>
                <c:pt idx="360">
                  <c:v>1693.4724378519034</c:v>
                </c:pt>
                <c:pt idx="361">
                  <c:v>1688.5899992272341</c:v>
                </c:pt>
                <c:pt idx="362">
                  <c:v>1683.0187653070427</c:v>
                </c:pt>
                <c:pt idx="363">
                  <c:v>1678.2592543258488</c:v>
                </c:pt>
                <c:pt idx="364">
                  <c:v>1667.8305533883961</c:v>
                </c:pt>
                <c:pt idx="365">
                  <c:v>1673.0095560005375</c:v>
                </c:pt>
                <c:pt idx="366">
                  <c:v>1676.7861233726853</c:v>
                </c:pt>
                <c:pt idx="367">
                  <c:v>1652.4894135012701</c:v>
                </c:pt>
                <c:pt idx="368">
                  <c:v>1645.585391240927</c:v>
                </c:pt>
                <c:pt idx="369">
                  <c:v>1648.9741079544169</c:v>
                </c:pt>
                <c:pt idx="370">
                  <c:v>1653.5000533803297</c:v>
                </c:pt>
                <c:pt idx="371">
                  <c:v>1649.6067870448264</c:v>
                </c:pt>
                <c:pt idx="372">
                  <c:v>1630.6140416701808</c:v>
                </c:pt>
                <c:pt idx="373">
                  <c:v>1656.8025962337724</c:v>
                </c:pt>
                <c:pt idx="374">
                  <c:v>1643.8985219815081</c:v>
                </c:pt>
                <c:pt idx="375">
                  <c:v>1665.2488813024527</c:v>
                </c:pt>
                <c:pt idx="376">
                  <c:v>1684.7946800273517</c:v>
                </c:pt>
                <c:pt idx="377">
                  <c:v>1679.6659462372063</c:v>
                </c:pt>
                <c:pt idx="378">
                  <c:v>1702.5252608828785</c:v>
                </c:pt>
                <c:pt idx="379">
                  <c:v>1692.839395362191</c:v>
                </c:pt>
                <c:pt idx="380">
                  <c:v>1700.4669904678331</c:v>
                </c:pt>
                <c:pt idx="381">
                  <c:v>1703.4781959389586</c:v>
                </c:pt>
                <c:pt idx="382">
                  <c:v>1718.9872894678481</c:v>
                </c:pt>
                <c:pt idx="383">
                  <c:v>1749.0866010106979</c:v>
                </c:pt>
                <c:pt idx="384">
                  <c:v>1760.9098597953689</c:v>
                </c:pt>
                <c:pt idx="385">
                  <c:v>1786.5933566910289</c:v>
                </c:pt>
                <c:pt idx="386">
                  <c:v>1775.7999045480499</c:v>
                </c:pt>
                <c:pt idx="387">
                  <c:v>1785.7307513488836</c:v>
                </c:pt>
                <c:pt idx="388">
                  <c:v>1746.4252644149044</c:v>
                </c:pt>
                <c:pt idx="389">
                  <c:v>1752.1002351128557</c:v>
                </c:pt>
                <c:pt idx="390">
                  <c:v>1741.5607780514263</c:v>
                </c:pt>
                <c:pt idx="391">
                  <c:v>1726.3847831262972</c:v>
                </c:pt>
                <c:pt idx="392">
                  <c:v>1725.6280076338378</c:v>
                </c:pt>
                <c:pt idx="393">
                  <c:v>1728.6048577548859</c:v>
                </c:pt>
                <c:pt idx="394">
                  <c:v>1733.1333644919418</c:v>
                </c:pt>
                <c:pt idx="395">
                  <c:v>1723.4401595755405</c:v>
                </c:pt>
                <c:pt idx="396">
                  <c:v>1726.5801584916537</c:v>
                </c:pt>
                <c:pt idx="397">
                  <c:v>1715.3873400388275</c:v>
                </c:pt>
                <c:pt idx="398">
                  <c:v>1719.3567399951555</c:v>
                </c:pt>
                <c:pt idx="399">
                  <c:v>1708.7068498321753</c:v>
                </c:pt>
                <c:pt idx="400">
                  <c:v>1719.8808640811606</c:v>
                </c:pt>
                <c:pt idx="401">
                  <c:v>1703.7378286887492</c:v>
                </c:pt>
                <c:pt idx="402">
                  <c:v>1718.5213573270719</c:v>
                </c:pt>
                <c:pt idx="403">
                  <c:v>1712.2544905674781</c:v>
                </c:pt>
                <c:pt idx="404">
                  <c:v>1743.279246133819</c:v>
                </c:pt>
                <c:pt idx="405">
                  <c:v>1738.88516759653</c:v>
                </c:pt>
                <c:pt idx="406">
                  <c:v>1747.1627820219239</c:v>
                </c:pt>
                <c:pt idx="407">
                  <c:v>1722.7636187317955</c:v>
                </c:pt>
                <c:pt idx="408">
                  <c:v>1674.2245260201701</c:v>
                </c:pt>
                <c:pt idx="409">
                  <c:v>1663.1033794291704</c:v>
                </c:pt>
                <c:pt idx="410">
                  <c:v>1648.069696733648</c:v>
                </c:pt>
                <c:pt idx="411">
                  <c:v>1645.2906705745388</c:v>
                </c:pt>
                <c:pt idx="412">
                  <c:v>1632.0877832104379</c:v>
                </c:pt>
                <c:pt idx="413">
                  <c:v>1624.152905381975</c:v>
                </c:pt>
                <c:pt idx="414">
                  <c:v>1627.554581177913</c:v>
                </c:pt>
                <c:pt idx="415">
                  <c:v>1614.7769172338633</c:v>
                </c:pt>
                <c:pt idx="416">
                  <c:v>1584.4549179750395</c:v>
                </c:pt>
                <c:pt idx="417">
                  <c:v>1517.330841879741</c:v>
                </c:pt>
                <c:pt idx="418">
                  <c:v>1437.9579071464898</c:v>
                </c:pt>
                <c:pt idx="419">
                  <c:v>1358.0648952438346</c:v>
                </c:pt>
                <c:pt idx="420">
                  <c:v>1325.6606094655294</c:v>
                </c:pt>
                <c:pt idx="421">
                  <c:v>1287.8113146792844</c:v>
                </c:pt>
                <c:pt idx="422">
                  <c:v>1250.1448583813526</c:v>
                </c:pt>
                <c:pt idx="423">
                  <c:v>1191.6880803359843</c:v>
                </c:pt>
                <c:pt idx="424">
                  <c:v>1170.9012376629921</c:v>
                </c:pt>
                <c:pt idx="425">
                  <c:v>1135.1807358498099</c:v>
                </c:pt>
                <c:pt idx="426">
                  <c:v>1109.3903135077585</c:v>
                </c:pt>
                <c:pt idx="427">
                  <c:v>1060.6207278395532</c:v>
                </c:pt>
                <c:pt idx="428">
                  <c:v>1023.3704536015938</c:v>
                </c:pt>
                <c:pt idx="429">
                  <c:v>951.3401637467332</c:v>
                </c:pt>
                <c:pt idx="430">
                  <c:v>877.87364344978164</c:v>
                </c:pt>
                <c:pt idx="431">
                  <c:v>804.58758304640628</c:v>
                </c:pt>
                <c:pt idx="432">
                  <c:v>761.48957370678932</c:v>
                </c:pt>
                <c:pt idx="433">
                  <c:v>696.741340082737</c:v>
                </c:pt>
                <c:pt idx="434">
                  <c:v>668.13632131708778</c:v>
                </c:pt>
                <c:pt idx="435">
                  <c:v>616.15346923871584</c:v>
                </c:pt>
                <c:pt idx="436">
                  <c:v>580.29481452744767</c:v>
                </c:pt>
                <c:pt idx="437">
                  <c:v>545.50137632049314</c:v>
                </c:pt>
                <c:pt idx="438">
                  <c:v>515.93905150357205</c:v>
                </c:pt>
                <c:pt idx="439">
                  <c:v>493.38247804492653</c:v>
                </c:pt>
                <c:pt idx="440">
                  <c:v>464.93694032608482</c:v>
                </c:pt>
                <c:pt idx="441">
                  <c:v>434.6081851793208</c:v>
                </c:pt>
                <c:pt idx="442">
                  <c:v>399.79885330614047</c:v>
                </c:pt>
                <c:pt idx="443">
                  <c:v>382.35061787523455</c:v>
                </c:pt>
                <c:pt idx="444">
                  <c:v>351.2316010080674</c:v>
                </c:pt>
                <c:pt idx="445">
                  <c:v>341.00498883706996</c:v>
                </c:pt>
                <c:pt idx="446">
                  <c:v>297.05175626869618</c:v>
                </c:pt>
                <c:pt idx="447">
                  <c:v>271.52519144264966</c:v>
                </c:pt>
                <c:pt idx="448">
                  <c:v>268.42271406027044</c:v>
                </c:pt>
                <c:pt idx="449">
                  <c:v>250.25510957881261</c:v>
                </c:pt>
                <c:pt idx="450">
                  <c:v>247.61691394480022</c:v>
                </c:pt>
                <c:pt idx="451">
                  <c:v>282.56013183855623</c:v>
                </c:pt>
                <c:pt idx="452">
                  <c:v>203.23785218653506</c:v>
                </c:pt>
                <c:pt idx="453">
                  <c:v>196.4342806843124</c:v>
                </c:pt>
                <c:pt idx="454">
                  <c:v>198.60492763000229</c:v>
                </c:pt>
                <c:pt idx="455">
                  <c:v>185.82585526299408</c:v>
                </c:pt>
                <c:pt idx="456">
                  <c:v>149.70057781927812</c:v>
                </c:pt>
                <c:pt idx="457">
                  <c:v>144.40279911622702</c:v>
                </c:pt>
                <c:pt idx="458">
                  <c:v>140.83605407200866</c:v>
                </c:pt>
                <c:pt idx="459">
                  <c:v>144.28141944104095</c:v>
                </c:pt>
                <c:pt idx="460">
                  <c:v>132.91072649500802</c:v>
                </c:pt>
                <c:pt idx="461">
                  <c:v>130.11953273742574</c:v>
                </c:pt>
                <c:pt idx="462">
                  <c:v>122.74687507745693</c:v>
                </c:pt>
                <c:pt idx="463">
                  <c:v>95.208570795198966</c:v>
                </c:pt>
                <c:pt idx="464">
                  <c:v>93.373808558600331</c:v>
                </c:pt>
                <c:pt idx="465">
                  <c:v>102.51794624953504</c:v>
                </c:pt>
                <c:pt idx="466">
                  <c:v>95.944255810546792</c:v>
                </c:pt>
                <c:pt idx="467">
                  <c:v>81.164816835730335</c:v>
                </c:pt>
                <c:pt idx="468">
                  <c:v>75.92225795640752</c:v>
                </c:pt>
                <c:pt idx="469">
                  <c:v>84.261336031242308</c:v>
                </c:pt>
                <c:pt idx="470">
                  <c:v>77.261781344875089</c:v>
                </c:pt>
                <c:pt idx="471">
                  <c:v>74.45635711208115</c:v>
                </c:pt>
                <c:pt idx="472">
                  <c:v>61.224955987027897</c:v>
                </c:pt>
                <c:pt idx="473">
                  <c:v>70.755137880741358</c:v>
                </c:pt>
                <c:pt idx="474">
                  <c:v>90.387316385336135</c:v>
                </c:pt>
                <c:pt idx="475">
                  <c:v>62.816020827339798</c:v>
                </c:pt>
                <c:pt idx="476">
                  <c:v>68.232501920823097</c:v>
                </c:pt>
                <c:pt idx="477">
                  <c:v>68.4960285495888</c:v>
                </c:pt>
                <c:pt idx="478">
                  <c:v>52.149754087206475</c:v>
                </c:pt>
                <c:pt idx="479">
                  <c:v>53.907941116907978</c:v>
                </c:pt>
                <c:pt idx="480">
                  <c:v>48.408193011636968</c:v>
                </c:pt>
                <c:pt idx="481">
                  <c:v>56.931710408532126</c:v>
                </c:pt>
                <c:pt idx="482">
                  <c:v>53.005410813661683</c:v>
                </c:pt>
                <c:pt idx="483">
                  <c:v>33.563395253441968</c:v>
                </c:pt>
                <c:pt idx="484">
                  <c:v>34.159447450710786</c:v>
                </c:pt>
                <c:pt idx="485">
                  <c:v>42.164080053814814</c:v>
                </c:pt>
                <c:pt idx="486">
                  <c:v>33.762685384552469</c:v>
                </c:pt>
                <c:pt idx="487">
                  <c:v>34.479068328246058</c:v>
                </c:pt>
                <c:pt idx="488">
                  <c:v>22.522987139255292</c:v>
                </c:pt>
                <c:pt idx="489">
                  <c:v>25.054599995344461</c:v>
                </c:pt>
                <c:pt idx="490">
                  <c:v>45.420215388777933</c:v>
                </c:pt>
                <c:pt idx="491">
                  <c:v>40.145228853386925</c:v>
                </c:pt>
                <c:pt idx="492">
                  <c:v>28.932182555364079</c:v>
                </c:pt>
                <c:pt idx="493">
                  <c:v>29.935135471624108</c:v>
                </c:pt>
                <c:pt idx="494">
                  <c:v>37.957570237510254</c:v>
                </c:pt>
                <c:pt idx="495">
                  <c:v>31.473817506009937</c:v>
                </c:pt>
                <c:pt idx="496">
                  <c:v>37.056368037890252</c:v>
                </c:pt>
                <c:pt idx="497">
                  <c:v>37.132906298267926</c:v>
                </c:pt>
                <c:pt idx="498">
                  <c:v>23.649783100555396</c:v>
                </c:pt>
                <c:pt idx="499">
                  <c:v>23.451778246517506</c:v>
                </c:pt>
                <c:pt idx="500">
                  <c:v>33.39979743019785</c:v>
                </c:pt>
                <c:pt idx="501">
                  <c:v>27.388624295055706</c:v>
                </c:pt>
                <c:pt idx="502">
                  <c:v>27.12408472427478</c:v>
                </c:pt>
                <c:pt idx="503">
                  <c:v>19.96706429335336</c:v>
                </c:pt>
                <c:pt idx="504">
                  <c:v>21.169466807738672</c:v>
                </c:pt>
                <c:pt idx="505">
                  <c:v>32.475429285105974</c:v>
                </c:pt>
                <c:pt idx="506">
                  <c:v>19.754357397728654</c:v>
                </c:pt>
                <c:pt idx="507">
                  <c:v>24.010413196600439</c:v>
                </c:pt>
                <c:pt idx="508">
                  <c:v>28.325179698637157</c:v>
                </c:pt>
                <c:pt idx="509">
                  <c:v>15.676023804731813</c:v>
                </c:pt>
                <c:pt idx="510">
                  <c:v>27.766285647986706</c:v>
                </c:pt>
                <c:pt idx="511">
                  <c:v>9.8326351515570423</c:v>
                </c:pt>
                <c:pt idx="512">
                  <c:v>15.697386766777527</c:v>
                </c:pt>
                <c:pt idx="513">
                  <c:v>7.5683526311308924</c:v>
                </c:pt>
                <c:pt idx="514">
                  <c:v>7.3439431093302119</c:v>
                </c:pt>
                <c:pt idx="515">
                  <c:v>23.264761917414717</c:v>
                </c:pt>
                <c:pt idx="516">
                  <c:v>7.7996315056020649</c:v>
                </c:pt>
                <c:pt idx="517">
                  <c:v>21.667532405650263</c:v>
                </c:pt>
                <c:pt idx="518">
                  <c:v>10.362382217596178</c:v>
                </c:pt>
                <c:pt idx="519">
                  <c:v>4.0048179992581936</c:v>
                </c:pt>
                <c:pt idx="520">
                  <c:v>19.454755725832001</c:v>
                </c:pt>
                <c:pt idx="521">
                  <c:v>11.763683121596387</c:v>
                </c:pt>
                <c:pt idx="522">
                  <c:v>-3.595928346152732</c:v>
                </c:pt>
                <c:pt idx="523">
                  <c:v>10.638711293911911</c:v>
                </c:pt>
                <c:pt idx="524">
                  <c:v>-5.4976872799375087</c:v>
                </c:pt>
                <c:pt idx="525">
                  <c:v>4.856788266314652</c:v>
                </c:pt>
                <c:pt idx="526">
                  <c:v>15.086188516573657</c:v>
                </c:pt>
                <c:pt idx="527">
                  <c:v>4.051382418402909</c:v>
                </c:pt>
                <c:pt idx="528">
                  <c:v>15.832654892082701</c:v>
                </c:pt>
                <c:pt idx="529">
                  <c:v>22.264053214996466</c:v>
                </c:pt>
                <c:pt idx="530">
                  <c:v>10.683481927901994</c:v>
                </c:pt>
                <c:pt idx="531">
                  <c:v>10.803106919456241</c:v>
                </c:pt>
                <c:pt idx="532">
                  <c:v>-6.184129188832685</c:v>
                </c:pt>
                <c:pt idx="533">
                  <c:v>17.065929130400718</c:v>
                </c:pt>
                <c:pt idx="534">
                  <c:v>9.1011998728799881</c:v>
                </c:pt>
                <c:pt idx="535">
                  <c:v>-7.9472743425899353</c:v>
                </c:pt>
                <c:pt idx="536">
                  <c:v>0.91817315910998332</c:v>
                </c:pt>
                <c:pt idx="537">
                  <c:v>13.012988095231094</c:v>
                </c:pt>
                <c:pt idx="538">
                  <c:v>19.260818636790873</c:v>
                </c:pt>
                <c:pt idx="539">
                  <c:v>3.8576543822819076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data!$AE$6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data!$AE$7:$AE$2054</c:f>
              <c:numCache>
                <c:formatCode>0.00</c:formatCode>
                <c:ptCount val="2048"/>
                <c:pt idx="0">
                  <c:v>0.23337489028282712</c:v>
                </c:pt>
                <c:pt idx="1">
                  <c:v>3.3328389847080565E-2</c:v>
                </c:pt>
                <c:pt idx="2">
                  <c:v>0</c:v>
                </c:pt>
                <c:pt idx="3">
                  <c:v>0.1333171046417192</c:v>
                </c:pt>
                <c:pt idx="4">
                  <c:v>2.3732692931052952</c:v>
                </c:pt>
                <c:pt idx="5">
                  <c:v>0</c:v>
                </c:pt>
                <c:pt idx="6">
                  <c:v>1.4370108910876904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3.2425086423903244</c:v>
                </c:pt>
                <c:pt idx="11">
                  <c:v>3.6435990354563423</c:v>
                </c:pt>
                <c:pt idx="12">
                  <c:v>7.1202412156174733</c:v>
                </c:pt>
                <c:pt idx="13">
                  <c:v>2.0404188798035343</c:v>
                </c:pt>
                <c:pt idx="14">
                  <c:v>2.1055241452286282</c:v>
                </c:pt>
                <c:pt idx="15">
                  <c:v>1.2703094772159602</c:v>
                </c:pt>
                <c:pt idx="16">
                  <c:v>2.8077130546471381</c:v>
                </c:pt>
                <c:pt idx="17">
                  <c:v>3.8447020490751433</c:v>
                </c:pt>
                <c:pt idx="18">
                  <c:v>2.6409750482871459</c:v>
                </c:pt>
                <c:pt idx="19">
                  <c:v>0</c:v>
                </c:pt>
                <c:pt idx="20">
                  <c:v>0</c:v>
                </c:pt>
                <c:pt idx="21">
                  <c:v>4.278230139993866</c:v>
                </c:pt>
                <c:pt idx="22">
                  <c:v>0.36768366100598843</c:v>
                </c:pt>
                <c:pt idx="23">
                  <c:v>1.6051171435346987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1.8054029626491683</c:v>
                </c:pt>
                <c:pt idx="28">
                  <c:v>14.010820264411146</c:v>
                </c:pt>
                <c:pt idx="29">
                  <c:v>2.6073457634198953</c:v>
                </c:pt>
                <c:pt idx="30">
                  <c:v>4.2792428194191716</c:v>
                </c:pt>
                <c:pt idx="31">
                  <c:v>0</c:v>
                </c:pt>
                <c:pt idx="32">
                  <c:v>7.2543337718116163</c:v>
                </c:pt>
                <c:pt idx="33">
                  <c:v>6.1834016648138759</c:v>
                </c:pt>
                <c:pt idx="34">
                  <c:v>0.90272499541849049</c:v>
                </c:pt>
                <c:pt idx="35">
                  <c:v>5.9169822484276056</c:v>
                </c:pt>
                <c:pt idx="36">
                  <c:v>7.5873437552545511</c:v>
                </c:pt>
                <c:pt idx="37">
                  <c:v>6.6206576601243796</c:v>
                </c:pt>
                <c:pt idx="38">
                  <c:v>0</c:v>
                </c:pt>
                <c:pt idx="39">
                  <c:v>5.3147637614595924</c:v>
                </c:pt>
                <c:pt idx="40">
                  <c:v>0.46803417056344188</c:v>
                </c:pt>
                <c:pt idx="41">
                  <c:v>0</c:v>
                </c:pt>
                <c:pt idx="42">
                  <c:v>0</c:v>
                </c:pt>
                <c:pt idx="43">
                  <c:v>3.0096423339291505</c:v>
                </c:pt>
                <c:pt idx="44">
                  <c:v>0</c:v>
                </c:pt>
                <c:pt idx="45">
                  <c:v>6.1183045885579004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2.2399901537710321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6.9213502253769548</c:v>
                </c:pt>
                <c:pt idx="56">
                  <c:v>0</c:v>
                </c:pt>
                <c:pt idx="57">
                  <c:v>1.9056749147221126</c:v>
                </c:pt>
                <c:pt idx="58">
                  <c:v>6.1835836487640945</c:v>
                </c:pt>
                <c:pt idx="59">
                  <c:v>5.6177527422202429</c:v>
                </c:pt>
                <c:pt idx="60">
                  <c:v>0.76897258952097525</c:v>
                </c:pt>
                <c:pt idx="61">
                  <c:v>0</c:v>
                </c:pt>
                <c:pt idx="62">
                  <c:v>0</c:v>
                </c:pt>
                <c:pt idx="63">
                  <c:v>2.8082107665983735</c:v>
                </c:pt>
                <c:pt idx="64">
                  <c:v>5.5839701783907003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8.9261467874433347</c:v>
                </c:pt>
                <c:pt idx="70">
                  <c:v>5.5838545694168715</c:v>
                </c:pt>
                <c:pt idx="71">
                  <c:v>0</c:v>
                </c:pt>
                <c:pt idx="72">
                  <c:v>0</c:v>
                </c:pt>
                <c:pt idx="73">
                  <c:v>0.50161229982829048</c:v>
                </c:pt>
                <c:pt idx="74">
                  <c:v>8.1544909300300787</c:v>
                </c:pt>
                <c:pt idx="75">
                  <c:v>7.189039104323153</c:v>
                </c:pt>
                <c:pt idx="76">
                  <c:v>0</c:v>
                </c:pt>
                <c:pt idx="77">
                  <c:v>3.7457009384758444</c:v>
                </c:pt>
                <c:pt idx="78">
                  <c:v>0</c:v>
                </c:pt>
                <c:pt idx="79">
                  <c:v>2.9748843178825459</c:v>
                </c:pt>
                <c:pt idx="80">
                  <c:v>6.6856561820713978E-2</c:v>
                </c:pt>
                <c:pt idx="81">
                  <c:v>3.076059849000861</c:v>
                </c:pt>
                <c:pt idx="82">
                  <c:v>5.014323732086571</c:v>
                </c:pt>
                <c:pt idx="83">
                  <c:v>0</c:v>
                </c:pt>
                <c:pt idx="84">
                  <c:v>1.6382706526398276</c:v>
                </c:pt>
                <c:pt idx="85">
                  <c:v>0</c:v>
                </c:pt>
                <c:pt idx="86">
                  <c:v>0</c:v>
                </c:pt>
                <c:pt idx="87">
                  <c:v>2.7083542103137006</c:v>
                </c:pt>
                <c:pt idx="88">
                  <c:v>1.5045823609049573</c:v>
                </c:pt>
                <c:pt idx="89">
                  <c:v>4.5479259490742452</c:v>
                </c:pt>
                <c:pt idx="90">
                  <c:v>4.4483622707451405</c:v>
                </c:pt>
                <c:pt idx="91">
                  <c:v>3.2768644764255441</c:v>
                </c:pt>
                <c:pt idx="92">
                  <c:v>6.1847859935129845</c:v>
                </c:pt>
                <c:pt idx="93">
                  <c:v>3.3426919964464709E-2</c:v>
                </c:pt>
                <c:pt idx="94">
                  <c:v>0.56833555821564608</c:v>
                </c:pt>
                <c:pt idx="95">
                  <c:v>1.1033035411552798</c:v>
                </c:pt>
                <c:pt idx="96">
                  <c:v>3.3772227269964787</c:v>
                </c:pt>
                <c:pt idx="97">
                  <c:v>0</c:v>
                </c:pt>
                <c:pt idx="98">
                  <c:v>0</c:v>
                </c:pt>
                <c:pt idx="99">
                  <c:v>1.6046257276144995</c:v>
                </c:pt>
                <c:pt idx="100">
                  <c:v>0</c:v>
                </c:pt>
                <c:pt idx="101">
                  <c:v>0</c:v>
                </c:pt>
                <c:pt idx="102">
                  <c:v>3.9110828857495412</c:v>
                </c:pt>
                <c:pt idx="103">
                  <c:v>5.6827239534917071</c:v>
                </c:pt>
                <c:pt idx="104">
                  <c:v>2.507507410045946</c:v>
                </c:pt>
                <c:pt idx="105">
                  <c:v>0</c:v>
                </c:pt>
                <c:pt idx="106">
                  <c:v>3.2453558115409273</c:v>
                </c:pt>
                <c:pt idx="107">
                  <c:v>4.077351305864795</c:v>
                </c:pt>
                <c:pt idx="108">
                  <c:v>0</c:v>
                </c:pt>
                <c:pt idx="109">
                  <c:v>4.68059015108732</c:v>
                </c:pt>
                <c:pt idx="110">
                  <c:v>4.7147805708312562</c:v>
                </c:pt>
                <c:pt idx="111">
                  <c:v>16.249426963406524</c:v>
                </c:pt>
                <c:pt idx="112">
                  <c:v>0</c:v>
                </c:pt>
                <c:pt idx="113">
                  <c:v>0.2006036609906611</c:v>
                </c:pt>
                <c:pt idx="114">
                  <c:v>0</c:v>
                </c:pt>
                <c:pt idx="115">
                  <c:v>5.7160789049042551</c:v>
                </c:pt>
                <c:pt idx="116">
                  <c:v>0.50137981540016574</c:v>
                </c:pt>
                <c:pt idx="117">
                  <c:v>0</c:v>
                </c:pt>
                <c:pt idx="118">
                  <c:v>0</c:v>
                </c:pt>
                <c:pt idx="119">
                  <c:v>5.6851131136751674</c:v>
                </c:pt>
                <c:pt idx="120">
                  <c:v>0</c:v>
                </c:pt>
                <c:pt idx="121">
                  <c:v>0.53474136916399095</c:v>
                </c:pt>
                <c:pt idx="122">
                  <c:v>10.131821932108929</c:v>
                </c:pt>
                <c:pt idx="123">
                  <c:v>5.1803579809693474</c:v>
                </c:pt>
                <c:pt idx="124">
                  <c:v>5.0153509381322392</c:v>
                </c:pt>
                <c:pt idx="125">
                  <c:v>0</c:v>
                </c:pt>
                <c:pt idx="126">
                  <c:v>2.6074624009719023</c:v>
                </c:pt>
                <c:pt idx="127">
                  <c:v>6.1174144486606865</c:v>
                </c:pt>
                <c:pt idx="128">
                  <c:v>10.397770041666263</c:v>
                </c:pt>
                <c:pt idx="129">
                  <c:v>0</c:v>
                </c:pt>
                <c:pt idx="130">
                  <c:v>0</c:v>
                </c:pt>
                <c:pt idx="131">
                  <c:v>3.27632790323878</c:v>
                </c:pt>
                <c:pt idx="132">
                  <c:v>5.3492231739674025</c:v>
                </c:pt>
                <c:pt idx="133">
                  <c:v>0</c:v>
                </c:pt>
                <c:pt idx="134">
                  <c:v>2.0063567099984234</c:v>
                </c:pt>
                <c:pt idx="135">
                  <c:v>0.5349236350878831</c:v>
                </c:pt>
                <c:pt idx="136">
                  <c:v>0</c:v>
                </c:pt>
                <c:pt idx="137">
                  <c:v>0</c:v>
                </c:pt>
                <c:pt idx="138">
                  <c:v>4.5461503026499486</c:v>
                </c:pt>
                <c:pt idx="139">
                  <c:v>0</c:v>
                </c:pt>
                <c:pt idx="140">
                  <c:v>0</c:v>
                </c:pt>
                <c:pt idx="141">
                  <c:v>3.882353795172397</c:v>
                </c:pt>
                <c:pt idx="142">
                  <c:v>0</c:v>
                </c:pt>
                <c:pt idx="143">
                  <c:v>17.021395685300678</c:v>
                </c:pt>
                <c:pt idx="144">
                  <c:v>0</c:v>
                </c:pt>
                <c:pt idx="145">
                  <c:v>0.63492821621002804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13.741056657105219</c:v>
                </c:pt>
                <c:pt idx="150">
                  <c:v>1.9723152693723023</c:v>
                </c:pt>
                <c:pt idx="151">
                  <c:v>0.60168629086971726</c:v>
                </c:pt>
                <c:pt idx="152">
                  <c:v>0</c:v>
                </c:pt>
                <c:pt idx="153">
                  <c:v>0</c:v>
                </c:pt>
                <c:pt idx="154">
                  <c:v>3.2773910075159924</c:v>
                </c:pt>
                <c:pt idx="155">
                  <c:v>0.80242408540561883</c:v>
                </c:pt>
                <c:pt idx="156">
                  <c:v>1.1703170462642447</c:v>
                </c:pt>
                <c:pt idx="157">
                  <c:v>8.8925332188112716</c:v>
                </c:pt>
                <c:pt idx="158">
                  <c:v>0</c:v>
                </c:pt>
                <c:pt idx="159">
                  <c:v>0</c:v>
                </c:pt>
                <c:pt idx="160">
                  <c:v>11.466011810319287</c:v>
                </c:pt>
                <c:pt idx="161">
                  <c:v>11.833124048820537</c:v>
                </c:pt>
                <c:pt idx="162">
                  <c:v>12.277126654709113</c:v>
                </c:pt>
                <c:pt idx="163">
                  <c:v>0</c:v>
                </c:pt>
                <c:pt idx="164">
                  <c:v>4.3456713032595262</c:v>
                </c:pt>
                <c:pt idx="165">
                  <c:v>0</c:v>
                </c:pt>
                <c:pt idx="166">
                  <c:v>6.8206866307085265</c:v>
                </c:pt>
                <c:pt idx="167">
                  <c:v>8.3242705766227427</c:v>
                </c:pt>
                <c:pt idx="168">
                  <c:v>0</c:v>
                </c:pt>
                <c:pt idx="169">
                  <c:v>6.1836971716738844</c:v>
                </c:pt>
                <c:pt idx="170">
                  <c:v>2.94255722415528</c:v>
                </c:pt>
                <c:pt idx="171">
                  <c:v>4.8816354168596563</c:v>
                </c:pt>
                <c:pt idx="172">
                  <c:v>10.832677458083404</c:v>
                </c:pt>
                <c:pt idx="173">
                  <c:v>1.4709203623812452</c:v>
                </c:pt>
                <c:pt idx="174">
                  <c:v>1.0374054797396941</c:v>
                </c:pt>
                <c:pt idx="175">
                  <c:v>6.3189807928129085</c:v>
                </c:pt>
                <c:pt idx="176">
                  <c:v>5.4841159006094431</c:v>
                </c:pt>
                <c:pt idx="177">
                  <c:v>4.780130001139999</c:v>
                </c:pt>
                <c:pt idx="178">
                  <c:v>0</c:v>
                </c:pt>
                <c:pt idx="179">
                  <c:v>2.4406413734929324</c:v>
                </c:pt>
                <c:pt idx="180">
                  <c:v>0</c:v>
                </c:pt>
                <c:pt idx="181">
                  <c:v>0</c:v>
                </c:pt>
                <c:pt idx="182">
                  <c:v>7.0552836132164884</c:v>
                </c:pt>
                <c:pt idx="183">
                  <c:v>0.16717652367272726</c:v>
                </c:pt>
                <c:pt idx="184">
                  <c:v>0</c:v>
                </c:pt>
                <c:pt idx="185">
                  <c:v>0</c:v>
                </c:pt>
                <c:pt idx="186">
                  <c:v>7.9237133294030473</c:v>
                </c:pt>
                <c:pt idx="187">
                  <c:v>3.3418900089888361</c:v>
                </c:pt>
                <c:pt idx="188">
                  <c:v>0</c:v>
                </c:pt>
                <c:pt idx="189">
                  <c:v>5.9832009967509903</c:v>
                </c:pt>
                <c:pt idx="190">
                  <c:v>0</c:v>
                </c:pt>
                <c:pt idx="191">
                  <c:v>6.3853758226511372</c:v>
                </c:pt>
                <c:pt idx="192">
                  <c:v>2.6077606916690761</c:v>
                </c:pt>
                <c:pt idx="193">
                  <c:v>5.2151667484407271</c:v>
                </c:pt>
                <c:pt idx="194">
                  <c:v>11.939483320626701</c:v>
                </c:pt>
                <c:pt idx="195">
                  <c:v>2.7079835802657422</c:v>
                </c:pt>
                <c:pt idx="196">
                  <c:v>12.370059648205521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0.50154998888410773</c:v>
                </c:pt>
                <c:pt idx="201">
                  <c:v>0</c:v>
                </c:pt>
                <c:pt idx="202">
                  <c:v>3.5774257423096665</c:v>
                </c:pt>
                <c:pt idx="203">
                  <c:v>0</c:v>
                </c:pt>
                <c:pt idx="204">
                  <c:v>0</c:v>
                </c:pt>
                <c:pt idx="205">
                  <c:v>2.5401304067681849</c:v>
                </c:pt>
                <c:pt idx="206">
                  <c:v>0</c:v>
                </c:pt>
                <c:pt idx="207">
                  <c:v>0</c:v>
                </c:pt>
                <c:pt idx="208">
                  <c:v>3.3436398542107781E-2</c:v>
                </c:pt>
                <c:pt idx="209">
                  <c:v>1.4038467257911786</c:v>
                </c:pt>
                <c:pt idx="210">
                  <c:v>0</c:v>
                </c:pt>
                <c:pt idx="211">
                  <c:v>7.3298281710100737</c:v>
                </c:pt>
                <c:pt idx="212">
                  <c:v>10.728760185606612</c:v>
                </c:pt>
                <c:pt idx="213">
                  <c:v>3.9464006288981182</c:v>
                </c:pt>
                <c:pt idx="214">
                  <c:v>2.2066632471827083</c:v>
                </c:pt>
                <c:pt idx="215">
                  <c:v>0</c:v>
                </c:pt>
                <c:pt idx="216">
                  <c:v>6.1523969860860843</c:v>
                </c:pt>
                <c:pt idx="217">
                  <c:v>4.7130226267120934</c:v>
                </c:pt>
                <c:pt idx="218">
                  <c:v>0</c:v>
                </c:pt>
                <c:pt idx="219">
                  <c:v>14.00589265523316</c:v>
                </c:pt>
                <c:pt idx="220">
                  <c:v>4.3139343335615195</c:v>
                </c:pt>
                <c:pt idx="221">
                  <c:v>7.3562745539114376</c:v>
                </c:pt>
                <c:pt idx="222">
                  <c:v>0</c:v>
                </c:pt>
                <c:pt idx="223">
                  <c:v>3.443034541953542</c:v>
                </c:pt>
                <c:pt idx="224">
                  <c:v>7.6243006953218355</c:v>
                </c:pt>
                <c:pt idx="225">
                  <c:v>0</c:v>
                </c:pt>
                <c:pt idx="226">
                  <c:v>7.0552492305860142</c:v>
                </c:pt>
                <c:pt idx="227">
                  <c:v>14.34236142213255</c:v>
                </c:pt>
                <c:pt idx="228">
                  <c:v>7.0195593730304608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4.1117554914420298</c:v>
                </c:pt>
                <c:pt idx="233">
                  <c:v>0</c:v>
                </c:pt>
                <c:pt idx="234">
                  <c:v>1.0700360510412186</c:v>
                </c:pt>
                <c:pt idx="235">
                  <c:v>4.714342533272732</c:v>
                </c:pt>
                <c:pt idx="236">
                  <c:v>1.2369545652594145</c:v>
                </c:pt>
                <c:pt idx="237">
                  <c:v>6.0498934118119605</c:v>
                </c:pt>
                <c:pt idx="238">
                  <c:v>0</c:v>
                </c:pt>
                <c:pt idx="239">
                  <c:v>4.0452329181013438</c:v>
                </c:pt>
                <c:pt idx="240">
                  <c:v>0</c:v>
                </c:pt>
                <c:pt idx="241">
                  <c:v>2.6413471255088248</c:v>
                </c:pt>
                <c:pt idx="242">
                  <c:v>3.8453816386366575</c:v>
                </c:pt>
                <c:pt idx="243">
                  <c:v>5.783673721386549</c:v>
                </c:pt>
                <c:pt idx="244">
                  <c:v>0</c:v>
                </c:pt>
                <c:pt idx="245">
                  <c:v>0</c:v>
                </c:pt>
                <c:pt idx="246">
                  <c:v>3.0103942723480941</c:v>
                </c:pt>
                <c:pt idx="247">
                  <c:v>0</c:v>
                </c:pt>
                <c:pt idx="248">
                  <c:v>5.6512165629604469</c:v>
                </c:pt>
                <c:pt idx="249">
                  <c:v>0</c:v>
                </c:pt>
                <c:pt idx="250">
                  <c:v>0</c:v>
                </c:pt>
                <c:pt idx="251">
                  <c:v>1.0363203839278867</c:v>
                </c:pt>
                <c:pt idx="252">
                  <c:v>2.4412557737605312</c:v>
                </c:pt>
                <c:pt idx="253">
                  <c:v>2.3743734339262423</c:v>
                </c:pt>
                <c:pt idx="254">
                  <c:v>0</c:v>
                </c:pt>
                <c:pt idx="255">
                  <c:v>3.6439640199369023</c:v>
                </c:pt>
                <c:pt idx="256">
                  <c:v>1.5377054015658966</c:v>
                </c:pt>
                <c:pt idx="257">
                  <c:v>0</c:v>
                </c:pt>
                <c:pt idx="258">
                  <c:v>2.2731004990749475</c:v>
                </c:pt>
                <c:pt idx="259">
                  <c:v>10.229587742932077</c:v>
                </c:pt>
                <c:pt idx="260">
                  <c:v>4.5467252903405706</c:v>
                </c:pt>
                <c:pt idx="261">
                  <c:v>14.174305282652616</c:v>
                </c:pt>
                <c:pt idx="262">
                  <c:v>1.5377657966607028</c:v>
                </c:pt>
                <c:pt idx="263">
                  <c:v>0</c:v>
                </c:pt>
                <c:pt idx="264">
                  <c:v>0</c:v>
                </c:pt>
                <c:pt idx="265">
                  <c:v>2.8416015097060758</c:v>
                </c:pt>
                <c:pt idx="266">
                  <c:v>0.56821634824124578</c:v>
                </c:pt>
                <c:pt idx="267">
                  <c:v>0</c:v>
                </c:pt>
                <c:pt idx="268">
                  <c:v>1.8389075813729505</c:v>
                </c:pt>
                <c:pt idx="269">
                  <c:v>1.5043081276329151</c:v>
                </c:pt>
                <c:pt idx="270">
                  <c:v>1.0366446853756013</c:v>
                </c:pt>
                <c:pt idx="271">
                  <c:v>1.2033794026074247</c:v>
                </c:pt>
                <c:pt idx="272">
                  <c:v>0</c:v>
                </c:pt>
                <c:pt idx="273">
                  <c:v>3.1442159059909804</c:v>
                </c:pt>
                <c:pt idx="274">
                  <c:v>2.7420199198237847</c:v>
                </c:pt>
                <c:pt idx="275">
                  <c:v>0</c:v>
                </c:pt>
                <c:pt idx="276">
                  <c:v>0</c:v>
                </c:pt>
                <c:pt idx="277">
                  <c:v>7.2879426345034517</c:v>
                </c:pt>
                <c:pt idx="278">
                  <c:v>6.1177533943797853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7.5571568092788466</c:v>
                </c:pt>
                <c:pt idx="283">
                  <c:v>0</c:v>
                </c:pt>
                <c:pt idx="284">
                  <c:v>5.883183135496135</c:v>
                </c:pt>
                <c:pt idx="285">
                  <c:v>1.4372235870026391</c:v>
                </c:pt>
                <c:pt idx="286">
                  <c:v>0.63511600707988691</c:v>
                </c:pt>
                <c:pt idx="287">
                  <c:v>0</c:v>
                </c:pt>
                <c:pt idx="288">
                  <c:v>2.2728392056293765</c:v>
                </c:pt>
                <c:pt idx="289">
                  <c:v>7.2212953769439991</c:v>
                </c:pt>
                <c:pt idx="290">
                  <c:v>0</c:v>
                </c:pt>
                <c:pt idx="291">
                  <c:v>0</c:v>
                </c:pt>
                <c:pt idx="292">
                  <c:v>1.1706470522528132</c:v>
                </c:pt>
                <c:pt idx="293">
                  <c:v>4.3124624056620933</c:v>
                </c:pt>
                <c:pt idx="294">
                  <c:v>4.9152576830168373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5.6489663283082336</c:v>
                </c:pt>
                <c:pt idx="299">
                  <c:v>0</c:v>
                </c:pt>
                <c:pt idx="300">
                  <c:v>3.3762970052648598</c:v>
                </c:pt>
                <c:pt idx="301">
                  <c:v>0</c:v>
                </c:pt>
                <c:pt idx="302">
                  <c:v>3.5777611708899713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5.6870074412554459</c:v>
                </c:pt>
                <c:pt idx="307">
                  <c:v>12.673996839956393</c:v>
                </c:pt>
                <c:pt idx="308">
                  <c:v>1.7389002566372558</c:v>
                </c:pt>
                <c:pt idx="309">
                  <c:v>4.246102012148488</c:v>
                </c:pt>
                <c:pt idx="310">
                  <c:v>0</c:v>
                </c:pt>
                <c:pt idx="311">
                  <c:v>0</c:v>
                </c:pt>
                <c:pt idx="312">
                  <c:v>2.2732191979063523</c:v>
                </c:pt>
                <c:pt idx="313">
                  <c:v>0.46791637032583822</c:v>
                </c:pt>
                <c:pt idx="314">
                  <c:v>0.53500483992077841</c:v>
                </c:pt>
                <c:pt idx="315">
                  <c:v>1.972938451632217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2.6746916877433855</c:v>
                </c:pt>
                <c:pt idx="320">
                  <c:v>0</c:v>
                </c:pt>
                <c:pt idx="321">
                  <c:v>6.219527748917244</c:v>
                </c:pt>
                <c:pt idx="322">
                  <c:v>3.443249515221396</c:v>
                </c:pt>
                <c:pt idx="323">
                  <c:v>3.4785107373475816</c:v>
                </c:pt>
                <c:pt idx="324">
                  <c:v>0</c:v>
                </c:pt>
                <c:pt idx="325">
                  <c:v>0</c:v>
                </c:pt>
                <c:pt idx="326">
                  <c:v>2.2405097414918296</c:v>
                </c:pt>
                <c:pt idx="327">
                  <c:v>0</c:v>
                </c:pt>
                <c:pt idx="328">
                  <c:v>0.80259640413805755</c:v>
                </c:pt>
                <c:pt idx="329">
                  <c:v>12.103141825491852</c:v>
                </c:pt>
                <c:pt idx="330">
                  <c:v>1.0032372477365545</c:v>
                </c:pt>
                <c:pt idx="331">
                  <c:v>0</c:v>
                </c:pt>
                <c:pt idx="332">
                  <c:v>0</c:v>
                </c:pt>
                <c:pt idx="333">
                  <c:v>2.6744376423018061</c:v>
                </c:pt>
                <c:pt idx="334">
                  <c:v>5.0800848425618215</c:v>
                </c:pt>
                <c:pt idx="335">
                  <c:v>0</c:v>
                </c:pt>
                <c:pt idx="336">
                  <c:v>0</c:v>
                </c:pt>
                <c:pt idx="337">
                  <c:v>0.83588268891980988</c:v>
                </c:pt>
                <c:pt idx="338">
                  <c:v>0.36785731190836185</c:v>
                </c:pt>
                <c:pt idx="339">
                  <c:v>0</c:v>
                </c:pt>
                <c:pt idx="340">
                  <c:v>0.70204182774007984</c:v>
                </c:pt>
                <c:pt idx="341">
                  <c:v>0</c:v>
                </c:pt>
                <c:pt idx="342">
                  <c:v>8.2316299791324727</c:v>
                </c:pt>
                <c:pt idx="343">
                  <c:v>5.2807631506314765</c:v>
                </c:pt>
                <c:pt idx="344">
                  <c:v>0</c:v>
                </c:pt>
                <c:pt idx="345">
                  <c:v>0</c:v>
                </c:pt>
                <c:pt idx="346">
                  <c:v>2.6072927005425299</c:v>
                </c:pt>
                <c:pt idx="347">
                  <c:v>0</c:v>
                </c:pt>
                <c:pt idx="348">
                  <c:v>3.3771833202381458</c:v>
                </c:pt>
                <c:pt idx="349">
                  <c:v>0</c:v>
                </c:pt>
                <c:pt idx="350">
                  <c:v>0</c:v>
                </c:pt>
                <c:pt idx="351">
                  <c:v>4.6135570935017922</c:v>
                </c:pt>
                <c:pt idx="352">
                  <c:v>0.13387861872039744</c:v>
                </c:pt>
                <c:pt idx="353">
                  <c:v>0</c:v>
                </c:pt>
                <c:pt idx="354">
                  <c:v>6.3195819522319043</c:v>
                </c:pt>
                <c:pt idx="355">
                  <c:v>0</c:v>
                </c:pt>
                <c:pt idx="356">
                  <c:v>0</c:v>
                </c:pt>
                <c:pt idx="357">
                  <c:v>0.86895668375776347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1.0695743455729219</c:v>
                </c:pt>
                <c:pt idx="364">
                  <c:v>8.5585154963573586</c:v>
                </c:pt>
                <c:pt idx="365">
                  <c:v>0</c:v>
                </c:pt>
                <c:pt idx="366">
                  <c:v>0.23396935780359249</c:v>
                </c:pt>
                <c:pt idx="367">
                  <c:v>0</c:v>
                </c:pt>
                <c:pt idx="368">
                  <c:v>0</c:v>
                </c:pt>
                <c:pt idx="369">
                  <c:v>2.1732971926076061</c:v>
                </c:pt>
                <c:pt idx="370">
                  <c:v>4.8475213417905252</c:v>
                </c:pt>
                <c:pt idx="371">
                  <c:v>0.33427285989970795</c:v>
                </c:pt>
                <c:pt idx="372">
                  <c:v>0</c:v>
                </c:pt>
                <c:pt idx="373">
                  <c:v>0</c:v>
                </c:pt>
                <c:pt idx="374">
                  <c:v>3.6096036993773546</c:v>
                </c:pt>
                <c:pt idx="375">
                  <c:v>7.2877193804512599</c:v>
                </c:pt>
                <c:pt idx="376">
                  <c:v>0</c:v>
                </c:pt>
                <c:pt idx="377">
                  <c:v>9.193929288831896</c:v>
                </c:pt>
                <c:pt idx="378">
                  <c:v>0.96938634102904564</c:v>
                </c:pt>
                <c:pt idx="379">
                  <c:v>0</c:v>
                </c:pt>
                <c:pt idx="380">
                  <c:v>2.9758279413733058</c:v>
                </c:pt>
                <c:pt idx="381">
                  <c:v>11.707680521200018</c:v>
                </c:pt>
                <c:pt idx="382">
                  <c:v>5.0152200863509888</c:v>
                </c:pt>
                <c:pt idx="383">
                  <c:v>6.8536872413111878</c:v>
                </c:pt>
                <c:pt idx="384">
                  <c:v>0.80237959145748994</c:v>
                </c:pt>
                <c:pt idx="385">
                  <c:v>0</c:v>
                </c:pt>
                <c:pt idx="386">
                  <c:v>10.160446877448825</c:v>
                </c:pt>
                <c:pt idx="387">
                  <c:v>5.1488874430218248</c:v>
                </c:pt>
                <c:pt idx="388">
                  <c:v>4.6147887566297259</c:v>
                </c:pt>
                <c:pt idx="389">
                  <c:v>1.537988474001698</c:v>
                </c:pt>
                <c:pt idx="390">
                  <c:v>0</c:v>
                </c:pt>
                <c:pt idx="391">
                  <c:v>6.3512851593698842</c:v>
                </c:pt>
                <c:pt idx="392">
                  <c:v>0</c:v>
                </c:pt>
                <c:pt idx="393">
                  <c:v>9.7339941118492188</c:v>
                </c:pt>
                <c:pt idx="394">
                  <c:v>6.0188327226821157</c:v>
                </c:pt>
                <c:pt idx="395">
                  <c:v>0</c:v>
                </c:pt>
                <c:pt idx="396">
                  <c:v>11.16497307159049</c:v>
                </c:pt>
                <c:pt idx="397">
                  <c:v>11.138975332884002</c:v>
                </c:pt>
                <c:pt idx="398">
                  <c:v>21.596522019011598</c:v>
                </c:pt>
                <c:pt idx="399">
                  <c:v>10.498288460387206</c:v>
                </c:pt>
                <c:pt idx="400">
                  <c:v>14.540705137011173</c:v>
                </c:pt>
                <c:pt idx="401">
                  <c:v>30.155847962384239</c:v>
                </c:pt>
                <c:pt idx="402">
                  <c:v>20.596181441067227</c:v>
                </c:pt>
                <c:pt idx="403">
                  <c:v>38.213666128729827</c:v>
                </c:pt>
                <c:pt idx="404">
                  <c:v>30.331912335619261</c:v>
                </c:pt>
                <c:pt idx="405">
                  <c:v>49.146060771282762</c:v>
                </c:pt>
                <c:pt idx="406">
                  <c:v>46.980608738432842</c:v>
                </c:pt>
                <c:pt idx="407">
                  <c:v>74.395219876823532</c:v>
                </c:pt>
                <c:pt idx="408">
                  <c:v>81.270703154618786</c:v>
                </c:pt>
                <c:pt idx="409">
                  <c:v>101.94246582233397</c:v>
                </c:pt>
                <c:pt idx="410">
                  <c:v>127.01986599411187</c:v>
                </c:pt>
                <c:pt idx="411">
                  <c:v>150.55519292477311</c:v>
                </c:pt>
                <c:pt idx="412">
                  <c:v>182.53826376582737</c:v>
                </c:pt>
                <c:pt idx="413">
                  <c:v>221.52401078341549</c:v>
                </c:pt>
                <c:pt idx="414">
                  <c:v>245.81326649350467</c:v>
                </c:pt>
                <c:pt idx="415">
                  <c:v>295.21209062184607</c:v>
                </c:pt>
                <c:pt idx="416">
                  <c:v>338.20738967869147</c:v>
                </c:pt>
                <c:pt idx="417">
                  <c:v>369.27632013840446</c:v>
                </c:pt>
                <c:pt idx="418">
                  <c:v>397.10703845108549</c:v>
                </c:pt>
                <c:pt idx="419">
                  <c:v>450.48563517900465</c:v>
                </c:pt>
                <c:pt idx="420">
                  <c:v>490.39079380176861</c:v>
                </c:pt>
                <c:pt idx="421">
                  <c:v>535.01712342324333</c:v>
                </c:pt>
                <c:pt idx="422">
                  <c:v>578.01412675377901</c:v>
                </c:pt>
                <c:pt idx="423">
                  <c:v>652.31692886241615</c:v>
                </c:pt>
                <c:pt idx="424">
                  <c:v>722.4163868188142</c:v>
                </c:pt>
                <c:pt idx="425">
                  <c:v>789.30005198460083</c:v>
                </c:pt>
                <c:pt idx="426">
                  <c:v>847.38847651796016</c:v>
                </c:pt>
                <c:pt idx="427">
                  <c:v>922.46928525806493</c:v>
                </c:pt>
                <c:pt idx="428">
                  <c:v>958.38301345676302</c:v>
                </c:pt>
                <c:pt idx="429">
                  <c:v>997.05065769923203</c:v>
                </c:pt>
                <c:pt idx="430">
                  <c:v>1006.4007710858459</c:v>
                </c:pt>
                <c:pt idx="431">
                  <c:v>1041.1010941336135</c:v>
                </c:pt>
                <c:pt idx="432">
                  <c:v>1056.5125925745363</c:v>
                </c:pt>
                <c:pt idx="433">
                  <c:v>1109.7400488862465</c:v>
                </c:pt>
                <c:pt idx="434">
                  <c:v>1147.0986135490582</c:v>
                </c:pt>
                <c:pt idx="435">
                  <c:v>1155.0624215567038</c:v>
                </c:pt>
                <c:pt idx="436">
                  <c:v>1184.6471231923126</c:v>
                </c:pt>
                <c:pt idx="437">
                  <c:v>1215.3440025783598</c:v>
                </c:pt>
                <c:pt idx="438">
                  <c:v>1260.6700717508193</c:v>
                </c:pt>
                <c:pt idx="439">
                  <c:v>1289.0868702176767</c:v>
                </c:pt>
                <c:pt idx="440">
                  <c:v>1330.2268598782866</c:v>
                </c:pt>
                <c:pt idx="441">
                  <c:v>1369.9759623394457</c:v>
                </c:pt>
                <c:pt idx="442">
                  <c:v>1406.2012727158117</c:v>
                </c:pt>
                <c:pt idx="443">
                  <c:v>1413.7683791749566</c:v>
                </c:pt>
                <c:pt idx="444">
                  <c:v>1426.7435665136331</c:v>
                </c:pt>
                <c:pt idx="445">
                  <c:v>1394.0379637547749</c:v>
                </c:pt>
                <c:pt idx="446">
                  <c:v>1411.7228674026069</c:v>
                </c:pt>
                <c:pt idx="447">
                  <c:v>1428.0649115240012</c:v>
                </c:pt>
                <c:pt idx="448">
                  <c:v>1443.9922986865911</c:v>
                </c:pt>
                <c:pt idx="449">
                  <c:v>1495.3818750861178</c:v>
                </c:pt>
                <c:pt idx="450">
                  <c:v>1504.9204018322764</c:v>
                </c:pt>
                <c:pt idx="451">
                  <c:v>794.6520408438945</c:v>
                </c:pt>
                <c:pt idx="452">
                  <c:v>1542.499767435191</c:v>
                </c:pt>
                <c:pt idx="453">
                  <c:v>1520.1629315531766</c:v>
                </c:pt>
                <c:pt idx="454">
                  <c:v>1487.7443958630845</c:v>
                </c:pt>
                <c:pt idx="455">
                  <c:v>1497.5621014399774</c:v>
                </c:pt>
                <c:pt idx="456">
                  <c:v>1534.8626652771429</c:v>
                </c:pt>
                <c:pt idx="457">
                  <c:v>1542.7818250808468</c:v>
                </c:pt>
                <c:pt idx="458">
                  <c:v>1560.7575825265938</c:v>
                </c:pt>
                <c:pt idx="459">
                  <c:v>1587.2480015744768</c:v>
                </c:pt>
                <c:pt idx="460">
                  <c:v>1588.6425421726442</c:v>
                </c:pt>
                <c:pt idx="461">
                  <c:v>1588.4616221609444</c:v>
                </c:pt>
                <c:pt idx="462">
                  <c:v>1590.9849997268</c:v>
                </c:pt>
                <c:pt idx="463">
                  <c:v>1588.4772310358046</c:v>
                </c:pt>
                <c:pt idx="464">
                  <c:v>1581.1533990552023</c:v>
                </c:pt>
                <c:pt idx="465">
                  <c:v>1573.959701757623</c:v>
                </c:pt>
                <c:pt idx="466">
                  <c:v>1586.9475482700957</c:v>
                </c:pt>
                <c:pt idx="467">
                  <c:v>1605.127247164188</c:v>
                </c:pt>
                <c:pt idx="468">
                  <c:v>1590.0999216125588</c:v>
                </c:pt>
                <c:pt idx="469">
                  <c:v>1599.1201924851366</c:v>
                </c:pt>
                <c:pt idx="470">
                  <c:v>1607.5790334587093</c:v>
                </c:pt>
                <c:pt idx="471">
                  <c:v>1612.6721152020245</c:v>
                </c:pt>
                <c:pt idx="472">
                  <c:v>1653.4933814628475</c:v>
                </c:pt>
                <c:pt idx="473">
                  <c:v>1674.2053200379144</c:v>
                </c:pt>
                <c:pt idx="474">
                  <c:v>1704.4820804941116</c:v>
                </c:pt>
                <c:pt idx="475">
                  <c:v>1754.1740920120685</c:v>
                </c:pt>
                <c:pt idx="476">
                  <c:v>1797.1496055669597</c:v>
                </c:pt>
                <c:pt idx="477">
                  <c:v>1834.1062161193604</c:v>
                </c:pt>
                <c:pt idx="478">
                  <c:v>1865.0012303160286</c:v>
                </c:pt>
                <c:pt idx="479">
                  <c:v>1846.8280824722756</c:v>
                </c:pt>
                <c:pt idx="480">
                  <c:v>1779.1064200309738</c:v>
                </c:pt>
                <c:pt idx="481">
                  <c:v>1742.8707943516674</c:v>
                </c:pt>
                <c:pt idx="482">
                  <c:v>1725.4974673795525</c:v>
                </c:pt>
                <c:pt idx="483">
                  <c:v>1748.5809036740343</c:v>
                </c:pt>
                <c:pt idx="484">
                  <c:v>1741.8203880614142</c:v>
                </c:pt>
                <c:pt idx="485">
                  <c:v>1732.4462396169301</c:v>
                </c:pt>
                <c:pt idx="486">
                  <c:v>1720.9954897279292</c:v>
                </c:pt>
                <c:pt idx="487">
                  <c:v>1683.3262826490445</c:v>
                </c:pt>
                <c:pt idx="488">
                  <c:v>1647.1063904917712</c:v>
                </c:pt>
                <c:pt idx="489">
                  <c:v>1657.3995234037825</c:v>
                </c:pt>
                <c:pt idx="490">
                  <c:v>1662.4115901103764</c:v>
                </c:pt>
                <c:pt idx="491">
                  <c:v>1726.3671818622413</c:v>
                </c:pt>
                <c:pt idx="492">
                  <c:v>1760.9049387756816</c:v>
                </c:pt>
                <c:pt idx="493">
                  <c:v>1824.1988769418317</c:v>
                </c:pt>
                <c:pt idx="494">
                  <c:v>1883.5544807419037</c:v>
                </c:pt>
                <c:pt idx="495">
                  <c:v>1935.1064994512517</c:v>
                </c:pt>
                <c:pt idx="496">
                  <c:v>1998.6833784863964</c:v>
                </c:pt>
                <c:pt idx="497">
                  <c:v>1941.8063362969142</c:v>
                </c:pt>
                <c:pt idx="498">
                  <c:v>1864.7859546574273</c:v>
                </c:pt>
                <c:pt idx="499">
                  <c:v>1770.2859322373854</c:v>
                </c:pt>
                <c:pt idx="500">
                  <c:v>1700.1906444154336</c:v>
                </c:pt>
                <c:pt idx="501">
                  <c:v>1699.6548486517538</c:v>
                </c:pt>
                <c:pt idx="502">
                  <c:v>1720.6567894781117</c:v>
                </c:pt>
                <c:pt idx="503">
                  <c:v>1755.966298784052</c:v>
                </c:pt>
                <c:pt idx="504">
                  <c:v>1824.3631859604468</c:v>
                </c:pt>
                <c:pt idx="505">
                  <c:v>1879.6672594932018</c:v>
                </c:pt>
                <c:pt idx="506">
                  <c:v>1737.1571308340965</c:v>
                </c:pt>
                <c:pt idx="507">
                  <c:v>1732.1983005730731</c:v>
                </c:pt>
                <c:pt idx="508">
                  <c:v>1741.5299732944636</c:v>
                </c:pt>
                <c:pt idx="509">
                  <c:v>1741.9708272209618</c:v>
                </c:pt>
                <c:pt idx="510">
                  <c:v>1732.6171579868396</c:v>
                </c:pt>
                <c:pt idx="511">
                  <c:v>1758.3144523033295</c:v>
                </c:pt>
                <c:pt idx="512">
                  <c:v>1710.3479970863359</c:v>
                </c:pt>
                <c:pt idx="513">
                  <c:v>1713.5810856512871</c:v>
                </c:pt>
                <c:pt idx="514">
                  <c:v>1731.3933365911585</c:v>
                </c:pt>
                <c:pt idx="515">
                  <c:v>1735.0929326313144</c:v>
                </c:pt>
                <c:pt idx="516">
                  <c:v>1747.533113269903</c:v>
                </c:pt>
                <c:pt idx="517">
                  <c:v>1772.4929250840751</c:v>
                </c:pt>
                <c:pt idx="518">
                  <c:v>1798.5361672409708</c:v>
                </c:pt>
                <c:pt idx="519">
                  <c:v>1842.0243311006782</c:v>
                </c:pt>
                <c:pt idx="520">
                  <c:v>1906.9811016124913</c:v>
                </c:pt>
                <c:pt idx="521">
                  <c:v>2011.869584831016</c:v>
                </c:pt>
                <c:pt idx="522">
                  <c:v>2013.3420627784167</c:v>
                </c:pt>
                <c:pt idx="523">
                  <c:v>1958.3140339560639</c:v>
                </c:pt>
                <c:pt idx="524">
                  <c:v>1944.0331554613529</c:v>
                </c:pt>
                <c:pt idx="525">
                  <c:v>1966.5683887264793</c:v>
                </c:pt>
                <c:pt idx="526">
                  <c:v>1973.9297451546233</c:v>
                </c:pt>
                <c:pt idx="527">
                  <c:v>1947.3373108643693</c:v>
                </c:pt>
                <c:pt idx="528">
                  <c:v>1918.8308013942624</c:v>
                </c:pt>
                <c:pt idx="529">
                  <c:v>1913.5950838008951</c:v>
                </c:pt>
                <c:pt idx="530">
                  <c:v>1901.9373528757899</c:v>
                </c:pt>
                <c:pt idx="531">
                  <c:v>1872.163260127993</c:v>
                </c:pt>
                <c:pt idx="532">
                  <c:v>1906.9616847865743</c:v>
                </c:pt>
                <c:pt idx="533">
                  <c:v>1879.8524845146455</c:v>
                </c:pt>
                <c:pt idx="534">
                  <c:v>1836.3159608599121</c:v>
                </c:pt>
                <c:pt idx="535">
                  <c:v>1823.6427602577392</c:v>
                </c:pt>
                <c:pt idx="536">
                  <c:v>1808.7063220563671</c:v>
                </c:pt>
                <c:pt idx="537">
                  <c:v>1804.6045274827572</c:v>
                </c:pt>
                <c:pt idx="538">
                  <c:v>1809.4936444312523</c:v>
                </c:pt>
                <c:pt idx="539">
                  <c:v>1784.7761098192054</c:v>
                </c:pt>
                <c:pt idx="540">
                  <c:v>1755.8031741526345</c:v>
                </c:pt>
                <c:pt idx="541">
                  <c:v>1744.4419575845777</c:v>
                </c:pt>
                <c:pt idx="542">
                  <c:v>1732.1980559524507</c:v>
                </c:pt>
                <c:pt idx="543">
                  <c:v>1701.7979983564644</c:v>
                </c:pt>
                <c:pt idx="544">
                  <c:v>1691.074837604963</c:v>
                </c:pt>
                <c:pt idx="545">
                  <c:v>1652.3640426283509</c:v>
                </c:pt>
                <c:pt idx="546">
                  <c:v>1614.7506357250609</c:v>
                </c:pt>
                <c:pt idx="547">
                  <c:v>1579.3124895157646</c:v>
                </c:pt>
                <c:pt idx="548">
                  <c:v>1587.3331630000405</c:v>
                </c:pt>
                <c:pt idx="549">
                  <c:v>1594.8427059027522</c:v>
                </c:pt>
                <c:pt idx="550">
                  <c:v>1606.4590187004987</c:v>
                </c:pt>
                <c:pt idx="551">
                  <c:v>1619.9651429478902</c:v>
                </c:pt>
                <c:pt idx="552">
                  <c:v>1646.7073369424215</c:v>
                </c:pt>
                <c:pt idx="553">
                  <c:v>1611.4349716270376</c:v>
                </c:pt>
                <c:pt idx="554">
                  <c:v>1598.4433805168903</c:v>
                </c:pt>
                <c:pt idx="555">
                  <c:v>1634.6883833870786</c:v>
                </c:pt>
                <c:pt idx="556">
                  <c:v>1661.4234301488666</c:v>
                </c:pt>
                <c:pt idx="557">
                  <c:v>1689.2506803202464</c:v>
                </c:pt>
                <c:pt idx="558">
                  <c:v>1659.3653668361947</c:v>
                </c:pt>
                <c:pt idx="559">
                  <c:v>1681.052343068741</c:v>
                </c:pt>
                <c:pt idx="560">
                  <c:v>1657.6530742856071</c:v>
                </c:pt>
                <c:pt idx="561">
                  <c:v>1693.0640409325636</c:v>
                </c:pt>
                <c:pt idx="562">
                  <c:v>1640.8187395663274</c:v>
                </c:pt>
                <c:pt idx="563">
                  <c:v>1587.8514921149617</c:v>
                </c:pt>
                <c:pt idx="564">
                  <c:v>1560.1291312706398</c:v>
                </c:pt>
                <c:pt idx="565">
                  <c:v>1516.6307654360126</c:v>
                </c:pt>
                <c:pt idx="566">
                  <c:v>1451.0948983225892</c:v>
                </c:pt>
                <c:pt idx="567">
                  <c:v>1471.904381916786</c:v>
                </c:pt>
                <c:pt idx="568">
                  <c:v>1502.6852927107821</c:v>
                </c:pt>
                <c:pt idx="569">
                  <c:v>1568.6525062929891</c:v>
                </c:pt>
                <c:pt idx="570">
                  <c:v>1625.658200403903</c:v>
                </c:pt>
                <c:pt idx="571">
                  <c:v>1635.2334406815644</c:v>
                </c:pt>
                <c:pt idx="572">
                  <c:v>1688.3842513788634</c:v>
                </c:pt>
                <c:pt idx="573">
                  <c:v>1683.373128621623</c:v>
                </c:pt>
                <c:pt idx="574">
                  <c:v>1638.5013208869918</c:v>
                </c:pt>
                <c:pt idx="575">
                  <c:v>1602.5847535111288</c:v>
                </c:pt>
                <c:pt idx="576">
                  <c:v>1484.2555842918603</c:v>
                </c:pt>
                <c:pt idx="577">
                  <c:v>1426.3308098033881</c:v>
                </c:pt>
                <c:pt idx="578">
                  <c:v>1400.0297420524639</c:v>
                </c:pt>
                <c:pt idx="579">
                  <c:v>1390.2460050050715</c:v>
                </c:pt>
                <c:pt idx="580">
                  <c:v>1351.4839940378713</c:v>
                </c:pt>
                <c:pt idx="581">
                  <c:v>1307.6760971546528</c:v>
                </c:pt>
                <c:pt idx="582">
                  <c:v>1278.0398332374816</c:v>
                </c:pt>
                <c:pt idx="583">
                  <c:v>1259.8880595282405</c:v>
                </c:pt>
                <c:pt idx="584">
                  <c:v>1243.7387976707842</c:v>
                </c:pt>
                <c:pt idx="585">
                  <c:v>1244.9703854057379</c:v>
                </c:pt>
                <c:pt idx="586">
                  <c:v>1254.4721787607148</c:v>
                </c:pt>
                <c:pt idx="587">
                  <c:v>1275.7118744561897</c:v>
                </c:pt>
                <c:pt idx="588">
                  <c:v>1307.5831317363445</c:v>
                </c:pt>
                <c:pt idx="589">
                  <c:v>1315.380074202764</c:v>
                </c:pt>
                <c:pt idx="590">
                  <c:v>1346.8696913788392</c:v>
                </c:pt>
                <c:pt idx="591">
                  <c:v>1377.9501345379576</c:v>
                </c:pt>
                <c:pt idx="592">
                  <c:v>1403.1042209657132</c:v>
                </c:pt>
                <c:pt idx="593">
                  <c:v>1387.8001860999996</c:v>
                </c:pt>
                <c:pt idx="594">
                  <c:v>1411.4133104113885</c:v>
                </c:pt>
                <c:pt idx="595">
                  <c:v>1438.0434434259666</c:v>
                </c:pt>
                <c:pt idx="596">
                  <c:v>1384.5334325745307</c:v>
                </c:pt>
                <c:pt idx="597">
                  <c:v>1338.7939645354684</c:v>
                </c:pt>
                <c:pt idx="598">
                  <c:v>1365.0856422207423</c:v>
                </c:pt>
                <c:pt idx="599">
                  <c:v>1358.9347828428217</c:v>
                </c:pt>
                <c:pt idx="600">
                  <c:v>1353.2631049063466</c:v>
                </c:pt>
                <c:pt idx="601">
                  <c:v>1413.5822996472239</c:v>
                </c:pt>
                <c:pt idx="602">
                  <c:v>1421.4963441815787</c:v>
                </c:pt>
                <c:pt idx="603">
                  <c:v>1406.7349403930102</c:v>
                </c:pt>
                <c:pt idx="604">
                  <c:v>1426.6028009011295</c:v>
                </c:pt>
                <c:pt idx="605">
                  <c:v>1448.2752237215298</c:v>
                </c:pt>
                <c:pt idx="606">
                  <c:v>1514.5138489267124</c:v>
                </c:pt>
                <c:pt idx="607">
                  <c:v>1462.9383565049404</c:v>
                </c:pt>
                <c:pt idx="608">
                  <c:v>1441.3829745758924</c:v>
                </c:pt>
                <c:pt idx="609">
                  <c:v>1467.2410674741398</c:v>
                </c:pt>
                <c:pt idx="610">
                  <c:v>1425.1407747341568</c:v>
                </c:pt>
                <c:pt idx="611">
                  <c:v>1397.4770761863836</c:v>
                </c:pt>
                <c:pt idx="612">
                  <c:v>1445.130532390787</c:v>
                </c:pt>
                <c:pt idx="613">
                  <c:v>1610.0698759665352</c:v>
                </c:pt>
                <c:pt idx="614">
                  <c:v>2017.3355830938665</c:v>
                </c:pt>
                <c:pt idx="615">
                  <c:v>2870.1298341477291</c:v>
                </c:pt>
                <c:pt idx="616">
                  <c:v>3238.3456847753687</c:v>
                </c:pt>
                <c:pt idx="617">
                  <c:v>3302.9601121825158</c:v>
                </c:pt>
                <c:pt idx="618">
                  <c:v>3840.8292315565013</c:v>
                </c:pt>
                <c:pt idx="619">
                  <c:v>3064.5526783229739</c:v>
                </c:pt>
                <c:pt idx="620">
                  <c:v>1704.9799773276623</c:v>
                </c:pt>
                <c:pt idx="621">
                  <c:v>1528.8227508699481</c:v>
                </c:pt>
                <c:pt idx="622">
                  <c:v>1433.7186863137913</c:v>
                </c:pt>
                <c:pt idx="623">
                  <c:v>1311.4958211789929</c:v>
                </c:pt>
                <c:pt idx="624">
                  <c:v>1277.1168395829504</c:v>
                </c:pt>
                <c:pt idx="625">
                  <c:v>1265.4942717809399</c:v>
                </c:pt>
                <c:pt idx="626">
                  <c:v>1251.7836373697116</c:v>
                </c:pt>
                <c:pt idx="627">
                  <c:v>1232.2846208146821</c:v>
                </c:pt>
                <c:pt idx="628">
                  <c:v>1220.6919652789238</c:v>
                </c:pt>
                <c:pt idx="629">
                  <c:v>1245.2943994720931</c:v>
                </c:pt>
                <c:pt idx="630">
                  <c:v>1248.7162860329645</c:v>
                </c:pt>
                <c:pt idx="631">
                  <c:v>1231.435595026727</c:v>
                </c:pt>
                <c:pt idx="632">
                  <c:v>1249.4666394902517</c:v>
                </c:pt>
                <c:pt idx="633">
                  <c:v>1252.6472568906211</c:v>
                </c:pt>
                <c:pt idx="634">
                  <c:v>1253.9946472973927</c:v>
                </c:pt>
                <c:pt idx="635">
                  <c:v>1258.451757008205</c:v>
                </c:pt>
                <c:pt idx="636">
                  <c:v>1239.2588501689381</c:v>
                </c:pt>
                <c:pt idx="637">
                  <c:v>1275.7843180198554</c:v>
                </c:pt>
                <c:pt idx="638">
                  <c:v>1283.1106391672536</c:v>
                </c:pt>
                <c:pt idx="639">
                  <c:v>1289.5167921798643</c:v>
                </c:pt>
                <c:pt idx="640">
                  <c:v>1276.6160775413257</c:v>
                </c:pt>
                <c:pt idx="641">
                  <c:v>1307.5563954473109</c:v>
                </c:pt>
                <c:pt idx="642">
                  <c:v>1243.9610831499176</c:v>
                </c:pt>
                <c:pt idx="643">
                  <c:v>1154.8828132821625</c:v>
                </c:pt>
                <c:pt idx="644">
                  <c:v>1153.0293748129297</c:v>
                </c:pt>
                <c:pt idx="645">
                  <c:v>1200.5870614707619</c:v>
                </c:pt>
                <c:pt idx="646">
                  <c:v>1226.2247201878411</c:v>
                </c:pt>
                <c:pt idx="647">
                  <c:v>1236.4191022351624</c:v>
                </c:pt>
                <c:pt idx="648">
                  <c:v>1260.2203294850704</c:v>
                </c:pt>
                <c:pt idx="649">
                  <c:v>1266.7674715890671</c:v>
                </c:pt>
                <c:pt idx="650">
                  <c:v>1246.637312130408</c:v>
                </c:pt>
                <c:pt idx="651">
                  <c:v>1265.7105600790294</c:v>
                </c:pt>
                <c:pt idx="652">
                  <c:v>1288.5648047937884</c:v>
                </c:pt>
                <c:pt idx="653">
                  <c:v>1290.4735081862907</c:v>
                </c:pt>
                <c:pt idx="654">
                  <c:v>1273.3433858363223</c:v>
                </c:pt>
                <c:pt idx="655">
                  <c:v>1250.1772466537041</c:v>
                </c:pt>
                <c:pt idx="656">
                  <c:v>1219.9835046662652</c:v>
                </c:pt>
                <c:pt idx="657">
                  <c:v>1202.8835526626144</c:v>
                </c:pt>
                <c:pt idx="658">
                  <c:v>1177.1487644599672</c:v>
                </c:pt>
                <c:pt idx="659">
                  <c:v>1157.3993034834443</c:v>
                </c:pt>
                <c:pt idx="660">
                  <c:v>1184.6373078202116</c:v>
                </c:pt>
                <c:pt idx="661">
                  <c:v>1185.9041515266911</c:v>
                </c:pt>
                <c:pt idx="662">
                  <c:v>1145.3078196142008</c:v>
                </c:pt>
                <c:pt idx="663">
                  <c:v>1166.9999961129454</c:v>
                </c:pt>
                <c:pt idx="664">
                  <c:v>1151.2041010755577</c:v>
                </c:pt>
                <c:pt idx="665">
                  <c:v>1106.4353382681345</c:v>
                </c:pt>
                <c:pt idx="666">
                  <c:v>1133.7131560257212</c:v>
                </c:pt>
                <c:pt idx="667">
                  <c:v>1123.5147616698614</c:v>
                </c:pt>
                <c:pt idx="668">
                  <c:v>1105.6170490911118</c:v>
                </c:pt>
                <c:pt idx="669">
                  <c:v>1088.2759380767748</c:v>
                </c:pt>
                <c:pt idx="670">
                  <c:v>1069.6299788805079</c:v>
                </c:pt>
                <c:pt idx="671">
                  <c:v>1068.8073810716608</c:v>
                </c:pt>
                <c:pt idx="672">
                  <c:v>1047.7832050753746</c:v>
                </c:pt>
                <c:pt idx="673">
                  <c:v>1020.8873907213969</c:v>
                </c:pt>
                <c:pt idx="674">
                  <c:v>1008.7145566555721</c:v>
                </c:pt>
                <c:pt idx="675">
                  <c:v>996.04365769578783</c:v>
                </c:pt>
                <c:pt idx="676">
                  <c:v>986.78466307116685</c:v>
                </c:pt>
                <c:pt idx="677">
                  <c:v>998.65559187469194</c:v>
                </c:pt>
                <c:pt idx="678">
                  <c:v>1001.751842429897</c:v>
                </c:pt>
                <c:pt idx="679">
                  <c:v>959.71501072247213</c:v>
                </c:pt>
                <c:pt idx="680">
                  <c:v>950.55691933598757</c:v>
                </c:pt>
                <c:pt idx="681">
                  <c:v>946.9338922795605</c:v>
                </c:pt>
                <c:pt idx="682">
                  <c:v>930.64718016224833</c:v>
                </c:pt>
                <c:pt idx="683">
                  <c:v>935.76673638636805</c:v>
                </c:pt>
                <c:pt idx="684">
                  <c:v>948.49572411945621</c:v>
                </c:pt>
                <c:pt idx="685">
                  <c:v>929.77662948942793</c:v>
                </c:pt>
                <c:pt idx="686">
                  <c:v>916.60016895779006</c:v>
                </c:pt>
                <c:pt idx="687">
                  <c:v>884.90537268739467</c:v>
                </c:pt>
                <c:pt idx="688">
                  <c:v>909.12051123810215</c:v>
                </c:pt>
                <c:pt idx="689">
                  <c:v>920.3387776279626</c:v>
                </c:pt>
                <c:pt idx="690">
                  <c:v>892.89834782502783</c:v>
                </c:pt>
                <c:pt idx="691">
                  <c:v>875.99256544595369</c:v>
                </c:pt>
                <c:pt idx="692">
                  <c:v>858.48966576268197</c:v>
                </c:pt>
                <c:pt idx="693">
                  <c:v>830.92403767030532</c:v>
                </c:pt>
                <c:pt idx="694">
                  <c:v>814.93864950340742</c:v>
                </c:pt>
                <c:pt idx="695">
                  <c:v>817.52426871517855</c:v>
                </c:pt>
                <c:pt idx="696">
                  <c:v>843.45539767704417</c:v>
                </c:pt>
                <c:pt idx="697">
                  <c:v>842.64743490791636</c:v>
                </c:pt>
                <c:pt idx="698">
                  <c:v>829.66462084948012</c:v>
                </c:pt>
                <c:pt idx="699">
                  <c:v>861.23308047032003</c:v>
                </c:pt>
                <c:pt idx="700">
                  <c:v>858.19805265020875</c:v>
                </c:pt>
                <c:pt idx="701">
                  <c:v>855.18089038897449</c:v>
                </c:pt>
                <c:pt idx="702">
                  <c:v>843.8773424537261</c:v>
                </c:pt>
                <c:pt idx="703">
                  <c:v>827.85357681853077</c:v>
                </c:pt>
                <c:pt idx="704">
                  <c:v>825.40409670764188</c:v>
                </c:pt>
                <c:pt idx="705">
                  <c:v>826.94693905174449</c:v>
                </c:pt>
                <c:pt idx="706">
                  <c:v>832.4761306441311</c:v>
                </c:pt>
                <c:pt idx="707">
                  <c:v>833.9882840607246</c:v>
                </c:pt>
                <c:pt idx="708">
                  <c:v>840.58980533681097</c:v>
                </c:pt>
                <c:pt idx="709">
                  <c:v>854.17337933257022</c:v>
                </c:pt>
                <c:pt idx="710">
                  <c:v>882.01809496129704</c:v>
                </c:pt>
                <c:pt idx="711">
                  <c:v>905.27441914258884</c:v>
                </c:pt>
                <c:pt idx="712">
                  <c:v>918.09992273705939</c:v>
                </c:pt>
                <c:pt idx="713">
                  <c:v>911.20068135800989</c:v>
                </c:pt>
                <c:pt idx="714">
                  <c:v>865.6866284844416</c:v>
                </c:pt>
                <c:pt idx="715">
                  <c:v>858.76766013319013</c:v>
                </c:pt>
                <c:pt idx="716">
                  <c:v>858.30416834332084</c:v>
                </c:pt>
                <c:pt idx="717">
                  <c:v>865.85275285829903</c:v>
                </c:pt>
                <c:pt idx="718">
                  <c:v>872.71648570816762</c:v>
                </c:pt>
                <c:pt idx="719">
                  <c:v>922.88075658102503</c:v>
                </c:pt>
                <c:pt idx="720">
                  <c:v>953.9504458288111</c:v>
                </c:pt>
                <c:pt idx="721">
                  <c:v>996.42826180520422</c:v>
                </c:pt>
                <c:pt idx="722">
                  <c:v>1027.2816735025269</c:v>
                </c:pt>
                <c:pt idx="723">
                  <c:v>1019.3906420948351</c:v>
                </c:pt>
                <c:pt idx="724">
                  <c:v>1025.3018990531275</c:v>
                </c:pt>
                <c:pt idx="725">
                  <c:v>990.64901276188618</c:v>
                </c:pt>
                <c:pt idx="726">
                  <c:v>970.67317532867105</c:v>
                </c:pt>
                <c:pt idx="727">
                  <c:v>915.59452506359082</c:v>
                </c:pt>
                <c:pt idx="728">
                  <c:v>900.76200631048505</c:v>
                </c:pt>
                <c:pt idx="729">
                  <c:v>913.15676650156797</c:v>
                </c:pt>
                <c:pt idx="730">
                  <c:v>926.94111672907525</c:v>
                </c:pt>
                <c:pt idx="731">
                  <c:v>980.9647370374696</c:v>
                </c:pt>
                <c:pt idx="732">
                  <c:v>1005.3718330441612</c:v>
                </c:pt>
                <c:pt idx="733">
                  <c:v>1035.0212738545411</c:v>
                </c:pt>
                <c:pt idx="734">
                  <c:v>1014.9378748222279</c:v>
                </c:pt>
                <c:pt idx="735">
                  <c:v>1002.0068830797243</c:v>
                </c:pt>
                <c:pt idx="736">
                  <c:v>997.82709501410079</c:v>
                </c:pt>
                <c:pt idx="737">
                  <c:v>1009.2862701806886</c:v>
                </c:pt>
                <c:pt idx="738">
                  <c:v>1013.3952850288206</c:v>
                </c:pt>
                <c:pt idx="739">
                  <c:v>1035.4970858361628</c:v>
                </c:pt>
                <c:pt idx="740">
                  <c:v>1049.2560689718316</c:v>
                </c:pt>
                <c:pt idx="741">
                  <c:v>1027.2747432152771</c:v>
                </c:pt>
                <c:pt idx="742">
                  <c:v>1049.4677055864993</c:v>
                </c:pt>
                <c:pt idx="743">
                  <c:v>1065.6557620675794</c:v>
                </c:pt>
                <c:pt idx="744">
                  <c:v>1075.4538522419721</c:v>
                </c:pt>
                <c:pt idx="745">
                  <c:v>1097.0899221994086</c:v>
                </c:pt>
                <c:pt idx="746">
                  <c:v>1098.3296267975757</c:v>
                </c:pt>
                <c:pt idx="747">
                  <c:v>1053.1866520334718</c:v>
                </c:pt>
                <c:pt idx="748">
                  <c:v>1240.3326480287585</c:v>
                </c:pt>
                <c:pt idx="749">
                  <c:v>994.70955392984831</c:v>
                </c:pt>
                <c:pt idx="750">
                  <c:v>1010.3890275299358</c:v>
                </c:pt>
                <c:pt idx="751">
                  <c:v>1065.0293085288108</c:v>
                </c:pt>
                <c:pt idx="752">
                  <c:v>1141.2816009883018</c:v>
                </c:pt>
                <c:pt idx="753">
                  <c:v>1169.6539835182218</c:v>
                </c:pt>
                <c:pt idx="754">
                  <c:v>1132.8314008122888</c:v>
                </c:pt>
                <c:pt idx="755">
                  <c:v>1062.2448969773341</c:v>
                </c:pt>
                <c:pt idx="756">
                  <c:v>988.2457247471209</c:v>
                </c:pt>
                <c:pt idx="757">
                  <c:v>937.79068466339447</c:v>
                </c:pt>
                <c:pt idx="758">
                  <c:v>925.71045498578655</c:v>
                </c:pt>
                <c:pt idx="759">
                  <c:v>930.44689435730379</c:v>
                </c:pt>
                <c:pt idx="760">
                  <c:v>961.47737053453204</c:v>
                </c:pt>
                <c:pt idx="761">
                  <c:v>1047.5050815849124</c:v>
                </c:pt>
                <c:pt idx="762">
                  <c:v>1069.5911357826776</c:v>
                </c:pt>
                <c:pt idx="763">
                  <c:v>1107.5944846858533</c:v>
                </c:pt>
                <c:pt idx="764">
                  <c:v>1106.4918082246386</c:v>
                </c:pt>
                <c:pt idx="765">
                  <c:v>1038.9588711034692</c:v>
                </c:pt>
                <c:pt idx="766">
                  <c:v>1005.3140581432868</c:v>
                </c:pt>
                <c:pt idx="767">
                  <c:v>985.33207243742618</c:v>
                </c:pt>
                <c:pt idx="768">
                  <c:v>1008.0497168285449</c:v>
                </c:pt>
                <c:pt idx="769">
                  <c:v>1034.7558182246466</c:v>
                </c:pt>
                <c:pt idx="770">
                  <c:v>1088.8463591716588</c:v>
                </c:pt>
                <c:pt idx="771">
                  <c:v>1074.6522747996967</c:v>
                </c:pt>
                <c:pt idx="772">
                  <c:v>1027.2612342793548</c:v>
                </c:pt>
                <c:pt idx="773">
                  <c:v>996.7806239664676</c:v>
                </c:pt>
                <c:pt idx="774">
                  <c:v>959.88759472742083</c:v>
                </c:pt>
                <c:pt idx="775">
                  <c:v>932.23265883492093</c:v>
                </c:pt>
                <c:pt idx="776">
                  <c:v>929.51198899901158</c:v>
                </c:pt>
                <c:pt idx="777">
                  <c:v>924.90214375603136</c:v>
                </c:pt>
                <c:pt idx="778">
                  <c:v>958.27969175747114</c:v>
                </c:pt>
                <c:pt idx="779">
                  <c:v>1058.3839736999514</c:v>
                </c:pt>
                <c:pt idx="780">
                  <c:v>1149.4736285864622</c:v>
                </c:pt>
                <c:pt idx="781">
                  <c:v>1210.3705147164685</c:v>
                </c:pt>
                <c:pt idx="782">
                  <c:v>1234.1468428114981</c:v>
                </c:pt>
                <c:pt idx="783">
                  <c:v>1171.9194513835016</c:v>
                </c:pt>
                <c:pt idx="784">
                  <c:v>1120.6494413337307</c:v>
                </c:pt>
                <c:pt idx="785">
                  <c:v>1110.1421528480021</c:v>
                </c:pt>
                <c:pt idx="786">
                  <c:v>1128.0707015957937</c:v>
                </c:pt>
                <c:pt idx="787">
                  <c:v>1187.0684499990959</c:v>
                </c:pt>
                <c:pt idx="788">
                  <c:v>1230.2618270143578</c:v>
                </c:pt>
                <c:pt idx="789">
                  <c:v>1244.0672257654862</c:v>
                </c:pt>
                <c:pt idx="790">
                  <c:v>1271.7190031721182</c:v>
                </c:pt>
                <c:pt idx="791">
                  <c:v>1264.3988671302197</c:v>
                </c:pt>
                <c:pt idx="792">
                  <c:v>1287.242949541248</c:v>
                </c:pt>
                <c:pt idx="793">
                  <c:v>1316.8077373357091</c:v>
                </c:pt>
                <c:pt idx="794">
                  <c:v>1396.4814848508333</c:v>
                </c:pt>
                <c:pt idx="795">
                  <c:v>1545.0545352262109</c:v>
                </c:pt>
                <c:pt idx="796">
                  <c:v>1650.6387839798381</c:v>
                </c:pt>
                <c:pt idx="797">
                  <c:v>1842.2393739605661</c:v>
                </c:pt>
                <c:pt idx="798">
                  <c:v>2030.8000741646547</c:v>
                </c:pt>
                <c:pt idx="799">
                  <c:v>2282.261215192098</c:v>
                </c:pt>
                <c:pt idx="800">
                  <c:v>2652.4297948906024</c:v>
                </c:pt>
                <c:pt idx="801">
                  <c:v>2911.1179066275954</c:v>
                </c:pt>
                <c:pt idx="802">
                  <c:v>3161.3585527087957</c:v>
                </c:pt>
                <c:pt idx="803">
                  <c:v>3434.9057326355614</c:v>
                </c:pt>
                <c:pt idx="804">
                  <c:v>3469.8588286475647</c:v>
                </c:pt>
                <c:pt idx="805">
                  <c:v>3642.6814622509796</c:v>
                </c:pt>
                <c:pt idx="806">
                  <c:v>3479.6050867639174</c:v>
                </c:pt>
                <c:pt idx="807">
                  <c:v>3371.6479037142799</c:v>
                </c:pt>
                <c:pt idx="808">
                  <c:v>3652.9064723594097</c:v>
                </c:pt>
                <c:pt idx="809">
                  <c:v>3814.777366253139</c:v>
                </c:pt>
                <c:pt idx="810">
                  <c:v>4385.9545356174094</c:v>
                </c:pt>
                <c:pt idx="811">
                  <c:v>4623.9557076198125</c:v>
                </c:pt>
                <c:pt idx="812">
                  <c:v>4529.1298614837524</c:v>
                </c:pt>
                <c:pt idx="813">
                  <c:v>4228.1042957580212</c:v>
                </c:pt>
                <c:pt idx="814">
                  <c:v>3941.2543718388188</c:v>
                </c:pt>
                <c:pt idx="815">
                  <c:v>4101.2018368568297</c:v>
                </c:pt>
                <c:pt idx="816">
                  <c:v>4390.8290083941438</c:v>
                </c:pt>
                <c:pt idx="817">
                  <c:v>5074.3203368901195</c:v>
                </c:pt>
                <c:pt idx="818">
                  <c:v>5940.3668158573128</c:v>
                </c:pt>
                <c:pt idx="819">
                  <c:v>5858.3076871238591</c:v>
                </c:pt>
                <c:pt idx="820">
                  <c:v>5503.9234477789232</c:v>
                </c:pt>
                <c:pt idx="821">
                  <c:v>4837.0402369888998</c:v>
                </c:pt>
                <c:pt idx="822">
                  <c:v>4239.3838898527265</c:v>
                </c:pt>
                <c:pt idx="823">
                  <c:v>4190.6379031030438</c:v>
                </c:pt>
                <c:pt idx="824">
                  <c:v>4561.4399859722544</c:v>
                </c:pt>
                <c:pt idx="825">
                  <c:v>5294.2180738164816</c:v>
                </c:pt>
                <c:pt idx="826">
                  <c:v>6661.9791296381227</c:v>
                </c:pt>
                <c:pt idx="827">
                  <c:v>7114.1760475740111</c:v>
                </c:pt>
                <c:pt idx="828">
                  <c:v>7261.4281414614688</c:v>
                </c:pt>
                <c:pt idx="829">
                  <c:v>6403.1947068389281</c:v>
                </c:pt>
                <c:pt idx="830">
                  <c:v>5009.5942989314299</c:v>
                </c:pt>
                <c:pt idx="831">
                  <c:v>4087.2153421980497</c:v>
                </c:pt>
                <c:pt idx="832">
                  <c:v>3791.2933191669781</c:v>
                </c:pt>
                <c:pt idx="833">
                  <c:v>4060.326058132744</c:v>
                </c:pt>
                <c:pt idx="834">
                  <c:v>4888.7591488467033</c:v>
                </c:pt>
                <c:pt idx="835">
                  <c:v>5357.8034689648312</c:v>
                </c:pt>
                <c:pt idx="836">
                  <c:v>5343.1043892527287</c:v>
                </c:pt>
                <c:pt idx="837">
                  <c:v>4923.3105826844539</c:v>
                </c:pt>
                <c:pt idx="838">
                  <c:v>4590.8614467571879</c:v>
                </c:pt>
                <c:pt idx="839">
                  <c:v>4663.4696795367317</c:v>
                </c:pt>
                <c:pt idx="840">
                  <c:v>4594.1889977198098</c:v>
                </c:pt>
                <c:pt idx="841">
                  <c:v>4479.7744822243567</c:v>
                </c:pt>
                <c:pt idx="842">
                  <c:v>4173.1011253885836</c:v>
                </c:pt>
                <c:pt idx="843">
                  <c:v>3507.654432210541</c:v>
                </c:pt>
                <c:pt idx="844">
                  <c:v>3306.4812679171278</c:v>
                </c:pt>
                <c:pt idx="845">
                  <c:v>3226.0936291093503</c:v>
                </c:pt>
                <c:pt idx="846">
                  <c:v>3050.9743493792585</c:v>
                </c:pt>
                <c:pt idx="847">
                  <c:v>2919.0525027225899</c:v>
                </c:pt>
                <c:pt idx="848">
                  <c:v>2777.3240203958276</c:v>
                </c:pt>
                <c:pt idx="849">
                  <c:v>2718.2605863169483</c:v>
                </c:pt>
                <c:pt idx="850">
                  <c:v>2893.6614518950291</c:v>
                </c:pt>
                <c:pt idx="851">
                  <c:v>3793.364077189769</c:v>
                </c:pt>
                <c:pt idx="852">
                  <c:v>4301.4668928641358</c:v>
                </c:pt>
                <c:pt idx="853">
                  <c:v>4533.8553482272919</c:v>
                </c:pt>
                <c:pt idx="854">
                  <c:v>4239.1258451119311</c:v>
                </c:pt>
                <c:pt idx="855">
                  <c:v>3511.3429123911192</c:v>
                </c:pt>
                <c:pt idx="856">
                  <c:v>3384.7018119083514</c:v>
                </c:pt>
                <c:pt idx="857">
                  <c:v>3280.7448985032584</c:v>
                </c:pt>
                <c:pt idx="858">
                  <c:v>3235.6791769730921</c:v>
                </c:pt>
                <c:pt idx="859">
                  <c:v>3014.8637964546747</c:v>
                </c:pt>
                <c:pt idx="860">
                  <c:v>2703.9706606273671</c:v>
                </c:pt>
                <c:pt idx="861">
                  <c:v>2734.5666813575626</c:v>
                </c:pt>
                <c:pt idx="862">
                  <c:v>2742.2362195208689</c:v>
                </c:pt>
                <c:pt idx="863">
                  <c:v>2820.4990020586761</c:v>
                </c:pt>
                <c:pt idx="864">
                  <c:v>3173.3017147967562</c:v>
                </c:pt>
                <c:pt idx="865">
                  <c:v>3704.8545218856516</c:v>
                </c:pt>
                <c:pt idx="866">
                  <c:v>3748.9868106129766</c:v>
                </c:pt>
                <c:pt idx="867">
                  <c:v>4049.9690510702644</c:v>
                </c:pt>
                <c:pt idx="868">
                  <c:v>3866.6487286125916</c:v>
                </c:pt>
                <c:pt idx="869">
                  <c:v>3631.1260310956909</c:v>
                </c:pt>
                <c:pt idx="870">
                  <c:v>3604.1222124931332</c:v>
                </c:pt>
                <c:pt idx="871">
                  <c:v>3237.8396015819048</c:v>
                </c:pt>
                <c:pt idx="872">
                  <c:v>3196.8900739603459</c:v>
                </c:pt>
                <c:pt idx="873">
                  <c:v>3174.4807037317319</c:v>
                </c:pt>
                <c:pt idx="874">
                  <c:v>3305.4520667477482</c:v>
                </c:pt>
                <c:pt idx="875">
                  <c:v>3521.5700414578982</c:v>
                </c:pt>
                <c:pt idx="876">
                  <c:v>3424.4270793165801</c:v>
                </c:pt>
                <c:pt idx="877">
                  <c:v>3266.9371645942424</c:v>
                </c:pt>
                <c:pt idx="878">
                  <c:v>2977.8721760105664</c:v>
                </c:pt>
                <c:pt idx="879">
                  <c:v>2951.0904394488789</c:v>
                </c:pt>
                <c:pt idx="880">
                  <c:v>3267.8871888016724</c:v>
                </c:pt>
                <c:pt idx="881">
                  <c:v>3403.6911771496489</c:v>
                </c:pt>
                <c:pt idx="882">
                  <c:v>3268.2410750883828</c:v>
                </c:pt>
                <c:pt idx="883">
                  <c:v>3288.9452165500124</c:v>
                </c:pt>
                <c:pt idx="884">
                  <c:v>3150.2495917814026</c:v>
                </c:pt>
                <c:pt idx="885">
                  <c:v>3027.800351860421</c:v>
                </c:pt>
                <c:pt idx="886">
                  <c:v>2974.4596783506472</c:v>
                </c:pt>
                <c:pt idx="887">
                  <c:v>2862.8677118700621</c:v>
                </c:pt>
                <c:pt idx="888">
                  <c:v>2664.1082552348262</c:v>
                </c:pt>
                <c:pt idx="889">
                  <c:v>2866.7446867130602</c:v>
                </c:pt>
                <c:pt idx="890">
                  <c:v>3054.4298522154577</c:v>
                </c:pt>
                <c:pt idx="891">
                  <c:v>2863.6983863811456</c:v>
                </c:pt>
                <c:pt idx="892">
                  <c:v>2899.4473085000163</c:v>
                </c:pt>
                <c:pt idx="893">
                  <c:v>2622.2718067643154</c:v>
                </c:pt>
                <c:pt idx="894">
                  <c:v>2533.5492070517516</c:v>
                </c:pt>
                <c:pt idx="895">
                  <c:v>2437.3946861295658</c:v>
                </c:pt>
                <c:pt idx="896">
                  <c:v>2515.7478939939037</c:v>
                </c:pt>
                <c:pt idx="897">
                  <c:v>2428.5078925416265</c:v>
                </c:pt>
                <c:pt idx="898">
                  <c:v>2471.2762617431481</c:v>
                </c:pt>
                <c:pt idx="899">
                  <c:v>2451.4366542018383</c:v>
                </c:pt>
                <c:pt idx="900">
                  <c:v>2507.1906784179864</c:v>
                </c:pt>
                <c:pt idx="901">
                  <c:v>2617.693682676027</c:v>
                </c:pt>
                <c:pt idx="902">
                  <c:v>2724.3859717530904</c:v>
                </c:pt>
                <c:pt idx="903">
                  <c:v>2532.5155307702494</c:v>
                </c:pt>
                <c:pt idx="904">
                  <c:v>2384.003399074104</c:v>
                </c:pt>
                <c:pt idx="905">
                  <c:v>2192.3049203283995</c:v>
                </c:pt>
                <c:pt idx="906">
                  <c:v>2208.4265072674852</c:v>
                </c:pt>
                <c:pt idx="907">
                  <c:v>2274.9384107494511</c:v>
                </c:pt>
                <c:pt idx="908">
                  <c:v>2251.5806683724059</c:v>
                </c:pt>
                <c:pt idx="909">
                  <c:v>2001.739158930008</c:v>
                </c:pt>
                <c:pt idx="910">
                  <c:v>1851.4445589247191</c:v>
                </c:pt>
                <c:pt idx="911">
                  <c:v>1696.8467158423489</c:v>
                </c:pt>
                <c:pt idx="912">
                  <c:v>1892.5312180410483</c:v>
                </c:pt>
                <c:pt idx="913">
                  <c:v>1779.6163657685288</c:v>
                </c:pt>
                <c:pt idx="914">
                  <c:v>1551.9934045763491</c:v>
                </c:pt>
                <c:pt idx="915">
                  <c:v>1404.0067834512502</c:v>
                </c:pt>
                <c:pt idx="916">
                  <c:v>1471.3474193277646</c:v>
                </c:pt>
                <c:pt idx="917">
                  <c:v>1591.4416649635066</c:v>
                </c:pt>
                <c:pt idx="918">
                  <c:v>1755.4585865939332</c:v>
                </c:pt>
                <c:pt idx="919">
                  <c:v>1852.9351444589443</c:v>
                </c:pt>
                <c:pt idx="920">
                  <c:v>1800.0869610047766</c:v>
                </c:pt>
                <c:pt idx="921">
                  <c:v>1811.1676608362579</c:v>
                </c:pt>
                <c:pt idx="922">
                  <c:v>1865.5147588048615</c:v>
                </c:pt>
                <c:pt idx="923">
                  <c:v>1790.8284293460781</c:v>
                </c:pt>
                <c:pt idx="924">
                  <c:v>1740.5895539744542</c:v>
                </c:pt>
                <c:pt idx="925">
                  <c:v>1544.1602352094253</c:v>
                </c:pt>
                <c:pt idx="926">
                  <c:v>1401.0931696227528</c:v>
                </c:pt>
                <c:pt idx="927">
                  <c:v>1388.0103489293683</c:v>
                </c:pt>
                <c:pt idx="928">
                  <c:v>1413.3691772774605</c:v>
                </c:pt>
                <c:pt idx="929">
                  <c:v>1401.6062063273023</c:v>
                </c:pt>
                <c:pt idx="930">
                  <c:v>1238.9737557803578</c:v>
                </c:pt>
                <c:pt idx="931">
                  <c:v>1114.6860836012868</c:v>
                </c:pt>
                <c:pt idx="932">
                  <c:v>1153.5146720467974</c:v>
                </c:pt>
                <c:pt idx="933">
                  <c:v>1234.1606323724109</c:v>
                </c:pt>
                <c:pt idx="934">
                  <c:v>1253.940185590023</c:v>
                </c:pt>
                <c:pt idx="935">
                  <c:v>1235.0101985754893</c:v>
                </c:pt>
                <c:pt idx="936">
                  <c:v>1166.4360230349814</c:v>
                </c:pt>
                <c:pt idx="937">
                  <c:v>1105.5348730647495</c:v>
                </c:pt>
                <c:pt idx="938">
                  <c:v>1088.6577686478211</c:v>
                </c:pt>
                <c:pt idx="939">
                  <c:v>1012.4093594197432</c:v>
                </c:pt>
                <c:pt idx="940">
                  <c:v>949.64622972408142</c:v>
                </c:pt>
                <c:pt idx="941">
                  <c:v>889.22008742490732</c:v>
                </c:pt>
                <c:pt idx="942">
                  <c:v>886.87416636881665</c:v>
                </c:pt>
                <c:pt idx="943">
                  <c:v>932.04516483059524</c:v>
                </c:pt>
                <c:pt idx="944">
                  <c:v>891.30779751100067</c:v>
                </c:pt>
                <c:pt idx="945">
                  <c:v>867.36929417893555</c:v>
                </c:pt>
                <c:pt idx="946">
                  <c:v>817.06864383017114</c:v>
                </c:pt>
                <c:pt idx="947">
                  <c:v>848.50639151414146</c:v>
                </c:pt>
                <c:pt idx="948">
                  <c:v>941.71189757933405</c:v>
                </c:pt>
                <c:pt idx="949">
                  <c:v>1029.3852944247653</c:v>
                </c:pt>
                <c:pt idx="950">
                  <c:v>963.40929669096124</c:v>
                </c:pt>
                <c:pt idx="951">
                  <c:v>882.79476434120897</c:v>
                </c:pt>
                <c:pt idx="952">
                  <c:v>790.07987217875791</c:v>
                </c:pt>
                <c:pt idx="953">
                  <c:v>843.75205617503889</c:v>
                </c:pt>
                <c:pt idx="954">
                  <c:v>888.35729997519843</c:v>
                </c:pt>
                <c:pt idx="955">
                  <c:v>862.36307900337454</c:v>
                </c:pt>
                <c:pt idx="956">
                  <c:v>838.76736070851598</c:v>
                </c:pt>
                <c:pt idx="957">
                  <c:v>783.52425399100719</c:v>
                </c:pt>
                <c:pt idx="958">
                  <c:v>771.70262440719455</c:v>
                </c:pt>
                <c:pt idx="959">
                  <c:v>747.61798235738661</c:v>
                </c:pt>
                <c:pt idx="960">
                  <c:v>739.72814695849411</c:v>
                </c:pt>
                <c:pt idx="961">
                  <c:v>723.45419095754039</c:v>
                </c:pt>
                <c:pt idx="962">
                  <c:v>668.74971491917654</c:v>
                </c:pt>
                <c:pt idx="963">
                  <c:v>676.1534293059583</c:v>
                </c:pt>
                <c:pt idx="964">
                  <c:v>686.35716409226029</c:v>
                </c:pt>
                <c:pt idx="965">
                  <c:v>673.13537858284633</c:v>
                </c:pt>
                <c:pt idx="966">
                  <c:v>661.91440709369908</c:v>
                </c:pt>
                <c:pt idx="967">
                  <c:v>663.83403912112897</c:v>
                </c:pt>
                <c:pt idx="968">
                  <c:v>649.60367525655511</c:v>
                </c:pt>
                <c:pt idx="969">
                  <c:v>665.3582869687034</c:v>
                </c:pt>
                <c:pt idx="970">
                  <c:v>639.25306842486805</c:v>
                </c:pt>
                <c:pt idx="971">
                  <c:v>600.6569783141631</c:v>
                </c:pt>
                <c:pt idx="972">
                  <c:v>569.35161773881259</c:v>
                </c:pt>
                <c:pt idx="973">
                  <c:v>583.12494469268586</c:v>
                </c:pt>
                <c:pt idx="974">
                  <c:v>663.97500898078977</c:v>
                </c:pt>
                <c:pt idx="975">
                  <c:v>837.16633816113597</c:v>
                </c:pt>
                <c:pt idx="976">
                  <c:v>950.00080272340142</c:v>
                </c:pt>
                <c:pt idx="977">
                  <c:v>1013.6836117910638</c:v>
                </c:pt>
                <c:pt idx="978">
                  <c:v>968.72063097200044</c:v>
                </c:pt>
                <c:pt idx="979">
                  <c:v>827.53248504620672</c:v>
                </c:pt>
                <c:pt idx="980">
                  <c:v>709.54792369089773</c:v>
                </c:pt>
                <c:pt idx="981">
                  <c:v>673.72483981791902</c:v>
                </c:pt>
                <c:pt idx="982">
                  <c:v>727.5627582310899</c:v>
                </c:pt>
                <c:pt idx="983">
                  <c:v>835.08115023297796</c:v>
                </c:pt>
                <c:pt idx="984">
                  <c:v>948.62424986804558</c:v>
                </c:pt>
                <c:pt idx="985">
                  <c:v>995.03862308638293</c:v>
                </c:pt>
                <c:pt idx="986">
                  <c:v>1047.7099868665991</c:v>
                </c:pt>
                <c:pt idx="987">
                  <c:v>1085.1787598679075</c:v>
                </c:pt>
                <c:pt idx="988">
                  <c:v>1151.3985386721379</c:v>
                </c:pt>
                <c:pt idx="989">
                  <c:v>1449.8139731821284</c:v>
                </c:pt>
                <c:pt idx="990">
                  <c:v>2878.1222372154493</c:v>
                </c:pt>
                <c:pt idx="991">
                  <c:v>9143.7990245564906</c:v>
                </c:pt>
                <c:pt idx="992">
                  <c:v>8870.3832430186685</c:v>
                </c:pt>
                <c:pt idx="993">
                  <c:v>9172.0796066217972</c:v>
                </c:pt>
                <c:pt idx="994">
                  <c:v>9069.2769491121016</c:v>
                </c:pt>
                <c:pt idx="995">
                  <c:v>8828.9000752308038</c:v>
                </c:pt>
                <c:pt idx="996">
                  <c:v>4627.4004373803637</c:v>
                </c:pt>
                <c:pt idx="997">
                  <c:v>1669.8229453551605</c:v>
                </c:pt>
                <c:pt idx="998">
                  <c:v>1161.8401832594784</c:v>
                </c:pt>
                <c:pt idx="999">
                  <c:v>959.24252944132206</c:v>
                </c:pt>
                <c:pt idx="1000">
                  <c:v>792.59705694308889</c:v>
                </c:pt>
                <c:pt idx="1001">
                  <c:v>674.96368401525763</c:v>
                </c:pt>
                <c:pt idx="1002">
                  <c:v>601.09447827793576</c:v>
                </c:pt>
                <c:pt idx="1003">
                  <c:v>544.04447154014667</c:v>
                </c:pt>
                <c:pt idx="1004">
                  <c:v>540.65282118509367</c:v>
                </c:pt>
                <c:pt idx="1005">
                  <c:v>519.56729142870211</c:v>
                </c:pt>
                <c:pt idx="1006">
                  <c:v>551.68422528275187</c:v>
                </c:pt>
                <c:pt idx="1007">
                  <c:v>562.96300087528346</c:v>
                </c:pt>
                <c:pt idx="1008">
                  <c:v>542.12461504121893</c:v>
                </c:pt>
                <c:pt idx="1009">
                  <c:v>535.53168593122132</c:v>
                </c:pt>
                <c:pt idx="1010">
                  <c:v>542.95537735723246</c:v>
                </c:pt>
                <c:pt idx="1011">
                  <c:v>583.47200967742288</c:v>
                </c:pt>
                <c:pt idx="1012">
                  <c:v>596.43699122731175</c:v>
                </c:pt>
                <c:pt idx="1013">
                  <c:v>644.88555315670146</c:v>
                </c:pt>
                <c:pt idx="1014">
                  <c:v>663.60558464515032</c:v>
                </c:pt>
                <c:pt idx="1015">
                  <c:v>609.57463099231211</c:v>
                </c:pt>
                <c:pt idx="1016">
                  <c:v>556.04646453355383</c:v>
                </c:pt>
                <c:pt idx="1017">
                  <c:v>482.0632146522691</c:v>
                </c:pt>
                <c:pt idx="1018">
                  <c:v>482.80476482029343</c:v>
                </c:pt>
                <c:pt idx="1019">
                  <c:v>512.2362913048961</c:v>
                </c:pt>
                <c:pt idx="1020">
                  <c:v>520.37937986048439</c:v>
                </c:pt>
                <c:pt idx="1021">
                  <c:v>513.7524077705026</c:v>
                </c:pt>
                <c:pt idx="1022">
                  <c:v>524.45145131560434</c:v>
                </c:pt>
                <c:pt idx="1023">
                  <c:v>546.96747571388494</c:v>
                </c:pt>
                <c:pt idx="1024">
                  <c:v>563.44704213128205</c:v>
                </c:pt>
                <c:pt idx="1025">
                  <c:v>573.23814197061529</c:v>
                </c:pt>
                <c:pt idx="1026">
                  <c:v>580.49579461000724</c:v>
                </c:pt>
                <c:pt idx="1027">
                  <c:v>740.03864739602125</c:v>
                </c:pt>
                <c:pt idx="1028">
                  <c:v>1022.5139850008167</c:v>
                </c:pt>
                <c:pt idx="1029">
                  <c:v>1189.3333152644743</c:v>
                </c:pt>
                <c:pt idx="1030">
                  <c:v>1187.7424900548367</c:v>
                </c:pt>
                <c:pt idx="1031">
                  <c:v>906.62043538179114</c:v>
                </c:pt>
                <c:pt idx="1032">
                  <c:v>713.20314211352013</c:v>
                </c:pt>
                <c:pt idx="1033">
                  <c:v>650.04308169689398</c:v>
                </c:pt>
                <c:pt idx="1034">
                  <c:v>641.45443666188726</c:v>
                </c:pt>
                <c:pt idx="1035">
                  <c:v>597.82374190613154</c:v>
                </c:pt>
                <c:pt idx="1036">
                  <c:v>622.200673839459</c:v>
                </c:pt>
                <c:pt idx="1037">
                  <c:v>663.78083726966906</c:v>
                </c:pt>
                <c:pt idx="1038">
                  <c:v>671.21828915571473</c:v>
                </c:pt>
                <c:pt idx="1039">
                  <c:v>664.44879523817235</c:v>
                </c:pt>
                <c:pt idx="1040">
                  <c:v>646.23308146962734</c:v>
                </c:pt>
                <c:pt idx="1041">
                  <c:v>779.72394410247091</c:v>
                </c:pt>
                <c:pt idx="1042">
                  <c:v>927.79738371194912</c:v>
                </c:pt>
                <c:pt idx="1043">
                  <c:v>950.19572448902613</c:v>
                </c:pt>
                <c:pt idx="1044">
                  <c:v>941.3930381815926</c:v>
                </c:pt>
                <c:pt idx="1045">
                  <c:v>1033.2584343932403</c:v>
                </c:pt>
                <c:pt idx="1046">
                  <c:v>1141.1814969907919</c:v>
                </c:pt>
                <c:pt idx="1047">
                  <c:v>1069.6649130814133</c:v>
                </c:pt>
                <c:pt idx="1048">
                  <c:v>965.67993202996206</c:v>
                </c:pt>
                <c:pt idx="1049">
                  <c:v>870.68161684179847</c:v>
                </c:pt>
                <c:pt idx="1050">
                  <c:v>973.37547056403241</c:v>
                </c:pt>
                <c:pt idx="1051">
                  <c:v>893.68624977688739</c:v>
                </c:pt>
                <c:pt idx="1052">
                  <c:v>790.04829348497321</c:v>
                </c:pt>
                <c:pt idx="1053">
                  <c:v>671.485432592954</c:v>
                </c:pt>
                <c:pt idx="1054">
                  <c:v>808.36711243100058</c:v>
                </c:pt>
                <c:pt idx="1055">
                  <c:v>971.96025310800781</c:v>
                </c:pt>
                <c:pt idx="1056">
                  <c:v>1106.4277565464654</c:v>
                </c:pt>
                <c:pt idx="1057">
                  <c:v>1185.5274616561192</c:v>
                </c:pt>
                <c:pt idx="1058">
                  <c:v>1283.0977341796504</c:v>
                </c:pt>
                <c:pt idx="1059">
                  <c:v>1384.7516052011465</c:v>
                </c:pt>
                <c:pt idx="1060">
                  <c:v>1306.2113606549949</c:v>
                </c:pt>
                <c:pt idx="1061">
                  <c:v>1155.1558772001074</c:v>
                </c:pt>
                <c:pt idx="1062">
                  <c:v>1058.1398252110585</c:v>
                </c:pt>
                <c:pt idx="1063">
                  <c:v>1154.7825669873864</c:v>
                </c:pt>
                <c:pt idx="1064">
                  <c:v>1052.143883941822</c:v>
                </c:pt>
                <c:pt idx="1065">
                  <c:v>906.22067651059808</c:v>
                </c:pt>
                <c:pt idx="1066">
                  <c:v>774.00951220730167</c:v>
                </c:pt>
                <c:pt idx="1067">
                  <c:v>849.09411940592668</c:v>
                </c:pt>
                <c:pt idx="1068">
                  <c:v>929.8398494604337</c:v>
                </c:pt>
                <c:pt idx="1069">
                  <c:v>894.36517783496561</c:v>
                </c:pt>
                <c:pt idx="1070">
                  <c:v>838.14652732640502</c:v>
                </c:pt>
                <c:pt idx="1071">
                  <c:v>965.85591897867494</c:v>
                </c:pt>
                <c:pt idx="1072">
                  <c:v>1185.908030921566</c:v>
                </c:pt>
                <c:pt idx="1073">
                  <c:v>1171.4476090864134</c:v>
                </c:pt>
                <c:pt idx="1074">
                  <c:v>1096.2953025181675</c:v>
                </c:pt>
                <c:pt idx="1075">
                  <c:v>1015.3163329802268</c:v>
                </c:pt>
                <c:pt idx="1076">
                  <c:v>1048.9599217971572</c:v>
                </c:pt>
                <c:pt idx="1077">
                  <c:v>1031.1117307366912</c:v>
                </c:pt>
                <c:pt idx="1078">
                  <c:v>882.13079959778986</c:v>
                </c:pt>
                <c:pt idx="1079">
                  <c:v>718.81067270465041</c:v>
                </c:pt>
                <c:pt idx="1080">
                  <c:v>802.1715887805691</c:v>
                </c:pt>
                <c:pt idx="1081">
                  <c:v>920.67445819062027</c:v>
                </c:pt>
                <c:pt idx="1082">
                  <c:v>846.30030236867242</c:v>
                </c:pt>
                <c:pt idx="1083">
                  <c:v>695.67847286657252</c:v>
                </c:pt>
                <c:pt idx="1084">
                  <c:v>869.71762762165122</c:v>
                </c:pt>
                <c:pt idx="1085">
                  <c:v>1334.792412592024</c:v>
                </c:pt>
                <c:pt idx="1086">
                  <c:v>1396.5201800880247</c:v>
                </c:pt>
                <c:pt idx="1087">
                  <c:v>1210.699117143861</c:v>
                </c:pt>
                <c:pt idx="1088">
                  <c:v>1035.7804086003412</c:v>
                </c:pt>
                <c:pt idx="1089">
                  <c:v>953.78475559151298</c:v>
                </c:pt>
                <c:pt idx="1090">
                  <c:v>915.2928687665335</c:v>
                </c:pt>
                <c:pt idx="1091">
                  <c:v>824.57681188194931</c:v>
                </c:pt>
                <c:pt idx="1092">
                  <c:v>725.23601284768972</c:v>
                </c:pt>
                <c:pt idx="1093">
                  <c:v>709.29268305737912</c:v>
                </c:pt>
                <c:pt idx="1094">
                  <c:v>701.54234153106665</c:v>
                </c:pt>
                <c:pt idx="1095">
                  <c:v>713.21946665169855</c:v>
                </c:pt>
                <c:pt idx="1096">
                  <c:v>815.29698295085757</c:v>
                </c:pt>
                <c:pt idx="1097">
                  <c:v>916.63442560269937</c:v>
                </c:pt>
                <c:pt idx="1098">
                  <c:v>963.10064345588137</c:v>
                </c:pt>
                <c:pt idx="1099">
                  <c:v>869.45808739155723</c:v>
                </c:pt>
                <c:pt idx="1100">
                  <c:v>801.31386414385724</c:v>
                </c:pt>
                <c:pt idx="1101">
                  <c:v>782.97860189260405</c:v>
                </c:pt>
                <c:pt idx="1102">
                  <c:v>765.99916439216179</c:v>
                </c:pt>
                <c:pt idx="1103">
                  <c:v>674.23567329654395</c:v>
                </c:pt>
                <c:pt idx="1104">
                  <c:v>636.81996324325371</c:v>
                </c:pt>
                <c:pt idx="1105">
                  <c:v>674.41008336360369</c:v>
                </c:pt>
                <c:pt idx="1106">
                  <c:v>954.56509856477862</c:v>
                </c:pt>
                <c:pt idx="1107">
                  <c:v>1336.3334417147164</c:v>
                </c:pt>
                <c:pt idx="1108">
                  <c:v>1531.927494271325</c:v>
                </c:pt>
                <c:pt idx="1109">
                  <c:v>1467.8468520011356</c:v>
                </c:pt>
                <c:pt idx="1110">
                  <c:v>1288.1768966881011</c:v>
                </c:pt>
                <c:pt idx="1111">
                  <c:v>1120.1028774924698</c:v>
                </c:pt>
                <c:pt idx="1112">
                  <c:v>1009.4900006138849</c:v>
                </c:pt>
                <c:pt idx="1113">
                  <c:v>928.04583490037419</c:v>
                </c:pt>
                <c:pt idx="1114">
                  <c:v>1006.6494828244071</c:v>
                </c:pt>
                <c:pt idx="1115">
                  <c:v>1066.0889351572157</c:v>
                </c:pt>
                <c:pt idx="1116">
                  <c:v>1133.5389266182121</c:v>
                </c:pt>
                <c:pt idx="1117">
                  <c:v>1011.2139019266257</c:v>
                </c:pt>
                <c:pt idx="1118">
                  <c:v>938.0256970528153</c:v>
                </c:pt>
                <c:pt idx="1119">
                  <c:v>824.41550056811809</c:v>
                </c:pt>
                <c:pt idx="1120">
                  <c:v>863.39452885350056</c:v>
                </c:pt>
                <c:pt idx="1121">
                  <c:v>914.04474332555878</c:v>
                </c:pt>
                <c:pt idx="1122">
                  <c:v>1118.4458506424317</c:v>
                </c:pt>
                <c:pt idx="1123">
                  <c:v>1270.0116370740525</c:v>
                </c:pt>
                <c:pt idx="1124">
                  <c:v>1330.0084119539342</c:v>
                </c:pt>
                <c:pt idx="1125">
                  <c:v>1200.3444748605666</c:v>
                </c:pt>
                <c:pt idx="1126">
                  <c:v>1089.10023928748</c:v>
                </c:pt>
                <c:pt idx="1127">
                  <c:v>950.42888984775914</c:v>
                </c:pt>
                <c:pt idx="1128">
                  <c:v>826.68761056297899</c:v>
                </c:pt>
                <c:pt idx="1129">
                  <c:v>717.66012935268168</c:v>
                </c:pt>
                <c:pt idx="1130">
                  <c:v>699.25943912869377</c:v>
                </c:pt>
                <c:pt idx="1131">
                  <c:v>717.6897737023728</c:v>
                </c:pt>
                <c:pt idx="1132">
                  <c:v>847.499270967803</c:v>
                </c:pt>
                <c:pt idx="1133">
                  <c:v>977.04189545962709</c:v>
                </c:pt>
                <c:pt idx="1134">
                  <c:v>977.69744545382218</c:v>
                </c:pt>
                <c:pt idx="1135">
                  <c:v>1032.6558674440087</c:v>
                </c:pt>
                <c:pt idx="1136">
                  <c:v>999.43695707469544</c:v>
                </c:pt>
                <c:pt idx="1137">
                  <c:v>924.69691668279734</c:v>
                </c:pt>
                <c:pt idx="1138">
                  <c:v>915.94752938808142</c:v>
                </c:pt>
                <c:pt idx="1139">
                  <c:v>1005.1696776846107</c:v>
                </c:pt>
                <c:pt idx="1140">
                  <c:v>977.48525305861858</c:v>
                </c:pt>
                <c:pt idx="1141">
                  <c:v>957.87367839967806</c:v>
                </c:pt>
                <c:pt idx="1142">
                  <c:v>902.94591885411137</c:v>
                </c:pt>
                <c:pt idx="1143">
                  <c:v>832.25650234717375</c:v>
                </c:pt>
                <c:pt idx="1144">
                  <c:v>835.50788525497387</c:v>
                </c:pt>
                <c:pt idx="1145">
                  <c:v>904.02017888200714</c:v>
                </c:pt>
                <c:pt idx="1146">
                  <c:v>928.12922626214458</c:v>
                </c:pt>
                <c:pt idx="1147">
                  <c:v>863.08794992281184</c:v>
                </c:pt>
                <c:pt idx="1148">
                  <c:v>947.50608385757755</c:v>
                </c:pt>
                <c:pt idx="1149">
                  <c:v>1143.521750085627</c:v>
                </c:pt>
                <c:pt idx="1150">
                  <c:v>1151.3044738376368</c:v>
                </c:pt>
                <c:pt idx="1151">
                  <c:v>1136.8231261003284</c:v>
                </c:pt>
                <c:pt idx="1152">
                  <c:v>1085.3819798750321</c:v>
                </c:pt>
                <c:pt idx="1153">
                  <c:v>985.68244728313221</c:v>
                </c:pt>
                <c:pt idx="1154">
                  <c:v>978.12526443799482</c:v>
                </c:pt>
                <c:pt idx="1155">
                  <c:v>1085.7864008586844</c:v>
                </c:pt>
                <c:pt idx="1156">
                  <c:v>1121.116593602412</c:v>
                </c:pt>
                <c:pt idx="1157">
                  <c:v>1097.5444424153659</c:v>
                </c:pt>
                <c:pt idx="1158">
                  <c:v>1168.6832886927439</c:v>
                </c:pt>
                <c:pt idx="1159">
                  <c:v>1285.1668122178487</c:v>
                </c:pt>
                <c:pt idx="1160">
                  <c:v>1292.8829808956575</c:v>
                </c:pt>
                <c:pt idx="1161">
                  <c:v>1528.7743123445507</c:v>
                </c:pt>
                <c:pt idx="1162">
                  <c:v>1666.7741444863302</c:v>
                </c:pt>
                <c:pt idx="1163">
                  <c:v>1672.5690054347249</c:v>
                </c:pt>
                <c:pt idx="1164">
                  <c:v>1444.5673527631971</c:v>
                </c:pt>
                <c:pt idx="1165">
                  <c:v>1354.6616668254974</c:v>
                </c:pt>
                <c:pt idx="1166">
                  <c:v>1469.2665767193303</c:v>
                </c:pt>
                <c:pt idx="1167">
                  <c:v>1510.1266836093491</c:v>
                </c:pt>
                <c:pt idx="1168">
                  <c:v>1691.1502061497001</c:v>
                </c:pt>
                <c:pt idx="1169">
                  <c:v>1991.0155820897687</c:v>
                </c:pt>
                <c:pt idx="1170">
                  <c:v>1831.4741369110454</c:v>
                </c:pt>
                <c:pt idx="1171">
                  <c:v>1478.2502500388339</c:v>
                </c:pt>
                <c:pt idx="1172">
                  <c:v>1377.5807824785572</c:v>
                </c:pt>
                <c:pt idx="1173">
                  <c:v>1486.0711488676366</c:v>
                </c:pt>
                <c:pt idx="1174">
                  <c:v>1525.3117479747507</c:v>
                </c:pt>
                <c:pt idx="1175">
                  <c:v>1585.0476555998816</c:v>
                </c:pt>
                <c:pt idx="1176">
                  <c:v>1464.1330037342966</c:v>
                </c:pt>
                <c:pt idx="1177">
                  <c:v>1231.1159145938152</c:v>
                </c:pt>
                <c:pt idx="1178">
                  <c:v>1111.9319055265514</c:v>
                </c:pt>
                <c:pt idx="1179">
                  <c:v>1212.0622973432737</c:v>
                </c:pt>
                <c:pt idx="1180">
                  <c:v>1632.8603059289726</c:v>
                </c:pt>
                <c:pt idx="1181">
                  <c:v>1738.0615470001678</c:v>
                </c:pt>
                <c:pt idx="1182">
                  <c:v>1380.2936947416481</c:v>
                </c:pt>
                <c:pt idx="1183">
                  <c:v>1014.3452525143836</c:v>
                </c:pt>
                <c:pt idx="1184">
                  <c:v>894.66846718338149</c:v>
                </c:pt>
                <c:pt idx="1185">
                  <c:v>809.05918107802222</c:v>
                </c:pt>
                <c:pt idx="1186">
                  <c:v>831.34336044422867</c:v>
                </c:pt>
                <c:pt idx="1187">
                  <c:v>956.2513356764</c:v>
                </c:pt>
                <c:pt idx="1188">
                  <c:v>1175.761835013607</c:v>
                </c:pt>
                <c:pt idx="1189">
                  <c:v>1043.0601166525307</c:v>
                </c:pt>
                <c:pt idx="1190">
                  <c:v>873.71588936400474</c:v>
                </c:pt>
                <c:pt idx="1191">
                  <c:v>834.28947297917148</c:v>
                </c:pt>
                <c:pt idx="1192">
                  <c:v>873.46953903435372</c:v>
                </c:pt>
                <c:pt idx="1193">
                  <c:v>979.58309573237204</c:v>
                </c:pt>
                <c:pt idx="1194">
                  <c:v>988.13940008203497</c:v>
                </c:pt>
                <c:pt idx="1195">
                  <c:v>961.87544604894788</c:v>
                </c:pt>
                <c:pt idx="1196">
                  <c:v>956.3455946117972</c:v>
                </c:pt>
                <c:pt idx="1197">
                  <c:v>858.02643461150274</c:v>
                </c:pt>
                <c:pt idx="1198">
                  <c:v>970.78688318001184</c:v>
                </c:pt>
                <c:pt idx="1199">
                  <c:v>1036.6101587504179</c:v>
                </c:pt>
                <c:pt idx="1200">
                  <c:v>872.11145834419312</c:v>
                </c:pt>
                <c:pt idx="1201">
                  <c:v>751.50571350651387</c:v>
                </c:pt>
                <c:pt idx="1202">
                  <c:v>844.22359257679511</c:v>
                </c:pt>
                <c:pt idx="1203">
                  <c:v>1136.0933206860016</c:v>
                </c:pt>
                <c:pt idx="1204">
                  <c:v>1416.5119243438394</c:v>
                </c:pt>
                <c:pt idx="1205">
                  <c:v>1610.4011763366141</c:v>
                </c:pt>
                <c:pt idx="1206">
                  <c:v>1510.5056211763688</c:v>
                </c:pt>
                <c:pt idx="1207">
                  <c:v>1301.8933587186732</c:v>
                </c:pt>
                <c:pt idx="1208">
                  <c:v>1391.778587188991</c:v>
                </c:pt>
                <c:pt idx="1209">
                  <c:v>1425.2888689350173</c:v>
                </c:pt>
                <c:pt idx="1210">
                  <c:v>1296.2400175164462</c:v>
                </c:pt>
                <c:pt idx="1211">
                  <c:v>1091.9525157769526</c:v>
                </c:pt>
                <c:pt idx="1212">
                  <c:v>1129.6230009017092</c:v>
                </c:pt>
                <c:pt idx="1213">
                  <c:v>1452.8828489879227</c:v>
                </c:pt>
                <c:pt idx="1214">
                  <c:v>1439.412983486621</c:v>
                </c:pt>
                <c:pt idx="1215">
                  <c:v>1335.716072998956</c:v>
                </c:pt>
                <c:pt idx="1216">
                  <c:v>1385.0229873524902</c:v>
                </c:pt>
                <c:pt idx="1217">
                  <c:v>1602.0983745767116</c:v>
                </c:pt>
                <c:pt idx="1218">
                  <c:v>1665.0891591177942</c:v>
                </c:pt>
                <c:pt idx="1219">
                  <c:v>1751.5966066037749</c:v>
                </c:pt>
                <c:pt idx="1220">
                  <c:v>2067.2078678064026</c:v>
                </c:pt>
                <c:pt idx="1221">
                  <c:v>2219.2640816902931</c:v>
                </c:pt>
                <c:pt idx="1222">
                  <c:v>2694.8202785023827</c:v>
                </c:pt>
                <c:pt idx="1223">
                  <c:v>2467.4960655305294</c:v>
                </c:pt>
                <c:pt idx="1224">
                  <c:v>1856.4416344680562</c:v>
                </c:pt>
                <c:pt idx="1225">
                  <c:v>1580.017734233036</c:v>
                </c:pt>
                <c:pt idx="1226">
                  <c:v>2091.7670341772518</c:v>
                </c:pt>
                <c:pt idx="1227">
                  <c:v>2483.6254041155316</c:v>
                </c:pt>
                <c:pt idx="1228">
                  <c:v>2567.5030918316825</c:v>
                </c:pt>
                <c:pt idx="1229">
                  <c:v>2603.9749961872626</c:v>
                </c:pt>
                <c:pt idx="1230">
                  <c:v>2328.880841048122</c:v>
                </c:pt>
                <c:pt idx="1231">
                  <c:v>1798.8879524235622</c:v>
                </c:pt>
                <c:pt idx="1232">
                  <c:v>1413.0524004254003</c:v>
                </c:pt>
                <c:pt idx="1233">
                  <c:v>1330.844910244431</c:v>
                </c:pt>
                <c:pt idx="1234">
                  <c:v>1440.1095292139732</c:v>
                </c:pt>
                <c:pt idx="1235">
                  <c:v>1662.5880536658062</c:v>
                </c:pt>
                <c:pt idx="1236">
                  <c:v>1775.6838790661679</c:v>
                </c:pt>
                <c:pt idx="1237">
                  <c:v>2002.9816778703571</c:v>
                </c:pt>
                <c:pt idx="1238">
                  <c:v>2578.761717920594</c:v>
                </c:pt>
                <c:pt idx="1239">
                  <c:v>2684.4918171655363</c:v>
                </c:pt>
                <c:pt idx="1240">
                  <c:v>2212.6050283601971</c:v>
                </c:pt>
                <c:pt idx="1241">
                  <c:v>1779.8594475903653</c:v>
                </c:pt>
                <c:pt idx="1242">
                  <c:v>1393.3420330228416</c:v>
                </c:pt>
                <c:pt idx="1243">
                  <c:v>1112.6643158299162</c:v>
                </c:pt>
                <c:pt idx="1244">
                  <c:v>1051.9389279316385</c:v>
                </c:pt>
                <c:pt idx="1245">
                  <c:v>1145.261130128818</c:v>
                </c:pt>
                <c:pt idx="1246">
                  <c:v>1564.987498596465</c:v>
                </c:pt>
                <c:pt idx="1247">
                  <c:v>1929.3877920166065</c:v>
                </c:pt>
                <c:pt idx="1248">
                  <c:v>1934.3289007216242</c:v>
                </c:pt>
                <c:pt idx="1249">
                  <c:v>1515.2428010805979</c:v>
                </c:pt>
                <c:pt idx="1250">
                  <c:v>1348.9822661150072</c:v>
                </c:pt>
                <c:pt idx="1251">
                  <c:v>1627.5987212515981</c:v>
                </c:pt>
                <c:pt idx="1252">
                  <c:v>1969.5129900968991</c:v>
                </c:pt>
                <c:pt idx="1253">
                  <c:v>2058.8592845625708</c:v>
                </c:pt>
                <c:pt idx="1254">
                  <c:v>1711.8604745867283</c:v>
                </c:pt>
                <c:pt idx="1255">
                  <c:v>1278.4560753485096</c:v>
                </c:pt>
                <c:pt idx="1256">
                  <c:v>1308.7463519515507</c:v>
                </c:pt>
                <c:pt idx="1257">
                  <c:v>1472.2262950731226</c:v>
                </c:pt>
                <c:pt idx="1258">
                  <c:v>1330.0543882318914</c:v>
                </c:pt>
                <c:pt idx="1259">
                  <c:v>1217.2605550290734</c:v>
                </c:pt>
                <c:pt idx="1260">
                  <c:v>1098.694967571714</c:v>
                </c:pt>
                <c:pt idx="1261">
                  <c:v>1001.4057012815019</c:v>
                </c:pt>
                <c:pt idx="1262">
                  <c:v>1006.9375533597379</c:v>
                </c:pt>
                <c:pt idx="1263">
                  <c:v>932.11874311295355</c:v>
                </c:pt>
                <c:pt idx="1264">
                  <c:v>844.48337108607188</c:v>
                </c:pt>
                <c:pt idx="1265">
                  <c:v>891.70596663752326</c:v>
                </c:pt>
                <c:pt idx="1266">
                  <c:v>965.64868847052242</c:v>
                </c:pt>
                <c:pt idx="1267">
                  <c:v>981.74787619363087</c:v>
                </c:pt>
                <c:pt idx="1268">
                  <c:v>972.86090377145138</c:v>
                </c:pt>
                <c:pt idx="1269">
                  <c:v>1103.2491029694681</c:v>
                </c:pt>
                <c:pt idx="1270">
                  <c:v>1417.5532308720919</c:v>
                </c:pt>
                <c:pt idx="1271">
                  <c:v>1556.803428514746</c:v>
                </c:pt>
                <c:pt idx="1272">
                  <c:v>1405.7577709953553</c:v>
                </c:pt>
                <c:pt idx="1273">
                  <c:v>1036.2139129504321</c:v>
                </c:pt>
                <c:pt idx="1274">
                  <c:v>943.7886891291239</c:v>
                </c:pt>
                <c:pt idx="1275">
                  <c:v>1448.9033722229194</c:v>
                </c:pt>
                <c:pt idx="1276">
                  <c:v>2101.9494950192752</c:v>
                </c:pt>
                <c:pt idx="1277">
                  <c:v>1917.5021087938151</c:v>
                </c:pt>
                <c:pt idx="1278">
                  <c:v>1575.1392054834769</c:v>
                </c:pt>
                <c:pt idx="1279">
                  <c:v>1495.4667157997276</c:v>
                </c:pt>
                <c:pt idx="1280">
                  <c:v>1312.2340552124033</c:v>
                </c:pt>
                <c:pt idx="1281">
                  <c:v>1611.1721724385272</c:v>
                </c:pt>
                <c:pt idx="1282">
                  <c:v>1525.3152128853621</c:v>
                </c:pt>
                <c:pt idx="1283">
                  <c:v>1090.642608730042</c:v>
                </c:pt>
                <c:pt idx="1284">
                  <c:v>956.79119742586431</c:v>
                </c:pt>
                <c:pt idx="1285">
                  <c:v>1302.5158632686146</c:v>
                </c:pt>
                <c:pt idx="1286">
                  <c:v>1413.9416591800853</c:v>
                </c:pt>
                <c:pt idx="1287">
                  <c:v>1305.7198213720437</c:v>
                </c:pt>
                <c:pt idx="1288">
                  <c:v>1180.0124951694409</c:v>
                </c:pt>
                <c:pt idx="1289">
                  <c:v>1255.1069883789896</c:v>
                </c:pt>
                <c:pt idx="1290">
                  <c:v>1668.0446453685684</c:v>
                </c:pt>
                <c:pt idx="1291">
                  <c:v>1755.8783557439335</c:v>
                </c:pt>
                <c:pt idx="1292">
                  <c:v>1592.7738462474338</c:v>
                </c:pt>
                <c:pt idx="1293">
                  <c:v>1654.8286658867696</c:v>
                </c:pt>
                <c:pt idx="1294">
                  <c:v>1482.574947141655</c:v>
                </c:pt>
                <c:pt idx="1295">
                  <c:v>1066.3532327911789</c:v>
                </c:pt>
                <c:pt idx="1296">
                  <c:v>932.44603450323302</c:v>
                </c:pt>
                <c:pt idx="1297">
                  <c:v>942.38392928701796</c:v>
                </c:pt>
                <c:pt idx="1298">
                  <c:v>876.3703341639399</c:v>
                </c:pt>
                <c:pt idx="1299">
                  <c:v>971.05052239835697</c:v>
                </c:pt>
                <c:pt idx="1300">
                  <c:v>1002.6152080333053</c:v>
                </c:pt>
                <c:pt idx="1301">
                  <c:v>875.3879491457127</c:v>
                </c:pt>
                <c:pt idx="1302">
                  <c:v>852.49164866744957</c:v>
                </c:pt>
                <c:pt idx="1303">
                  <c:v>942.4229752543697</c:v>
                </c:pt>
                <c:pt idx="1304">
                  <c:v>1301.2132020409001</c:v>
                </c:pt>
                <c:pt idx="1305">
                  <c:v>2171.1889144439206</c:v>
                </c:pt>
                <c:pt idx="1306">
                  <c:v>2154.9664689981109</c:v>
                </c:pt>
                <c:pt idx="1307">
                  <c:v>1753.1914699439897</c:v>
                </c:pt>
                <c:pt idx="1308">
                  <c:v>1647.7949951343435</c:v>
                </c:pt>
                <c:pt idx="1309">
                  <c:v>1148.9824249773369</c:v>
                </c:pt>
                <c:pt idx="1310">
                  <c:v>677.17198866607066</c:v>
                </c:pt>
                <c:pt idx="1311">
                  <c:v>560.63607949474374</c:v>
                </c:pt>
                <c:pt idx="1312">
                  <c:v>783.36330236453443</c:v>
                </c:pt>
                <c:pt idx="1313">
                  <c:v>1155.3900914407102</c:v>
                </c:pt>
                <c:pt idx="1314">
                  <c:v>1101.013463267207</c:v>
                </c:pt>
                <c:pt idx="1315">
                  <c:v>871.84804817641452</c:v>
                </c:pt>
                <c:pt idx="1316">
                  <c:v>944.87240061160878</c:v>
                </c:pt>
                <c:pt idx="1317">
                  <c:v>998.026606991633</c:v>
                </c:pt>
                <c:pt idx="1318">
                  <c:v>862.92871716945467</c:v>
                </c:pt>
                <c:pt idx="1319">
                  <c:v>830.75891485460397</c:v>
                </c:pt>
                <c:pt idx="1320">
                  <c:v>800.39916686488561</c:v>
                </c:pt>
                <c:pt idx="1321">
                  <c:v>801.17881739379004</c:v>
                </c:pt>
                <c:pt idx="1322">
                  <c:v>754.94030593211767</c:v>
                </c:pt>
                <c:pt idx="1323">
                  <c:v>665.45692818557598</c:v>
                </c:pt>
                <c:pt idx="1324">
                  <c:v>593.92761699139771</c:v>
                </c:pt>
                <c:pt idx="1325">
                  <c:v>674.50755889237735</c:v>
                </c:pt>
                <c:pt idx="1326">
                  <c:v>944.50148395942063</c:v>
                </c:pt>
                <c:pt idx="1327">
                  <c:v>993.09795422788557</c:v>
                </c:pt>
                <c:pt idx="1328">
                  <c:v>749.38965624414413</c:v>
                </c:pt>
                <c:pt idx="1329">
                  <c:v>724.32508735174065</c:v>
                </c:pt>
                <c:pt idx="1330">
                  <c:v>815.42970195204032</c:v>
                </c:pt>
                <c:pt idx="1331">
                  <c:v>877.81965755124907</c:v>
                </c:pt>
                <c:pt idx="1332">
                  <c:v>1272.8770339829098</c:v>
                </c:pt>
                <c:pt idx="1333">
                  <c:v>1791.3385939001721</c:v>
                </c:pt>
                <c:pt idx="1334">
                  <c:v>1627.5478392695995</c:v>
                </c:pt>
                <c:pt idx="1335">
                  <c:v>1131.376298009347</c:v>
                </c:pt>
                <c:pt idx="1336">
                  <c:v>996.05245529317301</c:v>
                </c:pt>
                <c:pt idx="1337">
                  <c:v>1068.2083934228708</c:v>
                </c:pt>
                <c:pt idx="1338">
                  <c:v>1138.4557376135747</c:v>
                </c:pt>
                <c:pt idx="1339">
                  <c:v>1160.5106469420111</c:v>
                </c:pt>
                <c:pt idx="1340">
                  <c:v>920.01059796865218</c:v>
                </c:pt>
                <c:pt idx="1341">
                  <c:v>765.58065637300876</c:v>
                </c:pt>
                <c:pt idx="1342">
                  <c:v>781.03149589151838</c:v>
                </c:pt>
                <c:pt idx="1343">
                  <c:v>837.49054688360809</c:v>
                </c:pt>
                <c:pt idx="1344">
                  <c:v>850.76934364072042</c:v>
                </c:pt>
                <c:pt idx="1345">
                  <c:v>774.41937106051012</c:v>
                </c:pt>
                <c:pt idx="1346">
                  <c:v>612.97757491071093</c:v>
                </c:pt>
                <c:pt idx="1347">
                  <c:v>559.78789350838474</c:v>
                </c:pt>
                <c:pt idx="1348">
                  <c:v>574.31288364262889</c:v>
                </c:pt>
                <c:pt idx="1349">
                  <c:v>954.83228575098394</c:v>
                </c:pt>
                <c:pt idx="1350">
                  <c:v>1491.7284723307612</c:v>
                </c:pt>
                <c:pt idx="1351">
                  <c:v>1411.4242168647199</c:v>
                </c:pt>
                <c:pt idx="1352">
                  <c:v>972.33728976907719</c:v>
                </c:pt>
                <c:pt idx="1353">
                  <c:v>623.87530885662125</c:v>
                </c:pt>
                <c:pt idx="1354">
                  <c:v>493.10683126368349</c:v>
                </c:pt>
                <c:pt idx="1355">
                  <c:v>538.10267433960598</c:v>
                </c:pt>
                <c:pt idx="1356">
                  <c:v>614.01243816661281</c:v>
                </c:pt>
                <c:pt idx="1357">
                  <c:v>800.29903492193432</c:v>
                </c:pt>
                <c:pt idx="1358">
                  <c:v>893.5042132588693</c:v>
                </c:pt>
                <c:pt idx="1359">
                  <c:v>792.82164931940827</c:v>
                </c:pt>
                <c:pt idx="1360">
                  <c:v>715.81173664518371</c:v>
                </c:pt>
                <c:pt idx="1361">
                  <c:v>629.14527229639862</c:v>
                </c:pt>
                <c:pt idx="1362">
                  <c:v>552.05574242387172</c:v>
                </c:pt>
                <c:pt idx="1363">
                  <c:v>624.81475504441823</c:v>
                </c:pt>
                <c:pt idx="1364">
                  <c:v>627.2584285090885</c:v>
                </c:pt>
                <c:pt idx="1365">
                  <c:v>889.53942401598999</c:v>
                </c:pt>
                <c:pt idx="1366">
                  <c:v>1236.7437530106324</c:v>
                </c:pt>
                <c:pt idx="1367">
                  <c:v>1210.9563834470432</c:v>
                </c:pt>
                <c:pt idx="1368">
                  <c:v>809.73087231772752</c:v>
                </c:pt>
                <c:pt idx="1369">
                  <c:v>570.43232208592872</c:v>
                </c:pt>
                <c:pt idx="1370">
                  <c:v>547.0955566087257</c:v>
                </c:pt>
                <c:pt idx="1371">
                  <c:v>593.76652121440748</c:v>
                </c:pt>
                <c:pt idx="1372">
                  <c:v>642.21236161326783</c:v>
                </c:pt>
                <c:pt idx="1373">
                  <c:v>562.53242862166951</c:v>
                </c:pt>
                <c:pt idx="1374">
                  <c:v>555.40643080862048</c:v>
                </c:pt>
                <c:pt idx="1375">
                  <c:v>637.57011959640715</c:v>
                </c:pt>
                <c:pt idx="1376">
                  <c:v>663.46939909330376</c:v>
                </c:pt>
                <c:pt idx="1377">
                  <c:v>980.4088328184007</c:v>
                </c:pt>
                <c:pt idx="1378">
                  <c:v>973.58359432061548</c:v>
                </c:pt>
                <c:pt idx="1379">
                  <c:v>689.41357507937755</c:v>
                </c:pt>
                <c:pt idx="1380">
                  <c:v>725.9518092146576</c:v>
                </c:pt>
                <c:pt idx="1381">
                  <c:v>820.42451837557326</c:v>
                </c:pt>
                <c:pt idx="1382">
                  <c:v>915.77485785210024</c:v>
                </c:pt>
                <c:pt idx="1383">
                  <c:v>702.13702530315834</c:v>
                </c:pt>
                <c:pt idx="1384">
                  <c:v>567.28158571803885</c:v>
                </c:pt>
                <c:pt idx="1385">
                  <c:v>786.96825443386786</c:v>
                </c:pt>
                <c:pt idx="1386">
                  <c:v>805.69888420236043</c:v>
                </c:pt>
                <c:pt idx="1387">
                  <c:v>623.64866586150436</c:v>
                </c:pt>
                <c:pt idx="1388">
                  <c:v>522.82726662171444</c:v>
                </c:pt>
                <c:pt idx="1389">
                  <c:v>411.01655698420348</c:v>
                </c:pt>
                <c:pt idx="1390">
                  <c:v>342.80890979611797</c:v>
                </c:pt>
                <c:pt idx="1391">
                  <c:v>322.56215129514931</c:v>
                </c:pt>
                <c:pt idx="1392">
                  <c:v>375.53295597224223</c:v>
                </c:pt>
                <c:pt idx="1393">
                  <c:v>493.0163650224701</c:v>
                </c:pt>
                <c:pt idx="1394">
                  <c:v>739.92252146881879</c:v>
                </c:pt>
                <c:pt idx="1395">
                  <c:v>777.80413366587402</c:v>
                </c:pt>
                <c:pt idx="1396">
                  <c:v>611.49932230900959</c:v>
                </c:pt>
                <c:pt idx="1397">
                  <c:v>733.15476619492927</c:v>
                </c:pt>
                <c:pt idx="1398">
                  <c:v>692.03050110307595</c:v>
                </c:pt>
                <c:pt idx="1399">
                  <c:v>538.08394879080095</c:v>
                </c:pt>
                <c:pt idx="1400">
                  <c:v>469.08021321489292</c:v>
                </c:pt>
                <c:pt idx="1401">
                  <c:v>504.79400714978203</c:v>
                </c:pt>
                <c:pt idx="1402">
                  <c:v>424.54742186339166</c:v>
                </c:pt>
                <c:pt idx="1403">
                  <c:v>317.37016118119516</c:v>
                </c:pt>
                <c:pt idx="1404">
                  <c:v>298.29936213181401</c:v>
                </c:pt>
                <c:pt idx="1405">
                  <c:v>342.17991322453383</c:v>
                </c:pt>
                <c:pt idx="1406">
                  <c:v>413.57771709473764</c:v>
                </c:pt>
                <c:pt idx="1407">
                  <c:v>368.78317416404263</c:v>
                </c:pt>
                <c:pt idx="1408">
                  <c:v>430.2673452240636</c:v>
                </c:pt>
                <c:pt idx="1409">
                  <c:v>620.52088281316173</c:v>
                </c:pt>
                <c:pt idx="1410">
                  <c:v>647.61239618193758</c:v>
                </c:pt>
                <c:pt idx="1411">
                  <c:v>467.57770163742225</c:v>
                </c:pt>
                <c:pt idx="1412">
                  <c:v>496.40403008500107</c:v>
                </c:pt>
                <c:pt idx="1413">
                  <c:v>414.20977221471605</c:v>
                </c:pt>
                <c:pt idx="1414">
                  <c:v>316.58646602486078</c:v>
                </c:pt>
                <c:pt idx="1415">
                  <c:v>296.469045184462</c:v>
                </c:pt>
                <c:pt idx="1416">
                  <c:v>299.27299124811782</c:v>
                </c:pt>
                <c:pt idx="1417">
                  <c:v>322.4292406990611</c:v>
                </c:pt>
                <c:pt idx="1418">
                  <c:v>299.09078807541937</c:v>
                </c:pt>
                <c:pt idx="1419">
                  <c:v>377.8399233865627</c:v>
                </c:pt>
                <c:pt idx="1420">
                  <c:v>403.86069507036217</c:v>
                </c:pt>
                <c:pt idx="1421">
                  <c:v>347.59712184984465</c:v>
                </c:pt>
                <c:pt idx="1422">
                  <c:v>320.41614161178524</c:v>
                </c:pt>
                <c:pt idx="1423">
                  <c:v>425.96320907511591</c:v>
                </c:pt>
                <c:pt idx="1424">
                  <c:v>400.27871354476275</c:v>
                </c:pt>
                <c:pt idx="1425">
                  <c:v>304.02653045525977</c:v>
                </c:pt>
                <c:pt idx="1426">
                  <c:v>288.97262775037808</c:v>
                </c:pt>
                <c:pt idx="1427">
                  <c:v>354.39814033526545</c:v>
                </c:pt>
                <c:pt idx="1428">
                  <c:v>525.99316657675627</c:v>
                </c:pt>
                <c:pt idx="1429">
                  <c:v>420.97660110666129</c:v>
                </c:pt>
                <c:pt idx="1430">
                  <c:v>273.67743704855792</c:v>
                </c:pt>
                <c:pt idx="1431">
                  <c:v>271.4704088685782</c:v>
                </c:pt>
                <c:pt idx="1432">
                  <c:v>333.7639083244967</c:v>
                </c:pt>
                <c:pt idx="1433">
                  <c:v>289.37659441636941</c:v>
                </c:pt>
                <c:pt idx="1434">
                  <c:v>278.89369555427919</c:v>
                </c:pt>
                <c:pt idx="1435">
                  <c:v>305.11749744325425</c:v>
                </c:pt>
                <c:pt idx="1436">
                  <c:v>312.30443495696699</c:v>
                </c:pt>
                <c:pt idx="1437">
                  <c:v>397.08842078924164</c:v>
                </c:pt>
                <c:pt idx="1438">
                  <c:v>534.41057941203599</c:v>
                </c:pt>
                <c:pt idx="1439">
                  <c:v>647.42373682265713</c:v>
                </c:pt>
                <c:pt idx="1440">
                  <c:v>1108.3461401998736</c:v>
                </c:pt>
                <c:pt idx="1441">
                  <c:v>1550.3724063420048</c:v>
                </c:pt>
                <c:pt idx="1442">
                  <c:v>1309.0001790608221</c:v>
                </c:pt>
                <c:pt idx="1443">
                  <c:v>872.32911695679434</c:v>
                </c:pt>
                <c:pt idx="1444">
                  <c:v>991.69569548919878</c:v>
                </c:pt>
                <c:pt idx="1445">
                  <c:v>759.42315021540492</c:v>
                </c:pt>
                <c:pt idx="1446">
                  <c:v>486.95416844512539</c:v>
                </c:pt>
                <c:pt idx="1447">
                  <c:v>611.5498739451341</c:v>
                </c:pt>
                <c:pt idx="1448">
                  <c:v>774.52514586415236</c:v>
                </c:pt>
                <c:pt idx="1449">
                  <c:v>776.65974726203717</c:v>
                </c:pt>
                <c:pt idx="1450">
                  <c:v>554.69124816759359</c:v>
                </c:pt>
                <c:pt idx="1451">
                  <c:v>485.55497534107081</c:v>
                </c:pt>
                <c:pt idx="1452">
                  <c:v>619.49835830578445</c:v>
                </c:pt>
                <c:pt idx="1453">
                  <c:v>511.19641115712358</c:v>
                </c:pt>
                <c:pt idx="1454">
                  <c:v>453.35064210449275</c:v>
                </c:pt>
                <c:pt idx="1455">
                  <c:v>495.70151505384337</c:v>
                </c:pt>
                <c:pt idx="1456">
                  <c:v>445.15180461414877</c:v>
                </c:pt>
                <c:pt idx="1457">
                  <c:v>490.0342384718773</c:v>
                </c:pt>
                <c:pt idx="1458">
                  <c:v>503.21888537027002</c:v>
                </c:pt>
                <c:pt idx="1459">
                  <c:v>366.04534086042412</c:v>
                </c:pt>
                <c:pt idx="1460">
                  <c:v>412.3359261542825</c:v>
                </c:pt>
                <c:pt idx="1461">
                  <c:v>510.17083455921329</c:v>
                </c:pt>
                <c:pt idx="1462">
                  <c:v>419.61452618431787</c:v>
                </c:pt>
                <c:pt idx="1463">
                  <c:v>401.84238395153204</c:v>
                </c:pt>
                <c:pt idx="1464">
                  <c:v>684.52723987450406</c:v>
                </c:pt>
                <c:pt idx="1465">
                  <c:v>737.29712121737157</c:v>
                </c:pt>
                <c:pt idx="1466">
                  <c:v>470.16249579073428</c:v>
                </c:pt>
                <c:pt idx="1467">
                  <c:v>366.59085863255916</c:v>
                </c:pt>
                <c:pt idx="1468">
                  <c:v>352.32142170455421</c:v>
                </c:pt>
                <c:pt idx="1469">
                  <c:v>355.45695935482064</c:v>
                </c:pt>
                <c:pt idx="1470">
                  <c:v>349.57591647306316</c:v>
                </c:pt>
                <c:pt idx="1471">
                  <c:v>348.60044898766529</c:v>
                </c:pt>
                <c:pt idx="1472">
                  <c:v>577.90081585240694</c:v>
                </c:pt>
                <c:pt idx="1473">
                  <c:v>625.08219785271649</c:v>
                </c:pt>
                <c:pt idx="1474">
                  <c:v>560.19068452392617</c:v>
                </c:pt>
                <c:pt idx="1475">
                  <c:v>529.68823103971704</c:v>
                </c:pt>
                <c:pt idx="1476">
                  <c:v>411.71890804124058</c:v>
                </c:pt>
                <c:pt idx="1477">
                  <c:v>303.63995957587969</c:v>
                </c:pt>
                <c:pt idx="1478">
                  <c:v>300.55211681961254</c:v>
                </c:pt>
                <c:pt idx="1479">
                  <c:v>371.53859027917372</c:v>
                </c:pt>
                <c:pt idx="1480">
                  <c:v>412.78271643901587</c:v>
                </c:pt>
                <c:pt idx="1481">
                  <c:v>661.04919302449491</c:v>
                </c:pt>
                <c:pt idx="1482">
                  <c:v>825.05456224744546</c:v>
                </c:pt>
                <c:pt idx="1483">
                  <c:v>527.0969418725565</c:v>
                </c:pt>
                <c:pt idx="1484">
                  <c:v>350.50889049649504</c:v>
                </c:pt>
                <c:pt idx="1485">
                  <c:v>351.60175438478296</c:v>
                </c:pt>
                <c:pt idx="1486">
                  <c:v>346.25408098538571</c:v>
                </c:pt>
                <c:pt idx="1487">
                  <c:v>413.17387659094675</c:v>
                </c:pt>
                <c:pt idx="1488">
                  <c:v>415.10082936123916</c:v>
                </c:pt>
                <c:pt idx="1489">
                  <c:v>428.57592286797444</c:v>
                </c:pt>
                <c:pt idx="1490">
                  <c:v>498.53032735974131</c:v>
                </c:pt>
                <c:pt idx="1491">
                  <c:v>617.68305180062634</c:v>
                </c:pt>
                <c:pt idx="1492">
                  <c:v>773.19319794928435</c:v>
                </c:pt>
                <c:pt idx="1493">
                  <c:v>632.27185036528294</c:v>
                </c:pt>
                <c:pt idx="1494">
                  <c:v>444.20239403923608</c:v>
                </c:pt>
                <c:pt idx="1495">
                  <c:v>470.58098387330546</c:v>
                </c:pt>
                <c:pt idx="1496">
                  <c:v>475.33243457139997</c:v>
                </c:pt>
                <c:pt idx="1497">
                  <c:v>596.56634182866799</c:v>
                </c:pt>
                <c:pt idx="1498">
                  <c:v>912.57166379078808</c:v>
                </c:pt>
                <c:pt idx="1499">
                  <c:v>925.30596751008056</c:v>
                </c:pt>
                <c:pt idx="1500">
                  <c:v>656.18337582797938</c:v>
                </c:pt>
                <c:pt idx="1501">
                  <c:v>668.46089054490528</c:v>
                </c:pt>
                <c:pt idx="1502">
                  <c:v>721.61650317178339</c:v>
                </c:pt>
                <c:pt idx="1503">
                  <c:v>896.34149583169619</c:v>
                </c:pt>
                <c:pt idx="1504">
                  <c:v>980.4317576458418</c:v>
                </c:pt>
                <c:pt idx="1505">
                  <c:v>804.56770783604975</c:v>
                </c:pt>
                <c:pt idx="1506">
                  <c:v>602.82203880537577</c:v>
                </c:pt>
                <c:pt idx="1507">
                  <c:v>413.78606054235149</c:v>
                </c:pt>
                <c:pt idx="1508">
                  <c:v>363.37738697624866</c:v>
                </c:pt>
                <c:pt idx="1509">
                  <c:v>425.45762641447254</c:v>
                </c:pt>
                <c:pt idx="1510">
                  <c:v>567.82250578387993</c:v>
                </c:pt>
                <c:pt idx="1511">
                  <c:v>543.15996914653988</c:v>
                </c:pt>
                <c:pt idx="1512">
                  <c:v>469.30963289113907</c:v>
                </c:pt>
                <c:pt idx="1513">
                  <c:v>442.96208160647166</c:v>
                </c:pt>
                <c:pt idx="1514">
                  <c:v>434.13695484113305</c:v>
                </c:pt>
                <c:pt idx="1515">
                  <c:v>566.34431568521939</c:v>
                </c:pt>
                <c:pt idx="1516">
                  <c:v>839.75631365107051</c:v>
                </c:pt>
                <c:pt idx="1517">
                  <c:v>741.3564377012259</c:v>
                </c:pt>
                <c:pt idx="1518">
                  <c:v>458.33966651399595</c:v>
                </c:pt>
                <c:pt idx="1519">
                  <c:v>347.08918838713845</c:v>
                </c:pt>
                <c:pt idx="1520">
                  <c:v>361.36857942261975</c:v>
                </c:pt>
                <c:pt idx="1521">
                  <c:v>415.4324759606767</c:v>
                </c:pt>
                <c:pt idx="1522">
                  <c:v>587.24915681760888</c:v>
                </c:pt>
                <c:pt idx="1523">
                  <c:v>554.31939293363064</c:v>
                </c:pt>
                <c:pt idx="1524">
                  <c:v>486.88762092064587</c:v>
                </c:pt>
                <c:pt idx="1525">
                  <c:v>449.88654078720811</c:v>
                </c:pt>
                <c:pt idx="1526">
                  <c:v>387.25083272913952</c:v>
                </c:pt>
                <c:pt idx="1527">
                  <c:v>374.64131474136144</c:v>
                </c:pt>
                <c:pt idx="1528">
                  <c:v>414.75469143412857</c:v>
                </c:pt>
                <c:pt idx="1529">
                  <c:v>571.40985452013979</c:v>
                </c:pt>
                <c:pt idx="1530">
                  <c:v>871.79949037572737</c:v>
                </c:pt>
                <c:pt idx="1531">
                  <c:v>703.85204371195323</c:v>
                </c:pt>
                <c:pt idx="1532">
                  <c:v>531.19213266314841</c:v>
                </c:pt>
                <c:pt idx="1533">
                  <c:v>483.04301384011859</c:v>
                </c:pt>
                <c:pt idx="1534">
                  <c:v>440.90408873423769</c:v>
                </c:pt>
                <c:pt idx="1535">
                  <c:v>399.30307968532031</c:v>
                </c:pt>
                <c:pt idx="1536">
                  <c:v>404.39141910500047</c:v>
                </c:pt>
                <c:pt idx="1537">
                  <c:v>432.67807370243162</c:v>
                </c:pt>
                <c:pt idx="1538">
                  <c:v>441.57596370652209</c:v>
                </c:pt>
                <c:pt idx="1539">
                  <c:v>570.23772247527597</c:v>
                </c:pt>
                <c:pt idx="1540">
                  <c:v>762.04932936324713</c:v>
                </c:pt>
                <c:pt idx="1541">
                  <c:v>623.39156588225558</c:v>
                </c:pt>
                <c:pt idx="1542">
                  <c:v>515.3244340841826</c:v>
                </c:pt>
                <c:pt idx="1543">
                  <c:v>496.47527261077693</c:v>
                </c:pt>
                <c:pt idx="1544">
                  <c:v>500.80040107869024</c:v>
                </c:pt>
                <c:pt idx="1545">
                  <c:v>536.64263228081654</c:v>
                </c:pt>
                <c:pt idx="1546">
                  <c:v>558.1755032684714</c:v>
                </c:pt>
                <c:pt idx="1547">
                  <c:v>496.55701712262845</c:v>
                </c:pt>
                <c:pt idx="1548">
                  <c:v>416.85473228860036</c:v>
                </c:pt>
                <c:pt idx="1549">
                  <c:v>364.43545798979505</c:v>
                </c:pt>
                <c:pt idx="1550">
                  <c:v>537.73467808810835</c:v>
                </c:pt>
                <c:pt idx="1551">
                  <c:v>630.71015356563476</c:v>
                </c:pt>
                <c:pt idx="1552">
                  <c:v>569.2570529471077</c:v>
                </c:pt>
                <c:pt idx="1553">
                  <c:v>559.54853024118142</c:v>
                </c:pt>
                <c:pt idx="1554">
                  <c:v>529.10336864432031</c:v>
                </c:pt>
                <c:pt idx="1555">
                  <c:v>418.12639788470068</c:v>
                </c:pt>
                <c:pt idx="1556">
                  <c:v>352.92864893120804</c:v>
                </c:pt>
                <c:pt idx="1557">
                  <c:v>373.0032460883258</c:v>
                </c:pt>
                <c:pt idx="1558">
                  <c:v>551.09963279292947</c:v>
                </c:pt>
                <c:pt idx="1559">
                  <c:v>716.89399595266752</c:v>
                </c:pt>
                <c:pt idx="1560">
                  <c:v>720.1054114909233</c:v>
                </c:pt>
                <c:pt idx="1561">
                  <c:v>714.79071398449196</c:v>
                </c:pt>
                <c:pt idx="1562">
                  <c:v>781.86183169061803</c:v>
                </c:pt>
                <c:pt idx="1563">
                  <c:v>675.85316377892468</c:v>
                </c:pt>
                <c:pt idx="1564">
                  <c:v>465.99531758336371</c:v>
                </c:pt>
                <c:pt idx="1565">
                  <c:v>386.92980628914574</c:v>
                </c:pt>
                <c:pt idx="1566">
                  <c:v>400.45967453047433</c:v>
                </c:pt>
                <c:pt idx="1567">
                  <c:v>421.54517413697283</c:v>
                </c:pt>
                <c:pt idx="1568">
                  <c:v>393.19814014654065</c:v>
                </c:pt>
                <c:pt idx="1569">
                  <c:v>379.56079246735288</c:v>
                </c:pt>
                <c:pt idx="1570">
                  <c:v>371.0417245446273</c:v>
                </c:pt>
                <c:pt idx="1571">
                  <c:v>380.58037873596999</c:v>
                </c:pt>
                <c:pt idx="1572">
                  <c:v>379.17028170706362</c:v>
                </c:pt>
                <c:pt idx="1573">
                  <c:v>415.69655886509588</c:v>
                </c:pt>
                <c:pt idx="1574">
                  <c:v>433.79435389114559</c:v>
                </c:pt>
                <c:pt idx="1575">
                  <c:v>485.85455276206238</c:v>
                </c:pt>
                <c:pt idx="1576">
                  <c:v>517.43101947008165</c:v>
                </c:pt>
                <c:pt idx="1577">
                  <c:v>518.71569235596849</c:v>
                </c:pt>
                <c:pt idx="1578">
                  <c:v>585.380747184509</c:v>
                </c:pt>
                <c:pt idx="1579">
                  <c:v>512.90690656913284</c:v>
                </c:pt>
                <c:pt idx="1580">
                  <c:v>382.48741706247654</c:v>
                </c:pt>
                <c:pt idx="1581">
                  <c:v>351.42122709537608</c:v>
                </c:pt>
                <c:pt idx="1582">
                  <c:v>366.85671588350641</c:v>
                </c:pt>
                <c:pt idx="1583">
                  <c:v>398.97527698056672</c:v>
                </c:pt>
                <c:pt idx="1584">
                  <c:v>413.73619174305924</c:v>
                </c:pt>
                <c:pt idx="1585">
                  <c:v>394.63963212807568</c:v>
                </c:pt>
                <c:pt idx="1586">
                  <c:v>409.05126217247016</c:v>
                </c:pt>
                <c:pt idx="1587">
                  <c:v>456.44302875152391</c:v>
                </c:pt>
                <c:pt idx="1588">
                  <c:v>484.77233083012436</c:v>
                </c:pt>
                <c:pt idx="1589">
                  <c:v>588.22937685088459</c:v>
                </c:pt>
                <c:pt idx="1590">
                  <c:v>669.21442370530804</c:v>
                </c:pt>
                <c:pt idx="1591">
                  <c:v>525.72618600444093</c:v>
                </c:pt>
                <c:pt idx="1592">
                  <c:v>406.88778542777044</c:v>
                </c:pt>
                <c:pt idx="1593">
                  <c:v>408.22799283370995</c:v>
                </c:pt>
                <c:pt idx="1594">
                  <c:v>402.25811893834515</c:v>
                </c:pt>
                <c:pt idx="1595">
                  <c:v>450.51917857020783</c:v>
                </c:pt>
                <c:pt idx="1596">
                  <c:v>586.88446227825352</c:v>
                </c:pt>
                <c:pt idx="1597">
                  <c:v>584.29873652079061</c:v>
                </c:pt>
                <c:pt idx="1598">
                  <c:v>432.51628973430525</c:v>
                </c:pt>
                <c:pt idx="1599">
                  <c:v>343.94086608714377</c:v>
                </c:pt>
                <c:pt idx="1600">
                  <c:v>338.29569589949824</c:v>
                </c:pt>
                <c:pt idx="1601">
                  <c:v>468.56078160365695</c:v>
                </c:pt>
                <c:pt idx="1602">
                  <c:v>530.79820927208766</c:v>
                </c:pt>
                <c:pt idx="1603">
                  <c:v>456.59038140150307</c:v>
                </c:pt>
                <c:pt idx="1604">
                  <c:v>441.4337230957068</c:v>
                </c:pt>
                <c:pt idx="1605">
                  <c:v>485.65275998607893</c:v>
                </c:pt>
                <c:pt idx="1606">
                  <c:v>391.78218252777486</c:v>
                </c:pt>
                <c:pt idx="1607">
                  <c:v>359.63910255543334</c:v>
                </c:pt>
                <c:pt idx="1608">
                  <c:v>399.14811401112547</c:v>
                </c:pt>
                <c:pt idx="1609">
                  <c:v>372.54270271567566</c:v>
                </c:pt>
                <c:pt idx="1610">
                  <c:v>374.74477752207434</c:v>
                </c:pt>
                <c:pt idx="1611">
                  <c:v>360.94685338776799</c:v>
                </c:pt>
                <c:pt idx="1612">
                  <c:v>429.08301676458842</c:v>
                </c:pt>
                <c:pt idx="1613">
                  <c:v>475.2222924080707</c:v>
                </c:pt>
                <c:pt idx="1614">
                  <c:v>430.88418668949299</c:v>
                </c:pt>
                <c:pt idx="1615">
                  <c:v>446.57351575588081</c:v>
                </c:pt>
                <c:pt idx="1616">
                  <c:v>416.55659600443386</c:v>
                </c:pt>
                <c:pt idx="1617">
                  <c:v>353.55006901228683</c:v>
                </c:pt>
                <c:pt idx="1618">
                  <c:v>334.12588178795642</c:v>
                </c:pt>
                <c:pt idx="1619">
                  <c:v>316.21280964347773</c:v>
                </c:pt>
                <c:pt idx="1620">
                  <c:v>347.37552121239088</c:v>
                </c:pt>
                <c:pt idx="1621">
                  <c:v>468.68468841071473</c:v>
                </c:pt>
                <c:pt idx="1622">
                  <c:v>431.72346090279342</c:v>
                </c:pt>
                <c:pt idx="1623">
                  <c:v>379.36611796368203</c:v>
                </c:pt>
                <c:pt idx="1624">
                  <c:v>387.15096318813232</c:v>
                </c:pt>
                <c:pt idx="1625">
                  <c:v>421.12049650141853</c:v>
                </c:pt>
                <c:pt idx="1626">
                  <c:v>343.70484460675078</c:v>
                </c:pt>
                <c:pt idx="1627">
                  <c:v>403.8313925244338</c:v>
                </c:pt>
                <c:pt idx="1628">
                  <c:v>508.8330299132607</c:v>
                </c:pt>
                <c:pt idx="1629">
                  <c:v>413.10544226240506</c:v>
                </c:pt>
                <c:pt idx="1630">
                  <c:v>325.62590283405098</c:v>
                </c:pt>
                <c:pt idx="1631">
                  <c:v>271.39516902308151</c:v>
                </c:pt>
                <c:pt idx="1632">
                  <c:v>264.14123683834868</c:v>
                </c:pt>
                <c:pt idx="1633">
                  <c:v>250.972476844547</c:v>
                </c:pt>
                <c:pt idx="1634">
                  <c:v>273.21825304603982</c:v>
                </c:pt>
                <c:pt idx="1635">
                  <c:v>322.82784049893962</c:v>
                </c:pt>
                <c:pt idx="1636">
                  <c:v>323.41967187158815</c:v>
                </c:pt>
                <c:pt idx="1637">
                  <c:v>296.94420859317387</c:v>
                </c:pt>
                <c:pt idx="1638">
                  <c:v>281.12985072030278</c:v>
                </c:pt>
                <c:pt idx="1639">
                  <c:v>317.1684336212208</c:v>
                </c:pt>
                <c:pt idx="1640">
                  <c:v>334.06609591648458</c:v>
                </c:pt>
                <c:pt idx="1641">
                  <c:v>344.5339518887713</c:v>
                </c:pt>
                <c:pt idx="1642">
                  <c:v>263.8111242991078</c:v>
                </c:pt>
                <c:pt idx="1643">
                  <c:v>230.11748617120611</c:v>
                </c:pt>
                <c:pt idx="1644">
                  <c:v>240.41672356429203</c:v>
                </c:pt>
                <c:pt idx="1645">
                  <c:v>238.82715379161922</c:v>
                </c:pt>
                <c:pt idx="1646">
                  <c:v>289.39816973980612</c:v>
                </c:pt>
                <c:pt idx="1647">
                  <c:v>316.08262796499702</c:v>
                </c:pt>
                <c:pt idx="1648">
                  <c:v>241.77661309753302</c:v>
                </c:pt>
                <c:pt idx="1649">
                  <c:v>211.91683218219504</c:v>
                </c:pt>
                <c:pt idx="1650">
                  <c:v>220.99986939637529</c:v>
                </c:pt>
                <c:pt idx="1651">
                  <c:v>275.06508616253296</c:v>
                </c:pt>
                <c:pt idx="1652">
                  <c:v>291.79861129935551</c:v>
                </c:pt>
                <c:pt idx="1653">
                  <c:v>293.04280945054296</c:v>
                </c:pt>
                <c:pt idx="1654">
                  <c:v>268.41018600331182</c:v>
                </c:pt>
                <c:pt idx="1655">
                  <c:v>258.61218505567103</c:v>
                </c:pt>
                <c:pt idx="1656">
                  <c:v>262.90893749857031</c:v>
                </c:pt>
                <c:pt idx="1657">
                  <c:v>281.17039964299721</c:v>
                </c:pt>
                <c:pt idx="1658">
                  <c:v>263.74616113062677</c:v>
                </c:pt>
                <c:pt idx="1659">
                  <c:v>233.1387195772098</c:v>
                </c:pt>
                <c:pt idx="1660">
                  <c:v>242.71863968014745</c:v>
                </c:pt>
                <c:pt idx="1661">
                  <c:v>235.63179438021356</c:v>
                </c:pt>
                <c:pt idx="1662">
                  <c:v>224.73225013190131</c:v>
                </c:pt>
                <c:pt idx="1663">
                  <c:v>276.37003675539927</c:v>
                </c:pt>
                <c:pt idx="1664">
                  <c:v>372.07115296963423</c:v>
                </c:pt>
                <c:pt idx="1665">
                  <c:v>314.69193336522676</c:v>
                </c:pt>
                <c:pt idx="1666">
                  <c:v>261.2937343909295</c:v>
                </c:pt>
                <c:pt idx="1667">
                  <c:v>254.63054471448626</c:v>
                </c:pt>
                <c:pt idx="1668">
                  <c:v>291.93254015733299</c:v>
                </c:pt>
                <c:pt idx="1669">
                  <c:v>377.01650555030608</c:v>
                </c:pt>
                <c:pt idx="1670">
                  <c:v>380.76614163242721</c:v>
                </c:pt>
                <c:pt idx="1671">
                  <c:v>383.05765475302695</c:v>
                </c:pt>
                <c:pt idx="1672">
                  <c:v>453.65331401460173</c:v>
                </c:pt>
                <c:pt idx="1673">
                  <c:v>387.33886832558466</c:v>
                </c:pt>
                <c:pt idx="1674">
                  <c:v>319.88624466312865</c:v>
                </c:pt>
                <c:pt idx="1675">
                  <c:v>281.10315212690358</c:v>
                </c:pt>
                <c:pt idx="1676">
                  <c:v>247.73853740205564</c:v>
                </c:pt>
                <c:pt idx="1677">
                  <c:v>255.4520426331616</c:v>
                </c:pt>
                <c:pt idx="1678">
                  <c:v>283.12211611285846</c:v>
                </c:pt>
                <c:pt idx="1679">
                  <c:v>287.30522119816635</c:v>
                </c:pt>
                <c:pt idx="1680">
                  <c:v>250.58815167905533</c:v>
                </c:pt>
                <c:pt idx="1681">
                  <c:v>247.76801825319126</c:v>
                </c:pt>
                <c:pt idx="1682">
                  <c:v>243.86313842278014</c:v>
                </c:pt>
                <c:pt idx="1683">
                  <c:v>241.92632966427936</c:v>
                </c:pt>
                <c:pt idx="1684">
                  <c:v>252.54757236826754</c:v>
                </c:pt>
                <c:pt idx="1685">
                  <c:v>266.31333045481068</c:v>
                </c:pt>
                <c:pt idx="1686">
                  <c:v>319.31743706061053</c:v>
                </c:pt>
                <c:pt idx="1687">
                  <c:v>330.59235607548754</c:v>
                </c:pt>
                <c:pt idx="1688">
                  <c:v>290.74268660244644</c:v>
                </c:pt>
                <c:pt idx="1689">
                  <c:v>267.69135307076795</c:v>
                </c:pt>
                <c:pt idx="1690">
                  <c:v>255.35859159112292</c:v>
                </c:pt>
                <c:pt idx="1691">
                  <c:v>255.0616815091835</c:v>
                </c:pt>
                <c:pt idx="1692">
                  <c:v>285.32379718694028</c:v>
                </c:pt>
                <c:pt idx="1693">
                  <c:v>278.42218439603283</c:v>
                </c:pt>
                <c:pt idx="1694">
                  <c:v>268.3875701871126</c:v>
                </c:pt>
                <c:pt idx="1695">
                  <c:v>259.15166274128444</c:v>
                </c:pt>
                <c:pt idx="1696">
                  <c:v>251.0483422252934</c:v>
                </c:pt>
                <c:pt idx="1697">
                  <c:v>246.79443723953381</c:v>
                </c:pt>
                <c:pt idx="1698">
                  <c:v>261.91661088295285</c:v>
                </c:pt>
                <c:pt idx="1699">
                  <c:v>290.73588424233128</c:v>
                </c:pt>
                <c:pt idx="1700">
                  <c:v>307.0740112202933</c:v>
                </c:pt>
                <c:pt idx="1701">
                  <c:v>297.04847731490463</c:v>
                </c:pt>
                <c:pt idx="1702">
                  <c:v>287.38824815271164</c:v>
                </c:pt>
                <c:pt idx="1703">
                  <c:v>291.02918135607098</c:v>
                </c:pt>
                <c:pt idx="1704">
                  <c:v>327.29057186207802</c:v>
                </c:pt>
                <c:pt idx="1705">
                  <c:v>319.92538861104703</c:v>
                </c:pt>
                <c:pt idx="1706">
                  <c:v>287.30670364246998</c:v>
                </c:pt>
                <c:pt idx="1707">
                  <c:v>276.68150088347829</c:v>
                </c:pt>
                <c:pt idx="1708">
                  <c:v>277.01554965118794</c:v>
                </c:pt>
                <c:pt idx="1709">
                  <c:v>293.02171265874921</c:v>
                </c:pt>
                <c:pt idx="1710">
                  <c:v>288.48894186298702</c:v>
                </c:pt>
                <c:pt idx="1711">
                  <c:v>303.3061521199752</c:v>
                </c:pt>
                <c:pt idx="1712">
                  <c:v>287.41836355124087</c:v>
                </c:pt>
                <c:pt idx="1713">
                  <c:v>280.26955145534885</c:v>
                </c:pt>
                <c:pt idx="1714">
                  <c:v>274.13651357662212</c:v>
                </c:pt>
                <c:pt idx="1715">
                  <c:v>271.93883118108022</c:v>
                </c:pt>
                <c:pt idx="1716">
                  <c:v>268.93198488707606</c:v>
                </c:pt>
                <c:pt idx="1717">
                  <c:v>267.99182902538666</c:v>
                </c:pt>
                <c:pt idx="1718">
                  <c:v>267.1930398142149</c:v>
                </c:pt>
                <c:pt idx="1719">
                  <c:v>266.19723657397208</c:v>
                </c:pt>
                <c:pt idx="1720">
                  <c:v>264.65846097571557</c:v>
                </c:pt>
                <c:pt idx="1721">
                  <c:v>286.02240383465357</c:v>
                </c:pt>
                <c:pt idx="1722">
                  <c:v>321.00176412508461</c:v>
                </c:pt>
                <c:pt idx="1723">
                  <c:v>314.91968181482815</c:v>
                </c:pt>
                <c:pt idx="1724">
                  <c:v>287.44107072156447</c:v>
                </c:pt>
                <c:pt idx="1725">
                  <c:v>273.18839201085183</c:v>
                </c:pt>
                <c:pt idx="1726">
                  <c:v>286.71469424168208</c:v>
                </c:pt>
                <c:pt idx="1727">
                  <c:v>293.36790233328918</c:v>
                </c:pt>
                <c:pt idx="1728">
                  <c:v>285.4843494626636</c:v>
                </c:pt>
                <c:pt idx="1729">
                  <c:v>283.66530893817469</c:v>
                </c:pt>
                <c:pt idx="1730">
                  <c:v>316.16663069487851</c:v>
                </c:pt>
                <c:pt idx="1731">
                  <c:v>335.8768154993428</c:v>
                </c:pt>
                <c:pt idx="1732">
                  <c:v>316.06671371266475</c:v>
                </c:pt>
                <c:pt idx="1733">
                  <c:v>280.64727482504225</c:v>
                </c:pt>
                <c:pt idx="1734">
                  <c:v>264.38477853910871</c:v>
                </c:pt>
                <c:pt idx="1735">
                  <c:v>266.33804458502254</c:v>
                </c:pt>
                <c:pt idx="1736">
                  <c:v>260.38627064914755</c:v>
                </c:pt>
                <c:pt idx="1737">
                  <c:v>243.29168343769138</c:v>
                </c:pt>
                <c:pt idx="1738">
                  <c:v>254.60911074187939</c:v>
                </c:pt>
                <c:pt idx="1739">
                  <c:v>259.6130573157746</c:v>
                </c:pt>
                <c:pt idx="1740">
                  <c:v>252.1901225868678</c:v>
                </c:pt>
                <c:pt idx="1741">
                  <c:v>240.71515292800331</c:v>
                </c:pt>
                <c:pt idx="1742">
                  <c:v>246.1354774458629</c:v>
                </c:pt>
                <c:pt idx="1743">
                  <c:v>256.54622077546503</c:v>
                </c:pt>
                <c:pt idx="1744">
                  <c:v>257.38908176376145</c:v>
                </c:pt>
                <c:pt idx="1745">
                  <c:v>253.34302394204406</c:v>
                </c:pt>
                <c:pt idx="1746">
                  <c:v>251.95939942095296</c:v>
                </c:pt>
                <c:pt idx="1747">
                  <c:v>262.42548010347065</c:v>
                </c:pt>
                <c:pt idx="1748">
                  <c:v>247.30182318318597</c:v>
                </c:pt>
                <c:pt idx="1749">
                  <c:v>253.18748327342078</c:v>
                </c:pt>
                <c:pt idx="1750">
                  <c:v>233.73907701327516</c:v>
                </c:pt>
                <c:pt idx="1751">
                  <c:v>255.09002150999882</c:v>
                </c:pt>
                <c:pt idx="1752">
                  <c:v>250.83505831277762</c:v>
                </c:pt>
                <c:pt idx="1753">
                  <c:v>239.94448174096397</c:v>
                </c:pt>
                <c:pt idx="1754">
                  <c:v>234.86976562731982</c:v>
                </c:pt>
                <c:pt idx="1755">
                  <c:v>236.91836917894094</c:v>
                </c:pt>
                <c:pt idx="1756">
                  <c:v>240.72318634235427</c:v>
                </c:pt>
                <c:pt idx="1757">
                  <c:v>238.25488764924586</c:v>
                </c:pt>
                <c:pt idx="1758">
                  <c:v>229.13254781420014</c:v>
                </c:pt>
                <c:pt idx="1759">
                  <c:v>237.78397652503918</c:v>
                </c:pt>
                <c:pt idx="1760">
                  <c:v>229.6946837307396</c:v>
                </c:pt>
                <c:pt idx="1761">
                  <c:v>231.07908072069071</c:v>
                </c:pt>
                <c:pt idx="1762">
                  <c:v>233.25088251756429</c:v>
                </c:pt>
                <c:pt idx="1763">
                  <c:v>234.8738579242933</c:v>
                </c:pt>
                <c:pt idx="1764">
                  <c:v>238.20471069812871</c:v>
                </c:pt>
                <c:pt idx="1765">
                  <c:v>230.66709286663476</c:v>
                </c:pt>
                <c:pt idx="1766">
                  <c:v>239.3176314166943</c:v>
                </c:pt>
                <c:pt idx="1767">
                  <c:v>239.35597154581896</c:v>
                </c:pt>
                <c:pt idx="1768">
                  <c:v>254.71272876644281</c:v>
                </c:pt>
                <c:pt idx="1769">
                  <c:v>276.87128792746142</c:v>
                </c:pt>
                <c:pt idx="1770">
                  <c:v>255.54229407462029</c:v>
                </c:pt>
                <c:pt idx="1771">
                  <c:v>251.47992379699613</c:v>
                </c:pt>
                <c:pt idx="1772">
                  <c:v>243.20940626406809</c:v>
                </c:pt>
                <c:pt idx="1773">
                  <c:v>221.50603648272926</c:v>
                </c:pt>
                <c:pt idx="1774">
                  <c:v>245.50751028880345</c:v>
                </c:pt>
                <c:pt idx="1775">
                  <c:v>250.94906773913286</c:v>
                </c:pt>
                <c:pt idx="1776">
                  <c:v>258.97730044976169</c:v>
                </c:pt>
                <c:pt idx="1777">
                  <c:v>262.20458431993092</c:v>
                </c:pt>
                <c:pt idx="1778">
                  <c:v>246.1431021861263</c:v>
                </c:pt>
                <c:pt idx="1779">
                  <c:v>256.95606224993571</c:v>
                </c:pt>
                <c:pt idx="1780">
                  <c:v>257.54194858952962</c:v>
                </c:pt>
                <c:pt idx="1781">
                  <c:v>260.74709029635261</c:v>
                </c:pt>
                <c:pt idx="1782">
                  <c:v>245.97203412581985</c:v>
                </c:pt>
                <c:pt idx="1783">
                  <c:v>259.02590897298796</c:v>
                </c:pt>
                <c:pt idx="1784">
                  <c:v>251.97291796450068</c:v>
                </c:pt>
                <c:pt idx="1785">
                  <c:v>261.75345956748816</c:v>
                </c:pt>
                <c:pt idx="1786">
                  <c:v>260.17731536453755</c:v>
                </c:pt>
                <c:pt idx="1787">
                  <c:v>252.40316962625124</c:v>
                </c:pt>
                <c:pt idx="1788">
                  <c:v>264.27743228571671</c:v>
                </c:pt>
                <c:pt idx="1789">
                  <c:v>265.9774528553304</c:v>
                </c:pt>
                <c:pt idx="1790">
                  <c:v>274.26144330295665</c:v>
                </c:pt>
                <c:pt idx="1791">
                  <c:v>265.20334684932789</c:v>
                </c:pt>
                <c:pt idx="1792">
                  <c:v>255.76197395353361</c:v>
                </c:pt>
                <c:pt idx="1793">
                  <c:v>258.98033016453002</c:v>
                </c:pt>
                <c:pt idx="1794">
                  <c:v>280.8173928676897</c:v>
                </c:pt>
                <c:pt idx="1795">
                  <c:v>278.50881382301458</c:v>
                </c:pt>
                <c:pt idx="1796">
                  <c:v>268.89848816823235</c:v>
                </c:pt>
                <c:pt idx="1797">
                  <c:v>258.50246261667053</c:v>
                </c:pt>
                <c:pt idx="1798">
                  <c:v>269.73038410037071</c:v>
                </c:pt>
                <c:pt idx="1799">
                  <c:v>279.32117795814946</c:v>
                </c:pt>
                <c:pt idx="1800">
                  <c:v>270.40331364898611</c:v>
                </c:pt>
                <c:pt idx="1801">
                  <c:v>268.52573797911128</c:v>
                </c:pt>
                <c:pt idx="1802">
                  <c:v>302.22138479654859</c:v>
                </c:pt>
                <c:pt idx="1803">
                  <c:v>330.4177219098504</c:v>
                </c:pt>
                <c:pt idx="1804">
                  <c:v>336.16201389759379</c:v>
                </c:pt>
                <c:pt idx="1805">
                  <c:v>312.24987251406247</c:v>
                </c:pt>
                <c:pt idx="1806">
                  <c:v>322.04011633866594</c:v>
                </c:pt>
                <c:pt idx="1807">
                  <c:v>297.3108103539671</c:v>
                </c:pt>
                <c:pt idx="1808">
                  <c:v>290.13367816802747</c:v>
                </c:pt>
                <c:pt idx="1809">
                  <c:v>284.95555871045389</c:v>
                </c:pt>
                <c:pt idx="1810">
                  <c:v>278.95008176481588</c:v>
                </c:pt>
                <c:pt idx="1811">
                  <c:v>288.74301655844255</c:v>
                </c:pt>
                <c:pt idx="1812">
                  <c:v>283.37624185620433</c:v>
                </c:pt>
                <c:pt idx="1813">
                  <c:v>275.40011797918942</c:v>
                </c:pt>
                <c:pt idx="1814">
                  <c:v>270.60523454778132</c:v>
                </c:pt>
                <c:pt idx="1815">
                  <c:v>279.35242456541562</c:v>
                </c:pt>
                <c:pt idx="1816">
                  <c:v>263.26194018749965</c:v>
                </c:pt>
                <c:pt idx="1817">
                  <c:v>252.81274722375534</c:v>
                </c:pt>
                <c:pt idx="1818">
                  <c:v>254.73533626767252</c:v>
                </c:pt>
                <c:pt idx="1819">
                  <c:v>249.89192606309189</c:v>
                </c:pt>
                <c:pt idx="1820">
                  <c:v>244.24263040507259</c:v>
                </c:pt>
                <c:pt idx="1821">
                  <c:v>238.01522026624997</c:v>
                </c:pt>
                <c:pt idx="1822">
                  <c:v>255.47228385703937</c:v>
                </c:pt>
                <c:pt idx="1823">
                  <c:v>249.5719865149334</c:v>
                </c:pt>
                <c:pt idx="1824">
                  <c:v>250.25213923789033</c:v>
                </c:pt>
                <c:pt idx="1825">
                  <c:v>245.61361654808721</c:v>
                </c:pt>
                <c:pt idx="1826">
                  <c:v>252.26728889486094</c:v>
                </c:pt>
                <c:pt idx="1827">
                  <c:v>246.48149302876027</c:v>
                </c:pt>
                <c:pt idx="1828">
                  <c:v>236.44807045160118</c:v>
                </c:pt>
                <c:pt idx="1829">
                  <c:v>245.04113008489367</c:v>
                </c:pt>
                <c:pt idx="1830">
                  <c:v>239.42876758786829</c:v>
                </c:pt>
                <c:pt idx="1831">
                  <c:v>217.04783896292219</c:v>
                </c:pt>
                <c:pt idx="1832">
                  <c:v>248.59813723840699</c:v>
                </c:pt>
                <c:pt idx="1833">
                  <c:v>234.22674743087737</c:v>
                </c:pt>
                <c:pt idx="1834">
                  <c:v>227.58255114502785</c:v>
                </c:pt>
                <c:pt idx="1835">
                  <c:v>231.42236625184037</c:v>
                </c:pt>
                <c:pt idx="1836">
                  <c:v>238.00962851531921</c:v>
                </c:pt>
                <c:pt idx="1837">
                  <c:v>234.93583442806354</c:v>
                </c:pt>
                <c:pt idx="1838">
                  <c:v>238.11100946947653</c:v>
                </c:pt>
                <c:pt idx="1839">
                  <c:v>258.12738451680764</c:v>
                </c:pt>
                <c:pt idx="1840">
                  <c:v>241.03397123316881</c:v>
                </c:pt>
                <c:pt idx="1841">
                  <c:v>242.29126344159161</c:v>
                </c:pt>
                <c:pt idx="1842">
                  <c:v>243.96516348851705</c:v>
                </c:pt>
                <c:pt idx="1843">
                  <c:v>236.19130744082332</c:v>
                </c:pt>
                <c:pt idx="1844">
                  <c:v>229.05486996724053</c:v>
                </c:pt>
                <c:pt idx="1845">
                  <c:v>228.60415654070763</c:v>
                </c:pt>
                <c:pt idx="1846">
                  <c:v>224.3894272895559</c:v>
                </c:pt>
                <c:pt idx="1847">
                  <c:v>230.79671779033498</c:v>
                </c:pt>
                <c:pt idx="1848">
                  <c:v>226.76095348091954</c:v>
                </c:pt>
                <c:pt idx="1849">
                  <c:v>230.55689084501503</c:v>
                </c:pt>
                <c:pt idx="1850">
                  <c:v>228.65962063293864</c:v>
                </c:pt>
                <c:pt idx="1851">
                  <c:v>227.61644457868138</c:v>
                </c:pt>
                <c:pt idx="1852">
                  <c:v>232.83566201868933</c:v>
                </c:pt>
                <c:pt idx="1853">
                  <c:v>237.94717341730333</c:v>
                </c:pt>
                <c:pt idx="1854">
                  <c:v>241.20808500375944</c:v>
                </c:pt>
                <c:pt idx="1855">
                  <c:v>248.986161453275</c:v>
                </c:pt>
                <c:pt idx="1856">
                  <c:v>230.88354784597382</c:v>
                </c:pt>
                <c:pt idx="1857">
                  <c:v>220.84537415942822</c:v>
                </c:pt>
                <c:pt idx="1858">
                  <c:v>236.7014991438264</c:v>
                </c:pt>
                <c:pt idx="1859">
                  <c:v>226.79206153734685</c:v>
                </c:pt>
                <c:pt idx="1860">
                  <c:v>216.26484884350188</c:v>
                </c:pt>
                <c:pt idx="1861">
                  <c:v>226.45946822786055</c:v>
                </c:pt>
                <c:pt idx="1862">
                  <c:v>230.93569995055682</c:v>
                </c:pt>
                <c:pt idx="1863">
                  <c:v>234.2189280514728</c:v>
                </c:pt>
                <c:pt idx="1864">
                  <c:v>230.09060067774499</c:v>
                </c:pt>
                <c:pt idx="1865">
                  <c:v>229.81021948541212</c:v>
                </c:pt>
                <c:pt idx="1866">
                  <c:v>229.95839062070266</c:v>
                </c:pt>
                <c:pt idx="1867">
                  <c:v>273.09526980706079</c:v>
                </c:pt>
                <c:pt idx="1868">
                  <c:v>284.49427065674109</c:v>
                </c:pt>
                <c:pt idx="1869">
                  <c:v>277.08479572144341</c:v>
                </c:pt>
                <c:pt idx="1870">
                  <c:v>285.21761462406357</c:v>
                </c:pt>
                <c:pt idx="1871">
                  <c:v>268.40014358381603</c:v>
                </c:pt>
                <c:pt idx="1872">
                  <c:v>239.42614501388655</c:v>
                </c:pt>
                <c:pt idx="1873">
                  <c:v>235.96396716359445</c:v>
                </c:pt>
                <c:pt idx="1874">
                  <c:v>218.29935201260164</c:v>
                </c:pt>
                <c:pt idx="1875">
                  <c:v>225.36167618074583</c:v>
                </c:pt>
                <c:pt idx="1876">
                  <c:v>214.98316908459009</c:v>
                </c:pt>
                <c:pt idx="1877">
                  <c:v>212.28515266219588</c:v>
                </c:pt>
                <c:pt idx="1878">
                  <c:v>225.91085486140338</c:v>
                </c:pt>
                <c:pt idx="1879">
                  <c:v>221.45836309852137</c:v>
                </c:pt>
                <c:pt idx="1880">
                  <c:v>215.62220140435815</c:v>
                </c:pt>
                <c:pt idx="1881">
                  <c:v>210.57126272914593</c:v>
                </c:pt>
                <c:pt idx="1882">
                  <c:v>201.24471824414255</c:v>
                </c:pt>
                <c:pt idx="1883">
                  <c:v>189.33633272578237</c:v>
                </c:pt>
                <c:pt idx="1884">
                  <c:v>194.10840940558833</c:v>
                </c:pt>
                <c:pt idx="1885">
                  <c:v>174.26443998194219</c:v>
                </c:pt>
                <c:pt idx="1886">
                  <c:v>184.34800624455511</c:v>
                </c:pt>
                <c:pt idx="1887">
                  <c:v>179.42768042936979</c:v>
                </c:pt>
                <c:pt idx="1888">
                  <c:v>176.68970043377826</c:v>
                </c:pt>
                <c:pt idx="1889">
                  <c:v>180.27605782339589</c:v>
                </c:pt>
                <c:pt idx="1890">
                  <c:v>191.02857742975357</c:v>
                </c:pt>
                <c:pt idx="1891">
                  <c:v>197.42299397511943</c:v>
                </c:pt>
                <c:pt idx="1892">
                  <c:v>161.55943779159588</c:v>
                </c:pt>
                <c:pt idx="1893">
                  <c:v>170.4970342803596</c:v>
                </c:pt>
                <c:pt idx="1894">
                  <c:v>179.45710770877605</c:v>
                </c:pt>
                <c:pt idx="1895">
                  <c:v>172.65819764496851</c:v>
                </c:pt>
                <c:pt idx="1896">
                  <c:v>168.96714770045429</c:v>
                </c:pt>
                <c:pt idx="1897">
                  <c:v>163.79933073747543</c:v>
                </c:pt>
                <c:pt idx="1898">
                  <c:v>173.7545956819807</c:v>
                </c:pt>
                <c:pt idx="1899">
                  <c:v>168.9490377628872</c:v>
                </c:pt>
                <c:pt idx="1900">
                  <c:v>171.47993515174431</c:v>
                </c:pt>
                <c:pt idx="1901">
                  <c:v>176.89036254344015</c:v>
                </c:pt>
                <c:pt idx="1902">
                  <c:v>165.15158380832054</c:v>
                </c:pt>
                <c:pt idx="1903">
                  <c:v>160.96925515235699</c:v>
                </c:pt>
                <c:pt idx="1904">
                  <c:v>172.73792905383107</c:v>
                </c:pt>
                <c:pt idx="1905">
                  <c:v>164.70222653144506</c:v>
                </c:pt>
                <c:pt idx="1906">
                  <c:v>169.01945606380258</c:v>
                </c:pt>
                <c:pt idx="1907">
                  <c:v>169.18853785558468</c:v>
                </c:pt>
                <c:pt idx="1908">
                  <c:v>144.90009142345662</c:v>
                </c:pt>
                <c:pt idx="1909">
                  <c:v>160.47004398980425</c:v>
                </c:pt>
                <c:pt idx="1910">
                  <c:v>149.14850604651809</c:v>
                </c:pt>
                <c:pt idx="1911">
                  <c:v>150.10129094543362</c:v>
                </c:pt>
                <c:pt idx="1912">
                  <c:v>145.75788628264735</c:v>
                </c:pt>
                <c:pt idx="1913">
                  <c:v>136.34025959649384</c:v>
                </c:pt>
                <c:pt idx="1914">
                  <c:v>143.69322091707787</c:v>
                </c:pt>
                <c:pt idx="1915">
                  <c:v>152.00421203750497</c:v>
                </c:pt>
                <c:pt idx="1916">
                  <c:v>141.65596190808023</c:v>
                </c:pt>
                <c:pt idx="1917">
                  <c:v>137.70142827694082</c:v>
                </c:pt>
                <c:pt idx="1918">
                  <c:v>135.80845066425081</c:v>
                </c:pt>
                <c:pt idx="1919">
                  <c:v>139.03865816722464</c:v>
                </c:pt>
                <c:pt idx="1920">
                  <c:v>135.13163688089602</c:v>
                </c:pt>
                <c:pt idx="1921">
                  <c:v>138.98213126952274</c:v>
                </c:pt>
                <c:pt idx="1922">
                  <c:v>124.74296012701022</c:v>
                </c:pt>
                <c:pt idx="1923">
                  <c:v>134.04948184395712</c:v>
                </c:pt>
                <c:pt idx="1924">
                  <c:v>134.37221594527574</c:v>
                </c:pt>
                <c:pt idx="1925">
                  <c:v>131.7869077942099</c:v>
                </c:pt>
                <c:pt idx="1926">
                  <c:v>133.28282097283167</c:v>
                </c:pt>
                <c:pt idx="1927">
                  <c:v>140.67921217524813</c:v>
                </c:pt>
                <c:pt idx="1928">
                  <c:v>138.61761653204513</c:v>
                </c:pt>
                <c:pt idx="1929">
                  <c:v>139.83125850077431</c:v>
                </c:pt>
                <c:pt idx="1930">
                  <c:v>131.84361775922449</c:v>
                </c:pt>
                <c:pt idx="1931">
                  <c:v>136.22431027096931</c:v>
                </c:pt>
                <c:pt idx="1932">
                  <c:v>133.26028032059185</c:v>
                </c:pt>
                <c:pt idx="1933">
                  <c:v>130.70743652456198</c:v>
                </c:pt>
                <c:pt idx="1934">
                  <c:v>128.67416590300277</c:v>
                </c:pt>
                <c:pt idx="1935">
                  <c:v>120.88008525295056</c:v>
                </c:pt>
                <c:pt idx="1936">
                  <c:v>148.89444308059379</c:v>
                </c:pt>
                <c:pt idx="1937">
                  <c:v>147.90128175642408</c:v>
                </c:pt>
                <c:pt idx="1938">
                  <c:v>148.61404632012332</c:v>
                </c:pt>
                <c:pt idx="1939">
                  <c:v>167.86296783465363</c:v>
                </c:pt>
                <c:pt idx="1940">
                  <c:v>146.73236971647415</c:v>
                </c:pt>
                <c:pt idx="1941">
                  <c:v>128.7649206084258</c:v>
                </c:pt>
                <c:pt idx="1942">
                  <c:v>126.02405302275352</c:v>
                </c:pt>
                <c:pt idx="1943">
                  <c:v>136.46265382036776</c:v>
                </c:pt>
                <c:pt idx="1944">
                  <c:v>123.54874222706562</c:v>
                </c:pt>
                <c:pt idx="1945">
                  <c:v>120.45318695009337</c:v>
                </c:pt>
                <c:pt idx="1946">
                  <c:v>115.85123431759894</c:v>
                </c:pt>
                <c:pt idx="1947">
                  <c:v>117.6690905833196</c:v>
                </c:pt>
                <c:pt idx="1948">
                  <c:v>124.05968089204453</c:v>
                </c:pt>
                <c:pt idx="1949">
                  <c:v>118.56662169659405</c:v>
                </c:pt>
                <c:pt idx="1950">
                  <c:v>124.33121087792522</c:v>
                </c:pt>
                <c:pt idx="1951">
                  <c:v>110.67360964322536</c:v>
                </c:pt>
                <c:pt idx="1952">
                  <c:v>108.50895564451062</c:v>
                </c:pt>
                <c:pt idx="1953">
                  <c:v>115.21446030068333</c:v>
                </c:pt>
                <c:pt idx="1954">
                  <c:v>96.911423125802699</c:v>
                </c:pt>
                <c:pt idx="1955">
                  <c:v>110.02679449568132</c:v>
                </c:pt>
                <c:pt idx="1956">
                  <c:v>102.84669289030867</c:v>
                </c:pt>
                <c:pt idx="1957">
                  <c:v>105.10043893836823</c:v>
                </c:pt>
                <c:pt idx="1958">
                  <c:v>99.387598822928638</c:v>
                </c:pt>
                <c:pt idx="1959">
                  <c:v>100.67513909632332</c:v>
                </c:pt>
                <c:pt idx="1960">
                  <c:v>92.958858279876949</c:v>
                </c:pt>
                <c:pt idx="1961">
                  <c:v>88.729321159398452</c:v>
                </c:pt>
                <c:pt idx="1962">
                  <c:v>104.88283441145389</c:v>
                </c:pt>
                <c:pt idx="1963">
                  <c:v>99.430126743419351</c:v>
                </c:pt>
                <c:pt idx="1964">
                  <c:v>93.370649603969483</c:v>
                </c:pt>
                <c:pt idx="1965">
                  <c:v>96.696322533349914</c:v>
                </c:pt>
                <c:pt idx="1966">
                  <c:v>75.019117330049681</c:v>
                </c:pt>
                <c:pt idx="1967">
                  <c:v>81.442807839197485</c:v>
                </c:pt>
                <c:pt idx="1968">
                  <c:v>80.621890005766545</c:v>
                </c:pt>
                <c:pt idx="1969">
                  <c:v>73.789857046677156</c:v>
                </c:pt>
                <c:pt idx="1970">
                  <c:v>80.631247828584179</c:v>
                </c:pt>
                <c:pt idx="1971">
                  <c:v>82.538190234355469</c:v>
                </c:pt>
                <c:pt idx="1972">
                  <c:v>81.839051866240879</c:v>
                </c:pt>
                <c:pt idx="1973">
                  <c:v>88.056267514299179</c:v>
                </c:pt>
                <c:pt idx="1974">
                  <c:v>83.926844945928678</c:v>
                </c:pt>
                <c:pt idx="1975">
                  <c:v>83.239473992180137</c:v>
                </c:pt>
                <c:pt idx="1976">
                  <c:v>82.323774810341092</c:v>
                </c:pt>
                <c:pt idx="1977">
                  <c:v>79.725961262557576</c:v>
                </c:pt>
                <c:pt idx="1978">
                  <c:v>66.083712608374299</c:v>
                </c:pt>
                <c:pt idx="1979">
                  <c:v>64.663554414676582</c:v>
                </c:pt>
                <c:pt idx="1980">
                  <c:v>73.781774370062223</c:v>
                </c:pt>
                <c:pt idx="1981">
                  <c:v>76.570353445009459</c:v>
                </c:pt>
                <c:pt idx="1982">
                  <c:v>60.766854299864157</c:v>
                </c:pt>
                <c:pt idx="1983">
                  <c:v>73.348195822785186</c:v>
                </c:pt>
                <c:pt idx="1984">
                  <c:v>76.420802244208659</c:v>
                </c:pt>
                <c:pt idx="1985">
                  <c:v>74.930316573162898</c:v>
                </c:pt>
                <c:pt idx="1986">
                  <c:v>58.870247957025633</c:v>
                </c:pt>
                <c:pt idx="1987">
                  <c:v>72.759916985983779</c:v>
                </c:pt>
                <c:pt idx="1988">
                  <c:v>68.326845190588756</c:v>
                </c:pt>
                <c:pt idx="1989">
                  <c:v>55.450584783723869</c:v>
                </c:pt>
                <c:pt idx="1990">
                  <c:v>69.214767522802191</c:v>
                </c:pt>
                <c:pt idx="1991">
                  <c:v>61.287782729940467</c:v>
                </c:pt>
                <c:pt idx="1992">
                  <c:v>58.669928815194297</c:v>
                </c:pt>
                <c:pt idx="1993">
                  <c:v>60.896338937711029</c:v>
                </c:pt>
                <c:pt idx="1994">
                  <c:v>0</c:v>
                </c:pt>
                <c:pt idx="1995">
                  <c:v>78.252431880522337</c:v>
                </c:pt>
                <c:pt idx="1996">
                  <c:v>48.717469825024025</c:v>
                </c:pt>
                <c:pt idx="1997">
                  <c:v>60.213060584171522</c:v>
                </c:pt>
                <c:pt idx="1998">
                  <c:v>54.891650103239954</c:v>
                </c:pt>
                <c:pt idx="1999">
                  <c:v>62.064596693536259</c:v>
                </c:pt>
                <c:pt idx="2000">
                  <c:v>62.562996738504204</c:v>
                </c:pt>
                <c:pt idx="2001">
                  <c:v>55.328536536297783</c:v>
                </c:pt>
                <c:pt idx="2002">
                  <c:v>51.459852495880121</c:v>
                </c:pt>
                <c:pt idx="2003">
                  <c:v>47.497657704354417</c:v>
                </c:pt>
                <c:pt idx="2004">
                  <c:v>50.643507773467718</c:v>
                </c:pt>
                <c:pt idx="2005">
                  <c:v>49.816573352162472</c:v>
                </c:pt>
                <c:pt idx="2006">
                  <c:v>47.607339814414445</c:v>
                </c:pt>
                <c:pt idx="2007">
                  <c:v>55.360246573289253</c:v>
                </c:pt>
                <c:pt idx="2008">
                  <c:v>48.676914370529936</c:v>
                </c:pt>
                <c:pt idx="2009">
                  <c:v>51.55730454912797</c:v>
                </c:pt>
                <c:pt idx="2010">
                  <c:v>58.478718970635178</c:v>
                </c:pt>
                <c:pt idx="2011">
                  <c:v>57.200779734317621</c:v>
                </c:pt>
                <c:pt idx="2012">
                  <c:v>46.750522801326646</c:v>
                </c:pt>
                <c:pt idx="2013">
                  <c:v>55.427679197163037</c:v>
                </c:pt>
                <c:pt idx="2014">
                  <c:v>41.629588987666466</c:v>
                </c:pt>
                <c:pt idx="2015">
                  <c:v>48.408981722654666</c:v>
                </c:pt>
                <c:pt idx="2016">
                  <c:v>44.740809232555875</c:v>
                </c:pt>
                <c:pt idx="2017">
                  <c:v>48.005789040318632</c:v>
                </c:pt>
                <c:pt idx="2018">
                  <c:v>32.399741230216321</c:v>
                </c:pt>
                <c:pt idx="2019">
                  <c:v>44.885819032696112</c:v>
                </c:pt>
                <c:pt idx="2020">
                  <c:v>35.27303200309931</c:v>
                </c:pt>
                <c:pt idx="2021">
                  <c:v>27.016456019391324</c:v>
                </c:pt>
                <c:pt idx="2022">
                  <c:v>28.788605294423785</c:v>
                </c:pt>
                <c:pt idx="2023">
                  <c:v>33.097245471333437</c:v>
                </c:pt>
                <c:pt idx="2024">
                  <c:v>33.721294725886764</c:v>
                </c:pt>
                <c:pt idx="2025">
                  <c:v>39.091398371063107</c:v>
                </c:pt>
                <c:pt idx="2026">
                  <c:v>23.87592784072482</c:v>
                </c:pt>
                <c:pt idx="2027">
                  <c:v>26.11100060948684</c:v>
                </c:pt>
                <c:pt idx="2028">
                  <c:v>26.914031124301498</c:v>
                </c:pt>
                <c:pt idx="2029">
                  <c:v>22.064871887437523</c:v>
                </c:pt>
                <c:pt idx="2030">
                  <c:v>29.209594290494351</c:v>
                </c:pt>
                <c:pt idx="2031">
                  <c:v>22.765480390463985</c:v>
                </c:pt>
                <c:pt idx="2032">
                  <c:v>23.135317291627263</c:v>
                </c:pt>
                <c:pt idx="2033">
                  <c:v>22.001953776488943</c:v>
                </c:pt>
                <c:pt idx="2034">
                  <c:v>22.736213242929807</c:v>
                </c:pt>
                <c:pt idx="2035">
                  <c:v>23.904400693723801</c:v>
                </c:pt>
                <c:pt idx="2036">
                  <c:v>18.116755601460682</c:v>
                </c:pt>
                <c:pt idx="2037">
                  <c:v>19.756080871198719</c:v>
                </c:pt>
                <c:pt idx="2038">
                  <c:v>22.164693808492</c:v>
                </c:pt>
                <c:pt idx="2039">
                  <c:v>14.105616035186964</c:v>
                </c:pt>
                <c:pt idx="2040">
                  <c:v>13.60321793924868</c:v>
                </c:pt>
                <c:pt idx="2041">
                  <c:v>19.525730231855658</c:v>
                </c:pt>
                <c:pt idx="2042">
                  <c:v>4.6794475199691687</c:v>
                </c:pt>
                <c:pt idx="2043">
                  <c:v>8.9569924657228821</c:v>
                </c:pt>
                <c:pt idx="2044">
                  <c:v>14.107236801924046</c:v>
                </c:pt>
                <c:pt idx="2045">
                  <c:v>9.1564836428609251</c:v>
                </c:pt>
                <c:pt idx="2046">
                  <c:v>10.798703445488778</c:v>
                </c:pt>
                <c:pt idx="2047">
                  <c:v>16.010166737761512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99648"/>
        <c:axId val="231501184"/>
      </c:scatterChart>
      <c:valAx>
        <c:axId val="23149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1501184"/>
        <c:crosses val="autoZero"/>
        <c:crossBetween val="midCat"/>
      </c:valAx>
      <c:valAx>
        <c:axId val="231501184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1499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data!$AX$6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</c:numCache>
            </c:numRef>
          </c:xVal>
          <c:yVal>
            <c:numRef>
              <c:f>data!$AX$7:$AX$546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5.3012429866832116E-10</c:v>
                </c:pt>
                <c:pt idx="11">
                  <c:v>5.5131266532805767E-10</c:v>
                </c:pt>
                <c:pt idx="12">
                  <c:v>1.89157053575926E-10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6.3416476749631305E-10</c:v>
                </c:pt>
                <c:pt idx="36">
                  <c:v>0</c:v>
                </c:pt>
                <c:pt idx="37">
                  <c:v>0</c:v>
                </c:pt>
                <c:pt idx="38">
                  <c:v>4.0903394476616388E-10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2.0074531225676765E-9</c:v>
                </c:pt>
                <c:pt idx="78">
                  <c:v>1.1494765785266497E-8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2.1250521630722288E-8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8.9166769530257871E-9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3.4144811721411934E-8</c:v>
                </c:pt>
                <c:pt idx="94">
                  <c:v>0</c:v>
                </c:pt>
                <c:pt idx="95">
                  <c:v>6.2692554094527778E-9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2.2037193976956507E-9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4.8898205780205771E-9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4.851319376686242E-9</c:v>
                </c:pt>
                <c:pt idx="112">
                  <c:v>0</c:v>
                </c:pt>
                <c:pt idx="113">
                  <c:v>4.2499281462544082E-9</c:v>
                </c:pt>
                <c:pt idx="114">
                  <c:v>0</c:v>
                </c:pt>
                <c:pt idx="115">
                  <c:v>2.7880035736990978E-9</c:v>
                </c:pt>
                <c:pt idx="116">
                  <c:v>0</c:v>
                </c:pt>
                <c:pt idx="117">
                  <c:v>6.2658910507091309E-9</c:v>
                </c:pt>
                <c:pt idx="118">
                  <c:v>0</c:v>
                </c:pt>
                <c:pt idx="119">
                  <c:v>0</c:v>
                </c:pt>
                <c:pt idx="120">
                  <c:v>8.3653025778758035E-9</c:v>
                </c:pt>
                <c:pt idx="121">
                  <c:v>0</c:v>
                </c:pt>
                <c:pt idx="122">
                  <c:v>0</c:v>
                </c:pt>
                <c:pt idx="123">
                  <c:v>4.8593651418450336E-9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3.4639809698133528E-8</c:v>
                </c:pt>
                <c:pt idx="128">
                  <c:v>0</c:v>
                </c:pt>
                <c:pt idx="129">
                  <c:v>1.19574032028693E-8</c:v>
                </c:pt>
                <c:pt idx="130">
                  <c:v>8.7156750254883041E-9</c:v>
                </c:pt>
                <c:pt idx="131">
                  <c:v>0</c:v>
                </c:pt>
                <c:pt idx="132">
                  <c:v>1.0359278671014374E-8</c:v>
                </c:pt>
                <c:pt idx="133">
                  <c:v>2.574743726102942E-9</c:v>
                </c:pt>
                <c:pt idx="134">
                  <c:v>0</c:v>
                </c:pt>
                <c:pt idx="135">
                  <c:v>4.0601883888360984E-9</c:v>
                </c:pt>
                <c:pt idx="136">
                  <c:v>4.14064032541727E-9</c:v>
                </c:pt>
                <c:pt idx="137">
                  <c:v>3.4428781542310882E-8</c:v>
                </c:pt>
                <c:pt idx="138">
                  <c:v>5.2885029057659466E-9</c:v>
                </c:pt>
                <c:pt idx="139">
                  <c:v>5.0005586934863939E-9</c:v>
                </c:pt>
                <c:pt idx="140">
                  <c:v>6.8113810344031477E-9</c:v>
                </c:pt>
                <c:pt idx="141">
                  <c:v>5.784809879896118E-9</c:v>
                </c:pt>
                <c:pt idx="142">
                  <c:v>1.9338324198265361E-8</c:v>
                </c:pt>
                <c:pt idx="143">
                  <c:v>6.0542664281601113E-9</c:v>
                </c:pt>
                <c:pt idx="144">
                  <c:v>0</c:v>
                </c:pt>
                <c:pt idx="145">
                  <c:v>4.2111912278013528E-9</c:v>
                </c:pt>
                <c:pt idx="146">
                  <c:v>3.8722740193597573E-9</c:v>
                </c:pt>
                <c:pt idx="147">
                  <c:v>4.9627111279641211E-9</c:v>
                </c:pt>
                <c:pt idx="148">
                  <c:v>3.5307858838501939E-9</c:v>
                </c:pt>
                <c:pt idx="149">
                  <c:v>3.3671134272333366E-9</c:v>
                </c:pt>
                <c:pt idx="150">
                  <c:v>5.0968836125199371E-9</c:v>
                </c:pt>
                <c:pt idx="151">
                  <c:v>4.1215927445372269E-9</c:v>
                </c:pt>
                <c:pt idx="152">
                  <c:v>4.4600225957145738E-9</c:v>
                </c:pt>
                <c:pt idx="153">
                  <c:v>3.8360996989342464E-9</c:v>
                </c:pt>
                <c:pt idx="154">
                  <c:v>3.3959470696198431E-9</c:v>
                </c:pt>
                <c:pt idx="155">
                  <c:v>7.8551571499715792E-9</c:v>
                </c:pt>
                <c:pt idx="156">
                  <c:v>3.5923696733327943E-9</c:v>
                </c:pt>
                <c:pt idx="157">
                  <c:v>4.3324520313694612E-9</c:v>
                </c:pt>
                <c:pt idx="158">
                  <c:v>6.7498877781511374E-9</c:v>
                </c:pt>
                <c:pt idx="159">
                  <c:v>3.8212970066476596E-9</c:v>
                </c:pt>
                <c:pt idx="160">
                  <c:v>2.7845089100496154E-9</c:v>
                </c:pt>
                <c:pt idx="161">
                  <c:v>2.6389202728978507E-9</c:v>
                </c:pt>
                <c:pt idx="162">
                  <c:v>6.2768569777731801E-9</c:v>
                </c:pt>
                <c:pt idx="163">
                  <c:v>4.3177760316632859E-9</c:v>
                </c:pt>
                <c:pt idx="164">
                  <c:v>4.8640960909010594E-9</c:v>
                </c:pt>
                <c:pt idx="165">
                  <c:v>2.6194462851392542E-9</c:v>
                </c:pt>
                <c:pt idx="166">
                  <c:v>3.8448188947532621E-9</c:v>
                </c:pt>
                <c:pt idx="167">
                  <c:v>6.0477201726826795E-9</c:v>
                </c:pt>
                <c:pt idx="168">
                  <c:v>3.8028384269031081E-9</c:v>
                </c:pt>
                <c:pt idx="169">
                  <c:v>3.8118176836158519E-9</c:v>
                </c:pt>
                <c:pt idx="170">
                  <c:v>4.2954762422349133E-9</c:v>
                </c:pt>
                <c:pt idx="171">
                  <c:v>4.2635889968091887E-9</c:v>
                </c:pt>
                <c:pt idx="172">
                  <c:v>2.9835564831597563E-9</c:v>
                </c:pt>
                <c:pt idx="173">
                  <c:v>3.7359180684673166E-9</c:v>
                </c:pt>
                <c:pt idx="174">
                  <c:v>4.104992292336157E-9</c:v>
                </c:pt>
                <c:pt idx="175">
                  <c:v>3.1760955491766348E-9</c:v>
                </c:pt>
                <c:pt idx="176">
                  <c:v>3.0096151550984012E-9</c:v>
                </c:pt>
                <c:pt idx="177">
                  <c:v>3.0450295302721337E-9</c:v>
                </c:pt>
                <c:pt idx="178">
                  <c:v>3.1143711445153771E-9</c:v>
                </c:pt>
                <c:pt idx="179">
                  <c:v>2.8403362651385986E-9</c:v>
                </c:pt>
                <c:pt idx="180">
                  <c:v>3.1819236699119414E-9</c:v>
                </c:pt>
                <c:pt idx="181">
                  <c:v>3.5122560101545552E-9</c:v>
                </c:pt>
                <c:pt idx="182">
                  <c:v>2.7139227747981689E-9</c:v>
                </c:pt>
                <c:pt idx="183">
                  <c:v>3.1444114333623038E-9</c:v>
                </c:pt>
                <c:pt idx="184">
                  <c:v>2.9128629845553356E-9</c:v>
                </c:pt>
                <c:pt idx="185">
                  <c:v>3.054826521284667E-9</c:v>
                </c:pt>
                <c:pt idx="186">
                  <c:v>2.7443790927989404E-9</c:v>
                </c:pt>
                <c:pt idx="187">
                  <c:v>2.8669154983228703E-9</c:v>
                </c:pt>
                <c:pt idx="188">
                  <c:v>2.4690241103615517E-9</c:v>
                </c:pt>
                <c:pt idx="189">
                  <c:v>2.6064627617048333E-9</c:v>
                </c:pt>
                <c:pt idx="190">
                  <c:v>3.3286802579053103E-9</c:v>
                </c:pt>
                <c:pt idx="191">
                  <c:v>2.6996192877804897E-9</c:v>
                </c:pt>
                <c:pt idx="192">
                  <c:v>3.0168348944562559E-9</c:v>
                </c:pt>
                <c:pt idx="193">
                  <c:v>2.2903835419531692E-9</c:v>
                </c:pt>
                <c:pt idx="194">
                  <c:v>2.7005372765997696E-9</c:v>
                </c:pt>
                <c:pt idx="195">
                  <c:v>2.181833714478783E-9</c:v>
                </c:pt>
                <c:pt idx="196">
                  <c:v>2.7220416800562444E-9</c:v>
                </c:pt>
                <c:pt idx="197">
                  <c:v>2.7089645903827349E-9</c:v>
                </c:pt>
                <c:pt idx="198">
                  <c:v>1.9911608850905553E-9</c:v>
                </c:pt>
                <c:pt idx="199">
                  <c:v>2.3612182126006583E-9</c:v>
                </c:pt>
                <c:pt idx="200">
                  <c:v>2.5306789312142732E-9</c:v>
                </c:pt>
                <c:pt idx="201">
                  <c:v>2.5253717198579898E-9</c:v>
                </c:pt>
                <c:pt idx="202">
                  <c:v>2.2228045752104534E-9</c:v>
                </c:pt>
                <c:pt idx="203">
                  <c:v>2.0442646096256546E-9</c:v>
                </c:pt>
                <c:pt idx="204">
                  <c:v>2.1473732787757615E-9</c:v>
                </c:pt>
                <c:pt idx="205">
                  <c:v>1.9034759377337351E-9</c:v>
                </c:pt>
                <c:pt idx="206">
                  <c:v>2.0729995354330632E-9</c:v>
                </c:pt>
                <c:pt idx="207">
                  <c:v>2.0457124595307075E-9</c:v>
                </c:pt>
                <c:pt idx="208">
                  <c:v>1.9236749392803991E-9</c:v>
                </c:pt>
                <c:pt idx="209">
                  <c:v>1.950169419341185E-9</c:v>
                </c:pt>
                <c:pt idx="210">
                  <c:v>1.9895909628274039E-9</c:v>
                </c:pt>
                <c:pt idx="211">
                  <c:v>2.1187303649874191E-9</c:v>
                </c:pt>
                <c:pt idx="212">
                  <c:v>1.992494206953366E-9</c:v>
                </c:pt>
                <c:pt idx="213">
                  <c:v>1.8496473432336087E-9</c:v>
                </c:pt>
                <c:pt idx="214">
                  <c:v>2.0317225242590179E-9</c:v>
                </c:pt>
                <c:pt idx="215">
                  <c:v>1.7876669908846665E-9</c:v>
                </c:pt>
                <c:pt idx="216">
                  <c:v>1.8728188524858698E-9</c:v>
                </c:pt>
                <c:pt idx="217">
                  <c:v>1.9009436588818098E-9</c:v>
                </c:pt>
                <c:pt idx="218">
                  <c:v>1.9092337503869121E-9</c:v>
                </c:pt>
                <c:pt idx="219">
                  <c:v>1.7599753400492349E-9</c:v>
                </c:pt>
                <c:pt idx="220">
                  <c:v>1.7511845730061824E-9</c:v>
                </c:pt>
                <c:pt idx="221">
                  <c:v>1.586201527304816E-9</c:v>
                </c:pt>
                <c:pt idx="222">
                  <c:v>1.8360415436799407E-9</c:v>
                </c:pt>
                <c:pt idx="223">
                  <c:v>1.7715867139210486E-9</c:v>
                </c:pt>
                <c:pt idx="224">
                  <c:v>1.6626156776789901E-9</c:v>
                </c:pt>
                <c:pt idx="225">
                  <c:v>1.6813730756435309E-9</c:v>
                </c:pt>
                <c:pt idx="226">
                  <c:v>1.7261074953283693E-9</c:v>
                </c:pt>
                <c:pt idx="227">
                  <c:v>1.562925415953688E-9</c:v>
                </c:pt>
                <c:pt idx="228">
                  <c:v>1.7609740608150073E-9</c:v>
                </c:pt>
                <c:pt idx="229">
                  <c:v>1.6306949583388853E-9</c:v>
                </c:pt>
                <c:pt idx="230">
                  <c:v>1.6891494781808529E-9</c:v>
                </c:pt>
                <c:pt idx="231">
                  <c:v>1.6518599581209049E-9</c:v>
                </c:pt>
                <c:pt idx="232">
                  <c:v>1.676257252366707E-9</c:v>
                </c:pt>
                <c:pt idx="233">
                  <c:v>1.5548036334750481E-9</c:v>
                </c:pt>
                <c:pt idx="234">
                  <c:v>1.5855573508103399E-9</c:v>
                </c:pt>
                <c:pt idx="235">
                  <c:v>1.6193727092995166E-9</c:v>
                </c:pt>
                <c:pt idx="236">
                  <c:v>1.6146463446674285E-9</c:v>
                </c:pt>
                <c:pt idx="237">
                  <c:v>1.6572265298542674E-9</c:v>
                </c:pt>
                <c:pt idx="238">
                  <c:v>1.5186174963271709E-9</c:v>
                </c:pt>
                <c:pt idx="239">
                  <c:v>1.5049568660327602E-9</c:v>
                </c:pt>
                <c:pt idx="240">
                  <c:v>1.4940883802767587E-9</c:v>
                </c:pt>
                <c:pt idx="241">
                  <c:v>1.4775212677025501E-9</c:v>
                </c:pt>
                <c:pt idx="242">
                  <c:v>1.5524318673267479E-9</c:v>
                </c:pt>
                <c:pt idx="243">
                  <c:v>1.4491756259193763E-9</c:v>
                </c:pt>
                <c:pt idx="244">
                  <c:v>1.5155288560802964E-9</c:v>
                </c:pt>
                <c:pt idx="245">
                  <c:v>1.4436528732928927E-9</c:v>
                </c:pt>
                <c:pt idx="246">
                  <c:v>1.4509154424777909E-9</c:v>
                </c:pt>
                <c:pt idx="247">
                  <c:v>1.4890098424959E-9</c:v>
                </c:pt>
                <c:pt idx="248">
                  <c:v>1.4879648853858562E-9</c:v>
                </c:pt>
                <c:pt idx="249">
                  <c:v>1.4451638651636523E-9</c:v>
                </c:pt>
                <c:pt idx="250">
                  <c:v>1.4455836079126553E-9</c:v>
                </c:pt>
                <c:pt idx="251">
                  <c:v>1.4801765672472186E-9</c:v>
                </c:pt>
                <c:pt idx="252">
                  <c:v>1.4664702854863379E-9</c:v>
                </c:pt>
                <c:pt idx="253">
                  <c:v>1.4557335126415405E-9</c:v>
                </c:pt>
                <c:pt idx="254">
                  <c:v>1.4836835458620826E-9</c:v>
                </c:pt>
                <c:pt idx="255">
                  <c:v>1.4094915166733486E-9</c:v>
                </c:pt>
                <c:pt idx="256">
                  <c:v>1.4055977979210574E-9</c:v>
                </c:pt>
                <c:pt idx="257">
                  <c:v>1.3712527854907116E-9</c:v>
                </c:pt>
                <c:pt idx="258">
                  <c:v>1.3888880187471934E-9</c:v>
                </c:pt>
                <c:pt idx="259">
                  <c:v>1.4235964571859019E-9</c:v>
                </c:pt>
                <c:pt idx="260">
                  <c:v>1.4005587474963989E-9</c:v>
                </c:pt>
                <c:pt idx="261">
                  <c:v>1.3882934045429328E-9</c:v>
                </c:pt>
                <c:pt idx="262">
                  <c:v>1.3432755503402419E-9</c:v>
                </c:pt>
                <c:pt idx="263">
                  <c:v>1.348293003951507E-9</c:v>
                </c:pt>
                <c:pt idx="264">
                  <c:v>1.3122906311418043E-9</c:v>
                </c:pt>
                <c:pt idx="265">
                  <c:v>1.3484165336289067E-9</c:v>
                </c:pt>
                <c:pt idx="266">
                  <c:v>1.3547361313510704E-9</c:v>
                </c:pt>
                <c:pt idx="267">
                  <c:v>1.3643440642405558E-9</c:v>
                </c:pt>
                <c:pt idx="268">
                  <c:v>1.3103214859770818E-9</c:v>
                </c:pt>
                <c:pt idx="269">
                  <c:v>1.3437283462707383E-9</c:v>
                </c:pt>
                <c:pt idx="270">
                  <c:v>1.3135013206544783E-9</c:v>
                </c:pt>
                <c:pt idx="271">
                  <c:v>1.3559485449090239E-9</c:v>
                </c:pt>
                <c:pt idx="272">
                  <c:v>1.2753540555189945E-9</c:v>
                </c:pt>
                <c:pt idx="273">
                  <c:v>1.3052346318613135E-9</c:v>
                </c:pt>
                <c:pt idx="274">
                  <c:v>1.2896106882929701E-9</c:v>
                </c:pt>
                <c:pt idx="275">
                  <c:v>1.3095255159712208E-9</c:v>
                </c:pt>
                <c:pt idx="276">
                  <c:v>1.2441674438334865E-9</c:v>
                </c:pt>
                <c:pt idx="277">
                  <c:v>1.2648044494018427E-9</c:v>
                </c:pt>
                <c:pt idx="278">
                  <c:v>1.2485411642860762E-9</c:v>
                </c:pt>
                <c:pt idx="279">
                  <c:v>1.2913043595523636E-9</c:v>
                </c:pt>
                <c:pt idx="280">
                  <c:v>1.2682060444676474E-9</c:v>
                </c:pt>
                <c:pt idx="281">
                  <c:v>1.2529284698612369E-9</c:v>
                </c:pt>
                <c:pt idx="282">
                  <c:v>1.2675704899780223E-9</c:v>
                </c:pt>
                <c:pt idx="283">
                  <c:v>1.2498358770777973E-9</c:v>
                </c:pt>
                <c:pt idx="284">
                  <c:v>1.1963959103160027E-9</c:v>
                </c:pt>
                <c:pt idx="285">
                  <c:v>1.2213244149486703E-9</c:v>
                </c:pt>
                <c:pt idx="286">
                  <c:v>1.2046816463994217E-9</c:v>
                </c:pt>
                <c:pt idx="287">
                  <c:v>1.2224094080446602E-9</c:v>
                </c:pt>
                <c:pt idx="288">
                  <c:v>1.2048505950027891E-9</c:v>
                </c:pt>
                <c:pt idx="289">
                  <c:v>1.2236600658036096E-9</c:v>
                </c:pt>
                <c:pt idx="290">
                  <c:v>1.2451050255841904E-9</c:v>
                </c:pt>
                <c:pt idx="291">
                  <c:v>1.2407657517103201E-9</c:v>
                </c:pt>
                <c:pt idx="292">
                  <c:v>1.2608386321937472E-9</c:v>
                </c:pt>
                <c:pt idx="293">
                  <c:v>1.2305681221988058E-9</c:v>
                </c:pt>
                <c:pt idx="294">
                  <c:v>1.2474882583985065E-9</c:v>
                </c:pt>
                <c:pt idx="295">
                  <c:v>1.2217905644297381E-9</c:v>
                </c:pt>
                <c:pt idx="296">
                  <c:v>1.2357338949992137E-9</c:v>
                </c:pt>
                <c:pt idx="297">
                  <c:v>1.1904510586559849E-9</c:v>
                </c:pt>
                <c:pt idx="298">
                  <c:v>1.1865566625906353E-9</c:v>
                </c:pt>
                <c:pt idx="299">
                  <c:v>1.1771570155849326E-9</c:v>
                </c:pt>
                <c:pt idx="300">
                  <c:v>1.150208480965822E-9</c:v>
                </c:pt>
                <c:pt idx="301">
                  <c:v>1.1516460131176157E-9</c:v>
                </c:pt>
                <c:pt idx="302">
                  <c:v>1.1607201130689637E-9</c:v>
                </c:pt>
                <c:pt idx="303">
                  <c:v>1.1325881788059431E-9</c:v>
                </c:pt>
                <c:pt idx="304">
                  <c:v>1.1285845563643099E-9</c:v>
                </c:pt>
                <c:pt idx="305">
                  <c:v>1.1040974975057677E-9</c:v>
                </c:pt>
                <c:pt idx="306">
                  <c:v>1.1029482122139442E-9</c:v>
                </c:pt>
                <c:pt idx="307">
                  <c:v>1.1135062194342491E-9</c:v>
                </c:pt>
                <c:pt idx="308">
                  <c:v>1.1067697719468849E-9</c:v>
                </c:pt>
                <c:pt idx="309">
                  <c:v>1.0993617665195855E-9</c:v>
                </c:pt>
                <c:pt idx="310">
                  <c:v>1.072258206864159E-9</c:v>
                </c:pt>
                <c:pt idx="311">
                  <c:v>1.0829707768681275E-9</c:v>
                </c:pt>
                <c:pt idx="312">
                  <c:v>1.0561625079089898E-9</c:v>
                </c:pt>
                <c:pt idx="313">
                  <c:v>1.0634718591603468E-9</c:v>
                </c:pt>
                <c:pt idx="314">
                  <c:v>1.0310024467415513E-9</c:v>
                </c:pt>
                <c:pt idx="315">
                  <c:v>1.0331694947217623E-9</c:v>
                </c:pt>
                <c:pt idx="316">
                  <c:v>1.0128358911245587E-9</c:v>
                </c:pt>
                <c:pt idx="317">
                  <c:v>1.015261576245449E-9</c:v>
                </c:pt>
                <c:pt idx="318">
                  <c:v>1.0144565403660697E-9</c:v>
                </c:pt>
                <c:pt idx="319">
                  <c:v>9.9103877371878589E-10</c:v>
                </c:pt>
                <c:pt idx="320">
                  <c:v>9.8024672792530334E-10</c:v>
                </c:pt>
                <c:pt idx="321">
                  <c:v>9.8055755830747872E-10</c:v>
                </c:pt>
                <c:pt idx="322">
                  <c:v>9.8359571580993248E-10</c:v>
                </c:pt>
                <c:pt idx="323">
                  <c:v>9.7976314084167061E-10</c:v>
                </c:pt>
                <c:pt idx="324">
                  <c:v>9.7041399911327665E-10</c:v>
                </c:pt>
                <c:pt idx="325">
                  <c:v>9.7582497027322878E-10</c:v>
                </c:pt>
                <c:pt idx="326">
                  <c:v>9.7572741358179911E-10</c:v>
                </c:pt>
                <c:pt idx="327">
                  <c:v>9.8061818825384682E-10</c:v>
                </c:pt>
                <c:pt idx="328">
                  <c:v>9.7187421314724874E-10</c:v>
                </c:pt>
                <c:pt idx="329">
                  <c:v>9.6402533988087995E-10</c:v>
                </c:pt>
                <c:pt idx="330">
                  <c:v>9.6220808855390228E-10</c:v>
                </c:pt>
                <c:pt idx="331">
                  <c:v>9.6327557091741249E-10</c:v>
                </c:pt>
                <c:pt idx="332">
                  <c:v>9.6837403522450873E-10</c:v>
                </c:pt>
                <c:pt idx="333">
                  <c:v>9.5415183515582787E-10</c:v>
                </c:pt>
                <c:pt idx="334">
                  <c:v>9.5274319137647972E-10</c:v>
                </c:pt>
                <c:pt idx="335">
                  <c:v>9.5639503559459297E-10</c:v>
                </c:pt>
                <c:pt idx="336">
                  <c:v>9.5437662110811907E-10</c:v>
                </c:pt>
                <c:pt idx="337">
                  <c:v>9.4653173428550084E-10</c:v>
                </c:pt>
                <c:pt idx="338">
                  <c:v>9.5411916977108483E-10</c:v>
                </c:pt>
                <c:pt idx="339">
                  <c:v>9.4480543955399344E-10</c:v>
                </c:pt>
                <c:pt idx="340">
                  <c:v>9.4725851757851801E-10</c:v>
                </c:pt>
                <c:pt idx="341">
                  <c:v>9.4560879657248452E-10</c:v>
                </c:pt>
                <c:pt idx="342">
                  <c:v>9.3427289995073024E-10</c:v>
                </c:pt>
                <c:pt idx="343">
                  <c:v>9.3658943452136542E-10</c:v>
                </c:pt>
                <c:pt idx="344">
                  <c:v>9.3761448229105034E-10</c:v>
                </c:pt>
                <c:pt idx="345">
                  <c:v>9.3304930016891233E-10</c:v>
                </c:pt>
                <c:pt idx="346">
                  <c:v>9.3531892085930684E-10</c:v>
                </c:pt>
                <c:pt idx="347">
                  <c:v>9.3111978978169585E-10</c:v>
                </c:pt>
                <c:pt idx="348">
                  <c:v>9.3448495207787293E-10</c:v>
                </c:pt>
                <c:pt idx="349">
                  <c:v>9.214037049842936E-10</c:v>
                </c:pt>
                <c:pt idx="350">
                  <c:v>9.3063281496857474E-10</c:v>
                </c:pt>
                <c:pt idx="351">
                  <c:v>9.2791596925015641E-10</c:v>
                </c:pt>
                <c:pt idx="352">
                  <c:v>9.3012783480193051E-10</c:v>
                </c:pt>
                <c:pt idx="353">
                  <c:v>9.2822369311456437E-10</c:v>
                </c:pt>
                <c:pt idx="354">
                  <c:v>9.1880977825826452E-10</c:v>
                </c:pt>
                <c:pt idx="355">
                  <c:v>9.1875269045747528E-10</c:v>
                </c:pt>
                <c:pt idx="356">
                  <c:v>9.2167663305628445E-10</c:v>
                </c:pt>
                <c:pt idx="357">
                  <c:v>9.080858442973257E-10</c:v>
                </c:pt>
                <c:pt idx="358">
                  <c:v>9.1333815437211907E-10</c:v>
                </c:pt>
                <c:pt idx="359">
                  <c:v>9.130020437810572E-10</c:v>
                </c:pt>
                <c:pt idx="360">
                  <c:v>9.0162895221350884E-10</c:v>
                </c:pt>
                <c:pt idx="361">
                  <c:v>9.031676592384264E-10</c:v>
                </c:pt>
                <c:pt idx="362">
                  <c:v>8.8981908997596814E-10</c:v>
                </c:pt>
                <c:pt idx="363">
                  <c:v>8.9315336509545991E-10</c:v>
                </c:pt>
                <c:pt idx="364">
                  <c:v>8.8313851943598859E-10</c:v>
                </c:pt>
                <c:pt idx="365">
                  <c:v>8.8657765343701385E-10</c:v>
                </c:pt>
                <c:pt idx="366">
                  <c:v>8.8194030709820232E-10</c:v>
                </c:pt>
                <c:pt idx="367">
                  <c:v>8.769771950526663E-10</c:v>
                </c:pt>
                <c:pt idx="368">
                  <c:v>8.7486500136547745E-10</c:v>
                </c:pt>
                <c:pt idx="369">
                  <c:v>8.6780777644816633E-10</c:v>
                </c:pt>
                <c:pt idx="370">
                  <c:v>8.6229547582175122E-10</c:v>
                </c:pt>
                <c:pt idx="371">
                  <c:v>8.5700755145810535E-10</c:v>
                </c:pt>
                <c:pt idx="372">
                  <c:v>8.5755213737202333E-10</c:v>
                </c:pt>
                <c:pt idx="373">
                  <c:v>8.5270393452714005E-10</c:v>
                </c:pt>
                <c:pt idx="374">
                  <c:v>8.4873459062308848E-10</c:v>
                </c:pt>
                <c:pt idx="375">
                  <c:v>8.4248006692157898E-10</c:v>
                </c:pt>
                <c:pt idx="376">
                  <c:v>8.380221172360708E-10</c:v>
                </c:pt>
                <c:pt idx="377">
                  <c:v>8.3560178230934554E-10</c:v>
                </c:pt>
                <c:pt idx="378">
                  <c:v>8.2882663181495865E-10</c:v>
                </c:pt>
                <c:pt idx="379">
                  <c:v>8.2519096005740143E-10</c:v>
                </c:pt>
                <c:pt idx="380">
                  <c:v>8.1929153189710313E-10</c:v>
                </c:pt>
                <c:pt idx="381">
                  <c:v>8.1487243574668538E-10</c:v>
                </c:pt>
                <c:pt idx="382">
                  <c:v>8.1624938505852086E-10</c:v>
                </c:pt>
                <c:pt idx="383">
                  <c:v>8.0599238677521262E-10</c:v>
                </c:pt>
                <c:pt idx="384">
                  <c:v>8.0348138947617163E-10</c:v>
                </c:pt>
                <c:pt idx="385">
                  <c:v>8.0132095486111482E-10</c:v>
                </c:pt>
                <c:pt idx="386">
                  <c:v>7.9523431476049734E-10</c:v>
                </c:pt>
                <c:pt idx="387">
                  <c:v>7.8973681494993312E-10</c:v>
                </c:pt>
                <c:pt idx="388">
                  <c:v>7.8273219845578555E-10</c:v>
                </c:pt>
                <c:pt idx="389">
                  <c:v>7.7782574622518162E-10</c:v>
                </c:pt>
                <c:pt idx="390">
                  <c:v>7.7809920319170016E-10</c:v>
                </c:pt>
                <c:pt idx="391">
                  <c:v>7.6957931673315358E-10</c:v>
                </c:pt>
                <c:pt idx="392">
                  <c:v>7.7043326334164955E-10</c:v>
                </c:pt>
                <c:pt idx="393">
                  <c:v>7.6066989213212508E-10</c:v>
                </c:pt>
                <c:pt idx="394">
                  <c:v>7.5929722297167414E-10</c:v>
                </c:pt>
                <c:pt idx="395">
                  <c:v>7.545407507037149E-10</c:v>
                </c:pt>
                <c:pt idx="396">
                  <c:v>7.4325114586270432E-10</c:v>
                </c:pt>
                <c:pt idx="397">
                  <c:v>7.4518391583459564E-10</c:v>
                </c:pt>
                <c:pt idx="398">
                  <c:v>7.4346226093142943E-10</c:v>
                </c:pt>
                <c:pt idx="399">
                  <c:v>7.3850758263338163E-10</c:v>
                </c:pt>
                <c:pt idx="400">
                  <c:v>7.3664617960129158E-10</c:v>
                </c:pt>
                <c:pt idx="401">
                  <c:v>7.3182032262704264E-10</c:v>
                </c:pt>
                <c:pt idx="402">
                  <c:v>7.2237780356687535E-10</c:v>
                </c:pt>
                <c:pt idx="403">
                  <c:v>7.2103944135349094E-10</c:v>
                </c:pt>
                <c:pt idx="404">
                  <c:v>7.1442985403365675E-10</c:v>
                </c:pt>
                <c:pt idx="405">
                  <c:v>7.1288822734463617E-10</c:v>
                </c:pt>
                <c:pt idx="406">
                  <c:v>7.0613271420940984E-10</c:v>
                </c:pt>
                <c:pt idx="407">
                  <c:v>7.0338127635084901E-10</c:v>
                </c:pt>
                <c:pt idx="408">
                  <c:v>7.0937037366671153E-10</c:v>
                </c:pt>
                <c:pt idx="409">
                  <c:v>6.9351151637136014E-10</c:v>
                </c:pt>
                <c:pt idx="410">
                  <c:v>6.8955804198633238E-10</c:v>
                </c:pt>
                <c:pt idx="411">
                  <c:v>6.8965628963895344E-10</c:v>
                </c:pt>
                <c:pt idx="412">
                  <c:v>6.8324231526350323E-10</c:v>
                </c:pt>
                <c:pt idx="413">
                  <c:v>6.8122770848309538E-10</c:v>
                </c:pt>
                <c:pt idx="414">
                  <c:v>6.7717452466012766E-10</c:v>
                </c:pt>
                <c:pt idx="415">
                  <c:v>6.7484928671660069E-10</c:v>
                </c:pt>
                <c:pt idx="416">
                  <c:v>6.7057200873241049E-10</c:v>
                </c:pt>
                <c:pt idx="417">
                  <c:v>6.6808775328077235E-10</c:v>
                </c:pt>
                <c:pt idx="418">
                  <c:v>6.6475094381021936E-10</c:v>
                </c:pt>
                <c:pt idx="419">
                  <c:v>6.6275412594638921E-10</c:v>
                </c:pt>
                <c:pt idx="420">
                  <c:v>6.5727029308919212E-10</c:v>
                </c:pt>
                <c:pt idx="421">
                  <c:v>6.5462010499990737E-10</c:v>
                </c:pt>
                <c:pt idx="422">
                  <c:v>6.5290951993874883E-10</c:v>
                </c:pt>
                <c:pt idx="423">
                  <c:v>6.4708208947038459E-10</c:v>
                </c:pt>
                <c:pt idx="424">
                  <c:v>6.4518264672219462E-10</c:v>
                </c:pt>
                <c:pt idx="425">
                  <c:v>6.4144570706049387E-10</c:v>
                </c:pt>
                <c:pt idx="426">
                  <c:v>6.372253389290442E-10</c:v>
                </c:pt>
                <c:pt idx="427">
                  <c:v>6.3595424565688103E-10</c:v>
                </c:pt>
                <c:pt idx="428">
                  <c:v>6.3082296720582328E-10</c:v>
                </c:pt>
                <c:pt idx="429">
                  <c:v>6.2844498703242612E-10</c:v>
                </c:pt>
                <c:pt idx="430">
                  <c:v>6.274861565131098E-10</c:v>
                </c:pt>
                <c:pt idx="431">
                  <c:v>6.2600174447591152E-10</c:v>
                </c:pt>
                <c:pt idx="432">
                  <c:v>6.2695025014164472E-10</c:v>
                </c:pt>
                <c:pt idx="433">
                  <c:v>6.1833257034425949E-10</c:v>
                </c:pt>
                <c:pt idx="434">
                  <c:v>6.1709758411678748E-10</c:v>
                </c:pt>
                <c:pt idx="435">
                  <c:v>6.1788928178648236E-10</c:v>
                </c:pt>
                <c:pt idx="436">
                  <c:v>6.1342811584302308E-10</c:v>
                </c:pt>
                <c:pt idx="437">
                  <c:v>6.0955031058275356E-10</c:v>
                </c:pt>
                <c:pt idx="438">
                  <c:v>6.0864197972001674E-10</c:v>
                </c:pt>
                <c:pt idx="439">
                  <c:v>6.0196849122606844E-10</c:v>
                </c:pt>
                <c:pt idx="440">
                  <c:v>6.0201320938534329E-10</c:v>
                </c:pt>
                <c:pt idx="441">
                  <c:v>5.9757231352601513E-10</c:v>
                </c:pt>
                <c:pt idx="442">
                  <c:v>5.9620942288374171E-10</c:v>
                </c:pt>
                <c:pt idx="443">
                  <c:v>5.9326649766587041E-10</c:v>
                </c:pt>
                <c:pt idx="444">
                  <c:v>5.9110501814375365E-10</c:v>
                </c:pt>
                <c:pt idx="445">
                  <c:v>5.8795344845336321E-10</c:v>
                </c:pt>
                <c:pt idx="446">
                  <c:v>5.8426218044682384E-10</c:v>
                </c:pt>
                <c:pt idx="447">
                  <c:v>5.8220941842078824E-10</c:v>
                </c:pt>
                <c:pt idx="448">
                  <c:v>5.8350266164094535E-10</c:v>
                </c:pt>
                <c:pt idx="449">
                  <c:v>5.7826799856029948E-10</c:v>
                </c:pt>
                <c:pt idx="450">
                  <c:v>5.7673993503691525E-10</c:v>
                </c:pt>
                <c:pt idx="451">
                  <c:v>4.9854531261055233E-10</c:v>
                </c:pt>
                <c:pt idx="452">
                  <c:v>5.7232941357085483E-10</c:v>
                </c:pt>
                <c:pt idx="453">
                  <c:v>5.681311053889048E-10</c:v>
                </c:pt>
                <c:pt idx="454">
                  <c:v>5.6728972550625628E-10</c:v>
                </c:pt>
                <c:pt idx="455">
                  <c:v>5.6683225519840145E-10</c:v>
                </c:pt>
                <c:pt idx="456">
                  <c:v>5.6200677740719175E-10</c:v>
                </c:pt>
                <c:pt idx="457">
                  <c:v>5.6090865822815659E-10</c:v>
                </c:pt>
                <c:pt idx="458">
                  <c:v>5.570803221046652E-10</c:v>
                </c:pt>
                <c:pt idx="459">
                  <c:v>5.5516339509422466E-10</c:v>
                </c:pt>
                <c:pt idx="460">
                  <c:v>5.5638148058714032E-10</c:v>
                </c:pt>
                <c:pt idx="461">
                  <c:v>5.5245046172977918E-10</c:v>
                </c:pt>
                <c:pt idx="462">
                  <c:v>5.4950006563507608E-10</c:v>
                </c:pt>
                <c:pt idx="463">
                  <c:v>5.4877115209756823E-10</c:v>
                </c:pt>
                <c:pt idx="464">
                  <c:v>5.4586277919144594E-10</c:v>
                </c:pt>
                <c:pt idx="465">
                  <c:v>5.4282165965421787E-10</c:v>
                </c:pt>
                <c:pt idx="466">
                  <c:v>5.4160333783239808E-10</c:v>
                </c:pt>
                <c:pt idx="467">
                  <c:v>5.4037714036233895E-10</c:v>
                </c:pt>
                <c:pt idx="468">
                  <c:v>5.3728403908809038E-10</c:v>
                </c:pt>
                <c:pt idx="469">
                  <c:v>5.3585538043533724E-10</c:v>
                </c:pt>
                <c:pt idx="470">
                  <c:v>5.337272303010942E-10</c:v>
                </c:pt>
                <c:pt idx="471">
                  <c:v>5.3304627544383067E-10</c:v>
                </c:pt>
                <c:pt idx="472">
                  <c:v>5.3174947885995105E-10</c:v>
                </c:pt>
                <c:pt idx="473">
                  <c:v>5.2908013483902836E-10</c:v>
                </c:pt>
                <c:pt idx="474">
                  <c:v>5.3010561384431758E-10</c:v>
                </c:pt>
                <c:pt idx="475">
                  <c:v>5.2758443141136021E-10</c:v>
                </c:pt>
                <c:pt idx="476">
                  <c:v>5.236459178524719E-10</c:v>
                </c:pt>
                <c:pt idx="477">
                  <c:v>5.2537008369689284E-10</c:v>
                </c:pt>
                <c:pt idx="478">
                  <c:v>5.2417316112428815E-10</c:v>
                </c:pt>
                <c:pt idx="479">
                  <c:v>5.1936624182837246E-10</c:v>
                </c:pt>
                <c:pt idx="480">
                  <c:v>5.1860983676294059E-10</c:v>
                </c:pt>
                <c:pt idx="481">
                  <c:v>5.143422095894494E-10</c:v>
                </c:pt>
                <c:pt idx="482">
                  <c:v>5.1526232818696018E-10</c:v>
                </c:pt>
                <c:pt idx="483">
                  <c:v>5.1164218833136375E-10</c:v>
                </c:pt>
                <c:pt idx="484">
                  <c:v>5.1155576881692174E-10</c:v>
                </c:pt>
                <c:pt idx="485">
                  <c:v>5.1197573792701804E-10</c:v>
                </c:pt>
                <c:pt idx="486">
                  <c:v>5.0623588755044792E-10</c:v>
                </c:pt>
                <c:pt idx="487">
                  <c:v>5.0530768740236671E-10</c:v>
                </c:pt>
                <c:pt idx="488">
                  <c:v>5.0571826761968794E-10</c:v>
                </c:pt>
                <c:pt idx="489">
                  <c:v>5.0472062661194928E-10</c:v>
                </c:pt>
                <c:pt idx="490">
                  <c:v>5.0090873675376035E-10</c:v>
                </c:pt>
                <c:pt idx="491">
                  <c:v>5.0000140042520026E-10</c:v>
                </c:pt>
                <c:pt idx="492">
                  <c:v>4.9814371581492242E-10</c:v>
                </c:pt>
                <c:pt idx="493">
                  <c:v>4.9571390188001138E-10</c:v>
                </c:pt>
                <c:pt idx="494">
                  <c:v>4.9390382966537951E-10</c:v>
                </c:pt>
                <c:pt idx="495">
                  <c:v>4.9283762934307303E-10</c:v>
                </c:pt>
                <c:pt idx="496">
                  <c:v>4.9279680954401405E-10</c:v>
                </c:pt>
                <c:pt idx="497">
                  <c:v>4.9048227135027498E-10</c:v>
                </c:pt>
                <c:pt idx="498">
                  <c:v>4.8856164021164831E-10</c:v>
                </c:pt>
                <c:pt idx="499">
                  <c:v>4.8797333119462672E-10</c:v>
                </c:pt>
                <c:pt idx="500">
                  <c:v>4.8521820304961945E-10</c:v>
                </c:pt>
                <c:pt idx="501">
                  <c:v>4.8519730950064745E-10</c:v>
                </c:pt>
                <c:pt idx="502">
                  <c:v>4.8284786805077346E-10</c:v>
                </c:pt>
                <c:pt idx="503">
                  <c:v>4.8038171924774816E-10</c:v>
                </c:pt>
                <c:pt idx="504">
                  <c:v>4.7883767924434495E-10</c:v>
                </c:pt>
                <c:pt idx="505">
                  <c:v>4.7830789571025202E-10</c:v>
                </c:pt>
                <c:pt idx="506">
                  <c:v>4.7588360798802499E-10</c:v>
                </c:pt>
                <c:pt idx="507">
                  <c:v>4.7451358372128371E-10</c:v>
                </c:pt>
                <c:pt idx="508">
                  <c:v>4.740885886952543E-10</c:v>
                </c:pt>
                <c:pt idx="509">
                  <c:v>4.7173313569226217E-10</c:v>
                </c:pt>
                <c:pt idx="510">
                  <c:v>4.7253908032046149E-10</c:v>
                </c:pt>
                <c:pt idx="511">
                  <c:v>4.7002562823681505E-10</c:v>
                </c:pt>
                <c:pt idx="512">
                  <c:v>4.6871289688922603E-10</c:v>
                </c:pt>
                <c:pt idx="513">
                  <c:v>4.6757417900791429E-10</c:v>
                </c:pt>
                <c:pt idx="514">
                  <c:v>4.6615173341272577E-10</c:v>
                </c:pt>
                <c:pt idx="515">
                  <c:v>4.6452991454528525E-10</c:v>
                </c:pt>
                <c:pt idx="516">
                  <c:v>4.6210382489398783E-10</c:v>
                </c:pt>
                <c:pt idx="517">
                  <c:v>4.6090754078519015E-10</c:v>
                </c:pt>
                <c:pt idx="518">
                  <c:v>4.597659934474583E-10</c:v>
                </c:pt>
                <c:pt idx="519">
                  <c:v>4.5781382276658435E-10</c:v>
                </c:pt>
                <c:pt idx="520">
                  <c:v>4.5610646739518383E-10</c:v>
                </c:pt>
                <c:pt idx="521">
                  <c:v>4.5708751832149848E-10</c:v>
                </c:pt>
                <c:pt idx="522">
                  <c:v>4.5454203523438797E-10</c:v>
                </c:pt>
                <c:pt idx="523">
                  <c:v>4.5207056606925027E-10</c:v>
                </c:pt>
                <c:pt idx="524">
                  <c:v>4.5102742645139059E-10</c:v>
                </c:pt>
                <c:pt idx="525">
                  <c:v>4.5077999408289642E-10</c:v>
                </c:pt>
                <c:pt idx="526">
                  <c:v>4.4810339053502935E-10</c:v>
                </c:pt>
                <c:pt idx="527">
                  <c:v>4.4563285596154653E-10</c:v>
                </c:pt>
                <c:pt idx="528">
                  <c:v>4.4565527106324499E-10</c:v>
                </c:pt>
                <c:pt idx="529">
                  <c:v>4.4509921638654249E-10</c:v>
                </c:pt>
                <c:pt idx="530">
                  <c:v>4.4208761273211038E-10</c:v>
                </c:pt>
                <c:pt idx="531">
                  <c:v>4.4174898093831089E-10</c:v>
                </c:pt>
                <c:pt idx="532">
                  <c:v>4.412389628677447E-10</c:v>
                </c:pt>
                <c:pt idx="533">
                  <c:v>4.406622085478673E-10</c:v>
                </c:pt>
                <c:pt idx="534">
                  <c:v>4.3976301227960995E-10</c:v>
                </c:pt>
                <c:pt idx="535">
                  <c:v>4.3639581869505104E-10</c:v>
                </c:pt>
                <c:pt idx="536">
                  <c:v>4.3642444329399988E-10</c:v>
                </c:pt>
                <c:pt idx="537">
                  <c:v>4.3508005519928461E-10</c:v>
                </c:pt>
                <c:pt idx="538">
                  <c:v>4.3429587861630973E-10</c:v>
                </c:pt>
                <c:pt idx="539">
                  <c:v>4.3351956212282785E-10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data!$AY$6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</c:numCache>
            </c:numRef>
          </c:xVal>
          <c:yVal>
            <c:numRef>
              <c:f>data!$AY$7:$AY$546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1.6892431121842958E-7</c:v>
                </c:pt>
                <c:pt idx="7">
                  <c:v>5.9927131328064109E-8</c:v>
                </c:pt>
                <c:pt idx="8">
                  <c:v>5.0749152455694166E-8</c:v>
                </c:pt>
                <c:pt idx="9">
                  <c:v>5.0157200617507633E-8</c:v>
                </c:pt>
                <c:pt idx="10">
                  <c:v>4.8036784833369279E-8</c:v>
                </c:pt>
                <c:pt idx="11">
                  <c:v>4.7320710896361715E-8</c:v>
                </c:pt>
                <c:pt idx="12">
                  <c:v>4.4385217324413059E-8</c:v>
                </c:pt>
                <c:pt idx="13">
                  <c:v>4.1258393285923549E-8</c:v>
                </c:pt>
                <c:pt idx="14">
                  <c:v>4.051710383330805E-8</c:v>
                </c:pt>
                <c:pt idx="15">
                  <c:v>3.8389708549384651E-8</c:v>
                </c:pt>
                <c:pt idx="16">
                  <c:v>3.8266372808575335E-8</c:v>
                </c:pt>
                <c:pt idx="17">
                  <c:v>3.4822232537661615E-8</c:v>
                </c:pt>
                <c:pt idx="18">
                  <c:v>3.3106745573988768E-8</c:v>
                </c:pt>
                <c:pt idx="19">
                  <c:v>3.1973718367219324E-8</c:v>
                </c:pt>
                <c:pt idx="20">
                  <c:v>2.9988406141174744E-8</c:v>
                </c:pt>
                <c:pt idx="21">
                  <c:v>2.8692631939962122E-8</c:v>
                </c:pt>
                <c:pt idx="22">
                  <c:v>2.7483029330233398E-8</c:v>
                </c:pt>
                <c:pt idx="23">
                  <c:v>2.5751038036109391E-8</c:v>
                </c:pt>
                <c:pt idx="24">
                  <c:v>2.4519605673135866E-8</c:v>
                </c:pt>
                <c:pt idx="25">
                  <c:v>2.3301609611362223E-8</c:v>
                </c:pt>
                <c:pt idx="26">
                  <c:v>2.2697361501441821E-8</c:v>
                </c:pt>
                <c:pt idx="27">
                  <c:v>2.1574359520411574E-8</c:v>
                </c:pt>
                <c:pt idx="28">
                  <c:v>2.0858397645614423E-8</c:v>
                </c:pt>
                <c:pt idx="29">
                  <c:v>1.9861782752031594E-8</c:v>
                </c:pt>
                <c:pt idx="30">
                  <c:v>1.8965332489182731E-8</c:v>
                </c:pt>
                <c:pt idx="31">
                  <c:v>1.7741270455473002E-8</c:v>
                </c:pt>
                <c:pt idx="32">
                  <c:v>1.7434663855655315E-8</c:v>
                </c:pt>
                <c:pt idx="33">
                  <c:v>1.6219823355443535E-8</c:v>
                </c:pt>
                <c:pt idx="34">
                  <c:v>1.5595879134533555E-8</c:v>
                </c:pt>
                <c:pt idx="35">
                  <c:v>1.525673021753051E-8</c:v>
                </c:pt>
                <c:pt idx="36">
                  <c:v>1.4970435645208624E-8</c:v>
                </c:pt>
                <c:pt idx="37">
                  <c:v>1.4253319330036372E-8</c:v>
                </c:pt>
                <c:pt idx="38">
                  <c:v>1.3172969908045486E-8</c:v>
                </c:pt>
                <c:pt idx="39">
                  <c:v>1.3020100939410861E-8</c:v>
                </c:pt>
                <c:pt idx="40">
                  <c:v>1.2185844934663804E-8</c:v>
                </c:pt>
                <c:pt idx="41">
                  <c:v>1.1941453118797818E-8</c:v>
                </c:pt>
                <c:pt idx="42">
                  <c:v>1.1416608520620271E-8</c:v>
                </c:pt>
                <c:pt idx="43">
                  <c:v>1.1128416326208848E-8</c:v>
                </c:pt>
                <c:pt idx="44">
                  <c:v>1.0773160389654531E-8</c:v>
                </c:pt>
                <c:pt idx="45">
                  <c:v>1.0346711138063818E-8</c:v>
                </c:pt>
                <c:pt idx="46">
                  <c:v>1.0138925570929244E-8</c:v>
                </c:pt>
                <c:pt idx="47">
                  <c:v>9.7351900227582319E-9</c:v>
                </c:pt>
                <c:pt idx="48">
                  <c:v>9.3276553771842579E-9</c:v>
                </c:pt>
                <c:pt idx="49">
                  <c:v>9.0960612378915611E-9</c:v>
                </c:pt>
                <c:pt idx="50">
                  <c:v>8.7696891554223785E-9</c:v>
                </c:pt>
                <c:pt idx="51">
                  <c:v>8.5033304169037993E-9</c:v>
                </c:pt>
                <c:pt idx="52">
                  <c:v>8.2534223786425326E-9</c:v>
                </c:pt>
                <c:pt idx="53">
                  <c:v>8.0482503933303971E-9</c:v>
                </c:pt>
                <c:pt idx="54">
                  <c:v>7.8161496789949313E-9</c:v>
                </c:pt>
                <c:pt idx="55">
                  <c:v>7.4029906353373506E-9</c:v>
                </c:pt>
                <c:pt idx="56">
                  <c:v>7.2235880672261215E-9</c:v>
                </c:pt>
                <c:pt idx="57">
                  <c:v>7.095992632289324E-9</c:v>
                </c:pt>
                <c:pt idx="58">
                  <c:v>6.8316364321909978E-9</c:v>
                </c:pt>
                <c:pt idx="59">
                  <c:v>6.6120160410681551E-9</c:v>
                </c:pt>
                <c:pt idx="60">
                  <c:v>6.4668220974385273E-9</c:v>
                </c:pt>
                <c:pt idx="61">
                  <c:v>6.2452471163394583E-9</c:v>
                </c:pt>
                <c:pt idx="62">
                  <c:v>6.0569196244915541E-9</c:v>
                </c:pt>
                <c:pt idx="63">
                  <c:v>5.8590796938142312E-9</c:v>
                </c:pt>
                <c:pt idx="64">
                  <c:v>5.7573551035540209E-9</c:v>
                </c:pt>
                <c:pt idx="65">
                  <c:v>5.5079287900110447E-9</c:v>
                </c:pt>
                <c:pt idx="66">
                  <c:v>5.3405253395566964E-9</c:v>
                </c:pt>
                <c:pt idx="67">
                  <c:v>5.214169202156089E-9</c:v>
                </c:pt>
                <c:pt idx="68">
                  <c:v>5.1056962998010758E-9</c:v>
                </c:pt>
                <c:pt idx="69">
                  <c:v>4.9777440008607148E-9</c:v>
                </c:pt>
                <c:pt idx="70">
                  <c:v>4.7888491856511517E-9</c:v>
                </c:pt>
                <c:pt idx="71">
                  <c:v>4.6698071684487907E-9</c:v>
                </c:pt>
                <c:pt idx="72">
                  <c:v>4.5357525379261746E-9</c:v>
                </c:pt>
                <c:pt idx="73">
                  <c:v>4.4219786273898837E-9</c:v>
                </c:pt>
                <c:pt idx="74">
                  <c:v>4.3321441520039534E-9</c:v>
                </c:pt>
                <c:pt idx="75">
                  <c:v>4.218842192466928E-9</c:v>
                </c:pt>
                <c:pt idx="76">
                  <c:v>4.1041707064350397E-9</c:v>
                </c:pt>
                <c:pt idx="77">
                  <c:v>4.0390156829830575E-9</c:v>
                </c:pt>
                <c:pt idx="78">
                  <c:v>3.9036704208495917E-9</c:v>
                </c:pt>
                <c:pt idx="79">
                  <c:v>3.8010541811439153E-9</c:v>
                </c:pt>
                <c:pt idx="80">
                  <c:v>3.7053785605353902E-9</c:v>
                </c:pt>
                <c:pt idx="81">
                  <c:v>3.6690740488518225E-9</c:v>
                </c:pt>
                <c:pt idx="82">
                  <c:v>3.6013202394260313E-9</c:v>
                </c:pt>
                <c:pt idx="83">
                  <c:v>3.5295931611984735E-9</c:v>
                </c:pt>
                <c:pt idx="84">
                  <c:v>3.459172271242186E-9</c:v>
                </c:pt>
                <c:pt idx="85">
                  <c:v>3.4414098590383155E-9</c:v>
                </c:pt>
                <c:pt idx="86">
                  <c:v>3.3596277054419046E-9</c:v>
                </c:pt>
                <c:pt idx="87">
                  <c:v>3.2914480152893885E-9</c:v>
                </c:pt>
                <c:pt idx="88">
                  <c:v>3.2515608268747537E-9</c:v>
                </c:pt>
                <c:pt idx="89">
                  <c:v>3.1736048404627202E-9</c:v>
                </c:pt>
                <c:pt idx="90">
                  <c:v>3.1817526592869818E-9</c:v>
                </c:pt>
                <c:pt idx="91">
                  <c:v>3.0830736613672671E-9</c:v>
                </c:pt>
                <c:pt idx="92">
                  <c:v>3.0342133879520605E-9</c:v>
                </c:pt>
                <c:pt idx="93">
                  <c:v>2.9573915732619256E-9</c:v>
                </c:pt>
                <c:pt idx="94">
                  <c:v>2.9267329957232153E-9</c:v>
                </c:pt>
                <c:pt idx="95">
                  <c:v>2.8758328530073541E-9</c:v>
                </c:pt>
                <c:pt idx="96">
                  <c:v>2.8568681257520748E-9</c:v>
                </c:pt>
                <c:pt idx="97">
                  <c:v>2.8008180177278644E-9</c:v>
                </c:pt>
                <c:pt idx="98">
                  <c:v>2.8348935511774422E-9</c:v>
                </c:pt>
                <c:pt idx="99">
                  <c:v>2.7631092230708686E-9</c:v>
                </c:pt>
                <c:pt idx="100">
                  <c:v>2.9879660647267675E-9</c:v>
                </c:pt>
                <c:pt idx="101">
                  <c:v>2.6920090284233972E-9</c:v>
                </c:pt>
                <c:pt idx="102">
                  <c:v>2.6639622202300418E-9</c:v>
                </c:pt>
                <c:pt idx="103">
                  <c:v>2.6364214557269059E-9</c:v>
                </c:pt>
                <c:pt idx="104">
                  <c:v>2.6062141965065192E-9</c:v>
                </c:pt>
                <c:pt idx="105">
                  <c:v>2.5668841121970625E-9</c:v>
                </c:pt>
                <c:pt idx="106">
                  <c:v>2.5326624863609967E-9</c:v>
                </c:pt>
                <c:pt idx="107">
                  <c:v>2.5260591478426844E-9</c:v>
                </c:pt>
                <c:pt idx="108">
                  <c:v>2.5080118539533551E-9</c:v>
                </c:pt>
                <c:pt idx="109">
                  <c:v>2.4550759007511099E-9</c:v>
                </c:pt>
                <c:pt idx="110">
                  <c:v>2.4526851203952963E-9</c:v>
                </c:pt>
                <c:pt idx="111">
                  <c:v>2.4333186539780381E-9</c:v>
                </c:pt>
                <c:pt idx="112">
                  <c:v>2.3957741698343348E-9</c:v>
                </c:pt>
                <c:pt idx="113">
                  <c:v>2.3690854782602777E-9</c:v>
                </c:pt>
                <c:pt idx="114">
                  <c:v>2.3823685963744677E-9</c:v>
                </c:pt>
                <c:pt idx="115">
                  <c:v>2.3595304572140623E-9</c:v>
                </c:pt>
                <c:pt idx="116">
                  <c:v>2.3133300926037719E-9</c:v>
                </c:pt>
                <c:pt idx="117">
                  <c:v>2.2842993428842915E-9</c:v>
                </c:pt>
                <c:pt idx="118">
                  <c:v>2.3009731342479826E-9</c:v>
                </c:pt>
                <c:pt idx="119">
                  <c:v>2.2777876306642858E-9</c:v>
                </c:pt>
                <c:pt idx="120">
                  <c:v>2.2419563647650917E-9</c:v>
                </c:pt>
                <c:pt idx="121">
                  <c:v>2.2317914301080903E-9</c:v>
                </c:pt>
                <c:pt idx="122">
                  <c:v>2.1966640286211078E-9</c:v>
                </c:pt>
                <c:pt idx="123">
                  <c:v>2.1826300262703314E-9</c:v>
                </c:pt>
                <c:pt idx="124">
                  <c:v>2.1646322613181925E-9</c:v>
                </c:pt>
                <c:pt idx="125">
                  <c:v>2.1513120561615926E-9</c:v>
                </c:pt>
                <c:pt idx="126">
                  <c:v>2.1190736356225526E-9</c:v>
                </c:pt>
                <c:pt idx="127">
                  <c:v>2.1315969730790714E-9</c:v>
                </c:pt>
                <c:pt idx="128">
                  <c:v>2.1233747564767222E-9</c:v>
                </c:pt>
                <c:pt idx="129">
                  <c:v>2.0843658364677527E-9</c:v>
                </c:pt>
                <c:pt idx="130">
                  <c:v>2.0939371394708869E-9</c:v>
                </c:pt>
                <c:pt idx="131">
                  <c:v>2.0813177104933321E-9</c:v>
                </c:pt>
                <c:pt idx="132">
                  <c:v>2.0666698063350212E-9</c:v>
                </c:pt>
                <c:pt idx="133">
                  <c:v>2.0396749770223799E-9</c:v>
                </c:pt>
                <c:pt idx="134">
                  <c:v>2.0265002402168436E-9</c:v>
                </c:pt>
                <c:pt idx="135">
                  <c:v>2.0201537012068795E-9</c:v>
                </c:pt>
                <c:pt idx="136">
                  <c:v>2.0103499763224449E-9</c:v>
                </c:pt>
                <c:pt idx="137">
                  <c:v>1.9919424586397489E-9</c:v>
                </c:pt>
                <c:pt idx="138">
                  <c:v>1.9721747732374834E-9</c:v>
                </c:pt>
                <c:pt idx="139">
                  <c:v>1.974604714377668E-9</c:v>
                </c:pt>
                <c:pt idx="140">
                  <c:v>1.9661824489978975E-9</c:v>
                </c:pt>
                <c:pt idx="141">
                  <c:v>1.9403732080570578E-9</c:v>
                </c:pt>
                <c:pt idx="142">
                  <c:v>1.9349435657683325E-9</c:v>
                </c:pt>
                <c:pt idx="143">
                  <c:v>1.9223153073099086E-9</c:v>
                </c:pt>
                <c:pt idx="144">
                  <c:v>1.897638857402116E-9</c:v>
                </c:pt>
                <c:pt idx="145">
                  <c:v>1.8840388719283356E-9</c:v>
                </c:pt>
                <c:pt idx="146">
                  <c:v>1.9006360177520008E-9</c:v>
                </c:pt>
                <c:pt idx="147">
                  <c:v>1.8803588768175614E-9</c:v>
                </c:pt>
                <c:pt idx="148">
                  <c:v>1.8564230989199292E-9</c:v>
                </c:pt>
                <c:pt idx="149">
                  <c:v>1.8468136592902115E-9</c:v>
                </c:pt>
                <c:pt idx="150">
                  <c:v>1.8344315026439961E-9</c:v>
                </c:pt>
                <c:pt idx="151">
                  <c:v>1.8121505763168918E-9</c:v>
                </c:pt>
                <c:pt idx="152">
                  <c:v>1.8133993109778021E-9</c:v>
                </c:pt>
                <c:pt idx="153">
                  <c:v>1.7879356482237599E-9</c:v>
                </c:pt>
                <c:pt idx="154">
                  <c:v>1.7782493008002961E-9</c:v>
                </c:pt>
                <c:pt idx="155">
                  <c:v>1.7631612048445472E-9</c:v>
                </c:pt>
                <c:pt idx="156">
                  <c:v>1.7478274153312247E-9</c:v>
                </c:pt>
                <c:pt idx="157">
                  <c:v>1.7354883955084253E-9</c:v>
                </c:pt>
                <c:pt idx="158">
                  <c:v>1.7252620101704947E-9</c:v>
                </c:pt>
                <c:pt idx="159">
                  <c:v>1.7235574461375186E-9</c:v>
                </c:pt>
                <c:pt idx="160">
                  <c:v>1.699076613159641E-9</c:v>
                </c:pt>
                <c:pt idx="161">
                  <c:v>1.6893980189331141E-9</c:v>
                </c:pt>
                <c:pt idx="162">
                  <c:v>1.6644056761512444E-9</c:v>
                </c:pt>
                <c:pt idx="163">
                  <c:v>1.6547841922315286E-9</c:v>
                </c:pt>
                <c:pt idx="164">
                  <c:v>1.6302824656188455E-9</c:v>
                </c:pt>
                <c:pt idx="165">
                  <c:v>1.6019363543763581E-9</c:v>
                </c:pt>
                <c:pt idx="166">
                  <c:v>1.6012446074990753E-9</c:v>
                </c:pt>
                <c:pt idx="167">
                  <c:v>1.5807338498373345E-9</c:v>
                </c:pt>
                <c:pt idx="168">
                  <c:v>1.5475527537602224E-9</c:v>
                </c:pt>
                <c:pt idx="169">
                  <c:v>1.5352779389643703E-9</c:v>
                </c:pt>
                <c:pt idx="170">
                  <c:v>1.5322317748147592E-9</c:v>
                </c:pt>
                <c:pt idx="171">
                  <c:v>1.4950534239457661E-9</c:v>
                </c:pt>
                <c:pt idx="172">
                  <c:v>1.4854472389712431E-9</c:v>
                </c:pt>
                <c:pt idx="173">
                  <c:v>1.4766570565278389E-9</c:v>
                </c:pt>
                <c:pt idx="174">
                  <c:v>1.445270805903588E-9</c:v>
                </c:pt>
                <c:pt idx="175">
                  <c:v>1.4350632416801568E-9</c:v>
                </c:pt>
                <c:pt idx="176">
                  <c:v>1.4162805241289866E-9</c:v>
                </c:pt>
                <c:pt idx="177">
                  <c:v>1.4026123987818778E-9</c:v>
                </c:pt>
                <c:pt idx="178">
                  <c:v>1.3825758547444653E-9</c:v>
                </c:pt>
                <c:pt idx="179">
                  <c:v>1.3807079639471734E-9</c:v>
                </c:pt>
                <c:pt idx="180">
                  <c:v>1.3572464709711419E-9</c:v>
                </c:pt>
                <c:pt idx="181">
                  <c:v>1.3364996811944595E-9</c:v>
                </c:pt>
                <c:pt idx="182">
                  <c:v>1.3232782288778635E-9</c:v>
                </c:pt>
                <c:pt idx="183">
                  <c:v>1.3066379377860071E-9</c:v>
                </c:pt>
                <c:pt idx="184">
                  <c:v>1.29138929401198E-9</c:v>
                </c:pt>
                <c:pt idx="185">
                  <c:v>1.2768594179669027E-9</c:v>
                </c:pt>
                <c:pt idx="186">
                  <c:v>1.253811499320015E-9</c:v>
                </c:pt>
                <c:pt idx="187">
                  <c:v>1.2347965224214671E-9</c:v>
                </c:pt>
                <c:pt idx="188">
                  <c:v>1.2368579294453852E-9</c:v>
                </c:pt>
                <c:pt idx="189">
                  <c:v>1.2220323163421744E-9</c:v>
                </c:pt>
                <c:pt idx="190">
                  <c:v>1.1926590620045329E-9</c:v>
                </c:pt>
                <c:pt idx="191">
                  <c:v>1.1916663987084156E-9</c:v>
                </c:pt>
                <c:pt idx="192">
                  <c:v>1.1816140493071947E-9</c:v>
                </c:pt>
                <c:pt idx="193">
                  <c:v>1.1528970826177103E-9</c:v>
                </c:pt>
                <c:pt idx="194">
                  <c:v>1.1538684043938907E-9</c:v>
                </c:pt>
                <c:pt idx="195">
                  <c:v>1.1327536560166524E-9</c:v>
                </c:pt>
                <c:pt idx="196">
                  <c:v>1.1284239872131238E-9</c:v>
                </c:pt>
                <c:pt idx="197">
                  <c:v>1.1057251400924847E-9</c:v>
                </c:pt>
                <c:pt idx="198">
                  <c:v>1.0922274199068931E-9</c:v>
                </c:pt>
                <c:pt idx="199">
                  <c:v>1.0860187961371908E-9</c:v>
                </c:pt>
                <c:pt idx="200">
                  <c:v>1.0675121214948493E-9</c:v>
                </c:pt>
                <c:pt idx="201">
                  <c:v>1.0548465824639483E-9</c:v>
                </c:pt>
                <c:pt idx="202">
                  <c:v>1.0511009392326453E-9</c:v>
                </c:pt>
                <c:pt idx="203">
                  <c:v>1.0302230398597208E-9</c:v>
                </c:pt>
                <c:pt idx="204">
                  <c:v>1.026527363399812E-9</c:v>
                </c:pt>
                <c:pt idx="205">
                  <c:v>1.0094701303701962E-9</c:v>
                </c:pt>
                <c:pt idx="206">
                  <c:v>1.0070166964722876E-9</c:v>
                </c:pt>
                <c:pt idx="207">
                  <c:v>9.9188980626179995E-10</c:v>
                </c:pt>
                <c:pt idx="208">
                  <c:v>9.8405917681312092E-10</c:v>
                </c:pt>
                <c:pt idx="209">
                  <c:v>9.8012510258833902E-10</c:v>
                </c:pt>
                <c:pt idx="210">
                  <c:v>9.6426944396207892E-10</c:v>
                </c:pt>
                <c:pt idx="211">
                  <c:v>9.7029348008711593E-10</c:v>
                </c:pt>
                <c:pt idx="212">
                  <c:v>9.5460847808372457E-10</c:v>
                </c:pt>
                <c:pt idx="213">
                  <c:v>9.4814277098916174E-10</c:v>
                </c:pt>
                <c:pt idx="214">
                  <c:v>9.4275186333512305E-10</c:v>
                </c:pt>
                <c:pt idx="215">
                  <c:v>9.3745446005375383E-10</c:v>
                </c:pt>
                <c:pt idx="216">
                  <c:v>9.2770990723782433E-10</c:v>
                </c:pt>
                <c:pt idx="217">
                  <c:v>9.294603540481719E-10</c:v>
                </c:pt>
                <c:pt idx="218">
                  <c:v>9.1712640604742916E-10</c:v>
                </c:pt>
                <c:pt idx="219">
                  <c:v>9.1659842497246557E-10</c:v>
                </c:pt>
                <c:pt idx="220">
                  <c:v>9.000610012926124E-10</c:v>
                </c:pt>
                <c:pt idx="221">
                  <c:v>8.9533574344612219E-10</c:v>
                </c:pt>
                <c:pt idx="222">
                  <c:v>8.9013558284664028E-10</c:v>
                </c:pt>
                <c:pt idx="223">
                  <c:v>8.762457644949504E-10</c:v>
                </c:pt>
                <c:pt idx="224">
                  <c:v>8.7454745049771825E-10</c:v>
                </c:pt>
                <c:pt idx="225">
                  <c:v>8.6814584121219526E-10</c:v>
                </c:pt>
                <c:pt idx="226">
                  <c:v>8.6074641673682762E-10</c:v>
                </c:pt>
                <c:pt idx="227">
                  <c:v>8.5705543291956607E-10</c:v>
                </c:pt>
                <c:pt idx="228">
                  <c:v>8.5077642059384052E-10</c:v>
                </c:pt>
                <c:pt idx="229">
                  <c:v>8.4909464864591707E-10</c:v>
                </c:pt>
                <c:pt idx="230">
                  <c:v>8.4320811835447175E-10</c:v>
                </c:pt>
                <c:pt idx="231">
                  <c:v>8.3829152039765845E-10</c:v>
                </c:pt>
                <c:pt idx="232">
                  <c:v>8.2924306037315452E-10</c:v>
                </c:pt>
                <c:pt idx="233">
                  <c:v>8.2587394318396339E-10</c:v>
                </c:pt>
                <c:pt idx="234">
                  <c:v>8.2074689126727646E-10</c:v>
                </c:pt>
                <c:pt idx="235">
                  <c:v>8.11421247477912E-10</c:v>
                </c:pt>
                <c:pt idx="236">
                  <c:v>8.099193808182616E-10</c:v>
                </c:pt>
                <c:pt idx="237">
                  <c:v>8.1515795693775371E-10</c:v>
                </c:pt>
                <c:pt idx="238">
                  <c:v>8.0802013599103966E-10</c:v>
                </c:pt>
                <c:pt idx="239">
                  <c:v>8.0050117472099822E-10</c:v>
                </c:pt>
                <c:pt idx="240">
                  <c:v>7.9904096227497137E-10</c:v>
                </c:pt>
                <c:pt idx="241">
                  <c:v>7.9202543262769846E-10</c:v>
                </c:pt>
                <c:pt idx="242">
                  <c:v>7.8699249757257579E-10</c:v>
                </c:pt>
                <c:pt idx="243">
                  <c:v>7.8648126424809893E-10</c:v>
                </c:pt>
                <c:pt idx="244">
                  <c:v>7.8259716004099852E-10</c:v>
                </c:pt>
                <c:pt idx="245">
                  <c:v>7.8424350388103605E-10</c:v>
                </c:pt>
                <c:pt idx="246">
                  <c:v>7.7641592901367021E-10</c:v>
                </c:pt>
                <c:pt idx="247">
                  <c:v>7.7630699342186361E-10</c:v>
                </c:pt>
                <c:pt idx="248">
                  <c:v>7.6982991836749751E-10</c:v>
                </c:pt>
                <c:pt idx="249">
                  <c:v>7.6598617955834501E-10</c:v>
                </c:pt>
                <c:pt idx="250">
                  <c:v>7.6824801223172392E-10</c:v>
                </c:pt>
                <c:pt idx="251">
                  <c:v>7.633348229410553E-10</c:v>
                </c:pt>
                <c:pt idx="252">
                  <c:v>7.5786584096543265E-10</c:v>
                </c:pt>
                <c:pt idx="253">
                  <c:v>7.5860000856980099E-10</c:v>
                </c:pt>
                <c:pt idx="254">
                  <c:v>7.5883257302488341E-10</c:v>
                </c:pt>
                <c:pt idx="255">
                  <c:v>7.4929499816526537E-10</c:v>
                </c:pt>
                <c:pt idx="256">
                  <c:v>7.4534449350368362E-10</c:v>
                </c:pt>
                <c:pt idx="257">
                  <c:v>7.5512501771242044E-10</c:v>
                </c:pt>
                <c:pt idx="258">
                  <c:v>7.4522088462214426E-10</c:v>
                </c:pt>
                <c:pt idx="259">
                  <c:v>7.465924179888879E-10</c:v>
                </c:pt>
                <c:pt idx="260">
                  <c:v>7.4255738815493851E-10</c:v>
                </c:pt>
                <c:pt idx="261">
                  <c:v>7.4095260655957898E-10</c:v>
                </c:pt>
                <c:pt idx="262">
                  <c:v>7.3810741840232022E-10</c:v>
                </c:pt>
                <c:pt idx="263">
                  <c:v>7.3140349141928354E-10</c:v>
                </c:pt>
                <c:pt idx="264">
                  <c:v>7.3150991827879756E-10</c:v>
                </c:pt>
                <c:pt idx="265">
                  <c:v>7.2469997145474896E-10</c:v>
                </c:pt>
                <c:pt idx="266">
                  <c:v>7.2535481116087717E-10</c:v>
                </c:pt>
                <c:pt idx="267">
                  <c:v>7.2162624491568108E-10</c:v>
                </c:pt>
                <c:pt idx="268">
                  <c:v>7.1809505595388672E-10</c:v>
                </c:pt>
                <c:pt idx="269">
                  <c:v>7.096267708487678E-10</c:v>
                </c:pt>
                <c:pt idx="270">
                  <c:v>7.1284371807351043E-10</c:v>
                </c:pt>
                <c:pt idx="271">
                  <c:v>7.085051614538538E-10</c:v>
                </c:pt>
                <c:pt idx="272">
                  <c:v>7.0205046702084801E-10</c:v>
                </c:pt>
                <c:pt idx="273">
                  <c:v>7.063848193735157E-10</c:v>
                </c:pt>
                <c:pt idx="274">
                  <c:v>7.0311967451266949E-10</c:v>
                </c:pt>
                <c:pt idx="275">
                  <c:v>6.9503352165306099E-10</c:v>
                </c:pt>
                <c:pt idx="276">
                  <c:v>6.9031310585309623E-10</c:v>
                </c:pt>
                <c:pt idx="277">
                  <c:v>6.9333958557438421E-10</c:v>
                </c:pt>
                <c:pt idx="278">
                  <c:v>6.9107035275039258E-10</c:v>
                </c:pt>
                <c:pt idx="279">
                  <c:v>6.854921024932262E-10</c:v>
                </c:pt>
                <c:pt idx="280">
                  <c:v>6.7772238222024413E-10</c:v>
                </c:pt>
                <c:pt idx="281">
                  <c:v>6.7697682468392611E-10</c:v>
                </c:pt>
                <c:pt idx="282">
                  <c:v>6.7204485686052742E-10</c:v>
                </c:pt>
                <c:pt idx="283">
                  <c:v>6.6815621950026774E-10</c:v>
                </c:pt>
                <c:pt idx="284">
                  <c:v>6.7063667586363131E-10</c:v>
                </c:pt>
                <c:pt idx="285">
                  <c:v>6.6389289705754833E-10</c:v>
                </c:pt>
                <c:pt idx="286">
                  <c:v>6.6497621006375586E-10</c:v>
                </c:pt>
                <c:pt idx="287">
                  <c:v>6.6283708821538515E-10</c:v>
                </c:pt>
                <c:pt idx="288">
                  <c:v>6.5980144327646855E-10</c:v>
                </c:pt>
                <c:pt idx="289">
                  <c:v>6.657893200128212E-10</c:v>
                </c:pt>
                <c:pt idx="290">
                  <c:v>6.6663936899133635E-10</c:v>
                </c:pt>
                <c:pt idx="291">
                  <c:v>6.6668595377023014E-10</c:v>
                </c:pt>
                <c:pt idx="292">
                  <c:v>6.6537162848636822E-10</c:v>
                </c:pt>
                <c:pt idx="293">
                  <c:v>6.6338076895110381E-10</c:v>
                </c:pt>
                <c:pt idx="294">
                  <c:v>6.6219211593487134E-10</c:v>
                </c:pt>
                <c:pt idx="295">
                  <c:v>6.6611234174291946E-10</c:v>
                </c:pt>
                <c:pt idx="296">
                  <c:v>6.5407140216077518E-10</c:v>
                </c:pt>
                <c:pt idx="297">
                  <c:v>6.5306497107935596E-10</c:v>
                </c:pt>
                <c:pt idx="298">
                  <c:v>6.4841574824403547E-10</c:v>
                </c:pt>
                <c:pt idx="299">
                  <c:v>6.3660852205747411E-10</c:v>
                </c:pt>
                <c:pt idx="300">
                  <c:v>6.3251607944911272E-10</c:v>
                </c:pt>
                <c:pt idx="301">
                  <c:v>6.2188236976207312E-10</c:v>
                </c:pt>
                <c:pt idx="302">
                  <c:v>6.1833387499472193E-10</c:v>
                </c:pt>
                <c:pt idx="303">
                  <c:v>6.1400098057345947E-10</c:v>
                </c:pt>
                <c:pt idx="304">
                  <c:v>6.1109475311833925E-10</c:v>
                </c:pt>
                <c:pt idx="305">
                  <c:v>6.1002893008074048E-10</c:v>
                </c:pt>
                <c:pt idx="306">
                  <c:v>6.0645728616268568E-10</c:v>
                </c:pt>
                <c:pt idx="307">
                  <c:v>6.0687374842357765E-10</c:v>
                </c:pt>
                <c:pt idx="308">
                  <c:v>6.056560834476688E-10</c:v>
                </c:pt>
                <c:pt idx="309">
                  <c:v>5.9963930838542093E-10</c:v>
                </c:pt>
                <c:pt idx="310">
                  <c:v>5.9183791130931802E-10</c:v>
                </c:pt>
                <c:pt idx="311">
                  <c:v>5.8991347601949096E-10</c:v>
                </c:pt>
                <c:pt idx="312">
                  <c:v>5.7591421244708146E-10</c:v>
                </c:pt>
                <c:pt idx="313">
                  <c:v>5.7255085234911768E-10</c:v>
                </c:pt>
                <c:pt idx="314">
                  <c:v>5.6193298485578416E-10</c:v>
                </c:pt>
                <c:pt idx="315">
                  <c:v>5.5643239576038136E-10</c:v>
                </c:pt>
                <c:pt idx="316">
                  <c:v>5.5168221090929723E-10</c:v>
                </c:pt>
                <c:pt idx="317">
                  <c:v>5.4219327621903424E-10</c:v>
                </c:pt>
                <c:pt idx="318">
                  <c:v>5.403572375817504E-10</c:v>
                </c:pt>
                <c:pt idx="319">
                  <c:v>5.3432740092578752E-10</c:v>
                </c:pt>
                <c:pt idx="320">
                  <c:v>5.4021032921555284E-10</c:v>
                </c:pt>
                <c:pt idx="321">
                  <c:v>5.3879627627811987E-10</c:v>
                </c:pt>
                <c:pt idx="322">
                  <c:v>5.3219880907104004E-10</c:v>
                </c:pt>
                <c:pt idx="323">
                  <c:v>5.3322997829084803E-10</c:v>
                </c:pt>
                <c:pt idx="324">
                  <c:v>5.3246107602731528E-10</c:v>
                </c:pt>
                <c:pt idx="325">
                  <c:v>5.2960488574741141E-10</c:v>
                </c:pt>
                <c:pt idx="326">
                  <c:v>5.3268243129843888E-10</c:v>
                </c:pt>
                <c:pt idx="327">
                  <c:v>5.3065434595621225E-10</c:v>
                </c:pt>
                <c:pt idx="328">
                  <c:v>5.3167203572203226E-10</c:v>
                </c:pt>
                <c:pt idx="329">
                  <c:v>5.3117369021126589E-10</c:v>
                </c:pt>
                <c:pt idx="330">
                  <c:v>5.294704391046892E-10</c:v>
                </c:pt>
                <c:pt idx="331">
                  <c:v>5.2736298815106005E-10</c:v>
                </c:pt>
                <c:pt idx="332">
                  <c:v>5.2413567143971102E-10</c:v>
                </c:pt>
                <c:pt idx="333">
                  <c:v>5.2446678155684209E-10</c:v>
                </c:pt>
                <c:pt idx="334">
                  <c:v>5.2347708075988715E-10</c:v>
                </c:pt>
                <c:pt idx="335">
                  <c:v>5.2193238550289805E-10</c:v>
                </c:pt>
                <c:pt idx="336">
                  <c:v>5.2514721704984299E-10</c:v>
                </c:pt>
                <c:pt idx="337">
                  <c:v>5.2395100270771116E-10</c:v>
                </c:pt>
                <c:pt idx="338">
                  <c:v>5.2033140118812877E-10</c:v>
                </c:pt>
                <c:pt idx="339">
                  <c:v>5.2212834162020113E-10</c:v>
                </c:pt>
                <c:pt idx="340">
                  <c:v>5.1922905046621821E-10</c:v>
                </c:pt>
                <c:pt idx="341">
                  <c:v>5.158226391087936E-10</c:v>
                </c:pt>
                <c:pt idx="342">
                  <c:v>5.2370255939124107E-10</c:v>
                </c:pt>
                <c:pt idx="343">
                  <c:v>5.1844410381207704E-10</c:v>
                </c:pt>
                <c:pt idx="344">
                  <c:v>5.1704871970980506E-10</c:v>
                </c:pt>
                <c:pt idx="345">
                  <c:v>5.1453750996654265E-10</c:v>
                </c:pt>
                <c:pt idx="346">
                  <c:v>5.115136457019791E-10</c:v>
                </c:pt>
                <c:pt idx="347">
                  <c:v>5.090953644463932E-10</c:v>
                </c:pt>
                <c:pt idx="348">
                  <c:v>5.101583310785112E-10</c:v>
                </c:pt>
                <c:pt idx="349">
                  <c:v>5.1067633011069313E-10</c:v>
                </c:pt>
                <c:pt idx="350">
                  <c:v>5.107543790211737E-10</c:v>
                </c:pt>
                <c:pt idx="351">
                  <c:v>5.0897438098486752E-10</c:v>
                </c:pt>
                <c:pt idx="352">
                  <c:v>5.0835306913025364E-10</c:v>
                </c:pt>
                <c:pt idx="353">
                  <c:v>5.0458972753366107E-10</c:v>
                </c:pt>
                <c:pt idx="354">
                  <c:v>5.0599822572783618E-10</c:v>
                </c:pt>
                <c:pt idx="355">
                  <c:v>5.0464287117881994E-10</c:v>
                </c:pt>
                <c:pt idx="356">
                  <c:v>5.0025787442118712E-10</c:v>
                </c:pt>
                <c:pt idx="357">
                  <c:v>4.9982439852959888E-10</c:v>
                </c:pt>
                <c:pt idx="358">
                  <c:v>4.9656392565408966E-10</c:v>
                </c:pt>
                <c:pt idx="359">
                  <c:v>4.942379680144705E-10</c:v>
                </c:pt>
                <c:pt idx="360">
                  <c:v>4.910300916907065E-10</c:v>
                </c:pt>
                <c:pt idx="361">
                  <c:v>4.9040511490398979E-10</c:v>
                </c:pt>
                <c:pt idx="362">
                  <c:v>4.9004796826687012E-10</c:v>
                </c:pt>
                <c:pt idx="363">
                  <c:v>4.8942746613974033E-10</c:v>
                </c:pt>
                <c:pt idx="364">
                  <c:v>4.9056292959731652E-10</c:v>
                </c:pt>
                <c:pt idx="365">
                  <c:v>4.8706552089861009E-10</c:v>
                </c:pt>
                <c:pt idx="366">
                  <c:v>4.8398480315487482E-10</c:v>
                </c:pt>
                <c:pt idx="367">
                  <c:v>4.8930595204478343E-10</c:v>
                </c:pt>
                <c:pt idx="368">
                  <c:v>4.8944616704800477E-10</c:v>
                </c:pt>
                <c:pt idx="369">
                  <c:v>4.8654246568453588E-10</c:v>
                </c:pt>
                <c:pt idx="370">
                  <c:v>4.8329797831201044E-10</c:v>
                </c:pt>
                <c:pt idx="371">
                  <c:v>4.8263262767420743E-10</c:v>
                </c:pt>
                <c:pt idx="372">
                  <c:v>4.8653485903206862E-10</c:v>
                </c:pt>
                <c:pt idx="373">
                  <c:v>4.7690136501229589E-10</c:v>
                </c:pt>
                <c:pt idx="374">
                  <c:v>4.7895875709822355E-10</c:v>
                </c:pt>
                <c:pt idx="375">
                  <c:v>4.7096810756208691E-10</c:v>
                </c:pt>
                <c:pt idx="376">
                  <c:v>4.6375201717380982E-10</c:v>
                </c:pt>
                <c:pt idx="377">
                  <c:v>4.6352213762753044E-10</c:v>
                </c:pt>
                <c:pt idx="378">
                  <c:v>4.5560607032575201E-10</c:v>
                </c:pt>
                <c:pt idx="379">
                  <c:v>4.5668925870452656E-10</c:v>
                </c:pt>
                <c:pt idx="380">
                  <c:v>4.5303848505990084E-10</c:v>
                </c:pt>
                <c:pt idx="381">
                  <c:v>4.507200787090044E-10</c:v>
                </c:pt>
                <c:pt idx="382">
                  <c:v>4.4509117123352508E-10</c:v>
                </c:pt>
                <c:pt idx="383">
                  <c:v>4.3589699339455588E-10</c:v>
                </c:pt>
                <c:pt idx="384">
                  <c:v>4.3154962366648203E-10</c:v>
                </c:pt>
                <c:pt idx="385">
                  <c:v>4.2389254495054451E-10</c:v>
                </c:pt>
                <c:pt idx="386">
                  <c:v>4.252019549786177E-10</c:v>
                </c:pt>
                <c:pt idx="387">
                  <c:v>4.2152660263627062E-10</c:v>
                </c:pt>
                <c:pt idx="388">
                  <c:v>4.2986117591908174E-10</c:v>
                </c:pt>
                <c:pt idx="389">
                  <c:v>4.2720307367967512E-10</c:v>
                </c:pt>
                <c:pt idx="390">
                  <c:v>4.2857915637205042E-10</c:v>
                </c:pt>
                <c:pt idx="391">
                  <c:v>4.3120011930928076E-10</c:v>
                </c:pt>
                <c:pt idx="392">
                  <c:v>4.3021387818404581E-10</c:v>
                </c:pt>
                <c:pt idx="393">
                  <c:v>4.282892083182143E-10</c:v>
                </c:pt>
                <c:pt idx="394">
                  <c:v>4.2603759791064591E-10</c:v>
                </c:pt>
                <c:pt idx="395">
                  <c:v>4.2737804282651419E-10</c:v>
                </c:pt>
                <c:pt idx="396">
                  <c:v>4.2550445963168154E-10</c:v>
                </c:pt>
                <c:pt idx="397">
                  <c:v>4.2728448380115744E-10</c:v>
                </c:pt>
                <c:pt idx="398">
                  <c:v>4.2525452496413536E-10</c:v>
                </c:pt>
                <c:pt idx="399">
                  <c:v>4.2696206889913992E-10</c:v>
                </c:pt>
                <c:pt idx="400">
                  <c:v>4.2319986425182249E-10</c:v>
                </c:pt>
                <c:pt idx="401">
                  <c:v>4.2632400524045663E-10</c:v>
                </c:pt>
                <c:pt idx="402">
                  <c:v>4.2171546092486719E-10</c:v>
                </c:pt>
                <c:pt idx="403">
                  <c:v>4.2242137921396203E-10</c:v>
                </c:pt>
                <c:pt idx="404">
                  <c:v>4.1396466892496217E-10</c:v>
                </c:pt>
                <c:pt idx="405">
                  <c:v>4.1423991082925096E-10</c:v>
                </c:pt>
                <c:pt idx="406">
                  <c:v>4.1149797708417833E-10</c:v>
                </c:pt>
                <c:pt idx="407">
                  <c:v>4.1665957877168593E-10</c:v>
                </c:pt>
                <c:pt idx="408">
                  <c:v>4.2818896261305106E-10</c:v>
                </c:pt>
                <c:pt idx="409">
                  <c:v>4.3039559638292719E-10</c:v>
                </c:pt>
                <c:pt idx="410">
                  <c:v>4.3369110427866556E-10</c:v>
                </c:pt>
                <c:pt idx="411">
                  <c:v>4.3379317118436895E-10</c:v>
                </c:pt>
                <c:pt idx="412">
                  <c:v>4.3673808086572016E-10</c:v>
                </c:pt>
                <c:pt idx="413">
                  <c:v>4.3830500602362359E-10</c:v>
                </c:pt>
                <c:pt idx="414">
                  <c:v>4.3682657755672421E-10</c:v>
                </c:pt>
                <c:pt idx="415">
                  <c:v>4.3980967509650122E-10</c:v>
                </c:pt>
                <c:pt idx="416">
                  <c:v>4.4783445072665678E-10</c:v>
                </c:pt>
                <c:pt idx="417">
                  <c:v>4.6744273273915788E-10</c:v>
                </c:pt>
                <c:pt idx="418">
                  <c:v>4.9314936521698164E-10</c:v>
                </c:pt>
                <c:pt idx="419">
                  <c:v>5.2212900550290332E-10</c:v>
                </c:pt>
                <c:pt idx="420">
                  <c:v>5.3464430382153747E-10</c:v>
                </c:pt>
                <c:pt idx="421">
                  <c:v>5.5018678928631592E-10</c:v>
                </c:pt>
                <c:pt idx="422">
                  <c:v>5.6663026116492151E-10</c:v>
                </c:pt>
                <c:pt idx="423">
                  <c:v>5.945212859488544E-10</c:v>
                </c:pt>
                <c:pt idx="424">
                  <c:v>6.0491652665106216E-10</c:v>
                </c:pt>
                <c:pt idx="425">
                  <c:v>6.239754054992049E-10</c:v>
                </c:pt>
                <c:pt idx="426">
                  <c:v>6.3846244094884616E-10</c:v>
                </c:pt>
                <c:pt idx="427">
                  <c:v>6.6811533481720163E-10</c:v>
                </c:pt>
                <c:pt idx="428">
                  <c:v>6.9268639012498705E-10</c:v>
                </c:pt>
                <c:pt idx="429">
                  <c:v>7.4598542182711572E-10</c:v>
                </c:pt>
                <c:pt idx="430">
                  <c:v>8.095772607631282E-10</c:v>
                </c:pt>
                <c:pt idx="431">
                  <c:v>8.8486180751642855E-10</c:v>
                </c:pt>
                <c:pt idx="432">
                  <c:v>9.360493966366186E-10</c:v>
                </c:pt>
                <c:pt idx="433">
                  <c:v>1.0251997746957455E-9</c:v>
                </c:pt>
                <c:pt idx="434">
                  <c:v>1.070267214816205E-9</c:v>
                </c:pt>
                <c:pt idx="435">
                  <c:v>1.1631446258701837E-9</c:v>
                </c:pt>
                <c:pt idx="436">
                  <c:v>1.2372582756964697E-9</c:v>
                </c:pt>
                <c:pt idx="437">
                  <c:v>1.3187918121798645E-9</c:v>
                </c:pt>
                <c:pt idx="438">
                  <c:v>1.3970487968419033E-9</c:v>
                </c:pt>
                <c:pt idx="439">
                  <c:v>1.46339897785136E-9</c:v>
                </c:pt>
                <c:pt idx="440">
                  <c:v>1.5564719519626185E-9</c:v>
                </c:pt>
                <c:pt idx="441">
                  <c:v>1.6695486703935107E-9</c:v>
                </c:pt>
                <c:pt idx="442">
                  <c:v>1.821124554426855E-9</c:v>
                </c:pt>
                <c:pt idx="443">
                  <c:v>1.9083084084234559E-9</c:v>
                </c:pt>
                <c:pt idx="444">
                  <c:v>2.0853956856831895E-9</c:v>
                </c:pt>
                <c:pt idx="445">
                  <c:v>2.1516896885428909E-9</c:v>
                </c:pt>
                <c:pt idx="446">
                  <c:v>2.4863876635833398E-9</c:v>
                </c:pt>
                <c:pt idx="447">
                  <c:v>2.7333983946488309E-9</c:v>
                </c:pt>
                <c:pt idx="448">
                  <c:v>2.7681586828797185E-9</c:v>
                </c:pt>
                <c:pt idx="449">
                  <c:v>2.9815315343906426E-9</c:v>
                </c:pt>
                <c:pt idx="450">
                  <c:v>3.0168975383841014E-9</c:v>
                </c:pt>
                <c:pt idx="451">
                  <c:v>2.6292501509181575E-9</c:v>
                </c:pt>
                <c:pt idx="452">
                  <c:v>3.7217534472822184E-9</c:v>
                </c:pt>
                <c:pt idx="453">
                  <c:v>3.8612846667905227E-9</c:v>
                </c:pt>
                <c:pt idx="454">
                  <c:v>3.819341976650301E-9</c:v>
                </c:pt>
                <c:pt idx="455">
                  <c:v>4.1019868170982584E-9</c:v>
                </c:pt>
                <c:pt idx="456">
                  <c:v>5.1731907324086202E-9</c:v>
                </c:pt>
                <c:pt idx="457">
                  <c:v>5.3813736177465408E-9</c:v>
                </c:pt>
                <c:pt idx="458">
                  <c:v>5.5321085676674498E-9</c:v>
                </c:pt>
                <c:pt idx="459">
                  <c:v>5.3938142000190679E-9</c:v>
                </c:pt>
                <c:pt idx="460">
                  <c:v>5.8976175304196876E-9</c:v>
                </c:pt>
                <c:pt idx="461">
                  <c:v>6.039324071774572E-9</c:v>
                </c:pt>
                <c:pt idx="462">
                  <c:v>6.4382501312588731E-9</c:v>
                </c:pt>
                <c:pt idx="463">
                  <c:v>8.5110277213157063E-9</c:v>
                </c:pt>
                <c:pt idx="464">
                  <c:v>8.7001300974139177E-9</c:v>
                </c:pt>
                <c:pt idx="465">
                  <c:v>7.8531265691574805E-9</c:v>
                </c:pt>
                <c:pt idx="466">
                  <c:v>8.4524287407305466E-9</c:v>
                </c:pt>
                <c:pt idx="467">
                  <c:v>1.0182522153019679E-8</c:v>
                </c:pt>
                <c:pt idx="468">
                  <c:v>1.0978724802636943E-8</c:v>
                </c:pt>
                <c:pt idx="469">
                  <c:v>9.7769340011101551E-9</c:v>
                </c:pt>
                <c:pt idx="470">
                  <c:v>1.0774835163010946E-8</c:v>
                </c:pt>
                <c:pt idx="471">
                  <c:v>1.1236549542176934E-8</c:v>
                </c:pt>
                <c:pt idx="472">
                  <c:v>1.4028776792745559E-8</c:v>
                </c:pt>
                <c:pt idx="473">
                  <c:v>1.191156362908121E-8</c:v>
                </c:pt>
                <c:pt idx="474">
                  <c:v>9.0962836423536031E-9</c:v>
                </c:pt>
                <c:pt idx="475">
                  <c:v>1.363652954786932E-8</c:v>
                </c:pt>
                <c:pt idx="476">
                  <c:v>1.2432871983406666E-8</c:v>
                </c:pt>
                <c:pt idx="477">
                  <c:v>1.2390552302216933E-8</c:v>
                </c:pt>
                <c:pt idx="478">
                  <c:v>1.6885097637983866E-8</c:v>
                </c:pt>
                <c:pt idx="479">
                  <c:v>1.6259240945020909E-8</c:v>
                </c:pt>
                <c:pt idx="480">
                  <c:v>1.8409212188538007E-8</c:v>
                </c:pt>
                <c:pt idx="481">
                  <c:v>1.5299958652113584E-8</c:v>
                </c:pt>
                <c:pt idx="482">
                  <c:v>1.6602294455909935E-8</c:v>
                </c:pt>
                <c:pt idx="483">
                  <c:v>2.844319268754921E-8</c:v>
                </c:pt>
                <c:pt idx="484">
                  <c:v>2.7807987732546987E-8</c:v>
                </c:pt>
                <c:pt idx="485">
                  <c:v>2.1632818639886786E-8</c:v>
                </c:pt>
                <c:pt idx="486">
                  <c:v>2.815929236242969E-8</c:v>
                </c:pt>
                <c:pt idx="487">
                  <c:v>2.7438596492705283E-8</c:v>
                </c:pt>
                <c:pt idx="488">
                  <c:v>4.6869535628357452E-8</c:v>
                </c:pt>
                <c:pt idx="489">
                  <c:v>4.066288436970733E-8</c:v>
                </c:pt>
                <c:pt idx="490">
                  <c:v>1.9912546033195025E-8</c:v>
                </c:pt>
                <c:pt idx="491">
                  <c:v>2.295036440904214E-8</c:v>
                </c:pt>
                <c:pt idx="492">
                  <c:v>3.3822579212259885E-8</c:v>
                </c:pt>
                <c:pt idx="493">
                  <c:v>3.2433068687081792E-8</c:v>
                </c:pt>
                <c:pt idx="494">
                  <c:v>2.4525447651128815E-8</c:v>
                </c:pt>
                <c:pt idx="495">
                  <c:v>3.0532518367567173E-8</c:v>
                </c:pt>
                <c:pt idx="496">
                  <c:v>2.5246855335827147E-8</c:v>
                </c:pt>
                <c:pt idx="497">
                  <c:v>2.5206553322169026E-8</c:v>
                </c:pt>
                <c:pt idx="498">
                  <c:v>4.3103740810748911E-8</c:v>
                </c:pt>
                <c:pt idx="499">
                  <c:v>4.3507231165064624E-8</c:v>
                </c:pt>
                <c:pt idx="500">
                  <c:v>2.8533214654174041E-8</c:v>
                </c:pt>
                <c:pt idx="501">
                  <c:v>3.600337633547509E-8</c:v>
                </c:pt>
                <c:pt idx="502">
                  <c:v>3.6419693804064848E-8</c:v>
                </c:pt>
                <c:pt idx="503">
                  <c:v>5.2931837294838317E-8</c:v>
                </c:pt>
                <c:pt idx="504">
                  <c:v>4.9129652988066003E-8</c:v>
                </c:pt>
                <c:pt idx="505">
                  <c:v>2.9582813479355345E-8</c:v>
                </c:pt>
                <c:pt idx="506">
                  <c:v>5.341941227512885E-8</c:v>
                </c:pt>
                <c:pt idx="507">
                  <c:v>4.2088785677958118E-8</c:v>
                </c:pt>
                <c:pt idx="508">
                  <c:v>3.4688127961751804E-8</c:v>
                </c:pt>
                <c:pt idx="509">
                  <c:v>7.1380167209951084E-8</c:v>
                </c:pt>
                <c:pt idx="510">
                  <c:v>3.5540073742193866E-8</c:v>
                </c:pt>
                <c:pt idx="511">
                  <c:v>1.3718758736038402E-7</c:v>
                </c:pt>
                <c:pt idx="512">
                  <c:v>7.0767481042765528E-8</c:v>
                </c:pt>
                <c:pt idx="513">
                  <c:v>2.0889078816210115E-7</c:v>
                </c:pt>
                <c:pt idx="514">
                  <c:v>2.1785754579454603E-7</c:v>
                </c:pt>
                <c:pt idx="515">
                  <c:v>4.3721928213296193E-8</c:v>
                </c:pt>
                <c:pt idx="516">
                  <c:v>1.9130192487675053E-7</c:v>
                </c:pt>
                <c:pt idx="517">
                  <c:v>4.7528892436976277E-8</c:v>
                </c:pt>
                <c:pt idx="518">
                  <c:v>1.2141234757021415E-7</c:v>
                </c:pt>
                <c:pt idx="519">
                  <c:v>9.0570328114290812E-7</c:v>
                </c:pt>
                <c:pt idx="520">
                  <c:v>5.3944633884565927E-8</c:v>
                </c:pt>
                <c:pt idx="521">
                  <c:v>1.0077902532937211E-7</c:v>
                </c:pt>
                <c:pt idx="522">
                  <c:v>0</c:v>
                </c:pt>
                <c:pt idx="523">
                  <c:v>1.1453940777409921E-7</c:v>
                </c:pt>
                <c:pt idx="524">
                  <c:v>0</c:v>
                </c:pt>
                <c:pt idx="525">
                  <c:v>4.1604234020968515E-7</c:v>
                </c:pt>
                <c:pt idx="526">
                  <c:v>7.287276778418863E-8</c:v>
                </c:pt>
                <c:pt idx="527">
                  <c:v>6.1739812562447015E-7</c:v>
                </c:pt>
                <c:pt idx="528">
                  <c:v>6.866285531053967E-8</c:v>
                </c:pt>
                <c:pt idx="529">
                  <c:v>4.632121400668848E-8</c:v>
                </c:pt>
                <c:pt idx="530">
                  <c:v>1.1135101913752175E-7</c:v>
                </c:pt>
                <c:pt idx="531">
                  <c:v>1.0947077320591469E-7</c:v>
                </c:pt>
                <c:pt idx="532">
                  <c:v>0</c:v>
                </c:pt>
                <c:pt idx="533">
                  <c:v>6.2777746968990617E-8</c:v>
                </c:pt>
                <c:pt idx="534">
                  <c:v>1.3561148249084499E-7</c:v>
                </c:pt>
                <c:pt idx="535">
                  <c:v>0</c:v>
                </c:pt>
                <c:pt idx="536">
                  <c:v>0</c:v>
                </c:pt>
                <c:pt idx="537">
                  <c:v>8.6071745851473854E-8</c:v>
                </c:pt>
                <c:pt idx="538">
                  <c:v>5.4740670778896864E-8</c:v>
                </c:pt>
                <c:pt idx="539">
                  <c:v>5.1436054384128214E-7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data!$BA$6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</c:numCache>
            </c:numRef>
          </c:xVal>
          <c:yVal>
            <c:numRef>
              <c:f>data!$BA$7:$BA$546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3.0814760850386292E-7</c:v>
                </c:pt>
                <c:pt idx="7">
                  <c:v>1.0931761136123076E-7</c:v>
                </c:pt>
                <c:pt idx="8">
                  <c:v>9.2575366150813552E-8</c:v>
                </c:pt>
                <c:pt idx="9">
                  <c:v>9.149554204514779E-8</c:v>
                </c:pt>
                <c:pt idx="10">
                  <c:v>8.7627531288121885E-8</c:v>
                </c:pt>
                <c:pt idx="11">
                  <c:v>8.6321286677093085E-8</c:v>
                </c:pt>
                <c:pt idx="12">
                  <c:v>8.0966430899082642E-8</c:v>
                </c:pt>
                <c:pt idx="13">
                  <c:v>7.5262554750509586E-8</c:v>
                </c:pt>
                <c:pt idx="14">
                  <c:v>7.3910312610908774E-8</c:v>
                </c:pt>
                <c:pt idx="15">
                  <c:v>7.0029570020603204E-8</c:v>
                </c:pt>
                <c:pt idx="16">
                  <c:v>6.980458397034606E-8</c:v>
                </c:pt>
                <c:pt idx="17">
                  <c:v>6.35218672898466E-8</c:v>
                </c:pt>
                <c:pt idx="18">
                  <c:v>6.0392517811003393E-8</c:v>
                </c:pt>
                <c:pt idx="19">
                  <c:v>5.8325677214658691E-8</c:v>
                </c:pt>
                <c:pt idx="20">
                  <c:v>5.4704119073166183E-8</c:v>
                </c:pt>
                <c:pt idx="21">
                  <c:v>5.2340399378915863E-8</c:v>
                </c:pt>
                <c:pt idx="22">
                  <c:v>5.0133871800147364E-8</c:v>
                </c:pt>
                <c:pt idx="23">
                  <c:v>4.6974415524231547E-8</c:v>
                </c:pt>
                <c:pt idx="24">
                  <c:v>4.4728066642015991E-8</c:v>
                </c:pt>
                <c:pt idx="25">
                  <c:v>4.2506227932741299E-8</c:v>
                </c:pt>
                <c:pt idx="26">
                  <c:v>4.140397326808154E-8</c:v>
                </c:pt>
                <c:pt idx="27">
                  <c:v>3.9355420444017595E-8</c:v>
                </c:pt>
                <c:pt idx="28">
                  <c:v>3.8049380254139855E-8</c:v>
                </c:pt>
                <c:pt idx="29">
                  <c:v>3.623137967244871E-8</c:v>
                </c:pt>
                <c:pt idx="30">
                  <c:v>3.4596096967152713E-8</c:v>
                </c:pt>
                <c:pt idx="31">
                  <c:v>3.2363192859819722E-8</c:v>
                </c:pt>
                <c:pt idx="32">
                  <c:v>3.1803888578488936E-8</c:v>
                </c:pt>
                <c:pt idx="33">
                  <c:v>2.9587806167652061E-8</c:v>
                </c:pt>
                <c:pt idx="34">
                  <c:v>2.8449622337708226E-8</c:v>
                </c:pt>
                <c:pt idx="35">
                  <c:v>2.7830955155066717E-8</c:v>
                </c:pt>
                <c:pt idx="36">
                  <c:v>2.7308703578888615E-8</c:v>
                </c:pt>
                <c:pt idx="37">
                  <c:v>2.600055748703512E-8</c:v>
                </c:pt>
                <c:pt idx="38">
                  <c:v>2.4029810420885758E-8</c:v>
                </c:pt>
                <c:pt idx="39">
                  <c:v>2.3750950576737563E-8</c:v>
                </c:pt>
                <c:pt idx="40">
                  <c:v>2.2229121120168815E-8</c:v>
                </c:pt>
                <c:pt idx="41">
                  <c:v>2.1783307530320042E-8</c:v>
                </c:pt>
                <c:pt idx="42">
                  <c:v>2.0825898815150228E-8</c:v>
                </c:pt>
                <c:pt idx="43">
                  <c:v>2.0300185643038908E-8</c:v>
                </c:pt>
                <c:pt idx="44">
                  <c:v>1.9652136428178063E-8</c:v>
                </c:pt>
                <c:pt idx="45">
                  <c:v>1.8874218104414586E-8</c:v>
                </c:pt>
                <c:pt idx="46">
                  <c:v>1.8495180740684595E-8</c:v>
                </c:pt>
                <c:pt idx="47">
                  <c:v>1.7758696200717916E-8</c:v>
                </c:pt>
                <c:pt idx="48">
                  <c:v>1.7015281439927767E-8</c:v>
                </c:pt>
                <c:pt idx="49">
                  <c:v>1.6592813059551924E-8</c:v>
                </c:pt>
                <c:pt idx="50">
                  <c:v>1.5997453066843353E-8</c:v>
                </c:pt>
                <c:pt idx="51">
                  <c:v>1.5511567952459348E-8</c:v>
                </c:pt>
                <c:pt idx="52">
                  <c:v>1.5055691804256357E-8</c:v>
                </c:pt>
                <c:pt idx="53">
                  <c:v>1.4681422072742266E-8</c:v>
                </c:pt>
                <c:pt idx="54">
                  <c:v>1.4258029610528638E-8</c:v>
                </c:pt>
                <c:pt idx="55">
                  <c:v>1.3504354959932007E-8</c:v>
                </c:pt>
                <c:pt idx="56">
                  <c:v>1.3177093170766308E-8</c:v>
                </c:pt>
                <c:pt idx="57">
                  <c:v>1.2944336690374663E-8</c:v>
                </c:pt>
                <c:pt idx="58">
                  <c:v>1.2462104557735484E-8</c:v>
                </c:pt>
                <c:pt idx="59">
                  <c:v>1.2061478396734428E-8</c:v>
                </c:pt>
                <c:pt idx="60">
                  <c:v>1.1796619146008455E-8</c:v>
                </c:pt>
                <c:pt idx="61">
                  <c:v>1.1392427469644717E-8</c:v>
                </c:pt>
                <c:pt idx="62">
                  <c:v>1.1048885052275184E-8</c:v>
                </c:pt>
                <c:pt idx="63">
                  <c:v>1.068799027599898E-8</c:v>
                </c:pt>
                <c:pt idx="64">
                  <c:v>1.0502426759483075E-8</c:v>
                </c:pt>
                <c:pt idx="65">
                  <c:v>1.0047429361762044E-8</c:v>
                </c:pt>
                <c:pt idx="66">
                  <c:v>9.7420560703706123E-9</c:v>
                </c:pt>
                <c:pt idx="67">
                  <c:v>9.5115602863183366E-9</c:v>
                </c:pt>
                <c:pt idx="68">
                  <c:v>9.3136866634686991E-9</c:v>
                </c:pt>
                <c:pt idx="69">
                  <c:v>9.0802792004655759E-9</c:v>
                </c:pt>
                <c:pt idx="70">
                  <c:v>8.7357018856565779E-9</c:v>
                </c:pt>
                <c:pt idx="71">
                  <c:v>8.5185483412804203E-9</c:v>
                </c:pt>
                <c:pt idx="72">
                  <c:v>8.2740091538392552E-9</c:v>
                </c:pt>
                <c:pt idx="73">
                  <c:v>8.0664655611555658E-9</c:v>
                </c:pt>
                <c:pt idx="74">
                  <c:v>7.9025917021964576E-9</c:v>
                </c:pt>
                <c:pt idx="75">
                  <c:v>7.6959090310148631E-9</c:v>
                </c:pt>
                <c:pt idx="76">
                  <c:v>7.4867281030037431E-9</c:v>
                </c:pt>
                <c:pt idx="77">
                  <c:v>7.3678738983370143E-9</c:v>
                </c:pt>
                <c:pt idx="78">
                  <c:v>7.1209803721895129E-9</c:v>
                </c:pt>
                <c:pt idx="79">
                  <c:v>6.9337903305022896E-9</c:v>
                </c:pt>
                <c:pt idx="80">
                  <c:v>6.7592611968921634E-9</c:v>
                </c:pt>
                <c:pt idx="81">
                  <c:v>6.6930353921367645E-9</c:v>
                </c:pt>
                <c:pt idx="82">
                  <c:v>6.5694405454803395E-9</c:v>
                </c:pt>
                <c:pt idx="83">
                  <c:v>6.4385977587827421E-9</c:v>
                </c:pt>
                <c:pt idx="84">
                  <c:v>6.3101376888719988E-9</c:v>
                </c:pt>
                <c:pt idx="85">
                  <c:v>6.2777359297503938E-9</c:v>
                </c:pt>
                <c:pt idx="86">
                  <c:v>6.128550919805655E-9</c:v>
                </c:pt>
                <c:pt idx="87">
                  <c:v>6.0041791919146606E-9</c:v>
                </c:pt>
                <c:pt idx="88">
                  <c:v>5.9314179556470193E-9</c:v>
                </c:pt>
                <c:pt idx="89">
                  <c:v>5.7892125465607812E-9</c:v>
                </c:pt>
                <c:pt idx="90">
                  <c:v>5.8040755989367796E-9</c:v>
                </c:pt>
                <c:pt idx="91">
                  <c:v>5.6240677776871865E-9</c:v>
                </c:pt>
                <c:pt idx="92">
                  <c:v>5.5349380586127531E-9</c:v>
                </c:pt>
                <c:pt idx="93">
                  <c:v>5.3948015779194435E-9</c:v>
                </c:pt>
                <c:pt idx="94">
                  <c:v>5.3388749485282022E-9</c:v>
                </c:pt>
                <c:pt idx="95">
                  <c:v>5.2460241496274061E-9</c:v>
                </c:pt>
                <c:pt idx="96">
                  <c:v>5.2114291567131784E-9</c:v>
                </c:pt>
                <c:pt idx="97">
                  <c:v>5.1091839167032303E-9</c:v>
                </c:pt>
                <c:pt idx="98">
                  <c:v>5.1713436737283938E-9</c:v>
                </c:pt>
                <c:pt idx="99">
                  <c:v>5.0403964531978064E-9</c:v>
                </c:pt>
                <c:pt idx="100">
                  <c:v>5.4505748195455727E-9</c:v>
                </c:pt>
                <c:pt idx="101">
                  <c:v>4.9106972122374733E-9</c:v>
                </c:pt>
                <c:pt idx="102">
                  <c:v>4.8595349087856408E-9</c:v>
                </c:pt>
                <c:pt idx="103">
                  <c:v>4.8092957178912311E-9</c:v>
                </c:pt>
                <c:pt idx="104">
                  <c:v>4.7541923723687373E-9</c:v>
                </c:pt>
                <c:pt idx="105">
                  <c:v>4.6824473918221348E-9</c:v>
                </c:pt>
                <c:pt idx="106">
                  <c:v>4.6200211366286952E-9</c:v>
                </c:pt>
                <c:pt idx="107">
                  <c:v>4.6079754875573295E-9</c:v>
                </c:pt>
                <c:pt idx="108">
                  <c:v>4.5750540542133026E-9</c:v>
                </c:pt>
                <c:pt idx="109">
                  <c:v>4.4784895794761421E-9</c:v>
                </c:pt>
                <c:pt idx="110">
                  <c:v>4.4741283762615894E-9</c:v>
                </c:pt>
                <c:pt idx="111">
                  <c:v>4.4388005405663949E-9</c:v>
                </c:pt>
                <c:pt idx="112">
                  <c:v>4.3703128082918289E-9</c:v>
                </c:pt>
                <c:pt idx="113">
                  <c:v>4.321627948052803E-9</c:v>
                </c:pt>
                <c:pt idx="114">
                  <c:v>4.3458586881448509E-9</c:v>
                </c:pt>
                <c:pt idx="115">
                  <c:v>4.3041979117048193E-9</c:v>
                </c:pt>
                <c:pt idx="116">
                  <c:v>4.2199203333978177E-9</c:v>
                </c:pt>
                <c:pt idx="117">
                  <c:v>4.1669631478121114E-9</c:v>
                </c:pt>
                <c:pt idx="118">
                  <c:v>4.1973790713482449E-9</c:v>
                </c:pt>
                <c:pt idx="119">
                  <c:v>4.1550846411993743E-9</c:v>
                </c:pt>
                <c:pt idx="120">
                  <c:v>4.0897221198614855E-9</c:v>
                </c:pt>
                <c:pt idx="121">
                  <c:v>4.0711794939803435E-9</c:v>
                </c:pt>
                <c:pt idx="122">
                  <c:v>4.0071009449361383E-9</c:v>
                </c:pt>
                <c:pt idx="123">
                  <c:v>3.9815004601335838E-9</c:v>
                </c:pt>
                <c:pt idx="124">
                  <c:v>3.9486693762687821E-9</c:v>
                </c:pt>
                <c:pt idx="125">
                  <c:v>3.9243709828985132E-9</c:v>
                </c:pt>
                <c:pt idx="126">
                  <c:v>3.8655624424380373E-9</c:v>
                </c:pt>
                <c:pt idx="127">
                  <c:v>3.8884072091852176E-9</c:v>
                </c:pt>
                <c:pt idx="128">
                  <c:v>3.873408442196975E-9</c:v>
                </c:pt>
                <c:pt idx="129">
                  <c:v>3.8022493217342061E-9</c:v>
                </c:pt>
                <c:pt idx="130">
                  <c:v>3.8197090592308885E-9</c:v>
                </c:pt>
                <c:pt idx="131">
                  <c:v>3.7966890046746823E-9</c:v>
                </c:pt>
                <c:pt idx="132">
                  <c:v>3.7699686551677314E-9</c:v>
                </c:pt>
                <c:pt idx="133">
                  <c:v>3.720725345932602E-9</c:v>
                </c:pt>
                <c:pt idx="134">
                  <c:v>3.6966923123804076E-9</c:v>
                </c:pt>
                <c:pt idx="135">
                  <c:v>3.6851151107088964E-9</c:v>
                </c:pt>
                <c:pt idx="136">
                  <c:v>3.6672313948850563E-9</c:v>
                </c:pt>
                <c:pt idx="137">
                  <c:v>3.6336528500829359E-9</c:v>
                </c:pt>
                <c:pt idx="138">
                  <c:v>3.5975931205009203E-9</c:v>
                </c:pt>
                <c:pt idx="139">
                  <c:v>3.6020257598632012E-9</c:v>
                </c:pt>
                <c:pt idx="140">
                  <c:v>3.5866620687743251E-9</c:v>
                </c:pt>
                <c:pt idx="141">
                  <c:v>3.5395814809308386E-9</c:v>
                </c:pt>
                <c:pt idx="142">
                  <c:v>3.5296768598953342E-9</c:v>
                </c:pt>
                <c:pt idx="143">
                  <c:v>3.5066406988154749E-9</c:v>
                </c:pt>
                <c:pt idx="144">
                  <c:v>3.4616265207459891E-9</c:v>
                </c:pt>
                <c:pt idx="145">
                  <c:v>3.4368177589448903E-9</c:v>
                </c:pt>
                <c:pt idx="146">
                  <c:v>3.4670938675562735E-9</c:v>
                </c:pt>
                <c:pt idx="147">
                  <c:v>3.4301048016179564E-9</c:v>
                </c:pt>
                <c:pt idx="148">
                  <c:v>3.3864417393646041E-9</c:v>
                </c:pt>
                <c:pt idx="149">
                  <c:v>3.3689124339638507E-9</c:v>
                </c:pt>
                <c:pt idx="150">
                  <c:v>3.3463252058074619E-9</c:v>
                </c:pt>
                <c:pt idx="151">
                  <c:v>3.3056808834276593E-9</c:v>
                </c:pt>
                <c:pt idx="152">
                  <c:v>3.3079587947397726E-9</c:v>
                </c:pt>
                <c:pt idx="153">
                  <c:v>3.2615086021960783E-9</c:v>
                </c:pt>
                <c:pt idx="154">
                  <c:v>3.243839003473735E-9</c:v>
                </c:pt>
                <c:pt idx="155">
                  <c:v>3.2163156668260636E-9</c:v>
                </c:pt>
                <c:pt idx="156">
                  <c:v>3.1883441419830696E-9</c:v>
                </c:pt>
                <c:pt idx="157">
                  <c:v>3.1658356029678601E-9</c:v>
                </c:pt>
                <c:pt idx="158">
                  <c:v>3.1471808802533332E-9</c:v>
                </c:pt>
                <c:pt idx="159">
                  <c:v>3.1440714561182595E-9</c:v>
                </c:pt>
                <c:pt idx="160">
                  <c:v>3.0994141176812774E-9</c:v>
                </c:pt>
                <c:pt idx="161">
                  <c:v>3.0817586621516876E-9</c:v>
                </c:pt>
                <c:pt idx="162">
                  <c:v>3.0361682400058567E-9</c:v>
                </c:pt>
                <c:pt idx="163">
                  <c:v>3.0186169637050459E-9</c:v>
                </c:pt>
                <c:pt idx="164">
                  <c:v>2.973921511609042E-9</c:v>
                </c:pt>
                <c:pt idx="165">
                  <c:v>2.9222132268349085E-9</c:v>
                </c:pt>
                <c:pt idx="166">
                  <c:v>2.9209513590528987E-9</c:v>
                </c:pt>
                <c:pt idx="167">
                  <c:v>2.8835361351784907E-9</c:v>
                </c:pt>
                <c:pt idx="168">
                  <c:v>2.8230079889930798E-9</c:v>
                </c:pt>
                <c:pt idx="169">
                  <c:v>2.8006165712220833E-9</c:v>
                </c:pt>
                <c:pt idx="170">
                  <c:v>2.7950598328755283E-9</c:v>
                </c:pt>
                <c:pt idx="171">
                  <c:v>2.7272399919907908E-9</c:v>
                </c:pt>
                <c:pt idx="172">
                  <c:v>2.7097166236526636E-9</c:v>
                </c:pt>
                <c:pt idx="173">
                  <c:v>2.6936817872297097E-9</c:v>
                </c:pt>
                <c:pt idx="174">
                  <c:v>2.6364277543435861E-9</c:v>
                </c:pt>
                <c:pt idx="175">
                  <c:v>2.6178073646470865E-9</c:v>
                </c:pt>
                <c:pt idx="176">
                  <c:v>2.5835443893959243E-9</c:v>
                </c:pt>
                <c:pt idx="177">
                  <c:v>2.5586113284998141E-9</c:v>
                </c:pt>
                <c:pt idx="178">
                  <c:v>2.5220611535529569E-9</c:v>
                </c:pt>
                <c:pt idx="179">
                  <c:v>2.5186537927179161E-9</c:v>
                </c:pt>
                <c:pt idx="180">
                  <c:v>2.4758559094508596E-9</c:v>
                </c:pt>
                <c:pt idx="181">
                  <c:v>2.4380101215491381E-9</c:v>
                </c:pt>
                <c:pt idx="182">
                  <c:v>2.4138918707010481E-9</c:v>
                </c:pt>
                <c:pt idx="183">
                  <c:v>2.3835370575437322E-9</c:v>
                </c:pt>
                <c:pt idx="184">
                  <c:v>2.3557208534816781E-9</c:v>
                </c:pt>
                <c:pt idx="185">
                  <c:v>2.3292158079802132E-9</c:v>
                </c:pt>
                <c:pt idx="186">
                  <c:v>2.2871723569174083E-9</c:v>
                </c:pt>
                <c:pt idx="187">
                  <c:v>2.2524856998295063E-9</c:v>
                </c:pt>
                <c:pt idx="188">
                  <c:v>2.2562460682453469E-9</c:v>
                </c:pt>
                <c:pt idx="189">
                  <c:v>2.2292015464153857E-9</c:v>
                </c:pt>
                <c:pt idx="190">
                  <c:v>2.1756195722588296E-9</c:v>
                </c:pt>
                <c:pt idx="191">
                  <c:v>2.1738087800848566E-9</c:v>
                </c:pt>
                <c:pt idx="192">
                  <c:v>2.1554715294813836E-9</c:v>
                </c:pt>
                <c:pt idx="193">
                  <c:v>2.1030867392459074E-9</c:v>
                </c:pt>
                <c:pt idx="194">
                  <c:v>2.1048586007397258E-9</c:v>
                </c:pt>
                <c:pt idx="195">
                  <c:v>2.0663415917332866E-9</c:v>
                </c:pt>
                <c:pt idx="196">
                  <c:v>2.0584435155014057E-9</c:v>
                </c:pt>
                <c:pt idx="197">
                  <c:v>2.0170368322030182E-9</c:v>
                </c:pt>
                <c:pt idx="198">
                  <c:v>1.9924146202464093E-9</c:v>
                </c:pt>
                <c:pt idx="199">
                  <c:v>1.9810890001924658E-9</c:v>
                </c:pt>
                <c:pt idx="200">
                  <c:v>1.9473295756829733E-9</c:v>
                </c:pt>
                <c:pt idx="201">
                  <c:v>1.9242254082920649E-9</c:v>
                </c:pt>
                <c:pt idx="202">
                  <c:v>1.9173926972648034E-9</c:v>
                </c:pt>
                <c:pt idx="203">
                  <c:v>1.8793077424353468E-9</c:v>
                </c:pt>
                <c:pt idx="204">
                  <c:v>1.8725661795737859E-9</c:v>
                </c:pt>
                <c:pt idx="205">
                  <c:v>1.8414507911027168E-9</c:v>
                </c:pt>
                <c:pt idx="206">
                  <c:v>1.8369752968247778E-9</c:v>
                </c:pt>
                <c:pt idx="207">
                  <c:v>1.8093811926437943E-9</c:v>
                </c:pt>
                <c:pt idx="208">
                  <c:v>1.7950967493905657E-9</c:v>
                </c:pt>
                <c:pt idx="209">
                  <c:v>1.7879203071407839E-9</c:v>
                </c:pt>
                <c:pt idx="210">
                  <c:v>1.7589968013902237E-9</c:v>
                </c:pt>
                <c:pt idx="211">
                  <c:v>1.7699857011648139E-9</c:v>
                </c:pt>
                <c:pt idx="212">
                  <c:v>1.7413735030634194E-9</c:v>
                </c:pt>
                <c:pt idx="213">
                  <c:v>1.7295789178784621E-9</c:v>
                </c:pt>
                <c:pt idx="214">
                  <c:v>1.7197449556188251E-9</c:v>
                </c:pt>
                <c:pt idx="215">
                  <c:v>1.7100815617552641E-9</c:v>
                </c:pt>
                <c:pt idx="216">
                  <c:v>1.6923057861755993E-9</c:v>
                </c:pt>
                <c:pt idx="217">
                  <c:v>1.6954989085540849E-9</c:v>
                </c:pt>
                <c:pt idx="218">
                  <c:v>1.6729996214329708E-9</c:v>
                </c:pt>
                <c:pt idx="219">
                  <c:v>1.6720364912333458E-9</c:v>
                </c:pt>
                <c:pt idx="220">
                  <c:v>1.6418693263000963E-9</c:v>
                </c:pt>
                <c:pt idx="221">
                  <c:v>1.6332496261843607E-9</c:v>
                </c:pt>
                <c:pt idx="222">
                  <c:v>1.6237636200493744E-9</c:v>
                </c:pt>
                <c:pt idx="223">
                  <c:v>1.5984261521813429E-9</c:v>
                </c:pt>
                <c:pt idx="224">
                  <c:v>1.5953281292090365E-9</c:v>
                </c:pt>
                <c:pt idx="225">
                  <c:v>1.5836504696840007E-9</c:v>
                </c:pt>
                <c:pt idx="226">
                  <c:v>1.5701526200261076E-9</c:v>
                </c:pt>
                <c:pt idx="227">
                  <c:v>1.5634196173688116E-9</c:v>
                </c:pt>
                <c:pt idx="228">
                  <c:v>1.5519655962277295E-9</c:v>
                </c:pt>
                <c:pt idx="229">
                  <c:v>1.5488977488583158E-9</c:v>
                </c:pt>
                <c:pt idx="230">
                  <c:v>1.5381596838716313E-9</c:v>
                </c:pt>
                <c:pt idx="231">
                  <c:v>1.5291909457933805E-9</c:v>
                </c:pt>
                <c:pt idx="232">
                  <c:v>1.5126849657063089E-9</c:v>
                </c:pt>
                <c:pt idx="233">
                  <c:v>1.506539104301694E-9</c:v>
                </c:pt>
                <c:pt idx="234">
                  <c:v>1.4971864612427601E-9</c:v>
                </c:pt>
                <c:pt idx="235">
                  <c:v>1.4801748492922711E-9</c:v>
                </c:pt>
                <c:pt idx="236">
                  <c:v>1.477435180761881E-9</c:v>
                </c:pt>
                <c:pt idx="237">
                  <c:v>1.4869912635515253E-9</c:v>
                </c:pt>
                <c:pt idx="238">
                  <c:v>1.4739706246701589E-9</c:v>
                </c:pt>
                <c:pt idx="239">
                  <c:v>1.4602547189068938E-9</c:v>
                </c:pt>
                <c:pt idx="240">
                  <c:v>1.4575910349770601E-9</c:v>
                </c:pt>
                <c:pt idx="241">
                  <c:v>1.4447934769014808E-9</c:v>
                </c:pt>
                <c:pt idx="242">
                  <c:v>1.4356125195259263E-9</c:v>
                </c:pt>
                <c:pt idx="243">
                  <c:v>1.4346799401642659E-9</c:v>
                </c:pt>
                <c:pt idx="244">
                  <c:v>1.4275946520019825E-9</c:v>
                </c:pt>
                <c:pt idx="245">
                  <c:v>1.4305978722810734E-9</c:v>
                </c:pt>
                <c:pt idx="246">
                  <c:v>1.416319001120576E-9</c:v>
                </c:pt>
                <c:pt idx="247">
                  <c:v>1.4161202834709136E-9</c:v>
                </c:pt>
                <c:pt idx="248">
                  <c:v>1.4043049611309449E-9</c:v>
                </c:pt>
                <c:pt idx="249">
                  <c:v>1.3972933065430965E-9</c:v>
                </c:pt>
                <c:pt idx="250">
                  <c:v>1.4014192865403531E-9</c:v>
                </c:pt>
                <c:pt idx="251">
                  <c:v>1.3924567664677471E-9</c:v>
                </c:pt>
                <c:pt idx="252">
                  <c:v>1.3824803829348896E-9</c:v>
                </c:pt>
                <c:pt idx="253">
                  <c:v>1.383819633572618E-9</c:v>
                </c:pt>
                <c:pt idx="254">
                  <c:v>1.3842438719793918E-9</c:v>
                </c:pt>
                <c:pt idx="255">
                  <c:v>1.3668456605394907E-9</c:v>
                </c:pt>
                <c:pt idx="256">
                  <c:v>1.3596392462876329E-9</c:v>
                </c:pt>
                <c:pt idx="257">
                  <c:v>1.3774806400047237E-9</c:v>
                </c:pt>
                <c:pt idx="258">
                  <c:v>1.3594137619807179E-9</c:v>
                </c:pt>
                <c:pt idx="259">
                  <c:v>1.361915679696983E-9</c:v>
                </c:pt>
                <c:pt idx="260">
                  <c:v>1.3545550766872394E-9</c:v>
                </c:pt>
                <c:pt idx="261">
                  <c:v>1.3516276732411978E-9</c:v>
                </c:pt>
                <c:pt idx="262">
                  <c:v>1.3464375503981386E-9</c:v>
                </c:pt>
                <c:pt idx="263">
                  <c:v>1.3342084103027496E-9</c:v>
                </c:pt>
                <c:pt idx="264">
                  <c:v>1.3344025515841512E-9</c:v>
                </c:pt>
                <c:pt idx="265">
                  <c:v>1.3219800126805849E-9</c:v>
                </c:pt>
                <c:pt idx="266">
                  <c:v>1.323174555301131E-9</c:v>
                </c:pt>
                <c:pt idx="267">
                  <c:v>1.3163729956954224E-9</c:v>
                </c:pt>
                <c:pt idx="268">
                  <c:v>1.3099314869161138E-9</c:v>
                </c:pt>
                <c:pt idx="269">
                  <c:v>1.2944838477666664E-9</c:v>
                </c:pt>
                <c:pt idx="270">
                  <c:v>1.3003521244335209E-9</c:v>
                </c:pt>
                <c:pt idx="271">
                  <c:v>1.2924378352642308E-9</c:v>
                </c:pt>
                <c:pt idx="272">
                  <c:v>1.2806633391078898E-9</c:v>
                </c:pt>
                <c:pt idx="273">
                  <c:v>1.2885699589558797E-9</c:v>
                </c:pt>
                <c:pt idx="274">
                  <c:v>1.2826137613367731E-9</c:v>
                </c:pt>
                <c:pt idx="275">
                  <c:v>1.2678631985094778E-9</c:v>
                </c:pt>
                <c:pt idx="276">
                  <c:v>1.2592523311369176E-9</c:v>
                </c:pt>
                <c:pt idx="277">
                  <c:v>1.2647731616294238E-9</c:v>
                </c:pt>
                <c:pt idx="278">
                  <c:v>1.2606336824579071E-9</c:v>
                </c:pt>
                <c:pt idx="279">
                  <c:v>1.2504579743908828E-9</c:v>
                </c:pt>
                <c:pt idx="280">
                  <c:v>1.2362846401704017E-9</c:v>
                </c:pt>
                <c:pt idx="281">
                  <c:v>1.2349246122966082E-9</c:v>
                </c:pt>
                <c:pt idx="282">
                  <c:v>1.2259278368825995E-9</c:v>
                </c:pt>
                <c:pt idx="283">
                  <c:v>1.2188342794528856E-9</c:v>
                </c:pt>
                <c:pt idx="284">
                  <c:v>1.2233590674532364E-9</c:v>
                </c:pt>
                <c:pt idx="285">
                  <c:v>1.2110572306342221E-9</c:v>
                </c:pt>
                <c:pt idx="286">
                  <c:v>1.2130333837984184E-9</c:v>
                </c:pt>
                <c:pt idx="287">
                  <c:v>1.2091312498952559E-9</c:v>
                </c:pt>
                <c:pt idx="288">
                  <c:v>1.2035937004362889E-9</c:v>
                </c:pt>
                <c:pt idx="289">
                  <c:v>1.2145166391359594E-9</c:v>
                </c:pt>
                <c:pt idx="290">
                  <c:v>1.2160672777500894E-9</c:v>
                </c:pt>
                <c:pt idx="291">
                  <c:v>1.2161522565675565E-9</c:v>
                </c:pt>
                <c:pt idx="292">
                  <c:v>1.2137546964407935E-9</c:v>
                </c:pt>
                <c:pt idx="293">
                  <c:v>1.2101230190331197E-9</c:v>
                </c:pt>
                <c:pt idx="294">
                  <c:v>1.2079547071918517E-9</c:v>
                </c:pt>
                <c:pt idx="295">
                  <c:v>1.2151058874975872E-9</c:v>
                </c:pt>
                <c:pt idx="296">
                  <c:v>1.19314109918728E-9</c:v>
                </c:pt>
                <c:pt idx="297">
                  <c:v>1.1913051921551521E-9</c:v>
                </c:pt>
                <c:pt idx="298">
                  <c:v>1.1828241932523175E-9</c:v>
                </c:pt>
                <c:pt idx="299">
                  <c:v>1.1612857392180228E-9</c:v>
                </c:pt>
                <c:pt idx="300">
                  <c:v>1.1538204052254796E-9</c:v>
                </c:pt>
                <c:pt idx="301">
                  <c:v>1.1344226513678448E-9</c:v>
                </c:pt>
                <c:pt idx="302">
                  <c:v>1.1279495737601236E-9</c:v>
                </c:pt>
                <c:pt idx="303">
                  <c:v>1.1200456134350447E-9</c:v>
                </c:pt>
                <c:pt idx="304">
                  <c:v>1.1147441441935595E-9</c:v>
                </c:pt>
                <c:pt idx="305">
                  <c:v>1.1127998958035234E-9</c:v>
                </c:pt>
                <c:pt idx="306">
                  <c:v>1.1062845900796906E-9</c:v>
                </c:pt>
                <c:pt idx="307">
                  <c:v>1.1070442903786016E-9</c:v>
                </c:pt>
                <c:pt idx="308">
                  <c:v>1.1048230556280863E-9</c:v>
                </c:pt>
                <c:pt idx="309">
                  <c:v>1.0938474013071405E-9</c:v>
                </c:pt>
                <c:pt idx="310">
                  <c:v>1.0796162830349952E-9</c:v>
                </c:pt>
                <c:pt idx="311">
                  <c:v>1.0761057751157778E-9</c:v>
                </c:pt>
                <c:pt idx="312">
                  <c:v>1.0505686599454506E-9</c:v>
                </c:pt>
                <c:pt idx="313">
                  <c:v>1.0444333004862386E-9</c:v>
                </c:pt>
                <c:pt idx="314">
                  <c:v>1.0250644455719754E-9</c:v>
                </c:pt>
                <c:pt idx="315">
                  <c:v>1.0150304051021043E-9</c:v>
                </c:pt>
                <c:pt idx="316">
                  <c:v>1.0063652337525515E-9</c:v>
                </c:pt>
                <c:pt idx="317">
                  <c:v>9.8905575052326679E-10</c:v>
                </c:pt>
                <c:pt idx="318">
                  <c:v>9.8570649362164692E-10</c:v>
                </c:pt>
                <c:pt idx="319">
                  <c:v>9.7470701266001511E-10</c:v>
                </c:pt>
                <c:pt idx="320">
                  <c:v>9.8543850696308687E-10</c:v>
                </c:pt>
                <c:pt idx="321">
                  <c:v>9.8285902608301161E-10</c:v>
                </c:pt>
                <c:pt idx="322">
                  <c:v>9.7082408731439641E-10</c:v>
                </c:pt>
                <c:pt idx="323">
                  <c:v>9.7270512105521634E-10</c:v>
                </c:pt>
                <c:pt idx="324">
                  <c:v>9.7130250829940968E-10</c:v>
                </c:pt>
                <c:pt idx="325">
                  <c:v>9.660923156525603E-10</c:v>
                </c:pt>
                <c:pt idx="326">
                  <c:v>9.717062991861947E-10</c:v>
                </c:pt>
                <c:pt idx="327">
                  <c:v>9.6800671536938825E-10</c:v>
                </c:pt>
                <c:pt idx="328">
                  <c:v>9.6986316021900373E-10</c:v>
                </c:pt>
                <c:pt idx="329">
                  <c:v>9.6895409049278341E-10</c:v>
                </c:pt>
                <c:pt idx="330">
                  <c:v>9.6584706136602557E-10</c:v>
                </c:pt>
                <c:pt idx="331">
                  <c:v>9.620027007366058E-10</c:v>
                </c:pt>
                <c:pt idx="332">
                  <c:v>9.5611550830519301E-10</c:v>
                </c:pt>
                <c:pt idx="333">
                  <c:v>9.5671951130517217E-10</c:v>
                </c:pt>
                <c:pt idx="334">
                  <c:v>9.5491412324991664E-10</c:v>
                </c:pt>
                <c:pt idx="335">
                  <c:v>9.5209632783683981E-10</c:v>
                </c:pt>
                <c:pt idx="336">
                  <c:v>9.5796074513585674E-10</c:v>
                </c:pt>
                <c:pt idx="337">
                  <c:v>9.5577864010830206E-10</c:v>
                </c:pt>
                <c:pt idx="338">
                  <c:v>9.4917585129743625E-10</c:v>
                </c:pt>
                <c:pt idx="339">
                  <c:v>9.5245378620670448E-10</c:v>
                </c:pt>
                <c:pt idx="340">
                  <c:v>9.4716496999657948E-10</c:v>
                </c:pt>
                <c:pt idx="341">
                  <c:v>9.4095107747986832E-10</c:v>
                </c:pt>
                <c:pt idx="342">
                  <c:v>9.5532543586986632E-10</c:v>
                </c:pt>
                <c:pt idx="343">
                  <c:v>9.4573308945474354E-10</c:v>
                </c:pt>
                <c:pt idx="344">
                  <c:v>9.4318766380844071E-10</c:v>
                </c:pt>
                <c:pt idx="345">
                  <c:v>9.3860677624254557E-10</c:v>
                </c:pt>
                <c:pt idx="346">
                  <c:v>9.3309071680240558E-10</c:v>
                </c:pt>
                <c:pt idx="347">
                  <c:v>9.2867934711722784E-10</c:v>
                </c:pt>
                <c:pt idx="348">
                  <c:v>9.3061838492205289E-10</c:v>
                </c:pt>
                <c:pt idx="349">
                  <c:v>9.315633061226952E-10</c:v>
                </c:pt>
                <c:pt idx="350">
                  <c:v>9.3170568104160079E-10</c:v>
                </c:pt>
                <c:pt idx="351">
                  <c:v>9.2845865203746848E-10</c:v>
                </c:pt>
                <c:pt idx="352">
                  <c:v>9.273252701059192E-10</c:v>
                </c:pt>
                <c:pt idx="353">
                  <c:v>9.2046027415235518E-10</c:v>
                </c:pt>
                <c:pt idx="354">
                  <c:v>9.2302962220525827E-10</c:v>
                </c:pt>
                <c:pt idx="355">
                  <c:v>9.2055721749369403E-10</c:v>
                </c:pt>
                <c:pt idx="356">
                  <c:v>9.12558213357371E-10</c:v>
                </c:pt>
                <c:pt idx="357">
                  <c:v>9.1176747720830192E-10</c:v>
                </c:pt>
                <c:pt idx="358">
                  <c:v>9.0581980211089856E-10</c:v>
                </c:pt>
                <c:pt idx="359">
                  <c:v>9.0157684691421785E-10</c:v>
                </c:pt>
                <c:pt idx="360">
                  <c:v>8.9572511716369161E-10</c:v>
                </c:pt>
                <c:pt idx="361">
                  <c:v>8.9458504975238719E-10</c:v>
                </c:pt>
                <c:pt idx="362">
                  <c:v>8.9393355156766869E-10</c:v>
                </c:pt>
                <c:pt idx="363">
                  <c:v>8.9280164672124689E-10</c:v>
                </c:pt>
                <c:pt idx="364">
                  <c:v>8.9487293146689372E-10</c:v>
                </c:pt>
                <c:pt idx="365">
                  <c:v>8.8849304381961814E-10</c:v>
                </c:pt>
                <c:pt idx="366">
                  <c:v>8.8287327364941505E-10</c:v>
                </c:pt>
                <c:pt idx="367">
                  <c:v>8.9257998367292433E-10</c:v>
                </c:pt>
                <c:pt idx="368">
                  <c:v>8.928357604619926E-10</c:v>
                </c:pt>
                <c:pt idx="369">
                  <c:v>8.875388992552871E-10</c:v>
                </c:pt>
                <c:pt idx="370">
                  <c:v>8.8162038452254428E-10</c:v>
                </c:pt>
                <c:pt idx="371">
                  <c:v>8.8040666811679617E-10</c:v>
                </c:pt>
                <c:pt idx="372">
                  <c:v>8.8752502338538057E-10</c:v>
                </c:pt>
                <c:pt idx="373">
                  <c:v>8.6995183855296933E-10</c:v>
                </c:pt>
                <c:pt idx="374">
                  <c:v>8.7370488301685117E-10</c:v>
                </c:pt>
                <c:pt idx="375">
                  <c:v>8.5912853502293151E-10</c:v>
                </c:pt>
                <c:pt idx="376">
                  <c:v>8.4596511893523761E-10</c:v>
                </c:pt>
                <c:pt idx="377">
                  <c:v>8.4554577827361819E-10</c:v>
                </c:pt>
                <c:pt idx="378">
                  <c:v>8.3110548137257312E-10</c:v>
                </c:pt>
                <c:pt idx="379">
                  <c:v>8.3308140719444578E-10</c:v>
                </c:pt>
                <c:pt idx="380">
                  <c:v>8.264217549533562E-10</c:v>
                </c:pt>
                <c:pt idx="381">
                  <c:v>8.2219257463338944E-10</c:v>
                </c:pt>
                <c:pt idx="382">
                  <c:v>8.1192445890423543E-10</c:v>
                </c:pt>
                <c:pt idx="383">
                  <c:v>7.9515266393403651E-10</c:v>
                </c:pt>
                <c:pt idx="384">
                  <c:v>7.8722229810732133E-10</c:v>
                </c:pt>
                <c:pt idx="385">
                  <c:v>7.7325444186790185E-10</c:v>
                </c:pt>
                <c:pt idx="386">
                  <c:v>7.7564303570493686E-10</c:v>
                </c:pt>
                <c:pt idx="387">
                  <c:v>7.68938547602932E-10</c:v>
                </c:pt>
                <c:pt idx="388">
                  <c:v>7.8414227290732285E-10</c:v>
                </c:pt>
                <c:pt idx="389">
                  <c:v>7.7929342763263192E-10</c:v>
                </c:pt>
                <c:pt idx="390">
                  <c:v>7.8180364411775763E-10</c:v>
                </c:pt>
                <c:pt idx="391">
                  <c:v>7.8658474078323665E-10</c:v>
                </c:pt>
                <c:pt idx="392">
                  <c:v>7.8478566377675224E-10</c:v>
                </c:pt>
                <c:pt idx="393">
                  <c:v>7.8127472794970868E-10</c:v>
                </c:pt>
                <c:pt idx="394">
                  <c:v>7.7716739516042505E-10</c:v>
                </c:pt>
                <c:pt idx="395">
                  <c:v>7.7961260208284291E-10</c:v>
                </c:pt>
                <c:pt idx="396">
                  <c:v>7.7619485731504475E-10</c:v>
                </c:pt>
                <c:pt idx="397">
                  <c:v>7.7944193399066789E-10</c:v>
                </c:pt>
                <c:pt idx="398">
                  <c:v>7.7573893259034963E-10</c:v>
                </c:pt>
                <c:pt idx="399">
                  <c:v>7.7885379259002459E-10</c:v>
                </c:pt>
                <c:pt idx="400">
                  <c:v>7.719908706315984E-10</c:v>
                </c:pt>
                <c:pt idx="401">
                  <c:v>7.7768985242606416E-10</c:v>
                </c:pt>
                <c:pt idx="402">
                  <c:v>7.692830582867845E-10</c:v>
                </c:pt>
                <c:pt idx="403">
                  <c:v>7.7057077721258457E-10</c:v>
                </c:pt>
                <c:pt idx="404">
                  <c:v>7.5514425256039454E-10</c:v>
                </c:pt>
                <c:pt idx="405">
                  <c:v>7.5564634212911844E-10</c:v>
                </c:pt>
                <c:pt idx="406">
                  <c:v>7.506445734664205E-10</c:v>
                </c:pt>
                <c:pt idx="407">
                  <c:v>7.6006024137462538E-10</c:v>
                </c:pt>
                <c:pt idx="408">
                  <c:v>7.8109186217931708E-10</c:v>
                </c:pt>
                <c:pt idx="409">
                  <c:v>7.8511714968309118E-10</c:v>
                </c:pt>
                <c:pt idx="410">
                  <c:v>7.9112873480990147E-10</c:v>
                </c:pt>
                <c:pt idx="411">
                  <c:v>7.9131492276989982E-10</c:v>
                </c:pt>
                <c:pt idx="412">
                  <c:v>7.9668695518502588E-10</c:v>
                </c:pt>
                <c:pt idx="413">
                  <c:v>7.9954530184116895E-10</c:v>
                </c:pt>
                <c:pt idx="414">
                  <c:v>7.9684838869034371E-10</c:v>
                </c:pt>
                <c:pt idx="415">
                  <c:v>8.0229008246541809E-10</c:v>
                </c:pt>
                <c:pt idx="416">
                  <c:v>8.1692868244772029E-10</c:v>
                </c:pt>
                <c:pt idx="417">
                  <c:v>8.526976322539357E-10</c:v>
                </c:pt>
                <c:pt idx="418">
                  <c:v>8.9959104424178288E-10</c:v>
                </c:pt>
                <c:pt idx="419">
                  <c:v>9.5245499724533791E-10</c:v>
                </c:pt>
                <c:pt idx="420">
                  <c:v>9.7528509919326165E-10</c:v>
                </c:pt>
                <c:pt idx="421">
                  <c:v>1.0036373221008604E-9</c:v>
                </c:pt>
                <c:pt idx="422">
                  <c:v>1.0336331024497345E-9</c:v>
                </c:pt>
                <c:pt idx="423">
                  <c:v>1.0845112296056155E-9</c:v>
                </c:pt>
                <c:pt idx="424">
                  <c:v>1.1034739741573178E-9</c:v>
                </c:pt>
                <c:pt idx="425">
                  <c:v>1.1382407161109135E-9</c:v>
                </c:pt>
                <c:pt idx="426">
                  <c:v>1.1646676128430555E-9</c:v>
                </c:pt>
                <c:pt idx="427">
                  <c:v>1.2187596986112034E-9</c:v>
                </c:pt>
                <c:pt idx="428">
                  <c:v>1.2635816184219037E-9</c:v>
                </c:pt>
                <c:pt idx="429">
                  <c:v>1.3608084121031596E-9</c:v>
                </c:pt>
                <c:pt idx="430">
                  <c:v>1.4768110937015275E-9</c:v>
                </c:pt>
                <c:pt idx="431">
                  <c:v>1.6141433277180353E-9</c:v>
                </c:pt>
                <c:pt idx="432">
                  <c:v>1.7075184793388639E-9</c:v>
                </c:pt>
                <c:pt idx="433">
                  <c:v>1.870144424639377E-9</c:v>
                </c:pt>
                <c:pt idx="434">
                  <c:v>1.9523553497237678E-9</c:v>
                </c:pt>
                <c:pt idx="435">
                  <c:v>2.1217800577121073E-9</c:v>
                </c:pt>
                <c:pt idx="436">
                  <c:v>2.2569763701122326E-9</c:v>
                </c:pt>
                <c:pt idx="437">
                  <c:v>2.4057078587831155E-9</c:v>
                </c:pt>
                <c:pt idx="438">
                  <c:v>2.5484623415357425E-9</c:v>
                </c:pt>
                <c:pt idx="439">
                  <c:v>2.6694967234692288E-9</c:v>
                </c:pt>
                <c:pt idx="440">
                  <c:v>2.8392781728169248E-9</c:v>
                </c:pt>
                <c:pt idx="441">
                  <c:v>3.0455499646662833E-9</c:v>
                </c:pt>
                <c:pt idx="442">
                  <c:v>3.3220509954228205E-9</c:v>
                </c:pt>
                <c:pt idx="443">
                  <c:v>3.4810896554914936E-9</c:v>
                </c:pt>
                <c:pt idx="444">
                  <c:v>3.804127947555247E-9</c:v>
                </c:pt>
                <c:pt idx="445">
                  <c:v>3.9250598506781198E-9</c:v>
                </c:pt>
                <c:pt idx="446">
                  <c:v>4.5356077335487995E-9</c:v>
                </c:pt>
                <c:pt idx="447">
                  <c:v>4.9861986846298406E-9</c:v>
                </c:pt>
                <c:pt idx="448">
                  <c:v>5.0496075546260758E-9</c:v>
                </c:pt>
                <c:pt idx="449">
                  <c:v>5.4388371062429646E-9</c:v>
                </c:pt>
                <c:pt idx="450">
                  <c:v>5.5033509081600291E-9</c:v>
                </c:pt>
                <c:pt idx="451">
                  <c:v>4.7962139985654041E-9</c:v>
                </c:pt>
                <c:pt idx="452">
                  <c:v>6.7891318659164227E-9</c:v>
                </c:pt>
                <c:pt idx="453">
                  <c:v>7.0436613134126729E-9</c:v>
                </c:pt>
                <c:pt idx="454">
                  <c:v>6.9671504810303783E-9</c:v>
                </c:pt>
                <c:pt idx="455">
                  <c:v>7.4827443053400889E-9</c:v>
                </c:pt>
                <c:pt idx="456">
                  <c:v>9.4368083612594134E-9</c:v>
                </c:pt>
                <c:pt idx="457">
                  <c:v>9.816570503165458E-9</c:v>
                </c:pt>
                <c:pt idx="458">
                  <c:v>1.0091537522424259E-8</c:v>
                </c:pt>
                <c:pt idx="459">
                  <c:v>9.8392643099243785E-9</c:v>
                </c:pt>
                <c:pt idx="460">
                  <c:v>1.0758290057606664E-8</c:v>
                </c:pt>
                <c:pt idx="461">
                  <c:v>1.1016787674159902E-8</c:v>
                </c:pt>
                <c:pt idx="462">
                  <c:v>1.1744498862166485E-8</c:v>
                </c:pt>
                <c:pt idx="463">
                  <c:v>1.5525609187432262E-8</c:v>
                </c:pt>
                <c:pt idx="464">
                  <c:v>1.5870565129751975E-8</c:v>
                </c:pt>
                <c:pt idx="465">
                  <c:v>1.4325481951706257E-8</c:v>
                </c:pt>
                <c:pt idx="466">
                  <c:v>1.541871435626298E-8</c:v>
                </c:pt>
                <c:pt idx="467">
                  <c:v>1.8574708562424469E-8</c:v>
                </c:pt>
                <c:pt idx="468">
                  <c:v>2.002712201667706E-8</c:v>
                </c:pt>
                <c:pt idx="469">
                  <c:v>1.7834844547902525E-8</c:v>
                </c:pt>
                <c:pt idx="470">
                  <c:v>1.9655191508887539E-8</c:v>
                </c:pt>
                <c:pt idx="471">
                  <c:v>2.0497439618266377E-8</c:v>
                </c:pt>
                <c:pt idx="472">
                  <c:v>2.5590952467044341E-8</c:v>
                </c:pt>
                <c:pt idx="473">
                  <c:v>2.1728783852176021E-8</c:v>
                </c:pt>
                <c:pt idx="474">
                  <c:v>1.6593218764347191E-8</c:v>
                </c:pt>
                <c:pt idx="475">
                  <c:v>2.4875424609751201E-8</c:v>
                </c:pt>
                <c:pt idx="476">
                  <c:v>2.2679741837558932E-8</c:v>
                </c:pt>
                <c:pt idx="477">
                  <c:v>2.2602543307298836E-8</c:v>
                </c:pt>
                <c:pt idx="478">
                  <c:v>3.0801383287992332E-8</c:v>
                </c:pt>
                <c:pt idx="479">
                  <c:v>2.9659710773174165E-8</c:v>
                </c:pt>
                <c:pt idx="480">
                  <c:v>3.3581635878348671E-8</c:v>
                </c:pt>
                <c:pt idx="481">
                  <c:v>2.7909811411102685E-8</c:v>
                </c:pt>
                <c:pt idx="482">
                  <c:v>3.0285500620750435E-8</c:v>
                </c:pt>
                <c:pt idx="483">
                  <c:v>5.1885378378423873E-8</c:v>
                </c:pt>
                <c:pt idx="484">
                  <c:v>5.0726652991995393E-8</c:v>
                </c:pt>
                <c:pt idx="485">
                  <c:v>3.9462060143961282E-8</c:v>
                </c:pt>
                <c:pt idx="486">
                  <c:v>5.1367494329597247E-8</c:v>
                </c:pt>
                <c:pt idx="487">
                  <c:v>5.0052818501634133E-8</c:v>
                </c:pt>
                <c:pt idx="488">
                  <c:v>8.5498263757249232E-8</c:v>
                </c:pt>
                <c:pt idx="489">
                  <c:v>7.4176241909858297E-8</c:v>
                </c:pt>
                <c:pt idx="490">
                  <c:v>3.6323980811843581E-8</c:v>
                </c:pt>
                <c:pt idx="491">
                  <c:v>4.1865495001449757E-8</c:v>
                </c:pt>
                <c:pt idx="492">
                  <c:v>6.1698324074937996E-8</c:v>
                </c:pt>
                <c:pt idx="493">
                  <c:v>5.9163612864714854E-8</c:v>
                </c:pt>
                <c:pt idx="494">
                  <c:v>4.4738723435786377E-8</c:v>
                </c:pt>
                <c:pt idx="495">
                  <c:v>5.569667532579305E-8</c:v>
                </c:pt>
                <c:pt idx="496">
                  <c:v>4.6054697739263937E-8</c:v>
                </c:pt>
                <c:pt idx="497">
                  <c:v>4.5981179788904611E-8</c:v>
                </c:pt>
                <c:pt idx="498">
                  <c:v>7.8628792697741308E-8</c:v>
                </c:pt>
                <c:pt idx="499">
                  <c:v>7.9364829961057358E-8</c:v>
                </c:pt>
                <c:pt idx="500">
                  <c:v>5.2049594254328117E-8</c:v>
                </c:pt>
                <c:pt idx="501">
                  <c:v>6.5676480998022452E-8</c:v>
                </c:pt>
                <c:pt idx="502">
                  <c:v>6.6435917170347183E-8</c:v>
                </c:pt>
                <c:pt idx="503">
                  <c:v>9.6556966599254692E-8</c:v>
                </c:pt>
                <c:pt idx="504">
                  <c:v>8.962111472114455E-8</c:v>
                </c:pt>
                <c:pt idx="505">
                  <c:v>5.3964246831776645E-8</c:v>
                </c:pt>
                <c:pt idx="506">
                  <c:v>9.7446388986471474E-8</c:v>
                </c:pt>
                <c:pt idx="507">
                  <c:v>7.6777336299000739E-8</c:v>
                </c:pt>
                <c:pt idx="508">
                  <c:v>6.3277236993248265E-8</c:v>
                </c:pt>
                <c:pt idx="509">
                  <c:v>1.3020996008034966E-7</c:v>
                </c:pt>
                <c:pt idx="510">
                  <c:v>6.4831335707190737E-8</c:v>
                </c:pt>
                <c:pt idx="511">
                  <c:v>2.502542508926035E-7</c:v>
                </c:pt>
                <c:pt idx="512">
                  <c:v>1.2909231291742887E-7</c:v>
                </c:pt>
                <c:pt idx="513">
                  <c:v>3.8105348097234603E-7</c:v>
                </c:pt>
                <c:pt idx="514">
                  <c:v>3.9741042154852398E-7</c:v>
                </c:pt>
                <c:pt idx="515">
                  <c:v>7.9756475080035235E-8</c:v>
                </c:pt>
                <c:pt idx="516">
                  <c:v>3.4896830555509158E-7</c:v>
                </c:pt>
                <c:pt idx="517">
                  <c:v>8.6701046365987569E-8</c:v>
                </c:pt>
                <c:pt idx="518">
                  <c:v>2.2147744322144407E-7</c:v>
                </c:pt>
                <c:pt idx="519">
                  <c:v>1.6521618355892418E-6</c:v>
                </c:pt>
                <c:pt idx="520">
                  <c:v>9.8404485436385708E-8</c:v>
                </c:pt>
                <c:pt idx="521">
                  <c:v>1.8383864003115837E-7</c:v>
                </c:pt>
                <c:pt idx="522">
                  <c:v>0</c:v>
                </c:pt>
                <c:pt idx="523">
                  <c:v>2.0893999407461703E-7</c:v>
                </c:pt>
                <c:pt idx="524">
                  <c:v>0</c:v>
                </c:pt>
                <c:pt idx="525">
                  <c:v>7.5893428984411431E-7</c:v>
                </c:pt>
                <c:pt idx="526">
                  <c:v>1.3293272564372712E-7</c:v>
                </c:pt>
                <c:pt idx="527">
                  <c:v>1.1262426025815983E-6</c:v>
                </c:pt>
                <c:pt idx="528">
                  <c:v>1.2525310598798643E-7</c:v>
                </c:pt>
                <c:pt idx="529">
                  <c:v>8.4498028828424972E-8</c:v>
                </c:pt>
                <c:pt idx="530">
                  <c:v>2.0312381328775673E-7</c:v>
                </c:pt>
                <c:pt idx="531">
                  <c:v>1.9969391451803706E-7</c:v>
                </c:pt>
                <c:pt idx="532">
                  <c:v>0</c:v>
                </c:pt>
                <c:pt idx="533">
                  <c:v>1.1451763488762166E-7</c:v>
                </c:pt>
                <c:pt idx="534">
                  <c:v>2.4737915883038552E-7</c:v>
                </c:pt>
                <c:pt idx="535">
                  <c:v>0</c:v>
                </c:pt>
                <c:pt idx="536">
                  <c:v>0</c:v>
                </c:pt>
                <c:pt idx="537">
                  <c:v>1.5700997951436563E-7</c:v>
                </c:pt>
                <c:pt idx="538">
                  <c:v>9.9856596523887703E-8</c:v>
                </c:pt>
                <c:pt idx="539">
                  <c:v>9.3828395895300388E-7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data!$BC$6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</c:numCache>
            </c:numRef>
          </c:xVal>
          <c:yVal>
            <c:numRef>
              <c:f>data!$BC$7:$BC$546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3.0814760850386292E-7</c:v>
                </c:pt>
                <c:pt idx="7">
                  <c:v>1.0931761136123076E-7</c:v>
                </c:pt>
                <c:pt idx="8">
                  <c:v>9.2575366150813552E-8</c:v>
                </c:pt>
                <c:pt idx="9">
                  <c:v>9.149554204514779E-8</c:v>
                </c:pt>
                <c:pt idx="10">
                  <c:v>8.7627531288121885E-8</c:v>
                </c:pt>
                <c:pt idx="11">
                  <c:v>8.6321286677093085E-8</c:v>
                </c:pt>
                <c:pt idx="12">
                  <c:v>8.0966430899082642E-8</c:v>
                </c:pt>
                <c:pt idx="13">
                  <c:v>7.5262554750509586E-8</c:v>
                </c:pt>
                <c:pt idx="14">
                  <c:v>7.3910312610908774E-8</c:v>
                </c:pt>
                <c:pt idx="15">
                  <c:v>7.0029570020603204E-8</c:v>
                </c:pt>
                <c:pt idx="16">
                  <c:v>6.980458397034606E-8</c:v>
                </c:pt>
                <c:pt idx="17">
                  <c:v>6.35218672898466E-8</c:v>
                </c:pt>
                <c:pt idx="18">
                  <c:v>6.0392517811003393E-8</c:v>
                </c:pt>
                <c:pt idx="19">
                  <c:v>5.8325677214658691E-8</c:v>
                </c:pt>
                <c:pt idx="20">
                  <c:v>5.4704119073166183E-8</c:v>
                </c:pt>
                <c:pt idx="21">
                  <c:v>5.2340399378915863E-8</c:v>
                </c:pt>
                <c:pt idx="22">
                  <c:v>5.0133871800147364E-8</c:v>
                </c:pt>
                <c:pt idx="23">
                  <c:v>4.6974415524231547E-8</c:v>
                </c:pt>
                <c:pt idx="24">
                  <c:v>4.4728066642015991E-8</c:v>
                </c:pt>
                <c:pt idx="25">
                  <c:v>4.2506227932741299E-8</c:v>
                </c:pt>
                <c:pt idx="26">
                  <c:v>4.140397326808154E-8</c:v>
                </c:pt>
                <c:pt idx="27">
                  <c:v>3.9355420444017595E-8</c:v>
                </c:pt>
                <c:pt idx="28">
                  <c:v>3.8049380254139855E-8</c:v>
                </c:pt>
                <c:pt idx="29">
                  <c:v>3.623137967244871E-8</c:v>
                </c:pt>
                <c:pt idx="30">
                  <c:v>3.4596096967152713E-8</c:v>
                </c:pt>
                <c:pt idx="31">
                  <c:v>3.2363192859819722E-8</c:v>
                </c:pt>
                <c:pt idx="32">
                  <c:v>3.1803888578488936E-8</c:v>
                </c:pt>
                <c:pt idx="33">
                  <c:v>2.9587806167652061E-8</c:v>
                </c:pt>
                <c:pt idx="34">
                  <c:v>2.8449622337708226E-8</c:v>
                </c:pt>
                <c:pt idx="35">
                  <c:v>2.7830955155066717E-8</c:v>
                </c:pt>
                <c:pt idx="36">
                  <c:v>2.7308703578888615E-8</c:v>
                </c:pt>
                <c:pt idx="37">
                  <c:v>2.600055748703512E-8</c:v>
                </c:pt>
                <c:pt idx="38">
                  <c:v>2.4029810420885758E-8</c:v>
                </c:pt>
                <c:pt idx="39">
                  <c:v>2.3750950576737563E-8</c:v>
                </c:pt>
                <c:pt idx="40">
                  <c:v>2.2229121120168815E-8</c:v>
                </c:pt>
                <c:pt idx="41">
                  <c:v>2.1783307530320042E-8</c:v>
                </c:pt>
                <c:pt idx="42">
                  <c:v>2.0825898815150228E-8</c:v>
                </c:pt>
                <c:pt idx="43">
                  <c:v>2.0300185643038908E-8</c:v>
                </c:pt>
                <c:pt idx="44">
                  <c:v>1.9652136428178063E-8</c:v>
                </c:pt>
                <c:pt idx="45">
                  <c:v>1.8874218104414586E-8</c:v>
                </c:pt>
                <c:pt idx="46">
                  <c:v>1.8495180740684595E-8</c:v>
                </c:pt>
                <c:pt idx="47">
                  <c:v>1.7758696200717916E-8</c:v>
                </c:pt>
                <c:pt idx="48">
                  <c:v>1.7015281439927767E-8</c:v>
                </c:pt>
                <c:pt idx="49">
                  <c:v>1.6592813059551924E-8</c:v>
                </c:pt>
                <c:pt idx="50">
                  <c:v>1.5997453066843353E-8</c:v>
                </c:pt>
                <c:pt idx="51">
                  <c:v>1.5511567952459348E-8</c:v>
                </c:pt>
                <c:pt idx="52">
                  <c:v>1.5055691804256357E-8</c:v>
                </c:pt>
                <c:pt idx="53">
                  <c:v>1.4681422072742266E-8</c:v>
                </c:pt>
                <c:pt idx="54">
                  <c:v>1.4258029610528638E-8</c:v>
                </c:pt>
                <c:pt idx="55">
                  <c:v>1.3504354959932007E-8</c:v>
                </c:pt>
                <c:pt idx="56">
                  <c:v>1.3177093170766308E-8</c:v>
                </c:pt>
                <c:pt idx="57">
                  <c:v>1.2944336690374663E-8</c:v>
                </c:pt>
                <c:pt idx="58">
                  <c:v>1.2462104557735484E-8</c:v>
                </c:pt>
                <c:pt idx="59">
                  <c:v>1.2061478396734428E-8</c:v>
                </c:pt>
                <c:pt idx="60">
                  <c:v>1.1796619146008455E-8</c:v>
                </c:pt>
                <c:pt idx="61">
                  <c:v>1.1392427469644717E-8</c:v>
                </c:pt>
                <c:pt idx="62">
                  <c:v>1.1048885052275184E-8</c:v>
                </c:pt>
                <c:pt idx="63">
                  <c:v>1.068799027599898E-8</c:v>
                </c:pt>
                <c:pt idx="64">
                  <c:v>1.0502426759483075E-8</c:v>
                </c:pt>
                <c:pt idx="65">
                  <c:v>1.0047429361762044E-8</c:v>
                </c:pt>
                <c:pt idx="66">
                  <c:v>9.7420560703706123E-9</c:v>
                </c:pt>
                <c:pt idx="67">
                  <c:v>9.5115602863183366E-9</c:v>
                </c:pt>
                <c:pt idx="68">
                  <c:v>9.3136866634686991E-9</c:v>
                </c:pt>
                <c:pt idx="69">
                  <c:v>9.0802792004655759E-9</c:v>
                </c:pt>
                <c:pt idx="70">
                  <c:v>8.7357018856565779E-9</c:v>
                </c:pt>
                <c:pt idx="71">
                  <c:v>8.5185483412804203E-9</c:v>
                </c:pt>
                <c:pt idx="72">
                  <c:v>8.2740091538392552E-9</c:v>
                </c:pt>
                <c:pt idx="73">
                  <c:v>8.0664655611555658E-9</c:v>
                </c:pt>
                <c:pt idx="74">
                  <c:v>7.9025917021964576E-9</c:v>
                </c:pt>
                <c:pt idx="75">
                  <c:v>7.6959090310148631E-9</c:v>
                </c:pt>
                <c:pt idx="76">
                  <c:v>7.4867281030037431E-9</c:v>
                </c:pt>
                <c:pt idx="77">
                  <c:v>7.3678738983370143E-9</c:v>
                </c:pt>
                <c:pt idx="78">
                  <c:v>7.1209803721895129E-9</c:v>
                </c:pt>
                <c:pt idx="79">
                  <c:v>6.9337903305022896E-9</c:v>
                </c:pt>
                <c:pt idx="80">
                  <c:v>6.7592611968921634E-9</c:v>
                </c:pt>
                <c:pt idx="81">
                  <c:v>6.6930353921367645E-9</c:v>
                </c:pt>
                <c:pt idx="82">
                  <c:v>6.5694405454803395E-9</c:v>
                </c:pt>
                <c:pt idx="83">
                  <c:v>6.4385977587827421E-9</c:v>
                </c:pt>
                <c:pt idx="84">
                  <c:v>6.3101376888719988E-9</c:v>
                </c:pt>
                <c:pt idx="85">
                  <c:v>6.2777359297503938E-9</c:v>
                </c:pt>
                <c:pt idx="86">
                  <c:v>6.128550919805655E-9</c:v>
                </c:pt>
                <c:pt idx="87">
                  <c:v>6.0041791919146606E-9</c:v>
                </c:pt>
                <c:pt idx="88">
                  <c:v>5.9314179556470193E-9</c:v>
                </c:pt>
                <c:pt idx="89">
                  <c:v>5.7892125465607812E-9</c:v>
                </c:pt>
                <c:pt idx="90">
                  <c:v>5.8040755989367796E-9</c:v>
                </c:pt>
                <c:pt idx="91">
                  <c:v>5.6240677776871865E-9</c:v>
                </c:pt>
                <c:pt idx="92">
                  <c:v>5.5349380586127531E-9</c:v>
                </c:pt>
                <c:pt idx="93">
                  <c:v>5.3948015779194435E-9</c:v>
                </c:pt>
                <c:pt idx="94">
                  <c:v>5.3388749485282022E-9</c:v>
                </c:pt>
                <c:pt idx="95">
                  <c:v>5.2460241496274061E-9</c:v>
                </c:pt>
                <c:pt idx="96">
                  <c:v>5.2114291567131784E-9</c:v>
                </c:pt>
                <c:pt idx="97">
                  <c:v>5.1091839167032303E-9</c:v>
                </c:pt>
                <c:pt idx="98">
                  <c:v>5.1713436737283938E-9</c:v>
                </c:pt>
                <c:pt idx="99">
                  <c:v>5.0403964531978064E-9</c:v>
                </c:pt>
                <c:pt idx="100">
                  <c:v>5.4505748195455727E-9</c:v>
                </c:pt>
                <c:pt idx="101">
                  <c:v>4.9106972122374733E-9</c:v>
                </c:pt>
                <c:pt idx="102">
                  <c:v>4.8595349087856408E-9</c:v>
                </c:pt>
                <c:pt idx="103">
                  <c:v>4.8092957178912311E-9</c:v>
                </c:pt>
                <c:pt idx="104">
                  <c:v>4.7541923723687373E-9</c:v>
                </c:pt>
                <c:pt idx="105">
                  <c:v>4.6824473918221348E-9</c:v>
                </c:pt>
                <c:pt idx="106">
                  <c:v>4.6200211366286952E-9</c:v>
                </c:pt>
                <c:pt idx="107">
                  <c:v>4.6079754875573295E-9</c:v>
                </c:pt>
                <c:pt idx="108">
                  <c:v>4.5750540542133026E-9</c:v>
                </c:pt>
                <c:pt idx="109">
                  <c:v>4.4784895794761421E-9</c:v>
                </c:pt>
                <c:pt idx="110">
                  <c:v>4.4741283762615894E-9</c:v>
                </c:pt>
                <c:pt idx="111">
                  <c:v>4.4388005405663949E-9</c:v>
                </c:pt>
                <c:pt idx="112">
                  <c:v>4.3703128082918289E-9</c:v>
                </c:pt>
                <c:pt idx="113">
                  <c:v>4.321627948052803E-9</c:v>
                </c:pt>
                <c:pt idx="114">
                  <c:v>4.3458586881448509E-9</c:v>
                </c:pt>
                <c:pt idx="115">
                  <c:v>4.3041979117048193E-9</c:v>
                </c:pt>
                <c:pt idx="116">
                  <c:v>4.2199203333978177E-9</c:v>
                </c:pt>
                <c:pt idx="117">
                  <c:v>4.1669631478121114E-9</c:v>
                </c:pt>
                <c:pt idx="118">
                  <c:v>4.1973790713482449E-9</c:v>
                </c:pt>
                <c:pt idx="119">
                  <c:v>4.1550846411993743E-9</c:v>
                </c:pt>
                <c:pt idx="120">
                  <c:v>4.0897221198614855E-9</c:v>
                </c:pt>
                <c:pt idx="121">
                  <c:v>4.0711794939803435E-9</c:v>
                </c:pt>
                <c:pt idx="122">
                  <c:v>4.0071009449361383E-9</c:v>
                </c:pt>
                <c:pt idx="123">
                  <c:v>3.9815004601335838E-9</c:v>
                </c:pt>
                <c:pt idx="124">
                  <c:v>3.9486693762687821E-9</c:v>
                </c:pt>
                <c:pt idx="125">
                  <c:v>3.9243709828985132E-9</c:v>
                </c:pt>
                <c:pt idx="126">
                  <c:v>3.8655624424380373E-9</c:v>
                </c:pt>
                <c:pt idx="127">
                  <c:v>3.8884072091852176E-9</c:v>
                </c:pt>
                <c:pt idx="128">
                  <c:v>3.873408442196975E-9</c:v>
                </c:pt>
                <c:pt idx="129">
                  <c:v>3.8022493217342061E-9</c:v>
                </c:pt>
                <c:pt idx="130">
                  <c:v>3.8197090592308885E-9</c:v>
                </c:pt>
                <c:pt idx="131">
                  <c:v>3.7966890046746823E-9</c:v>
                </c:pt>
                <c:pt idx="132">
                  <c:v>3.7699686551677314E-9</c:v>
                </c:pt>
                <c:pt idx="133">
                  <c:v>3.720725345932602E-9</c:v>
                </c:pt>
                <c:pt idx="134">
                  <c:v>3.6966923123804076E-9</c:v>
                </c:pt>
                <c:pt idx="135">
                  <c:v>3.6851151107088964E-9</c:v>
                </c:pt>
                <c:pt idx="136">
                  <c:v>3.6672313948850563E-9</c:v>
                </c:pt>
                <c:pt idx="137">
                  <c:v>3.6336528500829359E-9</c:v>
                </c:pt>
                <c:pt idx="138">
                  <c:v>3.5975931205009203E-9</c:v>
                </c:pt>
                <c:pt idx="139">
                  <c:v>3.6020257598632012E-9</c:v>
                </c:pt>
                <c:pt idx="140">
                  <c:v>3.5866620687743251E-9</c:v>
                </c:pt>
                <c:pt idx="141">
                  <c:v>3.5395814809308386E-9</c:v>
                </c:pt>
                <c:pt idx="142">
                  <c:v>3.5296768598953342E-9</c:v>
                </c:pt>
                <c:pt idx="143">
                  <c:v>3.5066406988154749E-9</c:v>
                </c:pt>
                <c:pt idx="144">
                  <c:v>3.4616265207459891E-9</c:v>
                </c:pt>
                <c:pt idx="145">
                  <c:v>3.4368177589448903E-9</c:v>
                </c:pt>
                <c:pt idx="146">
                  <c:v>3.4670938675562735E-9</c:v>
                </c:pt>
                <c:pt idx="147">
                  <c:v>3.4301048016179564E-9</c:v>
                </c:pt>
                <c:pt idx="148">
                  <c:v>3.3864417393646041E-9</c:v>
                </c:pt>
                <c:pt idx="149">
                  <c:v>3.3689124339638507E-9</c:v>
                </c:pt>
                <c:pt idx="150">
                  <c:v>3.3463252058074619E-9</c:v>
                </c:pt>
                <c:pt idx="151">
                  <c:v>3.3056808834276593E-9</c:v>
                </c:pt>
                <c:pt idx="152">
                  <c:v>3.3079587947397726E-9</c:v>
                </c:pt>
                <c:pt idx="153">
                  <c:v>3.2615086021960783E-9</c:v>
                </c:pt>
                <c:pt idx="154">
                  <c:v>3.243839003473735E-9</c:v>
                </c:pt>
                <c:pt idx="155">
                  <c:v>3.2163156668260636E-9</c:v>
                </c:pt>
                <c:pt idx="156">
                  <c:v>3.1883441419830696E-9</c:v>
                </c:pt>
                <c:pt idx="157">
                  <c:v>3.1658356029678601E-9</c:v>
                </c:pt>
                <c:pt idx="158">
                  <c:v>3.1471808802533332E-9</c:v>
                </c:pt>
                <c:pt idx="159">
                  <c:v>3.1440714561182595E-9</c:v>
                </c:pt>
                <c:pt idx="160">
                  <c:v>3.0994141176812774E-9</c:v>
                </c:pt>
                <c:pt idx="161">
                  <c:v>3.0817586621516876E-9</c:v>
                </c:pt>
                <c:pt idx="162">
                  <c:v>3.0361682400058567E-9</c:v>
                </c:pt>
                <c:pt idx="163">
                  <c:v>3.0186169637050459E-9</c:v>
                </c:pt>
                <c:pt idx="164">
                  <c:v>2.973921511609042E-9</c:v>
                </c:pt>
                <c:pt idx="165">
                  <c:v>2.9222132268349085E-9</c:v>
                </c:pt>
                <c:pt idx="166">
                  <c:v>2.9209513590528987E-9</c:v>
                </c:pt>
                <c:pt idx="167">
                  <c:v>2.8835361351784907E-9</c:v>
                </c:pt>
                <c:pt idx="168">
                  <c:v>2.8230079889930798E-9</c:v>
                </c:pt>
                <c:pt idx="169">
                  <c:v>2.8006165712220833E-9</c:v>
                </c:pt>
                <c:pt idx="170">
                  <c:v>2.7950598328755283E-9</c:v>
                </c:pt>
                <c:pt idx="171">
                  <c:v>2.7272399919907908E-9</c:v>
                </c:pt>
                <c:pt idx="172">
                  <c:v>2.7097166236526636E-9</c:v>
                </c:pt>
                <c:pt idx="173">
                  <c:v>2.6936817872297097E-9</c:v>
                </c:pt>
                <c:pt idx="174">
                  <c:v>2.6364277543435861E-9</c:v>
                </c:pt>
                <c:pt idx="175">
                  <c:v>2.6178073646470865E-9</c:v>
                </c:pt>
                <c:pt idx="176">
                  <c:v>2.5835443893959243E-9</c:v>
                </c:pt>
                <c:pt idx="177">
                  <c:v>2.5586113284998141E-9</c:v>
                </c:pt>
                <c:pt idx="178">
                  <c:v>2.5220611535529569E-9</c:v>
                </c:pt>
                <c:pt idx="179">
                  <c:v>2.5186537927179161E-9</c:v>
                </c:pt>
                <c:pt idx="180">
                  <c:v>2.4758559094508596E-9</c:v>
                </c:pt>
                <c:pt idx="181">
                  <c:v>2.4380101215491381E-9</c:v>
                </c:pt>
                <c:pt idx="182">
                  <c:v>2.4138918707010481E-9</c:v>
                </c:pt>
                <c:pt idx="183">
                  <c:v>2.3835370575437322E-9</c:v>
                </c:pt>
                <c:pt idx="184">
                  <c:v>2.3557208534816781E-9</c:v>
                </c:pt>
                <c:pt idx="185">
                  <c:v>2.3292158079802132E-9</c:v>
                </c:pt>
                <c:pt idx="186">
                  <c:v>2.2871723569174083E-9</c:v>
                </c:pt>
                <c:pt idx="187">
                  <c:v>2.2524856998295063E-9</c:v>
                </c:pt>
                <c:pt idx="188">
                  <c:v>2.2562460682453469E-9</c:v>
                </c:pt>
                <c:pt idx="189">
                  <c:v>2.2292015464153857E-9</c:v>
                </c:pt>
                <c:pt idx="190">
                  <c:v>2.1756195722588296E-9</c:v>
                </c:pt>
                <c:pt idx="191">
                  <c:v>2.1738087800848566E-9</c:v>
                </c:pt>
                <c:pt idx="192">
                  <c:v>2.1554715294813836E-9</c:v>
                </c:pt>
                <c:pt idx="193">
                  <c:v>2.1030867392459074E-9</c:v>
                </c:pt>
                <c:pt idx="194">
                  <c:v>2.1048586007397258E-9</c:v>
                </c:pt>
                <c:pt idx="195">
                  <c:v>2.0663415917332866E-9</c:v>
                </c:pt>
                <c:pt idx="196">
                  <c:v>2.0584435155014057E-9</c:v>
                </c:pt>
                <c:pt idx="197">
                  <c:v>2.0170368322030182E-9</c:v>
                </c:pt>
                <c:pt idx="198">
                  <c:v>1.9924146202464093E-9</c:v>
                </c:pt>
                <c:pt idx="199">
                  <c:v>1.9810890001924658E-9</c:v>
                </c:pt>
                <c:pt idx="200">
                  <c:v>1.9473295756829733E-9</c:v>
                </c:pt>
                <c:pt idx="201">
                  <c:v>1.9242254082920649E-9</c:v>
                </c:pt>
                <c:pt idx="202">
                  <c:v>1.9173926972648034E-9</c:v>
                </c:pt>
                <c:pt idx="203">
                  <c:v>1.8793077424353468E-9</c:v>
                </c:pt>
                <c:pt idx="204">
                  <c:v>1.8725661795737859E-9</c:v>
                </c:pt>
                <c:pt idx="205">
                  <c:v>1.8414507911027168E-9</c:v>
                </c:pt>
                <c:pt idx="206">
                  <c:v>1.8369752968247778E-9</c:v>
                </c:pt>
                <c:pt idx="207">
                  <c:v>1.8093811926437943E-9</c:v>
                </c:pt>
                <c:pt idx="208">
                  <c:v>1.7950967493905657E-9</c:v>
                </c:pt>
                <c:pt idx="209">
                  <c:v>1.7879203071407839E-9</c:v>
                </c:pt>
                <c:pt idx="210">
                  <c:v>1.7589968013902237E-9</c:v>
                </c:pt>
                <c:pt idx="211">
                  <c:v>1.7699857011648139E-9</c:v>
                </c:pt>
                <c:pt idx="212">
                  <c:v>1.7413735030634194E-9</c:v>
                </c:pt>
                <c:pt idx="213">
                  <c:v>1.7295789178784621E-9</c:v>
                </c:pt>
                <c:pt idx="214">
                  <c:v>1.7197449556188251E-9</c:v>
                </c:pt>
                <c:pt idx="215">
                  <c:v>1.7100815617552641E-9</c:v>
                </c:pt>
                <c:pt idx="216">
                  <c:v>1.6923057861755993E-9</c:v>
                </c:pt>
                <c:pt idx="217">
                  <c:v>1.6954989085540849E-9</c:v>
                </c:pt>
                <c:pt idx="218">
                  <c:v>1.6729996214329708E-9</c:v>
                </c:pt>
                <c:pt idx="219">
                  <c:v>1.6720364912333458E-9</c:v>
                </c:pt>
                <c:pt idx="220">
                  <c:v>1.6418693263000963E-9</c:v>
                </c:pt>
                <c:pt idx="221">
                  <c:v>1.6332496261843607E-9</c:v>
                </c:pt>
                <c:pt idx="222">
                  <c:v>1.6237636200493744E-9</c:v>
                </c:pt>
                <c:pt idx="223">
                  <c:v>1.5984261521813429E-9</c:v>
                </c:pt>
                <c:pt idx="224">
                  <c:v>1.5953281292090365E-9</c:v>
                </c:pt>
                <c:pt idx="225">
                  <c:v>1.5836504696840007E-9</c:v>
                </c:pt>
                <c:pt idx="226">
                  <c:v>1.5701526200261076E-9</c:v>
                </c:pt>
                <c:pt idx="227">
                  <c:v>1.5634196173688116E-9</c:v>
                </c:pt>
                <c:pt idx="228">
                  <c:v>1.5519655962277295E-9</c:v>
                </c:pt>
                <c:pt idx="229">
                  <c:v>1.5488977488583158E-9</c:v>
                </c:pt>
                <c:pt idx="230">
                  <c:v>1.5381596838716313E-9</c:v>
                </c:pt>
                <c:pt idx="231">
                  <c:v>1.5291909457933805E-9</c:v>
                </c:pt>
                <c:pt idx="232">
                  <c:v>1.5126849657063089E-9</c:v>
                </c:pt>
                <c:pt idx="233">
                  <c:v>1.506539104301694E-9</c:v>
                </c:pt>
                <c:pt idx="234">
                  <c:v>1.4971864612427601E-9</c:v>
                </c:pt>
                <c:pt idx="235">
                  <c:v>1.4801748492922711E-9</c:v>
                </c:pt>
                <c:pt idx="236">
                  <c:v>1.477435180761881E-9</c:v>
                </c:pt>
                <c:pt idx="237">
                  <c:v>1.4869912635515253E-9</c:v>
                </c:pt>
                <c:pt idx="238">
                  <c:v>1.4739706246701589E-9</c:v>
                </c:pt>
                <c:pt idx="239">
                  <c:v>1.4602547189068938E-9</c:v>
                </c:pt>
                <c:pt idx="240">
                  <c:v>1.4575910349770601E-9</c:v>
                </c:pt>
                <c:pt idx="241">
                  <c:v>1.4447934769014808E-9</c:v>
                </c:pt>
                <c:pt idx="242">
                  <c:v>1.4356125195259263E-9</c:v>
                </c:pt>
                <c:pt idx="243">
                  <c:v>1.4346799401642659E-9</c:v>
                </c:pt>
                <c:pt idx="244">
                  <c:v>1.4275946520019825E-9</c:v>
                </c:pt>
                <c:pt idx="245">
                  <c:v>1.4305978722810734E-9</c:v>
                </c:pt>
                <c:pt idx="246">
                  <c:v>1.416319001120576E-9</c:v>
                </c:pt>
                <c:pt idx="247">
                  <c:v>1.4161202834709136E-9</c:v>
                </c:pt>
                <c:pt idx="248">
                  <c:v>1.4043049611309449E-9</c:v>
                </c:pt>
                <c:pt idx="249">
                  <c:v>1.3972933065430965E-9</c:v>
                </c:pt>
                <c:pt idx="250">
                  <c:v>1.4014192865403531E-9</c:v>
                </c:pt>
                <c:pt idx="251">
                  <c:v>1.3924567664677471E-9</c:v>
                </c:pt>
                <c:pt idx="252">
                  <c:v>1.3824803829348896E-9</c:v>
                </c:pt>
                <c:pt idx="253">
                  <c:v>1.383819633572618E-9</c:v>
                </c:pt>
                <c:pt idx="254">
                  <c:v>1.3842438719793918E-9</c:v>
                </c:pt>
                <c:pt idx="255">
                  <c:v>1.3668456605394907E-9</c:v>
                </c:pt>
                <c:pt idx="256">
                  <c:v>1.3596392462876329E-9</c:v>
                </c:pt>
                <c:pt idx="257">
                  <c:v>1.3774806400047237E-9</c:v>
                </c:pt>
                <c:pt idx="258">
                  <c:v>1.3594137619807179E-9</c:v>
                </c:pt>
                <c:pt idx="259">
                  <c:v>1.361915679696983E-9</c:v>
                </c:pt>
                <c:pt idx="260">
                  <c:v>1.3545550766872394E-9</c:v>
                </c:pt>
                <c:pt idx="261">
                  <c:v>1.3516276732411978E-9</c:v>
                </c:pt>
                <c:pt idx="262">
                  <c:v>1.3464375503981386E-9</c:v>
                </c:pt>
                <c:pt idx="263">
                  <c:v>1.3342084103027496E-9</c:v>
                </c:pt>
                <c:pt idx="264">
                  <c:v>1.3344025515841512E-9</c:v>
                </c:pt>
                <c:pt idx="265">
                  <c:v>1.3219800126805849E-9</c:v>
                </c:pt>
                <c:pt idx="266">
                  <c:v>1.323174555301131E-9</c:v>
                </c:pt>
                <c:pt idx="267">
                  <c:v>1.3163729956954224E-9</c:v>
                </c:pt>
                <c:pt idx="268">
                  <c:v>1.3099314869161138E-9</c:v>
                </c:pt>
                <c:pt idx="269">
                  <c:v>1.2944838477666664E-9</c:v>
                </c:pt>
                <c:pt idx="270">
                  <c:v>1.3003521244335209E-9</c:v>
                </c:pt>
                <c:pt idx="271">
                  <c:v>1.2924378352642308E-9</c:v>
                </c:pt>
                <c:pt idx="272">
                  <c:v>1.2806633391078898E-9</c:v>
                </c:pt>
                <c:pt idx="273">
                  <c:v>1.2885699589558797E-9</c:v>
                </c:pt>
                <c:pt idx="274">
                  <c:v>1.2826137613367731E-9</c:v>
                </c:pt>
                <c:pt idx="275">
                  <c:v>1.2678631985094778E-9</c:v>
                </c:pt>
                <c:pt idx="276">
                  <c:v>1.2592523311369176E-9</c:v>
                </c:pt>
                <c:pt idx="277">
                  <c:v>1.2647731616294238E-9</c:v>
                </c:pt>
                <c:pt idx="278">
                  <c:v>1.2606336824579071E-9</c:v>
                </c:pt>
                <c:pt idx="279">
                  <c:v>1.2504579743908828E-9</c:v>
                </c:pt>
                <c:pt idx="280">
                  <c:v>1.2362846401704017E-9</c:v>
                </c:pt>
                <c:pt idx="281">
                  <c:v>1.2349246122966082E-9</c:v>
                </c:pt>
                <c:pt idx="282">
                  <c:v>1.2259278368825995E-9</c:v>
                </c:pt>
                <c:pt idx="283">
                  <c:v>1.2188342794528856E-9</c:v>
                </c:pt>
                <c:pt idx="284">
                  <c:v>1.2233590674532364E-9</c:v>
                </c:pt>
                <c:pt idx="285">
                  <c:v>1.2110572306342221E-9</c:v>
                </c:pt>
                <c:pt idx="286">
                  <c:v>1.2130333837984184E-9</c:v>
                </c:pt>
                <c:pt idx="287">
                  <c:v>1.2091312498952559E-9</c:v>
                </c:pt>
                <c:pt idx="288">
                  <c:v>1.2035937004362889E-9</c:v>
                </c:pt>
                <c:pt idx="289">
                  <c:v>1.2145166391359594E-9</c:v>
                </c:pt>
                <c:pt idx="290">
                  <c:v>1.2160672777500894E-9</c:v>
                </c:pt>
                <c:pt idx="291">
                  <c:v>1.2161522565675565E-9</c:v>
                </c:pt>
                <c:pt idx="292">
                  <c:v>1.2137546964407935E-9</c:v>
                </c:pt>
                <c:pt idx="293">
                  <c:v>1.2101230190331197E-9</c:v>
                </c:pt>
                <c:pt idx="294">
                  <c:v>1.2079547071918517E-9</c:v>
                </c:pt>
                <c:pt idx="295">
                  <c:v>1.2151058874975872E-9</c:v>
                </c:pt>
                <c:pt idx="296">
                  <c:v>1.19314109918728E-9</c:v>
                </c:pt>
                <c:pt idx="297">
                  <c:v>1.1913051921551521E-9</c:v>
                </c:pt>
                <c:pt idx="298">
                  <c:v>1.1828241932523175E-9</c:v>
                </c:pt>
                <c:pt idx="299">
                  <c:v>1.1612857392180228E-9</c:v>
                </c:pt>
                <c:pt idx="300">
                  <c:v>1.1538204052254796E-9</c:v>
                </c:pt>
                <c:pt idx="301">
                  <c:v>1.1344226513678448E-9</c:v>
                </c:pt>
                <c:pt idx="302">
                  <c:v>1.1279495737601236E-9</c:v>
                </c:pt>
                <c:pt idx="303">
                  <c:v>1.1200456134350447E-9</c:v>
                </c:pt>
                <c:pt idx="304">
                  <c:v>1.1147441441935595E-9</c:v>
                </c:pt>
                <c:pt idx="305">
                  <c:v>1.1127998958035234E-9</c:v>
                </c:pt>
                <c:pt idx="306">
                  <c:v>1.1062845900796906E-9</c:v>
                </c:pt>
                <c:pt idx="307">
                  <c:v>1.1070442903786016E-9</c:v>
                </c:pt>
                <c:pt idx="308">
                  <c:v>1.1048230556280863E-9</c:v>
                </c:pt>
                <c:pt idx="309">
                  <c:v>1.0938474013071405E-9</c:v>
                </c:pt>
                <c:pt idx="310">
                  <c:v>1.0796162830349952E-9</c:v>
                </c:pt>
                <c:pt idx="311">
                  <c:v>1.0761057751157778E-9</c:v>
                </c:pt>
                <c:pt idx="312">
                  <c:v>1.0505686599454506E-9</c:v>
                </c:pt>
                <c:pt idx="313">
                  <c:v>1.0444333004862386E-9</c:v>
                </c:pt>
                <c:pt idx="314">
                  <c:v>1.0250644455719754E-9</c:v>
                </c:pt>
                <c:pt idx="315">
                  <c:v>1.0150304051021043E-9</c:v>
                </c:pt>
                <c:pt idx="316">
                  <c:v>1.0063652337525515E-9</c:v>
                </c:pt>
                <c:pt idx="317">
                  <c:v>9.8905575052326679E-10</c:v>
                </c:pt>
                <c:pt idx="318">
                  <c:v>9.8570649362164692E-10</c:v>
                </c:pt>
                <c:pt idx="319">
                  <c:v>9.7470701266001511E-10</c:v>
                </c:pt>
                <c:pt idx="320">
                  <c:v>9.8543850696308687E-10</c:v>
                </c:pt>
                <c:pt idx="321">
                  <c:v>9.8285902608301161E-10</c:v>
                </c:pt>
                <c:pt idx="322">
                  <c:v>9.7082408731439641E-10</c:v>
                </c:pt>
                <c:pt idx="323">
                  <c:v>9.7270512105521634E-10</c:v>
                </c:pt>
                <c:pt idx="324">
                  <c:v>9.7041399911327665E-10</c:v>
                </c:pt>
                <c:pt idx="325">
                  <c:v>9.7582497027322878E-10</c:v>
                </c:pt>
                <c:pt idx="326">
                  <c:v>9.7572741358179911E-10</c:v>
                </c:pt>
                <c:pt idx="327">
                  <c:v>9.8061818825384682E-10</c:v>
                </c:pt>
                <c:pt idx="328">
                  <c:v>9.7187421314724874E-10</c:v>
                </c:pt>
                <c:pt idx="329">
                  <c:v>9.6402533988087995E-10</c:v>
                </c:pt>
                <c:pt idx="330">
                  <c:v>9.6220808855390228E-10</c:v>
                </c:pt>
                <c:pt idx="331">
                  <c:v>9.6327557091741249E-10</c:v>
                </c:pt>
                <c:pt idx="332">
                  <c:v>9.6837403522450873E-10</c:v>
                </c:pt>
                <c:pt idx="333">
                  <c:v>9.5415183515582787E-10</c:v>
                </c:pt>
                <c:pt idx="334">
                  <c:v>9.5274319137647972E-10</c:v>
                </c:pt>
                <c:pt idx="335">
                  <c:v>9.5639503559459297E-10</c:v>
                </c:pt>
                <c:pt idx="336">
                  <c:v>9.5437662110811907E-10</c:v>
                </c:pt>
                <c:pt idx="337">
                  <c:v>9.4653173428550084E-10</c:v>
                </c:pt>
                <c:pt idx="338">
                  <c:v>9.5411916977108483E-10</c:v>
                </c:pt>
                <c:pt idx="339">
                  <c:v>9.4480543955399344E-10</c:v>
                </c:pt>
                <c:pt idx="340">
                  <c:v>9.4725851757851801E-10</c:v>
                </c:pt>
                <c:pt idx="341">
                  <c:v>9.4560879657248452E-10</c:v>
                </c:pt>
                <c:pt idx="342">
                  <c:v>9.3427289995073024E-10</c:v>
                </c:pt>
                <c:pt idx="343">
                  <c:v>9.3658943452136542E-10</c:v>
                </c:pt>
                <c:pt idx="344">
                  <c:v>9.3761448229105034E-10</c:v>
                </c:pt>
                <c:pt idx="345">
                  <c:v>9.3304930016891233E-10</c:v>
                </c:pt>
                <c:pt idx="346">
                  <c:v>9.3531892085930684E-10</c:v>
                </c:pt>
                <c:pt idx="347">
                  <c:v>9.3111978978169585E-10</c:v>
                </c:pt>
                <c:pt idx="348">
                  <c:v>9.3448495207787293E-10</c:v>
                </c:pt>
                <c:pt idx="349">
                  <c:v>9.214037049842936E-10</c:v>
                </c:pt>
                <c:pt idx="350">
                  <c:v>9.3063281496857474E-10</c:v>
                </c:pt>
                <c:pt idx="351">
                  <c:v>9.2791596925015641E-10</c:v>
                </c:pt>
                <c:pt idx="352">
                  <c:v>9.3012783480193051E-10</c:v>
                </c:pt>
                <c:pt idx="353">
                  <c:v>9.2822369311456437E-10</c:v>
                </c:pt>
                <c:pt idx="354">
                  <c:v>9.1880977825826452E-10</c:v>
                </c:pt>
                <c:pt idx="355">
                  <c:v>9.1875269045747528E-10</c:v>
                </c:pt>
                <c:pt idx="356">
                  <c:v>9.2167663305628445E-10</c:v>
                </c:pt>
                <c:pt idx="357">
                  <c:v>9.080858442973257E-10</c:v>
                </c:pt>
                <c:pt idx="358">
                  <c:v>9.1333815437211907E-10</c:v>
                </c:pt>
                <c:pt idx="359">
                  <c:v>9.130020437810572E-10</c:v>
                </c:pt>
                <c:pt idx="360">
                  <c:v>9.0162895221350884E-10</c:v>
                </c:pt>
                <c:pt idx="361">
                  <c:v>9.031676592384264E-10</c:v>
                </c:pt>
                <c:pt idx="362">
                  <c:v>8.8981908997596814E-10</c:v>
                </c:pt>
                <c:pt idx="363">
                  <c:v>8.9315336509545991E-10</c:v>
                </c:pt>
                <c:pt idx="364">
                  <c:v>8.8313851943598859E-10</c:v>
                </c:pt>
                <c:pt idx="365">
                  <c:v>8.8657765343701385E-10</c:v>
                </c:pt>
                <c:pt idx="366">
                  <c:v>8.8194030709820232E-10</c:v>
                </c:pt>
                <c:pt idx="367">
                  <c:v>8.769771950526663E-10</c:v>
                </c:pt>
                <c:pt idx="368">
                  <c:v>8.7486500136547745E-10</c:v>
                </c:pt>
                <c:pt idx="369">
                  <c:v>8.6780777644816633E-10</c:v>
                </c:pt>
                <c:pt idx="370">
                  <c:v>8.6229547582175122E-10</c:v>
                </c:pt>
                <c:pt idx="371">
                  <c:v>8.5700755145810535E-10</c:v>
                </c:pt>
                <c:pt idx="372">
                  <c:v>8.5755213737202333E-10</c:v>
                </c:pt>
                <c:pt idx="373">
                  <c:v>8.5270393452714005E-10</c:v>
                </c:pt>
                <c:pt idx="374">
                  <c:v>8.4873459062308848E-10</c:v>
                </c:pt>
                <c:pt idx="375">
                  <c:v>8.4248006692157898E-10</c:v>
                </c:pt>
                <c:pt idx="376">
                  <c:v>8.380221172360708E-10</c:v>
                </c:pt>
                <c:pt idx="377">
                  <c:v>8.3560178230934554E-10</c:v>
                </c:pt>
                <c:pt idx="378">
                  <c:v>8.2882663181495865E-10</c:v>
                </c:pt>
                <c:pt idx="379">
                  <c:v>8.2519096005740143E-10</c:v>
                </c:pt>
                <c:pt idx="380">
                  <c:v>8.1929153189710313E-10</c:v>
                </c:pt>
                <c:pt idx="381">
                  <c:v>8.1487243574668538E-10</c:v>
                </c:pt>
                <c:pt idx="382">
                  <c:v>8.1624938505852086E-10</c:v>
                </c:pt>
                <c:pt idx="383">
                  <c:v>8.0599238677521262E-10</c:v>
                </c:pt>
                <c:pt idx="384">
                  <c:v>8.0348138947617163E-10</c:v>
                </c:pt>
                <c:pt idx="385">
                  <c:v>8.0132095486111482E-10</c:v>
                </c:pt>
                <c:pt idx="386">
                  <c:v>7.9523431476049734E-10</c:v>
                </c:pt>
                <c:pt idx="387">
                  <c:v>7.8973681494993312E-10</c:v>
                </c:pt>
                <c:pt idx="388">
                  <c:v>7.8273219845578555E-10</c:v>
                </c:pt>
                <c:pt idx="389">
                  <c:v>7.7782574622518162E-10</c:v>
                </c:pt>
                <c:pt idx="390">
                  <c:v>7.7809920319170016E-10</c:v>
                </c:pt>
                <c:pt idx="391">
                  <c:v>7.6957931673315358E-10</c:v>
                </c:pt>
                <c:pt idx="392">
                  <c:v>7.7043326334164955E-10</c:v>
                </c:pt>
                <c:pt idx="393">
                  <c:v>7.6066989213212508E-10</c:v>
                </c:pt>
                <c:pt idx="394">
                  <c:v>7.5929722297167414E-10</c:v>
                </c:pt>
                <c:pt idx="395">
                  <c:v>7.545407507037149E-10</c:v>
                </c:pt>
                <c:pt idx="396">
                  <c:v>7.4325114586270432E-10</c:v>
                </c:pt>
                <c:pt idx="397">
                  <c:v>7.4518391583459564E-10</c:v>
                </c:pt>
                <c:pt idx="398">
                  <c:v>7.4346226093142943E-10</c:v>
                </c:pt>
                <c:pt idx="399">
                  <c:v>7.3850758263338163E-10</c:v>
                </c:pt>
                <c:pt idx="400">
                  <c:v>7.3664617960129158E-10</c:v>
                </c:pt>
                <c:pt idx="401">
                  <c:v>7.3182032262704264E-10</c:v>
                </c:pt>
                <c:pt idx="402">
                  <c:v>7.2237780356687535E-10</c:v>
                </c:pt>
                <c:pt idx="403">
                  <c:v>7.2103944135349094E-10</c:v>
                </c:pt>
                <c:pt idx="404">
                  <c:v>7.1442985403365675E-10</c:v>
                </c:pt>
                <c:pt idx="405">
                  <c:v>7.1288822734463617E-10</c:v>
                </c:pt>
                <c:pt idx="406">
                  <c:v>7.0613271420940984E-10</c:v>
                </c:pt>
                <c:pt idx="407">
                  <c:v>7.0338127635084901E-10</c:v>
                </c:pt>
                <c:pt idx="408">
                  <c:v>7.0937037366671153E-10</c:v>
                </c:pt>
                <c:pt idx="409">
                  <c:v>6.9351151637136014E-10</c:v>
                </c:pt>
                <c:pt idx="410">
                  <c:v>6.8955804198633238E-10</c:v>
                </c:pt>
                <c:pt idx="411">
                  <c:v>6.8965628963895344E-10</c:v>
                </c:pt>
                <c:pt idx="412">
                  <c:v>6.8324231526350323E-10</c:v>
                </c:pt>
                <c:pt idx="413">
                  <c:v>6.8122770848309538E-10</c:v>
                </c:pt>
                <c:pt idx="414">
                  <c:v>6.7717452466012766E-10</c:v>
                </c:pt>
                <c:pt idx="415">
                  <c:v>6.7484928671660069E-10</c:v>
                </c:pt>
                <c:pt idx="416">
                  <c:v>6.7057200873241049E-10</c:v>
                </c:pt>
                <c:pt idx="417">
                  <c:v>6.6808775328077235E-10</c:v>
                </c:pt>
                <c:pt idx="418">
                  <c:v>6.6475094381021936E-10</c:v>
                </c:pt>
                <c:pt idx="419">
                  <c:v>6.6275412594638921E-10</c:v>
                </c:pt>
                <c:pt idx="420">
                  <c:v>6.5727029308919212E-10</c:v>
                </c:pt>
                <c:pt idx="421">
                  <c:v>6.5462010499990737E-10</c:v>
                </c:pt>
                <c:pt idx="422">
                  <c:v>6.5290951993874883E-10</c:v>
                </c:pt>
                <c:pt idx="423">
                  <c:v>6.4708208947038459E-10</c:v>
                </c:pt>
                <c:pt idx="424">
                  <c:v>6.4518264672219462E-10</c:v>
                </c:pt>
                <c:pt idx="425">
                  <c:v>6.4144570706049387E-10</c:v>
                </c:pt>
                <c:pt idx="426">
                  <c:v>6.372253389290442E-10</c:v>
                </c:pt>
                <c:pt idx="427">
                  <c:v>6.3595424565688103E-10</c:v>
                </c:pt>
                <c:pt idx="428">
                  <c:v>6.3082296720582328E-10</c:v>
                </c:pt>
                <c:pt idx="429">
                  <c:v>6.2844498703242612E-10</c:v>
                </c:pt>
                <c:pt idx="430">
                  <c:v>6.274861565131098E-10</c:v>
                </c:pt>
                <c:pt idx="431">
                  <c:v>6.2600174447591152E-10</c:v>
                </c:pt>
                <c:pt idx="432">
                  <c:v>6.2695025014164472E-10</c:v>
                </c:pt>
                <c:pt idx="433">
                  <c:v>6.1833257034425949E-10</c:v>
                </c:pt>
                <c:pt idx="434">
                  <c:v>6.1709758411678748E-10</c:v>
                </c:pt>
                <c:pt idx="435">
                  <c:v>6.1788928178648236E-10</c:v>
                </c:pt>
                <c:pt idx="436">
                  <c:v>6.1342811584302308E-10</c:v>
                </c:pt>
                <c:pt idx="437">
                  <c:v>6.0955031058275356E-10</c:v>
                </c:pt>
                <c:pt idx="438">
                  <c:v>6.0864197972001674E-10</c:v>
                </c:pt>
                <c:pt idx="439">
                  <c:v>6.0196849122606844E-10</c:v>
                </c:pt>
                <c:pt idx="440">
                  <c:v>6.0201320938534329E-10</c:v>
                </c:pt>
                <c:pt idx="441">
                  <c:v>5.9757231352601513E-10</c:v>
                </c:pt>
                <c:pt idx="442">
                  <c:v>5.9620942288374171E-10</c:v>
                </c:pt>
                <c:pt idx="443">
                  <c:v>5.9326649766587041E-10</c:v>
                </c:pt>
                <c:pt idx="444">
                  <c:v>5.9110501814375365E-10</c:v>
                </c:pt>
                <c:pt idx="445">
                  <c:v>5.8795344845336321E-10</c:v>
                </c:pt>
                <c:pt idx="446">
                  <c:v>5.8426218044682384E-10</c:v>
                </c:pt>
                <c:pt idx="447">
                  <c:v>5.8220941842078824E-10</c:v>
                </c:pt>
                <c:pt idx="448">
                  <c:v>5.8350266164094535E-10</c:v>
                </c:pt>
                <c:pt idx="449">
                  <c:v>5.7826799856029948E-10</c:v>
                </c:pt>
                <c:pt idx="450">
                  <c:v>5.7673993503691525E-10</c:v>
                </c:pt>
                <c:pt idx="451">
                  <c:v>4.9854531261055233E-10</c:v>
                </c:pt>
                <c:pt idx="452">
                  <c:v>5.7232941357085483E-10</c:v>
                </c:pt>
                <c:pt idx="453">
                  <c:v>5.681311053889048E-10</c:v>
                </c:pt>
                <c:pt idx="454">
                  <c:v>5.6728972550625628E-10</c:v>
                </c:pt>
                <c:pt idx="455">
                  <c:v>5.6683225519840145E-10</c:v>
                </c:pt>
                <c:pt idx="456">
                  <c:v>5.6200677740719175E-10</c:v>
                </c:pt>
                <c:pt idx="457">
                  <c:v>5.6090865822815659E-10</c:v>
                </c:pt>
                <c:pt idx="458">
                  <c:v>5.570803221046652E-10</c:v>
                </c:pt>
                <c:pt idx="459">
                  <c:v>5.5516339509422466E-10</c:v>
                </c:pt>
                <c:pt idx="460">
                  <c:v>5.5638148058714032E-10</c:v>
                </c:pt>
                <c:pt idx="461">
                  <c:v>5.5245046172977918E-10</c:v>
                </c:pt>
                <c:pt idx="462">
                  <c:v>5.4950006563507608E-10</c:v>
                </c:pt>
                <c:pt idx="463">
                  <c:v>5.4877115209756823E-10</c:v>
                </c:pt>
                <c:pt idx="464">
                  <c:v>5.4586277919144594E-10</c:v>
                </c:pt>
                <c:pt idx="465">
                  <c:v>5.4282165965421787E-10</c:v>
                </c:pt>
                <c:pt idx="466">
                  <c:v>5.4160333783239808E-10</c:v>
                </c:pt>
                <c:pt idx="467">
                  <c:v>5.4037714036233895E-10</c:v>
                </c:pt>
                <c:pt idx="468">
                  <c:v>5.3728403908809038E-10</c:v>
                </c:pt>
                <c:pt idx="469">
                  <c:v>5.3585538043533724E-10</c:v>
                </c:pt>
                <c:pt idx="470">
                  <c:v>5.337272303010942E-10</c:v>
                </c:pt>
                <c:pt idx="471">
                  <c:v>5.3304627544383067E-10</c:v>
                </c:pt>
                <c:pt idx="472">
                  <c:v>5.3174947885995105E-10</c:v>
                </c:pt>
                <c:pt idx="473">
                  <c:v>5.2908013483902836E-10</c:v>
                </c:pt>
                <c:pt idx="474">
                  <c:v>5.3010561384431758E-10</c:v>
                </c:pt>
                <c:pt idx="475">
                  <c:v>5.2758443141136021E-10</c:v>
                </c:pt>
                <c:pt idx="476">
                  <c:v>5.236459178524719E-10</c:v>
                </c:pt>
                <c:pt idx="477">
                  <c:v>5.2537008369689284E-10</c:v>
                </c:pt>
                <c:pt idx="478">
                  <c:v>5.2417316112428815E-10</c:v>
                </c:pt>
                <c:pt idx="479">
                  <c:v>5.1936624182837246E-10</c:v>
                </c:pt>
                <c:pt idx="480">
                  <c:v>5.1860983676294059E-10</c:v>
                </c:pt>
                <c:pt idx="481">
                  <c:v>5.143422095894494E-10</c:v>
                </c:pt>
                <c:pt idx="482">
                  <c:v>5.1526232818696018E-10</c:v>
                </c:pt>
                <c:pt idx="483">
                  <c:v>5.1164218833136375E-10</c:v>
                </c:pt>
                <c:pt idx="484">
                  <c:v>5.1155576881692174E-10</c:v>
                </c:pt>
                <c:pt idx="485">
                  <c:v>5.1197573792701804E-10</c:v>
                </c:pt>
                <c:pt idx="486">
                  <c:v>5.0623588755044792E-10</c:v>
                </c:pt>
                <c:pt idx="487">
                  <c:v>5.0530768740236671E-10</c:v>
                </c:pt>
                <c:pt idx="488">
                  <c:v>5.0571826761968794E-10</c:v>
                </c:pt>
                <c:pt idx="489">
                  <c:v>5.0472062661194928E-10</c:v>
                </c:pt>
                <c:pt idx="490">
                  <c:v>5.0090873675376035E-10</c:v>
                </c:pt>
                <c:pt idx="491">
                  <c:v>5.0000140042520026E-10</c:v>
                </c:pt>
                <c:pt idx="492">
                  <c:v>4.9814371581492242E-10</c:v>
                </c:pt>
                <c:pt idx="493">
                  <c:v>4.9571390188001138E-10</c:v>
                </c:pt>
                <c:pt idx="494">
                  <c:v>4.9390382966537951E-10</c:v>
                </c:pt>
                <c:pt idx="495">
                  <c:v>4.9283762934307303E-10</c:v>
                </c:pt>
                <c:pt idx="496">
                  <c:v>4.9279680954401405E-10</c:v>
                </c:pt>
                <c:pt idx="497">
                  <c:v>4.9048227135027498E-10</c:v>
                </c:pt>
                <c:pt idx="498">
                  <c:v>4.8856164021164831E-10</c:v>
                </c:pt>
                <c:pt idx="499">
                  <c:v>4.8797333119462672E-10</c:v>
                </c:pt>
                <c:pt idx="500">
                  <c:v>4.8521820304961945E-10</c:v>
                </c:pt>
                <c:pt idx="501">
                  <c:v>4.8519730950064745E-10</c:v>
                </c:pt>
                <c:pt idx="502">
                  <c:v>4.8284786805077346E-10</c:v>
                </c:pt>
                <c:pt idx="503">
                  <c:v>4.8038171924774816E-10</c:v>
                </c:pt>
                <c:pt idx="504">
                  <c:v>4.7883767924434495E-10</c:v>
                </c:pt>
                <c:pt idx="505">
                  <c:v>4.7830789571025202E-10</c:v>
                </c:pt>
                <c:pt idx="506">
                  <c:v>4.7588360798802499E-10</c:v>
                </c:pt>
                <c:pt idx="507">
                  <c:v>4.7451358372128371E-10</c:v>
                </c:pt>
                <c:pt idx="508">
                  <c:v>4.740885886952543E-10</c:v>
                </c:pt>
                <c:pt idx="509">
                  <c:v>4.7173313569226217E-10</c:v>
                </c:pt>
                <c:pt idx="510">
                  <c:v>4.7253908032046149E-10</c:v>
                </c:pt>
                <c:pt idx="511">
                  <c:v>4.7002562823681505E-10</c:v>
                </c:pt>
                <c:pt idx="512">
                  <c:v>4.6871289688922603E-10</c:v>
                </c:pt>
                <c:pt idx="513">
                  <c:v>4.6757417900791429E-10</c:v>
                </c:pt>
                <c:pt idx="514">
                  <c:v>4.6615173341272577E-10</c:v>
                </c:pt>
                <c:pt idx="515">
                  <c:v>4.6452991454528525E-10</c:v>
                </c:pt>
                <c:pt idx="516">
                  <c:v>4.6210382489398783E-10</c:v>
                </c:pt>
                <c:pt idx="517">
                  <c:v>4.6090754078519015E-10</c:v>
                </c:pt>
                <c:pt idx="518">
                  <c:v>4.597659934474583E-10</c:v>
                </c:pt>
                <c:pt idx="519">
                  <c:v>4.5781382276658435E-10</c:v>
                </c:pt>
                <c:pt idx="520">
                  <c:v>4.5610646739518383E-10</c:v>
                </c:pt>
                <c:pt idx="521">
                  <c:v>4.5708751832149848E-10</c:v>
                </c:pt>
                <c:pt idx="522">
                  <c:v>4.5454203523438797E-10</c:v>
                </c:pt>
                <c:pt idx="523">
                  <c:v>4.5207056606925027E-10</c:v>
                </c:pt>
                <c:pt idx="524">
                  <c:v>4.5102742645139059E-10</c:v>
                </c:pt>
                <c:pt idx="525">
                  <c:v>4.5077999408289642E-10</c:v>
                </c:pt>
                <c:pt idx="526">
                  <c:v>4.4810339053502935E-10</c:v>
                </c:pt>
                <c:pt idx="527">
                  <c:v>4.4563285596154653E-10</c:v>
                </c:pt>
                <c:pt idx="528">
                  <c:v>4.4565527106324499E-10</c:v>
                </c:pt>
                <c:pt idx="529">
                  <c:v>4.4509921638654249E-10</c:v>
                </c:pt>
                <c:pt idx="530">
                  <c:v>4.4208761273211038E-10</c:v>
                </c:pt>
                <c:pt idx="531">
                  <c:v>4.4174898093831089E-10</c:v>
                </c:pt>
                <c:pt idx="532">
                  <c:v>4.412389628677447E-10</c:v>
                </c:pt>
                <c:pt idx="533">
                  <c:v>4.406622085478673E-10</c:v>
                </c:pt>
                <c:pt idx="534">
                  <c:v>4.3976301227960995E-10</c:v>
                </c:pt>
                <c:pt idx="535">
                  <c:v>4.3639581869505104E-10</c:v>
                </c:pt>
                <c:pt idx="536">
                  <c:v>4.3642444329399988E-10</c:v>
                </c:pt>
                <c:pt idx="537">
                  <c:v>4.3508005519928461E-10</c:v>
                </c:pt>
                <c:pt idx="538">
                  <c:v>4.3429587861630973E-10</c:v>
                </c:pt>
                <c:pt idx="539">
                  <c:v>4.3351956212282785E-10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34976"/>
        <c:axId val="231536512"/>
      </c:scatterChart>
      <c:scatterChart>
        <c:scatterStyle val="lineMarker"/>
        <c:varyColors val="0"/>
        <c:ser>
          <c:idx val="2"/>
          <c:order val="2"/>
          <c:tx>
            <c:strRef>
              <c:f>data!$AZ$6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</c:numCache>
            </c:numRef>
          </c:xVal>
          <c:yVal>
            <c:numRef>
              <c:f>data!$AZ$7:$AZ$546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1.1035798930074614E-2</c:v>
                </c:pt>
                <c:pt idx="11">
                  <c:v>1.165055754414809E-2</c:v>
                </c:pt>
                <c:pt idx="12">
                  <c:v>4.2617129075514194E-3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4.1566230670293677E-2</c:v>
                </c:pt>
                <c:pt idx="36">
                  <c:v>0</c:v>
                </c:pt>
                <c:pt idx="37">
                  <c:v>0</c:v>
                </c:pt>
                <c:pt idx="38">
                  <c:v>3.1051004262625959E-2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0.49701543151351446</c:v>
                </c:pt>
                <c:pt idx="78">
                  <c:v>2.9446045762143989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6.0206716922317112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2.8096368014505901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11.545583625150828</c:v>
                </c:pt>
                <c:pt idx="94">
                  <c:v>0</c:v>
                </c:pt>
                <c:pt idx="95">
                  <c:v>2.1799790634204657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0.81861515857778588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1.9049635138515284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1.9937049217763598</c:v>
                </c:pt>
                <c:pt idx="112">
                  <c:v>0</c:v>
                </c:pt>
                <c:pt idx="113">
                  <c:v>1.7939108509395427</c:v>
                </c:pt>
                <c:pt idx="114">
                  <c:v>0</c:v>
                </c:pt>
                <c:pt idx="115">
                  <c:v>1.1815925347244471</c:v>
                </c:pt>
                <c:pt idx="116">
                  <c:v>0</c:v>
                </c:pt>
                <c:pt idx="117">
                  <c:v>2.7430253702202823</c:v>
                </c:pt>
                <c:pt idx="118">
                  <c:v>0</c:v>
                </c:pt>
                <c:pt idx="119">
                  <c:v>0</c:v>
                </c:pt>
                <c:pt idx="120">
                  <c:v>3.731251289876155</c:v>
                </c:pt>
                <c:pt idx="121">
                  <c:v>0</c:v>
                </c:pt>
                <c:pt idx="122">
                  <c:v>0</c:v>
                </c:pt>
                <c:pt idx="123">
                  <c:v>2.2263805974247939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16.250637496494779</c:v>
                </c:pt>
                <c:pt idx="128">
                  <c:v>0</c:v>
                </c:pt>
                <c:pt idx="129">
                  <c:v>5.7367104150645547</c:v>
                </c:pt>
                <c:pt idx="130">
                  <c:v>4.1623384299352235</c:v>
                </c:pt>
                <c:pt idx="131">
                  <c:v>0</c:v>
                </c:pt>
                <c:pt idx="132">
                  <c:v>5.0125465806195963</c:v>
                </c:pt>
                <c:pt idx="133">
                  <c:v>1.2623303982782994</c:v>
                </c:pt>
                <c:pt idx="134">
                  <c:v>0</c:v>
                </c:pt>
                <c:pt idx="135">
                  <c:v>2.0098413236628789</c:v>
                </c:pt>
                <c:pt idx="136">
                  <c:v>2.0596614391449335</c:v>
                </c:pt>
                <c:pt idx="137">
                  <c:v>17.284024140848675</c:v>
                </c:pt>
                <c:pt idx="138">
                  <c:v>2.6815589457543076</c:v>
                </c:pt>
                <c:pt idx="139">
                  <c:v>2.5324353056973274</c:v>
                </c:pt>
                <c:pt idx="140">
                  <c:v>3.464267030699363</c:v>
                </c:pt>
                <c:pt idx="141">
                  <c:v>2.981287236844806</c:v>
                </c:pt>
                <c:pt idx="142">
                  <c:v>9.9942574762310699</c:v>
                </c:pt>
                <c:pt idx="143">
                  <c:v>3.1494658577278161</c:v>
                </c:pt>
                <c:pt idx="144">
                  <c:v>0</c:v>
                </c:pt>
                <c:pt idx="145">
                  <c:v>2.2351933872209067</c:v>
                </c:pt>
                <c:pt idx="146">
                  <c:v>2.0373569600873576</c:v>
                </c:pt>
                <c:pt idx="147">
                  <c:v>2.6392361528153221</c:v>
                </c:pt>
                <c:pt idx="148">
                  <c:v>1.9019295148311892</c:v>
                </c:pt>
                <c:pt idx="149">
                  <c:v>1.8232014964235341</c:v>
                </c:pt>
                <c:pt idx="150">
                  <c:v>2.7784540361271137</c:v>
                </c:pt>
                <c:pt idx="151">
                  <c:v>2.274420679165726</c:v>
                </c:pt>
                <c:pt idx="152">
                  <c:v>2.4594817968193046</c:v>
                </c:pt>
                <c:pt idx="153">
                  <c:v>2.1455468504950121</c:v>
                </c:pt>
                <c:pt idx="154">
                  <c:v>1.9097137100470145</c:v>
                </c:pt>
                <c:pt idx="155">
                  <c:v>4.4551553927050849</c:v>
                </c:pt>
                <c:pt idx="156">
                  <c:v>2.0553343206669044</c:v>
                </c:pt>
                <c:pt idx="157">
                  <c:v>2.4963877848922373</c:v>
                </c:pt>
                <c:pt idx="158">
                  <c:v>3.9123841702653017</c:v>
                </c:pt>
                <c:pt idx="159">
                  <c:v>2.2170987194022236</c:v>
                </c:pt>
                <c:pt idx="160">
                  <c:v>1.6388365824607991</c:v>
                </c:pt>
                <c:pt idx="161">
                  <c:v>1.5620476899602247</c:v>
                </c:pt>
                <c:pt idx="162">
                  <c:v>3.7712302161139726</c:v>
                </c:pt>
                <c:pt idx="163">
                  <c:v>2.609268357731064</c:v>
                </c:pt>
                <c:pt idx="164">
                  <c:v>2.9835909994006329</c:v>
                </c:pt>
                <c:pt idx="165">
                  <c:v>1.6351750042897415</c:v>
                </c:pt>
                <c:pt idx="166">
                  <c:v>2.4011440080715354</c:v>
                </c:pt>
                <c:pt idx="167">
                  <c:v>3.825894013280617</c:v>
                </c:pt>
                <c:pt idx="168">
                  <c:v>2.4573239378515681</c:v>
                </c:pt>
                <c:pt idx="169">
                  <c:v>2.4828192908100624</c:v>
                </c:pt>
                <c:pt idx="170">
                  <c:v>2.8034115418042544</c:v>
                </c:pt>
                <c:pt idx="171">
                  <c:v>2.8517970853219841</c:v>
                </c:pt>
                <c:pt idx="172">
                  <c:v>2.0085240356473646</c:v>
                </c:pt>
                <c:pt idx="173">
                  <c:v>2.5299835543750606</c:v>
                </c:pt>
                <c:pt idx="174">
                  <c:v>2.8402928195658821</c:v>
                </c:pt>
                <c:pt idx="175">
                  <c:v>2.2132094648721514</c:v>
                </c:pt>
                <c:pt idx="176">
                  <c:v>2.1250134445994138</c:v>
                </c:pt>
                <c:pt idx="177">
                  <c:v>2.1709700647995414</c:v>
                </c:pt>
                <c:pt idx="178">
                  <c:v>2.2525860941575542</c:v>
                </c:pt>
                <c:pt idx="179">
                  <c:v>2.0571593264506376</c:v>
                </c:pt>
                <c:pt idx="180">
                  <c:v>2.3443963480230674</c:v>
                </c:pt>
                <c:pt idx="181">
                  <c:v>2.6279512517470818</c:v>
                </c:pt>
                <c:pt idx="182">
                  <c:v>2.0509086566772647</c:v>
                </c:pt>
                <c:pt idx="183">
                  <c:v>2.4064902314793155</c:v>
                </c:pt>
                <c:pt idx="184">
                  <c:v>2.2556040986725985</c:v>
                </c:pt>
                <c:pt idx="185">
                  <c:v>2.3924532946224866</c:v>
                </c:pt>
                <c:pt idx="186">
                  <c:v>2.1888290977450051</c:v>
                </c:pt>
                <c:pt idx="187">
                  <c:v>2.3217716006364975</c:v>
                </c:pt>
                <c:pt idx="188">
                  <c:v>1.9962067199332081</c:v>
                </c:pt>
                <c:pt idx="189">
                  <c:v>2.1328918448790124</c:v>
                </c:pt>
                <c:pt idx="190">
                  <c:v>2.7909738532575363</c:v>
                </c:pt>
                <c:pt idx="191">
                  <c:v>2.2654152963501066</c:v>
                </c:pt>
                <c:pt idx="192">
                  <c:v>2.5531474479548462</c:v>
                </c:pt>
                <c:pt idx="193">
                  <c:v>1.9866331318600783</c:v>
                </c:pt>
                <c:pt idx="194">
                  <c:v>2.3404205075000042</c:v>
                </c:pt>
                <c:pt idx="195">
                  <c:v>1.9261325733886734</c:v>
                </c:pt>
                <c:pt idx="196">
                  <c:v>2.4122508125504218</c:v>
                </c:pt>
                <c:pt idx="197">
                  <c:v>2.4499439256270801</c:v>
                </c:pt>
                <c:pt idx="198">
                  <c:v>1.8230277401937882</c:v>
                </c:pt>
                <c:pt idx="199">
                  <c:v>2.1741964512945486</c:v>
                </c:pt>
                <c:pt idx="200">
                  <c:v>2.3706325017373433</c:v>
                </c:pt>
                <c:pt idx="201">
                  <c:v>2.394065413720293</c:v>
                </c:pt>
                <c:pt idx="202">
                  <c:v>2.1147394053640638</c:v>
                </c:pt>
                <c:pt idx="203">
                  <c:v>1.984293236058873</c:v>
                </c:pt>
                <c:pt idx="204">
                  <c:v>2.0918811863560642</c:v>
                </c:pt>
                <c:pt idx="205">
                  <c:v>1.8856188811012031</c:v>
                </c:pt>
                <c:pt idx="206">
                  <c:v>2.0585552778767764</c:v>
                </c:pt>
                <c:pt idx="207">
                  <c:v>2.0624392413513331</c:v>
                </c:pt>
                <c:pt idx="208">
                  <c:v>1.9548366445910572</c:v>
                </c:pt>
                <c:pt idx="209">
                  <c:v>1.9897147968061715</c:v>
                </c:pt>
                <c:pt idx="210">
                  <c:v>2.06331433116079</c:v>
                </c:pt>
                <c:pt idx="211">
                  <c:v>2.1835974459987022</c:v>
                </c:pt>
                <c:pt idx="212">
                  <c:v>2.0872370743585758</c:v>
                </c:pt>
                <c:pt idx="213">
                  <c:v>1.9508109957996527</c:v>
                </c:pt>
                <c:pt idx="214">
                  <c:v>2.1550978611397289</c:v>
                </c:pt>
                <c:pt idx="215">
                  <c:v>1.9069374215598285</c:v>
                </c:pt>
                <c:pt idx="216">
                  <c:v>2.0187548261309671</c:v>
                </c:pt>
                <c:pt idx="217">
                  <c:v>2.0452122036216385</c:v>
                </c:pt>
                <c:pt idx="218">
                  <c:v>2.081756383632221</c:v>
                </c:pt>
                <c:pt idx="219">
                  <c:v>1.9201160422047465</c:v>
                </c:pt>
                <c:pt idx="220">
                  <c:v>1.9456287634851843</c:v>
                </c:pt>
                <c:pt idx="221">
                  <c:v>1.7716276144628949</c:v>
                </c:pt>
                <c:pt idx="222">
                  <c:v>2.062653801354966</c:v>
                </c:pt>
                <c:pt idx="223">
                  <c:v>2.0217920424895337</c:v>
                </c:pt>
                <c:pt idx="224">
                  <c:v>1.9011154588956496</c:v>
                </c:pt>
                <c:pt idx="225">
                  <c:v>1.9367403445667879</c:v>
                </c:pt>
                <c:pt idx="226">
                  <c:v>2.0053612327219539</c:v>
                </c:pt>
                <c:pt idx="227">
                  <c:v>1.8235989831247792</c:v>
                </c:pt>
                <c:pt idx="228">
                  <c:v>2.0698435196239342</c:v>
                </c:pt>
                <c:pt idx="229">
                  <c:v>1.9205102292652714</c:v>
                </c:pt>
                <c:pt idx="230">
                  <c:v>2.0032414790754665</c:v>
                </c:pt>
                <c:pt idx="231">
                  <c:v>1.9705077743567248</c:v>
                </c:pt>
                <c:pt idx="232">
                  <c:v>2.0214305460842819</c:v>
                </c:pt>
                <c:pt idx="233">
                  <c:v>1.882616162317541</c:v>
                </c:pt>
                <c:pt idx="234">
                  <c:v>1.9318469161207004</c:v>
                </c:pt>
                <c:pt idx="235">
                  <c:v>1.9957238171084473</c:v>
                </c:pt>
                <c:pt idx="236">
                  <c:v>1.993588970591309</c:v>
                </c:pt>
                <c:pt idx="237">
                  <c:v>2.033012762434232</c:v>
                </c:pt>
                <c:pt idx="238">
                  <c:v>1.8794302625448573</c:v>
                </c:pt>
                <c:pt idx="239">
                  <c:v>1.88001831047567</c:v>
                </c:pt>
                <c:pt idx="240">
                  <c:v>1.8698520486645627</c:v>
                </c:pt>
                <c:pt idx="241">
                  <c:v>1.8654972515220702</c:v>
                </c:pt>
                <c:pt idx="242">
                  <c:v>1.9726132995106271</c:v>
                </c:pt>
                <c:pt idx="243">
                  <c:v>1.8426066732878046</c:v>
                </c:pt>
                <c:pt idx="244">
                  <c:v>1.9365376383437185</c:v>
                </c:pt>
                <c:pt idx="245">
                  <c:v>1.8408222269596055</c:v>
                </c:pt>
                <c:pt idx="246">
                  <c:v>1.8687347699331462</c:v>
                </c:pt>
                <c:pt idx="247">
                  <c:v>1.9180683094616111</c:v>
                </c:pt>
                <c:pt idx="248">
                  <c:v>1.9328488668526118</c:v>
                </c:pt>
                <c:pt idx="249">
                  <c:v>1.8866709396727104</c:v>
                </c:pt>
                <c:pt idx="250">
                  <c:v>1.8816626725961889</c:v>
                </c:pt>
                <c:pt idx="251">
                  <c:v>1.9390921555815328</c:v>
                </c:pt>
                <c:pt idx="252">
                  <c:v>1.9349998459070616</c:v>
                </c:pt>
                <c:pt idx="253">
                  <c:v>1.9189737624523033</c:v>
                </c:pt>
                <c:pt idx="254">
                  <c:v>1.9552185799665589</c:v>
                </c:pt>
                <c:pt idx="255">
                  <c:v>1.8810902516694361</c:v>
                </c:pt>
                <c:pt idx="256">
                  <c:v>1.8858364288889868</c:v>
                </c:pt>
                <c:pt idx="257">
                  <c:v>1.8159281619946743</c:v>
                </c:pt>
                <c:pt idx="258">
                  <c:v>1.863726644552391</c:v>
                </c:pt>
                <c:pt idx="259">
                  <c:v>1.9067920097831617</c:v>
                </c:pt>
                <c:pt idx="260">
                  <c:v>1.8861286276828007</c:v>
                </c:pt>
                <c:pt idx="261">
                  <c:v>1.8736601939888069</c:v>
                </c:pt>
                <c:pt idx="262">
                  <c:v>1.8198916808719332</c:v>
                </c:pt>
                <c:pt idx="263">
                  <c:v>1.8434325509373131</c:v>
                </c:pt>
                <c:pt idx="264">
                  <c:v>1.7939478308504027</c:v>
                </c:pt>
                <c:pt idx="265">
                  <c:v>1.8606548733845276</c:v>
                </c:pt>
                <c:pt idx="266">
                  <c:v>1.8676875240999844</c:v>
                </c:pt>
                <c:pt idx="267">
                  <c:v>1.890651946008385</c:v>
                </c:pt>
                <c:pt idx="268">
                  <c:v>1.824718712533826</c:v>
                </c:pt>
                <c:pt idx="269">
                  <c:v>1.8935705380217498</c:v>
                </c:pt>
                <c:pt idx="270">
                  <c:v>1.8426217238811753</c:v>
                </c:pt>
                <c:pt idx="271">
                  <c:v>1.9138160435226967</c:v>
                </c:pt>
                <c:pt idx="272">
                  <c:v>1.8166130718934794</c:v>
                </c:pt>
                <c:pt idx="273">
                  <c:v>1.8477671037989047</c:v>
                </c:pt>
                <c:pt idx="274">
                  <c:v>1.8341268706309437</c:v>
                </c:pt>
                <c:pt idx="275">
                  <c:v>1.8841184995748952</c:v>
                </c:pt>
                <c:pt idx="276">
                  <c:v>1.8023233707781503</c:v>
                </c:pt>
                <c:pt idx="277">
                  <c:v>1.824220736443368</c:v>
                </c:pt>
                <c:pt idx="278">
                  <c:v>1.8066773655055584</c:v>
                </c:pt>
                <c:pt idx="279">
                  <c:v>1.8837625624798848</c:v>
                </c:pt>
                <c:pt idx="280">
                  <c:v>1.8712766137558516</c:v>
                </c:pt>
                <c:pt idx="281">
                  <c:v>1.8507701064157063</c:v>
                </c:pt>
                <c:pt idx="282">
                  <c:v>1.886139707845554</c:v>
                </c:pt>
                <c:pt idx="283">
                  <c:v>1.8705743366612431</c:v>
                </c:pt>
                <c:pt idx="284">
                  <c:v>1.7839702977402931</c:v>
                </c:pt>
                <c:pt idx="285">
                  <c:v>1.8396407317531551</c:v>
                </c:pt>
                <c:pt idx="286">
                  <c:v>1.8116161573418101</c:v>
                </c:pt>
                <c:pt idx="287">
                  <c:v>1.8442079204346593</c:v>
                </c:pt>
                <c:pt idx="288">
                  <c:v>1.8260805690567963</c:v>
                </c:pt>
                <c:pt idx="289">
                  <c:v>1.8379088234398915</c:v>
                </c:pt>
                <c:pt idx="290">
                  <c:v>1.8677340155714264</c:v>
                </c:pt>
                <c:pt idx="291">
                  <c:v>1.8610947848736943</c:v>
                </c:pt>
                <c:pt idx="292">
                  <c:v>1.8949389757750672</c:v>
                </c:pt>
                <c:pt idx="293">
                  <c:v>1.8549951698848659</c:v>
                </c:pt>
                <c:pt idx="294">
                  <c:v>1.8838766399949118</c:v>
                </c:pt>
                <c:pt idx="295">
                  <c:v>1.8342109699286702</c:v>
                </c:pt>
                <c:pt idx="296">
                  <c:v>1.8892950997656703</c:v>
                </c:pt>
                <c:pt idx="297">
                  <c:v>1.8228677258381532</c:v>
                </c:pt>
                <c:pt idx="298">
                  <c:v>1.8299319006423438</c:v>
                </c:pt>
                <c:pt idx="299">
                  <c:v>1.8491065934531377</c:v>
                </c:pt>
                <c:pt idx="300">
                  <c:v>1.8184652032365587</c:v>
                </c:pt>
                <c:pt idx="301">
                  <c:v>1.8518711401293231</c:v>
                </c:pt>
                <c:pt idx="302">
                  <c:v>1.8771737406087796</c:v>
                </c:pt>
                <c:pt idx="303">
                  <c:v>1.8446032085293056</c:v>
                </c:pt>
                <c:pt idx="304">
                  <c:v>1.8468241636919407</c:v>
                </c:pt>
                <c:pt idx="305">
                  <c:v>1.809910060100977</c:v>
                </c:pt>
                <c:pt idx="306">
                  <c:v>1.8186741875800829</c:v>
                </c:pt>
                <c:pt idx="307">
                  <c:v>1.8348235070749161</c:v>
                </c:pt>
                <c:pt idx="308">
                  <c:v>1.827389837557067</c:v>
                </c:pt>
                <c:pt idx="309">
                  <c:v>1.8333717472253599</c:v>
                </c:pt>
                <c:pt idx="310">
                  <c:v>1.8117430235113043</c:v>
                </c:pt>
                <c:pt idx="311">
                  <c:v>1.8358129130658236</c:v>
                </c:pt>
                <c:pt idx="312">
                  <c:v>1.8338885984794766</c:v>
                </c:pt>
                <c:pt idx="313">
                  <c:v>1.8574277809508628</c:v>
                </c:pt>
                <c:pt idx="314">
                  <c:v>1.8347427086988857</c:v>
                </c:pt>
                <c:pt idx="315">
                  <c:v>1.8567745203079082</c:v>
                </c:pt>
                <c:pt idx="316">
                  <c:v>1.8359045680577153</c:v>
                </c:pt>
                <c:pt idx="317">
                  <c:v>1.8725086067561367</c:v>
                </c:pt>
                <c:pt idx="318">
                  <c:v>1.8773812393187259</c:v>
                </c:pt>
                <c:pt idx="319">
                  <c:v>1.8547406926945729</c:v>
                </c:pt>
                <c:pt idx="320">
                  <c:v>1.8145649479689396</c:v>
                </c:pt>
                <c:pt idx="321">
                  <c:v>1.819904111217961</c:v>
                </c:pt>
                <c:pt idx="322">
                  <c:v>1.848173462708065</c:v>
                </c:pt>
                <c:pt idx="323">
                  <c:v>1.8374119624370837</c:v>
                </c:pt>
                <c:pt idx="324">
                  <c:v>1.8225069264283542</c:v>
                </c:pt>
                <c:pt idx="325">
                  <c:v>1.8425528097160278</c:v>
                </c:pt>
                <c:pt idx="326">
                  <c:v>1.8317244126175081</c:v>
                </c:pt>
                <c:pt idx="327">
                  <c:v>1.8479415003882094</c:v>
                </c:pt>
                <c:pt idx="328">
                  <c:v>1.8279581167503083</c:v>
                </c:pt>
                <c:pt idx="329">
                  <c:v>1.8148966291938409</c:v>
                </c:pt>
                <c:pt idx="330">
                  <c:v>1.8173027566580546</c:v>
                </c:pt>
                <c:pt idx="331">
                  <c:v>1.8265892612120285</c:v>
                </c:pt>
                <c:pt idx="332">
                  <c:v>1.8475636900738905</c:v>
                </c:pt>
                <c:pt idx="333">
                  <c:v>1.8192798261188181</c:v>
                </c:pt>
                <c:pt idx="334">
                  <c:v>1.8200284719122057</c:v>
                </c:pt>
                <c:pt idx="335">
                  <c:v>1.8324117494128607</c:v>
                </c:pt>
                <c:pt idx="336">
                  <c:v>1.817350621164078</c:v>
                </c:pt>
                <c:pt idx="337">
                  <c:v>1.8065271931801772</c:v>
                </c:pt>
                <c:pt idx="338">
                  <c:v>1.8336759372823583</c:v>
                </c:pt>
                <c:pt idx="339">
                  <c:v>1.8095272067059134</c:v>
                </c:pt>
                <c:pt idx="340">
                  <c:v>1.8243557765652174</c:v>
                </c:pt>
                <c:pt idx="341">
                  <c:v>1.8332053013536762</c:v>
                </c:pt>
                <c:pt idx="342">
                  <c:v>1.7839761964057264</c:v>
                </c:pt>
                <c:pt idx="343">
                  <c:v>1.806538887480251</c:v>
                </c:pt>
                <c:pt idx="344">
                  <c:v>1.8133967778071067</c:v>
                </c:pt>
                <c:pt idx="345">
                  <c:v>1.8133746949363965</c:v>
                </c:pt>
                <c:pt idx="346">
                  <c:v>1.8285317092092739</c:v>
                </c:pt>
                <c:pt idx="347">
                  <c:v>1.8289692949654446</c:v>
                </c:pt>
                <c:pt idx="348">
                  <c:v>1.8317547615115977</c:v>
                </c:pt>
                <c:pt idx="349">
                  <c:v>1.804281206423983</c:v>
                </c:pt>
                <c:pt idx="350">
                  <c:v>1.8220750583716379</c:v>
                </c:pt>
                <c:pt idx="351">
                  <c:v>1.823109382155218</c:v>
                </c:pt>
                <c:pt idx="352">
                  <c:v>1.8296886382397486</c:v>
                </c:pt>
                <c:pt idx="353">
                  <c:v>1.8395612166968713</c:v>
                </c:pt>
                <c:pt idx="354">
                  <c:v>1.815835968469323</c:v>
                </c:pt>
                <c:pt idx="355">
                  <c:v>1.8205997606016231</c:v>
                </c:pt>
                <c:pt idx="356">
                  <c:v>1.8424030488729259</c:v>
                </c:pt>
                <c:pt idx="357">
                  <c:v>1.8168097575243722</c:v>
                </c:pt>
                <c:pt idx="358">
                  <c:v>1.8393163642909445</c:v>
                </c:pt>
                <c:pt idx="359">
                  <c:v>1.8472924033920557</c:v>
                </c:pt>
                <c:pt idx="360">
                  <c:v>1.8361989773560217</c:v>
                </c:pt>
                <c:pt idx="361">
                  <c:v>1.8416766705527656</c:v>
                </c:pt>
                <c:pt idx="362">
                  <c:v>1.8157795717895739</c:v>
                </c:pt>
                <c:pt idx="363">
                  <c:v>1.8248942425320458</c:v>
                </c:pt>
                <c:pt idx="364">
                  <c:v>1.8002553110992745</c:v>
                </c:pt>
                <c:pt idx="365">
                  <c:v>1.8202430995347916</c:v>
                </c:pt>
                <c:pt idx="366">
                  <c:v>1.8222479328880539</c:v>
                </c:pt>
                <c:pt idx="367">
                  <c:v>1.792288018136353</c:v>
                </c:pt>
                <c:pt idx="368">
                  <c:v>1.7874590920632767</c:v>
                </c:pt>
                <c:pt idx="369">
                  <c:v>1.7836218576054059</c:v>
                </c:pt>
                <c:pt idx="370">
                  <c:v>1.7841901156579332</c:v>
                </c:pt>
                <c:pt idx="371">
                  <c:v>1.7756933582961429</c:v>
                </c:pt>
                <c:pt idx="372">
                  <c:v>1.7625708034118479</c:v>
                </c:pt>
                <c:pt idx="373">
                  <c:v>1.788009003717477</c:v>
                </c:pt>
                <c:pt idx="374">
                  <c:v>1.7720410746118425</c:v>
                </c:pt>
                <c:pt idx="375">
                  <c:v>1.7888261506338119</c:v>
                </c:pt>
                <c:pt idx="376">
                  <c:v>1.8070479182885972</c:v>
                </c:pt>
                <c:pt idx="377">
                  <c:v>1.8027224904213848</c:v>
                </c:pt>
                <c:pt idx="378">
                  <c:v>1.8191738121978032</c:v>
                </c:pt>
                <c:pt idx="379">
                  <c:v>1.806898113606153</c:v>
                </c:pt>
                <c:pt idx="380">
                  <c:v>1.8084369406029075</c:v>
                </c:pt>
                <c:pt idx="381">
                  <c:v>1.8079346233713862</c:v>
                </c:pt>
                <c:pt idx="382">
                  <c:v>1.8338925546340727</c:v>
                </c:pt>
                <c:pt idx="383">
                  <c:v>1.8490432349590944</c:v>
                </c:pt>
                <c:pt idx="384">
                  <c:v>1.8618516745530349</c:v>
                </c:pt>
                <c:pt idx="385">
                  <c:v>1.8903869964370448</c:v>
                </c:pt>
                <c:pt idx="386">
                  <c:v>1.8702508430387805</c:v>
                </c:pt>
                <c:pt idx="387">
                  <c:v>1.873515953704554</c:v>
                </c:pt>
                <c:pt idx="388">
                  <c:v>1.8208953083102561</c:v>
                </c:pt>
                <c:pt idx="389">
                  <c:v>1.8207400511551797</c:v>
                </c:pt>
                <c:pt idx="390">
                  <c:v>1.815532070617617</c:v>
                </c:pt>
                <c:pt idx="391">
                  <c:v>1.784738181348156</c:v>
                </c:pt>
                <c:pt idx="392">
                  <c:v>1.7908145283310866</c:v>
                </c:pt>
                <c:pt idx="393">
                  <c:v>1.7760659791524691</c:v>
                </c:pt>
                <c:pt idx="394">
                  <c:v>1.7822305512362873</c:v>
                </c:pt>
                <c:pt idx="395">
                  <c:v>1.765511268930599</c:v>
                </c:pt>
                <c:pt idx="396">
                  <c:v>1.7467528930391603</c:v>
                </c:pt>
                <c:pt idx="397">
                  <c:v>1.7439994759589186</c:v>
                </c:pt>
                <c:pt idx="398">
                  <c:v>1.7482759554272367</c:v>
                </c:pt>
                <c:pt idx="399">
                  <c:v>1.7296796048827403</c:v>
                </c:pt>
                <c:pt idx="400">
                  <c:v>1.7406578825435415</c:v>
                </c:pt>
                <c:pt idx="401">
                  <c:v>1.7165824903861067</c:v>
                </c:pt>
                <c:pt idx="402">
                  <c:v>1.7129507227044116</c:v>
                </c:pt>
                <c:pt idx="403">
                  <c:v>1.7069198597267845</c:v>
                </c:pt>
                <c:pt idx="404">
                  <c:v>1.725823258996914</c:v>
                </c:pt>
                <c:pt idx="405">
                  <c:v>1.720954955589703</c:v>
                </c:pt>
                <c:pt idx="406">
                  <c:v>1.7160053111633145</c:v>
                </c:pt>
                <c:pt idx="407">
                  <c:v>1.6881437801680206</c:v>
                </c:pt>
                <c:pt idx="408">
                  <c:v>1.6566759902864674</c:v>
                </c:pt>
                <c:pt idx="409">
                  <c:v>1.6113350652276102</c:v>
                </c:pt>
                <c:pt idx="410">
                  <c:v>1.5899750656247289</c:v>
                </c:pt>
                <c:pt idx="411">
                  <c:v>1.5898274464671982</c:v>
                </c:pt>
                <c:pt idx="412">
                  <c:v>1.5644212062047629</c:v>
                </c:pt>
                <c:pt idx="413">
                  <c:v>1.5542320966472805</c:v>
                </c:pt>
                <c:pt idx="414">
                  <c:v>1.5502136533169002</c:v>
                </c:pt>
                <c:pt idx="415">
                  <c:v>1.5344120989801511</c:v>
                </c:pt>
                <c:pt idx="416">
                  <c:v>1.4973658405340176</c:v>
                </c:pt>
                <c:pt idx="417">
                  <c:v>1.4292397902217004</c:v>
                </c:pt>
                <c:pt idx="418">
                  <c:v>1.3479707989033596</c:v>
                </c:pt>
                <c:pt idx="419">
                  <c:v>1.269330221001683</c:v>
                </c:pt>
                <c:pt idx="420">
                  <c:v>1.2293599471483134</c:v>
                </c:pt>
                <c:pt idx="421">
                  <c:v>1.1898142917045662</c:v>
                </c:pt>
                <c:pt idx="422">
                  <c:v>1.1522672978962469</c:v>
                </c:pt>
                <c:pt idx="423">
                  <c:v>1.0884086150719452</c:v>
                </c:pt>
                <c:pt idx="424">
                  <c:v>1.066564754469602</c:v>
                </c:pt>
                <c:pt idx="425">
                  <c:v>1.0279983816787011</c:v>
                </c:pt>
                <c:pt idx="426">
                  <c:v>0.99806237306933288</c:v>
                </c:pt>
                <c:pt idx="427">
                  <c:v>0.95186296813690119</c:v>
                </c:pt>
                <c:pt idx="428">
                  <c:v>0.91069057541609666</c:v>
                </c:pt>
                <c:pt idx="429">
                  <c:v>0.8424360163677167</c:v>
                </c:pt>
                <c:pt idx="430">
                  <c:v>0.77507878114267359</c:v>
                </c:pt>
                <c:pt idx="431">
                  <c:v>0.70745707313657458</c:v>
                </c:pt>
                <c:pt idx="432">
                  <c:v>0.66978329604653497</c:v>
                </c:pt>
                <c:pt idx="433">
                  <c:v>0.60313373608355081</c:v>
                </c:pt>
                <c:pt idx="434">
                  <c:v>0.57658272212212025</c:v>
                </c:pt>
                <c:pt idx="435">
                  <c:v>0.53122308958288034</c:v>
                </c:pt>
                <c:pt idx="436">
                  <c:v>0.49579633282122598</c:v>
                </c:pt>
                <c:pt idx="437">
                  <c:v>0.46220359040234893</c:v>
                </c:pt>
                <c:pt idx="438">
                  <c:v>0.43566264907559532</c:v>
                </c:pt>
                <c:pt idx="439">
                  <c:v>0.41134953648109723</c:v>
                </c:pt>
                <c:pt idx="440">
                  <c:v>0.38678063464377915</c:v>
                </c:pt>
                <c:pt idx="441">
                  <c:v>0.3579244643315298</c:v>
                </c:pt>
                <c:pt idx="442">
                  <c:v>0.32738530784973185</c:v>
                </c:pt>
                <c:pt idx="443">
                  <c:v>0.31088606802083735</c:v>
                </c:pt>
                <c:pt idx="444">
                  <c:v>0.283449813482329</c:v>
                </c:pt>
                <c:pt idx="445">
                  <c:v>0.27325197103654902</c:v>
                </c:pt>
                <c:pt idx="446">
                  <c:v>0.23498434656999345</c:v>
                </c:pt>
                <c:pt idx="447">
                  <c:v>0.21299837578033945</c:v>
                </c:pt>
                <c:pt idx="448">
                  <c:v>0.21079090055412825</c:v>
                </c:pt>
                <c:pt idx="449">
                  <c:v>0.19394998573392058</c:v>
                </c:pt>
                <c:pt idx="450">
                  <c:v>0.19116987822722889</c:v>
                </c:pt>
                <c:pt idx="451">
                  <c:v>0.18961501720802637</c:v>
                </c:pt>
                <c:pt idx="452">
                  <c:v>0.15377950787922126</c:v>
                </c:pt>
                <c:pt idx="453">
                  <c:v>0.14713525534006588</c:v>
                </c:pt>
                <c:pt idx="454">
                  <c:v>0.14853074926895904</c:v>
                </c:pt>
                <c:pt idx="455">
                  <c:v>0.13818480664922714</c:v>
                </c:pt>
                <c:pt idx="456">
                  <c:v>0.1086383252576352</c:v>
                </c:pt>
                <c:pt idx="457">
                  <c:v>0.10423150259970948</c:v>
                </c:pt>
                <c:pt idx="458">
                  <c:v>0.10069945578446081</c:v>
                </c:pt>
                <c:pt idx="459">
                  <c:v>0.10292593969815685</c:v>
                </c:pt>
                <c:pt idx="460">
                  <c:v>9.4340041163630178E-2</c:v>
                </c:pt>
                <c:pt idx="461">
                  <c:v>9.1475545137859979E-2</c:v>
                </c:pt>
                <c:pt idx="462">
                  <c:v>8.5349288150075669E-2</c:v>
                </c:pt>
                <c:pt idx="463">
                  <c:v>6.4477660050757599E-2</c:v>
                </c:pt>
                <c:pt idx="464">
                  <c:v>6.2741909957611058E-2</c:v>
                </c:pt>
                <c:pt idx="465">
                  <c:v>6.912172557947889E-2</c:v>
                </c:pt>
                <c:pt idx="466">
                  <c:v>6.4076652338105028E-2</c:v>
                </c:pt>
                <c:pt idx="467">
                  <c:v>5.3069085658908915E-2</c:v>
                </c:pt>
                <c:pt idx="468">
                  <c:v>4.8938656241664963E-2</c:v>
                </c:pt>
                <c:pt idx="469">
                  <c:v>5.4808120866366869E-2</c:v>
                </c:pt>
                <c:pt idx="470">
                  <c:v>4.9534607465117654E-2</c:v>
                </c:pt>
                <c:pt idx="471">
                  <c:v>4.7438608573122522E-2</c:v>
                </c:pt>
                <c:pt idx="472">
                  <c:v>3.7904194122963364E-2</c:v>
                </c:pt>
                <c:pt idx="473">
                  <c:v>4.441735370050981E-2</c:v>
                </c:pt>
                <c:pt idx="474">
                  <c:v>5.8277164025104682E-2</c:v>
                </c:pt>
                <c:pt idx="475">
                  <c:v>3.8689054246488559E-2</c:v>
                </c:pt>
                <c:pt idx="476">
                  <c:v>4.2117856481700092E-2</c:v>
                </c:pt>
                <c:pt idx="477">
                  <c:v>4.2400860823846649E-2</c:v>
                </c:pt>
                <c:pt idx="478">
                  <c:v>3.1043537464961683E-2</c:v>
                </c:pt>
                <c:pt idx="479">
                  <c:v>3.1942834452392981E-2</c:v>
                </c:pt>
                <c:pt idx="480">
                  <c:v>2.8171212947713145E-2</c:v>
                </c:pt>
                <c:pt idx="481">
                  <c:v>3.3617228731425135E-2</c:v>
                </c:pt>
                <c:pt idx="482">
                  <c:v>3.1035609539110526E-2</c:v>
                </c:pt>
                <c:pt idx="483">
                  <c:v>1.7988212292192191E-2</c:v>
                </c:pt>
                <c:pt idx="484">
                  <c:v>1.8396000952567573E-2</c:v>
                </c:pt>
                <c:pt idx="485">
                  <c:v>2.3666621832766285E-2</c:v>
                </c:pt>
                <c:pt idx="486">
                  <c:v>1.7977578450297675E-2</c:v>
                </c:pt>
                <c:pt idx="487">
                  <c:v>1.8415945128122928E-2</c:v>
                </c:pt>
                <c:pt idx="488">
                  <c:v>1.078991419137751E-2</c:v>
                </c:pt>
                <c:pt idx="489">
                  <c:v>1.2412317385629227E-2</c:v>
                </c:pt>
                <c:pt idx="490">
                  <c:v>2.5155433962021988E-2</c:v>
                </c:pt>
                <c:pt idx="491">
                  <c:v>2.1786207465542738E-2</c:v>
                </c:pt>
                <c:pt idx="492">
                  <c:v>1.4728141005708906E-2</c:v>
                </c:pt>
                <c:pt idx="493">
                  <c:v>1.5284212131226917E-2</c:v>
                </c:pt>
                <c:pt idx="494">
                  <c:v>2.0138422616830277E-2</c:v>
                </c:pt>
                <c:pt idx="495">
                  <c:v>1.6141401223771449E-2</c:v>
                </c:pt>
                <c:pt idx="496">
                  <c:v>1.9519136264257792E-2</c:v>
                </c:pt>
                <c:pt idx="497">
                  <c:v>1.9458521959799181E-2</c:v>
                </c:pt>
                <c:pt idx="498">
                  <c:v>1.1334553127458817E-2</c:v>
                </c:pt>
                <c:pt idx="499">
                  <c:v>1.1215913266079292E-2</c:v>
                </c:pt>
                <c:pt idx="500">
                  <c:v>1.7005381585304069E-2</c:v>
                </c:pt>
                <c:pt idx="501">
                  <c:v>1.3476439125587495E-2</c:v>
                </c:pt>
                <c:pt idx="502">
                  <c:v>1.3257878296518852E-2</c:v>
                </c:pt>
                <c:pt idx="503">
                  <c:v>9.0754778938042444E-3</c:v>
                </c:pt>
                <c:pt idx="504">
                  <c:v>9.746408739354593E-3</c:v>
                </c:pt>
                <c:pt idx="505">
                  <c:v>1.6168438341540567E-2</c:v>
                </c:pt>
                <c:pt idx="506">
                  <c:v>8.9084396050083114E-3</c:v>
                </c:pt>
                <c:pt idx="507">
                  <c:v>1.1274109625115327E-2</c:v>
                </c:pt>
                <c:pt idx="508">
                  <c:v>1.366717135090135E-2</c:v>
                </c:pt>
                <c:pt idx="509">
                  <c:v>6.6087423738410353E-3</c:v>
                </c:pt>
                <c:pt idx="510">
                  <c:v>1.3295951036799734E-2</c:v>
                </c:pt>
                <c:pt idx="511">
                  <c:v>3.4261527393297207E-3</c:v>
                </c:pt>
                <c:pt idx="512">
                  <c:v>6.6232807778756168E-3</c:v>
                </c:pt>
                <c:pt idx="513">
                  <c:v>2.2383666753417221E-3</c:v>
                </c:pt>
                <c:pt idx="514">
                  <c:v>2.1397089171854415E-3</c:v>
                </c:pt>
                <c:pt idx="515">
                  <c:v>1.0624643823554377E-2</c:v>
                </c:pt>
                <c:pt idx="516">
                  <c:v>2.4155733152800524E-3</c:v>
                </c:pt>
                <c:pt idx="517">
                  <c:v>9.6974180788318917E-3</c:v>
                </c:pt>
                <c:pt idx="518">
                  <c:v>3.7868141309233012E-3</c:v>
                </c:pt>
                <c:pt idx="519">
                  <c:v>5.0547881662620065E-4</c:v>
                </c:pt>
                <c:pt idx="520">
                  <c:v>8.4550850483328648E-3</c:v>
                </c:pt>
                <c:pt idx="521">
                  <c:v>4.5355421609567801E-3</c:v>
                </c:pt>
                <c:pt idx="522">
                  <c:v>0</c:v>
                </c:pt>
                <c:pt idx="523">
                  <c:v>3.9468561506870031E-3</c:v>
                </c:pt>
                <c:pt idx="524">
                  <c:v>0</c:v>
                </c:pt>
                <c:pt idx="525">
                  <c:v>1.0834954775413087E-3</c:v>
                </c:pt>
                <c:pt idx="526">
                  <c:v>6.1491199546870427E-3</c:v>
                </c:pt>
                <c:pt idx="527">
                  <c:v>7.2179172152621806E-4</c:v>
                </c:pt>
                <c:pt idx="528">
                  <c:v>6.4904855623567027E-3</c:v>
                </c:pt>
                <c:pt idx="529">
                  <c:v>9.6089713089616575E-3</c:v>
                </c:pt>
                <c:pt idx="530">
                  <c:v>3.970216134134519E-3</c:v>
                </c:pt>
                <c:pt idx="531">
                  <c:v>4.0353143400876541E-3</c:v>
                </c:pt>
                <c:pt idx="532">
                  <c:v>0</c:v>
                </c:pt>
                <c:pt idx="533">
                  <c:v>7.0194014571044513E-3</c:v>
                </c:pt>
                <c:pt idx="534">
                  <c:v>3.2428154622474387E-3</c:v>
                </c:pt>
                <c:pt idx="535">
                  <c:v>0</c:v>
                </c:pt>
                <c:pt idx="536">
                  <c:v>0</c:v>
                </c:pt>
                <c:pt idx="537">
                  <c:v>5.0548533772053665E-3</c:v>
                </c:pt>
                <c:pt idx="538">
                  <c:v>7.9336966909023636E-3</c:v>
                </c:pt>
                <c:pt idx="539">
                  <c:v>8.4283207044862356E-4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data!$BE$6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</c:numCache>
            </c:numRef>
          </c:xVal>
          <c:yVal>
            <c:numRef>
              <c:f>data!$BE$7:$BE$546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6.0497459060584163E-3</c:v>
                </c:pt>
                <c:pt idx="11">
                  <c:v>6.3867521737759093E-3</c:v>
                </c:pt>
                <c:pt idx="12">
                  <c:v>2.3362404823264746E-3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2.2786309846820375E-2</c:v>
                </c:pt>
                <c:pt idx="36">
                  <c:v>0</c:v>
                </c:pt>
                <c:pt idx="37">
                  <c:v>0</c:v>
                </c:pt>
                <c:pt idx="38">
                  <c:v>1.7021938067836265E-2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0.27246029862437982</c:v>
                </c:pt>
                <c:pt idx="78">
                  <c:v>1.6142111316804768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3.3004890858005447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1.5402227645490318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6.3292062234808286</c:v>
                </c:pt>
                <c:pt idx="94">
                  <c:v>0</c:v>
                </c:pt>
                <c:pt idx="95">
                  <c:v>1.1950489038252037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0.44875896485818245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1.0442873499359797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1.0929347539610801</c:v>
                </c:pt>
                <c:pt idx="112">
                  <c:v>0</c:v>
                </c:pt>
                <c:pt idx="113">
                  <c:v>0.98340907577879288</c:v>
                </c:pt>
                <c:pt idx="114">
                  <c:v>0</c:v>
                </c:pt>
                <c:pt idx="115">
                  <c:v>0.64774056186343376</c:v>
                </c:pt>
                <c:pt idx="116">
                  <c:v>0</c:v>
                </c:pt>
                <c:pt idx="117">
                  <c:v>1.5037068551947894</c:v>
                </c:pt>
                <c:pt idx="118">
                  <c:v>0</c:v>
                </c:pt>
                <c:pt idx="119">
                  <c:v>0</c:v>
                </c:pt>
                <c:pt idx="120">
                  <c:v>2.0454452240777492</c:v>
                </c:pt>
                <c:pt idx="121">
                  <c:v>0</c:v>
                </c:pt>
                <c:pt idx="122">
                  <c:v>0</c:v>
                </c:pt>
                <c:pt idx="123">
                  <c:v>1.2204858923165858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8.9084830457847044</c:v>
                </c:pt>
                <c:pt idx="128">
                  <c:v>0</c:v>
                </c:pt>
                <c:pt idx="129">
                  <c:v>3.144823548134799</c:v>
                </c:pt>
                <c:pt idx="130">
                  <c:v>2.2817641056785711</c:v>
                </c:pt>
                <c:pt idx="131">
                  <c:v>0</c:v>
                </c:pt>
                <c:pt idx="132">
                  <c:v>2.7478421224575071</c:v>
                </c:pt>
                <c:pt idx="133">
                  <c:v>0.69200048020679183</c:v>
                </c:pt>
                <c:pt idx="134">
                  <c:v>0</c:v>
                </c:pt>
                <c:pt idx="135">
                  <c:v>1.1017806138639317</c:v>
                </c:pt>
                <c:pt idx="136">
                  <c:v>1.1290916442285344</c:v>
                </c:pt>
                <c:pt idx="137">
                  <c:v>9.4749782003872678</c:v>
                </c:pt>
                <c:pt idx="138">
                  <c:v>1.4700114016866888</c:v>
                </c:pt>
                <c:pt idx="139">
                  <c:v>1.388262890623055</c:v>
                </c:pt>
                <c:pt idx="140">
                  <c:v>1.8990863660402806</c:v>
                </c:pt>
                <c:pt idx="141">
                  <c:v>1.6343203034204004</c:v>
                </c:pt>
                <c:pt idx="142">
                  <c:v>5.4787803433198139</c:v>
                </c:pt>
                <c:pt idx="143">
                  <c:v>1.7265146184509896</c:v>
                </c:pt>
                <c:pt idx="144">
                  <c:v>0</c:v>
                </c:pt>
                <c:pt idx="145">
                  <c:v>1.2253170005424427</c:v>
                </c:pt>
                <c:pt idx="146">
                  <c:v>1.1168644886124957</c:v>
                </c:pt>
                <c:pt idx="147">
                  <c:v>1.4468103498246598</c:v>
                </c:pt>
                <c:pt idx="148">
                  <c:v>1.042624133410508</c:v>
                </c:pt>
                <c:pt idx="149">
                  <c:v>0.9994659977764998</c:v>
                </c:pt>
                <c:pt idx="150">
                  <c:v>1.5231285960116565</c:v>
                </c:pt>
                <c:pt idx="151">
                  <c:v>1.246821120937587</c:v>
                </c:pt>
                <c:pt idx="152">
                  <c:v>1.3482702997409708</c:v>
                </c:pt>
                <c:pt idx="153">
                  <c:v>1.1761734113935121</c:v>
                </c:pt>
                <c:pt idx="154">
                  <c:v>1.0468913734569503</c:v>
                </c:pt>
                <c:pt idx="155">
                  <c:v>2.4422842667440148</c:v>
                </c:pt>
                <c:pt idx="156">
                  <c:v>1.1267195488810788</c:v>
                </c:pt>
                <c:pt idx="157">
                  <c:v>1.3685018979848287</c:v>
                </c:pt>
                <c:pt idx="158">
                  <c:v>2.1447409713571353</c:v>
                </c:pt>
                <c:pt idx="159">
                  <c:v>1.2153976332858281</c:v>
                </c:pt>
                <c:pt idx="160">
                  <c:v>0.89839847284839502</c:v>
                </c:pt>
                <c:pt idx="161">
                  <c:v>0.85630335214353004</c:v>
                </c:pt>
                <c:pt idx="162">
                  <c:v>2.0673613850071337</c:v>
                </c:pt>
                <c:pt idx="163">
                  <c:v>1.4303822192676126</c:v>
                </c:pt>
                <c:pt idx="164">
                  <c:v>1.6355832095479002</c:v>
                </c:pt>
                <c:pt idx="165">
                  <c:v>0.89639122192887155</c:v>
                </c:pt>
                <c:pt idx="166">
                  <c:v>1.3162899419180749</c:v>
                </c:pt>
                <c:pt idx="167">
                  <c:v>2.0973276869680451</c:v>
                </c:pt>
                <c:pt idx="168">
                  <c:v>1.3470873769151173</c:v>
                </c:pt>
                <c:pt idx="169">
                  <c:v>1.3610637467422106</c:v>
                </c:pt>
                <c:pt idx="170">
                  <c:v>1.5368101218125882</c:v>
                </c:pt>
                <c:pt idx="171">
                  <c:v>1.5633347301045246</c:v>
                </c:pt>
                <c:pt idx="172">
                  <c:v>1.101058486011707</c:v>
                </c:pt>
                <c:pt idx="173">
                  <c:v>1.3869188581140774</c:v>
                </c:pt>
                <c:pt idx="174">
                  <c:v>1.5570281740408289</c:v>
                </c:pt>
                <c:pt idx="175">
                  <c:v>1.2132655718175094</c:v>
                </c:pt>
                <c:pt idx="176">
                  <c:v>1.1649171453957867</c:v>
                </c:pt>
                <c:pt idx="177">
                  <c:v>1.1901102353273485</c:v>
                </c:pt>
                <c:pt idx="178">
                  <c:v>1.2348515578728148</c:v>
                </c:pt>
                <c:pt idx="179">
                  <c:v>1.1277200039762314</c:v>
                </c:pt>
                <c:pt idx="180">
                  <c:v>1.2851812812554533</c:v>
                </c:pt>
                <c:pt idx="181">
                  <c:v>1.4406240479111831</c:v>
                </c:pt>
                <c:pt idx="182">
                  <c:v>1.1242934315902</c:v>
                </c:pt>
                <c:pt idx="183">
                  <c:v>1.3192207032865111</c:v>
                </c:pt>
                <c:pt idx="184">
                  <c:v>1.2365060063250786</c:v>
                </c:pt>
                <c:pt idx="185">
                  <c:v>1.3115257550710466</c:v>
                </c:pt>
                <c:pt idx="186">
                  <c:v>1.1999004292347009</c:v>
                </c:pt>
                <c:pt idx="187">
                  <c:v>1.2727785568360639</c:v>
                </c:pt>
                <c:pt idx="188">
                  <c:v>1.0943062217862076</c:v>
                </c:pt>
                <c:pt idx="189">
                  <c:v>1.1692360279832452</c:v>
                </c:pt>
                <c:pt idx="190">
                  <c:v>1.5299918700627055</c:v>
                </c:pt>
                <c:pt idx="191">
                  <c:v>1.2418844345982942</c:v>
                </c:pt>
                <c:pt idx="192">
                  <c:v>1.399617138613805</c:v>
                </c:pt>
                <c:pt idx="193">
                  <c:v>1.0890580493957276</c:v>
                </c:pt>
                <c:pt idx="194">
                  <c:v>1.2830017539661334</c:v>
                </c:pt>
                <c:pt idx="195">
                  <c:v>1.055892076705778</c:v>
                </c:pt>
                <c:pt idx="196">
                  <c:v>1.3223786125572634</c:v>
                </c:pt>
                <c:pt idx="197">
                  <c:v>1.3430417070887049</c:v>
                </c:pt>
                <c:pt idx="198">
                  <c:v>0.99937074585625207</c:v>
                </c:pt>
                <c:pt idx="199">
                  <c:v>1.1918789172880482</c:v>
                </c:pt>
                <c:pt idx="200">
                  <c:v>1.2995637527493034</c:v>
                </c:pt>
                <c:pt idx="201">
                  <c:v>1.3124095072102286</c:v>
                </c:pt>
                <c:pt idx="202">
                  <c:v>1.1592849906966507</c:v>
                </c:pt>
                <c:pt idx="203">
                  <c:v>1.087775335281993</c:v>
                </c:pt>
                <c:pt idx="204">
                  <c:v>1.146754278807131</c:v>
                </c:pt>
                <c:pt idx="205">
                  <c:v>1.0336827608593742</c:v>
                </c:pt>
                <c:pt idx="206">
                  <c:v>1.128485254546566</c:v>
                </c:pt>
                <c:pt idx="207">
                  <c:v>1.1306144154961595</c:v>
                </c:pt>
                <c:pt idx="208">
                  <c:v>1.0716274428848951</c:v>
                </c:pt>
                <c:pt idx="209">
                  <c:v>1.090747396040189</c:v>
                </c:pt>
                <c:pt idx="210">
                  <c:v>1.1310941334600098</c:v>
                </c:pt>
                <c:pt idx="211">
                  <c:v>1.197032475230223</c:v>
                </c:pt>
                <c:pt idx="212">
                  <c:v>1.1442084098834489</c:v>
                </c:pt>
                <c:pt idx="213">
                  <c:v>1.0694206110597284</c:v>
                </c:pt>
                <c:pt idx="214">
                  <c:v>1.181409206999495</c:v>
                </c:pt>
                <c:pt idx="215">
                  <c:v>1.0453694319993527</c:v>
                </c:pt>
                <c:pt idx="216">
                  <c:v>1.1066669320549969</c:v>
                </c:pt>
                <c:pt idx="217">
                  <c:v>1.1211706768380802</c:v>
                </c:pt>
                <c:pt idx="218">
                  <c:v>1.1412039344943785</c:v>
                </c:pt>
                <c:pt idx="219">
                  <c:v>1.0525938574169651</c:v>
                </c:pt>
                <c:pt idx="220">
                  <c:v>1.0665797484337105</c:v>
                </c:pt>
                <c:pt idx="221">
                  <c:v>0.97119356519342381</c:v>
                </c:pt>
                <c:pt idx="222">
                  <c:v>1.130732035752908</c:v>
                </c:pt>
                <c:pt idx="223">
                  <c:v>1.1083319123022335</c:v>
                </c:pt>
                <c:pt idx="224">
                  <c:v>1.0421778737790544</c:v>
                </c:pt>
                <c:pt idx="225">
                  <c:v>1.0617071808648721</c:v>
                </c:pt>
                <c:pt idx="226">
                  <c:v>1.0993246601083075</c:v>
                </c:pt>
                <c:pt idx="227">
                  <c:v>0.99968389713827732</c:v>
                </c:pt>
                <c:pt idx="228">
                  <c:v>1.1346733877962902</c:v>
                </c:pt>
                <c:pt idx="229">
                  <c:v>1.0528099479393407</c:v>
                </c:pt>
                <c:pt idx="230">
                  <c:v>1.098162626346552</c:v>
                </c:pt>
                <c:pt idx="231">
                  <c:v>1.0802182439445984</c:v>
                </c:pt>
                <c:pt idx="232">
                  <c:v>1.1081337425628621</c:v>
                </c:pt>
                <c:pt idx="233">
                  <c:v>1.0320366919355375</c:v>
                </c:pt>
                <c:pt idx="234">
                  <c:v>1.0590246384503279</c:v>
                </c:pt>
                <c:pt idx="235">
                  <c:v>1.0940414979174937</c:v>
                </c:pt>
                <c:pt idx="236">
                  <c:v>1.0928711903521824</c:v>
                </c:pt>
                <c:pt idx="237">
                  <c:v>1.1144830305836182</c:v>
                </c:pt>
                <c:pt idx="238">
                  <c:v>1.0302902045059432</c:v>
                </c:pt>
                <c:pt idx="239">
                  <c:v>1.0306125681684695</c:v>
                </c:pt>
                <c:pt idx="240">
                  <c:v>1.0250394962811178</c:v>
                </c:pt>
                <c:pt idx="241">
                  <c:v>1.0226522276881105</c:v>
                </c:pt>
                <c:pt idx="242">
                  <c:v>1.0813724777486604</c:v>
                </c:pt>
                <c:pt idx="243">
                  <c:v>1.0101037767025938</c:v>
                </c:pt>
                <c:pt idx="244">
                  <c:v>1.0615960587657005</c:v>
                </c:pt>
                <c:pt idx="245">
                  <c:v>1.0091255560103716</c:v>
                </c:pt>
                <c:pt idx="246">
                  <c:v>1.0244270120854431</c:v>
                </c:pt>
                <c:pt idx="247">
                  <c:v>1.0514713049984241</c:v>
                </c:pt>
                <c:pt idx="248">
                  <c:v>1.0595739006629561</c:v>
                </c:pt>
                <c:pt idx="249">
                  <c:v>1.0342594918306647</c:v>
                </c:pt>
                <c:pt idx="250">
                  <c:v>1.0315139957016928</c:v>
                </c:pt>
                <c:pt idx="251">
                  <c:v>1.0629964268133012</c:v>
                </c:pt>
                <c:pt idx="252">
                  <c:v>1.060753051969638</c:v>
                </c:pt>
                <c:pt idx="253">
                  <c:v>1.0519676678406866</c:v>
                </c:pt>
                <c:pt idx="254">
                  <c:v>1.0718368171213195</c:v>
                </c:pt>
                <c:pt idx="255">
                  <c:v>1.0312001986508306</c:v>
                </c:pt>
                <c:pt idx="256">
                  <c:v>1.033802018997988</c:v>
                </c:pt>
                <c:pt idx="257">
                  <c:v>0.99547880795334387</c:v>
                </c:pt>
                <c:pt idx="258">
                  <c:v>1.021681593633075</c:v>
                </c:pt>
                <c:pt idx="259">
                  <c:v>1.0452897183052055</c:v>
                </c:pt>
                <c:pt idx="260">
                  <c:v>1.0339622002832607</c:v>
                </c:pt>
                <c:pt idx="261">
                  <c:v>1.0271270942639186</c:v>
                </c:pt>
                <c:pt idx="262">
                  <c:v>0.99765158060471382</c:v>
                </c:pt>
                <c:pt idx="263">
                  <c:v>1.0105565169129471</c:v>
                </c:pt>
                <c:pt idx="264">
                  <c:v>0.98342934790097891</c:v>
                </c:pt>
                <c:pt idx="265">
                  <c:v>1.0199976706869542</c:v>
                </c:pt>
                <c:pt idx="266">
                  <c:v>1.0238529194228321</c:v>
                </c:pt>
                <c:pt idx="267">
                  <c:v>1.0364418509814468</c:v>
                </c:pt>
                <c:pt idx="268">
                  <c:v>1.0002977247778708</c:v>
                </c:pt>
                <c:pt idx="269">
                  <c:v>1.0380418022125435</c:v>
                </c:pt>
                <c:pt idx="270">
                  <c:v>1.0101120273300477</c:v>
                </c:pt>
                <c:pt idx="271">
                  <c:v>1.0491402432766206</c:v>
                </c:pt>
                <c:pt idx="272">
                  <c:v>0.99585427065274335</c:v>
                </c:pt>
                <c:pt idx="273">
                  <c:v>1.0129326877362073</c:v>
                </c:pt>
                <c:pt idx="274">
                  <c:v>1.0054552096407454</c:v>
                </c:pt>
                <c:pt idx="275">
                  <c:v>1.0328602624563297</c:v>
                </c:pt>
                <c:pt idx="276">
                  <c:v>0.98802075888173124</c:v>
                </c:pt>
                <c:pt idx="277">
                  <c:v>1.0000247378528959</c:v>
                </c:pt>
                <c:pt idx="278">
                  <c:v>0.99040758759653824</c:v>
                </c:pt>
                <c:pt idx="279">
                  <c:v>1.0326651402910023</c:v>
                </c:pt>
                <c:pt idx="280">
                  <c:v>1.0258204326576814</c:v>
                </c:pt>
                <c:pt idx="281">
                  <c:v>1.0145789122553373</c:v>
                </c:pt>
                <c:pt idx="282">
                  <c:v>1.0339682743490968</c:v>
                </c:pt>
                <c:pt idx="283">
                  <c:v>1.0254354493859721</c:v>
                </c:pt>
                <c:pt idx="284">
                  <c:v>0.97795973573534301</c:v>
                </c:pt>
                <c:pt idx="285">
                  <c:v>1.0084778688031708</c:v>
                </c:pt>
                <c:pt idx="286">
                  <c:v>0.99311499789655866</c:v>
                </c:pt>
                <c:pt idx="287">
                  <c:v>1.0109815689161574</c:v>
                </c:pt>
                <c:pt idx="288">
                  <c:v>1.0010442847665659</c:v>
                </c:pt>
                <c:pt idx="289">
                  <c:v>1.0075284490743206</c:v>
                </c:pt>
                <c:pt idx="290">
                  <c:v>1.0238784057143822</c:v>
                </c:pt>
                <c:pt idx="291">
                  <c:v>1.0202388270135125</c:v>
                </c:pt>
                <c:pt idx="292">
                  <c:v>1.0387919699845629</c:v>
                </c:pt>
                <c:pt idx="293">
                  <c:v>1.0168950617781172</c:v>
                </c:pt>
                <c:pt idx="294">
                  <c:v>1.0327276767674169</c:v>
                </c:pt>
                <c:pt idx="295">
                  <c:v>1.0055013122732188</c:v>
                </c:pt>
                <c:pt idx="296">
                  <c:v>1.0356980375924911</c:v>
                </c:pt>
                <c:pt idx="297">
                  <c:v>0.99928302713293649</c:v>
                </c:pt>
                <c:pt idx="298">
                  <c:v>1.0031555571483999</c:v>
                </c:pt>
                <c:pt idx="299">
                  <c:v>1.013666986367711</c:v>
                </c:pt>
                <c:pt idx="300">
                  <c:v>0.99686959578518486</c:v>
                </c:pt>
                <c:pt idx="301">
                  <c:v>1.0151824910486436</c:v>
                </c:pt>
                <c:pt idx="302">
                  <c:v>1.0290531953477287</c:v>
                </c:pt>
                <c:pt idx="303">
                  <c:v>1.0111982630175498</c:v>
                </c:pt>
                <c:pt idx="304">
                  <c:v>1.0124157747253859</c:v>
                </c:pt>
                <c:pt idx="305">
                  <c:v>0.99217972761268824</c:v>
                </c:pt>
                <c:pt idx="306">
                  <c:v>0.99698415950500952</c:v>
                </c:pt>
                <c:pt idx="307">
                  <c:v>1.0058371007481892</c:v>
                </c:pt>
                <c:pt idx="308">
                  <c:v>1.0017620163779908</c:v>
                </c:pt>
                <c:pt idx="309">
                  <c:v>1.0050412563999835</c:v>
                </c:pt>
                <c:pt idx="310">
                  <c:v>0.99318454502172637</c:v>
                </c:pt>
                <c:pt idx="311">
                  <c:v>1.0063794860236774</c:v>
                </c:pt>
                <c:pt idx="312">
                  <c:v>1.0053245905544428</c:v>
                </c:pt>
                <c:pt idx="313">
                  <c:v>1.01822860173574</c:v>
                </c:pt>
                <c:pt idx="314">
                  <c:v>1.0057928076573397</c:v>
                </c:pt>
                <c:pt idx="315">
                  <c:v>1.0178704889316428</c:v>
                </c:pt>
                <c:pt idx="316">
                  <c:v>1.0064297306335586</c:v>
                </c:pt>
                <c:pt idx="317">
                  <c:v>1.0264958023936648</c:v>
                </c:pt>
                <c:pt idx="318">
                  <c:v>1.02916694465387</c:v>
                </c:pt>
                <c:pt idx="319">
                  <c:v>1.0167555592056332</c:v>
                </c:pt>
                <c:pt idx="320">
                  <c:v>0.99473150379135933</c:v>
                </c:pt>
                <c:pt idx="321">
                  <c:v>0.99765839483134733</c:v>
                </c:pt>
                <c:pt idx="322">
                  <c:v>1.0131554507787981</c:v>
                </c:pt>
                <c:pt idx="323">
                  <c:v>1.0072560734324063</c:v>
                </c:pt>
                <c:pt idx="324">
                  <c:v>0.99908523948147865</c:v>
                </c:pt>
                <c:pt idx="325">
                  <c:v>1.0100742490784582</c:v>
                </c:pt>
                <c:pt idx="326">
                  <c:v>1.0041381993705012</c:v>
                </c:pt>
                <c:pt idx="327">
                  <c:v>1.0130282906969774</c:v>
                </c:pt>
                <c:pt idx="328">
                  <c:v>1.0020735429602161</c:v>
                </c:pt>
                <c:pt idx="329">
                  <c:v>0.9949133290624772</c:v>
                </c:pt>
                <c:pt idx="330">
                  <c:v>0.99623235089934781</c:v>
                </c:pt>
                <c:pt idx="331">
                  <c:v>1.0013231461614733</c:v>
                </c:pt>
                <c:pt idx="332">
                  <c:v>1.0128211777895384</c:v>
                </c:pt>
                <c:pt idx="333">
                  <c:v>0.99731616621276864</c:v>
                </c:pt>
                <c:pt idx="334">
                  <c:v>0.99772656847293406</c:v>
                </c:pt>
                <c:pt idx="335">
                  <c:v>1.0045149924772001</c:v>
                </c:pt>
                <c:pt idx="336">
                  <c:v>0.99625858987861826</c:v>
                </c:pt>
                <c:pt idx="337">
                  <c:v>0.99032526420369316</c:v>
                </c:pt>
                <c:pt idx="338">
                  <c:v>1.0052080112098212</c:v>
                </c:pt>
                <c:pt idx="339">
                  <c:v>0.99196985012451699</c:v>
                </c:pt>
                <c:pt idx="340">
                  <c:v>1.0000987658801812</c:v>
                </c:pt>
                <c:pt idx="341">
                  <c:v>1.0049500119656496</c:v>
                </c:pt>
                <c:pt idx="342">
                  <c:v>0.97796296934147176</c:v>
                </c:pt>
                <c:pt idx="343">
                  <c:v>0.99033167493520835</c:v>
                </c:pt>
                <c:pt idx="344">
                  <c:v>0.99409112127814869</c:v>
                </c:pt>
                <c:pt idx="345">
                  <c:v>0.99407901560664091</c:v>
                </c:pt>
                <c:pt idx="346">
                  <c:v>1.0023879822366437</c:v>
                </c:pt>
                <c:pt idx="347">
                  <c:v>1.0026278636130366</c:v>
                </c:pt>
                <c:pt idx="348">
                  <c:v>1.0041548364168025</c:v>
                </c:pt>
                <c:pt idx="349">
                  <c:v>0.98909403035561005</c:v>
                </c:pt>
                <c:pt idx="350">
                  <c:v>0.99884849250696139</c:v>
                </c:pt>
                <c:pt idx="351">
                  <c:v>0.99941550139457347</c:v>
                </c:pt>
                <c:pt idx="352">
                  <c:v>1.0030222024421822</c:v>
                </c:pt>
                <c:pt idx="353">
                  <c:v>1.008434279219012</c:v>
                </c:pt>
                <c:pt idx="354">
                  <c:v>0.99542826812327878</c:v>
                </c:pt>
                <c:pt idx="355">
                  <c:v>0.99803974483940094</c:v>
                </c:pt>
                <c:pt idx="356">
                  <c:v>1.0099921512572509</c:v>
                </c:pt>
                <c:pt idx="357">
                  <c:v>0.99596209230641908</c:v>
                </c:pt>
                <c:pt idx="358">
                  <c:v>1.0083000528843595</c:v>
                </c:pt>
                <c:pt idx="359">
                  <c:v>1.0126724603742252</c:v>
                </c:pt>
                <c:pt idx="360">
                  <c:v>1.0065911237015566</c:v>
                </c:pt>
                <c:pt idx="361">
                  <c:v>1.0095939558663705</c:v>
                </c:pt>
                <c:pt idx="362">
                  <c:v>0.99539735186750167</c:v>
                </c:pt>
                <c:pt idx="363">
                  <c:v>1.0003939490652876</c:v>
                </c:pt>
                <c:pt idx="364">
                  <c:v>0.98688706338265275</c:v>
                </c:pt>
                <c:pt idx="365">
                  <c:v>0.99784422579790821</c:v>
                </c:pt>
                <c:pt idx="366">
                  <c:v>0.9989432610782788</c:v>
                </c:pt>
                <c:pt idx="367">
                  <c:v>0.98251945046307976</c:v>
                </c:pt>
                <c:pt idx="368">
                  <c:v>0.97987226778728453</c:v>
                </c:pt>
                <c:pt idx="369">
                  <c:v>0.97776872334984222</c:v>
                </c:pt>
                <c:pt idx="370">
                  <c:v>0.97808023834287949</c:v>
                </c:pt>
                <c:pt idx="371">
                  <c:v>0.97342237683326283</c:v>
                </c:pt>
                <c:pt idx="372">
                  <c:v>0.96622868626393377</c:v>
                </c:pt>
                <c:pt idx="373">
                  <c:v>0.98017372541620407</c:v>
                </c:pt>
                <c:pt idx="374">
                  <c:v>0.97142022108478809</c:v>
                </c:pt>
                <c:pt idx="375">
                  <c:v>0.98062167950118406</c:v>
                </c:pt>
                <c:pt idx="376">
                  <c:v>0.99061072197732669</c:v>
                </c:pt>
                <c:pt idx="377">
                  <c:v>0.98823955341060821</c:v>
                </c:pt>
                <c:pt idx="378">
                  <c:v>0.99725805014081859</c:v>
                </c:pt>
                <c:pt idx="379">
                  <c:v>0.99052860012370592</c:v>
                </c:pt>
                <c:pt idx="380">
                  <c:v>0.99137217405820166</c:v>
                </c:pt>
                <c:pt idx="381">
                  <c:v>0.99109680735079853</c:v>
                </c:pt>
                <c:pt idx="382">
                  <c:v>1.0053267592900481</c:v>
                </c:pt>
                <c:pt idx="383">
                  <c:v>1.0136322536952167</c:v>
                </c:pt>
                <c:pt idx="384">
                  <c:v>1.020653748512893</c:v>
                </c:pt>
                <c:pt idx="385">
                  <c:v>1.0362966075247035</c:v>
                </c:pt>
                <c:pt idx="386">
                  <c:v>1.0252581124998501</c:v>
                </c:pt>
                <c:pt idx="387">
                  <c:v>1.0270480227735195</c:v>
                </c:pt>
                <c:pt idx="388">
                  <c:v>0.99820176197578381</c:v>
                </c:pt>
                <c:pt idx="389">
                  <c:v>0.99811665111573078</c:v>
                </c:pt>
                <c:pt idx="390">
                  <c:v>0.99526167349828887</c:v>
                </c:pt>
                <c:pt idx="391">
                  <c:v>0.97838068402757217</c:v>
                </c:pt>
                <c:pt idx="392">
                  <c:v>0.98171169390884094</c:v>
                </c:pt>
                <c:pt idx="393">
                  <c:v>0.97362664491701056</c:v>
                </c:pt>
                <c:pt idx="394">
                  <c:v>0.97700601916648588</c:v>
                </c:pt>
                <c:pt idx="395">
                  <c:v>0.96784062839396756</c:v>
                </c:pt>
                <c:pt idx="396">
                  <c:v>0.95755742112709064</c:v>
                </c:pt>
                <c:pt idx="397">
                  <c:v>0.95604801761091496</c:v>
                </c:pt>
                <c:pt idx="398">
                  <c:v>0.95839235301605674</c:v>
                </c:pt>
                <c:pt idx="399">
                  <c:v>0.94819796688352198</c:v>
                </c:pt>
                <c:pt idx="400">
                  <c:v>0.95421618004188336</c:v>
                </c:pt>
                <c:pt idx="401">
                  <c:v>0.94101822255243794</c:v>
                </c:pt>
                <c:pt idx="402">
                  <c:v>0.93902731352960178</c:v>
                </c:pt>
                <c:pt idx="403">
                  <c:v>0.93572123765416426</c:v>
                </c:pt>
                <c:pt idx="404">
                  <c:v>0.94608394569820087</c:v>
                </c:pt>
                <c:pt idx="405">
                  <c:v>0.94341517664995711</c:v>
                </c:pt>
                <c:pt idx="406">
                  <c:v>0.94070181703777833</c:v>
                </c:pt>
                <c:pt idx="407">
                  <c:v>0.92542832536369979</c:v>
                </c:pt>
                <c:pt idx="408">
                  <c:v>0.90817790840568213</c:v>
                </c:pt>
                <c:pt idx="409">
                  <c:v>0.88332233813933725</c:v>
                </c:pt>
                <c:pt idx="410">
                  <c:v>0.87161293939351692</c:v>
                </c:pt>
                <c:pt idx="411">
                  <c:v>0.87153201562899518</c:v>
                </c:pt>
                <c:pt idx="412">
                  <c:v>0.85760449674342187</c:v>
                </c:pt>
                <c:pt idx="413">
                  <c:v>0.85201889988520307</c:v>
                </c:pt>
                <c:pt idx="414">
                  <c:v>0.84981601804214546</c:v>
                </c:pt>
                <c:pt idx="415">
                  <c:v>0.84115371916701887</c:v>
                </c:pt>
                <c:pt idx="416">
                  <c:v>0.82084522570955765</c:v>
                </c:pt>
                <c:pt idx="417">
                  <c:v>0.78349901302624236</c:v>
                </c:pt>
                <c:pt idx="418">
                  <c:v>0.73894793424772509</c:v>
                </c:pt>
                <c:pt idx="419">
                  <c:v>0.69583773287261552</c:v>
                </c:pt>
                <c:pt idx="420">
                  <c:v>0.67392631511839396</c:v>
                </c:pt>
                <c:pt idx="421">
                  <c:v>0.6522476701340939</c:v>
                </c:pt>
                <c:pt idx="422">
                  <c:v>0.63166467713866559</c:v>
                </c:pt>
                <c:pt idx="423">
                  <c:v>0.5966578047381742</c:v>
                </c:pt>
                <c:pt idx="424">
                  <c:v>0.58468315685913363</c:v>
                </c:pt>
                <c:pt idx="425">
                  <c:v>0.5635413476089266</c:v>
                </c:pt>
                <c:pt idx="426">
                  <c:v>0.54713064216967566</c:v>
                </c:pt>
                <c:pt idx="427">
                  <c:v>0.52180445938732734</c:v>
                </c:pt>
                <c:pt idx="428">
                  <c:v>0.49923404868271404</c:v>
                </c:pt>
                <c:pt idx="429">
                  <c:v>0.46181738843100656</c:v>
                </c:pt>
                <c:pt idx="430">
                  <c:v>0.42489263467025973</c:v>
                </c:pt>
                <c:pt idx="431">
                  <c:v>0.38782289882578747</c:v>
                </c:pt>
                <c:pt idx="432">
                  <c:v>0.36717040414367541</c:v>
                </c:pt>
                <c:pt idx="433">
                  <c:v>0.33063359289135841</c:v>
                </c:pt>
                <c:pt idx="434">
                  <c:v>0.31607851726587505</c:v>
                </c:pt>
                <c:pt idx="435">
                  <c:v>0.29121269169281655</c:v>
                </c:pt>
                <c:pt idx="436">
                  <c:v>0.27179199745565752</c:v>
                </c:pt>
                <c:pt idx="437">
                  <c:v>0.25337669674117608</c:v>
                </c:pt>
                <c:pt idx="438">
                  <c:v>0.23882714286185597</c:v>
                </c:pt>
                <c:pt idx="439">
                  <c:v>0.22549886873199126</c:v>
                </c:pt>
                <c:pt idx="440">
                  <c:v>0.21203037277184775</c:v>
                </c:pt>
                <c:pt idx="441">
                  <c:v>0.19621162695043626</c:v>
                </c:pt>
                <c:pt idx="442">
                  <c:v>0.17947028016885033</c:v>
                </c:pt>
                <c:pt idx="443">
                  <c:v>0.17042551510558765</c:v>
                </c:pt>
                <c:pt idx="444">
                  <c:v>0.15538515693817082</c:v>
                </c:pt>
                <c:pt idx="445">
                  <c:v>0.14979477277315514</c:v>
                </c:pt>
                <c:pt idx="446">
                  <c:v>0.1288167352139333</c:v>
                </c:pt>
                <c:pt idx="447">
                  <c:v>0.11676418354837571</c:v>
                </c:pt>
                <c:pt idx="448">
                  <c:v>0.11555406144510845</c:v>
                </c:pt>
                <c:pt idx="449">
                  <c:v>0.10632199259958255</c:v>
                </c:pt>
                <c:pt idx="450">
                  <c:v>0.1047979575828539</c:v>
                </c:pt>
                <c:pt idx="451">
                  <c:v>0.10394559391212992</c:v>
                </c:pt>
                <c:pt idx="452">
                  <c:v>8.4300824446219474E-2</c:v>
                </c:pt>
                <c:pt idx="453">
                  <c:v>8.0658492807860999E-2</c:v>
                </c:pt>
                <c:pt idx="454">
                  <c:v>8.1423492581483514E-2</c:v>
                </c:pt>
                <c:pt idx="455">
                  <c:v>7.5751920962190231E-2</c:v>
                </c:pt>
                <c:pt idx="456">
                  <c:v>5.9554751552906147E-2</c:v>
                </c:pt>
                <c:pt idx="457">
                  <c:v>5.7138962945082056E-2</c:v>
                </c:pt>
                <c:pt idx="458">
                  <c:v>5.5202720186768875E-2</c:v>
                </c:pt>
                <c:pt idx="459">
                  <c:v>5.6423262716325126E-2</c:v>
                </c:pt>
                <c:pt idx="460">
                  <c:v>5.1716534654477925E-2</c:v>
                </c:pt>
                <c:pt idx="461">
                  <c:v>5.0146238456202884E-2</c:v>
                </c:pt>
                <c:pt idx="462">
                  <c:v>4.6787868267859904E-2</c:v>
                </c:pt>
                <c:pt idx="463">
                  <c:v>3.5346191281292197E-2</c:v>
                </c:pt>
                <c:pt idx="464">
                  <c:v>3.4394665516235254E-2</c:v>
                </c:pt>
                <c:pt idx="465">
                  <c:v>3.789203473112919E-2</c:v>
                </c:pt>
                <c:pt idx="466">
                  <c:v>3.5126361726287664E-2</c:v>
                </c:pt>
                <c:pt idx="467">
                  <c:v>2.9092092537887231E-2</c:v>
                </c:pt>
                <c:pt idx="468">
                  <c:v>2.682782072434977E-2</c:v>
                </c:pt>
                <c:pt idx="469">
                  <c:v>3.0045419179073066E-2</c:v>
                </c:pt>
                <c:pt idx="470">
                  <c:v>2.7154516915276931E-2</c:v>
                </c:pt>
                <c:pt idx="471">
                  <c:v>2.60055053397403E-2</c:v>
                </c:pt>
                <c:pt idx="472">
                  <c:v>2.0778807648708281E-2</c:v>
                </c:pt>
                <c:pt idx="473">
                  <c:v>2.4349275064745227E-2</c:v>
                </c:pt>
                <c:pt idx="474">
                  <c:v>3.1947123784284839E-2</c:v>
                </c:pt>
                <c:pt idx="475">
                  <c:v>2.1209062345192948E-2</c:v>
                </c:pt>
                <c:pt idx="476">
                  <c:v>2.3088707164438914E-2</c:v>
                </c:pt>
                <c:pt idx="477">
                  <c:v>2.3243848117182449E-2</c:v>
                </c:pt>
                <c:pt idx="478">
                  <c:v>1.701784482285355E-2</c:v>
                </c:pt>
                <c:pt idx="479">
                  <c:v>1.7510832988233829E-2</c:v>
                </c:pt>
                <c:pt idx="480">
                  <c:v>1.5443257101638328E-2</c:v>
                </c:pt>
                <c:pt idx="481">
                  <c:v>1.8428723935584927E-2</c:v>
                </c:pt>
                <c:pt idx="482">
                  <c:v>1.7013498790702592E-2</c:v>
                </c:pt>
                <c:pt idx="483">
                  <c:v>9.8610090997067121E-3</c:v>
                </c:pt>
                <c:pt idx="484">
                  <c:v>1.0084555921669909E-2</c:v>
                </c:pt>
                <c:pt idx="485">
                  <c:v>1.2973872526149996E-2</c:v>
                </c:pt>
                <c:pt idx="486">
                  <c:v>9.8551797037676747E-3</c:v>
                </c:pt>
                <c:pt idx="487">
                  <c:v>1.0095489175816728E-2</c:v>
                </c:pt>
                <c:pt idx="488">
                  <c:v>5.9149536539776703E-3</c:v>
                </c:pt>
                <c:pt idx="489">
                  <c:v>6.804343461148981E-3</c:v>
                </c:pt>
                <c:pt idx="490">
                  <c:v>1.3790028668620951E-2</c:v>
                </c:pt>
                <c:pt idx="491">
                  <c:v>1.1943042842509941E-2</c:v>
                </c:pt>
                <c:pt idx="492">
                  <c:v>8.0738613776588711E-3</c:v>
                </c:pt>
                <c:pt idx="493">
                  <c:v>8.3786955846243613E-3</c:v>
                </c:pt>
                <c:pt idx="494">
                  <c:v>1.1039738994213394E-2</c:v>
                </c:pt>
                <c:pt idx="495">
                  <c:v>8.8486005037151771E-3</c:v>
                </c:pt>
                <c:pt idx="496">
                  <c:v>1.0700250652690313E-2</c:v>
                </c:pt>
                <c:pt idx="497">
                  <c:v>1.0667022325265124E-2</c:v>
                </c:pt>
                <c:pt idx="498">
                  <c:v>6.2135208166013561E-3</c:v>
                </c:pt>
                <c:pt idx="499">
                  <c:v>6.1484832946037292E-3</c:v>
                </c:pt>
                <c:pt idx="500">
                  <c:v>9.3222283478083361E-3</c:v>
                </c:pt>
                <c:pt idx="501">
                  <c:v>7.3876873749562947E-3</c:v>
                </c:pt>
                <c:pt idx="502">
                  <c:v>7.2678738943681865E-3</c:v>
                </c:pt>
                <c:pt idx="503">
                  <c:v>4.9751119589485542E-3</c:v>
                </c:pt>
                <c:pt idx="504">
                  <c:v>5.3429114415084536E-3</c:v>
                </c:pt>
                <c:pt idx="505">
                  <c:v>8.8634220579652794E-3</c:v>
                </c:pt>
                <c:pt idx="506">
                  <c:v>4.8835427657980442E-3</c:v>
                </c:pt>
                <c:pt idx="507">
                  <c:v>6.1803861216719437E-3</c:v>
                </c:pt>
                <c:pt idx="508">
                  <c:v>7.4922454143476584E-3</c:v>
                </c:pt>
                <c:pt idx="509">
                  <c:v>3.622865220150334E-3</c:v>
                </c:pt>
                <c:pt idx="510">
                  <c:v>7.2887450978130945E-3</c:v>
                </c:pt>
                <c:pt idx="511">
                  <c:v>1.8781923845862117E-3</c:v>
                </c:pt>
                <c:pt idx="512">
                  <c:v>3.6308350690798154E-3</c:v>
                </c:pt>
                <c:pt idx="513">
                  <c:v>1.2270565743548404E-3</c:v>
                </c:pt>
                <c:pt idx="514">
                  <c:v>1.1729730981798333E-3</c:v>
                </c:pt>
                <c:pt idx="515">
                  <c:v>5.8243536224379493E-3</c:v>
                </c:pt>
                <c:pt idx="516">
                  <c:v>1.3241999847491467E-3</c:v>
                </c:pt>
                <c:pt idx="517">
                  <c:v>5.3160551124098324E-3</c:v>
                </c:pt>
                <c:pt idx="518">
                  <c:v>2.0759043754526351E-3</c:v>
                </c:pt>
                <c:pt idx="519">
                  <c:v>2.7709986570613736E-4</c:v>
                </c:pt>
                <c:pt idx="520">
                  <c:v>4.6350170459459102E-3</c:v>
                </c:pt>
                <c:pt idx="521">
                  <c:v>2.4863517171581982E-3</c:v>
                </c:pt>
                <c:pt idx="522">
                  <c:v>0</c:v>
                </c:pt>
                <c:pt idx="523">
                  <c:v>2.1636382640453505E-3</c:v>
                </c:pt>
                <c:pt idx="524">
                  <c:v>0</c:v>
                </c:pt>
                <c:pt idx="525">
                  <c:v>5.9396445794468846E-4</c:v>
                </c:pt>
                <c:pt idx="526">
                  <c:v>3.3709035029943707E-3</c:v>
                </c:pt>
                <c:pt idx="527">
                  <c:v>3.9568105037054806E-4</c:v>
                </c:pt>
                <c:pt idx="528">
                  <c:v>3.5580376833608401E-3</c:v>
                </c:pt>
                <c:pt idx="529">
                  <c:v>5.2675692268552895E-3</c:v>
                </c:pt>
                <c:pt idx="530">
                  <c:v>2.1764440396056565E-3</c:v>
                </c:pt>
                <c:pt idx="531">
                  <c:v>2.2121304097046509E-3</c:v>
                </c:pt>
                <c:pt idx="532">
                  <c:v>0</c:v>
                </c:pt>
                <c:pt idx="533">
                  <c:v>3.847985587375233E-3</c:v>
                </c:pt>
                <c:pt idx="534">
                  <c:v>1.777688202833334E-3</c:v>
                </c:pt>
                <c:pt idx="535">
                  <c:v>0</c:v>
                </c:pt>
                <c:pt idx="536">
                  <c:v>0</c:v>
                </c:pt>
                <c:pt idx="537">
                  <c:v>2.7710344052333117E-3</c:v>
                </c:pt>
                <c:pt idx="538">
                  <c:v>4.3491956839568175E-3</c:v>
                </c:pt>
                <c:pt idx="539">
                  <c:v>4.6203450244057905E-4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16096"/>
        <c:axId val="231538048"/>
      </c:scatterChart>
      <c:valAx>
        <c:axId val="231534976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231536512"/>
        <c:crosses val="autoZero"/>
        <c:crossBetween val="midCat"/>
      </c:valAx>
      <c:valAx>
        <c:axId val="231536512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534976"/>
        <c:crosses val="autoZero"/>
        <c:crossBetween val="midCat"/>
      </c:valAx>
      <c:valAx>
        <c:axId val="231538048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232916096"/>
        <c:crosses val="max"/>
        <c:crossBetween val="midCat"/>
      </c:valAx>
      <c:valAx>
        <c:axId val="232916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315380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data!$AC$6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data!$AC$7:$AC$2054</c:f>
              <c:numCache>
                <c:formatCode>0.00</c:formatCode>
                <c:ptCount val="2048"/>
                <c:pt idx="0">
                  <c:v>0.20003538554601619</c:v>
                </c:pt>
                <c:pt idx="1">
                  <c:v>0</c:v>
                </c:pt>
                <c:pt idx="2">
                  <c:v>0</c:v>
                </c:pt>
                <c:pt idx="3">
                  <c:v>0.23330480915145321</c:v>
                </c:pt>
                <c:pt idx="4">
                  <c:v>68.116251628594298</c:v>
                </c:pt>
                <c:pt idx="5">
                  <c:v>71.644573295369199</c:v>
                </c:pt>
                <c:pt idx="6">
                  <c:v>85.24744550004047</c:v>
                </c:pt>
                <c:pt idx="7">
                  <c:v>121.22886278082571</c:v>
                </c:pt>
                <c:pt idx="8">
                  <c:v>133.51526767261902</c:v>
                </c:pt>
                <c:pt idx="9">
                  <c:v>136.84848065477973</c:v>
                </c:pt>
                <c:pt idx="10">
                  <c:v>131.80558788275084</c:v>
                </c:pt>
                <c:pt idx="11">
                  <c:v>134.98047475432276</c:v>
                </c:pt>
                <c:pt idx="12">
                  <c:v>127.06013644023065</c:v>
                </c:pt>
                <c:pt idx="13">
                  <c:v>144.93447701925803</c:v>
                </c:pt>
                <c:pt idx="14">
                  <c:v>141.53846492697571</c:v>
                </c:pt>
                <c:pt idx="15">
                  <c:v>138.69909529279329</c:v>
                </c:pt>
                <c:pt idx="16">
                  <c:v>139.0843111922598</c:v>
                </c:pt>
                <c:pt idx="17">
                  <c:v>137.30575200584676</c:v>
                </c:pt>
                <c:pt idx="18">
                  <c:v>148.26319820863409</c:v>
                </c:pt>
                <c:pt idx="19">
                  <c:v>142.63706189565042</c:v>
                </c:pt>
                <c:pt idx="20">
                  <c:v>143.52968468068229</c:v>
                </c:pt>
                <c:pt idx="21">
                  <c:v>147.56862081680748</c:v>
                </c:pt>
                <c:pt idx="22">
                  <c:v>154.46247105564058</c:v>
                </c:pt>
                <c:pt idx="23">
                  <c:v>148.70845163520062</c:v>
                </c:pt>
                <c:pt idx="24">
                  <c:v>148.87460311695941</c:v>
                </c:pt>
                <c:pt idx="25">
                  <c:v>146.3394843208207</c:v>
                </c:pt>
                <c:pt idx="26">
                  <c:v>150.58392090975244</c:v>
                </c:pt>
                <c:pt idx="27">
                  <c:v>157.472169228539</c:v>
                </c:pt>
                <c:pt idx="28">
                  <c:v>152.38252899856829</c:v>
                </c:pt>
                <c:pt idx="29">
                  <c:v>148.02089188027307</c:v>
                </c:pt>
                <c:pt idx="30">
                  <c:v>155.69412118776563</c:v>
                </c:pt>
                <c:pt idx="31">
                  <c:v>157.44196776514522</c:v>
                </c:pt>
                <c:pt idx="32">
                  <c:v>156.45726598395655</c:v>
                </c:pt>
                <c:pt idx="33">
                  <c:v>160.13942092127886</c:v>
                </c:pt>
                <c:pt idx="34">
                  <c:v>154.26835619100893</c:v>
                </c:pt>
                <c:pt idx="35">
                  <c:v>161.29889458228291</c:v>
                </c:pt>
                <c:pt idx="36">
                  <c:v>158.00027375767667</c:v>
                </c:pt>
                <c:pt idx="37">
                  <c:v>151.33985093957654</c:v>
                </c:pt>
                <c:pt idx="38">
                  <c:v>148.70092826785759</c:v>
                </c:pt>
                <c:pt idx="39">
                  <c:v>156.03806559754744</c:v>
                </c:pt>
                <c:pt idx="40">
                  <c:v>156.36149039654993</c:v>
                </c:pt>
                <c:pt idx="41">
                  <c:v>157.43784290149478</c:v>
                </c:pt>
                <c:pt idx="42">
                  <c:v>149.77487360696401</c:v>
                </c:pt>
                <c:pt idx="43">
                  <c:v>154.66285823990953</c:v>
                </c:pt>
                <c:pt idx="44">
                  <c:v>164.60955393083714</c:v>
                </c:pt>
                <c:pt idx="45">
                  <c:v>160.65142317433583</c:v>
                </c:pt>
                <c:pt idx="46">
                  <c:v>169.13996776617842</c:v>
                </c:pt>
                <c:pt idx="47">
                  <c:v>166.71198523468775</c:v>
                </c:pt>
                <c:pt idx="48">
                  <c:v>146.51784666117391</c:v>
                </c:pt>
                <c:pt idx="49">
                  <c:v>158.54624278332841</c:v>
                </c:pt>
                <c:pt idx="50">
                  <c:v>161.63505730425186</c:v>
                </c:pt>
                <c:pt idx="51">
                  <c:v>169.20914185780993</c:v>
                </c:pt>
                <c:pt idx="52">
                  <c:v>160.39300753700809</c:v>
                </c:pt>
                <c:pt idx="53">
                  <c:v>160.08721926449775</c:v>
                </c:pt>
                <c:pt idx="54">
                  <c:v>159.73854854708284</c:v>
                </c:pt>
                <c:pt idx="55">
                  <c:v>154.68045464845335</c:v>
                </c:pt>
                <c:pt idx="56">
                  <c:v>154.13498587124255</c:v>
                </c:pt>
                <c:pt idx="57">
                  <c:v>150.51768453402869</c:v>
                </c:pt>
                <c:pt idx="58">
                  <c:v>143.89877186736035</c:v>
                </c:pt>
                <c:pt idx="59">
                  <c:v>153.32032492714674</c:v>
                </c:pt>
                <c:pt idx="60">
                  <c:v>162.45718519011069</c:v>
                </c:pt>
                <c:pt idx="61">
                  <c:v>157.90257276333614</c:v>
                </c:pt>
                <c:pt idx="62">
                  <c:v>164.12286429724523</c:v>
                </c:pt>
                <c:pt idx="63">
                  <c:v>159.10446716000448</c:v>
                </c:pt>
                <c:pt idx="64">
                  <c:v>152.20812406383234</c:v>
                </c:pt>
                <c:pt idx="65">
                  <c:v>159.35681041305571</c:v>
                </c:pt>
                <c:pt idx="66">
                  <c:v>159.68641064432782</c:v>
                </c:pt>
                <c:pt idx="67">
                  <c:v>159.21225741664207</c:v>
                </c:pt>
                <c:pt idx="68">
                  <c:v>155.58930642314954</c:v>
                </c:pt>
                <c:pt idx="69">
                  <c:v>154.42381384688784</c:v>
                </c:pt>
                <c:pt idx="70">
                  <c:v>161.86806261270067</c:v>
                </c:pt>
                <c:pt idx="71">
                  <c:v>162.86716588109962</c:v>
                </c:pt>
                <c:pt idx="72">
                  <c:v>157.77913324459709</c:v>
                </c:pt>
                <c:pt idx="73">
                  <c:v>155.76736356488618</c:v>
                </c:pt>
                <c:pt idx="74">
                  <c:v>154.40463294212105</c:v>
                </c:pt>
                <c:pt idx="75">
                  <c:v>154.84963621957863</c:v>
                </c:pt>
                <c:pt idx="76">
                  <c:v>156.02173894987905</c:v>
                </c:pt>
                <c:pt idx="77">
                  <c:v>137.28632254588956</c:v>
                </c:pt>
                <c:pt idx="78">
                  <c:v>144.0036925399254</c:v>
                </c:pt>
                <c:pt idx="79">
                  <c:v>146.6745566122257</c:v>
                </c:pt>
                <c:pt idx="80">
                  <c:v>149.69446263617314</c:v>
                </c:pt>
                <c:pt idx="81">
                  <c:v>146.64948872569917</c:v>
                </c:pt>
                <c:pt idx="82">
                  <c:v>144.48268886653113</c:v>
                </c:pt>
                <c:pt idx="83">
                  <c:v>141.95979857048223</c:v>
                </c:pt>
                <c:pt idx="84">
                  <c:v>156.03695098186108</c:v>
                </c:pt>
                <c:pt idx="85">
                  <c:v>154.48234690673689</c:v>
                </c:pt>
                <c:pt idx="86">
                  <c:v>146.27213776471368</c:v>
                </c:pt>
                <c:pt idx="87">
                  <c:v>145.41669242036096</c:v>
                </c:pt>
                <c:pt idx="88">
                  <c:v>139.32373020710747</c:v>
                </c:pt>
                <c:pt idx="89">
                  <c:v>141.05228701932506</c:v>
                </c:pt>
                <c:pt idx="90">
                  <c:v>143.95248832072048</c:v>
                </c:pt>
                <c:pt idx="91">
                  <c:v>151.84076271382855</c:v>
                </c:pt>
                <c:pt idx="92">
                  <c:v>141.88325297778042</c:v>
                </c:pt>
                <c:pt idx="93">
                  <c:v>133.24053912863261</c:v>
                </c:pt>
                <c:pt idx="94">
                  <c:v>149.80673325402523</c:v>
                </c:pt>
                <c:pt idx="95">
                  <c:v>133.53432009336183</c:v>
                </c:pt>
                <c:pt idx="96">
                  <c:v>147.02378312630543</c:v>
                </c:pt>
                <c:pt idx="97">
                  <c:v>143.23107676539502</c:v>
                </c:pt>
                <c:pt idx="98">
                  <c:v>142.26248606967451</c:v>
                </c:pt>
                <c:pt idx="99">
                  <c:v>136.79614304247693</c:v>
                </c:pt>
                <c:pt idx="100">
                  <c:v>239.21799136963273</c:v>
                </c:pt>
                <c:pt idx="101">
                  <c:v>127.62071573236942</c:v>
                </c:pt>
                <c:pt idx="102">
                  <c:v>133.78076400022957</c:v>
                </c:pt>
                <c:pt idx="103">
                  <c:v>141.66983066650482</c:v>
                </c:pt>
                <c:pt idx="104">
                  <c:v>145.73633160933849</c:v>
                </c:pt>
                <c:pt idx="105">
                  <c:v>138.31121144989115</c:v>
                </c:pt>
                <c:pt idx="106">
                  <c:v>137.77456538040013</c:v>
                </c:pt>
                <c:pt idx="107">
                  <c:v>139.06800254267728</c:v>
                </c:pt>
                <c:pt idx="108">
                  <c:v>139.92907811707968</c:v>
                </c:pt>
                <c:pt idx="109">
                  <c:v>137.44510299648573</c:v>
                </c:pt>
                <c:pt idx="110">
                  <c:v>134.68900818646642</c:v>
                </c:pt>
                <c:pt idx="111">
                  <c:v>137.11652255860281</c:v>
                </c:pt>
                <c:pt idx="112">
                  <c:v>140.58176356303588</c:v>
                </c:pt>
                <c:pt idx="113">
                  <c:v>143.53237700044369</c:v>
                </c:pt>
                <c:pt idx="114">
                  <c:v>147.55389292379519</c:v>
                </c:pt>
                <c:pt idx="115">
                  <c:v>139.96311562389414</c:v>
                </c:pt>
                <c:pt idx="116">
                  <c:v>150.61987865440702</c:v>
                </c:pt>
                <c:pt idx="117">
                  <c:v>148.76373675435144</c:v>
                </c:pt>
                <c:pt idx="118">
                  <c:v>153.1122336927659</c:v>
                </c:pt>
                <c:pt idx="119">
                  <c:v>155.7395586587545</c:v>
                </c:pt>
                <c:pt idx="120">
                  <c:v>153.16040918626337</c:v>
                </c:pt>
                <c:pt idx="121">
                  <c:v>154.77878597119616</c:v>
                </c:pt>
                <c:pt idx="122">
                  <c:v>163.11299287937285</c:v>
                </c:pt>
                <c:pt idx="123">
                  <c:v>160.36195423409177</c:v>
                </c:pt>
                <c:pt idx="124">
                  <c:v>157.51977249896117</c:v>
                </c:pt>
                <c:pt idx="125">
                  <c:v>164.78405929081146</c:v>
                </c:pt>
                <c:pt idx="126">
                  <c:v>166.08177144073335</c:v>
                </c:pt>
                <c:pt idx="127">
                  <c:v>165.91400428678358</c:v>
                </c:pt>
                <c:pt idx="128">
                  <c:v>162.62615078113168</c:v>
                </c:pt>
                <c:pt idx="129">
                  <c:v>158.71318846385142</c:v>
                </c:pt>
                <c:pt idx="130">
                  <c:v>169.59160091629838</c:v>
                </c:pt>
                <c:pt idx="131">
                  <c:v>170.00881942145708</c:v>
                </c:pt>
                <c:pt idx="132">
                  <c:v>162.72423245204058</c:v>
                </c:pt>
                <c:pt idx="133">
                  <c:v>156.71275551714126</c:v>
                </c:pt>
                <c:pt idx="134">
                  <c:v>178.47339304391124</c:v>
                </c:pt>
                <c:pt idx="135">
                  <c:v>169.77787016321662</c:v>
                </c:pt>
                <c:pt idx="136">
                  <c:v>171.93776095177174</c:v>
                </c:pt>
                <c:pt idx="137">
                  <c:v>173.31365623408328</c:v>
                </c:pt>
                <c:pt idx="138">
                  <c:v>171.82681911070691</c:v>
                </c:pt>
                <c:pt idx="139">
                  <c:v>173.47304374741634</c:v>
                </c:pt>
                <c:pt idx="140">
                  <c:v>170.58119467154484</c:v>
                </c:pt>
                <c:pt idx="141">
                  <c:v>157.43441430235484</c:v>
                </c:pt>
                <c:pt idx="142">
                  <c:v>178.47590558087813</c:v>
                </c:pt>
                <c:pt idx="143">
                  <c:v>177.80964840757164</c:v>
                </c:pt>
                <c:pt idx="144">
                  <c:v>174.43560178366261</c:v>
                </c:pt>
                <c:pt idx="145">
                  <c:v>166.99660406109857</c:v>
                </c:pt>
                <c:pt idx="146">
                  <c:v>168.43223743179593</c:v>
                </c:pt>
                <c:pt idx="147">
                  <c:v>160.21700726973177</c:v>
                </c:pt>
                <c:pt idx="148">
                  <c:v>171.96821195717106</c:v>
                </c:pt>
                <c:pt idx="149">
                  <c:v>164.06298639736664</c:v>
                </c:pt>
                <c:pt idx="150">
                  <c:v>164.2771811569919</c:v>
                </c:pt>
                <c:pt idx="151">
                  <c:v>171.01949709409928</c:v>
                </c:pt>
                <c:pt idx="152">
                  <c:v>161.20384620928536</c:v>
                </c:pt>
                <c:pt idx="153">
                  <c:v>160.44432780206989</c:v>
                </c:pt>
                <c:pt idx="154">
                  <c:v>158.7236146939164</c:v>
                </c:pt>
                <c:pt idx="155">
                  <c:v>164.6692984293868</c:v>
                </c:pt>
                <c:pt idx="156">
                  <c:v>163.31403383371011</c:v>
                </c:pt>
                <c:pt idx="157">
                  <c:v>153.65318032800434</c:v>
                </c:pt>
                <c:pt idx="158">
                  <c:v>163.15661851551127</c:v>
                </c:pt>
                <c:pt idx="159">
                  <c:v>153.0238144635905</c:v>
                </c:pt>
                <c:pt idx="160">
                  <c:v>142.57605208702475</c:v>
                </c:pt>
                <c:pt idx="161">
                  <c:v>152.42794631159481</c:v>
                </c:pt>
                <c:pt idx="162">
                  <c:v>149.03229498739771</c:v>
                </c:pt>
                <c:pt idx="163">
                  <c:v>151.42139632132452</c:v>
                </c:pt>
                <c:pt idx="164">
                  <c:v>156.01206586213661</c:v>
                </c:pt>
                <c:pt idx="165">
                  <c:v>143.22148954920794</c:v>
                </c:pt>
                <c:pt idx="166">
                  <c:v>148.6834926054386</c:v>
                </c:pt>
                <c:pt idx="167">
                  <c:v>155.62119244421743</c:v>
                </c:pt>
                <c:pt idx="168">
                  <c:v>151.11105475834694</c:v>
                </c:pt>
                <c:pt idx="169">
                  <c:v>136.84645709941711</c:v>
                </c:pt>
                <c:pt idx="170">
                  <c:v>150.70338760568879</c:v>
                </c:pt>
                <c:pt idx="171">
                  <c:v>147.11766413282808</c:v>
                </c:pt>
                <c:pt idx="172">
                  <c:v>141.79585888666315</c:v>
                </c:pt>
                <c:pt idx="173">
                  <c:v>139.40207356697857</c:v>
                </c:pt>
                <c:pt idx="174">
                  <c:v>144.69673736824825</c:v>
                </c:pt>
                <c:pt idx="175">
                  <c:v>134.57050852055727</c:v>
                </c:pt>
                <c:pt idx="176">
                  <c:v>142.11880495088585</c:v>
                </c:pt>
                <c:pt idx="177">
                  <c:v>143.43843442786874</c:v>
                </c:pt>
                <c:pt idx="178">
                  <c:v>142.09257279067123</c:v>
                </c:pt>
                <c:pt idx="179">
                  <c:v>132.06305798002572</c:v>
                </c:pt>
                <c:pt idx="180">
                  <c:v>135.73993266328611</c:v>
                </c:pt>
                <c:pt idx="181">
                  <c:v>137.46126963954188</c:v>
                </c:pt>
                <c:pt idx="182">
                  <c:v>133.81326697426539</c:v>
                </c:pt>
                <c:pt idx="183">
                  <c:v>135.17704859842434</c:v>
                </c:pt>
                <c:pt idx="184">
                  <c:v>130.72854499503714</c:v>
                </c:pt>
                <c:pt idx="185">
                  <c:v>124.00925420127319</c:v>
                </c:pt>
                <c:pt idx="186">
                  <c:v>132.66153433676422</c:v>
                </c:pt>
                <c:pt idx="187">
                  <c:v>132.43967741411993</c:v>
                </c:pt>
                <c:pt idx="188">
                  <c:v>119.51468068594173</c:v>
                </c:pt>
                <c:pt idx="189">
                  <c:v>135.340600767838</c:v>
                </c:pt>
                <c:pt idx="190">
                  <c:v>131.94873706585409</c:v>
                </c:pt>
                <c:pt idx="191">
                  <c:v>124.69387442592446</c:v>
                </c:pt>
                <c:pt idx="192">
                  <c:v>131.02130659486556</c:v>
                </c:pt>
                <c:pt idx="193">
                  <c:v>126.43198477430997</c:v>
                </c:pt>
                <c:pt idx="194">
                  <c:v>123.13604484215617</c:v>
                </c:pt>
                <c:pt idx="195">
                  <c:v>117.84369005031174</c:v>
                </c:pt>
                <c:pt idx="196">
                  <c:v>125.30190437883418</c:v>
                </c:pt>
                <c:pt idx="197">
                  <c:v>132.73088773985242</c:v>
                </c:pt>
                <c:pt idx="198">
                  <c:v>116.41630309560212</c:v>
                </c:pt>
                <c:pt idx="199">
                  <c:v>123.36195469596198</c:v>
                </c:pt>
                <c:pt idx="200">
                  <c:v>128.96305816417922</c:v>
                </c:pt>
                <c:pt idx="201">
                  <c:v>121.14395563147143</c:v>
                </c:pt>
                <c:pt idx="202">
                  <c:v>115.61141024258116</c:v>
                </c:pt>
                <c:pt idx="203">
                  <c:v>116.24228403183436</c:v>
                </c:pt>
                <c:pt idx="204">
                  <c:v>115.60200626965313</c:v>
                </c:pt>
                <c:pt idx="205">
                  <c:v>114.03837609824313</c:v>
                </c:pt>
                <c:pt idx="206">
                  <c:v>112.13105358796625</c:v>
                </c:pt>
                <c:pt idx="207">
                  <c:v>121.05127674292604</c:v>
                </c:pt>
                <c:pt idx="208">
                  <c:v>107.19276074916615</c:v>
                </c:pt>
                <c:pt idx="209">
                  <c:v>113.60808748650621</c:v>
                </c:pt>
                <c:pt idx="210">
                  <c:v>114.86419565646793</c:v>
                </c:pt>
                <c:pt idx="211">
                  <c:v>107.46336650796607</c:v>
                </c:pt>
                <c:pt idx="212">
                  <c:v>106.38131637174288</c:v>
                </c:pt>
                <c:pt idx="213">
                  <c:v>105.41119350110692</c:v>
                </c:pt>
                <c:pt idx="214">
                  <c:v>114.57393186737015</c:v>
                </c:pt>
                <c:pt idx="215">
                  <c:v>98.430527099039253</c:v>
                </c:pt>
                <c:pt idx="216">
                  <c:v>108.69747025255189</c:v>
                </c:pt>
                <c:pt idx="217">
                  <c:v>108.46202362344926</c:v>
                </c:pt>
                <c:pt idx="218">
                  <c:v>114.19985666500028</c:v>
                </c:pt>
                <c:pt idx="219">
                  <c:v>90.849928592884993</c:v>
                </c:pt>
                <c:pt idx="220">
                  <c:v>93.096240035049348</c:v>
                </c:pt>
                <c:pt idx="221">
                  <c:v>91.5453964840802</c:v>
                </c:pt>
                <c:pt idx="222">
                  <c:v>104.88647411620241</c:v>
                </c:pt>
                <c:pt idx="223">
                  <c:v>96.367641776151686</c:v>
                </c:pt>
                <c:pt idx="224">
                  <c:v>96.936474739735473</c:v>
                </c:pt>
                <c:pt idx="225">
                  <c:v>99.240876097551649</c:v>
                </c:pt>
                <c:pt idx="226">
                  <c:v>98.265710607459354</c:v>
                </c:pt>
                <c:pt idx="227">
                  <c:v>90.329618704967899</c:v>
                </c:pt>
                <c:pt idx="228">
                  <c:v>109.33449647603719</c:v>
                </c:pt>
                <c:pt idx="229">
                  <c:v>88.123925139404193</c:v>
                </c:pt>
                <c:pt idx="230">
                  <c:v>100.5430767157283</c:v>
                </c:pt>
                <c:pt idx="231">
                  <c:v>99.564568462567578</c:v>
                </c:pt>
                <c:pt idx="232">
                  <c:v>97.073189818264524</c:v>
                </c:pt>
                <c:pt idx="233">
                  <c:v>97.167802198481397</c:v>
                </c:pt>
                <c:pt idx="234">
                  <c:v>90.779997406106304</c:v>
                </c:pt>
                <c:pt idx="235">
                  <c:v>97.223771930926574</c:v>
                </c:pt>
                <c:pt idx="236">
                  <c:v>87.853606708621257</c:v>
                </c:pt>
                <c:pt idx="237">
                  <c:v>103.24250974780169</c:v>
                </c:pt>
                <c:pt idx="238">
                  <c:v>84.329581645752114</c:v>
                </c:pt>
                <c:pt idx="239">
                  <c:v>86.349010037108201</c:v>
                </c:pt>
                <c:pt idx="240">
                  <c:v>90.22037587797999</c:v>
                </c:pt>
                <c:pt idx="241">
                  <c:v>92.542197760874828</c:v>
                </c:pt>
                <c:pt idx="242">
                  <c:v>92.484909920916238</c:v>
                </c:pt>
                <c:pt idx="243">
                  <c:v>81.032696202839048</c:v>
                </c:pt>
                <c:pt idx="244">
                  <c:v>88.12840868959394</c:v>
                </c:pt>
                <c:pt idx="245">
                  <c:v>84.493368003311232</c:v>
                </c:pt>
                <c:pt idx="246">
                  <c:v>77.627576870233185</c:v>
                </c:pt>
                <c:pt idx="247">
                  <c:v>92.999163185753488</c:v>
                </c:pt>
                <c:pt idx="248">
                  <c:v>81.385131328045645</c:v>
                </c:pt>
                <c:pt idx="249">
                  <c:v>80.848931383928772</c:v>
                </c:pt>
                <c:pt idx="250">
                  <c:v>80.41783292599726</c:v>
                </c:pt>
                <c:pt idx="251">
                  <c:v>83.400821824601138</c:v>
                </c:pt>
                <c:pt idx="252">
                  <c:v>77.712989753922557</c:v>
                </c:pt>
                <c:pt idx="253">
                  <c:v>74.635736342128752</c:v>
                </c:pt>
                <c:pt idx="254">
                  <c:v>99.464508712375689</c:v>
                </c:pt>
                <c:pt idx="255">
                  <c:v>80.195154875293767</c:v>
                </c:pt>
                <c:pt idx="256">
                  <c:v>85.370512425486908</c:v>
                </c:pt>
                <c:pt idx="257">
                  <c:v>83.909639561812583</c:v>
                </c:pt>
                <c:pt idx="258">
                  <c:v>83.363793217761966</c:v>
                </c:pt>
                <c:pt idx="259">
                  <c:v>80.394210773617189</c:v>
                </c:pt>
                <c:pt idx="260">
                  <c:v>88.988897463530833</c:v>
                </c:pt>
                <c:pt idx="261">
                  <c:v>77.083512334327978</c:v>
                </c:pt>
                <c:pt idx="262">
                  <c:v>72.069605855839043</c:v>
                </c:pt>
                <c:pt idx="263">
                  <c:v>75.812464149284395</c:v>
                </c:pt>
                <c:pt idx="264">
                  <c:v>65.878826086232039</c:v>
                </c:pt>
                <c:pt idx="265">
                  <c:v>76.583714555137405</c:v>
                </c:pt>
                <c:pt idx="266">
                  <c:v>67.212441531158831</c:v>
                </c:pt>
                <c:pt idx="267">
                  <c:v>77.58979105335554</c:v>
                </c:pt>
                <c:pt idx="268">
                  <c:v>72.512547137514957</c:v>
                </c:pt>
                <c:pt idx="269">
                  <c:v>79.220651720539223</c:v>
                </c:pt>
                <c:pt idx="270">
                  <c:v>72.826247414665275</c:v>
                </c:pt>
                <c:pt idx="271">
                  <c:v>80.085324910516647</c:v>
                </c:pt>
                <c:pt idx="272">
                  <c:v>68.989866354055877</c:v>
                </c:pt>
                <c:pt idx="273">
                  <c:v>69.232159275809252</c:v>
                </c:pt>
                <c:pt idx="274">
                  <c:v>64.363531881182098</c:v>
                </c:pt>
                <c:pt idx="275">
                  <c:v>62.766374508104491</c:v>
                </c:pt>
                <c:pt idx="276">
                  <c:v>71.341919168997862</c:v>
                </c:pt>
                <c:pt idx="277">
                  <c:v>68.593374143822388</c:v>
                </c:pt>
                <c:pt idx="278">
                  <c:v>67.422694690282398</c:v>
                </c:pt>
                <c:pt idx="279">
                  <c:v>70.551912575168586</c:v>
                </c:pt>
                <c:pt idx="280">
                  <c:v>59.843987869958255</c:v>
                </c:pt>
                <c:pt idx="281">
                  <c:v>74.259834761009188</c:v>
                </c:pt>
                <c:pt idx="282">
                  <c:v>66.804113318915668</c:v>
                </c:pt>
                <c:pt idx="283">
                  <c:v>66.249247063723487</c:v>
                </c:pt>
                <c:pt idx="284">
                  <c:v>62.536560659849783</c:v>
                </c:pt>
                <c:pt idx="285">
                  <c:v>60.090641103511189</c:v>
                </c:pt>
                <c:pt idx="286">
                  <c:v>58.625281464710802</c:v>
                </c:pt>
                <c:pt idx="287">
                  <c:v>61.985092265196123</c:v>
                </c:pt>
                <c:pt idx="288">
                  <c:v>63.232845451258974</c:v>
                </c:pt>
                <c:pt idx="289">
                  <c:v>66.422862397609293</c:v>
                </c:pt>
                <c:pt idx="290">
                  <c:v>66.388395867876483</c:v>
                </c:pt>
                <c:pt idx="291">
                  <c:v>61.67327254544761</c:v>
                </c:pt>
                <c:pt idx="292">
                  <c:v>61.035098050236527</c:v>
                </c:pt>
                <c:pt idx="293">
                  <c:v>67.221669608460616</c:v>
                </c:pt>
                <c:pt idx="294">
                  <c:v>59.478747049601225</c:v>
                </c:pt>
                <c:pt idx="295">
                  <c:v>57.443610207268648</c:v>
                </c:pt>
                <c:pt idx="296">
                  <c:v>57.049452833431133</c:v>
                </c:pt>
                <c:pt idx="297">
                  <c:v>52.651628339265997</c:v>
                </c:pt>
                <c:pt idx="298">
                  <c:v>45.688339958454286</c:v>
                </c:pt>
                <c:pt idx="299">
                  <c:v>52.51270034424487</c:v>
                </c:pt>
                <c:pt idx="300">
                  <c:v>56.522390302211228</c:v>
                </c:pt>
                <c:pt idx="301">
                  <c:v>61.70001154377708</c:v>
                </c:pt>
                <c:pt idx="302">
                  <c:v>59.579610983365761</c:v>
                </c:pt>
                <c:pt idx="303">
                  <c:v>47.963907103019359</c:v>
                </c:pt>
                <c:pt idx="304">
                  <c:v>57.67205035071553</c:v>
                </c:pt>
                <c:pt idx="305">
                  <c:v>51.244266897776477</c:v>
                </c:pt>
                <c:pt idx="306">
                  <c:v>50.005886805541195</c:v>
                </c:pt>
                <c:pt idx="307">
                  <c:v>50.857174656500625</c:v>
                </c:pt>
                <c:pt idx="308">
                  <c:v>60.686583304592503</c:v>
                </c:pt>
                <c:pt idx="309">
                  <c:v>45.199142645476364</c:v>
                </c:pt>
                <c:pt idx="310">
                  <c:v>52.945895450080272</c:v>
                </c:pt>
                <c:pt idx="311">
                  <c:v>45.511811963679975</c:v>
                </c:pt>
                <c:pt idx="312">
                  <c:v>47.832394668896391</c:v>
                </c:pt>
                <c:pt idx="313">
                  <c:v>54.807351707596354</c:v>
                </c:pt>
                <c:pt idx="314">
                  <c:v>48.81315823601593</c:v>
                </c:pt>
                <c:pt idx="315">
                  <c:v>51.558083096038601</c:v>
                </c:pt>
                <c:pt idx="316">
                  <c:v>52.981173988238581</c:v>
                </c:pt>
                <c:pt idx="317">
                  <c:v>54.848834655170322</c:v>
                </c:pt>
                <c:pt idx="318">
                  <c:v>45.362818609059111</c:v>
                </c:pt>
                <c:pt idx="319">
                  <c:v>48.440292892898469</c:v>
                </c:pt>
                <c:pt idx="320">
                  <c:v>49.2091926655891</c:v>
                </c:pt>
                <c:pt idx="321">
                  <c:v>49.984147155989682</c:v>
                </c:pt>
                <c:pt idx="322">
                  <c:v>49.370391598584924</c:v>
                </c:pt>
                <c:pt idx="323">
                  <c:v>48.660040392121729</c:v>
                </c:pt>
                <c:pt idx="324">
                  <c:v>46.450822129112574</c:v>
                </c:pt>
                <c:pt idx="325">
                  <c:v>45.666414406996104</c:v>
                </c:pt>
                <c:pt idx="326">
                  <c:v>48.616633630471071</c:v>
                </c:pt>
                <c:pt idx="327">
                  <c:v>52.422393256173258</c:v>
                </c:pt>
                <c:pt idx="328">
                  <c:v>56.074524851069327</c:v>
                </c:pt>
                <c:pt idx="329">
                  <c:v>47.136510963873057</c:v>
                </c:pt>
                <c:pt idx="330">
                  <c:v>46.24427883644784</c:v>
                </c:pt>
                <c:pt idx="331">
                  <c:v>52.344138405158148</c:v>
                </c:pt>
                <c:pt idx="332">
                  <c:v>52.473517477990448</c:v>
                </c:pt>
                <c:pt idx="333">
                  <c:v>46.295757340823911</c:v>
                </c:pt>
                <c:pt idx="334">
                  <c:v>57.813356208828132</c:v>
                </c:pt>
                <c:pt idx="335">
                  <c:v>46.461992804395173</c:v>
                </c:pt>
                <c:pt idx="336">
                  <c:v>52.01510855045187</c:v>
                </c:pt>
                <c:pt idx="337">
                  <c:v>46.502811463013138</c:v>
                </c:pt>
                <c:pt idx="338">
                  <c:v>45.642516003292258</c:v>
                </c:pt>
                <c:pt idx="339">
                  <c:v>45.629869590696217</c:v>
                </c:pt>
                <c:pt idx="340">
                  <c:v>46.162705702209678</c:v>
                </c:pt>
                <c:pt idx="341">
                  <c:v>50.29099212381395</c:v>
                </c:pt>
                <c:pt idx="342">
                  <c:v>46.303957179216319</c:v>
                </c:pt>
                <c:pt idx="343">
                  <c:v>43.444795880024685</c:v>
                </c:pt>
                <c:pt idx="344">
                  <c:v>39.88885776413008</c:v>
                </c:pt>
                <c:pt idx="345">
                  <c:v>51.803476899977795</c:v>
                </c:pt>
                <c:pt idx="346">
                  <c:v>43.283533765041589</c:v>
                </c:pt>
                <c:pt idx="347">
                  <c:v>52.374628695061496</c:v>
                </c:pt>
                <c:pt idx="348">
                  <c:v>53.125887347480173</c:v>
                </c:pt>
                <c:pt idx="349">
                  <c:v>43.071522575979849</c:v>
                </c:pt>
                <c:pt idx="350">
                  <c:v>55.624194012781118</c:v>
                </c:pt>
                <c:pt idx="351">
                  <c:v>40.514849615376384</c:v>
                </c:pt>
                <c:pt idx="352">
                  <c:v>49.160429877577982</c:v>
                </c:pt>
                <c:pt idx="353">
                  <c:v>48.574229722594282</c:v>
                </c:pt>
                <c:pt idx="354">
                  <c:v>50.551507549625356</c:v>
                </c:pt>
                <c:pt idx="355">
                  <c:v>45.299993853841144</c:v>
                </c:pt>
                <c:pt idx="356">
                  <c:v>50.768935296516247</c:v>
                </c:pt>
                <c:pt idx="357">
                  <c:v>53.502299569266142</c:v>
                </c:pt>
                <c:pt idx="358">
                  <c:v>55.550573757788698</c:v>
                </c:pt>
                <c:pt idx="359">
                  <c:v>50.986854022242071</c:v>
                </c:pt>
                <c:pt idx="360">
                  <c:v>48.273832116904487</c:v>
                </c:pt>
                <c:pt idx="361">
                  <c:v>39.787495490999085</c:v>
                </c:pt>
                <c:pt idx="362">
                  <c:v>52.39433008952377</c:v>
                </c:pt>
                <c:pt idx="363">
                  <c:v>47.590981291760116</c:v>
                </c:pt>
                <c:pt idx="364">
                  <c:v>45.161433693480525</c:v>
                </c:pt>
                <c:pt idx="365">
                  <c:v>60.103391045263074</c:v>
                </c:pt>
                <c:pt idx="366">
                  <c:v>53.874195420846569</c:v>
                </c:pt>
                <c:pt idx="367">
                  <c:v>48.572086805230654</c:v>
                </c:pt>
                <c:pt idx="368">
                  <c:v>45.30298199867169</c:v>
                </c:pt>
                <c:pt idx="369">
                  <c:v>56.432194222611841</c:v>
                </c:pt>
                <c:pt idx="370">
                  <c:v>54.988739060083695</c:v>
                </c:pt>
                <c:pt idx="371">
                  <c:v>45.823931415948813</c:v>
                </c:pt>
                <c:pt idx="372">
                  <c:v>53.792681576983647</c:v>
                </c:pt>
                <c:pt idx="373">
                  <c:v>45.522466818315479</c:v>
                </c:pt>
                <c:pt idx="374">
                  <c:v>51.030661040910672</c:v>
                </c:pt>
                <c:pt idx="375">
                  <c:v>58.663141953168029</c:v>
                </c:pt>
                <c:pt idx="376">
                  <c:v>42.485562907117426</c:v>
                </c:pt>
                <c:pt idx="377">
                  <c:v>51.447022984947886</c:v>
                </c:pt>
                <c:pt idx="378">
                  <c:v>48.664967038799055</c:v>
                </c:pt>
                <c:pt idx="379">
                  <c:v>53.517231611436117</c:v>
                </c:pt>
                <c:pt idx="380">
                  <c:v>53.992798442377236</c:v>
                </c:pt>
                <c:pt idx="381">
                  <c:v>41.071658834252652</c:v>
                </c:pt>
                <c:pt idx="382">
                  <c:v>58.036282983146819</c:v>
                </c:pt>
                <c:pt idx="383">
                  <c:v>51.814999865137004</c:v>
                </c:pt>
                <c:pt idx="384">
                  <c:v>54.989644092061702</c:v>
                </c:pt>
                <c:pt idx="385">
                  <c:v>50.497965936429864</c:v>
                </c:pt>
                <c:pt idx="386">
                  <c:v>51.565708800400294</c:v>
                </c:pt>
                <c:pt idx="387">
                  <c:v>44.73013583383424</c:v>
                </c:pt>
                <c:pt idx="388">
                  <c:v>50.154698621155752</c:v>
                </c:pt>
                <c:pt idx="389">
                  <c:v>50.614433565870968</c:v>
                </c:pt>
                <c:pt idx="390">
                  <c:v>55.175659997701587</c:v>
                </c:pt>
                <c:pt idx="391">
                  <c:v>40.743901490503653</c:v>
                </c:pt>
                <c:pt idx="392">
                  <c:v>56.056604712347209</c:v>
                </c:pt>
                <c:pt idx="393">
                  <c:v>50.135461830899054</c:v>
                </c:pt>
                <c:pt idx="394">
                  <c:v>59.813581471787977</c:v>
                </c:pt>
                <c:pt idx="395">
                  <c:v>60.355423226631807</c:v>
                </c:pt>
                <c:pt idx="396">
                  <c:v>58.661040966002474</c:v>
                </c:pt>
                <c:pt idx="397">
                  <c:v>65.219911723164245</c:v>
                </c:pt>
                <c:pt idx="398">
                  <c:v>70.031273052659344</c:v>
                </c:pt>
                <c:pt idx="399">
                  <c:v>69.401597423435007</c:v>
                </c:pt>
                <c:pt idx="400">
                  <c:v>73.500107354690655</c:v>
                </c:pt>
                <c:pt idx="401">
                  <c:v>77.187488842536979</c:v>
                </c:pt>
                <c:pt idx="402">
                  <c:v>99.495126467436734</c:v>
                </c:pt>
                <c:pt idx="403">
                  <c:v>102.99698672307143</c:v>
                </c:pt>
                <c:pt idx="404">
                  <c:v>108.37575356843595</c:v>
                </c:pt>
                <c:pt idx="405">
                  <c:v>125.3648913753462</c:v>
                </c:pt>
                <c:pt idx="406">
                  <c:v>161.59737267656874</c:v>
                </c:pt>
                <c:pt idx="407">
                  <c:v>170.01612714081361</c:v>
                </c:pt>
                <c:pt idx="408">
                  <c:v>192.33909598697815</c:v>
                </c:pt>
                <c:pt idx="409">
                  <c:v>235.44465734573532</c:v>
                </c:pt>
                <c:pt idx="410">
                  <c:v>263.33393415093724</c:v>
                </c:pt>
                <c:pt idx="411">
                  <c:v>317.97290047995256</c:v>
                </c:pt>
                <c:pt idx="412">
                  <c:v>352.7842129792204</c:v>
                </c:pt>
                <c:pt idx="413">
                  <c:v>420.63174927011426</c:v>
                </c:pt>
                <c:pt idx="414">
                  <c:v>474.00337360579033</c:v>
                </c:pt>
                <c:pt idx="415">
                  <c:v>543.30756930880034</c:v>
                </c:pt>
                <c:pt idx="416">
                  <c:v>606.21467143690552</c:v>
                </c:pt>
                <c:pt idx="417">
                  <c:v>695.35624631036478</c:v>
                </c:pt>
                <c:pt idx="418">
                  <c:v>779.36682361134262</c:v>
                </c:pt>
                <c:pt idx="419">
                  <c:v>865.44821563936057</c:v>
                </c:pt>
                <c:pt idx="420">
                  <c:v>957.93186983954809</c:v>
                </c:pt>
                <c:pt idx="421">
                  <c:v>1036.8083669355749</c:v>
                </c:pt>
                <c:pt idx="422">
                  <c:v>1157.7327865313025</c:v>
                </c:pt>
                <c:pt idx="423">
                  <c:v>1264.8327964645473</c:v>
                </c:pt>
                <c:pt idx="424">
                  <c:v>1367.8831311637105</c:v>
                </c:pt>
                <c:pt idx="425">
                  <c:v>1492.122713572003</c:v>
                </c:pt>
                <c:pt idx="426">
                  <c:v>1587.0932967194603</c:v>
                </c:pt>
                <c:pt idx="427">
                  <c:v>1705.4620750310999</c:v>
                </c:pt>
                <c:pt idx="428">
                  <c:v>1836.6266692595782</c:v>
                </c:pt>
                <c:pt idx="429">
                  <c:v>1934.718903252623</c:v>
                </c:pt>
                <c:pt idx="430">
                  <c:v>2047.1364865879764</c:v>
                </c:pt>
                <c:pt idx="431">
                  <c:v>2158.760142772358</c:v>
                </c:pt>
                <c:pt idx="432">
                  <c:v>2278.0006115171759</c:v>
                </c:pt>
                <c:pt idx="433">
                  <c:v>2390.0340163764922</c:v>
                </c:pt>
                <c:pt idx="434">
                  <c:v>2495.5898352085378</c:v>
                </c:pt>
                <c:pt idx="435">
                  <c:v>2603.133963269147</c:v>
                </c:pt>
                <c:pt idx="436">
                  <c:v>2716.3631568425321</c:v>
                </c:pt>
                <c:pt idx="437">
                  <c:v>2827.8826482175587</c:v>
                </c:pt>
                <c:pt idx="438">
                  <c:v>2914.5141987160505</c:v>
                </c:pt>
                <c:pt idx="439">
                  <c:v>3047.4964942843776</c:v>
                </c:pt>
                <c:pt idx="440">
                  <c:v>3141.1215786455759</c:v>
                </c:pt>
                <c:pt idx="441">
                  <c:v>3236.2899426723006</c:v>
                </c:pt>
                <c:pt idx="442">
                  <c:v>3322.4463964002475</c:v>
                </c:pt>
                <c:pt idx="443">
                  <c:v>3418.1064470698852</c:v>
                </c:pt>
                <c:pt idx="444">
                  <c:v>3504.7321917848558</c:v>
                </c:pt>
                <c:pt idx="445">
                  <c:v>3603.7715272704809</c:v>
                </c:pt>
                <c:pt idx="446">
                  <c:v>3691.3946940385626</c:v>
                </c:pt>
                <c:pt idx="447">
                  <c:v>3760.9397255090798</c:v>
                </c:pt>
                <c:pt idx="448">
                  <c:v>3849.4317185909667</c:v>
                </c:pt>
                <c:pt idx="449">
                  <c:v>3943.2428715334163</c:v>
                </c:pt>
                <c:pt idx="450">
                  <c:v>4021.4163164295046</c:v>
                </c:pt>
                <c:pt idx="451">
                  <c:v>4125.166414436414</c:v>
                </c:pt>
                <c:pt idx="452">
                  <c:v>4180.1995660640396</c:v>
                </c:pt>
                <c:pt idx="453">
                  <c:v>4256.298579575212</c:v>
                </c:pt>
                <c:pt idx="454">
                  <c:v>4347.2222993865071</c:v>
                </c:pt>
                <c:pt idx="455">
                  <c:v>4414.1763430185883</c:v>
                </c:pt>
                <c:pt idx="456">
                  <c:v>4487.7965411450978</c:v>
                </c:pt>
                <c:pt idx="457">
                  <c:v>4559.956586527278</c:v>
                </c:pt>
                <c:pt idx="458">
                  <c:v>4630.6884154353684</c:v>
                </c:pt>
                <c:pt idx="459">
                  <c:v>4697.7219655877025</c:v>
                </c:pt>
                <c:pt idx="460">
                  <c:v>4764.9666644786375</c:v>
                </c:pt>
                <c:pt idx="461">
                  <c:v>4848.6296101581556</c:v>
                </c:pt>
                <c:pt idx="462">
                  <c:v>4907.6224208517233</c:v>
                </c:pt>
                <c:pt idx="463">
                  <c:v>4981.6752920396057</c:v>
                </c:pt>
                <c:pt idx="464">
                  <c:v>5050.5825050005551</c:v>
                </c:pt>
                <c:pt idx="465">
                  <c:v>5131.3186069279554</c:v>
                </c:pt>
                <c:pt idx="466">
                  <c:v>5191.0125433666935</c:v>
                </c:pt>
                <c:pt idx="467">
                  <c:v>5251.6885132946118</c:v>
                </c:pt>
                <c:pt idx="468">
                  <c:v>5341.1457538341765</c:v>
                </c:pt>
                <c:pt idx="469">
                  <c:v>5398.6393164150904</c:v>
                </c:pt>
                <c:pt idx="470">
                  <c:v>5452.3876205699607</c:v>
                </c:pt>
                <c:pt idx="471">
                  <c:v>5520.3862157014737</c:v>
                </c:pt>
                <c:pt idx="472">
                  <c:v>5582.546958500172</c:v>
                </c:pt>
                <c:pt idx="473">
                  <c:v>5652.8139340013158</c:v>
                </c:pt>
                <c:pt idx="474">
                  <c:v>5715.1495021271821</c:v>
                </c:pt>
                <c:pt idx="475">
                  <c:v>5785.5530812368061</c:v>
                </c:pt>
                <c:pt idx="476">
                  <c:v>5836.9652403067621</c:v>
                </c:pt>
                <c:pt idx="477">
                  <c:v>5893.8773971079399</c:v>
                </c:pt>
                <c:pt idx="478">
                  <c:v>5975.6471780163356</c:v>
                </c:pt>
                <c:pt idx="479">
                  <c:v>6027.3650488153953</c:v>
                </c:pt>
                <c:pt idx="480">
                  <c:v>6100.0871543046633</c:v>
                </c:pt>
                <c:pt idx="481">
                  <c:v>6149.7231689354539</c:v>
                </c:pt>
                <c:pt idx="482">
                  <c:v>6205.8605758173462</c:v>
                </c:pt>
                <c:pt idx="483">
                  <c:v>6297.7417186003877</c:v>
                </c:pt>
                <c:pt idx="484">
                  <c:v>6364.2990850528731</c:v>
                </c:pt>
                <c:pt idx="485">
                  <c:v>6411.6758770611996</c:v>
                </c:pt>
                <c:pt idx="486">
                  <c:v>6479.9577860756053</c:v>
                </c:pt>
                <c:pt idx="487">
                  <c:v>6555.6493973052638</c:v>
                </c:pt>
                <c:pt idx="488">
                  <c:v>6630.0674780923673</c:v>
                </c:pt>
                <c:pt idx="489">
                  <c:v>6685.8748707917293</c:v>
                </c:pt>
                <c:pt idx="490">
                  <c:v>6738.2149196956907</c:v>
                </c:pt>
                <c:pt idx="491">
                  <c:v>6827.5793487475821</c:v>
                </c:pt>
                <c:pt idx="492">
                  <c:v>6880.0015411679733</c:v>
                </c:pt>
                <c:pt idx="493">
                  <c:v>6963.8296746228707</c:v>
                </c:pt>
                <c:pt idx="494">
                  <c:v>7029.9551090039613</c:v>
                </c:pt>
                <c:pt idx="495">
                  <c:v>7095.6117257251663</c:v>
                </c:pt>
                <c:pt idx="496">
                  <c:v>7161.6894830596757</c:v>
                </c:pt>
                <c:pt idx="497">
                  <c:v>7255.2444684000484</c:v>
                </c:pt>
                <c:pt idx="498">
                  <c:v>7306.3541665701559</c:v>
                </c:pt>
                <c:pt idx="499">
                  <c:v>7385.7065461639932</c:v>
                </c:pt>
                <c:pt idx="500">
                  <c:v>7427.357101723469</c:v>
                </c:pt>
                <c:pt idx="501">
                  <c:v>7514.7388802957139</c:v>
                </c:pt>
                <c:pt idx="502">
                  <c:v>7574.7902269158994</c:v>
                </c:pt>
                <c:pt idx="503">
                  <c:v>7665.9935567640405</c:v>
                </c:pt>
                <c:pt idx="504">
                  <c:v>7714.2775924493717</c:v>
                </c:pt>
                <c:pt idx="505">
                  <c:v>7809.9460919293497</c:v>
                </c:pt>
                <c:pt idx="506">
                  <c:v>7862.1126974561339</c:v>
                </c:pt>
                <c:pt idx="507">
                  <c:v>7955.3211026427671</c:v>
                </c:pt>
                <c:pt idx="508">
                  <c:v>8020.4054849777085</c:v>
                </c:pt>
                <c:pt idx="509">
                  <c:v>8084.9211203963323</c:v>
                </c:pt>
                <c:pt idx="510">
                  <c:v>8172.7342416059737</c:v>
                </c:pt>
                <c:pt idx="511">
                  <c:v>8221.1235336888731</c:v>
                </c:pt>
                <c:pt idx="512">
                  <c:v>8316.4939369549684</c:v>
                </c:pt>
                <c:pt idx="513">
                  <c:v>8369.2548383738776</c:v>
                </c:pt>
                <c:pt idx="514">
                  <c:v>8452.6444171501789</c:v>
                </c:pt>
                <c:pt idx="515">
                  <c:v>8537.1347372238579</c:v>
                </c:pt>
                <c:pt idx="516">
                  <c:v>8619.2551234440216</c:v>
                </c:pt>
                <c:pt idx="517">
                  <c:v>8675.2907812266076</c:v>
                </c:pt>
                <c:pt idx="518">
                  <c:v>8765.8655763579627</c:v>
                </c:pt>
                <c:pt idx="519">
                  <c:v>8846.0958243214318</c:v>
                </c:pt>
                <c:pt idx="520">
                  <c:v>8920.7811715363969</c:v>
                </c:pt>
                <c:pt idx="521">
                  <c:v>8738.0243423962402</c:v>
                </c:pt>
                <c:pt idx="522">
                  <c:v>9097.9266204679388</c:v>
                </c:pt>
                <c:pt idx="523">
                  <c:v>9169.1018191585335</c:v>
                </c:pt>
                <c:pt idx="524">
                  <c:v>9170.9765017809259</c:v>
                </c:pt>
                <c:pt idx="525">
                  <c:v>9305.2106712052791</c:v>
                </c:pt>
                <c:pt idx="526">
                  <c:v>9341.5526282029532</c:v>
                </c:pt>
                <c:pt idx="527">
                  <c:v>9101.2740215130543</c:v>
                </c:pt>
                <c:pt idx="528">
                  <c:v>9274.9219789658819</c:v>
                </c:pt>
                <c:pt idx="529">
                  <c:v>8123.9406089349241</c:v>
                </c:pt>
                <c:pt idx="530">
                  <c:v>9262.9913968817727</c:v>
                </c:pt>
                <c:pt idx="531">
                  <c:v>9114.7474568549278</c:v>
                </c:pt>
                <c:pt idx="532">
                  <c:v>9136.477831190834</c:v>
                </c:pt>
                <c:pt idx="533">
                  <c:v>9296.3092088720332</c:v>
                </c:pt>
                <c:pt idx="534">
                  <c:v>9161.6166986833741</c:v>
                </c:pt>
                <c:pt idx="535">
                  <c:v>9148.3120207217671</c:v>
                </c:pt>
                <c:pt idx="536">
                  <c:v>9163.7561020609046</c:v>
                </c:pt>
                <c:pt idx="537">
                  <c:v>9297.2448729316511</c:v>
                </c:pt>
                <c:pt idx="538">
                  <c:v>9315.9576737571606</c:v>
                </c:pt>
                <c:pt idx="539">
                  <c:v>9093.4505251327264</c:v>
                </c:pt>
                <c:pt idx="540">
                  <c:v>9174.8874957517037</c:v>
                </c:pt>
                <c:pt idx="541">
                  <c:v>9209.8172774653231</c:v>
                </c:pt>
                <c:pt idx="542">
                  <c:v>9092.1131598062457</c:v>
                </c:pt>
                <c:pt idx="543">
                  <c:v>9261.7882924140067</c:v>
                </c:pt>
                <c:pt idx="544">
                  <c:v>9185.9851449456601</c:v>
                </c:pt>
                <c:pt idx="545">
                  <c:v>9221.7495054973497</c:v>
                </c:pt>
                <c:pt idx="546">
                  <c:v>9211.989839382335</c:v>
                </c:pt>
                <c:pt idx="547">
                  <c:v>9165.4275027828444</c:v>
                </c:pt>
                <c:pt idx="548">
                  <c:v>9262.9579773640635</c:v>
                </c:pt>
                <c:pt idx="549">
                  <c:v>9241.7025760918041</c:v>
                </c:pt>
                <c:pt idx="550">
                  <c:v>9206.7088215236145</c:v>
                </c:pt>
                <c:pt idx="551">
                  <c:v>9081.2134636743613</c:v>
                </c:pt>
                <c:pt idx="552">
                  <c:v>9199.9904605724241</c:v>
                </c:pt>
                <c:pt idx="553">
                  <c:v>9203.9345870894213</c:v>
                </c:pt>
                <c:pt idx="554">
                  <c:v>8934.7408611216488</c:v>
                </c:pt>
                <c:pt idx="555">
                  <c:v>9113.1761370314453</c:v>
                </c:pt>
                <c:pt idx="556">
                  <c:v>9170.6422269698887</c:v>
                </c:pt>
                <c:pt idx="557">
                  <c:v>9237.0235566620049</c:v>
                </c:pt>
                <c:pt idx="558">
                  <c:v>9142.2612510077997</c:v>
                </c:pt>
                <c:pt idx="559">
                  <c:v>9080.544760882849</c:v>
                </c:pt>
                <c:pt idx="560">
                  <c:v>9197.0156267402454</c:v>
                </c:pt>
                <c:pt idx="561">
                  <c:v>9159.3435697384539</c:v>
                </c:pt>
                <c:pt idx="562">
                  <c:v>9317.127193408367</c:v>
                </c:pt>
                <c:pt idx="563">
                  <c:v>9182.7427922383577</c:v>
                </c:pt>
                <c:pt idx="564">
                  <c:v>9236.3885425070002</c:v>
                </c:pt>
                <c:pt idx="565">
                  <c:v>9136.1769573026104</c:v>
                </c:pt>
                <c:pt idx="566">
                  <c:v>9287.5205384813289</c:v>
                </c:pt>
                <c:pt idx="567">
                  <c:v>9265.6983681669444</c:v>
                </c:pt>
                <c:pt idx="568">
                  <c:v>9201.4277316626376</c:v>
                </c:pt>
                <c:pt idx="569">
                  <c:v>9303.5939615065545</c:v>
                </c:pt>
                <c:pt idx="570">
                  <c:v>9182.7427922383577</c:v>
                </c:pt>
                <c:pt idx="571">
                  <c:v>9262.7240406587498</c:v>
                </c:pt>
                <c:pt idx="572">
                  <c:v>9247.0165364179666</c:v>
                </c:pt>
                <c:pt idx="573">
                  <c:v>9303.3934655829016</c:v>
                </c:pt>
                <c:pt idx="574">
                  <c:v>9223.6880399890779</c:v>
                </c:pt>
                <c:pt idx="575">
                  <c:v>9000.3257118876627</c:v>
                </c:pt>
                <c:pt idx="576">
                  <c:v>9202.5975995462759</c:v>
                </c:pt>
                <c:pt idx="577">
                  <c:v>9258.8139346560893</c:v>
                </c:pt>
                <c:pt idx="578">
                  <c:v>9221.9834670726559</c:v>
                </c:pt>
                <c:pt idx="579">
                  <c:v>9188.5255261019738</c:v>
                </c:pt>
                <c:pt idx="580">
                  <c:v>9142.2278210809363</c:v>
                </c:pt>
                <c:pt idx="581">
                  <c:v>9287.2866167438497</c:v>
                </c:pt>
                <c:pt idx="582">
                  <c:v>9205.8063618998312</c:v>
                </c:pt>
                <c:pt idx="583">
                  <c:v>9048.9472691537685</c:v>
                </c:pt>
                <c:pt idx="584">
                  <c:v>9128.3541551443996</c:v>
                </c:pt>
                <c:pt idx="585">
                  <c:v>9127.8192569894563</c:v>
                </c:pt>
                <c:pt idx="586">
                  <c:v>9128.1535684217506</c:v>
                </c:pt>
                <c:pt idx="587">
                  <c:v>9127.1840644833828</c:v>
                </c:pt>
                <c:pt idx="588">
                  <c:v>9277.5286114288538</c:v>
                </c:pt>
                <c:pt idx="589">
                  <c:v>9239.3630734743601</c:v>
                </c:pt>
                <c:pt idx="590">
                  <c:v>9088.4353818155523</c:v>
                </c:pt>
                <c:pt idx="591">
                  <c:v>9187.0882072251406</c:v>
                </c:pt>
                <c:pt idx="592">
                  <c:v>9275.9913687844382</c:v>
                </c:pt>
                <c:pt idx="593">
                  <c:v>9217.0368207582615</c:v>
                </c:pt>
                <c:pt idx="594">
                  <c:v>8969.5580042187212</c:v>
                </c:pt>
                <c:pt idx="595">
                  <c:v>9154.5298412105349</c:v>
                </c:pt>
                <c:pt idx="596">
                  <c:v>9264.6957884323638</c:v>
                </c:pt>
                <c:pt idx="597">
                  <c:v>9131.0286349790003</c:v>
                </c:pt>
                <c:pt idx="598">
                  <c:v>9263.5929477037407</c:v>
                </c:pt>
                <c:pt idx="599">
                  <c:v>9225.5597192357945</c:v>
                </c:pt>
                <c:pt idx="600">
                  <c:v>9064.9636664152167</c:v>
                </c:pt>
                <c:pt idx="601">
                  <c:v>9293.7695377593209</c:v>
                </c:pt>
                <c:pt idx="602">
                  <c:v>9170.1742417524911</c:v>
                </c:pt>
                <c:pt idx="603">
                  <c:v>9299.9850188114542</c:v>
                </c:pt>
                <c:pt idx="604">
                  <c:v>9171.8456149469494</c:v>
                </c:pt>
                <c:pt idx="605">
                  <c:v>9182.6759393206357</c:v>
                </c:pt>
                <c:pt idx="606">
                  <c:v>9090.374578112971</c:v>
                </c:pt>
                <c:pt idx="607">
                  <c:v>9192.8708764005951</c:v>
                </c:pt>
                <c:pt idx="608">
                  <c:v>9242.3710028032565</c:v>
                </c:pt>
                <c:pt idx="609">
                  <c:v>9241.067569642295</c:v>
                </c:pt>
                <c:pt idx="610">
                  <c:v>9193.5059619858839</c:v>
                </c:pt>
                <c:pt idx="611">
                  <c:v>9228.5343336645547</c:v>
                </c:pt>
                <c:pt idx="612">
                  <c:v>9248.052583037801</c:v>
                </c:pt>
                <c:pt idx="613">
                  <c:v>9156.9032842221641</c:v>
                </c:pt>
                <c:pt idx="614">
                  <c:v>9119.1604917172081</c:v>
                </c:pt>
                <c:pt idx="615">
                  <c:v>9170.0405315871085</c:v>
                </c:pt>
                <c:pt idx="616">
                  <c:v>8925.1748245407871</c:v>
                </c:pt>
                <c:pt idx="617">
                  <c:v>9261.4875157088154</c:v>
                </c:pt>
                <c:pt idx="618">
                  <c:v>9189.2608964938736</c:v>
                </c:pt>
                <c:pt idx="619">
                  <c:v>9116.8202521259009</c:v>
                </c:pt>
                <c:pt idx="620">
                  <c:v>9150.4180677736313</c:v>
                </c:pt>
                <c:pt idx="621">
                  <c:v>8979.1564424951903</c:v>
                </c:pt>
                <c:pt idx="622">
                  <c:v>9203.6003406360651</c:v>
                </c:pt>
                <c:pt idx="623">
                  <c:v>9216.4351972957957</c:v>
                </c:pt>
                <c:pt idx="624">
                  <c:v>9082.7849107878519</c:v>
                </c:pt>
                <c:pt idx="625">
                  <c:v>9107.6931846753141</c:v>
                </c:pt>
                <c:pt idx="626">
                  <c:v>9241.5688906104169</c:v>
                </c:pt>
                <c:pt idx="627">
                  <c:v>9158.1735717372812</c:v>
                </c:pt>
                <c:pt idx="628">
                  <c:v>9266.7343644782413</c:v>
                </c:pt>
                <c:pt idx="629">
                  <c:v>9210.0178221530696</c:v>
                </c:pt>
                <c:pt idx="630">
                  <c:v>9146.5736876243172</c:v>
                </c:pt>
                <c:pt idx="631">
                  <c:v>9167.5000297258193</c:v>
                </c:pt>
                <c:pt idx="632">
                  <c:v>8975.9792842680527</c:v>
                </c:pt>
                <c:pt idx="633">
                  <c:v>9121.6010124466375</c:v>
                </c:pt>
                <c:pt idx="634">
                  <c:v>9285.7828307376694</c:v>
                </c:pt>
                <c:pt idx="635">
                  <c:v>9186.7205201466168</c:v>
                </c:pt>
                <c:pt idx="636">
                  <c:v>9199.522510695615</c:v>
                </c:pt>
                <c:pt idx="637">
                  <c:v>9231.5089251789268</c:v>
                </c:pt>
                <c:pt idx="638">
                  <c:v>8871.754793535365</c:v>
                </c:pt>
                <c:pt idx="639">
                  <c:v>9228.6680236626707</c:v>
                </c:pt>
                <c:pt idx="640">
                  <c:v>9178.0296333808856</c:v>
                </c:pt>
                <c:pt idx="641">
                  <c:v>9207.2436114196189</c:v>
                </c:pt>
                <c:pt idx="642">
                  <c:v>9166.3969119182711</c:v>
                </c:pt>
                <c:pt idx="643">
                  <c:v>9190.5310784364538</c:v>
                </c:pt>
                <c:pt idx="644">
                  <c:v>9174.4863699730558</c:v>
                </c:pt>
                <c:pt idx="645">
                  <c:v>9223.4206564993965</c:v>
                </c:pt>
                <c:pt idx="646">
                  <c:v>9225.5262964716185</c:v>
                </c:pt>
                <c:pt idx="647">
                  <c:v>9216.5688914794355</c:v>
                </c:pt>
                <c:pt idx="648">
                  <c:v>9237.1238219593342</c:v>
                </c:pt>
                <c:pt idx="649">
                  <c:v>9204.7033528379743</c:v>
                </c:pt>
                <c:pt idx="650">
                  <c:v>9207.3438844429129</c:v>
                </c:pt>
                <c:pt idx="651">
                  <c:v>9214.7305924040102</c:v>
                </c:pt>
                <c:pt idx="652">
                  <c:v>9011.0269732328943</c:v>
                </c:pt>
                <c:pt idx="653">
                  <c:v>9124.7101470290709</c:v>
                </c:pt>
                <c:pt idx="654">
                  <c:v>9181.2051722223678</c:v>
                </c:pt>
                <c:pt idx="655">
                  <c:v>9035.3712800610829</c:v>
                </c:pt>
                <c:pt idx="656">
                  <c:v>8726.2452245448167</c:v>
                </c:pt>
                <c:pt idx="657">
                  <c:v>9278.932175422191</c:v>
                </c:pt>
                <c:pt idx="658">
                  <c:v>9216.5688914794355</c:v>
                </c:pt>
                <c:pt idx="659">
                  <c:v>9085.4931347853872</c:v>
                </c:pt>
                <c:pt idx="660">
                  <c:v>9200.9263586316956</c:v>
                </c:pt>
                <c:pt idx="661">
                  <c:v>9160.8812760622186</c:v>
                </c:pt>
                <c:pt idx="662">
                  <c:v>9178.9990111447787</c:v>
                </c:pt>
                <c:pt idx="663">
                  <c:v>9214.797439796168</c:v>
                </c:pt>
                <c:pt idx="664">
                  <c:v>9224.9915318515432</c:v>
                </c:pt>
                <c:pt idx="665">
                  <c:v>9229.0022484554629</c:v>
                </c:pt>
                <c:pt idx="666">
                  <c:v>9265.3641752126841</c:v>
                </c:pt>
                <c:pt idx="667">
                  <c:v>9139.9880094771943</c:v>
                </c:pt>
                <c:pt idx="668">
                  <c:v>9235.6198397627941</c:v>
                </c:pt>
                <c:pt idx="669">
                  <c:v>9252.7983093469065</c:v>
                </c:pt>
                <c:pt idx="670">
                  <c:v>9041.5240022898797</c:v>
                </c:pt>
                <c:pt idx="671">
                  <c:v>9227.1305858899595</c:v>
                </c:pt>
                <c:pt idx="672">
                  <c:v>8890.1866550220493</c:v>
                </c:pt>
                <c:pt idx="673">
                  <c:v>9186.0519972941674</c:v>
                </c:pt>
                <c:pt idx="674">
                  <c:v>9081.5478146465339</c:v>
                </c:pt>
                <c:pt idx="675">
                  <c:v>9156.0675664974806</c:v>
                </c:pt>
                <c:pt idx="676">
                  <c:v>9174.7872143457935</c:v>
                </c:pt>
                <c:pt idx="677">
                  <c:v>9249.8573027519724</c:v>
                </c:pt>
                <c:pt idx="678">
                  <c:v>9246.6154853653734</c:v>
                </c:pt>
                <c:pt idx="679">
                  <c:v>9087.0311302821283</c:v>
                </c:pt>
                <c:pt idx="680">
                  <c:v>9167.9011626998727</c:v>
                </c:pt>
                <c:pt idx="681">
                  <c:v>8983.1362160370863</c:v>
                </c:pt>
                <c:pt idx="682">
                  <c:v>9258.8139346560893</c:v>
                </c:pt>
                <c:pt idx="683">
                  <c:v>9158.5747143042408</c:v>
                </c:pt>
                <c:pt idx="684">
                  <c:v>9128.4544484672679</c:v>
                </c:pt>
                <c:pt idx="685">
                  <c:v>9162.3521199180577</c:v>
                </c:pt>
                <c:pt idx="686">
                  <c:v>9197.1493276269084</c:v>
                </c:pt>
                <c:pt idx="687">
                  <c:v>9301.7226621344562</c:v>
                </c:pt>
                <c:pt idx="688">
                  <c:v>9229.0022484554629</c:v>
                </c:pt>
                <c:pt idx="689">
                  <c:v>9226.9634727197845</c:v>
                </c:pt>
                <c:pt idx="690">
                  <c:v>9253.2327743254482</c:v>
                </c:pt>
                <c:pt idx="691">
                  <c:v>9291.9316073736663</c:v>
                </c:pt>
                <c:pt idx="692">
                  <c:v>9170.7090819550467</c:v>
                </c:pt>
                <c:pt idx="693">
                  <c:v>9225.6265647554701</c:v>
                </c:pt>
                <c:pt idx="694">
                  <c:v>9118.75930877682</c:v>
                </c:pt>
                <c:pt idx="695">
                  <c:v>9154.0952655755409</c:v>
                </c:pt>
                <c:pt idx="696">
                  <c:v>9192.7037484422799</c:v>
                </c:pt>
                <c:pt idx="697">
                  <c:v>9150.3846385439792</c:v>
                </c:pt>
                <c:pt idx="698">
                  <c:v>9171.578195717826</c:v>
                </c:pt>
                <c:pt idx="699">
                  <c:v>9254.9037889029696</c:v>
                </c:pt>
                <c:pt idx="700">
                  <c:v>9129.2567941271991</c:v>
                </c:pt>
                <c:pt idx="701">
                  <c:v>9319.1989051481742</c:v>
                </c:pt>
                <c:pt idx="702">
                  <c:v>9205.1378719341847</c:v>
                </c:pt>
                <c:pt idx="703">
                  <c:v>9085.3593957638877</c:v>
                </c:pt>
                <c:pt idx="704">
                  <c:v>9278.5979939846566</c:v>
                </c:pt>
                <c:pt idx="705">
                  <c:v>9189.2274705971759</c:v>
                </c:pt>
                <c:pt idx="706">
                  <c:v>9119.8291290410907</c:v>
                </c:pt>
                <c:pt idx="707">
                  <c:v>9281.7727058892342</c:v>
                </c:pt>
                <c:pt idx="708">
                  <c:v>9277.7291208850584</c:v>
                </c:pt>
                <c:pt idx="709">
                  <c:v>9182.8764980393171</c:v>
                </c:pt>
                <c:pt idx="710">
                  <c:v>9305.7994097335704</c:v>
                </c:pt>
                <c:pt idx="711">
                  <c:v>9004.8403412284224</c:v>
                </c:pt>
                <c:pt idx="712">
                  <c:v>9166.3969119182711</c:v>
                </c:pt>
                <c:pt idx="713">
                  <c:v>9227.698770127683</c:v>
                </c:pt>
                <c:pt idx="714">
                  <c:v>9258.0118567160298</c:v>
                </c:pt>
                <c:pt idx="715">
                  <c:v>9219.8109612828212</c:v>
                </c:pt>
                <c:pt idx="716">
                  <c:v>9169.7731111186567</c:v>
                </c:pt>
                <c:pt idx="717">
                  <c:v>9298.648364734494</c:v>
                </c:pt>
                <c:pt idx="718">
                  <c:v>9278.0298848729326</c:v>
                </c:pt>
                <c:pt idx="719">
                  <c:v>9258.3794759795037</c:v>
                </c:pt>
                <c:pt idx="720">
                  <c:v>9211.5553279744108</c:v>
                </c:pt>
                <c:pt idx="721">
                  <c:v>9257.8113369696894</c:v>
                </c:pt>
                <c:pt idx="722">
                  <c:v>9138.8179535440722</c:v>
                </c:pt>
                <c:pt idx="723">
                  <c:v>8855.295889390296</c:v>
                </c:pt>
                <c:pt idx="724">
                  <c:v>9179.0658646946249</c:v>
                </c:pt>
                <c:pt idx="725">
                  <c:v>9282.6415698313322</c:v>
                </c:pt>
                <c:pt idx="726">
                  <c:v>9273.9528418696464</c:v>
                </c:pt>
                <c:pt idx="727">
                  <c:v>9293.6358703922178</c:v>
                </c:pt>
                <c:pt idx="728">
                  <c:v>9180.8374795785367</c:v>
                </c:pt>
                <c:pt idx="729">
                  <c:v>8933.9381253809479</c:v>
                </c:pt>
                <c:pt idx="730">
                  <c:v>9152.7581067429328</c:v>
                </c:pt>
                <c:pt idx="731">
                  <c:v>9234.249539767754</c:v>
                </c:pt>
                <c:pt idx="732">
                  <c:v>9203.3997926256707</c:v>
                </c:pt>
                <c:pt idx="733">
                  <c:v>9175.7900272422303</c:v>
                </c:pt>
                <c:pt idx="734">
                  <c:v>9117.3885973075558</c:v>
                </c:pt>
                <c:pt idx="735">
                  <c:v>9160.179280448805</c:v>
                </c:pt>
                <c:pt idx="736">
                  <c:v>9238.0262084623246</c:v>
                </c:pt>
                <c:pt idx="737">
                  <c:v>9190.2636720569699</c:v>
                </c:pt>
                <c:pt idx="738">
                  <c:v>9235.0516671847581</c:v>
                </c:pt>
                <c:pt idx="739">
                  <c:v>9168.5362890643028</c:v>
                </c:pt>
                <c:pt idx="740">
                  <c:v>9221.7829285882071</c:v>
                </c:pt>
                <c:pt idx="741">
                  <c:v>9307.3699484485296</c:v>
                </c:pt>
                <c:pt idx="742">
                  <c:v>9057.8081949301195</c:v>
                </c:pt>
                <c:pt idx="743">
                  <c:v>9227.2642763740387</c:v>
                </c:pt>
                <c:pt idx="744">
                  <c:v>9212.5914697572262</c:v>
                </c:pt>
                <c:pt idx="745">
                  <c:v>9279.5671193516646</c:v>
                </c:pt>
                <c:pt idx="746">
                  <c:v>9182.8096451445854</c:v>
                </c:pt>
                <c:pt idx="747">
                  <c:v>9187.8235803381795</c:v>
                </c:pt>
                <c:pt idx="748">
                  <c:v>8345.9361427157255</c:v>
                </c:pt>
                <c:pt idx="749">
                  <c:v>9316.5257266061399</c:v>
                </c:pt>
                <c:pt idx="750">
                  <c:v>9055.4341549147011</c:v>
                </c:pt>
                <c:pt idx="751">
                  <c:v>9176.9599723555639</c:v>
                </c:pt>
                <c:pt idx="752">
                  <c:v>9079.9429274048198</c:v>
                </c:pt>
                <c:pt idx="753">
                  <c:v>9242.6717944452248</c:v>
                </c:pt>
                <c:pt idx="754">
                  <c:v>9281.7058701198603</c:v>
                </c:pt>
                <c:pt idx="755">
                  <c:v>9317.6284150204829</c:v>
                </c:pt>
                <c:pt idx="756">
                  <c:v>9239.4633381634212</c:v>
                </c:pt>
                <c:pt idx="757">
                  <c:v>9148.4123089339028</c:v>
                </c:pt>
                <c:pt idx="758">
                  <c:v>9097.1616901885227</c:v>
                </c:pt>
                <c:pt idx="759">
                  <c:v>9071.5840345677989</c:v>
                </c:pt>
                <c:pt idx="760">
                  <c:v>9141.8935216552563</c:v>
                </c:pt>
                <c:pt idx="761">
                  <c:v>9147.7102909087371</c:v>
                </c:pt>
                <c:pt idx="762">
                  <c:v>9238.2267385095856</c:v>
                </c:pt>
                <c:pt idx="763">
                  <c:v>9089.6390220167723</c:v>
                </c:pt>
                <c:pt idx="764">
                  <c:v>9244.5768027259401</c:v>
                </c:pt>
                <c:pt idx="765">
                  <c:v>9205.3718435533719</c:v>
                </c:pt>
                <c:pt idx="766">
                  <c:v>9174.0852437810609</c:v>
                </c:pt>
                <c:pt idx="767">
                  <c:v>9228.601178669398</c:v>
                </c:pt>
                <c:pt idx="768">
                  <c:v>9058.5772471081855</c:v>
                </c:pt>
                <c:pt idx="769">
                  <c:v>9254.1017028112419</c:v>
                </c:pt>
                <c:pt idx="770">
                  <c:v>9206.341153041798</c:v>
                </c:pt>
                <c:pt idx="771">
                  <c:v>9235.1185110609003</c:v>
                </c:pt>
                <c:pt idx="772">
                  <c:v>9160.0789952580672</c:v>
                </c:pt>
                <c:pt idx="773">
                  <c:v>9240.6999338513215</c:v>
                </c:pt>
                <c:pt idx="774">
                  <c:v>9256.7418965572833</c:v>
                </c:pt>
                <c:pt idx="775">
                  <c:v>9052.3579129851059</c:v>
                </c:pt>
                <c:pt idx="776">
                  <c:v>9159.477283572387</c:v>
                </c:pt>
                <c:pt idx="777">
                  <c:v>9167.4331741900005</c:v>
                </c:pt>
                <c:pt idx="778">
                  <c:v>9180.7371997062437</c:v>
                </c:pt>
                <c:pt idx="779">
                  <c:v>9229.3030505216175</c:v>
                </c:pt>
                <c:pt idx="780">
                  <c:v>9078.7726930235203</c:v>
                </c:pt>
                <c:pt idx="781">
                  <c:v>9189.1606187951493</c:v>
                </c:pt>
                <c:pt idx="782">
                  <c:v>9238.8951712473463</c:v>
                </c:pt>
                <c:pt idx="783">
                  <c:v>9129.6245353395661</c:v>
                </c:pt>
                <c:pt idx="784">
                  <c:v>9223.5209253297107</c:v>
                </c:pt>
                <c:pt idx="785">
                  <c:v>9089.0037679228826</c:v>
                </c:pt>
                <c:pt idx="786">
                  <c:v>9253.1993539598952</c:v>
                </c:pt>
                <c:pt idx="787">
                  <c:v>9087.7332566723035</c:v>
                </c:pt>
                <c:pt idx="788">
                  <c:v>9218.5408753199536</c:v>
                </c:pt>
                <c:pt idx="789">
                  <c:v>9213.3267945008556</c:v>
                </c:pt>
                <c:pt idx="790">
                  <c:v>9308.339001034843</c:v>
                </c:pt>
                <c:pt idx="791">
                  <c:v>9143.5984457406776</c:v>
                </c:pt>
                <c:pt idx="792">
                  <c:v>9232.1773695561096</c:v>
                </c:pt>
                <c:pt idx="793">
                  <c:v>9239.8643966589352</c:v>
                </c:pt>
                <c:pt idx="794">
                  <c:v>9298.0802853387522</c:v>
                </c:pt>
                <c:pt idx="795">
                  <c:v>9228.1666859310699</c:v>
                </c:pt>
                <c:pt idx="796">
                  <c:v>8721.9283654873616</c:v>
                </c:pt>
                <c:pt idx="797">
                  <c:v>9238.3270034941143</c:v>
                </c:pt>
                <c:pt idx="798">
                  <c:v>9198.4863339587591</c:v>
                </c:pt>
                <c:pt idx="799">
                  <c:v>9170.7090819550467</c:v>
                </c:pt>
                <c:pt idx="800">
                  <c:v>9247.3841661827009</c:v>
                </c:pt>
                <c:pt idx="801">
                  <c:v>9136.1100964071829</c:v>
                </c:pt>
                <c:pt idx="802">
                  <c:v>9215.9672672891465</c:v>
                </c:pt>
                <c:pt idx="803">
                  <c:v>9177.3276686647096</c:v>
                </c:pt>
                <c:pt idx="804">
                  <c:v>9088.2682092755076</c:v>
                </c:pt>
                <c:pt idx="805">
                  <c:v>9151.5546598804212</c:v>
                </c:pt>
                <c:pt idx="806">
                  <c:v>9051.3213478508133</c:v>
                </c:pt>
                <c:pt idx="807">
                  <c:v>9261.7548727917165</c:v>
                </c:pt>
                <c:pt idx="808">
                  <c:v>9079.8091865076985</c:v>
                </c:pt>
                <c:pt idx="809">
                  <c:v>9207.1767627230001</c:v>
                </c:pt>
                <c:pt idx="810">
                  <c:v>9186.9210767780405</c:v>
                </c:pt>
                <c:pt idx="811">
                  <c:v>9079.341093012059</c:v>
                </c:pt>
                <c:pt idx="812">
                  <c:v>9117.0877087843201</c:v>
                </c:pt>
                <c:pt idx="813">
                  <c:v>9150.3177800760932</c:v>
                </c:pt>
                <c:pt idx="814">
                  <c:v>9176.0240165462783</c:v>
                </c:pt>
                <c:pt idx="815">
                  <c:v>9164.5918033174949</c:v>
                </c:pt>
                <c:pt idx="816">
                  <c:v>9164.0903827784732</c:v>
                </c:pt>
                <c:pt idx="817">
                  <c:v>9169.639400815593</c:v>
                </c:pt>
                <c:pt idx="818">
                  <c:v>9040.8886712314852</c:v>
                </c:pt>
                <c:pt idx="819">
                  <c:v>9306.6013877552668</c:v>
                </c:pt>
                <c:pt idx="820">
                  <c:v>9224.4901893479473</c:v>
                </c:pt>
                <c:pt idx="821">
                  <c:v>9185.5506043999922</c:v>
                </c:pt>
                <c:pt idx="822">
                  <c:v>9179.1995717598493</c:v>
                </c:pt>
                <c:pt idx="823">
                  <c:v>9183.1773359233266</c:v>
                </c:pt>
                <c:pt idx="824">
                  <c:v>9205.5055415580355</c:v>
                </c:pt>
                <c:pt idx="825">
                  <c:v>9203.2326692043953</c:v>
                </c:pt>
                <c:pt idx="826">
                  <c:v>9311.446635870976</c:v>
                </c:pt>
                <c:pt idx="827">
                  <c:v>9323.8769225946762</c:v>
                </c:pt>
                <c:pt idx="828">
                  <c:v>9160.0121384499234</c:v>
                </c:pt>
                <c:pt idx="829">
                  <c:v>9107.0913925714012</c:v>
                </c:pt>
                <c:pt idx="830">
                  <c:v>9324.1776503278834</c:v>
                </c:pt>
                <c:pt idx="831">
                  <c:v>9203.5334913107999</c:v>
                </c:pt>
                <c:pt idx="832">
                  <c:v>8916.5116828281534</c:v>
                </c:pt>
                <c:pt idx="833">
                  <c:v>9250.2583504287304</c:v>
                </c:pt>
                <c:pt idx="834">
                  <c:v>9204.2688332544658</c:v>
                </c:pt>
                <c:pt idx="835">
                  <c:v>9180.4363599342087</c:v>
                </c:pt>
                <c:pt idx="836">
                  <c:v>9267.1353945585633</c:v>
                </c:pt>
                <c:pt idx="837">
                  <c:v>9155.9672802503064</c:v>
                </c:pt>
                <c:pt idx="838">
                  <c:v>9244.7439082661931</c:v>
                </c:pt>
                <c:pt idx="839">
                  <c:v>9265.0299819678203</c:v>
                </c:pt>
                <c:pt idx="840">
                  <c:v>9135.3077647721184</c:v>
                </c:pt>
                <c:pt idx="841">
                  <c:v>9237.8925217062242</c:v>
                </c:pt>
                <c:pt idx="842">
                  <c:v>9029.2184631101445</c:v>
                </c:pt>
                <c:pt idx="843">
                  <c:v>9202.0962280284948</c:v>
                </c:pt>
                <c:pt idx="844">
                  <c:v>9275.3230004969591</c:v>
                </c:pt>
                <c:pt idx="845">
                  <c:v>9214.6637450003054</c:v>
                </c:pt>
                <c:pt idx="846">
                  <c:v>9126.5154396820435</c:v>
                </c:pt>
                <c:pt idx="847">
                  <c:v>9123.9412235632826</c:v>
                </c:pt>
                <c:pt idx="848">
                  <c:v>9291.7979393653331</c:v>
                </c:pt>
                <c:pt idx="849">
                  <c:v>9223.4206564993965</c:v>
                </c:pt>
                <c:pt idx="850">
                  <c:v>9212.825436872663</c:v>
                </c:pt>
                <c:pt idx="851">
                  <c:v>9083.754523979107</c:v>
                </c:pt>
                <c:pt idx="852">
                  <c:v>9228.5677561684224</c:v>
                </c:pt>
                <c:pt idx="853">
                  <c:v>9160.7475627094263</c:v>
                </c:pt>
                <c:pt idx="854">
                  <c:v>9093.2499206224456</c:v>
                </c:pt>
                <c:pt idx="855">
                  <c:v>9244.8775926462131</c:v>
                </c:pt>
                <c:pt idx="856">
                  <c:v>9098.7665075131517</c:v>
                </c:pt>
                <c:pt idx="857">
                  <c:v>9245.9136450186525</c:v>
                </c:pt>
                <c:pt idx="858">
                  <c:v>9072.553675174704</c:v>
                </c:pt>
                <c:pt idx="859">
                  <c:v>9130.9617732053957</c:v>
                </c:pt>
                <c:pt idx="860">
                  <c:v>9262.5903624775128</c:v>
                </c:pt>
                <c:pt idx="861">
                  <c:v>9097.0279551168569</c:v>
                </c:pt>
                <c:pt idx="862">
                  <c:v>8991.1959735350738</c:v>
                </c:pt>
                <c:pt idx="863">
                  <c:v>9243.8081163073857</c:v>
                </c:pt>
                <c:pt idx="864">
                  <c:v>9167.9011626998727</c:v>
                </c:pt>
                <c:pt idx="865">
                  <c:v>9080.310714638983</c:v>
                </c:pt>
                <c:pt idx="866">
                  <c:v>9162.7198300154196</c:v>
                </c:pt>
                <c:pt idx="867">
                  <c:v>9058.0088173808053</c:v>
                </c:pt>
                <c:pt idx="868">
                  <c:v>9255.4385120353381</c:v>
                </c:pt>
                <c:pt idx="869">
                  <c:v>9213.3267945008556</c:v>
                </c:pt>
                <c:pt idx="870">
                  <c:v>9217.9726776174957</c:v>
                </c:pt>
                <c:pt idx="871">
                  <c:v>9223.1532728246984</c:v>
                </c:pt>
                <c:pt idx="872">
                  <c:v>9130.259723894329</c:v>
                </c:pt>
                <c:pt idx="873">
                  <c:v>9228.7014461549697</c:v>
                </c:pt>
                <c:pt idx="874">
                  <c:v>9329.9248459399769</c:v>
                </c:pt>
                <c:pt idx="875">
                  <c:v>9144.7350576706758</c:v>
                </c:pt>
                <c:pt idx="876">
                  <c:v>9029.151584145091</c:v>
                </c:pt>
                <c:pt idx="877">
                  <c:v>9197.1493276269084</c:v>
                </c:pt>
                <c:pt idx="878">
                  <c:v>9041.9921403173612</c:v>
                </c:pt>
                <c:pt idx="879">
                  <c:v>9116.6530916219981</c:v>
                </c:pt>
                <c:pt idx="880">
                  <c:v>9060.0484732178447</c:v>
                </c:pt>
                <c:pt idx="881">
                  <c:v>9284.2456211686713</c:v>
                </c:pt>
                <c:pt idx="882">
                  <c:v>9224.1893835335268</c:v>
                </c:pt>
                <c:pt idx="883">
                  <c:v>9135.1740426732194</c:v>
                </c:pt>
                <c:pt idx="884">
                  <c:v>9232.812390642117</c:v>
                </c:pt>
                <c:pt idx="885">
                  <c:v>9119.4948105213589</c:v>
                </c:pt>
                <c:pt idx="886">
                  <c:v>9115.8507202140299</c:v>
                </c:pt>
                <c:pt idx="887">
                  <c:v>9264.5621109368167</c:v>
                </c:pt>
                <c:pt idx="888">
                  <c:v>9229.6706971731164</c:v>
                </c:pt>
                <c:pt idx="889">
                  <c:v>9223.5209253297107</c:v>
                </c:pt>
                <c:pt idx="890">
                  <c:v>9228.7014461549697</c:v>
                </c:pt>
                <c:pt idx="891">
                  <c:v>9150.4514970004257</c:v>
                </c:pt>
                <c:pt idx="892">
                  <c:v>9250.0244060013847</c:v>
                </c:pt>
                <c:pt idx="893">
                  <c:v>9229.3030505216175</c:v>
                </c:pt>
                <c:pt idx="894">
                  <c:v>9240.1986117531833</c:v>
                </c:pt>
                <c:pt idx="895">
                  <c:v>9297.3117059912893</c:v>
                </c:pt>
                <c:pt idx="896">
                  <c:v>9102.6447890924755</c:v>
                </c:pt>
                <c:pt idx="897">
                  <c:v>8884.7341206746441</c:v>
                </c:pt>
                <c:pt idx="898">
                  <c:v>9167.6003130080408</c:v>
                </c:pt>
                <c:pt idx="899">
                  <c:v>9322.9079093992259</c:v>
                </c:pt>
                <c:pt idx="900">
                  <c:v>9133.3353591864143</c:v>
                </c:pt>
                <c:pt idx="901">
                  <c:v>8626.7124258731437</c:v>
                </c:pt>
                <c:pt idx="902">
                  <c:v>9341.8867546385336</c:v>
                </c:pt>
                <c:pt idx="903">
                  <c:v>9203.2660938944155</c:v>
                </c:pt>
                <c:pt idx="904">
                  <c:v>9215.8669964997898</c:v>
                </c:pt>
                <c:pt idx="905">
                  <c:v>9098.9336756090743</c:v>
                </c:pt>
                <c:pt idx="906">
                  <c:v>9220.7802346052758</c:v>
                </c:pt>
                <c:pt idx="907">
                  <c:v>9218.9753788820108</c:v>
                </c:pt>
                <c:pt idx="908">
                  <c:v>9256.8087366701548</c:v>
                </c:pt>
                <c:pt idx="909">
                  <c:v>9140.0882998230591</c:v>
                </c:pt>
                <c:pt idx="910">
                  <c:v>9070.4472115271965</c:v>
                </c:pt>
                <c:pt idx="911">
                  <c:v>9146.4733989406195</c:v>
                </c:pt>
                <c:pt idx="912">
                  <c:v>9161.917552992425</c:v>
                </c:pt>
                <c:pt idx="913">
                  <c:v>9244.5099604895477</c:v>
                </c:pt>
                <c:pt idx="914">
                  <c:v>9288.1220508651058</c:v>
                </c:pt>
                <c:pt idx="915">
                  <c:v>9239.5970243749452</c:v>
                </c:pt>
                <c:pt idx="916">
                  <c:v>9226.896627431468</c:v>
                </c:pt>
                <c:pt idx="917">
                  <c:v>9220.6465418777007</c:v>
                </c:pt>
                <c:pt idx="918">
                  <c:v>9173.58383545984</c:v>
                </c:pt>
                <c:pt idx="919">
                  <c:v>9174.0518165797384</c:v>
                </c:pt>
                <c:pt idx="920">
                  <c:v>9160.647277664757</c:v>
                </c:pt>
                <c:pt idx="921">
                  <c:v>9240.53282655771</c:v>
                </c:pt>
                <c:pt idx="922">
                  <c:v>9193.2385576555789</c:v>
                </c:pt>
                <c:pt idx="923">
                  <c:v>9191.1327421169462</c:v>
                </c:pt>
                <c:pt idx="924">
                  <c:v>9233.9487415564563</c:v>
                </c:pt>
                <c:pt idx="925">
                  <c:v>9247.0165364179666</c:v>
                </c:pt>
                <c:pt idx="926">
                  <c:v>9244.9444348188317</c:v>
                </c:pt>
                <c:pt idx="927">
                  <c:v>9247.6515330639377</c:v>
                </c:pt>
                <c:pt idx="928">
                  <c:v>8839.2043422233291</c:v>
                </c:pt>
                <c:pt idx="929">
                  <c:v>9273.7523304408478</c:v>
                </c:pt>
                <c:pt idx="930">
                  <c:v>9233.5142548372787</c:v>
                </c:pt>
                <c:pt idx="931">
                  <c:v>9202.1296528165221</c:v>
                </c:pt>
                <c:pt idx="932">
                  <c:v>9259.8499495197975</c:v>
                </c:pt>
                <c:pt idx="933">
                  <c:v>9252.9319909309979</c:v>
                </c:pt>
                <c:pt idx="934">
                  <c:v>9207.0430652951491</c:v>
                </c:pt>
                <c:pt idx="935">
                  <c:v>9237.1238219593342</c:v>
                </c:pt>
                <c:pt idx="936">
                  <c:v>9271.3461851280517</c:v>
                </c:pt>
                <c:pt idx="937">
                  <c:v>9263.6932060825475</c:v>
                </c:pt>
                <c:pt idx="938">
                  <c:v>9207.6447033570366</c:v>
                </c:pt>
                <c:pt idx="939">
                  <c:v>9129.7248283376521</c:v>
                </c:pt>
                <c:pt idx="940">
                  <c:v>9215.1651002465678</c:v>
                </c:pt>
                <c:pt idx="941">
                  <c:v>9090.5083154379099</c:v>
                </c:pt>
                <c:pt idx="942">
                  <c:v>9195.4112125059964</c:v>
                </c:pt>
                <c:pt idx="943">
                  <c:v>9115.7504236729164</c:v>
                </c:pt>
                <c:pt idx="944">
                  <c:v>9220.5462723016753</c:v>
                </c:pt>
                <c:pt idx="945">
                  <c:v>9231.3418139037531</c:v>
                </c:pt>
                <c:pt idx="946">
                  <c:v>9278.8987572915339</c:v>
                </c:pt>
                <c:pt idx="947">
                  <c:v>9036.1403755223273</c:v>
                </c:pt>
                <c:pt idx="948">
                  <c:v>9174.1520981750964</c:v>
                </c:pt>
                <c:pt idx="949">
                  <c:v>9228.3672211018184</c:v>
                </c:pt>
                <c:pt idx="950">
                  <c:v>8998.7204981472878</c:v>
                </c:pt>
                <c:pt idx="951">
                  <c:v>9267.436166844127</c:v>
                </c:pt>
                <c:pt idx="952">
                  <c:v>9184.0798481784095</c:v>
                </c:pt>
                <c:pt idx="953">
                  <c:v>9110.2006418759283</c:v>
                </c:pt>
                <c:pt idx="954">
                  <c:v>9198.3860586437459</c:v>
                </c:pt>
                <c:pt idx="955">
                  <c:v>9249.9575647103211</c:v>
                </c:pt>
                <c:pt idx="956">
                  <c:v>9222.9193119575684</c:v>
                </c:pt>
                <c:pt idx="957">
                  <c:v>9195.7788913540553</c:v>
                </c:pt>
                <c:pt idx="958">
                  <c:v>9108.328408676296</c:v>
                </c:pt>
                <c:pt idx="959">
                  <c:v>9221.4486975495729</c:v>
                </c:pt>
                <c:pt idx="960">
                  <c:v>9128.8221904317634</c:v>
                </c:pt>
                <c:pt idx="961">
                  <c:v>9045.9044152139431</c:v>
                </c:pt>
                <c:pt idx="962">
                  <c:v>9261.6211942735044</c:v>
                </c:pt>
                <c:pt idx="963">
                  <c:v>9038.3473368874711</c:v>
                </c:pt>
                <c:pt idx="964">
                  <c:v>9199.6227857167578</c:v>
                </c:pt>
                <c:pt idx="965">
                  <c:v>9220.6131186885814</c:v>
                </c:pt>
                <c:pt idx="966">
                  <c:v>9197.8512565258025</c:v>
                </c:pt>
                <c:pt idx="967">
                  <c:v>9134.572292663488</c:v>
                </c:pt>
                <c:pt idx="968">
                  <c:v>9198.7871597482299</c:v>
                </c:pt>
                <c:pt idx="969">
                  <c:v>9267.7703579963927</c:v>
                </c:pt>
                <c:pt idx="970">
                  <c:v>9289.325072800877</c:v>
                </c:pt>
                <c:pt idx="971">
                  <c:v>9174.452942806176</c:v>
                </c:pt>
                <c:pt idx="972">
                  <c:v>9211.7224478044154</c:v>
                </c:pt>
                <c:pt idx="973">
                  <c:v>9112.0394336725949</c:v>
                </c:pt>
                <c:pt idx="974">
                  <c:v>9242.4378454106482</c:v>
                </c:pt>
                <c:pt idx="975">
                  <c:v>9204.4025316397529</c:v>
                </c:pt>
                <c:pt idx="976">
                  <c:v>9222.0837362758612</c:v>
                </c:pt>
                <c:pt idx="977">
                  <c:v>9139.3194065149492</c:v>
                </c:pt>
                <c:pt idx="978">
                  <c:v>9306.5679720379267</c:v>
                </c:pt>
                <c:pt idx="979">
                  <c:v>9239.1959656013205</c:v>
                </c:pt>
                <c:pt idx="980">
                  <c:v>9198.8540098919766</c:v>
                </c:pt>
                <c:pt idx="981">
                  <c:v>9274.6546310457616</c:v>
                </c:pt>
                <c:pt idx="982">
                  <c:v>9322.6071806663131</c:v>
                </c:pt>
                <c:pt idx="983">
                  <c:v>9243.8749586655231</c:v>
                </c:pt>
                <c:pt idx="984">
                  <c:v>9209.884125706114</c:v>
                </c:pt>
                <c:pt idx="985">
                  <c:v>9097.9640996667367</c:v>
                </c:pt>
                <c:pt idx="986">
                  <c:v>7677.3015736336774</c:v>
                </c:pt>
                <c:pt idx="987">
                  <c:v>9218.0395244493538</c:v>
                </c:pt>
                <c:pt idx="988">
                  <c:v>9221.4486975495729</c:v>
                </c:pt>
                <c:pt idx="989">
                  <c:v>9266.4335916433338</c:v>
                </c:pt>
                <c:pt idx="990">
                  <c:v>9249.6901994300424</c:v>
                </c:pt>
                <c:pt idx="991">
                  <c:v>9208.1794919607619</c:v>
                </c:pt>
                <c:pt idx="992">
                  <c:v>8940.9285629145197</c:v>
                </c:pt>
                <c:pt idx="993">
                  <c:v>9233.9821635915141</c:v>
                </c:pt>
                <c:pt idx="994">
                  <c:v>9138.3164999310902</c:v>
                </c:pt>
                <c:pt idx="995">
                  <c:v>8908.8852911493159</c:v>
                </c:pt>
                <c:pt idx="996">
                  <c:v>9204.9039001737019</c:v>
                </c:pt>
                <c:pt idx="997">
                  <c:v>9072.0521372257354</c:v>
                </c:pt>
                <c:pt idx="998">
                  <c:v>9226.0276376306174</c:v>
                </c:pt>
                <c:pt idx="999">
                  <c:v>9226.9968953596035</c:v>
                </c:pt>
                <c:pt idx="1000">
                  <c:v>9064.1277534958645</c:v>
                </c:pt>
                <c:pt idx="1001">
                  <c:v>9051.7894743745765</c:v>
                </c:pt>
                <c:pt idx="1002">
                  <c:v>9150.4849262243606</c:v>
                </c:pt>
                <c:pt idx="1003">
                  <c:v>9172.3470255066004</c:v>
                </c:pt>
                <c:pt idx="1004">
                  <c:v>9209.0150976755831</c:v>
                </c:pt>
                <c:pt idx="1005">
                  <c:v>9285.348402571135</c:v>
                </c:pt>
                <c:pt idx="1006">
                  <c:v>9227.8658829796914</c:v>
                </c:pt>
                <c:pt idx="1007">
                  <c:v>9245.5794348803392</c:v>
                </c:pt>
                <c:pt idx="1008">
                  <c:v>9186.2525542706808</c:v>
                </c:pt>
                <c:pt idx="1009">
                  <c:v>9131.4632362295415</c:v>
                </c:pt>
                <c:pt idx="1010">
                  <c:v>9312.215186827947</c:v>
                </c:pt>
                <c:pt idx="1011">
                  <c:v>9299.8179373070398</c:v>
                </c:pt>
                <c:pt idx="1012">
                  <c:v>9265.564691020114</c:v>
                </c:pt>
                <c:pt idx="1013">
                  <c:v>9177.5616570441543</c:v>
                </c:pt>
                <c:pt idx="1014">
                  <c:v>9154.7304144174414</c:v>
                </c:pt>
                <c:pt idx="1015">
                  <c:v>9241.1344124757143</c:v>
                </c:pt>
                <c:pt idx="1016">
                  <c:v>9208.1460676946663</c:v>
                </c:pt>
                <c:pt idx="1017">
                  <c:v>9113.3098666224723</c:v>
                </c:pt>
                <c:pt idx="1018">
                  <c:v>9264.5621109368167</c:v>
                </c:pt>
                <c:pt idx="1019">
                  <c:v>9160.3464223760857</c:v>
                </c:pt>
                <c:pt idx="1020">
                  <c:v>9147.643431983457</c:v>
                </c:pt>
                <c:pt idx="1021">
                  <c:v>9271.9143041309981</c:v>
                </c:pt>
                <c:pt idx="1022">
                  <c:v>9136.7118440552586</c:v>
                </c:pt>
                <c:pt idx="1023">
                  <c:v>9172.7147261733444</c:v>
                </c:pt>
                <c:pt idx="1024">
                  <c:v>9119.060196020504</c:v>
                </c:pt>
                <c:pt idx="1025">
                  <c:v>9248.3199494550408</c:v>
                </c:pt>
                <c:pt idx="1026">
                  <c:v>9135.9429441186949</c:v>
                </c:pt>
                <c:pt idx="1027">
                  <c:v>9267.9374534635208</c:v>
                </c:pt>
                <c:pt idx="1028">
                  <c:v>9193.3054087554283</c:v>
                </c:pt>
                <c:pt idx="1029">
                  <c:v>9070.8150075733156</c:v>
                </c:pt>
                <c:pt idx="1030">
                  <c:v>9119.9628563693423</c:v>
                </c:pt>
                <c:pt idx="1031">
                  <c:v>9166.2297725841618</c:v>
                </c:pt>
                <c:pt idx="1032">
                  <c:v>9279.2329384671284</c:v>
                </c:pt>
                <c:pt idx="1033">
                  <c:v>8911.4274374106135</c:v>
                </c:pt>
                <c:pt idx="1034">
                  <c:v>9187.8235803381795</c:v>
                </c:pt>
                <c:pt idx="1035">
                  <c:v>9212.5914697572262</c:v>
                </c:pt>
                <c:pt idx="1036">
                  <c:v>9161.3827007270284</c:v>
                </c:pt>
                <c:pt idx="1037">
                  <c:v>8995.8110319454008</c:v>
                </c:pt>
                <c:pt idx="1038">
                  <c:v>9187.2219115310527</c:v>
                </c:pt>
                <c:pt idx="1039">
                  <c:v>9196.1799951545418</c:v>
                </c:pt>
                <c:pt idx="1040">
                  <c:v>9294.3042067613333</c:v>
                </c:pt>
                <c:pt idx="1041">
                  <c:v>9245.8802240178684</c:v>
                </c:pt>
                <c:pt idx="1042">
                  <c:v>9180.9043328123662</c:v>
                </c:pt>
                <c:pt idx="1043">
                  <c:v>9169.3385524659006</c:v>
                </c:pt>
                <c:pt idx="1044">
                  <c:v>9213.0928276885315</c:v>
                </c:pt>
                <c:pt idx="1045">
                  <c:v>9112.6412182128061</c:v>
                </c:pt>
                <c:pt idx="1046">
                  <c:v>9239.7307105401178</c:v>
                </c:pt>
                <c:pt idx="1047">
                  <c:v>9051.7894743745765</c:v>
                </c:pt>
                <c:pt idx="1048">
                  <c:v>9182.9767773598542</c:v>
                </c:pt>
                <c:pt idx="1049">
                  <c:v>9141.8266617358549</c:v>
                </c:pt>
                <c:pt idx="1050">
                  <c:v>9287.1529471154881</c:v>
                </c:pt>
                <c:pt idx="1051">
                  <c:v>9241.4352050826656</c:v>
                </c:pt>
                <c:pt idx="1052">
                  <c:v>9283.3099253705386</c:v>
                </c:pt>
                <c:pt idx="1053">
                  <c:v>9227.0971632617093</c:v>
                </c:pt>
                <c:pt idx="1054">
                  <c:v>9199.0545602540751</c:v>
                </c:pt>
                <c:pt idx="1055">
                  <c:v>9022.9986715684008</c:v>
                </c:pt>
                <c:pt idx="1056">
                  <c:v>9196.6813743219682</c:v>
                </c:pt>
                <c:pt idx="1057">
                  <c:v>9100.7056530703321</c:v>
                </c:pt>
                <c:pt idx="1058">
                  <c:v>9363.2034157486087</c:v>
                </c:pt>
                <c:pt idx="1059">
                  <c:v>9273.2176327854468</c:v>
                </c:pt>
                <c:pt idx="1060">
                  <c:v>9305.2981726163616</c:v>
                </c:pt>
                <c:pt idx="1061">
                  <c:v>8704.9951562673268</c:v>
                </c:pt>
                <c:pt idx="1062">
                  <c:v>9207.9789463209054</c:v>
                </c:pt>
                <c:pt idx="1063">
                  <c:v>9330.2255689099347</c:v>
                </c:pt>
                <c:pt idx="1064">
                  <c:v>9244.4765393670041</c:v>
                </c:pt>
                <c:pt idx="1065">
                  <c:v>9252.4641051835588</c:v>
                </c:pt>
                <c:pt idx="1066">
                  <c:v>9181.8402768791348</c:v>
                </c:pt>
                <c:pt idx="1067">
                  <c:v>9271.5801165839912</c:v>
                </c:pt>
                <c:pt idx="1068">
                  <c:v>9263.091655417471</c:v>
                </c:pt>
                <c:pt idx="1069">
                  <c:v>9209.0819460548701</c:v>
                </c:pt>
                <c:pt idx="1070">
                  <c:v>9229.5704299392419</c:v>
                </c:pt>
                <c:pt idx="1071">
                  <c:v>9292.0652753353697</c:v>
                </c:pt>
                <c:pt idx="1072">
                  <c:v>9212.6248936395186</c:v>
                </c:pt>
                <c:pt idx="1073">
                  <c:v>9240.9673053704355</c:v>
                </c:pt>
                <c:pt idx="1074">
                  <c:v>9175.7231731295178</c:v>
                </c:pt>
                <c:pt idx="1075">
                  <c:v>9148.6128852809961</c:v>
                </c:pt>
                <c:pt idx="1076">
                  <c:v>9247.6515330639377</c:v>
                </c:pt>
                <c:pt idx="1077">
                  <c:v>9272.11481651961</c:v>
                </c:pt>
                <c:pt idx="1078">
                  <c:v>9213.0259800018848</c:v>
                </c:pt>
                <c:pt idx="1079">
                  <c:v>9224.7909949281748</c:v>
                </c:pt>
                <c:pt idx="1080">
                  <c:v>9054.6650966610487</c:v>
                </c:pt>
                <c:pt idx="1081">
                  <c:v>9237.2240872305956</c:v>
                </c:pt>
                <c:pt idx="1082">
                  <c:v>9096.0249406348794</c:v>
                </c:pt>
                <c:pt idx="1083">
                  <c:v>9298.1137017971269</c:v>
                </c:pt>
                <c:pt idx="1084">
                  <c:v>9155.6998501319194</c:v>
                </c:pt>
                <c:pt idx="1085">
                  <c:v>8606.3613495094523</c:v>
                </c:pt>
                <c:pt idx="1086">
                  <c:v>9198.1520828078883</c:v>
                </c:pt>
                <c:pt idx="1087">
                  <c:v>9239.5970243749452</c:v>
                </c:pt>
                <c:pt idx="1088">
                  <c:v>9209.6835809491149</c:v>
                </c:pt>
                <c:pt idx="1089">
                  <c:v>9276.6263175795666</c:v>
                </c:pt>
                <c:pt idx="1090">
                  <c:v>9182.2079685746849</c:v>
                </c:pt>
                <c:pt idx="1091">
                  <c:v>9169.5056904666344</c:v>
                </c:pt>
                <c:pt idx="1092">
                  <c:v>9151.5546598804212</c:v>
                </c:pt>
                <c:pt idx="1093">
                  <c:v>9126.1476955557628</c:v>
                </c:pt>
                <c:pt idx="1094">
                  <c:v>9275.6571847861687</c:v>
                </c:pt>
                <c:pt idx="1095">
                  <c:v>8648.5687210946835</c:v>
                </c:pt>
                <c:pt idx="1096">
                  <c:v>9109.2979591232579</c:v>
                </c:pt>
                <c:pt idx="1097">
                  <c:v>9185.8514402141354</c:v>
                </c:pt>
                <c:pt idx="1098">
                  <c:v>9118.9933322084798</c:v>
                </c:pt>
                <c:pt idx="1099">
                  <c:v>9268.2716441797584</c:v>
                </c:pt>
                <c:pt idx="1100">
                  <c:v>9171.5447683012753</c:v>
                </c:pt>
                <c:pt idx="1101">
                  <c:v>9175.0212042527273</c:v>
                </c:pt>
                <c:pt idx="1102">
                  <c:v>9254.4024852915463</c:v>
                </c:pt>
                <c:pt idx="1103">
                  <c:v>9192.9043019836226</c:v>
                </c:pt>
                <c:pt idx="1104">
                  <c:v>9295.3401258290141</c:v>
                </c:pt>
                <c:pt idx="1105">
                  <c:v>9222.3845437293949</c:v>
                </c:pt>
                <c:pt idx="1106">
                  <c:v>9118.7258768466363</c:v>
                </c:pt>
                <c:pt idx="1107">
                  <c:v>9110.1672092182944</c:v>
                </c:pt>
                <c:pt idx="1108">
                  <c:v>9263.6263671662491</c:v>
                </c:pt>
                <c:pt idx="1109">
                  <c:v>9001.1617581773717</c:v>
                </c:pt>
                <c:pt idx="1110">
                  <c:v>9243.0394283555033</c:v>
                </c:pt>
                <c:pt idx="1111">
                  <c:v>8989.7244945393559</c:v>
                </c:pt>
                <c:pt idx="1112">
                  <c:v>9188.4586741791227</c:v>
                </c:pt>
                <c:pt idx="1113">
                  <c:v>9261.2869977746413</c:v>
                </c:pt>
                <c:pt idx="1114">
                  <c:v>9186.5533895413446</c:v>
                </c:pt>
                <c:pt idx="1115">
                  <c:v>9206.7088215236145</c:v>
                </c:pt>
                <c:pt idx="1116">
                  <c:v>9370.6539422364167</c:v>
                </c:pt>
                <c:pt idx="1117">
                  <c:v>9193.40568538361</c:v>
                </c:pt>
                <c:pt idx="1118">
                  <c:v>9035.7056695739302</c:v>
                </c:pt>
                <c:pt idx="1119">
                  <c:v>9078.4717750522777</c:v>
                </c:pt>
                <c:pt idx="1120">
                  <c:v>9189.1606187951493</c:v>
                </c:pt>
                <c:pt idx="1121">
                  <c:v>9277.8293755738741</c:v>
                </c:pt>
                <c:pt idx="1122">
                  <c:v>9135.5752088330173</c:v>
                </c:pt>
                <c:pt idx="1123">
                  <c:v>9136.2103877460449</c:v>
                </c:pt>
                <c:pt idx="1124">
                  <c:v>9221.7829285882071</c:v>
                </c:pt>
                <c:pt idx="1125">
                  <c:v>9294.170539580793</c:v>
                </c:pt>
                <c:pt idx="1126">
                  <c:v>9211.3547840831634</c:v>
                </c:pt>
                <c:pt idx="1127">
                  <c:v>9235.519574074533</c:v>
                </c:pt>
                <c:pt idx="1128">
                  <c:v>9182.2079685746849</c:v>
                </c:pt>
                <c:pt idx="1129">
                  <c:v>9126.8831834637513</c:v>
                </c:pt>
                <c:pt idx="1130">
                  <c:v>9259.5491712984785</c:v>
                </c:pt>
                <c:pt idx="1131">
                  <c:v>9267.436166844127</c:v>
                </c:pt>
                <c:pt idx="1132">
                  <c:v>9054.8322833643451</c:v>
                </c:pt>
                <c:pt idx="1133">
                  <c:v>9241.8028401724168</c:v>
                </c:pt>
                <c:pt idx="1134">
                  <c:v>9311.0122368207085</c:v>
                </c:pt>
                <c:pt idx="1135">
                  <c:v>9321.7384074413276</c:v>
                </c:pt>
                <c:pt idx="1136">
                  <c:v>9287.1195297011182</c:v>
                </c:pt>
                <c:pt idx="1137">
                  <c:v>9258.9810340164131</c:v>
                </c:pt>
                <c:pt idx="1138">
                  <c:v>9147.0417011415229</c:v>
                </c:pt>
                <c:pt idx="1139">
                  <c:v>9126.7494584920896</c:v>
                </c:pt>
                <c:pt idx="1140">
                  <c:v>9366.5778875181404</c:v>
                </c:pt>
                <c:pt idx="1141">
                  <c:v>9234.249539767754</c:v>
                </c:pt>
                <c:pt idx="1142">
                  <c:v>9164.4246632094673</c:v>
                </c:pt>
                <c:pt idx="1143">
                  <c:v>9303.4602975691232</c:v>
                </c:pt>
                <c:pt idx="1144">
                  <c:v>9316.5257266061399</c:v>
                </c:pt>
                <c:pt idx="1145">
                  <c:v>9239.1959656013205</c:v>
                </c:pt>
                <c:pt idx="1146">
                  <c:v>9309.3080511661665</c:v>
                </c:pt>
                <c:pt idx="1147">
                  <c:v>9262.3564255485053</c:v>
                </c:pt>
                <c:pt idx="1148">
                  <c:v>9188.5255261019738</c:v>
                </c:pt>
                <c:pt idx="1149">
                  <c:v>9152.0895256102795</c:v>
                </c:pt>
                <c:pt idx="1150">
                  <c:v>9245.4791717823118</c:v>
                </c:pt>
                <c:pt idx="1151">
                  <c:v>9141.0243418122536</c:v>
                </c:pt>
                <c:pt idx="1152">
                  <c:v>9074.3926422268851</c:v>
                </c:pt>
                <c:pt idx="1153">
                  <c:v>9174.452942806176</c:v>
                </c:pt>
                <c:pt idx="1154">
                  <c:v>9327.5524675378656</c:v>
                </c:pt>
                <c:pt idx="1155">
                  <c:v>9212.9257084502642</c:v>
                </c:pt>
                <c:pt idx="1156">
                  <c:v>9106.7570632274874</c:v>
                </c:pt>
                <c:pt idx="1157">
                  <c:v>9179.7009728450885</c:v>
                </c:pt>
                <c:pt idx="1158">
                  <c:v>9083.4870447153789</c:v>
                </c:pt>
                <c:pt idx="1159">
                  <c:v>9097.4960276694055</c:v>
                </c:pt>
                <c:pt idx="1160">
                  <c:v>9171.277348865573</c:v>
                </c:pt>
                <c:pt idx="1161">
                  <c:v>9217.5381729287747</c:v>
                </c:pt>
                <c:pt idx="1162">
                  <c:v>9220.5462723016753</c:v>
                </c:pt>
                <c:pt idx="1163">
                  <c:v>9224.7909949281748</c:v>
                </c:pt>
                <c:pt idx="1164">
                  <c:v>9244.6102238397871</c:v>
                </c:pt>
                <c:pt idx="1165">
                  <c:v>9051.354785477899</c:v>
                </c:pt>
                <c:pt idx="1166">
                  <c:v>9036.8760306653439</c:v>
                </c:pt>
                <c:pt idx="1167">
                  <c:v>9274.8551420033073</c:v>
                </c:pt>
                <c:pt idx="1168">
                  <c:v>9058.3766249442306</c:v>
                </c:pt>
                <c:pt idx="1169">
                  <c:v>9086.3958719976599</c:v>
                </c:pt>
                <c:pt idx="1170">
                  <c:v>9225.1920686708199</c:v>
                </c:pt>
                <c:pt idx="1171">
                  <c:v>9331.4952855044812</c:v>
                </c:pt>
                <c:pt idx="1172">
                  <c:v>9050.2513423019664</c:v>
                </c:pt>
                <c:pt idx="1173">
                  <c:v>9196.6813743219682</c:v>
                </c:pt>
                <c:pt idx="1174">
                  <c:v>9251.0270239749043</c:v>
                </c:pt>
                <c:pt idx="1175">
                  <c:v>9175.0880584860151</c:v>
                </c:pt>
                <c:pt idx="1176">
                  <c:v>9179.2998520286037</c:v>
                </c:pt>
                <c:pt idx="1177">
                  <c:v>9163.4886772805257</c:v>
                </c:pt>
                <c:pt idx="1178">
                  <c:v>8771.1179278634409</c:v>
                </c:pt>
                <c:pt idx="1179">
                  <c:v>9233.9487415564563</c:v>
                </c:pt>
                <c:pt idx="1180">
                  <c:v>9176.4251407401935</c:v>
                </c:pt>
                <c:pt idx="1181">
                  <c:v>9207.0096409309735</c:v>
                </c:pt>
                <c:pt idx="1182">
                  <c:v>9157.1038562098929</c:v>
                </c:pt>
                <c:pt idx="1183">
                  <c:v>9201.7285551699442</c:v>
                </c:pt>
                <c:pt idx="1184">
                  <c:v>9181.3723051273537</c:v>
                </c:pt>
                <c:pt idx="1185">
                  <c:v>9077.7696322303345</c:v>
                </c:pt>
                <c:pt idx="1186">
                  <c:v>9217.7721370525942</c:v>
                </c:pt>
                <c:pt idx="1187">
                  <c:v>9201.294032251124</c:v>
                </c:pt>
                <c:pt idx="1188">
                  <c:v>9042.4602777957134</c:v>
                </c:pt>
                <c:pt idx="1189">
                  <c:v>9165.2603630330868</c:v>
                </c:pt>
                <c:pt idx="1190">
                  <c:v>8948.6881429741115</c:v>
                </c:pt>
                <c:pt idx="1191">
                  <c:v>9269.3410525181498</c:v>
                </c:pt>
                <c:pt idx="1192">
                  <c:v>9078.9398695754189</c:v>
                </c:pt>
                <c:pt idx="1193">
                  <c:v>9256.50795607078</c:v>
                </c:pt>
                <c:pt idx="1194">
                  <c:v>9205.1044474056234</c:v>
                </c:pt>
                <c:pt idx="1195">
                  <c:v>9256.50795607078</c:v>
                </c:pt>
                <c:pt idx="1196">
                  <c:v>9205.8732108329532</c:v>
                </c:pt>
                <c:pt idx="1197">
                  <c:v>9193.2719832069433</c:v>
                </c:pt>
                <c:pt idx="1198">
                  <c:v>9224.1225377651845</c:v>
                </c:pt>
                <c:pt idx="1199">
                  <c:v>9150.1506338563431</c:v>
                </c:pt>
                <c:pt idx="1200">
                  <c:v>9132.4995911138703</c:v>
                </c:pt>
                <c:pt idx="1201">
                  <c:v>9229.1025158368866</c:v>
                </c:pt>
                <c:pt idx="1202">
                  <c:v>9131.4632362295415</c:v>
                </c:pt>
                <c:pt idx="1203">
                  <c:v>9284.6800505845986</c:v>
                </c:pt>
                <c:pt idx="1204">
                  <c:v>9174.4863699730558</c:v>
                </c:pt>
                <c:pt idx="1205">
                  <c:v>9065.7995775752534</c:v>
                </c:pt>
                <c:pt idx="1206">
                  <c:v>9175.4891836445931</c:v>
                </c:pt>
                <c:pt idx="1207">
                  <c:v>9223.4540794457243</c:v>
                </c:pt>
                <c:pt idx="1208">
                  <c:v>9342.0538177465405</c:v>
                </c:pt>
                <c:pt idx="1209">
                  <c:v>9272.6829343854388</c:v>
                </c:pt>
                <c:pt idx="1210">
                  <c:v>9160.8478477283188</c:v>
                </c:pt>
                <c:pt idx="1211">
                  <c:v>9122.6039617755396</c:v>
                </c:pt>
                <c:pt idx="1212">
                  <c:v>9286.7853553971781</c:v>
                </c:pt>
                <c:pt idx="1213">
                  <c:v>9194.7427046168723</c:v>
                </c:pt>
                <c:pt idx="1214">
                  <c:v>9225.6599875109696</c:v>
                </c:pt>
                <c:pt idx="1215">
                  <c:v>9223.888577484915</c:v>
                </c:pt>
                <c:pt idx="1216">
                  <c:v>9209.2824911234893</c:v>
                </c:pt>
                <c:pt idx="1217">
                  <c:v>9139.6537081387814</c:v>
                </c:pt>
                <c:pt idx="1218">
                  <c:v>9160.5135642317673</c:v>
                </c:pt>
                <c:pt idx="1219">
                  <c:v>9339.180322092785</c:v>
                </c:pt>
                <c:pt idx="1220">
                  <c:v>9178.2636213381575</c:v>
                </c:pt>
                <c:pt idx="1221">
                  <c:v>9187.8570063556963</c:v>
                </c:pt>
                <c:pt idx="1222">
                  <c:v>9055.9357138446539</c:v>
                </c:pt>
                <c:pt idx="1223">
                  <c:v>9246.5152225369857</c:v>
                </c:pt>
                <c:pt idx="1224">
                  <c:v>9177.9627796529585</c:v>
                </c:pt>
                <c:pt idx="1225">
                  <c:v>9222.2174285063338</c:v>
                </c:pt>
                <c:pt idx="1226">
                  <c:v>9191.1661678496366</c:v>
                </c:pt>
                <c:pt idx="1227">
                  <c:v>9239.7307105401178</c:v>
                </c:pt>
                <c:pt idx="1228">
                  <c:v>9209.8507015871619</c:v>
                </c:pt>
                <c:pt idx="1229">
                  <c:v>9229.5704299392419</c:v>
                </c:pt>
                <c:pt idx="1230">
                  <c:v>9016.64502139672</c:v>
                </c:pt>
                <c:pt idx="1231">
                  <c:v>8991.8648258508583</c:v>
                </c:pt>
                <c:pt idx="1232">
                  <c:v>9067.9060658936432</c:v>
                </c:pt>
                <c:pt idx="1233">
                  <c:v>9112.5743533093428</c:v>
                </c:pt>
                <c:pt idx="1234">
                  <c:v>9216.8697032236669</c:v>
                </c:pt>
                <c:pt idx="1235">
                  <c:v>9163.6558177897532</c:v>
                </c:pt>
                <c:pt idx="1236">
                  <c:v>9072.3196242107842</c:v>
                </c:pt>
                <c:pt idx="1237">
                  <c:v>9158.9424279617615</c:v>
                </c:pt>
                <c:pt idx="1238">
                  <c:v>9214.1623891043637</c:v>
                </c:pt>
                <c:pt idx="1239">
                  <c:v>9106.1218366923003</c:v>
                </c:pt>
                <c:pt idx="1240">
                  <c:v>9190.86533615183</c:v>
                </c:pt>
                <c:pt idx="1241">
                  <c:v>9179.3667055267451</c:v>
                </c:pt>
                <c:pt idx="1242">
                  <c:v>9225.6599875109696</c:v>
                </c:pt>
                <c:pt idx="1243">
                  <c:v>9189.8625621424653</c:v>
                </c:pt>
                <c:pt idx="1244">
                  <c:v>8721.6941160949937</c:v>
                </c:pt>
                <c:pt idx="1245">
                  <c:v>9145.4370810365854</c:v>
                </c:pt>
                <c:pt idx="1246">
                  <c:v>9186.0519972941674</c:v>
                </c:pt>
                <c:pt idx="1247">
                  <c:v>9122.1693507141117</c:v>
                </c:pt>
                <c:pt idx="1248">
                  <c:v>9008.8198613862478</c:v>
                </c:pt>
                <c:pt idx="1249">
                  <c:v>9205.304994533737</c:v>
                </c:pt>
                <c:pt idx="1250">
                  <c:v>9094.8881878074972</c:v>
                </c:pt>
                <c:pt idx="1251">
                  <c:v>9262.7574601967954</c:v>
                </c:pt>
                <c:pt idx="1252">
                  <c:v>9284.0451151184061</c:v>
                </c:pt>
                <c:pt idx="1253">
                  <c:v>8988.8884245390564</c:v>
                </c:pt>
                <c:pt idx="1254">
                  <c:v>9284.8805563028782</c:v>
                </c:pt>
                <c:pt idx="1255">
                  <c:v>9232.2107917445792</c:v>
                </c:pt>
                <c:pt idx="1256">
                  <c:v>9192.4363435592968</c:v>
                </c:pt>
                <c:pt idx="1257">
                  <c:v>9142.1275312832131</c:v>
                </c:pt>
                <c:pt idx="1258">
                  <c:v>9275.6906031990875</c:v>
                </c:pt>
                <c:pt idx="1259">
                  <c:v>9156.4352825167334</c:v>
                </c:pt>
                <c:pt idx="1260">
                  <c:v>9173.0155719151353</c:v>
                </c:pt>
                <c:pt idx="1261">
                  <c:v>9191.4669993143416</c:v>
                </c:pt>
                <c:pt idx="1262">
                  <c:v>9185.78458783112</c:v>
                </c:pt>
                <c:pt idx="1263">
                  <c:v>9342.1874681802492</c:v>
                </c:pt>
                <c:pt idx="1264">
                  <c:v>9157.0704275524276</c:v>
                </c:pt>
                <c:pt idx="1265">
                  <c:v>9212.4243503024554</c:v>
                </c:pt>
                <c:pt idx="1266">
                  <c:v>9244.7104871639403</c:v>
                </c:pt>
                <c:pt idx="1267">
                  <c:v>9201.7285551699442</c:v>
                </c:pt>
                <c:pt idx="1268">
                  <c:v>9202.9986962935309</c:v>
                </c:pt>
                <c:pt idx="1269">
                  <c:v>9165.9623495005162</c:v>
                </c:pt>
                <c:pt idx="1270">
                  <c:v>9081.3472040971174</c:v>
                </c:pt>
                <c:pt idx="1271">
                  <c:v>9353.8482881308555</c:v>
                </c:pt>
                <c:pt idx="1272">
                  <c:v>9289.993416689138</c:v>
                </c:pt>
                <c:pt idx="1273">
                  <c:v>9167.3663186427111</c:v>
                </c:pt>
                <c:pt idx="1274">
                  <c:v>9094.2529421548043</c:v>
                </c:pt>
                <c:pt idx="1275">
                  <c:v>9222.819042971154</c:v>
                </c:pt>
                <c:pt idx="1276">
                  <c:v>9166.2297725841618</c:v>
                </c:pt>
                <c:pt idx="1277">
                  <c:v>8993.6038366838202</c:v>
                </c:pt>
                <c:pt idx="1278">
                  <c:v>9300.8204252397045</c:v>
                </c:pt>
                <c:pt idx="1279">
                  <c:v>8227.731260021601</c:v>
                </c:pt>
                <c:pt idx="1280">
                  <c:v>9304.5296077613584</c:v>
                </c:pt>
                <c:pt idx="1281">
                  <c:v>9126.1142642544692</c:v>
                </c:pt>
                <c:pt idx="1282">
                  <c:v>9150.284350837861</c:v>
                </c:pt>
                <c:pt idx="1283">
                  <c:v>9101.1068544090558</c:v>
                </c:pt>
                <c:pt idx="1284">
                  <c:v>9150.5517846636521</c:v>
                </c:pt>
                <c:pt idx="1285">
                  <c:v>9281.9732131274814</c:v>
                </c:pt>
                <c:pt idx="1286">
                  <c:v>9262.8242992641717</c:v>
                </c:pt>
                <c:pt idx="1287">
                  <c:v>9039.7851990952659</c:v>
                </c:pt>
                <c:pt idx="1288">
                  <c:v>9237.7588349037778</c:v>
                </c:pt>
                <c:pt idx="1289">
                  <c:v>9184.781800705754</c:v>
                </c:pt>
                <c:pt idx="1290">
                  <c:v>9206.1406064500807</c:v>
                </c:pt>
                <c:pt idx="1291">
                  <c:v>9209.984398045659</c:v>
                </c:pt>
                <c:pt idx="1292">
                  <c:v>9171.6784779502668</c:v>
                </c:pt>
                <c:pt idx="1293">
                  <c:v>9230.1386105868733</c:v>
                </c:pt>
                <c:pt idx="1294">
                  <c:v>8851.4821482646967</c:v>
                </c:pt>
                <c:pt idx="1295">
                  <c:v>9298.94911230867</c:v>
                </c:pt>
                <c:pt idx="1296">
                  <c:v>9091.1101328399709</c:v>
                </c:pt>
                <c:pt idx="1297">
                  <c:v>9229.1693607433681</c:v>
                </c:pt>
                <c:pt idx="1298">
                  <c:v>9047.6766296737769</c:v>
                </c:pt>
                <c:pt idx="1299">
                  <c:v>9355.4520406133142</c:v>
                </c:pt>
                <c:pt idx="1300">
                  <c:v>9200.9263586316956</c:v>
                </c:pt>
                <c:pt idx="1301">
                  <c:v>9183.9461427913666</c:v>
                </c:pt>
                <c:pt idx="1302">
                  <c:v>9102.7116556817509</c:v>
                </c:pt>
                <c:pt idx="1303">
                  <c:v>9177.2942417418726</c:v>
                </c:pt>
                <c:pt idx="1304">
                  <c:v>9246.8494318634639</c:v>
                </c:pt>
                <c:pt idx="1305">
                  <c:v>9212.1569590247254</c:v>
                </c:pt>
                <c:pt idx="1306">
                  <c:v>9264.1276587552074</c:v>
                </c:pt>
                <c:pt idx="1307">
                  <c:v>9171.2439214231981</c:v>
                </c:pt>
                <c:pt idx="1308">
                  <c:v>9172.4138801991066</c:v>
                </c:pt>
                <c:pt idx="1309">
                  <c:v>8936.6473521942116</c:v>
                </c:pt>
                <c:pt idx="1310">
                  <c:v>9215.5661839757795</c:v>
                </c:pt>
                <c:pt idx="1311">
                  <c:v>9207.5110060907155</c:v>
                </c:pt>
                <c:pt idx="1312">
                  <c:v>9109.5988536041186</c:v>
                </c:pt>
                <c:pt idx="1313">
                  <c:v>9143.1304281039284</c:v>
                </c:pt>
                <c:pt idx="1314">
                  <c:v>9157.4047139982631</c:v>
                </c:pt>
                <c:pt idx="1315">
                  <c:v>9128.588172857877</c:v>
                </c:pt>
                <c:pt idx="1316">
                  <c:v>9247.1836408999789</c:v>
                </c:pt>
                <c:pt idx="1317">
                  <c:v>9210.3854871441345</c:v>
                </c:pt>
                <c:pt idx="1318">
                  <c:v>9196.9153510450033</c:v>
                </c:pt>
                <c:pt idx="1319">
                  <c:v>9192.5700460238149</c:v>
                </c:pt>
                <c:pt idx="1320">
                  <c:v>9233.7482092853188</c:v>
                </c:pt>
                <c:pt idx="1321">
                  <c:v>9092.781843035531</c:v>
                </c:pt>
                <c:pt idx="1322">
                  <c:v>9243.6744315563283</c:v>
                </c:pt>
                <c:pt idx="1323">
                  <c:v>9287.6207906108393</c:v>
                </c:pt>
                <c:pt idx="1324">
                  <c:v>9223.1866957941529</c:v>
                </c:pt>
                <c:pt idx="1325">
                  <c:v>9108.9301988899242</c:v>
                </c:pt>
                <c:pt idx="1326">
                  <c:v>9203.1323951170343</c:v>
                </c:pt>
                <c:pt idx="1327">
                  <c:v>9161.8506964993558</c:v>
                </c:pt>
                <c:pt idx="1328">
                  <c:v>9259.9502088746285</c:v>
                </c:pt>
                <c:pt idx="1329">
                  <c:v>9014.5382625465954</c:v>
                </c:pt>
                <c:pt idx="1330">
                  <c:v>9099.2011444152067</c:v>
                </c:pt>
                <c:pt idx="1331">
                  <c:v>9127.6521011664936</c:v>
                </c:pt>
                <c:pt idx="1332">
                  <c:v>9127.4515140849453</c:v>
                </c:pt>
                <c:pt idx="1333">
                  <c:v>9185.5506043999922</c:v>
                </c:pt>
                <c:pt idx="1334">
                  <c:v>9202.764723241411</c:v>
                </c:pt>
                <c:pt idx="1335">
                  <c:v>9157.7055715547576</c:v>
                </c:pt>
                <c:pt idx="1336">
                  <c:v>9159.6444258003703</c:v>
                </c:pt>
                <c:pt idx="1337">
                  <c:v>9211.1542400880135</c:v>
                </c:pt>
                <c:pt idx="1338">
                  <c:v>9182.9433509225491</c:v>
                </c:pt>
                <c:pt idx="1339">
                  <c:v>9295.2398757191022</c:v>
                </c:pt>
                <c:pt idx="1340">
                  <c:v>9232.4113248146223</c:v>
                </c:pt>
                <c:pt idx="1341">
                  <c:v>9139.5868478368484</c:v>
                </c:pt>
                <c:pt idx="1342">
                  <c:v>9181.00461264156</c:v>
                </c:pt>
                <c:pt idx="1343">
                  <c:v>9004.1046273076863</c:v>
                </c:pt>
                <c:pt idx="1344">
                  <c:v>9309.1409737324739</c:v>
                </c:pt>
                <c:pt idx="1345">
                  <c:v>9191.2664450304364</c:v>
                </c:pt>
                <c:pt idx="1346">
                  <c:v>9132.4327295910934</c:v>
                </c:pt>
                <c:pt idx="1347">
                  <c:v>9195.7454660186322</c:v>
                </c:pt>
                <c:pt idx="1348">
                  <c:v>9246.1141709624771</c:v>
                </c:pt>
                <c:pt idx="1349">
                  <c:v>9190.5310784364538</c:v>
                </c:pt>
                <c:pt idx="1350">
                  <c:v>9270.7446464442037</c:v>
                </c:pt>
                <c:pt idx="1351">
                  <c:v>9174.7872143457935</c:v>
                </c:pt>
                <c:pt idx="1352">
                  <c:v>9092.7149747635431</c:v>
                </c:pt>
                <c:pt idx="1353">
                  <c:v>9141.8266617358549</c:v>
                </c:pt>
                <c:pt idx="1354">
                  <c:v>9055.5679040244995</c:v>
                </c:pt>
                <c:pt idx="1355">
                  <c:v>9184.8152269849561</c:v>
                </c:pt>
                <c:pt idx="1356">
                  <c:v>9220.2120401937573</c:v>
                </c:pt>
                <c:pt idx="1357">
                  <c:v>9122.7376881592263</c:v>
                </c:pt>
                <c:pt idx="1358">
                  <c:v>9266.6006876917909</c:v>
                </c:pt>
                <c:pt idx="1359">
                  <c:v>8939.8582644381586</c:v>
                </c:pt>
                <c:pt idx="1360">
                  <c:v>9247.5178496465178</c:v>
                </c:pt>
                <c:pt idx="1361">
                  <c:v>9178.9655843655455</c:v>
                </c:pt>
                <c:pt idx="1362">
                  <c:v>9202.6644490329782</c:v>
                </c:pt>
                <c:pt idx="1363">
                  <c:v>9154.7638432752428</c:v>
                </c:pt>
                <c:pt idx="1364">
                  <c:v>9033.0974239549778</c:v>
                </c:pt>
                <c:pt idx="1365">
                  <c:v>9137.6144637942889</c:v>
                </c:pt>
                <c:pt idx="1366">
                  <c:v>9152.1229546940831</c:v>
                </c:pt>
                <c:pt idx="1367">
                  <c:v>9143.4647264730138</c:v>
                </c:pt>
                <c:pt idx="1368">
                  <c:v>9137.5810334706748</c:v>
                </c:pt>
                <c:pt idx="1369">
                  <c:v>9226.9968953596035</c:v>
                </c:pt>
                <c:pt idx="1370">
                  <c:v>9222.2174285063338</c:v>
                </c:pt>
                <c:pt idx="1371">
                  <c:v>9171.9124697255393</c:v>
                </c:pt>
                <c:pt idx="1372">
                  <c:v>9143.8658841389133</c:v>
                </c:pt>
                <c:pt idx="1373">
                  <c:v>9194.7761300386828</c:v>
                </c:pt>
                <c:pt idx="1374">
                  <c:v>9234.5837597275004</c:v>
                </c:pt>
                <c:pt idx="1375">
                  <c:v>9297.8797865272682</c:v>
                </c:pt>
                <c:pt idx="1376">
                  <c:v>9195.1103840984197</c:v>
                </c:pt>
                <c:pt idx="1377">
                  <c:v>9240.1986117531833</c:v>
                </c:pt>
                <c:pt idx="1378">
                  <c:v>9172.4807348801351</c:v>
                </c:pt>
                <c:pt idx="1379">
                  <c:v>9183.7121582533709</c:v>
                </c:pt>
                <c:pt idx="1380">
                  <c:v>9148.8803202503768</c:v>
                </c:pt>
                <c:pt idx="1381">
                  <c:v>9117.4220293514791</c:v>
                </c:pt>
                <c:pt idx="1382">
                  <c:v>9174.0518165797384</c:v>
                </c:pt>
                <c:pt idx="1383">
                  <c:v>9035.2375241776026</c:v>
                </c:pt>
                <c:pt idx="1384">
                  <c:v>9273.2510514107253</c:v>
                </c:pt>
                <c:pt idx="1385">
                  <c:v>9203.9011624570594</c:v>
                </c:pt>
                <c:pt idx="1386">
                  <c:v>9124.5429898819984</c:v>
                </c:pt>
                <c:pt idx="1387">
                  <c:v>9248.4202118136527</c:v>
                </c:pt>
                <c:pt idx="1388">
                  <c:v>9274.6212125426555</c:v>
                </c:pt>
                <c:pt idx="1389">
                  <c:v>9159.3435697384539</c:v>
                </c:pt>
                <c:pt idx="1390">
                  <c:v>9277.5620296788311</c:v>
                </c:pt>
                <c:pt idx="1391">
                  <c:v>9253.8009200958604</c:v>
                </c:pt>
                <c:pt idx="1392">
                  <c:v>9135.7423612783823</c:v>
                </c:pt>
                <c:pt idx="1393">
                  <c:v>9217.3042086634123</c:v>
                </c:pt>
                <c:pt idx="1394">
                  <c:v>9287.4871210990004</c:v>
                </c:pt>
                <c:pt idx="1395">
                  <c:v>9084.3229168141297</c:v>
                </c:pt>
                <c:pt idx="1396">
                  <c:v>9214.6637450003054</c:v>
                </c:pt>
                <c:pt idx="1397">
                  <c:v>9266.9682987426258</c:v>
                </c:pt>
                <c:pt idx="1398">
                  <c:v>9158.2738574176728</c:v>
                </c:pt>
                <c:pt idx="1399">
                  <c:v>9104.884813658151</c:v>
                </c:pt>
                <c:pt idx="1400">
                  <c:v>8698.0008130135921</c:v>
                </c:pt>
                <c:pt idx="1401">
                  <c:v>9251.9627983944847</c:v>
                </c:pt>
                <c:pt idx="1402">
                  <c:v>9213.3602183196417</c:v>
                </c:pt>
                <c:pt idx="1403">
                  <c:v>9310.1768526448141</c:v>
                </c:pt>
                <c:pt idx="1404">
                  <c:v>9307.0692074915696</c:v>
                </c:pt>
                <c:pt idx="1405">
                  <c:v>9187.7567282945183</c:v>
                </c:pt>
                <c:pt idx="1406">
                  <c:v>9233.8484754339152</c:v>
                </c:pt>
                <c:pt idx="1407">
                  <c:v>9233.0129233995631</c:v>
                </c:pt>
                <c:pt idx="1408">
                  <c:v>9095.0553575462254</c:v>
                </c:pt>
                <c:pt idx="1409">
                  <c:v>9298.8154467493114</c:v>
                </c:pt>
                <c:pt idx="1410">
                  <c:v>9272.8500277154253</c:v>
                </c:pt>
                <c:pt idx="1411">
                  <c:v>9217.738713615001</c:v>
                </c:pt>
                <c:pt idx="1412">
                  <c:v>9213.1596753636295</c:v>
                </c:pt>
                <c:pt idx="1413">
                  <c:v>9175.1214855983526</c:v>
                </c:pt>
                <c:pt idx="1414">
                  <c:v>9310.0431910073276</c:v>
                </c:pt>
                <c:pt idx="1415">
                  <c:v>9247.4510079204083</c:v>
                </c:pt>
                <c:pt idx="1416">
                  <c:v>8855.3627968188157</c:v>
                </c:pt>
                <c:pt idx="1417">
                  <c:v>9164.8257993483603</c:v>
                </c:pt>
                <c:pt idx="1418">
                  <c:v>9235.7869491853162</c:v>
                </c:pt>
                <c:pt idx="1419">
                  <c:v>9158.7084284016073</c:v>
                </c:pt>
                <c:pt idx="1420">
                  <c:v>9253.1993539598952</c:v>
                </c:pt>
                <c:pt idx="1421">
                  <c:v>9036.5750809978217</c:v>
                </c:pt>
                <c:pt idx="1422">
                  <c:v>9304.6966872089797</c:v>
                </c:pt>
                <c:pt idx="1423">
                  <c:v>9227.2308537573572</c:v>
                </c:pt>
                <c:pt idx="1424">
                  <c:v>9119.1939236104208</c:v>
                </c:pt>
                <c:pt idx="1425">
                  <c:v>9250.8599211606288</c:v>
                </c:pt>
                <c:pt idx="1426">
                  <c:v>9166.4303397764943</c:v>
                </c:pt>
                <c:pt idx="1427">
                  <c:v>9191.2664450304364</c:v>
                </c:pt>
                <c:pt idx="1428">
                  <c:v>9207.8118248750288</c:v>
                </c:pt>
                <c:pt idx="1429">
                  <c:v>9101.8423891365346</c:v>
                </c:pt>
                <c:pt idx="1430">
                  <c:v>8925.2751687405216</c:v>
                </c:pt>
                <c:pt idx="1431">
                  <c:v>9267.9708725482269</c:v>
                </c:pt>
                <c:pt idx="1432">
                  <c:v>9095.7240357932569</c:v>
                </c:pt>
                <c:pt idx="1433">
                  <c:v>9249.9241440604383</c:v>
                </c:pt>
                <c:pt idx="1434">
                  <c:v>9277.4617749201734</c:v>
                </c:pt>
                <c:pt idx="1435">
                  <c:v>9190.86533615183</c:v>
                </c:pt>
                <c:pt idx="1436">
                  <c:v>9158.9424279617615</c:v>
                </c:pt>
                <c:pt idx="1437">
                  <c:v>8917.5485935849556</c:v>
                </c:pt>
                <c:pt idx="1438">
                  <c:v>9094.1860741319106</c:v>
                </c:pt>
                <c:pt idx="1439">
                  <c:v>9201.0934830473925</c:v>
                </c:pt>
                <c:pt idx="1440">
                  <c:v>9239.3296519055457</c:v>
                </c:pt>
                <c:pt idx="1441">
                  <c:v>9204.2354086509367</c:v>
                </c:pt>
                <c:pt idx="1442">
                  <c:v>9150.6855015079218</c:v>
                </c:pt>
                <c:pt idx="1443">
                  <c:v>9254.2688042182108</c:v>
                </c:pt>
                <c:pt idx="1444">
                  <c:v>8998.2523096016794</c:v>
                </c:pt>
                <c:pt idx="1445">
                  <c:v>9106.0215376720589</c:v>
                </c:pt>
                <c:pt idx="1446">
                  <c:v>9215.0314055777581</c:v>
                </c:pt>
                <c:pt idx="1447">
                  <c:v>9279.8010457976616</c:v>
                </c:pt>
                <c:pt idx="1448">
                  <c:v>9273.8191675954167</c:v>
                </c:pt>
                <c:pt idx="1449">
                  <c:v>9100.6053526718752</c:v>
                </c:pt>
                <c:pt idx="1450">
                  <c:v>9132.9007600110599</c:v>
                </c:pt>
                <c:pt idx="1451">
                  <c:v>9209.7170050824952</c:v>
                </c:pt>
                <c:pt idx="1452">
                  <c:v>9071.3834189738482</c:v>
                </c:pt>
                <c:pt idx="1453">
                  <c:v>9179.433559013396</c:v>
                </c:pt>
                <c:pt idx="1454">
                  <c:v>9305.7325781558811</c:v>
                </c:pt>
                <c:pt idx="1455">
                  <c:v>9291.5640202385421</c:v>
                </c:pt>
                <c:pt idx="1456">
                  <c:v>9188.2581183415332</c:v>
                </c:pt>
                <c:pt idx="1457">
                  <c:v>9215.4324894455804</c:v>
                </c:pt>
                <c:pt idx="1458">
                  <c:v>9224.9581090382108</c:v>
                </c:pt>
                <c:pt idx="1459">
                  <c:v>9258.4797357176576</c:v>
                </c:pt>
                <c:pt idx="1460">
                  <c:v>9213.6610325587917</c:v>
                </c:pt>
                <c:pt idx="1461">
                  <c:v>9201.294032251124</c:v>
                </c:pt>
                <c:pt idx="1462">
                  <c:v>9199.6227857167578</c:v>
                </c:pt>
                <c:pt idx="1463">
                  <c:v>9218.9419555484183</c:v>
                </c:pt>
                <c:pt idx="1464">
                  <c:v>8970.5947802772316</c:v>
                </c:pt>
                <c:pt idx="1465">
                  <c:v>9122.1024874312079</c:v>
                </c:pt>
                <c:pt idx="1466">
                  <c:v>9213.5273373702603</c:v>
                </c:pt>
                <c:pt idx="1467">
                  <c:v>9137.5810334706748</c:v>
                </c:pt>
                <c:pt idx="1468">
                  <c:v>9078.6389517311945</c:v>
                </c:pt>
                <c:pt idx="1469">
                  <c:v>9168.3357229557951</c:v>
                </c:pt>
                <c:pt idx="1470">
                  <c:v>8998.4195198589841</c:v>
                </c:pt>
                <c:pt idx="1471">
                  <c:v>9233.3137223403482</c:v>
                </c:pt>
                <c:pt idx="1472">
                  <c:v>9053.3610379653619</c:v>
                </c:pt>
                <c:pt idx="1473">
                  <c:v>9247.3841661827009</c:v>
                </c:pt>
                <c:pt idx="1474">
                  <c:v>9216.9031267363625</c:v>
                </c:pt>
                <c:pt idx="1475">
                  <c:v>9096.359279078757</c:v>
                </c:pt>
                <c:pt idx="1476">
                  <c:v>9227.3979668118391</c:v>
                </c:pt>
                <c:pt idx="1477">
                  <c:v>9144.7016279551608</c:v>
                </c:pt>
                <c:pt idx="1478">
                  <c:v>9202.4973252946056</c:v>
                </c:pt>
                <c:pt idx="1479">
                  <c:v>8811.4357745149773</c:v>
                </c:pt>
                <c:pt idx="1480">
                  <c:v>9360.430312597915</c:v>
                </c:pt>
                <c:pt idx="1481">
                  <c:v>9319.7001240429872</c:v>
                </c:pt>
                <c:pt idx="1482">
                  <c:v>9150.2509215967711</c:v>
                </c:pt>
                <c:pt idx="1483">
                  <c:v>9231.9768363645107</c:v>
                </c:pt>
                <c:pt idx="1484">
                  <c:v>9127.3512205057195</c:v>
                </c:pt>
                <c:pt idx="1485">
                  <c:v>9281.9732131274814</c:v>
                </c:pt>
                <c:pt idx="1486">
                  <c:v>9011.5285878711493</c:v>
                </c:pt>
                <c:pt idx="1487">
                  <c:v>9108.4621399143598</c:v>
                </c:pt>
                <c:pt idx="1488">
                  <c:v>8814.4803693351569</c:v>
                </c:pt>
                <c:pt idx="1489">
                  <c:v>8975.9458403646768</c:v>
                </c:pt>
                <c:pt idx="1490">
                  <c:v>9266.4001724249247</c:v>
                </c:pt>
                <c:pt idx="1491">
                  <c:v>9188.1912663726598</c:v>
                </c:pt>
                <c:pt idx="1492">
                  <c:v>9251.4949114690207</c:v>
                </c:pt>
                <c:pt idx="1493">
                  <c:v>8954.2067199971571</c:v>
                </c:pt>
                <c:pt idx="1494">
                  <c:v>9231.3083916400374</c:v>
                </c:pt>
                <c:pt idx="1495">
                  <c:v>9278.698248446477</c:v>
                </c:pt>
                <c:pt idx="1496">
                  <c:v>9226.6960914971041</c:v>
                </c:pt>
                <c:pt idx="1497">
                  <c:v>9232.5784356267322</c:v>
                </c:pt>
                <c:pt idx="1498">
                  <c:v>9287.6876253492774</c:v>
                </c:pt>
                <c:pt idx="1499">
                  <c:v>9166.4637676318489</c:v>
                </c:pt>
                <c:pt idx="1500">
                  <c:v>9187.6898762393539</c:v>
                </c:pt>
                <c:pt idx="1501">
                  <c:v>9314.6879055127465</c:v>
                </c:pt>
                <c:pt idx="1502">
                  <c:v>9300.9540900990396</c:v>
                </c:pt>
                <c:pt idx="1503">
                  <c:v>9277.4283566614686</c:v>
                </c:pt>
                <c:pt idx="1504">
                  <c:v>8982.4339059039285</c:v>
                </c:pt>
                <c:pt idx="1505">
                  <c:v>9212.5580458720451</c:v>
                </c:pt>
                <c:pt idx="1506">
                  <c:v>9272.3487475073325</c:v>
                </c:pt>
                <c:pt idx="1507">
                  <c:v>8995.5434937691862</c:v>
                </c:pt>
                <c:pt idx="1508">
                  <c:v>8904.6371959429416</c:v>
                </c:pt>
                <c:pt idx="1509">
                  <c:v>9142.5955501193803</c:v>
                </c:pt>
                <c:pt idx="1510">
                  <c:v>9295.072792144274</c:v>
                </c:pt>
                <c:pt idx="1511">
                  <c:v>9215.9004200991312</c:v>
                </c:pt>
                <c:pt idx="1512">
                  <c:v>9201.0934830473925</c:v>
                </c:pt>
                <c:pt idx="1513">
                  <c:v>9047.7769434642141</c:v>
                </c:pt>
                <c:pt idx="1514">
                  <c:v>9192.6703228419829</c:v>
                </c:pt>
                <c:pt idx="1515">
                  <c:v>9271.1122535296199</c:v>
                </c:pt>
                <c:pt idx="1516">
                  <c:v>8995.6772628794824</c:v>
                </c:pt>
                <c:pt idx="1517">
                  <c:v>9198.118657676956</c:v>
                </c:pt>
                <c:pt idx="1518">
                  <c:v>9080.0766682567701</c:v>
                </c:pt>
                <c:pt idx="1519">
                  <c:v>9201.7619799896784</c:v>
                </c:pt>
                <c:pt idx="1520">
                  <c:v>9212.825436872663</c:v>
                </c:pt>
                <c:pt idx="1521">
                  <c:v>9218.6411454160716</c:v>
                </c:pt>
                <c:pt idx="1522">
                  <c:v>9139.3528366901755</c:v>
                </c:pt>
                <c:pt idx="1523">
                  <c:v>9151.6215181366933</c:v>
                </c:pt>
                <c:pt idx="1524">
                  <c:v>9043.5303042553205</c:v>
                </c:pt>
                <c:pt idx="1525">
                  <c:v>9176.3248597304773</c:v>
                </c:pt>
                <c:pt idx="1526">
                  <c:v>9232.4113248146223</c:v>
                </c:pt>
                <c:pt idx="1527">
                  <c:v>9151.9558092464558</c:v>
                </c:pt>
                <c:pt idx="1528">
                  <c:v>9228.233530999556</c:v>
                </c:pt>
                <c:pt idx="1529">
                  <c:v>9215.9338436955841</c:v>
                </c:pt>
                <c:pt idx="1530">
                  <c:v>9218.3403350497119</c:v>
                </c:pt>
                <c:pt idx="1531">
                  <c:v>9221.9500439991407</c:v>
                </c:pt>
                <c:pt idx="1532">
                  <c:v>9227.5316572033626</c:v>
                </c:pt>
                <c:pt idx="1533">
                  <c:v>9041.557440738623</c:v>
                </c:pt>
                <c:pt idx="1534">
                  <c:v>9310.5778372769819</c:v>
                </c:pt>
                <c:pt idx="1535">
                  <c:v>9253.6003981550093</c:v>
                </c:pt>
                <c:pt idx="1536">
                  <c:v>9194.5755774646314</c:v>
                </c:pt>
                <c:pt idx="1537">
                  <c:v>9157.8727145415032</c:v>
                </c:pt>
                <c:pt idx="1538">
                  <c:v>9334.435665611054</c:v>
                </c:pt>
                <c:pt idx="1539">
                  <c:v>9211.2210880979419</c:v>
                </c:pt>
                <c:pt idx="1540">
                  <c:v>9172.1464613602147</c:v>
                </c:pt>
                <c:pt idx="1541">
                  <c:v>9201.9959536471142</c:v>
                </c:pt>
                <c:pt idx="1542">
                  <c:v>9150.6186430915041</c:v>
                </c:pt>
                <c:pt idx="1543">
                  <c:v>9234.8177135270635</c:v>
                </c:pt>
                <c:pt idx="1544">
                  <c:v>9223.0195809179695</c:v>
                </c:pt>
                <c:pt idx="1545">
                  <c:v>9327.485639763765</c:v>
                </c:pt>
                <c:pt idx="1546">
                  <c:v>9170.2076692866649</c:v>
                </c:pt>
                <c:pt idx="1547">
                  <c:v>9186.7873723685952</c:v>
                </c:pt>
                <c:pt idx="1548">
                  <c:v>9177.1605340218084</c:v>
                </c:pt>
                <c:pt idx="1549">
                  <c:v>9126.8163209836166</c:v>
                </c:pt>
                <c:pt idx="1550">
                  <c:v>9238.828328025711</c:v>
                </c:pt>
                <c:pt idx="1551">
                  <c:v>9023.5337111967383</c:v>
                </c:pt>
                <c:pt idx="1552">
                  <c:v>9273.6854932746446</c:v>
                </c:pt>
                <c:pt idx="1553">
                  <c:v>9221.3818513071619</c:v>
                </c:pt>
                <c:pt idx="1554">
                  <c:v>9230.0049210979541</c:v>
                </c:pt>
                <c:pt idx="1555">
                  <c:v>9187.3556157909479</c:v>
                </c:pt>
                <c:pt idx="1556">
                  <c:v>9216.8697032236669</c:v>
                </c:pt>
                <c:pt idx="1557">
                  <c:v>9081.9824704881503</c:v>
                </c:pt>
                <c:pt idx="1558">
                  <c:v>9353.1132326534444</c:v>
                </c:pt>
                <c:pt idx="1559">
                  <c:v>9214.7640161015333</c:v>
                </c:pt>
                <c:pt idx="1560">
                  <c:v>9202.8984221456321</c:v>
                </c:pt>
                <c:pt idx="1561">
                  <c:v>9183.5450263542789</c:v>
                </c:pt>
                <c:pt idx="1562">
                  <c:v>9165.6280703879656</c:v>
                </c:pt>
                <c:pt idx="1563">
                  <c:v>9187.8904323703355</c:v>
                </c:pt>
                <c:pt idx="1564">
                  <c:v>8702.0836489733683</c:v>
                </c:pt>
                <c:pt idx="1565">
                  <c:v>9121.1998319980521</c:v>
                </c:pt>
                <c:pt idx="1566">
                  <c:v>9237.6251480549927</c:v>
                </c:pt>
                <c:pt idx="1567">
                  <c:v>9038.4142143142562</c:v>
                </c:pt>
                <c:pt idx="1568">
                  <c:v>9169.1714143934641</c:v>
                </c:pt>
                <c:pt idx="1569">
                  <c:v>9152.256671000705</c:v>
                </c:pt>
                <c:pt idx="1570">
                  <c:v>9140.2220202442513</c:v>
                </c:pt>
                <c:pt idx="1571">
                  <c:v>9098.9671092197586</c:v>
                </c:pt>
                <c:pt idx="1572">
                  <c:v>9155.4992774229322</c:v>
                </c:pt>
                <c:pt idx="1573">
                  <c:v>9319.3993927849951</c:v>
                </c:pt>
                <c:pt idx="1574">
                  <c:v>9316.9601193915823</c:v>
                </c:pt>
                <c:pt idx="1575">
                  <c:v>9160.9147043932589</c:v>
                </c:pt>
                <c:pt idx="1576">
                  <c:v>8817.7925959423064</c:v>
                </c:pt>
                <c:pt idx="1577">
                  <c:v>8918.3513614065851</c:v>
                </c:pt>
                <c:pt idx="1578">
                  <c:v>9180.6369198080902</c:v>
                </c:pt>
                <c:pt idx="1579">
                  <c:v>9259.7162703393642</c:v>
                </c:pt>
                <c:pt idx="1580">
                  <c:v>9109.4651227521263</c:v>
                </c:pt>
                <c:pt idx="1581">
                  <c:v>9150.5183554454361</c:v>
                </c:pt>
                <c:pt idx="1582">
                  <c:v>9257.5105571541935</c:v>
                </c:pt>
                <c:pt idx="1583">
                  <c:v>9280.3357342814998</c:v>
                </c:pt>
                <c:pt idx="1584">
                  <c:v>9085.6937432328505</c:v>
                </c:pt>
                <c:pt idx="1585">
                  <c:v>9233.8150533872777</c:v>
                </c:pt>
                <c:pt idx="1586">
                  <c:v>9274.1533531937257</c:v>
                </c:pt>
                <c:pt idx="1587">
                  <c:v>9094.386678166622</c:v>
                </c:pt>
                <c:pt idx="1588">
                  <c:v>9142.5621202210714</c:v>
                </c:pt>
                <c:pt idx="1589">
                  <c:v>9109.7325844106854</c:v>
                </c:pt>
                <c:pt idx="1590">
                  <c:v>9040.4874089893929</c:v>
                </c:pt>
                <c:pt idx="1591">
                  <c:v>9106.5898984491178</c:v>
                </c:pt>
                <c:pt idx="1592">
                  <c:v>9236.0209022552335</c:v>
                </c:pt>
                <c:pt idx="1593">
                  <c:v>9326.0154257744416</c:v>
                </c:pt>
                <c:pt idx="1594">
                  <c:v>9251.0270239749043</c:v>
                </c:pt>
                <c:pt idx="1595">
                  <c:v>9126.4485771392574</c:v>
                </c:pt>
                <c:pt idx="1596">
                  <c:v>9224.6573035880992</c:v>
                </c:pt>
                <c:pt idx="1597">
                  <c:v>9229.7041195786187</c:v>
                </c:pt>
                <c:pt idx="1598">
                  <c:v>9082.4171258524457</c:v>
                </c:pt>
                <c:pt idx="1599">
                  <c:v>9358.8934033584919</c:v>
                </c:pt>
                <c:pt idx="1600">
                  <c:v>9156.1009952408131</c:v>
                </c:pt>
                <c:pt idx="1601">
                  <c:v>9181.8737034112819</c:v>
                </c:pt>
                <c:pt idx="1602">
                  <c:v>9114.5134308960387</c:v>
                </c:pt>
                <c:pt idx="1603">
                  <c:v>9205.304994533737</c:v>
                </c:pt>
                <c:pt idx="1604">
                  <c:v>9062.0881185909657</c:v>
                </c:pt>
                <c:pt idx="1605">
                  <c:v>9290.628342303402</c:v>
                </c:pt>
                <c:pt idx="1606">
                  <c:v>9153.9949788218746</c:v>
                </c:pt>
                <c:pt idx="1607">
                  <c:v>9209.2824911234893</c:v>
                </c:pt>
                <c:pt idx="1608">
                  <c:v>8865.6329599626333</c:v>
                </c:pt>
                <c:pt idx="1609">
                  <c:v>9088.769726683553</c:v>
                </c:pt>
                <c:pt idx="1610">
                  <c:v>9218.0729478609483</c:v>
                </c:pt>
                <c:pt idx="1611">
                  <c:v>9135.2743342516715</c:v>
                </c:pt>
                <c:pt idx="1612">
                  <c:v>9012.6321378707435</c:v>
                </c:pt>
                <c:pt idx="1613">
                  <c:v>9122.2696456171252</c:v>
                </c:pt>
                <c:pt idx="1614">
                  <c:v>9141.525791957225</c:v>
                </c:pt>
                <c:pt idx="1615">
                  <c:v>9212.0901111764269</c:v>
                </c:pt>
                <c:pt idx="1616">
                  <c:v>9076.1647296785668</c:v>
                </c:pt>
                <c:pt idx="1617">
                  <c:v>9314.220095096327</c:v>
                </c:pt>
                <c:pt idx="1618">
                  <c:v>9154.1621233970145</c:v>
                </c:pt>
                <c:pt idx="1619">
                  <c:v>9113.8447845319988</c:v>
                </c:pt>
                <c:pt idx="1620">
                  <c:v>9220.4125794931842</c:v>
                </c:pt>
                <c:pt idx="1621">
                  <c:v>9150.284350837861</c:v>
                </c:pt>
                <c:pt idx="1622">
                  <c:v>9016.3774970763061</c:v>
                </c:pt>
                <c:pt idx="1623">
                  <c:v>9313.8525293675357</c:v>
                </c:pt>
                <c:pt idx="1624">
                  <c:v>9263.1250749235605</c:v>
                </c:pt>
                <c:pt idx="1625">
                  <c:v>8955.8121101845918</c:v>
                </c:pt>
                <c:pt idx="1626">
                  <c:v>9178.3639018481917</c:v>
                </c:pt>
                <c:pt idx="1627">
                  <c:v>9221.5489668915106</c:v>
                </c:pt>
                <c:pt idx="1628">
                  <c:v>9223.2535417243907</c:v>
                </c:pt>
                <c:pt idx="1629">
                  <c:v>9323.9437510002972</c:v>
                </c:pt>
                <c:pt idx="1630">
                  <c:v>9183.1104830803324</c:v>
                </c:pt>
                <c:pt idx="1631">
                  <c:v>9142.6958397971684</c:v>
                </c:pt>
                <c:pt idx="1632">
                  <c:v>9132.3992988254304</c:v>
                </c:pt>
                <c:pt idx="1633">
                  <c:v>9097.0613888890239</c:v>
                </c:pt>
                <c:pt idx="1634">
                  <c:v>9255.2379909477768</c:v>
                </c:pt>
                <c:pt idx="1635">
                  <c:v>9217.1036677518805</c:v>
                </c:pt>
                <c:pt idx="1636">
                  <c:v>9147.9442970571781</c:v>
                </c:pt>
                <c:pt idx="1637">
                  <c:v>9096.3927129075691</c:v>
                </c:pt>
                <c:pt idx="1638">
                  <c:v>9042.8949763910095</c:v>
                </c:pt>
                <c:pt idx="1639">
                  <c:v>9131.3963745300389</c:v>
                </c:pt>
                <c:pt idx="1640">
                  <c:v>9101.2740215130543</c:v>
                </c:pt>
                <c:pt idx="1641">
                  <c:v>9216.3349266277382</c:v>
                </c:pt>
                <c:pt idx="1642">
                  <c:v>9264.6623690628367</c:v>
                </c:pt>
                <c:pt idx="1643">
                  <c:v>9174.2858069287249</c:v>
                </c:pt>
                <c:pt idx="1644">
                  <c:v>8725.2078437253458</c:v>
                </c:pt>
                <c:pt idx="1645">
                  <c:v>9102.9456886549015</c:v>
                </c:pt>
                <c:pt idx="1646">
                  <c:v>9224.7241492639187</c:v>
                </c:pt>
                <c:pt idx="1647">
                  <c:v>9192.5366204120037</c:v>
                </c:pt>
                <c:pt idx="1648">
                  <c:v>9261.3538370976512</c:v>
                </c:pt>
                <c:pt idx="1649">
                  <c:v>9055.3672803429454</c:v>
                </c:pt>
                <c:pt idx="1650">
                  <c:v>9205.0375983398499</c:v>
                </c:pt>
                <c:pt idx="1651">
                  <c:v>9149.4151896402691</c:v>
                </c:pt>
                <c:pt idx="1652">
                  <c:v>9273.9194233054513</c:v>
                </c:pt>
                <c:pt idx="1653">
                  <c:v>9097.0613888890239</c:v>
                </c:pt>
                <c:pt idx="1654">
                  <c:v>9054.7654086914536</c:v>
                </c:pt>
                <c:pt idx="1655">
                  <c:v>9211.789295716213</c:v>
                </c:pt>
                <c:pt idx="1656">
                  <c:v>9257.4102971634347</c:v>
                </c:pt>
                <c:pt idx="1657">
                  <c:v>9163.2881085748904</c:v>
                </c:pt>
                <c:pt idx="1658">
                  <c:v>8963.8055212012259</c:v>
                </c:pt>
                <c:pt idx="1659">
                  <c:v>9212.3240785949547</c:v>
                </c:pt>
                <c:pt idx="1660">
                  <c:v>9245.8468030141848</c:v>
                </c:pt>
                <c:pt idx="1661">
                  <c:v>9178.1633408022735</c:v>
                </c:pt>
                <c:pt idx="1662">
                  <c:v>9179.8012529845746</c:v>
                </c:pt>
                <c:pt idx="1663">
                  <c:v>9199.4222356485388</c:v>
                </c:pt>
                <c:pt idx="1664">
                  <c:v>9178.8987307984644</c:v>
                </c:pt>
                <c:pt idx="1665">
                  <c:v>9048.4791392903444</c:v>
                </c:pt>
                <c:pt idx="1666">
                  <c:v>9230.2054553139733</c:v>
                </c:pt>
                <c:pt idx="1667">
                  <c:v>9139.0185348094783</c:v>
                </c:pt>
                <c:pt idx="1668">
                  <c:v>9102.5110558798951</c:v>
                </c:pt>
                <c:pt idx="1669">
                  <c:v>9185.483751965221</c:v>
                </c:pt>
                <c:pt idx="1670">
                  <c:v>9219.3764586597663</c:v>
                </c:pt>
                <c:pt idx="1671">
                  <c:v>9241.6023119851106</c:v>
                </c:pt>
                <c:pt idx="1672">
                  <c:v>9189.093766981614</c:v>
                </c:pt>
                <c:pt idx="1673">
                  <c:v>9276.6263175795666</c:v>
                </c:pt>
                <c:pt idx="1674">
                  <c:v>9247.6849539110444</c:v>
                </c:pt>
                <c:pt idx="1675">
                  <c:v>9120.1300154656601</c:v>
                </c:pt>
                <c:pt idx="1676">
                  <c:v>9133.3019284977236</c:v>
                </c:pt>
                <c:pt idx="1677">
                  <c:v>9309.6756212633754</c:v>
                </c:pt>
                <c:pt idx="1678">
                  <c:v>9062.0212451381358</c:v>
                </c:pt>
                <c:pt idx="1679">
                  <c:v>9108.7296022542378</c:v>
                </c:pt>
                <c:pt idx="1680">
                  <c:v>9129.2902251607502</c:v>
                </c:pt>
                <c:pt idx="1681">
                  <c:v>9295.5406259701231</c:v>
                </c:pt>
                <c:pt idx="1682">
                  <c:v>9284.4127094638097</c:v>
                </c:pt>
                <c:pt idx="1683">
                  <c:v>9115.2823728094936</c:v>
                </c:pt>
                <c:pt idx="1684">
                  <c:v>9197.650705541455</c:v>
                </c:pt>
                <c:pt idx="1685">
                  <c:v>9226.5958234908794</c:v>
                </c:pt>
                <c:pt idx="1686">
                  <c:v>9129.8585522952071</c:v>
                </c:pt>
                <c:pt idx="1687">
                  <c:v>9324.7122768244735</c:v>
                </c:pt>
                <c:pt idx="1688">
                  <c:v>9256.8755767714138</c:v>
                </c:pt>
                <c:pt idx="1689">
                  <c:v>9306.8352976949263</c:v>
                </c:pt>
                <c:pt idx="1690">
                  <c:v>9043.7643721608274</c:v>
                </c:pt>
                <c:pt idx="1691">
                  <c:v>9258.8473545339602</c:v>
                </c:pt>
                <c:pt idx="1692">
                  <c:v>9171.2104939779547</c:v>
                </c:pt>
                <c:pt idx="1693">
                  <c:v>9312.1817716010701</c:v>
                </c:pt>
                <c:pt idx="1694">
                  <c:v>9174.9209228812651</c:v>
                </c:pt>
                <c:pt idx="1695">
                  <c:v>9236.8898695583575</c:v>
                </c:pt>
                <c:pt idx="1696">
                  <c:v>9187.7567282945183</c:v>
                </c:pt>
                <c:pt idx="1697">
                  <c:v>9097.7300637374756</c:v>
                </c:pt>
                <c:pt idx="1698">
                  <c:v>9199.8567606652487</c:v>
                </c:pt>
                <c:pt idx="1699">
                  <c:v>9273.3513072691057</c:v>
                </c:pt>
                <c:pt idx="1700">
                  <c:v>9079.8760569619044</c:v>
                </c:pt>
                <c:pt idx="1701">
                  <c:v>9106.3893006214366</c:v>
                </c:pt>
                <c:pt idx="1702">
                  <c:v>9281.1043476714731</c:v>
                </c:pt>
                <c:pt idx="1703">
                  <c:v>9192.0352358894343</c:v>
                </c:pt>
                <c:pt idx="1704">
                  <c:v>9233.3137223403482</c:v>
                </c:pt>
                <c:pt idx="1705">
                  <c:v>9160.9147043932589</c:v>
                </c:pt>
                <c:pt idx="1706">
                  <c:v>9207.3104601046998</c:v>
                </c:pt>
                <c:pt idx="1707">
                  <c:v>9229.5370075221672</c:v>
                </c:pt>
                <c:pt idx="1708">
                  <c:v>8935.5101480621925</c:v>
                </c:pt>
                <c:pt idx="1709">
                  <c:v>9295.84137598499</c:v>
                </c:pt>
                <c:pt idx="1710">
                  <c:v>9234.8177135270635</c:v>
                </c:pt>
                <c:pt idx="1711">
                  <c:v>9235.8203710611342</c:v>
                </c:pt>
                <c:pt idx="1712">
                  <c:v>9181.6397176259106</c:v>
                </c:pt>
                <c:pt idx="1713">
                  <c:v>9215.9004200991312</c:v>
                </c:pt>
                <c:pt idx="1714">
                  <c:v>9190.8319103932427</c:v>
                </c:pt>
                <c:pt idx="1715">
                  <c:v>9215.733302073555</c:v>
                </c:pt>
                <c:pt idx="1716">
                  <c:v>9209.2824911234893</c:v>
                </c:pt>
                <c:pt idx="1717">
                  <c:v>9213.3602183196417</c:v>
                </c:pt>
                <c:pt idx="1718">
                  <c:v>9210.987120012689</c:v>
                </c:pt>
                <c:pt idx="1719">
                  <c:v>9252.6646277163873</c:v>
                </c:pt>
                <c:pt idx="1720">
                  <c:v>9204.8704756249554</c:v>
                </c:pt>
                <c:pt idx="1721">
                  <c:v>9176.692556639764</c:v>
                </c:pt>
                <c:pt idx="1722">
                  <c:v>9192.1689384921065</c:v>
                </c:pt>
                <c:pt idx="1723">
                  <c:v>9183.7790109928847</c:v>
                </c:pt>
                <c:pt idx="1724">
                  <c:v>9381.7793447346066</c:v>
                </c:pt>
                <c:pt idx="1725">
                  <c:v>9199.0879853043425</c:v>
                </c:pt>
                <c:pt idx="1726">
                  <c:v>9043.463427685665</c:v>
                </c:pt>
                <c:pt idx="1727">
                  <c:v>9144.9690655992963</c:v>
                </c:pt>
                <c:pt idx="1728">
                  <c:v>9134.2714173121331</c:v>
                </c:pt>
                <c:pt idx="1729">
                  <c:v>9245.1449612671076</c:v>
                </c:pt>
                <c:pt idx="1730">
                  <c:v>9001.6299433415079</c:v>
                </c:pt>
                <c:pt idx="1731">
                  <c:v>8885.2024393247757</c:v>
                </c:pt>
                <c:pt idx="1732">
                  <c:v>9168.7702827270787</c:v>
                </c:pt>
                <c:pt idx="1733">
                  <c:v>9102.7116556817509</c:v>
                </c:pt>
                <c:pt idx="1734">
                  <c:v>9167.8677349678073</c:v>
                </c:pt>
                <c:pt idx="1735">
                  <c:v>9284.9139739123984</c:v>
                </c:pt>
                <c:pt idx="1736">
                  <c:v>9128.1201372913401</c:v>
                </c:pt>
                <c:pt idx="1737">
                  <c:v>9140.6231812337883</c:v>
                </c:pt>
                <c:pt idx="1738">
                  <c:v>9073.1555198761689</c:v>
                </c:pt>
                <c:pt idx="1739">
                  <c:v>9183.9461427913666</c:v>
                </c:pt>
                <c:pt idx="1740">
                  <c:v>9021.1929075493917</c:v>
                </c:pt>
                <c:pt idx="1741">
                  <c:v>9197.4167292619841</c:v>
                </c:pt>
                <c:pt idx="1742">
                  <c:v>9292.232360221924</c:v>
                </c:pt>
                <c:pt idx="1743">
                  <c:v>9226.8632047829706</c:v>
                </c:pt>
                <c:pt idx="1744">
                  <c:v>9223.8217316645332</c:v>
                </c:pt>
                <c:pt idx="1745">
                  <c:v>9167.6003130080408</c:v>
                </c:pt>
                <c:pt idx="1746">
                  <c:v>9123.3060247818994</c:v>
                </c:pt>
                <c:pt idx="1747">
                  <c:v>9129.0562078660569</c:v>
                </c:pt>
                <c:pt idx="1748">
                  <c:v>9254.168543382737</c:v>
                </c:pt>
                <c:pt idx="1749">
                  <c:v>9188.558952059082</c:v>
                </c:pt>
                <c:pt idx="1750">
                  <c:v>9164.5583753016199</c:v>
                </c:pt>
                <c:pt idx="1751">
                  <c:v>9143.6987351614371</c:v>
                </c:pt>
                <c:pt idx="1752">
                  <c:v>9304.0617849199152</c:v>
                </c:pt>
                <c:pt idx="1753">
                  <c:v>9079.708880805214</c:v>
                </c:pt>
                <c:pt idx="1754">
                  <c:v>9290.026833852955</c:v>
                </c:pt>
                <c:pt idx="1755">
                  <c:v>9055.0663446309754</c:v>
                </c:pt>
                <c:pt idx="1756">
                  <c:v>9176.6257026821004</c:v>
                </c:pt>
                <c:pt idx="1757">
                  <c:v>9271.9143041309981</c:v>
                </c:pt>
                <c:pt idx="1758">
                  <c:v>9089.9399314943348</c:v>
                </c:pt>
                <c:pt idx="1759">
                  <c:v>9173.5504082154639</c:v>
                </c:pt>
                <c:pt idx="1760">
                  <c:v>8796.9150981931543</c:v>
                </c:pt>
                <c:pt idx="1761">
                  <c:v>9254.0014419322342</c:v>
                </c:pt>
                <c:pt idx="1762">
                  <c:v>9249.890723407656</c:v>
                </c:pt>
                <c:pt idx="1763">
                  <c:v>9168.9708486118943</c:v>
                </c:pt>
                <c:pt idx="1764">
                  <c:v>9186.8207984752698</c:v>
                </c:pt>
                <c:pt idx="1765">
                  <c:v>9098.7330738854689</c:v>
                </c:pt>
                <c:pt idx="1766">
                  <c:v>9172.0127518719019</c:v>
                </c:pt>
                <c:pt idx="1767">
                  <c:v>9224.9246862219861</c:v>
                </c:pt>
                <c:pt idx="1768">
                  <c:v>9219.7775380214607</c:v>
                </c:pt>
                <c:pt idx="1769">
                  <c:v>9142.9632788122908</c:v>
                </c:pt>
                <c:pt idx="1770">
                  <c:v>9176.2245786949188</c:v>
                </c:pt>
                <c:pt idx="1771">
                  <c:v>9191.2664450304364</c:v>
                </c:pt>
                <c:pt idx="1772">
                  <c:v>9368.9834332872524</c:v>
                </c:pt>
                <c:pt idx="1773">
                  <c:v>9378.7056924936569</c:v>
                </c:pt>
                <c:pt idx="1774">
                  <c:v>9231.2415471039221</c:v>
                </c:pt>
                <c:pt idx="1775">
                  <c:v>9193.6730895987657</c:v>
                </c:pt>
                <c:pt idx="1776">
                  <c:v>9187.0547811414726</c:v>
                </c:pt>
                <c:pt idx="1777">
                  <c:v>9218.474028574763</c:v>
                </c:pt>
                <c:pt idx="1778">
                  <c:v>9279.6673735602708</c:v>
                </c:pt>
                <c:pt idx="1779">
                  <c:v>9213.1596753636295</c:v>
                </c:pt>
                <c:pt idx="1780">
                  <c:v>9286.6851030491944</c:v>
                </c:pt>
                <c:pt idx="1781">
                  <c:v>9192.6368972388027</c:v>
                </c:pt>
                <c:pt idx="1782">
                  <c:v>9185.2497683529473</c:v>
                </c:pt>
                <c:pt idx="1783">
                  <c:v>9121.1998319980521</c:v>
                </c:pt>
                <c:pt idx="1784">
                  <c:v>9264.0942393362839</c:v>
                </c:pt>
                <c:pt idx="1785">
                  <c:v>9149.5823361745224</c:v>
                </c:pt>
                <c:pt idx="1786">
                  <c:v>9048.2785120376902</c:v>
                </c:pt>
                <c:pt idx="1787">
                  <c:v>9277.9630484515546</c:v>
                </c:pt>
                <c:pt idx="1788">
                  <c:v>9168.1351567440506</c:v>
                </c:pt>
                <c:pt idx="1789">
                  <c:v>9121.4004222735584</c:v>
                </c:pt>
                <c:pt idx="1790">
                  <c:v>9190.6313557812809</c:v>
                </c:pt>
                <c:pt idx="1791">
                  <c:v>9236.8564477752043</c:v>
                </c:pt>
                <c:pt idx="1792">
                  <c:v>9152.9586808596196</c:v>
                </c:pt>
                <c:pt idx="1793">
                  <c:v>9139.3194065149492</c:v>
                </c:pt>
                <c:pt idx="1794">
                  <c:v>9195.2440856416924</c:v>
                </c:pt>
                <c:pt idx="1795">
                  <c:v>9197.182752841376</c:v>
                </c:pt>
                <c:pt idx="1796">
                  <c:v>9215.2987948691753</c:v>
                </c:pt>
                <c:pt idx="1797">
                  <c:v>9053.5951000970981</c:v>
                </c:pt>
                <c:pt idx="1798">
                  <c:v>8975.2100737919191</c:v>
                </c:pt>
                <c:pt idx="1799">
                  <c:v>9037.7454395425102</c:v>
                </c:pt>
                <c:pt idx="1800">
                  <c:v>8807.8892957883891</c:v>
                </c:pt>
                <c:pt idx="1801">
                  <c:v>9076.6996979181422</c:v>
                </c:pt>
                <c:pt idx="1802">
                  <c:v>9203.4332173012772</c:v>
                </c:pt>
                <c:pt idx="1803">
                  <c:v>9093.0827501193726</c:v>
                </c:pt>
                <c:pt idx="1804">
                  <c:v>9144.0330330449833</c:v>
                </c:pt>
                <c:pt idx="1805">
                  <c:v>9183.9127164374186</c:v>
                </c:pt>
                <c:pt idx="1806">
                  <c:v>9310.9119908159537</c:v>
                </c:pt>
                <c:pt idx="1807">
                  <c:v>8976.3137231499422</c:v>
                </c:pt>
                <c:pt idx="1808">
                  <c:v>9305.9999043965963</c:v>
                </c:pt>
                <c:pt idx="1809">
                  <c:v>9168.2688675633508</c:v>
                </c:pt>
                <c:pt idx="1810">
                  <c:v>9193.7399406237673</c:v>
                </c:pt>
                <c:pt idx="1811">
                  <c:v>9245.7465399857374</c:v>
                </c:pt>
                <c:pt idx="1812">
                  <c:v>8935.6439369476866</c:v>
                </c:pt>
                <c:pt idx="1813">
                  <c:v>9242.0033682554022</c:v>
                </c:pt>
                <c:pt idx="1814">
                  <c:v>9115.0817794117884</c:v>
                </c:pt>
                <c:pt idx="1815">
                  <c:v>9041.8249482277261</c:v>
                </c:pt>
                <c:pt idx="1816">
                  <c:v>8984.5073894484103</c:v>
                </c:pt>
                <c:pt idx="1817">
                  <c:v>8520.4282665993069</c:v>
                </c:pt>
                <c:pt idx="1818">
                  <c:v>9178.731596830492</c:v>
                </c:pt>
                <c:pt idx="1819">
                  <c:v>9169.1045591444145</c:v>
                </c:pt>
                <c:pt idx="1820">
                  <c:v>9109.0639299236082</c:v>
                </c:pt>
                <c:pt idx="1821">
                  <c:v>9174.452942806176</c:v>
                </c:pt>
                <c:pt idx="1822">
                  <c:v>9177.7622184002503</c:v>
                </c:pt>
                <c:pt idx="1823">
                  <c:v>9155.6329925737064</c:v>
                </c:pt>
                <c:pt idx="1824">
                  <c:v>9239.4967597206469</c:v>
                </c:pt>
                <c:pt idx="1825">
                  <c:v>9325.8149416100405</c:v>
                </c:pt>
                <c:pt idx="1826">
                  <c:v>9213.3267945008556</c:v>
                </c:pt>
                <c:pt idx="1827">
                  <c:v>9111.0364573939078</c:v>
                </c:pt>
                <c:pt idx="1828">
                  <c:v>9050.886658443238</c:v>
                </c:pt>
                <c:pt idx="1829">
                  <c:v>9117.3885973075558</c:v>
                </c:pt>
                <c:pt idx="1830">
                  <c:v>9204.6699282719273</c:v>
                </c:pt>
                <c:pt idx="1831">
                  <c:v>9225.0583774695351</c:v>
                </c:pt>
                <c:pt idx="1832">
                  <c:v>9200.3581350794302</c:v>
                </c:pt>
                <c:pt idx="1833">
                  <c:v>9127.3177893069478</c:v>
                </c:pt>
                <c:pt idx="1834">
                  <c:v>8991.8648258508583</c:v>
                </c:pt>
                <c:pt idx="1835">
                  <c:v>9238.8617496379775</c:v>
                </c:pt>
                <c:pt idx="1836">
                  <c:v>9231.742880842623</c:v>
                </c:pt>
                <c:pt idx="1837">
                  <c:v>9113.8447845319988</c:v>
                </c:pt>
                <c:pt idx="1838">
                  <c:v>9237.7254131959253</c:v>
                </c:pt>
                <c:pt idx="1839">
                  <c:v>9155.3321334200755</c:v>
                </c:pt>
                <c:pt idx="1840">
                  <c:v>9267.8371961919638</c:v>
                </c:pt>
                <c:pt idx="1841">
                  <c:v>9067.7388846894137</c:v>
                </c:pt>
                <c:pt idx="1842">
                  <c:v>9286.3509283665808</c:v>
                </c:pt>
                <c:pt idx="1843">
                  <c:v>9200.1241604334955</c:v>
                </c:pt>
                <c:pt idx="1844">
                  <c:v>9165.2937909887696</c:v>
                </c:pt>
                <c:pt idx="1845">
                  <c:v>9249.1554683125651</c:v>
                </c:pt>
                <c:pt idx="1846">
                  <c:v>9189.1606187951493</c:v>
                </c:pt>
                <c:pt idx="1847">
                  <c:v>9269.6752420133707</c:v>
                </c:pt>
                <c:pt idx="1848">
                  <c:v>9191.3332964699166</c:v>
                </c:pt>
                <c:pt idx="1849">
                  <c:v>9220.379156283836</c:v>
                </c:pt>
                <c:pt idx="1850">
                  <c:v>9149.6826240607679</c:v>
                </c:pt>
                <c:pt idx="1851">
                  <c:v>9220.9139272866141</c:v>
                </c:pt>
                <c:pt idx="1852">
                  <c:v>9263.6932060825475</c:v>
                </c:pt>
                <c:pt idx="1853">
                  <c:v>9173.1158537774081</c:v>
                </c:pt>
                <c:pt idx="1854">
                  <c:v>9146.7074058292437</c:v>
                </c:pt>
                <c:pt idx="1855">
                  <c:v>9173.3164174244721</c:v>
                </c:pt>
                <c:pt idx="1856">
                  <c:v>9130.4603095400144</c:v>
                </c:pt>
                <c:pt idx="1857">
                  <c:v>9067.7723209358919</c:v>
                </c:pt>
                <c:pt idx="1858">
                  <c:v>9013.7356848384552</c:v>
                </c:pt>
                <c:pt idx="1859">
                  <c:v>9202.2633519398169</c:v>
                </c:pt>
                <c:pt idx="1860">
                  <c:v>8581.8919832441661</c:v>
                </c:pt>
                <c:pt idx="1861">
                  <c:v>9257.6442371012254</c:v>
                </c:pt>
                <c:pt idx="1862">
                  <c:v>9158.2070003002736</c:v>
                </c:pt>
                <c:pt idx="1863">
                  <c:v>9194.5755774646314</c:v>
                </c:pt>
                <c:pt idx="1864">
                  <c:v>9166.7311903714781</c:v>
                </c:pt>
                <c:pt idx="1865">
                  <c:v>9062.2553021738113</c:v>
                </c:pt>
                <c:pt idx="1866">
                  <c:v>9217.0368207582615</c:v>
                </c:pt>
                <c:pt idx="1867">
                  <c:v>9278.2972304420418</c:v>
                </c:pt>
                <c:pt idx="1868">
                  <c:v>9291.3969350605475</c:v>
                </c:pt>
                <c:pt idx="1869">
                  <c:v>9079.341093012059</c:v>
                </c:pt>
                <c:pt idx="1870">
                  <c:v>9169.6059732326557</c:v>
                </c:pt>
                <c:pt idx="1871">
                  <c:v>9203.8008885426771</c:v>
                </c:pt>
                <c:pt idx="1872">
                  <c:v>9059.847851796163</c:v>
                </c:pt>
                <c:pt idx="1873">
                  <c:v>8651.3467033726211</c:v>
                </c:pt>
                <c:pt idx="1874">
                  <c:v>9261.3872567547987</c:v>
                </c:pt>
                <c:pt idx="1875">
                  <c:v>9071.3499830316578</c:v>
                </c:pt>
                <c:pt idx="1876">
                  <c:v>9090.2074063931486</c:v>
                </c:pt>
                <c:pt idx="1877">
                  <c:v>9182.7427922383577</c:v>
                </c:pt>
                <c:pt idx="1878">
                  <c:v>8589.6580536443544</c:v>
                </c:pt>
                <c:pt idx="1879">
                  <c:v>9278.3306486250876</c:v>
                </c:pt>
                <c:pt idx="1880">
                  <c:v>9193.5059619858839</c:v>
                </c:pt>
                <c:pt idx="1881">
                  <c:v>9191.4001478978862</c:v>
                </c:pt>
                <c:pt idx="1882">
                  <c:v>9063.0577823923632</c:v>
                </c:pt>
                <c:pt idx="1883">
                  <c:v>9189.6954328891406</c:v>
                </c:pt>
                <c:pt idx="1884">
                  <c:v>9203.8008885426771</c:v>
                </c:pt>
                <c:pt idx="1885">
                  <c:v>9168.3691506477153</c:v>
                </c:pt>
                <c:pt idx="1886">
                  <c:v>9195.8791673430533</c:v>
                </c:pt>
                <c:pt idx="1887">
                  <c:v>9207.3104601046998</c:v>
                </c:pt>
                <c:pt idx="1888">
                  <c:v>9202.4304757790778</c:v>
                </c:pt>
                <c:pt idx="1889">
                  <c:v>9251.4949114690207</c:v>
                </c:pt>
                <c:pt idx="1890">
                  <c:v>9151.0532225937495</c:v>
                </c:pt>
                <c:pt idx="1891">
                  <c:v>9267.202232864589</c:v>
                </c:pt>
                <c:pt idx="1892">
                  <c:v>8728.8219339198058</c:v>
                </c:pt>
                <c:pt idx="1893">
                  <c:v>9137.4807424827086</c:v>
                </c:pt>
                <c:pt idx="1894">
                  <c:v>9277.8962120185352</c:v>
                </c:pt>
                <c:pt idx="1895">
                  <c:v>9240.5996694838468</c:v>
                </c:pt>
                <c:pt idx="1896">
                  <c:v>9186.6536679131368</c:v>
                </c:pt>
                <c:pt idx="1897">
                  <c:v>9146.3731102312049</c:v>
                </c:pt>
                <c:pt idx="1898">
                  <c:v>9181.4391582692333</c:v>
                </c:pt>
                <c:pt idx="1899">
                  <c:v>9299.4837740794574</c:v>
                </c:pt>
                <c:pt idx="1900">
                  <c:v>9323.342294928776</c:v>
                </c:pt>
                <c:pt idx="1901">
                  <c:v>8809.6625388650027</c:v>
                </c:pt>
                <c:pt idx="1902">
                  <c:v>9200.4249849523349</c:v>
                </c:pt>
                <c:pt idx="1903">
                  <c:v>9121.0326733568927</c:v>
                </c:pt>
                <c:pt idx="1904">
                  <c:v>8979.4574351396532</c:v>
                </c:pt>
                <c:pt idx="1905">
                  <c:v>9235.0516671847581</c:v>
                </c:pt>
                <c:pt idx="1906">
                  <c:v>9223.9888461938062</c:v>
                </c:pt>
                <c:pt idx="1907">
                  <c:v>9213.4604897586742</c:v>
                </c:pt>
                <c:pt idx="1908">
                  <c:v>9068.6416623557088</c:v>
                </c:pt>
                <c:pt idx="1909">
                  <c:v>9193.7399406237673</c:v>
                </c:pt>
                <c:pt idx="1910">
                  <c:v>9149.1811843722426</c:v>
                </c:pt>
                <c:pt idx="1911">
                  <c:v>9276.2252974101102</c:v>
                </c:pt>
                <c:pt idx="1912">
                  <c:v>9181.6731441752981</c:v>
                </c:pt>
                <c:pt idx="1913">
                  <c:v>9042.5605928981968</c:v>
                </c:pt>
                <c:pt idx="1914">
                  <c:v>9163.3215366996592</c:v>
                </c:pt>
                <c:pt idx="1915">
                  <c:v>9110.5015356668519</c:v>
                </c:pt>
                <c:pt idx="1916">
                  <c:v>9157.9395717161606</c:v>
                </c:pt>
                <c:pt idx="1917">
                  <c:v>9267.5030050978348</c:v>
                </c:pt>
                <c:pt idx="1918">
                  <c:v>9144.3004711461635</c:v>
                </c:pt>
                <c:pt idx="1919">
                  <c:v>9174.6200786118661</c:v>
                </c:pt>
                <c:pt idx="1920">
                  <c:v>9261.6880335384194</c:v>
                </c:pt>
                <c:pt idx="1921">
                  <c:v>9135.6086393277947</c:v>
                </c:pt>
                <c:pt idx="1922">
                  <c:v>9228.9354035200486</c:v>
                </c:pt>
                <c:pt idx="1923">
                  <c:v>9098.3318701322496</c:v>
                </c:pt>
                <c:pt idx="1924">
                  <c:v>9223.9220003907685</c:v>
                </c:pt>
                <c:pt idx="1925">
                  <c:v>9056.8050811589237</c:v>
                </c:pt>
                <c:pt idx="1926">
                  <c:v>9291.1630156889587</c:v>
                </c:pt>
                <c:pt idx="1927">
                  <c:v>9164.892655331385</c:v>
                </c:pt>
                <c:pt idx="1928">
                  <c:v>9229.470162679334</c:v>
                </c:pt>
                <c:pt idx="1929">
                  <c:v>9108.2949758596842</c:v>
                </c:pt>
                <c:pt idx="1930">
                  <c:v>9191.3332964699166</c:v>
                </c:pt>
                <c:pt idx="1931">
                  <c:v>8881.6900365568181</c:v>
                </c:pt>
                <c:pt idx="1932">
                  <c:v>9248.9883646860762</c:v>
                </c:pt>
                <c:pt idx="1933">
                  <c:v>9081.1800285616118</c:v>
                </c:pt>
                <c:pt idx="1934">
                  <c:v>9263.091655417471</c:v>
                </c:pt>
                <c:pt idx="1935">
                  <c:v>9175.7231731295178</c:v>
                </c:pt>
                <c:pt idx="1936">
                  <c:v>9206.7756703009945</c:v>
                </c:pt>
                <c:pt idx="1937">
                  <c:v>9257.0707444346626</c:v>
                </c:pt>
                <c:pt idx="1938">
                  <c:v>9148.2883923303489</c:v>
                </c:pt>
                <c:pt idx="1939">
                  <c:v>9053.8375836763462</c:v>
                </c:pt>
                <c:pt idx="1940">
                  <c:v>8943.6459412618478</c:v>
                </c:pt>
                <c:pt idx="1941">
                  <c:v>8828.4704900533743</c:v>
                </c:pt>
                <c:pt idx="1942">
                  <c:v>8718.681625078354</c:v>
                </c:pt>
                <c:pt idx="1943">
                  <c:v>8623.7564795026265</c:v>
                </c:pt>
                <c:pt idx="1944">
                  <c:v>8496.2317890278919</c:v>
                </c:pt>
                <c:pt idx="1945">
                  <c:v>8410.2825554292649</c:v>
                </c:pt>
                <c:pt idx="1946">
                  <c:v>8281.0863297520045</c:v>
                </c:pt>
                <c:pt idx="1947">
                  <c:v>8147.2345403452291</c:v>
                </c:pt>
                <c:pt idx="1948">
                  <c:v>8021.0228853709796</c:v>
                </c:pt>
                <c:pt idx="1949">
                  <c:v>7901.7382612323263</c:v>
                </c:pt>
                <c:pt idx="1950">
                  <c:v>7757.242124608415</c:v>
                </c:pt>
                <c:pt idx="1951">
                  <c:v>7649.7386827872615</c:v>
                </c:pt>
                <c:pt idx="1952">
                  <c:v>7472.5043390462743</c:v>
                </c:pt>
                <c:pt idx="1953">
                  <c:v>7364.6090083741319</c:v>
                </c:pt>
                <c:pt idx="1954">
                  <c:v>7235.9772825089558</c:v>
                </c:pt>
                <c:pt idx="1955">
                  <c:v>7155.2690800113996</c:v>
                </c:pt>
                <c:pt idx="1956">
                  <c:v>7032.3072124381151</c:v>
                </c:pt>
                <c:pt idx="1957">
                  <c:v>6968.3277263511527</c:v>
                </c:pt>
                <c:pt idx="1958">
                  <c:v>6845.4317539421381</c:v>
                </c:pt>
                <c:pt idx="1959">
                  <c:v>6767.5205638261623</c:v>
                </c:pt>
                <c:pt idx="1960">
                  <c:v>6703.6345673651376</c:v>
                </c:pt>
                <c:pt idx="1961">
                  <c:v>6616.97700759296</c:v>
                </c:pt>
                <c:pt idx="1962">
                  <c:v>6512.8955101721049</c:v>
                </c:pt>
                <c:pt idx="1963">
                  <c:v>6449.9093296484089</c:v>
                </c:pt>
                <c:pt idx="1964">
                  <c:v>6373.614235504514</c:v>
                </c:pt>
                <c:pt idx="1965">
                  <c:v>6271.6634986561166</c:v>
                </c:pt>
                <c:pt idx="1966">
                  <c:v>6184.8134493175512</c:v>
                </c:pt>
                <c:pt idx="1967">
                  <c:v>6086.0131639526535</c:v>
                </c:pt>
                <c:pt idx="1968">
                  <c:v>6009.4398464810292</c:v>
                </c:pt>
                <c:pt idx="1969">
                  <c:v>5936.1203307140704</c:v>
                </c:pt>
                <c:pt idx="1970">
                  <c:v>5863.4595777024151</c:v>
                </c:pt>
                <c:pt idx="1971">
                  <c:v>5801.5423305801269</c:v>
                </c:pt>
                <c:pt idx="1972">
                  <c:v>5696.3292926165695</c:v>
                </c:pt>
                <c:pt idx="1973">
                  <c:v>5631.5286606325208</c:v>
                </c:pt>
                <c:pt idx="1974">
                  <c:v>5553.3488902818917</c:v>
                </c:pt>
                <c:pt idx="1975">
                  <c:v>5444.7661941980568</c:v>
                </c:pt>
                <c:pt idx="1976">
                  <c:v>5371.8280665258026</c:v>
                </c:pt>
                <c:pt idx="1977">
                  <c:v>5289.7101048367731</c:v>
                </c:pt>
                <c:pt idx="1978">
                  <c:v>5218.780118421676</c:v>
                </c:pt>
                <c:pt idx="1979">
                  <c:v>5114.9090099138139</c:v>
                </c:pt>
                <c:pt idx="1980">
                  <c:v>5044.4965808254965</c:v>
                </c:pt>
                <c:pt idx="1981">
                  <c:v>4938.2570682997384</c:v>
                </c:pt>
                <c:pt idx="1982">
                  <c:v>4842.7573030039348</c:v>
                </c:pt>
                <c:pt idx="1983">
                  <c:v>4766.9497995596757</c:v>
                </c:pt>
                <c:pt idx="1984">
                  <c:v>4684.3015005929356</c:v>
                </c:pt>
                <c:pt idx="1985">
                  <c:v>4603.0865032821312</c:v>
                </c:pt>
                <c:pt idx="1986">
                  <c:v>4516.0812036816178</c:v>
                </c:pt>
                <c:pt idx="1987">
                  <c:v>4440.2827976258041</c:v>
                </c:pt>
                <c:pt idx="1988">
                  <c:v>4363.6030314142736</c:v>
                </c:pt>
                <c:pt idx="1989">
                  <c:v>4290.8438444669637</c:v>
                </c:pt>
                <c:pt idx="1990">
                  <c:v>4230.885177830387</c:v>
                </c:pt>
                <c:pt idx="1991">
                  <c:v>4190.1774566276245</c:v>
                </c:pt>
                <c:pt idx="1992">
                  <c:v>4119.3330494465881</c:v>
                </c:pt>
                <c:pt idx="1993">
                  <c:v>4057.9087040176491</c:v>
                </c:pt>
                <c:pt idx="1994">
                  <c:v>3246.4216896086691</c:v>
                </c:pt>
                <c:pt idx="1995">
                  <c:v>3959.8115300478953</c:v>
                </c:pt>
                <c:pt idx="1996">
                  <c:v>3872.6983828143284</c:v>
                </c:pt>
                <c:pt idx="1997">
                  <c:v>3802.6754757704039</c:v>
                </c:pt>
                <c:pt idx="1998">
                  <c:v>3737.0003439045786</c:v>
                </c:pt>
                <c:pt idx="1999">
                  <c:v>3688.785741736237</c:v>
                </c:pt>
                <c:pt idx="2000">
                  <c:v>3620.2450327657825</c:v>
                </c:pt>
                <c:pt idx="2001">
                  <c:v>3532.387506301362</c:v>
                </c:pt>
                <c:pt idx="2002">
                  <c:v>3493.2623997166261</c:v>
                </c:pt>
                <c:pt idx="2003">
                  <c:v>3452.3363760151783</c:v>
                </c:pt>
                <c:pt idx="2004">
                  <c:v>3367.739224542614</c:v>
                </c:pt>
                <c:pt idx="2005">
                  <c:v>3326.4942739621656</c:v>
                </c:pt>
                <c:pt idx="2006">
                  <c:v>3269.5193769291632</c:v>
                </c:pt>
                <c:pt idx="2007">
                  <c:v>3213.7745543257652</c:v>
                </c:pt>
                <c:pt idx="2008">
                  <c:v>3141.7438916413462</c:v>
                </c:pt>
                <c:pt idx="2009">
                  <c:v>3072.3981925611874</c:v>
                </c:pt>
                <c:pt idx="2010">
                  <c:v>3009.8958113015251</c:v>
                </c:pt>
                <c:pt idx="2011">
                  <c:v>2890.0977498903885</c:v>
                </c:pt>
                <c:pt idx="2012">
                  <c:v>2813.7261234317812</c:v>
                </c:pt>
                <c:pt idx="2013">
                  <c:v>2737.3484089284348</c:v>
                </c:pt>
                <c:pt idx="2014">
                  <c:v>2650.1110109826022</c:v>
                </c:pt>
                <c:pt idx="2015">
                  <c:v>2572.2756878127693</c:v>
                </c:pt>
                <c:pt idx="2016">
                  <c:v>2514.6702859599054</c:v>
                </c:pt>
                <c:pt idx="2017">
                  <c:v>2424.9653792392496</c:v>
                </c:pt>
                <c:pt idx="2018">
                  <c:v>2358.9102404236623</c:v>
                </c:pt>
                <c:pt idx="2019">
                  <c:v>2294.7343969718918</c:v>
                </c:pt>
                <c:pt idx="2020">
                  <c:v>2212.8297628792307</c:v>
                </c:pt>
                <c:pt idx="2021">
                  <c:v>2152.9270286811739</c:v>
                </c:pt>
                <c:pt idx="2022">
                  <c:v>2063.0850253531517</c:v>
                </c:pt>
                <c:pt idx="2023">
                  <c:v>2001.420449322183</c:v>
                </c:pt>
                <c:pt idx="2024">
                  <c:v>1932.9701553688758</c:v>
                </c:pt>
                <c:pt idx="2025">
                  <c:v>1871.5571718920053</c:v>
                </c:pt>
                <c:pt idx="2026">
                  <c:v>1805.0131371135585</c:v>
                </c:pt>
                <c:pt idx="2027">
                  <c:v>1722.8875602932731</c:v>
                </c:pt>
                <c:pt idx="2028">
                  <c:v>1665.2555273383759</c:v>
                </c:pt>
                <c:pt idx="2029">
                  <c:v>1609.2463918942703</c:v>
                </c:pt>
                <c:pt idx="2030">
                  <c:v>1549.9831228157279</c:v>
                </c:pt>
                <c:pt idx="2031">
                  <c:v>1493.4001544471075</c:v>
                </c:pt>
                <c:pt idx="2032">
                  <c:v>1442.720767815287</c:v>
                </c:pt>
                <c:pt idx="2033">
                  <c:v>1382.1711455358436</c:v>
                </c:pt>
                <c:pt idx="2034">
                  <c:v>1332.7502776831709</c:v>
                </c:pt>
                <c:pt idx="2035">
                  <c:v>1267.2146418808229</c:v>
                </c:pt>
                <c:pt idx="2036">
                  <c:v>1221.4682437753925</c:v>
                </c:pt>
                <c:pt idx="2037">
                  <c:v>1155.1734043321067</c:v>
                </c:pt>
                <c:pt idx="2038">
                  <c:v>1117.0272445222467</c:v>
                </c:pt>
                <c:pt idx="2039">
                  <c:v>1054.8556555905993</c:v>
                </c:pt>
                <c:pt idx="2040">
                  <c:v>1014.6129888574818</c:v>
                </c:pt>
                <c:pt idx="2041">
                  <c:v>970.78176796902608</c:v>
                </c:pt>
                <c:pt idx="2042">
                  <c:v>925.86693337278484</c:v>
                </c:pt>
                <c:pt idx="2043">
                  <c:v>877.48142848512452</c:v>
                </c:pt>
                <c:pt idx="2044">
                  <c:v>824.61899353712158</c:v>
                </c:pt>
                <c:pt idx="2045">
                  <c:v>801.61731230636667</c:v>
                </c:pt>
                <c:pt idx="2046">
                  <c:v>739.73916204435409</c:v>
                </c:pt>
                <c:pt idx="2047">
                  <c:v>704.27313245794846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data!$AL$6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data!$AL$7:$AL$2054</c:f>
              <c:numCache>
                <c:formatCode>General</c:formatCode>
                <c:ptCount val="2048"/>
                <c:pt idx="0">
                  <c:v>6.9538548034620243E-2</c:v>
                </c:pt>
                <c:pt idx="1">
                  <c:v>7.0985986018275188E-2</c:v>
                </c:pt>
                <c:pt idx="2">
                  <c:v>7.2465996315726172E-2</c:v>
                </c:pt>
                <c:pt idx="3">
                  <c:v>7.3976646809869179E-2</c:v>
                </c:pt>
                <c:pt idx="4">
                  <c:v>7.5516496675828354E-2</c:v>
                </c:pt>
                <c:pt idx="5">
                  <c:v>7.711073287201857E-2</c:v>
                </c:pt>
                <c:pt idx="6">
                  <c:v>7.8787676794659631E-2</c:v>
                </c:pt>
                <c:pt idx="7">
                  <c:v>8.0441683976694628E-2</c:v>
                </c:pt>
                <c:pt idx="8">
                  <c:v>8.2189880128770029E-2</c:v>
                </c:pt>
                <c:pt idx="9">
                  <c:v>8.4020809364977411E-2</c:v>
                </c:pt>
                <c:pt idx="10">
                  <c:v>8.5913141397875967E-2</c:v>
                </c:pt>
                <c:pt idx="11">
                  <c:v>8.7779246775595274E-2</c:v>
                </c:pt>
                <c:pt idx="12">
                  <c:v>8.9659400046546711E-2</c:v>
                </c:pt>
                <c:pt idx="13">
                  <c:v>9.1450180770384332E-2</c:v>
                </c:pt>
                <c:pt idx="14">
                  <c:v>9.3349509380032586E-2</c:v>
                </c:pt>
                <c:pt idx="15">
                  <c:v>9.5269605691586129E-2</c:v>
                </c:pt>
                <c:pt idx="16">
                  <c:v>9.7201836579648399E-2</c:v>
                </c:pt>
                <c:pt idx="17">
                  <c:v>9.9179367555221595E-2</c:v>
                </c:pt>
                <c:pt idx="18">
                  <c:v>0.10116865954410734</c:v>
                </c:pt>
                <c:pt idx="19">
                  <c:v>0.10320638670048704</c:v>
                </c:pt>
                <c:pt idx="20">
                  <c:v>0.10527456604413775</c:v>
                </c:pt>
                <c:pt idx="21">
                  <c:v>0.10745189214324431</c:v>
                </c:pt>
                <c:pt idx="22">
                  <c:v>0.10969239618523136</c:v>
                </c:pt>
                <c:pt idx="23">
                  <c:v>0.11195303083978411</c:v>
                </c:pt>
                <c:pt idx="24">
                  <c:v>0.11432654195780309</c:v>
                </c:pt>
                <c:pt idx="25">
                  <c:v>0.11684381453640467</c:v>
                </c:pt>
                <c:pt idx="26">
                  <c:v>0.11942502401164516</c:v>
                </c:pt>
                <c:pt idx="27">
                  <c:v>0.12209469599027122</c:v>
                </c:pt>
                <c:pt idx="28">
                  <c:v>0.1247830195528615</c:v>
                </c:pt>
                <c:pt idx="29">
                  <c:v>0.12754373219482137</c:v>
                </c:pt>
                <c:pt idx="30">
                  <c:v>0.130344590039464</c:v>
                </c:pt>
                <c:pt idx="31">
                  <c:v>0.13324969055081187</c:v>
                </c:pt>
                <c:pt idx="32">
                  <c:v>0.13618944384483922</c:v>
                </c:pt>
                <c:pt idx="33">
                  <c:v>0.1391974046254178</c:v>
                </c:pt>
                <c:pt idx="34">
                  <c:v>0.14229450800608753</c:v>
                </c:pt>
                <c:pt idx="35">
                  <c:v>0.14548706800125777</c:v>
                </c:pt>
                <c:pt idx="36">
                  <c:v>0.1485942352899976</c:v>
                </c:pt>
                <c:pt idx="37">
                  <c:v>0.15176854550406199</c:v>
                </c:pt>
                <c:pt idx="38">
                  <c:v>0.15496145925072383</c:v>
                </c:pt>
                <c:pt idx="39">
                  <c:v>0.15811974930507094</c:v>
                </c:pt>
                <c:pt idx="40">
                  <c:v>0.16139872355453622</c:v>
                </c:pt>
                <c:pt idx="41">
                  <c:v>0.16475375184336744</c:v>
                </c:pt>
                <c:pt idx="42">
                  <c:v>0.16824546434053275</c:v>
                </c:pt>
                <c:pt idx="43">
                  <c:v>0.1717827316102398</c:v>
                </c:pt>
                <c:pt idx="44">
                  <c:v>0.17536375250642372</c:v>
                </c:pt>
                <c:pt idx="45">
                  <c:v>0.17906640638731786</c:v>
                </c:pt>
                <c:pt idx="46">
                  <c:v>0.18278869994198024</c:v>
                </c:pt>
                <c:pt idx="47">
                  <c:v>0.18661796971508404</c:v>
                </c:pt>
                <c:pt idx="48">
                  <c:v>0.19055733005701206</c:v>
                </c:pt>
                <c:pt idx="49">
                  <c:v>0.19454354127862458</c:v>
                </c:pt>
                <c:pt idx="50">
                  <c:v>0.1986999693225075</c:v>
                </c:pt>
                <c:pt idx="51">
                  <c:v>0.20292937259751176</c:v>
                </c:pt>
                <c:pt idx="52">
                  <c:v>0.20723260842119759</c:v>
                </c:pt>
                <c:pt idx="53">
                  <c:v>0.21161631589799415</c:v>
                </c:pt>
                <c:pt idx="54">
                  <c:v>0.21609044808283093</c:v>
                </c:pt>
                <c:pt idx="55">
                  <c:v>0.22061255906206215</c:v>
                </c:pt>
                <c:pt idx="56">
                  <c:v>0.22520647505481545</c:v>
                </c:pt>
                <c:pt idx="57">
                  <c:v>0.22988032552584969</c:v>
                </c:pt>
                <c:pt idx="58">
                  <c:v>0.23475637678028027</c:v>
                </c:pt>
                <c:pt idx="59">
                  <c:v>0.23960413206264788</c:v>
                </c:pt>
                <c:pt idx="60">
                  <c:v>0.24457217903031714</c:v>
                </c:pt>
                <c:pt idx="61">
                  <c:v>0.24963313100730211</c:v>
                </c:pt>
                <c:pt idx="62">
                  <c:v>0.25485905867071723</c:v>
                </c:pt>
                <c:pt idx="63">
                  <c:v>0.26018074082666304</c:v>
                </c:pt>
                <c:pt idx="64">
                  <c:v>0.26562831134599008</c:v>
                </c:pt>
                <c:pt idx="65">
                  <c:v>0.27123811705701217</c:v>
                </c:pt>
                <c:pt idx="66">
                  <c:v>0.27697243841121777</c:v>
                </c:pt>
                <c:pt idx="67">
                  <c:v>0.28287600836940135</c:v>
                </c:pt>
                <c:pt idx="68">
                  <c:v>0.28889904296961871</c:v>
                </c:pt>
                <c:pt idx="69">
                  <c:v>0.29503495523702356</c:v>
                </c:pt>
                <c:pt idx="70">
                  <c:v>0.3013403875032461</c:v>
                </c:pt>
                <c:pt idx="71">
                  <c:v>0.30777237018547227</c:v>
                </c:pt>
                <c:pt idx="72">
                  <c:v>0.31439506991870875</c:v>
                </c:pt>
                <c:pt idx="73">
                  <c:v>0.32115083067448502</c:v>
                </c:pt>
                <c:pt idx="74">
                  <c:v>0.32807667910680188</c:v>
                </c:pt>
                <c:pt idx="75">
                  <c:v>0.33514665371884017</c:v>
                </c:pt>
                <c:pt idx="76">
                  <c:v>0.34243461634864431</c:v>
                </c:pt>
                <c:pt idx="77">
                  <c:v>0.35000347497976958</c:v>
                </c:pt>
                <c:pt idx="78">
                  <c:v>0.35747075726538763</c:v>
                </c:pt>
                <c:pt idx="79">
                  <c:v>0.36502905280635234</c:v>
                </c:pt>
                <c:pt idx="80">
                  <c:v>0.37274153866145593</c:v>
                </c:pt>
                <c:pt idx="81">
                  <c:v>0.38064224798049129</c:v>
                </c:pt>
                <c:pt idx="82">
                  <c:v>0.38869921196050916</c:v>
                </c:pt>
                <c:pt idx="83">
                  <c:v>0.39690611421594285</c:v>
                </c:pt>
                <c:pt idx="84">
                  <c:v>0.40522291926591297</c:v>
                </c:pt>
                <c:pt idx="85">
                  <c:v>0.41368592289981149</c:v>
                </c:pt>
                <c:pt idx="86">
                  <c:v>0.42229615628024619</c:v>
                </c:pt>
                <c:pt idx="87">
                  <c:v>0.4310741355691089</c:v>
                </c:pt>
                <c:pt idx="88">
                  <c:v>0.43998254448102986</c:v>
                </c:pt>
                <c:pt idx="89">
                  <c:v>0.44911390604512574</c:v>
                </c:pt>
                <c:pt idx="90">
                  <c:v>0.45836875208734296</c:v>
                </c:pt>
                <c:pt idx="91">
                  <c:v>0.46780664216202122</c:v>
                </c:pt>
                <c:pt idx="92">
                  <c:v>0.47750095049262009</c:v>
                </c:pt>
                <c:pt idx="93">
                  <c:v>0.48740627552372717</c:v>
                </c:pt>
                <c:pt idx="94">
                  <c:v>0.49745971220524832</c:v>
                </c:pt>
                <c:pt idx="95">
                  <c:v>0.50775720607936203</c:v>
                </c:pt>
                <c:pt idx="96">
                  <c:v>0.51819390709745072</c:v>
                </c:pt>
                <c:pt idx="97">
                  <c:v>0.52882349130397355</c:v>
                </c:pt>
                <c:pt idx="98">
                  <c:v>0.53965276904355597</c:v>
                </c:pt>
                <c:pt idx="99">
                  <c:v>0.55071207241648779</c:v>
                </c:pt>
                <c:pt idx="100">
                  <c:v>0.56203384081322505</c:v>
                </c:pt>
                <c:pt idx="101">
                  <c:v>0.57472189323794465</c:v>
                </c:pt>
                <c:pt idx="102">
                  <c:v>0.58752727736182164</c:v>
                </c:pt>
                <c:pt idx="103">
                  <c:v>0.60055910697539172</c:v>
                </c:pt>
                <c:pt idx="104">
                  <c:v>0.61384151669333464</c:v>
                </c:pt>
                <c:pt idx="105">
                  <c:v>0.62743929859468128</c:v>
                </c:pt>
                <c:pt idx="106">
                  <c:v>0.6412113526940455</c:v>
                </c:pt>
                <c:pt idx="107">
                  <c:v>0.65522989324878245</c:v>
                </c:pt>
                <c:pt idx="108">
                  <c:v>0.66952882468353114</c:v>
                </c:pt>
                <c:pt idx="109">
                  <c:v>0.68409221122490049</c:v>
                </c:pt>
                <c:pt idx="110">
                  <c:v>0.69893657662865061</c:v>
                </c:pt>
                <c:pt idx="111">
                  <c:v>0.71402991037482377</c:v>
                </c:pt>
                <c:pt idx="112">
                  <c:v>0.72899824127737978</c:v>
                </c:pt>
                <c:pt idx="113">
                  <c:v>0.74454387779075959</c:v>
                </c:pt>
                <c:pt idx="114">
                  <c:v>0.76029732009130602</c:v>
                </c:pt>
                <c:pt idx="115">
                  <c:v>0.77632156479813408</c:v>
                </c:pt>
                <c:pt idx="116">
                  <c:v>0.79253622011702995</c:v>
                </c:pt>
                <c:pt idx="117">
                  <c:v>0.80909941339671454</c:v>
                </c:pt>
                <c:pt idx="118">
                  <c:v>0.82590967491637723</c:v>
                </c:pt>
                <c:pt idx="119">
                  <c:v>0.84302260966733455</c:v>
                </c:pt>
                <c:pt idx="120">
                  <c:v>0.86046469529450675</c:v>
                </c:pt>
                <c:pt idx="121">
                  <c:v>0.87818240690487548</c:v>
                </c:pt>
                <c:pt idx="122">
                  <c:v>0.89622310735923338</c:v>
                </c:pt>
                <c:pt idx="123">
                  <c:v>0.91459264011300045</c:v>
                </c:pt>
                <c:pt idx="124">
                  <c:v>0.93323397533610297</c:v>
                </c:pt>
                <c:pt idx="125">
                  <c:v>0.95226529786976866</c:v>
                </c:pt>
                <c:pt idx="126">
                  <c:v>0.97166476615023267</c:v>
                </c:pt>
                <c:pt idx="127">
                  <c:v>0.99143008947381672</c:v>
                </c:pt>
                <c:pt idx="128">
                  <c:v>1.0115471637790749</c:v>
                </c:pt>
                <c:pt idx="129">
                  <c:v>1.0320334630699988</c:v>
                </c:pt>
                <c:pt idx="130">
                  <c:v>1.0528703518056446</c:v>
                </c:pt>
                <c:pt idx="131">
                  <c:v>1.0736001542736489</c:v>
                </c:pt>
                <c:pt idx="132">
                  <c:v>1.0951962711273651</c:v>
                </c:pt>
                <c:pt idx="133">
                  <c:v>1.1171627229970955</c:v>
                </c:pt>
                <c:pt idx="134">
                  <c:v>1.1394049696392865</c:v>
                </c:pt>
                <c:pt idx="135">
                  <c:v>1.1620806459700093</c:v>
                </c:pt>
                <c:pt idx="136">
                  <c:v>1.1850966058415606</c:v>
                </c:pt>
                <c:pt idx="137">
                  <c:v>1.2084620388437777</c:v>
                </c:pt>
                <c:pt idx="138">
                  <c:v>1.2322667070926947</c:v>
                </c:pt>
                <c:pt idx="139">
                  <c:v>1.2564568089081758</c:v>
                </c:pt>
                <c:pt idx="140">
                  <c:v>1.2810362023411421</c:v>
                </c:pt>
                <c:pt idx="141">
                  <c:v>1.3060352393335199</c:v>
                </c:pt>
                <c:pt idx="142">
                  <c:v>1.3314518099283035</c:v>
                </c:pt>
                <c:pt idx="143">
                  <c:v>1.3567904538936018</c:v>
                </c:pt>
                <c:pt idx="144">
                  <c:v>1.3831153891055483</c:v>
                </c:pt>
                <c:pt idx="145">
                  <c:v>1.4099877608416784</c:v>
                </c:pt>
                <c:pt idx="146">
                  <c:v>1.4372838275943551</c:v>
                </c:pt>
                <c:pt idx="147">
                  <c:v>1.4650025347514457</c:v>
                </c:pt>
                <c:pt idx="148">
                  <c:v>1.4931801588205842</c:v>
                </c:pt>
                <c:pt idx="149">
                  <c:v>1.5217856117349158</c:v>
                </c:pt>
                <c:pt idx="150">
                  <c:v>1.5508206220143896</c:v>
                </c:pt>
                <c:pt idx="151">
                  <c:v>1.5803461623164534</c:v>
                </c:pt>
                <c:pt idx="152">
                  <c:v>1.6103475985768483</c:v>
                </c:pt>
                <c:pt idx="153">
                  <c:v>1.6401884597338734</c:v>
                </c:pt>
                <c:pt idx="154">
                  <c:v>1.6711602311401015</c:v>
                </c:pt>
                <c:pt idx="155">
                  <c:v>1.7026076270791957</c:v>
                </c:pt>
                <c:pt idx="156">
                  <c:v>1.7346366587215505</c:v>
                </c:pt>
                <c:pt idx="157">
                  <c:v>1.7671698296266565</c:v>
                </c:pt>
                <c:pt idx="158">
                  <c:v>1.8002457600533923</c:v>
                </c:pt>
                <c:pt idx="159">
                  <c:v>1.8339260905028296</c:v>
                </c:pt>
                <c:pt idx="160">
                  <c:v>1.8681514080835384</c:v>
                </c:pt>
                <c:pt idx="161">
                  <c:v>1.9021227939311114</c:v>
                </c:pt>
                <c:pt idx="162">
                  <c:v>1.9373203348438504</c:v>
                </c:pt>
                <c:pt idx="163">
                  <c:v>1.973163663073511</c:v>
                </c:pt>
                <c:pt idx="164">
                  <c:v>2.0096159938642493</c:v>
                </c:pt>
                <c:pt idx="165">
                  <c:v>2.0467072809069715</c:v>
                </c:pt>
                <c:pt idx="166">
                  <c:v>2.0843244566993904</c:v>
                </c:pt>
                <c:pt idx="167">
                  <c:v>2.1225659292171852</c:v>
                </c:pt>
                <c:pt idx="168">
                  <c:v>2.1606757946970183</c:v>
                </c:pt>
                <c:pt idx="169">
                  <c:v>2.2002562352009609</c:v>
                </c:pt>
                <c:pt idx="170">
                  <c:v>2.2404955089688143</c:v>
                </c:pt>
                <c:pt idx="171">
                  <c:v>2.2814294478556501</c:v>
                </c:pt>
                <c:pt idx="172">
                  <c:v>2.3230699097387255</c:v>
                </c:pt>
                <c:pt idx="173">
                  <c:v>2.365347870510055</c:v>
                </c:pt>
                <c:pt idx="174">
                  <c:v>2.4083317873732271</c:v>
                </c:pt>
                <c:pt idx="175">
                  <c:v>2.4511145127749088</c:v>
                </c:pt>
                <c:pt idx="176">
                  <c:v>2.4955153239943129</c:v>
                </c:pt>
                <c:pt idx="177">
                  <c:v>2.5406052715122498</c:v>
                </c:pt>
                <c:pt idx="178">
                  <c:v>2.5864007389186225</c:v>
                </c:pt>
                <c:pt idx="179">
                  <c:v>2.6329216284307879</c:v>
                </c:pt>
                <c:pt idx="180">
                  <c:v>2.6801523403659591</c:v>
                </c:pt>
                <c:pt idx="181">
                  <c:v>2.7271092273738056</c:v>
                </c:pt>
                <c:pt idx="182">
                  <c:v>2.7758840521839558</c:v>
                </c:pt>
                <c:pt idx="183">
                  <c:v>2.8253922187875875</c:v>
                </c:pt>
                <c:pt idx="184">
                  <c:v>2.8756983590777954</c:v>
                </c:pt>
                <c:pt idx="185">
                  <c:v>2.9267910535475923</c:v>
                </c:pt>
                <c:pt idx="186">
                  <c:v>2.9787015328574395</c:v>
                </c:pt>
                <c:pt idx="187">
                  <c:v>3.0302704578918851</c:v>
                </c:pt>
                <c:pt idx="188">
                  <c:v>3.0837809414817596</c:v>
                </c:pt>
                <c:pt idx="189">
                  <c:v>3.1380681518453937</c:v>
                </c:pt>
                <c:pt idx="190">
                  <c:v>3.1931703814357348</c:v>
                </c:pt>
                <c:pt idx="191">
                  <c:v>3.2491984904439</c:v>
                </c:pt>
                <c:pt idx="192">
                  <c:v>3.30486209883352</c:v>
                </c:pt>
                <c:pt idx="193">
                  <c:v>3.3626533998860029</c:v>
                </c:pt>
                <c:pt idx="194">
                  <c:v>3.4212554057020874</c:v>
                </c:pt>
                <c:pt idx="195">
                  <c:v>3.4807649908320286</c:v>
                </c:pt>
                <c:pt idx="196">
                  <c:v>3.541087194390081</c:v>
                </c:pt>
                <c:pt idx="197">
                  <c:v>3.6010342573455802</c:v>
                </c:pt>
                <c:pt idx="198">
                  <c:v>3.6632388509071165</c:v>
                </c:pt>
                <c:pt idx="199">
                  <c:v>3.7262415085043861</c:v>
                </c:pt>
                <c:pt idx="200">
                  <c:v>3.790163158150698</c:v>
                </c:pt>
                <c:pt idx="201">
                  <c:v>3.8550592201185667</c:v>
                </c:pt>
                <c:pt idx="202">
                  <c:v>3.9195267447035245</c:v>
                </c:pt>
                <c:pt idx="203">
                  <c:v>3.9863242784615385</c:v>
                </c:pt>
                <c:pt idx="204">
                  <c:v>4.0540115440777482</c:v>
                </c:pt>
                <c:pt idx="205">
                  <c:v>4.1226389031098964</c:v>
                </c:pt>
                <c:pt idx="206">
                  <c:v>4.1921329250065043</c:v>
                </c:pt>
                <c:pt idx="207">
                  <c:v>4.2610570834566301</c:v>
                </c:pt>
                <c:pt idx="208">
                  <c:v>4.3324322736089682</c:v>
                </c:pt>
                <c:pt idx="209">
                  <c:v>4.4047283854422004</c:v>
                </c:pt>
                <c:pt idx="210">
                  <c:v>4.4779726462793024</c:v>
                </c:pt>
                <c:pt idx="211">
                  <c:v>4.5505987716487883</c:v>
                </c:pt>
                <c:pt idx="212">
                  <c:v>4.6258506142999538</c:v>
                </c:pt>
                <c:pt idx="213">
                  <c:v>4.7021181586301779</c:v>
                </c:pt>
                <c:pt idx="214">
                  <c:v>4.7793518814818778</c:v>
                </c:pt>
                <c:pt idx="215">
                  <c:v>4.8559658023639756</c:v>
                </c:pt>
                <c:pt idx="216">
                  <c:v>4.9352122072611149</c:v>
                </c:pt>
                <c:pt idx="217">
                  <c:v>5.0154863511209458</c:v>
                </c:pt>
                <c:pt idx="218">
                  <c:v>5.0968200197350555</c:v>
                </c:pt>
                <c:pt idx="219">
                  <c:v>5.1774590233920925</c:v>
                </c:pt>
                <c:pt idx="220">
                  <c:v>5.2608677416999816</c:v>
                </c:pt>
                <c:pt idx="221">
                  <c:v>5.3453025864951789</c:v>
                </c:pt>
                <c:pt idx="222">
                  <c:v>5.4306639485585366</c:v>
                </c:pt>
                <c:pt idx="223">
                  <c:v>5.515274246031427</c:v>
                </c:pt>
                <c:pt idx="224">
                  <c:v>5.6028164400779144</c:v>
                </c:pt>
                <c:pt idx="225">
                  <c:v>5.6913909845316031</c:v>
                </c:pt>
                <c:pt idx="226">
                  <c:v>5.7810287679200805</c:v>
                </c:pt>
                <c:pt idx="227">
                  <c:v>5.8698232497350453</c:v>
                </c:pt>
                <c:pt idx="228">
                  <c:v>5.9615537687395861</c:v>
                </c:pt>
                <c:pt idx="229">
                  <c:v>6.0544585700673927</c:v>
                </c:pt>
                <c:pt idx="230">
                  <c:v>6.148455450361614</c:v>
                </c:pt>
                <c:pt idx="231">
                  <c:v>6.2415580184238326</c:v>
                </c:pt>
                <c:pt idx="232">
                  <c:v>6.337833525342722</c:v>
                </c:pt>
                <c:pt idx="233">
                  <c:v>6.4352927925337751</c:v>
                </c:pt>
                <c:pt idx="234">
                  <c:v>6.5338442088735444</c:v>
                </c:pt>
                <c:pt idx="235">
                  <c:v>6.6313849481439213</c:v>
                </c:pt>
                <c:pt idx="236">
                  <c:v>6.7322401532241525</c:v>
                </c:pt>
                <c:pt idx="237">
                  <c:v>6.8342987492798271</c:v>
                </c:pt>
                <c:pt idx="238">
                  <c:v>6.9353909439455803</c:v>
                </c:pt>
                <c:pt idx="239">
                  <c:v>7.0398289219526902</c:v>
                </c:pt>
                <c:pt idx="240">
                  <c:v>7.1454101034354389</c:v>
                </c:pt>
                <c:pt idx="241">
                  <c:v>7.2521395312726833</c:v>
                </c:pt>
                <c:pt idx="242">
                  <c:v>7.357687461099923</c:v>
                </c:pt>
                <c:pt idx="243">
                  <c:v>7.4667884610269191</c:v>
                </c:pt>
                <c:pt idx="244">
                  <c:v>7.5770341380722472</c:v>
                </c:pt>
                <c:pt idx="245">
                  <c:v>7.6861205080051445</c:v>
                </c:pt>
                <c:pt idx="246">
                  <c:v>7.7987603384780337</c:v>
                </c:pt>
                <c:pt idx="247">
                  <c:v>7.9125999764490151</c:v>
                </c:pt>
                <c:pt idx="248">
                  <c:v>8.0252246806404006</c:v>
                </c:pt>
                <c:pt idx="249">
                  <c:v>8.1415934593897195</c:v>
                </c:pt>
                <c:pt idx="250">
                  <c:v>8.259208453689455</c:v>
                </c:pt>
                <c:pt idx="251">
                  <c:v>8.3755228529413319</c:v>
                </c:pt>
                <c:pt idx="252">
                  <c:v>8.4957093288928895</c:v>
                </c:pt>
                <c:pt idx="253">
                  <c:v>8.6172297038676451</c:v>
                </c:pt>
                <c:pt idx="254">
                  <c:v>8.7400877822451228</c:v>
                </c:pt>
                <c:pt idx="255">
                  <c:v>8.8616624449840842</c:v>
                </c:pt>
                <c:pt idx="256">
                  <c:v>8.9871960241804398</c:v>
                </c:pt>
                <c:pt idx="257">
                  <c:v>9.1140458128551831</c:v>
                </c:pt>
                <c:pt idx="258">
                  <c:v>9.2394047304039457</c:v>
                </c:pt>
                <c:pt idx="259">
                  <c:v>9.3688281075675377</c:v>
                </c:pt>
                <c:pt idx="260">
                  <c:v>9.4996569772778408</c:v>
                </c:pt>
                <c:pt idx="261">
                  <c:v>9.6290160400247</c:v>
                </c:pt>
                <c:pt idx="262">
                  <c:v>9.7625842894544732</c:v>
                </c:pt>
                <c:pt idx="263">
                  <c:v>9.8974684550767744</c:v>
                </c:pt>
                <c:pt idx="264">
                  <c:v>10.03075521045221</c:v>
                </c:pt>
                <c:pt idx="265">
                  <c:v>10.168246382302899</c:v>
                </c:pt>
                <c:pt idx="266">
                  <c:v>10.307121326875178</c:v>
                </c:pt>
                <c:pt idx="267">
                  <c:v>10.44438222165107</c:v>
                </c:pt>
                <c:pt idx="268">
                  <c:v>10.586099826843805</c:v>
                </c:pt>
                <c:pt idx="269">
                  <c:v>10.726085392302311</c:v>
                </c:pt>
                <c:pt idx="270">
                  <c:v>10.87058485895283</c:v>
                </c:pt>
                <c:pt idx="271">
                  <c:v>11.016489214606352</c:v>
                </c:pt>
                <c:pt idx="272">
                  <c:v>11.160729308575153</c:v>
                </c:pt>
                <c:pt idx="273">
                  <c:v>11.309477622464456</c:v>
                </c:pt>
                <c:pt idx="274">
                  <c:v>11.459670322458882</c:v>
                </c:pt>
                <c:pt idx="275">
                  <c:v>11.608011590131806</c:v>
                </c:pt>
                <c:pt idx="276">
                  <c:v>11.761093694670995</c:v>
                </c:pt>
                <c:pt idx="277">
                  <c:v>11.9155179934247</c:v>
                </c:pt>
                <c:pt idx="278">
                  <c:v>12.067991921675523</c:v>
                </c:pt>
                <c:pt idx="279">
                  <c:v>12.225197331916354</c:v>
                </c:pt>
                <c:pt idx="280">
                  <c:v>12.380501262076699</c:v>
                </c:pt>
                <c:pt idx="281">
                  <c:v>12.540692193787002</c:v>
                </c:pt>
                <c:pt idx="282">
                  <c:v>12.702345293889948</c:v>
                </c:pt>
                <c:pt idx="283">
                  <c:v>12.86199525878116</c:v>
                </c:pt>
                <c:pt idx="284">
                  <c:v>13.02663480451743</c:v>
                </c:pt>
                <c:pt idx="285">
                  <c:v>13.192615588119693</c:v>
                </c:pt>
                <c:pt idx="286">
                  <c:v>13.356417775698269</c:v>
                </c:pt>
                <c:pt idx="287">
                  <c:v>13.52521703675318</c:v>
                </c:pt>
                <c:pt idx="288">
                  <c:v>13.691817343946964</c:v>
                </c:pt>
                <c:pt idx="289">
                  <c:v>13.863514137247138</c:v>
                </c:pt>
                <c:pt idx="290">
                  <c:v>14.036738415918089</c:v>
                </c:pt>
                <c:pt idx="291">
                  <c:v>14.207800514676812</c:v>
                </c:pt>
                <c:pt idx="292">
                  <c:v>14.384237468408063</c:v>
                </c:pt>
                <c:pt idx="293">
                  <c:v>14.558535504473035</c:v>
                </c:pt>
                <c:pt idx="294">
                  <c:v>14.738286773081954</c:v>
                </c:pt>
                <c:pt idx="295">
                  <c:v>14.919751941340435</c:v>
                </c:pt>
                <c:pt idx="296">
                  <c:v>15.098898751648617</c:v>
                </c:pt>
                <c:pt idx="297">
                  <c:v>15.283687991448357</c:v>
                </c:pt>
                <c:pt idx="298">
                  <c:v>15.466009881833914</c:v>
                </c:pt>
                <c:pt idx="299">
                  <c:v>15.653901794124028</c:v>
                </c:pt>
                <c:pt idx="300">
                  <c:v>15.839245047792986</c:v>
                </c:pt>
                <c:pt idx="301">
                  <c:v>16.030113784063676</c:v>
                </c:pt>
                <c:pt idx="302">
                  <c:v>16.222463221115611</c:v>
                </c:pt>
                <c:pt idx="303">
                  <c:v>16.412155575725677</c:v>
                </c:pt>
                <c:pt idx="304">
                  <c:v>16.607446202042276</c:v>
                </c:pt>
                <c:pt idx="305">
                  <c:v>16.799907369937923</c:v>
                </c:pt>
                <c:pt idx="306">
                  <c:v>16.997926772740946</c:v>
                </c:pt>
                <c:pt idx="307">
                  <c:v>17.192966402053351</c:v>
                </c:pt>
                <c:pt idx="308">
                  <c:v>17.393701865791513</c:v>
                </c:pt>
                <c:pt idx="309">
                  <c:v>17.595827763822282</c:v>
                </c:pt>
                <c:pt idx="310">
                  <c:v>17.794914191581729</c:v>
                </c:pt>
                <c:pt idx="311">
                  <c:v>17.999617447272961</c:v>
                </c:pt>
                <c:pt idx="312">
                  <c:v>18.201167951060743</c:v>
                </c:pt>
                <c:pt idx="313">
                  <c:v>18.408326773957807</c:v>
                </c:pt>
                <c:pt idx="314">
                  <c:v>18.61219716651453</c:v>
                </c:pt>
                <c:pt idx="315">
                  <c:v>18.82160049249136</c:v>
                </c:pt>
                <c:pt idx="316">
                  <c:v>19.027506970005387</c:v>
                </c:pt>
                <c:pt idx="317">
                  <c:v>19.23889653151987</c:v>
                </c:pt>
                <c:pt idx="318">
                  <c:v>19.451253619242063</c:v>
                </c:pt>
                <c:pt idx="319">
                  <c:v>19.659957716184156</c:v>
                </c:pt>
                <c:pt idx="320">
                  <c:v>19.874084460394748</c:v>
                </c:pt>
                <c:pt idx="321">
                  <c:v>20.084292124276629</c:v>
                </c:pt>
                <c:pt idx="322">
                  <c:v>20.299894140436933</c:v>
                </c:pt>
                <c:pt idx="323">
                  <c:v>20.511581807346637</c:v>
                </c:pt>
                <c:pt idx="324">
                  <c:v>20.728703980032535</c:v>
                </c:pt>
                <c:pt idx="325">
                  <c:v>20.941786683217885</c:v>
                </c:pt>
                <c:pt idx="326">
                  <c:v>21.160315984503313</c:v>
                </c:pt>
                <c:pt idx="327">
                  <c:v>21.37482538929963</c:v>
                </c:pt>
                <c:pt idx="328">
                  <c:v>21.594861924008676</c:v>
                </c:pt>
                <c:pt idx="329">
                  <c:v>21.810821357257311</c:v>
                </c:pt>
                <c:pt idx="330">
                  <c:v>22.032212044860501</c:v>
                </c:pt>
                <c:pt idx="331">
                  <c:v>22.249419229378482</c:v>
                </c:pt>
                <c:pt idx="332">
                  <c:v>22.472084700757136</c:v>
                </c:pt>
                <c:pt idx="333">
                  <c:v>22.690594695393827</c:v>
                </c:pt>
                <c:pt idx="334">
                  <c:v>22.914514792558862</c:v>
                </c:pt>
                <c:pt idx="335">
                  <c:v>23.134113495468192</c:v>
                </c:pt>
                <c:pt idx="336">
                  <c:v>23.359168269883565</c:v>
                </c:pt>
                <c:pt idx="337">
                  <c:v>23.579889416753769</c:v>
                </c:pt>
                <c:pt idx="338">
                  <c:v>23.805998532722722</c:v>
                </c:pt>
                <c:pt idx="339">
                  <c:v>24.027744577070244</c:v>
                </c:pt>
                <c:pt idx="340">
                  <c:v>24.254881109876241</c:v>
                </c:pt>
                <c:pt idx="341">
                  <c:v>24.477559540712285</c:v>
                </c:pt>
                <c:pt idx="342">
                  <c:v>24.705651768957573</c:v>
                </c:pt>
                <c:pt idx="343">
                  <c:v>24.929124238632507</c:v>
                </c:pt>
                <c:pt idx="344">
                  <c:v>25.157928667237549</c:v>
                </c:pt>
                <c:pt idx="345">
                  <c:v>25.382119235260383</c:v>
                </c:pt>
                <c:pt idx="346">
                  <c:v>25.611609429961806</c:v>
                </c:pt>
                <c:pt idx="347">
                  <c:v>25.836431433944863</c:v>
                </c:pt>
                <c:pt idx="348">
                  <c:v>26.06653262733575</c:v>
                </c:pt>
                <c:pt idx="349">
                  <c:v>26.291925736813582</c:v>
                </c:pt>
                <c:pt idx="350">
                  <c:v>26.522485588362002</c:v>
                </c:pt>
                <c:pt idx="351">
                  <c:v>26.748264346077001</c:v>
                </c:pt>
                <c:pt idx="352">
                  <c:v>26.979273044889293</c:v>
                </c:pt>
                <c:pt idx="353">
                  <c:v>27.20546209295447</c:v>
                </c:pt>
                <c:pt idx="354">
                  <c:v>27.436872713724028</c:v>
                </c:pt>
                <c:pt idx="355">
                  <c:v>27.663295454403539</c:v>
                </c:pt>
                <c:pt idx="356">
                  <c:v>27.889759935125216</c:v>
                </c:pt>
                <c:pt idx="357">
                  <c:v>28.121337448597835</c:v>
                </c:pt>
                <c:pt idx="358">
                  <c:v>28.347742793530774</c:v>
                </c:pt>
                <c:pt idx="359">
                  <c:v>28.579127173488388</c:v>
                </c:pt>
                <c:pt idx="360">
                  <c:v>28.80536919915847</c:v>
                </c:pt>
                <c:pt idx="361">
                  <c:v>29.03640096959942</c:v>
                </c:pt>
                <c:pt idx="362">
                  <c:v>29.262129853357262</c:v>
                </c:pt>
                <c:pt idx="363">
                  <c:v>29.492437273168147</c:v>
                </c:pt>
                <c:pt idx="364">
                  <c:v>29.717275726874615</c:v>
                </c:pt>
                <c:pt idx="365">
                  <c:v>29.941523767914841</c:v>
                </c:pt>
                <c:pt idx="366">
                  <c:v>30.170202362959575</c:v>
                </c:pt>
                <c:pt idx="367">
                  <c:v>30.393208125132812</c:v>
                </c:pt>
                <c:pt idx="368">
                  <c:v>30.620424050795634</c:v>
                </c:pt>
                <c:pt idx="369">
                  <c:v>30.841833009785649</c:v>
                </c:pt>
                <c:pt idx="370">
                  <c:v>31.06721823816132</c:v>
                </c:pt>
                <c:pt idx="371">
                  <c:v>31.28657395767668</c:v>
                </c:pt>
                <c:pt idx="372">
                  <c:v>31.5047390696264</c:v>
                </c:pt>
                <c:pt idx="373">
                  <c:v>31.726544804473264</c:v>
                </c:pt>
                <c:pt idx="374">
                  <c:v>31.942127587826494</c:v>
                </c:pt>
                <c:pt idx="375">
                  <c:v>32.161071054556885</c:v>
                </c:pt>
                <c:pt idx="376">
                  <c:v>32.373593312445536</c:v>
                </c:pt>
                <c:pt idx="377">
                  <c:v>32.589138640710821</c:v>
                </c:pt>
                <c:pt idx="378">
                  <c:v>32.798119983818026</c:v>
                </c:pt>
                <c:pt idx="379">
                  <c:v>33.005138325240935</c:v>
                </c:pt>
                <c:pt idx="380">
                  <c:v>33.214681865069799</c:v>
                </c:pt>
                <c:pt idx="381">
                  <c:v>33.417329546934312</c:v>
                </c:pt>
                <c:pt idx="382">
                  <c:v>33.622101313090653</c:v>
                </c:pt>
                <c:pt idx="383">
                  <c:v>33.81990321884399</c:v>
                </c:pt>
                <c:pt idx="384">
                  <c:v>34.015033194178869</c:v>
                </c:pt>
                <c:pt idx="385">
                  <c:v>34.211713773008327</c:v>
                </c:pt>
                <c:pt idx="386">
                  <c:v>34.401101479708409</c:v>
                </c:pt>
                <c:pt idx="387">
                  <c:v>34.587401849230176</c:v>
                </c:pt>
                <c:pt idx="388">
                  <c:v>34.77456310163118</c:v>
                </c:pt>
                <c:pt idx="389">
                  <c:v>34.954011215722389</c:v>
                </c:pt>
                <c:pt idx="390">
                  <c:v>35.1337508854863</c:v>
                </c:pt>
                <c:pt idx="391">
                  <c:v>35.305667518878728</c:v>
                </c:pt>
                <c:pt idx="392">
                  <c:v>35.473543700325664</c:v>
                </c:pt>
                <c:pt idx="393">
                  <c:v>35.641034272352137</c:v>
                </c:pt>
                <c:pt idx="394">
                  <c:v>35.800277196176701</c:v>
                </c:pt>
                <c:pt idx="395">
                  <c:v>35.954963689039531</c:v>
                </c:pt>
                <c:pt idx="396">
                  <c:v>36.108300766551558</c:v>
                </c:pt>
                <c:pt idx="397">
                  <c:v>36.252941150900469</c:v>
                </c:pt>
                <c:pt idx="398">
                  <c:v>36.395560054544504</c:v>
                </c:pt>
                <c:pt idx="399">
                  <c:v>36.529496571767012</c:v>
                </c:pt>
                <c:pt idx="400">
                  <c:v>36.657818789019373</c:v>
                </c:pt>
                <c:pt idx="401">
                  <c:v>36.783190624375067</c:v>
                </c:pt>
                <c:pt idx="402">
                  <c:v>36.899566809919186</c:v>
                </c:pt>
                <c:pt idx="403">
                  <c:v>37.009514973850017</c:v>
                </c:pt>
                <c:pt idx="404">
                  <c:v>37.115281685102751</c:v>
                </c:pt>
                <c:pt idx="405">
                  <c:v>37.211556379736713</c:v>
                </c:pt>
                <c:pt idx="406">
                  <c:v>37.300719917866566</c:v>
                </c:pt>
                <c:pt idx="407">
                  <c:v>37.384365155664938</c:v>
                </c:pt>
                <c:pt idx="408">
                  <c:v>37.458199089227399</c:v>
                </c:pt>
                <c:pt idx="409">
                  <c:v>37.524374075179253</c:v>
                </c:pt>
                <c:pt idx="410">
                  <c:v>37.583645195950133</c:v>
                </c:pt>
                <c:pt idx="411">
                  <c:v>37.632672728391761</c:v>
                </c:pt>
                <c:pt idx="412">
                  <c:v>37.672907368773586</c:v>
                </c:pt>
                <c:pt idx="413">
                  <c:v>37.704798198134974</c:v>
                </c:pt>
                <c:pt idx="414">
                  <c:v>37.726197652553786</c:v>
                </c:pt>
                <c:pt idx="415">
                  <c:v>37.737825780702316</c:v>
                </c:pt>
                <c:pt idx="416">
                  <c:v>37.739612166933775</c:v>
                </c:pt>
                <c:pt idx="417">
                  <c:v>37.73056323450826</c:v>
                </c:pt>
                <c:pt idx="418">
                  <c:v>37.710813702546474</c:v>
                </c:pt>
                <c:pt idx="419">
                  <c:v>37.679527612921788</c:v>
                </c:pt>
                <c:pt idx="420">
                  <c:v>37.63716196026401</c:v>
                </c:pt>
                <c:pt idx="421">
                  <c:v>37.583023679774548</c:v>
                </c:pt>
                <c:pt idx="422">
                  <c:v>37.515506480112684</c:v>
                </c:pt>
                <c:pt idx="423">
                  <c:v>37.436574275787166</c:v>
                </c:pt>
                <c:pt idx="424">
                  <c:v>37.344738804388513</c:v>
                </c:pt>
                <c:pt idx="425">
                  <c:v>37.239670659711201</c:v>
                </c:pt>
                <c:pt idx="426">
                  <c:v>37.118537744718388</c:v>
                </c:pt>
                <c:pt idx="427">
                  <c:v>36.985404684902278</c:v>
                </c:pt>
                <c:pt idx="428">
                  <c:v>36.8378363011144</c:v>
                </c:pt>
                <c:pt idx="429">
                  <c:v>36.671949819062419</c:v>
                </c:pt>
                <c:pt idx="430">
                  <c:v>36.493743675010521</c:v>
                </c:pt>
                <c:pt idx="431">
                  <c:v>36.299843736685865</c:v>
                </c:pt>
                <c:pt idx="432">
                  <c:v>36.089877089384416</c:v>
                </c:pt>
                <c:pt idx="433">
                  <c:v>35.858823475416798</c:v>
                </c:pt>
                <c:pt idx="434">
                  <c:v>35.615075795946879</c:v>
                </c:pt>
                <c:pt idx="435">
                  <c:v>35.353856605286111</c:v>
                </c:pt>
                <c:pt idx="436">
                  <c:v>35.068964631813309</c:v>
                </c:pt>
                <c:pt idx="437">
                  <c:v>34.771232670388365</c:v>
                </c:pt>
                <c:pt idx="438">
                  <c:v>34.454592104387636</c:v>
                </c:pt>
                <c:pt idx="439">
                  <c:v>34.1186307857363</c:v>
                </c:pt>
                <c:pt idx="440">
                  <c:v>33.755021555969876</c:v>
                </c:pt>
                <c:pt idx="441">
                  <c:v>33.378106485921045</c:v>
                </c:pt>
                <c:pt idx="442">
                  <c:v>32.980095466158538</c:v>
                </c:pt>
                <c:pt idx="443">
                  <c:v>32.560505491935707</c:v>
                </c:pt>
                <c:pt idx="444">
                  <c:v>32.109291169320279</c:v>
                </c:pt>
                <c:pt idx="445">
                  <c:v>31.644313484104266</c:v>
                </c:pt>
                <c:pt idx="446">
                  <c:v>31.155978775778721</c:v>
                </c:pt>
                <c:pt idx="447">
                  <c:v>30.643610925767312</c:v>
                </c:pt>
                <c:pt idx="448">
                  <c:v>30.095083320829648</c:v>
                </c:pt>
                <c:pt idx="449">
                  <c:v>29.532529457494775</c:v>
                </c:pt>
                <c:pt idx="450">
                  <c:v>28.944134557906281</c:v>
                </c:pt>
                <c:pt idx="451">
                  <c:v>28.367462614807511</c:v>
                </c:pt>
                <c:pt idx="452">
                  <c:v>27.790119365206376</c:v>
                </c:pt>
                <c:pt idx="453">
                  <c:v>27.236439582478077</c:v>
                </c:pt>
                <c:pt idx="454">
                  <c:v>26.693791105436922</c:v>
                </c:pt>
                <c:pt idx="455">
                  <c:v>26.161954150538573</c:v>
                </c:pt>
                <c:pt idx="456">
                  <c:v>25.64071331312233</c:v>
                </c:pt>
                <c:pt idx="457">
                  <c:v>25.118865696812719</c:v>
                </c:pt>
                <c:pt idx="458">
                  <c:v>24.618406957552846</c:v>
                </c:pt>
                <c:pt idx="459">
                  <c:v>24.127919168124979</c:v>
                </c:pt>
                <c:pt idx="460">
                  <c:v>23.64720367111207</c:v>
                </c:pt>
                <c:pt idx="461">
                  <c:v>23.165928570943905</c:v>
                </c:pt>
                <c:pt idx="462">
                  <c:v>22.704379409196868</c:v>
                </c:pt>
                <c:pt idx="463">
                  <c:v>22.252025977638603</c:v>
                </c:pt>
                <c:pt idx="464">
                  <c:v>21.808685064033504</c:v>
                </c:pt>
                <c:pt idx="465">
                  <c:v>21.374177106397237</c:v>
                </c:pt>
                <c:pt idx="466">
                  <c:v>20.939163336018126</c:v>
                </c:pt>
                <c:pt idx="467">
                  <c:v>20.521979399020871</c:v>
                </c:pt>
                <c:pt idx="468">
                  <c:v>20.113107276325678</c:v>
                </c:pt>
                <c:pt idx="469">
                  <c:v>19.712381366501425</c:v>
                </c:pt>
                <c:pt idx="470">
                  <c:v>19.319639367496986</c:v>
                </c:pt>
                <c:pt idx="471">
                  <c:v>18.926440175697259</c:v>
                </c:pt>
                <c:pt idx="472">
                  <c:v>18.549356970454831</c:v>
                </c:pt>
                <c:pt idx="473">
                  <c:v>18.179786627766418</c:v>
                </c:pt>
                <c:pt idx="474">
                  <c:v>17.817579464212056</c:v>
                </c:pt>
                <c:pt idx="475">
                  <c:v>17.462588778607376</c:v>
                </c:pt>
                <c:pt idx="476">
                  <c:v>17.114670792586832</c:v>
                </c:pt>
                <c:pt idx="477">
                  <c:v>16.766347793613789</c:v>
                </c:pt>
                <c:pt idx="478">
                  <c:v>16.432301448525472</c:v>
                </c:pt>
                <c:pt idx="479">
                  <c:v>16.10491051593608</c:v>
                </c:pt>
                <c:pt idx="480">
                  <c:v>15.784042395934852</c:v>
                </c:pt>
                <c:pt idx="481">
                  <c:v>15.469567130481428</c:v>
                </c:pt>
                <c:pt idx="482">
                  <c:v>15.161357350769958</c:v>
                </c:pt>
                <c:pt idx="483">
                  <c:v>14.852788782614398</c:v>
                </c:pt>
                <c:pt idx="484">
                  <c:v>14.55686746043528</c:v>
                </c:pt>
                <c:pt idx="485">
                  <c:v>14.266841962279615</c:v>
                </c:pt>
                <c:pt idx="486">
                  <c:v>13.982594821989021</c:v>
                </c:pt>
                <c:pt idx="487">
                  <c:v>13.704010913756163</c:v>
                </c:pt>
                <c:pt idx="488">
                  <c:v>13.430977405496551</c:v>
                </c:pt>
                <c:pt idx="489">
                  <c:v>13.163383713149383</c:v>
                </c:pt>
                <c:pt idx="490">
                  <c:v>12.895478513735139</c:v>
                </c:pt>
                <c:pt idx="491">
                  <c:v>12.638553897909206</c:v>
                </c:pt>
                <c:pt idx="492">
                  <c:v>12.386748150541473</c:v>
                </c:pt>
                <c:pt idx="493">
                  <c:v>12.139959285241043</c:v>
                </c:pt>
                <c:pt idx="494">
                  <c:v>11.89808734755522</c:v>
                </c:pt>
                <c:pt idx="495">
                  <c:v>11.661034374485782</c:v>
                </c:pt>
                <c:pt idx="496">
                  <c:v>11.428704354812071</c:v>
                </c:pt>
                <c:pt idx="497">
                  <c:v>11.196103878677384</c:v>
                </c:pt>
                <c:pt idx="498">
                  <c:v>10.973036957607889</c:v>
                </c:pt>
                <c:pt idx="499">
                  <c:v>10.754414337146438</c:v>
                </c:pt>
                <c:pt idx="500">
                  <c:v>10.540147470735759</c:v>
                </c:pt>
                <c:pt idx="501">
                  <c:v>10.330149575986576</c:v>
                </c:pt>
                <c:pt idx="502">
                  <c:v>10.124335599529019</c:v>
                </c:pt>
                <c:pt idx="503">
                  <c:v>9.92262218256419</c:v>
                </c:pt>
                <c:pt idx="504">
                  <c:v>9.7249276271023053</c:v>
                </c:pt>
                <c:pt idx="505">
                  <c:v>9.5311718628732418</c:v>
                </c:pt>
                <c:pt idx="506">
                  <c:v>9.3371905466540852</c:v>
                </c:pt>
                <c:pt idx="507">
                  <c:v>9.1511599087419313</c:v>
                </c:pt>
                <c:pt idx="508">
                  <c:v>8.9688356745996387</c:v>
                </c:pt>
                <c:pt idx="509">
                  <c:v>8.7901439992462684</c:v>
                </c:pt>
                <c:pt idx="510">
                  <c:v>8.6150125089603158</c:v>
                </c:pt>
                <c:pt idx="511">
                  <c:v>8.4433702719667121</c:v>
                </c:pt>
                <c:pt idx="512">
                  <c:v>8.2751477697082194</c:v>
                </c:pt>
                <c:pt idx="513">
                  <c:v>8.1102768686888762</c:v>
                </c:pt>
                <c:pt idx="514">
                  <c:v>7.9486907928786117</c:v>
                </c:pt>
                <c:pt idx="515">
                  <c:v>7.7903240966676677</c:v>
                </c:pt>
                <c:pt idx="516">
                  <c:v>7.635112638359705</c:v>
                </c:pt>
                <c:pt idx="517">
                  <c:v>7.4797204976681968</c:v>
                </c:pt>
                <c:pt idx="518">
                  <c:v>7.330697387490325</c:v>
                </c:pt>
                <c:pt idx="519">
                  <c:v>7.184643357156264</c:v>
                </c:pt>
                <c:pt idx="520">
                  <c:v>7.0414992518469806</c:v>
                </c:pt>
                <c:pt idx="521">
                  <c:v>6.9012070953215421</c:v>
                </c:pt>
                <c:pt idx="522">
                  <c:v>6.7637100664356131</c:v>
                </c:pt>
                <c:pt idx="523">
                  <c:v>6.6289524761278162</c:v>
                </c:pt>
                <c:pt idx="524">
                  <c:v>6.4968797448644189</c:v>
                </c:pt>
                <c:pt idx="525">
                  <c:v>6.3674383805335895</c:v>
                </c:pt>
                <c:pt idx="526">
                  <c:v>6.2405759567800709</c:v>
                </c:pt>
                <c:pt idx="527">
                  <c:v>6.1162410917713395</c:v>
                </c:pt>
                <c:pt idx="528">
                  <c:v>5.9943834273869898</c:v>
                </c:pt>
                <c:pt idx="529">
                  <c:v>5.8749536088227314</c:v>
                </c:pt>
                <c:pt idx="530">
                  <c:v>5.7579032646005741</c:v>
                </c:pt>
                <c:pt idx="531">
                  <c:v>5.643184986977551</c:v>
                </c:pt>
                <c:pt idx="532">
                  <c:v>5.5307523127445206</c:v>
                </c:pt>
                <c:pt idx="533">
                  <c:v>5.4205597044076583</c:v>
                </c:pt>
                <c:pt idx="534">
                  <c:v>5.3125625317449217</c:v>
                </c:pt>
                <c:pt idx="535">
                  <c:v>5.2067170537298191</c:v>
                </c:pt>
                <c:pt idx="536">
                  <c:v>5.1029804008154525</c:v>
                </c:pt>
                <c:pt idx="537">
                  <c:v>4.9991229875789438</c:v>
                </c:pt>
                <c:pt idx="538">
                  <c:v>4.8995223599882376</c:v>
                </c:pt>
                <c:pt idx="539">
                  <c:v>4.8019061374704197</c:v>
                </c:pt>
                <c:pt idx="540">
                  <c:v>4.7062347834925351</c:v>
                </c:pt>
                <c:pt idx="541">
                  <c:v>4.6124695492325012</c:v>
                </c:pt>
                <c:pt idx="542">
                  <c:v>4.5205724578850877</c:v>
                </c:pt>
                <c:pt idx="543">
                  <c:v>4.4305062892804594</c:v>
                </c:pt>
                <c:pt idx="544">
                  <c:v>4.3422345648093224</c:v>
                </c:pt>
                <c:pt idx="545">
                  <c:v>4.2557215326483675</c:v>
                </c:pt>
                <c:pt idx="546">
                  <c:v>4.1709321532799919</c:v>
                </c:pt>
                <c:pt idx="547">
                  <c:v>4.0878320853006427</c:v>
                </c:pt>
                <c:pt idx="548">
                  <c:v>4.0063876715118774</c:v>
                </c:pt>
                <c:pt idx="549">
                  <c:v>3.9265659252884482</c:v>
                </c:pt>
                <c:pt idx="550">
                  <c:v>3.8483345172181394</c:v>
                </c:pt>
                <c:pt idx="551">
                  <c:v>3.7716617620076334</c:v>
                </c:pt>
                <c:pt idx="552">
                  <c:v>3.696516605649367</c:v>
                </c:pt>
                <c:pt idx="553">
                  <c:v>3.6228686128440568</c:v>
                </c:pt>
                <c:pt idx="554">
                  <c:v>3.5506879546737227</c:v>
                </c:pt>
                <c:pt idx="555">
                  <c:v>3.4799453965204332</c:v>
                </c:pt>
                <c:pt idx="556">
                  <c:v>3.4106122862256965</c:v>
                </c:pt>
                <c:pt idx="557">
                  <c:v>3.344123259829606</c:v>
                </c:pt>
                <c:pt idx="558">
                  <c:v>3.2774962181970477</c:v>
                </c:pt>
                <c:pt idx="559">
                  <c:v>3.2121966284350765</c:v>
                </c:pt>
                <c:pt idx="560">
                  <c:v>3.1481980428968206</c:v>
                </c:pt>
                <c:pt idx="561">
                  <c:v>3.0854745408682764</c:v>
                </c:pt>
                <c:pt idx="562">
                  <c:v>3.024000718069928</c:v>
                </c:pt>
                <c:pt idx="563">
                  <c:v>2.9637516763674494</c:v>
                </c:pt>
                <c:pt idx="564">
                  <c:v>2.9047030136874858</c:v>
                </c:pt>
                <c:pt idx="565">
                  <c:v>2.8468308141343477</c:v>
                </c:pt>
                <c:pt idx="566">
                  <c:v>2.7901116383035389</c:v>
                </c:pt>
                <c:pt idx="567">
                  <c:v>2.7345225137883791</c:v>
                </c:pt>
                <c:pt idx="568">
                  <c:v>2.6800409258756752</c:v>
                </c:pt>
                <c:pt idx="569">
                  <c:v>2.6266448084268306</c:v>
                </c:pt>
                <c:pt idx="570">
                  <c:v>2.5743125349406286</c:v>
                </c:pt>
                <c:pt idx="571">
                  <c:v>2.5230229097940287</c:v>
                </c:pt>
                <c:pt idx="572">
                  <c:v>2.4727551596575372</c:v>
                </c:pt>
                <c:pt idx="573">
                  <c:v>2.4234889250816041</c:v>
                </c:pt>
                <c:pt idx="574">
                  <c:v>2.3752042522505961</c:v>
                </c:pt>
                <c:pt idx="575">
                  <c:v>2.3278815849011303</c:v>
                </c:pt>
                <c:pt idx="576">
                  <c:v>2.2815017564014011</c:v>
                </c:pt>
                <c:pt idx="577">
                  <c:v>2.2370244550333331</c:v>
                </c:pt>
                <c:pt idx="578">
                  <c:v>2.1924548294788764</c:v>
                </c:pt>
                <c:pt idx="579">
                  <c:v>2.1487731922151174</c:v>
                </c:pt>
                <c:pt idx="580">
                  <c:v>2.1059618513006333</c:v>
                </c:pt>
                <c:pt idx="581">
                  <c:v>2.064003467281518</c:v>
                </c:pt>
                <c:pt idx="582">
                  <c:v>2.0228810461685778</c:v>
                </c:pt>
                <c:pt idx="583">
                  <c:v>1.9825779325543875</c:v>
                </c:pt>
                <c:pt idx="584">
                  <c:v>1.9430778028675344</c:v>
                </c:pt>
                <c:pt idx="585">
                  <c:v>1.9043646587612568</c:v>
                </c:pt>
                <c:pt idx="586">
                  <c:v>1.8664228206337588</c:v>
                </c:pt>
                <c:pt idx="587">
                  <c:v>1.8292369212776922</c:v>
                </c:pt>
                <c:pt idx="588">
                  <c:v>1.7935764088134831</c:v>
                </c:pt>
                <c:pt idx="589">
                  <c:v>1.7578418736973156</c:v>
                </c:pt>
                <c:pt idx="590">
                  <c:v>1.7228192998857716</c:v>
                </c:pt>
                <c:pt idx="591">
                  <c:v>1.6884945025322498</c:v>
                </c:pt>
                <c:pt idx="592">
                  <c:v>1.6548535794036294</c:v>
                </c:pt>
                <c:pt idx="593">
                  <c:v>1.6218829052496155</c:v>
                </c:pt>
                <c:pt idx="594">
                  <c:v>1.5895691262842162</c:v>
                </c:pt>
                <c:pt idx="595">
                  <c:v>1.5578991547771959</c:v>
                </c:pt>
                <c:pt idx="596">
                  <c:v>1.5268601637532992</c:v>
                </c:pt>
                <c:pt idx="597">
                  <c:v>1.4970944099204959</c:v>
                </c:pt>
                <c:pt idx="598">
                  <c:v>1.4672668695376914</c:v>
                </c:pt>
                <c:pt idx="599">
                  <c:v>1.4380336017401008</c:v>
                </c:pt>
                <c:pt idx="600">
                  <c:v>1.4093827664664567</c:v>
                </c:pt>
                <c:pt idx="601">
                  <c:v>1.381302759552371</c:v>
                </c:pt>
                <c:pt idx="602">
                  <c:v>1.3537822080304334</c:v>
                </c:pt>
                <c:pt idx="603">
                  <c:v>1.326809965523905</c:v>
                </c:pt>
                <c:pt idx="604">
                  <c:v>1.3009441398548276</c:v>
                </c:pt>
                <c:pt idx="605">
                  <c:v>1.2750246229491784</c:v>
                </c:pt>
                <c:pt idx="606">
                  <c:v>1.2496215166533631</c:v>
                </c:pt>
                <c:pt idx="607">
                  <c:v>1.2247245321985361</c:v>
                </c:pt>
                <c:pt idx="608">
                  <c:v>1.2003235858053836</c:v>
                </c:pt>
                <c:pt idx="609">
                  <c:v>1.1764087945999717</c:v>
                </c:pt>
                <c:pt idx="610">
                  <c:v>1.1529704726109931</c:v>
                </c:pt>
                <c:pt idx="611">
                  <c:v>1.1304936040155951</c:v>
                </c:pt>
                <c:pt idx="612">
                  <c:v>1.1079700788438835</c:v>
                </c:pt>
                <c:pt idx="613">
                  <c:v>1.085895303832594</c:v>
                </c:pt>
                <c:pt idx="614">
                  <c:v>1.0642603382539833</c:v>
                </c:pt>
                <c:pt idx="615">
                  <c:v>1.0430564195119656</c:v>
                </c:pt>
                <c:pt idx="616">
                  <c:v>1.0222749595930896</c:v>
                </c:pt>
                <c:pt idx="617">
                  <c:v>1.0023459670638142</c:v>
                </c:pt>
                <c:pt idx="618">
                  <c:v>0.98237560673649116</c:v>
                </c:pt>
                <c:pt idx="619">
                  <c:v>0.96280312828299808</c:v>
                </c:pt>
                <c:pt idx="620">
                  <c:v>0.9436206044560117</c:v>
                </c:pt>
                <c:pt idx="621">
                  <c:v>0.9248202659476682</c:v>
                </c:pt>
                <c:pt idx="622">
                  <c:v>0.90679112809386375</c:v>
                </c:pt>
                <c:pt idx="623">
                  <c:v>0.88872456608364214</c:v>
                </c:pt>
                <c:pt idx="624">
                  <c:v>0.87101795539270099</c:v>
                </c:pt>
                <c:pt idx="625">
                  <c:v>0.85366412448767293</c:v>
                </c:pt>
                <c:pt idx="626">
                  <c:v>0.83665604471810351</c:v>
                </c:pt>
                <c:pt idx="627">
                  <c:v>0.82034564612299687</c:v>
                </c:pt>
                <c:pt idx="628">
                  <c:v>0.80400139106102619</c:v>
                </c:pt>
                <c:pt idx="629">
                  <c:v>0.78798277272888362</c:v>
                </c:pt>
                <c:pt idx="630">
                  <c:v>0.77228330326404881</c:v>
                </c:pt>
                <c:pt idx="631">
                  <c:v>0.75689662406570912</c:v>
                </c:pt>
                <c:pt idx="632">
                  <c:v>0.74214111526165594</c:v>
                </c:pt>
                <c:pt idx="633">
                  <c:v>0.72735497756818934</c:v>
                </c:pt>
                <c:pt idx="634">
                  <c:v>0.71286343326591561</c:v>
                </c:pt>
                <c:pt idx="635">
                  <c:v>0.69866061298800808</c:v>
                </c:pt>
                <c:pt idx="636">
                  <c:v>0.68504040053334814</c:v>
                </c:pt>
                <c:pt idx="637">
                  <c:v>0.67139191579159885</c:v>
                </c:pt>
                <c:pt idx="638">
                  <c:v>0.65801535827574642</c:v>
                </c:pt>
                <c:pt idx="639">
                  <c:v>0.64490531021103248</c:v>
                </c:pt>
                <c:pt idx="640">
                  <c:v>0.63233304382743516</c:v>
                </c:pt>
                <c:pt idx="641">
                  <c:v>0.61973468044088942</c:v>
                </c:pt>
                <c:pt idx="642">
                  <c:v>0.60738732206123036</c:v>
                </c:pt>
                <c:pt idx="643">
                  <c:v>0.59528596776003839</c:v>
                </c:pt>
                <c:pt idx="644">
                  <c:v>0.58368101794399663</c:v>
                </c:pt>
                <c:pt idx="645">
                  <c:v>0.57205197904168503</c:v>
                </c:pt>
                <c:pt idx="646">
                  <c:v>0.56065463269341242</c:v>
                </c:pt>
                <c:pt idx="647">
                  <c:v>0.54948436274473411</c:v>
                </c:pt>
                <c:pt idx="648">
                  <c:v>0.53877230366773932</c:v>
                </c:pt>
                <c:pt idx="649">
                  <c:v>0.52803800893101871</c:v>
                </c:pt>
                <c:pt idx="650">
                  <c:v>0.51751758020543026</c:v>
                </c:pt>
                <c:pt idx="651">
                  <c:v>0.50720675650580382</c:v>
                </c:pt>
                <c:pt idx="652">
                  <c:v>0.49731888870042834</c:v>
                </c:pt>
                <c:pt idx="653">
                  <c:v>0.4874104960582894</c:v>
                </c:pt>
                <c:pt idx="654">
                  <c:v>0.47769951446765518</c:v>
                </c:pt>
                <c:pt idx="655">
                  <c:v>0.46818201078571631</c:v>
                </c:pt>
                <c:pt idx="656">
                  <c:v>0.45905492055648434</c:v>
                </c:pt>
                <c:pt idx="657">
                  <c:v>0.44990888468186702</c:v>
                </c:pt>
                <c:pt idx="658">
                  <c:v>0.44094507095208263</c:v>
                </c:pt>
                <c:pt idx="659">
                  <c:v>0.43234895799601181</c:v>
                </c:pt>
                <c:pt idx="660">
                  <c:v>0.42373500157573879</c:v>
                </c:pt>
                <c:pt idx="661">
                  <c:v>0.41529266635135076</c:v>
                </c:pt>
                <c:pt idx="662">
                  <c:v>0.40701853300732521</c:v>
                </c:pt>
                <c:pt idx="663">
                  <c:v>0.39908380935253834</c:v>
                </c:pt>
                <c:pt idx="664">
                  <c:v>0.39113261511875802</c:v>
                </c:pt>
                <c:pt idx="665">
                  <c:v>0.3833398374587943</c:v>
                </c:pt>
                <c:pt idx="666">
                  <c:v>0.37586672400218391</c:v>
                </c:pt>
                <c:pt idx="667">
                  <c:v>0.36837809815839256</c:v>
                </c:pt>
                <c:pt idx="668">
                  <c:v>0.36103867285151298</c:v>
                </c:pt>
                <c:pt idx="669">
                  <c:v>0.35400031497478068</c:v>
                </c:pt>
                <c:pt idx="670">
                  <c:v>0.3469473471589466</c:v>
                </c:pt>
                <c:pt idx="671">
                  <c:v>0.34003489999495057</c:v>
                </c:pt>
                <c:pt idx="672">
                  <c:v>0.33340600537310694</c:v>
                </c:pt>
                <c:pt idx="673">
                  <c:v>0.32676335075945173</c:v>
                </c:pt>
                <c:pt idx="674">
                  <c:v>0.32025304187324449</c:v>
                </c:pt>
                <c:pt idx="675">
                  <c:v>0.31400978958668735</c:v>
                </c:pt>
                <c:pt idx="676">
                  <c:v>0.307753577809108</c:v>
                </c:pt>
                <c:pt idx="677">
                  <c:v>0.30162201241869208</c:v>
                </c:pt>
                <c:pt idx="678">
                  <c:v>0.29574196735278441</c:v>
                </c:pt>
                <c:pt idx="679">
                  <c:v>0.28984971672673771</c:v>
                </c:pt>
                <c:pt idx="680">
                  <c:v>0.28407486106411434</c:v>
                </c:pt>
                <c:pt idx="681">
                  <c:v>0.27853689328864001</c:v>
                </c:pt>
                <c:pt idx="682">
                  <c:v>0.27298743002325454</c:v>
                </c:pt>
                <c:pt idx="683">
                  <c:v>0.26754853215612062</c:v>
                </c:pt>
                <c:pt idx="684">
                  <c:v>0.26233274099492365</c:v>
                </c:pt>
                <c:pt idx="685">
                  <c:v>0.25710612310502512</c:v>
                </c:pt>
                <c:pt idx="686">
                  <c:v>0.25198363836474286</c:v>
                </c:pt>
                <c:pt idx="687">
                  <c:v>0.24707128088269117</c:v>
                </c:pt>
                <c:pt idx="688">
                  <c:v>0.24214872652731759</c:v>
                </c:pt>
                <c:pt idx="689">
                  <c:v>0.23742809817126678</c:v>
                </c:pt>
                <c:pt idx="690">
                  <c:v>0.2326976709254715</c:v>
                </c:pt>
                <c:pt idx="691">
                  <c:v>0.22806149091536601</c:v>
                </c:pt>
                <c:pt idx="692">
                  <c:v>0.22361548966490369</c:v>
                </c:pt>
                <c:pt idx="693">
                  <c:v>0.2191602595845546</c:v>
                </c:pt>
                <c:pt idx="694">
                  <c:v>0.21479379381609892</c:v>
                </c:pt>
                <c:pt idx="695">
                  <c:v>0.21060644297460024</c:v>
                </c:pt>
                <c:pt idx="696">
                  <c:v>0.20641040019929033</c:v>
                </c:pt>
                <c:pt idx="697">
                  <c:v>0.20238648150213837</c:v>
                </c:pt>
                <c:pt idx="698">
                  <c:v>0.19835421011702395</c:v>
                </c:pt>
                <c:pt idx="699">
                  <c:v>0.19440227617541034</c:v>
                </c:pt>
                <c:pt idx="700">
                  <c:v>0.19061245282777067</c:v>
                </c:pt>
                <c:pt idx="701">
                  <c:v>0.18681476271784114</c:v>
                </c:pt>
                <c:pt idx="702">
                  <c:v>0.18317285603155739</c:v>
                </c:pt>
                <c:pt idx="703">
                  <c:v>0.17952338962241901</c:v>
                </c:pt>
                <c:pt idx="704">
                  <c:v>0.17594663379584105</c:v>
                </c:pt>
                <c:pt idx="705">
                  <c:v>0.17251659854205315</c:v>
                </c:pt>
                <c:pt idx="706">
                  <c:v>0.16907944335957595</c:v>
                </c:pt>
                <c:pt idx="707">
                  <c:v>0.16578328225150316</c:v>
                </c:pt>
                <c:pt idx="708">
                  <c:v>0.16248027910528656</c:v>
                </c:pt>
                <c:pt idx="709">
                  <c:v>0.15924308373917853</c:v>
                </c:pt>
                <c:pt idx="710">
                  <c:v>0.15613867998126935</c:v>
                </c:pt>
                <c:pt idx="711">
                  <c:v>0.15302783222738162</c:v>
                </c:pt>
                <c:pt idx="712">
                  <c:v>0.1500445932302685</c:v>
                </c:pt>
                <c:pt idx="713">
                  <c:v>0.14705516174609451</c:v>
                </c:pt>
                <c:pt idx="714">
                  <c:v>0.1441883584537629</c:v>
                </c:pt>
                <c:pt idx="715">
                  <c:v>0.14131560436690657</c:v>
                </c:pt>
                <c:pt idx="716">
                  <c:v>0.1385606922982206</c:v>
                </c:pt>
                <c:pt idx="717">
                  <c:v>0.13580006169429434</c:v>
                </c:pt>
                <c:pt idx="718">
                  <c:v>0.13309443284595135</c:v>
                </c:pt>
                <c:pt idx="719">
                  <c:v>0.13049979044276544</c:v>
                </c:pt>
                <c:pt idx="720">
                  <c:v>0.12789976218563984</c:v>
                </c:pt>
                <c:pt idx="721">
                  <c:v>0.12540638857693029</c:v>
                </c:pt>
                <c:pt idx="722">
                  <c:v>0.12290783932395521</c:v>
                </c:pt>
                <c:pt idx="723">
                  <c:v>0.12051178199251948</c:v>
                </c:pt>
                <c:pt idx="724">
                  <c:v>0.1181107510220168</c:v>
                </c:pt>
                <c:pt idx="725">
                  <c:v>0.1158082117172469</c:v>
                </c:pt>
                <c:pt idx="726">
                  <c:v>0.11350089289435504</c:v>
                </c:pt>
                <c:pt idx="727">
                  <c:v>0.11128822161122169</c:v>
                </c:pt>
                <c:pt idx="728">
                  <c:v>0.1090709573543767</c:v>
                </c:pt>
                <c:pt idx="729">
                  <c:v>0.10694464654740828</c:v>
                </c:pt>
                <c:pt idx="730">
                  <c:v>0.10481392203031722</c:v>
                </c:pt>
                <c:pt idx="731">
                  <c:v>0.10277060105340757</c:v>
                </c:pt>
                <c:pt idx="732">
                  <c:v>0.10072303863331392</c:v>
                </c:pt>
                <c:pt idx="733">
                  <c:v>9.875946839654659E-2</c:v>
                </c:pt>
                <c:pt idx="734">
                  <c:v>9.6791822259962662E-2</c:v>
                </c:pt>
                <c:pt idx="735">
                  <c:v>9.49048900949786E-2</c:v>
                </c:pt>
                <c:pt idx="736">
                  <c:v>9.3014041112392434E-2</c:v>
                </c:pt>
                <c:pt idx="737">
                  <c:v>9.1200755838160383E-2</c:v>
                </c:pt>
                <c:pt idx="738">
                  <c:v>8.9383706619568015E-2</c:v>
                </c:pt>
                <c:pt idx="739">
                  <c:v>8.7641193800737427E-2</c:v>
                </c:pt>
                <c:pt idx="740">
                  <c:v>8.5895063944152847E-2</c:v>
                </c:pt>
                <c:pt idx="741">
                  <c:v>8.4220561334477001E-2</c:v>
                </c:pt>
                <c:pt idx="742">
                  <c:v>8.2542582859893091E-2</c:v>
                </c:pt>
                <c:pt idx="743">
                  <c:v>8.0933436023491581E-2</c:v>
                </c:pt>
                <c:pt idx="744">
                  <c:v>7.9320948985056941E-2</c:v>
                </c:pt>
                <c:pt idx="745">
                  <c:v>7.7774607088580014E-2</c:v>
                </c:pt>
                <c:pt idx="746">
                  <c:v>7.6225055358028468E-2</c:v>
                </c:pt>
                <c:pt idx="747">
                  <c:v>7.4739067127055248E-2</c:v>
                </c:pt>
                <c:pt idx="748">
                  <c:v>7.3249994341710215E-2</c:v>
                </c:pt>
                <c:pt idx="749">
                  <c:v>7.1822004174968146E-2</c:v>
                </c:pt>
                <c:pt idx="750">
                  <c:v>7.0391049843893896E-2</c:v>
                </c:pt>
                <c:pt idx="751">
                  <c:v>6.9018794079138551E-2</c:v>
                </c:pt>
                <c:pt idx="752">
                  <c:v>6.7643689841272045E-2</c:v>
                </c:pt>
                <c:pt idx="753">
                  <c:v>6.6324993166909499E-2</c:v>
                </c:pt>
                <c:pt idx="754">
                  <c:v>6.5003559195233818E-2</c:v>
                </c:pt>
                <c:pt idx="755">
                  <c:v>6.3736331202000049E-2</c:v>
                </c:pt>
                <c:pt idx="756">
                  <c:v>6.2493807498911876E-2</c:v>
                </c:pt>
                <c:pt idx="757">
                  <c:v>6.1248704615288155E-2</c:v>
                </c:pt>
                <c:pt idx="758">
                  <c:v>6.0054676565151906E-2</c:v>
                </c:pt>
                <c:pt idx="759">
                  <c:v>5.8858169999799113E-2</c:v>
                </c:pt>
                <c:pt idx="760">
                  <c:v>5.7710744819121827E-2</c:v>
                </c:pt>
                <c:pt idx="761">
                  <c:v>5.6560937859582459E-2</c:v>
                </c:pt>
                <c:pt idx="762">
                  <c:v>5.5458296640138974E-2</c:v>
                </c:pt>
                <c:pt idx="763">
                  <c:v>5.4377151133192629E-2</c:v>
                </c:pt>
                <c:pt idx="764">
                  <c:v>5.3293761428054892E-2</c:v>
                </c:pt>
                <c:pt idx="765">
                  <c:v>5.2254812989193281E-2</c:v>
                </c:pt>
                <c:pt idx="766">
                  <c:v>5.1213707943110164E-2</c:v>
                </c:pt>
                <c:pt idx="767">
                  <c:v>5.0215309622367921E-2</c:v>
                </c:pt>
                <c:pt idx="768">
                  <c:v>4.9214838866702096E-2</c:v>
                </c:pt>
                <c:pt idx="769">
                  <c:v>4.8255407994508476E-2</c:v>
                </c:pt>
                <c:pt idx="770">
                  <c:v>4.7314680985209148E-2</c:v>
                </c:pt>
                <c:pt idx="771">
                  <c:v>4.6372001252766137E-2</c:v>
                </c:pt>
                <c:pt idx="772">
                  <c:v>4.5467990782919653E-2</c:v>
                </c:pt>
                <c:pt idx="773">
                  <c:v>4.4562103804640055E-2</c:v>
                </c:pt>
                <c:pt idx="774">
                  <c:v>4.3693376829105922E-2</c:v>
                </c:pt>
                <c:pt idx="775">
                  <c:v>4.2841585466875408E-2</c:v>
                </c:pt>
                <c:pt idx="776">
                  <c:v>4.1988025990526513E-2</c:v>
                </c:pt>
                <c:pt idx="777">
                  <c:v>4.1169480012820676E-2</c:v>
                </c:pt>
                <c:pt idx="778">
                  <c:v>4.0349234930423784E-2</c:v>
                </c:pt>
                <c:pt idx="779">
                  <c:v>3.9562636771147179E-2</c:v>
                </c:pt>
                <c:pt idx="780">
                  <c:v>3.879137314461311E-2</c:v>
                </c:pt>
                <c:pt idx="781">
                  <c:v>3.8018508560183503E-2</c:v>
                </c:pt>
                <c:pt idx="782">
                  <c:v>3.7277347323707778E-2</c:v>
                </c:pt>
                <c:pt idx="783">
                  <c:v>3.6550634838623558E-2</c:v>
                </c:pt>
                <c:pt idx="784">
                  <c:v>3.5822413873104031E-2</c:v>
                </c:pt>
                <c:pt idx="785">
                  <c:v>3.5124064948718808E-2</c:v>
                </c:pt>
                <c:pt idx="786">
                  <c:v>3.443933016049771E-2</c:v>
                </c:pt>
                <c:pt idx="787">
                  <c:v>3.3753174027449616E-2</c:v>
                </c:pt>
                <c:pt idx="788">
                  <c:v>3.3095164412012872E-2</c:v>
                </c:pt>
                <c:pt idx="789">
                  <c:v>3.2435788926784087E-2</c:v>
                </c:pt>
                <c:pt idx="790">
                  <c:v>3.1803461401652876E-2</c:v>
                </c:pt>
                <c:pt idx="791">
                  <c:v>3.1183460942157119E-2</c:v>
                </c:pt>
                <c:pt idx="792">
                  <c:v>3.0562173510740576E-2</c:v>
                </c:pt>
                <c:pt idx="793">
                  <c:v>2.9966371645637209E-2</c:v>
                </c:pt>
                <c:pt idx="794">
                  <c:v>2.938218478763862E-2</c:v>
                </c:pt>
                <c:pt idx="795">
                  <c:v>2.8796785298146964E-2</c:v>
                </c:pt>
                <c:pt idx="796">
                  <c:v>2.823539923103402E-2</c:v>
                </c:pt>
                <c:pt idx="797">
                  <c:v>2.7684957243723399E-2</c:v>
                </c:pt>
                <c:pt idx="798">
                  <c:v>2.713337267115979E-2</c:v>
                </c:pt>
                <c:pt idx="799">
                  <c:v>2.6604414413713189E-2</c:v>
                </c:pt>
                <c:pt idx="800">
                  <c:v>2.6085768064097407E-2</c:v>
                </c:pt>
                <c:pt idx="801">
                  <c:v>2.5566045129329622E-2</c:v>
                </c:pt>
                <c:pt idx="802">
                  <c:v>2.5067641527046065E-2</c:v>
                </c:pt>
                <c:pt idx="803">
                  <c:v>2.4578954177296278E-2</c:v>
                </c:pt>
                <c:pt idx="804">
                  <c:v>2.4099793664187595E-2</c:v>
                </c:pt>
                <c:pt idx="805">
                  <c:v>2.3619638529032285E-2</c:v>
                </c:pt>
                <c:pt idx="806">
                  <c:v>2.3159179632556242E-2</c:v>
                </c:pt>
                <c:pt idx="807">
                  <c:v>2.2707697266143655E-2</c:v>
                </c:pt>
                <c:pt idx="808">
                  <c:v>2.2255277730863849E-2</c:v>
                </c:pt>
                <c:pt idx="809">
                  <c:v>2.182141670406932E-2</c:v>
                </c:pt>
                <c:pt idx="810">
                  <c:v>2.1396013688576656E-2</c:v>
                </c:pt>
                <c:pt idx="811">
                  <c:v>2.0969727638680213E-2</c:v>
                </c:pt>
                <c:pt idx="812">
                  <c:v>2.0560928086729345E-2</c:v>
                </c:pt>
                <c:pt idx="813">
                  <c:v>2.0160097978948511E-2</c:v>
                </c:pt>
                <c:pt idx="814">
                  <c:v>1.9767081953033235E-2</c:v>
                </c:pt>
                <c:pt idx="815">
                  <c:v>1.9373250120319624E-2</c:v>
                </c:pt>
                <c:pt idx="816">
                  <c:v>1.8995573494972887E-2</c:v>
                </c:pt>
                <c:pt idx="817">
                  <c:v>1.8625259580190755E-2</c:v>
                </c:pt>
                <c:pt idx="818">
                  <c:v>1.8262164841787755E-2</c:v>
                </c:pt>
                <c:pt idx="819">
                  <c:v>1.7898316405986849E-2</c:v>
                </c:pt>
                <c:pt idx="820">
                  <c:v>1.7549393241436735E-2</c:v>
                </c:pt>
                <c:pt idx="821">
                  <c:v>1.7207272245984513E-2</c:v>
                </c:pt>
                <c:pt idx="822">
                  <c:v>1.6864441089583185E-2</c:v>
                </c:pt>
                <c:pt idx="823">
                  <c:v>1.6535673063592871E-2</c:v>
                </c:pt>
                <c:pt idx="824">
                  <c:v>1.6213314287357165E-2</c:v>
                </c:pt>
                <c:pt idx="825">
                  <c:v>1.5897239814168282E-2</c:v>
                </c:pt>
                <c:pt idx="826">
                  <c:v>1.5580509246349716E-2</c:v>
                </c:pt>
                <c:pt idx="827">
                  <c:v>1.5276771147847881E-2</c:v>
                </c:pt>
                <c:pt idx="828">
                  <c:v>1.4978954346976487E-2</c:v>
                </c:pt>
                <c:pt idx="829">
                  <c:v>1.4686943409531602E-2</c:v>
                </c:pt>
                <c:pt idx="830">
                  <c:v>1.4400625151669752E-2</c:v>
                </c:pt>
                <c:pt idx="831">
                  <c:v>1.4113712565928586E-2</c:v>
                </c:pt>
                <c:pt idx="832">
                  <c:v>1.3838569298799423E-2</c:v>
                </c:pt>
                <c:pt idx="833">
                  <c:v>1.3568789880274447E-2</c:v>
                </c:pt>
                <c:pt idx="834">
                  <c:v>1.3304269743477884E-2</c:v>
                </c:pt>
                <c:pt idx="835">
                  <c:v>1.3039200526461453E-2</c:v>
                </c:pt>
                <c:pt idx="836">
                  <c:v>1.2785004600560028E-2</c:v>
                </c:pt>
                <c:pt idx="837">
                  <c:v>1.2535764160128325E-2</c:v>
                </c:pt>
                <c:pt idx="838">
                  <c:v>1.2291382599226719E-2</c:v>
                </c:pt>
                <c:pt idx="839">
                  <c:v>1.2051765195224251E-2</c:v>
                </c:pt>
                <c:pt idx="840">
                  <c:v>1.1811650403089189E-2</c:v>
                </c:pt>
                <c:pt idx="841">
                  <c:v>1.1581385257266484E-2</c:v>
                </c:pt>
                <c:pt idx="842">
                  <c:v>1.1355609072390971E-2</c:v>
                </c:pt>
                <c:pt idx="843">
                  <c:v>1.1134234337300956E-2</c:v>
                </c:pt>
                <c:pt idx="844">
                  <c:v>1.0917175246842976E-2</c:v>
                </c:pt>
                <c:pt idx="845">
                  <c:v>1.0699665593888855E-2</c:v>
                </c:pt>
                <c:pt idx="846">
                  <c:v>1.049107831148955E-2</c:v>
                </c:pt>
                <c:pt idx="847">
                  <c:v>1.0286557385556953E-2</c:v>
                </c:pt>
                <c:pt idx="848">
                  <c:v>1.0086023543497124E-2</c:v>
                </c:pt>
                <c:pt idx="849">
                  <c:v>9.8893990581155385E-3</c:v>
                </c:pt>
                <c:pt idx="850">
                  <c:v>9.6923664275660702E-3</c:v>
                </c:pt>
                <c:pt idx="851">
                  <c:v>9.5034161883829904E-3</c:v>
                </c:pt>
                <c:pt idx="852">
                  <c:v>9.3181494864613829E-3</c:v>
                </c:pt>
                <c:pt idx="853">
                  <c:v>9.136494512171198E-3</c:v>
                </c:pt>
                <c:pt idx="854">
                  <c:v>8.9583808557931518E-3</c:v>
                </c:pt>
                <c:pt idx="855">
                  <c:v>8.7837394802276723E-3</c:v>
                </c:pt>
                <c:pt idx="856">
                  <c:v>8.608735591145996E-3</c:v>
                </c:pt>
                <c:pt idx="857">
                  <c:v>8.4409104618376127E-3</c:v>
                </c:pt>
                <c:pt idx="858">
                  <c:v>8.2763570411011553E-3</c:v>
                </c:pt>
                <c:pt idx="859">
                  <c:v>8.1150115478031536E-3</c:v>
                </c:pt>
                <c:pt idx="860">
                  <c:v>7.9568114442072416E-3</c:v>
                </c:pt>
                <c:pt idx="861">
                  <c:v>7.801695411734335E-3</c:v>
                </c:pt>
                <c:pt idx="862">
                  <c:v>7.6496033271957501E-3</c:v>
                </c:pt>
                <c:pt idx="863">
                  <c:v>7.4971955360488415E-3</c:v>
                </c:pt>
                <c:pt idx="864">
                  <c:v>7.3510395997947418E-3</c:v>
                </c:pt>
                <c:pt idx="865">
                  <c:v>7.2077329366588136E-3</c:v>
                </c:pt>
                <c:pt idx="866">
                  <c:v>7.0672200007801137E-3</c:v>
                </c:pt>
                <c:pt idx="867">
                  <c:v>6.9294463291503464E-3</c:v>
                </c:pt>
                <c:pt idx="868">
                  <c:v>6.7943585205038374E-3</c:v>
                </c:pt>
                <c:pt idx="869">
                  <c:v>6.6619042146189968E-3</c:v>
                </c:pt>
                <c:pt idx="870">
                  <c:v>6.5320320720236988E-3</c:v>
                </c:pt>
                <c:pt idx="871">
                  <c:v>6.4018903460784345E-3</c:v>
                </c:pt>
                <c:pt idx="872">
                  <c:v>6.2770871082772897E-3</c:v>
                </c:pt>
                <c:pt idx="873">
                  <c:v>6.1547168781229235E-3</c:v>
                </c:pt>
                <c:pt idx="874">
                  <c:v>6.0347322247447811E-3</c:v>
                </c:pt>
                <c:pt idx="875">
                  <c:v>5.9170866419252866E-3</c:v>
                </c:pt>
                <c:pt idx="876">
                  <c:v>5.8017345300737395E-3</c:v>
                </c:pt>
                <c:pt idx="877">
                  <c:v>5.6886311785520356E-3</c:v>
                </c:pt>
                <c:pt idx="878">
                  <c:v>5.5777327483446911E-3</c:v>
                </c:pt>
                <c:pt idx="879">
                  <c:v>5.4689962550666816E-3</c:v>
                </c:pt>
                <c:pt idx="880">
                  <c:v>5.3623795523028515E-3</c:v>
                </c:pt>
                <c:pt idx="881">
                  <c:v>5.2555415388921044E-3</c:v>
                </c:pt>
                <c:pt idx="882">
                  <c:v>5.1530860819888266E-3</c:v>
                </c:pt>
                <c:pt idx="883">
                  <c:v>5.0526279683796149E-3</c:v>
                </c:pt>
                <c:pt idx="884">
                  <c:v>4.9541282603606119E-3</c:v>
                </c:pt>
                <c:pt idx="885">
                  <c:v>4.8575487793087535E-3</c:v>
                </c:pt>
                <c:pt idx="886">
                  <c:v>4.7628520908835998E-3</c:v>
                </c:pt>
                <c:pt idx="887">
                  <c:v>4.670001490517669E-3</c:v>
                </c:pt>
                <c:pt idx="888">
                  <c:v>4.5789609891898611E-3</c:v>
                </c:pt>
                <c:pt idx="889">
                  <c:v>4.4896952994758705E-3</c:v>
                </c:pt>
                <c:pt idx="890">
                  <c:v>4.4021698218708978E-3</c:v>
                </c:pt>
                <c:pt idx="891">
                  <c:v>4.3163506313787679E-3</c:v>
                </c:pt>
                <c:pt idx="892">
                  <c:v>4.232204464362478E-3</c:v>
                </c:pt>
                <c:pt idx="893">
                  <c:v>4.1496987056513302E-3</c:v>
                </c:pt>
                <c:pt idx="894">
                  <c:v>4.0688013758990709E-3</c:v>
                </c:pt>
                <c:pt idx="895">
                  <c:v>3.9894811191887982E-3</c:v>
                </c:pt>
                <c:pt idx="896">
                  <c:v>3.9117071908792997E-3</c:v>
                </c:pt>
                <c:pt idx="897">
                  <c:v>3.8337718225895643E-3</c:v>
                </c:pt>
                <c:pt idx="898">
                  <c:v>3.7590334077488683E-3</c:v>
                </c:pt>
                <c:pt idx="899">
                  <c:v>3.6857519994571561E-3</c:v>
                </c:pt>
                <c:pt idx="900">
                  <c:v>3.6138991937392198E-3</c:v>
                </c:pt>
                <c:pt idx="901">
                  <c:v>3.5434471403481835E-3</c:v>
                </c:pt>
                <c:pt idx="902">
                  <c:v>3.4743685319706501E-3</c:v>
                </c:pt>
                <c:pt idx="903">
                  <c:v>3.4066365936424874E-3</c:v>
                </c:pt>
                <c:pt idx="904">
                  <c:v>3.3402250723706651E-3</c:v>
                </c:pt>
                <c:pt idx="905">
                  <c:v>3.2751082269576889E-3</c:v>
                </c:pt>
                <c:pt idx="906">
                  <c:v>3.2112608180242062E-3</c:v>
                </c:pt>
                <c:pt idx="907">
                  <c:v>3.1486580982261576E-3</c:v>
                </c:pt>
                <c:pt idx="908">
                  <c:v>3.0872758026627778E-3</c:v>
                </c:pt>
                <c:pt idx="909">
                  <c:v>3.0270901394713647E-3</c:v>
                </c:pt>
                <c:pt idx="910">
                  <c:v>2.9680777806056174E-3</c:v>
                </c:pt>
                <c:pt idx="911">
                  <c:v>2.9102158527936177E-3</c:v>
                </c:pt>
                <c:pt idx="912">
                  <c:v>2.8534819286720713E-3</c:v>
                </c:pt>
                <c:pt idx="913">
                  <c:v>2.797854018093536E-3</c:v>
                </c:pt>
                <c:pt idx="914">
                  <c:v>2.7433105596028863E-3</c:v>
                </c:pt>
                <c:pt idx="915">
                  <c:v>2.6898304120801723E-3</c:v>
                </c:pt>
                <c:pt idx="916">
                  <c:v>2.6373928465462438E-3</c:v>
                </c:pt>
                <c:pt idx="917">
                  <c:v>2.5859775381281329E-3</c:v>
                </c:pt>
                <c:pt idx="918">
                  <c:v>2.535564558181195E-3</c:v>
                </c:pt>
                <c:pt idx="919">
                  <c:v>2.4861343665646381E-3</c:v>
                </c:pt>
                <c:pt idx="920">
                  <c:v>2.4376678040678216E-3</c:v>
                </c:pt>
                <c:pt idx="921">
                  <c:v>2.3911919908092554E-3</c:v>
                </c:pt>
                <c:pt idx="922">
                  <c:v>2.3445763059842311E-3</c:v>
                </c:pt>
                <c:pt idx="923">
                  <c:v>2.2988693821788487E-3</c:v>
                </c:pt>
                <c:pt idx="924">
                  <c:v>2.2540535033261926E-3</c:v>
                </c:pt>
                <c:pt idx="925">
                  <c:v>2.210111298729632E-3</c:v>
                </c:pt>
                <c:pt idx="926">
                  <c:v>2.1670257363298876E-3</c:v>
                </c:pt>
                <c:pt idx="927">
                  <c:v>2.1247801161033471E-3</c:v>
                </c:pt>
                <c:pt idx="928">
                  <c:v>2.0833580635891916E-3</c:v>
                </c:pt>
                <c:pt idx="929">
                  <c:v>2.0427435235425436E-3</c:v>
                </c:pt>
                <c:pt idx="930">
                  <c:v>2.0029207537115047E-3</c:v>
                </c:pt>
                <c:pt idx="931">
                  <c:v>1.9638743187354096E-3</c:v>
                </c:pt>
                <c:pt idx="932">
                  <c:v>1.925589084162024E-3</c:v>
                </c:pt>
                <c:pt idx="933">
                  <c:v>1.8880502105814872E-3</c:v>
                </c:pt>
                <c:pt idx="934">
                  <c:v>1.8512431478744467E-3</c:v>
                </c:pt>
                <c:pt idx="935">
                  <c:v>1.8151536295724902E-3</c:v>
                </c:pt>
                <c:pt idx="936">
                  <c:v>1.7797676673284063E-3</c:v>
                </c:pt>
                <c:pt idx="937">
                  <c:v>1.7450715454942606E-3</c:v>
                </c:pt>
                <c:pt idx="938">
                  <c:v>1.711800556257791E-3</c:v>
                </c:pt>
                <c:pt idx="939">
                  <c:v>1.6784294361133099E-3</c:v>
                </c:pt>
                <c:pt idx="940">
                  <c:v>1.6457088775401758E-3</c:v>
                </c:pt>
                <c:pt idx="941">
                  <c:v>1.6136261980046053E-3</c:v>
                </c:pt>
                <c:pt idx="942">
                  <c:v>1.5821689622156332E-3</c:v>
                </c:pt>
                <c:pt idx="943">
                  <c:v>1.5513249773051606E-3</c:v>
                </c:pt>
                <c:pt idx="944">
                  <c:v>1.521082288101952E-3</c:v>
                </c:pt>
                <c:pt idx="945">
                  <c:v>1.4914291724978503E-3</c:v>
                </c:pt>
                <c:pt idx="946">
                  <c:v>1.4623541369042097E-3</c:v>
                </c:pt>
                <c:pt idx="947">
                  <c:v>1.4338459117970198E-3</c:v>
                </c:pt>
                <c:pt idx="948">
                  <c:v>1.4065086533210963E-3</c:v>
                </c:pt>
                <c:pt idx="949">
                  <c:v>1.379089121832662E-3</c:v>
                </c:pt>
                <c:pt idx="950">
                  <c:v>1.3522041271956569E-3</c:v>
                </c:pt>
                <c:pt idx="951">
                  <c:v>1.3258432487489541E-3</c:v>
                </c:pt>
                <c:pt idx="952">
                  <c:v>1.2999962689796084E-3</c:v>
                </c:pt>
                <c:pt idx="953">
                  <c:v>1.2746531695625115E-3</c:v>
                </c:pt>
                <c:pt idx="954">
                  <c:v>1.2498041274772557E-3</c:v>
                </c:pt>
                <c:pt idx="955">
                  <c:v>1.2259757521992584E-3</c:v>
                </c:pt>
                <c:pt idx="956">
                  <c:v>1.202075664089519E-3</c:v>
                </c:pt>
                <c:pt idx="957">
                  <c:v>1.1786415021701111E-3</c:v>
                </c:pt>
                <c:pt idx="958">
                  <c:v>1.1556641833274435E-3</c:v>
                </c:pt>
                <c:pt idx="959">
                  <c:v>1.1331348015209543E-3</c:v>
                </c:pt>
                <c:pt idx="960">
                  <c:v>1.111044624331093E-3</c:v>
                </c:pt>
                <c:pt idx="961">
                  <c:v>1.0893850895746099E-3</c:v>
                </c:pt>
                <c:pt idx="962">
                  <c:v>1.0686152135868929E-3</c:v>
                </c:pt>
                <c:pt idx="963">
                  <c:v>1.0477828294925757E-3</c:v>
                </c:pt>
                <c:pt idx="964">
                  <c:v>1.0273565674724491E-3</c:v>
                </c:pt>
                <c:pt idx="965">
                  <c:v>1.0073285102791007E-3</c:v>
                </c:pt>
                <c:pt idx="966">
                  <c:v>9.876908950098471E-4</c:v>
                </c:pt>
                <c:pt idx="967">
                  <c:v>9.6843611009785383E-4</c:v>
                </c:pt>
                <c:pt idx="968">
                  <c:v>9.4997220958989068E-4</c:v>
                </c:pt>
                <c:pt idx="969">
                  <c:v>9.3145274093786134E-4</c:v>
                </c:pt>
                <c:pt idx="970">
                  <c:v>9.1329430465677522E-4</c:v>
                </c:pt>
                <c:pt idx="971">
                  <c:v>8.9548986251159965E-4</c:v>
                </c:pt>
                <c:pt idx="972">
                  <c:v>8.7803251347593815E-4</c:v>
                </c:pt>
                <c:pt idx="973">
                  <c:v>8.6129221971516701E-4</c:v>
                </c:pt>
                <c:pt idx="974">
                  <c:v>8.44501545101503E-4</c:v>
                </c:pt>
                <c:pt idx="975">
                  <c:v>8.2803820045497967E-4</c:v>
                </c:pt>
                <c:pt idx="976">
                  <c:v>8.1189580456044234E-4</c:v>
                </c:pt>
                <c:pt idx="977">
                  <c:v>7.9606810060291427E-4</c:v>
                </c:pt>
                <c:pt idx="978">
                  <c:v>7.8089051474687881E-4</c:v>
                </c:pt>
                <c:pt idx="979">
                  <c:v>7.6566725109502795E-4</c:v>
                </c:pt>
                <c:pt idx="980">
                  <c:v>7.5074076112890454E-4</c:v>
                </c:pt>
                <c:pt idx="981">
                  <c:v>7.3610525932035244E-4</c:v>
                </c:pt>
                <c:pt idx="982">
                  <c:v>7.2175507292862769E-4</c:v>
                </c:pt>
                <c:pt idx="983">
                  <c:v>7.0799431605605956E-4</c:v>
                </c:pt>
                <c:pt idx="984">
                  <c:v>6.9419214541396076E-4</c:v>
                </c:pt>
                <c:pt idx="985">
                  <c:v>6.8065904460775045E-4</c:v>
                </c:pt>
                <c:pt idx="986">
                  <c:v>6.6738976818884088E-4</c:v>
                </c:pt>
                <c:pt idx="987">
                  <c:v>6.5466552324239204E-4</c:v>
                </c:pt>
                <c:pt idx="988">
                  <c:v>6.419029839671794E-4</c:v>
                </c:pt>
                <c:pt idx="989">
                  <c:v>6.2938924717654903E-4</c:v>
                </c:pt>
                <c:pt idx="990">
                  <c:v>6.1711946252880428E-4</c:v>
                </c:pt>
                <c:pt idx="991">
                  <c:v>6.0535365553457214E-4</c:v>
                </c:pt>
                <c:pt idx="992">
                  <c:v>5.935524386843406E-4</c:v>
                </c:pt>
                <c:pt idx="993">
                  <c:v>5.8198128358045011E-4</c:v>
                </c:pt>
                <c:pt idx="994">
                  <c:v>5.7063570522717809E-4</c:v>
                </c:pt>
                <c:pt idx="995">
                  <c:v>5.5975614303639914E-4</c:v>
                </c:pt>
                <c:pt idx="996">
                  <c:v>5.4884383819306447E-4</c:v>
                </c:pt>
                <c:pt idx="997">
                  <c:v>5.381442659806693E-4</c:v>
                </c:pt>
                <c:pt idx="998">
                  <c:v>5.2765327923022748E-4</c:v>
                </c:pt>
                <c:pt idx="999">
                  <c:v>5.1759320655344221E-4</c:v>
                </c:pt>
                <c:pt idx="1000">
                  <c:v>5.0750285752375031E-4</c:v>
                </c:pt>
                <c:pt idx="1001">
                  <c:v>4.9760921730370496E-4</c:v>
                </c:pt>
                <c:pt idx="1002">
                  <c:v>4.8812195533119062E-4</c:v>
                </c:pt>
                <c:pt idx="1003">
                  <c:v>4.786061409117107E-4</c:v>
                </c:pt>
                <c:pt idx="1004">
                  <c:v>4.6927583489453844E-4</c:v>
                </c:pt>
                <c:pt idx="1005">
                  <c:v>4.6012742084015901E-4</c:v>
                </c:pt>
                <c:pt idx="1006">
                  <c:v>4.5135477509637315E-4</c:v>
                </c:pt>
                <c:pt idx="1007">
                  <c:v>4.4255572758323657E-4</c:v>
                </c:pt>
                <c:pt idx="1008">
                  <c:v>4.339282152823348E-4</c:v>
                </c:pt>
                <c:pt idx="1009">
                  <c:v>4.2565507541174341E-4</c:v>
                </c:pt>
                <c:pt idx="1010">
                  <c:v>4.1735703706274164E-4</c:v>
                </c:pt>
                <c:pt idx="1011">
                  <c:v>4.0922076687866551E-4</c:v>
                </c:pt>
                <c:pt idx="1012">
                  <c:v>4.0141869150512878E-4</c:v>
                </c:pt>
                <c:pt idx="1013">
                  <c:v>3.9359313534819952E-4</c:v>
                </c:pt>
                <c:pt idx="1014">
                  <c:v>3.8592013643501936E-4</c:v>
                </c:pt>
                <c:pt idx="1015">
                  <c:v>3.7856230360654901E-4</c:v>
                </c:pt>
                <c:pt idx="1016">
                  <c:v>3.711823269675397E-4</c:v>
                </c:pt>
                <c:pt idx="1017">
                  <c:v>3.6394622111195028E-4</c:v>
                </c:pt>
                <c:pt idx="1018">
                  <c:v>3.5700733609228574E-4</c:v>
                </c:pt>
                <c:pt idx="1019">
                  <c:v>3.500475681090118E-4</c:v>
                </c:pt>
                <c:pt idx="1020">
                  <c:v>3.4322347904738268E-4</c:v>
                </c:pt>
                <c:pt idx="1021">
                  <c:v>3.3667968735782305E-4</c:v>
                </c:pt>
                <c:pt idx="1022">
                  <c:v>3.3011620176018813E-4</c:v>
                </c:pt>
                <c:pt idx="1023">
                  <c:v>3.2368066965902942E-4</c:v>
                </c:pt>
                <c:pt idx="1024">
                  <c:v>3.1750947507157236E-4</c:v>
                </c:pt>
                <c:pt idx="1025">
                  <c:v>3.1131970792791172E-4</c:v>
                </c:pt>
                <c:pt idx="1026">
                  <c:v>3.0525060873371661E-4</c:v>
                </c:pt>
                <c:pt idx="1027">
                  <c:v>2.9943079593358916E-4</c:v>
                </c:pt>
                <c:pt idx="1028">
                  <c:v>2.9359346808045312E-4</c:v>
                </c:pt>
                <c:pt idx="1029">
                  <c:v>2.878699374616972E-4</c:v>
                </c:pt>
                <c:pt idx="1030">
                  <c:v>2.8238149911341076E-4</c:v>
                </c:pt>
                <c:pt idx="1031">
                  <c:v>2.7687654300211561E-4</c:v>
                </c:pt>
                <c:pt idx="1032">
                  <c:v>2.7159770128021477E-4</c:v>
                </c:pt>
                <c:pt idx="1033">
                  <c:v>2.6630297258810673E-4</c:v>
                </c:pt>
                <c:pt idx="1034">
                  <c:v>2.6111146329657012E-4</c:v>
                </c:pt>
                <c:pt idx="1035">
                  <c:v>2.5613319366212894E-4</c:v>
                </c:pt>
                <c:pt idx="1036">
                  <c:v>2.5113994164603415E-4</c:v>
                </c:pt>
                <c:pt idx="1037">
                  <c:v>2.462440318187415E-4</c:v>
                </c:pt>
                <c:pt idx="1038">
                  <c:v>2.4154921999091692E-4</c:v>
                </c:pt>
                <c:pt idx="1039">
                  <c:v>2.3684027886360218E-4</c:v>
                </c:pt>
                <c:pt idx="1040">
                  <c:v>2.3232475605356086E-4</c:v>
                </c:pt>
                <c:pt idx="1041">
                  <c:v>2.2779564352438304E-4</c:v>
                </c:pt>
                <c:pt idx="1042">
                  <c:v>2.2345256290778293E-4</c:v>
                </c:pt>
                <c:pt idx="1043">
                  <c:v>2.1909641154650071E-4</c:v>
                </c:pt>
                <c:pt idx="1044">
                  <c:v>2.1482518225742603E-4</c:v>
                </c:pt>
                <c:pt idx="1045">
                  <c:v>2.1072939240567791E-4</c:v>
                </c:pt>
                <c:pt idx="1046">
                  <c:v>2.0662127604467105E-4</c:v>
                </c:pt>
                <c:pt idx="1047">
                  <c:v>2.0268189930733446E-4</c:v>
                </c:pt>
                <c:pt idx="1048">
                  <c:v>1.9873066679477883E-4</c:v>
                </c:pt>
                <c:pt idx="1049">
                  <c:v>1.9485646256359233E-4</c:v>
                </c:pt>
                <c:pt idx="1050">
                  <c:v>1.9114139008685109E-4</c:v>
                </c:pt>
                <c:pt idx="1051">
                  <c:v>1.8741513689114246E-4</c:v>
                </c:pt>
                <c:pt idx="1052">
                  <c:v>1.8384193840632586E-4</c:v>
                </c:pt>
                <c:pt idx="1053">
                  <c:v>1.80257986180277E-4</c:v>
                </c:pt>
                <c:pt idx="1054">
                  <c:v>1.7682124369629287E-4</c:v>
                </c:pt>
                <c:pt idx="1055">
                  <c:v>1.7337415814306392E-4</c:v>
                </c:pt>
                <c:pt idx="1056">
                  <c:v>1.7006866057515406E-4</c:v>
                </c:pt>
                <c:pt idx="1057">
                  <c:v>1.6675321492693466E-4</c:v>
                </c:pt>
                <c:pt idx="1058">
                  <c:v>1.6357395019517794E-4</c:v>
                </c:pt>
                <c:pt idx="1059">
                  <c:v>1.6038511728791292E-4</c:v>
                </c:pt>
                <c:pt idx="1060">
                  <c:v>1.5725844987398113E-4</c:v>
                </c:pt>
                <c:pt idx="1061">
                  <c:v>1.5426020936824914E-4</c:v>
                </c:pt>
                <c:pt idx="1062">
                  <c:v>1.5125294548956782E-4</c:v>
                </c:pt>
                <c:pt idx="1063">
                  <c:v>1.4836920405537785E-4</c:v>
                </c:pt>
                <c:pt idx="1064">
                  <c:v>1.454767838396156E-4</c:v>
                </c:pt>
                <c:pt idx="1065">
                  <c:v>1.4270316889999741E-4</c:v>
                </c:pt>
                <c:pt idx="1066">
                  <c:v>1.3992120661067005E-4</c:v>
                </c:pt>
                <c:pt idx="1067">
                  <c:v>1.3725351257192498E-4</c:v>
                </c:pt>
                <c:pt idx="1068">
                  <c:v>1.3457778995836203E-4</c:v>
                </c:pt>
                <c:pt idx="1069">
                  <c:v>1.3201197183317705E-4</c:v>
                </c:pt>
                <c:pt idx="1070">
                  <c:v>1.2943843173444941E-4</c:v>
                </c:pt>
                <c:pt idx="1071">
                  <c:v>1.2697059900854026E-4</c:v>
                </c:pt>
                <c:pt idx="1072">
                  <c:v>1.2449533920164224E-4</c:v>
                </c:pt>
                <c:pt idx="1073">
                  <c:v>1.2212174993462137E-4</c:v>
                </c:pt>
                <c:pt idx="1074">
                  <c:v>1.1974101721758587E-4</c:v>
                </c:pt>
                <c:pt idx="1075">
                  <c:v>1.1745807236910864E-4</c:v>
                </c:pt>
                <c:pt idx="1076">
                  <c:v>1.1516825687007787E-4</c:v>
                </c:pt>
                <c:pt idx="1077">
                  <c:v>1.1297249484266926E-4</c:v>
                </c:pt>
                <c:pt idx="1078">
                  <c:v>1.1077012454629664E-4</c:v>
                </c:pt>
                <c:pt idx="1079">
                  <c:v>1.0865821593657911E-4</c:v>
                </c:pt>
                <c:pt idx="1080">
                  <c:v>1.0653995141946069E-4</c:v>
                </c:pt>
                <c:pt idx="1081">
                  <c:v>1.0450869396982531E-4</c:v>
                </c:pt>
                <c:pt idx="1082">
                  <c:v>1.0251616384052178E-4</c:v>
                </c:pt>
                <c:pt idx="1083">
                  <c:v>1.0051763708004905E-4</c:v>
                </c:pt>
                <c:pt idx="1084">
                  <c:v>9.8601199195309702E-5</c:v>
                </c:pt>
                <c:pt idx="1085">
                  <c:v>9.6678993683278657E-5</c:v>
                </c:pt>
                <c:pt idx="1086">
                  <c:v>9.4835742175032839E-5</c:v>
                </c:pt>
                <c:pt idx="1087">
                  <c:v>9.2986943297999737E-5</c:v>
                </c:pt>
                <c:pt idx="1088">
                  <c:v>9.1214083269659855E-5</c:v>
                </c:pt>
                <c:pt idx="1089">
                  <c:v>8.9435887719639212E-5</c:v>
                </c:pt>
                <c:pt idx="1090">
                  <c:v>8.7730731008237858E-5</c:v>
                </c:pt>
                <c:pt idx="1091">
                  <c:v>8.605808428230891E-5</c:v>
                </c:pt>
                <c:pt idx="1092">
                  <c:v>8.4380403632252881E-5</c:v>
                </c:pt>
                <c:pt idx="1093">
                  <c:v>8.2771633202028216E-5</c:v>
                </c:pt>
                <c:pt idx="1094">
                  <c:v>8.1158021086970668E-5</c:v>
                </c:pt>
                <c:pt idx="1095">
                  <c:v>7.9610687596255234E-5</c:v>
                </c:pt>
                <c:pt idx="1096">
                  <c:v>7.8058697318621943E-5</c:v>
                </c:pt>
                <c:pt idx="1097">
                  <c:v>7.6570454567196391E-5</c:v>
                </c:pt>
                <c:pt idx="1098">
                  <c:v>7.5110586187406887E-5</c:v>
                </c:pt>
                <c:pt idx="1099">
                  <c:v>7.364632425185645E-5</c:v>
                </c:pt>
                <c:pt idx="1100">
                  <c:v>7.224220642768143E-5</c:v>
                </c:pt>
                <c:pt idx="1101">
                  <c:v>7.0833862832168863E-5</c:v>
                </c:pt>
                <c:pt idx="1102">
                  <c:v>6.948336651930892E-5</c:v>
                </c:pt>
                <c:pt idx="1103">
                  <c:v>6.8158618347494905E-5</c:v>
                </c:pt>
                <c:pt idx="1104">
                  <c:v>6.6829883271763923E-5</c:v>
                </c:pt>
                <c:pt idx="1105">
                  <c:v>6.5555725583071414E-5</c:v>
                </c:pt>
                <c:pt idx="1106">
                  <c:v>6.4305860587051669E-5</c:v>
                </c:pt>
                <c:pt idx="1107">
                  <c:v>6.3052234052231459E-5</c:v>
                </c:pt>
                <c:pt idx="1108">
                  <c:v>6.1850099844093319E-5</c:v>
                </c:pt>
                <c:pt idx="1109">
                  <c:v>6.0644347745637662E-5</c:v>
                </c:pt>
                <c:pt idx="1110">
                  <c:v>5.9488121546025364E-5</c:v>
                </c:pt>
                <c:pt idx="1111">
                  <c:v>5.8353939594135767E-5</c:v>
                </c:pt>
                <c:pt idx="1112">
                  <c:v>5.7216344258054798E-5</c:v>
                </c:pt>
                <c:pt idx="1113">
                  <c:v>5.6125475302638578E-5</c:v>
                </c:pt>
                <c:pt idx="1114">
                  <c:v>5.5055404514132579E-5</c:v>
                </c:pt>
                <c:pt idx="1115">
                  <c:v>5.3982113287577486E-5</c:v>
                </c:pt>
                <c:pt idx="1116">
                  <c:v>5.2952907170045691E-5</c:v>
                </c:pt>
                <c:pt idx="1117">
                  <c:v>5.1943323575010096E-5</c:v>
                </c:pt>
                <c:pt idx="1118">
                  <c:v>5.0930701581525773E-5</c:v>
                </c:pt>
                <c:pt idx="1119">
                  <c:v>4.9959672726863609E-5</c:v>
                </c:pt>
                <c:pt idx="1120">
                  <c:v>4.8985721506406107E-5</c:v>
                </c:pt>
                <c:pt idx="1121">
                  <c:v>4.8051775034590154E-5</c:v>
                </c:pt>
                <c:pt idx="1122">
                  <c:v>4.7135634894607328E-5</c:v>
                </c:pt>
                <c:pt idx="1123">
                  <c:v>4.6236961596493989E-5</c:v>
                </c:pt>
                <c:pt idx="1124">
                  <c:v>4.5335583690691035E-5</c:v>
                </c:pt>
                <c:pt idx="1125">
                  <c:v>4.447122960681578E-5</c:v>
                </c:pt>
                <c:pt idx="1126">
                  <c:v>4.3623355028033433E-5</c:v>
                </c:pt>
                <c:pt idx="1127">
                  <c:v>4.2772928723155783E-5</c:v>
                </c:pt>
                <c:pt idx="1128">
                  <c:v>4.195743341877423E-5</c:v>
                </c:pt>
                <c:pt idx="1129">
                  <c:v>4.1157486093250123E-5</c:v>
                </c:pt>
                <c:pt idx="1130">
                  <c:v>4.0355131281387449E-5</c:v>
                </c:pt>
                <c:pt idx="1131">
                  <c:v>3.9585732948140828E-5</c:v>
                </c:pt>
                <c:pt idx="1132">
                  <c:v>3.8831003723292529E-5</c:v>
                </c:pt>
                <c:pt idx="1133">
                  <c:v>3.8074003098515715E-5</c:v>
                </c:pt>
                <c:pt idx="1134">
                  <c:v>3.7348096042984867E-5</c:v>
                </c:pt>
                <c:pt idx="1135">
                  <c:v>3.6636028904730747E-5</c:v>
                </c:pt>
                <c:pt idx="1136">
                  <c:v>3.5937537816211282E-5</c:v>
                </c:pt>
                <c:pt idx="1137">
                  <c:v>3.5236944579588503E-5</c:v>
                </c:pt>
                <c:pt idx="1138">
                  <c:v>3.4565127995987146E-5</c:v>
                </c:pt>
                <c:pt idx="1139">
                  <c:v>3.390612005761291E-5</c:v>
                </c:pt>
                <c:pt idx="1140">
                  <c:v>3.3245128797889669E-5</c:v>
                </c:pt>
                <c:pt idx="1141">
                  <c:v>3.2611287552093414E-5</c:v>
                </c:pt>
                <c:pt idx="1142">
                  <c:v>3.1989530925590121E-5</c:v>
                </c:pt>
                <c:pt idx="1143">
                  <c:v>3.1379628516801557E-5</c:v>
                </c:pt>
                <c:pt idx="1144">
                  <c:v>3.0767890572509522E-5</c:v>
                </c:pt>
                <c:pt idx="1145">
                  <c:v>3.0181279577269682E-5</c:v>
                </c:pt>
                <c:pt idx="1146">
                  <c:v>2.9605852724112291E-5</c:v>
                </c:pt>
                <c:pt idx="1147">
                  <c:v>2.9041396779676086E-5</c:v>
                </c:pt>
                <c:pt idx="1148">
                  <c:v>2.8475242073419562E-5</c:v>
                </c:pt>
                <c:pt idx="1149">
                  <c:v>2.7932341998647826E-5</c:v>
                </c:pt>
                <c:pt idx="1150">
                  <c:v>2.739979268719641E-5</c:v>
                </c:pt>
                <c:pt idx="1151">
                  <c:v>2.687739679464333E-5</c:v>
                </c:pt>
                <c:pt idx="1152">
                  <c:v>2.6353428722354872E-5</c:v>
                </c:pt>
                <c:pt idx="1153">
                  <c:v>2.5850982478457481E-5</c:v>
                </c:pt>
                <c:pt idx="1154">
                  <c:v>2.5358115717771567E-5</c:v>
                </c:pt>
                <c:pt idx="1155">
                  <c:v>2.4874645800860833E-5</c:v>
                </c:pt>
                <c:pt idx="1156">
                  <c:v>2.4400393570435956E-5</c:v>
                </c:pt>
                <c:pt idx="1157">
                  <c:v>2.3924714051326825E-5</c:v>
                </c:pt>
                <c:pt idx="1158">
                  <c:v>2.3468572923048856E-5</c:v>
                </c:pt>
                <c:pt idx="1159">
                  <c:v>2.3021128439105399E-5</c:v>
                </c:pt>
                <c:pt idx="1160">
                  <c:v>2.2582214791990653E-5</c:v>
                </c:pt>
                <c:pt idx="1161">
                  <c:v>2.2151669335433336E-5</c:v>
                </c:pt>
                <c:pt idx="1162">
                  <c:v>2.1719828128178679E-5</c:v>
                </c:pt>
                <c:pt idx="1163">
                  <c:v>2.1305724666497437E-5</c:v>
                </c:pt>
                <c:pt idx="1164">
                  <c:v>2.0899516372124239E-5</c:v>
                </c:pt>
                <c:pt idx="1165">
                  <c:v>2.0501052718264459E-5</c:v>
                </c:pt>
                <c:pt idx="1166">
                  <c:v>2.0110186048019898E-5</c:v>
                </c:pt>
                <c:pt idx="1167">
                  <c:v>1.9718143042610864E-5</c:v>
                </c:pt>
                <c:pt idx="1168">
                  <c:v>1.9342203083800606E-5</c:v>
                </c:pt>
                <c:pt idx="1169">
                  <c:v>1.8973430678868263E-5</c:v>
                </c:pt>
                <c:pt idx="1170">
                  <c:v>1.8611689173469556E-5</c:v>
                </c:pt>
                <c:pt idx="1171">
                  <c:v>1.8256844518668992E-5</c:v>
                </c:pt>
                <c:pt idx="1172">
                  <c:v>1.7908765221266596E-5</c:v>
                </c:pt>
                <c:pt idx="1173">
                  <c:v>1.7559638359697685E-5</c:v>
                </c:pt>
                <c:pt idx="1174">
                  <c:v>1.722485177723907E-5</c:v>
                </c:pt>
                <c:pt idx="1175">
                  <c:v>1.6896448131233736E-5</c:v>
                </c:pt>
                <c:pt idx="1176">
                  <c:v>1.6574305726608357E-5</c:v>
                </c:pt>
                <c:pt idx="1177">
                  <c:v>1.6258305188489483E-5</c:v>
                </c:pt>
                <c:pt idx="1178">
                  <c:v>1.594832941796813E-5</c:v>
                </c:pt>
                <c:pt idx="1179">
                  <c:v>1.5644263548706152E-5</c:v>
                </c:pt>
                <c:pt idx="1180">
                  <c:v>1.5339282576158189E-5</c:v>
                </c:pt>
                <c:pt idx="1181">
                  <c:v>1.5046828603824278E-5</c:v>
                </c:pt>
                <c:pt idx="1182">
                  <c:v>1.4759950467616371E-5</c:v>
                </c:pt>
                <c:pt idx="1183">
                  <c:v>1.4478541860383626E-5</c:v>
                </c:pt>
                <c:pt idx="1184">
                  <c:v>1.4202498501794467E-5</c:v>
                </c:pt>
                <c:pt idx="1185">
                  <c:v>1.3931718099693259E-5</c:v>
                </c:pt>
                <c:pt idx="1186">
                  <c:v>1.366610031219488E-5</c:v>
                </c:pt>
                <c:pt idx="1187">
                  <c:v>1.3405546710501277E-5</c:v>
                </c:pt>
                <c:pt idx="1188">
                  <c:v>1.3144208958131004E-5</c:v>
                </c:pt>
                <c:pt idx="1189">
                  <c:v>1.289360557404796E-5</c:v>
                </c:pt>
                <c:pt idx="1190">
                  <c:v>1.2647780115841852E-5</c:v>
                </c:pt>
                <c:pt idx="1191">
                  <c:v>1.2406641489069837E-5</c:v>
                </c:pt>
                <c:pt idx="1192">
                  <c:v>1.217010033606697E-5</c:v>
                </c:pt>
                <c:pt idx="1193">
                  <c:v>1.1938069002833949E-5</c:v>
                </c:pt>
                <c:pt idx="1194">
                  <c:v>1.1710461506554967E-5</c:v>
                </c:pt>
                <c:pt idx="1195">
                  <c:v>1.1487193503736016E-5</c:v>
                </c:pt>
                <c:pt idx="1196">
                  <c:v>1.1268182258949536E-5</c:v>
                </c:pt>
                <c:pt idx="1197">
                  <c:v>1.1053346614176072E-5</c:v>
                </c:pt>
                <c:pt idx="1198">
                  <c:v>1.0842606958729356E-5</c:v>
                </c:pt>
                <c:pt idx="1199">
                  <c:v>1.0631233070470993E-5</c:v>
                </c:pt>
                <c:pt idx="1200">
                  <c:v>1.0428541300055373E-5</c:v>
                </c:pt>
                <c:pt idx="1201">
                  <c:v>1.0229713987649705E-5</c:v>
                </c:pt>
                <c:pt idx="1202">
                  <c:v>1.003467745470403E-5</c:v>
                </c:pt>
                <c:pt idx="1203">
                  <c:v>9.8433594274007778E-6</c:v>
                </c:pt>
                <c:pt idx="1204">
                  <c:v>9.6556890098724227E-6</c:v>
                </c:pt>
                <c:pt idx="1205">
                  <c:v>9.4715966579297586E-6</c:v>
                </c:pt>
                <c:pt idx="1206">
                  <c:v>9.2910141532915839E-6</c:v>
                </c:pt>
                <c:pt idx="1207">
                  <c:v>9.1138745783049395E-6</c:v>
                </c:pt>
                <c:pt idx="1208">
                  <c:v>8.9401122911481435E-6</c:v>
                </c:pt>
                <c:pt idx="1209">
                  <c:v>8.7696629015058083E-6</c:v>
                </c:pt>
                <c:pt idx="1210">
                  <c:v>8.6024632467083712E-6</c:v>
                </c:pt>
                <c:pt idx="1211">
                  <c:v>8.438451368325826E-6</c:v>
                </c:pt>
                <c:pt idx="1212">
                  <c:v>8.2775664892084328E-6</c:v>
                </c:pt>
                <c:pt idx="1213">
                  <c:v>8.1197489909644321E-6</c:v>
                </c:pt>
                <c:pt idx="1214">
                  <c:v>7.9649403918678821E-6</c:v>
                </c:pt>
                <c:pt idx="1215">
                  <c:v>7.8130833251869971E-6</c:v>
                </c:pt>
                <c:pt idx="1216">
                  <c:v>7.6641215179263602E-6</c:v>
                </c:pt>
                <c:pt idx="1217">
                  <c:v>7.5179997699737425E-6</c:v>
                </c:pt>
                <c:pt idx="1218">
                  <c:v>7.3746639336451869E-6</c:v>
                </c:pt>
                <c:pt idx="1219">
                  <c:v>7.2340608936194185E-6</c:v>
                </c:pt>
                <c:pt idx="1220">
                  <c:v>7.0961385472554413E-6</c:v>
                </c:pt>
                <c:pt idx="1221">
                  <c:v>6.9608457852847952E-6</c:v>
                </c:pt>
                <c:pt idx="1222">
                  <c:v>6.8281324728725294E-6</c:v>
                </c:pt>
                <c:pt idx="1223">
                  <c:v>6.6979494310386452E-6</c:v>
                </c:pt>
                <c:pt idx="1224">
                  <c:v>6.5702484184343774E-6</c:v>
                </c:pt>
                <c:pt idx="1225">
                  <c:v>6.4449821134653116E-6</c:v>
                </c:pt>
                <c:pt idx="1226">
                  <c:v>6.3221040967559088E-6</c:v>
                </c:pt>
                <c:pt idx="1227">
                  <c:v>6.2015688339478205E-6</c:v>
                </c:pt>
                <c:pt idx="1228">
                  <c:v>6.0833316588266619E-6</c:v>
                </c:pt>
                <c:pt idx="1229">
                  <c:v>5.9673487567701256E-6</c:v>
                </c:pt>
                <c:pt idx="1230">
                  <c:v>5.8535771485117501E-6</c:v>
                </c:pt>
                <c:pt idx="1231">
                  <c:v>5.7419746742144396E-6</c:v>
                </c:pt>
                <c:pt idx="1232">
                  <c:v>5.6324999778473024E-6</c:v>
                </c:pt>
                <c:pt idx="1233">
                  <c:v>5.5251124918606993E-6</c:v>
                </c:pt>
                <c:pt idx="1234">
                  <c:v>5.4197724221531498E-6</c:v>
                </c:pt>
                <c:pt idx="1235">
                  <c:v>5.3164407333251631E-6</c:v>
                </c:pt>
                <c:pt idx="1236">
                  <c:v>5.2150791342139175E-6</c:v>
                </c:pt>
                <c:pt idx="1237">
                  <c:v>5.1156500637040138E-6</c:v>
                </c:pt>
                <c:pt idx="1238">
                  <c:v>5.0181166768084745E-6</c:v>
                </c:pt>
                <c:pt idx="1239">
                  <c:v>4.9224428310154284E-6</c:v>
                </c:pt>
                <c:pt idx="1240">
                  <c:v>4.8285930728947617E-6</c:v>
                </c:pt>
                <c:pt idx="1241">
                  <c:v>4.7386052878385542E-6</c:v>
                </c:pt>
                <c:pt idx="1242">
                  <c:v>4.6482605189179493E-6</c:v>
                </c:pt>
                <c:pt idx="1243">
                  <c:v>4.5596382351539756E-6</c:v>
                </c:pt>
                <c:pt idx="1244">
                  <c:v>4.4727055961823848E-6</c:v>
                </c:pt>
                <c:pt idx="1245">
                  <c:v>4.3874303877631588E-6</c:v>
                </c:pt>
                <c:pt idx="1246">
                  <c:v>4.3037810098428234E-6</c:v>
                </c:pt>
                <c:pt idx="1247">
                  <c:v>4.2217264648447587E-6</c:v>
                </c:pt>
                <c:pt idx="1248">
                  <c:v>4.1412363461823583E-6</c:v>
                </c:pt>
                <c:pt idx="1249">
                  <c:v>4.0622808269916051E-6</c:v>
                </c:pt>
                <c:pt idx="1250">
                  <c:v>3.9848306490780575E-6</c:v>
                </c:pt>
                <c:pt idx="1251">
                  <c:v>3.9088571120749788E-6</c:v>
                </c:pt>
                <c:pt idx="1252">
                  <c:v>3.8360099310624644E-6</c:v>
                </c:pt>
                <c:pt idx="1253">
                  <c:v>3.7628737634039494E-6</c:v>
                </c:pt>
                <c:pt idx="1254">
                  <c:v>3.691131987083264E-6</c:v>
                </c:pt>
                <c:pt idx="1255">
                  <c:v>3.6207580170705589E-6</c:v>
                </c:pt>
                <c:pt idx="1256">
                  <c:v>3.5517257751977875E-6</c:v>
                </c:pt>
                <c:pt idx="1257">
                  <c:v>3.4840096804951903E-6</c:v>
                </c:pt>
                <c:pt idx="1258">
                  <c:v>3.4175846397117109E-6</c:v>
                </c:pt>
                <c:pt idx="1259">
                  <c:v>3.3524260380164613E-6</c:v>
                </c:pt>
                <c:pt idx="1260">
                  <c:v>3.2899487513261818E-6</c:v>
                </c:pt>
                <c:pt idx="1261">
                  <c:v>3.2272236156281423E-6</c:v>
                </c:pt>
                <c:pt idx="1262">
                  <c:v>3.1656943777831343E-6</c:v>
                </c:pt>
                <c:pt idx="1263">
                  <c:v>3.1053382371761031E-6</c:v>
                </c:pt>
                <c:pt idx="1264">
                  <c:v>3.046132827901352E-6</c:v>
                </c:pt>
                <c:pt idx="1265">
                  <c:v>2.9880562104745938E-6</c:v>
                </c:pt>
                <c:pt idx="1266">
                  <c:v>2.9310868637029053E-6</c:v>
                </c:pt>
                <c:pt idx="1267">
                  <c:v>2.8764618392516637E-6</c:v>
                </c:pt>
                <c:pt idx="1268">
                  <c:v>2.8216201159194678E-6</c:v>
                </c:pt>
                <c:pt idx="1269">
                  <c:v>2.7678239877615231E-6</c:v>
                </c:pt>
                <c:pt idx="1270">
                  <c:v>2.7150535197867137E-6</c:v>
                </c:pt>
                <c:pt idx="1271">
                  <c:v>2.6632891570781895E-6</c:v>
                </c:pt>
                <c:pt idx="1272">
                  <c:v>2.6125117175471033E-6</c:v>
                </c:pt>
                <c:pt idx="1273">
                  <c:v>2.5638237996906122E-6</c:v>
                </c:pt>
                <c:pt idx="1274">
                  <c:v>2.5149427356081916E-6</c:v>
                </c:pt>
                <c:pt idx="1275">
                  <c:v>2.4669936226318059E-6</c:v>
                </c:pt>
                <c:pt idx="1276">
                  <c:v>2.4199586924726649E-6</c:v>
                </c:pt>
                <c:pt idx="1277">
                  <c:v>2.3738205156065836E-6</c:v>
                </c:pt>
                <c:pt idx="1278">
                  <c:v>2.3295809520120559E-6</c:v>
                </c:pt>
                <c:pt idx="1279">
                  <c:v>2.285165888927668E-6</c:v>
                </c:pt>
                <c:pt idx="1280">
                  <c:v>2.2415976295686912E-6</c:v>
                </c:pt>
                <c:pt idx="1281">
                  <c:v>2.1988600290396699E-6</c:v>
                </c:pt>
                <c:pt idx="1282">
                  <c:v>2.156937250258721E-6</c:v>
                </c:pt>
                <c:pt idx="1283">
                  <c:v>2.1167396186244419E-6</c:v>
                </c:pt>
                <c:pt idx="1284">
                  <c:v>2.076382521948661E-6</c:v>
                </c:pt>
                <c:pt idx="1285">
                  <c:v>2.036794861077714E-6</c:v>
                </c:pt>
                <c:pt idx="1286">
                  <c:v>1.9979619661887995E-6</c:v>
                </c:pt>
                <c:pt idx="1287">
                  <c:v>1.960727067896543E-6</c:v>
                </c:pt>
                <c:pt idx="1288">
                  <c:v>1.9233444578023749E-6</c:v>
                </c:pt>
                <c:pt idx="1289">
                  <c:v>1.8866745728805724E-6</c:v>
                </c:pt>
                <c:pt idx="1290">
                  <c:v>1.8507038245355521E-6</c:v>
                </c:pt>
                <c:pt idx="1291">
                  <c:v>1.8162132937637769E-6</c:v>
                </c:pt>
                <c:pt idx="1292">
                  <c:v>1.7815859381668266E-6</c:v>
                </c:pt>
                <c:pt idx="1293">
                  <c:v>1.7476187769202532E-6</c:v>
                </c:pt>
                <c:pt idx="1294">
                  <c:v>1.7142992229647161E-6</c:v>
                </c:pt>
                <c:pt idx="1295">
                  <c:v>1.6823507883649613E-6</c:v>
                </c:pt>
                <c:pt idx="1296">
                  <c:v>1.6502756135011107E-6</c:v>
                </c:pt>
                <c:pt idx="1297">
                  <c:v>1.6188119739066276E-6</c:v>
                </c:pt>
                <c:pt idx="1298">
                  <c:v>1.5879482102410161E-6</c:v>
                </c:pt>
                <c:pt idx="1299">
                  <c:v>1.5583545087080091E-6</c:v>
                </c:pt>
                <c:pt idx="1300">
                  <c:v>1.5286434081977176E-6</c:v>
                </c:pt>
                <c:pt idx="1301">
                  <c:v>1.4994987702532855E-6</c:v>
                </c:pt>
                <c:pt idx="1302">
                  <c:v>1.4715534514010792E-6</c:v>
                </c:pt>
                <c:pt idx="1303">
                  <c:v>1.4434972727481841E-6</c:v>
                </c:pt>
                <c:pt idx="1304">
                  <c:v>1.4159760044377348E-6</c:v>
                </c:pt>
                <c:pt idx="1305">
                  <c:v>1.3889794480361356E-6</c:v>
                </c:pt>
                <c:pt idx="1306">
                  <c:v>1.3630938159005549E-6</c:v>
                </c:pt>
                <c:pt idx="1307">
                  <c:v>1.3371054947946184E-6</c:v>
                </c:pt>
                <c:pt idx="1308">
                  <c:v>1.3116126589047651E-6</c:v>
                </c:pt>
                <c:pt idx="1309">
                  <c:v>1.2871688682923184E-6</c:v>
                </c:pt>
                <c:pt idx="1310">
                  <c:v>1.2626281085320384E-6</c:v>
                </c:pt>
                <c:pt idx="1311">
                  <c:v>1.2385552352351753E-6</c:v>
                </c:pt>
                <c:pt idx="1312">
                  <c:v>1.2154729749150347E-6</c:v>
                </c:pt>
                <c:pt idx="1313">
                  <c:v>1.1922991466728382E-6</c:v>
                </c:pt>
                <c:pt idx="1314">
                  <c:v>1.1695671434045306E-6</c:v>
                </c:pt>
                <c:pt idx="1315">
                  <c:v>1.1477705755180607E-6</c:v>
                </c:pt>
                <c:pt idx="1316">
                  <c:v>1.1258875400845809E-6</c:v>
                </c:pt>
                <c:pt idx="1317">
                  <c:v>1.1044217197723078E-6</c:v>
                </c:pt>
                <c:pt idx="1318">
                  <c:v>1.0838392306642133E-6</c:v>
                </c:pt>
                <c:pt idx="1319">
                  <c:v>1.0631750902909428E-6</c:v>
                </c:pt>
                <c:pt idx="1320">
                  <c:v>1.0429049259662217E-6</c:v>
                </c:pt>
                <c:pt idx="1321">
                  <c:v>1.0234688908944895E-6</c:v>
                </c:pt>
                <c:pt idx="1322">
                  <c:v>1.0039557525703082E-6</c:v>
                </c:pt>
                <c:pt idx="1323">
                  <c:v>9.8481464564898834E-7</c:v>
                </c:pt>
                <c:pt idx="1324">
                  <c:v>9.6646120660059027E-7</c:v>
                </c:pt>
                <c:pt idx="1325">
                  <c:v>9.4803495898610193E-7</c:v>
                </c:pt>
                <c:pt idx="1326">
                  <c:v>9.2996002045554577E-7</c:v>
                </c:pt>
                <c:pt idx="1327">
                  <c:v>9.1262887633793807E-7</c:v>
                </c:pt>
                <c:pt idx="1328">
                  <c:v>8.9522897912458987E-7</c:v>
                </c:pt>
                <c:pt idx="1329">
                  <c:v>8.7854509797465968E-7</c:v>
                </c:pt>
                <c:pt idx="1330">
                  <c:v>8.6179503143787572E-7</c:v>
                </c:pt>
                <c:pt idx="1331">
                  <c:v>8.453643164399463E-7</c:v>
                </c:pt>
                <c:pt idx="1332">
                  <c:v>8.2960973508393188E-7</c:v>
                </c:pt>
                <c:pt idx="1333">
                  <c:v>8.1379265489732529E-7</c:v>
                </c:pt>
                <c:pt idx="1334">
                  <c:v>7.9862645691714685E-7</c:v>
                </c:pt>
                <c:pt idx="1335">
                  <c:v>7.8340009423840273E-7</c:v>
                </c:pt>
                <c:pt idx="1336">
                  <c:v>7.6846403263648152E-7</c:v>
                </c:pt>
                <c:pt idx="1337">
                  <c:v>7.5414259880506114E-7</c:v>
                </c:pt>
                <c:pt idx="1338">
                  <c:v>7.3976435147623512E-7</c:v>
                </c:pt>
                <c:pt idx="1339">
                  <c:v>7.2597777753059105E-7</c:v>
                </c:pt>
                <c:pt idx="1340">
                  <c:v>7.1213651189050365E-7</c:v>
                </c:pt>
                <c:pt idx="1341">
                  <c:v>6.9855913949956529E-7</c:v>
                </c:pt>
                <c:pt idx="1342">
                  <c:v>6.8554048401434137E-7</c:v>
                </c:pt>
                <c:pt idx="1343">
                  <c:v>6.7247018318702187E-7</c:v>
                </c:pt>
                <c:pt idx="1344">
                  <c:v>6.5993773297061135E-7</c:v>
                </c:pt>
                <c:pt idx="1345">
                  <c:v>6.4735556620094618E-7</c:v>
                </c:pt>
                <c:pt idx="1346">
                  <c:v>6.3529116303695785E-7</c:v>
                </c:pt>
                <c:pt idx="1347">
                  <c:v>6.2317890007444311E-7</c:v>
                </c:pt>
                <c:pt idx="1348">
                  <c:v>6.1129756573585303E-7</c:v>
                </c:pt>
                <c:pt idx="1349">
                  <c:v>5.9990515533382217E-7</c:v>
                </c:pt>
                <c:pt idx="1350">
                  <c:v>5.8846755094587892E-7</c:v>
                </c:pt>
                <c:pt idx="1351">
                  <c:v>5.7750061074453293E-7</c:v>
                </c:pt>
                <c:pt idx="1352">
                  <c:v>5.66490164408535E-7</c:v>
                </c:pt>
                <c:pt idx="1353">
                  <c:v>5.5593280445260659E-7</c:v>
                </c:pt>
                <c:pt idx="1354">
                  <c:v>5.453335631774249E-7</c:v>
                </c:pt>
                <c:pt idx="1355">
                  <c:v>5.3517048695080736E-7</c:v>
                </c:pt>
                <c:pt idx="1356">
                  <c:v>5.2496709353866077E-7</c:v>
                </c:pt>
                <c:pt idx="1357">
                  <c:v>5.151835758013462E-7</c:v>
                </c:pt>
                <c:pt idx="1358">
                  <c:v>5.0536124659682152E-7</c:v>
                </c:pt>
                <c:pt idx="1359">
                  <c:v>4.9594311204955904E-7</c:v>
                </c:pt>
                <c:pt idx="1360">
                  <c:v>4.864876155196277E-7</c:v>
                </c:pt>
                <c:pt idx="1361">
                  <c:v>4.7742121826539487E-7</c:v>
                </c:pt>
                <c:pt idx="1362">
                  <c:v>4.6831885437940826E-7</c:v>
                </c:pt>
                <c:pt idx="1363">
                  <c:v>4.5959105815192227E-7</c:v>
                </c:pt>
                <c:pt idx="1364">
                  <c:v>4.5082863853168846E-7</c:v>
                </c:pt>
                <c:pt idx="1365">
                  <c:v>4.4242679766232285E-7</c:v>
                </c:pt>
                <c:pt idx="1366">
                  <c:v>4.3399162647352192E-7</c:v>
                </c:pt>
                <c:pt idx="1367">
                  <c:v>4.2590356756904917E-7</c:v>
                </c:pt>
                <c:pt idx="1368">
                  <c:v>4.177834231262887E-7</c:v>
                </c:pt>
                <c:pt idx="1369">
                  <c:v>4.0999742743089935E-7</c:v>
                </c:pt>
                <c:pt idx="1370">
                  <c:v>4.0218054448976481E-7</c:v>
                </c:pt>
                <c:pt idx="1371">
                  <c:v>3.9468533090581126E-7</c:v>
                </c:pt>
                <c:pt idx="1372">
                  <c:v>3.8716038361624849E-7</c:v>
                </c:pt>
                <c:pt idx="1373">
                  <c:v>3.7994509235910798E-7</c:v>
                </c:pt>
                <c:pt idx="1374">
                  <c:v>3.727011778554483E-7</c:v>
                </c:pt>
                <c:pt idx="1375">
                  <c:v>3.657553547188236E-7</c:v>
                </c:pt>
                <c:pt idx="1376">
                  <c:v>3.5893897699829143E-7</c:v>
                </c:pt>
                <c:pt idx="1377">
                  <c:v>3.5209555853152542E-7</c:v>
                </c:pt>
                <c:pt idx="1378">
                  <c:v>3.4553375078296215E-7</c:v>
                </c:pt>
                <c:pt idx="1379">
                  <c:v>3.3894591217380973E-7</c:v>
                </c:pt>
                <c:pt idx="1380">
                  <c:v>3.3262916702052809E-7</c:v>
                </c:pt>
                <c:pt idx="1381">
                  <c:v>3.2628736317629605E-7</c:v>
                </c:pt>
                <c:pt idx="1382">
                  <c:v>3.2020652831181002E-7</c:v>
                </c:pt>
                <c:pt idx="1383">
                  <c:v>3.1423901856138832E-7</c:v>
                </c:pt>
                <c:pt idx="1384">
                  <c:v>3.0824783554586552E-7</c:v>
                </c:pt>
                <c:pt idx="1385">
                  <c:v>3.0250319325557753E-7</c:v>
                </c:pt>
                <c:pt idx="1386">
                  <c:v>2.9673576182115103E-7</c:v>
                </c:pt>
                <c:pt idx="1387">
                  <c:v>2.9120566360203482E-7</c:v>
                </c:pt>
                <c:pt idx="1388">
                  <c:v>2.8565362734064414E-7</c:v>
                </c:pt>
                <c:pt idx="1389">
                  <c:v>2.8033006065577421E-7</c:v>
                </c:pt>
                <c:pt idx="1390">
                  <c:v>2.7510570630197732E-7</c:v>
                </c:pt>
                <c:pt idx="1391">
                  <c:v>2.6986062679970816E-7</c:v>
                </c:pt>
                <c:pt idx="1392">
                  <c:v>2.6483138542173624E-7</c:v>
                </c:pt>
                <c:pt idx="1393">
                  <c:v>2.5978219291349996E-7</c:v>
                </c:pt>
                <c:pt idx="1394">
                  <c:v>2.5494077766387673E-7</c:v>
                </c:pt>
                <c:pt idx="1395">
                  <c:v>2.5018958915903847E-7</c:v>
                </c:pt>
                <c:pt idx="1396">
                  <c:v>2.4541955256685292E-7</c:v>
                </c:pt>
                <c:pt idx="1397">
                  <c:v>2.408458058022002E-7</c:v>
                </c:pt>
                <c:pt idx="1398">
                  <c:v>2.3635729739467251E-7</c:v>
                </c:pt>
                <c:pt idx="1399">
                  <c:v>2.3185098295851923E-7</c:v>
                </c:pt>
                <c:pt idx="1400">
                  <c:v>2.2753010602717045E-7</c:v>
                </c:pt>
                <c:pt idx="1401">
                  <c:v>2.2328975485947106E-7</c:v>
                </c:pt>
                <c:pt idx="1402">
                  <c:v>2.1903258210931907E-7</c:v>
                </c:pt>
                <c:pt idx="1403">
                  <c:v>2.1495059453620834E-7</c:v>
                </c:pt>
                <c:pt idx="1404">
                  <c:v>2.1085241361310974E-7</c:v>
                </c:pt>
                <c:pt idx="1405">
                  <c:v>2.0692287525931559E-7</c:v>
                </c:pt>
                <c:pt idx="1406">
                  <c:v>2.0306656951125535E-7</c:v>
                </c:pt>
                <c:pt idx="1407">
                  <c:v>1.9919496569882604E-7</c:v>
                </c:pt>
                <c:pt idx="1408">
                  <c:v>1.9548268067356519E-7</c:v>
                </c:pt>
                <c:pt idx="1409">
                  <c:v>1.9183957942541574E-7</c:v>
                </c:pt>
                <c:pt idx="1410">
                  <c:v>1.8818202590064955E-7</c:v>
                </c:pt>
                <c:pt idx="1411">
                  <c:v>1.8467498286708896E-7</c:v>
                </c:pt>
                <c:pt idx="1412">
                  <c:v>1.8123329863057909E-7</c:v>
                </c:pt>
                <c:pt idx="1413">
                  <c:v>1.7785575513581965E-7</c:v>
                </c:pt>
                <c:pt idx="1414">
                  <c:v>1.7446481283889878E-7</c:v>
                </c:pt>
                <c:pt idx="1415">
                  <c:v>1.7121340982344309E-7</c:v>
                </c:pt>
                <c:pt idx="1416">
                  <c:v>1.6802260138517887E-7</c:v>
                </c:pt>
                <c:pt idx="1417">
                  <c:v>1.6481913492754057E-7</c:v>
                </c:pt>
                <c:pt idx="1418">
                  <c:v>1.6174749300967604E-7</c:v>
                </c:pt>
                <c:pt idx="1419">
                  <c:v>1.5873309556209622E-7</c:v>
                </c:pt>
                <c:pt idx="1420">
                  <c:v>1.5570673992209093E-7</c:v>
                </c:pt>
                <c:pt idx="1421">
                  <c:v>1.5280492060694368E-7</c:v>
                </c:pt>
                <c:pt idx="1422">
                  <c:v>1.4995718087333461E-7</c:v>
                </c:pt>
                <c:pt idx="1423">
                  <c:v>1.4716251287038886E-7</c:v>
                </c:pt>
                <c:pt idx="1424">
                  <c:v>1.4435675834739177E-7</c:v>
                </c:pt>
                <c:pt idx="1425">
                  <c:v>1.4166646228278923E-7</c:v>
                </c:pt>
                <c:pt idx="1426">
                  <c:v>1.3902630375935946E-7</c:v>
                </c:pt>
                <c:pt idx="1427">
                  <c:v>1.3643534839182437E-7</c:v>
                </c:pt>
                <c:pt idx="1428">
                  <c:v>1.3383411463751842E-7</c:v>
                </c:pt>
                <c:pt idx="1429">
                  <c:v>1.3133992319098766E-7</c:v>
                </c:pt>
                <c:pt idx="1430">
                  <c:v>1.2889221459368317E-7</c:v>
                </c:pt>
                <c:pt idx="1431">
                  <c:v>1.2649012257077329E-7</c:v>
                </c:pt>
                <c:pt idx="1432">
                  <c:v>1.2407850138685212E-7</c:v>
                </c:pt>
                <c:pt idx="1433">
                  <c:v>1.2176611984126753E-7</c:v>
                </c:pt>
                <c:pt idx="1434">
                  <c:v>1.1949683285560005E-7</c:v>
                </c:pt>
                <c:pt idx="1435">
                  <c:v>1.1726983730066837E-7</c:v>
                </c:pt>
                <c:pt idx="1436">
                  <c:v>1.1503400719693018E-7</c:v>
                </c:pt>
                <c:pt idx="1437">
                  <c:v>1.1289018282458792E-7</c:v>
                </c:pt>
                <c:pt idx="1438">
                  <c:v>1.1078631170651814E-7</c:v>
                </c:pt>
                <c:pt idx="1439">
                  <c:v>1.0872164925629444E-7</c:v>
                </c:pt>
                <c:pt idx="1440">
                  <c:v>1.0664879623687638E-7</c:v>
                </c:pt>
                <c:pt idx="1441">
                  <c:v>1.0466124234542496E-7</c:v>
                </c:pt>
                <c:pt idx="1442">
                  <c:v>1.0271072938280498E-7</c:v>
                </c:pt>
                <c:pt idx="1443">
                  <c:v>1.0079656703797002E-7</c:v>
                </c:pt>
                <c:pt idx="1444">
                  <c:v>9.8918077864811878E-8</c:v>
                </c:pt>
                <c:pt idx="1445">
                  <c:v>9.703213667665253E-8</c:v>
                </c:pt>
                <c:pt idx="1446">
                  <c:v>9.5223803084033033E-8</c:v>
                </c:pt>
                <c:pt idx="1447">
                  <c:v>9.3449170391901127E-8</c:v>
                </c:pt>
                <c:pt idx="1448">
                  <c:v>9.1707610535446231E-8</c:v>
                </c:pt>
                <c:pt idx="1449">
                  <c:v>8.9998507154751804E-8</c:v>
                </c:pt>
                <c:pt idx="1450">
                  <c:v>8.8321255376654481E-8</c:v>
                </c:pt>
                <c:pt idx="1451">
                  <c:v>8.6637349897491592E-8</c:v>
                </c:pt>
                <c:pt idx="1452">
                  <c:v>8.5022738124928012E-8</c:v>
                </c:pt>
                <c:pt idx="1453">
                  <c:v>8.3438216967776262E-8</c:v>
                </c:pt>
                <c:pt idx="1454">
                  <c:v>8.1883225644088593E-8</c:v>
                </c:pt>
                <c:pt idx="1455">
                  <c:v>8.0357213822894931E-8</c:v>
                </c:pt>
                <c:pt idx="1456">
                  <c:v>7.8859641429436811E-8</c:v>
                </c:pt>
                <c:pt idx="1457">
                  <c:v>7.7356128127666588E-8</c:v>
                </c:pt>
                <c:pt idx="1458">
                  <c:v>7.5914485287682988E-8</c:v>
                </c:pt>
                <c:pt idx="1459">
                  <c:v>7.4499709537978552E-8</c:v>
                </c:pt>
                <c:pt idx="1460">
                  <c:v>7.3111300171638166E-8</c:v>
                </c:pt>
                <c:pt idx="1461">
                  <c:v>7.174876581314002E-8</c:v>
                </c:pt>
                <c:pt idx="1462">
                  <c:v>7.0411624244452764E-8</c:v>
                </c:pt>
                <c:pt idx="1463">
                  <c:v>6.9099402234373584E-8</c:v>
                </c:pt>
                <c:pt idx="1464">
                  <c:v>6.7781974605733989E-8</c:v>
                </c:pt>
                <c:pt idx="1465">
                  <c:v>6.6518759903350832E-8</c:v>
                </c:pt>
                <c:pt idx="1466">
                  <c:v>6.5279087025967234E-8</c:v>
                </c:pt>
                <c:pt idx="1467">
                  <c:v>6.406251723777499E-8</c:v>
                </c:pt>
                <c:pt idx="1468">
                  <c:v>6.2868619979438001E-8</c:v>
                </c:pt>
                <c:pt idx="1469">
                  <c:v>6.16969727157148E-8</c:v>
                </c:pt>
                <c:pt idx="1470">
                  <c:v>6.0547160785915514E-8</c:v>
                </c:pt>
                <c:pt idx="1471">
                  <c:v>5.9418777257149537E-8</c:v>
                </c:pt>
                <c:pt idx="1472">
                  <c:v>5.8311422780307378E-8</c:v>
                </c:pt>
                <c:pt idx="1473">
                  <c:v>5.7224705448724147E-8</c:v>
                </c:pt>
                <c:pt idx="1474">
                  <c:v>5.6133677081457138E-8</c:v>
                </c:pt>
                <c:pt idx="1475">
                  <c:v>5.5087545176911765E-8</c:v>
                </c:pt>
                <c:pt idx="1476">
                  <c:v>5.4060909446831046E-8</c:v>
                </c:pt>
                <c:pt idx="1477">
                  <c:v>5.3053406551928888E-8</c:v>
                </c:pt>
                <c:pt idx="1478">
                  <c:v>5.2064679924271199E-8</c:v>
                </c:pt>
                <c:pt idx="1479">
                  <c:v>5.1094379641079605E-8</c:v>
                </c:pt>
                <c:pt idx="1480">
                  <c:v>5.0142162300891671E-8</c:v>
                </c:pt>
                <c:pt idx="1481">
                  <c:v>4.9207690902024947E-8</c:v>
                </c:pt>
                <c:pt idx="1482">
                  <c:v>4.8290634723308619E-8</c:v>
                </c:pt>
                <c:pt idx="1483">
                  <c:v>4.7390669207037908E-8</c:v>
                </c:pt>
                <c:pt idx="1484">
                  <c:v>4.6507475844107193E-8</c:v>
                </c:pt>
                <c:pt idx="1485">
                  <c:v>4.564074206128766E-8</c:v>
                </c:pt>
                <c:pt idx="1486">
                  <c:v>4.4790161110601785E-8</c:v>
                </c:pt>
                <c:pt idx="1487">
                  <c:v>4.3955431960763248E-8</c:v>
                </c:pt>
                <c:pt idx="1488">
                  <c:v>4.3136259190636501E-8</c:v>
                </c:pt>
                <c:pt idx="1489">
                  <c:v>4.233235288468436E-8</c:v>
                </c:pt>
                <c:pt idx="1490">
                  <c:v>4.1543428530363725E-8</c:v>
                </c:pt>
                <c:pt idx="1491">
                  <c:v>4.0769206917431667E-8</c:v>
                </c:pt>
                <c:pt idx="1492">
                  <c:v>4.0009414039130901E-8</c:v>
                </c:pt>
                <c:pt idx="1493">
                  <c:v>3.926378099521388E-8</c:v>
                </c:pt>
                <c:pt idx="1494">
                  <c:v>3.8532043896777201E-8</c:v>
                </c:pt>
                <c:pt idx="1495">
                  <c:v>3.7813943772866453E-8</c:v>
                </c:pt>
                <c:pt idx="1496">
                  <c:v>3.7109226478824473E-8</c:v>
                </c:pt>
                <c:pt idx="1497">
                  <c:v>3.6417642606345307E-8</c:v>
                </c:pt>
                <c:pt idx="1498">
                  <c:v>3.5738947395205919E-8</c:v>
                </c:pt>
                <c:pt idx="1499">
                  <c:v>3.5072900646643011E-8</c:v>
                </c:pt>
                <c:pt idx="1500">
                  <c:v>3.441926663834243E-8</c:v>
                </c:pt>
                <c:pt idx="1501">
                  <c:v>3.3777814041015446E-8</c:v>
                </c:pt>
                <c:pt idx="1502">
                  <c:v>3.3148315836527043E-8</c:v>
                </c:pt>
                <c:pt idx="1503">
                  <c:v>3.2530549237552839E-8</c:v>
                </c:pt>
                <c:pt idx="1504">
                  <c:v>3.1924295608730253E-8</c:v>
                </c:pt>
                <c:pt idx="1505">
                  <c:v>3.1329340389282245E-8</c:v>
                </c:pt>
                <c:pt idx="1506">
                  <c:v>3.074547301708031E-8</c:v>
                </c:pt>
                <c:pt idx="1507">
                  <c:v>3.0172486854124449E-8</c:v>
                </c:pt>
                <c:pt idx="1508">
                  <c:v>2.9610179113411815E-8</c:v>
                </c:pt>
                <c:pt idx="1509">
                  <c:v>2.9058350787166704E-8</c:v>
                </c:pt>
                <c:pt idx="1510">
                  <c:v>2.8516806576410544E-8</c:v>
                </c:pt>
                <c:pt idx="1511">
                  <c:v>2.7985354821841849E-8</c:v>
                </c:pt>
                <c:pt idx="1512">
                  <c:v>2.7463807436006787E-8</c:v>
                </c:pt>
                <c:pt idx="1513">
                  <c:v>2.6951979836731616E-8</c:v>
                </c:pt>
                <c:pt idx="1514">
                  <c:v>2.6449690881797213E-8</c:v>
                </c:pt>
                <c:pt idx="1515">
                  <c:v>2.5956762804831019E-8</c:v>
                </c:pt>
                <c:pt idx="1516">
                  <c:v>2.5473021152392215E-8</c:v>
                </c:pt>
                <c:pt idx="1517">
                  <c:v>2.499829472223158E-8</c:v>
                </c:pt>
                <c:pt idx="1518">
                  <c:v>2.4532415502699844E-8</c:v>
                </c:pt>
                <c:pt idx="1519">
                  <c:v>2.4085753706329481E-8</c:v>
                </c:pt>
                <c:pt idx="1520">
                  <c:v>2.3636881002682382E-8</c:v>
                </c:pt>
                <c:pt idx="1521">
                  <c:v>2.3196373688241425E-8</c:v>
                </c:pt>
                <c:pt idx="1522">
                  <c:v>2.2764075861932877E-8</c:v>
                </c:pt>
                <c:pt idx="1523">
                  <c:v>2.2339834528123524E-8</c:v>
                </c:pt>
                <c:pt idx="1524">
                  <c:v>2.1923499542474622E-8</c:v>
                </c:pt>
                <c:pt idx="1525">
                  <c:v>2.1514923558802885E-8</c:v>
                </c:pt>
                <c:pt idx="1526">
                  <c:v>2.1113961976933739E-8</c:v>
                </c:pt>
                <c:pt idx="1527">
                  <c:v>2.0720472891524691E-8</c:v>
                </c:pt>
                <c:pt idx="1528">
                  <c:v>2.0334317041844093E-8</c:v>
                </c:pt>
                <c:pt idx="1529">
                  <c:v>1.9964090042514372E-8</c:v>
                </c:pt>
                <c:pt idx="1530">
                  <c:v>1.9592030476411405E-8</c:v>
                </c:pt>
                <c:pt idx="1531">
                  <c:v>1.9226904776086238E-8</c:v>
                </c:pt>
                <c:pt idx="1532">
                  <c:v>1.8868583718965167E-8</c:v>
                </c:pt>
                <c:pt idx="1533">
                  <c:v>1.8516940490723658E-8</c:v>
                </c:pt>
                <c:pt idx="1534">
                  <c:v>1.8171850640404323E-8</c:v>
                </c:pt>
                <c:pt idx="1535">
                  <c:v>1.7833192036372925E-8</c:v>
                </c:pt>
                <c:pt idx="1536">
                  <c:v>1.7508503030958537E-8</c:v>
                </c:pt>
                <c:pt idx="1537">
                  <c:v>1.7182206864845346E-8</c:v>
                </c:pt>
                <c:pt idx="1538">
                  <c:v>1.6861991697652115E-8</c:v>
                </c:pt>
                <c:pt idx="1539">
                  <c:v>1.6547744201207242E-8</c:v>
                </c:pt>
                <c:pt idx="1540">
                  <c:v>1.6239353159373058E-8</c:v>
                </c:pt>
                <c:pt idx="1541">
                  <c:v>1.5936709428684482E-8</c:v>
                </c:pt>
                <c:pt idx="1542">
                  <c:v>1.5646549690404107E-8</c:v>
                </c:pt>
                <c:pt idx="1543">
                  <c:v>1.5354953705993007E-8</c:v>
                </c:pt>
                <c:pt idx="1544">
                  <c:v>1.5068792032647658E-8</c:v>
                </c:pt>
                <c:pt idx="1545">
                  <c:v>1.4787963394156152E-8</c:v>
                </c:pt>
                <c:pt idx="1546">
                  <c:v>1.451236840173428E-8</c:v>
                </c:pt>
                <c:pt idx="1547">
                  <c:v>1.4241909518851265E-8</c:v>
                </c:pt>
                <c:pt idx="1548">
                  <c:v>1.3982607009942826E-8</c:v>
                </c:pt>
                <c:pt idx="1549">
                  <c:v>1.372202099344876E-8</c:v>
                </c:pt>
                <c:pt idx="1550">
                  <c:v>1.3466291372614301E-8</c:v>
                </c:pt>
                <c:pt idx="1551">
                  <c:v>1.3215327641513043E-8</c:v>
                </c:pt>
                <c:pt idx="1552">
                  <c:v>1.2974716113335911E-8</c:v>
                </c:pt>
                <c:pt idx="1553">
                  <c:v>1.2732913595056484E-8</c:v>
                </c:pt>
                <c:pt idx="1554">
                  <c:v>1.2495617414899331E-8</c:v>
                </c:pt>
                <c:pt idx="1555">
                  <c:v>1.2262743590764379E-8</c:v>
                </c:pt>
                <c:pt idx="1556">
                  <c:v>1.2034209705678922E-8</c:v>
                </c:pt>
                <c:pt idx="1557">
                  <c:v>1.1815102796926104E-8</c:v>
                </c:pt>
                <c:pt idx="1558">
                  <c:v>1.1594911342633663E-8</c:v>
                </c:pt>
                <c:pt idx="1559">
                  <c:v>1.1378823473166298E-8</c:v>
                </c:pt>
                <c:pt idx="1560">
                  <c:v>1.1166762712311542E-8</c:v>
                </c:pt>
                <c:pt idx="1561">
                  <c:v>1.0963449414761453E-8</c:v>
                </c:pt>
                <c:pt idx="1562">
                  <c:v>1.0759129747621085E-8</c:v>
                </c:pt>
                <c:pt idx="1563">
                  <c:v>1.0558617871696822E-8</c:v>
                </c:pt>
                <c:pt idx="1564">
                  <c:v>1.0361842823316263E-8</c:v>
                </c:pt>
                <c:pt idx="1565">
                  <c:v>1.0173184705706045E-8</c:v>
                </c:pt>
                <c:pt idx="1566">
                  <c:v>9.9835927593949969E-9</c:v>
                </c:pt>
                <c:pt idx="1567">
                  <c:v>9.7975341320145828E-9</c:v>
                </c:pt>
                <c:pt idx="1568">
                  <c:v>9.6149429750786665E-9</c:v>
                </c:pt>
                <c:pt idx="1569">
                  <c:v>9.4398836662725458E-9</c:v>
                </c:pt>
                <c:pt idx="1570">
                  <c:v>9.2639578407800431E-9</c:v>
                </c:pt>
                <c:pt idx="1571">
                  <c:v>9.0913106463776941E-9</c:v>
                </c:pt>
                <c:pt idx="1572">
                  <c:v>8.9257851136707256E-9</c:v>
                </c:pt>
                <c:pt idx="1573">
                  <c:v>8.7594402550046046E-9</c:v>
                </c:pt>
                <c:pt idx="1574">
                  <c:v>8.5961954723152517E-9</c:v>
                </c:pt>
                <c:pt idx="1575">
                  <c:v>8.4359929912226919E-9</c:v>
                </c:pt>
                <c:pt idx="1576">
                  <c:v>8.2823988299297378E-9</c:v>
                </c:pt>
                <c:pt idx="1577">
                  <c:v>8.1280444011331755E-9</c:v>
                </c:pt>
                <c:pt idx="1578">
                  <c:v>7.976566589386664E-9</c:v>
                </c:pt>
                <c:pt idx="1579">
                  <c:v>7.83133720660162E-9</c:v>
                </c:pt>
                <c:pt idx="1580">
                  <c:v>7.6853889606816063E-9</c:v>
                </c:pt>
                <c:pt idx="1581">
                  <c:v>7.5421606704888764E-9</c:v>
                </c:pt>
                <c:pt idx="1582">
                  <c:v>7.4048405181694014E-9</c:v>
                </c:pt>
                <c:pt idx="1583">
                  <c:v>7.2668406521908287E-9</c:v>
                </c:pt>
                <c:pt idx="1584">
                  <c:v>7.1314126124336532E-9</c:v>
                </c:pt>
                <c:pt idx="1585">
                  <c:v>7.0015709518039686E-9</c:v>
                </c:pt>
                <c:pt idx="1586">
                  <c:v>6.8710865949001886E-9</c:v>
                </c:pt>
                <c:pt idx="1587">
                  <c:v>6.7430340018839093E-9</c:v>
                </c:pt>
                <c:pt idx="1588">
                  <c:v>6.6202635523154005E-9</c:v>
                </c:pt>
                <c:pt idx="1589">
                  <c:v>6.4968854078812429E-9</c:v>
                </c:pt>
                <c:pt idx="1590">
                  <c:v>6.3758065928323856E-9</c:v>
                </c:pt>
                <c:pt idx="1591">
                  <c:v>6.259722254306846E-9</c:v>
                </c:pt>
                <c:pt idx="1592">
                  <c:v>6.1430633161382271E-9</c:v>
                </c:pt>
                <c:pt idx="1593">
                  <c:v>6.031216535469555E-9</c:v>
                </c:pt>
                <c:pt idx="1594">
                  <c:v>5.9188161304182212E-9</c:v>
                </c:pt>
                <c:pt idx="1595">
                  <c:v>5.8085104687709098E-9</c:v>
                </c:pt>
                <c:pt idx="1596">
                  <c:v>5.7027548932576966E-9</c:v>
                </c:pt>
                <c:pt idx="1597">
                  <c:v>5.5964758438916256E-9</c:v>
                </c:pt>
                <c:pt idx="1598">
                  <c:v>5.4945807837210981E-9</c:v>
                </c:pt>
                <c:pt idx="1599">
                  <c:v>5.3921813586556166E-9</c:v>
                </c:pt>
                <c:pt idx="1600">
                  <c:v>5.2916902943307655E-9</c:v>
                </c:pt>
                <c:pt idx="1601">
                  <c:v>5.1953444659942958E-9</c:v>
                </c:pt>
                <c:pt idx="1602">
                  <c:v>5.0985217406080429E-9</c:v>
                </c:pt>
                <c:pt idx="1603">
                  <c:v>5.0056929329742126E-9</c:v>
                </c:pt>
                <c:pt idx="1604">
                  <c:v>4.912404637002743E-9</c:v>
                </c:pt>
                <c:pt idx="1605">
                  <c:v>4.820854902761276E-9</c:v>
                </c:pt>
                <c:pt idx="1606">
                  <c:v>4.7330815764587E-9</c:v>
                </c:pt>
                <c:pt idx="1607">
                  <c:v>4.6448737856745146E-9</c:v>
                </c:pt>
                <c:pt idx="1608">
                  <c:v>4.5603045483405593E-9</c:v>
                </c:pt>
                <c:pt idx="1609">
                  <c:v>4.4753167062731388E-9</c:v>
                </c:pt>
                <c:pt idx="1610">
                  <c:v>4.3938345954255445E-9</c:v>
                </c:pt>
                <c:pt idx="1611">
                  <c:v>4.3119491606463492E-9</c:v>
                </c:pt>
                <c:pt idx="1612">
                  <c:v>4.2315897788587858E-9</c:v>
                </c:pt>
                <c:pt idx="1613">
                  <c:v>4.1545452052447623E-9</c:v>
                </c:pt>
                <c:pt idx="1614">
                  <c:v>4.0771192728267652E-9</c:v>
                </c:pt>
                <c:pt idx="1615">
                  <c:v>4.0028871443917708E-9</c:v>
                </c:pt>
                <c:pt idx="1616">
                  <c:v>3.9282875783243966E-9</c:v>
                </c:pt>
                <c:pt idx="1617">
                  <c:v>3.8567652292022457E-9</c:v>
                </c:pt>
                <c:pt idx="1618">
                  <c:v>3.7848888554390622E-9</c:v>
                </c:pt>
                <c:pt idx="1619">
                  <c:v>3.7159773674917368E-9</c:v>
                </c:pt>
                <c:pt idx="1620">
                  <c:v>3.6467247782651382E-9</c:v>
                </c:pt>
                <c:pt idx="1621">
                  <c:v>3.5803288442752941E-9</c:v>
                </c:pt>
                <c:pt idx="1622">
                  <c:v>3.5136042606118315E-9</c:v>
                </c:pt>
                <c:pt idx="1623">
                  <c:v>3.4496320524692318E-9</c:v>
                </c:pt>
                <c:pt idx="1624">
                  <c:v>3.3853431917235939E-9</c:v>
                </c:pt>
                <c:pt idx="1625">
                  <c:v>3.3237062334232972E-9</c:v>
                </c:pt>
                <c:pt idx="1626">
                  <c:v>3.2617641816479466E-9</c:v>
                </c:pt>
                <c:pt idx="1627">
                  <c:v>3.2023772269246721E-9</c:v>
                </c:pt>
                <c:pt idx="1628">
                  <c:v>3.1426963158984225E-9</c:v>
                </c:pt>
                <c:pt idx="1629">
                  <c:v>3.0854772303276763E-9</c:v>
                </c:pt>
                <c:pt idx="1630">
                  <c:v>3.0279749190732519E-9</c:v>
                </c:pt>
                <c:pt idx="1631">
                  <c:v>2.9728445664763298E-9</c:v>
                </c:pt>
                <c:pt idx="1632">
                  <c:v>2.9174413271030825E-9</c:v>
                </c:pt>
                <c:pt idx="1633">
                  <c:v>2.8643234600986872E-9</c:v>
                </c:pt>
                <c:pt idx="1634">
                  <c:v>2.8109426678124666E-9</c:v>
                </c:pt>
                <c:pt idx="1635">
                  <c:v>2.7597638223636347E-9</c:v>
                </c:pt>
                <c:pt idx="1636">
                  <c:v>2.7083316494918071E-9</c:v>
                </c:pt>
                <c:pt idx="1637">
                  <c:v>2.6590210433023923E-9</c:v>
                </c:pt>
                <c:pt idx="1638">
                  <c:v>2.6094663571873374E-9</c:v>
                </c:pt>
                <c:pt idx="1639">
                  <c:v>2.5619557918073662E-9</c:v>
                </c:pt>
                <c:pt idx="1640">
                  <c:v>2.5153102514991074E-9</c:v>
                </c:pt>
                <c:pt idx="1641">
                  <c:v>2.4684338229319053E-9</c:v>
                </c:pt>
                <c:pt idx="1642">
                  <c:v>2.4234910375200579E-9</c:v>
                </c:pt>
                <c:pt idx="1643">
                  <c:v>2.3783257922244409E-9</c:v>
                </c:pt>
                <c:pt idx="1644">
                  <c:v>2.3350236041218344E-9</c:v>
                </c:pt>
                <c:pt idx="1645">
                  <c:v>2.2915070768401282E-9</c:v>
                </c:pt>
                <c:pt idx="1646">
                  <c:v>2.2497855974682961E-9</c:v>
                </c:pt>
                <c:pt idx="1647">
                  <c:v>2.2088237412539019E-9</c:v>
                </c:pt>
                <c:pt idx="1648">
                  <c:v>2.1676591301437247E-9</c:v>
                </c:pt>
                <c:pt idx="1649">
                  <c:v>2.1281925508791468E-9</c:v>
                </c:pt>
                <c:pt idx="1650">
                  <c:v>2.0885306181099964E-9</c:v>
                </c:pt>
                <c:pt idx="1651">
                  <c:v>2.0505047320101499E-9</c:v>
                </c:pt>
                <c:pt idx="1652">
                  <c:v>2.0131711833848713E-9</c:v>
                </c:pt>
                <c:pt idx="1653">
                  <c:v>1.9756528394290027E-9</c:v>
                </c:pt>
                <c:pt idx="1654">
                  <c:v>1.9396821195393646E-9</c:v>
                </c:pt>
                <c:pt idx="1655">
                  <c:v>1.9035333501120356E-9</c:v>
                </c:pt>
                <c:pt idx="1656">
                  <c:v>1.868875710079875E-9</c:v>
                </c:pt>
                <c:pt idx="1657">
                  <c:v>1.834849081851376E-9</c:v>
                </c:pt>
                <c:pt idx="1658">
                  <c:v>1.8006540270402586E-9</c:v>
                </c:pt>
                <c:pt idx="1659">
                  <c:v>1.7678695112932852E-9</c:v>
                </c:pt>
                <c:pt idx="1660">
                  <c:v>1.7356819033679351E-9</c:v>
                </c:pt>
                <c:pt idx="1661">
                  <c:v>1.7033349717279528E-9</c:v>
                </c:pt>
                <c:pt idx="1662">
                  <c:v>1.6723223444467556E-9</c:v>
                </c:pt>
                <c:pt idx="1663">
                  <c:v>1.6418743642061353E-9</c:v>
                </c:pt>
                <c:pt idx="1664">
                  <c:v>1.611275671140674E-9</c:v>
                </c:pt>
                <c:pt idx="1665">
                  <c:v>1.5819391679479757E-9</c:v>
                </c:pt>
                <c:pt idx="1666">
                  <c:v>1.5531367945972337E-9</c:v>
                </c:pt>
                <c:pt idx="1667">
                  <c:v>1.5241918539229612E-9</c:v>
                </c:pt>
                <c:pt idx="1668">
                  <c:v>1.4964408861712786E-9</c:v>
                </c:pt>
                <c:pt idx="1669">
                  <c:v>1.4691951804108425E-9</c:v>
                </c:pt>
                <c:pt idx="1670">
                  <c:v>1.4418146125923163E-9</c:v>
                </c:pt>
                <c:pt idx="1671">
                  <c:v>1.4155634876338853E-9</c:v>
                </c:pt>
                <c:pt idx="1672">
                  <c:v>1.3897903170223969E-9</c:v>
                </c:pt>
                <c:pt idx="1673">
                  <c:v>1.363889573175611E-9</c:v>
                </c:pt>
                <c:pt idx="1674">
                  <c:v>1.3390572297507097E-9</c:v>
                </c:pt>
                <c:pt idx="1675">
                  <c:v>1.3146770089111623E-9</c:v>
                </c:pt>
                <c:pt idx="1676">
                  <c:v>1.2901761097237072E-9</c:v>
                </c:pt>
                <c:pt idx="1677">
                  <c:v>1.2666858676503148E-9</c:v>
                </c:pt>
                <c:pt idx="1678">
                  <c:v>1.2436233125171122E-9</c:v>
                </c:pt>
                <c:pt idx="1679">
                  <c:v>1.2209806574261031E-9</c:v>
                </c:pt>
                <c:pt idx="1680">
                  <c:v>1.1982259246707073E-9</c:v>
                </c:pt>
                <c:pt idx="1681">
                  <c:v>1.1764098200188005E-9</c:v>
                </c:pt>
                <c:pt idx="1682">
                  <c:v>1.1549909212797215E-9</c:v>
                </c:pt>
                <c:pt idx="1683">
                  <c:v>1.133466002282207E-9</c:v>
                </c:pt>
                <c:pt idx="1684">
                  <c:v>1.1128289818205093E-9</c:v>
                </c:pt>
                <c:pt idx="1685">
                  <c:v>1.0925676996806241E-9</c:v>
                </c:pt>
                <c:pt idx="1686">
                  <c:v>1.0726753147932944E-9</c:v>
                </c:pt>
                <c:pt idx="1687">
                  <c:v>1.0526844656566024E-9</c:v>
                </c:pt>
                <c:pt idx="1688">
                  <c:v>1.0335182349856055E-9</c:v>
                </c:pt>
                <c:pt idx="1689">
                  <c:v>1.0147009639602793E-9</c:v>
                </c:pt>
                <c:pt idx="1690">
                  <c:v>9.9622629907082E-10</c:v>
                </c:pt>
                <c:pt idx="1691">
                  <c:v>9.77660187428204E-10</c:v>
                </c:pt>
                <c:pt idx="1692">
                  <c:v>9.5985992411909691E-10</c:v>
                </c:pt>
                <c:pt idx="1693">
                  <c:v>9.4238375028191842E-10</c:v>
                </c:pt>
                <c:pt idx="1694">
                  <c:v>9.2522576521824537E-10</c:v>
                </c:pt>
                <c:pt idx="1695">
                  <c:v>9.0838017566367965E-10</c:v>
                </c:pt>
                <c:pt idx="1696">
                  <c:v>8.914512030286018E-10</c:v>
                </c:pt>
                <c:pt idx="1697">
                  <c:v>8.7522054707556433E-10</c:v>
                </c:pt>
                <c:pt idx="1698">
                  <c:v>8.5928540274645803E-10</c:v>
                </c:pt>
                <c:pt idx="1699">
                  <c:v>8.4364038965986103E-10</c:v>
                </c:pt>
                <c:pt idx="1700">
                  <c:v>8.2828022539496843E-10</c:v>
                </c:pt>
                <c:pt idx="1701">
                  <c:v>8.1284403067655838E-10</c:v>
                </c:pt>
                <c:pt idx="1702">
                  <c:v>7.9804457585438801E-10</c:v>
                </c:pt>
                <c:pt idx="1703">
                  <c:v>7.8351457477090264E-10</c:v>
                </c:pt>
                <c:pt idx="1704">
                  <c:v>7.6924912148069901E-10</c:v>
                </c:pt>
                <c:pt idx="1705">
                  <c:v>7.5524339936095543E-10</c:v>
                </c:pt>
                <c:pt idx="1706">
                  <c:v>7.4116835106824671E-10</c:v>
                </c:pt>
                <c:pt idx="1707">
                  <c:v>7.2767389565823767E-10</c:v>
                </c:pt>
                <c:pt idx="1708">
                  <c:v>7.1442513385690776E-10</c:v>
                </c:pt>
                <c:pt idx="1709">
                  <c:v>7.0141759231964508E-10</c:v>
                </c:pt>
                <c:pt idx="1710">
                  <c:v>6.8864687914805438E-10</c:v>
                </c:pt>
                <c:pt idx="1711">
                  <c:v>6.7610868240704199E-10</c:v>
                </c:pt>
                <c:pt idx="1712">
                  <c:v>6.6350842351825041E-10</c:v>
                </c:pt>
                <c:pt idx="1713">
                  <c:v>6.5142792274885376E-10</c:v>
                </c:pt>
                <c:pt idx="1714">
                  <c:v>6.3956737170980607E-10</c:v>
                </c:pt>
                <c:pt idx="1715">
                  <c:v>6.2792276577541105E-10</c:v>
                </c:pt>
                <c:pt idx="1716">
                  <c:v>6.1649017323220136E-10</c:v>
                </c:pt>
                <c:pt idx="1717">
                  <c:v>6.0526573395143261E-10</c:v>
                </c:pt>
                <c:pt idx="1718">
                  <c:v>5.9424565808575092E-10</c:v>
                </c:pt>
                <c:pt idx="1719">
                  <c:v>5.8342622478956149E-10</c:v>
                </c:pt>
                <c:pt idx="1720">
                  <c:v>5.7255323696061264E-10</c:v>
                </c:pt>
                <c:pt idx="1721">
                  <c:v>5.6212875767073762E-10</c:v>
                </c:pt>
                <c:pt idx="1722">
                  <c:v>5.5189407692089102E-10</c:v>
                </c:pt>
                <c:pt idx="1723">
                  <c:v>5.4184573904822964E-10</c:v>
                </c:pt>
                <c:pt idx="1724">
                  <c:v>5.3198035130716981E-10</c:v>
                </c:pt>
                <c:pt idx="1725">
                  <c:v>5.2229458272386357E-10</c:v>
                </c:pt>
                <c:pt idx="1726">
                  <c:v>5.1278516297152516E-10</c:v>
                </c:pt>
                <c:pt idx="1727">
                  <c:v>5.0344888126621482E-10</c:v>
                </c:pt>
                <c:pt idx="1728">
                  <c:v>4.9428258528275009E-10</c:v>
                </c:pt>
                <c:pt idx="1729">
                  <c:v>4.8528318009035573E-10</c:v>
                </c:pt>
                <c:pt idx="1730">
                  <c:v>4.7623922922472919E-10</c:v>
                </c:pt>
                <c:pt idx="1731">
                  <c:v>4.6756833949500812E-10</c:v>
                </c:pt>
                <c:pt idx="1732">
                  <c:v>4.590553206925275E-10</c:v>
                </c:pt>
                <c:pt idx="1733">
                  <c:v>4.5069729846062037E-10</c:v>
                </c:pt>
                <c:pt idx="1734">
                  <c:v>4.4249145077605194E-10</c:v>
                </c:pt>
                <c:pt idx="1735">
                  <c:v>4.3443500699617188E-10</c:v>
                </c:pt>
                <c:pt idx="1736">
                  <c:v>4.2652524692343143E-10</c:v>
                </c:pt>
                <c:pt idx="1737">
                  <c:v>4.1875949988693719E-10</c:v>
                </c:pt>
                <c:pt idx="1738">
                  <c:v>4.111351438407067E-10</c:v>
                </c:pt>
                <c:pt idx="1739">
                  <c:v>4.0364960447835907E-10</c:v>
                </c:pt>
                <c:pt idx="1740">
                  <c:v>3.9630035436392762E-10</c:v>
                </c:pt>
                <c:pt idx="1741">
                  <c:v>3.8908491207847789E-10</c:v>
                </c:pt>
                <c:pt idx="1742">
                  <c:v>3.8200084138228011E-10</c:v>
                </c:pt>
                <c:pt idx="1743">
                  <c:v>3.7504575039223762E-10</c:v>
                </c:pt>
                <c:pt idx="1744">
                  <c:v>3.6821729077427302E-10</c:v>
                </c:pt>
                <c:pt idx="1745">
                  <c:v>3.6151315695044481E-10</c:v>
                </c:pt>
                <c:pt idx="1746">
                  <c:v>3.5493108532047263E-10</c:v>
                </c:pt>
                <c:pt idx="1747">
                  <c:v>3.484688534974578E-10</c:v>
                </c:pt>
                <c:pt idx="1748">
                  <c:v>3.4212427955751435E-10</c:v>
                </c:pt>
                <c:pt idx="1749">
                  <c:v>3.3589522130304837E-10</c:v>
                </c:pt>
                <c:pt idx="1750">
                  <c:v>3.2977957553946811E-10</c:v>
                </c:pt>
                <c:pt idx="1751">
                  <c:v>3.2377527736505866E-10</c:v>
                </c:pt>
                <c:pt idx="1752">
                  <c:v>3.1788029947377529E-10</c:v>
                </c:pt>
                <c:pt idx="1753">
                  <c:v>3.120926514707437E-10</c:v>
                </c:pt>
                <c:pt idx="1754">
                  <c:v>3.0641037920022183E-10</c:v>
                </c:pt>
                <c:pt idx="1755">
                  <c:v>3.0083156408578528E-10</c:v>
                </c:pt>
                <c:pt idx="1756">
                  <c:v>2.9535432248253966E-10</c:v>
                </c:pt>
                <c:pt idx="1757">
                  <c:v>2.8997680504112473E-10</c:v>
                </c:pt>
                <c:pt idx="1758">
                  <c:v>2.8469719608328739E-10</c:v>
                </c:pt>
                <c:pt idx="1759">
                  <c:v>2.795137129888413E-10</c:v>
                </c:pt>
                <c:pt idx="1760">
                  <c:v>2.7442460559377021E-10</c:v>
                </c:pt>
                <c:pt idx="1761">
                  <c:v>2.6942815559930147E-10</c:v>
                </c:pt>
                <c:pt idx="1762">
                  <c:v>2.6452267599173905E-10</c:v>
                </c:pt>
                <c:pt idx="1763">
                  <c:v>2.5970651047284993E-10</c:v>
                </c:pt>
                <c:pt idx="1764">
                  <c:v>2.5497803290062927E-10</c:v>
                </c:pt>
                <c:pt idx="1765">
                  <c:v>2.5033564674025108E-10</c:v>
                </c:pt>
                <c:pt idx="1766">
                  <c:v>2.4588533461080932E-10</c:v>
                </c:pt>
                <c:pt idx="1767">
                  <c:v>2.4140849924796728E-10</c:v>
                </c:pt>
                <c:pt idx="1768">
                  <c:v>2.3701317364616054E-10</c:v>
                </c:pt>
                <c:pt idx="1769">
                  <c:v>2.3269787375681279E-10</c:v>
                </c:pt>
                <c:pt idx="1770">
                  <c:v>2.2846114255142572E-10</c:v>
                </c:pt>
                <c:pt idx="1771">
                  <c:v>2.2430154952962899E-10</c:v>
                </c:pt>
                <c:pt idx="1772">
                  <c:v>2.2021769023617461E-10</c:v>
                </c:pt>
                <c:pt idx="1773">
                  <c:v>2.162081857867413E-10</c:v>
                </c:pt>
                <c:pt idx="1774">
                  <c:v>2.1227168240235754E-10</c:v>
                </c:pt>
                <c:pt idx="1775">
                  <c:v>2.0840685095231188E-10</c:v>
                </c:pt>
                <c:pt idx="1776">
                  <c:v>2.0461238650538432E-10</c:v>
                </c:pt>
                <c:pt idx="1777">
                  <c:v>2.0097491418629512E-10</c:v>
                </c:pt>
                <c:pt idx="1778">
                  <c:v>1.9731576304457499E-10</c:v>
                </c:pt>
                <c:pt idx="1779">
                  <c:v>1.9372323408369959E-10</c:v>
                </c:pt>
                <c:pt idx="1780">
                  <c:v>1.9019611431332957E-10</c:v>
                </c:pt>
                <c:pt idx="1781">
                  <c:v>1.867332128280467E-10</c:v>
                </c:pt>
                <c:pt idx="1782">
                  <c:v>1.8333336040525507E-10</c:v>
                </c:pt>
                <c:pt idx="1783">
                  <c:v>1.7999540911039718E-10</c:v>
                </c:pt>
                <c:pt idx="1784">
                  <c:v>1.767955621735395E-10</c:v>
                </c:pt>
                <c:pt idx="1785">
                  <c:v>1.7357664459968499E-10</c:v>
                </c:pt>
                <c:pt idx="1786">
                  <c:v>1.7041633387217819E-10</c:v>
                </c:pt>
                <c:pt idx="1787">
                  <c:v>1.6731356293591055E-10</c:v>
                </c:pt>
                <c:pt idx="1788">
                  <c:v>1.642672841636529E-10</c:v>
                </c:pt>
                <c:pt idx="1789">
                  <c:v>1.61276469002327E-10</c:v>
                </c:pt>
                <c:pt idx="1790">
                  <c:v>1.5840939579265525E-10</c:v>
                </c:pt>
                <c:pt idx="1791">
                  <c:v>1.5552523523052459E-10</c:v>
                </c:pt>
                <c:pt idx="1792">
                  <c:v>1.5269358659236477E-10</c:v>
                </c:pt>
                <c:pt idx="1793">
                  <c:v>1.4991349379334579E-10</c:v>
                </c:pt>
                <c:pt idx="1794">
                  <c:v>1.4718401815608028E-10</c:v>
                </c:pt>
                <c:pt idx="1795">
                  <c:v>1.4450423809368138E-10</c:v>
                </c:pt>
                <c:pt idx="1796">
                  <c:v>1.419353312203772E-10</c:v>
                </c:pt>
                <c:pt idx="1797">
                  <c:v>1.3935111402397679E-10</c:v>
                </c:pt>
                <c:pt idx="1798">
                  <c:v>1.3681394768137483E-10</c:v>
                </c:pt>
                <c:pt idx="1799">
                  <c:v>1.3432297553747161E-10</c:v>
                </c:pt>
                <c:pt idx="1800">
                  <c:v>1.3193506484604142E-10</c:v>
                </c:pt>
                <c:pt idx="1801">
                  <c:v>1.2953292254326233E-10</c:v>
                </c:pt>
                <c:pt idx="1802">
                  <c:v>1.2717451605589826E-10</c:v>
                </c:pt>
                <c:pt idx="1803">
                  <c:v>1.2485904908576608E-10</c:v>
                </c:pt>
                <c:pt idx="1804">
                  <c:v>1.2258573983288722E-10</c:v>
                </c:pt>
                <c:pt idx="1805">
                  <c:v>1.2040648645056332E-10</c:v>
                </c:pt>
                <c:pt idx="1806">
                  <c:v>1.182142450250611E-10</c:v>
                </c:pt>
                <c:pt idx="1807">
                  <c:v>1.1606191774878193E-10</c:v>
                </c:pt>
                <c:pt idx="1808">
                  <c:v>1.1394877790463747E-10</c:v>
                </c:pt>
                <c:pt idx="1809">
                  <c:v>1.1192306708379601E-10</c:v>
                </c:pt>
                <c:pt idx="1810">
                  <c:v>1.0988528331181309E-10</c:v>
                </c:pt>
                <c:pt idx="1811">
                  <c:v>1.0788460147788118E-10</c:v>
                </c:pt>
                <c:pt idx="1812">
                  <c:v>1.0592034606685134E-10</c:v>
                </c:pt>
                <c:pt idx="1813">
                  <c:v>1.0403735973632199E-10</c:v>
                </c:pt>
                <c:pt idx="1814">
                  <c:v>1.0214315107250962E-10</c:v>
                </c:pt>
                <c:pt idx="1815">
                  <c:v>1.0028343027412533E-10</c:v>
                </c:pt>
                <c:pt idx="1816">
                  <c:v>9.850065354239536E-11</c:v>
                </c:pt>
                <c:pt idx="1817">
                  <c:v>9.6707251712475249E-11</c:v>
                </c:pt>
                <c:pt idx="1818">
                  <c:v>9.4946502357517506E-11</c:v>
                </c:pt>
                <c:pt idx="1819">
                  <c:v>9.3217810973767E-11</c:v>
                </c:pt>
                <c:pt idx="1820">
                  <c:v>9.1560642447196665E-11</c:v>
                </c:pt>
                <c:pt idx="1821">
                  <c:v>8.9893597429644759E-11</c:v>
                </c:pt>
                <c:pt idx="1822">
                  <c:v>8.8256904308019116E-11</c:v>
                </c:pt>
                <c:pt idx="1823">
                  <c:v>8.6687927708547764E-11</c:v>
                </c:pt>
                <c:pt idx="1824">
                  <c:v>8.5109600229557243E-11</c:v>
                </c:pt>
                <c:pt idx="1825">
                  <c:v>8.3560009365880421E-11</c:v>
                </c:pt>
                <c:pt idx="1826">
                  <c:v>8.2074531256551791E-11</c:v>
                </c:pt>
                <c:pt idx="1827">
                  <c:v>8.0580199906943235E-11</c:v>
                </c:pt>
                <c:pt idx="1828">
                  <c:v>7.9113075854753266E-11</c:v>
                </c:pt>
                <c:pt idx="1829">
                  <c:v>7.7706652576013529E-11</c:v>
                </c:pt>
                <c:pt idx="1830">
                  <c:v>7.6291847212648066E-11</c:v>
                </c:pt>
                <c:pt idx="1831">
                  <c:v>7.4902801216721801E-11</c:v>
                </c:pt>
                <c:pt idx="1832">
                  <c:v>7.3571225593655131E-11</c:v>
                </c:pt>
                <c:pt idx="1833">
                  <c:v>7.2231713967447108E-11</c:v>
                </c:pt>
                <c:pt idx="1834">
                  <c:v>7.0916590835276664E-11</c:v>
                </c:pt>
                <c:pt idx="1835">
                  <c:v>6.9655879592261475E-11</c:v>
                </c:pt>
                <c:pt idx="1836">
                  <c:v>6.8387654687827859E-11</c:v>
                </c:pt>
                <c:pt idx="1837">
                  <c:v>6.717190130582071E-11</c:v>
                </c:pt>
                <c:pt idx="1838">
                  <c:v>6.5948902204913978E-11</c:v>
                </c:pt>
                <c:pt idx="1839">
                  <c:v>6.4748170253987332E-11</c:v>
                </c:pt>
                <c:pt idx="1840">
                  <c:v>6.3597117372814763E-11</c:v>
                </c:pt>
                <c:pt idx="1841">
                  <c:v>6.2439204378613568E-11</c:v>
                </c:pt>
                <c:pt idx="1842">
                  <c:v>6.1302373511362891E-11</c:v>
                </c:pt>
                <c:pt idx="1843">
                  <c:v>6.0212577871174458E-11</c:v>
                </c:pt>
                <c:pt idx="1844">
                  <c:v>5.9116287202484748E-11</c:v>
                </c:pt>
                <c:pt idx="1845">
                  <c:v>5.8065354451154096E-11</c:v>
                </c:pt>
                <c:pt idx="1846">
                  <c:v>5.7008158288665621E-11</c:v>
                </c:pt>
                <c:pt idx="1847">
                  <c:v>5.5970210501331486E-11</c:v>
                </c:pt>
                <c:pt idx="1848">
                  <c:v>5.4975206753663022E-11</c:v>
                </c:pt>
                <c:pt idx="1849">
                  <c:v>5.397427292382002E-11</c:v>
                </c:pt>
                <c:pt idx="1850">
                  <c:v>5.3014751718595957E-11</c:v>
                </c:pt>
                <c:pt idx="1851">
                  <c:v>5.204951190215159E-11</c:v>
                </c:pt>
                <c:pt idx="1852">
                  <c:v>5.1124207906632473E-11</c:v>
                </c:pt>
                <c:pt idx="1853">
                  <c:v>5.0193389229642368E-11</c:v>
                </c:pt>
                <c:pt idx="1854">
                  <c:v>4.9301082233754111E-11</c:v>
                </c:pt>
                <c:pt idx="1855">
                  <c:v>4.8403457213865532E-11</c:v>
                </c:pt>
                <c:pt idx="1856">
                  <c:v>4.7522175256640078E-11</c:v>
                </c:pt>
                <c:pt idx="1857">
                  <c:v>4.6677355448849822E-11</c:v>
                </c:pt>
                <c:pt idx="1858">
                  <c:v>4.5827500634010995E-11</c:v>
                </c:pt>
                <c:pt idx="1859">
                  <c:v>4.5012807702383809E-11</c:v>
                </c:pt>
                <c:pt idx="1860">
                  <c:v>4.4193259315645716E-11</c:v>
                </c:pt>
                <c:pt idx="1861">
                  <c:v>4.3407618914316849E-11</c:v>
                </c:pt>
                <c:pt idx="1862">
                  <c:v>4.2617296206864727E-11</c:v>
                </c:pt>
                <c:pt idx="1863">
                  <c:v>4.1859672301906922E-11</c:v>
                </c:pt>
                <c:pt idx="1864">
                  <c:v>4.1097533065198566E-11</c:v>
                </c:pt>
                <c:pt idx="1865">
                  <c:v>4.0366926568393838E-11</c:v>
                </c:pt>
                <c:pt idx="1866">
                  <c:v>3.9631965759784909E-11</c:v>
                </c:pt>
                <c:pt idx="1867">
                  <c:v>3.8927413211112707E-11</c:v>
                </c:pt>
                <c:pt idx="1868">
                  <c:v>3.8218661628496709E-11</c:v>
                </c:pt>
                <c:pt idx="1869">
                  <c:v>3.7539233925606016E-11</c:v>
                </c:pt>
                <c:pt idx="1870">
                  <c:v>3.6855756929313942E-11</c:v>
                </c:pt>
                <c:pt idx="1871">
                  <c:v>3.620055810230661E-11</c:v>
                </c:pt>
                <c:pt idx="1872">
                  <c:v>3.5541454382584824E-11</c:v>
                </c:pt>
                <c:pt idx="1873">
                  <c:v>3.4909620412487467E-11</c:v>
                </c:pt>
                <c:pt idx="1874">
                  <c:v>3.4274020800931188E-11</c:v>
                </c:pt>
                <c:pt idx="1875">
                  <c:v>3.3664718480301815E-11</c:v>
                </c:pt>
                <c:pt idx="1876">
                  <c:v>3.3051784803670441E-11</c:v>
                </c:pt>
                <c:pt idx="1877">
                  <c:v>3.2464210637838018E-11</c:v>
                </c:pt>
                <c:pt idx="1878">
                  <c:v>3.1887082001722547E-11</c:v>
                </c:pt>
                <c:pt idx="1879">
                  <c:v>3.130651376023263E-11</c:v>
                </c:pt>
                <c:pt idx="1880">
                  <c:v>3.0749965942405052E-11</c:v>
                </c:pt>
                <c:pt idx="1881">
                  <c:v>3.0190101177981546E-11</c:v>
                </c:pt>
                <c:pt idx="1882">
                  <c:v>2.9653400251801036E-11</c:v>
                </c:pt>
                <c:pt idx="1883">
                  <c:v>2.9113500663702802E-11</c:v>
                </c:pt>
                <c:pt idx="1884">
                  <c:v>2.859593887487537E-11</c:v>
                </c:pt>
                <c:pt idx="1885">
                  <c:v>2.8075292490692491E-11</c:v>
                </c:pt>
                <c:pt idx="1886">
                  <c:v>2.7576187323945576E-11</c:v>
                </c:pt>
                <c:pt idx="1887">
                  <c:v>2.7085954939826415E-11</c:v>
                </c:pt>
                <c:pt idx="1888">
                  <c:v>2.6592800839754155E-11</c:v>
                </c:pt>
                <c:pt idx="1889">
                  <c:v>2.6120050491675186E-11</c:v>
                </c:pt>
                <c:pt idx="1890">
                  <c:v>2.5644482618115861E-11</c:v>
                </c:pt>
                <c:pt idx="1891">
                  <c:v>2.5188590884218638E-11</c:v>
                </c:pt>
                <c:pt idx="1892">
                  <c:v>2.4740803711295822E-11</c:v>
                </c:pt>
                <c:pt idx="1893">
                  <c:v>2.429034778990011E-11</c:v>
                </c:pt>
                <c:pt idx="1894">
                  <c:v>2.3858529026550145E-11</c:v>
                </c:pt>
                <c:pt idx="1895">
                  <c:v>2.3434386869809303E-11</c:v>
                </c:pt>
                <c:pt idx="1896">
                  <c:v>2.300771688556122E-11</c:v>
                </c:pt>
                <c:pt idx="1897">
                  <c:v>2.2598699940272365E-11</c:v>
                </c:pt>
                <c:pt idx="1898">
                  <c:v>2.2187245311605699E-11</c:v>
                </c:pt>
                <c:pt idx="1899">
                  <c:v>2.1792814201954068E-11</c:v>
                </c:pt>
                <c:pt idx="1900">
                  <c:v>2.140539504435287E-11</c:v>
                </c:pt>
                <c:pt idx="1901">
                  <c:v>2.1015666923146124E-11</c:v>
                </c:pt>
                <c:pt idx="1902">
                  <c:v>2.0642063408687773E-11</c:v>
                </c:pt>
                <c:pt idx="1903">
                  <c:v>2.0275101586188167E-11</c:v>
                </c:pt>
                <c:pt idx="1904">
                  <c:v>1.9905952722918508E-11</c:v>
                </c:pt>
                <c:pt idx="1905">
                  <c:v>1.9552077020418979E-11</c:v>
                </c:pt>
                <c:pt idx="1906">
                  <c:v>1.9204492301051945E-11</c:v>
                </c:pt>
                <c:pt idx="1907">
                  <c:v>1.8854836025720136E-11</c:v>
                </c:pt>
                <c:pt idx="1908">
                  <c:v>1.851964642505175E-11</c:v>
                </c:pt>
                <c:pt idx="1909">
                  <c:v>1.8190415617567414E-11</c:v>
                </c:pt>
                <c:pt idx="1910">
                  <c:v>1.7859222640847698E-11</c:v>
                </c:pt>
                <c:pt idx="1911">
                  <c:v>1.7541732438489667E-11</c:v>
                </c:pt>
                <c:pt idx="1912">
                  <c:v>1.7229886380371312E-11</c:v>
                </c:pt>
                <c:pt idx="1913">
                  <c:v>1.6916181763674888E-11</c:v>
                </c:pt>
                <c:pt idx="1914">
                  <c:v>1.6615456358136209E-11</c:v>
                </c:pt>
                <c:pt idx="1915">
                  <c:v>1.6320077062659488E-11</c:v>
                </c:pt>
                <c:pt idx="1916">
                  <c:v>1.6029948837410272E-11</c:v>
                </c:pt>
                <c:pt idx="1917">
                  <c:v>1.5738091488807295E-11</c:v>
                </c:pt>
                <c:pt idx="1918">
                  <c:v>1.5458309442746562E-11</c:v>
                </c:pt>
                <c:pt idx="1919">
                  <c:v>1.5183501188670444E-11</c:v>
                </c:pt>
                <c:pt idx="1920">
                  <c:v>1.4907055116110706E-11</c:v>
                </c:pt>
                <c:pt idx="1921">
                  <c:v>1.4642046720137676E-11</c:v>
                </c:pt>
                <c:pt idx="1922">
                  <c:v>1.4381749479345289E-11</c:v>
                </c:pt>
                <c:pt idx="1923">
                  <c:v>1.4126079641733416E-11</c:v>
                </c:pt>
                <c:pt idx="1924">
                  <c:v>1.3868886047904271E-11</c:v>
                </c:pt>
                <c:pt idx="1925">
                  <c:v>1.3622333578831169E-11</c:v>
                </c:pt>
                <c:pt idx="1926">
                  <c:v>1.3380164166897212E-11</c:v>
                </c:pt>
                <c:pt idx="1927">
                  <c:v>1.3142299892826664E-11</c:v>
                </c:pt>
                <c:pt idx="1928">
                  <c:v>1.2908664222543906E-11</c:v>
                </c:pt>
                <c:pt idx="1929">
                  <c:v>1.2673636116577323E-11</c:v>
                </c:pt>
                <c:pt idx="1930">
                  <c:v>1.2448332060730072E-11</c:v>
                </c:pt>
                <c:pt idx="1931">
                  <c:v>1.2227033320887862E-11</c:v>
                </c:pt>
                <c:pt idx="1932">
                  <c:v>1.2009668693022804E-11</c:v>
                </c:pt>
                <c:pt idx="1933">
                  <c:v>1.1791008602594823E-11</c:v>
                </c:pt>
                <c:pt idx="1934">
                  <c:v>1.158139535220167E-11</c:v>
                </c:pt>
                <c:pt idx="1935">
                  <c:v>1.1375508476389458E-11</c:v>
                </c:pt>
                <c:pt idx="1936">
                  <c:v>1.1173281729978232E-11</c:v>
                </c:pt>
                <c:pt idx="1937">
                  <c:v>1.097465004545348E-11</c:v>
                </c:pt>
                <c:pt idx="1938">
                  <c:v>1.0774834544069195E-11</c:v>
                </c:pt>
                <c:pt idx="1939">
                  <c:v>1.0583286206912311E-11</c:v>
                </c:pt>
                <c:pt idx="1940">
                  <c:v>1.0395143097493859E-11</c:v>
                </c:pt>
                <c:pt idx="1941">
                  <c:v>1.0210344679783591E-11</c:v>
                </c:pt>
                <c:pt idx="1942">
                  <c:v>1.0028831493923332E-11</c:v>
                </c:pt>
                <c:pt idx="1943">
                  <c:v>9.8505451370951422E-12</c:v>
                </c:pt>
                <c:pt idx="1944">
                  <c:v>9.6711962186945335E-12</c:v>
                </c:pt>
                <c:pt idx="1945">
                  <c:v>9.4992676803553038E-12</c:v>
                </c:pt>
                <c:pt idx="1946">
                  <c:v>9.330395581118965E-12</c:v>
                </c:pt>
                <c:pt idx="1947">
                  <c:v>9.1645255855037605E-12</c:v>
                </c:pt>
                <c:pt idx="1948">
                  <c:v>9.0016043239701335E-12</c:v>
                </c:pt>
                <c:pt idx="1949">
                  <c:v>8.8415793757493966E-12</c:v>
                </c:pt>
                <c:pt idx="1950">
                  <c:v>8.6806007013792465E-12</c:v>
                </c:pt>
                <c:pt idx="1951">
                  <c:v>8.5262823568077042E-12</c:v>
                </c:pt>
                <c:pt idx="1952">
                  <c:v>8.3747073882179181E-12</c:v>
                </c:pt>
                <c:pt idx="1953">
                  <c:v>8.2258270255703501E-12</c:v>
                </c:pt>
                <c:pt idx="1954">
                  <c:v>8.079593365828785E-12</c:v>
                </c:pt>
                <c:pt idx="1955">
                  <c:v>7.9359593575477946E-12</c:v>
                </c:pt>
                <c:pt idx="1956">
                  <c:v>7.7948787857333899E-12</c:v>
                </c:pt>
                <c:pt idx="1957">
                  <c:v>7.6563062569729043E-12</c:v>
                </c:pt>
                <c:pt idx="1958">
                  <c:v>7.5201971848298834E-12</c:v>
                </c:pt>
                <c:pt idx="1959">
                  <c:v>7.3832769217899498E-12</c:v>
                </c:pt>
                <c:pt idx="1960">
                  <c:v>7.2520215961184418E-12</c:v>
                </c:pt>
                <c:pt idx="1961">
                  <c:v>7.1230996463584864E-12</c:v>
                </c:pt>
                <c:pt idx="1962">
                  <c:v>6.9964695911977305E-12</c:v>
                </c:pt>
                <c:pt idx="1963">
                  <c:v>6.8720906867531101E-12</c:v>
                </c:pt>
                <c:pt idx="1964">
                  <c:v>6.7499229134610938E-12</c:v>
                </c:pt>
                <c:pt idx="1965">
                  <c:v>6.6299269632009573E-12</c:v>
                </c:pt>
                <c:pt idx="1966">
                  <c:v>6.5120642266476206E-12</c:v>
                </c:pt>
                <c:pt idx="1967">
                  <c:v>6.3962967808486701E-12</c:v>
                </c:pt>
                <c:pt idx="1968">
                  <c:v>6.2825873770222747E-12</c:v>
                </c:pt>
                <c:pt idx="1969">
                  <c:v>6.1708994285725692E-12</c:v>
                </c:pt>
                <c:pt idx="1970">
                  <c:v>6.0611969993175372E-12</c:v>
                </c:pt>
                <c:pt idx="1971">
                  <c:v>5.9534447919261712E-12</c:v>
                </c:pt>
                <c:pt idx="1972">
                  <c:v>5.8476081365617426E-12</c:v>
                </c:pt>
                <c:pt idx="1973">
                  <c:v>5.7436529797264096E-12</c:v>
                </c:pt>
                <c:pt idx="1974">
                  <c:v>5.6415458733041626E-12</c:v>
                </c:pt>
                <c:pt idx="1975">
                  <c:v>5.5412539637991121E-12</c:v>
                </c:pt>
                <c:pt idx="1976">
                  <c:v>5.4427449817642516E-12</c:v>
                </c:pt>
                <c:pt idx="1977">
                  <c:v>5.3436489000729195E-12</c:v>
                </c:pt>
                <c:pt idx="1978">
                  <c:v>5.2486528185115031E-12</c:v>
                </c:pt>
                <c:pt idx="1979">
                  <c:v>5.1553455184700752E-12</c:v>
                </c:pt>
                <c:pt idx="1980">
                  <c:v>5.063696977836449E-12</c:v>
                </c:pt>
                <c:pt idx="1981">
                  <c:v>4.9736777082129747E-12</c:v>
                </c:pt>
                <c:pt idx="1982">
                  <c:v>4.8852587454283095E-12</c:v>
                </c:pt>
                <c:pt idx="1983">
                  <c:v>4.7984116402183733E-12</c:v>
                </c:pt>
                <c:pt idx="1984">
                  <c:v>4.7151708617477969E-12</c:v>
                </c:pt>
                <c:pt idx="1985">
                  <c:v>4.6313474736219892E-12</c:v>
                </c:pt>
                <c:pt idx="1986">
                  <c:v>4.5490142457900734E-12</c:v>
                </c:pt>
                <c:pt idx="1987">
                  <c:v>4.4681446871049113E-12</c:v>
                </c:pt>
                <c:pt idx="1988">
                  <c:v>4.388712777362699E-12</c:v>
                </c:pt>
                <c:pt idx="1989">
                  <c:v>4.3106929589307106E-12</c:v>
                </c:pt>
                <c:pt idx="1990">
                  <c:v>4.2340601285238604E-12</c:v>
                </c:pt>
                <c:pt idx="1991">
                  <c:v>4.1587896291278511E-12</c:v>
                </c:pt>
                <c:pt idx="1992">
                  <c:v>4.0848572420655184E-12</c:v>
                </c:pt>
                <c:pt idx="1993">
                  <c:v>4.0122391792042176E-12</c:v>
                </c:pt>
                <c:pt idx="1994">
                  <c:v>3.9409120753021257E-12</c:v>
                </c:pt>
                <c:pt idx="1995">
                  <c:v>3.8708529804902125E-12</c:v>
                </c:pt>
                <c:pt idx="1996">
                  <c:v>3.8020393528879026E-12</c:v>
                </c:pt>
                <c:pt idx="1997">
                  <c:v>3.7344490513503279E-12</c:v>
                </c:pt>
                <c:pt idx="1998">
                  <c:v>3.6680603283441832E-12</c:v>
                </c:pt>
                <c:pt idx="1999">
                  <c:v>3.6028518229502327E-12</c:v>
                </c:pt>
                <c:pt idx="2000">
                  <c:v>3.5388025539905884E-12</c:v>
                </c:pt>
                <c:pt idx="2001">
                  <c:v>3.4758919132776026E-12</c:v>
                </c:pt>
                <c:pt idx="2002">
                  <c:v>3.4155936374240121E-12</c:v>
                </c:pt>
                <c:pt idx="2003">
                  <c:v>3.3548733285435062E-12</c:v>
                </c:pt>
                <c:pt idx="2004">
                  <c:v>3.2952324677185424E-12</c:v>
                </c:pt>
                <c:pt idx="2005">
                  <c:v>3.2366518651899754E-12</c:v>
                </c:pt>
                <c:pt idx="2006">
                  <c:v>3.1791126723423124E-12</c:v>
                </c:pt>
                <c:pt idx="2007">
                  <c:v>3.1225963756389845E-12</c:v>
                </c:pt>
                <c:pt idx="2008">
                  <c:v>3.0670847906657077E-12</c:v>
                </c:pt>
                <c:pt idx="2009">
                  <c:v>3.0125600562794559E-12</c:v>
                </c:pt>
                <c:pt idx="2010">
                  <c:v>2.9590046288614528E-12</c:v>
                </c:pt>
                <c:pt idx="2011">
                  <c:v>2.9076730909958806E-12</c:v>
                </c:pt>
                <c:pt idx="2012">
                  <c:v>2.8559822791046728E-12</c:v>
                </c:pt>
                <c:pt idx="2013">
                  <c:v>2.8052103944622824E-12</c:v>
                </c:pt>
                <c:pt idx="2014">
                  <c:v>2.7553411009490727E-12</c:v>
                </c:pt>
                <c:pt idx="2015">
                  <c:v>2.7063583528587455E-12</c:v>
                </c:pt>
                <c:pt idx="2016">
                  <c:v>2.6582463897357139E-12</c:v>
                </c:pt>
                <c:pt idx="2017">
                  <c:v>2.6121322762666722E-12</c:v>
                </c:pt>
                <c:pt idx="2018">
                  <c:v>2.5656954059920936E-12</c:v>
                </c:pt>
                <c:pt idx="2019">
                  <c:v>2.5200840616453389E-12</c:v>
                </c:pt>
                <c:pt idx="2020">
                  <c:v>2.4752835675375493E-12</c:v>
                </c:pt>
                <c:pt idx="2021">
                  <c:v>2.4312795088752451E-12</c:v>
                </c:pt>
                <c:pt idx="2022">
                  <c:v>2.3880577271222257E-12</c:v>
                </c:pt>
                <c:pt idx="2023">
                  <c:v>2.3466307302025958E-12</c:v>
                </c:pt>
                <c:pt idx="2024">
                  <c:v>2.3049137820254912E-12</c:v>
                </c:pt>
                <c:pt idx="2025">
                  <c:v>2.2639384519235569E-12</c:v>
                </c:pt>
                <c:pt idx="2026">
                  <c:v>2.2236915558697862E-12</c:v>
                </c:pt>
                <c:pt idx="2027">
                  <c:v>2.1841601442147137E-12</c:v>
                </c:pt>
                <c:pt idx="2028">
                  <c:v>2.1462702747452066E-12</c:v>
                </c:pt>
                <c:pt idx="2029">
                  <c:v>2.108115210689656E-12</c:v>
                </c:pt>
                <c:pt idx="2030">
                  <c:v>2.0706384437387429E-12</c:v>
                </c:pt>
                <c:pt idx="2031">
                  <c:v>2.0338279155464743E-12</c:v>
                </c:pt>
                <c:pt idx="2032">
                  <c:v>1.998545944832166E-12</c:v>
                </c:pt>
                <c:pt idx="2033">
                  <c:v>1.9630170324485475E-12</c:v>
                </c:pt>
                <c:pt idx="2034">
                  <c:v>1.9281197310711134E-12</c:v>
                </c:pt>
                <c:pt idx="2035">
                  <c:v>1.8938428123104867E-12</c:v>
                </c:pt>
                <c:pt idx="2036">
                  <c:v>1.8601752473886416E-12</c:v>
                </c:pt>
                <c:pt idx="2037">
                  <c:v>1.827905728369767E-12</c:v>
                </c:pt>
                <c:pt idx="2038">
                  <c:v>1.795410352100487E-12</c:v>
                </c:pt>
                <c:pt idx="2039">
                  <c:v>1.7634926585106031E-12</c:v>
                </c:pt>
                <c:pt idx="2040">
                  <c:v>1.7329003474026353E-12</c:v>
                </c:pt>
                <c:pt idx="2041">
                  <c:v>1.7020939179724717E-12</c:v>
                </c:pt>
                <c:pt idx="2042">
                  <c:v>1.6718351461705317E-12</c:v>
                </c:pt>
                <c:pt idx="2043">
                  <c:v>1.6421142960786065E-12</c:v>
                </c:pt>
                <c:pt idx="2044">
                  <c:v>1.6136276045247685E-12</c:v>
                </c:pt>
                <c:pt idx="2045">
                  <c:v>1.584941532068327E-12</c:v>
                </c:pt>
                <c:pt idx="2046">
                  <c:v>1.5567654228466922E-12</c:v>
                </c:pt>
                <c:pt idx="2047">
                  <c:v>1.5297593267861349E-12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data!$AM$6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data!$AM$7:$AM$2054</c:f>
              <c:numCache>
                <c:formatCode>General</c:formatCode>
                <c:ptCount val="2048"/>
                <c:pt idx="0">
                  <c:v>-0.39387868785615443</c:v>
                </c:pt>
                <c:pt idx="1">
                  <c:v>-0.37094138380036512</c:v>
                </c:pt>
                <c:pt idx="2">
                  <c:v>-7.2465996315726172E-2</c:v>
                </c:pt>
                <c:pt idx="3">
                  <c:v>0.16988591449477319</c:v>
                </c:pt>
                <c:pt idx="4">
                  <c:v>-2.708887410970132</c:v>
                </c:pt>
                <c:pt idx="5">
                  <c:v>-1.8144707946242031</c:v>
                </c:pt>
                <c:pt idx="6">
                  <c:v>2.4086236029768049</c:v>
                </c:pt>
                <c:pt idx="7">
                  <c:v>-7.1371197432191238</c:v>
                </c:pt>
                <c:pt idx="8">
                  <c:v>-5.7087972270683638</c:v>
                </c:pt>
                <c:pt idx="9">
                  <c:v>-3.1185199604519962</c:v>
                </c:pt>
                <c:pt idx="10">
                  <c:v>7.249403605150297</c:v>
                </c:pt>
                <c:pt idx="11">
                  <c:v>7.257473675650262</c:v>
                </c:pt>
                <c:pt idx="12">
                  <c:v>10.073390236816604</c:v>
                </c:pt>
                <c:pt idx="13">
                  <c:v>-8.2861145553341409</c:v>
                </c:pt>
                <c:pt idx="14">
                  <c:v>2.0998247238903791</c:v>
                </c:pt>
                <c:pt idx="15">
                  <c:v>3.2054837122978745</c:v>
                </c:pt>
                <c:pt idx="16">
                  <c:v>-0.58984265530137325</c:v>
                </c:pt>
                <c:pt idx="17">
                  <c:v>3.4392371891119651</c:v>
                </c:pt>
                <c:pt idx="18">
                  <c:v>4.2675749520796487</c:v>
                </c:pt>
                <c:pt idx="19">
                  <c:v>-3.4111268090766433</c:v>
                </c:pt>
                <c:pt idx="20">
                  <c:v>-7.6847148640017977</c:v>
                </c:pt>
                <c:pt idx="21">
                  <c:v>-2.1883379626523536</c:v>
                </c:pt>
                <c:pt idx="22">
                  <c:v>2.968516641904678</c:v>
                </c:pt>
                <c:pt idx="23">
                  <c:v>-7.7976258929662503</c:v>
                </c:pt>
                <c:pt idx="24">
                  <c:v>-11.304086029612217</c:v>
                </c:pt>
                <c:pt idx="25">
                  <c:v>-1.8210520931109027</c:v>
                </c:pt>
                <c:pt idx="26">
                  <c:v>2.0143804366482407</c:v>
                </c:pt>
                <c:pt idx="27">
                  <c:v>-2.6601759189112935</c:v>
                </c:pt>
                <c:pt idx="28">
                  <c:v>-2.4265003936727645</c:v>
                </c:pt>
                <c:pt idx="29">
                  <c:v>1.4887454607110175</c:v>
                </c:pt>
                <c:pt idx="30">
                  <c:v>-5.8916588376792669</c:v>
                </c:pt>
                <c:pt idx="31">
                  <c:v>2.4100329642606799</c:v>
                </c:pt>
                <c:pt idx="32">
                  <c:v>-1.3819844111223436</c:v>
                </c:pt>
                <c:pt idx="33">
                  <c:v>-3.6908343698702994</c:v>
                </c:pt>
                <c:pt idx="34">
                  <c:v>3.594954830090999</c:v>
                </c:pt>
                <c:pt idx="35">
                  <c:v>9.1599136587026511</c:v>
                </c:pt>
                <c:pt idx="36">
                  <c:v>-0.65448800321535505</c:v>
                </c:pt>
                <c:pt idx="37">
                  <c:v>5.1917677864109706</c:v>
                </c:pt>
                <c:pt idx="38">
                  <c:v>11.588652509681371</c:v>
                </c:pt>
                <c:pt idx="39">
                  <c:v>-6.4703031479695436</c:v>
                </c:pt>
                <c:pt idx="40">
                  <c:v>-1.0773845680453273</c:v>
                </c:pt>
                <c:pt idx="41">
                  <c:v>-8.0242685813690322</c:v>
                </c:pt>
                <c:pt idx="42">
                  <c:v>2.8317877755545275</c:v>
                </c:pt>
                <c:pt idx="43">
                  <c:v>3.2148519110087181</c:v>
                </c:pt>
                <c:pt idx="44">
                  <c:v>3.3957463287104344</c:v>
                </c:pt>
                <c:pt idx="45">
                  <c:v>-2.5066177957705063</c:v>
                </c:pt>
                <c:pt idx="46">
                  <c:v>-3.6643322877630879</c:v>
                </c:pt>
                <c:pt idx="47">
                  <c:v>-3.8435043479553288</c:v>
                </c:pt>
                <c:pt idx="48">
                  <c:v>3.7637702812095517</c:v>
                </c:pt>
                <c:pt idx="49">
                  <c:v>-10.509246345615997</c:v>
                </c:pt>
                <c:pt idx="50">
                  <c:v>1.0958540840158375</c:v>
                </c:pt>
                <c:pt idx="51">
                  <c:v>1.2007956932183936</c:v>
                </c:pt>
                <c:pt idx="52">
                  <c:v>0.6313150613514541</c:v>
                </c:pt>
                <c:pt idx="53">
                  <c:v>-0.32287102173034554</c:v>
                </c:pt>
                <c:pt idx="54">
                  <c:v>4.8719734741378105</c:v>
                </c:pt>
                <c:pt idx="55">
                  <c:v>2.297655636521625</c:v>
                </c:pt>
                <c:pt idx="56">
                  <c:v>1.5675278885761119</c:v>
                </c:pt>
                <c:pt idx="57">
                  <c:v>-0.5077512595197311</c:v>
                </c:pt>
                <c:pt idx="58">
                  <c:v>2.8669751800438683</c:v>
                </c:pt>
                <c:pt idx="59">
                  <c:v>-2.4655376912977216</c:v>
                </c:pt>
                <c:pt idx="60">
                  <c:v>0.98736022947604984</c:v>
                </c:pt>
                <c:pt idx="61">
                  <c:v>-7.2182322861586119</c:v>
                </c:pt>
                <c:pt idx="62">
                  <c:v>1.1529767765183014</c:v>
                </c:pt>
                <c:pt idx="63">
                  <c:v>-2.122171176500566</c:v>
                </c:pt>
                <c:pt idx="64">
                  <c:v>-6.1197741705409907</c:v>
                </c:pt>
                <c:pt idx="65">
                  <c:v>-1.4239992479654997</c:v>
                </c:pt>
                <c:pt idx="66">
                  <c:v>-6.3910825112927618</c:v>
                </c:pt>
                <c:pt idx="67">
                  <c:v>-0.26628558562156207</c:v>
                </c:pt>
                <c:pt idx="68">
                  <c:v>0.7987608478374133</c:v>
                </c:pt>
                <c:pt idx="69">
                  <c:v>-5.5453808520085017</c:v>
                </c:pt>
                <c:pt idx="70">
                  <c:v>-0.20015793152171657</c:v>
                </c:pt>
                <c:pt idx="71">
                  <c:v>-7.4122635480678527</c:v>
                </c:pt>
                <c:pt idx="72">
                  <c:v>-0.32940053932236996</c:v>
                </c:pt>
                <c:pt idx="73">
                  <c:v>-4.3431687233928802</c:v>
                </c:pt>
                <c:pt idx="74">
                  <c:v>-0.96228098458311861</c:v>
                </c:pt>
                <c:pt idx="75">
                  <c:v>-9.2803125729013409</c:v>
                </c:pt>
                <c:pt idx="76">
                  <c:v>2.3711092323457836</c:v>
                </c:pt>
                <c:pt idx="77">
                  <c:v>10.37824339230106</c:v>
                </c:pt>
                <c:pt idx="78">
                  <c:v>6.69412534473412</c:v>
                </c:pt>
                <c:pt idx="79">
                  <c:v>-0.34721684733618774</c:v>
                </c:pt>
                <c:pt idx="80">
                  <c:v>-3.9634672637782393</c:v>
                </c:pt>
                <c:pt idx="81">
                  <c:v>0.16923697901884605</c:v>
                </c:pt>
                <c:pt idx="82">
                  <c:v>1.3013663155142772</c:v>
                </c:pt>
                <c:pt idx="83">
                  <c:v>6.3948964004839244</c:v>
                </c:pt>
                <c:pt idx="84">
                  <c:v>2.542673925316461</c:v>
                </c:pt>
                <c:pt idx="85">
                  <c:v>2.8329093987987952</c:v>
                </c:pt>
                <c:pt idx="86">
                  <c:v>0.84536232093155006</c:v>
                </c:pt>
                <c:pt idx="87">
                  <c:v>5.6477666906717694</c:v>
                </c:pt>
                <c:pt idx="88">
                  <c:v>-4.7692790335757032</c:v>
                </c:pt>
                <c:pt idx="89">
                  <c:v>7.3386207835493611</c:v>
                </c:pt>
                <c:pt idx="90">
                  <c:v>0.80391337994874834</c:v>
                </c:pt>
                <c:pt idx="91">
                  <c:v>-7.3418975111215623</c:v>
                </c:pt>
                <c:pt idx="92">
                  <c:v>-1.5468449655203442</c:v>
                </c:pt>
                <c:pt idx="93">
                  <c:v>6.3110308599750597</c:v>
                </c:pt>
                <c:pt idx="94">
                  <c:v>-4.4517319663598229</c:v>
                </c:pt>
                <c:pt idx="95">
                  <c:v>8.3439347534645378</c:v>
                </c:pt>
                <c:pt idx="96">
                  <c:v>2.5565830621339289</c:v>
                </c:pt>
                <c:pt idx="97">
                  <c:v>2.2743732577587474</c:v>
                </c:pt>
                <c:pt idx="98">
                  <c:v>-0.75644607976690259</c:v>
                </c:pt>
                <c:pt idx="99">
                  <c:v>-4.0232044291560953</c:v>
                </c:pt>
                <c:pt idx="100">
                  <c:v>-132.91402317302567</c:v>
                </c:pt>
                <c:pt idx="101">
                  <c:v>14.162519213199735</c:v>
                </c:pt>
                <c:pt idx="102">
                  <c:v>1.9892607741747175</c:v>
                </c:pt>
                <c:pt idx="103">
                  <c:v>-0.20779576751948081</c:v>
                </c:pt>
                <c:pt idx="104">
                  <c:v>-7.1604322026472076</c:v>
                </c:pt>
                <c:pt idx="105">
                  <c:v>10.046470614071069</c:v>
                </c:pt>
                <c:pt idx="106">
                  <c:v>2.2472504578522718</c:v>
                </c:pt>
                <c:pt idx="107">
                  <c:v>-1.0475392028500559</c:v>
                </c:pt>
                <c:pt idx="108">
                  <c:v>1.5158730326006455</c:v>
                </c:pt>
                <c:pt idx="109">
                  <c:v>0.28572166705962576</c:v>
                </c:pt>
                <c:pt idx="110">
                  <c:v>4.7606599779719581</c:v>
                </c:pt>
                <c:pt idx="111">
                  <c:v>10.807950739693974</c:v>
                </c:pt>
                <c:pt idx="112">
                  <c:v>5.632692587391106</c:v>
                </c:pt>
                <c:pt idx="113">
                  <c:v>11.803373079044777</c:v>
                </c:pt>
                <c:pt idx="114">
                  <c:v>5.1813333480405301</c:v>
                </c:pt>
                <c:pt idx="115">
                  <c:v>15.387090483615825</c:v>
                </c:pt>
                <c:pt idx="116">
                  <c:v>-2.3681787731529211</c:v>
                </c:pt>
                <c:pt idx="117">
                  <c:v>10.335494182749423</c:v>
                </c:pt>
                <c:pt idx="118">
                  <c:v>4.6315871130630031</c:v>
                </c:pt>
                <c:pt idx="119">
                  <c:v>2.358043294003048</c:v>
                </c:pt>
                <c:pt idx="120">
                  <c:v>9.4820987589710235</c:v>
                </c:pt>
                <c:pt idx="121">
                  <c:v>4.788802961726355</c:v>
                </c:pt>
                <c:pt idx="122">
                  <c:v>4.9800293335780879</c:v>
                </c:pt>
                <c:pt idx="123">
                  <c:v>12.560154040404029</c:v>
                </c:pt>
                <c:pt idx="124">
                  <c:v>-0.39330701258735168</c:v>
                </c:pt>
                <c:pt idx="125">
                  <c:v>3.0925685770455296</c:v>
                </c:pt>
                <c:pt idx="126">
                  <c:v>4.303671070588174</c:v>
                </c:pt>
                <c:pt idx="127">
                  <c:v>6.917857547068798</c:v>
                </c:pt>
                <c:pt idx="128">
                  <c:v>5.8460875596599164</c:v>
                </c:pt>
                <c:pt idx="129">
                  <c:v>9.0266912560713966</c:v>
                </c:pt>
                <c:pt idx="130">
                  <c:v>10.300438889416448</c:v>
                </c:pt>
                <c:pt idx="131">
                  <c:v>2.9412965740311705</c:v>
                </c:pt>
                <c:pt idx="132">
                  <c:v>9.7798238893979157</c:v>
                </c:pt>
                <c:pt idx="133">
                  <c:v>21.93340739836971</c:v>
                </c:pt>
                <c:pt idx="134">
                  <c:v>4.5287210367897046</c:v>
                </c:pt>
                <c:pt idx="135">
                  <c:v>16.553280058662807</c:v>
                </c:pt>
                <c:pt idx="136">
                  <c:v>16.593829250185326</c:v>
                </c:pt>
                <c:pt idx="137">
                  <c:v>7.2029081309642597</c:v>
                </c:pt>
                <c:pt idx="138">
                  <c:v>14.668533326013002</c:v>
                </c:pt>
                <c:pt idx="139">
                  <c:v>15.391335869605264</c:v>
                </c:pt>
                <c:pt idx="140">
                  <c:v>13.026208521432608</c:v>
                </c:pt>
                <c:pt idx="141">
                  <c:v>14.488158079597431</c:v>
                </c:pt>
                <c:pt idx="142">
                  <c:v>8.5175023530887799</c:v>
                </c:pt>
                <c:pt idx="143">
                  <c:v>14.48326300305289</c:v>
                </c:pt>
                <c:pt idx="144">
                  <c:v>2.9996797567037485</c:v>
                </c:pt>
                <c:pt idx="145">
                  <c:v>18.81593306145437</c:v>
                </c:pt>
                <c:pt idx="146">
                  <c:v>20.265722219974819</c:v>
                </c:pt>
                <c:pt idx="147">
                  <c:v>17.358359047103395</c:v>
                </c:pt>
                <c:pt idx="148">
                  <c:v>22.372891296271071</c:v>
                </c:pt>
                <c:pt idx="149">
                  <c:v>23.55992623243969</c:v>
                </c:pt>
                <c:pt idx="150">
                  <c:v>17.820484564017132</c:v>
                </c:pt>
                <c:pt idx="151">
                  <c:v>20.971000957037894</c:v>
                </c:pt>
                <c:pt idx="152">
                  <c:v>20.132855871959809</c:v>
                </c:pt>
                <c:pt idx="153">
                  <c:v>22.805156285545483</c:v>
                </c:pt>
                <c:pt idx="154">
                  <c:v>25.414829308208713</c:v>
                </c:pt>
                <c:pt idx="155">
                  <c:v>14.511084532245782</c:v>
                </c:pt>
                <c:pt idx="156">
                  <c:v>25.154870940818785</c:v>
                </c:pt>
                <c:pt idx="157">
                  <c:v>22.206564535469621</c:v>
                </c:pt>
                <c:pt idx="158">
                  <c:v>16.585126366552863</c:v>
                </c:pt>
                <c:pt idx="159">
                  <c:v>25.188545063845183</c:v>
                </c:pt>
                <c:pt idx="160">
                  <c:v>32.938010386254383</c:v>
                </c:pt>
                <c:pt idx="161">
                  <c:v>35.020238724980402</c:v>
                </c:pt>
                <c:pt idx="162">
                  <c:v>18.391251005970343</c:v>
                </c:pt>
                <c:pt idx="163">
                  <c:v>24.446234527388608</c:v>
                </c:pt>
                <c:pt idx="164">
                  <c:v>22.70462885400546</c:v>
                </c:pt>
                <c:pt idx="165">
                  <c:v>37.765643402840553</c:v>
                </c:pt>
                <c:pt idx="166">
                  <c:v>28.053242782589479</c:v>
                </c:pt>
                <c:pt idx="167">
                  <c:v>20.267840638384346</c:v>
                </c:pt>
                <c:pt idx="168">
                  <c:v>29.216430188006239</c:v>
                </c:pt>
                <c:pt idx="169">
                  <c:v>29.635555089826191</c:v>
                </c:pt>
                <c:pt idx="170">
                  <c:v>27.388618559172961</c:v>
                </c:pt>
                <c:pt idx="171">
                  <c:v>27.986772437490011</c:v>
                </c:pt>
                <c:pt idx="172">
                  <c:v>38.103988990532947</c:v>
                </c:pt>
                <c:pt idx="173">
                  <c:v>32.130240923188374</c:v>
                </c:pt>
                <c:pt idx="174">
                  <c:v>30.246288797827262</c:v>
                </c:pt>
                <c:pt idx="175">
                  <c:v>37.98222682287313</c:v>
                </c:pt>
                <c:pt idx="176">
                  <c:v>40.426533053905018</c:v>
                </c:pt>
                <c:pt idx="177">
                  <c:v>40.69588340528972</c:v>
                </c:pt>
                <c:pt idx="178">
                  <c:v>40.5868931574228</c:v>
                </c:pt>
                <c:pt idx="179">
                  <c:v>44.676325330071499</c:v>
                </c:pt>
                <c:pt idx="180">
                  <c:v>41.183634354185735</c:v>
                </c:pt>
                <c:pt idx="181">
                  <c:v>38.4680801058947</c:v>
                </c:pt>
                <c:pt idx="182">
                  <c:v>48.863804780130579</c:v>
                </c:pt>
                <c:pt idx="183">
                  <c:v>43.689900484697802</c:v>
                </c:pt>
                <c:pt idx="184">
                  <c:v>47.47303654066868</c:v>
                </c:pt>
                <c:pt idx="185">
                  <c:v>46.292954727968606</c:v>
                </c:pt>
                <c:pt idx="186">
                  <c:v>51.713924909370306</c:v>
                </c:pt>
                <c:pt idx="187">
                  <c:v>50.562785469086108</c:v>
                </c:pt>
                <c:pt idx="188">
                  <c:v>58.73468968825901</c:v>
                </c:pt>
                <c:pt idx="189">
                  <c:v>56.881695455119747</c:v>
                </c:pt>
                <c:pt idx="190">
                  <c:v>46.558540969496974</c:v>
                </c:pt>
                <c:pt idx="191">
                  <c:v>56.963675214993813</c:v>
                </c:pt>
                <c:pt idx="192">
                  <c:v>52.416288789559111</c:v>
                </c:pt>
                <c:pt idx="193">
                  <c:v>68.298611005049878</c:v>
                </c:pt>
                <c:pt idx="194">
                  <c:v>59.785530865684379</c:v>
                </c:pt>
                <c:pt idx="195">
                  <c:v>73.812391072652957</c:v>
                </c:pt>
                <c:pt idx="196">
                  <c:v>61.316995057954493</c:v>
                </c:pt>
                <c:pt idx="197">
                  <c:v>62.566785248671941</c:v>
                </c:pt>
                <c:pt idx="198">
                  <c:v>84.384218097226949</c:v>
                </c:pt>
                <c:pt idx="199">
                  <c:v>73.264271218047526</c:v>
                </c:pt>
                <c:pt idx="200">
                  <c:v>69.870827319722082</c:v>
                </c:pt>
                <c:pt idx="201">
                  <c:v>71.141192057907773</c:v>
                </c:pt>
                <c:pt idx="202">
                  <c:v>81.303661972151332</c:v>
                </c:pt>
                <c:pt idx="203">
                  <c:v>89.331050063065589</c:v>
                </c:pt>
                <c:pt idx="204">
                  <c:v>86.713767410355544</c:v>
                </c:pt>
                <c:pt idx="205">
                  <c:v>98.658809940507865</c:v>
                </c:pt>
                <c:pt idx="206">
                  <c:v>92.549433738813576</c:v>
                </c:pt>
                <c:pt idx="207">
                  <c:v>95.189597272238544</c:v>
                </c:pt>
                <c:pt idx="208">
                  <c:v>102.48841845943086</c:v>
                </c:pt>
                <c:pt idx="209">
                  <c:v>102.80791435713193</c:v>
                </c:pt>
                <c:pt idx="210">
                  <c:v>102.50761580016905</c:v>
                </c:pt>
                <c:pt idx="211">
                  <c:v>98.126139510515358</c:v>
                </c:pt>
                <c:pt idx="212">
                  <c:v>105.62898749999978</c:v>
                </c:pt>
                <c:pt idx="213">
                  <c:v>115.14167781915276</c:v>
                </c:pt>
                <c:pt idx="214">
                  <c:v>107.01853810661738</c:v>
                </c:pt>
                <c:pt idx="215">
                  <c:v>122.70395443706522</c:v>
                </c:pt>
                <c:pt idx="216">
                  <c:v>119.24706276125544</c:v>
                </c:pt>
                <c:pt idx="217">
                  <c:v>119.41959845566078</c:v>
                </c:pt>
                <c:pt idx="218">
                  <c:v>120.79103654625536</c:v>
                </c:pt>
                <c:pt idx="219">
                  <c:v>132.53943382130564</c:v>
                </c:pt>
                <c:pt idx="220">
                  <c:v>135.25740074223674</c:v>
                </c:pt>
                <c:pt idx="221">
                  <c:v>151.04029242251238</c:v>
                </c:pt>
                <c:pt idx="222">
                  <c:v>133.32248995835218</c:v>
                </c:pt>
                <c:pt idx="223">
                  <c:v>140.04700083095287</c:v>
                </c:pt>
                <c:pt idx="224">
                  <c:v>151.14036007796852</c:v>
                </c:pt>
                <c:pt idx="225">
                  <c:v>151.82137115016732</c:v>
                </c:pt>
                <c:pt idx="226">
                  <c:v>150.30758568078306</c:v>
                </c:pt>
                <c:pt idx="227">
                  <c:v>167.86697340702003</c:v>
                </c:pt>
                <c:pt idx="228">
                  <c:v>151.92497182421158</c:v>
                </c:pt>
                <c:pt idx="229">
                  <c:v>166.07823497045558</c:v>
                </c:pt>
                <c:pt idx="230">
                  <c:v>162.96222960788558</c:v>
                </c:pt>
                <c:pt idx="231">
                  <c:v>168.96549464885717</c:v>
                </c:pt>
                <c:pt idx="232">
                  <c:v>169.0942409479612</c:v>
                </c:pt>
                <c:pt idx="233">
                  <c:v>184.57198743482326</c:v>
                </c:pt>
                <c:pt idx="234">
                  <c:v>183.81222739542315</c:v>
                </c:pt>
                <c:pt idx="235">
                  <c:v>182.71899605032087</c:v>
                </c:pt>
                <c:pt idx="236">
                  <c:v>185.95358696554752</c:v>
                </c:pt>
                <c:pt idx="237">
                  <c:v>184.0037432722537</c:v>
                </c:pt>
                <c:pt idx="238">
                  <c:v>203.15169630593968</c:v>
                </c:pt>
                <c:pt idx="239">
                  <c:v>207.95507259389433</c:v>
                </c:pt>
                <c:pt idx="240">
                  <c:v>212.49313898176209</c:v>
                </c:pt>
                <c:pt idx="241">
                  <c:v>217.94637135365986</c:v>
                </c:pt>
                <c:pt idx="242">
                  <c:v>210.66686182849384</c:v>
                </c:pt>
                <c:pt idx="243">
                  <c:v>228.52514210801942</c:v>
                </c:pt>
                <c:pt idx="244">
                  <c:v>221.93534933532715</c:v>
                </c:pt>
                <c:pt idx="245">
                  <c:v>235.97110574266364</c:v>
                </c:pt>
                <c:pt idx="246">
                  <c:v>238.18831618766913</c:v>
                </c:pt>
                <c:pt idx="247">
                  <c:v>235.56279108209802</c:v>
                </c:pt>
                <c:pt idx="248">
                  <c:v>239.00749638170288</c:v>
                </c:pt>
                <c:pt idx="249">
                  <c:v>249.40199537180999</c:v>
                </c:pt>
                <c:pt idx="250">
                  <c:v>252.85702630661913</c:v>
                </c:pt>
                <c:pt idx="251">
                  <c:v>250.48994130123816</c:v>
                </c:pt>
                <c:pt idx="252">
                  <c:v>256.32360252511552</c:v>
                </c:pt>
                <c:pt idx="253">
                  <c:v>261.78127346217667</c:v>
                </c:pt>
                <c:pt idx="254">
                  <c:v>260.53957772390726</c:v>
                </c:pt>
                <c:pt idx="255">
                  <c:v>277.66846398301573</c:v>
                </c:pt>
                <c:pt idx="256">
                  <c:v>282.27577788110295</c:v>
                </c:pt>
                <c:pt idx="257">
                  <c:v>293.1893804683433</c:v>
                </c:pt>
                <c:pt idx="258">
                  <c:v>293.4362826746414</c:v>
                </c:pt>
                <c:pt idx="259">
                  <c:v>290.34662021965744</c:v>
                </c:pt>
                <c:pt idx="260">
                  <c:v>299.05106627006933</c:v>
                </c:pt>
                <c:pt idx="261">
                  <c:v>305.654688378022</c:v>
                </c:pt>
                <c:pt idx="262">
                  <c:v>319.98068234105546</c:v>
                </c:pt>
                <c:pt idx="263">
                  <c:v>323.11746264408339</c:v>
                </c:pt>
                <c:pt idx="264">
                  <c:v>336.19220673102137</c:v>
                </c:pt>
                <c:pt idx="265">
                  <c:v>331.73158191890661</c:v>
                </c:pt>
                <c:pt idx="266">
                  <c:v>334.62216362596803</c:v>
                </c:pt>
                <c:pt idx="267">
                  <c:v>336.63436430136954</c:v>
                </c:pt>
                <c:pt idx="268">
                  <c:v>354.91793387389032</c:v>
                </c:pt>
                <c:pt idx="269">
                  <c:v>350.71767457957009</c:v>
                </c:pt>
                <c:pt idx="270">
                  <c:v>363.37690259032752</c:v>
                </c:pt>
                <c:pt idx="271">
                  <c:v>356.80490158522247</c:v>
                </c:pt>
                <c:pt idx="272">
                  <c:v>383.83211565768789</c:v>
                </c:pt>
                <c:pt idx="273">
                  <c:v>380.06784769268938</c:v>
                </c:pt>
                <c:pt idx="274">
                  <c:v>389.59448703639657</c:v>
                </c:pt>
                <c:pt idx="275">
                  <c:v>388.61602203967038</c:v>
                </c:pt>
                <c:pt idx="276">
                  <c:v>413.99228204485564</c:v>
                </c:pt>
                <c:pt idx="277">
                  <c:v>412.56578780238033</c:v>
                </c:pt>
                <c:pt idx="278">
                  <c:v>423.09771538205109</c:v>
                </c:pt>
                <c:pt idx="279">
                  <c:v>414.49888579450914</c:v>
                </c:pt>
                <c:pt idx="280">
                  <c:v>427.18734452114279</c:v>
                </c:pt>
                <c:pt idx="281">
                  <c:v>437.79840089473998</c:v>
                </c:pt>
                <c:pt idx="282">
                  <c:v>438.26836201147989</c:v>
                </c:pt>
                <c:pt idx="283">
                  <c:v>449.87021171583069</c:v>
                </c:pt>
                <c:pt idx="284">
                  <c:v>475.58792572106506</c:v>
                </c:pt>
                <c:pt idx="285">
                  <c:v>471.81750942761744</c:v>
                </c:pt>
                <c:pt idx="286">
                  <c:v>484.07613076483381</c:v>
                </c:pt>
                <c:pt idx="287">
                  <c:v>483.05391785437399</c:v>
                </c:pt>
                <c:pt idx="288">
                  <c:v>495.92960138370637</c:v>
                </c:pt>
                <c:pt idx="289">
                  <c:v>494.40527301718487</c:v>
                </c:pt>
                <c:pt idx="290">
                  <c:v>491.94700611193042</c:v>
                </c:pt>
                <c:pt idx="291">
                  <c:v>499.54584771236864</c:v>
                </c:pt>
                <c:pt idx="292">
                  <c:v>497.66788368251662</c:v>
                </c:pt>
                <c:pt idx="293">
                  <c:v>515.81348790239565</c:v>
                </c:pt>
                <c:pt idx="294">
                  <c:v>515.04402506324504</c:v>
                </c:pt>
                <c:pt idx="295">
                  <c:v>532.08196842690768</c:v>
                </c:pt>
                <c:pt idx="296">
                  <c:v>532.31962756715575</c:v>
                </c:pt>
                <c:pt idx="297">
                  <c:v>558.94746391423303</c:v>
                </c:pt>
                <c:pt idx="298">
                  <c:v>567.29957830880835</c:v>
                </c:pt>
                <c:pt idx="299">
                  <c:v>578.5697055817102</c:v>
                </c:pt>
                <c:pt idx="300">
                  <c:v>598.84085565657074</c:v>
                </c:pt>
                <c:pt idx="301">
                  <c:v>605.15095088145733</c:v>
                </c:pt>
                <c:pt idx="302">
                  <c:v>607.51800829397564</c:v>
                </c:pt>
                <c:pt idx="303">
                  <c:v>629.59158179482517</c:v>
                </c:pt>
                <c:pt idx="304">
                  <c:v>639.17296636512617</c:v>
                </c:pt>
                <c:pt idx="305">
                  <c:v>660.64856526515644</c:v>
                </c:pt>
                <c:pt idx="306">
                  <c:v>668.99043571261814</c:v>
                </c:pt>
                <c:pt idx="307">
                  <c:v>670.18676202621418</c:v>
                </c:pt>
                <c:pt idx="308">
                  <c:v>681.98306537402959</c:v>
                </c:pt>
                <c:pt idx="309">
                  <c:v>694.40537510877584</c:v>
                </c:pt>
                <c:pt idx="310">
                  <c:v>719.76382444541957</c:v>
                </c:pt>
                <c:pt idx="311">
                  <c:v>720.81128084488864</c:v>
                </c:pt>
                <c:pt idx="312">
                  <c:v>747.15825563512362</c:v>
                </c:pt>
                <c:pt idx="313">
                  <c:v>750.44761732893198</c:v>
                </c:pt>
                <c:pt idx="314">
                  <c:v>782.42454576102136</c:v>
                </c:pt>
                <c:pt idx="315">
                  <c:v>789.55681017685595</c:v>
                </c:pt>
                <c:pt idx="316">
                  <c:v>814.10213761468322</c:v>
                </c:pt>
                <c:pt idx="317">
                  <c:v>821.22063978494771</c:v>
                </c:pt>
                <c:pt idx="318">
                  <c:v>830.99236580430545</c:v>
                </c:pt>
                <c:pt idx="319">
                  <c:v>859.69843520765005</c:v>
                </c:pt>
                <c:pt idx="320">
                  <c:v>878.68146993696496</c:v>
                </c:pt>
                <c:pt idx="321">
                  <c:v>887.84953669998322</c:v>
                </c:pt>
                <c:pt idx="322">
                  <c:v>894.81564706128017</c:v>
                </c:pt>
                <c:pt idx="323">
                  <c:v>907.88322110055481</c:v>
                </c:pt>
                <c:pt idx="324">
                  <c:v>926.53782669192378</c:v>
                </c:pt>
                <c:pt idx="325">
                  <c:v>931.20092997051677</c:v>
                </c:pt>
                <c:pt idx="326">
                  <c:v>941.34627522297512</c:v>
                </c:pt>
                <c:pt idx="327">
                  <c:v>946.54020941158785</c:v>
                </c:pt>
                <c:pt idx="328">
                  <c:v>965.23971659412007</c:v>
                </c:pt>
                <c:pt idx="329">
                  <c:v>983.22188646555685</c:v>
                </c:pt>
                <c:pt idx="330">
                  <c:v>995.55275830184519</c:v>
                </c:pt>
                <c:pt idx="331">
                  <c:v>1004.7781213571301</c:v>
                </c:pt>
                <c:pt idx="332">
                  <c:v>1010.082760353277</c:v>
                </c:pt>
                <c:pt idx="333">
                  <c:v>1035.6165578196324</c:v>
                </c:pt>
                <c:pt idx="334">
                  <c:v>1048.0246347036841</c:v>
                </c:pt>
                <c:pt idx="335">
                  <c:v>1054.7313164713109</c:v>
                </c:pt>
                <c:pt idx="336">
                  <c:v>1067.9653481995301</c:v>
                </c:pt>
                <c:pt idx="337">
                  <c:v>1087.7123694150091</c:v>
                </c:pt>
                <c:pt idx="338">
                  <c:v>1090.2776214725595</c:v>
                </c:pt>
                <c:pt idx="339">
                  <c:v>1112.0798515952076</c:v>
                </c:pt>
                <c:pt idx="340">
                  <c:v>1120.615452581706</c:v>
                </c:pt>
                <c:pt idx="341">
                  <c:v>1133.8116884707042</c:v>
                </c:pt>
                <c:pt idx="342">
                  <c:v>1159.2097702221199</c:v>
                </c:pt>
                <c:pt idx="343">
                  <c:v>1167.8673804893094</c:v>
                </c:pt>
                <c:pt idx="344">
                  <c:v>1178.4215699473791</c:v>
                </c:pt>
                <c:pt idx="345">
                  <c:v>1195.8638814877365</c:v>
                </c:pt>
                <c:pt idx="346">
                  <c:v>1204.9845236706938</c:v>
                </c:pt>
                <c:pt idx="347">
                  <c:v>1222.274120925339</c:v>
                </c:pt>
                <c:pt idx="348">
                  <c:v>1230.0680351451904</c:v>
                </c:pt>
                <c:pt idx="349">
                  <c:v>1259.6095095158257</c:v>
                </c:pt>
                <c:pt idx="350">
                  <c:v>1259.5573572813462</c:v>
                </c:pt>
                <c:pt idx="351">
                  <c:v>1275.4580626748677</c:v>
                </c:pt>
                <c:pt idx="352">
                  <c:v>1284.9837737652429</c:v>
                </c:pt>
                <c:pt idx="353">
                  <c:v>1299.987909182845</c:v>
                </c:pt>
                <c:pt idx="354">
                  <c:v>1326.1056960157985</c:v>
                </c:pt>
                <c:pt idx="355">
                  <c:v>1338.8517858842129</c:v>
                </c:pt>
                <c:pt idx="356">
                  <c:v>1347.3241200176612</c:v>
                </c:pt>
                <c:pt idx="357">
                  <c:v>1380.6530688597525</c:v>
                </c:pt>
                <c:pt idx="358">
                  <c:v>1385.7220138836203</c:v>
                </c:pt>
                <c:pt idx="359">
                  <c:v>1399.5724995864853</c:v>
                </c:pt>
                <c:pt idx="360">
                  <c:v>1430.4559050953596</c:v>
                </c:pt>
                <c:pt idx="361">
                  <c:v>1441.6803164546527</c:v>
                </c:pt>
                <c:pt idx="362">
                  <c:v>1476.8621381994185</c:v>
                </c:pt>
                <c:pt idx="363">
                  <c:v>1485.3410879779208</c:v>
                </c:pt>
                <c:pt idx="364">
                  <c:v>1516.0285727527255</c:v>
                </c:pt>
                <c:pt idx="365">
                  <c:v>1524.1080524682927</c:v>
                </c:pt>
                <c:pt idx="366">
                  <c:v>1546.490708478796</c:v>
                </c:pt>
                <c:pt idx="367">
                  <c:v>1569.4656128244715</c:v>
                </c:pt>
                <c:pt idx="368">
                  <c:v>1587.9268957584229</c:v>
                </c:pt>
                <c:pt idx="369">
                  <c:v>1615.3672738286527</c:v>
                </c:pt>
                <c:pt idx="370">
                  <c:v>1640.7294462109705</c:v>
                </c:pt>
                <c:pt idx="371">
                  <c:v>1665.7458290420957</c:v>
                </c:pt>
                <c:pt idx="372">
                  <c:v>1679.6956963328907</c:v>
                </c:pt>
                <c:pt idx="373">
                  <c:v>1704.7174923857369</c:v>
                </c:pt>
                <c:pt idx="374">
                  <c:v>1727.9950246415563</c:v>
                </c:pt>
                <c:pt idx="375">
                  <c:v>1756.6509089518909</c:v>
                </c:pt>
                <c:pt idx="376">
                  <c:v>1781.6678732520515</c:v>
                </c:pt>
                <c:pt idx="377">
                  <c:v>1802.9927048074164</c:v>
                </c:pt>
                <c:pt idx="378">
                  <c:v>1833.7380683225927</c:v>
                </c:pt>
                <c:pt idx="379">
                  <c:v>1858.0053413306277</c:v>
                </c:pt>
                <c:pt idx="380">
                  <c:v>1888.1193746376898</c:v>
                </c:pt>
                <c:pt idx="381">
                  <c:v>1914.9268534141213</c:v>
                </c:pt>
                <c:pt idx="382">
                  <c:v>1928.7309601013646</c:v>
                </c:pt>
                <c:pt idx="383">
                  <c:v>1970.1667602085267</c:v>
                </c:pt>
                <c:pt idx="384">
                  <c:v>1993.4150688017166</c:v>
                </c:pt>
                <c:pt idx="385">
                  <c:v>2016.3964487637982</c:v>
                </c:pt>
                <c:pt idx="386">
                  <c:v>2049.2574135704326</c:v>
                </c:pt>
                <c:pt idx="387">
                  <c:v>2081.1685696510208</c:v>
                </c:pt>
                <c:pt idx="388">
                  <c:v>2118.0696852688129</c:v>
                </c:pt>
                <c:pt idx="389">
                  <c:v>2149.5408979599533</c:v>
                </c:pt>
                <c:pt idx="390">
                  <c:v>2167.4203705218238</c:v>
                </c:pt>
                <c:pt idx="391">
                  <c:v>2209.8847862927996</c:v>
                </c:pt>
                <c:pt idx="392">
                  <c:v>2226.050743463858</c:v>
                </c:pt>
                <c:pt idx="393">
                  <c:v>2273.9039378447055</c:v>
                </c:pt>
                <c:pt idx="394">
                  <c:v>2297.0808461340866</c:v>
                </c:pt>
                <c:pt idx="395">
                  <c:v>2330.8181579519619</c:v>
                </c:pt>
                <c:pt idx="396">
                  <c:v>2386.2474572016868</c:v>
                </c:pt>
                <c:pt idx="397">
                  <c:v>2399.8086539318961</c:v>
                </c:pt>
                <c:pt idx="398">
                  <c:v>2425.6649412931047</c:v>
                </c:pt>
                <c:pt idx="399">
                  <c:v>2462.0134666995432</c:v>
                </c:pt>
                <c:pt idx="400">
                  <c:v>2488.4841931029996</c:v>
                </c:pt>
                <c:pt idx="401">
                  <c:v>2525.8001760339512</c:v>
                </c:pt>
                <c:pt idx="402">
                  <c:v>2579.6089078286118</c:v>
                </c:pt>
                <c:pt idx="403">
                  <c:v>2605.3963234055623</c:v>
                </c:pt>
                <c:pt idx="404">
                  <c:v>2651.2173187572416</c:v>
                </c:pt>
                <c:pt idx="405">
                  <c:v>2678.3961027399714</c:v>
                </c:pt>
                <c:pt idx="406">
                  <c:v>2725.7310779183822</c:v>
                </c:pt>
                <c:pt idx="407">
                  <c:v>2758.8054355740678</c:v>
                </c:pt>
                <c:pt idx="408">
                  <c:v>2757.4396799534497</c:v>
                </c:pt>
                <c:pt idx="409">
                  <c:v>2842.8433608125797</c:v>
                </c:pt>
                <c:pt idx="410">
                  <c:v>2882.3213075082749</c:v>
                </c:pt>
                <c:pt idx="411">
                  <c:v>2904.7343826168681</c:v>
                </c:pt>
                <c:pt idx="412">
                  <c:v>2955.0916958663793</c:v>
                </c:pt>
                <c:pt idx="413">
                  <c:v>2987.6416235242414</c:v>
                </c:pt>
                <c:pt idx="414">
                  <c:v>3029.0586935507099</c:v>
                </c:pt>
                <c:pt idx="415">
                  <c:v>3063.2347379779067</c:v>
                </c:pt>
                <c:pt idx="416">
                  <c:v>3107.2796128517552</c:v>
                </c:pt>
                <c:pt idx="417">
                  <c:v>3143.0330724718524</c:v>
                </c:pt>
                <c:pt idx="418">
                  <c:v>3183.2328975525957</c:v>
                </c:pt>
                <c:pt idx="419">
                  <c:v>3217.9790148438956</c:v>
                </c:pt>
                <c:pt idx="420">
                  <c:v>3269.7338303122792</c:v>
                </c:pt>
                <c:pt idx="421">
                  <c:v>3308.1149200093523</c:v>
                </c:pt>
                <c:pt idx="422">
                  <c:v>3342.6639324220537</c:v>
                </c:pt>
                <c:pt idx="423">
                  <c:v>3398.4023604787703</c:v>
                </c:pt>
                <c:pt idx="424">
                  <c:v>3434.2668711511747</c:v>
                </c:pt>
                <c:pt idx="425">
                  <c:v>3480.3809162266389</c:v>
                </c:pt>
                <c:pt idx="426">
                  <c:v>3530.3965742564851</c:v>
                </c:pt>
                <c:pt idx="427">
                  <c:v>3564.0387402021233</c:v>
                </c:pt>
                <c:pt idx="428">
                  <c:v>3619.9107635778469</c:v>
                </c:pt>
                <c:pt idx="429">
                  <c:v>3661.3237125796309</c:v>
                </c:pt>
                <c:pt idx="430">
                  <c:v>3694.215267911808</c:v>
                </c:pt>
                <c:pt idx="431">
                  <c:v>3730.4475372487441</c:v>
                </c:pt>
                <c:pt idx="432">
                  <c:v>3752.3727933879259</c:v>
                </c:pt>
                <c:pt idx="433">
                  <c:v>3833.2599136730291</c:v>
                </c:pt>
                <c:pt idx="434">
                  <c:v>3869.1564363022762</c:v>
                </c:pt>
                <c:pt idx="435">
                  <c:v>3892.5239213616551</c:v>
                </c:pt>
                <c:pt idx="436">
                  <c:v>3950.0544375271256</c:v>
                </c:pt>
                <c:pt idx="437">
                  <c:v>4004.0901179353141</c:v>
                </c:pt>
                <c:pt idx="438">
                  <c:v>4039.1622750471315</c:v>
                </c:pt>
                <c:pt idx="439">
                  <c:v>4113.4229778831441</c:v>
                </c:pt>
                <c:pt idx="440">
                  <c:v>4143.4284884583967</c:v>
                </c:pt>
                <c:pt idx="441">
                  <c:v>4204.1844121767235</c:v>
                </c:pt>
                <c:pt idx="442">
                  <c:v>4243.9776846422246</c:v>
                </c:pt>
                <c:pt idx="443">
                  <c:v>4295.4676220105475</c:v>
                </c:pt>
                <c:pt idx="444">
                  <c:v>4342.5209681448368</c:v>
                </c:pt>
                <c:pt idx="445">
                  <c:v>4396.7540079847195</c:v>
                </c:pt>
                <c:pt idx="446">
                  <c:v>4455.800229339724</c:v>
                </c:pt>
                <c:pt idx="447">
                  <c:v>4503.0279687763368</c:v>
                </c:pt>
                <c:pt idx="448">
                  <c:v>4525.3390072462444</c:v>
                </c:pt>
                <c:pt idx="449">
                  <c:v>4598.2521646395508</c:v>
                </c:pt>
                <c:pt idx="450">
                  <c:v>4642.6290006169365</c:v>
                </c:pt>
                <c:pt idx="451">
                  <c:v>5407.2852480191596</c:v>
                </c:pt>
                <c:pt idx="452">
                  <c:v>4744.3597873625622</c:v>
                </c:pt>
                <c:pt idx="453">
                  <c:v>4812.449376799922</c:v>
                </c:pt>
                <c:pt idx="454">
                  <c:v>4852.8254361663639</c:v>
                </c:pt>
                <c:pt idx="455">
                  <c:v>4890.1354989263536</c:v>
                </c:pt>
                <c:pt idx="456">
                  <c:v>4965.8826163040512</c:v>
                </c:pt>
                <c:pt idx="457">
                  <c:v>5010.3351787653191</c:v>
                </c:pt>
                <c:pt idx="458">
                  <c:v>5079.0903172644812</c:v>
                </c:pt>
                <c:pt idx="459">
                  <c:v>5131.2162051313044</c:v>
                </c:pt>
                <c:pt idx="460">
                  <c:v>5154.6537556816684</c:v>
                </c:pt>
                <c:pt idx="461">
                  <c:v>5227.0846667876876</c:v>
                </c:pt>
                <c:pt idx="462">
                  <c:v>5290.4674986316986</c:v>
                </c:pt>
                <c:pt idx="463">
                  <c:v>5333.0094686934253</c:v>
                </c:pt>
                <c:pt idx="464">
                  <c:v>5397.2316304309206</c:v>
                </c:pt>
                <c:pt idx="465">
                  <c:v>5463.6037999502014</c:v>
                </c:pt>
                <c:pt idx="466">
                  <c:v>5513.0496153637032</c:v>
                </c:pt>
                <c:pt idx="467">
                  <c:v>5562.1359188376291</c:v>
                </c:pt>
                <c:pt idx="468">
                  <c:v>5631.0514451362433</c:v>
                </c:pt>
                <c:pt idx="469">
                  <c:v>5683.2043196250506</c:v>
                </c:pt>
                <c:pt idx="470">
                  <c:v>5743.2739624641572</c:v>
                </c:pt>
                <c:pt idx="471">
                  <c:v>5789.030991401266</c:v>
                </c:pt>
                <c:pt idx="472">
                  <c:v>5840.9663252245009</c:v>
                </c:pt>
                <c:pt idx="473">
                  <c:v>5908.55744279191</c:v>
                </c:pt>
                <c:pt idx="474">
                  <c:v>5935.3451746642786</c:v>
                </c:pt>
                <c:pt idx="475">
                  <c:v>6002.1982160139023</c:v>
                </c:pt>
                <c:pt idx="476">
                  <c:v>6086.2354816349971</c:v>
                </c:pt>
                <c:pt idx="477">
                  <c:v>6106.066901731755</c:v>
                </c:pt>
                <c:pt idx="478">
                  <c:v>6159.1550149533577</c:v>
                </c:pt>
                <c:pt idx="479">
                  <c:v>6255.7565809130874</c:v>
                </c:pt>
                <c:pt idx="480">
                  <c:v>6304.7105391041605</c:v>
                </c:pt>
                <c:pt idx="481">
                  <c:v>6397.2728667503434</c:v>
                </c:pt>
                <c:pt idx="482">
                  <c:v>6426.2169319404675</c:v>
                </c:pt>
                <c:pt idx="483">
                  <c:v>6513.3054691910429</c:v>
                </c:pt>
                <c:pt idx="484">
                  <c:v>6555.3182424607876</c:v>
                </c:pt>
                <c:pt idx="485">
                  <c:v>6590.9555387669106</c:v>
                </c:pt>
                <c:pt idx="486">
                  <c:v>6707.2247301912403</c:v>
                </c:pt>
                <c:pt idx="487">
                  <c:v>6761.3475256831425</c:v>
                </c:pt>
                <c:pt idx="488">
                  <c:v>6797.7725954623411</c:v>
                </c:pt>
                <c:pt idx="489">
                  <c:v>6853.3205301704947</c:v>
                </c:pt>
                <c:pt idx="490">
                  <c:v>6948.9307726958905</c:v>
                </c:pt>
                <c:pt idx="491">
                  <c:v>7004.3158297884929</c:v>
                </c:pt>
                <c:pt idx="492">
                  <c:v>7073.4909327327714</c:v>
                </c:pt>
                <c:pt idx="493">
                  <c:v>7151.5528955251948</c:v>
                </c:pt>
                <c:pt idx="494">
                  <c:v>7221.4503147059604</c:v>
                </c:pt>
                <c:pt idx="495">
                  <c:v>7280.996272043295</c:v>
                </c:pt>
                <c:pt idx="496">
                  <c:v>7325.6695858922449</c:v>
                </c:pt>
                <c:pt idx="497">
                  <c:v>7405.5879407470693</c:v>
                </c:pt>
                <c:pt idx="498">
                  <c:v>7479.3967649468659</c:v>
                </c:pt>
                <c:pt idx="499">
                  <c:v>7533.3114016305708</c:v>
                </c:pt>
                <c:pt idx="500">
                  <c:v>7621.3442191734157</c:v>
                </c:pt>
                <c:pt idx="501">
                  <c:v>7667.0966600191614</c:v>
                </c:pt>
                <c:pt idx="502">
                  <c:v>7750.1517633041676</c:v>
                </c:pt>
                <c:pt idx="503">
                  <c:v>7836.0528318426204</c:v>
                </c:pt>
                <c:pt idx="504">
                  <c:v>7907.7265376048554</c:v>
                </c:pt>
                <c:pt idx="505">
                  <c:v>7963.0867884117788</c:v>
                </c:pt>
                <c:pt idx="506">
                  <c:v>8051.6232055465989</c:v>
                </c:pt>
                <c:pt idx="507">
                  <c:v>8122.100905497522</c:v>
                </c:pt>
                <c:pt idx="508">
                  <c:v>8176.7985773300315</c:v>
                </c:pt>
                <c:pt idx="509">
                  <c:v>8265.3881166348583</c:v>
                </c:pt>
                <c:pt idx="510">
                  <c:v>8299.1413990952533</c:v>
                </c:pt>
                <c:pt idx="511">
                  <c:v>8391.7171673686553</c:v>
                </c:pt>
                <c:pt idx="512">
                  <c:v>8463.697815942689</c:v>
                </c:pt>
                <c:pt idx="513">
                  <c:v>8533.0395583322206</c:v>
                </c:pt>
                <c:pt idx="514">
                  <c:v>8608.0837689540094</c:v>
                </c:pt>
                <c:pt idx="515">
                  <c:v>8687.4431567804477</c:v>
                </c:pt>
                <c:pt idx="516">
                  <c:v>8782.739188349462</c:v>
                </c:pt>
                <c:pt idx="517">
                  <c:v>8856.584975115924</c:v>
                </c:pt>
                <c:pt idx="518">
                  <c:v>8928.7961551365242</c:v>
                </c:pt>
                <c:pt idx="519">
                  <c:v>9017.4260460137957</c:v>
                </c:pt>
                <c:pt idx="520">
                  <c:v>9102.0616069656189</c:v>
                </c:pt>
                <c:pt idx="521">
                  <c:v>9133.4623281660806</c:v>
                </c:pt>
                <c:pt idx="522">
                  <c:v>9235.9178449858318</c:v>
                </c:pt>
                <c:pt idx="523">
                  <c:v>9338.1304833201903</c:v>
                </c:pt>
                <c:pt idx="524">
                  <c:v>9411.7170052464917</c:v>
                </c:pt>
                <c:pt idx="525">
                  <c:v>9469.0418982403753</c:v>
                </c:pt>
                <c:pt idx="526">
                  <c:v>9578.1716500708571</c:v>
                </c:pt>
                <c:pt idx="527">
                  <c:v>9684.26665569738</c:v>
                </c:pt>
                <c:pt idx="528">
                  <c:v>9736.9352862152664</c:v>
                </c:pt>
                <c:pt idx="529">
                  <c:v>9802.4442936240557</c:v>
                </c:pt>
                <c:pt idx="530">
                  <c:v>9923.027085321015</c:v>
                </c:pt>
                <c:pt idx="531">
                  <c:v>9984.6472131807659</c:v>
                </c:pt>
                <c:pt idx="532">
                  <c:v>10050.391760701976</c:v>
                </c:pt>
                <c:pt idx="533">
                  <c:v>10117.949240676744</c:v>
                </c:pt>
                <c:pt idx="534">
                  <c:v>10193.27714154165</c:v>
                </c:pt>
                <c:pt idx="535">
                  <c:v>10327.085168270611</c:v>
                </c:pt>
                <c:pt idx="536">
                  <c:v>10381.736813709575</c:v>
                </c:pt>
                <c:pt idx="537">
                  <c:v>10470.63741543966</c:v>
                </c:pt>
                <c:pt idx="538">
                  <c:v>10545.39360521116</c:v>
                </c:pt>
                <c:pt idx="539">
                  <c:v>10620.356283657791</c:v>
                </c:pt>
                <c:pt idx="540">
                  <c:v>10669.218604955669</c:v>
                </c:pt>
                <c:pt idx="541">
                  <c:v>10808.863518079199</c:v>
                </c:pt>
                <c:pt idx="542">
                  <c:v>10874.360079680137</c:v>
                </c:pt>
                <c:pt idx="543">
                  <c:v>10972.371796555355</c:v>
                </c:pt>
                <c:pt idx="544">
                  <c:v>11057.737839163075</c:v>
                </c:pt>
                <c:pt idx="545">
                  <c:v>11132.412289606063</c:v>
                </c:pt>
                <c:pt idx="546">
                  <c:v>11209.532766008959</c:v>
                </c:pt>
                <c:pt idx="547">
                  <c:v>11286.865331020161</c:v>
                </c:pt>
                <c:pt idx="548">
                  <c:v>11386.345523047248</c:v>
                </c:pt>
                <c:pt idx="549">
                  <c:v>11496.991236024633</c:v>
                </c:pt>
                <c:pt idx="550">
                  <c:v>11568.628016701408</c:v>
                </c:pt>
                <c:pt idx="551">
                  <c:v>11616.701658575272</c:v>
                </c:pt>
                <c:pt idx="552">
                  <c:v>11759.452689644642</c:v>
                </c:pt>
                <c:pt idx="553">
                  <c:v>11835.838673978382</c:v>
                </c:pt>
                <c:pt idx="554">
                  <c:v>11933.342425217495</c:v>
                </c:pt>
                <c:pt idx="555">
                  <c:v>12017.339843635826</c:v>
                </c:pt>
                <c:pt idx="556">
                  <c:v>12107.649016198307</c:v>
                </c:pt>
                <c:pt idx="557">
                  <c:v>12207.63625351981</c:v>
                </c:pt>
                <c:pt idx="558">
                  <c:v>12291.821443888566</c:v>
                </c:pt>
                <c:pt idx="559">
                  <c:v>12351.112709780386</c:v>
                </c:pt>
                <c:pt idx="560">
                  <c:v>12418.561696311164</c:v>
                </c:pt>
                <c:pt idx="561">
                  <c:v>12525.228346929172</c:v>
                </c:pt>
                <c:pt idx="562">
                  <c:v>12654.297106303762</c:v>
                </c:pt>
                <c:pt idx="563">
                  <c:v>12709.438400581397</c:v>
                </c:pt>
                <c:pt idx="564">
                  <c:v>12796.377151592416</c:v>
                </c:pt>
                <c:pt idx="565">
                  <c:v>12938.478478687037</c:v>
                </c:pt>
                <c:pt idx="566">
                  <c:v>13006.674418257009</c:v>
                </c:pt>
                <c:pt idx="567">
                  <c:v>13080.01155357931</c:v>
                </c:pt>
                <c:pt idx="568">
                  <c:v>13167.57109551493</c:v>
                </c:pt>
                <c:pt idx="569">
                  <c:v>13276.155313392148</c:v>
                </c:pt>
                <c:pt idx="570">
                  <c:v>13392.571550068591</c:v>
                </c:pt>
                <c:pt idx="571">
                  <c:v>13494.295194494996</c:v>
                </c:pt>
                <c:pt idx="572">
                  <c:v>13533.28560909821</c:v>
                </c:pt>
                <c:pt idx="573">
                  <c:v>13683.046452154036</c:v>
                </c:pt>
                <c:pt idx="574">
                  <c:v>13769.98520360473</c:v>
                </c:pt>
                <c:pt idx="575">
                  <c:v>13856.980764330747</c:v>
                </c:pt>
                <c:pt idx="576">
                  <c:v>13986.827554351765</c:v>
                </c:pt>
                <c:pt idx="577">
                  <c:v>14105.917555282198</c:v>
                </c:pt>
                <c:pt idx="578">
                  <c:v>14149.684539030553</c:v>
                </c:pt>
                <c:pt idx="579">
                  <c:v>14260.349693458287</c:v>
                </c:pt>
                <c:pt idx="580">
                  <c:v>14350.688314422319</c:v>
                </c:pt>
                <c:pt idx="581">
                  <c:v>14431.554431208357</c:v>
                </c:pt>
                <c:pt idx="582">
                  <c:v>14570.396679949648</c:v>
                </c:pt>
                <c:pt idx="583">
                  <c:v>14645.128227586325</c:v>
                </c:pt>
                <c:pt idx="584">
                  <c:v>14742.659815683181</c:v>
                </c:pt>
                <c:pt idx="585">
                  <c:v>14814.440796500989</c:v>
                </c:pt>
                <c:pt idx="586">
                  <c:v>14972.393748417087</c:v>
                </c:pt>
                <c:pt idx="587">
                  <c:v>15047.968678838824</c:v>
                </c:pt>
                <c:pt idx="588">
                  <c:v>15161.467333736415</c:v>
                </c:pt>
                <c:pt idx="589">
                  <c:v>15232.65162980503</c:v>
                </c:pt>
                <c:pt idx="590">
                  <c:v>15305.17323554122</c:v>
                </c:pt>
                <c:pt idx="591">
                  <c:v>15415.308041894881</c:v>
                </c:pt>
                <c:pt idx="592">
                  <c:v>15484.874625725291</c:v>
                </c:pt>
                <c:pt idx="593">
                  <c:v>15650.216107471584</c:v>
                </c:pt>
                <c:pt idx="594">
                  <c:v>15715.915859543982</c:v>
                </c:pt>
                <c:pt idx="595">
                  <c:v>15810.390587508982</c:v>
                </c:pt>
                <c:pt idx="596">
                  <c:v>15918.559896250221</c:v>
                </c:pt>
                <c:pt idx="597">
                  <c:v>15981.890569800371</c:v>
                </c:pt>
                <c:pt idx="598">
                  <c:v>16134.944291110176</c:v>
                </c:pt>
                <c:pt idx="599">
                  <c:v>16264.635440018055</c:v>
                </c:pt>
                <c:pt idx="600">
                  <c:v>16394.176206681925</c:v>
                </c:pt>
                <c:pt idx="601">
                  <c:v>16400.129722081347</c:v>
                </c:pt>
                <c:pt idx="602">
                  <c:v>16536.115016968262</c:v>
                </c:pt>
                <c:pt idx="603">
                  <c:v>16647.715831125093</c:v>
                </c:pt>
                <c:pt idx="604">
                  <c:v>16745.367187983324</c:v>
                </c:pt>
                <c:pt idx="605">
                  <c:v>16873.329246758796</c:v>
                </c:pt>
                <c:pt idx="606">
                  <c:v>17039.638434000724</c:v>
                </c:pt>
                <c:pt idx="607">
                  <c:v>17078.701599212738</c:v>
                </c:pt>
                <c:pt idx="608">
                  <c:v>17177.631547401968</c:v>
                </c:pt>
                <c:pt idx="609">
                  <c:v>17303.838713414887</c:v>
                </c:pt>
                <c:pt idx="610">
                  <c:v>17405.821076053235</c:v>
                </c:pt>
                <c:pt idx="611">
                  <c:v>17484.642700177126</c:v>
                </c:pt>
                <c:pt idx="612">
                  <c:v>17621.538773378117</c:v>
                </c:pt>
                <c:pt idx="613">
                  <c:v>17718.640881983971</c:v>
                </c:pt>
                <c:pt idx="614">
                  <c:v>17833.454682437576</c:v>
                </c:pt>
                <c:pt idx="615">
                  <c:v>17961.201450191515</c:v>
                </c:pt>
                <c:pt idx="616">
                  <c:v>18079.926156562426</c:v>
                </c:pt>
                <c:pt idx="617">
                  <c:v>18152.610588696614</c:v>
                </c:pt>
                <c:pt idx="618">
                  <c:v>18328.287825555395</c:v>
                </c:pt>
                <c:pt idx="619">
                  <c:v>18428.068658007051</c:v>
                </c:pt>
                <c:pt idx="620">
                  <c:v>18491.555522596896</c:v>
                </c:pt>
                <c:pt idx="621">
                  <c:v>18549.847510878146</c:v>
                </c:pt>
                <c:pt idx="622">
                  <c:v>18749.426398038242</c:v>
                </c:pt>
                <c:pt idx="623">
                  <c:v>18821.023440993184</c:v>
                </c:pt>
                <c:pt idx="624">
                  <c:v>18917.452919632211</c:v>
                </c:pt>
                <c:pt idx="625">
                  <c:v>18995.870502189806</c:v>
                </c:pt>
                <c:pt idx="626">
                  <c:v>19128.943621586925</c:v>
                </c:pt>
                <c:pt idx="627">
                  <c:v>19238.057327274564</c:v>
                </c:pt>
                <c:pt idx="628">
                  <c:v>19307.202438728596</c:v>
                </c:pt>
                <c:pt idx="629">
                  <c:v>19419.391230931924</c:v>
                </c:pt>
                <c:pt idx="630">
                  <c:v>19573.567619307447</c:v>
                </c:pt>
                <c:pt idx="631">
                  <c:v>19671.819227462136</c:v>
                </c:pt>
                <c:pt idx="632">
                  <c:v>19815.338745131565</c:v>
                </c:pt>
                <c:pt idx="633">
                  <c:v>19893.014333958192</c:v>
                </c:pt>
                <c:pt idx="634">
                  <c:v>20000.23673202813</c:v>
                </c:pt>
                <c:pt idx="635">
                  <c:v>20126.340528662597</c:v>
                </c:pt>
                <c:pt idx="636">
                  <c:v>20283.146045962985</c:v>
                </c:pt>
                <c:pt idx="637">
                  <c:v>20361.469077715963</c:v>
                </c:pt>
                <c:pt idx="638">
                  <c:v>20481.511228685395</c:v>
                </c:pt>
                <c:pt idx="639">
                  <c:v>20519.734893402361</c:v>
                </c:pt>
                <c:pt idx="640">
                  <c:v>20704.250616899193</c:v>
                </c:pt>
                <c:pt idx="641">
                  <c:v>20784.498881644344</c:v>
                </c:pt>
                <c:pt idx="642">
                  <c:v>20855.105303818949</c:v>
                </c:pt>
                <c:pt idx="643">
                  <c:v>20972.28495424916</c:v>
                </c:pt>
                <c:pt idx="644">
                  <c:v>21122.492495766572</c:v>
                </c:pt>
                <c:pt idx="645">
                  <c:v>21180.570671595211</c:v>
                </c:pt>
                <c:pt idx="646">
                  <c:v>21279.286208679267</c:v>
                </c:pt>
                <c:pt idx="647">
                  <c:v>21433.916898261785</c:v>
                </c:pt>
                <c:pt idx="648">
                  <c:v>21521.381391798113</c:v>
                </c:pt>
                <c:pt idx="649">
                  <c:v>21597.590154609345</c:v>
                </c:pt>
                <c:pt idx="650">
                  <c:v>21749.575205598219</c:v>
                </c:pt>
                <c:pt idx="651">
                  <c:v>21835.963575987531</c:v>
                </c:pt>
                <c:pt idx="652">
                  <c:v>21944.171186627984</c:v>
                </c:pt>
                <c:pt idx="653">
                  <c:v>22070.330387969836</c:v>
                </c:pt>
                <c:pt idx="654">
                  <c:v>22181.207258667702</c:v>
                </c:pt>
                <c:pt idx="655">
                  <c:v>22282.786162585799</c:v>
                </c:pt>
                <c:pt idx="656">
                  <c:v>22340.310511961208</c:v>
                </c:pt>
                <c:pt idx="657">
                  <c:v>22545.471194654456</c:v>
                </c:pt>
                <c:pt idx="658">
                  <c:v>22638.574130921505</c:v>
                </c:pt>
                <c:pt idx="659">
                  <c:v>22754.027518336439</c:v>
                </c:pt>
                <c:pt idx="660">
                  <c:v>22917.620553518165</c:v>
                </c:pt>
                <c:pt idx="661">
                  <c:v>23004.011532658908</c:v>
                </c:pt>
                <c:pt idx="662">
                  <c:v>23155.06387585463</c:v>
                </c:pt>
                <c:pt idx="663">
                  <c:v>23259.738880736619</c:v>
                </c:pt>
                <c:pt idx="664">
                  <c:v>23355.019924852757</c:v>
                </c:pt>
                <c:pt idx="665">
                  <c:v>23532.348583372324</c:v>
                </c:pt>
                <c:pt idx="666">
                  <c:v>23667.269394479074</c:v>
                </c:pt>
                <c:pt idx="667">
                  <c:v>23803.275957115366</c:v>
                </c:pt>
                <c:pt idx="668">
                  <c:v>23961.210003036038</c:v>
                </c:pt>
                <c:pt idx="669">
                  <c:v>24059.248506191489</c:v>
                </c:pt>
                <c:pt idx="670">
                  <c:v>24204.844112259481</c:v>
                </c:pt>
                <c:pt idx="671">
                  <c:v>24359.495537633204</c:v>
                </c:pt>
                <c:pt idx="672">
                  <c:v>24516.789568669803</c:v>
                </c:pt>
                <c:pt idx="673">
                  <c:v>24654.957246556703</c:v>
                </c:pt>
                <c:pt idx="674">
                  <c:v>24816.645044724624</c:v>
                </c:pt>
                <c:pt idx="675">
                  <c:v>24877.319038424881</c:v>
                </c:pt>
                <c:pt idx="676">
                  <c:v>25114.657843620695</c:v>
                </c:pt>
                <c:pt idx="677">
                  <c:v>25223.676262884081</c:v>
                </c:pt>
                <c:pt idx="678">
                  <c:v>25424.491282694315</c:v>
                </c:pt>
                <c:pt idx="679">
                  <c:v>25553.810547521629</c:v>
                </c:pt>
                <c:pt idx="680">
                  <c:v>25627.045887182932</c:v>
                </c:pt>
                <c:pt idx="681">
                  <c:v>25776.053136135437</c:v>
                </c:pt>
                <c:pt idx="682">
                  <c:v>25961.201965829459</c:v>
                </c:pt>
                <c:pt idx="683">
                  <c:v>26015.557729988814</c:v>
                </c:pt>
                <c:pt idx="684">
                  <c:v>26161.386587649256</c:v>
                </c:pt>
                <c:pt idx="685">
                  <c:v>26289.973327058338</c:v>
                </c:pt>
                <c:pt idx="686">
                  <c:v>26385.783336723514</c:v>
                </c:pt>
                <c:pt idx="687">
                  <c:v>26550.701888953638</c:v>
                </c:pt>
                <c:pt idx="688">
                  <c:v>26725.955008677582</c:v>
                </c:pt>
                <c:pt idx="689">
                  <c:v>26901.914201288961</c:v>
                </c:pt>
                <c:pt idx="690">
                  <c:v>26971.427298057843</c:v>
                </c:pt>
                <c:pt idx="691">
                  <c:v>27088.434744738617</c:v>
                </c:pt>
                <c:pt idx="692">
                  <c:v>27205.168514212397</c:v>
                </c:pt>
                <c:pt idx="693">
                  <c:v>27368.484792821517</c:v>
                </c:pt>
                <c:pt idx="694">
                  <c:v>27510.471252221836</c:v>
                </c:pt>
                <c:pt idx="695">
                  <c:v>27614.838108978194</c:v>
                </c:pt>
                <c:pt idx="696">
                  <c:v>27759.046777287538</c:v>
                </c:pt>
                <c:pt idx="697">
                  <c:v>27861.356871034528</c:v>
                </c:pt>
                <c:pt idx="698">
                  <c:v>28068.731480302675</c:v>
                </c:pt>
                <c:pt idx="699">
                  <c:v>28217.174800001532</c:v>
                </c:pt>
                <c:pt idx="700">
                  <c:v>28342.044943815392</c:v>
                </c:pt>
                <c:pt idx="701">
                  <c:v>28488.32494632314</c:v>
                </c:pt>
                <c:pt idx="702">
                  <c:v>28620.371155754077</c:v>
                </c:pt>
                <c:pt idx="703">
                  <c:v>28766.699109095687</c:v>
                </c:pt>
                <c:pt idx="704">
                  <c:v>28836.873503516839</c:v>
                </c:pt>
                <c:pt idx="705">
                  <c:v>29016.912624166293</c:v>
                </c:pt>
                <c:pt idx="706">
                  <c:v>29135.654668533269</c:v>
                </c:pt>
                <c:pt idx="707">
                  <c:v>29285.033478943173</c:v>
                </c:pt>
                <c:pt idx="708">
                  <c:v>29479.376142411813</c:v>
                </c:pt>
                <c:pt idx="709">
                  <c:v>29586.143347386438</c:v>
                </c:pt>
                <c:pt idx="710">
                  <c:v>29734.51953773322</c:v>
                </c:pt>
                <c:pt idx="711">
                  <c:v>29883.287143715846</c:v>
                </c:pt>
                <c:pt idx="712">
                  <c:v>30029.83626137672</c:v>
                </c:pt>
                <c:pt idx="713">
                  <c:v>30134.42310409934</c:v>
                </c:pt>
                <c:pt idx="714">
                  <c:v>30234.66701553619</c:v>
                </c:pt>
                <c:pt idx="715">
                  <c:v>30388.641002460776</c:v>
                </c:pt>
                <c:pt idx="716">
                  <c:v>30473.848555080323</c:v>
                </c:pt>
                <c:pt idx="717">
                  <c:v>30618.565896204786</c:v>
                </c:pt>
                <c:pt idx="718">
                  <c:v>30712.963351533373</c:v>
                </c:pt>
                <c:pt idx="719">
                  <c:v>30915.59609824877</c:v>
                </c:pt>
                <c:pt idx="720">
                  <c:v>31036.59953473142</c:v>
                </c:pt>
                <c:pt idx="721">
                  <c:v>31172.600018603669</c:v>
                </c:pt>
                <c:pt idx="722">
                  <c:v>31282.179803709889</c:v>
                </c:pt>
                <c:pt idx="723">
                  <c:v>31370.858173232878</c:v>
                </c:pt>
                <c:pt idx="724">
                  <c:v>31531.406376093251</c:v>
                </c:pt>
                <c:pt idx="725">
                  <c:v>31616.580993422001</c:v>
                </c:pt>
                <c:pt idx="726">
                  <c:v>31787.124509538498</c:v>
                </c:pt>
                <c:pt idx="727">
                  <c:v>31941.169762634261</c:v>
                </c:pt>
                <c:pt idx="728">
                  <c:v>32032.41090004153</c:v>
                </c:pt>
                <c:pt idx="729">
                  <c:v>32235.032426733869</c:v>
                </c:pt>
                <c:pt idx="730">
                  <c:v>32348.087936178777</c:v>
                </c:pt>
                <c:pt idx="731">
                  <c:v>32411.057515718414</c:v>
                </c:pt>
                <c:pt idx="732">
                  <c:v>32587.159527273681</c:v>
                </c:pt>
                <c:pt idx="733">
                  <c:v>32706.391773793795</c:v>
                </c:pt>
                <c:pt idx="734">
                  <c:v>32838.497027413716</c:v>
                </c:pt>
                <c:pt idx="735">
                  <c:v>32944.105759460675</c:v>
                </c:pt>
                <c:pt idx="736">
                  <c:v>33163.061652526361</c:v>
                </c:pt>
                <c:pt idx="737">
                  <c:v>33264.256735156458</c:v>
                </c:pt>
                <c:pt idx="738">
                  <c:v>33464.866331754245</c:v>
                </c:pt>
                <c:pt idx="739">
                  <c:v>33640.048895277752</c:v>
                </c:pt>
                <c:pt idx="740">
                  <c:v>33739.552097589876</c:v>
                </c:pt>
                <c:pt idx="741">
                  <c:v>33889.309057805294</c:v>
                </c:pt>
                <c:pt idx="742">
                  <c:v>34031.071200383769</c:v>
                </c:pt>
                <c:pt idx="743">
                  <c:v>34136.155689493564</c:v>
                </c:pt>
                <c:pt idx="744">
                  <c:v>34314.501518523859</c:v>
                </c:pt>
                <c:pt idx="745">
                  <c:v>34464.840344412754</c:v>
                </c:pt>
                <c:pt idx="746">
                  <c:v>34526.561426822453</c:v>
                </c:pt>
                <c:pt idx="747">
                  <c:v>34675.30632700312</c:v>
                </c:pt>
                <c:pt idx="748">
                  <c:v>34812.54526751113</c:v>
                </c:pt>
                <c:pt idx="749">
                  <c:v>34921.837984020058</c:v>
                </c:pt>
                <c:pt idx="750">
                  <c:v>35086.609291235538</c:v>
                </c:pt>
                <c:pt idx="751">
                  <c:v>35256.91869601795</c:v>
                </c:pt>
                <c:pt idx="752">
                  <c:v>35407.860503510106</c:v>
                </c:pt>
                <c:pt idx="753">
                  <c:v>35506.034067632929</c:v>
                </c:pt>
                <c:pt idx="754">
                  <c:v>35685.864367804032</c:v>
                </c:pt>
                <c:pt idx="755">
                  <c:v>35796.871309929193</c:v>
                </c:pt>
                <c:pt idx="756">
                  <c:v>35934.287929982478</c:v>
                </c:pt>
                <c:pt idx="757">
                  <c:v>36076.374330120794</c:v>
                </c:pt>
                <c:pt idx="758">
                  <c:v>36258.959558802548</c:v>
                </c:pt>
                <c:pt idx="759">
                  <c:v>36362.266767132744</c:v>
                </c:pt>
                <c:pt idx="760">
                  <c:v>36538.377973536641</c:v>
                </c:pt>
                <c:pt idx="761">
                  <c:v>36704.348663171811</c:v>
                </c:pt>
                <c:pt idx="762">
                  <c:v>36873.439709725382</c:v>
                </c:pt>
                <c:pt idx="763">
                  <c:v>37026.77168435129</c:v>
                </c:pt>
                <c:pt idx="764">
                  <c:v>37054.976336527303</c:v>
                </c:pt>
                <c:pt idx="765">
                  <c:v>37171.617659521216</c:v>
                </c:pt>
                <c:pt idx="766">
                  <c:v>37379.008173595728</c:v>
                </c:pt>
                <c:pt idx="767">
                  <c:v>37457.007286928587</c:v>
                </c:pt>
                <c:pt idx="768">
                  <c:v>37576.940610216465</c:v>
                </c:pt>
                <c:pt idx="769">
                  <c:v>37708.201832986735</c:v>
                </c:pt>
                <c:pt idx="770">
                  <c:v>37918.506008555349</c:v>
                </c:pt>
                <c:pt idx="771">
                  <c:v>38077.132700006339</c:v>
                </c:pt>
                <c:pt idx="772">
                  <c:v>38147.082833343185</c:v>
                </c:pt>
                <c:pt idx="773">
                  <c:v>38328.927701401284</c:v>
                </c:pt>
                <c:pt idx="774">
                  <c:v>38476.407036588818</c:v>
                </c:pt>
                <c:pt idx="775">
                  <c:v>38596.04218488928</c:v>
                </c:pt>
                <c:pt idx="776">
                  <c:v>38731.544295782231</c:v>
                </c:pt>
                <c:pt idx="777">
                  <c:v>38885.648891264602</c:v>
                </c:pt>
                <c:pt idx="778">
                  <c:v>38979.880385130367</c:v>
                </c:pt>
                <c:pt idx="779">
                  <c:v>39229.769011978235</c:v>
                </c:pt>
                <c:pt idx="780">
                  <c:v>39399.825398237095</c:v>
                </c:pt>
                <c:pt idx="781">
                  <c:v>39457.428161326148</c:v>
                </c:pt>
                <c:pt idx="782">
                  <c:v>39663.119842016567</c:v>
                </c:pt>
                <c:pt idx="783">
                  <c:v>39754.487704979249</c:v>
                </c:pt>
                <c:pt idx="784">
                  <c:v>39902.467334263383</c:v>
                </c:pt>
                <c:pt idx="785">
                  <c:v>40010.54761717168</c:v>
                </c:pt>
                <c:pt idx="786">
                  <c:v>40215.068372104361</c:v>
                </c:pt>
                <c:pt idx="787">
                  <c:v>40333.129076055571</c:v>
                </c:pt>
                <c:pt idx="788">
                  <c:v>40436.100467348013</c:v>
                </c:pt>
                <c:pt idx="789">
                  <c:v>40539.661240620073</c:v>
                </c:pt>
                <c:pt idx="790">
                  <c:v>40660.476477074495</c:v>
                </c:pt>
                <c:pt idx="791">
                  <c:v>40760.922140912684</c:v>
                </c:pt>
                <c:pt idx="792">
                  <c:v>40922.371495516229</c:v>
                </c:pt>
                <c:pt idx="793">
                  <c:v>41037.86779869422</c:v>
                </c:pt>
                <c:pt idx="794">
                  <c:v>41122.932187638915</c:v>
                </c:pt>
                <c:pt idx="795">
                  <c:v>41214.681869419408</c:v>
                </c:pt>
                <c:pt idx="796">
                  <c:v>41312.161701679761</c:v>
                </c:pt>
                <c:pt idx="797">
                  <c:v>41490.25673853948</c:v>
                </c:pt>
                <c:pt idx="798">
                  <c:v>41710.950499654697</c:v>
                </c:pt>
                <c:pt idx="799">
                  <c:v>41942.063103905944</c:v>
                </c:pt>
                <c:pt idx="800">
                  <c:v>42120.968309140517</c:v>
                </c:pt>
                <c:pt idx="801">
                  <c:v>42179.244513097874</c:v>
                </c:pt>
                <c:pt idx="802">
                  <c:v>42256.849565317934</c:v>
                </c:pt>
                <c:pt idx="803">
                  <c:v>42487.460789731005</c:v>
                </c:pt>
                <c:pt idx="804">
                  <c:v>42704.058094563596</c:v>
                </c:pt>
                <c:pt idx="805">
                  <c:v>42797.853869435196</c:v>
                </c:pt>
                <c:pt idx="806">
                  <c:v>43012.798567334787</c:v>
                </c:pt>
                <c:pt idx="807">
                  <c:v>43073.530655576062</c:v>
                </c:pt>
                <c:pt idx="808">
                  <c:v>43237.611186674541</c:v>
                </c:pt>
                <c:pt idx="809">
                  <c:v>43408.371134653731</c:v>
                </c:pt>
                <c:pt idx="810">
                  <c:v>43502.696721209824</c:v>
                </c:pt>
                <c:pt idx="811">
                  <c:v>43669.330844253149</c:v>
                </c:pt>
                <c:pt idx="812">
                  <c:v>43706.470905066635</c:v>
                </c:pt>
                <c:pt idx="813">
                  <c:v>43892.744864952751</c:v>
                </c:pt>
                <c:pt idx="814">
                  <c:v>44017.907750335558</c:v>
                </c:pt>
                <c:pt idx="815">
                  <c:v>44257.163123369821</c:v>
                </c:pt>
                <c:pt idx="816">
                  <c:v>44292.381689111411</c:v>
                </c:pt>
                <c:pt idx="817">
                  <c:v>44462.08987748075</c:v>
                </c:pt>
                <c:pt idx="818">
                  <c:v>44524.511414455214</c:v>
                </c:pt>
                <c:pt idx="819">
                  <c:v>44754.555732798632</c:v>
                </c:pt>
                <c:pt idx="820">
                  <c:v>44879.828884792172</c:v>
                </c:pt>
                <c:pt idx="821">
                  <c:v>44985.226197742784</c:v>
                </c:pt>
                <c:pt idx="822">
                  <c:v>45217.210318411817</c:v>
                </c:pt>
                <c:pt idx="823">
                  <c:v>45336.47744635601</c:v>
                </c:pt>
                <c:pt idx="824">
                  <c:v>45483.685898146949</c:v>
                </c:pt>
                <c:pt idx="825">
                  <c:v>45588.054582361379</c:v>
                </c:pt>
                <c:pt idx="826">
                  <c:v>45757.303321986707</c:v>
                </c:pt>
                <c:pt idx="827">
                  <c:v>45900.520551702939</c:v>
                </c:pt>
                <c:pt idx="828">
                  <c:v>46015.443451292711</c:v>
                </c:pt>
                <c:pt idx="829">
                  <c:v>46083.372083076232</c:v>
                </c:pt>
                <c:pt idx="830">
                  <c:v>46251.44395821233</c:v>
                </c:pt>
                <c:pt idx="831">
                  <c:v>46359.575346828751</c:v>
                </c:pt>
                <c:pt idx="832">
                  <c:v>46479.662708723568</c:v>
                </c:pt>
                <c:pt idx="833">
                  <c:v>46647.778179297078</c:v>
                </c:pt>
                <c:pt idx="834">
                  <c:v>46736.113557698583</c:v>
                </c:pt>
                <c:pt idx="835">
                  <c:v>46889.863010860427</c:v>
                </c:pt>
                <c:pt idx="836">
                  <c:v>47037.738527186797</c:v>
                </c:pt>
                <c:pt idx="837">
                  <c:v>47248.288691262453</c:v>
                </c:pt>
                <c:pt idx="838">
                  <c:v>47292.690962325447</c:v>
                </c:pt>
                <c:pt idx="839">
                  <c:v>47423.262720531129</c:v>
                </c:pt>
                <c:pt idx="840">
                  <c:v>47510.757479827742</c:v>
                </c:pt>
                <c:pt idx="841">
                  <c:v>47553.75850259063</c:v>
                </c:pt>
                <c:pt idx="842">
                  <c:v>47731.117134681321</c:v>
                </c:pt>
                <c:pt idx="843">
                  <c:v>47896.620097467036</c:v>
                </c:pt>
                <c:pt idx="844">
                  <c:v>48086.014901187926</c:v>
                </c:pt>
                <c:pt idx="845">
                  <c:v>48207.592297666364</c:v>
                </c:pt>
                <c:pt idx="846">
                  <c:v>48319.669534943925</c:v>
                </c:pt>
                <c:pt idx="847">
                  <c:v>48479.873100686971</c:v>
                </c:pt>
                <c:pt idx="848">
                  <c:v>48589.403486804309</c:v>
                </c:pt>
                <c:pt idx="849">
                  <c:v>48737.986151742982</c:v>
                </c:pt>
                <c:pt idx="850">
                  <c:v>48845.184436615193</c:v>
                </c:pt>
                <c:pt idx="851">
                  <c:v>48992.637472975846</c:v>
                </c:pt>
                <c:pt idx="852">
                  <c:v>49139.761707020567</c:v>
                </c:pt>
                <c:pt idx="853">
                  <c:v>49188.214831489873</c:v>
                </c:pt>
                <c:pt idx="854">
                  <c:v>49258.03805969745</c:v>
                </c:pt>
                <c:pt idx="855">
                  <c:v>49408.983268979187</c:v>
                </c:pt>
                <c:pt idx="856">
                  <c:v>49483.836680168381</c:v>
                </c:pt>
                <c:pt idx="857">
                  <c:v>49675.701105089727</c:v>
                </c:pt>
                <c:pt idx="858">
                  <c:v>49712.81361024893</c:v>
                </c:pt>
                <c:pt idx="859">
                  <c:v>49879.70838808854</c:v>
                </c:pt>
                <c:pt idx="860">
                  <c:v>49943.589868899733</c:v>
                </c:pt>
                <c:pt idx="861">
                  <c:v>50056.182954938253</c:v>
                </c:pt>
                <c:pt idx="862">
                  <c:v>50178.098755784406</c:v>
                </c:pt>
                <c:pt idx="863">
                  <c:v>50233.86092215644</c:v>
                </c:pt>
                <c:pt idx="864">
                  <c:v>50376.027141154205</c:v>
                </c:pt>
                <c:pt idx="865">
                  <c:v>50466.018026777565</c:v>
                </c:pt>
                <c:pt idx="866">
                  <c:v>50586.43026192714</c:v>
                </c:pt>
                <c:pt idx="867">
                  <c:v>50730.409533454724</c:v>
                </c:pt>
                <c:pt idx="868">
                  <c:v>50877.887057428175</c:v>
                </c:pt>
                <c:pt idx="869">
                  <c:v>51101.220543230032</c:v>
                </c:pt>
                <c:pt idx="870">
                  <c:v>51234.385709416099</c:v>
                </c:pt>
                <c:pt idx="871">
                  <c:v>51394.503558648517</c:v>
                </c:pt>
                <c:pt idx="872">
                  <c:v>51511.969233675161</c:v>
                </c:pt>
                <c:pt idx="873">
                  <c:v>51545.237353993522</c:v>
                </c:pt>
                <c:pt idx="874">
                  <c:v>51799.466732907153</c:v>
                </c:pt>
                <c:pt idx="875">
                  <c:v>51929.739390165458</c:v>
                </c:pt>
                <c:pt idx="876">
                  <c:v>52099.919878131004</c:v>
                </c:pt>
                <c:pt idx="877">
                  <c:v>52237.585291882708</c:v>
                </c:pt>
                <c:pt idx="878">
                  <c:v>52418.229280342443</c:v>
                </c:pt>
                <c:pt idx="879">
                  <c:v>52485.018741394109</c:v>
                </c:pt>
                <c:pt idx="880">
                  <c:v>52686.065521549179</c:v>
                </c:pt>
                <c:pt idx="881">
                  <c:v>52927.681129927209</c:v>
                </c:pt>
                <c:pt idx="882">
                  <c:v>52987.205609294448</c:v>
                </c:pt>
                <c:pt idx="883">
                  <c:v>53155.673105334819</c:v>
                </c:pt>
                <c:pt idx="884">
                  <c:v>53355.975620466845</c:v>
                </c:pt>
                <c:pt idx="885">
                  <c:v>53592.211819518881</c:v>
                </c:pt>
                <c:pt idx="886">
                  <c:v>53762.998578590217</c:v>
                </c:pt>
                <c:pt idx="887">
                  <c:v>53887.713498874939</c:v>
                </c:pt>
                <c:pt idx="888">
                  <c:v>54045.871200045935</c:v>
                </c:pt>
                <c:pt idx="889">
                  <c:v>54198.772714852494</c:v>
                </c:pt>
                <c:pt idx="890">
                  <c:v>54399.333302494495</c:v>
                </c:pt>
                <c:pt idx="891">
                  <c:v>54615.590486882102</c:v>
                </c:pt>
                <c:pt idx="892">
                  <c:v>54608.838004696292</c:v>
                </c:pt>
                <c:pt idx="893">
                  <c:v>54903.356567315721</c:v>
                </c:pt>
                <c:pt idx="894">
                  <c:v>54981.763899927559</c:v>
                </c:pt>
                <c:pt idx="895">
                  <c:v>55042.839267478354</c:v>
                </c:pt>
                <c:pt idx="896">
                  <c:v>55261.449723824247</c:v>
                </c:pt>
                <c:pt idx="897">
                  <c:v>55275.542378548664</c:v>
                </c:pt>
                <c:pt idx="898">
                  <c:v>55431.880357992508</c:v>
                </c:pt>
                <c:pt idx="899">
                  <c:v>55497.579008039538</c:v>
                </c:pt>
                <c:pt idx="900">
                  <c:v>55687.695649926631</c:v>
                </c:pt>
                <c:pt idx="901">
                  <c:v>55901.959158256068</c:v>
                </c:pt>
                <c:pt idx="902">
                  <c:v>56037.662205576795</c:v>
                </c:pt>
                <c:pt idx="903">
                  <c:v>56114.54854614089</c:v>
                </c:pt>
                <c:pt idx="904">
                  <c:v>56224.22889048767</c:v>
                </c:pt>
                <c:pt idx="905">
                  <c:v>56166.606669114968</c:v>
                </c:pt>
                <c:pt idx="906">
                  <c:v>56149.462169388258</c:v>
                </c:pt>
                <c:pt idx="907">
                  <c:v>56249.201199829418</c:v>
                </c:pt>
                <c:pt idx="908">
                  <c:v>56425.916342664088</c:v>
                </c:pt>
                <c:pt idx="909">
                  <c:v>56603.027151140785</c:v>
                </c:pt>
                <c:pt idx="910">
                  <c:v>56928.24252128962</c:v>
                </c:pt>
                <c:pt idx="911">
                  <c:v>57015.212480631752</c:v>
                </c:pt>
                <c:pt idx="912">
                  <c:v>57200.299128531733</c:v>
                </c:pt>
                <c:pt idx="913">
                  <c:v>57212.847005550037</c:v>
                </c:pt>
                <c:pt idx="914">
                  <c:v>57380.722450091904</c:v>
                </c:pt>
                <c:pt idx="915">
                  <c:v>57447.171122082909</c:v>
                </c:pt>
                <c:pt idx="916">
                  <c:v>57470.165168101819</c:v>
                </c:pt>
                <c:pt idx="917">
                  <c:v>57641.229465296085</c:v>
                </c:pt>
                <c:pt idx="918">
                  <c:v>57740.555270132878</c:v>
                </c:pt>
                <c:pt idx="919">
                  <c:v>57731.231208358076</c:v>
                </c:pt>
                <c:pt idx="920">
                  <c:v>57902.054081173723</c:v>
                </c:pt>
                <c:pt idx="921">
                  <c:v>58060.51363953689</c:v>
                </c:pt>
                <c:pt idx="922">
                  <c:v>58112.964646777873</c:v>
                </c:pt>
                <c:pt idx="923">
                  <c:v>58317.535439012136</c:v>
                </c:pt>
                <c:pt idx="924">
                  <c:v>58444.494078779258</c:v>
                </c:pt>
                <c:pt idx="925">
                  <c:v>58650.119128238308</c:v>
                </c:pt>
                <c:pt idx="926">
                  <c:v>58805.78816213461</c:v>
                </c:pt>
                <c:pt idx="927">
                  <c:v>58981.670916789451</c:v>
                </c:pt>
                <c:pt idx="928">
                  <c:v>59108.685073065048</c:v>
                </c:pt>
                <c:pt idx="929">
                  <c:v>59337.232505637912</c:v>
                </c:pt>
                <c:pt idx="930">
                  <c:v>59519.081194520375</c:v>
                </c:pt>
                <c:pt idx="931">
                  <c:v>59633.679950532802</c:v>
                </c:pt>
                <c:pt idx="932">
                  <c:v>59790.443732506763</c:v>
                </c:pt>
                <c:pt idx="933">
                  <c:v>59909.839553065343</c:v>
                </c:pt>
                <c:pt idx="934">
                  <c:v>60144.637847698003</c:v>
                </c:pt>
                <c:pt idx="935">
                  <c:v>60246.753053113986</c:v>
                </c:pt>
                <c:pt idx="936">
                  <c:v>60384.94575233214</c:v>
                </c:pt>
                <c:pt idx="937">
                  <c:v>60566.877903976863</c:v>
                </c:pt>
                <c:pt idx="938">
                  <c:v>60814.898979677215</c:v>
                </c:pt>
                <c:pt idx="939">
                  <c:v>61021.19485681464</c:v>
                </c:pt>
                <c:pt idx="940">
                  <c:v>61097.027090191754</c:v>
                </c:pt>
                <c:pt idx="941">
                  <c:v>61248.879239968308</c:v>
                </c:pt>
                <c:pt idx="942">
                  <c:v>61245.663157125804</c:v>
                </c:pt>
                <c:pt idx="943">
                  <c:v>61372.199673875431</c:v>
                </c:pt>
                <c:pt idx="944">
                  <c:v>61497.698981986505</c:v>
                </c:pt>
                <c:pt idx="945">
                  <c:v>61616.901468714437</c:v>
                </c:pt>
                <c:pt idx="946">
                  <c:v>61722.094612963811</c:v>
                </c:pt>
                <c:pt idx="947">
                  <c:v>62023.830864794894</c:v>
                </c:pt>
                <c:pt idx="948">
                  <c:v>62269.504470780106</c:v>
                </c:pt>
                <c:pt idx="949">
                  <c:v>62451.42863266822</c:v>
                </c:pt>
                <c:pt idx="950">
                  <c:v>62598.381171673573</c:v>
                </c:pt>
                <c:pt idx="951">
                  <c:v>62829.566339668228</c:v>
                </c:pt>
                <c:pt idx="952">
                  <c:v>62964.21425472921</c:v>
                </c:pt>
                <c:pt idx="953">
                  <c:v>63029.163314595084</c:v>
                </c:pt>
                <c:pt idx="954">
                  <c:v>63172.652692250012</c:v>
                </c:pt>
                <c:pt idx="955">
                  <c:v>63245.147613507957</c:v>
                </c:pt>
                <c:pt idx="956">
                  <c:v>63339.782257321123</c:v>
                </c:pt>
                <c:pt idx="957">
                  <c:v>63493.145857317439</c:v>
                </c:pt>
                <c:pt idx="958">
                  <c:v>63564.327582398488</c:v>
                </c:pt>
                <c:pt idx="959">
                  <c:v>63646.774535127035</c:v>
                </c:pt>
                <c:pt idx="960">
                  <c:v>63765.606665718871</c:v>
                </c:pt>
                <c:pt idx="961">
                  <c:v>63944.630120314709</c:v>
                </c:pt>
                <c:pt idx="962">
                  <c:v>64075.053404335667</c:v>
                </c:pt>
                <c:pt idx="963">
                  <c:v>64124.181734812963</c:v>
                </c:pt>
                <c:pt idx="964">
                  <c:v>64211.453252042294</c:v>
                </c:pt>
                <c:pt idx="965">
                  <c:v>64183.687662051118</c:v>
                </c:pt>
                <c:pt idx="966">
                  <c:v>64351.554406307085</c:v>
                </c:pt>
                <c:pt idx="967">
                  <c:v>64577.016172793614</c:v>
                </c:pt>
                <c:pt idx="968">
                  <c:v>64671.12076281754</c:v>
                </c:pt>
                <c:pt idx="969">
                  <c:v>64877.146712472575</c:v>
                </c:pt>
                <c:pt idx="970">
                  <c:v>64928.214173395529</c:v>
                </c:pt>
                <c:pt idx="971">
                  <c:v>64998.92334375588</c:v>
                </c:pt>
                <c:pt idx="972">
                  <c:v>65045.00209387581</c:v>
                </c:pt>
                <c:pt idx="973">
                  <c:v>65121.049680231466</c:v>
                </c:pt>
                <c:pt idx="974">
                  <c:v>65172.532580459672</c:v>
                </c:pt>
                <c:pt idx="975">
                  <c:v>65231.136808201947</c:v>
                </c:pt>
                <c:pt idx="976">
                  <c:v>65477.83438072112</c:v>
                </c:pt>
                <c:pt idx="977">
                  <c:v>65590.970212290966</c:v>
                </c:pt>
                <c:pt idx="978">
                  <c:v>65767.731524534145</c:v>
                </c:pt>
                <c:pt idx="979">
                  <c:v>65915.708933890055</c:v>
                </c:pt>
                <c:pt idx="980">
                  <c:v>65877.845222049073</c:v>
                </c:pt>
                <c:pt idx="981">
                  <c:v>65900.500395680836</c:v>
                </c:pt>
                <c:pt idx="982">
                  <c:v>65975.927361879658</c:v>
                </c:pt>
                <c:pt idx="983">
                  <c:v>66105.375510325946</c:v>
                </c:pt>
                <c:pt idx="984">
                  <c:v>66231.820785323856</c:v>
                </c:pt>
                <c:pt idx="985">
                  <c:v>66334.423326081916</c:v>
                </c:pt>
                <c:pt idx="986">
                  <c:v>66434.005209149502</c:v>
                </c:pt>
                <c:pt idx="987">
                  <c:v>66588.454713706116</c:v>
                </c:pt>
                <c:pt idx="988">
                  <c:v>66613.445626788176</c:v>
                </c:pt>
                <c:pt idx="989">
                  <c:v>66581.615381064781</c:v>
                </c:pt>
                <c:pt idx="990">
                  <c:v>66631.595429081048</c:v>
                </c:pt>
                <c:pt idx="991">
                  <c:v>66624.147025328202</c:v>
                </c:pt>
                <c:pt idx="992">
                  <c:v>66853.895544707761</c:v>
                </c:pt>
                <c:pt idx="993">
                  <c:v>66971.421663642453</c:v>
                </c:pt>
                <c:pt idx="994">
                  <c:v>67201.008550951607</c:v>
                </c:pt>
                <c:pt idx="995">
                  <c:v>67488.116630394667</c:v>
                </c:pt>
                <c:pt idx="996">
                  <c:v>67525.701326626615</c:v>
                </c:pt>
                <c:pt idx="997">
                  <c:v>67502.506417163298</c:v>
                </c:pt>
                <c:pt idx="998">
                  <c:v>67581.392178379363</c:v>
                </c:pt>
                <c:pt idx="999">
                  <c:v>67564.157422773904</c:v>
                </c:pt>
                <c:pt idx="1000">
                  <c:v>67795.57298832541</c:v>
                </c:pt>
                <c:pt idx="1001">
                  <c:v>67873.830051841083</c:v>
                </c:pt>
                <c:pt idx="1002">
                  <c:v>67989.778926507337</c:v>
                </c:pt>
                <c:pt idx="1003">
                  <c:v>68069.167133331794</c:v>
                </c:pt>
                <c:pt idx="1004">
                  <c:v>68196.29595936535</c:v>
                </c:pt>
                <c:pt idx="1005">
                  <c:v>68226.134188589029</c:v>
                </c:pt>
                <c:pt idx="1006">
                  <c:v>68278.481364655818</c:v>
                </c:pt>
                <c:pt idx="1007">
                  <c:v>68229.078927197683</c:v>
                </c:pt>
                <c:pt idx="1008">
                  <c:v>68413.384559841448</c:v>
                </c:pt>
                <c:pt idx="1009">
                  <c:v>68442.364241736213</c:v>
                </c:pt>
                <c:pt idx="1010">
                  <c:v>68606.916451891346</c:v>
                </c:pt>
                <c:pt idx="1011">
                  <c:v>68746.197132193134</c:v>
                </c:pt>
                <c:pt idx="1012">
                  <c:v>68902.61801834646</c:v>
                </c:pt>
                <c:pt idx="1013">
                  <c:v>69005.937398636597</c:v>
                </c:pt>
                <c:pt idx="1014">
                  <c:v>68934.655227389609</c:v>
                </c:pt>
                <c:pt idx="1015">
                  <c:v>69034.322146404345</c:v>
                </c:pt>
                <c:pt idx="1016">
                  <c:v>69042.347827221078</c:v>
                </c:pt>
                <c:pt idx="1017">
                  <c:v>69084.895683891969</c:v>
                </c:pt>
                <c:pt idx="1018">
                  <c:v>69259.476981681262</c:v>
                </c:pt>
                <c:pt idx="1019">
                  <c:v>69371.353218349643</c:v>
                </c:pt>
                <c:pt idx="1020">
                  <c:v>69618.461385843344</c:v>
                </c:pt>
                <c:pt idx="1021">
                  <c:v>69658.834468220564</c:v>
                </c:pt>
                <c:pt idx="1022">
                  <c:v>69730.722570763915</c:v>
                </c:pt>
                <c:pt idx="1023">
                  <c:v>69615.889562720899</c:v>
                </c:pt>
                <c:pt idx="1024">
                  <c:v>69759.576019192013</c:v>
                </c:pt>
                <c:pt idx="1025">
                  <c:v>69930.731589045696</c:v>
                </c:pt>
                <c:pt idx="1026">
                  <c:v>70008.373885000226</c:v>
                </c:pt>
                <c:pt idx="1027">
                  <c:v>70000.340747707014</c:v>
                </c:pt>
                <c:pt idx="1028">
                  <c:v>70315.084644842384</c:v>
                </c:pt>
                <c:pt idx="1029">
                  <c:v>70426.471377788359</c:v>
                </c:pt>
                <c:pt idx="1030">
                  <c:v>70393.760468686392</c:v>
                </c:pt>
                <c:pt idx="1031">
                  <c:v>70537.356122639525</c:v>
                </c:pt>
                <c:pt idx="1032">
                  <c:v>70383.497797422751</c:v>
                </c:pt>
                <c:pt idx="1033">
                  <c:v>70422.842058084323</c:v>
                </c:pt>
                <c:pt idx="1034">
                  <c:v>70618.079715180982</c:v>
                </c:pt>
                <c:pt idx="1035">
                  <c:v>70819.119991455707</c:v>
                </c:pt>
                <c:pt idx="1036">
                  <c:v>70898.401982340962</c:v>
                </c:pt>
                <c:pt idx="1037">
                  <c:v>71018.738263240055</c:v>
                </c:pt>
                <c:pt idx="1038">
                  <c:v>71060.563272825937</c:v>
                </c:pt>
                <c:pt idx="1039">
                  <c:v>71124.10866631227</c:v>
                </c:pt>
                <c:pt idx="1040">
                  <c:v>71132.35130498244</c:v>
                </c:pt>
                <c:pt idx="1041">
                  <c:v>70984.771934836797</c:v>
                </c:pt>
                <c:pt idx="1042">
                  <c:v>71028.761809942109</c:v>
                </c:pt>
                <c:pt idx="1043">
                  <c:v>71101.49267261452</c:v>
                </c:pt>
                <c:pt idx="1044">
                  <c:v>71183.316890613991</c:v>
                </c:pt>
                <c:pt idx="1045">
                  <c:v>71517.421506944971</c:v>
                </c:pt>
                <c:pt idx="1046">
                  <c:v>71595.6663368218</c:v>
                </c:pt>
                <c:pt idx="1047">
                  <c:v>71676.331866612949</c:v>
                </c:pt>
                <c:pt idx="1048">
                  <c:v>71741.214849793541</c:v>
                </c:pt>
                <c:pt idx="1049">
                  <c:v>71672.037922274161</c:v>
                </c:pt>
                <c:pt idx="1050">
                  <c:v>71669.462868823044</c:v>
                </c:pt>
                <c:pt idx="1051">
                  <c:v>71660.641123285823</c:v>
                </c:pt>
                <c:pt idx="1052">
                  <c:v>71694.075533177194</c:v>
                </c:pt>
                <c:pt idx="1053">
                  <c:v>71906.474331391626</c:v>
                </c:pt>
                <c:pt idx="1054">
                  <c:v>72030.237647692789</c:v>
                </c:pt>
                <c:pt idx="1055">
                  <c:v>72113.127431859204</c:v>
                </c:pt>
                <c:pt idx="1056">
                  <c:v>72243.776158690525</c:v>
                </c:pt>
                <c:pt idx="1057">
                  <c:v>72209.208953861948</c:v>
                </c:pt>
                <c:pt idx="1058">
                  <c:v>72256.311997204</c:v>
                </c:pt>
                <c:pt idx="1059">
                  <c:v>72221.303669473389</c:v>
                </c:pt>
                <c:pt idx="1060">
                  <c:v>72182.478787854663</c:v>
                </c:pt>
                <c:pt idx="1061">
                  <c:v>72251.157554830294</c:v>
                </c:pt>
                <c:pt idx="1062">
                  <c:v>72328.462626197463</c:v>
                </c:pt>
                <c:pt idx="1063">
                  <c:v>72372.181920769479</c:v>
                </c:pt>
                <c:pt idx="1064">
                  <c:v>72772.168798812971</c:v>
                </c:pt>
                <c:pt idx="1065">
                  <c:v>72856.866826437225</c:v>
                </c:pt>
                <c:pt idx="1066">
                  <c:v>72878.895930921921</c:v>
                </c:pt>
                <c:pt idx="1067">
                  <c:v>72864.956197437452</c:v>
                </c:pt>
                <c:pt idx="1068">
                  <c:v>72894.66602091433</c:v>
                </c:pt>
                <c:pt idx="1069">
                  <c:v>72775.36242312305</c:v>
                </c:pt>
                <c:pt idx="1070">
                  <c:v>72836.74963252517</c:v>
                </c:pt>
                <c:pt idx="1071">
                  <c:v>72916.969668341379</c:v>
                </c:pt>
                <c:pt idx="1072">
                  <c:v>73140.059370124043</c:v>
                </c:pt>
                <c:pt idx="1073">
                  <c:v>73433.58309963459</c:v>
                </c:pt>
                <c:pt idx="1074">
                  <c:v>73512.680163919504</c:v>
                </c:pt>
                <c:pt idx="1075">
                  <c:v>73570.305375127849</c:v>
                </c:pt>
                <c:pt idx="1076">
                  <c:v>73596.564919656535</c:v>
                </c:pt>
                <c:pt idx="1077">
                  <c:v>73490.175134919031</c:v>
                </c:pt>
                <c:pt idx="1078">
                  <c:v>73356.149782912005</c:v>
                </c:pt>
                <c:pt idx="1079">
                  <c:v>73332.151359240394</c:v>
                </c:pt>
                <c:pt idx="1080">
                  <c:v>73528.667393422002</c:v>
                </c:pt>
                <c:pt idx="1081">
                  <c:v>73692.075768533672</c:v>
                </c:pt>
                <c:pt idx="1082">
                  <c:v>73761.231616630204</c:v>
                </c:pt>
                <c:pt idx="1083">
                  <c:v>73881.277449236542</c:v>
                </c:pt>
                <c:pt idx="1084">
                  <c:v>73983.952071565363</c:v>
                </c:pt>
                <c:pt idx="1085">
                  <c:v>73973.463968286014</c:v>
                </c:pt>
                <c:pt idx="1086">
                  <c:v>74014.605864952624</c:v>
                </c:pt>
                <c:pt idx="1087">
                  <c:v>73874.935973297179</c:v>
                </c:pt>
                <c:pt idx="1088">
                  <c:v>73869.747103580055</c:v>
                </c:pt>
                <c:pt idx="1089">
                  <c:v>73986.592125493131</c:v>
                </c:pt>
                <c:pt idx="1090">
                  <c:v>74082.484317265</c:v>
                </c:pt>
                <c:pt idx="1091">
                  <c:v>74357.971352548077</c:v>
                </c:pt>
                <c:pt idx="1092">
                  <c:v>74548.29987191892</c:v>
                </c:pt>
                <c:pt idx="1093">
                  <c:v>74656.110017346771</c:v>
                </c:pt>
                <c:pt idx="1094">
                  <c:v>74700.965989979508</c:v>
                </c:pt>
                <c:pt idx="1095">
                  <c:v>74600.538626590976</c:v>
                </c:pt>
                <c:pt idx="1096">
                  <c:v>74515.992628034292</c:v>
                </c:pt>
                <c:pt idx="1097">
                  <c:v>74413.354664813087</c:v>
                </c:pt>
                <c:pt idx="1098">
                  <c:v>74534.210179218077</c:v>
                </c:pt>
                <c:pt idx="1099">
                  <c:v>74550.765804041948</c:v>
                </c:pt>
                <c:pt idx="1100">
                  <c:v>74684.932398572448</c:v>
                </c:pt>
                <c:pt idx="1101">
                  <c:v>74947.95534491213</c:v>
                </c:pt>
                <c:pt idx="1102">
                  <c:v>75041.020365038479</c:v>
                </c:pt>
                <c:pt idx="1103">
                  <c:v>75234.648321832647</c:v>
                </c:pt>
                <c:pt idx="1104">
                  <c:v>75194.315981966254</c:v>
                </c:pt>
                <c:pt idx="1105">
                  <c:v>75022.546139031008</c:v>
                </c:pt>
                <c:pt idx="1106">
                  <c:v>74927.060541683575</c:v>
                </c:pt>
                <c:pt idx="1107">
                  <c:v>74857.576094332704</c:v>
                </c:pt>
                <c:pt idx="1108">
                  <c:v>74791.537001048884</c:v>
                </c:pt>
                <c:pt idx="1109">
                  <c:v>74972.6944378443</c:v>
                </c:pt>
                <c:pt idx="1110">
                  <c:v>75211.578896987834</c:v>
                </c:pt>
                <c:pt idx="1111">
                  <c:v>75322.034143226672</c:v>
                </c:pt>
                <c:pt idx="1112">
                  <c:v>75525.885409582304</c:v>
                </c:pt>
                <c:pt idx="1113">
                  <c:v>75570.968129339162</c:v>
                </c:pt>
                <c:pt idx="1114">
                  <c:v>75575.765886256195</c:v>
                </c:pt>
                <c:pt idx="1115">
                  <c:v>75431.600931328314</c:v>
                </c:pt>
                <c:pt idx="1116">
                  <c:v>75355.607172249584</c:v>
                </c:pt>
                <c:pt idx="1117">
                  <c:v>75206.241286343953</c:v>
                </c:pt>
                <c:pt idx="1118">
                  <c:v>75196.506789380626</c:v>
                </c:pt>
                <c:pt idx="1119">
                  <c:v>75349.289980377987</c:v>
                </c:pt>
                <c:pt idx="1120">
                  <c:v>75458.844971320927</c:v>
                </c:pt>
                <c:pt idx="1121">
                  <c:v>75667.607540580051</c:v>
                </c:pt>
                <c:pt idx="1122">
                  <c:v>75681.948426919131</c:v>
                </c:pt>
                <c:pt idx="1123">
                  <c:v>75830.083849151662</c:v>
                </c:pt>
                <c:pt idx="1124">
                  <c:v>75813.171871079292</c:v>
                </c:pt>
                <c:pt idx="1125">
                  <c:v>75559.409188976133</c:v>
                </c:pt>
                <c:pt idx="1126">
                  <c:v>75377.786429104017</c:v>
                </c:pt>
                <c:pt idx="1127">
                  <c:v>75243.827163305788</c:v>
                </c:pt>
                <c:pt idx="1128">
                  <c:v>75160.177660380446</c:v>
                </c:pt>
                <c:pt idx="1129">
                  <c:v>75176.263828903728</c:v>
                </c:pt>
                <c:pt idx="1130">
                  <c:v>75347.358099780569</c:v>
                </c:pt>
                <c:pt idx="1131">
                  <c:v>75487.126230002352</c:v>
                </c:pt>
                <c:pt idx="1132">
                  <c:v>75741.533582567252</c:v>
                </c:pt>
                <c:pt idx="1133">
                  <c:v>75618.493762255021</c:v>
                </c:pt>
                <c:pt idx="1134">
                  <c:v>75421.777681311767</c:v>
                </c:pt>
                <c:pt idx="1135">
                  <c:v>75197.025850910126</c:v>
                </c:pt>
                <c:pt idx="1136">
                  <c:v>74887.546862744726</c:v>
                </c:pt>
                <c:pt idx="1137">
                  <c:v>74744.617449194731</c:v>
                </c:pt>
                <c:pt idx="1138">
                  <c:v>74515.487278774744</c:v>
                </c:pt>
                <c:pt idx="1139">
                  <c:v>74613.22863814453</c:v>
                </c:pt>
                <c:pt idx="1140">
                  <c:v>74541.961385123868</c:v>
                </c:pt>
                <c:pt idx="1141">
                  <c:v>74774.732633404696</c:v>
                </c:pt>
                <c:pt idx="1142">
                  <c:v>74738.762652743942</c:v>
                </c:pt>
                <c:pt idx="1143">
                  <c:v>74784.181938074922</c:v>
                </c:pt>
                <c:pt idx="1144">
                  <c:v>74745.863147185853</c:v>
                </c:pt>
                <c:pt idx="1145">
                  <c:v>74580.027666386944</c:v>
                </c:pt>
                <c:pt idx="1146">
                  <c:v>74461.129222690768</c:v>
                </c:pt>
                <c:pt idx="1147">
                  <c:v>74193.653083030702</c:v>
                </c:pt>
                <c:pt idx="1148">
                  <c:v>74174.038514980028</c:v>
                </c:pt>
                <c:pt idx="1149">
                  <c:v>74256.262782381324</c:v>
                </c:pt>
                <c:pt idx="1150">
                  <c:v>74445.471349555606</c:v>
                </c:pt>
                <c:pt idx="1151">
                  <c:v>74834.701982730665</c:v>
                </c:pt>
                <c:pt idx="1152">
                  <c:v>74931.43595593865</c:v>
                </c:pt>
                <c:pt idx="1153">
                  <c:v>75241.883678609549</c:v>
                </c:pt>
                <c:pt idx="1154">
                  <c:v>75159.074765902958</c:v>
                </c:pt>
                <c:pt idx="1155">
                  <c:v>75140.283774332158</c:v>
                </c:pt>
                <c:pt idx="1156">
                  <c:v>75052.250393635419</c:v>
                </c:pt>
                <c:pt idx="1157">
                  <c:v>74854.092051889471</c:v>
                </c:pt>
                <c:pt idx="1158">
                  <c:v>74701.323405559568</c:v>
                </c:pt>
                <c:pt idx="1159">
                  <c:v>74687.017474435226</c:v>
                </c:pt>
                <c:pt idx="1160">
                  <c:v>74959.234183920591</c:v>
                </c:pt>
                <c:pt idx="1161">
                  <c:v>75188.9159759225</c:v>
                </c:pt>
                <c:pt idx="1162">
                  <c:v>75434.206912172012</c:v>
                </c:pt>
                <c:pt idx="1163">
                  <c:v>75628.850010997397</c:v>
                </c:pt>
                <c:pt idx="1164">
                  <c:v>75738.790650817697</c:v>
                </c:pt>
                <c:pt idx="1165">
                  <c:v>75610.127521255257</c:v>
                </c:pt>
                <c:pt idx="1166">
                  <c:v>75460.797113606823</c:v>
                </c:pt>
                <c:pt idx="1167">
                  <c:v>75278.58590064173</c:v>
                </c:pt>
                <c:pt idx="1168">
                  <c:v>75079.313571340957</c:v>
                </c:pt>
                <c:pt idx="1169">
                  <c:v>75079.423002018346</c:v>
                </c:pt>
                <c:pt idx="1170">
                  <c:v>75139.14329693855</c:v>
                </c:pt>
                <c:pt idx="1171">
                  <c:v>75373.14865677811</c:v>
                </c:pt>
                <c:pt idx="1172">
                  <c:v>75581.740800160042</c:v>
                </c:pt>
                <c:pt idx="1173">
                  <c:v>75840.706001064551</c:v>
                </c:pt>
                <c:pt idx="1174">
                  <c:v>75919.135283639102</c:v>
                </c:pt>
                <c:pt idx="1175">
                  <c:v>75705.640059609286</c:v>
                </c:pt>
                <c:pt idx="1176">
                  <c:v>75416.482205434921</c:v>
                </c:pt>
                <c:pt idx="1177">
                  <c:v>75153.983685069848</c:v>
                </c:pt>
                <c:pt idx="1178">
                  <c:v>74916.418684416829</c:v>
                </c:pt>
                <c:pt idx="1179">
                  <c:v>74984.426844238609</c:v>
                </c:pt>
                <c:pt idx="1180">
                  <c:v>74988.897474401121</c:v>
                </c:pt>
                <c:pt idx="1181">
                  <c:v>75075.78090031218</c:v>
                </c:pt>
                <c:pt idx="1182">
                  <c:v>75297.964934669275</c:v>
                </c:pt>
                <c:pt idx="1183">
                  <c:v>75509.86323772218</c:v>
                </c:pt>
                <c:pt idx="1184">
                  <c:v>75515.845879060973</c:v>
                </c:pt>
                <c:pt idx="1185">
                  <c:v>75316.363106305987</c:v>
                </c:pt>
                <c:pt idx="1186">
                  <c:v>75294.803394184404</c:v>
                </c:pt>
                <c:pt idx="1187">
                  <c:v>74977.643932460618</c:v>
                </c:pt>
                <c:pt idx="1188">
                  <c:v>74972.343194990579</c:v>
                </c:pt>
                <c:pt idx="1189">
                  <c:v>74866.447233159022</c:v>
                </c:pt>
                <c:pt idx="1190">
                  <c:v>74943.49892789188</c:v>
                </c:pt>
                <c:pt idx="1191">
                  <c:v>74960.742561985666</c:v>
                </c:pt>
                <c:pt idx="1192">
                  <c:v>75191.072120729994</c:v>
                </c:pt>
                <c:pt idx="1193">
                  <c:v>75529.107974863393</c:v>
                </c:pt>
                <c:pt idx="1194">
                  <c:v>75799.090370977166</c:v>
                </c:pt>
                <c:pt idx="1195">
                  <c:v>76157.593028013813</c:v>
                </c:pt>
                <c:pt idx="1196">
                  <c:v>76321.895993292361</c:v>
                </c:pt>
                <c:pt idx="1197">
                  <c:v>76323.473419945294</c:v>
                </c:pt>
                <c:pt idx="1198">
                  <c:v>76314.587814827362</c:v>
                </c:pt>
                <c:pt idx="1199">
                  <c:v>76313.532321227482</c:v>
                </c:pt>
                <c:pt idx="1200">
                  <c:v>76241.280322030783</c:v>
                </c:pt>
                <c:pt idx="1201">
                  <c:v>76201.53218599275</c:v>
                </c:pt>
                <c:pt idx="1202">
                  <c:v>76270.597145846012</c:v>
                </c:pt>
                <c:pt idx="1203">
                  <c:v>76437.510926886491</c:v>
                </c:pt>
                <c:pt idx="1204">
                  <c:v>76991.144342171596</c:v>
                </c:pt>
                <c:pt idx="1205">
                  <c:v>77248.290360769592</c:v>
                </c:pt>
                <c:pt idx="1206">
                  <c:v>77581.159622929932</c:v>
                </c:pt>
                <c:pt idx="1207">
                  <c:v>77654.614793675661</c:v>
                </c:pt>
                <c:pt idx="1208">
                  <c:v>77730.538818715009</c:v>
                </c:pt>
                <c:pt idx="1209">
                  <c:v>77702.066954166265</c:v>
                </c:pt>
                <c:pt idx="1210">
                  <c:v>77593.129876017207</c:v>
                </c:pt>
                <c:pt idx="1211">
                  <c:v>77569.105919754031</c:v>
                </c:pt>
                <c:pt idx="1212">
                  <c:v>77494.807901983237</c:v>
                </c:pt>
                <c:pt idx="1213">
                  <c:v>77401.763846133807</c:v>
                </c:pt>
                <c:pt idx="1214">
                  <c:v>77582.023494993948</c:v>
                </c:pt>
                <c:pt idx="1215">
                  <c:v>77836.69573626596</c:v>
                </c:pt>
                <c:pt idx="1216">
                  <c:v>78212.269936005148</c:v>
                </c:pt>
                <c:pt idx="1217">
                  <c:v>78662.864620140899</c:v>
                </c:pt>
                <c:pt idx="1218">
                  <c:v>78872.631372157397</c:v>
                </c:pt>
                <c:pt idx="1219">
                  <c:v>78989.182380162529</c:v>
                </c:pt>
                <c:pt idx="1220">
                  <c:v>78924.905264555578</c:v>
                </c:pt>
                <c:pt idx="1221">
                  <c:v>78803.56132314862</c:v>
                </c:pt>
                <c:pt idx="1222">
                  <c:v>78720.858937599041</c:v>
                </c:pt>
                <c:pt idx="1223">
                  <c:v>78419.929060772236</c:v>
                </c:pt>
                <c:pt idx="1224">
                  <c:v>78252.173293495347</c:v>
                </c:pt>
                <c:pt idx="1225">
                  <c:v>78442.337648638379</c:v>
                </c:pt>
                <c:pt idx="1226">
                  <c:v>78655.014049625723</c:v>
                </c:pt>
                <c:pt idx="1227">
                  <c:v>78731.844292234193</c:v>
                </c:pt>
                <c:pt idx="1228">
                  <c:v>78952.720854811676</c:v>
                </c:pt>
                <c:pt idx="1229">
                  <c:v>79263.732727178896</c:v>
                </c:pt>
                <c:pt idx="1230">
                  <c:v>79398.352736311048</c:v>
                </c:pt>
                <c:pt idx="1231">
                  <c:v>79560.532832650671</c:v>
                </c:pt>
                <c:pt idx="1232">
                  <c:v>79322.690875734639</c:v>
                </c:pt>
                <c:pt idx="1233">
                  <c:v>79158.20207934588</c:v>
                </c:pt>
                <c:pt idx="1234">
                  <c:v>78912.657900877413</c:v>
                </c:pt>
                <c:pt idx="1235">
                  <c:v>78530.929327971156</c:v>
                </c:pt>
                <c:pt idx="1236">
                  <c:v>78565.303796743217</c:v>
                </c:pt>
                <c:pt idx="1237">
                  <c:v>78455.496960020697</c:v>
                </c:pt>
                <c:pt idx="1238">
                  <c:v>78673.81055217683</c:v>
                </c:pt>
                <c:pt idx="1239">
                  <c:v>78892.061991216106</c:v>
                </c:pt>
                <c:pt idx="1240">
                  <c:v>79231.648193232584</c:v>
                </c:pt>
                <c:pt idx="1241">
                  <c:v>79555.654196706033</c:v>
                </c:pt>
                <c:pt idx="1242">
                  <c:v>79556.968538954927</c:v>
                </c:pt>
                <c:pt idx="1243">
                  <c:v>79508.609946627766</c:v>
                </c:pt>
                <c:pt idx="1244">
                  <c:v>79310.381625308728</c:v>
                </c:pt>
                <c:pt idx="1245">
                  <c:v>79063.929639584036</c:v>
                </c:pt>
                <c:pt idx="1246">
                  <c:v>78802.889747426903</c:v>
                </c:pt>
                <c:pt idx="1247">
                  <c:v>78485.065472394534</c:v>
                </c:pt>
                <c:pt idx="1248">
                  <c:v>78275.120225377599</c:v>
                </c:pt>
                <c:pt idx="1249">
                  <c:v>78239.097466595762</c:v>
                </c:pt>
                <c:pt idx="1250">
                  <c:v>78338.843377715326</c:v>
                </c:pt>
                <c:pt idx="1251">
                  <c:v>78565.257482028697</c:v>
                </c:pt>
                <c:pt idx="1252">
                  <c:v>78801.413804434793</c:v>
                </c:pt>
                <c:pt idx="1253">
                  <c:v>79014.49821212668</c:v>
                </c:pt>
                <c:pt idx="1254">
                  <c:v>79362.434425446409</c:v>
                </c:pt>
                <c:pt idx="1255">
                  <c:v>79375.081072313318</c:v>
                </c:pt>
                <c:pt idx="1256">
                  <c:v>79253.919337628191</c:v>
                </c:pt>
                <c:pt idx="1257">
                  <c:v>79034.199659967766</c:v>
                </c:pt>
                <c:pt idx="1258">
                  <c:v>78536.103607538564</c:v>
                </c:pt>
                <c:pt idx="1259">
                  <c:v>78124.49498592806</c:v>
                </c:pt>
                <c:pt idx="1260">
                  <c:v>77843.110873554382</c:v>
                </c:pt>
                <c:pt idx="1261">
                  <c:v>77663.019042139567</c:v>
                </c:pt>
                <c:pt idx="1262">
                  <c:v>77476.587160398965</c:v>
                </c:pt>
                <c:pt idx="1263">
                  <c:v>77709.740348316744</c:v>
                </c:pt>
                <c:pt idx="1264">
                  <c:v>77954.397928549515</c:v>
                </c:pt>
                <c:pt idx="1265">
                  <c:v>78306.297392314562</c:v>
                </c:pt>
                <c:pt idx="1266">
                  <c:v>78505.491766666732</c:v>
                </c:pt>
                <c:pt idx="1267">
                  <c:v>78738.622817913245</c:v>
                </c:pt>
                <c:pt idx="1268">
                  <c:v>78654.168163291193</c:v>
                </c:pt>
                <c:pt idx="1269">
                  <c:v>78432.099094868259</c:v>
                </c:pt>
                <c:pt idx="1270">
                  <c:v>77932.169570830098</c:v>
                </c:pt>
                <c:pt idx="1271">
                  <c:v>77525.788577681873</c:v>
                </c:pt>
                <c:pt idx="1272">
                  <c:v>77097.622779435755</c:v>
                </c:pt>
                <c:pt idx="1273">
                  <c:v>76828.275069784591</c:v>
                </c:pt>
                <c:pt idx="1274">
                  <c:v>76720.80452363618</c:v>
                </c:pt>
                <c:pt idx="1275">
                  <c:v>76791.808012092821</c:v>
                </c:pt>
                <c:pt idx="1276">
                  <c:v>76928.606769810111</c:v>
                </c:pt>
                <c:pt idx="1277">
                  <c:v>77133.910763288441</c:v>
                </c:pt>
                <c:pt idx="1278">
                  <c:v>77535.886677776376</c:v>
                </c:pt>
                <c:pt idx="1279">
                  <c:v>77839.690766272179</c:v>
                </c:pt>
                <c:pt idx="1280">
                  <c:v>77906.153564128123</c:v>
                </c:pt>
                <c:pt idx="1281">
                  <c:v>77842.56195729287</c:v>
                </c:pt>
                <c:pt idx="1282">
                  <c:v>77500.474282101713</c:v>
                </c:pt>
                <c:pt idx="1283">
                  <c:v>77184.343298255088</c:v>
                </c:pt>
                <c:pt idx="1284">
                  <c:v>76683.443179925482</c:v>
                </c:pt>
                <c:pt idx="1285">
                  <c:v>76247.251601420576</c:v>
                </c:pt>
                <c:pt idx="1286">
                  <c:v>75873.732449221556</c:v>
                </c:pt>
                <c:pt idx="1287">
                  <c:v>75719.810501137516</c:v>
                </c:pt>
                <c:pt idx="1288">
                  <c:v>75840.003989095479</c:v>
                </c:pt>
                <c:pt idx="1289">
                  <c:v>75980.18797506814</c:v>
                </c:pt>
                <c:pt idx="1290">
                  <c:v>76305.038529299141</c:v>
                </c:pt>
                <c:pt idx="1291">
                  <c:v>76516.772708639168</c:v>
                </c:pt>
                <c:pt idx="1292">
                  <c:v>76795.890434137371</c:v>
                </c:pt>
                <c:pt idx="1293">
                  <c:v>76786.969274904695</c:v>
                </c:pt>
                <c:pt idx="1294">
                  <c:v>76685.406904678282</c:v>
                </c:pt>
                <c:pt idx="1295">
                  <c:v>76360.740379600771</c:v>
                </c:pt>
                <c:pt idx="1296">
                  <c:v>76017.376871704721</c:v>
                </c:pt>
                <c:pt idx="1297">
                  <c:v>75622.08244053708</c:v>
                </c:pt>
                <c:pt idx="1298">
                  <c:v>75085.690002025905</c:v>
                </c:pt>
                <c:pt idx="1299">
                  <c:v>74757.693755759916</c:v>
                </c:pt>
                <c:pt idx="1300">
                  <c:v>74684.732797084202</c:v>
                </c:pt>
                <c:pt idx="1301">
                  <c:v>74716.779757396507</c:v>
                </c:pt>
                <c:pt idx="1302">
                  <c:v>74873.14016427286</c:v>
                </c:pt>
                <c:pt idx="1303">
                  <c:v>75005.143586085804</c:v>
                </c:pt>
                <c:pt idx="1304">
                  <c:v>75335.490992185267</c:v>
                </c:pt>
                <c:pt idx="1305">
                  <c:v>75407.024902925943</c:v>
                </c:pt>
                <c:pt idx="1306">
                  <c:v>75603.292555281281</c:v>
                </c:pt>
                <c:pt idx="1307">
                  <c:v>75647.232765786131</c:v>
                </c:pt>
                <c:pt idx="1308">
                  <c:v>75291.475200390196</c:v>
                </c:pt>
                <c:pt idx="1309">
                  <c:v>74926.32675960318</c:v>
                </c:pt>
                <c:pt idx="1310">
                  <c:v>74559.754502433148</c:v>
                </c:pt>
                <c:pt idx="1311">
                  <c:v>74101.737917039267</c:v>
                </c:pt>
                <c:pt idx="1312">
                  <c:v>73661.85109776225</c:v>
                </c:pt>
                <c:pt idx="1313">
                  <c:v>73327.049611745155</c:v>
                </c:pt>
                <c:pt idx="1314">
                  <c:v>73191.261905819672</c:v>
                </c:pt>
                <c:pt idx="1315">
                  <c:v>73329.076490074192</c:v>
                </c:pt>
                <c:pt idx="1316">
                  <c:v>73689.82253839387</c:v>
                </c:pt>
                <c:pt idx="1317">
                  <c:v>74078.454349035994</c:v>
                </c:pt>
                <c:pt idx="1318">
                  <c:v>74277.604389136148</c:v>
                </c:pt>
                <c:pt idx="1319">
                  <c:v>74486.282977460476</c:v>
                </c:pt>
                <c:pt idx="1320">
                  <c:v>74602.203697357254</c:v>
                </c:pt>
                <c:pt idx="1321">
                  <c:v>74463.867738598143</c:v>
                </c:pt>
                <c:pt idx="1322">
                  <c:v>74063.700559421763</c:v>
                </c:pt>
                <c:pt idx="1323">
                  <c:v>73794.960085845261</c:v>
                </c:pt>
                <c:pt idx="1324">
                  <c:v>73302.752069646784</c:v>
                </c:pt>
                <c:pt idx="1325">
                  <c:v>73018.671578637688</c:v>
                </c:pt>
                <c:pt idx="1326">
                  <c:v>72577.39941597711</c:v>
                </c:pt>
                <c:pt idx="1327">
                  <c:v>72380.831836603495</c:v>
                </c:pt>
                <c:pt idx="1328">
                  <c:v>72379.13032160775</c:v>
                </c:pt>
                <c:pt idx="1329">
                  <c:v>72481.349888863435</c:v>
                </c:pt>
                <c:pt idx="1330">
                  <c:v>72590.70092630155</c:v>
                </c:pt>
                <c:pt idx="1331">
                  <c:v>72927.763060866913</c:v>
                </c:pt>
                <c:pt idx="1332">
                  <c:v>73189.192545722239</c:v>
                </c:pt>
                <c:pt idx="1333">
                  <c:v>73299.232678966117</c:v>
                </c:pt>
                <c:pt idx="1334">
                  <c:v>73271.516443061191</c:v>
                </c:pt>
                <c:pt idx="1335">
                  <c:v>73247.078897171654</c:v>
                </c:pt>
                <c:pt idx="1336">
                  <c:v>72824.759536686295</c:v>
                </c:pt>
                <c:pt idx="1337">
                  <c:v>72314.140299531151</c:v>
                </c:pt>
                <c:pt idx="1338">
                  <c:v>71851.69956868999</c:v>
                </c:pt>
                <c:pt idx="1339">
                  <c:v>71651.206750062091</c:v>
                </c:pt>
                <c:pt idx="1340">
                  <c:v>71570.993882113253</c:v>
                </c:pt>
                <c:pt idx="1341">
                  <c:v>71462.708128878512</c:v>
                </c:pt>
                <c:pt idx="1342">
                  <c:v>71413.868469207562</c:v>
                </c:pt>
                <c:pt idx="1343">
                  <c:v>71406.253197189755</c:v>
                </c:pt>
                <c:pt idx="1344">
                  <c:v>71480.772044339305</c:v>
                </c:pt>
                <c:pt idx="1345">
                  <c:v>71623.135046808238</c:v>
                </c:pt>
                <c:pt idx="1346">
                  <c:v>71936.291012358604</c:v>
                </c:pt>
                <c:pt idx="1347">
                  <c:v>72147.751105712799</c:v>
                </c:pt>
                <c:pt idx="1348">
                  <c:v>72132.895383705603</c:v>
                </c:pt>
                <c:pt idx="1349">
                  <c:v>72059.966395381431</c:v>
                </c:pt>
                <c:pt idx="1350">
                  <c:v>71493.867012366682</c:v>
                </c:pt>
                <c:pt idx="1351">
                  <c:v>71298.444923467643</c:v>
                </c:pt>
                <c:pt idx="1352">
                  <c:v>70840.592584277285</c:v>
                </c:pt>
                <c:pt idx="1353">
                  <c:v>70352.056649733757</c:v>
                </c:pt>
                <c:pt idx="1354">
                  <c:v>70032.612586272822</c:v>
                </c:pt>
                <c:pt idx="1355">
                  <c:v>69784.52257207931</c:v>
                </c:pt>
                <c:pt idx="1356">
                  <c:v>69766.299903706516</c:v>
                </c:pt>
                <c:pt idx="1357">
                  <c:v>69976.913458987896</c:v>
                </c:pt>
                <c:pt idx="1358">
                  <c:v>70161.063676031859</c:v>
                </c:pt>
                <c:pt idx="1359">
                  <c:v>70433.495922460701</c:v>
                </c:pt>
                <c:pt idx="1360">
                  <c:v>70789.518103532522</c:v>
                </c:pt>
                <c:pt idx="1361">
                  <c:v>70929.243533631699</c:v>
                </c:pt>
                <c:pt idx="1362">
                  <c:v>71067.028216148261</c:v>
                </c:pt>
                <c:pt idx="1363">
                  <c:v>70841.789836370008</c:v>
                </c:pt>
                <c:pt idx="1364">
                  <c:v>70691.878274821327</c:v>
                </c:pt>
                <c:pt idx="1365">
                  <c:v>70437.287263185732</c:v>
                </c:pt>
                <c:pt idx="1366">
                  <c:v>69884.625899288425</c:v>
                </c:pt>
                <c:pt idx="1367">
                  <c:v>69419.980346018638</c:v>
                </c:pt>
                <c:pt idx="1368">
                  <c:v>69170.541735635401</c:v>
                </c:pt>
                <c:pt idx="1369">
                  <c:v>68928.545173771286</c:v>
                </c:pt>
                <c:pt idx="1370">
                  <c:v>68977.287905107645</c:v>
                </c:pt>
                <c:pt idx="1371">
                  <c:v>68922.445827827833</c:v>
                </c:pt>
                <c:pt idx="1372">
                  <c:v>69026.705370379495</c:v>
                </c:pt>
                <c:pt idx="1373">
                  <c:v>69095.006239187715</c:v>
                </c:pt>
                <c:pt idx="1374">
                  <c:v>69347.86638962054</c:v>
                </c:pt>
                <c:pt idx="1375">
                  <c:v>69605.317966746385</c:v>
                </c:pt>
                <c:pt idx="1376">
                  <c:v>69965.364663805187</c:v>
                </c:pt>
                <c:pt idx="1377">
                  <c:v>70175.828413841722</c:v>
                </c:pt>
                <c:pt idx="1378">
                  <c:v>70045.511743249212</c:v>
                </c:pt>
                <c:pt idx="1379">
                  <c:v>69756.377320649728</c:v>
                </c:pt>
                <c:pt idx="1380">
                  <c:v>69328.944702634763</c:v>
                </c:pt>
                <c:pt idx="1381">
                  <c:v>68854.085706895261</c:v>
                </c:pt>
                <c:pt idx="1382">
                  <c:v>68348.585819612475</c:v>
                </c:pt>
                <c:pt idx="1383">
                  <c:v>68044.999944037947</c:v>
                </c:pt>
                <c:pt idx="1384">
                  <c:v>67886.425082722461</c:v>
                </c:pt>
                <c:pt idx="1385">
                  <c:v>67707.847234320972</c:v>
                </c:pt>
                <c:pt idx="1386">
                  <c:v>67891.448291239212</c:v>
                </c:pt>
                <c:pt idx="1387">
                  <c:v>68013.455331505698</c:v>
                </c:pt>
                <c:pt idx="1388">
                  <c:v>68249.792053946701</c:v>
                </c:pt>
                <c:pt idx="1389">
                  <c:v>68644.221009048444</c:v>
                </c:pt>
                <c:pt idx="1390">
                  <c:v>69026.711230261499</c:v>
                </c:pt>
                <c:pt idx="1391">
                  <c:v>69343.651561083505</c:v>
                </c:pt>
                <c:pt idx="1392">
                  <c:v>69369.901635276896</c:v>
                </c:pt>
                <c:pt idx="1393">
                  <c:v>69399.98959333275</c:v>
                </c:pt>
                <c:pt idx="1394">
                  <c:v>69090.866652886121</c:v>
                </c:pt>
                <c:pt idx="1395">
                  <c:v>68688.888331263995</c:v>
                </c:pt>
                <c:pt idx="1396">
                  <c:v>68237.954191439247</c:v>
                </c:pt>
                <c:pt idx="1397">
                  <c:v>67688.937641780314</c:v>
                </c:pt>
                <c:pt idx="1398">
                  <c:v>67479.622384744114</c:v>
                </c:pt>
                <c:pt idx="1399">
                  <c:v>67173.191731872561</c:v>
                </c:pt>
                <c:pt idx="1400">
                  <c:v>67082.302065594311</c:v>
                </c:pt>
                <c:pt idx="1401">
                  <c:v>67143.311305708121</c:v>
                </c:pt>
                <c:pt idx="1402">
                  <c:v>67126.369883260442</c:v>
                </c:pt>
                <c:pt idx="1403">
                  <c:v>67518.743047610464</c:v>
                </c:pt>
                <c:pt idx="1404">
                  <c:v>67732.623095305578</c:v>
                </c:pt>
                <c:pt idx="1405">
                  <c:v>68144.027261237439</c:v>
                </c:pt>
                <c:pt idx="1406">
                  <c:v>68609.934284309435</c:v>
                </c:pt>
                <c:pt idx="1407">
                  <c:v>68957.575608147614</c:v>
                </c:pt>
                <c:pt idx="1408">
                  <c:v>69096.934963733787</c:v>
                </c:pt>
                <c:pt idx="1409">
                  <c:v>69087.065917620945</c:v>
                </c:pt>
                <c:pt idx="1410">
                  <c:v>68680.809319503853</c:v>
                </c:pt>
                <c:pt idx="1411">
                  <c:v>68183.527699938059</c:v>
                </c:pt>
                <c:pt idx="1412">
                  <c:v>67626.644575279017</c:v>
                </c:pt>
                <c:pt idx="1413">
                  <c:v>66996.897988198383</c:v>
                </c:pt>
                <c:pt idx="1414">
                  <c:v>66614.387281062125</c:v>
                </c:pt>
                <c:pt idx="1415">
                  <c:v>66610.50241191723</c:v>
                </c:pt>
                <c:pt idx="1416">
                  <c:v>66746.940855840323</c:v>
                </c:pt>
                <c:pt idx="1417">
                  <c:v>67006.687162118018</c:v>
                </c:pt>
                <c:pt idx="1418">
                  <c:v>67277.930930874951</c:v>
                </c:pt>
                <c:pt idx="1419">
                  <c:v>67369.550261929282</c:v>
                </c:pt>
                <c:pt idx="1420">
                  <c:v>67668.211039902657</c:v>
                </c:pt>
                <c:pt idx="1421">
                  <c:v>68034.282591010546</c:v>
                </c:pt>
                <c:pt idx="1422">
                  <c:v>68505.772588644846</c:v>
                </c:pt>
                <c:pt idx="1423">
                  <c:v>69102.582218390176</c:v>
                </c:pt>
                <c:pt idx="1424">
                  <c:v>69168.604782163107</c:v>
                </c:pt>
                <c:pt idx="1425">
                  <c:v>68784.072195038389</c:v>
                </c:pt>
                <c:pt idx="1426">
                  <c:v>68169.014847176455</c:v>
                </c:pt>
                <c:pt idx="1427">
                  <c:v>67595.365711957347</c:v>
                </c:pt>
                <c:pt idx="1428">
                  <c:v>67051.014076277483</c:v>
                </c:pt>
                <c:pt idx="1429">
                  <c:v>66634.906393980593</c:v>
                </c:pt>
                <c:pt idx="1430">
                  <c:v>66305.670055690687</c:v>
                </c:pt>
                <c:pt idx="1431">
                  <c:v>66416.91037788117</c:v>
                </c:pt>
                <c:pt idx="1432">
                  <c:v>66551.810902956669</c:v>
                </c:pt>
                <c:pt idx="1433">
                  <c:v>66831.207021295777</c:v>
                </c:pt>
                <c:pt idx="1434">
                  <c:v>67114.4264109746</c:v>
                </c:pt>
                <c:pt idx="1435">
                  <c:v>67343.344086736382</c:v>
                </c:pt>
                <c:pt idx="1436">
                  <c:v>67665.134626612489</c:v>
                </c:pt>
                <c:pt idx="1437">
                  <c:v>68036.474505955281</c:v>
                </c:pt>
                <c:pt idx="1438">
                  <c:v>68419.526215507183</c:v>
                </c:pt>
                <c:pt idx="1439">
                  <c:v>68929.757718234949</c:v>
                </c:pt>
                <c:pt idx="1440">
                  <c:v>68906.403040742545</c:v>
                </c:pt>
                <c:pt idx="1441">
                  <c:v>68688.604591580617</c:v>
                </c:pt>
                <c:pt idx="1442">
                  <c:v>68231.376934158965</c:v>
                </c:pt>
                <c:pt idx="1443">
                  <c:v>67636.107579835778</c:v>
                </c:pt>
                <c:pt idx="1444">
                  <c:v>67003.587374600029</c:v>
                </c:pt>
                <c:pt idx="1445">
                  <c:v>66620.955213790308</c:v>
                </c:pt>
                <c:pt idx="1446">
                  <c:v>66244.745224595768</c:v>
                </c:pt>
                <c:pt idx="1447">
                  <c:v>66326.788731046108</c:v>
                </c:pt>
                <c:pt idx="1448">
                  <c:v>66465.800984698173</c:v>
                </c:pt>
                <c:pt idx="1449">
                  <c:v>66694.937888698551</c:v>
                </c:pt>
                <c:pt idx="1450">
                  <c:v>67021.946455999467</c:v>
                </c:pt>
                <c:pt idx="1451">
                  <c:v>67196.605760990948</c:v>
                </c:pt>
                <c:pt idx="1452">
                  <c:v>67330.531779228666</c:v>
                </c:pt>
                <c:pt idx="1453">
                  <c:v>67715.073218262667</c:v>
                </c:pt>
                <c:pt idx="1454">
                  <c:v>67974.706428158242</c:v>
                </c:pt>
                <c:pt idx="1455">
                  <c:v>68275.241342771507</c:v>
                </c:pt>
                <c:pt idx="1456">
                  <c:v>68701.557618003251</c:v>
                </c:pt>
                <c:pt idx="1457">
                  <c:v>68772.876956350679</c:v>
                </c:pt>
                <c:pt idx="1458">
                  <c:v>68338.505300147386</c:v>
                </c:pt>
                <c:pt idx="1459">
                  <c:v>68040.520928665559</c:v>
                </c:pt>
                <c:pt idx="1460">
                  <c:v>67591.882434090789</c:v>
                </c:pt>
                <c:pt idx="1461">
                  <c:v>66975.370033055078</c:v>
                </c:pt>
                <c:pt idx="1462">
                  <c:v>66470.951771265871</c:v>
                </c:pt>
                <c:pt idx="1463">
                  <c:v>66080.863000880097</c:v>
                </c:pt>
                <c:pt idx="1464">
                  <c:v>65955.656625330492</c:v>
                </c:pt>
                <c:pt idx="1465">
                  <c:v>66298.668276206052</c:v>
                </c:pt>
                <c:pt idx="1466">
                  <c:v>66600.289711231962</c:v>
                </c:pt>
                <c:pt idx="1467">
                  <c:v>66864.310654767702</c:v>
                </c:pt>
                <c:pt idx="1468">
                  <c:v>67061.534332200245</c:v>
                </c:pt>
                <c:pt idx="1469">
                  <c:v>67208.803394133909</c:v>
                </c:pt>
                <c:pt idx="1470">
                  <c:v>67397.952802785221</c:v>
                </c:pt>
                <c:pt idx="1471">
                  <c:v>67507.104314202617</c:v>
                </c:pt>
                <c:pt idx="1472">
                  <c:v>67875.6919874999</c:v>
                </c:pt>
                <c:pt idx="1473">
                  <c:v>68245.517762666699</c:v>
                </c:pt>
                <c:pt idx="1474">
                  <c:v>68379.431142241374</c:v>
                </c:pt>
                <c:pt idx="1475">
                  <c:v>68119.968860585155</c:v>
                </c:pt>
                <c:pt idx="1476">
                  <c:v>67603.094864359766</c:v>
                </c:pt>
                <c:pt idx="1477">
                  <c:v>67012.418331182809</c:v>
                </c:pt>
                <c:pt idx="1478">
                  <c:v>66429.06443151788</c:v>
                </c:pt>
                <c:pt idx="1479">
                  <c:v>65929.948803092891</c:v>
                </c:pt>
                <c:pt idx="1480">
                  <c:v>65595.552448928298</c:v>
                </c:pt>
                <c:pt idx="1481">
                  <c:v>65544.36667735393</c:v>
                </c:pt>
                <c:pt idx="1482">
                  <c:v>65570.175395983621</c:v>
                </c:pt>
                <c:pt idx="1483">
                  <c:v>65696.186130574599</c:v>
                </c:pt>
                <c:pt idx="1484">
                  <c:v>65833.107718213403</c:v>
                </c:pt>
                <c:pt idx="1485">
                  <c:v>65981.635455933691</c:v>
                </c:pt>
                <c:pt idx="1486">
                  <c:v>65908.548567960635</c:v>
                </c:pt>
                <c:pt idx="1487">
                  <c:v>65973.029418301216</c:v>
                </c:pt>
                <c:pt idx="1488">
                  <c:v>65997.110028361436</c:v>
                </c:pt>
                <c:pt idx="1489">
                  <c:v>66164.964899992861</c:v>
                </c:pt>
                <c:pt idx="1490">
                  <c:v>66435.399546804838</c:v>
                </c:pt>
                <c:pt idx="1491">
                  <c:v>66609.649564549312</c:v>
                </c:pt>
                <c:pt idx="1492">
                  <c:v>66768.273950408256</c:v>
                </c:pt>
                <c:pt idx="1493">
                  <c:v>66664.98395374899</c:v>
                </c:pt>
                <c:pt idx="1494">
                  <c:v>66225.407664837752</c:v>
                </c:pt>
                <c:pt idx="1495">
                  <c:v>65551.621035970529</c:v>
                </c:pt>
                <c:pt idx="1496">
                  <c:v>65005.263650068526</c:v>
                </c:pt>
                <c:pt idx="1497">
                  <c:v>64522.210725800251</c:v>
                </c:pt>
                <c:pt idx="1498">
                  <c:v>64121.017599175335</c:v>
                </c:pt>
                <c:pt idx="1499">
                  <c:v>64190.223512109107</c:v>
                </c:pt>
                <c:pt idx="1500">
                  <c:v>64189.806446470931</c:v>
                </c:pt>
                <c:pt idx="1501">
                  <c:v>64273.315632565347</c:v>
                </c:pt>
                <c:pt idx="1502">
                  <c:v>64555.965397320761</c:v>
                </c:pt>
                <c:pt idx="1503">
                  <c:v>64805.480297102986</c:v>
                </c:pt>
                <c:pt idx="1504">
                  <c:v>64985.594895348237</c:v>
                </c:pt>
                <c:pt idx="1505">
                  <c:v>65122.326667973117</c:v>
                </c:pt>
                <c:pt idx="1506">
                  <c:v>65311.691900153171</c:v>
                </c:pt>
                <c:pt idx="1507">
                  <c:v>65656.337473254229</c:v>
                </c:pt>
                <c:pt idx="1508">
                  <c:v>66075.27541297648</c:v>
                </c:pt>
                <c:pt idx="1509">
                  <c:v>66350.875484918739</c:v>
                </c:pt>
                <c:pt idx="1510">
                  <c:v>66685.977981161326</c:v>
                </c:pt>
                <c:pt idx="1511">
                  <c:v>66776.045515621532</c:v>
                </c:pt>
                <c:pt idx="1512">
                  <c:v>66500.012307711528</c:v>
                </c:pt>
                <c:pt idx="1513">
                  <c:v>66142.286330429793</c:v>
                </c:pt>
                <c:pt idx="1514">
                  <c:v>65529.827028310137</c:v>
                </c:pt>
                <c:pt idx="1515">
                  <c:v>65095.757210144475</c:v>
                </c:pt>
                <c:pt idx="1516">
                  <c:v>64705.694312755375</c:v>
                </c:pt>
                <c:pt idx="1517">
                  <c:v>64551.568122168508</c:v>
                </c:pt>
                <c:pt idx="1518">
                  <c:v>64479.343916599173</c:v>
                </c:pt>
                <c:pt idx="1519">
                  <c:v>64665.575094876091</c:v>
                </c:pt>
                <c:pt idx="1520">
                  <c:v>64982.570759633738</c:v>
                </c:pt>
                <c:pt idx="1521">
                  <c:v>65400.869321749502</c:v>
                </c:pt>
                <c:pt idx="1522">
                  <c:v>65562.572571323559</c:v>
                </c:pt>
                <c:pt idx="1523">
                  <c:v>65585.80485105759</c:v>
                </c:pt>
                <c:pt idx="1524">
                  <c:v>65841.626463392909</c:v>
                </c:pt>
                <c:pt idx="1525">
                  <c:v>65892.831273599062</c:v>
                </c:pt>
                <c:pt idx="1526">
                  <c:v>65887.873271345466</c:v>
                </c:pt>
                <c:pt idx="1527">
                  <c:v>66195.236196529804</c:v>
                </c:pt>
                <c:pt idx="1528">
                  <c:v>66217.002102004815</c:v>
                </c:pt>
                <c:pt idx="1529">
                  <c:v>66549.720363790067</c:v>
                </c:pt>
                <c:pt idx="1530">
                  <c:v>66524.063936432838</c:v>
                </c:pt>
                <c:pt idx="1531">
                  <c:v>66334.047931368681</c:v>
                </c:pt>
                <c:pt idx="1532">
                  <c:v>65973.571848805834</c:v>
                </c:pt>
                <c:pt idx="1533">
                  <c:v>65744.577064963232</c:v>
                </c:pt>
                <c:pt idx="1534">
                  <c:v>65220.982669419878</c:v>
                </c:pt>
                <c:pt idx="1535">
                  <c:v>64936.15261645861</c:v>
                </c:pt>
                <c:pt idx="1536">
                  <c:v>64740.098653591158</c:v>
                </c:pt>
                <c:pt idx="1537">
                  <c:v>64767.062563255458</c:v>
                </c:pt>
                <c:pt idx="1538">
                  <c:v>65041.413178380426</c:v>
                </c:pt>
                <c:pt idx="1539">
                  <c:v>65186.93284590754</c:v>
                </c:pt>
                <c:pt idx="1540">
                  <c:v>65325.950342706521</c:v>
                </c:pt>
                <c:pt idx="1541">
                  <c:v>65375.86449098603</c:v>
                </c:pt>
                <c:pt idx="1542">
                  <c:v>65412.069884916338</c:v>
                </c:pt>
                <c:pt idx="1543">
                  <c:v>65247.610316423496</c:v>
                </c:pt>
                <c:pt idx="1544">
                  <c:v>65461.246093189351</c:v>
                </c:pt>
                <c:pt idx="1545">
                  <c:v>65601.045888302353</c:v>
                </c:pt>
                <c:pt idx="1546">
                  <c:v>65769.209344672418</c:v>
                </c:pt>
                <c:pt idx="1547">
                  <c:v>66132.525257516972</c:v>
                </c:pt>
                <c:pt idx="1548">
                  <c:v>66316.566275464123</c:v>
                </c:pt>
                <c:pt idx="1549">
                  <c:v>66292.09993947178</c:v>
                </c:pt>
                <c:pt idx="1550">
                  <c:v>65873.008609806173</c:v>
                </c:pt>
                <c:pt idx="1551">
                  <c:v>65434.092044097022</c:v>
                </c:pt>
                <c:pt idx="1552">
                  <c:v>64983.91780635067</c:v>
                </c:pt>
                <c:pt idx="1553">
                  <c:v>64389.89420844039</c:v>
                </c:pt>
                <c:pt idx="1554">
                  <c:v>64116.912612868029</c:v>
                </c:pt>
                <c:pt idx="1555">
                  <c:v>63923.527839197413</c:v>
                </c:pt>
                <c:pt idx="1556">
                  <c:v>63962.402860905553</c:v>
                </c:pt>
                <c:pt idx="1557">
                  <c:v>63921.885750759648</c:v>
                </c:pt>
                <c:pt idx="1558">
                  <c:v>63918.016883950673</c:v>
                </c:pt>
                <c:pt idx="1559">
                  <c:v>64148.178095510128</c:v>
                </c:pt>
                <c:pt idx="1560">
                  <c:v>64318.470554437336</c:v>
                </c:pt>
                <c:pt idx="1561">
                  <c:v>64203.271396528544</c:v>
                </c:pt>
                <c:pt idx="1562">
                  <c:v>64031.005251108065</c:v>
                </c:pt>
                <c:pt idx="1563">
                  <c:v>63990.734381488161</c:v>
                </c:pt>
                <c:pt idx="1564">
                  <c:v>64154.429156908089</c:v>
                </c:pt>
                <c:pt idx="1565">
                  <c:v>64373.651947063037</c:v>
                </c:pt>
                <c:pt idx="1566">
                  <c:v>64722.641279995994</c:v>
                </c:pt>
                <c:pt idx="1567">
                  <c:v>64798.01001737624</c:v>
                </c:pt>
                <c:pt idx="1568">
                  <c:v>64814.604597921636</c:v>
                </c:pt>
                <c:pt idx="1569">
                  <c:v>64575.018152664023</c:v>
                </c:pt>
                <c:pt idx="1570">
                  <c:v>64204.892362919352</c:v>
                </c:pt>
                <c:pt idx="1571">
                  <c:v>63593.710137761154</c:v>
                </c:pt>
                <c:pt idx="1572">
                  <c:v>63094.232627771613</c:v>
                </c:pt>
                <c:pt idx="1573">
                  <c:v>62770.494487294163</c:v>
                </c:pt>
                <c:pt idx="1574">
                  <c:v>62632.242266206755</c:v>
                </c:pt>
                <c:pt idx="1575">
                  <c:v>62405.967321905846</c:v>
                </c:pt>
                <c:pt idx="1576">
                  <c:v>62283.920054355243</c:v>
                </c:pt>
                <c:pt idx="1577">
                  <c:v>62379.300072998099</c:v>
                </c:pt>
                <c:pt idx="1578">
                  <c:v>62352.675724921304</c:v>
                </c:pt>
                <c:pt idx="1579">
                  <c:v>62363.445396506075</c:v>
                </c:pt>
                <c:pt idx="1580">
                  <c:v>62324.88524021492</c:v>
                </c:pt>
                <c:pt idx="1581">
                  <c:v>62404.049142757227</c:v>
                </c:pt>
                <c:pt idx="1582">
                  <c:v>62153.412364925403</c:v>
                </c:pt>
                <c:pt idx="1583">
                  <c:v>61966.819710707503</c:v>
                </c:pt>
                <c:pt idx="1584">
                  <c:v>62021.040238883783</c:v>
                </c:pt>
                <c:pt idx="1585">
                  <c:v>62148.538239809641</c:v>
                </c:pt>
                <c:pt idx="1586">
                  <c:v>62440.528884686471</c:v>
                </c:pt>
                <c:pt idx="1587">
                  <c:v>62690.07548252416</c:v>
                </c:pt>
                <c:pt idx="1588">
                  <c:v>62701.69629582185</c:v>
                </c:pt>
                <c:pt idx="1589">
                  <c:v>62399.703677090707</c:v>
                </c:pt>
                <c:pt idx="1590">
                  <c:v>62056.473724079937</c:v>
                </c:pt>
                <c:pt idx="1591">
                  <c:v>61435.54593055584</c:v>
                </c:pt>
                <c:pt idx="1592">
                  <c:v>60895.955651281038</c:v>
                </c:pt>
                <c:pt idx="1593">
                  <c:v>60430.411605956389</c:v>
                </c:pt>
                <c:pt idx="1594">
                  <c:v>60059.315582499279</c:v>
                </c:pt>
                <c:pt idx="1595">
                  <c:v>59817.071599442977</c:v>
                </c:pt>
                <c:pt idx="1596">
                  <c:v>59689.869325054351</c:v>
                </c:pt>
                <c:pt idx="1597">
                  <c:v>59771.106231859223</c:v>
                </c:pt>
                <c:pt idx="1598">
                  <c:v>59692.975534558776</c:v>
                </c:pt>
                <c:pt idx="1599">
                  <c:v>59483.5402132499</c:v>
                </c:pt>
                <c:pt idx="1600">
                  <c:v>59320.043192458004</c:v>
                </c:pt>
                <c:pt idx="1601">
                  <c:v>59357.959520090466</c:v>
                </c:pt>
                <c:pt idx="1602">
                  <c:v>59167.359870549895</c:v>
                </c:pt>
                <c:pt idx="1603">
                  <c:v>58938.536553826023</c:v>
                </c:pt>
                <c:pt idx="1604">
                  <c:v>59004.23282486746</c:v>
                </c:pt>
                <c:pt idx="1605">
                  <c:v>58967.052021571828</c:v>
                </c:pt>
                <c:pt idx="1606">
                  <c:v>58984.745254837559</c:v>
                </c:pt>
                <c:pt idx="1607">
                  <c:v>58890.401583971026</c:v>
                </c:pt>
                <c:pt idx="1608">
                  <c:v>58593.619527359959</c:v>
                </c:pt>
                <c:pt idx="1609">
                  <c:v>58285.612008826429</c:v>
                </c:pt>
                <c:pt idx="1610">
                  <c:v>57745.514964502443</c:v>
                </c:pt>
                <c:pt idx="1611">
                  <c:v>57218.056643419412</c:v>
                </c:pt>
                <c:pt idx="1612">
                  <c:v>56395.493356149833</c:v>
                </c:pt>
                <c:pt idx="1613">
                  <c:v>55808.335526349838</c:v>
                </c:pt>
                <c:pt idx="1614">
                  <c:v>55250.15262318874</c:v>
                </c:pt>
                <c:pt idx="1615">
                  <c:v>54830.951524834047</c:v>
                </c:pt>
                <c:pt idx="1616">
                  <c:v>54710.999325888049</c:v>
                </c:pt>
                <c:pt idx="1617">
                  <c:v>54665.862075998746</c:v>
                </c:pt>
                <c:pt idx="1618">
                  <c:v>54538.438087503506</c:v>
                </c:pt>
                <c:pt idx="1619">
                  <c:v>54567.570267816176</c:v>
                </c:pt>
                <c:pt idx="1620">
                  <c:v>54360.317352168167</c:v>
                </c:pt>
                <c:pt idx="1621">
                  <c:v>54102.253558990538</c:v>
                </c:pt>
                <c:pt idx="1622">
                  <c:v>53667.990626529318</c:v>
                </c:pt>
                <c:pt idx="1623">
                  <c:v>53394.97928957019</c:v>
                </c:pt>
                <c:pt idx="1624">
                  <c:v>53152.303875519319</c:v>
                </c:pt>
                <c:pt idx="1625">
                  <c:v>52918.969811960334</c:v>
                </c:pt>
                <c:pt idx="1626">
                  <c:v>52638.361072456617</c:v>
                </c:pt>
                <c:pt idx="1627">
                  <c:v>52337.474764158549</c:v>
                </c:pt>
                <c:pt idx="1628">
                  <c:v>51952.64479134338</c:v>
                </c:pt>
                <c:pt idx="1629">
                  <c:v>51196.183723922695</c:v>
                </c:pt>
                <c:pt idx="1630">
                  <c:v>50222.542205611804</c:v>
                </c:pt>
                <c:pt idx="1631">
                  <c:v>49019.26461894525</c:v>
                </c:pt>
                <c:pt idx="1632">
                  <c:v>47791.565175235002</c:v>
                </c:pt>
                <c:pt idx="1633">
                  <c:v>46422.35113858564</c:v>
                </c:pt>
                <c:pt idx="1634">
                  <c:v>45283.688245282334</c:v>
                </c:pt>
                <c:pt idx="1635">
                  <c:v>44154.371006315654</c:v>
                </c:pt>
                <c:pt idx="1636">
                  <c:v>43123.123776654887</c:v>
                </c:pt>
                <c:pt idx="1637">
                  <c:v>42260.785115376813</c:v>
                </c:pt>
                <c:pt idx="1638">
                  <c:v>41460.426659945995</c:v>
                </c:pt>
                <c:pt idx="1639">
                  <c:v>40575.401030252986</c:v>
                </c:pt>
                <c:pt idx="1640">
                  <c:v>39885.100472158178</c:v>
                </c:pt>
                <c:pt idx="1641">
                  <c:v>39035.077985043717</c:v>
                </c:pt>
                <c:pt idx="1642">
                  <c:v>38155.78292941516</c:v>
                </c:pt>
                <c:pt idx="1643">
                  <c:v>37379.49587616088</c:v>
                </c:pt>
                <c:pt idx="1644">
                  <c:v>36731.240177418709</c:v>
                </c:pt>
                <c:pt idx="1645">
                  <c:v>36310.05644765887</c:v>
                </c:pt>
                <c:pt idx="1646">
                  <c:v>36055.415911724143</c:v>
                </c:pt>
                <c:pt idx="1647">
                  <c:v>35829.790104969456</c:v>
                </c:pt>
                <c:pt idx="1648">
                  <c:v>35717.961214174204</c:v>
                </c:pt>
                <c:pt idx="1649">
                  <c:v>35557.139418337429</c:v>
                </c:pt>
                <c:pt idx="1650">
                  <c:v>35336.026557153149</c:v>
                </c:pt>
                <c:pt idx="1651">
                  <c:v>35088.189511737801</c:v>
                </c:pt>
                <c:pt idx="1652">
                  <c:v>34811.943231086545</c:v>
                </c:pt>
                <c:pt idx="1653">
                  <c:v>34563.370812165391</c:v>
                </c:pt>
                <c:pt idx="1654">
                  <c:v>34516.666595023802</c:v>
                </c:pt>
                <c:pt idx="1655">
                  <c:v>34509.036470378021</c:v>
                </c:pt>
                <c:pt idx="1656">
                  <c:v>34659.347141189792</c:v>
                </c:pt>
                <c:pt idx="1657">
                  <c:v>34932.44739151642</c:v>
                </c:pt>
                <c:pt idx="1658">
                  <c:v>35387.598926180071</c:v>
                </c:pt>
                <c:pt idx="1659">
                  <c:v>35748.94866887985</c:v>
                </c:pt>
                <c:pt idx="1660">
                  <c:v>36226.293639009637</c:v>
                </c:pt>
                <c:pt idx="1661">
                  <c:v>36526.600149404578</c:v>
                </c:pt>
                <c:pt idx="1662">
                  <c:v>36749.557567261378</c:v>
                </c:pt>
                <c:pt idx="1663">
                  <c:v>36960.463637212459</c:v>
                </c:pt>
                <c:pt idx="1664">
                  <c:v>37197.714919619459</c:v>
                </c:pt>
                <c:pt idx="1665">
                  <c:v>37433.41972180998</c:v>
                </c:pt>
                <c:pt idx="1666">
                  <c:v>37906.908774224241</c:v>
                </c:pt>
                <c:pt idx="1667">
                  <c:v>38324.611283062077</c:v>
                </c:pt>
                <c:pt idx="1668">
                  <c:v>38947.762515296417</c:v>
                </c:pt>
                <c:pt idx="1669">
                  <c:v>39516.473143358678</c:v>
                </c:pt>
                <c:pt idx="1670">
                  <c:v>39771.918065252197</c:v>
                </c:pt>
                <c:pt idx="1671">
                  <c:v>40049.237446150379</c:v>
                </c:pt>
                <c:pt idx="1672">
                  <c:v>40184.591243490715</c:v>
                </c:pt>
                <c:pt idx="1673">
                  <c:v>40224.356157498885</c:v>
                </c:pt>
                <c:pt idx="1674">
                  <c:v>40224.337926626555</c:v>
                </c:pt>
                <c:pt idx="1675">
                  <c:v>40381.266451030046</c:v>
                </c:pt>
                <c:pt idx="1676">
                  <c:v>40565.729151362677</c:v>
                </c:pt>
                <c:pt idx="1677">
                  <c:v>40924.05945652473</c:v>
                </c:pt>
                <c:pt idx="1678">
                  <c:v>41208.988747152565</c:v>
                </c:pt>
                <c:pt idx="1679">
                  <c:v>41646.71956129012</c:v>
                </c:pt>
                <c:pt idx="1680">
                  <c:v>41972.885380782383</c:v>
                </c:pt>
                <c:pt idx="1681">
                  <c:v>42342.594806306908</c:v>
                </c:pt>
                <c:pt idx="1682">
                  <c:v>42648.983877529041</c:v>
                </c:pt>
                <c:pt idx="1683">
                  <c:v>42684.80197369137</c:v>
                </c:pt>
                <c:pt idx="1684">
                  <c:v>42776.121143289063</c:v>
                </c:pt>
                <c:pt idx="1685">
                  <c:v>42617.630950030776</c:v>
                </c:pt>
                <c:pt idx="1686">
                  <c:v>42549.653106635822</c:v>
                </c:pt>
                <c:pt idx="1687">
                  <c:v>42719.050526741514</c:v>
                </c:pt>
                <c:pt idx="1688">
                  <c:v>43206.890181665542</c:v>
                </c:pt>
                <c:pt idx="1689">
                  <c:v>43619.396765767022</c:v>
                </c:pt>
                <c:pt idx="1690">
                  <c:v>43942.448075596316</c:v>
                </c:pt>
                <c:pt idx="1691">
                  <c:v>44231.187956568894</c:v>
                </c:pt>
                <c:pt idx="1692">
                  <c:v>44439.047129528859</c:v>
                </c:pt>
                <c:pt idx="1693">
                  <c:v>44375.275933854973</c:v>
                </c:pt>
                <c:pt idx="1694">
                  <c:v>44243.662663836898</c:v>
                </c:pt>
                <c:pt idx="1695">
                  <c:v>44001.729903112777</c:v>
                </c:pt>
                <c:pt idx="1696">
                  <c:v>43908.260463242004</c:v>
                </c:pt>
                <c:pt idx="1697">
                  <c:v>43943.166894258378</c:v>
                </c:pt>
                <c:pt idx="1698">
                  <c:v>43889.058997263142</c:v>
                </c:pt>
                <c:pt idx="1699">
                  <c:v>43998.832996940997</c:v>
                </c:pt>
                <c:pt idx="1700">
                  <c:v>44222.62277549065</c:v>
                </c:pt>
                <c:pt idx="1701">
                  <c:v>44466.920930906701</c:v>
                </c:pt>
                <c:pt idx="1702">
                  <c:v>44560.515787543874</c:v>
                </c:pt>
                <c:pt idx="1703">
                  <c:v>44641.52730191149</c:v>
                </c:pt>
                <c:pt idx="1704">
                  <c:v>44312.54564607596</c:v>
                </c:pt>
                <c:pt idx="1705">
                  <c:v>44064.951843503062</c:v>
                </c:pt>
                <c:pt idx="1706">
                  <c:v>43755.568940659032</c:v>
                </c:pt>
                <c:pt idx="1707">
                  <c:v>43650.102965751823</c:v>
                </c:pt>
                <c:pt idx="1708">
                  <c:v>43544.831951664695</c:v>
                </c:pt>
                <c:pt idx="1709">
                  <c:v>43712.92934751849</c:v>
                </c:pt>
                <c:pt idx="1710">
                  <c:v>44049.165529626429</c:v>
                </c:pt>
                <c:pt idx="1711">
                  <c:v>44302.997214324772</c:v>
                </c:pt>
                <c:pt idx="1712">
                  <c:v>44520.821798536694</c:v>
                </c:pt>
                <c:pt idx="1713">
                  <c:v>44539.024970378014</c:v>
                </c:pt>
                <c:pt idx="1714">
                  <c:v>44342.30843919747</c:v>
                </c:pt>
                <c:pt idx="1715">
                  <c:v>44089.329988485842</c:v>
                </c:pt>
                <c:pt idx="1716">
                  <c:v>43860.551422513352</c:v>
                </c:pt>
                <c:pt idx="1717">
                  <c:v>43705.570445141471</c:v>
                </c:pt>
                <c:pt idx="1718">
                  <c:v>43508.8035377454</c:v>
                </c:pt>
                <c:pt idx="1719">
                  <c:v>43396.715197989761</c:v>
                </c:pt>
                <c:pt idx="1720">
                  <c:v>43398.857986199371</c:v>
                </c:pt>
                <c:pt idx="1721">
                  <c:v>43529.647056485839</c:v>
                </c:pt>
                <c:pt idx="1722">
                  <c:v>43565.050524959544</c:v>
                </c:pt>
                <c:pt idx="1723">
                  <c:v>43522.80221505111</c:v>
                </c:pt>
                <c:pt idx="1724">
                  <c:v>43335.877256626998</c:v>
                </c:pt>
                <c:pt idx="1725">
                  <c:v>43192.952394346998</c:v>
                </c:pt>
                <c:pt idx="1726">
                  <c:v>42811.178289065974</c:v>
                </c:pt>
                <c:pt idx="1727">
                  <c:v>42479.15284922206</c:v>
                </c:pt>
                <c:pt idx="1728">
                  <c:v>42038.993648991782</c:v>
                </c:pt>
                <c:pt idx="1729">
                  <c:v>41690.749076642816</c:v>
                </c:pt>
                <c:pt idx="1730">
                  <c:v>41685.66789808411</c:v>
                </c:pt>
                <c:pt idx="1731">
                  <c:v>41759.947329958806</c:v>
                </c:pt>
                <c:pt idx="1732">
                  <c:v>41940.643005138343</c:v>
                </c:pt>
                <c:pt idx="1733">
                  <c:v>42078.575985403018</c:v>
                </c:pt>
                <c:pt idx="1734">
                  <c:v>42162.464459811636</c:v>
                </c:pt>
                <c:pt idx="1735">
                  <c:v>42186.705861658091</c:v>
                </c:pt>
                <c:pt idx="1736">
                  <c:v>42063.795675513793</c:v>
                </c:pt>
                <c:pt idx="1737">
                  <c:v>41905.083153197622</c:v>
                </c:pt>
                <c:pt idx="1738">
                  <c:v>41592.527930181124</c:v>
                </c:pt>
                <c:pt idx="1739">
                  <c:v>41277.105180151659</c:v>
                </c:pt>
                <c:pt idx="1740">
                  <c:v>41186.196417952742</c:v>
                </c:pt>
                <c:pt idx="1741">
                  <c:v>40988.19558217594</c:v>
                </c:pt>
                <c:pt idx="1742">
                  <c:v>40847.168362001023</c:v>
                </c:pt>
                <c:pt idx="1743">
                  <c:v>40656.076156853225</c:v>
                </c:pt>
                <c:pt idx="1744">
                  <c:v>40530.705938788793</c:v>
                </c:pt>
                <c:pt idx="1745">
                  <c:v>40411.256625808193</c:v>
                </c:pt>
                <c:pt idx="1746">
                  <c:v>40135.062342800142</c:v>
                </c:pt>
                <c:pt idx="1747">
                  <c:v>39743.724804213154</c:v>
                </c:pt>
                <c:pt idx="1748">
                  <c:v>39259.270266913103</c:v>
                </c:pt>
                <c:pt idx="1749">
                  <c:v>38763.523489482577</c:v>
                </c:pt>
                <c:pt idx="1750">
                  <c:v>38375.815230018277</c:v>
                </c:pt>
                <c:pt idx="1751">
                  <c:v>37995.205753910581</c:v>
                </c:pt>
                <c:pt idx="1752">
                  <c:v>37840.486714033417</c:v>
                </c:pt>
                <c:pt idx="1753">
                  <c:v>37560.108333844124</c:v>
                </c:pt>
                <c:pt idx="1754">
                  <c:v>37661.776662918142</c:v>
                </c:pt>
                <c:pt idx="1755">
                  <c:v>37734.545736777203</c:v>
                </c:pt>
                <c:pt idx="1756">
                  <c:v>37833.623435137029</c:v>
                </c:pt>
                <c:pt idx="1757">
                  <c:v>37894.532400425451</c:v>
                </c:pt>
                <c:pt idx="1758">
                  <c:v>37926.936248484213</c:v>
                </c:pt>
                <c:pt idx="1759">
                  <c:v>37800.487989560505</c:v>
                </c:pt>
                <c:pt idx="1760">
                  <c:v>37542.22685702669</c:v>
                </c:pt>
                <c:pt idx="1761">
                  <c:v>37290.4378749389</c:v>
                </c:pt>
                <c:pt idx="1762">
                  <c:v>37144.94239430975</c:v>
                </c:pt>
                <c:pt idx="1763">
                  <c:v>36919.770696896434</c:v>
                </c:pt>
                <c:pt idx="1764">
                  <c:v>36786.944132049677</c:v>
                </c:pt>
                <c:pt idx="1765">
                  <c:v>36720.021708723099</c:v>
                </c:pt>
                <c:pt idx="1766">
                  <c:v>36535.852275736077</c:v>
                </c:pt>
                <c:pt idx="1767">
                  <c:v>36482.204018803357</c:v>
                </c:pt>
                <c:pt idx="1768">
                  <c:v>36467.027330874385</c:v>
                </c:pt>
                <c:pt idx="1769">
                  <c:v>36255.863213959004</c:v>
                </c:pt>
                <c:pt idx="1770">
                  <c:v>36152.550788332323</c:v>
                </c:pt>
                <c:pt idx="1771">
                  <c:v>35946.672949651758</c:v>
                </c:pt>
                <c:pt idx="1772">
                  <c:v>35705.358822979455</c:v>
                </c:pt>
                <c:pt idx="1773">
                  <c:v>35570.411058831931</c:v>
                </c:pt>
                <c:pt idx="1774">
                  <c:v>35449.277002832721</c:v>
                </c:pt>
                <c:pt idx="1775">
                  <c:v>35374.414034602101</c:v>
                </c:pt>
                <c:pt idx="1776">
                  <c:v>35540.632090593121</c:v>
                </c:pt>
                <c:pt idx="1777">
                  <c:v>35714.322199418129</c:v>
                </c:pt>
                <c:pt idx="1778">
                  <c:v>36026.704294189469</c:v>
                </c:pt>
                <c:pt idx="1779">
                  <c:v>36300.498491160033</c:v>
                </c:pt>
                <c:pt idx="1780">
                  <c:v>36587.383335139668</c:v>
                </c:pt>
                <c:pt idx="1781">
                  <c:v>36859.039367018326</c:v>
                </c:pt>
                <c:pt idx="1782">
                  <c:v>36899.253251518996</c:v>
                </c:pt>
                <c:pt idx="1783">
                  <c:v>36902.306825004722</c:v>
                </c:pt>
                <c:pt idx="1784">
                  <c:v>36954.327542851388</c:v>
                </c:pt>
                <c:pt idx="1785">
                  <c:v>36921.264506015206</c:v>
                </c:pt>
                <c:pt idx="1786">
                  <c:v>36815.422763697039</c:v>
                </c:pt>
                <c:pt idx="1787">
                  <c:v>36814.907237424311</c:v>
                </c:pt>
                <c:pt idx="1788">
                  <c:v>36710.344419984838</c:v>
                </c:pt>
                <c:pt idx="1789">
                  <c:v>36657.583127577207</c:v>
                </c:pt>
                <c:pt idx="1790">
                  <c:v>36625.078982542705</c:v>
                </c:pt>
                <c:pt idx="1791">
                  <c:v>36556.348813527191</c:v>
                </c:pt>
                <c:pt idx="1792">
                  <c:v>36525.372233671187</c:v>
                </c:pt>
                <c:pt idx="1793">
                  <c:v>36403.579651679036</c:v>
                </c:pt>
                <c:pt idx="1794">
                  <c:v>36318.585544946618</c:v>
                </c:pt>
                <c:pt idx="1795">
                  <c:v>36154.201301025838</c:v>
                </c:pt>
                <c:pt idx="1796">
                  <c:v>35973.128573760427</c:v>
                </c:pt>
                <c:pt idx="1797">
                  <c:v>35656.910371563099</c:v>
                </c:pt>
                <c:pt idx="1798">
                  <c:v>35366.722537946582</c:v>
                </c:pt>
                <c:pt idx="1799">
                  <c:v>35199.42666501319</c:v>
                </c:pt>
                <c:pt idx="1800">
                  <c:v>34927.903572768351</c:v>
                </c:pt>
                <c:pt idx="1801">
                  <c:v>34724.355685451839</c:v>
                </c:pt>
                <c:pt idx="1802">
                  <c:v>34619.041387576348</c:v>
                </c:pt>
                <c:pt idx="1803">
                  <c:v>34438.224786158084</c:v>
                </c:pt>
                <c:pt idx="1804">
                  <c:v>34415.526088846877</c:v>
                </c:pt>
                <c:pt idx="1805">
                  <c:v>34427.070957936521</c:v>
                </c:pt>
                <c:pt idx="1806">
                  <c:v>34372.981323605054</c:v>
                </c:pt>
                <c:pt idx="1807">
                  <c:v>34348.470231926935</c:v>
                </c:pt>
                <c:pt idx="1808">
                  <c:v>34281.298146191562</c:v>
                </c:pt>
                <c:pt idx="1809">
                  <c:v>34053.996562603323</c:v>
                </c:pt>
                <c:pt idx="1810">
                  <c:v>34038.309624808033</c:v>
                </c:pt>
                <c:pt idx="1811">
                  <c:v>33723.029691165932</c:v>
                </c:pt>
                <c:pt idx="1812">
                  <c:v>33506.586280515483</c:v>
                </c:pt>
                <c:pt idx="1813">
                  <c:v>33116.829738272419</c:v>
                </c:pt>
                <c:pt idx="1814">
                  <c:v>32913.976709214774</c:v>
                </c:pt>
                <c:pt idx="1815">
                  <c:v>32656.06128617614</c:v>
                </c:pt>
                <c:pt idx="1816">
                  <c:v>32329.241955853635</c:v>
                </c:pt>
                <c:pt idx="1817">
                  <c:v>32190.955132116364</c:v>
                </c:pt>
                <c:pt idx="1818">
                  <c:v>31979.638952447549</c:v>
                </c:pt>
                <c:pt idx="1819">
                  <c:v>31737.924468905621</c:v>
                </c:pt>
                <c:pt idx="1820">
                  <c:v>31508.323332729218</c:v>
                </c:pt>
                <c:pt idx="1821">
                  <c:v>31272.085203589577</c:v>
                </c:pt>
                <c:pt idx="1822">
                  <c:v>31049.373085359057</c:v>
                </c:pt>
                <c:pt idx="1823">
                  <c:v>30802.739011551083</c:v>
                </c:pt>
                <c:pt idx="1824">
                  <c:v>30467.262467477718</c:v>
                </c:pt>
                <c:pt idx="1825">
                  <c:v>30205.860553741044</c:v>
                </c:pt>
                <c:pt idx="1826">
                  <c:v>29923.920412371805</c:v>
                </c:pt>
                <c:pt idx="1827">
                  <c:v>29467.28607668453</c:v>
                </c:pt>
                <c:pt idx="1828">
                  <c:v>29215.760125159122</c:v>
                </c:pt>
                <c:pt idx="1829">
                  <c:v>28881.465030432784</c:v>
                </c:pt>
                <c:pt idx="1830">
                  <c:v>28595.261700367166</c:v>
                </c:pt>
                <c:pt idx="1831">
                  <c:v>28432.892303239001</c:v>
                </c:pt>
                <c:pt idx="1832">
                  <c:v>28287.005754956794</c:v>
                </c:pt>
                <c:pt idx="1833">
                  <c:v>28158.807038808871</c:v>
                </c:pt>
                <c:pt idx="1834">
                  <c:v>28083.834915440773</c:v>
                </c:pt>
                <c:pt idx="1835">
                  <c:v>28015.281774344472</c:v>
                </c:pt>
                <c:pt idx="1836">
                  <c:v>27879.612960552331</c:v>
                </c:pt>
                <c:pt idx="1837">
                  <c:v>27702.122517082051</c:v>
                </c:pt>
                <c:pt idx="1838">
                  <c:v>27558.812049207725</c:v>
                </c:pt>
                <c:pt idx="1839">
                  <c:v>27337.786418430518</c:v>
                </c:pt>
                <c:pt idx="1840">
                  <c:v>27125.135062532063</c:v>
                </c:pt>
                <c:pt idx="1841">
                  <c:v>26823.857009102616</c:v>
                </c:pt>
                <c:pt idx="1842">
                  <c:v>26612.304017099494</c:v>
                </c:pt>
                <c:pt idx="1843">
                  <c:v>26382.882798748626</c:v>
                </c:pt>
                <c:pt idx="1844">
                  <c:v>26132.308823608455</c:v>
                </c:pt>
                <c:pt idx="1845">
                  <c:v>25804.504281264952</c:v>
                </c:pt>
                <c:pt idx="1846">
                  <c:v>25567.401536437861</c:v>
                </c:pt>
                <c:pt idx="1847">
                  <c:v>25364.812438899477</c:v>
                </c:pt>
                <c:pt idx="1848">
                  <c:v>25193.768872911867</c:v>
                </c:pt>
                <c:pt idx="1849">
                  <c:v>24960.879219534549</c:v>
                </c:pt>
                <c:pt idx="1850">
                  <c:v>24776.037402721766</c:v>
                </c:pt>
                <c:pt idx="1851">
                  <c:v>24509.780442436266</c:v>
                </c:pt>
                <c:pt idx="1852">
                  <c:v>24308.949688907087</c:v>
                </c:pt>
                <c:pt idx="1853">
                  <c:v>24176.291717256045</c:v>
                </c:pt>
                <c:pt idx="1854">
                  <c:v>23830.630811049959</c:v>
                </c:pt>
                <c:pt idx="1855">
                  <c:v>23602.241749000696</c:v>
                </c:pt>
                <c:pt idx="1856">
                  <c:v>23296.481849527063</c:v>
                </c:pt>
                <c:pt idx="1857">
                  <c:v>22956.414872721649</c:v>
                </c:pt>
                <c:pt idx="1858">
                  <c:v>22687.0138961544</c:v>
                </c:pt>
                <c:pt idx="1859">
                  <c:v>22482.767165627589</c:v>
                </c:pt>
                <c:pt idx="1860">
                  <c:v>22189.437343563979</c:v>
                </c:pt>
                <c:pt idx="1861">
                  <c:v>22006.104218845383</c:v>
                </c:pt>
                <c:pt idx="1862">
                  <c:v>21821.905618796445</c:v>
                </c:pt>
                <c:pt idx="1863">
                  <c:v>21680.499554487818</c:v>
                </c:pt>
                <c:pt idx="1864">
                  <c:v>21622.110728080792</c:v>
                </c:pt>
                <c:pt idx="1865">
                  <c:v>21535.269576527382</c:v>
                </c:pt>
                <c:pt idx="1866">
                  <c:v>21256.178381432786</c:v>
                </c:pt>
                <c:pt idx="1867">
                  <c:v>21176.360264137173</c:v>
                </c:pt>
                <c:pt idx="1868">
                  <c:v>21021.860963039933</c:v>
                </c:pt>
                <c:pt idx="1869">
                  <c:v>20730.214312382439</c:v>
                </c:pt>
                <c:pt idx="1870">
                  <c:v>20605.129931888889</c:v>
                </c:pt>
                <c:pt idx="1871">
                  <c:v>20311.084570985422</c:v>
                </c:pt>
                <c:pt idx="1872">
                  <c:v>20092.925492226586</c:v>
                </c:pt>
                <c:pt idx="1873">
                  <c:v>19854.0950691283</c:v>
                </c:pt>
                <c:pt idx="1874">
                  <c:v>19698.253861966601</c:v>
                </c:pt>
                <c:pt idx="1875">
                  <c:v>19514.166665199013</c:v>
                </c:pt>
                <c:pt idx="1876">
                  <c:v>19236.331490342811</c:v>
                </c:pt>
                <c:pt idx="1877">
                  <c:v>19111.940926285868</c:v>
                </c:pt>
                <c:pt idx="1878">
                  <c:v>18893.700962265881</c:v>
                </c:pt>
                <c:pt idx="1879">
                  <c:v>18758.457459111542</c:v>
                </c:pt>
                <c:pt idx="1880">
                  <c:v>18577.611122241051</c:v>
                </c:pt>
                <c:pt idx="1881">
                  <c:v>18414.031558045903</c:v>
                </c:pt>
                <c:pt idx="1882">
                  <c:v>18197.576722629681</c:v>
                </c:pt>
                <c:pt idx="1883">
                  <c:v>18025.401689701659</c:v>
                </c:pt>
                <c:pt idx="1884">
                  <c:v>17854.817289481507</c:v>
                </c:pt>
                <c:pt idx="1885">
                  <c:v>17621.700825941574</c:v>
                </c:pt>
                <c:pt idx="1886">
                  <c:v>17457.345022712434</c:v>
                </c:pt>
                <c:pt idx="1887">
                  <c:v>17157.921255892037</c:v>
                </c:pt>
                <c:pt idx="1888">
                  <c:v>16924.581270103321</c:v>
                </c:pt>
                <c:pt idx="1889">
                  <c:v>16652.853452781437</c:v>
                </c:pt>
                <c:pt idx="1890">
                  <c:v>16478.177775534088</c:v>
                </c:pt>
                <c:pt idx="1891">
                  <c:v>16213.26154605117</c:v>
                </c:pt>
                <c:pt idx="1892">
                  <c:v>16069.414785252427</c:v>
                </c:pt>
                <c:pt idx="1893">
                  <c:v>15902.013181834987</c:v>
                </c:pt>
                <c:pt idx="1894">
                  <c:v>15730.574129349932</c:v>
                </c:pt>
                <c:pt idx="1895">
                  <c:v>15538.455723873391</c:v>
                </c:pt>
                <c:pt idx="1896">
                  <c:v>15433.561228412178</c:v>
                </c:pt>
                <c:pt idx="1897">
                  <c:v>15347.868069107961</c:v>
                </c:pt>
                <c:pt idx="1898">
                  <c:v>15134.179660492369</c:v>
                </c:pt>
                <c:pt idx="1899">
                  <c:v>14994.756380682156</c:v>
                </c:pt>
                <c:pt idx="1900">
                  <c:v>14802.128354009885</c:v>
                </c:pt>
                <c:pt idx="1901">
                  <c:v>14620.774036853556</c:v>
                </c:pt>
                <c:pt idx="1902">
                  <c:v>14478.913548884693</c:v>
                </c:pt>
                <c:pt idx="1903">
                  <c:v>14285.070341130138</c:v>
                </c:pt>
                <c:pt idx="1904">
                  <c:v>14146.237417546377</c:v>
                </c:pt>
                <c:pt idx="1905">
                  <c:v>14014.699679470068</c:v>
                </c:pt>
                <c:pt idx="1906">
                  <c:v>13841.284193218788</c:v>
                </c:pt>
                <c:pt idx="1907">
                  <c:v>13672.2874606162</c:v>
                </c:pt>
                <c:pt idx="1908">
                  <c:v>13504.910808811168</c:v>
                </c:pt>
                <c:pt idx="1909">
                  <c:v>13383.875360129288</c:v>
                </c:pt>
                <c:pt idx="1910">
                  <c:v>13256.94868906892</c:v>
                </c:pt>
                <c:pt idx="1911">
                  <c:v>13089.437307942415</c:v>
                </c:pt>
                <c:pt idx="1912">
                  <c:v>12982.31675706683</c:v>
                </c:pt>
                <c:pt idx="1913">
                  <c:v>12837.073094416955</c:v>
                </c:pt>
                <c:pt idx="1914">
                  <c:v>12649.656666683037</c:v>
                </c:pt>
                <c:pt idx="1915">
                  <c:v>12518.041743555093</c:v>
                </c:pt>
                <c:pt idx="1916">
                  <c:v>12286.596953201022</c:v>
                </c:pt>
                <c:pt idx="1917">
                  <c:v>12114.339102615846</c:v>
                </c:pt>
                <c:pt idx="1918">
                  <c:v>11913.238528817496</c:v>
                </c:pt>
                <c:pt idx="1919">
                  <c:v>11724.572621026477</c:v>
                </c:pt>
                <c:pt idx="1920">
                  <c:v>11511.897159840824</c:v>
                </c:pt>
                <c:pt idx="1921">
                  <c:v>11335.212144989899</c:v>
                </c:pt>
                <c:pt idx="1922">
                  <c:v>11135.72659683872</c:v>
                </c:pt>
                <c:pt idx="1923">
                  <c:v>11003.252224894108</c:v>
                </c:pt>
                <c:pt idx="1924">
                  <c:v>10844.374398822882</c:v>
                </c:pt>
                <c:pt idx="1925">
                  <c:v>10716.278740671747</c:v>
                </c:pt>
                <c:pt idx="1926">
                  <c:v>10579.899652912247</c:v>
                </c:pt>
                <c:pt idx="1927">
                  <c:v>10481.150842421694</c:v>
                </c:pt>
                <c:pt idx="1928">
                  <c:v>10317.737061630241</c:v>
                </c:pt>
                <c:pt idx="1929">
                  <c:v>10257.634519033478</c:v>
                </c:pt>
                <c:pt idx="1930">
                  <c:v>10095.570362870296</c:v>
                </c:pt>
                <c:pt idx="1931">
                  <c:v>9950.6793805209763</c:v>
                </c:pt>
                <c:pt idx="1932">
                  <c:v>9827.4477363593924</c:v>
                </c:pt>
                <c:pt idx="1933">
                  <c:v>9696.6947958290839</c:v>
                </c:pt>
                <c:pt idx="1934">
                  <c:v>9612.4563958259514</c:v>
                </c:pt>
                <c:pt idx="1935">
                  <c:v>9431.6211081351466</c:v>
                </c:pt>
                <c:pt idx="1936">
                  <c:v>9328.0679289287636</c:v>
                </c:pt>
                <c:pt idx="1937">
                  <c:v>9279.9522859637018</c:v>
                </c:pt>
                <c:pt idx="1938">
                  <c:v>9162.9969104526554</c:v>
                </c:pt>
                <c:pt idx="1939">
                  <c:v>9013.3416007533306</c:v>
                </c:pt>
                <c:pt idx="1940">
                  <c:v>8941.5118650158984</c:v>
                </c:pt>
                <c:pt idx="1941">
                  <c:v>8822.2713161740849</c:v>
                </c:pt>
                <c:pt idx="1942">
                  <c:v>8711.6621058946166</c:v>
                </c:pt>
                <c:pt idx="1943">
                  <c:v>8577.1682766467857</c:v>
                </c:pt>
                <c:pt idx="1944">
                  <c:v>8484.0854743808213</c:v>
                </c:pt>
                <c:pt idx="1945">
                  <c:v>8350.6703397323836</c:v>
                </c:pt>
                <c:pt idx="1946">
                  <c:v>8240.6868828924744</c:v>
                </c:pt>
                <c:pt idx="1947">
                  <c:v>8119.6015508484516</c:v>
                </c:pt>
                <c:pt idx="1948">
                  <c:v>8000.7931460050368</c:v>
                </c:pt>
                <c:pt idx="1949">
                  <c:v>7883.7564870186616</c:v>
                </c:pt>
                <c:pt idx="1950">
                  <c:v>7745.6164531066752</c:v>
                </c:pt>
                <c:pt idx="1951">
                  <c:v>7584.8206557448621</c:v>
                </c:pt>
                <c:pt idx="1952">
                  <c:v>7476.1102979154139</c:v>
                </c:pt>
                <c:pt idx="1953">
                  <c:v>7328.9957825398315</c:v>
                </c:pt>
                <c:pt idx="1954">
                  <c:v>7210.6570433457364</c:v>
                </c:pt>
                <c:pt idx="1955">
                  <c:v>7117.0361366192046</c:v>
                </c:pt>
                <c:pt idx="1956">
                  <c:v>7006.30450536021</c:v>
                </c:pt>
                <c:pt idx="1957">
                  <c:v>6919.3205837603309</c:v>
                </c:pt>
                <c:pt idx="1958">
                  <c:v>6849.365117880935</c:v>
                </c:pt>
                <c:pt idx="1959">
                  <c:v>6730.6317812187535</c:v>
                </c:pt>
                <c:pt idx="1960">
                  <c:v>6620.5173501895133</c:v>
                </c:pt>
                <c:pt idx="1961">
                  <c:v>6593.02270564419</c:v>
                </c:pt>
                <c:pt idx="1962">
                  <c:v>6492.4524064711832</c:v>
                </c:pt>
                <c:pt idx="1963">
                  <c:v>6419.1611043847915</c:v>
                </c:pt>
                <c:pt idx="1964">
                  <c:v>6306.8847753102073</c:v>
                </c:pt>
                <c:pt idx="1965">
                  <c:v>6237.9118755716299</c:v>
                </c:pt>
                <c:pt idx="1966">
                  <c:v>6145.8502713003327</c:v>
                </c:pt>
                <c:pt idx="1967">
                  <c:v>6034.0962485671807</c:v>
                </c:pt>
                <c:pt idx="1968">
                  <c:v>5964.2893060501428</c:v>
                </c:pt>
                <c:pt idx="1969">
                  <c:v>5929.3634294334306</c:v>
                </c:pt>
                <c:pt idx="1970">
                  <c:v>5843.2065293166543</c:v>
                </c:pt>
                <c:pt idx="1971">
                  <c:v>5770.1160474716153</c:v>
                </c:pt>
                <c:pt idx="1972">
                  <c:v>5682.9696866189606</c:v>
                </c:pt>
                <c:pt idx="1973">
                  <c:v>5618.221710738424</c:v>
                </c:pt>
                <c:pt idx="1974">
                  <c:v>5512.9361802763533</c:v>
                </c:pt>
                <c:pt idx="1975">
                  <c:v>5413.1101328312052</c:v>
                </c:pt>
                <c:pt idx="1976">
                  <c:v>5369.1580214738751</c:v>
                </c:pt>
                <c:pt idx="1977">
                  <c:v>5258.77933836376</c:v>
                </c:pt>
                <c:pt idx="1978">
                  <c:v>5188.6525390893976</c:v>
                </c:pt>
                <c:pt idx="1979">
                  <c:v>5096.9393603606195</c:v>
                </c:pt>
                <c:pt idx="1980">
                  <c:v>4997.7984373367926</c:v>
                </c:pt>
                <c:pt idx="1981">
                  <c:v>4920.025735754808</c:v>
                </c:pt>
                <c:pt idx="1982">
                  <c:v>4822.3202839242022</c:v>
                </c:pt>
                <c:pt idx="1983">
                  <c:v>4738.3314496760995</c:v>
                </c:pt>
                <c:pt idx="1984">
                  <c:v>4657.1800576377673</c:v>
                </c:pt>
                <c:pt idx="1985">
                  <c:v>4569.3871352109563</c:v>
                </c:pt>
                <c:pt idx="1986">
                  <c:v>4478.3024001998774</c:v>
                </c:pt>
                <c:pt idx="1987">
                  <c:v>4418.8551247287833</c:v>
                </c:pt>
                <c:pt idx="1988">
                  <c:v>4329.2467503537791</c:v>
                </c:pt>
                <c:pt idx="1989">
                  <c:v>4280.1367346773741</c:v>
                </c:pt>
                <c:pt idx="1990">
                  <c:v>4206.7935332742527</c:v>
                </c:pt>
                <c:pt idx="1991">
                  <c:v>4144.0574469661869</c:v>
                </c:pt>
                <c:pt idx="1992">
                  <c:v>4094.2051914286476</c:v>
                </c:pt>
                <c:pt idx="1993">
                  <c:v>4031.2132429140484</c:v>
                </c:pt>
                <c:pt idx="1994">
                  <c:v>3886.1805720311031</c:v>
                </c:pt>
                <c:pt idx="1995">
                  <c:v>3915.2893023408224</c:v>
                </c:pt>
                <c:pt idx="1996">
                  <c:v>3834.6132736275554</c:v>
                </c:pt>
                <c:pt idx="1997">
                  <c:v>3778.8954167371253</c:v>
                </c:pt>
                <c:pt idx="1998">
                  <c:v>3701.6109891841324</c:v>
                </c:pt>
                <c:pt idx="1999">
                  <c:v>3647.9276509663009</c:v>
                </c:pt>
                <c:pt idx="2000">
                  <c:v>3553.7959890887369</c:v>
                </c:pt>
                <c:pt idx="2001">
                  <c:v>3520.556532776021</c:v>
                </c:pt>
                <c:pt idx="2002">
                  <c:v>3454.8480190488776</c:v>
                </c:pt>
                <c:pt idx="2003">
                  <c:v>3411.5895884750353</c:v>
                </c:pt>
                <c:pt idx="2004">
                  <c:v>3350.1609428865577</c:v>
                </c:pt>
                <c:pt idx="2005">
                  <c:v>3309.2599351372573</c:v>
                </c:pt>
                <c:pt idx="2006">
                  <c:v>3245.0785421706951</c:v>
                </c:pt>
                <c:pt idx="2007">
                  <c:v>3176.9188841973041</c:v>
                </c:pt>
                <c:pt idx="2008">
                  <c:v>3119.0994112744906</c:v>
                </c:pt>
                <c:pt idx="2009">
                  <c:v>3037.7226880801427</c:v>
                </c:pt>
                <c:pt idx="2010">
                  <c:v>2957.4679260238181</c:v>
                </c:pt>
                <c:pt idx="2011">
                  <c:v>2871.4925131639443</c:v>
                </c:pt>
                <c:pt idx="2012">
                  <c:v>2784.0139335401736</c:v>
                </c:pt>
                <c:pt idx="2013">
                  <c:v>2700.5348404122169</c:v>
                </c:pt>
                <c:pt idx="2014">
                  <c:v>2622.0656998039412</c:v>
                </c:pt>
                <c:pt idx="2015">
                  <c:v>2537.3026075629741</c:v>
                </c:pt>
                <c:pt idx="2016">
                  <c:v>2469.991744284107</c:v>
                </c:pt>
                <c:pt idx="2017">
                  <c:v>2392.133863354537</c:v>
                </c:pt>
                <c:pt idx="2018">
                  <c:v>2305.6976405250621</c:v>
                </c:pt>
                <c:pt idx="2019">
                  <c:v>2252.8298926587204</c:v>
                </c:pt>
                <c:pt idx="2020">
                  <c:v>2166.8988729566718</c:v>
                </c:pt>
                <c:pt idx="2021">
                  <c:v>2103.2020488478624</c:v>
                </c:pt>
                <c:pt idx="2022">
                  <c:v>2026.2796656947344</c:v>
                </c:pt>
                <c:pt idx="2023">
                  <c:v>1959.1406815944254</c:v>
                </c:pt>
                <c:pt idx="2024">
                  <c:v>1883.6059804012457</c:v>
                </c:pt>
                <c:pt idx="2025">
                  <c:v>1821.0554659475113</c:v>
                </c:pt>
                <c:pt idx="2026">
                  <c:v>1755.0470773735656</c:v>
                </c:pt>
                <c:pt idx="2027">
                  <c:v>1688.482482553909</c:v>
                </c:pt>
                <c:pt idx="2028">
                  <c:v>1628.7686419824113</c:v>
                </c:pt>
                <c:pt idx="2029">
                  <c:v>1569.6034223516092</c:v>
                </c:pt>
                <c:pt idx="2030">
                  <c:v>1495.2859255807691</c:v>
                </c:pt>
                <c:pt idx="2031">
                  <c:v>1453.7855998634054</c:v>
                </c:pt>
                <c:pt idx="2032">
                  <c:v>1384.2291817057669</c:v>
                </c:pt>
                <c:pt idx="2033">
                  <c:v>1326.7640866000982</c:v>
                </c:pt>
                <c:pt idx="2034">
                  <c:v>1274.7273598081451</c:v>
                </c:pt>
                <c:pt idx="2035">
                  <c:v>1212.9114323047418</c:v>
                </c:pt>
                <c:pt idx="2036">
                  <c:v>1173.5635306481529</c:v>
                </c:pt>
                <c:pt idx="2037">
                  <c:v>1104.4864658072934</c:v>
                </c:pt>
                <c:pt idx="2038">
                  <c:v>1058.0970588006696</c:v>
                </c:pt>
                <c:pt idx="2039">
                  <c:v>1005.7066541210716</c:v>
                </c:pt>
                <c:pt idx="2040">
                  <c:v>956.14997301572453</c:v>
                </c:pt>
                <c:pt idx="2041">
                  <c:v>905.78686848365066</c:v>
                </c:pt>
                <c:pt idx="2042">
                  <c:v>869.881571610935</c:v>
                </c:pt>
                <c:pt idx="2043">
                  <c:v>811.51605518396457</c:v>
                </c:pt>
                <c:pt idx="2044">
                  <c:v>766.18832744163024</c:v>
                </c:pt>
                <c:pt idx="2045">
                  <c:v>743.85442857313274</c:v>
                </c:pt>
                <c:pt idx="2046">
                  <c:v>683.91959950170508</c:v>
                </c:pt>
                <c:pt idx="2047">
                  <c:v>633.15332405052868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data!$AN$6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data!$AN$7:$AN$2054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1.3648339433780183</c:v>
                </c:pt>
                <c:pt idx="11">
                  <c:v>1.3729040138779833</c:v>
                </c:pt>
                <c:pt idx="12">
                  <c:v>4.1888205750443248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3.2753439969303724</c:v>
                </c:pt>
                <c:pt idx="36">
                  <c:v>0</c:v>
                </c:pt>
                <c:pt idx="37">
                  <c:v>0</c:v>
                </c:pt>
                <c:pt idx="38">
                  <c:v>5.7040828479090919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4.4936737305287817</c:v>
                </c:pt>
                <c:pt idx="78">
                  <c:v>0.80955568296184133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0.51032673871164569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1.4540511217770824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0.42646119820278106</c:v>
                </c:pt>
                <c:pt idx="94">
                  <c:v>0</c:v>
                </c:pt>
                <c:pt idx="95">
                  <c:v>2.4593650916922591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8.2779495514274561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4.1619009522987902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4.9233810779216949</c:v>
                </c:pt>
                <c:pt idx="112">
                  <c:v>0</c:v>
                </c:pt>
                <c:pt idx="113">
                  <c:v>5.9188034172724979</c:v>
                </c:pt>
                <c:pt idx="114">
                  <c:v>0</c:v>
                </c:pt>
                <c:pt idx="115">
                  <c:v>9.5025208218435466</c:v>
                </c:pt>
                <c:pt idx="116">
                  <c:v>0</c:v>
                </c:pt>
                <c:pt idx="117">
                  <c:v>4.4509245209771446</c:v>
                </c:pt>
                <c:pt idx="118">
                  <c:v>0</c:v>
                </c:pt>
                <c:pt idx="119">
                  <c:v>0</c:v>
                </c:pt>
                <c:pt idx="120">
                  <c:v>3.5975290971987448</c:v>
                </c:pt>
                <c:pt idx="121">
                  <c:v>0</c:v>
                </c:pt>
                <c:pt idx="122">
                  <c:v>0</c:v>
                </c:pt>
                <c:pt idx="123">
                  <c:v>6.6755843786317506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1.0332878852965193</c:v>
                </c:pt>
                <c:pt idx="128">
                  <c:v>0</c:v>
                </c:pt>
                <c:pt idx="129">
                  <c:v>3.1421215942991179</c:v>
                </c:pt>
                <c:pt idx="130">
                  <c:v>4.4158692276441691</c:v>
                </c:pt>
                <c:pt idx="131">
                  <c:v>0</c:v>
                </c:pt>
                <c:pt idx="132">
                  <c:v>3.895254227625637</c:v>
                </c:pt>
                <c:pt idx="133">
                  <c:v>16.048837736597431</c:v>
                </c:pt>
                <c:pt idx="134">
                  <c:v>0</c:v>
                </c:pt>
                <c:pt idx="135">
                  <c:v>10.668710396890528</c:v>
                </c:pt>
                <c:pt idx="136">
                  <c:v>10.709259588413047</c:v>
                </c:pt>
                <c:pt idx="137">
                  <c:v>1.3183384691919811</c:v>
                </c:pt>
                <c:pt idx="138">
                  <c:v>8.7839636642407228</c:v>
                </c:pt>
                <c:pt idx="139">
                  <c:v>9.5067662078329853</c:v>
                </c:pt>
                <c:pt idx="140">
                  <c:v>7.1416388596603291</c:v>
                </c:pt>
                <c:pt idx="141">
                  <c:v>8.6035884178251525</c:v>
                </c:pt>
                <c:pt idx="142">
                  <c:v>2.6329326913165012</c:v>
                </c:pt>
                <c:pt idx="143">
                  <c:v>8.5986933412806117</c:v>
                </c:pt>
                <c:pt idx="144">
                  <c:v>0</c:v>
                </c:pt>
                <c:pt idx="145">
                  <c:v>12.931363399682091</c:v>
                </c:pt>
                <c:pt idx="146">
                  <c:v>14.38115255820254</c:v>
                </c:pt>
                <c:pt idx="147">
                  <c:v>11.473789385331116</c:v>
                </c:pt>
                <c:pt idx="148">
                  <c:v>16.488321634498792</c:v>
                </c:pt>
                <c:pt idx="149">
                  <c:v>17.675356570667411</c:v>
                </c:pt>
                <c:pt idx="150">
                  <c:v>11.935914902244853</c:v>
                </c:pt>
                <c:pt idx="151">
                  <c:v>15.086431295265616</c:v>
                </c:pt>
                <c:pt idx="152">
                  <c:v>14.24828621018753</c:v>
                </c:pt>
                <c:pt idx="153">
                  <c:v>16.920586623773204</c:v>
                </c:pt>
                <c:pt idx="154">
                  <c:v>19.530259646436434</c:v>
                </c:pt>
                <c:pt idx="155">
                  <c:v>8.6265148704735033</c:v>
                </c:pt>
                <c:pt idx="156">
                  <c:v>19.270301279046507</c:v>
                </c:pt>
                <c:pt idx="157">
                  <c:v>16.321994873697342</c:v>
                </c:pt>
                <c:pt idx="158">
                  <c:v>10.700556704780585</c:v>
                </c:pt>
                <c:pt idx="159">
                  <c:v>19.303975402072904</c:v>
                </c:pt>
                <c:pt idx="160">
                  <c:v>27.053440724482105</c:v>
                </c:pt>
                <c:pt idx="161">
                  <c:v>29.135669063208123</c:v>
                </c:pt>
                <c:pt idx="162">
                  <c:v>12.506681344198064</c:v>
                </c:pt>
                <c:pt idx="163">
                  <c:v>18.561664865616329</c:v>
                </c:pt>
                <c:pt idx="164">
                  <c:v>16.820059192233181</c:v>
                </c:pt>
                <c:pt idx="165">
                  <c:v>31.881073741068274</c:v>
                </c:pt>
                <c:pt idx="166">
                  <c:v>22.1686731208172</c:v>
                </c:pt>
                <c:pt idx="167">
                  <c:v>14.383270976612067</c:v>
                </c:pt>
                <c:pt idx="168">
                  <c:v>23.33186052623396</c:v>
                </c:pt>
                <c:pt idx="169">
                  <c:v>23.750985428053912</c:v>
                </c:pt>
                <c:pt idx="170">
                  <c:v>21.504048897400683</c:v>
                </c:pt>
                <c:pt idx="171">
                  <c:v>22.102202775717732</c:v>
                </c:pt>
                <c:pt idx="172">
                  <c:v>32.219419328760665</c:v>
                </c:pt>
                <c:pt idx="173">
                  <c:v>26.245671261416096</c:v>
                </c:pt>
                <c:pt idx="174">
                  <c:v>24.361719136054983</c:v>
                </c:pt>
                <c:pt idx="175">
                  <c:v>32.097657161100855</c:v>
                </c:pt>
                <c:pt idx="176">
                  <c:v>34.541963392132743</c:v>
                </c:pt>
                <c:pt idx="177">
                  <c:v>34.811313743517445</c:v>
                </c:pt>
                <c:pt idx="178">
                  <c:v>34.702323495650518</c:v>
                </c:pt>
                <c:pt idx="179">
                  <c:v>38.791755668299217</c:v>
                </c:pt>
                <c:pt idx="180">
                  <c:v>35.299064692413452</c:v>
                </c:pt>
                <c:pt idx="181">
                  <c:v>32.583510444122425</c:v>
                </c:pt>
                <c:pt idx="182">
                  <c:v>42.979235118358304</c:v>
                </c:pt>
                <c:pt idx="183">
                  <c:v>37.805330822925526</c:v>
                </c:pt>
                <c:pt idx="184">
                  <c:v>41.588466878896398</c:v>
                </c:pt>
                <c:pt idx="185">
                  <c:v>40.408385066196331</c:v>
                </c:pt>
                <c:pt idx="186">
                  <c:v>45.829355247598031</c:v>
                </c:pt>
                <c:pt idx="187">
                  <c:v>44.678215807313833</c:v>
                </c:pt>
                <c:pt idx="188">
                  <c:v>52.850120026486735</c:v>
                </c:pt>
                <c:pt idx="189">
                  <c:v>50.997125793347465</c:v>
                </c:pt>
                <c:pt idx="190">
                  <c:v>40.673971307724699</c:v>
                </c:pt>
                <c:pt idx="191">
                  <c:v>51.079105553221538</c:v>
                </c:pt>
                <c:pt idx="192">
                  <c:v>46.531719127786829</c:v>
                </c:pt>
                <c:pt idx="193">
                  <c:v>62.414041343277603</c:v>
                </c:pt>
                <c:pt idx="194">
                  <c:v>53.900961203912104</c:v>
                </c:pt>
                <c:pt idx="195">
                  <c:v>67.927821410880682</c:v>
                </c:pt>
                <c:pt idx="196">
                  <c:v>55.432425396182211</c:v>
                </c:pt>
                <c:pt idx="197">
                  <c:v>56.682215586899659</c:v>
                </c:pt>
                <c:pt idx="198">
                  <c:v>78.499648435454674</c:v>
                </c:pt>
                <c:pt idx="199">
                  <c:v>67.379701556275251</c:v>
                </c:pt>
                <c:pt idx="200">
                  <c:v>63.986257657949807</c:v>
                </c:pt>
                <c:pt idx="201">
                  <c:v>65.256622396135498</c:v>
                </c:pt>
                <c:pt idx="202">
                  <c:v>75.419092310379057</c:v>
                </c:pt>
                <c:pt idx="203">
                  <c:v>83.446480401293314</c:v>
                </c:pt>
                <c:pt idx="204">
                  <c:v>80.829197748583269</c:v>
                </c:pt>
                <c:pt idx="205">
                  <c:v>92.77424027873559</c:v>
                </c:pt>
                <c:pt idx="206">
                  <c:v>86.664864077041301</c:v>
                </c:pt>
                <c:pt idx="207">
                  <c:v>89.305027610466269</c:v>
                </c:pt>
                <c:pt idx="208">
                  <c:v>96.603848797658586</c:v>
                </c:pt>
                <c:pt idx="209">
                  <c:v>96.92334469535966</c:v>
                </c:pt>
                <c:pt idx="210">
                  <c:v>96.623046138396774</c:v>
                </c:pt>
                <c:pt idx="211">
                  <c:v>92.241569848743083</c:v>
                </c:pt>
                <c:pt idx="212">
                  <c:v>99.744417838227506</c:v>
                </c:pt>
                <c:pt idx="213">
                  <c:v>109.25710815738049</c:v>
                </c:pt>
                <c:pt idx="214">
                  <c:v>101.13396844484511</c:v>
                </c:pt>
                <c:pt idx="215">
                  <c:v>116.81938477529295</c:v>
                </c:pt>
                <c:pt idx="216">
                  <c:v>113.36249309948316</c:v>
                </c:pt>
                <c:pt idx="217">
                  <c:v>113.5350287938885</c:v>
                </c:pt>
                <c:pt idx="218">
                  <c:v>114.90646688448308</c:v>
                </c:pt>
                <c:pt idx="219">
                  <c:v>126.65486415953336</c:v>
                </c:pt>
                <c:pt idx="220">
                  <c:v>129.37283108046447</c:v>
                </c:pt>
                <c:pt idx="221">
                  <c:v>145.1557227607401</c:v>
                </c:pt>
                <c:pt idx="222">
                  <c:v>127.4379202965799</c:v>
                </c:pt>
                <c:pt idx="223">
                  <c:v>134.16243116918059</c:v>
                </c:pt>
                <c:pt idx="224">
                  <c:v>145.25579041619625</c:v>
                </c:pt>
                <c:pt idx="225">
                  <c:v>145.93680148839505</c:v>
                </c:pt>
                <c:pt idx="226">
                  <c:v>144.42301601901079</c:v>
                </c:pt>
                <c:pt idx="227">
                  <c:v>161.98240374524775</c:v>
                </c:pt>
                <c:pt idx="228">
                  <c:v>146.04040216243931</c:v>
                </c:pt>
                <c:pt idx="229">
                  <c:v>160.19366530868331</c:v>
                </c:pt>
                <c:pt idx="230">
                  <c:v>157.0776599461133</c:v>
                </c:pt>
                <c:pt idx="231">
                  <c:v>163.0809249870849</c:v>
                </c:pt>
                <c:pt idx="232">
                  <c:v>163.20967128618892</c:v>
                </c:pt>
                <c:pt idx="233">
                  <c:v>178.68741777305098</c:v>
                </c:pt>
                <c:pt idx="234">
                  <c:v>177.92765773365088</c:v>
                </c:pt>
                <c:pt idx="235">
                  <c:v>176.83442638854859</c:v>
                </c:pt>
                <c:pt idx="236">
                  <c:v>180.06901730377524</c:v>
                </c:pt>
                <c:pt idx="237">
                  <c:v>178.11917361048143</c:v>
                </c:pt>
                <c:pt idx="238">
                  <c:v>197.2671266441674</c:v>
                </c:pt>
                <c:pt idx="239">
                  <c:v>202.07050293212205</c:v>
                </c:pt>
                <c:pt idx="240">
                  <c:v>206.60856931998981</c:v>
                </c:pt>
                <c:pt idx="241">
                  <c:v>212.06180169188758</c:v>
                </c:pt>
                <c:pt idx="242">
                  <c:v>204.78229216672156</c:v>
                </c:pt>
                <c:pt idx="243">
                  <c:v>222.64057244624715</c:v>
                </c:pt>
                <c:pt idx="244">
                  <c:v>216.05077967355487</c:v>
                </c:pt>
                <c:pt idx="245">
                  <c:v>230.08653608089136</c:v>
                </c:pt>
                <c:pt idx="246">
                  <c:v>232.30374652589686</c:v>
                </c:pt>
                <c:pt idx="247">
                  <c:v>229.67822142032574</c:v>
                </c:pt>
                <c:pt idx="248">
                  <c:v>233.1229267199306</c:v>
                </c:pt>
                <c:pt idx="249">
                  <c:v>243.51742571003771</c:v>
                </c:pt>
                <c:pt idx="250">
                  <c:v>246.97245664484686</c:v>
                </c:pt>
                <c:pt idx="251">
                  <c:v>244.60537163946589</c:v>
                </c:pt>
                <c:pt idx="252">
                  <c:v>250.43903286334324</c:v>
                </c:pt>
                <c:pt idx="253">
                  <c:v>255.8967038004044</c:v>
                </c:pt>
                <c:pt idx="254">
                  <c:v>254.65500806213498</c:v>
                </c:pt>
                <c:pt idx="255">
                  <c:v>271.78389432124345</c:v>
                </c:pt>
                <c:pt idx="256">
                  <c:v>276.39120821933068</c:v>
                </c:pt>
                <c:pt idx="257">
                  <c:v>287.30481080657103</c:v>
                </c:pt>
                <c:pt idx="258">
                  <c:v>287.55171301286913</c:v>
                </c:pt>
                <c:pt idx="259">
                  <c:v>284.46205055788516</c:v>
                </c:pt>
                <c:pt idx="260">
                  <c:v>293.16649660829705</c:v>
                </c:pt>
                <c:pt idx="261">
                  <c:v>299.77011871624973</c:v>
                </c:pt>
                <c:pt idx="262">
                  <c:v>314.09611267928318</c:v>
                </c:pt>
                <c:pt idx="263">
                  <c:v>317.23289298231111</c:v>
                </c:pt>
                <c:pt idx="264">
                  <c:v>330.3076370692491</c:v>
                </c:pt>
                <c:pt idx="265">
                  <c:v>325.84701225713434</c:v>
                </c:pt>
                <c:pt idx="266">
                  <c:v>328.73759396419575</c:v>
                </c:pt>
                <c:pt idx="267">
                  <c:v>330.74979463959727</c:v>
                </c:pt>
                <c:pt idx="268">
                  <c:v>349.03336421211804</c:v>
                </c:pt>
                <c:pt idx="269">
                  <c:v>344.83310491779781</c:v>
                </c:pt>
                <c:pt idx="270">
                  <c:v>357.49233292855524</c:v>
                </c:pt>
                <c:pt idx="271">
                  <c:v>350.92033192345019</c:v>
                </c:pt>
                <c:pt idx="272">
                  <c:v>377.94754599591562</c:v>
                </c:pt>
                <c:pt idx="273">
                  <c:v>374.18327803091711</c:v>
                </c:pt>
                <c:pt idx="274">
                  <c:v>383.7099173746243</c:v>
                </c:pt>
                <c:pt idx="275">
                  <c:v>382.73145237789811</c:v>
                </c:pt>
                <c:pt idx="276">
                  <c:v>408.10771238308337</c:v>
                </c:pt>
                <c:pt idx="277">
                  <c:v>406.68121814060805</c:v>
                </c:pt>
                <c:pt idx="278">
                  <c:v>417.21314572027882</c:v>
                </c:pt>
                <c:pt idx="279">
                  <c:v>408.61431613273686</c:v>
                </c:pt>
                <c:pt idx="280">
                  <c:v>421.30277485937052</c:v>
                </c:pt>
                <c:pt idx="281">
                  <c:v>431.91383123296771</c:v>
                </c:pt>
                <c:pt idx="282">
                  <c:v>432.38379234970762</c:v>
                </c:pt>
                <c:pt idx="283">
                  <c:v>443.98564205405842</c:v>
                </c:pt>
                <c:pt idx="284">
                  <c:v>469.70335605929279</c:v>
                </c:pt>
                <c:pt idx="285">
                  <c:v>465.93293976584516</c:v>
                </c:pt>
                <c:pt idx="286">
                  <c:v>478.19156110306153</c:v>
                </c:pt>
                <c:pt idx="287">
                  <c:v>477.16934819260172</c:v>
                </c:pt>
                <c:pt idx="288">
                  <c:v>490.04503172193409</c:v>
                </c:pt>
                <c:pt idx="289">
                  <c:v>488.52070335541259</c:v>
                </c:pt>
                <c:pt idx="290">
                  <c:v>486.06243645015815</c:v>
                </c:pt>
                <c:pt idx="291">
                  <c:v>493.66127805059637</c:v>
                </c:pt>
                <c:pt idx="292">
                  <c:v>491.78331402074434</c:v>
                </c:pt>
                <c:pt idx="293">
                  <c:v>509.92891824062337</c:v>
                </c:pt>
                <c:pt idx="294">
                  <c:v>509.15945540147277</c:v>
                </c:pt>
                <c:pt idx="295">
                  <c:v>526.1973987651354</c:v>
                </c:pt>
                <c:pt idx="296">
                  <c:v>526.43505790538347</c:v>
                </c:pt>
                <c:pt idx="297">
                  <c:v>553.06289425246075</c:v>
                </c:pt>
                <c:pt idx="298">
                  <c:v>561.41500864703607</c:v>
                </c:pt>
                <c:pt idx="299">
                  <c:v>572.68513591993792</c:v>
                </c:pt>
                <c:pt idx="300">
                  <c:v>592.95628599479846</c:v>
                </c:pt>
                <c:pt idx="301">
                  <c:v>599.26638121968506</c:v>
                </c:pt>
                <c:pt idx="302">
                  <c:v>601.63343863220337</c:v>
                </c:pt>
                <c:pt idx="303">
                  <c:v>623.7070121330529</c:v>
                </c:pt>
                <c:pt idx="304">
                  <c:v>633.2883967033539</c:v>
                </c:pt>
                <c:pt idx="305">
                  <c:v>654.76399560338416</c:v>
                </c:pt>
                <c:pt idx="306">
                  <c:v>663.10586605084586</c:v>
                </c:pt>
                <c:pt idx="307">
                  <c:v>664.30219236444191</c:v>
                </c:pt>
                <c:pt idx="308">
                  <c:v>676.09849571225732</c:v>
                </c:pt>
                <c:pt idx="309">
                  <c:v>688.52080544700357</c:v>
                </c:pt>
                <c:pt idx="310">
                  <c:v>713.8792547836473</c:v>
                </c:pt>
                <c:pt idx="311">
                  <c:v>714.92671118311637</c:v>
                </c:pt>
                <c:pt idx="312">
                  <c:v>741.27368597335135</c:v>
                </c:pt>
                <c:pt idx="313">
                  <c:v>744.56304766715971</c:v>
                </c:pt>
                <c:pt idx="314">
                  <c:v>776.53997609924909</c:v>
                </c:pt>
                <c:pt idx="315">
                  <c:v>783.67224051508367</c:v>
                </c:pt>
                <c:pt idx="316">
                  <c:v>808.21756795291094</c:v>
                </c:pt>
                <c:pt idx="317">
                  <c:v>815.33607012317543</c:v>
                </c:pt>
                <c:pt idx="318">
                  <c:v>825.10779614253318</c:v>
                </c:pt>
                <c:pt idx="319">
                  <c:v>853.81386554587777</c:v>
                </c:pt>
                <c:pt idx="320">
                  <c:v>872.79690027519268</c:v>
                </c:pt>
                <c:pt idx="321">
                  <c:v>881.96496703821094</c:v>
                </c:pt>
                <c:pt idx="322">
                  <c:v>888.9310773995079</c:v>
                </c:pt>
                <c:pt idx="323">
                  <c:v>901.99865143878253</c:v>
                </c:pt>
                <c:pt idx="324">
                  <c:v>920.65325703015151</c:v>
                </c:pt>
                <c:pt idx="325">
                  <c:v>925.31636030874449</c:v>
                </c:pt>
                <c:pt idx="326">
                  <c:v>935.46170556120285</c:v>
                </c:pt>
                <c:pt idx="327">
                  <c:v>940.65563974981558</c:v>
                </c:pt>
                <c:pt idx="328">
                  <c:v>959.35514693234779</c:v>
                </c:pt>
                <c:pt idx="329">
                  <c:v>977.33731680378457</c:v>
                </c:pt>
                <c:pt idx="330">
                  <c:v>989.66818864007291</c:v>
                </c:pt>
                <c:pt idx="331">
                  <c:v>998.89355169535781</c:v>
                </c:pt>
                <c:pt idx="332">
                  <c:v>1004.1981906915047</c:v>
                </c:pt>
                <c:pt idx="333">
                  <c:v>1029.7319881578601</c:v>
                </c:pt>
                <c:pt idx="334">
                  <c:v>1042.1400650419118</c:v>
                </c:pt>
                <c:pt idx="335">
                  <c:v>1048.8467468095387</c:v>
                </c:pt>
                <c:pt idx="336">
                  <c:v>1062.0807785377579</c:v>
                </c:pt>
                <c:pt idx="337">
                  <c:v>1081.8277997532368</c:v>
                </c:pt>
                <c:pt idx="338">
                  <c:v>1084.3930518107873</c:v>
                </c:pt>
                <c:pt idx="339">
                  <c:v>1106.1952819334354</c:v>
                </c:pt>
                <c:pt idx="340">
                  <c:v>1114.7308829199337</c:v>
                </c:pt>
                <c:pt idx="341">
                  <c:v>1127.9271188089319</c:v>
                </c:pt>
                <c:pt idx="342">
                  <c:v>1153.3252005603476</c:v>
                </c:pt>
                <c:pt idx="343">
                  <c:v>1161.9828108275372</c:v>
                </c:pt>
                <c:pt idx="344">
                  <c:v>1172.5370002856068</c:v>
                </c:pt>
                <c:pt idx="345">
                  <c:v>1189.9793118259643</c:v>
                </c:pt>
                <c:pt idx="346">
                  <c:v>1199.0999540089215</c:v>
                </c:pt>
                <c:pt idx="347">
                  <c:v>1216.3895512635668</c:v>
                </c:pt>
                <c:pt idx="348">
                  <c:v>1224.1834654834181</c:v>
                </c:pt>
                <c:pt idx="349">
                  <c:v>1253.7249398540534</c:v>
                </c:pt>
                <c:pt idx="350">
                  <c:v>1253.6727876195739</c:v>
                </c:pt>
                <c:pt idx="351">
                  <c:v>1269.5734930130955</c:v>
                </c:pt>
                <c:pt idx="352">
                  <c:v>1279.0992041034706</c:v>
                </c:pt>
                <c:pt idx="353">
                  <c:v>1294.1033395210727</c:v>
                </c:pt>
                <c:pt idx="354">
                  <c:v>1320.2211263540262</c:v>
                </c:pt>
                <c:pt idx="355">
                  <c:v>1332.9672162224406</c:v>
                </c:pt>
                <c:pt idx="356">
                  <c:v>1341.439550355889</c:v>
                </c:pt>
                <c:pt idx="357">
                  <c:v>1374.7684991979802</c:v>
                </c:pt>
                <c:pt idx="358">
                  <c:v>1379.837444221848</c:v>
                </c:pt>
                <c:pt idx="359">
                  <c:v>1393.687929924713</c:v>
                </c:pt>
                <c:pt idx="360">
                  <c:v>1424.5713354335874</c:v>
                </c:pt>
                <c:pt idx="361">
                  <c:v>1435.7957467928804</c:v>
                </c:pt>
                <c:pt idx="362">
                  <c:v>1470.9775685376462</c:v>
                </c:pt>
                <c:pt idx="363">
                  <c:v>1479.4565183161485</c:v>
                </c:pt>
                <c:pt idx="364">
                  <c:v>1510.1440030909532</c:v>
                </c:pt>
                <c:pt idx="365">
                  <c:v>1518.2234828065205</c:v>
                </c:pt>
                <c:pt idx="366">
                  <c:v>1540.6061388170237</c:v>
                </c:pt>
                <c:pt idx="367">
                  <c:v>1563.5810431626992</c:v>
                </c:pt>
                <c:pt idx="368">
                  <c:v>1582.0423260966506</c:v>
                </c:pt>
                <c:pt idx="369">
                  <c:v>1609.4827041668805</c:v>
                </c:pt>
                <c:pt idx="370">
                  <c:v>1634.8448765491983</c:v>
                </c:pt>
                <c:pt idx="371">
                  <c:v>1659.8612593803234</c:v>
                </c:pt>
                <c:pt idx="372">
                  <c:v>1673.8111266711185</c:v>
                </c:pt>
                <c:pt idx="373">
                  <c:v>1698.8329227239647</c:v>
                </c:pt>
                <c:pt idx="374">
                  <c:v>1722.110454979784</c:v>
                </c:pt>
                <c:pt idx="375">
                  <c:v>1750.7663392901186</c:v>
                </c:pt>
                <c:pt idx="376">
                  <c:v>1775.7833035902793</c:v>
                </c:pt>
                <c:pt idx="377">
                  <c:v>1797.1081351456442</c:v>
                </c:pt>
                <c:pt idx="378">
                  <c:v>1827.8534986608204</c:v>
                </c:pt>
                <c:pt idx="379">
                  <c:v>1852.1207716688555</c:v>
                </c:pt>
                <c:pt idx="380">
                  <c:v>1882.2348049759175</c:v>
                </c:pt>
                <c:pt idx="381">
                  <c:v>1909.042283752349</c:v>
                </c:pt>
                <c:pt idx="382">
                  <c:v>1922.8463904395924</c:v>
                </c:pt>
                <c:pt idx="383">
                  <c:v>1964.2821905467545</c:v>
                </c:pt>
                <c:pt idx="384">
                  <c:v>1987.5304991399444</c:v>
                </c:pt>
                <c:pt idx="385">
                  <c:v>2010.5118791020259</c:v>
                </c:pt>
                <c:pt idx="386">
                  <c:v>2043.3728439086603</c:v>
                </c:pt>
                <c:pt idx="387">
                  <c:v>2075.2839999892485</c:v>
                </c:pt>
                <c:pt idx="388">
                  <c:v>2112.1851156070406</c:v>
                </c:pt>
                <c:pt idx="389">
                  <c:v>2143.6563282981811</c:v>
                </c:pt>
                <c:pt idx="390">
                  <c:v>2161.5358008600515</c:v>
                </c:pt>
                <c:pt idx="391">
                  <c:v>2204.0002166310273</c:v>
                </c:pt>
                <c:pt idx="392">
                  <c:v>2220.1661738020857</c:v>
                </c:pt>
                <c:pt idx="393">
                  <c:v>2268.0193681829332</c:v>
                </c:pt>
                <c:pt idx="394">
                  <c:v>2291.1962764723144</c:v>
                </c:pt>
                <c:pt idx="395">
                  <c:v>2324.9335882901896</c:v>
                </c:pt>
                <c:pt idx="396">
                  <c:v>2380.3628875399145</c:v>
                </c:pt>
                <c:pt idx="397">
                  <c:v>2393.9240842701238</c:v>
                </c:pt>
                <c:pt idx="398">
                  <c:v>2419.7803716313324</c:v>
                </c:pt>
                <c:pt idx="399">
                  <c:v>2456.1288970377709</c:v>
                </c:pt>
                <c:pt idx="400">
                  <c:v>2482.5996234412273</c:v>
                </c:pt>
                <c:pt idx="401">
                  <c:v>2519.9156063721789</c:v>
                </c:pt>
                <c:pt idx="402">
                  <c:v>2573.7243381668395</c:v>
                </c:pt>
                <c:pt idx="403">
                  <c:v>2599.51175374379</c:v>
                </c:pt>
                <c:pt idx="404">
                  <c:v>2645.3327490954694</c:v>
                </c:pt>
                <c:pt idx="405">
                  <c:v>2672.5115330781991</c:v>
                </c:pt>
                <c:pt idx="406">
                  <c:v>2719.8465082566099</c:v>
                </c:pt>
                <c:pt idx="407">
                  <c:v>2752.9208659122955</c:v>
                </c:pt>
                <c:pt idx="408">
                  <c:v>2751.5551102916775</c:v>
                </c:pt>
                <c:pt idx="409">
                  <c:v>2836.9587911508074</c:v>
                </c:pt>
                <c:pt idx="410">
                  <c:v>2876.4367378465026</c:v>
                </c:pt>
                <c:pt idx="411">
                  <c:v>2898.8498129550958</c:v>
                </c:pt>
                <c:pt idx="412">
                  <c:v>2949.207126204607</c:v>
                </c:pt>
                <c:pt idx="413">
                  <c:v>2981.7570538624691</c:v>
                </c:pt>
                <c:pt idx="414">
                  <c:v>3023.1741238889376</c:v>
                </c:pt>
                <c:pt idx="415">
                  <c:v>3057.3501683161344</c:v>
                </c:pt>
                <c:pt idx="416">
                  <c:v>3101.395043189983</c:v>
                </c:pt>
                <c:pt idx="417">
                  <c:v>3137.1485028100801</c:v>
                </c:pt>
                <c:pt idx="418">
                  <c:v>3177.3483278908234</c:v>
                </c:pt>
                <c:pt idx="419">
                  <c:v>3212.0944451821233</c:v>
                </c:pt>
                <c:pt idx="420">
                  <c:v>3263.8492606505069</c:v>
                </c:pt>
                <c:pt idx="421">
                  <c:v>3302.23035034758</c:v>
                </c:pt>
                <c:pt idx="422">
                  <c:v>3336.7793627602814</c:v>
                </c:pt>
                <c:pt idx="423">
                  <c:v>3392.5177908169981</c:v>
                </c:pt>
                <c:pt idx="424">
                  <c:v>3428.3823014894024</c:v>
                </c:pt>
                <c:pt idx="425">
                  <c:v>3474.4963465648666</c:v>
                </c:pt>
                <c:pt idx="426">
                  <c:v>3524.5120045947128</c:v>
                </c:pt>
                <c:pt idx="427">
                  <c:v>3558.1541705403511</c:v>
                </c:pt>
                <c:pt idx="428">
                  <c:v>3614.0261939160746</c:v>
                </c:pt>
                <c:pt idx="429">
                  <c:v>3655.4391429178586</c:v>
                </c:pt>
                <c:pt idx="430">
                  <c:v>3688.3306982500358</c:v>
                </c:pt>
                <c:pt idx="431">
                  <c:v>3724.5629675869718</c:v>
                </c:pt>
                <c:pt idx="432">
                  <c:v>3746.4882237261536</c:v>
                </c:pt>
                <c:pt idx="433">
                  <c:v>3827.3753440112569</c:v>
                </c:pt>
                <c:pt idx="434">
                  <c:v>3863.271866640504</c:v>
                </c:pt>
                <c:pt idx="435">
                  <c:v>3886.6393516998828</c:v>
                </c:pt>
                <c:pt idx="436">
                  <c:v>3944.1698678653534</c:v>
                </c:pt>
                <c:pt idx="437">
                  <c:v>3998.2055482735418</c:v>
                </c:pt>
                <c:pt idx="438">
                  <c:v>4033.2777053853592</c:v>
                </c:pt>
                <c:pt idx="439">
                  <c:v>4107.5384082213714</c:v>
                </c:pt>
                <c:pt idx="440">
                  <c:v>4137.543918796624</c:v>
                </c:pt>
                <c:pt idx="441">
                  <c:v>4198.2998425149508</c:v>
                </c:pt>
                <c:pt idx="442">
                  <c:v>4238.0931149804519</c:v>
                </c:pt>
                <c:pt idx="443">
                  <c:v>4289.5830523487748</c:v>
                </c:pt>
                <c:pt idx="444">
                  <c:v>4336.6363984830641</c:v>
                </c:pt>
                <c:pt idx="445">
                  <c:v>4390.8694383229467</c:v>
                </c:pt>
                <c:pt idx="446">
                  <c:v>4449.9156596779512</c:v>
                </c:pt>
                <c:pt idx="447">
                  <c:v>4497.1433991145641</c:v>
                </c:pt>
                <c:pt idx="448">
                  <c:v>4519.4544375844716</c:v>
                </c:pt>
                <c:pt idx="449">
                  <c:v>4592.367594977778</c:v>
                </c:pt>
                <c:pt idx="450">
                  <c:v>4636.7444309551638</c:v>
                </c:pt>
                <c:pt idx="451">
                  <c:v>5401.4006783573868</c:v>
                </c:pt>
                <c:pt idx="452">
                  <c:v>4738.4752177007895</c:v>
                </c:pt>
                <c:pt idx="453">
                  <c:v>4806.5648071381493</c:v>
                </c:pt>
                <c:pt idx="454">
                  <c:v>4846.9408665045912</c:v>
                </c:pt>
                <c:pt idx="455">
                  <c:v>4884.2509292645809</c:v>
                </c:pt>
                <c:pt idx="456">
                  <c:v>4959.9980466422785</c:v>
                </c:pt>
                <c:pt idx="457">
                  <c:v>5004.4506091035464</c:v>
                </c:pt>
                <c:pt idx="458">
                  <c:v>5073.2057476027085</c:v>
                </c:pt>
                <c:pt idx="459">
                  <c:v>5125.3316354695316</c:v>
                </c:pt>
                <c:pt idx="460">
                  <c:v>5148.7691860198956</c:v>
                </c:pt>
                <c:pt idx="461">
                  <c:v>5221.2000971259149</c:v>
                </c:pt>
                <c:pt idx="462">
                  <c:v>5284.5829289699259</c:v>
                </c:pt>
                <c:pt idx="463">
                  <c:v>5327.1248990316526</c:v>
                </c:pt>
                <c:pt idx="464">
                  <c:v>5391.3470607691479</c:v>
                </c:pt>
                <c:pt idx="465">
                  <c:v>5457.7192302884287</c:v>
                </c:pt>
                <c:pt idx="466">
                  <c:v>5507.1650457019305</c:v>
                </c:pt>
                <c:pt idx="467">
                  <c:v>5556.2513491758564</c:v>
                </c:pt>
                <c:pt idx="468">
                  <c:v>5625.1668754744705</c:v>
                </c:pt>
                <c:pt idx="469">
                  <c:v>5677.3197499632779</c:v>
                </c:pt>
                <c:pt idx="470">
                  <c:v>5737.3893928023845</c:v>
                </c:pt>
                <c:pt idx="471">
                  <c:v>5783.1464217394932</c:v>
                </c:pt>
                <c:pt idx="472">
                  <c:v>5835.0817555627282</c:v>
                </c:pt>
                <c:pt idx="473">
                  <c:v>5902.6728731301373</c:v>
                </c:pt>
                <c:pt idx="474">
                  <c:v>5929.4606050025059</c:v>
                </c:pt>
                <c:pt idx="475">
                  <c:v>5996.3136463521296</c:v>
                </c:pt>
                <c:pt idx="476">
                  <c:v>6080.3509119732244</c:v>
                </c:pt>
                <c:pt idx="477">
                  <c:v>6100.1823320699823</c:v>
                </c:pt>
                <c:pt idx="478">
                  <c:v>6153.270445291585</c:v>
                </c:pt>
                <c:pt idx="479">
                  <c:v>6249.8720112513147</c:v>
                </c:pt>
                <c:pt idx="480">
                  <c:v>6298.8259694423878</c:v>
                </c:pt>
                <c:pt idx="481">
                  <c:v>6391.3882970885707</c:v>
                </c:pt>
                <c:pt idx="482">
                  <c:v>6420.3323622786947</c:v>
                </c:pt>
                <c:pt idx="483">
                  <c:v>6507.4208995292702</c:v>
                </c:pt>
                <c:pt idx="484">
                  <c:v>6549.4336727990149</c:v>
                </c:pt>
                <c:pt idx="485">
                  <c:v>6585.0709691051379</c:v>
                </c:pt>
                <c:pt idx="486">
                  <c:v>6701.3401605294675</c:v>
                </c:pt>
                <c:pt idx="487">
                  <c:v>6755.4629560213698</c:v>
                </c:pt>
                <c:pt idx="488">
                  <c:v>6791.8880258005684</c:v>
                </c:pt>
                <c:pt idx="489">
                  <c:v>6847.435960508722</c:v>
                </c:pt>
                <c:pt idx="490">
                  <c:v>6943.0462030341178</c:v>
                </c:pt>
                <c:pt idx="491">
                  <c:v>6998.4312601267202</c:v>
                </c:pt>
                <c:pt idx="492">
                  <c:v>7067.6063630709987</c:v>
                </c:pt>
                <c:pt idx="493">
                  <c:v>7145.6683258634221</c:v>
                </c:pt>
                <c:pt idx="494">
                  <c:v>7215.5657450441877</c:v>
                </c:pt>
                <c:pt idx="495">
                  <c:v>7275.1117023815223</c:v>
                </c:pt>
                <c:pt idx="496">
                  <c:v>7319.7850162304721</c:v>
                </c:pt>
                <c:pt idx="497">
                  <c:v>7399.7033710852966</c:v>
                </c:pt>
                <c:pt idx="498">
                  <c:v>7473.5121952850932</c:v>
                </c:pt>
                <c:pt idx="499">
                  <c:v>7527.4268319687981</c:v>
                </c:pt>
                <c:pt idx="500">
                  <c:v>7615.459649511643</c:v>
                </c:pt>
                <c:pt idx="501">
                  <c:v>7661.2120903573887</c:v>
                </c:pt>
                <c:pt idx="502">
                  <c:v>7744.2671936423949</c:v>
                </c:pt>
                <c:pt idx="503">
                  <c:v>7830.1682621808477</c:v>
                </c:pt>
                <c:pt idx="504">
                  <c:v>7901.8419679430826</c:v>
                </c:pt>
                <c:pt idx="505">
                  <c:v>7957.2022187500061</c:v>
                </c:pt>
                <c:pt idx="506">
                  <c:v>8045.7386358848262</c:v>
                </c:pt>
                <c:pt idx="507">
                  <c:v>8116.2163358357493</c:v>
                </c:pt>
                <c:pt idx="508">
                  <c:v>8170.9140076682588</c:v>
                </c:pt>
                <c:pt idx="509">
                  <c:v>8259.5035469730865</c:v>
                </c:pt>
                <c:pt idx="510">
                  <c:v>8293.2568294334815</c:v>
                </c:pt>
                <c:pt idx="511">
                  <c:v>8385.8325977068835</c:v>
                </c:pt>
                <c:pt idx="512">
                  <c:v>8457.8132462809172</c:v>
                </c:pt>
                <c:pt idx="513">
                  <c:v>8527.1549886704488</c:v>
                </c:pt>
                <c:pt idx="514">
                  <c:v>8602.1991992922376</c:v>
                </c:pt>
                <c:pt idx="515">
                  <c:v>8681.5585871186759</c:v>
                </c:pt>
                <c:pt idx="516">
                  <c:v>8776.8546186876902</c:v>
                </c:pt>
                <c:pt idx="517">
                  <c:v>8850.7004054541521</c:v>
                </c:pt>
                <c:pt idx="518">
                  <c:v>8922.9115854747524</c:v>
                </c:pt>
                <c:pt idx="519">
                  <c:v>9011.5414763520239</c:v>
                </c:pt>
                <c:pt idx="520">
                  <c:v>9096.1770373038471</c:v>
                </c:pt>
                <c:pt idx="521">
                  <c:v>9127.5777585043088</c:v>
                </c:pt>
                <c:pt idx="522">
                  <c:v>9230.03327532406</c:v>
                </c:pt>
                <c:pt idx="523">
                  <c:v>9332.2459136584184</c:v>
                </c:pt>
                <c:pt idx="524">
                  <c:v>9405.8324355847199</c:v>
                </c:pt>
                <c:pt idx="525">
                  <c:v>9463.1573285786035</c:v>
                </c:pt>
                <c:pt idx="526">
                  <c:v>9572.2870804090853</c:v>
                </c:pt>
                <c:pt idx="527">
                  <c:v>9678.3820860356082</c:v>
                </c:pt>
                <c:pt idx="528">
                  <c:v>9731.0507165534946</c:v>
                </c:pt>
                <c:pt idx="529">
                  <c:v>9796.5597239622839</c:v>
                </c:pt>
                <c:pt idx="530">
                  <c:v>9917.1425156592431</c:v>
                </c:pt>
                <c:pt idx="531">
                  <c:v>9978.7626435189941</c:v>
                </c:pt>
                <c:pt idx="532">
                  <c:v>10044.507191040204</c:v>
                </c:pt>
                <c:pt idx="533">
                  <c:v>10112.064671014972</c:v>
                </c:pt>
                <c:pt idx="534">
                  <c:v>10187.392571879878</c:v>
                </c:pt>
                <c:pt idx="535">
                  <c:v>10321.200598608839</c:v>
                </c:pt>
                <c:pt idx="536">
                  <c:v>10375.852244047803</c:v>
                </c:pt>
                <c:pt idx="537">
                  <c:v>10464.752845777888</c:v>
                </c:pt>
                <c:pt idx="538">
                  <c:v>10539.509035549388</c:v>
                </c:pt>
                <c:pt idx="539">
                  <c:v>10614.471713996019</c:v>
                </c:pt>
                <c:pt idx="540">
                  <c:v>10663.334035293898</c:v>
                </c:pt>
                <c:pt idx="541">
                  <c:v>10802.978948417427</c:v>
                </c:pt>
                <c:pt idx="542">
                  <c:v>10868.475510018365</c:v>
                </c:pt>
                <c:pt idx="543">
                  <c:v>10966.487226893583</c:v>
                </c:pt>
                <c:pt idx="544">
                  <c:v>11051.853269501304</c:v>
                </c:pt>
                <c:pt idx="545">
                  <c:v>11126.527719944292</c:v>
                </c:pt>
                <c:pt idx="546">
                  <c:v>11203.648196347187</c:v>
                </c:pt>
                <c:pt idx="547">
                  <c:v>11280.980761358389</c:v>
                </c:pt>
                <c:pt idx="548">
                  <c:v>11380.460953385476</c:v>
                </c:pt>
                <c:pt idx="549">
                  <c:v>11491.106666362861</c:v>
                </c:pt>
                <c:pt idx="550">
                  <c:v>11562.743447039637</c:v>
                </c:pt>
                <c:pt idx="551">
                  <c:v>11610.8170889135</c:v>
                </c:pt>
                <c:pt idx="552">
                  <c:v>11753.56811998287</c:v>
                </c:pt>
                <c:pt idx="553">
                  <c:v>11829.95410431661</c:v>
                </c:pt>
                <c:pt idx="554">
                  <c:v>11927.457855555724</c:v>
                </c:pt>
                <c:pt idx="555">
                  <c:v>12011.455273974054</c:v>
                </c:pt>
                <c:pt idx="556">
                  <c:v>12101.764446536536</c:v>
                </c:pt>
                <c:pt idx="557">
                  <c:v>12201.751683858038</c:v>
                </c:pt>
                <c:pt idx="558">
                  <c:v>12285.936874226794</c:v>
                </c:pt>
                <c:pt idx="559">
                  <c:v>12345.228140118614</c:v>
                </c:pt>
                <c:pt idx="560">
                  <c:v>12412.677126649392</c:v>
                </c:pt>
                <c:pt idx="561">
                  <c:v>12519.343777267401</c:v>
                </c:pt>
                <c:pt idx="562">
                  <c:v>12648.41253664199</c:v>
                </c:pt>
                <c:pt idx="563">
                  <c:v>12703.553830919625</c:v>
                </c:pt>
                <c:pt idx="564">
                  <c:v>12790.492581930645</c:v>
                </c:pt>
                <c:pt idx="565">
                  <c:v>12932.593909025265</c:v>
                </c:pt>
                <c:pt idx="566">
                  <c:v>13000.789848595237</c:v>
                </c:pt>
                <c:pt idx="567">
                  <c:v>13074.126983917538</c:v>
                </c:pt>
                <c:pt idx="568">
                  <c:v>13161.686525853158</c:v>
                </c:pt>
                <c:pt idx="569">
                  <c:v>13270.270743730376</c:v>
                </c:pt>
                <c:pt idx="570">
                  <c:v>13386.686980406819</c:v>
                </c:pt>
                <c:pt idx="571">
                  <c:v>13488.410624833225</c:v>
                </c:pt>
                <c:pt idx="572">
                  <c:v>13527.401039436438</c:v>
                </c:pt>
                <c:pt idx="573">
                  <c:v>13677.161882492264</c:v>
                </c:pt>
                <c:pt idx="574">
                  <c:v>13764.100633942959</c:v>
                </c:pt>
                <c:pt idx="575">
                  <c:v>13851.096194668975</c:v>
                </c:pt>
                <c:pt idx="576">
                  <c:v>13980.942984689993</c:v>
                </c:pt>
                <c:pt idx="577">
                  <c:v>14100.032985620426</c:v>
                </c:pt>
                <c:pt idx="578">
                  <c:v>14143.799969368782</c:v>
                </c:pt>
                <c:pt idx="579">
                  <c:v>14254.465123796515</c:v>
                </c:pt>
                <c:pt idx="580">
                  <c:v>14344.803744760547</c:v>
                </c:pt>
                <c:pt idx="581">
                  <c:v>14425.669861546585</c:v>
                </c:pt>
                <c:pt idx="582">
                  <c:v>14564.512110287877</c:v>
                </c:pt>
                <c:pt idx="583">
                  <c:v>14639.243657924553</c:v>
                </c:pt>
                <c:pt idx="584">
                  <c:v>14736.775246021409</c:v>
                </c:pt>
                <c:pt idx="585">
                  <c:v>14808.556226839217</c:v>
                </c:pt>
                <c:pt idx="586">
                  <c:v>14966.509178755316</c:v>
                </c:pt>
                <c:pt idx="587">
                  <c:v>15042.084109177053</c:v>
                </c:pt>
                <c:pt idx="588">
                  <c:v>15155.582764074643</c:v>
                </c:pt>
                <c:pt idx="589">
                  <c:v>15226.767060143258</c:v>
                </c:pt>
                <c:pt idx="590">
                  <c:v>15299.288665879449</c:v>
                </c:pt>
                <c:pt idx="591">
                  <c:v>15409.423472233109</c:v>
                </c:pt>
                <c:pt idx="592">
                  <c:v>15478.99005606352</c:v>
                </c:pt>
                <c:pt idx="593">
                  <c:v>15644.331537809812</c:v>
                </c:pt>
                <c:pt idx="594">
                  <c:v>15710.03128988221</c:v>
                </c:pt>
                <c:pt idx="595">
                  <c:v>15804.50601784721</c:v>
                </c:pt>
                <c:pt idx="596">
                  <c:v>15912.675326588449</c:v>
                </c:pt>
                <c:pt idx="597">
                  <c:v>15976.006000138599</c:v>
                </c:pt>
                <c:pt idx="598">
                  <c:v>16129.059721448404</c:v>
                </c:pt>
                <c:pt idx="599">
                  <c:v>16258.750870356283</c:v>
                </c:pt>
                <c:pt idx="600">
                  <c:v>16388.291637020153</c:v>
                </c:pt>
                <c:pt idx="601">
                  <c:v>16394.245152419575</c:v>
                </c:pt>
                <c:pt idx="602">
                  <c:v>16530.230447306491</c:v>
                </c:pt>
                <c:pt idx="603">
                  <c:v>16641.831261463321</c:v>
                </c:pt>
                <c:pt idx="604">
                  <c:v>16739.482618321552</c:v>
                </c:pt>
                <c:pt idx="605">
                  <c:v>16867.444677097024</c:v>
                </c:pt>
                <c:pt idx="606">
                  <c:v>17033.753864338953</c:v>
                </c:pt>
                <c:pt idx="607">
                  <c:v>17072.817029550966</c:v>
                </c:pt>
                <c:pt idx="608">
                  <c:v>17171.746977740197</c:v>
                </c:pt>
                <c:pt idx="609">
                  <c:v>17297.954143753115</c:v>
                </c:pt>
                <c:pt idx="610">
                  <c:v>17399.936506391463</c:v>
                </c:pt>
                <c:pt idx="611">
                  <c:v>17478.758130515354</c:v>
                </c:pt>
                <c:pt idx="612">
                  <c:v>17615.654203716345</c:v>
                </c:pt>
                <c:pt idx="613">
                  <c:v>17712.756312322199</c:v>
                </c:pt>
                <c:pt idx="614">
                  <c:v>17827.570112775804</c:v>
                </c:pt>
                <c:pt idx="615">
                  <c:v>17955.316880529743</c:v>
                </c:pt>
                <c:pt idx="616">
                  <c:v>18074.041586900654</c:v>
                </c:pt>
                <c:pt idx="617">
                  <c:v>18146.726019034842</c:v>
                </c:pt>
                <c:pt idx="618">
                  <c:v>18322.403255893623</c:v>
                </c:pt>
                <c:pt idx="619">
                  <c:v>18422.184088345279</c:v>
                </c:pt>
                <c:pt idx="620">
                  <c:v>18485.670952935125</c:v>
                </c:pt>
                <c:pt idx="621">
                  <c:v>18543.962941216374</c:v>
                </c:pt>
                <c:pt idx="622">
                  <c:v>18743.54182837647</c:v>
                </c:pt>
                <c:pt idx="623">
                  <c:v>18815.138871331412</c:v>
                </c:pt>
                <c:pt idx="624">
                  <c:v>18911.568349970439</c:v>
                </c:pt>
                <c:pt idx="625">
                  <c:v>18989.985932528034</c:v>
                </c:pt>
                <c:pt idx="626">
                  <c:v>19123.059051925153</c:v>
                </c:pt>
                <c:pt idx="627">
                  <c:v>19232.172757612792</c:v>
                </c:pt>
                <c:pt idx="628">
                  <c:v>19301.317869066825</c:v>
                </c:pt>
                <c:pt idx="629">
                  <c:v>19413.506661270152</c:v>
                </c:pt>
                <c:pt idx="630">
                  <c:v>19567.683049645675</c:v>
                </c:pt>
                <c:pt idx="631">
                  <c:v>19665.934657800364</c:v>
                </c:pt>
                <c:pt idx="632">
                  <c:v>19809.454175469793</c:v>
                </c:pt>
                <c:pt idx="633">
                  <c:v>19887.12976429642</c:v>
                </c:pt>
                <c:pt idx="634">
                  <c:v>19994.352162366358</c:v>
                </c:pt>
                <c:pt idx="635">
                  <c:v>20120.455959000825</c:v>
                </c:pt>
                <c:pt idx="636">
                  <c:v>20277.261476301213</c:v>
                </c:pt>
                <c:pt idx="637">
                  <c:v>20355.584508054191</c:v>
                </c:pt>
                <c:pt idx="638">
                  <c:v>20475.626659023623</c:v>
                </c:pt>
                <c:pt idx="639">
                  <c:v>20513.850323740589</c:v>
                </c:pt>
                <c:pt idx="640">
                  <c:v>20698.366047237421</c:v>
                </c:pt>
                <c:pt idx="641">
                  <c:v>20778.614311982572</c:v>
                </c:pt>
                <c:pt idx="642">
                  <c:v>20849.220734157178</c:v>
                </c:pt>
                <c:pt idx="643">
                  <c:v>20966.400384587389</c:v>
                </c:pt>
                <c:pt idx="644">
                  <c:v>21116.6079261048</c:v>
                </c:pt>
                <c:pt idx="645">
                  <c:v>21174.686101933439</c:v>
                </c:pt>
                <c:pt idx="646">
                  <c:v>21273.401639017495</c:v>
                </c:pt>
                <c:pt idx="647">
                  <c:v>21428.032328600013</c:v>
                </c:pt>
                <c:pt idx="648">
                  <c:v>21515.496822136342</c:v>
                </c:pt>
                <c:pt idx="649">
                  <c:v>21591.705584947573</c:v>
                </c:pt>
                <c:pt idx="650">
                  <c:v>21743.690635936448</c:v>
                </c:pt>
                <c:pt idx="651">
                  <c:v>21830.079006325759</c:v>
                </c:pt>
                <c:pt idx="652">
                  <c:v>21938.286616966212</c:v>
                </c:pt>
                <c:pt idx="653">
                  <c:v>22064.445818308064</c:v>
                </c:pt>
                <c:pt idx="654">
                  <c:v>22175.32268900593</c:v>
                </c:pt>
                <c:pt idx="655">
                  <c:v>22276.901592924027</c:v>
                </c:pt>
                <c:pt idx="656">
                  <c:v>22334.425942299436</c:v>
                </c:pt>
                <c:pt idx="657">
                  <c:v>22539.586624992684</c:v>
                </c:pt>
                <c:pt idx="658">
                  <c:v>22632.689561259733</c:v>
                </c:pt>
                <c:pt idx="659">
                  <c:v>22748.142948674667</c:v>
                </c:pt>
                <c:pt idx="660">
                  <c:v>22911.735983856393</c:v>
                </c:pt>
                <c:pt idx="661">
                  <c:v>22998.126962997136</c:v>
                </c:pt>
                <c:pt idx="662">
                  <c:v>23149.179306192858</c:v>
                </c:pt>
                <c:pt idx="663">
                  <c:v>23253.854311074847</c:v>
                </c:pt>
                <c:pt idx="664">
                  <c:v>23349.135355190985</c:v>
                </c:pt>
                <c:pt idx="665">
                  <c:v>23526.464013710553</c:v>
                </c:pt>
                <c:pt idx="666">
                  <c:v>23661.384824817302</c:v>
                </c:pt>
                <c:pt idx="667">
                  <c:v>23797.391387453594</c:v>
                </c:pt>
                <c:pt idx="668">
                  <c:v>23955.325433374266</c:v>
                </c:pt>
                <c:pt idx="669">
                  <c:v>24053.363936529717</c:v>
                </c:pt>
                <c:pt idx="670">
                  <c:v>24198.95954259771</c:v>
                </c:pt>
                <c:pt idx="671">
                  <c:v>24353.610967971432</c:v>
                </c:pt>
                <c:pt idx="672">
                  <c:v>24510.904999008031</c:v>
                </c:pt>
                <c:pt idx="673">
                  <c:v>24649.072676894932</c:v>
                </c:pt>
                <c:pt idx="674">
                  <c:v>24810.760475062852</c:v>
                </c:pt>
                <c:pt idx="675">
                  <c:v>24871.434468763109</c:v>
                </c:pt>
                <c:pt idx="676">
                  <c:v>25108.773273958923</c:v>
                </c:pt>
                <c:pt idx="677">
                  <c:v>25217.791693222309</c:v>
                </c:pt>
                <c:pt idx="678">
                  <c:v>25418.606713032543</c:v>
                </c:pt>
                <c:pt idx="679">
                  <c:v>25547.925977859857</c:v>
                </c:pt>
                <c:pt idx="680">
                  <c:v>25621.161317521161</c:v>
                </c:pt>
                <c:pt idx="681">
                  <c:v>25770.168566473665</c:v>
                </c:pt>
                <c:pt idx="682">
                  <c:v>25955.317396167688</c:v>
                </c:pt>
                <c:pt idx="683">
                  <c:v>26009.673160327042</c:v>
                </c:pt>
                <c:pt idx="684">
                  <c:v>26155.502017987485</c:v>
                </c:pt>
                <c:pt idx="685">
                  <c:v>26284.088757396567</c:v>
                </c:pt>
                <c:pt idx="686">
                  <c:v>26379.898767061743</c:v>
                </c:pt>
                <c:pt idx="687">
                  <c:v>26544.817319291866</c:v>
                </c:pt>
                <c:pt idx="688">
                  <c:v>26720.07043901581</c:v>
                </c:pt>
                <c:pt idx="689">
                  <c:v>26896.029631627189</c:v>
                </c:pt>
                <c:pt idx="690">
                  <c:v>26965.542728396071</c:v>
                </c:pt>
                <c:pt idx="691">
                  <c:v>27082.550175076845</c:v>
                </c:pt>
                <c:pt idx="692">
                  <c:v>27199.283944550625</c:v>
                </c:pt>
                <c:pt idx="693">
                  <c:v>27362.600223159745</c:v>
                </c:pt>
                <c:pt idx="694">
                  <c:v>27504.586682560064</c:v>
                </c:pt>
                <c:pt idx="695">
                  <c:v>27608.953539316422</c:v>
                </c:pt>
                <c:pt idx="696">
                  <c:v>27753.162207625766</c:v>
                </c:pt>
                <c:pt idx="697">
                  <c:v>27855.472301372756</c:v>
                </c:pt>
                <c:pt idx="698">
                  <c:v>28062.846910640903</c:v>
                </c:pt>
                <c:pt idx="699">
                  <c:v>28211.29023033976</c:v>
                </c:pt>
                <c:pt idx="700">
                  <c:v>28336.16037415362</c:v>
                </c:pt>
                <c:pt idx="701">
                  <c:v>28482.440376661369</c:v>
                </c:pt>
                <c:pt idx="702">
                  <c:v>28614.486586092306</c:v>
                </c:pt>
                <c:pt idx="703">
                  <c:v>28760.814539433915</c:v>
                </c:pt>
                <c:pt idx="704">
                  <c:v>28830.988933855067</c:v>
                </c:pt>
                <c:pt idx="705">
                  <c:v>29011.028054504521</c:v>
                </c:pt>
                <c:pt idx="706">
                  <c:v>29129.770098871497</c:v>
                </c:pt>
                <c:pt idx="707">
                  <c:v>29279.148909281401</c:v>
                </c:pt>
                <c:pt idx="708">
                  <c:v>29473.491572750041</c:v>
                </c:pt>
                <c:pt idx="709">
                  <c:v>29580.258777724666</c:v>
                </c:pt>
                <c:pt idx="710">
                  <c:v>29728.634968071448</c:v>
                </c:pt>
                <c:pt idx="711">
                  <c:v>29877.402574054075</c:v>
                </c:pt>
                <c:pt idx="712">
                  <c:v>30023.951691714949</c:v>
                </c:pt>
                <c:pt idx="713">
                  <c:v>30128.538534437568</c:v>
                </c:pt>
                <c:pt idx="714">
                  <c:v>30228.782445874418</c:v>
                </c:pt>
                <c:pt idx="715">
                  <c:v>30382.756432799004</c:v>
                </c:pt>
                <c:pt idx="716">
                  <c:v>30467.963985418552</c:v>
                </c:pt>
                <c:pt idx="717">
                  <c:v>30612.681326543014</c:v>
                </c:pt>
                <c:pt idx="718">
                  <c:v>30707.078781871602</c:v>
                </c:pt>
                <c:pt idx="719">
                  <c:v>30909.711528586999</c:v>
                </c:pt>
                <c:pt idx="720">
                  <c:v>31030.714965069648</c:v>
                </c:pt>
                <c:pt idx="721">
                  <c:v>31166.715448941897</c:v>
                </c:pt>
                <c:pt idx="722">
                  <c:v>31276.295234048117</c:v>
                </c:pt>
                <c:pt idx="723">
                  <c:v>31364.973603571107</c:v>
                </c:pt>
                <c:pt idx="724">
                  <c:v>31525.521806431479</c:v>
                </c:pt>
                <c:pt idx="725">
                  <c:v>31610.69642376023</c:v>
                </c:pt>
                <c:pt idx="726">
                  <c:v>31781.239939876727</c:v>
                </c:pt>
                <c:pt idx="727">
                  <c:v>31935.285192972489</c:v>
                </c:pt>
                <c:pt idx="728">
                  <c:v>32026.526330379758</c:v>
                </c:pt>
                <c:pt idx="729">
                  <c:v>32229.147857072097</c:v>
                </c:pt>
                <c:pt idx="730">
                  <c:v>32342.203366517006</c:v>
                </c:pt>
                <c:pt idx="731">
                  <c:v>32405.172946056642</c:v>
                </c:pt>
                <c:pt idx="732">
                  <c:v>32581.274957611909</c:v>
                </c:pt>
                <c:pt idx="733">
                  <c:v>32700.507204132024</c:v>
                </c:pt>
                <c:pt idx="734">
                  <c:v>32832.612457751944</c:v>
                </c:pt>
                <c:pt idx="735">
                  <c:v>32938.221189798904</c:v>
                </c:pt>
                <c:pt idx="736">
                  <c:v>33157.177082864589</c:v>
                </c:pt>
                <c:pt idx="737">
                  <c:v>33258.372165494686</c:v>
                </c:pt>
                <c:pt idx="738">
                  <c:v>33458.981762092473</c:v>
                </c:pt>
                <c:pt idx="739">
                  <c:v>33634.16432561598</c:v>
                </c:pt>
                <c:pt idx="740">
                  <c:v>33733.667527928104</c:v>
                </c:pt>
                <c:pt idx="741">
                  <c:v>33883.424488143522</c:v>
                </c:pt>
                <c:pt idx="742">
                  <c:v>34025.186630721997</c:v>
                </c:pt>
                <c:pt idx="743">
                  <c:v>34130.271119831792</c:v>
                </c:pt>
                <c:pt idx="744">
                  <c:v>34308.616948862087</c:v>
                </c:pt>
                <c:pt idx="745">
                  <c:v>34458.955774750983</c:v>
                </c:pt>
                <c:pt idx="746">
                  <c:v>34520.676857160681</c:v>
                </c:pt>
                <c:pt idx="747">
                  <c:v>34669.421757341348</c:v>
                </c:pt>
                <c:pt idx="748">
                  <c:v>34806.660697849358</c:v>
                </c:pt>
                <c:pt idx="749">
                  <c:v>34915.953414358286</c:v>
                </c:pt>
                <c:pt idx="750">
                  <c:v>35080.724721573766</c:v>
                </c:pt>
                <c:pt idx="751">
                  <c:v>35251.034126356179</c:v>
                </c:pt>
                <c:pt idx="752">
                  <c:v>35401.975933848335</c:v>
                </c:pt>
                <c:pt idx="753">
                  <c:v>35500.149497971157</c:v>
                </c:pt>
                <c:pt idx="754">
                  <c:v>35679.97979814226</c:v>
                </c:pt>
                <c:pt idx="755">
                  <c:v>35790.986740267421</c:v>
                </c:pt>
                <c:pt idx="756">
                  <c:v>35928.403360320706</c:v>
                </c:pt>
                <c:pt idx="757">
                  <c:v>36070.489760459022</c:v>
                </c:pt>
                <c:pt idx="758">
                  <c:v>36253.074989140776</c:v>
                </c:pt>
                <c:pt idx="759">
                  <c:v>36356.382197470972</c:v>
                </c:pt>
                <c:pt idx="760">
                  <c:v>36532.493403874869</c:v>
                </c:pt>
                <c:pt idx="761">
                  <c:v>36698.46409351004</c:v>
                </c:pt>
                <c:pt idx="762">
                  <c:v>36867.55514006361</c:v>
                </c:pt>
                <c:pt idx="763">
                  <c:v>37020.887114689518</c:v>
                </c:pt>
                <c:pt idx="764">
                  <c:v>37049.091766865531</c:v>
                </c:pt>
                <c:pt idx="765">
                  <c:v>37165.733089859445</c:v>
                </c:pt>
                <c:pt idx="766">
                  <c:v>37373.123603933956</c:v>
                </c:pt>
                <c:pt idx="767">
                  <c:v>37451.122717266815</c:v>
                </c:pt>
                <c:pt idx="768">
                  <c:v>37571.056040554693</c:v>
                </c:pt>
                <c:pt idx="769">
                  <c:v>37702.317263324963</c:v>
                </c:pt>
                <c:pt idx="770">
                  <c:v>37912.621438893577</c:v>
                </c:pt>
                <c:pt idx="771">
                  <c:v>38071.248130344567</c:v>
                </c:pt>
                <c:pt idx="772">
                  <c:v>38141.198263681414</c:v>
                </c:pt>
                <c:pt idx="773">
                  <c:v>38323.043131739512</c:v>
                </c:pt>
                <c:pt idx="774">
                  <c:v>38470.522466927046</c:v>
                </c:pt>
                <c:pt idx="775">
                  <c:v>38590.157615227508</c:v>
                </c:pt>
                <c:pt idx="776">
                  <c:v>38725.659726120459</c:v>
                </c:pt>
                <c:pt idx="777">
                  <c:v>38879.76432160283</c:v>
                </c:pt>
                <c:pt idx="778">
                  <c:v>38973.995815468596</c:v>
                </c:pt>
                <c:pt idx="779">
                  <c:v>39223.884442316463</c:v>
                </c:pt>
                <c:pt idx="780">
                  <c:v>39393.940828575323</c:v>
                </c:pt>
                <c:pt idx="781">
                  <c:v>39451.543591664376</c:v>
                </c:pt>
                <c:pt idx="782">
                  <c:v>39657.235272354796</c:v>
                </c:pt>
                <c:pt idx="783">
                  <c:v>39748.603135317477</c:v>
                </c:pt>
                <c:pt idx="784">
                  <c:v>39896.582764601611</c:v>
                </c:pt>
                <c:pt idx="785">
                  <c:v>40004.663047509908</c:v>
                </c:pt>
                <c:pt idx="786">
                  <c:v>40209.183802442589</c:v>
                </c:pt>
                <c:pt idx="787">
                  <c:v>40327.244506393799</c:v>
                </c:pt>
                <c:pt idx="788">
                  <c:v>40430.215897686241</c:v>
                </c:pt>
                <c:pt idx="789">
                  <c:v>40533.776670958301</c:v>
                </c:pt>
                <c:pt idx="790">
                  <c:v>40654.591907412723</c:v>
                </c:pt>
                <c:pt idx="791">
                  <c:v>40755.037571250912</c:v>
                </c:pt>
                <c:pt idx="792">
                  <c:v>40916.486925854457</c:v>
                </c:pt>
                <c:pt idx="793">
                  <c:v>41031.983229032448</c:v>
                </c:pt>
                <c:pt idx="794">
                  <c:v>41117.047617977143</c:v>
                </c:pt>
                <c:pt idx="795">
                  <c:v>41208.797299757636</c:v>
                </c:pt>
                <c:pt idx="796">
                  <c:v>41306.277132017989</c:v>
                </c:pt>
                <c:pt idx="797">
                  <c:v>41484.372168877708</c:v>
                </c:pt>
                <c:pt idx="798">
                  <c:v>41705.065929992925</c:v>
                </c:pt>
                <c:pt idx="799">
                  <c:v>41936.178534244173</c:v>
                </c:pt>
                <c:pt idx="800">
                  <c:v>42115.083739478745</c:v>
                </c:pt>
                <c:pt idx="801">
                  <c:v>42173.359943436102</c:v>
                </c:pt>
                <c:pt idx="802">
                  <c:v>42250.964995656163</c:v>
                </c:pt>
                <c:pt idx="803">
                  <c:v>42481.576220069233</c:v>
                </c:pt>
                <c:pt idx="804">
                  <c:v>42698.173524901824</c:v>
                </c:pt>
                <c:pt idx="805">
                  <c:v>42791.969299773424</c:v>
                </c:pt>
                <c:pt idx="806">
                  <c:v>43006.913997673015</c:v>
                </c:pt>
                <c:pt idx="807">
                  <c:v>43067.64608591429</c:v>
                </c:pt>
                <c:pt idx="808">
                  <c:v>43231.72661701277</c:v>
                </c:pt>
                <c:pt idx="809">
                  <c:v>43402.486564991959</c:v>
                </c:pt>
                <c:pt idx="810">
                  <c:v>43496.812151548052</c:v>
                </c:pt>
                <c:pt idx="811">
                  <c:v>43663.446274591377</c:v>
                </c:pt>
                <c:pt idx="812">
                  <c:v>43700.586335404863</c:v>
                </c:pt>
                <c:pt idx="813">
                  <c:v>43886.860295290979</c:v>
                </c:pt>
                <c:pt idx="814">
                  <c:v>44012.023180673787</c:v>
                </c:pt>
                <c:pt idx="815">
                  <c:v>44251.278553708049</c:v>
                </c:pt>
                <c:pt idx="816">
                  <c:v>44286.497119449639</c:v>
                </c:pt>
                <c:pt idx="817">
                  <c:v>44456.205307818978</c:v>
                </c:pt>
                <c:pt idx="818">
                  <c:v>44518.626844793442</c:v>
                </c:pt>
                <c:pt idx="819">
                  <c:v>44748.67116313686</c:v>
                </c:pt>
                <c:pt idx="820">
                  <c:v>44873.9443151304</c:v>
                </c:pt>
                <c:pt idx="821">
                  <c:v>44979.341628081012</c:v>
                </c:pt>
                <c:pt idx="822">
                  <c:v>45211.325748750045</c:v>
                </c:pt>
                <c:pt idx="823">
                  <c:v>45330.592876694238</c:v>
                </c:pt>
                <c:pt idx="824">
                  <c:v>45477.801328485177</c:v>
                </c:pt>
                <c:pt idx="825">
                  <c:v>45582.170012699607</c:v>
                </c:pt>
                <c:pt idx="826">
                  <c:v>45751.418752324935</c:v>
                </c:pt>
                <c:pt idx="827">
                  <c:v>45894.635982041167</c:v>
                </c:pt>
                <c:pt idx="828">
                  <c:v>46009.558881630939</c:v>
                </c:pt>
                <c:pt idx="829">
                  <c:v>46077.48751341446</c:v>
                </c:pt>
                <c:pt idx="830">
                  <c:v>46245.559388550559</c:v>
                </c:pt>
                <c:pt idx="831">
                  <c:v>46353.690777166979</c:v>
                </c:pt>
                <c:pt idx="832">
                  <c:v>46473.778139061797</c:v>
                </c:pt>
                <c:pt idx="833">
                  <c:v>46641.893609635306</c:v>
                </c:pt>
                <c:pt idx="834">
                  <c:v>46730.228988036812</c:v>
                </c:pt>
                <c:pt idx="835">
                  <c:v>46883.978441198655</c:v>
                </c:pt>
                <c:pt idx="836">
                  <c:v>47031.853957525025</c:v>
                </c:pt>
                <c:pt idx="837">
                  <c:v>47242.404121600681</c:v>
                </c:pt>
                <c:pt idx="838">
                  <c:v>47286.806392663675</c:v>
                </c:pt>
                <c:pt idx="839">
                  <c:v>47417.378150869357</c:v>
                </c:pt>
                <c:pt idx="840">
                  <c:v>47504.87291016597</c:v>
                </c:pt>
                <c:pt idx="841">
                  <c:v>47547.873932928858</c:v>
                </c:pt>
                <c:pt idx="842">
                  <c:v>47725.232565019549</c:v>
                </c:pt>
                <c:pt idx="843">
                  <c:v>47890.735527805264</c:v>
                </c:pt>
                <c:pt idx="844">
                  <c:v>48080.130331526154</c:v>
                </c:pt>
                <c:pt idx="845">
                  <c:v>48201.707728004592</c:v>
                </c:pt>
                <c:pt idx="846">
                  <c:v>48313.784965282153</c:v>
                </c:pt>
                <c:pt idx="847">
                  <c:v>48473.988531025199</c:v>
                </c:pt>
                <c:pt idx="848">
                  <c:v>48583.518917142537</c:v>
                </c:pt>
                <c:pt idx="849">
                  <c:v>48732.10158208121</c:v>
                </c:pt>
                <c:pt idx="850">
                  <c:v>48839.299866953421</c:v>
                </c:pt>
                <c:pt idx="851">
                  <c:v>48986.752903314075</c:v>
                </c:pt>
                <c:pt idx="852">
                  <c:v>49133.877137358795</c:v>
                </c:pt>
                <c:pt idx="853">
                  <c:v>49182.330261828101</c:v>
                </c:pt>
                <c:pt idx="854">
                  <c:v>49252.153490035678</c:v>
                </c:pt>
                <c:pt idx="855">
                  <c:v>49403.098699317416</c:v>
                </c:pt>
                <c:pt idx="856">
                  <c:v>49477.952110506609</c:v>
                </c:pt>
                <c:pt idx="857">
                  <c:v>49669.816535427955</c:v>
                </c:pt>
                <c:pt idx="858">
                  <c:v>49706.929040587158</c:v>
                </c:pt>
                <c:pt idx="859">
                  <c:v>49873.823818426768</c:v>
                </c:pt>
                <c:pt idx="860">
                  <c:v>49937.705299237961</c:v>
                </c:pt>
                <c:pt idx="861">
                  <c:v>50050.298385276481</c:v>
                </c:pt>
                <c:pt idx="862">
                  <c:v>50172.214186122634</c:v>
                </c:pt>
                <c:pt idx="863">
                  <c:v>50227.976352494668</c:v>
                </c:pt>
                <c:pt idx="864">
                  <c:v>50370.142571492433</c:v>
                </c:pt>
                <c:pt idx="865">
                  <c:v>50460.133457115793</c:v>
                </c:pt>
                <c:pt idx="866">
                  <c:v>50580.545692265368</c:v>
                </c:pt>
                <c:pt idx="867">
                  <c:v>50724.524963792952</c:v>
                </c:pt>
                <c:pt idx="868">
                  <c:v>50872.002487766404</c:v>
                </c:pt>
                <c:pt idx="869">
                  <c:v>51095.335973568261</c:v>
                </c:pt>
                <c:pt idx="870">
                  <c:v>51228.501139754328</c:v>
                </c:pt>
                <c:pt idx="871">
                  <c:v>51388.618988986746</c:v>
                </c:pt>
                <c:pt idx="872">
                  <c:v>51506.08466401339</c:v>
                </c:pt>
                <c:pt idx="873">
                  <c:v>51539.35278433175</c:v>
                </c:pt>
                <c:pt idx="874">
                  <c:v>51793.582163245381</c:v>
                </c:pt>
                <c:pt idx="875">
                  <c:v>51923.854820503686</c:v>
                </c:pt>
                <c:pt idx="876">
                  <c:v>52094.035308469232</c:v>
                </c:pt>
                <c:pt idx="877">
                  <c:v>52231.700722220936</c:v>
                </c:pt>
                <c:pt idx="878">
                  <c:v>52412.344710680671</c:v>
                </c:pt>
                <c:pt idx="879">
                  <c:v>52479.134171732338</c:v>
                </c:pt>
                <c:pt idx="880">
                  <c:v>52680.180951887407</c:v>
                </c:pt>
                <c:pt idx="881">
                  <c:v>52921.796560265437</c:v>
                </c:pt>
                <c:pt idx="882">
                  <c:v>52981.321039632676</c:v>
                </c:pt>
                <c:pt idx="883">
                  <c:v>53149.788535673048</c:v>
                </c:pt>
                <c:pt idx="884">
                  <c:v>53350.091050805073</c:v>
                </c:pt>
                <c:pt idx="885">
                  <c:v>53586.32724985711</c:v>
                </c:pt>
                <c:pt idx="886">
                  <c:v>53757.114008928445</c:v>
                </c:pt>
                <c:pt idx="887">
                  <c:v>53881.828929213167</c:v>
                </c:pt>
                <c:pt idx="888">
                  <c:v>54039.986630384163</c:v>
                </c:pt>
                <c:pt idx="889">
                  <c:v>54192.888145190722</c:v>
                </c:pt>
                <c:pt idx="890">
                  <c:v>54393.448732832723</c:v>
                </c:pt>
                <c:pt idx="891">
                  <c:v>54609.70591722033</c:v>
                </c:pt>
                <c:pt idx="892">
                  <c:v>54602.95343503452</c:v>
                </c:pt>
                <c:pt idx="893">
                  <c:v>54897.471997653949</c:v>
                </c:pt>
                <c:pt idx="894">
                  <c:v>54975.879330265787</c:v>
                </c:pt>
                <c:pt idx="895">
                  <c:v>55036.954697816582</c:v>
                </c:pt>
                <c:pt idx="896">
                  <c:v>55255.565154162476</c:v>
                </c:pt>
                <c:pt idx="897">
                  <c:v>55269.657808886892</c:v>
                </c:pt>
                <c:pt idx="898">
                  <c:v>55425.995788330736</c:v>
                </c:pt>
                <c:pt idx="899">
                  <c:v>55491.694438377766</c:v>
                </c:pt>
                <c:pt idx="900">
                  <c:v>55681.811080264859</c:v>
                </c:pt>
                <c:pt idx="901">
                  <c:v>55896.074588594296</c:v>
                </c:pt>
                <c:pt idx="902">
                  <c:v>56031.777635915023</c:v>
                </c:pt>
                <c:pt idx="903">
                  <c:v>56108.663976479118</c:v>
                </c:pt>
                <c:pt idx="904">
                  <c:v>56218.344320825898</c:v>
                </c:pt>
                <c:pt idx="905">
                  <c:v>56160.722099453196</c:v>
                </c:pt>
                <c:pt idx="906">
                  <c:v>56143.577599726486</c:v>
                </c:pt>
                <c:pt idx="907">
                  <c:v>56243.316630167647</c:v>
                </c:pt>
                <c:pt idx="908">
                  <c:v>56420.031773002316</c:v>
                </c:pt>
                <c:pt idx="909">
                  <c:v>56597.142581479013</c:v>
                </c:pt>
                <c:pt idx="910">
                  <c:v>56922.357951627848</c:v>
                </c:pt>
                <c:pt idx="911">
                  <c:v>57009.32791096998</c:v>
                </c:pt>
                <c:pt idx="912">
                  <c:v>57194.414558869961</c:v>
                </c:pt>
                <c:pt idx="913">
                  <c:v>57206.962435888265</c:v>
                </c:pt>
                <c:pt idx="914">
                  <c:v>57374.837880430132</c:v>
                </c:pt>
                <c:pt idx="915">
                  <c:v>57441.286552421137</c:v>
                </c:pt>
                <c:pt idx="916">
                  <c:v>57464.280598440047</c:v>
                </c:pt>
                <c:pt idx="917">
                  <c:v>57635.344895634313</c:v>
                </c:pt>
                <c:pt idx="918">
                  <c:v>57734.670700471106</c:v>
                </c:pt>
                <c:pt idx="919">
                  <c:v>57725.346638696305</c:v>
                </c:pt>
                <c:pt idx="920">
                  <c:v>57896.169511511951</c:v>
                </c:pt>
                <c:pt idx="921">
                  <c:v>58054.629069875118</c:v>
                </c:pt>
                <c:pt idx="922">
                  <c:v>58107.080077116101</c:v>
                </c:pt>
                <c:pt idx="923">
                  <c:v>58311.650869350364</c:v>
                </c:pt>
                <c:pt idx="924">
                  <c:v>58438.609509117487</c:v>
                </c:pt>
                <c:pt idx="925">
                  <c:v>58644.234558576536</c:v>
                </c:pt>
                <c:pt idx="926">
                  <c:v>58799.903592472838</c:v>
                </c:pt>
                <c:pt idx="927">
                  <c:v>58975.78634712768</c:v>
                </c:pt>
                <c:pt idx="928">
                  <c:v>59102.800503403276</c:v>
                </c:pt>
                <c:pt idx="929">
                  <c:v>59331.34793597614</c:v>
                </c:pt>
                <c:pt idx="930">
                  <c:v>59513.196624858603</c:v>
                </c:pt>
                <c:pt idx="931">
                  <c:v>59627.79538087103</c:v>
                </c:pt>
                <c:pt idx="932">
                  <c:v>59784.559162844991</c:v>
                </c:pt>
                <c:pt idx="933">
                  <c:v>59903.954983403572</c:v>
                </c:pt>
                <c:pt idx="934">
                  <c:v>60138.753278036231</c:v>
                </c:pt>
                <c:pt idx="935">
                  <c:v>60240.868483452214</c:v>
                </c:pt>
                <c:pt idx="936">
                  <c:v>60379.061182670368</c:v>
                </c:pt>
                <c:pt idx="937">
                  <c:v>60560.993334315091</c:v>
                </c:pt>
                <c:pt idx="938">
                  <c:v>60809.014410015443</c:v>
                </c:pt>
                <c:pt idx="939">
                  <c:v>61015.310287152868</c:v>
                </c:pt>
                <c:pt idx="940">
                  <c:v>61091.142520529982</c:v>
                </c:pt>
                <c:pt idx="941">
                  <c:v>61242.994670306536</c:v>
                </c:pt>
                <c:pt idx="942">
                  <c:v>61239.778587464032</c:v>
                </c:pt>
                <c:pt idx="943">
                  <c:v>61366.31510421366</c:v>
                </c:pt>
                <c:pt idx="944">
                  <c:v>61491.814412324733</c:v>
                </c:pt>
                <c:pt idx="945">
                  <c:v>61611.016899052665</c:v>
                </c:pt>
                <c:pt idx="946">
                  <c:v>61716.210043302039</c:v>
                </c:pt>
                <c:pt idx="947">
                  <c:v>62017.946295133122</c:v>
                </c:pt>
                <c:pt idx="948">
                  <c:v>62263.619901118334</c:v>
                </c:pt>
                <c:pt idx="949">
                  <c:v>62445.544063006448</c:v>
                </c:pt>
                <c:pt idx="950">
                  <c:v>62592.496602011801</c:v>
                </c:pt>
                <c:pt idx="951">
                  <c:v>62823.681770006457</c:v>
                </c:pt>
                <c:pt idx="952">
                  <c:v>62958.329685067438</c:v>
                </c:pt>
                <c:pt idx="953">
                  <c:v>63023.278744933312</c:v>
                </c:pt>
                <c:pt idx="954">
                  <c:v>63166.768122588241</c:v>
                </c:pt>
                <c:pt idx="955">
                  <c:v>63239.263043846186</c:v>
                </c:pt>
                <c:pt idx="956">
                  <c:v>63333.897687659352</c:v>
                </c:pt>
                <c:pt idx="957">
                  <c:v>63487.261287655667</c:v>
                </c:pt>
                <c:pt idx="958">
                  <c:v>63558.443012736716</c:v>
                </c:pt>
                <c:pt idx="959">
                  <c:v>63640.889965465263</c:v>
                </c:pt>
                <c:pt idx="960">
                  <c:v>63759.722096057099</c:v>
                </c:pt>
                <c:pt idx="961">
                  <c:v>63938.745550652937</c:v>
                </c:pt>
                <c:pt idx="962">
                  <c:v>64069.168834673896</c:v>
                </c:pt>
                <c:pt idx="963">
                  <c:v>64118.297165151191</c:v>
                </c:pt>
                <c:pt idx="964">
                  <c:v>64205.568682380523</c:v>
                </c:pt>
                <c:pt idx="965">
                  <c:v>64177.803092389346</c:v>
                </c:pt>
                <c:pt idx="966">
                  <c:v>64345.669836645313</c:v>
                </c:pt>
                <c:pt idx="967">
                  <c:v>64571.131603131842</c:v>
                </c:pt>
                <c:pt idx="968">
                  <c:v>64665.236193155768</c:v>
                </c:pt>
                <c:pt idx="969">
                  <c:v>64871.262142810803</c:v>
                </c:pt>
                <c:pt idx="970">
                  <c:v>64922.329603733757</c:v>
                </c:pt>
                <c:pt idx="971">
                  <c:v>64993.038774094108</c:v>
                </c:pt>
                <c:pt idx="972">
                  <c:v>65039.117524214038</c:v>
                </c:pt>
                <c:pt idx="973">
                  <c:v>65115.165110569695</c:v>
                </c:pt>
                <c:pt idx="974">
                  <c:v>65166.6480107979</c:v>
                </c:pt>
                <c:pt idx="975">
                  <c:v>65225.252238540175</c:v>
                </c:pt>
                <c:pt idx="976">
                  <c:v>65471.949811059349</c:v>
                </c:pt>
                <c:pt idx="977">
                  <c:v>65585.085642629187</c:v>
                </c:pt>
                <c:pt idx="978">
                  <c:v>65761.846954872366</c:v>
                </c:pt>
                <c:pt idx="979">
                  <c:v>65909.824364228276</c:v>
                </c:pt>
                <c:pt idx="980">
                  <c:v>65871.960652387294</c:v>
                </c:pt>
                <c:pt idx="981">
                  <c:v>65894.615826019057</c:v>
                </c:pt>
                <c:pt idx="982">
                  <c:v>65970.042792217879</c:v>
                </c:pt>
                <c:pt idx="983">
                  <c:v>66099.490940664167</c:v>
                </c:pt>
                <c:pt idx="984">
                  <c:v>66225.936215662077</c:v>
                </c:pt>
                <c:pt idx="985">
                  <c:v>66328.538756420137</c:v>
                </c:pt>
                <c:pt idx="986">
                  <c:v>66428.120639487723</c:v>
                </c:pt>
                <c:pt idx="987">
                  <c:v>66582.570144044337</c:v>
                </c:pt>
                <c:pt idx="988">
                  <c:v>66607.561057126397</c:v>
                </c:pt>
                <c:pt idx="989">
                  <c:v>66575.730811403002</c:v>
                </c:pt>
                <c:pt idx="990">
                  <c:v>66625.710859419269</c:v>
                </c:pt>
                <c:pt idx="991">
                  <c:v>66618.262455666423</c:v>
                </c:pt>
                <c:pt idx="992">
                  <c:v>66848.010975045981</c:v>
                </c:pt>
                <c:pt idx="993">
                  <c:v>66965.537093980674</c:v>
                </c:pt>
                <c:pt idx="994">
                  <c:v>67195.123981289827</c:v>
                </c:pt>
                <c:pt idx="995">
                  <c:v>67482.232060732887</c:v>
                </c:pt>
                <c:pt idx="996">
                  <c:v>67519.816756964836</c:v>
                </c:pt>
                <c:pt idx="997">
                  <c:v>67496.621847501519</c:v>
                </c:pt>
                <c:pt idx="998">
                  <c:v>67575.507608717584</c:v>
                </c:pt>
                <c:pt idx="999">
                  <c:v>67558.272853112125</c:v>
                </c:pt>
                <c:pt idx="1000">
                  <c:v>67789.688418663631</c:v>
                </c:pt>
                <c:pt idx="1001">
                  <c:v>67867.945482179304</c:v>
                </c:pt>
                <c:pt idx="1002">
                  <c:v>67983.894356845558</c:v>
                </c:pt>
                <c:pt idx="1003">
                  <c:v>68063.282563670014</c:v>
                </c:pt>
                <c:pt idx="1004">
                  <c:v>68190.411389703571</c:v>
                </c:pt>
                <c:pt idx="1005">
                  <c:v>68220.24961892725</c:v>
                </c:pt>
                <c:pt idx="1006">
                  <c:v>68272.596794994039</c:v>
                </c:pt>
                <c:pt idx="1007">
                  <c:v>68223.194357535904</c:v>
                </c:pt>
                <c:pt idx="1008">
                  <c:v>68407.499990179669</c:v>
                </c:pt>
                <c:pt idx="1009">
                  <c:v>68436.479672074434</c:v>
                </c:pt>
                <c:pt idx="1010">
                  <c:v>68601.031882229567</c:v>
                </c:pt>
                <c:pt idx="1011">
                  <c:v>68740.312562531355</c:v>
                </c:pt>
                <c:pt idx="1012">
                  <c:v>68896.733448684681</c:v>
                </c:pt>
                <c:pt idx="1013">
                  <c:v>69000.052828974818</c:v>
                </c:pt>
                <c:pt idx="1014">
                  <c:v>68928.77065772783</c:v>
                </c:pt>
                <c:pt idx="1015">
                  <c:v>69028.437576742566</c:v>
                </c:pt>
                <c:pt idx="1016">
                  <c:v>69036.463257559299</c:v>
                </c:pt>
                <c:pt idx="1017">
                  <c:v>69079.01111423019</c:v>
                </c:pt>
                <c:pt idx="1018">
                  <c:v>69253.592412019483</c:v>
                </c:pt>
                <c:pt idx="1019">
                  <c:v>69365.468648687864</c:v>
                </c:pt>
                <c:pt idx="1020">
                  <c:v>69612.576816181565</c:v>
                </c:pt>
                <c:pt idx="1021">
                  <c:v>69652.949898558785</c:v>
                </c:pt>
                <c:pt idx="1022">
                  <c:v>69724.838001102136</c:v>
                </c:pt>
                <c:pt idx="1023">
                  <c:v>69610.004993059119</c:v>
                </c:pt>
                <c:pt idx="1024">
                  <c:v>69753.691449530234</c:v>
                </c:pt>
                <c:pt idx="1025">
                  <c:v>69924.847019383917</c:v>
                </c:pt>
                <c:pt idx="1026">
                  <c:v>70002.489315338447</c:v>
                </c:pt>
                <c:pt idx="1027">
                  <c:v>69994.456178045235</c:v>
                </c:pt>
                <c:pt idx="1028">
                  <c:v>70309.200075180604</c:v>
                </c:pt>
                <c:pt idx="1029">
                  <c:v>70420.58680812658</c:v>
                </c:pt>
                <c:pt idx="1030">
                  <c:v>70387.875899024613</c:v>
                </c:pt>
                <c:pt idx="1031">
                  <c:v>70531.471552977746</c:v>
                </c:pt>
                <c:pt idx="1032">
                  <c:v>70377.613227760972</c:v>
                </c:pt>
                <c:pt idx="1033">
                  <c:v>70416.957488422544</c:v>
                </c:pt>
                <c:pt idx="1034">
                  <c:v>70612.195145519203</c:v>
                </c:pt>
                <c:pt idx="1035">
                  <c:v>70813.235421793928</c:v>
                </c:pt>
                <c:pt idx="1036">
                  <c:v>70892.517412679183</c:v>
                </c:pt>
                <c:pt idx="1037">
                  <c:v>71012.853693578276</c:v>
                </c:pt>
                <c:pt idx="1038">
                  <c:v>71054.678703164158</c:v>
                </c:pt>
                <c:pt idx="1039">
                  <c:v>71118.224096650491</c:v>
                </c:pt>
                <c:pt idx="1040">
                  <c:v>71126.466735320661</c:v>
                </c:pt>
                <c:pt idx="1041">
                  <c:v>70978.887365175018</c:v>
                </c:pt>
                <c:pt idx="1042">
                  <c:v>71022.87724028033</c:v>
                </c:pt>
                <c:pt idx="1043">
                  <c:v>71095.608102952741</c:v>
                </c:pt>
                <c:pt idx="1044">
                  <c:v>71177.432320952212</c:v>
                </c:pt>
                <c:pt idx="1045">
                  <c:v>71511.536937283192</c:v>
                </c:pt>
                <c:pt idx="1046">
                  <c:v>71589.781767160021</c:v>
                </c:pt>
                <c:pt idx="1047">
                  <c:v>71670.44729695117</c:v>
                </c:pt>
                <c:pt idx="1048">
                  <c:v>71735.330280131762</c:v>
                </c:pt>
                <c:pt idx="1049">
                  <c:v>71666.153352612382</c:v>
                </c:pt>
                <c:pt idx="1050">
                  <c:v>71663.578299161265</c:v>
                </c:pt>
                <c:pt idx="1051">
                  <c:v>71654.756553624044</c:v>
                </c:pt>
                <c:pt idx="1052">
                  <c:v>71688.190963515415</c:v>
                </c:pt>
                <c:pt idx="1053">
                  <c:v>71900.589761729847</c:v>
                </c:pt>
                <c:pt idx="1054">
                  <c:v>72024.35307803101</c:v>
                </c:pt>
                <c:pt idx="1055">
                  <c:v>72107.242862197425</c:v>
                </c:pt>
                <c:pt idx="1056">
                  <c:v>72237.891589028746</c:v>
                </c:pt>
                <c:pt idx="1057">
                  <c:v>72203.324384200168</c:v>
                </c:pt>
                <c:pt idx="1058">
                  <c:v>72250.427427542221</c:v>
                </c:pt>
                <c:pt idx="1059">
                  <c:v>72215.41909981161</c:v>
                </c:pt>
                <c:pt idx="1060">
                  <c:v>72176.594218192884</c:v>
                </c:pt>
                <c:pt idx="1061">
                  <c:v>72245.272985168514</c:v>
                </c:pt>
                <c:pt idx="1062">
                  <c:v>72322.578056535684</c:v>
                </c:pt>
                <c:pt idx="1063">
                  <c:v>72366.2973511077</c:v>
                </c:pt>
                <c:pt idx="1064">
                  <c:v>72766.284229151192</c:v>
                </c:pt>
                <c:pt idx="1065">
                  <c:v>72850.982256775445</c:v>
                </c:pt>
                <c:pt idx="1066">
                  <c:v>72873.011361260142</c:v>
                </c:pt>
                <c:pt idx="1067">
                  <c:v>72859.071627775673</c:v>
                </c:pt>
                <c:pt idx="1068">
                  <c:v>72888.781451252551</c:v>
                </c:pt>
                <c:pt idx="1069">
                  <c:v>72769.477853461271</c:v>
                </c:pt>
                <c:pt idx="1070">
                  <c:v>72830.865062863391</c:v>
                </c:pt>
                <c:pt idx="1071">
                  <c:v>72911.085098679599</c:v>
                </c:pt>
                <c:pt idx="1072">
                  <c:v>73134.174800462264</c:v>
                </c:pt>
                <c:pt idx="1073">
                  <c:v>73427.698529972811</c:v>
                </c:pt>
                <c:pt idx="1074">
                  <c:v>73506.795594257725</c:v>
                </c:pt>
                <c:pt idx="1075">
                  <c:v>73564.42080546607</c:v>
                </c:pt>
                <c:pt idx="1076">
                  <c:v>73590.680349994756</c:v>
                </c:pt>
                <c:pt idx="1077">
                  <c:v>73484.290565257252</c:v>
                </c:pt>
                <c:pt idx="1078">
                  <c:v>73350.265213250226</c:v>
                </c:pt>
                <c:pt idx="1079">
                  <c:v>73326.266789578614</c:v>
                </c:pt>
                <c:pt idx="1080">
                  <c:v>73522.782823760223</c:v>
                </c:pt>
                <c:pt idx="1081">
                  <c:v>73686.191198871893</c:v>
                </c:pt>
                <c:pt idx="1082">
                  <c:v>73755.347046968425</c:v>
                </c:pt>
                <c:pt idx="1083">
                  <c:v>73875.392879574763</c:v>
                </c:pt>
                <c:pt idx="1084">
                  <c:v>73978.067501903584</c:v>
                </c:pt>
                <c:pt idx="1085">
                  <c:v>73967.579398624235</c:v>
                </c:pt>
                <c:pt idx="1086">
                  <c:v>74008.721295290845</c:v>
                </c:pt>
                <c:pt idx="1087">
                  <c:v>73869.0514036354</c:v>
                </c:pt>
                <c:pt idx="1088">
                  <c:v>73863.862533918276</c:v>
                </c:pt>
                <c:pt idx="1089">
                  <c:v>73980.707555831352</c:v>
                </c:pt>
                <c:pt idx="1090">
                  <c:v>74076.599747603221</c:v>
                </c:pt>
                <c:pt idx="1091">
                  <c:v>74352.086782886297</c:v>
                </c:pt>
                <c:pt idx="1092">
                  <c:v>74542.415302257141</c:v>
                </c:pt>
                <c:pt idx="1093">
                  <c:v>74650.225447684992</c:v>
                </c:pt>
                <c:pt idx="1094">
                  <c:v>74695.081420317729</c:v>
                </c:pt>
                <c:pt idx="1095">
                  <c:v>74594.654056929197</c:v>
                </c:pt>
                <c:pt idx="1096">
                  <c:v>74510.108058372512</c:v>
                </c:pt>
                <c:pt idx="1097">
                  <c:v>74407.470095151308</c:v>
                </c:pt>
                <c:pt idx="1098">
                  <c:v>74528.325609556297</c:v>
                </c:pt>
                <c:pt idx="1099">
                  <c:v>74544.881234380169</c:v>
                </c:pt>
                <c:pt idx="1100">
                  <c:v>74679.047828910669</c:v>
                </c:pt>
                <c:pt idx="1101">
                  <c:v>74942.070775250351</c:v>
                </c:pt>
                <c:pt idx="1102">
                  <c:v>75035.1357953767</c:v>
                </c:pt>
                <c:pt idx="1103">
                  <c:v>75228.763752170868</c:v>
                </c:pt>
                <c:pt idx="1104">
                  <c:v>75188.431412304475</c:v>
                </c:pt>
                <c:pt idx="1105">
                  <c:v>75016.661569369229</c:v>
                </c:pt>
                <c:pt idx="1106">
                  <c:v>74921.175972021796</c:v>
                </c:pt>
                <c:pt idx="1107">
                  <c:v>74851.691524670925</c:v>
                </c:pt>
                <c:pt idx="1108">
                  <c:v>74785.652431387105</c:v>
                </c:pt>
                <c:pt idx="1109">
                  <c:v>74966.809868182521</c:v>
                </c:pt>
                <c:pt idx="1110">
                  <c:v>75205.694327326055</c:v>
                </c:pt>
                <c:pt idx="1111">
                  <c:v>75316.149573564893</c:v>
                </c:pt>
                <c:pt idx="1112">
                  <c:v>75520.000839920525</c:v>
                </c:pt>
                <c:pt idx="1113">
                  <c:v>75565.083559677383</c:v>
                </c:pt>
                <c:pt idx="1114">
                  <c:v>75569.881316594416</c:v>
                </c:pt>
                <c:pt idx="1115">
                  <c:v>75425.716361666535</c:v>
                </c:pt>
                <c:pt idx="1116">
                  <c:v>75349.722602587804</c:v>
                </c:pt>
                <c:pt idx="1117">
                  <c:v>75200.356716682174</c:v>
                </c:pt>
                <c:pt idx="1118">
                  <c:v>75190.622219718847</c:v>
                </c:pt>
                <c:pt idx="1119">
                  <c:v>75343.405410716208</c:v>
                </c:pt>
                <c:pt idx="1120">
                  <c:v>75452.960401659147</c:v>
                </c:pt>
                <c:pt idx="1121">
                  <c:v>75661.722970918272</c:v>
                </c:pt>
                <c:pt idx="1122">
                  <c:v>75676.063857257352</c:v>
                </c:pt>
                <c:pt idx="1123">
                  <c:v>75824.199279489883</c:v>
                </c:pt>
                <c:pt idx="1124">
                  <c:v>75807.287301417513</c:v>
                </c:pt>
                <c:pt idx="1125">
                  <c:v>75553.524619314354</c:v>
                </c:pt>
                <c:pt idx="1126">
                  <c:v>75371.901859442238</c:v>
                </c:pt>
                <c:pt idx="1127">
                  <c:v>75237.942593644009</c:v>
                </c:pt>
                <c:pt idx="1128">
                  <c:v>75154.293090718667</c:v>
                </c:pt>
                <c:pt idx="1129">
                  <c:v>75170.379259241949</c:v>
                </c:pt>
                <c:pt idx="1130">
                  <c:v>75341.47353011879</c:v>
                </c:pt>
                <c:pt idx="1131">
                  <c:v>75481.241660340573</c:v>
                </c:pt>
                <c:pt idx="1132">
                  <c:v>75735.649012905473</c:v>
                </c:pt>
                <c:pt idx="1133">
                  <c:v>75612.609192593241</c:v>
                </c:pt>
                <c:pt idx="1134">
                  <c:v>75415.893111649988</c:v>
                </c:pt>
                <c:pt idx="1135">
                  <c:v>75191.141281248347</c:v>
                </c:pt>
                <c:pt idx="1136">
                  <c:v>74881.662293082947</c:v>
                </c:pt>
                <c:pt idx="1137">
                  <c:v>74738.732879532952</c:v>
                </c:pt>
                <c:pt idx="1138">
                  <c:v>74509.602709112965</c:v>
                </c:pt>
                <c:pt idx="1139">
                  <c:v>74607.344068482751</c:v>
                </c:pt>
                <c:pt idx="1140">
                  <c:v>74536.076815462089</c:v>
                </c:pt>
                <c:pt idx="1141">
                  <c:v>74768.848063742917</c:v>
                </c:pt>
                <c:pt idx="1142">
                  <c:v>74732.878083082163</c:v>
                </c:pt>
                <c:pt idx="1143">
                  <c:v>74778.297368413143</c:v>
                </c:pt>
                <c:pt idx="1144">
                  <c:v>74739.978577524074</c:v>
                </c:pt>
                <c:pt idx="1145">
                  <c:v>74574.143096725165</c:v>
                </c:pt>
                <c:pt idx="1146">
                  <c:v>74455.244653028989</c:v>
                </c:pt>
                <c:pt idx="1147">
                  <c:v>74187.768513368923</c:v>
                </c:pt>
                <c:pt idx="1148">
                  <c:v>74168.153945318249</c:v>
                </c:pt>
                <c:pt idx="1149">
                  <c:v>74250.378212719545</c:v>
                </c:pt>
                <c:pt idx="1150">
                  <c:v>74439.586779893827</c:v>
                </c:pt>
                <c:pt idx="1151">
                  <c:v>74828.817413068886</c:v>
                </c:pt>
                <c:pt idx="1152">
                  <c:v>74925.551386276871</c:v>
                </c:pt>
                <c:pt idx="1153">
                  <c:v>75235.99910894777</c:v>
                </c:pt>
                <c:pt idx="1154">
                  <c:v>75153.190196241179</c:v>
                </c:pt>
                <c:pt idx="1155">
                  <c:v>75134.399204670379</c:v>
                </c:pt>
                <c:pt idx="1156">
                  <c:v>75046.36582397364</c:v>
                </c:pt>
                <c:pt idx="1157">
                  <c:v>74848.207482227692</c:v>
                </c:pt>
                <c:pt idx="1158">
                  <c:v>74695.438835897789</c:v>
                </c:pt>
                <c:pt idx="1159">
                  <c:v>74681.132904773447</c:v>
                </c:pt>
                <c:pt idx="1160">
                  <c:v>74953.349614258812</c:v>
                </c:pt>
                <c:pt idx="1161">
                  <c:v>75183.031406260721</c:v>
                </c:pt>
                <c:pt idx="1162">
                  <c:v>75428.322342510233</c:v>
                </c:pt>
                <c:pt idx="1163">
                  <c:v>75622.965441335618</c:v>
                </c:pt>
                <c:pt idx="1164">
                  <c:v>75732.906081155917</c:v>
                </c:pt>
                <c:pt idx="1165">
                  <c:v>75604.242951593478</c:v>
                </c:pt>
                <c:pt idx="1166">
                  <c:v>75454.912543945044</c:v>
                </c:pt>
                <c:pt idx="1167">
                  <c:v>75272.701330979951</c:v>
                </c:pt>
                <c:pt idx="1168">
                  <c:v>75073.429001679178</c:v>
                </c:pt>
                <c:pt idx="1169">
                  <c:v>75073.538432356567</c:v>
                </c:pt>
                <c:pt idx="1170">
                  <c:v>75133.258727276771</c:v>
                </c:pt>
                <c:pt idx="1171">
                  <c:v>75367.264087116331</c:v>
                </c:pt>
                <c:pt idx="1172">
                  <c:v>75575.856230498262</c:v>
                </c:pt>
                <c:pt idx="1173">
                  <c:v>75834.821431402772</c:v>
                </c:pt>
                <c:pt idx="1174">
                  <c:v>75913.250713977322</c:v>
                </c:pt>
                <c:pt idx="1175">
                  <c:v>75699.755489947507</c:v>
                </c:pt>
                <c:pt idx="1176">
                  <c:v>75410.597635773142</c:v>
                </c:pt>
                <c:pt idx="1177">
                  <c:v>75148.099115408069</c:v>
                </c:pt>
                <c:pt idx="1178">
                  <c:v>74910.53411475505</c:v>
                </c:pt>
                <c:pt idx="1179">
                  <c:v>74978.54227457683</c:v>
                </c:pt>
                <c:pt idx="1180">
                  <c:v>74983.012904739342</c:v>
                </c:pt>
                <c:pt idx="1181">
                  <c:v>75069.896330650401</c:v>
                </c:pt>
                <c:pt idx="1182">
                  <c:v>75292.080365007496</c:v>
                </c:pt>
                <c:pt idx="1183">
                  <c:v>75503.978668060401</c:v>
                </c:pt>
                <c:pt idx="1184">
                  <c:v>75509.961309399194</c:v>
                </c:pt>
                <c:pt idx="1185">
                  <c:v>75310.478536644208</c:v>
                </c:pt>
                <c:pt idx="1186">
                  <c:v>75288.918824522625</c:v>
                </c:pt>
                <c:pt idx="1187">
                  <c:v>74971.759362798839</c:v>
                </c:pt>
                <c:pt idx="1188">
                  <c:v>74966.4586253288</c:v>
                </c:pt>
                <c:pt idx="1189">
                  <c:v>74860.562663497243</c:v>
                </c:pt>
                <c:pt idx="1190">
                  <c:v>74937.614358230101</c:v>
                </c:pt>
                <c:pt idx="1191">
                  <c:v>74954.857992323887</c:v>
                </c:pt>
                <c:pt idx="1192">
                  <c:v>75185.187551068215</c:v>
                </c:pt>
                <c:pt idx="1193">
                  <c:v>75523.223405201614</c:v>
                </c:pt>
                <c:pt idx="1194">
                  <c:v>75793.205801315387</c:v>
                </c:pt>
                <c:pt idx="1195">
                  <c:v>76151.708458352034</c:v>
                </c:pt>
                <c:pt idx="1196">
                  <c:v>76316.011423630582</c:v>
                </c:pt>
                <c:pt idx="1197">
                  <c:v>76317.588850283515</c:v>
                </c:pt>
                <c:pt idx="1198">
                  <c:v>76308.703245165583</c:v>
                </c:pt>
                <c:pt idx="1199">
                  <c:v>76307.647751565702</c:v>
                </c:pt>
                <c:pt idx="1200">
                  <c:v>76235.395752369004</c:v>
                </c:pt>
                <c:pt idx="1201">
                  <c:v>76195.647616330971</c:v>
                </c:pt>
                <c:pt idx="1202">
                  <c:v>76264.712576184233</c:v>
                </c:pt>
                <c:pt idx="1203">
                  <c:v>76431.626357224712</c:v>
                </c:pt>
                <c:pt idx="1204">
                  <c:v>76985.259772509817</c:v>
                </c:pt>
                <c:pt idx="1205">
                  <c:v>77242.405791107813</c:v>
                </c:pt>
                <c:pt idx="1206">
                  <c:v>77575.275053268153</c:v>
                </c:pt>
                <c:pt idx="1207">
                  <c:v>77648.730224013882</c:v>
                </c:pt>
                <c:pt idx="1208">
                  <c:v>77724.65424905323</c:v>
                </c:pt>
                <c:pt idx="1209">
                  <c:v>77696.182384504486</c:v>
                </c:pt>
                <c:pt idx="1210">
                  <c:v>77587.245306355428</c:v>
                </c:pt>
                <c:pt idx="1211">
                  <c:v>77563.221350092252</c:v>
                </c:pt>
                <c:pt idx="1212">
                  <c:v>77488.923332321458</c:v>
                </c:pt>
                <c:pt idx="1213">
                  <c:v>77395.879276472027</c:v>
                </c:pt>
                <c:pt idx="1214">
                  <c:v>77576.138925332169</c:v>
                </c:pt>
                <c:pt idx="1215">
                  <c:v>77830.81116660418</c:v>
                </c:pt>
                <c:pt idx="1216">
                  <c:v>78206.385366343369</c:v>
                </c:pt>
                <c:pt idx="1217">
                  <c:v>78656.98005047912</c:v>
                </c:pt>
                <c:pt idx="1218">
                  <c:v>78866.746802495618</c:v>
                </c:pt>
                <c:pt idx="1219">
                  <c:v>78983.29781050075</c:v>
                </c:pt>
                <c:pt idx="1220">
                  <c:v>78919.020694893799</c:v>
                </c:pt>
                <c:pt idx="1221">
                  <c:v>78797.676753486841</c:v>
                </c:pt>
                <c:pt idx="1222">
                  <c:v>78714.974367937262</c:v>
                </c:pt>
                <c:pt idx="1223">
                  <c:v>78414.044491110457</c:v>
                </c:pt>
                <c:pt idx="1224">
                  <c:v>78246.288723833568</c:v>
                </c:pt>
                <c:pt idx="1225">
                  <c:v>78436.453078976599</c:v>
                </c:pt>
                <c:pt idx="1226">
                  <c:v>78649.129479963944</c:v>
                </c:pt>
                <c:pt idx="1227">
                  <c:v>78725.959722572414</c:v>
                </c:pt>
                <c:pt idx="1228">
                  <c:v>78946.836285149897</c:v>
                </c:pt>
                <c:pt idx="1229">
                  <c:v>79257.848157517117</c:v>
                </c:pt>
                <c:pt idx="1230">
                  <c:v>79392.468166649269</c:v>
                </c:pt>
                <c:pt idx="1231">
                  <c:v>79554.648262988892</c:v>
                </c:pt>
                <c:pt idx="1232">
                  <c:v>79316.80630607286</c:v>
                </c:pt>
                <c:pt idx="1233">
                  <c:v>79152.317509684101</c:v>
                </c:pt>
                <c:pt idx="1234">
                  <c:v>78906.773331215634</c:v>
                </c:pt>
                <c:pt idx="1235">
                  <c:v>78525.044758309377</c:v>
                </c:pt>
                <c:pt idx="1236">
                  <c:v>78559.419227081438</c:v>
                </c:pt>
                <c:pt idx="1237">
                  <c:v>78449.612390358918</c:v>
                </c:pt>
                <c:pt idx="1238">
                  <c:v>78667.925982515051</c:v>
                </c:pt>
                <c:pt idx="1239">
                  <c:v>78886.177421554326</c:v>
                </c:pt>
                <c:pt idx="1240">
                  <c:v>79225.763623570805</c:v>
                </c:pt>
                <c:pt idx="1241">
                  <c:v>79549.769627044254</c:v>
                </c:pt>
                <c:pt idx="1242">
                  <c:v>79551.083969293148</c:v>
                </c:pt>
                <c:pt idx="1243">
                  <c:v>79502.725376965987</c:v>
                </c:pt>
                <c:pt idx="1244">
                  <c:v>79304.497055646949</c:v>
                </c:pt>
                <c:pt idx="1245">
                  <c:v>79058.045069922257</c:v>
                </c:pt>
                <c:pt idx="1246">
                  <c:v>78797.005177765124</c:v>
                </c:pt>
                <c:pt idx="1247">
                  <c:v>78479.180902732754</c:v>
                </c:pt>
                <c:pt idx="1248">
                  <c:v>78269.23565571582</c:v>
                </c:pt>
                <c:pt idx="1249">
                  <c:v>78233.212896933983</c:v>
                </c:pt>
                <c:pt idx="1250">
                  <c:v>78332.958808053547</c:v>
                </c:pt>
                <c:pt idx="1251">
                  <c:v>78559.372912366918</c:v>
                </c:pt>
                <c:pt idx="1252">
                  <c:v>78795.529234773014</c:v>
                </c:pt>
                <c:pt idx="1253">
                  <c:v>79008.613642464901</c:v>
                </c:pt>
                <c:pt idx="1254">
                  <c:v>79356.549855784629</c:v>
                </c:pt>
                <c:pt idx="1255">
                  <c:v>79369.196502651539</c:v>
                </c:pt>
                <c:pt idx="1256">
                  <c:v>79248.034767966412</c:v>
                </c:pt>
                <c:pt idx="1257">
                  <c:v>79028.315090305987</c:v>
                </c:pt>
                <c:pt idx="1258">
                  <c:v>78530.219037876785</c:v>
                </c:pt>
                <c:pt idx="1259">
                  <c:v>78118.610416266281</c:v>
                </c:pt>
                <c:pt idx="1260">
                  <c:v>77837.226303892603</c:v>
                </c:pt>
                <c:pt idx="1261">
                  <c:v>77657.134472477788</c:v>
                </c:pt>
                <c:pt idx="1262">
                  <c:v>77470.702590737186</c:v>
                </c:pt>
                <c:pt idx="1263">
                  <c:v>77703.855778654965</c:v>
                </c:pt>
                <c:pt idx="1264">
                  <c:v>77948.513358887736</c:v>
                </c:pt>
                <c:pt idx="1265">
                  <c:v>78300.412822652783</c:v>
                </c:pt>
                <c:pt idx="1266">
                  <c:v>78499.607197004952</c:v>
                </c:pt>
                <c:pt idx="1267">
                  <c:v>78732.738248251466</c:v>
                </c:pt>
                <c:pt idx="1268">
                  <c:v>78648.283593629414</c:v>
                </c:pt>
                <c:pt idx="1269">
                  <c:v>78426.21452520648</c:v>
                </c:pt>
                <c:pt idx="1270">
                  <c:v>77926.285001168319</c:v>
                </c:pt>
                <c:pt idx="1271">
                  <c:v>77519.904008020094</c:v>
                </c:pt>
                <c:pt idx="1272">
                  <c:v>77091.738209773976</c:v>
                </c:pt>
                <c:pt idx="1273">
                  <c:v>76822.390500122812</c:v>
                </c:pt>
                <c:pt idx="1274">
                  <c:v>76714.9199539744</c:v>
                </c:pt>
                <c:pt idx="1275">
                  <c:v>76785.923442431042</c:v>
                </c:pt>
                <c:pt idx="1276">
                  <c:v>76922.722200148331</c:v>
                </c:pt>
                <c:pt idx="1277">
                  <c:v>77128.026193626662</c:v>
                </c:pt>
                <c:pt idx="1278">
                  <c:v>77530.002108114597</c:v>
                </c:pt>
                <c:pt idx="1279">
                  <c:v>77833.8061966104</c:v>
                </c:pt>
                <c:pt idx="1280">
                  <c:v>77900.268994466343</c:v>
                </c:pt>
                <c:pt idx="1281">
                  <c:v>77836.677387631091</c:v>
                </c:pt>
                <c:pt idx="1282">
                  <c:v>77494.589712439934</c:v>
                </c:pt>
                <c:pt idx="1283">
                  <c:v>77178.458728593308</c:v>
                </c:pt>
                <c:pt idx="1284">
                  <c:v>76677.558610263703</c:v>
                </c:pt>
                <c:pt idx="1285">
                  <c:v>76241.367031758797</c:v>
                </c:pt>
                <c:pt idx="1286">
                  <c:v>75867.847879559777</c:v>
                </c:pt>
                <c:pt idx="1287">
                  <c:v>75713.925931475736</c:v>
                </c:pt>
                <c:pt idx="1288">
                  <c:v>75834.1194194337</c:v>
                </c:pt>
                <c:pt idx="1289">
                  <c:v>75974.303405406361</c:v>
                </c:pt>
                <c:pt idx="1290">
                  <c:v>76299.153959637362</c:v>
                </c:pt>
                <c:pt idx="1291">
                  <c:v>76510.888138977389</c:v>
                </c:pt>
                <c:pt idx="1292">
                  <c:v>76790.005864475592</c:v>
                </c:pt>
                <c:pt idx="1293">
                  <c:v>76781.084705242916</c:v>
                </c:pt>
                <c:pt idx="1294">
                  <c:v>76679.522335016503</c:v>
                </c:pt>
                <c:pt idx="1295">
                  <c:v>76354.855809938992</c:v>
                </c:pt>
                <c:pt idx="1296">
                  <c:v>76011.492302042941</c:v>
                </c:pt>
                <c:pt idx="1297">
                  <c:v>75616.197870875301</c:v>
                </c:pt>
                <c:pt idx="1298">
                  <c:v>75079.805432364126</c:v>
                </c:pt>
                <c:pt idx="1299">
                  <c:v>74751.809186098137</c:v>
                </c:pt>
                <c:pt idx="1300">
                  <c:v>74678.848227422422</c:v>
                </c:pt>
                <c:pt idx="1301">
                  <c:v>74710.895187734728</c:v>
                </c:pt>
                <c:pt idx="1302">
                  <c:v>74867.255594611081</c:v>
                </c:pt>
                <c:pt idx="1303">
                  <c:v>74999.259016424025</c:v>
                </c:pt>
                <c:pt idx="1304">
                  <c:v>75329.606422523488</c:v>
                </c:pt>
                <c:pt idx="1305">
                  <c:v>75401.140333264164</c:v>
                </c:pt>
                <c:pt idx="1306">
                  <c:v>75597.407985619502</c:v>
                </c:pt>
                <c:pt idx="1307">
                  <c:v>75641.348196124352</c:v>
                </c:pt>
                <c:pt idx="1308">
                  <c:v>75285.590630728417</c:v>
                </c:pt>
                <c:pt idx="1309">
                  <c:v>74920.442189941401</c:v>
                </c:pt>
                <c:pt idx="1310">
                  <c:v>74553.869932771369</c:v>
                </c:pt>
                <c:pt idx="1311">
                  <c:v>74095.853347377488</c:v>
                </c:pt>
                <c:pt idx="1312">
                  <c:v>73655.966528100471</c:v>
                </c:pt>
                <c:pt idx="1313">
                  <c:v>73321.165042083376</c:v>
                </c:pt>
                <c:pt idx="1314">
                  <c:v>73185.377336157893</c:v>
                </c:pt>
                <c:pt idx="1315">
                  <c:v>73323.191920412413</c:v>
                </c:pt>
                <c:pt idx="1316">
                  <c:v>73683.937968732091</c:v>
                </c:pt>
                <c:pt idx="1317">
                  <c:v>74072.569779374215</c:v>
                </c:pt>
                <c:pt idx="1318">
                  <c:v>74271.719819474369</c:v>
                </c:pt>
                <c:pt idx="1319">
                  <c:v>74480.398407798697</c:v>
                </c:pt>
                <c:pt idx="1320">
                  <c:v>74596.319127695475</c:v>
                </c:pt>
                <c:pt idx="1321">
                  <c:v>74457.983168936364</c:v>
                </c:pt>
                <c:pt idx="1322">
                  <c:v>74057.815989759983</c:v>
                </c:pt>
                <c:pt idx="1323">
                  <c:v>73789.075516183482</c:v>
                </c:pt>
                <c:pt idx="1324">
                  <c:v>73296.867499985005</c:v>
                </c:pt>
                <c:pt idx="1325">
                  <c:v>73012.787008975909</c:v>
                </c:pt>
                <c:pt idx="1326">
                  <c:v>72571.514846315331</c:v>
                </c:pt>
                <c:pt idx="1327">
                  <c:v>72374.947266941715</c:v>
                </c:pt>
                <c:pt idx="1328">
                  <c:v>72373.245751945971</c:v>
                </c:pt>
                <c:pt idx="1329">
                  <c:v>72475.465319201656</c:v>
                </c:pt>
                <c:pt idx="1330">
                  <c:v>72584.816356639771</c:v>
                </c:pt>
                <c:pt idx="1331">
                  <c:v>72921.878491205134</c:v>
                </c:pt>
                <c:pt idx="1332">
                  <c:v>73183.30797606046</c:v>
                </c:pt>
                <c:pt idx="1333">
                  <c:v>73293.348109304337</c:v>
                </c:pt>
                <c:pt idx="1334">
                  <c:v>73265.631873399412</c:v>
                </c:pt>
                <c:pt idx="1335">
                  <c:v>73241.194327509875</c:v>
                </c:pt>
                <c:pt idx="1336">
                  <c:v>72818.874967024516</c:v>
                </c:pt>
                <c:pt idx="1337">
                  <c:v>72308.255729869372</c:v>
                </c:pt>
                <c:pt idx="1338">
                  <c:v>71845.814999028211</c:v>
                </c:pt>
                <c:pt idx="1339">
                  <c:v>71645.322180400311</c:v>
                </c:pt>
                <c:pt idx="1340">
                  <c:v>71565.109312451474</c:v>
                </c:pt>
                <c:pt idx="1341">
                  <c:v>71456.823559216733</c:v>
                </c:pt>
                <c:pt idx="1342">
                  <c:v>71407.983899545783</c:v>
                </c:pt>
                <c:pt idx="1343">
                  <c:v>71400.368627527976</c:v>
                </c:pt>
                <c:pt idx="1344">
                  <c:v>71474.887474677525</c:v>
                </c:pt>
                <c:pt idx="1345">
                  <c:v>71617.250477146459</c:v>
                </c:pt>
                <c:pt idx="1346">
                  <c:v>71930.406442696825</c:v>
                </c:pt>
                <c:pt idx="1347">
                  <c:v>72141.86653605102</c:v>
                </c:pt>
                <c:pt idx="1348">
                  <c:v>72127.010814043824</c:v>
                </c:pt>
                <c:pt idx="1349">
                  <c:v>72054.081825719652</c:v>
                </c:pt>
                <c:pt idx="1350">
                  <c:v>71487.982442704902</c:v>
                </c:pt>
                <c:pt idx="1351">
                  <c:v>71292.560353805864</c:v>
                </c:pt>
                <c:pt idx="1352">
                  <c:v>70834.708014615506</c:v>
                </c:pt>
                <c:pt idx="1353">
                  <c:v>70346.172080071978</c:v>
                </c:pt>
                <c:pt idx="1354">
                  <c:v>70026.728016611043</c:v>
                </c:pt>
                <c:pt idx="1355">
                  <c:v>69778.638002417531</c:v>
                </c:pt>
                <c:pt idx="1356">
                  <c:v>69760.415334044737</c:v>
                </c:pt>
                <c:pt idx="1357">
                  <c:v>69971.028889326117</c:v>
                </c:pt>
                <c:pt idx="1358">
                  <c:v>70155.17910637008</c:v>
                </c:pt>
                <c:pt idx="1359">
                  <c:v>70427.611352798922</c:v>
                </c:pt>
                <c:pt idx="1360">
                  <c:v>70783.633533870743</c:v>
                </c:pt>
                <c:pt idx="1361">
                  <c:v>70923.35896396992</c:v>
                </c:pt>
                <c:pt idx="1362">
                  <c:v>71061.143646486482</c:v>
                </c:pt>
                <c:pt idx="1363">
                  <c:v>70835.905266708229</c:v>
                </c:pt>
                <c:pt idx="1364">
                  <c:v>70685.993705159548</c:v>
                </c:pt>
                <c:pt idx="1365">
                  <c:v>70431.402693523953</c:v>
                </c:pt>
                <c:pt idx="1366">
                  <c:v>69878.741329626646</c:v>
                </c:pt>
                <c:pt idx="1367">
                  <c:v>69414.095776356859</c:v>
                </c:pt>
                <c:pt idx="1368">
                  <c:v>69164.657165973622</c:v>
                </c:pt>
                <c:pt idx="1369">
                  <c:v>68922.660604109507</c:v>
                </c:pt>
                <c:pt idx="1370">
                  <c:v>68971.403335445866</c:v>
                </c:pt>
                <c:pt idx="1371">
                  <c:v>68916.561258166053</c:v>
                </c:pt>
                <c:pt idx="1372">
                  <c:v>69020.820800717716</c:v>
                </c:pt>
                <c:pt idx="1373">
                  <c:v>69089.121669525935</c:v>
                </c:pt>
                <c:pt idx="1374">
                  <c:v>69341.981819958761</c:v>
                </c:pt>
                <c:pt idx="1375">
                  <c:v>69599.433397084606</c:v>
                </c:pt>
                <c:pt idx="1376">
                  <c:v>69959.480094143408</c:v>
                </c:pt>
                <c:pt idx="1377">
                  <c:v>70169.943844179943</c:v>
                </c:pt>
                <c:pt idx="1378">
                  <c:v>70039.627173587432</c:v>
                </c:pt>
                <c:pt idx="1379">
                  <c:v>69750.492750987949</c:v>
                </c:pt>
                <c:pt idx="1380">
                  <c:v>69323.060132972983</c:v>
                </c:pt>
                <c:pt idx="1381">
                  <c:v>68848.201137233482</c:v>
                </c:pt>
                <c:pt idx="1382">
                  <c:v>68342.701249950696</c:v>
                </c:pt>
                <c:pt idx="1383">
                  <c:v>68039.115374376168</c:v>
                </c:pt>
                <c:pt idx="1384">
                  <c:v>67880.540513060681</c:v>
                </c:pt>
                <c:pt idx="1385">
                  <c:v>67701.962664659193</c:v>
                </c:pt>
                <c:pt idx="1386">
                  <c:v>67885.563721577433</c:v>
                </c:pt>
                <c:pt idx="1387">
                  <c:v>68007.570761843919</c:v>
                </c:pt>
                <c:pt idx="1388">
                  <c:v>68243.907484284922</c:v>
                </c:pt>
                <c:pt idx="1389">
                  <c:v>68638.336439386665</c:v>
                </c:pt>
                <c:pt idx="1390">
                  <c:v>69020.82666059972</c:v>
                </c:pt>
                <c:pt idx="1391">
                  <c:v>69337.766991421726</c:v>
                </c:pt>
                <c:pt idx="1392">
                  <c:v>69364.017065615117</c:v>
                </c:pt>
                <c:pt idx="1393">
                  <c:v>69394.105023670971</c:v>
                </c:pt>
                <c:pt idx="1394">
                  <c:v>69084.982083224342</c:v>
                </c:pt>
                <c:pt idx="1395">
                  <c:v>68683.003761602216</c:v>
                </c:pt>
                <c:pt idx="1396">
                  <c:v>68232.069621777468</c:v>
                </c:pt>
                <c:pt idx="1397">
                  <c:v>67683.053072118535</c:v>
                </c:pt>
                <c:pt idx="1398">
                  <c:v>67473.737815082335</c:v>
                </c:pt>
                <c:pt idx="1399">
                  <c:v>67167.307162210782</c:v>
                </c:pt>
                <c:pt idx="1400">
                  <c:v>67076.417495932532</c:v>
                </c:pt>
                <c:pt idx="1401">
                  <c:v>67137.426736046342</c:v>
                </c:pt>
                <c:pt idx="1402">
                  <c:v>67120.485313598663</c:v>
                </c:pt>
                <c:pt idx="1403">
                  <c:v>67512.858477948685</c:v>
                </c:pt>
                <c:pt idx="1404">
                  <c:v>67726.738525643799</c:v>
                </c:pt>
                <c:pt idx="1405">
                  <c:v>68138.14269157566</c:v>
                </c:pt>
                <c:pt idx="1406">
                  <c:v>68604.049714647655</c:v>
                </c:pt>
                <c:pt idx="1407">
                  <c:v>68951.691038485835</c:v>
                </c:pt>
                <c:pt idx="1408">
                  <c:v>69091.050394072008</c:v>
                </c:pt>
                <c:pt idx="1409">
                  <c:v>69081.181347959166</c:v>
                </c:pt>
                <c:pt idx="1410">
                  <c:v>68674.924749842074</c:v>
                </c:pt>
                <c:pt idx="1411">
                  <c:v>68177.643130276279</c:v>
                </c:pt>
                <c:pt idx="1412">
                  <c:v>67620.760005617238</c:v>
                </c:pt>
                <c:pt idx="1413">
                  <c:v>66991.013418536604</c:v>
                </c:pt>
                <c:pt idx="1414">
                  <c:v>66608.502711400346</c:v>
                </c:pt>
                <c:pt idx="1415">
                  <c:v>66604.617842255451</c:v>
                </c:pt>
                <c:pt idx="1416">
                  <c:v>66741.056286178544</c:v>
                </c:pt>
                <c:pt idx="1417">
                  <c:v>67000.802592456239</c:v>
                </c:pt>
                <c:pt idx="1418">
                  <c:v>67272.046361213172</c:v>
                </c:pt>
                <c:pt idx="1419">
                  <c:v>67363.665692267503</c:v>
                </c:pt>
                <c:pt idx="1420">
                  <c:v>67662.326470240878</c:v>
                </c:pt>
                <c:pt idx="1421">
                  <c:v>68028.398021348767</c:v>
                </c:pt>
                <c:pt idx="1422">
                  <c:v>68499.888018983067</c:v>
                </c:pt>
                <c:pt idx="1423">
                  <c:v>69096.697648728397</c:v>
                </c:pt>
                <c:pt idx="1424">
                  <c:v>69162.720212501328</c:v>
                </c:pt>
                <c:pt idx="1425">
                  <c:v>68778.18762537661</c:v>
                </c:pt>
                <c:pt idx="1426">
                  <c:v>68163.130277514676</c:v>
                </c:pt>
                <c:pt idx="1427">
                  <c:v>67589.481142295568</c:v>
                </c:pt>
                <c:pt idx="1428">
                  <c:v>67045.129506615704</c:v>
                </c:pt>
                <c:pt idx="1429">
                  <c:v>66629.021824318814</c:v>
                </c:pt>
                <c:pt idx="1430">
                  <c:v>66299.785486028908</c:v>
                </c:pt>
                <c:pt idx="1431">
                  <c:v>66411.02580821939</c:v>
                </c:pt>
                <c:pt idx="1432">
                  <c:v>66545.92633329489</c:v>
                </c:pt>
                <c:pt idx="1433">
                  <c:v>66825.322451633998</c:v>
                </c:pt>
                <c:pt idx="1434">
                  <c:v>67108.541841312821</c:v>
                </c:pt>
                <c:pt idx="1435">
                  <c:v>67337.459517074603</c:v>
                </c:pt>
                <c:pt idx="1436">
                  <c:v>67659.25005695071</c:v>
                </c:pt>
                <c:pt idx="1437">
                  <c:v>68030.589936293502</c:v>
                </c:pt>
                <c:pt idx="1438">
                  <c:v>68413.641645845404</c:v>
                </c:pt>
                <c:pt idx="1439">
                  <c:v>68923.87314857317</c:v>
                </c:pt>
                <c:pt idx="1440">
                  <c:v>68900.518471080766</c:v>
                </c:pt>
                <c:pt idx="1441">
                  <c:v>68682.720021918838</c:v>
                </c:pt>
                <c:pt idx="1442">
                  <c:v>68225.492364497186</c:v>
                </c:pt>
                <c:pt idx="1443">
                  <c:v>67630.223010173999</c:v>
                </c:pt>
                <c:pt idx="1444">
                  <c:v>66997.70280493825</c:v>
                </c:pt>
                <c:pt idx="1445">
                  <c:v>66615.070644128529</c:v>
                </c:pt>
                <c:pt idx="1446">
                  <c:v>66238.860654933989</c:v>
                </c:pt>
                <c:pt idx="1447">
                  <c:v>66320.904161384329</c:v>
                </c:pt>
                <c:pt idx="1448">
                  <c:v>66459.916415036394</c:v>
                </c:pt>
                <c:pt idx="1449">
                  <c:v>66689.053319036771</c:v>
                </c:pt>
                <c:pt idx="1450">
                  <c:v>67016.061886337688</c:v>
                </c:pt>
                <c:pt idx="1451">
                  <c:v>67190.721191329169</c:v>
                </c:pt>
                <c:pt idx="1452">
                  <c:v>67324.647209566887</c:v>
                </c:pt>
                <c:pt idx="1453">
                  <c:v>67709.188648600888</c:v>
                </c:pt>
                <c:pt idx="1454">
                  <c:v>67968.821858496463</c:v>
                </c:pt>
                <c:pt idx="1455">
                  <c:v>68269.356773109728</c:v>
                </c:pt>
                <c:pt idx="1456">
                  <c:v>68695.673048341472</c:v>
                </c:pt>
                <c:pt idx="1457">
                  <c:v>68766.9923866889</c:v>
                </c:pt>
                <c:pt idx="1458">
                  <c:v>68332.620730485607</c:v>
                </c:pt>
                <c:pt idx="1459">
                  <c:v>68034.63635900378</c:v>
                </c:pt>
                <c:pt idx="1460">
                  <c:v>67585.997864429009</c:v>
                </c:pt>
                <c:pt idx="1461">
                  <c:v>66969.485463393299</c:v>
                </c:pt>
                <c:pt idx="1462">
                  <c:v>66465.067201604092</c:v>
                </c:pt>
                <c:pt idx="1463">
                  <c:v>66074.978431218318</c:v>
                </c:pt>
                <c:pt idx="1464">
                  <c:v>65949.772055668713</c:v>
                </c:pt>
                <c:pt idx="1465">
                  <c:v>66292.783706544273</c:v>
                </c:pt>
                <c:pt idx="1466">
                  <c:v>66594.405141570183</c:v>
                </c:pt>
                <c:pt idx="1467">
                  <c:v>66858.426085105923</c:v>
                </c:pt>
                <c:pt idx="1468">
                  <c:v>67055.649762538465</c:v>
                </c:pt>
                <c:pt idx="1469">
                  <c:v>67202.91882447213</c:v>
                </c:pt>
                <c:pt idx="1470">
                  <c:v>67392.068233123442</c:v>
                </c:pt>
                <c:pt idx="1471">
                  <c:v>67501.219744540838</c:v>
                </c:pt>
                <c:pt idx="1472">
                  <c:v>67869.807417838121</c:v>
                </c:pt>
                <c:pt idx="1473">
                  <c:v>68239.63319300492</c:v>
                </c:pt>
                <c:pt idx="1474">
                  <c:v>68373.546572579595</c:v>
                </c:pt>
                <c:pt idx="1475">
                  <c:v>68114.084290923376</c:v>
                </c:pt>
                <c:pt idx="1476">
                  <c:v>67597.210294697987</c:v>
                </c:pt>
                <c:pt idx="1477">
                  <c:v>67006.53376152103</c:v>
                </c:pt>
                <c:pt idx="1478">
                  <c:v>66423.179861856101</c:v>
                </c:pt>
                <c:pt idx="1479">
                  <c:v>65924.064233431112</c:v>
                </c:pt>
                <c:pt idx="1480">
                  <c:v>65589.667879266519</c:v>
                </c:pt>
                <c:pt idx="1481">
                  <c:v>65538.482107692151</c:v>
                </c:pt>
                <c:pt idx="1482">
                  <c:v>65564.290826321841</c:v>
                </c:pt>
                <c:pt idx="1483">
                  <c:v>65690.30156091282</c:v>
                </c:pt>
                <c:pt idx="1484">
                  <c:v>65827.223148551624</c:v>
                </c:pt>
                <c:pt idx="1485">
                  <c:v>65975.750886271911</c:v>
                </c:pt>
                <c:pt idx="1486">
                  <c:v>65902.663998298856</c:v>
                </c:pt>
                <c:pt idx="1487">
                  <c:v>65967.144848639437</c:v>
                </c:pt>
                <c:pt idx="1488">
                  <c:v>65991.225458699657</c:v>
                </c:pt>
                <c:pt idx="1489">
                  <c:v>66159.080330331082</c:v>
                </c:pt>
                <c:pt idx="1490">
                  <c:v>66429.514977143059</c:v>
                </c:pt>
                <c:pt idx="1491">
                  <c:v>66603.764994887533</c:v>
                </c:pt>
                <c:pt idx="1492">
                  <c:v>66762.389380746477</c:v>
                </c:pt>
                <c:pt idx="1493">
                  <c:v>66659.099384087211</c:v>
                </c:pt>
                <c:pt idx="1494">
                  <c:v>66219.523095175973</c:v>
                </c:pt>
                <c:pt idx="1495">
                  <c:v>65545.73646630875</c:v>
                </c:pt>
                <c:pt idx="1496">
                  <c:v>64999.379080406754</c:v>
                </c:pt>
                <c:pt idx="1497">
                  <c:v>64516.326156138479</c:v>
                </c:pt>
                <c:pt idx="1498">
                  <c:v>64115.133029513563</c:v>
                </c:pt>
                <c:pt idx="1499">
                  <c:v>64184.338942447335</c:v>
                </c:pt>
                <c:pt idx="1500">
                  <c:v>64183.92187680916</c:v>
                </c:pt>
                <c:pt idx="1501">
                  <c:v>64267.431062903575</c:v>
                </c:pt>
                <c:pt idx="1502">
                  <c:v>64550.080827658989</c:v>
                </c:pt>
                <c:pt idx="1503">
                  <c:v>64799.595727441214</c:v>
                </c:pt>
                <c:pt idx="1504">
                  <c:v>64979.710325686465</c:v>
                </c:pt>
                <c:pt idx="1505">
                  <c:v>65116.442098311345</c:v>
                </c:pt>
                <c:pt idx="1506">
                  <c:v>65305.8073304914</c:v>
                </c:pt>
                <c:pt idx="1507">
                  <c:v>65650.45290359245</c:v>
                </c:pt>
                <c:pt idx="1508">
                  <c:v>66069.390843314701</c:v>
                </c:pt>
                <c:pt idx="1509">
                  <c:v>66344.99091525696</c:v>
                </c:pt>
                <c:pt idx="1510">
                  <c:v>66680.093411499547</c:v>
                </c:pt>
                <c:pt idx="1511">
                  <c:v>66770.160945959753</c:v>
                </c:pt>
                <c:pt idx="1512">
                  <c:v>66494.127738049749</c:v>
                </c:pt>
                <c:pt idx="1513">
                  <c:v>66136.401760768014</c:v>
                </c:pt>
                <c:pt idx="1514">
                  <c:v>65523.942458648366</c:v>
                </c:pt>
                <c:pt idx="1515">
                  <c:v>65089.872640482703</c:v>
                </c:pt>
                <c:pt idx="1516">
                  <c:v>64699.809743093603</c:v>
                </c:pt>
                <c:pt idx="1517">
                  <c:v>64545.683552506736</c:v>
                </c:pt>
                <c:pt idx="1518">
                  <c:v>64473.459346937401</c:v>
                </c:pt>
                <c:pt idx="1519">
                  <c:v>64659.690525214319</c:v>
                </c:pt>
                <c:pt idx="1520">
                  <c:v>64976.686189971966</c:v>
                </c:pt>
                <c:pt idx="1521">
                  <c:v>65394.98475208773</c:v>
                </c:pt>
                <c:pt idx="1522">
                  <c:v>65556.68800166178</c:v>
                </c:pt>
                <c:pt idx="1523">
                  <c:v>65579.920281395811</c:v>
                </c:pt>
                <c:pt idx="1524">
                  <c:v>65835.74189373113</c:v>
                </c:pt>
                <c:pt idx="1525">
                  <c:v>65886.946703937283</c:v>
                </c:pt>
                <c:pt idx="1526">
                  <c:v>65881.988701683687</c:v>
                </c:pt>
                <c:pt idx="1527">
                  <c:v>66189.351626868025</c:v>
                </c:pt>
                <c:pt idx="1528">
                  <c:v>66211.117532343036</c:v>
                </c:pt>
                <c:pt idx="1529">
                  <c:v>66543.835794128288</c:v>
                </c:pt>
                <c:pt idx="1530">
                  <c:v>66518.179366771059</c:v>
                </c:pt>
                <c:pt idx="1531">
                  <c:v>66328.163361706902</c:v>
                </c:pt>
                <c:pt idx="1532">
                  <c:v>65967.687279144055</c:v>
                </c:pt>
                <c:pt idx="1533">
                  <c:v>65738.692495301453</c:v>
                </c:pt>
                <c:pt idx="1534">
                  <c:v>65215.098099758106</c:v>
                </c:pt>
                <c:pt idx="1535">
                  <c:v>64930.268046796838</c:v>
                </c:pt>
                <c:pt idx="1536">
                  <c:v>64734.214083929386</c:v>
                </c:pt>
                <c:pt idx="1537">
                  <c:v>64761.177993593687</c:v>
                </c:pt>
                <c:pt idx="1538">
                  <c:v>65035.528608718654</c:v>
                </c:pt>
                <c:pt idx="1539">
                  <c:v>65181.048276245769</c:v>
                </c:pt>
                <c:pt idx="1540">
                  <c:v>65320.065773044749</c:v>
                </c:pt>
                <c:pt idx="1541">
                  <c:v>65369.979921324259</c:v>
                </c:pt>
                <c:pt idx="1542">
                  <c:v>65406.185315254566</c:v>
                </c:pt>
                <c:pt idx="1543">
                  <c:v>65241.725746761724</c:v>
                </c:pt>
                <c:pt idx="1544">
                  <c:v>65455.361523527579</c:v>
                </c:pt>
                <c:pt idx="1545">
                  <c:v>65595.161318640574</c:v>
                </c:pt>
                <c:pt idx="1546">
                  <c:v>65763.324775010638</c:v>
                </c:pt>
                <c:pt idx="1547">
                  <c:v>66126.640687855193</c:v>
                </c:pt>
                <c:pt idx="1548">
                  <c:v>66310.681705802344</c:v>
                </c:pt>
                <c:pt idx="1549">
                  <c:v>66286.215369810001</c:v>
                </c:pt>
                <c:pt idx="1550">
                  <c:v>65867.124040144394</c:v>
                </c:pt>
                <c:pt idx="1551">
                  <c:v>65428.20747443525</c:v>
                </c:pt>
                <c:pt idx="1552">
                  <c:v>64978.033236688898</c:v>
                </c:pt>
                <c:pt idx="1553">
                  <c:v>64384.009638778618</c:v>
                </c:pt>
                <c:pt idx="1554">
                  <c:v>64111.028043206257</c:v>
                </c:pt>
                <c:pt idx="1555">
                  <c:v>63917.643269535642</c:v>
                </c:pt>
                <c:pt idx="1556">
                  <c:v>63956.518291243781</c:v>
                </c:pt>
                <c:pt idx="1557">
                  <c:v>63916.001181097876</c:v>
                </c:pt>
                <c:pt idx="1558">
                  <c:v>63912.132314288901</c:v>
                </c:pt>
                <c:pt idx="1559">
                  <c:v>64142.293525848356</c:v>
                </c:pt>
                <c:pt idx="1560">
                  <c:v>64312.585984775564</c:v>
                </c:pt>
                <c:pt idx="1561">
                  <c:v>64197.386826866772</c:v>
                </c:pt>
                <c:pt idx="1562">
                  <c:v>64025.120681446293</c:v>
                </c:pt>
                <c:pt idx="1563">
                  <c:v>63984.849811826389</c:v>
                </c:pt>
                <c:pt idx="1564">
                  <c:v>64148.544587246317</c:v>
                </c:pt>
                <c:pt idx="1565">
                  <c:v>64367.767377401266</c:v>
                </c:pt>
                <c:pt idx="1566">
                  <c:v>64716.756710334223</c:v>
                </c:pt>
                <c:pt idx="1567">
                  <c:v>64792.125447714468</c:v>
                </c:pt>
                <c:pt idx="1568">
                  <c:v>64808.720028259864</c:v>
                </c:pt>
                <c:pt idx="1569">
                  <c:v>64569.133583002251</c:v>
                </c:pt>
                <c:pt idx="1570">
                  <c:v>64199.00779325758</c:v>
                </c:pt>
                <c:pt idx="1571">
                  <c:v>63587.825568099383</c:v>
                </c:pt>
                <c:pt idx="1572">
                  <c:v>63088.348058109841</c:v>
                </c:pt>
                <c:pt idx="1573">
                  <c:v>62764.609917632391</c:v>
                </c:pt>
                <c:pt idx="1574">
                  <c:v>62626.357696544983</c:v>
                </c:pt>
                <c:pt idx="1575">
                  <c:v>62400.082752244074</c:v>
                </c:pt>
                <c:pt idx="1576">
                  <c:v>62278.035484693472</c:v>
                </c:pt>
                <c:pt idx="1577">
                  <c:v>62373.415503336328</c:v>
                </c:pt>
                <c:pt idx="1578">
                  <c:v>62346.791155259532</c:v>
                </c:pt>
                <c:pt idx="1579">
                  <c:v>62357.560826844303</c:v>
                </c:pt>
                <c:pt idx="1580">
                  <c:v>62319.000670553149</c:v>
                </c:pt>
                <c:pt idx="1581">
                  <c:v>62398.164573095455</c:v>
                </c:pt>
                <c:pt idx="1582">
                  <c:v>62147.527795263632</c:v>
                </c:pt>
                <c:pt idx="1583">
                  <c:v>61960.935141045731</c:v>
                </c:pt>
                <c:pt idx="1584">
                  <c:v>62015.155669222011</c:v>
                </c:pt>
                <c:pt idx="1585">
                  <c:v>62142.653670147869</c:v>
                </c:pt>
                <c:pt idx="1586">
                  <c:v>62434.6443150247</c:v>
                </c:pt>
                <c:pt idx="1587">
                  <c:v>62684.190912862388</c:v>
                </c:pt>
                <c:pt idx="1588">
                  <c:v>62695.811726160078</c:v>
                </c:pt>
                <c:pt idx="1589">
                  <c:v>62393.819107428935</c:v>
                </c:pt>
                <c:pt idx="1590">
                  <c:v>62050.589154418165</c:v>
                </c:pt>
                <c:pt idx="1591">
                  <c:v>61429.661360894068</c:v>
                </c:pt>
                <c:pt idx="1592">
                  <c:v>60890.071081619266</c:v>
                </c:pt>
                <c:pt idx="1593">
                  <c:v>60424.527036294618</c:v>
                </c:pt>
                <c:pt idx="1594">
                  <c:v>60053.431012837507</c:v>
                </c:pt>
                <c:pt idx="1595">
                  <c:v>59811.187029781206</c:v>
                </c:pt>
                <c:pt idx="1596">
                  <c:v>59683.984755392579</c:v>
                </c:pt>
                <c:pt idx="1597">
                  <c:v>59765.221662197451</c:v>
                </c:pt>
                <c:pt idx="1598">
                  <c:v>59687.090964897005</c:v>
                </c:pt>
                <c:pt idx="1599">
                  <c:v>59477.655643588128</c:v>
                </c:pt>
                <c:pt idx="1600">
                  <c:v>59314.158622796233</c:v>
                </c:pt>
                <c:pt idx="1601">
                  <c:v>59352.074950428694</c:v>
                </c:pt>
                <c:pt idx="1602">
                  <c:v>59161.475300888123</c:v>
                </c:pt>
                <c:pt idx="1603">
                  <c:v>58932.651984164251</c:v>
                </c:pt>
                <c:pt idx="1604">
                  <c:v>58998.348255205688</c:v>
                </c:pt>
                <c:pt idx="1605">
                  <c:v>58961.167451910056</c:v>
                </c:pt>
                <c:pt idx="1606">
                  <c:v>58978.860685175787</c:v>
                </c:pt>
                <c:pt idx="1607">
                  <c:v>58884.517014309255</c:v>
                </c:pt>
                <c:pt idx="1608">
                  <c:v>58587.734957698187</c:v>
                </c:pt>
                <c:pt idx="1609">
                  <c:v>58279.727439164657</c:v>
                </c:pt>
                <c:pt idx="1610">
                  <c:v>57739.630394840671</c:v>
                </c:pt>
                <c:pt idx="1611">
                  <c:v>57212.17207375764</c:v>
                </c:pt>
                <c:pt idx="1612">
                  <c:v>56389.608786488061</c:v>
                </c:pt>
                <c:pt idx="1613">
                  <c:v>55802.450956688066</c:v>
                </c:pt>
                <c:pt idx="1614">
                  <c:v>55244.268053526968</c:v>
                </c:pt>
                <c:pt idx="1615">
                  <c:v>54825.066955172275</c:v>
                </c:pt>
                <c:pt idx="1616">
                  <c:v>54705.114756226278</c:v>
                </c:pt>
                <c:pt idx="1617">
                  <c:v>54659.977506336974</c:v>
                </c:pt>
                <c:pt idx="1618">
                  <c:v>54532.553517841734</c:v>
                </c:pt>
                <c:pt idx="1619">
                  <c:v>54561.685698154404</c:v>
                </c:pt>
                <c:pt idx="1620">
                  <c:v>54354.432782506396</c:v>
                </c:pt>
                <c:pt idx="1621">
                  <c:v>54096.368989328766</c:v>
                </c:pt>
                <c:pt idx="1622">
                  <c:v>53662.106056867546</c:v>
                </c:pt>
                <c:pt idx="1623">
                  <c:v>53389.094719908418</c:v>
                </c:pt>
                <c:pt idx="1624">
                  <c:v>53146.419305857547</c:v>
                </c:pt>
                <c:pt idx="1625">
                  <c:v>52913.085242298563</c:v>
                </c:pt>
                <c:pt idx="1626">
                  <c:v>52632.476502794845</c:v>
                </c:pt>
                <c:pt idx="1627">
                  <c:v>52331.590194496777</c:v>
                </c:pt>
                <c:pt idx="1628">
                  <c:v>51946.760221681609</c:v>
                </c:pt>
                <c:pt idx="1629">
                  <c:v>51190.299154260923</c:v>
                </c:pt>
                <c:pt idx="1630">
                  <c:v>50216.657635950032</c:v>
                </c:pt>
                <c:pt idx="1631">
                  <c:v>49013.380049283478</c:v>
                </c:pt>
                <c:pt idx="1632">
                  <c:v>47785.68060557323</c:v>
                </c:pt>
                <c:pt idx="1633">
                  <c:v>46416.466568923868</c:v>
                </c:pt>
                <c:pt idx="1634">
                  <c:v>45277.803675620562</c:v>
                </c:pt>
                <c:pt idx="1635">
                  <c:v>44148.486436653882</c:v>
                </c:pt>
                <c:pt idx="1636">
                  <c:v>43117.239206993116</c:v>
                </c:pt>
                <c:pt idx="1637">
                  <c:v>42254.900545715042</c:v>
                </c:pt>
                <c:pt idx="1638">
                  <c:v>41454.542090284223</c:v>
                </c:pt>
                <c:pt idx="1639">
                  <c:v>40569.516460591214</c:v>
                </c:pt>
                <c:pt idx="1640">
                  <c:v>39879.215902496406</c:v>
                </c:pt>
                <c:pt idx="1641">
                  <c:v>39029.193415381946</c:v>
                </c:pt>
                <c:pt idx="1642">
                  <c:v>38149.898359753388</c:v>
                </c:pt>
                <c:pt idx="1643">
                  <c:v>37373.611306499108</c:v>
                </c:pt>
                <c:pt idx="1644">
                  <c:v>36725.355607756937</c:v>
                </c:pt>
                <c:pt idx="1645">
                  <c:v>36304.171877997098</c:v>
                </c:pt>
                <c:pt idx="1646">
                  <c:v>36049.531342062372</c:v>
                </c:pt>
                <c:pt idx="1647">
                  <c:v>35823.905535307684</c:v>
                </c:pt>
                <c:pt idx="1648">
                  <c:v>35712.076644512432</c:v>
                </c:pt>
                <c:pt idx="1649">
                  <c:v>35551.254848675657</c:v>
                </c:pt>
                <c:pt idx="1650">
                  <c:v>35330.141987491377</c:v>
                </c:pt>
                <c:pt idx="1651">
                  <c:v>35082.304942076029</c:v>
                </c:pt>
                <c:pt idx="1652">
                  <c:v>34806.058661424773</c:v>
                </c:pt>
                <c:pt idx="1653">
                  <c:v>34557.486242503619</c:v>
                </c:pt>
                <c:pt idx="1654">
                  <c:v>34510.78202536203</c:v>
                </c:pt>
                <c:pt idx="1655">
                  <c:v>34503.15190071625</c:v>
                </c:pt>
                <c:pt idx="1656">
                  <c:v>34653.46257152802</c:v>
                </c:pt>
                <c:pt idx="1657">
                  <c:v>34926.562821854648</c:v>
                </c:pt>
                <c:pt idx="1658">
                  <c:v>35381.7143565183</c:v>
                </c:pt>
                <c:pt idx="1659">
                  <c:v>35743.064099218078</c:v>
                </c:pt>
                <c:pt idx="1660">
                  <c:v>36220.409069347865</c:v>
                </c:pt>
                <c:pt idx="1661">
                  <c:v>36520.715579742806</c:v>
                </c:pt>
                <c:pt idx="1662">
                  <c:v>36743.672997599606</c:v>
                </c:pt>
                <c:pt idx="1663">
                  <c:v>36954.579067550687</c:v>
                </c:pt>
                <c:pt idx="1664">
                  <c:v>37191.830349957687</c:v>
                </c:pt>
                <c:pt idx="1665">
                  <c:v>37427.535152148208</c:v>
                </c:pt>
                <c:pt idx="1666">
                  <c:v>37901.024204562469</c:v>
                </c:pt>
                <c:pt idx="1667">
                  <c:v>38318.726713400305</c:v>
                </c:pt>
                <c:pt idx="1668">
                  <c:v>38941.877945634646</c:v>
                </c:pt>
                <c:pt idx="1669">
                  <c:v>39510.588573696907</c:v>
                </c:pt>
                <c:pt idx="1670">
                  <c:v>39766.033495590425</c:v>
                </c:pt>
                <c:pt idx="1671">
                  <c:v>40043.352876488607</c:v>
                </c:pt>
                <c:pt idx="1672">
                  <c:v>40178.706673828943</c:v>
                </c:pt>
                <c:pt idx="1673">
                  <c:v>40218.471587837113</c:v>
                </c:pt>
                <c:pt idx="1674">
                  <c:v>40218.453356964783</c:v>
                </c:pt>
                <c:pt idx="1675">
                  <c:v>40375.381881368274</c:v>
                </c:pt>
                <c:pt idx="1676">
                  <c:v>40559.844581700905</c:v>
                </c:pt>
                <c:pt idx="1677">
                  <c:v>40918.174886862958</c:v>
                </c:pt>
                <c:pt idx="1678">
                  <c:v>41203.104177490794</c:v>
                </c:pt>
                <c:pt idx="1679">
                  <c:v>41640.834991628348</c:v>
                </c:pt>
                <c:pt idx="1680">
                  <c:v>41967.000811120612</c:v>
                </c:pt>
                <c:pt idx="1681">
                  <c:v>42336.710236645136</c:v>
                </c:pt>
                <c:pt idx="1682">
                  <c:v>42643.099307867269</c:v>
                </c:pt>
                <c:pt idx="1683">
                  <c:v>42678.917404029598</c:v>
                </c:pt>
                <c:pt idx="1684">
                  <c:v>42770.236573627291</c:v>
                </c:pt>
                <c:pt idx="1685">
                  <c:v>42611.746380369004</c:v>
                </c:pt>
                <c:pt idx="1686">
                  <c:v>42543.76853697405</c:v>
                </c:pt>
                <c:pt idx="1687">
                  <c:v>42713.165957079742</c:v>
                </c:pt>
                <c:pt idx="1688">
                  <c:v>43201.00561200377</c:v>
                </c:pt>
                <c:pt idx="1689">
                  <c:v>43613.51219610525</c:v>
                </c:pt>
                <c:pt idx="1690">
                  <c:v>43936.563505934544</c:v>
                </c:pt>
                <c:pt idx="1691">
                  <c:v>44225.303386907122</c:v>
                </c:pt>
                <c:pt idx="1692">
                  <c:v>44433.162559867087</c:v>
                </c:pt>
                <c:pt idx="1693">
                  <c:v>44369.391364193201</c:v>
                </c:pt>
                <c:pt idx="1694">
                  <c:v>44237.778094175126</c:v>
                </c:pt>
                <c:pt idx="1695">
                  <c:v>43995.845333451005</c:v>
                </c:pt>
                <c:pt idx="1696">
                  <c:v>43902.375893580233</c:v>
                </c:pt>
                <c:pt idx="1697">
                  <c:v>43937.282324596606</c:v>
                </c:pt>
                <c:pt idx="1698">
                  <c:v>43883.174427601371</c:v>
                </c:pt>
                <c:pt idx="1699">
                  <c:v>43992.948427279225</c:v>
                </c:pt>
                <c:pt idx="1700">
                  <c:v>44216.738205828879</c:v>
                </c:pt>
                <c:pt idx="1701">
                  <c:v>44461.036361244929</c:v>
                </c:pt>
                <c:pt idx="1702">
                  <c:v>44554.631217882103</c:v>
                </c:pt>
                <c:pt idx="1703">
                  <c:v>44635.642732249718</c:v>
                </c:pt>
                <c:pt idx="1704">
                  <c:v>44306.661076414188</c:v>
                </c:pt>
                <c:pt idx="1705">
                  <c:v>44059.06727384129</c:v>
                </c:pt>
                <c:pt idx="1706">
                  <c:v>43749.68437099726</c:v>
                </c:pt>
                <c:pt idx="1707">
                  <c:v>43644.218396090051</c:v>
                </c:pt>
                <c:pt idx="1708">
                  <c:v>43538.947382002923</c:v>
                </c:pt>
                <c:pt idx="1709">
                  <c:v>43707.044777856718</c:v>
                </c:pt>
                <c:pt idx="1710">
                  <c:v>44043.280959964657</c:v>
                </c:pt>
                <c:pt idx="1711">
                  <c:v>44297.112644663001</c:v>
                </c:pt>
                <c:pt idx="1712">
                  <c:v>44514.937228874922</c:v>
                </c:pt>
                <c:pt idx="1713">
                  <c:v>44533.140400716242</c:v>
                </c:pt>
                <c:pt idx="1714">
                  <c:v>44336.423869535698</c:v>
                </c:pt>
                <c:pt idx="1715">
                  <c:v>44083.445418824071</c:v>
                </c:pt>
                <c:pt idx="1716">
                  <c:v>43854.66685285158</c:v>
                </c:pt>
                <c:pt idx="1717">
                  <c:v>43699.685875479699</c:v>
                </c:pt>
                <c:pt idx="1718">
                  <c:v>43502.918968083628</c:v>
                </c:pt>
                <c:pt idx="1719">
                  <c:v>43390.830628327989</c:v>
                </c:pt>
                <c:pt idx="1720">
                  <c:v>43392.973416537599</c:v>
                </c:pt>
                <c:pt idx="1721">
                  <c:v>43523.762486824067</c:v>
                </c:pt>
                <c:pt idx="1722">
                  <c:v>43559.165955297773</c:v>
                </c:pt>
                <c:pt idx="1723">
                  <c:v>43516.917645389338</c:v>
                </c:pt>
                <c:pt idx="1724">
                  <c:v>43329.992686965226</c:v>
                </c:pt>
                <c:pt idx="1725">
                  <c:v>43187.067824685226</c:v>
                </c:pt>
                <c:pt idx="1726">
                  <c:v>42805.293719404202</c:v>
                </c:pt>
                <c:pt idx="1727">
                  <c:v>42473.268279560289</c:v>
                </c:pt>
                <c:pt idx="1728">
                  <c:v>42033.10907933001</c:v>
                </c:pt>
                <c:pt idx="1729">
                  <c:v>41684.864506981045</c:v>
                </c:pt>
                <c:pt idx="1730">
                  <c:v>41679.783328422338</c:v>
                </c:pt>
                <c:pt idx="1731">
                  <c:v>41754.062760297034</c:v>
                </c:pt>
                <c:pt idx="1732">
                  <c:v>41934.758435476571</c:v>
                </c:pt>
                <c:pt idx="1733">
                  <c:v>42072.691415741247</c:v>
                </c:pt>
                <c:pt idx="1734">
                  <c:v>42156.579890149864</c:v>
                </c:pt>
                <c:pt idx="1735">
                  <c:v>42180.821291996319</c:v>
                </c:pt>
                <c:pt idx="1736">
                  <c:v>42057.911105852021</c:v>
                </c:pt>
                <c:pt idx="1737">
                  <c:v>41899.19858353585</c:v>
                </c:pt>
                <c:pt idx="1738">
                  <c:v>41586.643360519352</c:v>
                </c:pt>
                <c:pt idx="1739">
                  <c:v>41271.220610489887</c:v>
                </c:pt>
                <c:pt idx="1740">
                  <c:v>41180.31184829097</c:v>
                </c:pt>
                <c:pt idx="1741">
                  <c:v>40982.311012514168</c:v>
                </c:pt>
                <c:pt idx="1742">
                  <c:v>40841.283792339251</c:v>
                </c:pt>
                <c:pt idx="1743">
                  <c:v>40650.191587191453</c:v>
                </c:pt>
                <c:pt idx="1744">
                  <c:v>40524.821369127021</c:v>
                </c:pt>
                <c:pt idx="1745">
                  <c:v>40405.372056146422</c:v>
                </c:pt>
                <c:pt idx="1746">
                  <c:v>40129.17777313837</c:v>
                </c:pt>
                <c:pt idx="1747">
                  <c:v>39737.840234551382</c:v>
                </c:pt>
                <c:pt idx="1748">
                  <c:v>39253.385697251331</c:v>
                </c:pt>
                <c:pt idx="1749">
                  <c:v>38757.638919820805</c:v>
                </c:pt>
                <c:pt idx="1750">
                  <c:v>38369.930660356506</c:v>
                </c:pt>
                <c:pt idx="1751">
                  <c:v>37989.321184248809</c:v>
                </c:pt>
                <c:pt idx="1752">
                  <c:v>37834.602144371645</c:v>
                </c:pt>
                <c:pt idx="1753">
                  <c:v>37554.223764182352</c:v>
                </c:pt>
                <c:pt idx="1754">
                  <c:v>37655.892093256371</c:v>
                </c:pt>
                <c:pt idx="1755">
                  <c:v>37728.661167115431</c:v>
                </c:pt>
                <c:pt idx="1756">
                  <c:v>37827.738865475258</c:v>
                </c:pt>
                <c:pt idx="1757">
                  <c:v>37888.647830763679</c:v>
                </c:pt>
                <c:pt idx="1758">
                  <c:v>37921.051678822441</c:v>
                </c:pt>
                <c:pt idx="1759">
                  <c:v>37794.603419898733</c:v>
                </c:pt>
                <c:pt idx="1760">
                  <c:v>37536.342287364918</c:v>
                </c:pt>
                <c:pt idx="1761">
                  <c:v>37284.553305277128</c:v>
                </c:pt>
                <c:pt idx="1762">
                  <c:v>37139.057824647978</c:v>
                </c:pt>
                <c:pt idx="1763">
                  <c:v>36913.886127234662</c:v>
                </c:pt>
                <c:pt idx="1764">
                  <c:v>36781.059562387905</c:v>
                </c:pt>
                <c:pt idx="1765">
                  <c:v>36714.137139061328</c:v>
                </c:pt>
                <c:pt idx="1766">
                  <c:v>36529.967706074305</c:v>
                </c:pt>
                <c:pt idx="1767">
                  <c:v>36476.319449141585</c:v>
                </c:pt>
                <c:pt idx="1768">
                  <c:v>36461.142761212614</c:v>
                </c:pt>
                <c:pt idx="1769">
                  <c:v>36249.978644297233</c:v>
                </c:pt>
                <c:pt idx="1770">
                  <c:v>36146.666218670551</c:v>
                </c:pt>
                <c:pt idx="1771">
                  <c:v>35940.788379989986</c:v>
                </c:pt>
                <c:pt idx="1772">
                  <c:v>35699.474253317683</c:v>
                </c:pt>
                <c:pt idx="1773">
                  <c:v>35564.526489170159</c:v>
                </c:pt>
                <c:pt idx="1774">
                  <c:v>35443.39243317095</c:v>
                </c:pt>
                <c:pt idx="1775">
                  <c:v>35368.529464940329</c:v>
                </c:pt>
                <c:pt idx="1776">
                  <c:v>35534.747520931349</c:v>
                </c:pt>
                <c:pt idx="1777">
                  <c:v>35708.437629756358</c:v>
                </c:pt>
                <c:pt idx="1778">
                  <c:v>36020.819724527697</c:v>
                </c:pt>
                <c:pt idx="1779">
                  <c:v>36294.613921498261</c:v>
                </c:pt>
                <c:pt idx="1780">
                  <c:v>36581.498765477896</c:v>
                </c:pt>
                <c:pt idx="1781">
                  <c:v>36853.154797356554</c:v>
                </c:pt>
                <c:pt idx="1782">
                  <c:v>36893.368681857224</c:v>
                </c:pt>
                <c:pt idx="1783">
                  <c:v>36896.42225534295</c:v>
                </c:pt>
                <c:pt idx="1784">
                  <c:v>36948.442973189616</c:v>
                </c:pt>
                <c:pt idx="1785">
                  <c:v>36915.379936353434</c:v>
                </c:pt>
                <c:pt idx="1786">
                  <c:v>36809.538194035267</c:v>
                </c:pt>
                <c:pt idx="1787">
                  <c:v>36809.02266776254</c:v>
                </c:pt>
                <c:pt idx="1788">
                  <c:v>36704.459850323066</c:v>
                </c:pt>
                <c:pt idx="1789">
                  <c:v>36651.698557915435</c:v>
                </c:pt>
                <c:pt idx="1790">
                  <c:v>36619.194412880934</c:v>
                </c:pt>
                <c:pt idx="1791">
                  <c:v>36550.464243865419</c:v>
                </c:pt>
                <c:pt idx="1792">
                  <c:v>36519.487664009415</c:v>
                </c:pt>
                <c:pt idx="1793">
                  <c:v>36397.695082017264</c:v>
                </c:pt>
                <c:pt idx="1794">
                  <c:v>36312.700975284846</c:v>
                </c:pt>
                <c:pt idx="1795">
                  <c:v>36148.316731364066</c:v>
                </c:pt>
                <c:pt idx="1796">
                  <c:v>35967.244004098655</c:v>
                </c:pt>
                <c:pt idx="1797">
                  <c:v>35651.025801901327</c:v>
                </c:pt>
                <c:pt idx="1798">
                  <c:v>35360.83796828481</c:v>
                </c:pt>
                <c:pt idx="1799">
                  <c:v>35193.542095351419</c:v>
                </c:pt>
                <c:pt idx="1800">
                  <c:v>34922.019003106579</c:v>
                </c:pt>
                <c:pt idx="1801">
                  <c:v>34718.471115790067</c:v>
                </c:pt>
                <c:pt idx="1802">
                  <c:v>34613.156817914576</c:v>
                </c:pt>
                <c:pt idx="1803">
                  <c:v>34432.340216496312</c:v>
                </c:pt>
                <c:pt idx="1804">
                  <c:v>34409.641519185105</c:v>
                </c:pt>
                <c:pt idx="1805">
                  <c:v>34421.186388274749</c:v>
                </c:pt>
                <c:pt idx="1806">
                  <c:v>34367.096753943282</c:v>
                </c:pt>
                <c:pt idx="1807">
                  <c:v>34342.585662265163</c:v>
                </c:pt>
                <c:pt idx="1808">
                  <c:v>34275.413576529791</c:v>
                </c:pt>
                <c:pt idx="1809">
                  <c:v>34048.111992941551</c:v>
                </c:pt>
                <c:pt idx="1810">
                  <c:v>34032.425055146261</c:v>
                </c:pt>
                <c:pt idx="1811">
                  <c:v>33717.14512150416</c:v>
                </c:pt>
                <c:pt idx="1812">
                  <c:v>33500.701710853711</c:v>
                </c:pt>
                <c:pt idx="1813">
                  <c:v>33110.945168610648</c:v>
                </c:pt>
                <c:pt idx="1814">
                  <c:v>32908.092139553002</c:v>
                </c:pt>
                <c:pt idx="1815">
                  <c:v>32650.176716514368</c:v>
                </c:pt>
                <c:pt idx="1816">
                  <c:v>32323.357386191863</c:v>
                </c:pt>
                <c:pt idx="1817">
                  <c:v>32185.070562454592</c:v>
                </c:pt>
                <c:pt idx="1818">
                  <c:v>31973.754382785777</c:v>
                </c:pt>
                <c:pt idx="1819">
                  <c:v>31732.03989924385</c:v>
                </c:pt>
                <c:pt idx="1820">
                  <c:v>31502.438763067446</c:v>
                </c:pt>
                <c:pt idx="1821">
                  <c:v>31266.200633927805</c:v>
                </c:pt>
                <c:pt idx="1822">
                  <c:v>31043.488515697285</c:v>
                </c:pt>
                <c:pt idx="1823">
                  <c:v>30796.854441889311</c:v>
                </c:pt>
                <c:pt idx="1824">
                  <c:v>30461.377897815946</c:v>
                </c:pt>
                <c:pt idx="1825">
                  <c:v>30199.975984079272</c:v>
                </c:pt>
                <c:pt idx="1826">
                  <c:v>29918.035842710033</c:v>
                </c:pt>
                <c:pt idx="1827">
                  <c:v>29461.401507022758</c:v>
                </c:pt>
                <c:pt idx="1828">
                  <c:v>29209.87555549735</c:v>
                </c:pt>
                <c:pt idx="1829">
                  <c:v>28875.580460771012</c:v>
                </c:pt>
                <c:pt idx="1830">
                  <c:v>28589.377130705394</c:v>
                </c:pt>
                <c:pt idx="1831">
                  <c:v>28427.007733577229</c:v>
                </c:pt>
                <c:pt idx="1832">
                  <c:v>28281.121185295022</c:v>
                </c:pt>
                <c:pt idx="1833">
                  <c:v>28152.922469147099</c:v>
                </c:pt>
                <c:pt idx="1834">
                  <c:v>28077.950345779002</c:v>
                </c:pt>
                <c:pt idx="1835">
                  <c:v>28009.3972046827</c:v>
                </c:pt>
                <c:pt idx="1836">
                  <c:v>27873.728390890559</c:v>
                </c:pt>
                <c:pt idx="1837">
                  <c:v>27696.237947420279</c:v>
                </c:pt>
                <c:pt idx="1838">
                  <c:v>27552.927479545953</c:v>
                </c:pt>
                <c:pt idx="1839">
                  <c:v>27331.901848768746</c:v>
                </c:pt>
                <c:pt idx="1840">
                  <c:v>27119.250492870291</c:v>
                </c:pt>
                <c:pt idx="1841">
                  <c:v>26817.972439440844</c:v>
                </c:pt>
                <c:pt idx="1842">
                  <c:v>26606.419447437722</c:v>
                </c:pt>
                <c:pt idx="1843">
                  <c:v>26376.998229086854</c:v>
                </c:pt>
                <c:pt idx="1844">
                  <c:v>26126.424253946683</c:v>
                </c:pt>
                <c:pt idx="1845">
                  <c:v>25798.61971160318</c:v>
                </c:pt>
                <c:pt idx="1846">
                  <c:v>25561.516966776089</c:v>
                </c:pt>
                <c:pt idx="1847">
                  <c:v>25358.927869237705</c:v>
                </c:pt>
                <c:pt idx="1848">
                  <c:v>25187.884303250095</c:v>
                </c:pt>
                <c:pt idx="1849">
                  <c:v>24954.994649872777</c:v>
                </c:pt>
                <c:pt idx="1850">
                  <c:v>24770.152833059994</c:v>
                </c:pt>
                <c:pt idx="1851">
                  <c:v>24503.895872774494</c:v>
                </c:pt>
                <c:pt idx="1852">
                  <c:v>24303.065119245315</c:v>
                </c:pt>
                <c:pt idx="1853">
                  <c:v>24170.407147594273</c:v>
                </c:pt>
                <c:pt idx="1854">
                  <c:v>23824.746241388188</c:v>
                </c:pt>
                <c:pt idx="1855">
                  <c:v>23596.357179338924</c:v>
                </c:pt>
                <c:pt idx="1856">
                  <c:v>23290.597279865291</c:v>
                </c:pt>
                <c:pt idx="1857">
                  <c:v>22950.530303059877</c:v>
                </c:pt>
                <c:pt idx="1858">
                  <c:v>22681.129326492628</c:v>
                </c:pt>
                <c:pt idx="1859">
                  <c:v>22476.882595965817</c:v>
                </c:pt>
                <c:pt idx="1860">
                  <c:v>22183.552773902207</c:v>
                </c:pt>
                <c:pt idx="1861">
                  <c:v>22000.219649183611</c:v>
                </c:pt>
                <c:pt idx="1862">
                  <c:v>21816.021049134673</c:v>
                </c:pt>
                <c:pt idx="1863">
                  <c:v>21674.614984826047</c:v>
                </c:pt>
                <c:pt idx="1864">
                  <c:v>21616.22615841902</c:v>
                </c:pt>
                <c:pt idx="1865">
                  <c:v>21529.38500686561</c:v>
                </c:pt>
                <c:pt idx="1866">
                  <c:v>21250.293811771015</c:v>
                </c:pt>
                <c:pt idx="1867">
                  <c:v>21170.475694475401</c:v>
                </c:pt>
                <c:pt idx="1868">
                  <c:v>21015.976393378161</c:v>
                </c:pt>
                <c:pt idx="1869">
                  <c:v>20724.329742720667</c:v>
                </c:pt>
                <c:pt idx="1870">
                  <c:v>20599.245362227117</c:v>
                </c:pt>
                <c:pt idx="1871">
                  <c:v>20305.20000132365</c:v>
                </c:pt>
                <c:pt idx="1872">
                  <c:v>20087.040922564815</c:v>
                </c:pt>
                <c:pt idx="1873">
                  <c:v>19848.210499466528</c:v>
                </c:pt>
                <c:pt idx="1874">
                  <c:v>19692.369292304829</c:v>
                </c:pt>
                <c:pt idx="1875">
                  <c:v>19508.282095537241</c:v>
                </c:pt>
                <c:pt idx="1876">
                  <c:v>19230.446920681039</c:v>
                </c:pt>
                <c:pt idx="1877">
                  <c:v>19106.056356624096</c:v>
                </c:pt>
                <c:pt idx="1878">
                  <c:v>18887.816392604109</c:v>
                </c:pt>
                <c:pt idx="1879">
                  <c:v>18752.57288944977</c:v>
                </c:pt>
                <c:pt idx="1880">
                  <c:v>18571.726552579279</c:v>
                </c:pt>
                <c:pt idx="1881">
                  <c:v>18408.146988384131</c:v>
                </c:pt>
                <c:pt idx="1882">
                  <c:v>18191.692152967909</c:v>
                </c:pt>
                <c:pt idx="1883">
                  <c:v>18019.517120039887</c:v>
                </c:pt>
                <c:pt idx="1884">
                  <c:v>17848.932719819735</c:v>
                </c:pt>
                <c:pt idx="1885">
                  <c:v>17615.816256279802</c:v>
                </c:pt>
                <c:pt idx="1886">
                  <c:v>17451.460453050662</c:v>
                </c:pt>
                <c:pt idx="1887">
                  <c:v>17152.036686230265</c:v>
                </c:pt>
                <c:pt idx="1888">
                  <c:v>16918.696700441549</c:v>
                </c:pt>
                <c:pt idx="1889">
                  <c:v>16646.968883119665</c:v>
                </c:pt>
                <c:pt idx="1890">
                  <c:v>16472.293205872316</c:v>
                </c:pt>
                <c:pt idx="1891">
                  <c:v>16207.376976389398</c:v>
                </c:pt>
                <c:pt idx="1892">
                  <c:v>16063.530215590656</c:v>
                </c:pt>
                <c:pt idx="1893">
                  <c:v>15896.128612173216</c:v>
                </c:pt>
                <c:pt idx="1894">
                  <c:v>15724.68955968816</c:v>
                </c:pt>
                <c:pt idx="1895">
                  <c:v>15532.571154211619</c:v>
                </c:pt>
                <c:pt idx="1896">
                  <c:v>15427.676658750406</c:v>
                </c:pt>
                <c:pt idx="1897">
                  <c:v>15341.983499446189</c:v>
                </c:pt>
                <c:pt idx="1898">
                  <c:v>15128.295090830597</c:v>
                </c:pt>
                <c:pt idx="1899">
                  <c:v>14988.871811020384</c:v>
                </c:pt>
                <c:pt idx="1900">
                  <c:v>14796.243784348113</c:v>
                </c:pt>
                <c:pt idx="1901">
                  <c:v>14614.889467191784</c:v>
                </c:pt>
                <c:pt idx="1902">
                  <c:v>14473.028979222921</c:v>
                </c:pt>
                <c:pt idx="1903">
                  <c:v>14279.185771468367</c:v>
                </c:pt>
                <c:pt idx="1904">
                  <c:v>14140.352847884606</c:v>
                </c:pt>
                <c:pt idx="1905">
                  <c:v>14008.815109808296</c:v>
                </c:pt>
                <c:pt idx="1906">
                  <c:v>13835.399623557016</c:v>
                </c:pt>
                <c:pt idx="1907">
                  <c:v>13666.402890954429</c:v>
                </c:pt>
                <c:pt idx="1908">
                  <c:v>13499.026239149396</c:v>
                </c:pt>
                <c:pt idx="1909">
                  <c:v>13377.990790467516</c:v>
                </c:pt>
                <c:pt idx="1910">
                  <c:v>13251.064119407149</c:v>
                </c:pt>
                <c:pt idx="1911">
                  <c:v>13083.552738280643</c:v>
                </c:pt>
                <c:pt idx="1912">
                  <c:v>12976.432187405058</c:v>
                </c:pt>
                <c:pt idx="1913">
                  <c:v>12831.188524755184</c:v>
                </c:pt>
                <c:pt idx="1914">
                  <c:v>12643.772097021265</c:v>
                </c:pt>
                <c:pt idx="1915">
                  <c:v>12512.157173893322</c:v>
                </c:pt>
                <c:pt idx="1916">
                  <c:v>12280.71238353925</c:v>
                </c:pt>
                <c:pt idx="1917">
                  <c:v>12108.454532954074</c:v>
                </c:pt>
                <c:pt idx="1918">
                  <c:v>11907.353959155724</c:v>
                </c:pt>
                <c:pt idx="1919">
                  <c:v>11718.688051364705</c:v>
                </c:pt>
                <c:pt idx="1920">
                  <c:v>11506.012590179052</c:v>
                </c:pt>
                <c:pt idx="1921">
                  <c:v>11329.327575328127</c:v>
                </c:pt>
                <c:pt idx="1922">
                  <c:v>11129.842027176948</c:v>
                </c:pt>
                <c:pt idx="1923">
                  <c:v>10997.367655232336</c:v>
                </c:pt>
                <c:pt idx="1924">
                  <c:v>10838.48982916111</c:v>
                </c:pt>
                <c:pt idx="1925">
                  <c:v>10710.394171009975</c:v>
                </c:pt>
                <c:pt idx="1926">
                  <c:v>10574.015083250475</c:v>
                </c:pt>
                <c:pt idx="1927">
                  <c:v>10475.266272759922</c:v>
                </c:pt>
                <c:pt idx="1928">
                  <c:v>10311.85249196847</c:v>
                </c:pt>
                <c:pt idx="1929">
                  <c:v>10251.749949371706</c:v>
                </c:pt>
                <c:pt idx="1930">
                  <c:v>10089.685793208524</c:v>
                </c:pt>
                <c:pt idx="1931">
                  <c:v>9944.7948108592045</c:v>
                </c:pt>
                <c:pt idx="1932">
                  <c:v>9821.5631666976205</c:v>
                </c:pt>
                <c:pt idx="1933">
                  <c:v>9690.8102261673121</c:v>
                </c:pt>
                <c:pt idx="1934">
                  <c:v>9606.5718261641796</c:v>
                </c:pt>
                <c:pt idx="1935">
                  <c:v>9425.7365384733748</c:v>
                </c:pt>
                <c:pt idx="1936">
                  <c:v>9322.1833592669918</c:v>
                </c:pt>
                <c:pt idx="1937">
                  <c:v>9274.06771630193</c:v>
                </c:pt>
                <c:pt idx="1938">
                  <c:v>9157.1123407908835</c:v>
                </c:pt>
                <c:pt idx="1939">
                  <c:v>9007.4570310915587</c:v>
                </c:pt>
                <c:pt idx="1940">
                  <c:v>8935.6272953541265</c:v>
                </c:pt>
                <c:pt idx="1941">
                  <c:v>8816.386746512313</c:v>
                </c:pt>
                <c:pt idx="1942">
                  <c:v>8705.7775362328448</c:v>
                </c:pt>
                <c:pt idx="1943">
                  <c:v>8571.2837069850139</c:v>
                </c:pt>
                <c:pt idx="1944">
                  <c:v>8478.2009047190495</c:v>
                </c:pt>
                <c:pt idx="1945">
                  <c:v>8344.7857700706118</c:v>
                </c:pt>
                <c:pt idx="1946">
                  <c:v>8234.8023132307026</c:v>
                </c:pt>
                <c:pt idx="1947">
                  <c:v>8113.7169811866788</c:v>
                </c:pt>
                <c:pt idx="1948">
                  <c:v>7994.908576343264</c:v>
                </c:pt>
                <c:pt idx="1949">
                  <c:v>7877.8719173568888</c:v>
                </c:pt>
                <c:pt idx="1950">
                  <c:v>7739.7318834449025</c:v>
                </c:pt>
                <c:pt idx="1951">
                  <c:v>7578.9360860830893</c:v>
                </c:pt>
                <c:pt idx="1952">
                  <c:v>7470.2257282536411</c:v>
                </c:pt>
                <c:pt idx="1953">
                  <c:v>7323.1112128780587</c:v>
                </c:pt>
                <c:pt idx="1954">
                  <c:v>7204.7724736839637</c:v>
                </c:pt>
                <c:pt idx="1955">
                  <c:v>7111.1515669574319</c:v>
                </c:pt>
                <c:pt idx="1956">
                  <c:v>7000.4199356984373</c:v>
                </c:pt>
                <c:pt idx="1957">
                  <c:v>6913.4360140985582</c:v>
                </c:pt>
                <c:pt idx="1958">
                  <c:v>6843.4805482191623</c:v>
                </c:pt>
                <c:pt idx="1959">
                  <c:v>6724.7472115569808</c:v>
                </c:pt>
                <c:pt idx="1960">
                  <c:v>6614.6327805277406</c:v>
                </c:pt>
                <c:pt idx="1961">
                  <c:v>6587.1381359824172</c:v>
                </c:pt>
                <c:pt idx="1962">
                  <c:v>6486.5678368094104</c:v>
                </c:pt>
                <c:pt idx="1963">
                  <c:v>6413.2765347230188</c:v>
                </c:pt>
                <c:pt idx="1964">
                  <c:v>6301.0002056484345</c:v>
                </c:pt>
                <c:pt idx="1965">
                  <c:v>6232.0273059098572</c:v>
                </c:pt>
                <c:pt idx="1966">
                  <c:v>6139.9657016385599</c:v>
                </c:pt>
                <c:pt idx="1967">
                  <c:v>6028.211678905408</c:v>
                </c:pt>
                <c:pt idx="1968">
                  <c:v>5958.4047363883701</c:v>
                </c:pt>
                <c:pt idx="1969">
                  <c:v>5923.4788597716579</c:v>
                </c:pt>
                <c:pt idx="1970">
                  <c:v>5837.3219596548815</c:v>
                </c:pt>
                <c:pt idx="1971">
                  <c:v>5764.2314778098425</c:v>
                </c:pt>
                <c:pt idx="1972">
                  <c:v>5677.0851169571879</c:v>
                </c:pt>
                <c:pt idx="1973">
                  <c:v>5612.3371410766513</c:v>
                </c:pt>
                <c:pt idx="1974">
                  <c:v>5507.0516106145806</c:v>
                </c:pt>
                <c:pt idx="1975">
                  <c:v>5407.2255631694325</c:v>
                </c:pt>
                <c:pt idx="1976">
                  <c:v>5363.2734518121024</c:v>
                </c:pt>
                <c:pt idx="1977">
                  <c:v>5252.8947687019872</c:v>
                </c:pt>
                <c:pt idx="1978">
                  <c:v>5182.7679694276248</c:v>
                </c:pt>
                <c:pt idx="1979">
                  <c:v>5091.0547906988468</c:v>
                </c:pt>
                <c:pt idx="1980">
                  <c:v>4991.9138676750199</c:v>
                </c:pt>
                <c:pt idx="1981">
                  <c:v>4914.1411660930353</c:v>
                </c:pt>
                <c:pt idx="1982">
                  <c:v>4816.4357142624294</c:v>
                </c:pt>
                <c:pt idx="1983">
                  <c:v>4732.4468800143268</c:v>
                </c:pt>
                <c:pt idx="1984">
                  <c:v>4651.2954879759945</c:v>
                </c:pt>
                <c:pt idx="1985">
                  <c:v>4563.5025655491836</c:v>
                </c:pt>
                <c:pt idx="1986">
                  <c:v>4472.4178305381047</c:v>
                </c:pt>
                <c:pt idx="1987">
                  <c:v>4412.9705550670105</c:v>
                </c:pt>
                <c:pt idx="1988">
                  <c:v>4323.3621806920064</c:v>
                </c:pt>
                <c:pt idx="1989">
                  <c:v>4274.2521650156013</c:v>
                </c:pt>
                <c:pt idx="1990">
                  <c:v>4200.90896361248</c:v>
                </c:pt>
                <c:pt idx="1991">
                  <c:v>4138.1728773044142</c:v>
                </c:pt>
                <c:pt idx="1992">
                  <c:v>4088.3206217668753</c:v>
                </c:pt>
                <c:pt idx="1993">
                  <c:v>4025.3286732522761</c:v>
                </c:pt>
                <c:pt idx="1994">
                  <c:v>3880.2960023693308</c:v>
                </c:pt>
                <c:pt idx="1995">
                  <c:v>3909.4047326790501</c:v>
                </c:pt>
                <c:pt idx="1996">
                  <c:v>3828.7287039657831</c:v>
                </c:pt>
                <c:pt idx="1997">
                  <c:v>3773.010847075353</c:v>
                </c:pt>
                <c:pt idx="1998">
                  <c:v>3695.7264195223602</c:v>
                </c:pt>
                <c:pt idx="1999">
                  <c:v>3642.0430813045286</c:v>
                </c:pt>
                <c:pt idx="2000">
                  <c:v>3547.9114194269646</c:v>
                </c:pt>
                <c:pt idx="2001">
                  <c:v>3514.6719631142487</c:v>
                </c:pt>
                <c:pt idx="2002">
                  <c:v>3448.9634493871054</c:v>
                </c:pt>
                <c:pt idx="2003">
                  <c:v>3405.705018813263</c:v>
                </c:pt>
                <c:pt idx="2004">
                  <c:v>3344.2763732247854</c:v>
                </c:pt>
                <c:pt idx="2005">
                  <c:v>3303.3753654754851</c:v>
                </c:pt>
                <c:pt idx="2006">
                  <c:v>3239.1939725089228</c:v>
                </c:pt>
                <c:pt idx="2007">
                  <c:v>3171.0343145355318</c:v>
                </c:pt>
                <c:pt idx="2008">
                  <c:v>3113.2148416127184</c:v>
                </c:pt>
                <c:pt idx="2009">
                  <c:v>3031.8381184183704</c:v>
                </c:pt>
                <c:pt idx="2010">
                  <c:v>2951.5833563620458</c:v>
                </c:pt>
                <c:pt idx="2011">
                  <c:v>2865.607943502172</c:v>
                </c:pt>
                <c:pt idx="2012">
                  <c:v>2778.1293638784014</c:v>
                </c:pt>
                <c:pt idx="2013">
                  <c:v>2694.6502707504446</c:v>
                </c:pt>
                <c:pt idx="2014">
                  <c:v>2616.181130142169</c:v>
                </c:pt>
                <c:pt idx="2015">
                  <c:v>2531.4180379012018</c:v>
                </c:pt>
                <c:pt idx="2016">
                  <c:v>2464.1071746223347</c:v>
                </c:pt>
                <c:pt idx="2017">
                  <c:v>2386.2492936927647</c:v>
                </c:pt>
                <c:pt idx="2018">
                  <c:v>2299.8130708632898</c:v>
                </c:pt>
                <c:pt idx="2019">
                  <c:v>2246.9453229969481</c:v>
                </c:pt>
                <c:pt idx="2020">
                  <c:v>2161.0143032948995</c:v>
                </c:pt>
                <c:pt idx="2021">
                  <c:v>2097.3174791860902</c:v>
                </c:pt>
                <c:pt idx="2022">
                  <c:v>2020.3950960329621</c:v>
                </c:pt>
                <c:pt idx="2023">
                  <c:v>1953.2561119326531</c:v>
                </c:pt>
                <c:pt idx="2024">
                  <c:v>1877.7214107394734</c:v>
                </c:pt>
                <c:pt idx="2025">
                  <c:v>1815.170896285739</c:v>
                </c:pt>
                <c:pt idx="2026">
                  <c:v>1749.1625077117933</c:v>
                </c:pt>
                <c:pt idx="2027">
                  <c:v>1682.5979128921367</c:v>
                </c:pt>
                <c:pt idx="2028">
                  <c:v>1622.884072320639</c:v>
                </c:pt>
                <c:pt idx="2029">
                  <c:v>1563.7188526898369</c:v>
                </c:pt>
                <c:pt idx="2030">
                  <c:v>1489.4013559189968</c:v>
                </c:pt>
                <c:pt idx="2031">
                  <c:v>1447.9010302016331</c:v>
                </c:pt>
                <c:pt idx="2032">
                  <c:v>1378.3446120439946</c:v>
                </c:pt>
                <c:pt idx="2033">
                  <c:v>1320.8795169383259</c:v>
                </c:pt>
                <c:pt idx="2034">
                  <c:v>1268.8427901463729</c:v>
                </c:pt>
                <c:pt idx="2035">
                  <c:v>1207.0268626429695</c:v>
                </c:pt>
                <c:pt idx="2036">
                  <c:v>1167.6789609863806</c:v>
                </c:pt>
                <c:pt idx="2037">
                  <c:v>1098.6018961455211</c:v>
                </c:pt>
                <c:pt idx="2038">
                  <c:v>1052.2124891388974</c:v>
                </c:pt>
                <c:pt idx="2039">
                  <c:v>999.82208445929928</c:v>
                </c:pt>
                <c:pt idx="2040">
                  <c:v>950.26540335395225</c:v>
                </c:pt>
                <c:pt idx="2041">
                  <c:v>899.90229882187839</c:v>
                </c:pt>
                <c:pt idx="2042">
                  <c:v>863.99700194916272</c:v>
                </c:pt>
                <c:pt idx="2043">
                  <c:v>805.63148552219229</c:v>
                </c:pt>
                <c:pt idx="2044">
                  <c:v>760.30375777985796</c:v>
                </c:pt>
                <c:pt idx="2045">
                  <c:v>737.96985891136046</c:v>
                </c:pt>
                <c:pt idx="2046">
                  <c:v>678.0350298399328</c:v>
                </c:pt>
                <c:pt idx="2047">
                  <c:v>627.26875438875641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data!$AK$6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data!$AK$7:$AK$2074</c:f>
              <c:numCache>
                <c:formatCode>General</c:formatCode>
                <c:ptCount val="2068"/>
                <c:pt idx="0">
                  <c:v>-0.3243401398215342</c:v>
                </c:pt>
                <c:pt idx="1">
                  <c:v>-0.29995539778208996</c:v>
                </c:pt>
                <c:pt idx="2">
                  <c:v>0</c:v>
                </c:pt>
                <c:pt idx="3">
                  <c:v>0.24386256130464237</c:v>
                </c:pt>
                <c:pt idx="4">
                  <c:v>-2.6333709142943036</c:v>
                </c:pt>
                <c:pt idx="5">
                  <c:v>-1.7373600617521845</c:v>
                </c:pt>
                <c:pt idx="6">
                  <c:v>2.4874112797714645</c:v>
                </c:pt>
                <c:pt idx="7">
                  <c:v>-7.0566780592424294</c:v>
                </c:pt>
                <c:pt idx="8">
                  <c:v>-5.6266073469395934</c:v>
                </c:pt>
                <c:pt idx="9">
                  <c:v>-3.0344991510870187</c:v>
                </c:pt>
                <c:pt idx="10">
                  <c:v>7.3353167465481732</c:v>
                </c:pt>
                <c:pt idx="11">
                  <c:v>7.3452529224258569</c:v>
                </c:pt>
                <c:pt idx="12">
                  <c:v>10.16304963686315</c:v>
                </c:pt>
                <c:pt idx="13">
                  <c:v>-8.1946643745637573</c:v>
                </c:pt>
                <c:pt idx="14">
                  <c:v>2.1931742332704118</c:v>
                </c:pt>
                <c:pt idx="15">
                  <c:v>3.3007533179894608</c:v>
                </c:pt>
                <c:pt idx="16">
                  <c:v>-0.49264081872172483</c:v>
                </c:pt>
                <c:pt idx="17">
                  <c:v>3.5384165566671868</c:v>
                </c:pt>
                <c:pt idx="18">
                  <c:v>4.3687436116237564</c:v>
                </c:pt>
                <c:pt idx="19">
                  <c:v>-3.3079204223761565</c:v>
                </c:pt>
                <c:pt idx="20">
                  <c:v>-7.5794402979576603</c:v>
                </c:pt>
                <c:pt idx="21">
                  <c:v>-2.0808860705091092</c:v>
                </c:pt>
                <c:pt idx="22">
                  <c:v>3.0782090380899092</c:v>
                </c:pt>
                <c:pt idx="23">
                  <c:v>-7.6856728621264665</c:v>
                </c:pt>
                <c:pt idx="24">
                  <c:v>-11.189759487654413</c:v>
                </c:pt>
                <c:pt idx="25">
                  <c:v>-1.7042082785744981</c:v>
                </c:pt>
                <c:pt idx="26">
                  <c:v>2.133805460659886</c:v>
                </c:pt>
                <c:pt idx="27">
                  <c:v>-2.5380812229210221</c:v>
                </c:pt>
                <c:pt idx="28">
                  <c:v>-2.3017173741199031</c:v>
                </c:pt>
                <c:pt idx="29">
                  <c:v>1.6162891929058389</c:v>
                </c:pt>
                <c:pt idx="30">
                  <c:v>-5.7613142476398025</c:v>
                </c:pt>
                <c:pt idx="31">
                  <c:v>2.5432826548114917</c:v>
                </c:pt>
                <c:pt idx="32">
                  <c:v>-1.2457949672775044</c:v>
                </c:pt>
                <c:pt idx="33">
                  <c:v>-3.5516369652448816</c:v>
                </c:pt>
                <c:pt idx="34">
                  <c:v>3.7372493380970866</c:v>
                </c:pt>
                <c:pt idx="35">
                  <c:v>9.3054007267039083</c:v>
                </c:pt>
                <c:pt idx="36">
                  <c:v>-0.50589376792535745</c:v>
                </c:pt>
                <c:pt idx="37">
                  <c:v>5.3435363319150326</c:v>
                </c:pt>
                <c:pt idx="38">
                  <c:v>11.743613968932095</c:v>
                </c:pt>
                <c:pt idx="39">
                  <c:v>-6.3121833986644731</c:v>
                </c:pt>
                <c:pt idx="40">
                  <c:v>-0.91598584449079112</c:v>
                </c:pt>
                <c:pt idx="41">
                  <c:v>-7.8595148295256649</c:v>
                </c:pt>
                <c:pt idx="42">
                  <c:v>3.0000332398950604</c:v>
                </c:pt>
                <c:pt idx="43">
                  <c:v>3.386634642618958</c:v>
                </c:pt>
                <c:pt idx="44">
                  <c:v>3.5711100812168581</c:v>
                </c:pt>
                <c:pt idx="45">
                  <c:v>-2.3275513893831885</c:v>
                </c:pt>
                <c:pt idx="46">
                  <c:v>-3.4815435878211076</c:v>
                </c:pt>
                <c:pt idx="47">
                  <c:v>-3.6568863782402445</c:v>
                </c:pt>
                <c:pt idx="48">
                  <c:v>3.9543276112665637</c:v>
                </c:pt>
                <c:pt idx="49">
                  <c:v>-10.314702804337372</c:v>
                </c:pt>
                <c:pt idx="50">
                  <c:v>1.2945540533383451</c:v>
                </c:pt>
                <c:pt idx="51">
                  <c:v>1.4037250658159053</c:v>
                </c:pt>
                <c:pt idx="52">
                  <c:v>0.83854766977265172</c:v>
                </c:pt>
                <c:pt idx="53">
                  <c:v>-0.11125470583235142</c:v>
                </c:pt>
                <c:pt idx="54">
                  <c:v>5.0880639222206412</c:v>
                </c:pt>
                <c:pt idx="55">
                  <c:v>2.518268195583687</c:v>
                </c:pt>
                <c:pt idx="56">
                  <c:v>1.7927343636309274</c:v>
                </c:pt>
                <c:pt idx="57">
                  <c:v>-0.27787093399388141</c:v>
                </c:pt>
                <c:pt idx="58">
                  <c:v>3.1017315568241486</c:v>
                </c:pt>
                <c:pt idx="59">
                  <c:v>-2.2259335592350737</c:v>
                </c:pt>
                <c:pt idx="60">
                  <c:v>1.231932408506367</c:v>
                </c:pt>
                <c:pt idx="61">
                  <c:v>-6.9685991551513098</c:v>
                </c:pt>
                <c:pt idx="62">
                  <c:v>1.4078358351890188</c:v>
                </c:pt>
                <c:pt idx="63">
                  <c:v>-1.8619904356739028</c:v>
                </c:pt>
                <c:pt idx="64">
                  <c:v>-5.8541458591950004</c:v>
                </c:pt>
                <c:pt idx="65">
                  <c:v>-1.1527611309084875</c:v>
                </c:pt>
                <c:pt idx="66">
                  <c:v>-6.1141100728815445</c:v>
                </c:pt>
                <c:pt idx="67">
                  <c:v>1.6590422747839284E-2</c:v>
                </c:pt>
                <c:pt idx="68">
                  <c:v>1.0876598908070321</c:v>
                </c:pt>
                <c:pt idx="69">
                  <c:v>-5.2503458967714778</c:v>
                </c:pt>
                <c:pt idx="70">
                  <c:v>0.10118245598152953</c:v>
                </c:pt>
                <c:pt idx="71">
                  <c:v>-7.1044911778823803</c:v>
                </c:pt>
                <c:pt idx="72">
                  <c:v>-1.5005469403661209E-2</c:v>
                </c:pt>
                <c:pt idx="73">
                  <c:v>-4.0220178927183952</c:v>
                </c:pt>
                <c:pt idx="74">
                  <c:v>-0.63420430547631668</c:v>
                </c:pt>
                <c:pt idx="75">
                  <c:v>-8.9451659191825001</c:v>
                </c:pt>
                <c:pt idx="76">
                  <c:v>2.7135438486944281</c:v>
                </c:pt>
                <c:pt idx="77">
                  <c:v>10.728246867280831</c:v>
                </c:pt>
                <c:pt idx="78">
                  <c:v>7.0515961019995075</c:v>
                </c:pt>
                <c:pt idx="79">
                  <c:v>1.7812205470164599E-2</c:v>
                </c:pt>
                <c:pt idx="80">
                  <c:v>-3.5907257251167835</c:v>
                </c:pt>
                <c:pt idx="81">
                  <c:v>0.54987922699933733</c:v>
                </c:pt>
                <c:pt idx="82">
                  <c:v>1.6900655274747862</c:v>
                </c:pt>
                <c:pt idx="83">
                  <c:v>6.7918025146998673</c:v>
                </c:pt>
                <c:pt idx="84">
                  <c:v>2.9478968445823739</c:v>
                </c:pt>
                <c:pt idx="85">
                  <c:v>3.2465953216986065</c:v>
                </c:pt>
                <c:pt idx="86">
                  <c:v>1.2676584772117963</c:v>
                </c:pt>
                <c:pt idx="87">
                  <c:v>6.078840826240878</c:v>
                </c:pt>
                <c:pt idx="88">
                  <c:v>-4.3292964890946735</c:v>
                </c:pt>
                <c:pt idx="89">
                  <c:v>7.7877346895944868</c:v>
                </c:pt>
                <c:pt idx="90">
                  <c:v>1.2622821320360913</c:v>
                </c:pt>
                <c:pt idx="91">
                  <c:v>-6.8740908689595415</c:v>
                </c:pt>
                <c:pt idx="92">
                  <c:v>-1.069344015027724</c:v>
                </c:pt>
                <c:pt idx="93">
                  <c:v>6.7984371354987871</c:v>
                </c:pt>
                <c:pt idx="94">
                  <c:v>-3.9542722541545743</c:v>
                </c:pt>
                <c:pt idx="95">
                  <c:v>8.8516919595438992</c:v>
                </c:pt>
                <c:pt idx="96">
                  <c:v>3.0747769692313796</c:v>
                </c:pt>
                <c:pt idx="97">
                  <c:v>2.803196749062721</c:v>
                </c:pt>
                <c:pt idx="98">
                  <c:v>-0.21679331072334662</c:v>
                </c:pt>
                <c:pt idx="99">
                  <c:v>-3.4724923567396075</c:v>
                </c:pt>
                <c:pt idx="100">
                  <c:v>-132.35198933221244</c:v>
                </c:pt>
                <c:pt idx="101">
                  <c:v>14.737241106437679</c:v>
                </c:pt>
                <c:pt idx="102">
                  <c:v>2.5767880515365391</c:v>
                </c:pt>
                <c:pt idx="103">
                  <c:v>0.39276333945591091</c:v>
                </c:pt>
                <c:pt idx="104">
                  <c:v>-6.5465906859538734</c:v>
                </c:pt>
                <c:pt idx="105">
                  <c:v>10.673909912665749</c:v>
                </c:pt>
                <c:pt idx="106">
                  <c:v>2.8884618105463176</c:v>
                </c:pt>
                <c:pt idx="107">
                  <c:v>-0.39230930960127353</c:v>
                </c:pt>
                <c:pt idx="108">
                  <c:v>2.1854018572841767</c:v>
                </c:pt>
                <c:pt idx="109">
                  <c:v>0.96981387828452625</c:v>
                </c:pt>
                <c:pt idx="110">
                  <c:v>5.4595965546006084</c:v>
                </c:pt>
                <c:pt idx="111">
                  <c:v>11.521980650068798</c:v>
                </c:pt>
                <c:pt idx="112">
                  <c:v>6.3616908286684861</c:v>
                </c:pt>
                <c:pt idx="113">
                  <c:v>12.547916956835536</c:v>
                </c:pt>
                <c:pt idx="114">
                  <c:v>5.941630668131836</c:v>
                </c:pt>
                <c:pt idx="115">
                  <c:v>16.16341204841396</c:v>
                </c:pt>
                <c:pt idx="116">
                  <c:v>-1.5756425530358911</c:v>
                </c:pt>
                <c:pt idx="117">
                  <c:v>11.144593596146137</c:v>
                </c:pt>
                <c:pt idx="118">
                  <c:v>5.4574967879793803</c:v>
                </c:pt>
                <c:pt idx="119">
                  <c:v>3.2010659036703828</c:v>
                </c:pt>
                <c:pt idx="120">
                  <c:v>10.34256345426553</c:v>
                </c:pt>
                <c:pt idx="121">
                  <c:v>5.6669853686312308</c:v>
                </c:pt>
                <c:pt idx="122">
                  <c:v>5.8762524409373214</c:v>
                </c:pt>
                <c:pt idx="123">
                  <c:v>13.474746680517029</c:v>
                </c:pt>
                <c:pt idx="124">
                  <c:v>0.53992696274875129</c:v>
                </c:pt>
                <c:pt idx="125">
                  <c:v>4.0448338749152981</c:v>
                </c:pt>
                <c:pt idx="126">
                  <c:v>5.2753358367384067</c:v>
                </c:pt>
                <c:pt idx="127">
                  <c:v>7.909287636542615</c:v>
                </c:pt>
                <c:pt idx="128">
                  <c:v>6.8576347234389914</c:v>
                </c:pt>
                <c:pt idx="129">
                  <c:v>10.058724719141395</c:v>
                </c:pt>
                <c:pt idx="130">
                  <c:v>11.353309241222092</c:v>
                </c:pt>
                <c:pt idx="131">
                  <c:v>4.0148967283048194</c:v>
                </c:pt>
                <c:pt idx="132">
                  <c:v>10.875020160525281</c:v>
                </c:pt>
                <c:pt idx="133">
                  <c:v>23.050570121366803</c:v>
                </c:pt>
                <c:pt idx="134">
                  <c:v>5.6681260064289916</c:v>
                </c:pt>
                <c:pt idx="135">
                  <c:v>17.715360704632815</c:v>
                </c:pt>
                <c:pt idx="136">
                  <c:v>17.778925856026888</c:v>
                </c:pt>
                <c:pt idx="137">
                  <c:v>8.4113701698080376</c:v>
                </c:pt>
                <c:pt idx="138">
                  <c:v>15.900800033105696</c:v>
                </c:pt>
                <c:pt idx="139">
                  <c:v>16.64779267851344</c:v>
                </c:pt>
                <c:pt idx="140">
                  <c:v>14.307244723773749</c:v>
                </c:pt>
                <c:pt idx="141">
                  <c:v>15.794193318930951</c:v>
                </c:pt>
                <c:pt idx="142">
                  <c:v>9.8489541630170834</c:v>
                </c:pt>
                <c:pt idx="143">
                  <c:v>15.840053456946492</c:v>
                </c:pt>
                <c:pt idx="144">
                  <c:v>4.3827951458092969</c:v>
                </c:pt>
                <c:pt idx="145">
                  <c:v>20.225920822296047</c:v>
                </c:pt>
                <c:pt idx="146">
                  <c:v>21.703006047569176</c:v>
                </c:pt>
                <c:pt idx="147">
                  <c:v>18.82336158185484</c:v>
                </c:pt>
                <c:pt idx="148">
                  <c:v>23.866071455091657</c:v>
                </c:pt>
                <c:pt idx="149">
                  <c:v>25.081711844174606</c:v>
                </c:pt>
                <c:pt idx="150">
                  <c:v>19.37130518603152</c:v>
                </c:pt>
                <c:pt idx="151">
                  <c:v>22.551347119354347</c:v>
                </c:pt>
                <c:pt idx="152">
                  <c:v>21.743203470536656</c:v>
                </c:pt>
                <c:pt idx="153">
                  <c:v>24.445344745279357</c:v>
                </c:pt>
                <c:pt idx="154">
                  <c:v>27.085989539348816</c:v>
                </c:pt>
                <c:pt idx="155">
                  <c:v>16.213692159324978</c:v>
                </c:pt>
                <c:pt idx="156">
                  <c:v>26.889507599540337</c:v>
                </c:pt>
                <c:pt idx="157">
                  <c:v>23.973734365096277</c:v>
                </c:pt>
                <c:pt idx="158">
                  <c:v>18.385372126606256</c:v>
                </c:pt>
                <c:pt idx="159">
                  <c:v>27.022471154348011</c:v>
                </c:pt>
                <c:pt idx="160">
                  <c:v>34.806161794337925</c:v>
                </c:pt>
                <c:pt idx="161">
                  <c:v>36.922361518911515</c:v>
                </c:pt>
                <c:pt idx="162">
                  <c:v>20.328571340814193</c:v>
                </c:pt>
                <c:pt idx="163">
                  <c:v>26.419398190462118</c:v>
                </c:pt>
                <c:pt idx="164">
                  <c:v>24.714244847869708</c:v>
                </c:pt>
                <c:pt idx="165">
                  <c:v>39.812350683747525</c:v>
                </c:pt>
                <c:pt idx="166">
                  <c:v>30.13756723928887</c:v>
                </c:pt>
                <c:pt idx="167">
                  <c:v>22.390406567601531</c:v>
                </c:pt>
                <c:pt idx="168">
                  <c:v>31.377105982703256</c:v>
                </c:pt>
                <c:pt idx="169">
                  <c:v>31.835811325027151</c:v>
                </c:pt>
                <c:pt idx="170">
                  <c:v>29.629114068141774</c:v>
                </c:pt>
                <c:pt idx="171">
                  <c:v>30.268201885345661</c:v>
                </c:pt>
                <c:pt idx="172">
                  <c:v>40.427058900271675</c:v>
                </c:pt>
                <c:pt idx="173">
                  <c:v>34.495588793698431</c:v>
                </c:pt>
                <c:pt idx="174">
                  <c:v>32.65462058520049</c:v>
                </c:pt>
                <c:pt idx="175">
                  <c:v>40.433341335648038</c:v>
                </c:pt>
                <c:pt idx="176">
                  <c:v>42.92204837789933</c:v>
                </c:pt>
                <c:pt idx="177">
                  <c:v>43.236488676801969</c:v>
                </c:pt>
                <c:pt idx="178">
                  <c:v>43.17329389634142</c:v>
                </c:pt>
                <c:pt idx="179">
                  <c:v>47.309246958502285</c:v>
                </c:pt>
                <c:pt idx="180">
                  <c:v>43.863786694551692</c:v>
                </c:pt>
                <c:pt idx="181">
                  <c:v>41.195189333268502</c:v>
                </c:pt>
                <c:pt idx="182">
                  <c:v>51.639688832314533</c:v>
                </c:pt>
                <c:pt idx="183">
                  <c:v>46.515292703485386</c:v>
                </c:pt>
                <c:pt idx="184">
                  <c:v>50.348734899746475</c:v>
                </c:pt>
                <c:pt idx="185">
                  <c:v>49.219745781516195</c:v>
                </c:pt>
                <c:pt idx="186">
                  <c:v>54.692626442227748</c:v>
                </c:pt>
                <c:pt idx="187">
                  <c:v>53.593055926977996</c:v>
                </c:pt>
                <c:pt idx="188">
                  <c:v>61.818470629740773</c:v>
                </c:pt>
                <c:pt idx="189">
                  <c:v>60.019763606965142</c:v>
                </c:pt>
                <c:pt idx="190">
                  <c:v>49.751711350932709</c:v>
                </c:pt>
                <c:pt idx="191">
                  <c:v>60.212873705437715</c:v>
                </c:pt>
                <c:pt idx="192">
                  <c:v>55.721150888392629</c:v>
                </c:pt>
                <c:pt idx="193">
                  <c:v>71.661264404935878</c:v>
                </c:pt>
                <c:pt idx="194">
                  <c:v>63.206786271386463</c:v>
                </c:pt>
                <c:pt idx="195">
                  <c:v>77.293156063484986</c:v>
                </c:pt>
                <c:pt idx="196">
                  <c:v>64.858082252344573</c:v>
                </c:pt>
                <c:pt idx="197">
                  <c:v>66.167819506017523</c:v>
                </c:pt>
                <c:pt idx="198">
                  <c:v>88.047456948134069</c:v>
                </c:pt>
                <c:pt idx="199">
                  <c:v>76.990512726551913</c:v>
                </c:pt>
                <c:pt idx="200">
                  <c:v>73.660990477872787</c:v>
                </c:pt>
                <c:pt idx="201">
                  <c:v>74.996251278026335</c:v>
                </c:pt>
                <c:pt idx="202">
                  <c:v>85.22318871685485</c:v>
                </c:pt>
                <c:pt idx="203">
                  <c:v>93.317374341527128</c:v>
                </c:pt>
                <c:pt idx="204">
                  <c:v>90.767778954433297</c:v>
                </c:pt>
                <c:pt idx="205">
                  <c:v>102.78144884361777</c:v>
                </c:pt>
                <c:pt idx="206">
                  <c:v>96.74156666382008</c:v>
                </c:pt>
                <c:pt idx="207">
                  <c:v>99.450654355695178</c:v>
                </c:pt>
                <c:pt idx="208">
                  <c:v>106.82085073303983</c:v>
                </c:pt>
                <c:pt idx="209">
                  <c:v>107.21264274257413</c:v>
                </c:pt>
                <c:pt idx="210">
                  <c:v>106.98558844644835</c:v>
                </c:pt>
                <c:pt idx="211">
                  <c:v>102.67673828216415</c:v>
                </c:pt>
                <c:pt idx="212">
                  <c:v>110.25483811429973</c:v>
                </c:pt>
                <c:pt idx="213">
                  <c:v>119.84379597778295</c:v>
                </c:pt>
                <c:pt idx="214">
                  <c:v>111.79788998809926</c:v>
                </c:pt>
                <c:pt idx="215">
                  <c:v>127.5599202394292</c:v>
                </c:pt>
                <c:pt idx="216">
                  <c:v>124.18227496851655</c:v>
                </c:pt>
                <c:pt idx="217">
                  <c:v>124.43508480678172</c:v>
                </c:pt>
                <c:pt idx="218">
                  <c:v>125.8878565659904</c:v>
                </c:pt>
                <c:pt idx="219">
                  <c:v>137.71689284469772</c:v>
                </c:pt>
                <c:pt idx="220">
                  <c:v>140.51826848393671</c:v>
                </c:pt>
                <c:pt idx="221">
                  <c:v>156.38559500900755</c:v>
                </c:pt>
                <c:pt idx="222">
                  <c:v>138.75315390691071</c:v>
                </c:pt>
                <c:pt idx="223">
                  <c:v>145.56227507698429</c:v>
                </c:pt>
                <c:pt idx="224">
                  <c:v>156.74317651804643</c:v>
                </c:pt>
                <c:pt idx="225">
                  <c:v>157.51276213469893</c:v>
                </c:pt>
                <c:pt idx="226">
                  <c:v>156.08861444870314</c:v>
                </c:pt>
                <c:pt idx="227">
                  <c:v>173.73679665675508</c:v>
                </c:pt>
                <c:pt idx="228">
                  <c:v>157.88652559295116</c:v>
                </c:pt>
                <c:pt idx="229">
                  <c:v>172.13269354052298</c:v>
                </c:pt>
                <c:pt idx="230">
                  <c:v>169.11068505824718</c:v>
                </c:pt>
                <c:pt idx="231">
                  <c:v>175.207052667281</c:v>
                </c:pt>
                <c:pt idx="232">
                  <c:v>175.43207447330391</c:v>
                </c:pt>
                <c:pt idx="233">
                  <c:v>191.00728022735703</c:v>
                </c:pt>
                <c:pt idx="234">
                  <c:v>190.3460716042967</c:v>
                </c:pt>
                <c:pt idx="235">
                  <c:v>189.3503809984648</c:v>
                </c:pt>
                <c:pt idx="236">
                  <c:v>192.68582711877167</c:v>
                </c:pt>
                <c:pt idx="237">
                  <c:v>190.83804202153354</c:v>
                </c:pt>
                <c:pt idx="238">
                  <c:v>210.08708724988526</c:v>
                </c:pt>
                <c:pt idx="239">
                  <c:v>214.994901515847</c:v>
                </c:pt>
                <c:pt idx="240">
                  <c:v>219.63854908519752</c:v>
                </c:pt>
                <c:pt idx="241">
                  <c:v>225.19851088493255</c:v>
                </c:pt>
                <c:pt idx="242">
                  <c:v>218.02454928959375</c:v>
                </c:pt>
                <c:pt idx="243">
                  <c:v>235.99193056904633</c:v>
                </c:pt>
                <c:pt idx="244">
                  <c:v>229.51238347339938</c:v>
                </c:pt>
                <c:pt idx="245">
                  <c:v>243.65722625066877</c:v>
                </c:pt>
                <c:pt idx="246">
                  <c:v>245.98707652614718</c:v>
                </c:pt>
                <c:pt idx="247">
                  <c:v>243.47539105854702</c:v>
                </c:pt>
                <c:pt idx="248">
                  <c:v>247.03272106234328</c:v>
                </c:pt>
                <c:pt idx="249">
                  <c:v>257.54358883119971</c:v>
                </c:pt>
                <c:pt idx="250">
                  <c:v>261.1162347603086</c:v>
                </c:pt>
                <c:pt idx="251">
                  <c:v>258.86546415417951</c:v>
                </c:pt>
                <c:pt idx="252">
                  <c:v>264.81931185400839</c:v>
                </c:pt>
                <c:pt idx="253">
                  <c:v>270.39850316604429</c:v>
                </c:pt>
                <c:pt idx="254">
                  <c:v>269.27966550615236</c:v>
                </c:pt>
                <c:pt idx="255">
                  <c:v>286.53012642799979</c:v>
                </c:pt>
                <c:pt idx="256">
                  <c:v>291.26297390528339</c:v>
                </c:pt>
                <c:pt idx="257">
                  <c:v>302.30342628119848</c:v>
                </c:pt>
                <c:pt idx="258">
                  <c:v>302.67568740504532</c:v>
                </c:pt>
                <c:pt idx="259">
                  <c:v>299.71544832722498</c:v>
                </c:pt>
                <c:pt idx="260">
                  <c:v>308.55072324734715</c:v>
                </c:pt>
                <c:pt idx="261">
                  <c:v>315.28370441804668</c:v>
                </c:pt>
                <c:pt idx="262">
                  <c:v>329.74326663050994</c:v>
                </c:pt>
                <c:pt idx="263">
                  <c:v>333.01493109916015</c:v>
                </c:pt>
                <c:pt idx="264">
                  <c:v>346.22296194147356</c:v>
                </c:pt>
                <c:pt idx="265">
                  <c:v>341.89982830120954</c:v>
                </c:pt>
                <c:pt idx="266">
                  <c:v>344.9292849528432</c:v>
                </c:pt>
                <c:pt idx="267">
                  <c:v>347.07874652302064</c:v>
                </c:pt>
                <c:pt idx="268">
                  <c:v>365.50403370073411</c:v>
                </c:pt>
                <c:pt idx="269">
                  <c:v>361.4437599718724</c:v>
                </c:pt>
                <c:pt idx="270">
                  <c:v>374.24748744928036</c:v>
                </c:pt>
                <c:pt idx="271">
                  <c:v>367.82139079982881</c:v>
                </c:pt>
                <c:pt idx="272">
                  <c:v>394.99284496626302</c:v>
                </c:pt>
                <c:pt idx="273">
                  <c:v>391.37732531515383</c:v>
                </c:pt>
                <c:pt idx="274">
                  <c:v>401.05415735885543</c:v>
                </c:pt>
                <c:pt idx="275">
                  <c:v>400.22403362980219</c:v>
                </c:pt>
                <c:pt idx="276">
                  <c:v>425.75337573952663</c:v>
                </c:pt>
                <c:pt idx="277">
                  <c:v>424.48130579580504</c:v>
                </c:pt>
                <c:pt idx="278">
                  <c:v>435.16570730372661</c:v>
                </c:pt>
                <c:pt idx="279">
                  <c:v>426.72408312642551</c:v>
                </c:pt>
                <c:pt idx="280">
                  <c:v>439.56784578321947</c:v>
                </c:pt>
                <c:pt idx="281">
                  <c:v>450.33909308852697</c:v>
                </c:pt>
                <c:pt idx="282">
                  <c:v>450.97070730536984</c:v>
                </c:pt>
                <c:pt idx="283">
                  <c:v>462.73220697461187</c:v>
                </c:pt>
                <c:pt idx="284">
                  <c:v>488.61456052558248</c:v>
                </c:pt>
                <c:pt idx="285">
                  <c:v>485.01012501573712</c:v>
                </c:pt>
                <c:pt idx="286">
                  <c:v>497.43254854053208</c:v>
                </c:pt>
                <c:pt idx="287">
                  <c:v>496.57913489112718</c:v>
                </c:pt>
                <c:pt idx="288">
                  <c:v>509.62141872765335</c:v>
                </c:pt>
                <c:pt idx="289">
                  <c:v>508.268787154432</c:v>
                </c:pt>
                <c:pt idx="290">
                  <c:v>505.9837445278485</c:v>
                </c:pt>
                <c:pt idx="291">
                  <c:v>513.75364822704546</c:v>
                </c:pt>
                <c:pt idx="292">
                  <c:v>512.05212115092468</c:v>
                </c:pt>
                <c:pt idx="293">
                  <c:v>530.37202340686872</c:v>
                </c:pt>
                <c:pt idx="294">
                  <c:v>529.78231183632704</c:v>
                </c:pt>
                <c:pt idx="295">
                  <c:v>547.00172036824813</c:v>
                </c:pt>
                <c:pt idx="296">
                  <c:v>547.41852631880431</c:v>
                </c:pt>
                <c:pt idx="297">
                  <c:v>574.23115190568137</c:v>
                </c:pt>
                <c:pt idx="298">
                  <c:v>582.76558819064223</c:v>
                </c:pt>
                <c:pt idx="299">
                  <c:v>594.22360737583426</c:v>
                </c:pt>
                <c:pt idx="300">
                  <c:v>614.68010070436378</c:v>
                </c:pt>
                <c:pt idx="301">
                  <c:v>621.18106466552103</c:v>
                </c:pt>
                <c:pt idx="302">
                  <c:v>623.74047151509126</c:v>
                </c:pt>
                <c:pt idx="303">
                  <c:v>646.00373737055088</c:v>
                </c:pt>
                <c:pt idx="304">
                  <c:v>655.78041256716847</c:v>
                </c:pt>
                <c:pt idx="305">
                  <c:v>677.44847263509439</c:v>
                </c:pt>
                <c:pt idx="306">
                  <c:v>685.98836248535906</c:v>
                </c:pt>
                <c:pt idx="307">
                  <c:v>687.37972842826753</c:v>
                </c:pt>
                <c:pt idx="308">
                  <c:v>699.37676723982111</c:v>
                </c:pt>
                <c:pt idx="309">
                  <c:v>712.00120287259813</c:v>
                </c:pt>
                <c:pt idx="310">
                  <c:v>737.55873863700128</c:v>
                </c:pt>
                <c:pt idx="311">
                  <c:v>738.8108982921616</c:v>
                </c:pt>
                <c:pt idx="312">
                  <c:v>765.35942358618433</c:v>
                </c:pt>
                <c:pt idx="313">
                  <c:v>768.85594410288979</c:v>
                </c:pt>
                <c:pt idx="314">
                  <c:v>801.0367429275359</c:v>
                </c:pt>
                <c:pt idx="315">
                  <c:v>808.37841066934732</c:v>
                </c:pt>
                <c:pt idx="316">
                  <c:v>833.12964458468855</c:v>
                </c:pt>
                <c:pt idx="317">
                  <c:v>840.45953631646762</c:v>
                </c:pt>
                <c:pt idx="318">
                  <c:v>850.44361942354749</c:v>
                </c:pt>
                <c:pt idx="319">
                  <c:v>879.35839292383423</c:v>
                </c:pt>
                <c:pt idx="320">
                  <c:v>898.55555439735974</c:v>
                </c:pt>
                <c:pt idx="321">
                  <c:v>907.93382882425988</c:v>
                </c:pt>
                <c:pt idx="322">
                  <c:v>915.11554120171706</c:v>
                </c:pt>
                <c:pt idx="323">
                  <c:v>928.39480290790141</c:v>
                </c:pt>
                <c:pt idx="324">
                  <c:v>947.26653067195628</c:v>
                </c:pt>
                <c:pt idx="325">
                  <c:v>952.14271665373462</c:v>
                </c:pt>
                <c:pt idx="326">
                  <c:v>962.50659120747844</c:v>
                </c:pt>
                <c:pt idx="327">
                  <c:v>967.9150348008875</c:v>
                </c:pt>
                <c:pt idx="328">
                  <c:v>986.83457851812875</c:v>
                </c:pt>
                <c:pt idx="329">
                  <c:v>1005.0327078228141</c:v>
                </c:pt>
                <c:pt idx="330">
                  <c:v>1017.5849703467057</c:v>
                </c:pt>
                <c:pt idx="331">
                  <c:v>1027.0275405865086</c:v>
                </c:pt>
                <c:pt idx="332">
                  <c:v>1032.5548450540341</c:v>
                </c:pt>
                <c:pt idx="333">
                  <c:v>1058.3071525150262</c:v>
                </c:pt>
                <c:pt idx="334">
                  <c:v>1070.9391494962431</c:v>
                </c:pt>
                <c:pt idx="335">
                  <c:v>1077.8654299667792</c:v>
                </c:pt>
                <c:pt idx="336">
                  <c:v>1091.3245164694138</c:v>
                </c:pt>
                <c:pt idx="337">
                  <c:v>1111.2922588317629</c:v>
                </c:pt>
                <c:pt idx="338">
                  <c:v>1114.0836200052822</c:v>
                </c:pt>
                <c:pt idx="339">
                  <c:v>1136.1075961722779</c:v>
                </c:pt>
                <c:pt idx="340">
                  <c:v>1144.8703336915823</c:v>
                </c:pt>
                <c:pt idx="341">
                  <c:v>1158.2892480114165</c:v>
                </c:pt>
                <c:pt idx="342">
                  <c:v>1183.9154219910774</c:v>
                </c:pt>
                <c:pt idx="343">
                  <c:v>1192.796504727942</c:v>
                </c:pt>
                <c:pt idx="344">
                  <c:v>1203.5794986146166</c:v>
                </c:pt>
                <c:pt idx="345">
                  <c:v>1221.246000722997</c:v>
                </c:pt>
                <c:pt idx="346">
                  <c:v>1230.5961331006556</c:v>
                </c:pt>
                <c:pt idx="347">
                  <c:v>1248.1105523592839</c:v>
                </c:pt>
                <c:pt idx="348">
                  <c:v>1256.1345677725262</c:v>
                </c:pt>
                <c:pt idx="349">
                  <c:v>1285.9014352526392</c:v>
                </c:pt>
                <c:pt idx="350">
                  <c:v>1286.0798428697083</c:v>
                </c:pt>
                <c:pt idx="351">
                  <c:v>1302.2063270209446</c:v>
                </c:pt>
                <c:pt idx="352">
                  <c:v>1311.9630468101323</c:v>
                </c:pt>
                <c:pt idx="353">
                  <c:v>1327.1933712757996</c:v>
                </c:pt>
                <c:pt idx="354">
                  <c:v>1353.5425687295226</c:v>
                </c:pt>
                <c:pt idx="355">
                  <c:v>1366.5150813386165</c:v>
                </c:pt>
                <c:pt idx="356">
                  <c:v>1375.2138799527866</c:v>
                </c:pt>
                <c:pt idx="357">
                  <c:v>1408.7744063083503</c:v>
                </c:pt>
                <c:pt idx="358">
                  <c:v>1414.0697566771512</c:v>
                </c:pt>
                <c:pt idx="359">
                  <c:v>1428.1516267599736</c:v>
                </c:pt>
                <c:pt idx="360">
                  <c:v>1459.2612742945182</c:v>
                </c:pt>
                <c:pt idx="361">
                  <c:v>1470.7167174242522</c:v>
                </c:pt>
                <c:pt idx="362">
                  <c:v>1506.1242680527757</c:v>
                </c:pt>
                <c:pt idx="363">
                  <c:v>1514.833525251089</c:v>
                </c:pt>
                <c:pt idx="364">
                  <c:v>1545.7458484796</c:v>
                </c:pt>
                <c:pt idx="365">
                  <c:v>1554.0495762362075</c:v>
                </c:pt>
                <c:pt idx="366">
                  <c:v>1576.6609108417556</c:v>
                </c:pt>
                <c:pt idx="367">
                  <c:v>1599.8588209496043</c:v>
                </c:pt>
                <c:pt idx="368">
                  <c:v>1618.5473198092186</c:v>
                </c:pt>
                <c:pt idx="369">
                  <c:v>1646.2091068384384</c:v>
                </c:pt>
                <c:pt idx="370">
                  <c:v>1671.7966644491319</c:v>
                </c:pt>
                <c:pt idx="371">
                  <c:v>1697.0324029997723</c:v>
                </c:pt>
                <c:pt idx="372">
                  <c:v>1711.2004354025171</c:v>
                </c:pt>
                <c:pt idx="373">
                  <c:v>1736.4440371902101</c:v>
                </c:pt>
                <c:pt idx="374">
                  <c:v>1759.9371522293827</c:v>
                </c:pt>
                <c:pt idx="375">
                  <c:v>1788.8119800064478</c:v>
                </c:pt>
                <c:pt idx="376">
                  <c:v>1814.0414665644971</c:v>
                </c:pt>
                <c:pt idx="377">
                  <c:v>1835.5818434481273</c:v>
                </c:pt>
                <c:pt idx="378">
                  <c:v>1866.5361883064106</c:v>
                </c:pt>
                <c:pt idx="379">
                  <c:v>1891.0104796558687</c:v>
                </c:pt>
                <c:pt idx="380">
                  <c:v>1921.3340565027597</c:v>
                </c:pt>
                <c:pt idx="381">
                  <c:v>1948.3441829610556</c:v>
                </c:pt>
                <c:pt idx="382">
                  <c:v>1962.3530614144554</c:v>
                </c:pt>
                <c:pt idx="383">
                  <c:v>2003.9866634273708</c:v>
                </c:pt>
                <c:pt idx="384">
                  <c:v>2027.4301019958955</c:v>
                </c:pt>
                <c:pt idx="385">
                  <c:v>2050.6081625368065</c:v>
                </c:pt>
                <c:pt idx="386">
                  <c:v>2083.658515050141</c:v>
                </c:pt>
                <c:pt idx="387">
                  <c:v>2115.7559715002508</c:v>
                </c:pt>
                <c:pt idx="388">
                  <c:v>2152.8442483704439</c:v>
                </c:pt>
                <c:pt idx="389">
                  <c:v>2184.4949091756757</c:v>
                </c:pt>
                <c:pt idx="390">
                  <c:v>2202.55412140731</c:v>
                </c:pt>
                <c:pt idx="391">
                  <c:v>2245.1904538116783</c:v>
                </c:pt>
                <c:pt idx="392">
                  <c:v>2261.5242871641835</c:v>
                </c:pt>
                <c:pt idx="393">
                  <c:v>2309.5449721170576</c:v>
                </c:pt>
                <c:pt idx="394">
                  <c:v>2332.8811233302636</c:v>
                </c:pt>
                <c:pt idx="395">
                  <c:v>2366.7731216410016</c:v>
                </c:pt>
                <c:pt idx="396">
                  <c:v>2422.3557579682383</c:v>
                </c:pt>
                <c:pt idx="397">
                  <c:v>2436.0615950827964</c:v>
                </c:pt>
                <c:pt idx="398">
                  <c:v>2462.0605013476493</c:v>
                </c:pt>
                <c:pt idx="399">
                  <c:v>2498.5429632713103</c:v>
                </c:pt>
                <c:pt idx="400">
                  <c:v>2525.1420118920191</c:v>
                </c:pt>
                <c:pt idx="401">
                  <c:v>2562.5833666583262</c:v>
                </c:pt>
                <c:pt idx="402">
                  <c:v>2616.508474638531</c:v>
                </c:pt>
                <c:pt idx="403">
                  <c:v>2642.4058383794122</c:v>
                </c:pt>
                <c:pt idx="404">
                  <c:v>2688.3326004423443</c:v>
                </c:pt>
                <c:pt idx="405">
                  <c:v>2715.6076591197079</c:v>
                </c:pt>
                <c:pt idx="406">
                  <c:v>2763.0317978362486</c:v>
                </c:pt>
                <c:pt idx="407">
                  <c:v>2796.1898007297327</c:v>
                </c:pt>
                <c:pt idx="408">
                  <c:v>2794.8978790426772</c:v>
                </c:pt>
                <c:pt idx="409">
                  <c:v>2880.3677348877591</c:v>
                </c:pt>
                <c:pt idx="410">
                  <c:v>2919.9049527042253</c:v>
                </c:pt>
                <c:pt idx="411">
                  <c:v>2942.3670553452598</c:v>
                </c:pt>
                <c:pt idx="412">
                  <c:v>2992.7646032351527</c:v>
                </c:pt>
                <c:pt idx="413">
                  <c:v>3025.3464217223764</c:v>
                </c:pt>
                <c:pt idx="414">
                  <c:v>3066.7848912032637</c:v>
                </c:pt>
                <c:pt idx="415">
                  <c:v>3100.9725637586089</c:v>
                </c:pt>
                <c:pt idx="416">
                  <c:v>3145.0192250186892</c:v>
                </c:pt>
                <c:pt idx="417">
                  <c:v>3180.7636357063607</c:v>
                </c:pt>
                <c:pt idx="418">
                  <c:v>3220.9437112551423</c:v>
                </c:pt>
                <c:pt idx="419">
                  <c:v>3255.6585424568175</c:v>
                </c:pt>
                <c:pt idx="420">
                  <c:v>3307.3709922725434</c:v>
                </c:pt>
                <c:pt idx="421">
                  <c:v>3345.697943689127</c:v>
                </c:pt>
                <c:pt idx="422">
                  <c:v>3380.1794389021666</c:v>
                </c:pt>
                <c:pt idx="423">
                  <c:v>3435.8389347545576</c:v>
                </c:pt>
                <c:pt idx="424">
                  <c:v>3471.6116099555634</c:v>
                </c:pt>
                <c:pt idx="425">
                  <c:v>3517.6205868863499</c:v>
                </c:pt>
                <c:pt idx="426">
                  <c:v>3567.5151120012033</c:v>
                </c:pt>
                <c:pt idx="427">
                  <c:v>3601.0241448870256</c:v>
                </c:pt>
                <c:pt idx="428">
                  <c:v>3656.7485998789612</c:v>
                </c:pt>
                <c:pt idx="429">
                  <c:v>3697.9956623986932</c:v>
                </c:pt>
                <c:pt idx="430">
                  <c:v>3730.7090115868186</c:v>
                </c:pt>
                <c:pt idx="431">
                  <c:v>3766.74738098543</c:v>
                </c:pt>
                <c:pt idx="432">
                  <c:v>3788.4626704773104</c:v>
                </c:pt>
                <c:pt idx="433">
                  <c:v>3869.1187371484461</c:v>
                </c:pt>
                <c:pt idx="434">
                  <c:v>3904.771512098223</c:v>
                </c:pt>
                <c:pt idx="435">
                  <c:v>3927.8777779669413</c:v>
                </c:pt>
                <c:pt idx="436">
                  <c:v>3985.1234021589389</c:v>
                </c:pt>
                <c:pt idx="437">
                  <c:v>4038.8613506057022</c:v>
                </c:pt>
                <c:pt idx="438">
                  <c:v>4073.6168671515193</c:v>
                </c:pt>
                <c:pt idx="439">
                  <c:v>4147.5416086688801</c:v>
                </c:pt>
                <c:pt idx="440">
                  <c:v>4177.1835100143662</c:v>
                </c:pt>
                <c:pt idx="441">
                  <c:v>4237.5625186626448</c:v>
                </c:pt>
                <c:pt idx="442">
                  <c:v>4276.9577801083833</c:v>
                </c:pt>
                <c:pt idx="443">
                  <c:v>4328.0281275024836</c:v>
                </c:pt>
                <c:pt idx="444">
                  <c:v>4374.6302593141572</c:v>
                </c:pt>
                <c:pt idx="445">
                  <c:v>4428.3983214688242</c:v>
                </c:pt>
                <c:pt idx="446">
                  <c:v>4486.9562081155027</c:v>
                </c:pt>
                <c:pt idx="447">
                  <c:v>4533.6715797021043</c:v>
                </c:pt>
                <c:pt idx="448">
                  <c:v>4555.4340905670742</c:v>
                </c:pt>
                <c:pt idx="449">
                  <c:v>4627.7846940970458</c:v>
                </c:pt>
                <c:pt idx="450">
                  <c:v>4671.5731351748427</c:v>
                </c:pt>
                <c:pt idx="451">
                  <c:v>5435.6527106339672</c:v>
                </c:pt>
                <c:pt idx="452">
                  <c:v>4772.1499067277682</c:v>
                </c:pt>
                <c:pt idx="453">
                  <c:v>4839.6858163823999</c:v>
                </c:pt>
                <c:pt idx="454">
                  <c:v>4879.5192272718004</c:v>
                </c:pt>
                <c:pt idx="455">
                  <c:v>4916.2974530768925</c:v>
                </c:pt>
                <c:pt idx="456">
                  <c:v>4991.5233296171737</c:v>
                </c:pt>
                <c:pt idx="457">
                  <c:v>5035.4540444621316</c:v>
                </c:pt>
                <c:pt idx="458">
                  <c:v>5103.7087242220341</c:v>
                </c:pt>
                <c:pt idx="459">
                  <c:v>5155.3441242994295</c:v>
                </c:pt>
                <c:pt idx="460">
                  <c:v>5178.3009593527804</c:v>
                </c:pt>
                <c:pt idx="461">
                  <c:v>5250.2505953586315</c:v>
                </c:pt>
                <c:pt idx="462">
                  <c:v>5313.1718780408955</c:v>
                </c:pt>
                <c:pt idx="463">
                  <c:v>5355.2614946710637</c:v>
                </c:pt>
                <c:pt idx="464">
                  <c:v>5419.0403154949545</c:v>
                </c:pt>
                <c:pt idx="465">
                  <c:v>5484.9779770565983</c:v>
                </c:pt>
                <c:pt idx="466">
                  <c:v>5533.9887786997215</c:v>
                </c:pt>
                <c:pt idx="467">
                  <c:v>5582.65789823665</c:v>
                </c:pt>
                <c:pt idx="468">
                  <c:v>5651.1645524125688</c:v>
                </c:pt>
                <c:pt idx="469">
                  <c:v>5702.9167009915518</c:v>
                </c:pt>
                <c:pt idx="470">
                  <c:v>5762.5936018316543</c:v>
                </c:pt>
                <c:pt idx="471">
                  <c:v>5807.9574315769632</c:v>
                </c:pt>
                <c:pt idx="472">
                  <c:v>5859.5156821949558</c:v>
                </c:pt>
                <c:pt idx="473">
                  <c:v>5926.7372294196766</c:v>
                </c:pt>
                <c:pt idx="474">
                  <c:v>5953.1627541284906</c:v>
                </c:pt>
                <c:pt idx="475">
                  <c:v>6019.6608047925101</c:v>
                </c:pt>
                <c:pt idx="476">
                  <c:v>6103.3501524275844</c:v>
                </c:pt>
                <c:pt idx="477">
                  <c:v>6122.833249525369</c:v>
                </c:pt>
                <c:pt idx="478">
                  <c:v>6175.5873164018831</c:v>
                </c:pt>
                <c:pt idx="479">
                  <c:v>6271.8614914290238</c:v>
                </c:pt>
                <c:pt idx="480">
                  <c:v>6320.4945815000956</c:v>
                </c:pt>
                <c:pt idx="481">
                  <c:v>6412.742433880825</c:v>
                </c:pt>
                <c:pt idx="482">
                  <c:v>6441.3782892912377</c:v>
                </c:pt>
                <c:pt idx="483">
                  <c:v>6528.1582579736569</c:v>
                </c:pt>
                <c:pt idx="484">
                  <c:v>6569.8751099212232</c:v>
                </c:pt>
                <c:pt idx="485">
                  <c:v>6605.2223807291903</c:v>
                </c:pt>
                <c:pt idx="486">
                  <c:v>6721.2073250132289</c:v>
                </c:pt>
                <c:pt idx="487">
                  <c:v>6775.0515365968986</c:v>
                </c:pt>
                <c:pt idx="488">
                  <c:v>6811.2035728678375</c:v>
                </c:pt>
                <c:pt idx="489">
                  <c:v>6866.4839138836442</c:v>
                </c:pt>
                <c:pt idx="490">
                  <c:v>6961.8262512096253</c:v>
                </c:pt>
                <c:pt idx="491">
                  <c:v>7016.9543836864023</c:v>
                </c:pt>
                <c:pt idx="492">
                  <c:v>7085.8776808833127</c:v>
                </c:pt>
                <c:pt idx="493">
                  <c:v>7163.6928548104361</c:v>
                </c:pt>
                <c:pt idx="494">
                  <c:v>7233.3484020535152</c:v>
                </c:pt>
                <c:pt idx="495">
                  <c:v>7292.657306417781</c:v>
                </c:pt>
                <c:pt idx="496">
                  <c:v>7337.0982902470569</c:v>
                </c:pt>
                <c:pt idx="497">
                  <c:v>7416.7840446257469</c:v>
                </c:pt>
                <c:pt idx="498">
                  <c:v>7490.3698019044741</c:v>
                </c:pt>
                <c:pt idx="499">
                  <c:v>7544.0658159677168</c:v>
                </c:pt>
                <c:pt idx="500">
                  <c:v>7631.8843666441517</c:v>
                </c:pt>
                <c:pt idx="501">
                  <c:v>7677.4268095951484</c:v>
                </c:pt>
                <c:pt idx="502">
                  <c:v>7760.2760989036969</c:v>
                </c:pt>
                <c:pt idx="503">
                  <c:v>7845.9754540251843</c:v>
                </c:pt>
                <c:pt idx="504">
                  <c:v>7917.4514652319576</c:v>
                </c:pt>
                <c:pt idx="505">
                  <c:v>7972.6179602746524</c:v>
                </c:pt>
                <c:pt idx="506">
                  <c:v>8060.9603960932527</c:v>
                </c:pt>
                <c:pt idx="507">
                  <c:v>8131.2520654062637</c:v>
                </c:pt>
                <c:pt idx="508">
                  <c:v>8185.7674130046316</c:v>
                </c:pt>
                <c:pt idx="509">
                  <c:v>8274.1782606341039</c:v>
                </c:pt>
                <c:pt idx="510">
                  <c:v>8307.756411604214</c:v>
                </c:pt>
                <c:pt idx="511">
                  <c:v>8400.1605376406224</c:v>
                </c:pt>
                <c:pt idx="512">
                  <c:v>8471.9729637123964</c:v>
                </c:pt>
                <c:pt idx="513">
                  <c:v>8541.1498352009094</c:v>
                </c:pt>
                <c:pt idx="514">
                  <c:v>8616.032459746888</c:v>
                </c:pt>
                <c:pt idx="515">
                  <c:v>8695.2334808771157</c:v>
                </c:pt>
                <c:pt idx="516">
                  <c:v>8790.3743009878217</c:v>
                </c:pt>
                <c:pt idx="517">
                  <c:v>8864.0646956135915</c:v>
                </c:pt>
                <c:pt idx="518">
                  <c:v>8936.1268525240139</c:v>
                </c:pt>
                <c:pt idx="519">
                  <c:v>9024.6106893709511</c:v>
                </c:pt>
                <c:pt idx="520">
                  <c:v>9109.1031062174661</c:v>
                </c:pt>
                <c:pt idx="521">
                  <c:v>9140.3635352614019</c:v>
                </c:pt>
                <c:pt idx="522">
                  <c:v>9242.6815550522679</c:v>
                </c:pt>
                <c:pt idx="523">
                  <c:v>9344.7594357963189</c:v>
                </c:pt>
                <c:pt idx="524">
                  <c:v>9418.2138849913554</c:v>
                </c:pt>
                <c:pt idx="525">
                  <c:v>9475.409336620909</c:v>
                </c:pt>
                <c:pt idx="526">
                  <c:v>9584.4122260276381</c:v>
                </c:pt>
                <c:pt idx="527">
                  <c:v>9690.3828967891513</c:v>
                </c:pt>
                <c:pt idx="528">
                  <c:v>9742.9296696426536</c:v>
                </c:pt>
                <c:pt idx="529">
                  <c:v>9808.3192472328792</c:v>
                </c:pt>
                <c:pt idx="530">
                  <c:v>9928.7849885856158</c:v>
                </c:pt>
                <c:pt idx="531">
                  <c:v>9990.2903981677428</c:v>
                </c:pt>
                <c:pt idx="532">
                  <c:v>10055.922513014721</c:v>
                </c:pt>
                <c:pt idx="533">
                  <c:v>10123.369800381151</c:v>
                </c:pt>
                <c:pt idx="534">
                  <c:v>10198.589704073394</c:v>
                </c:pt>
                <c:pt idx="535">
                  <c:v>10332.291885324341</c:v>
                </c:pt>
                <c:pt idx="536">
                  <c:v>10386.83979411039</c:v>
                </c:pt>
                <c:pt idx="537">
                  <c:v>10475.636538427239</c:v>
                </c:pt>
                <c:pt idx="538">
                  <c:v>10550.293127571149</c:v>
                </c:pt>
                <c:pt idx="539">
                  <c:v>10625.158189795262</c:v>
                </c:pt>
                <c:pt idx="540">
                  <c:v>10673.924839739162</c:v>
                </c:pt>
                <c:pt idx="541">
                  <c:v>10813.475987628432</c:v>
                </c:pt>
                <c:pt idx="542">
                  <c:v>10878.880652138021</c:v>
                </c:pt>
                <c:pt idx="543">
                  <c:v>10976.802302844635</c:v>
                </c:pt>
                <c:pt idx="544">
                  <c:v>11062.080073727884</c:v>
                </c:pt>
                <c:pt idx="545">
                  <c:v>11136.668011138712</c:v>
                </c:pt>
                <c:pt idx="546">
                  <c:v>11213.703698162239</c:v>
                </c:pt>
                <c:pt idx="547">
                  <c:v>11290.953163105461</c:v>
                </c:pt>
                <c:pt idx="548">
                  <c:v>11390.35191071876</c:v>
                </c:pt>
                <c:pt idx="549">
                  <c:v>11500.917801949921</c:v>
                </c:pt>
                <c:pt idx="550">
                  <c:v>11572.476351218627</c:v>
                </c:pt>
                <c:pt idx="551">
                  <c:v>11620.47332033728</c:v>
                </c:pt>
                <c:pt idx="552">
                  <c:v>11763.149206250291</c:v>
                </c:pt>
                <c:pt idx="553">
                  <c:v>11839.461542591225</c:v>
                </c:pt>
                <c:pt idx="554">
                  <c:v>11936.893113172169</c:v>
                </c:pt>
                <c:pt idx="555">
                  <c:v>12020.819789032346</c:v>
                </c:pt>
                <c:pt idx="556">
                  <c:v>12111.059628484532</c:v>
                </c:pt>
                <c:pt idx="557">
                  <c:v>12210.980376779638</c:v>
                </c:pt>
                <c:pt idx="558">
                  <c:v>12295.098940106764</c:v>
                </c:pt>
                <c:pt idx="559">
                  <c:v>12354.324906408821</c:v>
                </c:pt>
                <c:pt idx="560">
                  <c:v>12421.70989435406</c:v>
                </c:pt>
                <c:pt idx="561">
                  <c:v>12528.313821470041</c:v>
                </c:pt>
                <c:pt idx="562">
                  <c:v>12657.321107021831</c:v>
                </c:pt>
                <c:pt idx="563">
                  <c:v>12712.402152257764</c:v>
                </c:pt>
                <c:pt idx="564">
                  <c:v>12799.281854606104</c:v>
                </c:pt>
                <c:pt idx="565">
                  <c:v>12941.325309501171</c:v>
                </c:pt>
                <c:pt idx="566">
                  <c:v>13009.464529895313</c:v>
                </c:pt>
                <c:pt idx="567">
                  <c:v>13082.746076093099</c:v>
                </c:pt>
                <c:pt idx="568">
                  <c:v>13170.251136440806</c:v>
                </c:pt>
                <c:pt idx="569">
                  <c:v>13278.781958200574</c:v>
                </c:pt>
                <c:pt idx="570">
                  <c:v>13395.145862603531</c:v>
                </c:pt>
                <c:pt idx="571">
                  <c:v>13496.818217404791</c:v>
                </c:pt>
                <c:pt idx="572">
                  <c:v>13535.758364257867</c:v>
                </c:pt>
                <c:pt idx="573">
                  <c:v>13685.469941079118</c:v>
                </c:pt>
                <c:pt idx="574">
                  <c:v>13772.360407856981</c:v>
                </c:pt>
                <c:pt idx="575">
                  <c:v>13859.308645915648</c:v>
                </c:pt>
                <c:pt idx="576">
                  <c:v>13989.109056108166</c:v>
                </c:pt>
                <c:pt idx="577">
                  <c:v>14108.154579737231</c:v>
                </c:pt>
                <c:pt idx="578">
                  <c:v>14151.876993860033</c:v>
                </c:pt>
                <c:pt idx="579">
                  <c:v>14262.498466650502</c:v>
                </c:pt>
                <c:pt idx="580">
                  <c:v>14352.79427627362</c:v>
                </c:pt>
                <c:pt idx="581">
                  <c:v>14433.618434675638</c:v>
                </c:pt>
                <c:pt idx="582">
                  <c:v>14572.419560995817</c:v>
                </c:pt>
                <c:pt idx="583">
                  <c:v>14647.11080551888</c:v>
                </c:pt>
                <c:pt idx="584">
                  <c:v>14744.602893486048</c:v>
                </c:pt>
                <c:pt idx="585">
                  <c:v>14816.34516115975</c:v>
                </c:pt>
                <c:pt idx="586">
                  <c:v>14974.260171237722</c:v>
                </c:pt>
                <c:pt idx="587">
                  <c:v>15049.797915760102</c:v>
                </c:pt>
                <c:pt idx="588">
                  <c:v>15163.260910145229</c:v>
                </c:pt>
                <c:pt idx="589">
                  <c:v>15234.409471678728</c:v>
                </c:pt>
                <c:pt idx="590">
                  <c:v>15306.896054841107</c:v>
                </c:pt>
                <c:pt idx="591">
                  <c:v>15416.996536397413</c:v>
                </c:pt>
                <c:pt idx="592">
                  <c:v>15486.529479304696</c:v>
                </c:pt>
                <c:pt idx="593">
                  <c:v>15651.837990376835</c:v>
                </c:pt>
                <c:pt idx="594">
                  <c:v>15717.505428670267</c:v>
                </c:pt>
                <c:pt idx="595">
                  <c:v>15811.948486663759</c:v>
                </c:pt>
                <c:pt idx="596">
                  <c:v>15920.086756413973</c:v>
                </c:pt>
                <c:pt idx="597">
                  <c:v>15983.387664210291</c:v>
                </c:pt>
                <c:pt idx="598">
                  <c:v>16136.411557979714</c:v>
                </c:pt>
                <c:pt idx="599">
                  <c:v>16266.073473619796</c:v>
                </c:pt>
                <c:pt idx="600">
                  <c:v>16395.58558944839</c:v>
                </c:pt>
                <c:pt idx="601">
                  <c:v>16401.5110248409</c:v>
                </c:pt>
                <c:pt idx="602">
                  <c:v>16537.468799176291</c:v>
                </c:pt>
                <c:pt idx="603">
                  <c:v>16649.042641090618</c:v>
                </c:pt>
                <c:pt idx="604">
                  <c:v>16746.668132123177</c:v>
                </c:pt>
                <c:pt idx="605">
                  <c:v>16874.604271381744</c:v>
                </c:pt>
                <c:pt idx="606">
                  <c:v>17040.888055517378</c:v>
                </c:pt>
                <c:pt idx="607">
                  <c:v>17079.926323744938</c:v>
                </c:pt>
                <c:pt idx="608">
                  <c:v>17178.831870987775</c:v>
                </c:pt>
                <c:pt idx="609">
                  <c:v>17305.015122209486</c:v>
                </c:pt>
                <c:pt idx="610">
                  <c:v>17406.974046525847</c:v>
                </c:pt>
                <c:pt idx="611">
                  <c:v>17485.77319378114</c:v>
                </c:pt>
                <c:pt idx="612">
                  <c:v>17622.64674345696</c:v>
                </c:pt>
                <c:pt idx="613">
                  <c:v>17719.726777287804</c:v>
                </c:pt>
                <c:pt idx="614">
                  <c:v>17834.518942775831</c:v>
                </c:pt>
                <c:pt idx="615">
                  <c:v>17962.244506611027</c:v>
                </c:pt>
                <c:pt idx="616">
                  <c:v>18080.948431522018</c:v>
                </c:pt>
                <c:pt idx="617">
                  <c:v>18153.612934663677</c:v>
                </c:pt>
                <c:pt idx="618">
                  <c:v>18329.270201162133</c:v>
                </c:pt>
                <c:pt idx="619">
                  <c:v>18429.031461135335</c:v>
                </c:pt>
                <c:pt idx="620">
                  <c:v>18492.499143201352</c:v>
                </c:pt>
                <c:pt idx="621">
                  <c:v>18550.772331144093</c:v>
                </c:pt>
                <c:pt idx="622">
                  <c:v>18750.333189166337</c:v>
                </c:pt>
                <c:pt idx="623">
                  <c:v>18821.912165559268</c:v>
                </c:pt>
                <c:pt idx="624">
                  <c:v>18918.323937587604</c:v>
                </c:pt>
                <c:pt idx="625">
                  <c:v>18996.724166314292</c:v>
                </c:pt>
                <c:pt idx="626">
                  <c:v>19129.780277631642</c:v>
                </c:pt>
                <c:pt idx="627">
                  <c:v>19238.877672920687</c:v>
                </c:pt>
                <c:pt idx="628">
                  <c:v>19308.006440119658</c:v>
                </c:pt>
                <c:pt idx="629">
                  <c:v>19420.179213704654</c:v>
                </c:pt>
                <c:pt idx="630">
                  <c:v>19574.339902610711</c:v>
                </c:pt>
                <c:pt idx="631">
                  <c:v>19672.576124086201</c:v>
                </c:pt>
                <c:pt idx="632">
                  <c:v>19816.080886246826</c:v>
                </c:pt>
                <c:pt idx="633">
                  <c:v>19893.741688935759</c:v>
                </c:pt>
                <c:pt idx="634">
                  <c:v>20000.949595461396</c:v>
                </c:pt>
                <c:pt idx="635">
                  <c:v>20127.039189275583</c:v>
                </c:pt>
                <c:pt idx="636">
                  <c:v>20283.83108636352</c:v>
                </c:pt>
                <c:pt idx="637">
                  <c:v>20362.140469631755</c:v>
                </c:pt>
                <c:pt idx="638">
                  <c:v>20482.169244043671</c:v>
                </c:pt>
                <c:pt idx="639">
                  <c:v>20520.379798712573</c:v>
                </c:pt>
                <c:pt idx="640">
                  <c:v>20704.882949943021</c:v>
                </c:pt>
                <c:pt idx="641">
                  <c:v>20785.118616324784</c:v>
                </c:pt>
                <c:pt idx="642">
                  <c:v>20855.712691141012</c:v>
                </c:pt>
                <c:pt idx="643">
                  <c:v>20972.88024021692</c:v>
                </c:pt>
                <c:pt idx="644">
                  <c:v>21123.076176784514</c:v>
                </c:pt>
                <c:pt idx="645">
                  <c:v>21181.142723574252</c:v>
                </c:pt>
                <c:pt idx="646">
                  <c:v>21279.846863311959</c:v>
                </c:pt>
                <c:pt idx="647">
                  <c:v>21434.466382624531</c:v>
                </c:pt>
                <c:pt idx="648">
                  <c:v>21521.920164101783</c:v>
                </c:pt>
                <c:pt idx="649">
                  <c:v>21598.118192618276</c:v>
                </c:pt>
                <c:pt idx="650">
                  <c:v>21750.092723178426</c:v>
                </c:pt>
                <c:pt idx="651">
                  <c:v>21836.470782744036</c:v>
                </c:pt>
                <c:pt idx="652">
                  <c:v>21944.668505516685</c:v>
                </c:pt>
                <c:pt idx="653">
                  <c:v>22070.817798465894</c:v>
                </c:pt>
                <c:pt idx="654">
                  <c:v>22181.68495818217</c:v>
                </c:pt>
                <c:pt idx="655">
                  <c:v>22283.254344596586</c:v>
                </c:pt>
                <c:pt idx="656">
                  <c:v>22340.769566881765</c:v>
                </c:pt>
                <c:pt idx="657">
                  <c:v>22545.921103539138</c:v>
                </c:pt>
                <c:pt idx="658">
                  <c:v>22639.015075992458</c:v>
                </c:pt>
                <c:pt idx="659">
                  <c:v>22754.459867294434</c:v>
                </c:pt>
                <c:pt idx="660">
                  <c:v>22918.044288519741</c:v>
                </c:pt>
                <c:pt idx="661">
                  <c:v>23004.426825325259</c:v>
                </c:pt>
                <c:pt idx="662">
                  <c:v>23155.470894387636</c:v>
                </c:pt>
                <c:pt idx="663">
                  <c:v>23260.137964545971</c:v>
                </c:pt>
                <c:pt idx="664">
                  <c:v>23355.411057467874</c:v>
                </c:pt>
                <c:pt idx="665">
                  <c:v>23532.731923209783</c:v>
                </c:pt>
                <c:pt idx="666">
                  <c:v>23667.645261203077</c:v>
                </c:pt>
                <c:pt idx="667">
                  <c:v>23803.644335213525</c:v>
                </c:pt>
                <c:pt idx="668">
                  <c:v>23961.571041708889</c:v>
                </c:pt>
                <c:pt idx="669">
                  <c:v>24059.602506506464</c:v>
                </c:pt>
                <c:pt idx="670">
                  <c:v>24205.191059606641</c:v>
                </c:pt>
                <c:pt idx="671">
                  <c:v>24359.8355725332</c:v>
                </c:pt>
                <c:pt idx="672">
                  <c:v>24517.122974675178</c:v>
                </c:pt>
                <c:pt idx="673">
                  <c:v>24655.284009907464</c:v>
                </c:pt>
                <c:pt idx="674">
                  <c:v>24816.965297766499</c:v>
                </c:pt>
                <c:pt idx="675">
                  <c:v>24877.633048214469</c:v>
                </c:pt>
                <c:pt idx="676">
                  <c:v>25114.965597198505</c:v>
                </c:pt>
                <c:pt idx="677">
                  <c:v>25223.9778848965</c:v>
                </c:pt>
                <c:pt idx="678">
                  <c:v>25424.787024661666</c:v>
                </c:pt>
                <c:pt idx="679">
                  <c:v>25554.100397238355</c:v>
                </c:pt>
                <c:pt idx="680">
                  <c:v>25627.329962043998</c:v>
                </c:pt>
                <c:pt idx="681">
                  <c:v>25776.331673028726</c:v>
                </c:pt>
                <c:pt idx="682">
                  <c:v>25961.474953259483</c:v>
                </c:pt>
                <c:pt idx="683">
                  <c:v>26015.82527852097</c:v>
                </c:pt>
                <c:pt idx="684">
                  <c:v>26161.648920390253</c:v>
                </c:pt>
                <c:pt idx="685">
                  <c:v>26290.230433181445</c:v>
                </c:pt>
                <c:pt idx="686">
                  <c:v>26386.03532036188</c:v>
                </c:pt>
                <c:pt idx="687">
                  <c:v>26550.94896023452</c:v>
                </c:pt>
                <c:pt idx="688">
                  <c:v>26726.197157404109</c:v>
                </c:pt>
                <c:pt idx="689">
                  <c:v>26902.151629387132</c:v>
                </c:pt>
                <c:pt idx="690">
                  <c:v>26971.659995728769</c:v>
                </c:pt>
                <c:pt idx="691">
                  <c:v>27088.662806229531</c:v>
                </c:pt>
                <c:pt idx="692">
                  <c:v>27205.392129702061</c:v>
                </c:pt>
                <c:pt idx="693">
                  <c:v>27368.703953081102</c:v>
                </c:pt>
                <c:pt idx="694">
                  <c:v>27510.686046015653</c:v>
                </c:pt>
                <c:pt idx="695">
                  <c:v>27615.04871542117</c:v>
                </c:pt>
                <c:pt idx="696">
                  <c:v>27759.253187687736</c:v>
                </c:pt>
                <c:pt idx="697">
                  <c:v>27861.55925751603</c:v>
                </c:pt>
                <c:pt idx="698">
                  <c:v>28068.92983451279</c:v>
                </c:pt>
                <c:pt idx="699">
                  <c:v>28217.369202277707</c:v>
                </c:pt>
                <c:pt idx="700">
                  <c:v>28342.235556268221</c:v>
                </c:pt>
                <c:pt idx="701">
                  <c:v>28488.511761085858</c:v>
                </c:pt>
                <c:pt idx="702">
                  <c:v>28620.554328610109</c:v>
                </c:pt>
                <c:pt idx="703">
                  <c:v>28766.87863248531</c:v>
                </c:pt>
                <c:pt idx="704">
                  <c:v>28837.049450150636</c:v>
                </c:pt>
                <c:pt idx="705">
                  <c:v>29017.085140764833</c:v>
                </c:pt>
                <c:pt idx="706">
                  <c:v>29135.823747976629</c:v>
                </c:pt>
                <c:pt idx="707">
                  <c:v>29285.199262225426</c:v>
                </c:pt>
                <c:pt idx="708">
                  <c:v>29479.538622690918</c:v>
                </c:pt>
                <c:pt idx="709">
                  <c:v>29586.302590470179</c:v>
                </c:pt>
                <c:pt idx="710">
                  <c:v>29734.675676413201</c:v>
                </c:pt>
                <c:pt idx="711">
                  <c:v>29883.440171548074</c:v>
                </c:pt>
                <c:pt idx="712">
                  <c:v>30029.986305969949</c:v>
                </c:pt>
                <c:pt idx="713">
                  <c:v>30134.570159261086</c:v>
                </c:pt>
                <c:pt idx="714">
                  <c:v>30234.811203894642</c:v>
                </c:pt>
                <c:pt idx="715">
                  <c:v>30388.782318065143</c:v>
                </c:pt>
                <c:pt idx="716">
                  <c:v>30473.987115772623</c:v>
                </c:pt>
                <c:pt idx="717">
                  <c:v>30618.701696266478</c:v>
                </c:pt>
                <c:pt idx="718">
                  <c:v>30713.096445966221</c:v>
                </c:pt>
                <c:pt idx="719">
                  <c:v>30915.726598039215</c:v>
                </c:pt>
                <c:pt idx="720">
                  <c:v>31036.727434493605</c:v>
                </c:pt>
                <c:pt idx="721">
                  <c:v>31172.725424992244</c:v>
                </c:pt>
                <c:pt idx="722">
                  <c:v>31282.302711549211</c:v>
                </c:pt>
                <c:pt idx="723">
                  <c:v>31370.97868501487</c:v>
                </c:pt>
                <c:pt idx="724">
                  <c:v>31531.524486844275</c:v>
                </c:pt>
                <c:pt idx="725">
                  <c:v>31616.69680163372</c:v>
                </c:pt>
                <c:pt idx="726">
                  <c:v>31787.238010431392</c:v>
                </c:pt>
                <c:pt idx="727">
                  <c:v>31941.281050855872</c:v>
                </c:pt>
                <c:pt idx="728">
                  <c:v>32032.519970998885</c:v>
                </c:pt>
                <c:pt idx="729">
                  <c:v>32235.139371380417</c:v>
                </c:pt>
                <c:pt idx="730">
                  <c:v>32348.192750100807</c:v>
                </c:pt>
                <c:pt idx="731">
                  <c:v>32411.160286319468</c:v>
                </c:pt>
                <c:pt idx="732">
                  <c:v>32587.260250312316</c:v>
                </c:pt>
                <c:pt idx="733">
                  <c:v>32706.490533262193</c:v>
                </c:pt>
                <c:pt idx="734">
                  <c:v>32838.593819235975</c:v>
                </c:pt>
                <c:pt idx="735">
                  <c:v>32944.20066435077</c:v>
                </c:pt>
                <c:pt idx="736">
                  <c:v>33163.154666567476</c:v>
                </c:pt>
                <c:pt idx="737">
                  <c:v>33264.347935912294</c:v>
                </c:pt>
                <c:pt idx="738">
                  <c:v>33464.955715460863</c:v>
                </c:pt>
                <c:pt idx="739">
                  <c:v>33640.136536471553</c:v>
                </c:pt>
                <c:pt idx="740">
                  <c:v>33739.637992653821</c:v>
                </c:pt>
                <c:pt idx="741">
                  <c:v>33889.393278366631</c:v>
                </c:pt>
                <c:pt idx="742">
                  <c:v>34031.153742966628</c:v>
                </c:pt>
                <c:pt idx="743">
                  <c:v>34136.236622929588</c:v>
                </c:pt>
                <c:pt idx="744">
                  <c:v>34314.580839472845</c:v>
                </c:pt>
                <c:pt idx="745">
                  <c:v>34464.918119019843</c:v>
                </c:pt>
                <c:pt idx="746">
                  <c:v>34526.637651877812</c:v>
                </c:pt>
                <c:pt idx="747">
                  <c:v>34675.381066070244</c:v>
                </c:pt>
                <c:pt idx="748">
                  <c:v>34812.618517505471</c:v>
                </c:pt>
                <c:pt idx="749">
                  <c:v>34921.909806024232</c:v>
                </c:pt>
                <c:pt idx="750">
                  <c:v>35086.679682285379</c:v>
                </c:pt>
                <c:pt idx="751">
                  <c:v>35256.987714812029</c:v>
                </c:pt>
                <c:pt idx="752">
                  <c:v>35407.928147199949</c:v>
                </c:pt>
                <c:pt idx="753">
                  <c:v>35506.100392626096</c:v>
                </c:pt>
                <c:pt idx="754">
                  <c:v>35685.929371363229</c:v>
                </c:pt>
                <c:pt idx="755">
                  <c:v>35796.935046260398</c:v>
                </c:pt>
                <c:pt idx="756">
                  <c:v>35934.350423789976</c:v>
                </c:pt>
                <c:pt idx="757">
                  <c:v>36076.435578825411</c:v>
                </c:pt>
                <c:pt idx="758">
                  <c:v>36259.019613479111</c:v>
                </c:pt>
                <c:pt idx="759">
                  <c:v>36362.325625302743</c:v>
                </c:pt>
                <c:pt idx="760">
                  <c:v>36538.43568428146</c:v>
                </c:pt>
                <c:pt idx="761">
                  <c:v>36704.405224109672</c:v>
                </c:pt>
                <c:pt idx="762">
                  <c:v>36873.495168022026</c:v>
                </c:pt>
                <c:pt idx="763">
                  <c:v>37026.826061502426</c:v>
                </c:pt>
                <c:pt idx="764">
                  <c:v>37055.029630288729</c:v>
                </c:pt>
                <c:pt idx="765">
                  <c:v>37171.669914334205</c:v>
                </c:pt>
                <c:pt idx="766">
                  <c:v>37379.059387303671</c:v>
                </c:pt>
                <c:pt idx="767">
                  <c:v>37457.057502238211</c:v>
                </c:pt>
                <c:pt idx="768">
                  <c:v>37576.989825055331</c:v>
                </c:pt>
                <c:pt idx="769">
                  <c:v>37708.250088394729</c:v>
                </c:pt>
                <c:pt idx="770">
                  <c:v>37918.55332323633</c:v>
                </c:pt>
                <c:pt idx="771">
                  <c:v>38077.179072007595</c:v>
                </c:pt>
                <c:pt idx="772">
                  <c:v>38147.128301333971</c:v>
                </c:pt>
                <c:pt idx="773">
                  <c:v>38328.972263505086</c:v>
                </c:pt>
                <c:pt idx="774">
                  <c:v>38476.450729965647</c:v>
                </c:pt>
                <c:pt idx="775">
                  <c:v>38596.08502647475</c:v>
                </c:pt>
                <c:pt idx="776">
                  <c:v>38731.586283808218</c:v>
                </c:pt>
                <c:pt idx="777">
                  <c:v>38885.690060744615</c:v>
                </c:pt>
                <c:pt idx="778">
                  <c:v>38979.920734365296</c:v>
                </c:pt>
                <c:pt idx="779">
                  <c:v>39229.808574615003</c:v>
                </c:pt>
                <c:pt idx="780">
                  <c:v>39399.864189610242</c:v>
                </c:pt>
                <c:pt idx="781">
                  <c:v>39457.466179834708</c:v>
                </c:pt>
                <c:pt idx="782">
                  <c:v>39663.157119363888</c:v>
                </c:pt>
                <c:pt idx="783">
                  <c:v>39754.524255614087</c:v>
                </c:pt>
                <c:pt idx="784">
                  <c:v>39902.50315667726</c:v>
                </c:pt>
                <c:pt idx="785">
                  <c:v>40010.582741236627</c:v>
                </c:pt>
                <c:pt idx="786">
                  <c:v>40215.102811434524</c:v>
                </c:pt>
                <c:pt idx="787">
                  <c:v>40333.162829229601</c:v>
                </c:pt>
                <c:pt idx="788">
                  <c:v>40436.133562512427</c:v>
                </c:pt>
                <c:pt idx="789">
                  <c:v>40539.693676408999</c:v>
                </c:pt>
                <c:pt idx="790">
                  <c:v>40660.508280535898</c:v>
                </c:pt>
                <c:pt idx="791">
                  <c:v>40760.95332437363</c:v>
                </c:pt>
                <c:pt idx="792">
                  <c:v>40922.402057689738</c:v>
                </c:pt>
                <c:pt idx="793">
                  <c:v>41037.897765065863</c:v>
                </c:pt>
                <c:pt idx="794">
                  <c:v>41122.961569823703</c:v>
                </c:pt>
                <c:pt idx="795">
                  <c:v>41214.710666204708</c:v>
                </c:pt>
                <c:pt idx="796">
                  <c:v>41312.189937078991</c:v>
                </c:pt>
                <c:pt idx="797">
                  <c:v>41490.28442349672</c:v>
                </c:pt>
                <c:pt idx="798">
                  <c:v>41710.977633027367</c:v>
                </c:pt>
                <c:pt idx="799">
                  <c:v>41942.08970832036</c:v>
                </c:pt>
                <c:pt idx="800">
                  <c:v>42120.994394908579</c:v>
                </c:pt>
                <c:pt idx="801">
                  <c:v>42179.270079143003</c:v>
                </c:pt>
                <c:pt idx="802">
                  <c:v>42256.874632959458</c:v>
                </c:pt>
                <c:pt idx="803">
                  <c:v>42487.485368685186</c:v>
                </c:pt>
                <c:pt idx="804">
                  <c:v>42704.082194357259</c:v>
                </c:pt>
                <c:pt idx="805">
                  <c:v>42797.877489073726</c:v>
                </c:pt>
                <c:pt idx="806">
                  <c:v>43012.821726514419</c:v>
                </c:pt>
                <c:pt idx="807">
                  <c:v>43073.553363273328</c:v>
                </c:pt>
                <c:pt idx="808">
                  <c:v>43237.633441952275</c:v>
                </c:pt>
                <c:pt idx="809">
                  <c:v>43408.392956070435</c:v>
                </c:pt>
                <c:pt idx="810">
                  <c:v>43502.718117223514</c:v>
                </c:pt>
                <c:pt idx="811">
                  <c:v>43669.351813980786</c:v>
                </c:pt>
                <c:pt idx="812">
                  <c:v>43706.491465994724</c:v>
                </c:pt>
                <c:pt idx="813">
                  <c:v>43892.765025050729</c:v>
                </c:pt>
                <c:pt idx="814">
                  <c:v>44017.927517417513</c:v>
                </c:pt>
                <c:pt idx="815">
                  <c:v>44257.182496619942</c:v>
                </c:pt>
                <c:pt idx="816">
                  <c:v>44292.400684684908</c:v>
                </c:pt>
                <c:pt idx="817">
                  <c:v>44462.108502740331</c:v>
                </c:pt>
                <c:pt idx="818">
                  <c:v>44524.529676620055</c:v>
                </c:pt>
                <c:pt idx="819">
                  <c:v>44754.573631115039</c:v>
                </c:pt>
                <c:pt idx="820">
                  <c:v>44879.846434185412</c:v>
                </c:pt>
                <c:pt idx="821">
                  <c:v>44985.243405015033</c:v>
                </c:pt>
                <c:pt idx="822">
                  <c:v>45217.227182852905</c:v>
                </c:pt>
                <c:pt idx="823">
                  <c:v>45336.493982029075</c:v>
                </c:pt>
                <c:pt idx="824">
                  <c:v>45483.702111461236</c:v>
                </c:pt>
                <c:pt idx="825">
                  <c:v>45588.070479601192</c:v>
                </c:pt>
                <c:pt idx="826">
                  <c:v>45757.31890249595</c:v>
                </c:pt>
                <c:pt idx="827">
                  <c:v>45900.535828474087</c:v>
                </c:pt>
                <c:pt idx="828">
                  <c:v>46015.458430247061</c:v>
                </c:pt>
                <c:pt idx="829">
                  <c:v>46083.386770019642</c:v>
                </c:pt>
                <c:pt idx="830">
                  <c:v>46251.458358837481</c:v>
                </c:pt>
                <c:pt idx="831">
                  <c:v>46359.58946054132</c:v>
                </c:pt>
                <c:pt idx="832">
                  <c:v>46479.676547292867</c:v>
                </c:pt>
                <c:pt idx="833">
                  <c:v>46647.791748086958</c:v>
                </c:pt>
                <c:pt idx="834">
                  <c:v>46736.126861968325</c:v>
                </c:pt>
                <c:pt idx="835">
                  <c:v>46889.87605006095</c:v>
                </c:pt>
                <c:pt idx="836">
                  <c:v>47037.751312191394</c:v>
                </c:pt>
                <c:pt idx="837">
                  <c:v>47248.301227026612</c:v>
                </c:pt>
                <c:pt idx="838">
                  <c:v>47292.703253708045</c:v>
                </c:pt>
                <c:pt idx="839">
                  <c:v>47423.274772296325</c:v>
                </c:pt>
                <c:pt idx="840">
                  <c:v>47510.769291478144</c:v>
                </c:pt>
                <c:pt idx="841">
                  <c:v>47553.770083975891</c:v>
                </c:pt>
                <c:pt idx="842">
                  <c:v>47731.128490290394</c:v>
                </c:pt>
                <c:pt idx="843">
                  <c:v>47896.631231701373</c:v>
                </c:pt>
                <c:pt idx="844">
                  <c:v>48086.025818363174</c:v>
                </c:pt>
                <c:pt idx="845">
                  <c:v>48207.60299733196</c:v>
                </c:pt>
                <c:pt idx="846">
                  <c:v>48319.680026022237</c:v>
                </c:pt>
                <c:pt idx="847">
                  <c:v>48479.883387244357</c:v>
                </c:pt>
                <c:pt idx="848">
                  <c:v>48589.413572827856</c:v>
                </c:pt>
                <c:pt idx="849">
                  <c:v>48737.99604114204</c:v>
                </c:pt>
                <c:pt idx="850">
                  <c:v>48845.194128981617</c:v>
                </c:pt>
                <c:pt idx="851">
                  <c:v>48992.646976392032</c:v>
                </c:pt>
                <c:pt idx="852">
                  <c:v>49139.771025170056</c:v>
                </c:pt>
                <c:pt idx="853">
                  <c:v>49188.223967984384</c:v>
                </c:pt>
                <c:pt idx="854">
                  <c:v>49258.047018078309</c:v>
                </c:pt>
                <c:pt idx="855">
                  <c:v>49408.99205271867</c:v>
                </c:pt>
                <c:pt idx="856">
                  <c:v>49483.845288903969</c:v>
                </c:pt>
                <c:pt idx="857">
                  <c:v>49675.709546000187</c:v>
                </c:pt>
                <c:pt idx="858">
                  <c:v>49712.821886605969</c:v>
                </c:pt>
                <c:pt idx="859">
                  <c:v>49879.716503100091</c:v>
                </c:pt>
                <c:pt idx="860">
                  <c:v>49943.597825711178</c:v>
                </c:pt>
                <c:pt idx="861">
                  <c:v>50056.190756633667</c:v>
                </c:pt>
                <c:pt idx="862">
                  <c:v>50178.106405387734</c:v>
                </c:pt>
                <c:pt idx="863">
                  <c:v>50233.868419351973</c:v>
                </c:pt>
                <c:pt idx="864">
                  <c:v>50376.034492193809</c:v>
                </c:pt>
                <c:pt idx="865">
                  <c:v>50466.025234510504</c:v>
                </c:pt>
                <c:pt idx="866">
                  <c:v>50586.437329147142</c:v>
                </c:pt>
                <c:pt idx="867">
                  <c:v>50730.416462901056</c:v>
                </c:pt>
                <c:pt idx="868">
                  <c:v>50877.893851786699</c:v>
                </c:pt>
                <c:pt idx="869">
                  <c:v>51101.227205134244</c:v>
                </c:pt>
                <c:pt idx="870">
                  <c:v>51234.392241448171</c:v>
                </c:pt>
                <c:pt idx="871">
                  <c:v>51394.50996053886</c:v>
                </c:pt>
                <c:pt idx="872">
                  <c:v>51511.97551076227</c:v>
                </c:pt>
                <c:pt idx="873">
                  <c:v>51545.243508710402</c:v>
                </c:pt>
                <c:pt idx="874">
                  <c:v>51799.472767639374</c:v>
                </c:pt>
                <c:pt idx="875">
                  <c:v>51929.745307252102</c:v>
                </c:pt>
                <c:pt idx="876">
                  <c:v>52099.925679865533</c:v>
                </c:pt>
                <c:pt idx="877">
                  <c:v>52237.590980513887</c:v>
                </c:pt>
                <c:pt idx="878">
                  <c:v>52418.234858075193</c:v>
                </c:pt>
                <c:pt idx="879">
                  <c:v>52485.024210390366</c:v>
                </c:pt>
                <c:pt idx="880">
                  <c:v>52686.070883928733</c:v>
                </c:pt>
                <c:pt idx="881">
                  <c:v>52927.686385468747</c:v>
                </c:pt>
                <c:pt idx="882">
                  <c:v>52987.210762380528</c:v>
                </c:pt>
                <c:pt idx="883">
                  <c:v>53155.678157962786</c:v>
                </c:pt>
                <c:pt idx="884">
                  <c:v>53355.980574595102</c:v>
                </c:pt>
                <c:pt idx="885">
                  <c:v>53592.216677067663</c:v>
                </c:pt>
                <c:pt idx="886">
                  <c:v>53763.003341442309</c:v>
                </c:pt>
                <c:pt idx="887">
                  <c:v>53887.718168876432</c:v>
                </c:pt>
                <c:pt idx="888">
                  <c:v>54045.875779006921</c:v>
                </c:pt>
                <c:pt idx="889">
                  <c:v>54198.77720454779</c:v>
                </c:pt>
                <c:pt idx="890">
                  <c:v>54399.337704664315</c:v>
                </c:pt>
                <c:pt idx="891">
                  <c:v>54615.594803232736</c:v>
                </c:pt>
                <c:pt idx="892">
                  <c:v>54608.842236900753</c:v>
                </c:pt>
                <c:pt idx="893">
                  <c:v>54903.360717014424</c:v>
                </c:pt>
                <c:pt idx="894">
                  <c:v>54981.767968728935</c:v>
                </c:pt>
                <c:pt idx="895">
                  <c:v>55042.843256959473</c:v>
                </c:pt>
                <c:pt idx="896">
                  <c:v>55261.453635531441</c:v>
                </c:pt>
                <c:pt idx="897">
                  <c:v>55275.546212320485</c:v>
                </c:pt>
                <c:pt idx="898">
                  <c:v>55431.884117025918</c:v>
                </c:pt>
                <c:pt idx="899">
                  <c:v>55497.582693791541</c:v>
                </c:pt>
                <c:pt idx="900">
                  <c:v>55687.699263825823</c:v>
                </c:pt>
                <c:pt idx="901">
                  <c:v>55901.962701703211</c:v>
                </c:pt>
                <c:pt idx="902">
                  <c:v>56037.665679945327</c:v>
                </c:pt>
                <c:pt idx="903">
                  <c:v>56114.551952777481</c:v>
                </c:pt>
                <c:pt idx="904">
                  <c:v>56224.23223071274</c:v>
                </c:pt>
                <c:pt idx="905">
                  <c:v>56166.609944223193</c:v>
                </c:pt>
                <c:pt idx="906">
                  <c:v>56149.465380649075</c:v>
                </c:pt>
                <c:pt idx="907">
                  <c:v>56249.204348487518</c:v>
                </c:pt>
                <c:pt idx="908">
                  <c:v>56425.919429939888</c:v>
                </c:pt>
                <c:pt idx="909">
                  <c:v>56603.030178230925</c:v>
                </c:pt>
                <c:pt idx="910">
                  <c:v>56928.2454893674</c:v>
                </c:pt>
                <c:pt idx="911">
                  <c:v>57015.215390847603</c:v>
                </c:pt>
                <c:pt idx="912">
                  <c:v>57200.301982013661</c:v>
                </c:pt>
                <c:pt idx="913">
                  <c:v>57212.849803404053</c:v>
                </c:pt>
                <c:pt idx="914">
                  <c:v>57380.725193402461</c:v>
                </c:pt>
                <c:pt idx="915">
                  <c:v>57447.173811913322</c:v>
                </c:pt>
                <c:pt idx="916">
                  <c:v>57470.167805494668</c:v>
                </c:pt>
                <c:pt idx="917">
                  <c:v>57641.232051273626</c:v>
                </c:pt>
                <c:pt idx="918">
                  <c:v>57740.557805697434</c:v>
                </c:pt>
                <c:pt idx="919">
                  <c:v>57731.233694492446</c:v>
                </c:pt>
                <c:pt idx="920">
                  <c:v>57902.056518841528</c:v>
                </c:pt>
                <c:pt idx="921">
                  <c:v>58060.516030728882</c:v>
                </c:pt>
                <c:pt idx="922">
                  <c:v>58112.96699135418</c:v>
                </c:pt>
                <c:pt idx="923">
                  <c:v>58317.537737881517</c:v>
                </c:pt>
                <c:pt idx="924">
                  <c:v>58444.496332832765</c:v>
                </c:pt>
                <c:pt idx="925">
                  <c:v>58650.121338349607</c:v>
                </c:pt>
                <c:pt idx="926">
                  <c:v>58805.790329160343</c:v>
                </c:pt>
                <c:pt idx="927">
                  <c:v>58981.673041569571</c:v>
                </c:pt>
                <c:pt idx="928">
                  <c:v>59108.687156423111</c:v>
                </c:pt>
                <c:pt idx="929">
                  <c:v>59337.234548381435</c:v>
                </c:pt>
                <c:pt idx="930">
                  <c:v>59519.083197441127</c:v>
                </c:pt>
                <c:pt idx="931">
                  <c:v>59633.68191440712</c:v>
                </c:pt>
                <c:pt idx="932">
                  <c:v>59790.44565809585</c:v>
                </c:pt>
                <c:pt idx="933">
                  <c:v>59909.841441115554</c:v>
                </c:pt>
                <c:pt idx="934">
                  <c:v>60144.639698941151</c:v>
                </c:pt>
                <c:pt idx="935">
                  <c:v>60246.754868267613</c:v>
                </c:pt>
                <c:pt idx="936">
                  <c:v>60384.94753209981</c:v>
                </c:pt>
                <c:pt idx="937">
                  <c:v>60566.879649048409</c:v>
                </c:pt>
                <c:pt idx="938">
                  <c:v>60814.900691477771</c:v>
                </c:pt>
                <c:pt idx="939">
                  <c:v>61021.196535244075</c:v>
                </c:pt>
                <c:pt idx="940">
                  <c:v>61097.028735900632</c:v>
                </c:pt>
                <c:pt idx="941">
                  <c:v>61248.880853594506</c:v>
                </c:pt>
                <c:pt idx="942">
                  <c:v>61245.664739294763</c:v>
                </c:pt>
                <c:pt idx="943">
                  <c:v>61372.201225200406</c:v>
                </c:pt>
                <c:pt idx="944">
                  <c:v>61497.700503068794</c:v>
                </c:pt>
                <c:pt idx="945">
                  <c:v>61616.902960143612</c:v>
                </c:pt>
                <c:pt idx="946">
                  <c:v>61722.096075317946</c:v>
                </c:pt>
                <c:pt idx="947">
                  <c:v>62023.832298640809</c:v>
                </c:pt>
                <c:pt idx="948">
                  <c:v>62269.505877288757</c:v>
                </c:pt>
                <c:pt idx="949">
                  <c:v>62451.430011757344</c:v>
                </c:pt>
                <c:pt idx="950">
                  <c:v>62598.382523877699</c:v>
                </c:pt>
                <c:pt idx="951">
                  <c:v>62829.56766551148</c:v>
                </c:pt>
                <c:pt idx="952">
                  <c:v>62964.215554725481</c:v>
                </c:pt>
                <c:pt idx="953">
                  <c:v>63029.164589248256</c:v>
                </c:pt>
                <c:pt idx="954">
                  <c:v>63172.653942054138</c:v>
                </c:pt>
                <c:pt idx="955">
                  <c:v>63245.148839483707</c:v>
                </c:pt>
                <c:pt idx="956">
                  <c:v>63339.783459396785</c:v>
                </c:pt>
                <c:pt idx="957">
                  <c:v>63493.147035958944</c:v>
                </c:pt>
                <c:pt idx="958">
                  <c:v>63564.328738062672</c:v>
                </c:pt>
                <c:pt idx="959">
                  <c:v>63646.775668261835</c:v>
                </c:pt>
                <c:pt idx="960">
                  <c:v>63765.607776763492</c:v>
                </c:pt>
                <c:pt idx="961">
                  <c:v>63944.631209699801</c:v>
                </c:pt>
                <c:pt idx="962">
                  <c:v>64075.054472950884</c:v>
                </c:pt>
                <c:pt idx="963">
                  <c:v>64124.182782595795</c:v>
                </c:pt>
                <c:pt idx="964">
                  <c:v>64211.454279398858</c:v>
                </c:pt>
                <c:pt idx="965">
                  <c:v>64183.688669379626</c:v>
                </c:pt>
                <c:pt idx="966">
                  <c:v>64351.55539399798</c:v>
                </c:pt>
                <c:pt idx="967">
                  <c:v>64577.01714122972</c:v>
                </c:pt>
                <c:pt idx="968">
                  <c:v>64671.121712789747</c:v>
                </c:pt>
                <c:pt idx="969">
                  <c:v>64877.147643925317</c:v>
                </c:pt>
                <c:pt idx="970">
                  <c:v>64928.21508668983</c:v>
                </c:pt>
                <c:pt idx="971">
                  <c:v>64998.924239245745</c:v>
                </c:pt>
                <c:pt idx="972">
                  <c:v>65045.002971908325</c:v>
                </c:pt>
                <c:pt idx="973">
                  <c:v>65121.050541523684</c:v>
                </c:pt>
                <c:pt idx="974">
                  <c:v>65172.533424961221</c:v>
                </c:pt>
                <c:pt idx="975">
                  <c:v>65231.13763624015</c:v>
                </c:pt>
                <c:pt idx="976">
                  <c:v>65477.835192616927</c:v>
                </c:pt>
                <c:pt idx="977">
                  <c:v>65590.971008359062</c:v>
                </c:pt>
                <c:pt idx="978">
                  <c:v>65767.732305424666</c:v>
                </c:pt>
                <c:pt idx="979">
                  <c:v>65915.709699557308</c:v>
                </c:pt>
                <c:pt idx="980">
                  <c:v>65877.84597278983</c:v>
                </c:pt>
                <c:pt idx="981">
                  <c:v>65900.501131786092</c:v>
                </c:pt>
                <c:pt idx="982">
                  <c:v>65975.928083634732</c:v>
                </c:pt>
                <c:pt idx="983">
                  <c:v>66105.376218320263</c:v>
                </c:pt>
                <c:pt idx="984">
                  <c:v>66231.821479516002</c:v>
                </c:pt>
                <c:pt idx="985">
                  <c:v>66334.424006740956</c:v>
                </c:pt>
                <c:pt idx="986">
                  <c:v>66434.005876539275</c:v>
                </c:pt>
                <c:pt idx="987">
                  <c:v>66588.455368371637</c:v>
                </c:pt>
                <c:pt idx="988">
                  <c:v>66613.446268691157</c:v>
                </c:pt>
                <c:pt idx="989">
                  <c:v>66581.616010454032</c:v>
                </c:pt>
                <c:pt idx="990">
                  <c:v>66631.596046200517</c:v>
                </c:pt>
                <c:pt idx="991">
                  <c:v>66624.147630681851</c:v>
                </c:pt>
                <c:pt idx="992">
                  <c:v>66853.896138260199</c:v>
                </c:pt>
                <c:pt idx="993">
                  <c:v>66971.422245623733</c:v>
                </c:pt>
                <c:pt idx="994">
                  <c:v>67201.009121587311</c:v>
                </c:pt>
                <c:pt idx="995">
                  <c:v>67488.117190150806</c:v>
                </c:pt>
                <c:pt idx="996">
                  <c:v>67525.701875470448</c:v>
                </c:pt>
                <c:pt idx="997">
                  <c:v>67502.506955307559</c:v>
                </c:pt>
                <c:pt idx="998">
                  <c:v>67581.392706032639</c:v>
                </c:pt>
                <c:pt idx="999">
                  <c:v>67564.157940367106</c:v>
                </c:pt>
                <c:pt idx="1000">
                  <c:v>67795.57349582827</c:v>
                </c:pt>
                <c:pt idx="1001">
                  <c:v>67873.8305494503</c:v>
                </c:pt>
                <c:pt idx="1002">
                  <c:v>67989.779414629287</c:v>
                </c:pt>
                <c:pt idx="1003">
                  <c:v>68069.167611937941</c:v>
                </c:pt>
                <c:pt idx="1004">
                  <c:v>68196.296428641188</c:v>
                </c:pt>
                <c:pt idx="1005">
                  <c:v>68226.134648716456</c:v>
                </c:pt>
                <c:pt idx="1006">
                  <c:v>68278.481816010593</c:v>
                </c:pt>
                <c:pt idx="1007">
                  <c:v>68229.07936975341</c:v>
                </c:pt>
                <c:pt idx="1008">
                  <c:v>68413.384993769665</c:v>
                </c:pt>
                <c:pt idx="1009">
                  <c:v>68442.364667391288</c:v>
                </c:pt>
                <c:pt idx="1010">
                  <c:v>68606.91686924838</c:v>
                </c:pt>
                <c:pt idx="1011">
                  <c:v>68746.197541413901</c:v>
                </c:pt>
                <c:pt idx="1012">
                  <c:v>68902.618419765146</c:v>
                </c:pt>
                <c:pt idx="1013">
                  <c:v>69005.937792229728</c:v>
                </c:pt>
                <c:pt idx="1014">
                  <c:v>68934.655613309747</c:v>
                </c:pt>
                <c:pt idx="1015">
                  <c:v>69034.322524966643</c:v>
                </c:pt>
                <c:pt idx="1016">
                  <c:v>69042.348198403401</c:v>
                </c:pt>
                <c:pt idx="1017">
                  <c:v>69084.896047838192</c:v>
                </c:pt>
                <c:pt idx="1018">
                  <c:v>69259.477338688594</c:v>
                </c:pt>
                <c:pt idx="1019">
                  <c:v>69371.353568397215</c:v>
                </c:pt>
                <c:pt idx="1020">
                  <c:v>69618.461729066825</c:v>
                </c:pt>
                <c:pt idx="1021">
                  <c:v>69658.834804900252</c:v>
                </c:pt>
                <c:pt idx="1022">
                  <c:v>69730.722900880122</c:v>
                </c:pt>
                <c:pt idx="1023">
                  <c:v>69615.889886401565</c:v>
                </c:pt>
                <c:pt idx="1024">
                  <c:v>69759.576336701488</c:v>
                </c:pt>
                <c:pt idx="1025">
                  <c:v>69930.731900365397</c:v>
                </c:pt>
                <c:pt idx="1026">
                  <c:v>70008.374190250834</c:v>
                </c:pt>
                <c:pt idx="1027">
                  <c:v>70000.341047137816</c:v>
                </c:pt>
                <c:pt idx="1028">
                  <c:v>70315.084938435844</c:v>
                </c:pt>
                <c:pt idx="1029">
                  <c:v>70426.47166565829</c:v>
                </c:pt>
                <c:pt idx="1030">
                  <c:v>70393.760751067894</c:v>
                </c:pt>
                <c:pt idx="1031">
                  <c:v>70537.356399516066</c:v>
                </c:pt>
                <c:pt idx="1032">
                  <c:v>70383.498069020454</c:v>
                </c:pt>
                <c:pt idx="1033">
                  <c:v>70422.842324387297</c:v>
                </c:pt>
                <c:pt idx="1034">
                  <c:v>70618.079976292443</c:v>
                </c:pt>
                <c:pt idx="1035">
                  <c:v>70819.1202475889</c:v>
                </c:pt>
                <c:pt idx="1036">
                  <c:v>70898.402233480898</c:v>
                </c:pt>
                <c:pt idx="1037">
                  <c:v>71018.738509484087</c:v>
                </c:pt>
                <c:pt idx="1038">
                  <c:v>71060.563514375157</c:v>
                </c:pt>
                <c:pt idx="1039">
                  <c:v>71124.108903152548</c:v>
                </c:pt>
                <c:pt idx="1040">
                  <c:v>71132.3515373072</c:v>
                </c:pt>
                <c:pt idx="1041">
                  <c:v>70984.772162632435</c:v>
                </c:pt>
                <c:pt idx="1042">
                  <c:v>71028.762033394669</c:v>
                </c:pt>
                <c:pt idx="1043">
                  <c:v>71101.492891710936</c:v>
                </c:pt>
                <c:pt idx="1044">
                  <c:v>71183.317105439171</c:v>
                </c:pt>
                <c:pt idx="1045">
                  <c:v>71517.42171767437</c:v>
                </c:pt>
                <c:pt idx="1046">
                  <c:v>71595.666543443076</c:v>
                </c:pt>
                <c:pt idx="1047">
                  <c:v>71676.332069294847</c:v>
                </c:pt>
                <c:pt idx="1048">
                  <c:v>71741.215048524202</c:v>
                </c:pt>
                <c:pt idx="1049">
                  <c:v>71672.038117130622</c:v>
                </c:pt>
                <c:pt idx="1050">
                  <c:v>71669.46305996443</c:v>
                </c:pt>
                <c:pt idx="1051">
                  <c:v>71660.641310700958</c:v>
                </c:pt>
                <c:pt idx="1052">
                  <c:v>71694.075717019135</c:v>
                </c:pt>
                <c:pt idx="1053">
                  <c:v>71906.474511649605</c:v>
                </c:pt>
                <c:pt idx="1054">
                  <c:v>72030.237824514028</c:v>
                </c:pt>
                <c:pt idx="1055">
                  <c:v>72113.127605233356</c:v>
                </c:pt>
                <c:pt idx="1056">
                  <c:v>72243.776328759181</c:v>
                </c:pt>
                <c:pt idx="1057">
                  <c:v>72209.209120615167</c:v>
                </c:pt>
                <c:pt idx="1058">
                  <c:v>72256.312160777947</c:v>
                </c:pt>
                <c:pt idx="1059">
                  <c:v>72221.303829858502</c:v>
                </c:pt>
                <c:pt idx="1060">
                  <c:v>72182.478945113107</c:v>
                </c:pt>
                <c:pt idx="1061">
                  <c:v>72251.157709090505</c:v>
                </c:pt>
                <c:pt idx="1062">
                  <c:v>72328.462777450404</c:v>
                </c:pt>
                <c:pt idx="1063">
                  <c:v>72372.182069138682</c:v>
                </c:pt>
                <c:pt idx="1064">
                  <c:v>72772.168944289748</c:v>
                </c:pt>
                <c:pt idx="1065">
                  <c:v>72856.866969140392</c:v>
                </c:pt>
                <c:pt idx="1066">
                  <c:v>72878.896070843126</c:v>
                </c:pt>
                <c:pt idx="1067">
                  <c:v>72864.956334690971</c:v>
                </c:pt>
                <c:pt idx="1068">
                  <c:v>72894.666155492116</c:v>
                </c:pt>
                <c:pt idx="1069">
                  <c:v>72775.362555135027</c:v>
                </c:pt>
                <c:pt idx="1070">
                  <c:v>72836.749761963598</c:v>
                </c:pt>
                <c:pt idx="1071">
                  <c:v>72916.969795311976</c:v>
                </c:pt>
                <c:pt idx="1072">
                  <c:v>73140.059494619389</c:v>
                </c:pt>
                <c:pt idx="1073">
                  <c:v>73433.583221756344</c:v>
                </c:pt>
                <c:pt idx="1074">
                  <c:v>73512.68028366052</c:v>
                </c:pt>
                <c:pt idx="1075">
                  <c:v>73570.305492585918</c:v>
                </c:pt>
                <c:pt idx="1076">
                  <c:v>73596.565034824787</c:v>
                </c:pt>
                <c:pt idx="1077">
                  <c:v>73490.17524789153</c:v>
                </c:pt>
                <c:pt idx="1078">
                  <c:v>73356.14989368213</c:v>
                </c:pt>
                <c:pt idx="1079">
                  <c:v>73332.151467898613</c:v>
                </c:pt>
                <c:pt idx="1080">
                  <c:v>73528.667499961957</c:v>
                </c:pt>
                <c:pt idx="1081">
                  <c:v>73692.075873042369</c:v>
                </c:pt>
                <c:pt idx="1082">
                  <c:v>73761.231719146366</c:v>
                </c:pt>
                <c:pt idx="1083">
                  <c:v>73881.277549754173</c:v>
                </c:pt>
                <c:pt idx="1084">
                  <c:v>73983.952170166565</c:v>
                </c:pt>
                <c:pt idx="1085">
                  <c:v>73973.46406496501</c:v>
                </c:pt>
                <c:pt idx="1086">
                  <c:v>74014.605959788372</c:v>
                </c:pt>
                <c:pt idx="1087">
                  <c:v>73874.936066284121</c:v>
                </c:pt>
                <c:pt idx="1088">
                  <c:v>73869.747194794138</c:v>
                </c:pt>
                <c:pt idx="1089">
                  <c:v>73986.592214929013</c:v>
                </c:pt>
                <c:pt idx="1090">
                  <c:v>74082.484404995732</c:v>
                </c:pt>
                <c:pt idx="1091">
                  <c:v>74357.971438606168</c:v>
                </c:pt>
                <c:pt idx="1092">
                  <c:v>74548.299956299321</c:v>
                </c:pt>
                <c:pt idx="1093">
                  <c:v>74656.1101001184</c:v>
                </c:pt>
                <c:pt idx="1094">
                  <c:v>74700.966071137533</c:v>
                </c:pt>
                <c:pt idx="1095">
                  <c:v>74600.538706201667</c:v>
                </c:pt>
                <c:pt idx="1096">
                  <c:v>74515.992706092991</c:v>
                </c:pt>
                <c:pt idx="1097">
                  <c:v>74413.354741383548</c:v>
                </c:pt>
                <c:pt idx="1098">
                  <c:v>74534.21025432866</c:v>
                </c:pt>
                <c:pt idx="1099">
                  <c:v>74550.765877688274</c:v>
                </c:pt>
                <c:pt idx="1100">
                  <c:v>74684.93247081466</c:v>
                </c:pt>
                <c:pt idx="1101">
                  <c:v>74947.955415745993</c:v>
                </c:pt>
                <c:pt idx="1102">
                  <c:v>75041.020434521852</c:v>
                </c:pt>
                <c:pt idx="1103">
                  <c:v>75234.648389991271</c:v>
                </c:pt>
                <c:pt idx="1104">
                  <c:v>75194.316048796143</c:v>
                </c:pt>
                <c:pt idx="1105">
                  <c:v>75022.546204586732</c:v>
                </c:pt>
                <c:pt idx="1106">
                  <c:v>74927.060605989434</c:v>
                </c:pt>
                <c:pt idx="1107">
                  <c:v>74857.576157384945</c:v>
                </c:pt>
                <c:pt idx="1108">
                  <c:v>74791.537062898977</c:v>
                </c:pt>
                <c:pt idx="1109">
                  <c:v>74972.69449848865</c:v>
                </c:pt>
                <c:pt idx="1110">
                  <c:v>75211.578956475962</c:v>
                </c:pt>
                <c:pt idx="1111">
                  <c:v>75322.034201580609</c:v>
                </c:pt>
                <c:pt idx="1112">
                  <c:v>75525.885466798645</c:v>
                </c:pt>
                <c:pt idx="1113">
                  <c:v>75570.968185464633</c:v>
                </c:pt>
                <c:pt idx="1114">
                  <c:v>75575.765941311605</c:v>
                </c:pt>
                <c:pt idx="1115">
                  <c:v>75431.600985310433</c:v>
                </c:pt>
                <c:pt idx="1116">
                  <c:v>75355.60722520249</c:v>
                </c:pt>
                <c:pt idx="1117">
                  <c:v>75206.241338287276</c:v>
                </c:pt>
                <c:pt idx="1118">
                  <c:v>75196.506840311326</c:v>
                </c:pt>
                <c:pt idx="1119">
                  <c:v>75349.290030337666</c:v>
                </c:pt>
                <c:pt idx="1120">
                  <c:v>75458.845020306646</c:v>
                </c:pt>
                <c:pt idx="1121">
                  <c:v>75667.607588631829</c:v>
                </c:pt>
                <c:pt idx="1122">
                  <c:v>75681.948474054763</c:v>
                </c:pt>
                <c:pt idx="1123">
                  <c:v>75830.083895388627</c:v>
                </c:pt>
                <c:pt idx="1124">
                  <c:v>75813.171916414882</c:v>
                </c:pt>
                <c:pt idx="1125">
                  <c:v>75559.409233447368</c:v>
                </c:pt>
                <c:pt idx="1126">
                  <c:v>75377.78647272737</c:v>
                </c:pt>
                <c:pt idx="1127">
                  <c:v>75243.827206078713</c:v>
                </c:pt>
                <c:pt idx="1128">
                  <c:v>75160.177702337882</c:v>
                </c:pt>
                <c:pt idx="1129">
                  <c:v>75176.263870061215</c:v>
                </c:pt>
                <c:pt idx="1130">
                  <c:v>75347.358140135708</c:v>
                </c:pt>
                <c:pt idx="1131">
                  <c:v>75487.126269588087</c:v>
                </c:pt>
                <c:pt idx="1132">
                  <c:v>75741.533621398252</c:v>
                </c:pt>
                <c:pt idx="1133">
                  <c:v>75618.49380032903</c:v>
                </c:pt>
                <c:pt idx="1134">
                  <c:v>75421.777718659869</c:v>
                </c:pt>
                <c:pt idx="1135">
                  <c:v>75197.025887546159</c:v>
                </c:pt>
                <c:pt idx="1136">
                  <c:v>74887.546898682267</c:v>
                </c:pt>
                <c:pt idx="1137">
                  <c:v>74744.61748443167</c:v>
                </c:pt>
                <c:pt idx="1138">
                  <c:v>74515.48731333988</c:v>
                </c:pt>
                <c:pt idx="1139">
                  <c:v>74613.228672050653</c:v>
                </c:pt>
                <c:pt idx="1140">
                  <c:v>74541.961418368999</c:v>
                </c:pt>
                <c:pt idx="1141">
                  <c:v>74774.732666015989</c:v>
                </c:pt>
                <c:pt idx="1142">
                  <c:v>74738.762684733476</c:v>
                </c:pt>
                <c:pt idx="1143">
                  <c:v>74784.181969454556</c:v>
                </c:pt>
                <c:pt idx="1144">
                  <c:v>74745.863177953739</c:v>
                </c:pt>
                <c:pt idx="1145">
                  <c:v>74580.027696568228</c:v>
                </c:pt>
                <c:pt idx="1146">
                  <c:v>74461.129252296625</c:v>
                </c:pt>
                <c:pt idx="1147">
                  <c:v>74193.653112072105</c:v>
                </c:pt>
                <c:pt idx="1148">
                  <c:v>74174.038543455274</c:v>
                </c:pt>
                <c:pt idx="1149">
                  <c:v>74256.262810313667</c:v>
                </c:pt>
                <c:pt idx="1150">
                  <c:v>74445.471376955393</c:v>
                </c:pt>
                <c:pt idx="1151">
                  <c:v>74834.702009608067</c:v>
                </c:pt>
                <c:pt idx="1152">
                  <c:v>74931.435982292081</c:v>
                </c:pt>
                <c:pt idx="1153">
                  <c:v>75241.883704460532</c:v>
                </c:pt>
                <c:pt idx="1154">
                  <c:v>75159.074791261068</c:v>
                </c:pt>
                <c:pt idx="1155">
                  <c:v>75140.283799206809</c:v>
                </c:pt>
                <c:pt idx="1156">
                  <c:v>75052.250418035808</c:v>
                </c:pt>
                <c:pt idx="1157">
                  <c:v>74854.092075814187</c:v>
                </c:pt>
                <c:pt idx="1158">
                  <c:v>74701.32342902814</c:v>
                </c:pt>
                <c:pt idx="1159">
                  <c:v>74687.017497456356</c:v>
                </c:pt>
                <c:pt idx="1160">
                  <c:v>74959.234206502806</c:v>
                </c:pt>
                <c:pt idx="1161">
                  <c:v>75188.915998074168</c:v>
                </c:pt>
                <c:pt idx="1162">
                  <c:v>75434.206933891837</c:v>
                </c:pt>
                <c:pt idx="1163">
                  <c:v>75628.850032303118</c:v>
                </c:pt>
                <c:pt idx="1164">
                  <c:v>75738.790671717215</c:v>
                </c:pt>
                <c:pt idx="1165">
                  <c:v>75610.127541756316</c:v>
                </c:pt>
                <c:pt idx="1166">
                  <c:v>75460.797133717002</c:v>
                </c:pt>
                <c:pt idx="1167">
                  <c:v>75278.585920359867</c:v>
                </c:pt>
                <c:pt idx="1168">
                  <c:v>75079.313590683159</c:v>
                </c:pt>
                <c:pt idx="1169">
                  <c:v>75079.423020991773</c:v>
                </c:pt>
                <c:pt idx="1170">
                  <c:v>75139.143315550245</c:v>
                </c:pt>
                <c:pt idx="1171">
                  <c:v>75373.148675034958</c:v>
                </c:pt>
                <c:pt idx="1172">
                  <c:v>75581.740818068807</c:v>
                </c:pt>
                <c:pt idx="1173">
                  <c:v>75840.706018624187</c:v>
                </c:pt>
                <c:pt idx="1174">
                  <c:v>75919.135300863956</c:v>
                </c:pt>
                <c:pt idx="1175">
                  <c:v>75705.640076505733</c:v>
                </c:pt>
                <c:pt idx="1176">
                  <c:v>75416.482222009232</c:v>
                </c:pt>
                <c:pt idx="1177">
                  <c:v>75153.98370132815</c:v>
                </c:pt>
                <c:pt idx="1178">
                  <c:v>74916.41870036516</c:v>
                </c:pt>
                <c:pt idx="1179">
                  <c:v>74984.426859882878</c:v>
                </c:pt>
                <c:pt idx="1180">
                  <c:v>74988.897489740397</c:v>
                </c:pt>
                <c:pt idx="1181">
                  <c:v>75075.780915359006</c:v>
                </c:pt>
                <c:pt idx="1182">
                  <c:v>75297.964949429224</c:v>
                </c:pt>
                <c:pt idx="1183">
                  <c:v>75509.863252200725</c:v>
                </c:pt>
                <c:pt idx="1184">
                  <c:v>75515.845893263468</c:v>
                </c:pt>
                <c:pt idx="1185">
                  <c:v>75316.3631202377</c:v>
                </c:pt>
                <c:pt idx="1186">
                  <c:v>75294.803407850501</c:v>
                </c:pt>
                <c:pt idx="1187">
                  <c:v>74977.643945866163</c:v>
                </c:pt>
                <c:pt idx="1188">
                  <c:v>74972.343208134786</c:v>
                </c:pt>
                <c:pt idx="1189">
                  <c:v>74866.44724605263</c:v>
                </c:pt>
                <c:pt idx="1190">
                  <c:v>74943.498940539663</c:v>
                </c:pt>
                <c:pt idx="1191">
                  <c:v>74960.742574392309</c:v>
                </c:pt>
                <c:pt idx="1192">
                  <c:v>75191.072132900095</c:v>
                </c:pt>
                <c:pt idx="1193">
                  <c:v>75529.107986801464</c:v>
                </c:pt>
                <c:pt idx="1194">
                  <c:v>75799.090382687631</c:v>
                </c:pt>
                <c:pt idx="1195">
                  <c:v>76157.593039501007</c:v>
                </c:pt>
                <c:pt idx="1196">
                  <c:v>76321.896004560549</c:v>
                </c:pt>
                <c:pt idx="1197">
                  <c:v>76323.473430998638</c:v>
                </c:pt>
                <c:pt idx="1198">
                  <c:v>76314.587825669965</c:v>
                </c:pt>
                <c:pt idx="1199">
                  <c:v>76313.532331858718</c:v>
                </c:pt>
                <c:pt idx="1200">
                  <c:v>76241.280332459326</c:v>
                </c:pt>
                <c:pt idx="1201">
                  <c:v>76201.53219622247</c:v>
                </c:pt>
                <c:pt idx="1202">
                  <c:v>76270.597155880692</c:v>
                </c:pt>
                <c:pt idx="1203">
                  <c:v>76437.510936729857</c:v>
                </c:pt>
                <c:pt idx="1204">
                  <c:v>76991.144351827286</c:v>
                </c:pt>
                <c:pt idx="1205">
                  <c:v>77248.290370241186</c:v>
                </c:pt>
                <c:pt idx="1206">
                  <c:v>77581.159632220952</c:v>
                </c:pt>
                <c:pt idx="1207">
                  <c:v>77654.61480278954</c:v>
                </c:pt>
                <c:pt idx="1208">
                  <c:v>77730.538827655124</c:v>
                </c:pt>
                <c:pt idx="1209">
                  <c:v>77702.066962935933</c:v>
                </c:pt>
                <c:pt idx="1210">
                  <c:v>77593.129884619673</c:v>
                </c:pt>
                <c:pt idx="1211">
                  <c:v>77569.105928192483</c:v>
                </c:pt>
                <c:pt idx="1212">
                  <c:v>77494.807910260803</c:v>
                </c:pt>
                <c:pt idx="1213">
                  <c:v>77401.763854253557</c:v>
                </c:pt>
                <c:pt idx="1214">
                  <c:v>77582.023502958895</c:v>
                </c:pt>
                <c:pt idx="1215">
                  <c:v>77836.695744079043</c:v>
                </c:pt>
                <c:pt idx="1216">
                  <c:v>78212.269943669264</c:v>
                </c:pt>
                <c:pt idx="1217">
                  <c:v>78662.864627658899</c:v>
                </c:pt>
                <c:pt idx="1218">
                  <c:v>78872.63137953206</c:v>
                </c:pt>
                <c:pt idx="1219">
                  <c:v>78989.182387396591</c:v>
                </c:pt>
                <c:pt idx="1220">
                  <c:v>78924.905271651718</c:v>
                </c:pt>
                <c:pt idx="1221">
                  <c:v>78803.561330109471</c:v>
                </c:pt>
                <c:pt idx="1222">
                  <c:v>78720.858944427178</c:v>
                </c:pt>
                <c:pt idx="1223">
                  <c:v>78419.929067470192</c:v>
                </c:pt>
                <c:pt idx="1224">
                  <c:v>78252.173300065595</c:v>
                </c:pt>
                <c:pt idx="1225">
                  <c:v>78442.337655083364</c:v>
                </c:pt>
                <c:pt idx="1226">
                  <c:v>78655.014055947831</c:v>
                </c:pt>
                <c:pt idx="1227">
                  <c:v>78731.844298435768</c:v>
                </c:pt>
                <c:pt idx="1228">
                  <c:v>78952.720860895002</c:v>
                </c:pt>
                <c:pt idx="1229">
                  <c:v>79263.732733146244</c:v>
                </c:pt>
                <c:pt idx="1230">
                  <c:v>79398.352742164629</c:v>
                </c:pt>
                <c:pt idx="1231">
                  <c:v>79560.532838392639</c:v>
                </c:pt>
                <c:pt idx="1232">
                  <c:v>79322.690881367133</c:v>
                </c:pt>
                <c:pt idx="1233">
                  <c:v>79158.202084870994</c:v>
                </c:pt>
                <c:pt idx="1234">
                  <c:v>78912.657906297187</c:v>
                </c:pt>
                <c:pt idx="1235">
                  <c:v>78530.929333287597</c:v>
                </c:pt>
                <c:pt idx="1236">
                  <c:v>78565.303801958304</c:v>
                </c:pt>
                <c:pt idx="1237">
                  <c:v>78455.49696513635</c:v>
                </c:pt>
                <c:pt idx="1238">
                  <c:v>78673.810557194942</c:v>
                </c:pt>
                <c:pt idx="1239">
                  <c:v>78892.061996138553</c:v>
                </c:pt>
                <c:pt idx="1240">
                  <c:v>79231.648198061172</c:v>
                </c:pt>
                <c:pt idx="1241">
                  <c:v>79555.654201444631</c:v>
                </c:pt>
                <c:pt idx="1242">
                  <c:v>79556.968543603187</c:v>
                </c:pt>
                <c:pt idx="1243">
                  <c:v>79508.609951187405</c:v>
                </c:pt>
                <c:pt idx="1244">
                  <c:v>79310.381629781434</c:v>
                </c:pt>
                <c:pt idx="1245">
                  <c:v>79063.929643971467</c:v>
                </c:pt>
                <c:pt idx="1246">
                  <c:v>78802.88975173069</c:v>
                </c:pt>
                <c:pt idx="1247">
                  <c:v>78485.065476616262</c:v>
                </c:pt>
                <c:pt idx="1248">
                  <c:v>78275.120229518841</c:v>
                </c:pt>
                <c:pt idx="1249">
                  <c:v>78239.097470658045</c:v>
                </c:pt>
                <c:pt idx="1250">
                  <c:v>78338.84338170015</c:v>
                </c:pt>
                <c:pt idx="1251">
                  <c:v>78565.25748593756</c:v>
                </c:pt>
                <c:pt idx="1252">
                  <c:v>78801.413808270809</c:v>
                </c:pt>
                <c:pt idx="1253">
                  <c:v>79014.498215889558</c:v>
                </c:pt>
                <c:pt idx="1254">
                  <c:v>79362.434429137546</c:v>
                </c:pt>
                <c:pt idx="1255">
                  <c:v>79375.081075934082</c:v>
                </c:pt>
                <c:pt idx="1256">
                  <c:v>79253.919341179921</c:v>
                </c:pt>
                <c:pt idx="1257">
                  <c:v>79034.199663451771</c:v>
                </c:pt>
                <c:pt idx="1258">
                  <c:v>78536.103610956154</c:v>
                </c:pt>
                <c:pt idx="1259">
                  <c:v>78124.494989280487</c:v>
                </c:pt>
                <c:pt idx="1260">
                  <c:v>77843.110876844337</c:v>
                </c:pt>
                <c:pt idx="1261">
                  <c:v>77663.019045366789</c:v>
                </c:pt>
                <c:pt idx="1262">
                  <c:v>77476.587163564662</c:v>
                </c:pt>
                <c:pt idx="1263">
                  <c:v>77709.740351422079</c:v>
                </c:pt>
                <c:pt idx="1264">
                  <c:v>77954.397931595653</c:v>
                </c:pt>
                <c:pt idx="1265">
                  <c:v>78306.297395302623</c:v>
                </c:pt>
                <c:pt idx="1266">
                  <c:v>78505.491769597822</c:v>
                </c:pt>
                <c:pt idx="1267">
                  <c:v>78738.622820789707</c:v>
                </c:pt>
                <c:pt idx="1268">
                  <c:v>78654.16816611281</c:v>
                </c:pt>
                <c:pt idx="1269">
                  <c:v>78432.099097636077</c:v>
                </c:pt>
                <c:pt idx="1270">
                  <c:v>77932.16957354515</c:v>
                </c:pt>
                <c:pt idx="1271">
                  <c:v>77525.788580345165</c:v>
                </c:pt>
                <c:pt idx="1272">
                  <c:v>77097.62278204826</c:v>
                </c:pt>
                <c:pt idx="1273">
                  <c:v>76828.275072348421</c:v>
                </c:pt>
                <c:pt idx="1274">
                  <c:v>76720.804526151129</c:v>
                </c:pt>
                <c:pt idx="1275">
                  <c:v>76791.808014559821</c:v>
                </c:pt>
                <c:pt idx="1276">
                  <c:v>76928.606772230065</c:v>
                </c:pt>
                <c:pt idx="1277">
                  <c:v>77133.910765662265</c:v>
                </c:pt>
                <c:pt idx="1278">
                  <c:v>77535.886680105963</c:v>
                </c:pt>
                <c:pt idx="1279">
                  <c:v>77839.690768557339</c:v>
                </c:pt>
                <c:pt idx="1280">
                  <c:v>77906.153566369714</c:v>
                </c:pt>
                <c:pt idx="1281">
                  <c:v>77842.561959491737</c:v>
                </c:pt>
                <c:pt idx="1282">
                  <c:v>77500.474284258657</c:v>
                </c:pt>
                <c:pt idx="1283">
                  <c:v>77184.343300371824</c:v>
                </c:pt>
                <c:pt idx="1284">
                  <c:v>76683.443182001865</c:v>
                </c:pt>
                <c:pt idx="1285">
                  <c:v>76247.251603457364</c:v>
                </c:pt>
                <c:pt idx="1286">
                  <c:v>75873.732451219519</c:v>
                </c:pt>
                <c:pt idx="1287">
                  <c:v>75719.810503098241</c:v>
                </c:pt>
                <c:pt idx="1288">
                  <c:v>75840.003991018821</c:v>
                </c:pt>
                <c:pt idx="1289">
                  <c:v>75980.18797695481</c:v>
                </c:pt>
                <c:pt idx="1290">
                  <c:v>76305.038531149839</c:v>
                </c:pt>
                <c:pt idx="1291">
                  <c:v>76516.772710455378</c:v>
                </c:pt>
                <c:pt idx="1292">
                  <c:v>76795.890435918962</c:v>
                </c:pt>
                <c:pt idx="1293">
                  <c:v>76786.969276652308</c:v>
                </c:pt>
                <c:pt idx="1294">
                  <c:v>76685.406906392585</c:v>
                </c:pt>
                <c:pt idx="1295">
                  <c:v>76360.740381283118</c:v>
                </c:pt>
                <c:pt idx="1296">
                  <c:v>76017.376873354995</c:v>
                </c:pt>
                <c:pt idx="1297">
                  <c:v>75622.082442155894</c:v>
                </c:pt>
                <c:pt idx="1298">
                  <c:v>75085.690003613854</c:v>
                </c:pt>
                <c:pt idx="1299">
                  <c:v>74757.693757318266</c:v>
                </c:pt>
                <c:pt idx="1300">
                  <c:v>74684.732798612851</c:v>
                </c:pt>
                <c:pt idx="1301">
                  <c:v>74716.779758896009</c:v>
                </c:pt>
                <c:pt idx="1302">
                  <c:v>74873.140165744408</c:v>
                </c:pt>
                <c:pt idx="1303">
                  <c:v>75005.143587529295</c:v>
                </c:pt>
                <c:pt idx="1304">
                  <c:v>75335.490993601241</c:v>
                </c:pt>
                <c:pt idx="1305">
                  <c:v>75407.024904314923</c:v>
                </c:pt>
                <c:pt idx="1306">
                  <c:v>75603.292556644374</c:v>
                </c:pt>
                <c:pt idx="1307">
                  <c:v>75647.232767123234</c:v>
                </c:pt>
                <c:pt idx="1308">
                  <c:v>75291.475201701804</c:v>
                </c:pt>
                <c:pt idx="1309">
                  <c:v>74926.326760890355</c:v>
                </c:pt>
                <c:pt idx="1310">
                  <c:v>74559.754503695774</c:v>
                </c:pt>
                <c:pt idx="1311">
                  <c:v>74101.737918277824</c:v>
                </c:pt>
                <c:pt idx="1312">
                  <c:v>73661.851098977728</c:v>
                </c:pt>
                <c:pt idx="1313">
                  <c:v>73327.049612937451</c:v>
                </c:pt>
                <c:pt idx="1314">
                  <c:v>73191.261906989239</c:v>
                </c:pt>
                <c:pt idx="1315">
                  <c:v>73329.07649122196</c:v>
                </c:pt>
                <c:pt idx="1316">
                  <c:v>73689.822539519751</c:v>
                </c:pt>
                <c:pt idx="1317">
                  <c:v>74078.454350140411</c:v>
                </c:pt>
                <c:pt idx="1318">
                  <c:v>74277.604390219989</c:v>
                </c:pt>
                <c:pt idx="1319">
                  <c:v>74486.282978523654</c:v>
                </c:pt>
                <c:pt idx="1320">
                  <c:v>74602.203698400161</c:v>
                </c:pt>
                <c:pt idx="1321">
                  <c:v>74463.867739621608</c:v>
                </c:pt>
                <c:pt idx="1322">
                  <c:v>74063.700560425714</c:v>
                </c:pt>
                <c:pt idx="1323">
                  <c:v>73794.960086830077</c:v>
                </c:pt>
                <c:pt idx="1324">
                  <c:v>73302.752070613249</c:v>
                </c:pt>
                <c:pt idx="1325">
                  <c:v>73018.671579585716</c:v>
                </c:pt>
                <c:pt idx="1326">
                  <c:v>72577.399416907065</c:v>
                </c:pt>
                <c:pt idx="1327">
                  <c:v>72380.831837516118</c:v>
                </c:pt>
                <c:pt idx="1328">
                  <c:v>72379.130322502984</c:v>
                </c:pt>
                <c:pt idx="1329">
                  <c:v>72481.349889741978</c:v>
                </c:pt>
                <c:pt idx="1330">
                  <c:v>72590.700927163343</c:v>
                </c:pt>
                <c:pt idx="1331">
                  <c:v>72927.763061712278</c:v>
                </c:pt>
                <c:pt idx="1332">
                  <c:v>73189.192546551843</c:v>
                </c:pt>
                <c:pt idx="1333">
                  <c:v>73299.232679779903</c:v>
                </c:pt>
                <c:pt idx="1334">
                  <c:v>73271.516443859815</c:v>
                </c:pt>
                <c:pt idx="1335">
                  <c:v>73247.078897955056</c:v>
                </c:pt>
                <c:pt idx="1336">
                  <c:v>72824.759537454753</c:v>
                </c:pt>
                <c:pt idx="1337">
                  <c:v>72314.140300285289</c:v>
                </c:pt>
                <c:pt idx="1338">
                  <c:v>71851.699569429751</c:v>
                </c:pt>
                <c:pt idx="1339">
                  <c:v>71651.206750788071</c:v>
                </c:pt>
                <c:pt idx="1340">
                  <c:v>71570.993882825394</c:v>
                </c:pt>
                <c:pt idx="1341">
                  <c:v>71462.708129577077</c:v>
                </c:pt>
                <c:pt idx="1342">
                  <c:v>71413.868469893103</c:v>
                </c:pt>
                <c:pt idx="1343">
                  <c:v>71406.253197862228</c:v>
                </c:pt>
                <c:pt idx="1344">
                  <c:v>71480.772044999248</c:v>
                </c:pt>
                <c:pt idx="1345">
                  <c:v>71623.135047455595</c:v>
                </c:pt>
                <c:pt idx="1346">
                  <c:v>71936.291012993897</c:v>
                </c:pt>
                <c:pt idx="1347">
                  <c:v>72147.751106335985</c:v>
                </c:pt>
                <c:pt idx="1348">
                  <c:v>72132.8953843169</c:v>
                </c:pt>
                <c:pt idx="1349">
                  <c:v>72059.966395981333</c:v>
                </c:pt>
                <c:pt idx="1350">
                  <c:v>71493.867012955146</c:v>
                </c:pt>
                <c:pt idx="1351">
                  <c:v>71298.44492404515</c:v>
                </c:pt>
                <c:pt idx="1352">
                  <c:v>70840.592584843776</c:v>
                </c:pt>
                <c:pt idx="1353">
                  <c:v>70352.056650289684</c:v>
                </c:pt>
                <c:pt idx="1354">
                  <c:v>70032.612586818155</c:v>
                </c:pt>
                <c:pt idx="1355">
                  <c:v>69784.522572614485</c:v>
                </c:pt>
                <c:pt idx="1356">
                  <c:v>69766.299904231477</c:v>
                </c:pt>
                <c:pt idx="1357">
                  <c:v>69976.913459503077</c:v>
                </c:pt>
                <c:pt idx="1358">
                  <c:v>70161.063676537218</c:v>
                </c:pt>
                <c:pt idx="1359">
                  <c:v>70433.495922956645</c:v>
                </c:pt>
                <c:pt idx="1360">
                  <c:v>70789.518104019007</c:v>
                </c:pt>
                <c:pt idx="1361">
                  <c:v>70929.243534109119</c:v>
                </c:pt>
                <c:pt idx="1362">
                  <c:v>71067.028216616585</c:v>
                </c:pt>
                <c:pt idx="1363">
                  <c:v>70841.789836829601</c:v>
                </c:pt>
                <c:pt idx="1364">
                  <c:v>70691.87827527216</c:v>
                </c:pt>
                <c:pt idx="1365">
                  <c:v>70437.287263628154</c:v>
                </c:pt>
                <c:pt idx="1366">
                  <c:v>69884.625899722421</c:v>
                </c:pt>
                <c:pt idx="1367">
                  <c:v>69419.980346444543</c:v>
                </c:pt>
                <c:pt idx="1368">
                  <c:v>69170.541736053186</c:v>
                </c:pt>
                <c:pt idx="1369">
                  <c:v>68928.545174181287</c:v>
                </c:pt>
                <c:pt idx="1370">
                  <c:v>68977.287905509831</c:v>
                </c:pt>
                <c:pt idx="1371">
                  <c:v>68922.445828222524</c:v>
                </c:pt>
                <c:pt idx="1372">
                  <c:v>69026.705370766649</c:v>
                </c:pt>
                <c:pt idx="1373">
                  <c:v>69095.006239567665</c:v>
                </c:pt>
                <c:pt idx="1374">
                  <c:v>69347.866389993244</c:v>
                </c:pt>
                <c:pt idx="1375">
                  <c:v>69605.317967112147</c:v>
                </c:pt>
                <c:pt idx="1376">
                  <c:v>69965.364664164124</c:v>
                </c:pt>
                <c:pt idx="1377">
                  <c:v>70175.82841419382</c:v>
                </c:pt>
                <c:pt idx="1378">
                  <c:v>70045.511743594747</c:v>
                </c:pt>
                <c:pt idx="1379">
                  <c:v>69756.377320988671</c:v>
                </c:pt>
                <c:pt idx="1380">
                  <c:v>69328.94470296739</c:v>
                </c:pt>
                <c:pt idx="1381">
                  <c:v>68854.085707221544</c:v>
                </c:pt>
                <c:pt idx="1382">
                  <c:v>68348.585819932676</c:v>
                </c:pt>
                <c:pt idx="1383">
                  <c:v>68044.999944352181</c:v>
                </c:pt>
                <c:pt idx="1384">
                  <c:v>67886.425083030714</c:v>
                </c:pt>
                <c:pt idx="1385">
                  <c:v>67707.847234623478</c:v>
                </c:pt>
                <c:pt idx="1386">
                  <c:v>67891.448291535955</c:v>
                </c:pt>
                <c:pt idx="1387">
                  <c:v>68013.455331796911</c:v>
                </c:pt>
                <c:pt idx="1388">
                  <c:v>68249.792054232355</c:v>
                </c:pt>
                <c:pt idx="1389">
                  <c:v>68644.221009328772</c:v>
                </c:pt>
                <c:pt idx="1390">
                  <c:v>69026.711230536603</c:v>
                </c:pt>
                <c:pt idx="1391">
                  <c:v>69343.65156135337</c:v>
                </c:pt>
                <c:pt idx="1392">
                  <c:v>69369.901635541726</c:v>
                </c:pt>
                <c:pt idx="1393">
                  <c:v>69399.989593592531</c:v>
                </c:pt>
                <c:pt idx="1394">
                  <c:v>69090.866653141056</c:v>
                </c:pt>
                <c:pt idx="1395">
                  <c:v>68688.888331514187</c:v>
                </c:pt>
                <c:pt idx="1396">
                  <c:v>68237.954191684665</c:v>
                </c:pt>
                <c:pt idx="1397">
                  <c:v>67688.937642021163</c:v>
                </c:pt>
                <c:pt idx="1398">
                  <c:v>67479.622384980466</c:v>
                </c:pt>
                <c:pt idx="1399">
                  <c:v>67173.191732104417</c:v>
                </c:pt>
                <c:pt idx="1400">
                  <c:v>67082.302065821845</c:v>
                </c:pt>
                <c:pt idx="1401">
                  <c:v>67143.311305931406</c:v>
                </c:pt>
                <c:pt idx="1402">
                  <c:v>67126.369883479478</c:v>
                </c:pt>
                <c:pt idx="1403">
                  <c:v>67518.74304782541</c:v>
                </c:pt>
                <c:pt idx="1404">
                  <c:v>67732.623095516436</c:v>
                </c:pt>
                <c:pt idx="1405">
                  <c:v>68144.027261444367</c:v>
                </c:pt>
                <c:pt idx="1406">
                  <c:v>68609.934284512507</c:v>
                </c:pt>
                <c:pt idx="1407">
                  <c:v>68957.575608346815</c:v>
                </c:pt>
                <c:pt idx="1408">
                  <c:v>69096.934963929263</c:v>
                </c:pt>
                <c:pt idx="1409">
                  <c:v>69087.065917812783</c:v>
                </c:pt>
                <c:pt idx="1410">
                  <c:v>68680.809319692038</c:v>
                </c:pt>
                <c:pt idx="1411">
                  <c:v>68183.527700122737</c:v>
                </c:pt>
                <c:pt idx="1412">
                  <c:v>67626.644575460246</c:v>
                </c:pt>
                <c:pt idx="1413">
                  <c:v>66996.897988376237</c:v>
                </c:pt>
                <c:pt idx="1414">
                  <c:v>66614.387281236588</c:v>
                </c:pt>
                <c:pt idx="1415">
                  <c:v>66610.502412088448</c:v>
                </c:pt>
                <c:pt idx="1416">
                  <c:v>66746.940856008339</c:v>
                </c:pt>
                <c:pt idx="1417">
                  <c:v>67006.687162282833</c:v>
                </c:pt>
                <c:pt idx="1418">
                  <c:v>67277.930931036695</c:v>
                </c:pt>
                <c:pt idx="1419">
                  <c:v>67369.550262088014</c:v>
                </c:pt>
                <c:pt idx="1420">
                  <c:v>67668.211040058362</c:v>
                </c:pt>
                <c:pt idx="1421">
                  <c:v>68034.282591163355</c:v>
                </c:pt>
                <c:pt idx="1422">
                  <c:v>68505.772588794804</c:v>
                </c:pt>
                <c:pt idx="1423">
                  <c:v>69102.58221853734</c:v>
                </c:pt>
                <c:pt idx="1424">
                  <c:v>69168.604782307462</c:v>
                </c:pt>
                <c:pt idx="1425">
                  <c:v>68784.072195180051</c:v>
                </c:pt>
                <c:pt idx="1426">
                  <c:v>68169.014847315484</c:v>
                </c:pt>
                <c:pt idx="1427">
                  <c:v>67595.365712093786</c:v>
                </c:pt>
                <c:pt idx="1428">
                  <c:v>67051.014076411317</c:v>
                </c:pt>
                <c:pt idx="1429">
                  <c:v>66634.906394111938</c:v>
                </c:pt>
                <c:pt idx="1430">
                  <c:v>66305.670055819573</c:v>
                </c:pt>
                <c:pt idx="1431">
                  <c:v>66416.910378007655</c:v>
                </c:pt>
                <c:pt idx="1432">
                  <c:v>66551.810903080754</c:v>
                </c:pt>
                <c:pt idx="1433">
                  <c:v>66831.207021417547</c:v>
                </c:pt>
                <c:pt idx="1434">
                  <c:v>67114.4264110941</c:v>
                </c:pt>
                <c:pt idx="1435">
                  <c:v>67343.344086853656</c:v>
                </c:pt>
                <c:pt idx="1436">
                  <c:v>67665.134626727522</c:v>
                </c:pt>
                <c:pt idx="1437">
                  <c:v>68036.474506068174</c:v>
                </c:pt>
                <c:pt idx="1438">
                  <c:v>68419.526215617967</c:v>
                </c:pt>
                <c:pt idx="1439">
                  <c:v>68929.757718343666</c:v>
                </c:pt>
                <c:pt idx="1440">
                  <c:v>68906.403040849196</c:v>
                </c:pt>
                <c:pt idx="1441">
                  <c:v>68688.604591685274</c:v>
                </c:pt>
                <c:pt idx="1442">
                  <c:v>68231.376934261672</c:v>
                </c:pt>
                <c:pt idx="1443">
                  <c:v>67636.107579936579</c:v>
                </c:pt>
                <c:pt idx="1444">
                  <c:v>67003.587374698953</c:v>
                </c:pt>
                <c:pt idx="1445">
                  <c:v>66620.955213887341</c:v>
                </c:pt>
                <c:pt idx="1446">
                  <c:v>66244.745224690996</c:v>
                </c:pt>
                <c:pt idx="1447">
                  <c:v>66326.788731139561</c:v>
                </c:pt>
                <c:pt idx="1448">
                  <c:v>66465.800984789879</c:v>
                </c:pt>
                <c:pt idx="1449">
                  <c:v>66694.937888788554</c:v>
                </c:pt>
                <c:pt idx="1450">
                  <c:v>67021.946456087782</c:v>
                </c:pt>
                <c:pt idx="1451">
                  <c:v>67196.60576107759</c:v>
                </c:pt>
                <c:pt idx="1452">
                  <c:v>67330.531779313693</c:v>
                </c:pt>
                <c:pt idx="1453">
                  <c:v>67715.073218346108</c:v>
                </c:pt>
                <c:pt idx="1454">
                  <c:v>67974.706428240126</c:v>
                </c:pt>
                <c:pt idx="1455">
                  <c:v>68275.241342851863</c:v>
                </c:pt>
                <c:pt idx="1456">
                  <c:v>68701.557618082108</c:v>
                </c:pt>
                <c:pt idx="1457">
                  <c:v>68772.876956428037</c:v>
                </c:pt>
                <c:pt idx="1458">
                  <c:v>68338.505300223303</c:v>
                </c:pt>
                <c:pt idx="1459">
                  <c:v>68040.520928740065</c:v>
                </c:pt>
                <c:pt idx="1460">
                  <c:v>67591.882434163897</c:v>
                </c:pt>
                <c:pt idx="1461">
                  <c:v>66975.370033126834</c:v>
                </c:pt>
                <c:pt idx="1462">
                  <c:v>66470.951771336287</c:v>
                </c:pt>
                <c:pt idx="1463">
                  <c:v>66080.86300094919</c:v>
                </c:pt>
                <c:pt idx="1464">
                  <c:v>65955.656625398275</c:v>
                </c:pt>
                <c:pt idx="1465">
                  <c:v>66298.668276272569</c:v>
                </c:pt>
                <c:pt idx="1466">
                  <c:v>66600.289711297242</c:v>
                </c:pt>
                <c:pt idx="1467">
                  <c:v>66864.310654831759</c:v>
                </c:pt>
                <c:pt idx="1468">
                  <c:v>67061.534332263109</c:v>
                </c:pt>
                <c:pt idx="1469">
                  <c:v>67208.803394195609</c:v>
                </c:pt>
                <c:pt idx="1470">
                  <c:v>67397.952802845772</c:v>
                </c:pt>
                <c:pt idx="1471">
                  <c:v>67507.104314262033</c:v>
                </c:pt>
                <c:pt idx="1472">
                  <c:v>67875.69198755821</c:v>
                </c:pt>
                <c:pt idx="1473">
                  <c:v>68245.517762723917</c:v>
                </c:pt>
                <c:pt idx="1474">
                  <c:v>68379.431142297501</c:v>
                </c:pt>
                <c:pt idx="1475">
                  <c:v>68119.968860640249</c:v>
                </c:pt>
                <c:pt idx="1476">
                  <c:v>67603.094864413826</c:v>
                </c:pt>
                <c:pt idx="1477">
                  <c:v>67012.418331235865</c:v>
                </c:pt>
                <c:pt idx="1478">
                  <c:v>66429.064431569946</c:v>
                </c:pt>
                <c:pt idx="1479">
                  <c:v>65929.948803143983</c:v>
                </c:pt>
                <c:pt idx="1480">
                  <c:v>65595.552448978444</c:v>
                </c:pt>
                <c:pt idx="1481">
                  <c:v>65544.366677403144</c:v>
                </c:pt>
                <c:pt idx="1482">
                  <c:v>65570.175396031918</c:v>
                </c:pt>
                <c:pt idx="1483">
                  <c:v>65696.186130621994</c:v>
                </c:pt>
                <c:pt idx="1484">
                  <c:v>65833.107718259911</c:v>
                </c:pt>
                <c:pt idx="1485">
                  <c:v>65981.635455979325</c:v>
                </c:pt>
                <c:pt idx="1486">
                  <c:v>65908.548568005426</c:v>
                </c:pt>
                <c:pt idx="1487">
                  <c:v>65973.029418345177</c:v>
                </c:pt>
                <c:pt idx="1488">
                  <c:v>65997.110028404568</c:v>
                </c:pt>
                <c:pt idx="1489">
                  <c:v>66164.964900035193</c:v>
                </c:pt>
                <c:pt idx="1490">
                  <c:v>66435.399546846384</c:v>
                </c:pt>
                <c:pt idx="1491">
                  <c:v>66609.649564590087</c:v>
                </c:pt>
                <c:pt idx="1492">
                  <c:v>66768.27395044826</c:v>
                </c:pt>
                <c:pt idx="1493">
                  <c:v>66664.983953788251</c:v>
                </c:pt>
                <c:pt idx="1494">
                  <c:v>66225.407664876286</c:v>
                </c:pt>
                <c:pt idx="1495">
                  <c:v>65551.62103600835</c:v>
                </c:pt>
                <c:pt idx="1496">
                  <c:v>65005.263650105633</c:v>
                </c:pt>
                <c:pt idx="1497">
                  <c:v>64522.210725836667</c:v>
                </c:pt>
                <c:pt idx="1498">
                  <c:v>64121.017599211074</c:v>
                </c:pt>
                <c:pt idx="1499">
                  <c:v>64190.223512144177</c:v>
                </c:pt>
                <c:pt idx="1500">
                  <c:v>64189.806446505354</c:v>
                </c:pt>
                <c:pt idx="1501">
                  <c:v>64273.315632599122</c:v>
                </c:pt>
                <c:pt idx="1502">
                  <c:v>64555.96539735391</c:v>
                </c:pt>
                <c:pt idx="1503">
                  <c:v>64805.480297135517</c:v>
                </c:pt>
                <c:pt idx="1504">
                  <c:v>64985.594895380164</c:v>
                </c:pt>
                <c:pt idx="1505">
                  <c:v>65122.326668004447</c:v>
                </c:pt>
                <c:pt idx="1506">
                  <c:v>65311.69190018392</c:v>
                </c:pt>
                <c:pt idx="1507">
                  <c:v>65656.337473284395</c:v>
                </c:pt>
                <c:pt idx="1508">
                  <c:v>66075.275413006093</c:v>
                </c:pt>
                <c:pt idx="1509">
                  <c:v>66350.875484947799</c:v>
                </c:pt>
                <c:pt idx="1510">
                  <c:v>66685.977981189848</c:v>
                </c:pt>
                <c:pt idx="1511">
                  <c:v>66776.045515649515</c:v>
                </c:pt>
                <c:pt idx="1512">
                  <c:v>66500.012307738987</c:v>
                </c:pt>
                <c:pt idx="1513">
                  <c:v>66142.286330456744</c:v>
                </c:pt>
                <c:pt idx="1514">
                  <c:v>65529.827028336585</c:v>
                </c:pt>
                <c:pt idx="1515">
                  <c:v>65095.757210170428</c:v>
                </c:pt>
                <c:pt idx="1516">
                  <c:v>64705.694312780848</c:v>
                </c:pt>
                <c:pt idx="1517">
                  <c:v>64551.568122193508</c:v>
                </c:pt>
                <c:pt idx="1518">
                  <c:v>64479.343916623708</c:v>
                </c:pt>
                <c:pt idx="1519">
                  <c:v>64665.575094900174</c:v>
                </c:pt>
                <c:pt idx="1520">
                  <c:v>64982.570759657377</c:v>
                </c:pt>
                <c:pt idx="1521">
                  <c:v>65400.869321772698</c:v>
                </c:pt>
                <c:pt idx="1522">
                  <c:v>65562.572571346318</c:v>
                </c:pt>
                <c:pt idx="1523">
                  <c:v>65585.804851079927</c:v>
                </c:pt>
                <c:pt idx="1524">
                  <c:v>65841.626463414839</c:v>
                </c:pt>
                <c:pt idx="1525">
                  <c:v>65892.83127362057</c:v>
                </c:pt>
                <c:pt idx="1526">
                  <c:v>65887.873271366581</c:v>
                </c:pt>
                <c:pt idx="1527">
                  <c:v>66195.236196550526</c:v>
                </c:pt>
                <c:pt idx="1528">
                  <c:v>66217.002102025144</c:v>
                </c:pt>
                <c:pt idx="1529">
                  <c:v>66549.720363810033</c:v>
                </c:pt>
                <c:pt idx="1530">
                  <c:v>66524.063936452425</c:v>
                </c:pt>
                <c:pt idx="1531">
                  <c:v>66334.047931387904</c:v>
                </c:pt>
                <c:pt idx="1532">
                  <c:v>65973.571848824708</c:v>
                </c:pt>
                <c:pt idx="1533">
                  <c:v>65744.577064981742</c:v>
                </c:pt>
                <c:pt idx="1534">
                  <c:v>65220.982669438054</c:v>
                </c:pt>
                <c:pt idx="1535">
                  <c:v>64936.152616476444</c:v>
                </c:pt>
                <c:pt idx="1536">
                  <c:v>64740.098653608664</c:v>
                </c:pt>
                <c:pt idx="1537">
                  <c:v>64767.062563272644</c:v>
                </c:pt>
                <c:pt idx="1538">
                  <c:v>65041.413178397284</c:v>
                </c:pt>
                <c:pt idx="1539">
                  <c:v>65186.932845924086</c:v>
                </c:pt>
                <c:pt idx="1540">
                  <c:v>65325.950342722761</c:v>
                </c:pt>
                <c:pt idx="1541">
                  <c:v>65375.864491001965</c:v>
                </c:pt>
                <c:pt idx="1542">
                  <c:v>65412.069884931982</c:v>
                </c:pt>
                <c:pt idx="1543">
                  <c:v>65247.610316438848</c:v>
                </c:pt>
                <c:pt idx="1544">
                  <c:v>65461.24609320442</c:v>
                </c:pt>
                <c:pt idx="1545">
                  <c:v>65601.045888317138</c:v>
                </c:pt>
                <c:pt idx="1546">
                  <c:v>65769.209344686926</c:v>
                </c:pt>
                <c:pt idx="1547">
                  <c:v>66132.525257531219</c:v>
                </c:pt>
                <c:pt idx="1548">
                  <c:v>66316.566275478108</c:v>
                </c:pt>
                <c:pt idx="1549">
                  <c:v>66292.099939485503</c:v>
                </c:pt>
                <c:pt idx="1550">
                  <c:v>65873.008609819633</c:v>
                </c:pt>
                <c:pt idx="1551">
                  <c:v>65434.092044110235</c:v>
                </c:pt>
                <c:pt idx="1552">
                  <c:v>64983.917806363643</c:v>
                </c:pt>
                <c:pt idx="1553">
                  <c:v>64389.894208453123</c:v>
                </c:pt>
                <c:pt idx="1554">
                  <c:v>64116.912612880522</c:v>
                </c:pt>
                <c:pt idx="1555">
                  <c:v>63923.527839209673</c:v>
                </c:pt>
                <c:pt idx="1556">
                  <c:v>63962.402860917588</c:v>
                </c:pt>
                <c:pt idx="1557">
                  <c:v>63921.885750771464</c:v>
                </c:pt>
                <c:pt idx="1558">
                  <c:v>63918.016883962271</c:v>
                </c:pt>
                <c:pt idx="1559">
                  <c:v>64148.178095521507</c:v>
                </c:pt>
                <c:pt idx="1560">
                  <c:v>64318.470554448504</c:v>
                </c:pt>
                <c:pt idx="1561">
                  <c:v>64203.271396539509</c:v>
                </c:pt>
                <c:pt idx="1562">
                  <c:v>64031.005251118826</c:v>
                </c:pt>
                <c:pt idx="1563">
                  <c:v>63990.734381498718</c:v>
                </c:pt>
                <c:pt idx="1564">
                  <c:v>64154.42915691845</c:v>
                </c:pt>
                <c:pt idx="1565">
                  <c:v>64373.651947073209</c:v>
                </c:pt>
                <c:pt idx="1566">
                  <c:v>64722.641280005977</c:v>
                </c:pt>
                <c:pt idx="1567">
                  <c:v>64798.010017386041</c:v>
                </c:pt>
                <c:pt idx="1568">
                  <c:v>64814.604597931248</c:v>
                </c:pt>
                <c:pt idx="1569">
                  <c:v>64575.01815267346</c:v>
                </c:pt>
                <c:pt idx="1570">
                  <c:v>64204.892362928615</c:v>
                </c:pt>
                <c:pt idx="1571">
                  <c:v>63593.710137770242</c:v>
                </c:pt>
                <c:pt idx="1572">
                  <c:v>63094.23262778054</c:v>
                </c:pt>
                <c:pt idx="1573">
                  <c:v>62770.494487302924</c:v>
                </c:pt>
                <c:pt idx="1574">
                  <c:v>62632.242266215348</c:v>
                </c:pt>
                <c:pt idx="1575">
                  <c:v>62405.967321914279</c:v>
                </c:pt>
                <c:pt idx="1576">
                  <c:v>62283.920054363523</c:v>
                </c:pt>
                <c:pt idx="1577">
                  <c:v>62379.300073006227</c:v>
                </c:pt>
                <c:pt idx="1578">
                  <c:v>62352.675724929279</c:v>
                </c:pt>
                <c:pt idx="1579">
                  <c:v>62363.445396513904</c:v>
                </c:pt>
                <c:pt idx="1580">
                  <c:v>62324.885240222604</c:v>
                </c:pt>
                <c:pt idx="1581">
                  <c:v>62404.049142764772</c:v>
                </c:pt>
                <c:pt idx="1582">
                  <c:v>62153.41236493281</c:v>
                </c:pt>
                <c:pt idx="1583">
                  <c:v>61966.819710714772</c:v>
                </c:pt>
                <c:pt idx="1584">
                  <c:v>62021.040238890913</c:v>
                </c:pt>
                <c:pt idx="1585">
                  <c:v>62148.53823981664</c:v>
                </c:pt>
                <c:pt idx="1586">
                  <c:v>62440.52888469334</c:v>
                </c:pt>
                <c:pt idx="1587">
                  <c:v>62690.075482530905</c:v>
                </c:pt>
                <c:pt idx="1588">
                  <c:v>62701.696295828471</c:v>
                </c:pt>
                <c:pt idx="1589">
                  <c:v>62399.703677097204</c:v>
                </c:pt>
                <c:pt idx="1590">
                  <c:v>62056.473724086311</c:v>
                </c:pt>
                <c:pt idx="1591">
                  <c:v>61435.545930562097</c:v>
                </c:pt>
                <c:pt idx="1592">
                  <c:v>60895.955651287179</c:v>
                </c:pt>
                <c:pt idx="1593">
                  <c:v>60430.411605962421</c:v>
                </c:pt>
                <c:pt idx="1594">
                  <c:v>60059.315582505194</c:v>
                </c:pt>
                <c:pt idx="1595">
                  <c:v>59817.071599448784</c:v>
                </c:pt>
                <c:pt idx="1596">
                  <c:v>59689.869325060055</c:v>
                </c:pt>
                <c:pt idx="1597">
                  <c:v>59771.106231864818</c:v>
                </c:pt>
                <c:pt idx="1598">
                  <c:v>59692.97553456427</c:v>
                </c:pt>
                <c:pt idx="1599">
                  <c:v>59483.540213255292</c:v>
                </c:pt>
                <c:pt idx="1600">
                  <c:v>59320.043192463294</c:v>
                </c:pt>
                <c:pt idx="1601">
                  <c:v>59357.959520095661</c:v>
                </c:pt>
                <c:pt idx="1602">
                  <c:v>59167.359870554996</c:v>
                </c:pt>
                <c:pt idx="1603">
                  <c:v>58938.536553831029</c:v>
                </c:pt>
                <c:pt idx="1604">
                  <c:v>59004.232824872372</c:v>
                </c:pt>
                <c:pt idx="1605">
                  <c:v>58967.052021576652</c:v>
                </c:pt>
                <c:pt idx="1606">
                  <c:v>58984.745254842295</c:v>
                </c:pt>
                <c:pt idx="1607">
                  <c:v>58890.401583975668</c:v>
                </c:pt>
                <c:pt idx="1608">
                  <c:v>58593.619527364521</c:v>
                </c:pt>
                <c:pt idx="1609">
                  <c:v>58285.612008830904</c:v>
                </c:pt>
                <c:pt idx="1610">
                  <c:v>57745.514964506838</c:v>
                </c:pt>
                <c:pt idx="1611">
                  <c:v>57218.056643423726</c:v>
                </c:pt>
                <c:pt idx="1612">
                  <c:v>56395.493356154067</c:v>
                </c:pt>
                <c:pt idx="1613">
                  <c:v>55808.335526353992</c:v>
                </c:pt>
                <c:pt idx="1614">
                  <c:v>55250.152623192815</c:v>
                </c:pt>
                <c:pt idx="1615">
                  <c:v>54830.951524838048</c:v>
                </c:pt>
                <c:pt idx="1616">
                  <c:v>54710.999325891979</c:v>
                </c:pt>
                <c:pt idx="1617">
                  <c:v>54665.862076002602</c:v>
                </c:pt>
                <c:pt idx="1618">
                  <c:v>54538.438087507289</c:v>
                </c:pt>
                <c:pt idx="1619">
                  <c:v>54567.570267819894</c:v>
                </c:pt>
                <c:pt idx="1620">
                  <c:v>54360.317352171813</c:v>
                </c:pt>
                <c:pt idx="1621">
                  <c:v>54102.253558994118</c:v>
                </c:pt>
                <c:pt idx="1622">
                  <c:v>53667.990626532832</c:v>
                </c:pt>
                <c:pt idx="1623">
                  <c:v>53394.979289573639</c:v>
                </c:pt>
                <c:pt idx="1624">
                  <c:v>53152.303875522703</c:v>
                </c:pt>
                <c:pt idx="1625">
                  <c:v>52918.96981196366</c:v>
                </c:pt>
                <c:pt idx="1626">
                  <c:v>52638.361072459877</c:v>
                </c:pt>
                <c:pt idx="1627">
                  <c:v>52337.47476416175</c:v>
                </c:pt>
                <c:pt idx="1628">
                  <c:v>51952.644791346524</c:v>
                </c:pt>
                <c:pt idx="1629">
                  <c:v>51196.18372392578</c:v>
                </c:pt>
                <c:pt idx="1630">
                  <c:v>50222.542205614831</c:v>
                </c:pt>
                <c:pt idx="1631">
                  <c:v>49019.264618948226</c:v>
                </c:pt>
                <c:pt idx="1632">
                  <c:v>47791.56517523792</c:v>
                </c:pt>
                <c:pt idx="1633">
                  <c:v>46422.351138588507</c:v>
                </c:pt>
                <c:pt idx="1634">
                  <c:v>45283.688245285142</c:v>
                </c:pt>
                <c:pt idx="1635">
                  <c:v>44154.371006318412</c:v>
                </c:pt>
                <c:pt idx="1636">
                  <c:v>43123.123776657594</c:v>
                </c:pt>
                <c:pt idx="1637">
                  <c:v>42260.785115379469</c:v>
                </c:pt>
                <c:pt idx="1638">
                  <c:v>41460.426659948607</c:v>
                </c:pt>
                <c:pt idx="1639">
                  <c:v>40575.401030255547</c:v>
                </c:pt>
                <c:pt idx="1640">
                  <c:v>39885.100472160695</c:v>
                </c:pt>
                <c:pt idx="1641">
                  <c:v>39035.077985046184</c:v>
                </c:pt>
                <c:pt idx="1642">
                  <c:v>38155.782929417583</c:v>
                </c:pt>
                <c:pt idx="1643">
                  <c:v>37379.495876163259</c:v>
                </c:pt>
                <c:pt idx="1644">
                  <c:v>36731.240177421045</c:v>
                </c:pt>
                <c:pt idx="1645">
                  <c:v>36310.056447661162</c:v>
                </c:pt>
                <c:pt idx="1646">
                  <c:v>36055.415911726392</c:v>
                </c:pt>
                <c:pt idx="1647">
                  <c:v>35829.790104971667</c:v>
                </c:pt>
                <c:pt idx="1648">
                  <c:v>35717.961214176372</c:v>
                </c:pt>
                <c:pt idx="1649">
                  <c:v>35557.139418339553</c:v>
                </c:pt>
                <c:pt idx="1650">
                  <c:v>35336.026557155237</c:v>
                </c:pt>
                <c:pt idx="1651">
                  <c:v>35088.189511739853</c:v>
                </c:pt>
                <c:pt idx="1652">
                  <c:v>34811.94323108856</c:v>
                </c:pt>
                <c:pt idx="1653">
                  <c:v>34563.37081216737</c:v>
                </c:pt>
                <c:pt idx="1654">
                  <c:v>34516.666595025745</c:v>
                </c:pt>
                <c:pt idx="1655">
                  <c:v>34509.036470379928</c:v>
                </c:pt>
                <c:pt idx="1656">
                  <c:v>34659.347141191662</c:v>
                </c:pt>
                <c:pt idx="1657">
                  <c:v>34932.447391518253</c:v>
                </c:pt>
                <c:pt idx="1658">
                  <c:v>35387.598926181869</c:v>
                </c:pt>
                <c:pt idx="1659">
                  <c:v>35748.948668881618</c:v>
                </c:pt>
                <c:pt idx="1660">
                  <c:v>36226.293639011375</c:v>
                </c:pt>
                <c:pt idx="1661">
                  <c:v>36526.60014940628</c:v>
                </c:pt>
                <c:pt idx="1662">
                  <c:v>36749.557567263051</c:v>
                </c:pt>
                <c:pt idx="1663">
                  <c:v>36960.463637214103</c:v>
                </c:pt>
                <c:pt idx="1664">
                  <c:v>37197.714919621067</c:v>
                </c:pt>
                <c:pt idx="1665">
                  <c:v>37433.419721811559</c:v>
                </c:pt>
                <c:pt idx="1666">
                  <c:v>37906.908774225791</c:v>
                </c:pt>
                <c:pt idx="1667">
                  <c:v>38324.611283063598</c:v>
                </c:pt>
                <c:pt idx="1668">
                  <c:v>38947.762515297916</c:v>
                </c:pt>
                <c:pt idx="1669">
                  <c:v>39516.473143360148</c:v>
                </c:pt>
                <c:pt idx="1670">
                  <c:v>39771.918065253638</c:v>
                </c:pt>
                <c:pt idx="1671">
                  <c:v>40049.237446151797</c:v>
                </c:pt>
                <c:pt idx="1672">
                  <c:v>40184.591243492105</c:v>
                </c:pt>
                <c:pt idx="1673">
                  <c:v>40224.356157500246</c:v>
                </c:pt>
                <c:pt idx="1674">
                  <c:v>40224.337926627893</c:v>
                </c:pt>
                <c:pt idx="1675">
                  <c:v>40381.266451031363</c:v>
                </c:pt>
                <c:pt idx="1676">
                  <c:v>40565.729151363965</c:v>
                </c:pt>
                <c:pt idx="1677">
                  <c:v>40924.059456525996</c:v>
                </c:pt>
                <c:pt idx="1678">
                  <c:v>41208.98874715381</c:v>
                </c:pt>
                <c:pt idx="1679">
                  <c:v>41646.719561291342</c:v>
                </c:pt>
                <c:pt idx="1680">
                  <c:v>41972.885380783584</c:v>
                </c:pt>
                <c:pt idx="1681">
                  <c:v>42342.594806308087</c:v>
                </c:pt>
                <c:pt idx="1682">
                  <c:v>42648.983877530198</c:v>
                </c:pt>
                <c:pt idx="1683">
                  <c:v>42684.801973692505</c:v>
                </c:pt>
                <c:pt idx="1684">
                  <c:v>42776.121143290176</c:v>
                </c:pt>
                <c:pt idx="1685">
                  <c:v>42617.630950031868</c:v>
                </c:pt>
                <c:pt idx="1686">
                  <c:v>42549.653106636892</c:v>
                </c:pt>
                <c:pt idx="1687">
                  <c:v>42719.050526742569</c:v>
                </c:pt>
                <c:pt idx="1688">
                  <c:v>43206.890181666575</c:v>
                </c:pt>
                <c:pt idx="1689">
                  <c:v>43619.396765768033</c:v>
                </c:pt>
                <c:pt idx="1690">
                  <c:v>43942.448075597313</c:v>
                </c:pt>
                <c:pt idx="1691">
                  <c:v>44231.187956569869</c:v>
                </c:pt>
                <c:pt idx="1692">
                  <c:v>44439.047129529819</c:v>
                </c:pt>
                <c:pt idx="1693">
                  <c:v>44375.275933855919</c:v>
                </c:pt>
                <c:pt idx="1694">
                  <c:v>44243.662663837822</c:v>
                </c:pt>
                <c:pt idx="1695">
                  <c:v>44001.729903113686</c:v>
                </c:pt>
                <c:pt idx="1696">
                  <c:v>43908.260463242899</c:v>
                </c:pt>
                <c:pt idx="1697">
                  <c:v>43943.166894259251</c:v>
                </c:pt>
                <c:pt idx="1698">
                  <c:v>43889.058997264001</c:v>
                </c:pt>
                <c:pt idx="1699">
                  <c:v>43998.832996941841</c:v>
                </c:pt>
                <c:pt idx="1700">
                  <c:v>44222.62277549148</c:v>
                </c:pt>
                <c:pt idx="1701">
                  <c:v>44466.920930907516</c:v>
                </c:pt>
                <c:pt idx="1702">
                  <c:v>44560.515787544675</c:v>
                </c:pt>
                <c:pt idx="1703">
                  <c:v>44641.527301912276</c:v>
                </c:pt>
                <c:pt idx="1704">
                  <c:v>44312.545646076731</c:v>
                </c:pt>
                <c:pt idx="1705">
                  <c:v>44064.951843503819</c:v>
                </c:pt>
                <c:pt idx="1706">
                  <c:v>43755.568940659774</c:v>
                </c:pt>
                <c:pt idx="1707">
                  <c:v>43650.102965752551</c:v>
                </c:pt>
                <c:pt idx="1708">
                  <c:v>43544.831951665408</c:v>
                </c:pt>
                <c:pt idx="1709">
                  <c:v>43712.929347519188</c:v>
                </c:pt>
                <c:pt idx="1710">
                  <c:v>44049.16552962712</c:v>
                </c:pt>
                <c:pt idx="1711">
                  <c:v>44302.997214325449</c:v>
                </c:pt>
                <c:pt idx="1712">
                  <c:v>44520.821798537356</c:v>
                </c:pt>
                <c:pt idx="1713">
                  <c:v>44539.024970378669</c:v>
                </c:pt>
                <c:pt idx="1714">
                  <c:v>44342.30843919811</c:v>
                </c:pt>
                <c:pt idx="1715">
                  <c:v>44089.329988486468</c:v>
                </c:pt>
                <c:pt idx="1716">
                  <c:v>43860.55142251397</c:v>
                </c:pt>
                <c:pt idx="1717">
                  <c:v>43705.570445142075</c:v>
                </c:pt>
                <c:pt idx="1718">
                  <c:v>43508.803537745996</c:v>
                </c:pt>
                <c:pt idx="1719">
                  <c:v>43396.715197990343</c:v>
                </c:pt>
                <c:pt idx="1720">
                  <c:v>43398.857986199946</c:v>
                </c:pt>
                <c:pt idx="1721">
                  <c:v>43529.647056486399</c:v>
                </c:pt>
                <c:pt idx="1722">
                  <c:v>43565.050524960097</c:v>
                </c:pt>
                <c:pt idx="1723">
                  <c:v>43522.802215051648</c:v>
                </c:pt>
                <c:pt idx="1724">
                  <c:v>43335.877256627529</c:v>
                </c:pt>
                <c:pt idx="1725">
                  <c:v>43192.952394347521</c:v>
                </c:pt>
                <c:pt idx="1726">
                  <c:v>42811.178289066484</c:v>
                </c:pt>
                <c:pt idx="1727">
                  <c:v>42479.152849222563</c:v>
                </c:pt>
                <c:pt idx="1728">
                  <c:v>42038.993648992277</c:v>
                </c:pt>
                <c:pt idx="1729">
                  <c:v>41690.749076643304</c:v>
                </c:pt>
                <c:pt idx="1730">
                  <c:v>41685.667898084583</c:v>
                </c:pt>
                <c:pt idx="1731">
                  <c:v>41759.947329959272</c:v>
                </c:pt>
                <c:pt idx="1732">
                  <c:v>41940.643005138802</c:v>
                </c:pt>
                <c:pt idx="1733">
                  <c:v>42078.57598540347</c:v>
                </c:pt>
                <c:pt idx="1734">
                  <c:v>42162.464459812079</c:v>
                </c:pt>
                <c:pt idx="1735">
                  <c:v>42186.705861658527</c:v>
                </c:pt>
                <c:pt idx="1736">
                  <c:v>42063.795675514222</c:v>
                </c:pt>
                <c:pt idx="1737">
                  <c:v>41905.083153198044</c:v>
                </c:pt>
                <c:pt idx="1738">
                  <c:v>41592.527930181539</c:v>
                </c:pt>
                <c:pt idx="1739">
                  <c:v>41277.105180152059</c:v>
                </c:pt>
                <c:pt idx="1740">
                  <c:v>41186.196417953135</c:v>
                </c:pt>
                <c:pt idx="1741">
                  <c:v>40988.195582176326</c:v>
                </c:pt>
                <c:pt idx="1742">
                  <c:v>40847.168362001408</c:v>
                </c:pt>
                <c:pt idx="1743">
                  <c:v>40656.076156853604</c:v>
                </c:pt>
                <c:pt idx="1744">
                  <c:v>40530.705938789164</c:v>
                </c:pt>
                <c:pt idx="1745">
                  <c:v>40411.256625808557</c:v>
                </c:pt>
                <c:pt idx="1746">
                  <c:v>40135.062342800498</c:v>
                </c:pt>
                <c:pt idx="1747">
                  <c:v>39743.724804213503</c:v>
                </c:pt>
                <c:pt idx="1748">
                  <c:v>39259.270266913445</c:v>
                </c:pt>
                <c:pt idx="1749">
                  <c:v>38763.523489482912</c:v>
                </c:pt>
                <c:pt idx="1750">
                  <c:v>38375.815230018605</c:v>
                </c:pt>
                <c:pt idx="1751">
                  <c:v>37995.205753910901</c:v>
                </c:pt>
                <c:pt idx="1752">
                  <c:v>37840.486714033737</c:v>
                </c:pt>
                <c:pt idx="1753">
                  <c:v>37560.108333844437</c:v>
                </c:pt>
                <c:pt idx="1754">
                  <c:v>37661.776662918448</c:v>
                </c:pt>
                <c:pt idx="1755">
                  <c:v>37734.545736777502</c:v>
                </c:pt>
                <c:pt idx="1756">
                  <c:v>37833.623435137328</c:v>
                </c:pt>
                <c:pt idx="1757">
                  <c:v>37894.532400425742</c:v>
                </c:pt>
                <c:pt idx="1758">
                  <c:v>37926.936248484497</c:v>
                </c:pt>
                <c:pt idx="1759">
                  <c:v>37800.487989560781</c:v>
                </c:pt>
                <c:pt idx="1760">
                  <c:v>37542.226857026966</c:v>
                </c:pt>
                <c:pt idx="1761">
                  <c:v>37290.437874939169</c:v>
                </c:pt>
                <c:pt idx="1762">
                  <c:v>37144.942394310012</c:v>
                </c:pt>
                <c:pt idx="1763">
                  <c:v>36919.770696896696</c:v>
                </c:pt>
                <c:pt idx="1764">
                  <c:v>36786.944132049932</c:v>
                </c:pt>
                <c:pt idx="1765">
                  <c:v>36720.021708723347</c:v>
                </c:pt>
                <c:pt idx="1766">
                  <c:v>36535.852275736324</c:v>
                </c:pt>
                <c:pt idx="1767">
                  <c:v>36482.204018803597</c:v>
                </c:pt>
                <c:pt idx="1768">
                  <c:v>36467.027330874625</c:v>
                </c:pt>
                <c:pt idx="1769">
                  <c:v>36255.863213959237</c:v>
                </c:pt>
                <c:pt idx="1770">
                  <c:v>36152.550788332548</c:v>
                </c:pt>
                <c:pt idx="1771">
                  <c:v>35946.672949651984</c:v>
                </c:pt>
                <c:pt idx="1772">
                  <c:v>35705.358822979673</c:v>
                </c:pt>
                <c:pt idx="1773">
                  <c:v>35570.411058832149</c:v>
                </c:pt>
                <c:pt idx="1774">
                  <c:v>35449.277002832932</c:v>
                </c:pt>
                <c:pt idx="1775">
                  <c:v>35374.414034602312</c:v>
                </c:pt>
                <c:pt idx="1776">
                  <c:v>35540.632090593324</c:v>
                </c:pt>
                <c:pt idx="1777">
                  <c:v>35714.322199418333</c:v>
                </c:pt>
                <c:pt idx="1778">
                  <c:v>36026.704294189665</c:v>
                </c:pt>
                <c:pt idx="1779">
                  <c:v>36300.49849116023</c:v>
                </c:pt>
                <c:pt idx="1780">
                  <c:v>36587.383335139857</c:v>
                </c:pt>
                <c:pt idx="1781">
                  <c:v>36859.039367018515</c:v>
                </c:pt>
                <c:pt idx="1782">
                  <c:v>36899.253251519178</c:v>
                </c:pt>
                <c:pt idx="1783">
                  <c:v>36902.306825004904</c:v>
                </c:pt>
                <c:pt idx="1784">
                  <c:v>36954.327542851563</c:v>
                </c:pt>
                <c:pt idx="1785">
                  <c:v>36921.264506015381</c:v>
                </c:pt>
                <c:pt idx="1786">
                  <c:v>36815.422763697206</c:v>
                </c:pt>
                <c:pt idx="1787">
                  <c:v>36814.907237424479</c:v>
                </c:pt>
                <c:pt idx="1788">
                  <c:v>36710.344419985006</c:v>
                </c:pt>
                <c:pt idx="1789">
                  <c:v>36657.583127577367</c:v>
                </c:pt>
                <c:pt idx="1790">
                  <c:v>36625.078982542866</c:v>
                </c:pt>
                <c:pt idx="1791">
                  <c:v>36556.348813527344</c:v>
                </c:pt>
                <c:pt idx="1792">
                  <c:v>36525.37223367134</c:v>
                </c:pt>
                <c:pt idx="1793">
                  <c:v>36403.579651679189</c:v>
                </c:pt>
                <c:pt idx="1794">
                  <c:v>36318.585544946764</c:v>
                </c:pt>
                <c:pt idx="1795">
                  <c:v>36154.201301025983</c:v>
                </c:pt>
                <c:pt idx="1796">
                  <c:v>35973.128573760572</c:v>
                </c:pt>
                <c:pt idx="1797">
                  <c:v>35656.910371563237</c:v>
                </c:pt>
                <c:pt idx="1798">
                  <c:v>35366.72253794672</c:v>
                </c:pt>
                <c:pt idx="1799">
                  <c:v>35199.426665013321</c:v>
                </c:pt>
                <c:pt idx="1800">
                  <c:v>34927.903572768482</c:v>
                </c:pt>
                <c:pt idx="1801">
                  <c:v>34724.35568545197</c:v>
                </c:pt>
                <c:pt idx="1802">
                  <c:v>34619.041387576472</c:v>
                </c:pt>
                <c:pt idx="1803">
                  <c:v>34438.224786158207</c:v>
                </c:pt>
                <c:pt idx="1804">
                  <c:v>34415.526088847</c:v>
                </c:pt>
                <c:pt idx="1805">
                  <c:v>34427.070957936645</c:v>
                </c:pt>
                <c:pt idx="1806">
                  <c:v>34372.98132360517</c:v>
                </c:pt>
                <c:pt idx="1807">
                  <c:v>34348.470231927051</c:v>
                </c:pt>
                <c:pt idx="1808">
                  <c:v>34281.298146191679</c:v>
                </c:pt>
                <c:pt idx="1809">
                  <c:v>34053.996562603432</c:v>
                </c:pt>
                <c:pt idx="1810">
                  <c:v>34038.309624808142</c:v>
                </c:pt>
                <c:pt idx="1811">
                  <c:v>33723.029691166041</c:v>
                </c:pt>
                <c:pt idx="1812">
                  <c:v>33506.586280515592</c:v>
                </c:pt>
                <c:pt idx="1813">
                  <c:v>33116.829738272521</c:v>
                </c:pt>
                <c:pt idx="1814">
                  <c:v>32913.976709214876</c:v>
                </c:pt>
                <c:pt idx="1815">
                  <c:v>32656.061286176242</c:v>
                </c:pt>
                <c:pt idx="1816">
                  <c:v>32329.241955853733</c:v>
                </c:pt>
                <c:pt idx="1817">
                  <c:v>32190.955132116462</c:v>
                </c:pt>
                <c:pt idx="1818">
                  <c:v>31979.638952447644</c:v>
                </c:pt>
                <c:pt idx="1819">
                  <c:v>31737.924468905716</c:v>
                </c:pt>
                <c:pt idx="1820">
                  <c:v>31508.323332729309</c:v>
                </c:pt>
                <c:pt idx="1821">
                  <c:v>31272.085203589668</c:v>
                </c:pt>
                <c:pt idx="1822">
                  <c:v>31049.373085359144</c:v>
                </c:pt>
                <c:pt idx="1823">
                  <c:v>30802.73901155117</c:v>
                </c:pt>
                <c:pt idx="1824">
                  <c:v>30467.262467477802</c:v>
                </c:pt>
                <c:pt idx="1825">
                  <c:v>30205.860553741128</c:v>
                </c:pt>
                <c:pt idx="1826">
                  <c:v>29923.920412371888</c:v>
                </c:pt>
                <c:pt idx="1827">
                  <c:v>29467.28607668461</c:v>
                </c:pt>
                <c:pt idx="1828">
                  <c:v>29215.760125159202</c:v>
                </c:pt>
                <c:pt idx="1829">
                  <c:v>28881.465030432861</c:v>
                </c:pt>
                <c:pt idx="1830">
                  <c:v>28595.261700367242</c:v>
                </c:pt>
                <c:pt idx="1831">
                  <c:v>28432.892303239078</c:v>
                </c:pt>
                <c:pt idx="1832">
                  <c:v>28287.005754956866</c:v>
                </c:pt>
                <c:pt idx="1833">
                  <c:v>28158.807038808944</c:v>
                </c:pt>
                <c:pt idx="1834">
                  <c:v>28083.834915440842</c:v>
                </c:pt>
                <c:pt idx="1835">
                  <c:v>28015.281774344541</c:v>
                </c:pt>
                <c:pt idx="1836">
                  <c:v>27879.6129605524</c:v>
                </c:pt>
                <c:pt idx="1837">
                  <c:v>27702.122517082116</c:v>
                </c:pt>
                <c:pt idx="1838">
                  <c:v>27558.812049207791</c:v>
                </c:pt>
                <c:pt idx="1839">
                  <c:v>27337.786418430584</c:v>
                </c:pt>
                <c:pt idx="1840">
                  <c:v>27125.135062532125</c:v>
                </c:pt>
                <c:pt idx="1841">
                  <c:v>26823.857009102678</c:v>
                </c:pt>
                <c:pt idx="1842">
                  <c:v>26612.304017099555</c:v>
                </c:pt>
                <c:pt idx="1843">
                  <c:v>26382.882798748687</c:v>
                </c:pt>
                <c:pt idx="1844">
                  <c:v>26132.308823608513</c:v>
                </c:pt>
                <c:pt idx="1845">
                  <c:v>25804.50428126501</c:v>
                </c:pt>
                <c:pt idx="1846">
                  <c:v>25567.401536437919</c:v>
                </c:pt>
                <c:pt idx="1847">
                  <c:v>25364.812438899531</c:v>
                </c:pt>
                <c:pt idx="1848">
                  <c:v>25193.768872911922</c:v>
                </c:pt>
                <c:pt idx="1849">
                  <c:v>24960.879219534603</c:v>
                </c:pt>
                <c:pt idx="1850">
                  <c:v>24776.03740272182</c:v>
                </c:pt>
                <c:pt idx="1851">
                  <c:v>24509.780442436317</c:v>
                </c:pt>
                <c:pt idx="1852">
                  <c:v>24308.949688907138</c:v>
                </c:pt>
                <c:pt idx="1853">
                  <c:v>24176.291717256096</c:v>
                </c:pt>
                <c:pt idx="1854">
                  <c:v>23830.63081105001</c:v>
                </c:pt>
                <c:pt idx="1855">
                  <c:v>23602.241749000743</c:v>
                </c:pt>
                <c:pt idx="1856">
                  <c:v>23296.48184952711</c:v>
                </c:pt>
                <c:pt idx="1857">
                  <c:v>22956.414872721696</c:v>
                </c:pt>
                <c:pt idx="1858">
                  <c:v>22687.013896154447</c:v>
                </c:pt>
                <c:pt idx="1859">
                  <c:v>22482.767165627632</c:v>
                </c:pt>
                <c:pt idx="1860">
                  <c:v>22189.437343564023</c:v>
                </c:pt>
                <c:pt idx="1861">
                  <c:v>22006.104218845427</c:v>
                </c:pt>
                <c:pt idx="1862">
                  <c:v>21821.905618796489</c:v>
                </c:pt>
                <c:pt idx="1863">
                  <c:v>21680.499554487862</c:v>
                </c:pt>
                <c:pt idx="1864">
                  <c:v>21622.110728080832</c:v>
                </c:pt>
                <c:pt idx="1865">
                  <c:v>21535.269576527422</c:v>
                </c:pt>
                <c:pt idx="1866">
                  <c:v>21256.178381432826</c:v>
                </c:pt>
                <c:pt idx="1867">
                  <c:v>21176.360264137213</c:v>
                </c:pt>
                <c:pt idx="1868">
                  <c:v>21021.860963039973</c:v>
                </c:pt>
                <c:pt idx="1869">
                  <c:v>20730.214312382475</c:v>
                </c:pt>
                <c:pt idx="1870">
                  <c:v>20605.129931888925</c:v>
                </c:pt>
                <c:pt idx="1871">
                  <c:v>20311.084570985458</c:v>
                </c:pt>
                <c:pt idx="1872">
                  <c:v>20092.925492226623</c:v>
                </c:pt>
                <c:pt idx="1873">
                  <c:v>19854.095069128336</c:v>
                </c:pt>
                <c:pt idx="1874">
                  <c:v>19698.253861966634</c:v>
                </c:pt>
                <c:pt idx="1875">
                  <c:v>19514.166665199045</c:v>
                </c:pt>
                <c:pt idx="1876">
                  <c:v>19236.331490342844</c:v>
                </c:pt>
                <c:pt idx="1877">
                  <c:v>19111.940926285901</c:v>
                </c:pt>
                <c:pt idx="1878">
                  <c:v>18893.700962265913</c:v>
                </c:pt>
                <c:pt idx="1879">
                  <c:v>18758.457459111574</c:v>
                </c:pt>
                <c:pt idx="1880">
                  <c:v>18577.61112224108</c:v>
                </c:pt>
                <c:pt idx="1881">
                  <c:v>18414.031558045932</c:v>
                </c:pt>
                <c:pt idx="1882">
                  <c:v>18197.57672262971</c:v>
                </c:pt>
                <c:pt idx="1883">
                  <c:v>18025.401689701688</c:v>
                </c:pt>
                <c:pt idx="1884">
                  <c:v>17854.817289481536</c:v>
                </c:pt>
                <c:pt idx="1885">
                  <c:v>17621.700825941603</c:v>
                </c:pt>
                <c:pt idx="1886">
                  <c:v>17457.345022712463</c:v>
                </c:pt>
                <c:pt idx="1887">
                  <c:v>17157.921255892063</c:v>
                </c:pt>
                <c:pt idx="1888">
                  <c:v>16924.581270103346</c:v>
                </c:pt>
                <c:pt idx="1889">
                  <c:v>16652.853452781463</c:v>
                </c:pt>
                <c:pt idx="1890">
                  <c:v>16478.177775534114</c:v>
                </c:pt>
                <c:pt idx="1891">
                  <c:v>16213.261546051195</c:v>
                </c:pt>
                <c:pt idx="1892">
                  <c:v>16069.414785252453</c:v>
                </c:pt>
                <c:pt idx="1893">
                  <c:v>15902.013181835011</c:v>
                </c:pt>
                <c:pt idx="1894">
                  <c:v>15730.574129349956</c:v>
                </c:pt>
                <c:pt idx="1895">
                  <c:v>15538.455723873414</c:v>
                </c:pt>
                <c:pt idx="1896">
                  <c:v>15433.561228412202</c:v>
                </c:pt>
                <c:pt idx="1897">
                  <c:v>15347.868069107983</c:v>
                </c:pt>
                <c:pt idx="1898">
                  <c:v>15134.179660492391</c:v>
                </c:pt>
                <c:pt idx="1899">
                  <c:v>14994.756380682178</c:v>
                </c:pt>
                <c:pt idx="1900">
                  <c:v>14802.128354009907</c:v>
                </c:pt>
                <c:pt idx="1901">
                  <c:v>14620.774036853578</c:v>
                </c:pt>
                <c:pt idx="1902">
                  <c:v>14478.913548884713</c:v>
                </c:pt>
                <c:pt idx="1903">
                  <c:v>14285.070341130158</c:v>
                </c:pt>
                <c:pt idx="1904">
                  <c:v>14146.237417546397</c:v>
                </c:pt>
                <c:pt idx="1905">
                  <c:v>14014.699679470088</c:v>
                </c:pt>
                <c:pt idx="1906">
                  <c:v>13841.284193218808</c:v>
                </c:pt>
                <c:pt idx="1907">
                  <c:v>13672.287460616219</c:v>
                </c:pt>
                <c:pt idx="1908">
                  <c:v>13504.910808811186</c:v>
                </c:pt>
                <c:pt idx="1909">
                  <c:v>13383.875360129307</c:v>
                </c:pt>
                <c:pt idx="1910">
                  <c:v>13256.948689068939</c:v>
                </c:pt>
                <c:pt idx="1911">
                  <c:v>13089.437307942433</c:v>
                </c:pt>
                <c:pt idx="1912">
                  <c:v>12982.316757066847</c:v>
                </c:pt>
                <c:pt idx="1913">
                  <c:v>12837.073094416972</c:v>
                </c:pt>
                <c:pt idx="1914">
                  <c:v>12649.656666683053</c:v>
                </c:pt>
                <c:pt idx="1915">
                  <c:v>12518.04174355511</c:v>
                </c:pt>
                <c:pt idx="1916">
                  <c:v>12286.596953201039</c:v>
                </c:pt>
                <c:pt idx="1917">
                  <c:v>12114.339102615862</c:v>
                </c:pt>
                <c:pt idx="1918">
                  <c:v>11913.23852881751</c:v>
                </c:pt>
                <c:pt idx="1919">
                  <c:v>11724.572621026491</c:v>
                </c:pt>
                <c:pt idx="1920">
                  <c:v>11511.897159840839</c:v>
                </c:pt>
                <c:pt idx="1921">
                  <c:v>11335.212144989913</c:v>
                </c:pt>
                <c:pt idx="1922">
                  <c:v>11135.726596838735</c:v>
                </c:pt>
                <c:pt idx="1923">
                  <c:v>11003.252224894122</c:v>
                </c:pt>
                <c:pt idx="1924">
                  <c:v>10844.374398822896</c:v>
                </c:pt>
                <c:pt idx="1925">
                  <c:v>10716.27874067176</c:v>
                </c:pt>
                <c:pt idx="1926">
                  <c:v>10579.89965291226</c:v>
                </c:pt>
                <c:pt idx="1927">
                  <c:v>10481.150842421706</c:v>
                </c:pt>
                <c:pt idx="1928">
                  <c:v>10317.737061630254</c:v>
                </c:pt>
                <c:pt idx="1929">
                  <c:v>10257.634519033491</c:v>
                </c:pt>
                <c:pt idx="1930">
                  <c:v>10095.570362870309</c:v>
                </c:pt>
                <c:pt idx="1931">
                  <c:v>9950.6793805209891</c:v>
                </c:pt>
                <c:pt idx="1932">
                  <c:v>9827.4477363594051</c:v>
                </c:pt>
                <c:pt idx="1933">
                  <c:v>9696.6947958290948</c:v>
                </c:pt>
                <c:pt idx="1934">
                  <c:v>9612.4563958259623</c:v>
                </c:pt>
                <c:pt idx="1935">
                  <c:v>9431.6211081351576</c:v>
                </c:pt>
                <c:pt idx="1936">
                  <c:v>9328.0679289287746</c:v>
                </c:pt>
                <c:pt idx="1937">
                  <c:v>9279.9522859637127</c:v>
                </c:pt>
                <c:pt idx="1938">
                  <c:v>9162.9969104526663</c:v>
                </c:pt>
                <c:pt idx="1939">
                  <c:v>9013.3416007533415</c:v>
                </c:pt>
                <c:pt idx="1940">
                  <c:v>8941.5118650159093</c:v>
                </c:pt>
                <c:pt idx="1941">
                  <c:v>8822.2713161740958</c:v>
                </c:pt>
                <c:pt idx="1942">
                  <c:v>8711.6621058946275</c:v>
                </c:pt>
                <c:pt idx="1943">
                  <c:v>8577.1682766467948</c:v>
                </c:pt>
                <c:pt idx="1944">
                  <c:v>8484.0854743808304</c:v>
                </c:pt>
                <c:pt idx="1945">
                  <c:v>8350.6703397323927</c:v>
                </c:pt>
                <c:pt idx="1946">
                  <c:v>8240.6868828924835</c:v>
                </c:pt>
                <c:pt idx="1947">
                  <c:v>8119.6015508484606</c:v>
                </c:pt>
                <c:pt idx="1948">
                  <c:v>8000.7931460050459</c:v>
                </c:pt>
                <c:pt idx="1949">
                  <c:v>7883.7564870186707</c:v>
                </c:pt>
                <c:pt idx="1950">
                  <c:v>7745.6164531066843</c:v>
                </c:pt>
                <c:pt idx="1951">
                  <c:v>7584.8206557448702</c:v>
                </c:pt>
                <c:pt idx="1952">
                  <c:v>7476.1102979154221</c:v>
                </c:pt>
                <c:pt idx="1953">
                  <c:v>7328.9957825398396</c:v>
                </c:pt>
                <c:pt idx="1954">
                  <c:v>7210.6570433457446</c:v>
                </c:pt>
                <c:pt idx="1955">
                  <c:v>7117.0361366192128</c:v>
                </c:pt>
                <c:pt idx="1956">
                  <c:v>7006.3045053602182</c:v>
                </c:pt>
                <c:pt idx="1957">
                  <c:v>6919.3205837603382</c:v>
                </c:pt>
                <c:pt idx="1958">
                  <c:v>6849.3651178809423</c:v>
                </c:pt>
                <c:pt idx="1959">
                  <c:v>6730.6317812187608</c:v>
                </c:pt>
                <c:pt idx="1960">
                  <c:v>6620.5173501895206</c:v>
                </c:pt>
                <c:pt idx="1961">
                  <c:v>6593.0227056441972</c:v>
                </c:pt>
                <c:pt idx="1962">
                  <c:v>6492.4524064711904</c:v>
                </c:pt>
                <c:pt idx="1963">
                  <c:v>6419.1611043847988</c:v>
                </c:pt>
                <c:pt idx="1964">
                  <c:v>6306.8847753102136</c:v>
                </c:pt>
                <c:pt idx="1965">
                  <c:v>6237.9118755716363</c:v>
                </c:pt>
                <c:pt idx="1966">
                  <c:v>6145.850271300339</c:v>
                </c:pt>
                <c:pt idx="1967">
                  <c:v>6034.0962485671871</c:v>
                </c:pt>
                <c:pt idx="1968">
                  <c:v>5964.2893060501492</c:v>
                </c:pt>
                <c:pt idx="1969">
                  <c:v>5929.363429433437</c:v>
                </c:pt>
                <c:pt idx="1970">
                  <c:v>5843.2065293166606</c:v>
                </c:pt>
                <c:pt idx="1971">
                  <c:v>5770.1160474716216</c:v>
                </c:pt>
                <c:pt idx="1972">
                  <c:v>5682.9696866189661</c:v>
                </c:pt>
                <c:pt idx="1973">
                  <c:v>5618.2217107384295</c:v>
                </c:pt>
                <c:pt idx="1974">
                  <c:v>5512.9361802763588</c:v>
                </c:pt>
                <c:pt idx="1975">
                  <c:v>5413.1101328312106</c:v>
                </c:pt>
                <c:pt idx="1976">
                  <c:v>5369.1580214738806</c:v>
                </c:pt>
                <c:pt idx="1977">
                  <c:v>5258.7793383637654</c:v>
                </c:pt>
                <c:pt idx="1978">
                  <c:v>5188.652539089403</c:v>
                </c:pt>
                <c:pt idx="1979">
                  <c:v>5096.939360360625</c:v>
                </c:pt>
                <c:pt idx="1980">
                  <c:v>4997.7984373367981</c:v>
                </c:pt>
                <c:pt idx="1981">
                  <c:v>4920.0257357548126</c:v>
                </c:pt>
                <c:pt idx="1982">
                  <c:v>4822.3202839242067</c:v>
                </c:pt>
                <c:pt idx="1983">
                  <c:v>4738.3314496761041</c:v>
                </c:pt>
                <c:pt idx="1984">
                  <c:v>4657.1800576377718</c:v>
                </c:pt>
                <c:pt idx="1985">
                  <c:v>4569.3871352109609</c:v>
                </c:pt>
                <c:pt idx="1986">
                  <c:v>4478.302400199882</c:v>
                </c:pt>
                <c:pt idx="1987">
                  <c:v>4418.8551247287878</c:v>
                </c:pt>
                <c:pt idx="1988">
                  <c:v>4329.2467503537837</c:v>
                </c:pt>
                <c:pt idx="1989">
                  <c:v>4280.1367346773786</c:v>
                </c:pt>
                <c:pt idx="1990">
                  <c:v>4206.7935332742572</c:v>
                </c:pt>
                <c:pt idx="1991">
                  <c:v>4144.0574469661915</c:v>
                </c:pt>
                <c:pt idx="1992">
                  <c:v>4094.2051914286517</c:v>
                </c:pt>
                <c:pt idx="1993">
                  <c:v>4031.2132429140524</c:v>
                </c:pt>
                <c:pt idx="1994">
                  <c:v>3886.1805720311072</c:v>
                </c:pt>
                <c:pt idx="1995">
                  <c:v>3915.2893023408265</c:v>
                </c:pt>
                <c:pt idx="1996">
                  <c:v>3834.613273627559</c:v>
                </c:pt>
                <c:pt idx="1997">
                  <c:v>3778.8954167371289</c:v>
                </c:pt>
                <c:pt idx="1998">
                  <c:v>3701.6109891841361</c:v>
                </c:pt>
                <c:pt idx="1999">
                  <c:v>3647.9276509663046</c:v>
                </c:pt>
                <c:pt idx="2000">
                  <c:v>3553.7959890887405</c:v>
                </c:pt>
                <c:pt idx="2001">
                  <c:v>3520.5565327760246</c:v>
                </c:pt>
                <c:pt idx="2002">
                  <c:v>3454.8480190488813</c:v>
                </c:pt>
                <c:pt idx="2003">
                  <c:v>3411.5895884750385</c:v>
                </c:pt>
                <c:pt idx="2004">
                  <c:v>3350.1609428865609</c:v>
                </c:pt>
                <c:pt idx="2005">
                  <c:v>3309.2599351372605</c:v>
                </c:pt>
                <c:pt idx="2006">
                  <c:v>3245.0785421706983</c:v>
                </c:pt>
                <c:pt idx="2007">
                  <c:v>3176.9188841973073</c:v>
                </c:pt>
                <c:pt idx="2008">
                  <c:v>3119.0994112744938</c:v>
                </c:pt>
                <c:pt idx="2009">
                  <c:v>3037.7226880801459</c:v>
                </c:pt>
                <c:pt idx="2010">
                  <c:v>2957.4679260238213</c:v>
                </c:pt>
                <c:pt idx="2011">
                  <c:v>2871.492513163947</c:v>
                </c:pt>
                <c:pt idx="2012">
                  <c:v>2784.0139335401764</c:v>
                </c:pt>
                <c:pt idx="2013">
                  <c:v>2700.5348404122196</c:v>
                </c:pt>
                <c:pt idx="2014">
                  <c:v>2622.065699803944</c:v>
                </c:pt>
                <c:pt idx="2015">
                  <c:v>2537.3026075629768</c:v>
                </c:pt>
                <c:pt idx="2016">
                  <c:v>2469.9917442841097</c:v>
                </c:pt>
                <c:pt idx="2017">
                  <c:v>2392.1338633545397</c:v>
                </c:pt>
                <c:pt idx="2018">
                  <c:v>2305.6976405250648</c:v>
                </c:pt>
                <c:pt idx="2019">
                  <c:v>2252.8298926587231</c:v>
                </c:pt>
                <c:pt idx="2020">
                  <c:v>2166.898872956674</c:v>
                </c:pt>
                <c:pt idx="2021">
                  <c:v>2103.2020488478647</c:v>
                </c:pt>
                <c:pt idx="2022">
                  <c:v>2026.2796656947369</c:v>
                </c:pt>
                <c:pt idx="2023">
                  <c:v>1959.1406815944276</c:v>
                </c:pt>
                <c:pt idx="2024">
                  <c:v>1883.605980401248</c:v>
                </c:pt>
                <c:pt idx="2025">
                  <c:v>1821.0554659475135</c:v>
                </c:pt>
                <c:pt idx="2026">
                  <c:v>1755.0470773735678</c:v>
                </c:pt>
                <c:pt idx="2027">
                  <c:v>1688.4824825539113</c:v>
                </c:pt>
                <c:pt idx="2028">
                  <c:v>1628.7686419824133</c:v>
                </c:pt>
                <c:pt idx="2029">
                  <c:v>1569.6034223516112</c:v>
                </c:pt>
                <c:pt idx="2030">
                  <c:v>1495.2859255807712</c:v>
                </c:pt>
                <c:pt idx="2031">
                  <c:v>1453.7855998634075</c:v>
                </c:pt>
                <c:pt idx="2032">
                  <c:v>1384.229181705769</c:v>
                </c:pt>
                <c:pt idx="2033">
                  <c:v>1326.7640866001002</c:v>
                </c:pt>
                <c:pt idx="2034">
                  <c:v>1274.727359808147</c:v>
                </c:pt>
                <c:pt idx="2035">
                  <c:v>1212.9114323047436</c:v>
                </c:pt>
                <c:pt idx="2036">
                  <c:v>1173.5635306481547</c:v>
                </c:pt>
                <c:pt idx="2037">
                  <c:v>1104.4864658072952</c:v>
                </c:pt>
                <c:pt idx="2038">
                  <c:v>1058.0970588006714</c:v>
                </c:pt>
                <c:pt idx="2039">
                  <c:v>1005.7066541210734</c:v>
                </c:pt>
                <c:pt idx="2040">
                  <c:v>956.14997301572623</c:v>
                </c:pt>
                <c:pt idx="2041">
                  <c:v>905.78686848365237</c:v>
                </c:pt>
                <c:pt idx="2042">
                  <c:v>869.8815716109367</c:v>
                </c:pt>
                <c:pt idx="2043">
                  <c:v>811.51605518396616</c:v>
                </c:pt>
                <c:pt idx="2044">
                  <c:v>766.18832744163183</c:v>
                </c:pt>
                <c:pt idx="2045">
                  <c:v>743.85442857313433</c:v>
                </c:pt>
                <c:pt idx="2046">
                  <c:v>683.91959950170667</c:v>
                </c:pt>
                <c:pt idx="2047">
                  <c:v>633.15332405053016</c:v>
                </c:pt>
                <c:pt idx="2048">
                  <c:v>597.56348752366182</c:v>
                </c:pt>
                <c:pt idx="2049">
                  <c:v>564.81280799510205</c:v>
                </c:pt>
                <c:pt idx="2050">
                  <c:v>512.70364665705551</c:v>
                </c:pt>
                <c:pt idx="2051">
                  <c:v>485.34634912568549</c:v>
                </c:pt>
                <c:pt idx="2052">
                  <c:v>453.80361882127568</c:v>
                </c:pt>
                <c:pt idx="2053">
                  <c:v>419.21765743985384</c:v>
                </c:pt>
                <c:pt idx="2054">
                  <c:v>395.73978315390798</c:v>
                </c:pt>
                <c:pt idx="2055">
                  <c:v>372.33080400087778</c:v>
                </c:pt>
                <c:pt idx="2056">
                  <c:v>340.98805393358901</c:v>
                </c:pt>
                <c:pt idx="2057">
                  <c:v>310.62802647842028</c:v>
                </c:pt>
                <c:pt idx="2058">
                  <c:v>296.54211068861474</c:v>
                </c:pt>
                <c:pt idx="2059">
                  <c:v>276.17326566479483</c:v>
                </c:pt>
                <c:pt idx="2060">
                  <c:v>255.32487149951362</c:v>
                </c:pt>
                <c:pt idx="2061">
                  <c:v>227.10699642460673</c:v>
                </c:pt>
                <c:pt idx="2062">
                  <c:v>197.92237093646196</c:v>
                </c:pt>
                <c:pt idx="2063">
                  <c:v>167.06790099061064</c:v>
                </c:pt>
                <c:pt idx="2064">
                  <c:v>-68.054147908730172</c:v>
                </c:pt>
                <c:pt idx="2065">
                  <c:v>-62.521662607206807</c:v>
                </c:pt>
                <c:pt idx="2066">
                  <c:v>-63.454888968455855</c:v>
                </c:pt>
                <c:pt idx="2067">
                  <c:v>-63.488218139395023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data!$AJ$6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data!$AJ$7:$AJ$2054</c:f>
              <c:numCache>
                <c:formatCode>General</c:formatCode>
                <c:ptCount val="2048"/>
                <c:pt idx="0">
                  <c:v>-0.13335687629607187</c:v>
                </c:pt>
                <c:pt idx="1">
                  <c:v>-0.29995539778208996</c:v>
                </c:pt>
                <c:pt idx="2">
                  <c:v>0</c:v>
                </c:pt>
                <c:pt idx="3">
                  <c:v>0.46660972039505094</c:v>
                </c:pt>
                <c:pt idx="4">
                  <c:v>62.400442976388149</c:v>
                </c:pt>
                <c:pt idx="5">
                  <c:v>66.665109753725417</c:v>
                </c:pt>
                <c:pt idx="6">
                  <c:v>83.877187915373113</c:v>
                </c:pt>
                <c:pt idx="7">
                  <c:v>108.68626304172842</c:v>
                </c:pt>
                <c:pt idx="8">
                  <c:v>121.84674683482142</c:v>
                </c:pt>
                <c:pt idx="9">
                  <c:v>127.62123144683089</c:v>
                </c:pt>
                <c:pt idx="10">
                  <c:v>133.1763586003614</c:v>
                </c:pt>
                <c:pt idx="11">
                  <c:v>136.21750975053905</c:v>
                </c:pt>
                <c:pt idx="12">
                  <c:v>131.47338408148335</c:v>
                </c:pt>
                <c:pt idx="13">
                  <c:v>130.18115019913571</c:v>
                </c:pt>
                <c:pt idx="14">
                  <c:v>137.32665510393207</c:v>
                </c:pt>
                <c:pt idx="15">
                  <c:v>135.72335342317518</c:v>
                </c:pt>
                <c:pt idx="16">
                  <c:v>132.29774316350753</c:v>
                </c:pt>
                <c:pt idx="17">
                  <c:v>134.63072578643613</c:v>
                </c:pt>
                <c:pt idx="18">
                  <c:v>145.92264607401407</c:v>
                </c:pt>
                <c:pt idx="19">
                  <c:v>132.87444304375214</c:v>
                </c:pt>
                <c:pt idx="20">
                  <c:v>129.45515244809152</c:v>
                </c:pt>
                <c:pt idx="21">
                  <c:v>138.80987043547975</c:v>
                </c:pt>
                <c:pt idx="22">
                  <c:v>150.55085111034654</c:v>
                </c:pt>
                <c:pt idx="23">
                  <c:v>134.29333414998868</c:v>
                </c:pt>
                <c:pt idx="24">
                  <c:v>130.94788021906757</c:v>
                </c:pt>
                <c:pt idx="25">
                  <c:v>138.01303335812736</c:v>
                </c:pt>
                <c:pt idx="26">
                  <c:v>145.90341187956469</c:v>
                </c:pt>
                <c:pt idx="27">
                  <c:v>147.80806234367265</c:v>
                </c:pt>
                <c:pt idx="28">
                  <c:v>143.18510543461372</c:v>
                </c:pt>
                <c:pt idx="29">
                  <c:v>142.93885031917733</c:v>
                </c:pt>
                <c:pt idx="30">
                  <c:v>142.88724258146217</c:v>
                </c:pt>
                <c:pt idx="31">
                  <c:v>152.86059145286436</c:v>
                </c:pt>
                <c:pt idx="32">
                  <c:v>148.13137236901639</c:v>
                </c:pt>
                <c:pt idx="33">
                  <c:v>149.34105821036943</c:v>
                </c:pt>
                <c:pt idx="34">
                  <c:v>151.02456074875622</c:v>
                </c:pt>
                <c:pt idx="35">
                  <c:v>163.30510036128393</c:v>
                </c:pt>
                <c:pt idx="36">
                  <c:v>150.34445622285662</c:v>
                </c:pt>
                <c:pt idx="37">
                  <c:v>149.83486497860787</c:v>
                </c:pt>
                <c:pt idx="38">
                  <c:v>153.71543806566478</c:v>
                </c:pt>
                <c:pt idx="39">
                  <c:v>142.66475346016159</c:v>
                </c:pt>
                <c:pt idx="40">
                  <c:v>148.36973999909392</c:v>
                </c:pt>
                <c:pt idx="41">
                  <c:v>142.45385576569669</c:v>
                </c:pt>
                <c:pt idx="42">
                  <c:v>145.99720385294859</c:v>
                </c:pt>
                <c:pt idx="43">
                  <c:v>151.05059585731578</c:v>
                </c:pt>
                <c:pt idx="44">
                  <c:v>160.73165310899003</c:v>
                </c:pt>
                <c:pt idx="45">
                  <c:v>151.05397660425629</c:v>
                </c:pt>
                <c:pt idx="46">
                  <c:v>158.00440025357634</c:v>
                </c:pt>
                <c:pt idx="47">
                  <c:v>155.51094746286313</c:v>
                </c:pt>
                <c:pt idx="48">
                  <c:v>143.84186022802533</c:v>
                </c:pt>
                <c:pt idx="49">
                  <c:v>141.05690969216661</c:v>
                </c:pt>
                <c:pt idx="50">
                  <c:v>155.61520417146403</c:v>
                </c:pt>
                <c:pt idx="51">
                  <c:v>162.95571269109254</c:v>
                </c:pt>
                <c:pt idx="52">
                  <c:v>153.9733540065005</c:v>
                </c:pt>
                <c:pt idx="53">
                  <c:v>152.73160107388566</c:v>
                </c:pt>
                <c:pt idx="54">
                  <c:v>157.59802724230758</c:v>
                </c:pt>
                <c:pt idx="55">
                  <c:v>150.19902953552264</c:v>
                </c:pt>
                <c:pt idx="56">
                  <c:v>148.95271080874437</c:v>
                </c:pt>
                <c:pt idx="57">
                  <c:v>143.42849647764584</c:v>
                </c:pt>
                <c:pt idx="58">
                  <c:v>140.48870933337579</c:v>
                </c:pt>
                <c:pt idx="59">
                  <c:v>144.15624747060491</c:v>
                </c:pt>
                <c:pt idx="60">
                  <c:v>156.33750698511236</c:v>
                </c:pt>
                <c:pt idx="61">
                  <c:v>143.78847106566445</c:v>
                </c:pt>
                <c:pt idx="62">
                  <c:v>158.10371320246577</c:v>
                </c:pt>
                <c:pt idx="63">
                  <c:v>150.04258533103379</c:v>
                </c:pt>
                <c:pt idx="64">
                  <c:v>139.46616429219102</c:v>
                </c:pt>
                <c:pt idx="65">
                  <c:v>150.99273869963326</c:v>
                </c:pt>
                <c:pt idx="66">
                  <c:v>146.34607472029953</c:v>
                </c:pt>
                <c:pt idx="67">
                  <c:v>152.02407865633086</c:v>
                </c:pt>
                <c:pt idx="68">
                  <c:v>149.63614509629406</c:v>
                </c:pt>
                <c:pt idx="69">
                  <c:v>142.18538830607878</c:v>
                </c:pt>
                <c:pt idx="70">
                  <c:v>154.64429378568155</c:v>
                </c:pt>
                <c:pt idx="71">
                  <c:v>148.39251139599401</c:v>
                </c:pt>
                <c:pt idx="72">
                  <c:v>150.6242111922908</c:v>
                </c:pt>
                <c:pt idx="73">
                  <c:v>144.69646690524101</c:v>
                </c:pt>
                <c:pt idx="74">
                  <c:v>146.78321697848847</c:v>
                </c:pt>
                <c:pt idx="75">
                  <c:v>138.89712108529662</c:v>
                </c:pt>
                <c:pt idx="76">
                  <c:v>151.67489288316816</c:v>
                </c:pt>
                <c:pt idx="77">
                  <c:v>141.80200587074341</c:v>
                </c:pt>
                <c:pt idx="78">
                  <c:v>144.53874661750461</c:v>
                </c:pt>
                <c:pt idx="79">
                  <c:v>140.05496323997585</c:v>
                </c:pt>
                <c:pt idx="80">
                  <c:v>139.32967272293718</c:v>
                </c:pt>
                <c:pt idx="81">
                  <c:v>140.56309676211214</c:v>
                </c:pt>
                <c:pt idx="82">
                  <c:v>139.63453653866205</c:v>
                </c:pt>
                <c:pt idx="83">
                  <c:v>142.32755058448885</c:v>
                </c:pt>
                <c:pt idx="84">
                  <c:v>151.92376952698396</c:v>
                </c:pt>
                <c:pt idx="85">
                  <c:v>150.73821381103943</c:v>
                </c:pt>
                <c:pt idx="86">
                  <c:v>140.92060116481815</c:v>
                </c:pt>
                <c:pt idx="87">
                  <c:v>144.9150492986173</c:v>
                </c:pt>
                <c:pt idx="88">
                  <c:v>128.68967217419413</c:v>
                </c:pt>
                <c:pt idx="89">
                  <c:v>142.45703846876978</c:v>
                </c:pt>
                <c:pt idx="90">
                  <c:v>138.7005455525738</c:v>
                </c:pt>
                <c:pt idx="91">
                  <c:v>138.09548198999528</c:v>
                </c:pt>
                <c:pt idx="92">
                  <c:v>134.39332234942808</c:v>
                </c:pt>
                <c:pt idx="93">
                  <c:v>134.00949495518913</c:v>
                </c:pt>
                <c:pt idx="94">
                  <c:v>139.07331627397889</c:v>
                </c:pt>
                <c:pt idx="95">
                  <c:v>136.34323639040304</c:v>
                </c:pt>
                <c:pt idx="96">
                  <c:v>143.44535110878678</c:v>
                </c:pt>
                <c:pt idx="97">
                  <c:v>139.55269436546556</c:v>
                </c:pt>
                <c:pt idx="98">
                  <c:v>135.60794486082341</c:v>
                </c:pt>
                <c:pt idx="99">
                  <c:v>127.13326904210165</c:v>
                </c:pt>
                <c:pt idx="100">
                  <c:v>96.040765085073261</c:v>
                </c:pt>
                <c:pt idx="101">
                  <c:v>136.58278717066818</c:v>
                </c:pt>
                <c:pt idx="102">
                  <c:v>130.30362416082093</c:v>
                </c:pt>
                <c:pt idx="103">
                  <c:v>135.65166530790097</c:v>
                </c:pt>
                <c:pt idx="104">
                  <c:v>132.59479246986635</c:v>
                </c:pt>
                <c:pt idx="105">
                  <c:v>142.7261789287592</c:v>
                </c:pt>
                <c:pt idx="106">
                  <c:v>134.42836938903838</c:v>
                </c:pt>
                <c:pt idx="107">
                  <c:v>132.38250403190128</c:v>
                </c:pt>
                <c:pt idx="108">
                  <c:v>135.78232486149741</c:v>
                </c:pt>
                <c:pt idx="109">
                  <c:v>132.19516810354312</c:v>
                </c:pt>
                <c:pt idx="110">
                  <c:v>134.05357643593348</c:v>
                </c:pt>
                <c:pt idx="111">
                  <c:v>142.43362355777117</c:v>
                </c:pt>
                <c:pt idx="112">
                  <c:v>140.58176356303588</c:v>
                </c:pt>
                <c:pt idx="113">
                  <c:v>149.58508018816701</c:v>
                </c:pt>
                <c:pt idx="114">
                  <c:v>146.81832575661366</c:v>
                </c:pt>
                <c:pt idx="115">
                  <c:v>149.79283227363612</c:v>
                </c:pt>
                <c:pt idx="116">
                  <c:v>142.22829442895605</c:v>
                </c:pt>
                <c:pt idx="117">
                  <c:v>153.17638393182673</c:v>
                </c:pt>
                <c:pt idx="118">
                  <c:v>151.64100325359354</c:v>
                </c:pt>
                <c:pt idx="119">
                  <c:v>151.89300403989515</c:v>
                </c:pt>
                <c:pt idx="120">
                  <c:v>156.5720653468637</c:v>
                </c:pt>
                <c:pt idx="121">
                  <c:v>153.44162828293733</c:v>
                </c:pt>
                <c:pt idx="122">
                  <c:v>161.6079577013646</c:v>
                </c:pt>
                <c:pt idx="123">
                  <c:v>166.57990495713784</c:v>
                </c:pt>
                <c:pt idx="124">
                  <c:v>150.93151962783514</c:v>
                </c:pt>
                <c:pt idx="125">
                  <c:v>161.37198544077091</c:v>
                </c:pt>
                <c:pt idx="126">
                  <c:v>163.84147469892773</c:v>
                </c:pt>
                <c:pt idx="127">
                  <c:v>166.31525124530739</c:v>
                </c:pt>
                <c:pt idx="128">
                  <c:v>162.12452875814293</c:v>
                </c:pt>
                <c:pt idx="129">
                  <c:v>161.58972816945456</c:v>
                </c:pt>
                <c:pt idx="130">
                  <c:v>173.27044865679636</c:v>
                </c:pt>
                <c:pt idx="131">
                  <c:v>166.33037442538324</c:v>
                </c:pt>
                <c:pt idx="132">
                  <c:v>166.23555741515793</c:v>
                </c:pt>
                <c:pt idx="133">
                  <c:v>172.67166542426034</c:v>
                </c:pt>
                <c:pt idx="134">
                  <c:v>176.06513333065411</c:v>
                </c:pt>
                <c:pt idx="135">
                  <c:v>179.81034019872004</c:v>
                </c:pt>
                <c:pt idx="136">
                  <c:v>181.93605545686086</c:v>
                </c:pt>
                <c:pt idx="137">
                  <c:v>173.88213220906223</c:v>
                </c:pt>
                <c:pt idx="138">
                  <c:v>179.95200820003811</c:v>
                </c:pt>
                <c:pt idx="139">
                  <c:v>182.27072953113111</c:v>
                </c:pt>
                <c:pt idx="140">
                  <c:v>177.16919620060159</c:v>
                </c:pt>
                <c:pt idx="141">
                  <c:v>166.10429046805135</c:v>
                </c:pt>
                <c:pt idx="142">
                  <c:v>180.24836032536953</c:v>
                </c:pt>
                <c:pt idx="143">
                  <c:v>185.60335231779328</c:v>
                </c:pt>
                <c:pt idx="144">
                  <c:v>170.92473177735701</c:v>
                </c:pt>
                <c:pt idx="145">
                  <c:v>179.66549374686383</c:v>
                </c:pt>
                <c:pt idx="146">
                  <c:v>182.51324619490575</c:v>
                </c:pt>
                <c:pt idx="147">
                  <c:v>171.79013212164591</c:v>
                </c:pt>
                <c:pt idx="148">
                  <c:v>188.05227407404649</c:v>
                </c:pt>
                <c:pt idx="149">
                  <c:v>181.72042094244412</c:v>
                </c:pt>
                <c:pt idx="150">
                  <c:v>176.21451617336243</c:v>
                </c:pt>
                <c:pt idx="151">
                  <c:v>185.83176669292453</c:v>
                </c:pt>
                <c:pt idx="152">
                  <c:v>175.65215591847115</c:v>
                </c:pt>
                <c:pt idx="153">
                  <c:v>177.62914897145433</c:v>
                </c:pt>
                <c:pt idx="154">
                  <c:v>178.62694740567014</c:v>
                </c:pt>
                <c:pt idx="155">
                  <c:v>173.43127609153393</c:v>
                </c:pt>
                <c:pt idx="156">
                  <c:v>182.81315618767835</c:v>
                </c:pt>
                <c:pt idx="157">
                  <c:v>170.67370822226198</c:v>
                </c:pt>
                <c:pt idx="158">
                  <c:v>174.15872884955024</c:v>
                </c:pt>
                <c:pt idx="159">
                  <c:v>173.12155959112079</c:v>
                </c:pt>
                <c:pt idx="160">
                  <c:v>170.9302763045298</c:v>
                </c:pt>
                <c:pt idx="161">
                  <c:v>182.45254638900587</c:v>
                </c:pt>
                <c:pt idx="162">
                  <c:v>162.61676695026077</c:v>
                </c:pt>
                <c:pt idx="163">
                  <c:v>170.98858207806219</c:v>
                </c:pt>
                <c:pt idx="164">
                  <c:v>173.66635852700679</c:v>
                </c:pt>
                <c:pt idx="165">
                  <c:v>176.55269493045762</c:v>
                </c:pt>
                <c:pt idx="166">
                  <c:v>172.09274468272361</c:v>
                </c:pt>
                <c:pt idx="167">
                  <c:v>170.96933486868269</c:v>
                </c:pt>
                <c:pt idx="168">
                  <c:v>175.64999207107513</c:v>
                </c:pt>
                <c:pt idx="169">
                  <c:v>162.48960993873123</c:v>
                </c:pt>
                <c:pt idx="170">
                  <c:v>173.51278100394089</c:v>
                </c:pt>
                <c:pt idx="171">
                  <c:v>170.7284086714441</c:v>
                </c:pt>
                <c:pt idx="172">
                  <c:v>175.80628598377797</c:v>
                </c:pt>
                <c:pt idx="173">
                  <c:v>167.58935557584451</c:v>
                </c:pt>
                <c:pt idx="174">
                  <c:v>170.80345384609214</c:v>
                </c:pt>
                <c:pt idx="175">
                  <c:v>168.91418396948725</c:v>
                </c:pt>
                <c:pt idx="176">
                  <c:v>178.60960737537974</c:v>
                </c:pt>
                <c:pt idx="177">
                  <c:v>180.18396048156225</c:v>
                </c:pt>
                <c:pt idx="178">
                  <c:v>178.83580780715661</c:v>
                </c:pt>
                <c:pt idx="179">
                  <c:v>173.3961077173235</c:v>
                </c:pt>
                <c:pt idx="180">
                  <c:v>173.4611339838757</c:v>
                </c:pt>
                <c:pt idx="181">
                  <c:v>172.43597861889248</c:v>
                </c:pt>
                <c:pt idx="182">
                  <c:v>179.39755707143286</c:v>
                </c:pt>
                <c:pt idx="183">
                  <c:v>175.57522789744263</c:v>
                </c:pt>
                <c:pt idx="184">
                  <c:v>175.16147286077103</c:v>
                </c:pt>
                <c:pt idx="185">
                  <c:v>167.6172583519589</c:v>
                </c:pt>
                <c:pt idx="186">
                  <c:v>181.35088094441471</c:v>
                </c:pt>
                <c:pt idx="187">
                  <c:v>180.03949310991084</c:v>
                </c:pt>
                <c:pt idx="188">
                  <c:v>175.92480083877248</c:v>
                </c:pt>
                <c:pt idx="189">
                  <c:v>189.23584980883547</c:v>
                </c:pt>
                <c:pt idx="190">
                  <c:v>175.72942451460162</c:v>
                </c:pt>
                <c:pt idx="191">
                  <c:v>179.26402565284633</c:v>
                </c:pt>
                <c:pt idx="192">
                  <c:v>180.81340222460102</c:v>
                </c:pt>
                <c:pt idx="193">
                  <c:v>192.37187268201313</c:v>
                </c:pt>
                <c:pt idx="194">
                  <c:v>180.7706044797545</c:v>
                </c:pt>
                <c:pt idx="195">
                  <c:v>189.80411231384431</c:v>
                </c:pt>
                <c:pt idx="196">
                  <c:v>184.48974921418906</c:v>
                </c:pt>
                <c:pt idx="197">
                  <c:v>192.89228898923011</c:v>
                </c:pt>
                <c:pt idx="198">
                  <c:v>199.19561921991803</c:v>
                </c:pt>
                <c:pt idx="199">
                  <c:v>194.77001777964807</c:v>
                </c:pt>
                <c:pt idx="200">
                  <c:v>196.78813448386728</c:v>
                </c:pt>
                <c:pt idx="201">
                  <c:v>190.65812749922074</c:v>
                </c:pt>
                <c:pt idx="202">
                  <c:v>195.60288163288624</c:v>
                </c:pt>
                <c:pt idx="203">
                  <c:v>204.2993923652657</c:v>
                </c:pt>
                <c:pt idx="204">
                  <c:v>201.13849345179642</c:v>
                </c:pt>
                <c:pt idx="205">
                  <c:v>211.65929150599217</c:v>
                </c:pt>
                <c:pt idx="206">
                  <c:v>203.79839812553138</c:v>
                </c:pt>
                <c:pt idx="207">
                  <c:v>215.0240456493554</c:v>
                </c:pt>
                <c:pt idx="208">
                  <c:v>209.16285996455375</c:v>
                </c:pt>
                <c:pt idx="209">
                  <c:v>215.67966847321895</c:v>
                </c:pt>
                <c:pt idx="210">
                  <c:v>216.6518801818826</c:v>
                </c:pt>
                <c:pt idx="211">
                  <c:v>205.27710765732627</c:v>
                </c:pt>
                <c:pt idx="212">
                  <c:v>211.82212293919594</c:v>
                </c:pt>
                <c:pt idx="213">
                  <c:v>220.48485851781183</c:v>
                </c:pt>
                <c:pt idx="214">
                  <c:v>221.1870531266413</c:v>
                </c:pt>
                <c:pt idx="215">
                  <c:v>221.53620970738208</c:v>
                </c:pt>
                <c:pt idx="216">
                  <c:v>227.96090168063256</c:v>
                </c:pt>
                <c:pt idx="217">
                  <c:v>227.9889194627855</c:v>
                </c:pt>
                <c:pt idx="218">
                  <c:v>234.91987237903533</c:v>
                </c:pt>
                <c:pt idx="219">
                  <c:v>224.45562562621853</c:v>
                </c:pt>
                <c:pt idx="220">
                  <c:v>229.40166126622748</c:v>
                </c:pt>
                <c:pt idx="221">
                  <c:v>243.78832394888346</c:v>
                </c:pt>
                <c:pt idx="222">
                  <c:v>238.89324198039412</c:v>
                </c:pt>
                <c:pt idx="223">
                  <c:v>237.56903015396708</c:v>
                </c:pt>
                <c:pt idx="224">
                  <c:v>249.29302338596185</c:v>
                </c:pt>
                <c:pt idx="225">
                  <c:v>252.26273019910636</c:v>
                </c:pt>
                <c:pt idx="226">
                  <c:v>249.9075458004466</c:v>
                </c:pt>
                <c:pt idx="227">
                  <c:v>259.97876492749828</c:v>
                </c:pt>
                <c:pt idx="228">
                  <c:v>262.27335143333858</c:v>
                </c:pt>
                <c:pt idx="229">
                  <c:v>256.26878162242548</c:v>
                </c:pt>
                <c:pt idx="230">
                  <c:v>265.10392577236809</c:v>
                </c:pt>
                <c:pt idx="231">
                  <c:v>270.26606517440177</c:v>
                </c:pt>
                <c:pt idx="232">
                  <c:v>268.11244970648505</c:v>
                </c:pt>
                <c:pt idx="233">
                  <c:v>283.77798638421154</c:v>
                </c:pt>
                <c:pt idx="234">
                  <c:v>277.01803776731776</c:v>
                </c:pt>
                <c:pt idx="235">
                  <c:v>282.17452411164504</c:v>
                </c:pt>
                <c:pt idx="236">
                  <c:v>276.56382938270207</c:v>
                </c:pt>
                <c:pt idx="237">
                  <c:v>289.40855939461443</c:v>
                </c:pt>
                <c:pt idx="238">
                  <c:v>290.60053576041264</c:v>
                </c:pt>
                <c:pt idx="239">
                  <c:v>297.43639402511201</c:v>
                </c:pt>
                <c:pt idx="240">
                  <c:v>305.77621805130548</c:v>
                </c:pt>
                <c:pt idx="241">
                  <c:v>313.55293324849418</c:v>
                </c:pt>
                <c:pt idx="242">
                  <c:v>306.32427623711311</c:v>
                </c:pt>
                <c:pt idx="243">
                  <c:v>313.35768628692887</c:v>
                </c:pt>
                <c:pt idx="244">
                  <c:v>313.65275221317188</c:v>
                </c:pt>
                <c:pt idx="245">
                  <c:v>324.32704935963136</c:v>
                </c:pt>
                <c:pt idx="246">
                  <c:v>320.10180342700517</c:v>
                </c:pt>
                <c:pt idx="247">
                  <c:v>332.2660999717279</c:v>
                </c:pt>
                <c:pt idx="248">
                  <c:v>324.73496329839475</c:v>
                </c:pt>
                <c:pt idx="249">
                  <c:v>334.73389556668917</c:v>
                </c:pt>
                <c:pt idx="250">
                  <c:v>337.89495136552279</c:v>
                </c:pt>
                <c:pt idx="251">
                  <c:v>338.49218164363992</c:v>
                </c:pt>
                <c:pt idx="252">
                  <c:v>339.01558648318252</c:v>
                </c:pt>
                <c:pt idx="253">
                  <c:v>341.65677811243705</c:v>
                </c:pt>
                <c:pt idx="254">
                  <c:v>364.24314622729923</c:v>
                </c:pt>
                <c:pt idx="255">
                  <c:v>363.09624174408327</c:v>
                </c:pt>
                <c:pt idx="256">
                  <c:v>372.77024836753031</c:v>
                </c:pt>
                <c:pt idx="257">
                  <c:v>382.41593618047199</c:v>
                </c:pt>
                <c:pt idx="258">
                  <c:v>382.26705192853603</c:v>
                </c:pt>
                <c:pt idx="259">
                  <c:v>376.47161174395842</c:v>
                </c:pt>
                <c:pt idx="260">
                  <c:v>393.51264140361371</c:v>
                </c:pt>
                <c:pt idx="261">
                  <c:v>388.87898711980955</c:v>
                </c:pt>
                <c:pt idx="262">
                  <c:v>398.55153517645488</c:v>
                </c:pt>
                <c:pt idx="263">
                  <c:v>405.39668385563289</c:v>
                </c:pt>
                <c:pt idx="264">
                  <c:v>409.12059962108623</c:v>
                </c:pt>
                <c:pt idx="265">
                  <c:v>415.01793037459481</c:v>
                </c:pt>
                <c:pt idx="266">
                  <c:v>409.10018850621543</c:v>
                </c:pt>
                <c:pt idx="267">
                  <c:v>421.15739751359621</c:v>
                </c:pt>
                <c:pt idx="268">
                  <c:v>434.73519928208958</c:v>
                </c:pt>
                <c:pt idx="269">
                  <c:v>437.07947093823111</c:v>
                </c:pt>
                <c:pt idx="270">
                  <c:v>443.77815755347552</c:v>
                </c:pt>
                <c:pt idx="271">
                  <c:v>444.28264624300147</c:v>
                </c:pt>
                <c:pt idx="272">
                  <c:v>460.86074024148218</c:v>
                </c:pt>
                <c:pt idx="273">
                  <c:v>457.47654912656805</c:v>
                </c:pt>
                <c:pt idx="274">
                  <c:v>462.5050718415111</c:v>
                </c:pt>
                <c:pt idx="275">
                  <c:v>460.15006626897048</c:v>
                </c:pt>
                <c:pt idx="276">
                  <c:v>493.86688731586031</c:v>
                </c:pt>
                <c:pt idx="277">
                  <c:v>489.97065116563562</c:v>
                </c:pt>
                <c:pt idx="278">
                  <c:v>499.53734951334383</c:v>
                </c:pt>
                <c:pt idx="279">
                  <c:v>494.08333796421113</c:v>
                </c:pt>
                <c:pt idx="280">
                  <c:v>496.70373738852561</c:v>
                </c:pt>
                <c:pt idx="281">
                  <c:v>521.2384769790666</c:v>
                </c:pt>
                <c:pt idx="282">
                  <c:v>514.75176056125167</c:v>
                </c:pt>
                <c:pt idx="283">
                  <c:v>525.98350311803335</c:v>
                </c:pt>
                <c:pt idx="284">
                  <c:v>548.32117899148727</c:v>
                </c:pt>
                <c:pt idx="285">
                  <c:v>542.38150815357619</c:v>
                </c:pt>
                <c:pt idx="286">
                  <c:v>553.40488337852821</c:v>
                </c:pt>
                <c:pt idx="287">
                  <c:v>555.75924034307388</c:v>
                </c:pt>
                <c:pt idx="288">
                  <c:v>569.99281328526558</c:v>
                </c:pt>
                <c:pt idx="289">
                  <c:v>571.68584208584525</c:v>
                </c:pt>
                <c:pt idx="290">
                  <c:v>569.36789262973855</c:v>
                </c:pt>
                <c:pt idx="291">
                  <c:v>572.6360446134355</c:v>
                </c:pt>
                <c:pt idx="292">
                  <c:v>570.3252220996028</c:v>
                </c:pt>
                <c:pt idx="293">
                  <c:v>594.55173744301806</c:v>
                </c:pt>
                <c:pt idx="294">
                  <c:v>586.56949071936106</c:v>
                </c:pt>
                <c:pt idx="295">
                  <c:v>601.84585764987423</c:v>
                </c:pt>
                <c:pt idx="296">
                  <c:v>601.8863428740118</c:v>
                </c:pt>
                <c:pt idx="297">
                  <c:v>624.50015697553465</c:v>
                </c:pt>
                <c:pt idx="298">
                  <c:v>626.38641180896707</c:v>
                </c:pt>
                <c:pt idx="299">
                  <c:v>644.35997130416274</c:v>
                </c:pt>
                <c:pt idx="300">
                  <c:v>668.64470568018191</c:v>
                </c:pt>
                <c:pt idx="301">
                  <c:v>680.08899004094678</c:v>
                </c:pt>
                <c:pt idx="302">
                  <c:v>680.62394997627143</c:v>
                </c:pt>
                <c:pt idx="303">
                  <c:v>691.79715279534082</c:v>
                </c:pt>
                <c:pt idx="304">
                  <c:v>710.84265248096949</c:v>
                </c:pt>
                <c:pt idx="305">
                  <c:v>726.37380303297948</c:v>
                </c:pt>
                <c:pt idx="306">
                  <c:v>733.7313527145061</c:v>
                </c:pt>
                <c:pt idx="307">
                  <c:v>735.93548351665197</c:v>
                </c:pt>
                <c:pt idx="308">
                  <c:v>757.31712464251029</c:v>
                </c:pt>
                <c:pt idx="309">
                  <c:v>755.15496663006195</c:v>
                </c:pt>
                <c:pt idx="310">
                  <c:v>788.10869446473225</c:v>
                </c:pt>
                <c:pt idx="311">
                  <c:v>782.26318226709498</c:v>
                </c:pt>
                <c:pt idx="312">
                  <c:v>811.02727785690934</c:v>
                </c:pt>
                <c:pt idx="313">
                  <c:v>821.18312044588072</c:v>
                </c:pt>
                <c:pt idx="314">
                  <c:v>847.64097866039117</c:v>
                </c:pt>
                <c:pt idx="315">
                  <c:v>857.60335626545179</c:v>
                </c:pt>
                <c:pt idx="316">
                  <c:v>883.71328250487284</c:v>
                </c:pt>
                <c:pt idx="317">
                  <c:v>892.82631839564726</c:v>
                </c:pt>
                <c:pt idx="318">
                  <c:v>893.75365238108498</c:v>
                </c:pt>
                <c:pt idx="319">
                  <c:v>925.60663644116357</c:v>
                </c:pt>
                <c:pt idx="320">
                  <c:v>945.53790297071009</c:v>
                </c:pt>
                <c:pt idx="321">
                  <c:v>955.65606317960032</c:v>
                </c:pt>
                <c:pt idx="322">
                  <c:v>962.25179403663753</c:v>
                </c:pt>
                <c:pt idx="323">
                  <c:v>974.85284977796584</c:v>
                </c:pt>
                <c:pt idx="324">
                  <c:v>991.61533215747102</c:v>
                </c:pt>
                <c:pt idx="325">
                  <c:v>995.7426069088915</c:v>
                </c:pt>
                <c:pt idx="326">
                  <c:v>1008.9231955848734</c:v>
                </c:pt>
                <c:pt idx="327">
                  <c:v>1017.9651782720088</c:v>
                </c:pt>
                <c:pt idx="328">
                  <c:v>1040.3715851205595</c:v>
                </c:pt>
                <c:pt idx="329">
                  <c:v>1050.0361689380143</c:v>
                </c:pt>
                <c:pt idx="330">
                  <c:v>1061.7365751613179</c:v>
                </c:pt>
                <c:pt idx="331">
                  <c:v>1077.0029704423723</c:v>
                </c:pt>
                <c:pt idx="332">
                  <c:v>1082.653799242825</c:v>
                </c:pt>
                <c:pt idx="333">
                  <c:v>1102.5079062976588</c:v>
                </c:pt>
                <c:pt idx="334">
                  <c:v>1126.1363008101644</c:v>
                </c:pt>
                <c:pt idx="335">
                  <c:v>1122.2248966254353</c:v>
                </c:pt>
                <c:pt idx="336">
                  <c:v>1140.9858059281794</c:v>
                </c:pt>
                <c:pt idx="337">
                  <c:v>1155.6906969984566</c:v>
                </c:pt>
                <c:pt idx="338">
                  <c:v>1157.6606933217263</c:v>
                </c:pt>
                <c:pt idx="339">
                  <c:v>1179.6725953592229</c:v>
                </c:pt>
                <c:pt idx="340">
                  <c:v>1188.9440567686695</c:v>
                </c:pt>
                <c:pt idx="341">
                  <c:v>1206.3044418008665</c:v>
                </c:pt>
                <c:pt idx="342">
                  <c:v>1228.1240045480656</c:v>
                </c:pt>
                <c:pt idx="343">
                  <c:v>1234.2753104788173</c:v>
                </c:pt>
                <c:pt idx="344">
                  <c:v>1241.6632817078037</c:v>
                </c:pt>
                <c:pt idx="345">
                  <c:v>1270.7052354144898</c:v>
                </c:pt>
                <c:pt idx="346">
                  <c:v>1271.920974267123</c:v>
                </c:pt>
                <c:pt idx="347">
                  <c:v>1298.1150927400465</c:v>
                </c:pt>
                <c:pt idx="348">
                  <c:v>1306.8563703956618</c:v>
                </c:pt>
                <c:pt idx="349">
                  <c:v>1327.0238592883554</c:v>
                </c:pt>
                <c:pt idx="350">
                  <c:v>1339.1868972767929</c:v>
                </c:pt>
                <c:pt idx="351">
                  <c:v>1340.8877742042378</c:v>
                </c:pt>
                <c:pt idx="352">
                  <c:v>1358.8988392385909</c:v>
                </c:pt>
                <c:pt idx="353">
                  <c:v>1373.5694906325546</c:v>
                </c:pt>
                <c:pt idx="354">
                  <c:v>1401.8064889434718</c:v>
                </c:pt>
                <c:pt idx="355">
                  <c:v>1409.7651325246841</c:v>
                </c:pt>
                <c:pt idx="356">
                  <c:v>1423.6853887419713</c:v>
                </c:pt>
                <c:pt idx="357">
                  <c:v>1459.8555875201855</c:v>
                </c:pt>
                <c:pt idx="358">
                  <c:v>1467.106522337464</c:v>
                </c:pt>
                <c:pt idx="359">
                  <c:v>1476.8311928851585</c:v>
                </c:pt>
                <c:pt idx="360">
                  <c:v>1505.3505898193748</c:v>
                </c:pt>
                <c:pt idx="361">
                  <c:v>1508.7037251510806</c:v>
                </c:pt>
                <c:pt idx="362">
                  <c:v>1556.1476182886054</c:v>
                </c:pt>
                <c:pt idx="363">
                  <c:v>1560.2708907285521</c:v>
                </c:pt>
                <c:pt idx="364">
                  <c:v>1588.8636097133272</c:v>
                </c:pt>
                <c:pt idx="365">
                  <c:v>1611.4331323477377</c:v>
                </c:pt>
                <c:pt idx="366">
                  <c:v>1628.0971586495962</c:v>
                </c:pt>
                <c:pt idx="367">
                  <c:v>1646.2328943615857</c:v>
                </c:pt>
                <c:pt idx="368">
                  <c:v>1661.8002239187831</c:v>
                </c:pt>
                <c:pt idx="369">
                  <c:v>1700.0875973420991</c:v>
                </c:pt>
                <c:pt idx="370">
                  <c:v>1724.2970198946387</c:v>
                </c:pt>
                <c:pt idx="371">
                  <c:v>1740.7826822091058</c:v>
                </c:pt>
                <c:pt idx="372">
                  <c:v>1762.5588580801639</c:v>
                </c:pt>
                <c:pt idx="373">
                  <c:v>1779.9064938598651</c:v>
                </c:pt>
                <c:pt idx="374">
                  <c:v>1808.6585429915826</c:v>
                </c:pt>
                <c:pt idx="375">
                  <c:v>1844.8204620472225</c:v>
                </c:pt>
                <c:pt idx="376">
                  <c:v>1854.6044471320081</c:v>
                </c:pt>
                <c:pt idx="377">
                  <c:v>1884.700754692331</c:v>
                </c:pt>
                <c:pt idx="378">
                  <c:v>1912.998938879563</c:v>
                </c:pt>
                <c:pt idx="379">
                  <c:v>1942.1059171960878</c:v>
                </c:pt>
                <c:pt idx="380">
                  <c:v>1972.8835402366044</c:v>
                </c:pt>
                <c:pt idx="381">
                  <c:v>1987.5572422963276</c:v>
                </c:pt>
                <c:pt idx="382">
                  <c:v>2017.7630514857315</c:v>
                </c:pt>
                <c:pt idx="383">
                  <c:v>2053.4568996398475</c:v>
                </c:pt>
                <c:pt idx="384">
                  <c:v>2079.931321518327</c:v>
                </c:pt>
                <c:pt idx="385">
                  <c:v>2098.8209640349614</c:v>
                </c:pt>
                <c:pt idx="386">
                  <c:v>2132.8907412676299</c:v>
                </c:pt>
                <c:pt idx="387">
                  <c:v>2158.4619522254347</c:v>
                </c:pt>
                <c:pt idx="388">
                  <c:v>2200.7293162930932</c:v>
                </c:pt>
                <c:pt idx="389">
                  <c:v>2232.8189078397972</c:v>
                </c:pt>
                <c:pt idx="390">
                  <c:v>2255.2329391313287</c:v>
                </c:pt>
                <c:pt idx="391">
                  <c:v>2284.0905876763754</c:v>
                </c:pt>
                <c:pt idx="392">
                  <c:v>2315.0441845608275</c:v>
                </c:pt>
                <c:pt idx="393">
                  <c:v>2357.4116737642953</c:v>
                </c:pt>
                <c:pt idx="394">
                  <c:v>2389.9879845060846</c:v>
                </c:pt>
                <c:pt idx="395">
                  <c:v>2424.3973048214871</c:v>
                </c:pt>
                <c:pt idx="396">
                  <c:v>2478.3622340969869</c:v>
                </c:pt>
                <c:pt idx="397">
                  <c:v>2498.3301359898605</c:v>
                </c:pt>
                <c:pt idx="398">
                  <c:v>2528.9226769568886</c:v>
                </c:pt>
                <c:pt idx="399">
                  <c:v>2564.8039577130107</c:v>
                </c:pt>
                <c:pt idx="400">
                  <c:v>2595.3160480194497</c:v>
                </c:pt>
                <c:pt idx="401">
                  <c:v>2636.2779206605819</c:v>
                </c:pt>
                <c:pt idx="402">
                  <c:v>2680.1633391639375</c:v>
                </c:pt>
                <c:pt idx="403">
                  <c:v>2706.0607029048188</c:v>
                </c:pt>
                <c:pt idx="404">
                  <c:v>2751.9874649677508</c:v>
                </c:pt>
                <c:pt idx="405">
                  <c:v>2779.2625236451145</c:v>
                </c:pt>
                <c:pt idx="406">
                  <c:v>2826.6866623616552</c:v>
                </c:pt>
                <c:pt idx="407">
                  <c:v>2859.8446652551393</c:v>
                </c:pt>
                <c:pt idx="408">
                  <c:v>2858.5527435680838</c:v>
                </c:pt>
                <c:pt idx="409">
                  <c:v>2944.0225994131656</c:v>
                </c:pt>
                <c:pt idx="410">
                  <c:v>2983.5598172296318</c:v>
                </c:pt>
                <c:pt idx="411">
                  <c:v>3006.0219198706664</c:v>
                </c:pt>
                <c:pt idx="412">
                  <c:v>3056.4194677605592</c:v>
                </c:pt>
                <c:pt idx="413">
                  <c:v>3089.0012862477829</c:v>
                </c:pt>
                <c:pt idx="414">
                  <c:v>3130.4397557286702</c:v>
                </c:pt>
                <c:pt idx="415">
                  <c:v>3164.6274282840154</c:v>
                </c:pt>
                <c:pt idx="416">
                  <c:v>3208.6740895440958</c:v>
                </c:pt>
                <c:pt idx="417">
                  <c:v>3244.4185002317672</c:v>
                </c:pt>
                <c:pt idx="418">
                  <c:v>3284.5985757805488</c:v>
                </c:pt>
                <c:pt idx="419">
                  <c:v>3319.313406982224</c:v>
                </c:pt>
                <c:pt idx="420">
                  <c:v>3371.0258567979499</c:v>
                </c:pt>
                <c:pt idx="421">
                  <c:v>3409.3528082145335</c:v>
                </c:pt>
                <c:pt idx="422">
                  <c:v>3443.8343034275731</c:v>
                </c:pt>
                <c:pt idx="423">
                  <c:v>3499.4937992799642</c:v>
                </c:pt>
                <c:pt idx="424">
                  <c:v>3535.2664744809699</c:v>
                </c:pt>
                <c:pt idx="425">
                  <c:v>3581.2754514117564</c:v>
                </c:pt>
                <c:pt idx="426">
                  <c:v>3631.1699765266098</c:v>
                </c:pt>
                <c:pt idx="427">
                  <c:v>3664.6790094124322</c:v>
                </c:pt>
                <c:pt idx="428">
                  <c:v>3720.4034644043677</c:v>
                </c:pt>
                <c:pt idx="429">
                  <c:v>3761.6505269240997</c:v>
                </c:pt>
                <c:pt idx="430">
                  <c:v>3794.3638761122252</c:v>
                </c:pt>
                <c:pt idx="431">
                  <c:v>3830.4022455108366</c:v>
                </c:pt>
                <c:pt idx="432">
                  <c:v>3852.117535002717</c:v>
                </c:pt>
                <c:pt idx="433">
                  <c:v>3932.7736016738527</c:v>
                </c:pt>
                <c:pt idx="434">
                  <c:v>3968.4263766236295</c:v>
                </c:pt>
                <c:pt idx="435">
                  <c:v>3991.5326424923478</c:v>
                </c:pt>
                <c:pt idx="436">
                  <c:v>4048.7782666843455</c:v>
                </c:pt>
                <c:pt idx="437">
                  <c:v>4102.5162151311088</c:v>
                </c:pt>
                <c:pt idx="438">
                  <c:v>4137.2717316769258</c:v>
                </c:pt>
                <c:pt idx="439">
                  <c:v>4211.1964731942871</c:v>
                </c:pt>
                <c:pt idx="440">
                  <c:v>4240.8383745397732</c:v>
                </c:pt>
                <c:pt idx="441">
                  <c:v>4301.2173831880518</c:v>
                </c:pt>
                <c:pt idx="442">
                  <c:v>4340.6126446337903</c:v>
                </c:pt>
                <c:pt idx="443">
                  <c:v>4391.6829920278906</c:v>
                </c:pt>
                <c:pt idx="444">
                  <c:v>4438.2851238395642</c:v>
                </c:pt>
                <c:pt idx="445">
                  <c:v>4492.0531859942312</c:v>
                </c:pt>
                <c:pt idx="446">
                  <c:v>4550.6110726409097</c:v>
                </c:pt>
                <c:pt idx="447">
                  <c:v>4597.3264442275113</c:v>
                </c:pt>
                <c:pt idx="448">
                  <c:v>4619.0889550924812</c:v>
                </c:pt>
                <c:pt idx="449">
                  <c:v>4691.4395586224528</c:v>
                </c:pt>
                <c:pt idx="450">
                  <c:v>4735.2279997002497</c:v>
                </c:pt>
                <c:pt idx="451">
                  <c:v>5499.3075751593742</c:v>
                </c:pt>
                <c:pt idx="452">
                  <c:v>4835.8047712531752</c:v>
                </c:pt>
                <c:pt idx="453">
                  <c:v>4903.3406809078069</c:v>
                </c:pt>
                <c:pt idx="454">
                  <c:v>4943.1740917972074</c:v>
                </c:pt>
                <c:pt idx="455">
                  <c:v>4979.9523176022994</c:v>
                </c:pt>
                <c:pt idx="456">
                  <c:v>5055.1781941425807</c:v>
                </c:pt>
                <c:pt idx="457">
                  <c:v>5099.1089089875386</c:v>
                </c:pt>
                <c:pt idx="458">
                  <c:v>5167.3635887474411</c:v>
                </c:pt>
                <c:pt idx="459">
                  <c:v>5218.9989888248365</c:v>
                </c:pt>
                <c:pt idx="460">
                  <c:v>5241.9558238781874</c:v>
                </c:pt>
                <c:pt idx="461">
                  <c:v>5313.9054598840385</c:v>
                </c:pt>
                <c:pt idx="462">
                  <c:v>5376.8267425663025</c:v>
                </c:pt>
                <c:pt idx="463">
                  <c:v>5418.9163591964707</c:v>
                </c:pt>
                <c:pt idx="464">
                  <c:v>5482.6951800203615</c:v>
                </c:pt>
                <c:pt idx="465">
                  <c:v>5548.6328415820053</c:v>
                </c:pt>
                <c:pt idx="466">
                  <c:v>5597.6436432251285</c:v>
                </c:pt>
                <c:pt idx="467">
                  <c:v>5646.312762762057</c:v>
                </c:pt>
                <c:pt idx="468">
                  <c:v>5714.8194169379758</c:v>
                </c:pt>
                <c:pt idx="469">
                  <c:v>5766.5715655169588</c:v>
                </c:pt>
                <c:pt idx="470">
                  <c:v>5826.2484663570613</c:v>
                </c:pt>
                <c:pt idx="471">
                  <c:v>5871.6122961023702</c:v>
                </c:pt>
                <c:pt idx="472">
                  <c:v>5923.1705467203628</c:v>
                </c:pt>
                <c:pt idx="473">
                  <c:v>5990.3920939450836</c:v>
                </c:pt>
                <c:pt idx="474">
                  <c:v>6016.8176186538976</c:v>
                </c:pt>
                <c:pt idx="475">
                  <c:v>6083.3156693179171</c:v>
                </c:pt>
                <c:pt idx="476">
                  <c:v>6167.0050169529914</c:v>
                </c:pt>
                <c:pt idx="477">
                  <c:v>6186.4881140507759</c:v>
                </c:pt>
                <c:pt idx="478">
                  <c:v>6239.2421809272901</c:v>
                </c:pt>
                <c:pt idx="479">
                  <c:v>6335.5163559544308</c:v>
                </c:pt>
                <c:pt idx="480">
                  <c:v>6384.1494460255026</c:v>
                </c:pt>
                <c:pt idx="481">
                  <c:v>6476.397298406232</c:v>
                </c:pt>
                <c:pt idx="482">
                  <c:v>6505.0331538166447</c:v>
                </c:pt>
                <c:pt idx="483">
                  <c:v>6591.8131224990639</c:v>
                </c:pt>
                <c:pt idx="484">
                  <c:v>6633.5299744466301</c:v>
                </c:pt>
                <c:pt idx="485">
                  <c:v>6668.8772452545973</c:v>
                </c:pt>
                <c:pt idx="486">
                  <c:v>6784.8621895386359</c:v>
                </c:pt>
                <c:pt idx="487">
                  <c:v>6838.7064011223056</c:v>
                </c:pt>
                <c:pt idx="488">
                  <c:v>6874.8584373932445</c:v>
                </c:pt>
                <c:pt idx="489">
                  <c:v>6930.1387784090512</c:v>
                </c:pt>
                <c:pt idx="490">
                  <c:v>7025.4811157350323</c:v>
                </c:pt>
                <c:pt idx="491">
                  <c:v>7080.6092482118092</c:v>
                </c:pt>
                <c:pt idx="492">
                  <c:v>7149.5325454087197</c:v>
                </c:pt>
                <c:pt idx="493">
                  <c:v>7227.3477193358431</c:v>
                </c:pt>
                <c:pt idx="494">
                  <c:v>7297.0032665789222</c:v>
                </c:pt>
                <c:pt idx="495">
                  <c:v>7356.312170943188</c:v>
                </c:pt>
                <c:pt idx="496">
                  <c:v>7400.7531547724639</c:v>
                </c:pt>
                <c:pt idx="497">
                  <c:v>7480.4389091511539</c:v>
                </c:pt>
                <c:pt idx="498">
                  <c:v>7554.0246664298811</c:v>
                </c:pt>
                <c:pt idx="499">
                  <c:v>7607.7206804931238</c:v>
                </c:pt>
                <c:pt idx="500">
                  <c:v>7695.5392311695587</c:v>
                </c:pt>
                <c:pt idx="501">
                  <c:v>7741.0816741205554</c:v>
                </c:pt>
                <c:pt idx="502">
                  <c:v>7823.9309634291039</c:v>
                </c:pt>
                <c:pt idx="503">
                  <c:v>7909.6303185505913</c:v>
                </c:pt>
                <c:pt idx="504">
                  <c:v>7981.1063297573646</c:v>
                </c:pt>
                <c:pt idx="505">
                  <c:v>8036.2728248000594</c:v>
                </c:pt>
                <c:pt idx="506">
                  <c:v>8124.6152606186597</c:v>
                </c:pt>
                <c:pt idx="507">
                  <c:v>8194.9069299316707</c:v>
                </c:pt>
                <c:pt idx="508">
                  <c:v>8249.4222775300386</c:v>
                </c:pt>
                <c:pt idx="509">
                  <c:v>8337.83312515951</c:v>
                </c:pt>
                <c:pt idx="510">
                  <c:v>8371.4112761296201</c:v>
                </c:pt>
                <c:pt idx="511">
                  <c:v>8463.8154021660284</c:v>
                </c:pt>
                <c:pt idx="512">
                  <c:v>8535.6278282378025</c:v>
                </c:pt>
                <c:pt idx="513">
                  <c:v>8604.8046997263154</c:v>
                </c:pt>
                <c:pt idx="514">
                  <c:v>8679.6873242722941</c:v>
                </c:pt>
                <c:pt idx="515">
                  <c:v>8758.8883454025217</c:v>
                </c:pt>
                <c:pt idx="516">
                  <c:v>8854.0291655132278</c:v>
                </c:pt>
                <c:pt idx="517">
                  <c:v>8927.7195601389976</c:v>
                </c:pt>
                <c:pt idx="518">
                  <c:v>8999.78171704942</c:v>
                </c:pt>
                <c:pt idx="519">
                  <c:v>9088.2655538963572</c:v>
                </c:pt>
                <c:pt idx="520">
                  <c:v>9172.7579707428722</c:v>
                </c:pt>
                <c:pt idx="521">
                  <c:v>9204.018399786808</c:v>
                </c:pt>
                <c:pt idx="522">
                  <c:v>9306.336419577674</c:v>
                </c:pt>
                <c:pt idx="523">
                  <c:v>9408.414300321725</c:v>
                </c:pt>
                <c:pt idx="524">
                  <c:v>9481.8687495167615</c:v>
                </c:pt>
                <c:pt idx="525">
                  <c:v>9539.0642011463151</c:v>
                </c:pt>
                <c:pt idx="526">
                  <c:v>9648.0670905530442</c:v>
                </c:pt>
                <c:pt idx="527">
                  <c:v>9754.0377613145574</c:v>
                </c:pt>
                <c:pt idx="528">
                  <c:v>9806.5845341680597</c:v>
                </c:pt>
                <c:pt idx="529">
                  <c:v>9871.9741117582853</c:v>
                </c:pt>
                <c:pt idx="530">
                  <c:v>9992.4398531110219</c:v>
                </c:pt>
                <c:pt idx="531">
                  <c:v>10053.945262693149</c:v>
                </c:pt>
                <c:pt idx="532">
                  <c:v>10119.577377540127</c:v>
                </c:pt>
                <c:pt idx="533">
                  <c:v>10187.024664906558</c:v>
                </c:pt>
                <c:pt idx="534">
                  <c:v>10262.2445685988</c:v>
                </c:pt>
                <c:pt idx="535">
                  <c:v>10395.946749849747</c:v>
                </c:pt>
                <c:pt idx="536">
                  <c:v>10450.494658635796</c:v>
                </c:pt>
                <c:pt idx="537">
                  <c:v>10539.291402952646</c:v>
                </c:pt>
                <c:pt idx="538">
                  <c:v>10613.947992096555</c:v>
                </c:pt>
                <c:pt idx="539">
                  <c:v>10688.813054320668</c:v>
                </c:pt>
                <c:pt idx="540">
                  <c:v>10737.579704264568</c:v>
                </c:pt>
                <c:pt idx="541">
                  <c:v>10877.130852153838</c:v>
                </c:pt>
                <c:pt idx="542">
                  <c:v>10942.535516663427</c:v>
                </c:pt>
                <c:pt idx="543">
                  <c:v>11040.457167370041</c:v>
                </c:pt>
                <c:pt idx="544">
                  <c:v>11125.73493825329</c:v>
                </c:pt>
                <c:pt idx="545">
                  <c:v>11200.322875664118</c:v>
                </c:pt>
                <c:pt idx="546">
                  <c:v>11277.358562687645</c:v>
                </c:pt>
                <c:pt idx="547">
                  <c:v>11354.608027630868</c:v>
                </c:pt>
                <c:pt idx="548">
                  <c:v>11454.006775244166</c:v>
                </c:pt>
                <c:pt idx="549">
                  <c:v>11564.572666475327</c:v>
                </c:pt>
                <c:pt idx="550">
                  <c:v>11636.131215744033</c:v>
                </c:pt>
                <c:pt idx="551">
                  <c:v>11684.128184862686</c:v>
                </c:pt>
                <c:pt idx="552">
                  <c:v>11826.804070775697</c:v>
                </c:pt>
                <c:pt idx="553">
                  <c:v>11903.116407116631</c:v>
                </c:pt>
                <c:pt idx="554">
                  <c:v>12000.547977697575</c:v>
                </c:pt>
                <c:pt idx="555">
                  <c:v>12084.474653557752</c:v>
                </c:pt>
                <c:pt idx="556">
                  <c:v>12174.714493009938</c:v>
                </c:pt>
                <c:pt idx="557">
                  <c:v>12274.635241305044</c:v>
                </c:pt>
                <c:pt idx="558">
                  <c:v>12358.75380463217</c:v>
                </c:pt>
                <c:pt idx="559">
                  <c:v>12417.979770934227</c:v>
                </c:pt>
                <c:pt idx="560">
                  <c:v>12485.364758879467</c:v>
                </c:pt>
                <c:pt idx="561">
                  <c:v>12591.968685995447</c:v>
                </c:pt>
                <c:pt idx="562">
                  <c:v>12720.975971547237</c:v>
                </c:pt>
                <c:pt idx="563">
                  <c:v>12776.05701678317</c:v>
                </c:pt>
                <c:pt idx="564">
                  <c:v>12862.93671913151</c:v>
                </c:pt>
                <c:pt idx="565">
                  <c:v>13004.980174026578</c:v>
                </c:pt>
                <c:pt idx="566">
                  <c:v>13073.119394420719</c:v>
                </c:pt>
                <c:pt idx="567">
                  <c:v>13146.400940618505</c:v>
                </c:pt>
                <c:pt idx="568">
                  <c:v>13233.906000966212</c:v>
                </c:pt>
                <c:pt idx="569">
                  <c:v>13342.43682272598</c:v>
                </c:pt>
                <c:pt idx="570">
                  <c:v>13458.800727128937</c:v>
                </c:pt>
                <c:pt idx="571">
                  <c:v>13560.473081930197</c:v>
                </c:pt>
                <c:pt idx="572">
                  <c:v>13599.413228783273</c:v>
                </c:pt>
                <c:pt idx="573">
                  <c:v>13749.124805604524</c:v>
                </c:pt>
                <c:pt idx="574">
                  <c:v>13836.015272382387</c:v>
                </c:pt>
                <c:pt idx="575">
                  <c:v>13922.963510441054</c:v>
                </c:pt>
                <c:pt idx="576">
                  <c:v>14052.763920633572</c:v>
                </c:pt>
                <c:pt idx="577">
                  <c:v>14171.809444262637</c:v>
                </c:pt>
                <c:pt idx="578">
                  <c:v>14215.531858385439</c:v>
                </c:pt>
                <c:pt idx="579">
                  <c:v>14326.153331175909</c:v>
                </c:pt>
                <c:pt idx="580">
                  <c:v>14416.449140799026</c:v>
                </c:pt>
                <c:pt idx="581">
                  <c:v>14497.273299201044</c:v>
                </c:pt>
                <c:pt idx="582">
                  <c:v>14636.074425521223</c:v>
                </c:pt>
                <c:pt idx="583">
                  <c:v>14710.765670044286</c:v>
                </c:pt>
                <c:pt idx="584">
                  <c:v>14808.257758011454</c:v>
                </c:pt>
                <c:pt idx="585">
                  <c:v>14880.000025685156</c:v>
                </c:pt>
                <c:pt idx="586">
                  <c:v>15037.915035763128</c:v>
                </c:pt>
                <c:pt idx="587">
                  <c:v>15113.452780285508</c:v>
                </c:pt>
                <c:pt idx="588">
                  <c:v>15226.915774670635</c:v>
                </c:pt>
                <c:pt idx="589">
                  <c:v>15298.064336204134</c:v>
                </c:pt>
                <c:pt idx="590">
                  <c:v>15370.550919366513</c:v>
                </c:pt>
                <c:pt idx="591">
                  <c:v>15480.651400922819</c:v>
                </c:pt>
                <c:pt idx="592">
                  <c:v>15550.184343830102</c:v>
                </c:pt>
                <c:pt idx="593">
                  <c:v>15715.492854902241</c:v>
                </c:pt>
                <c:pt idx="594">
                  <c:v>15781.160293195673</c:v>
                </c:pt>
                <c:pt idx="595">
                  <c:v>15875.603351189166</c:v>
                </c:pt>
                <c:pt idx="596">
                  <c:v>15983.74162093938</c:v>
                </c:pt>
                <c:pt idx="597">
                  <c:v>16047.042528735697</c:v>
                </c:pt>
                <c:pt idx="598">
                  <c:v>16200.06642250512</c:v>
                </c:pt>
                <c:pt idx="599">
                  <c:v>16329.728338145202</c:v>
                </c:pt>
                <c:pt idx="600">
                  <c:v>16459.240453973798</c:v>
                </c:pt>
                <c:pt idx="601">
                  <c:v>16465.165889366308</c:v>
                </c:pt>
                <c:pt idx="602">
                  <c:v>16601.123663701699</c:v>
                </c:pt>
                <c:pt idx="603">
                  <c:v>16712.697505616026</c:v>
                </c:pt>
                <c:pt idx="604">
                  <c:v>16810.322996648585</c:v>
                </c:pt>
                <c:pt idx="605">
                  <c:v>16938.259135907152</c:v>
                </c:pt>
                <c:pt idx="606">
                  <c:v>17104.542920042786</c:v>
                </c:pt>
                <c:pt idx="607">
                  <c:v>17143.581188270346</c:v>
                </c:pt>
                <c:pt idx="608">
                  <c:v>17242.486735513183</c:v>
                </c:pt>
                <c:pt idx="609">
                  <c:v>17368.669986734894</c:v>
                </c:pt>
                <c:pt idx="610">
                  <c:v>17470.628911051255</c:v>
                </c:pt>
                <c:pt idx="611">
                  <c:v>17549.428058306548</c:v>
                </c:pt>
                <c:pt idx="612">
                  <c:v>17686.301607982368</c:v>
                </c:pt>
                <c:pt idx="613">
                  <c:v>17783.381641813212</c:v>
                </c:pt>
                <c:pt idx="614">
                  <c:v>17898.173807301238</c:v>
                </c:pt>
                <c:pt idx="615">
                  <c:v>18025.899371136435</c:v>
                </c:pt>
                <c:pt idx="616">
                  <c:v>18144.603296047426</c:v>
                </c:pt>
                <c:pt idx="617">
                  <c:v>18217.267799189085</c:v>
                </c:pt>
                <c:pt idx="618">
                  <c:v>18392.925065687541</c:v>
                </c:pt>
                <c:pt idx="619">
                  <c:v>18492.686325660743</c:v>
                </c:pt>
                <c:pt idx="620">
                  <c:v>18556.15400772676</c:v>
                </c:pt>
                <c:pt idx="621">
                  <c:v>18614.427195669501</c:v>
                </c:pt>
                <c:pt idx="622">
                  <c:v>18813.988053691744</c:v>
                </c:pt>
                <c:pt idx="623">
                  <c:v>18885.567030084676</c:v>
                </c:pt>
                <c:pt idx="624">
                  <c:v>18981.978802113012</c:v>
                </c:pt>
                <c:pt idx="625">
                  <c:v>19060.3790308397</c:v>
                </c:pt>
                <c:pt idx="626">
                  <c:v>19193.43514215705</c:v>
                </c:pt>
                <c:pt idx="627">
                  <c:v>19302.532537446095</c:v>
                </c:pt>
                <c:pt idx="628">
                  <c:v>19371.661304645066</c:v>
                </c:pt>
                <c:pt idx="629">
                  <c:v>19483.834078230062</c:v>
                </c:pt>
                <c:pt idx="630">
                  <c:v>19637.994767136119</c:v>
                </c:pt>
                <c:pt idx="631">
                  <c:v>19736.230988611609</c:v>
                </c:pt>
                <c:pt idx="632">
                  <c:v>19879.735750772234</c:v>
                </c:pt>
                <c:pt idx="633">
                  <c:v>19957.396553461167</c:v>
                </c:pt>
                <c:pt idx="634">
                  <c:v>20064.604459986804</c:v>
                </c:pt>
                <c:pt idx="635">
                  <c:v>20190.694053800991</c:v>
                </c:pt>
                <c:pt idx="636">
                  <c:v>20347.485950888928</c:v>
                </c:pt>
                <c:pt idx="637">
                  <c:v>20425.795334157163</c:v>
                </c:pt>
                <c:pt idx="638">
                  <c:v>20545.824108569079</c:v>
                </c:pt>
                <c:pt idx="639">
                  <c:v>20584.034663237981</c:v>
                </c:pt>
                <c:pt idx="640">
                  <c:v>20768.537814468429</c:v>
                </c:pt>
                <c:pt idx="641">
                  <c:v>20848.773480850192</c:v>
                </c:pt>
                <c:pt idx="642">
                  <c:v>20919.36755566642</c:v>
                </c:pt>
                <c:pt idx="643">
                  <c:v>21036.535104742328</c:v>
                </c:pt>
                <c:pt idx="644">
                  <c:v>21186.731041309922</c:v>
                </c:pt>
                <c:pt idx="645">
                  <c:v>21244.79758809966</c:v>
                </c:pt>
                <c:pt idx="646">
                  <c:v>21343.501727837367</c:v>
                </c:pt>
                <c:pt idx="647">
                  <c:v>21498.121247149938</c:v>
                </c:pt>
                <c:pt idx="648">
                  <c:v>21585.57502862719</c:v>
                </c:pt>
                <c:pt idx="649">
                  <c:v>21661.773057143684</c:v>
                </c:pt>
                <c:pt idx="650">
                  <c:v>21813.747587703834</c:v>
                </c:pt>
                <c:pt idx="651">
                  <c:v>21900.125647269444</c:v>
                </c:pt>
                <c:pt idx="652">
                  <c:v>22008.323370042093</c:v>
                </c:pt>
                <c:pt idx="653">
                  <c:v>22134.472662991302</c:v>
                </c:pt>
                <c:pt idx="654">
                  <c:v>22245.339822707578</c:v>
                </c:pt>
                <c:pt idx="655">
                  <c:v>22346.909209121994</c:v>
                </c:pt>
                <c:pt idx="656">
                  <c:v>22404.424431407173</c:v>
                </c:pt>
                <c:pt idx="657">
                  <c:v>22609.575968064546</c:v>
                </c:pt>
                <c:pt idx="658">
                  <c:v>22702.669940517866</c:v>
                </c:pt>
                <c:pt idx="659">
                  <c:v>22818.114731819842</c:v>
                </c:pt>
                <c:pt idx="660">
                  <c:v>22981.699153045149</c:v>
                </c:pt>
                <c:pt idx="661">
                  <c:v>23068.081689850667</c:v>
                </c:pt>
                <c:pt idx="662">
                  <c:v>23219.125758913044</c:v>
                </c:pt>
                <c:pt idx="663">
                  <c:v>23323.792829071379</c:v>
                </c:pt>
                <c:pt idx="664">
                  <c:v>23419.065921993282</c:v>
                </c:pt>
                <c:pt idx="665">
                  <c:v>23596.386787735191</c:v>
                </c:pt>
                <c:pt idx="666">
                  <c:v>23731.300125728485</c:v>
                </c:pt>
                <c:pt idx="667">
                  <c:v>23867.299199738933</c:v>
                </c:pt>
                <c:pt idx="668">
                  <c:v>24025.225906234296</c:v>
                </c:pt>
                <c:pt idx="669">
                  <c:v>24123.257371031872</c:v>
                </c:pt>
                <c:pt idx="670">
                  <c:v>24268.845924132049</c:v>
                </c:pt>
                <c:pt idx="671">
                  <c:v>24423.490437058608</c:v>
                </c:pt>
                <c:pt idx="672">
                  <c:v>24580.777839200586</c:v>
                </c:pt>
                <c:pt idx="673">
                  <c:v>24718.938874432872</c:v>
                </c:pt>
                <c:pt idx="674">
                  <c:v>24880.620162291907</c:v>
                </c:pt>
                <c:pt idx="675">
                  <c:v>24941.287912739877</c:v>
                </c:pt>
                <c:pt idx="676">
                  <c:v>25178.620461723913</c:v>
                </c:pt>
                <c:pt idx="677">
                  <c:v>25287.632749421908</c:v>
                </c:pt>
                <c:pt idx="678">
                  <c:v>25488.441889187074</c:v>
                </c:pt>
                <c:pt idx="679">
                  <c:v>25617.755261763763</c:v>
                </c:pt>
                <c:pt idx="680">
                  <c:v>25690.984826569405</c:v>
                </c:pt>
                <c:pt idx="681">
                  <c:v>25839.986537554134</c:v>
                </c:pt>
                <c:pt idx="682">
                  <c:v>26025.129817784891</c:v>
                </c:pt>
                <c:pt idx="683">
                  <c:v>26079.480143046378</c:v>
                </c:pt>
                <c:pt idx="684">
                  <c:v>26225.303784915661</c:v>
                </c:pt>
                <c:pt idx="685">
                  <c:v>26353.885297706853</c:v>
                </c:pt>
                <c:pt idx="686">
                  <c:v>26449.690184887288</c:v>
                </c:pt>
                <c:pt idx="687">
                  <c:v>26614.603824759928</c:v>
                </c:pt>
                <c:pt idx="688">
                  <c:v>26789.852021929517</c:v>
                </c:pt>
                <c:pt idx="689">
                  <c:v>26965.80649391254</c:v>
                </c:pt>
                <c:pt idx="690">
                  <c:v>27035.314860254177</c:v>
                </c:pt>
                <c:pt idx="691">
                  <c:v>27152.317670754939</c:v>
                </c:pt>
                <c:pt idx="692">
                  <c:v>27269.046994227469</c:v>
                </c:pt>
                <c:pt idx="693">
                  <c:v>27432.35881760651</c:v>
                </c:pt>
                <c:pt idx="694">
                  <c:v>27574.340910541061</c:v>
                </c:pt>
                <c:pt idx="695">
                  <c:v>27678.703579946578</c:v>
                </c:pt>
                <c:pt idx="696">
                  <c:v>27822.908052213144</c:v>
                </c:pt>
                <c:pt idx="697">
                  <c:v>27925.214122041438</c:v>
                </c:pt>
                <c:pt idx="698">
                  <c:v>28132.584699038198</c:v>
                </c:pt>
                <c:pt idx="699">
                  <c:v>28281.024066803115</c:v>
                </c:pt>
                <c:pt idx="700">
                  <c:v>28405.890420793628</c:v>
                </c:pt>
                <c:pt idx="701">
                  <c:v>28552.166625611266</c:v>
                </c:pt>
                <c:pt idx="702">
                  <c:v>28684.209193135517</c:v>
                </c:pt>
                <c:pt idx="703">
                  <c:v>28830.533497010718</c:v>
                </c:pt>
                <c:pt idx="704">
                  <c:v>28900.704314676044</c:v>
                </c:pt>
                <c:pt idx="705">
                  <c:v>29080.740005290241</c:v>
                </c:pt>
                <c:pt idx="706">
                  <c:v>29199.478612502036</c:v>
                </c:pt>
                <c:pt idx="707">
                  <c:v>29348.854126750834</c:v>
                </c:pt>
                <c:pt idx="708">
                  <c:v>29543.193487216326</c:v>
                </c:pt>
                <c:pt idx="709">
                  <c:v>29649.957454995587</c:v>
                </c:pt>
                <c:pt idx="710">
                  <c:v>29798.330540938608</c:v>
                </c:pt>
                <c:pt idx="711">
                  <c:v>29947.095036073482</c:v>
                </c:pt>
                <c:pt idx="712">
                  <c:v>30093.641170495357</c:v>
                </c:pt>
                <c:pt idx="713">
                  <c:v>30198.225023786494</c:v>
                </c:pt>
                <c:pt idx="714">
                  <c:v>30298.46606842005</c:v>
                </c:pt>
                <c:pt idx="715">
                  <c:v>30452.437182590551</c:v>
                </c:pt>
                <c:pt idx="716">
                  <c:v>30537.641980298031</c:v>
                </c:pt>
                <c:pt idx="717">
                  <c:v>30682.356560791886</c:v>
                </c:pt>
                <c:pt idx="718">
                  <c:v>30776.751310491629</c:v>
                </c:pt>
                <c:pt idx="719">
                  <c:v>30979.381462564623</c:v>
                </c:pt>
                <c:pt idx="720">
                  <c:v>31100.382299019013</c:v>
                </c:pt>
                <c:pt idx="721">
                  <c:v>31236.380289517652</c:v>
                </c:pt>
                <c:pt idx="722">
                  <c:v>31345.957576074619</c:v>
                </c:pt>
                <c:pt idx="723">
                  <c:v>31434.633549540278</c:v>
                </c:pt>
                <c:pt idx="724">
                  <c:v>31595.179351369683</c:v>
                </c:pt>
                <c:pt idx="725">
                  <c:v>31680.351666159127</c:v>
                </c:pt>
                <c:pt idx="726">
                  <c:v>31850.8928749568</c:v>
                </c:pt>
                <c:pt idx="727">
                  <c:v>32004.93591538128</c:v>
                </c:pt>
                <c:pt idx="728">
                  <c:v>32096.174835524293</c:v>
                </c:pt>
                <c:pt idx="729">
                  <c:v>32298.794235905825</c:v>
                </c:pt>
                <c:pt idx="730">
                  <c:v>32411.847614626215</c:v>
                </c:pt>
                <c:pt idx="731">
                  <c:v>32474.815150844875</c:v>
                </c:pt>
                <c:pt idx="732">
                  <c:v>32650.915114837724</c:v>
                </c:pt>
                <c:pt idx="733">
                  <c:v>32770.145397787601</c:v>
                </c:pt>
                <c:pt idx="734">
                  <c:v>32902.248683761383</c:v>
                </c:pt>
                <c:pt idx="735">
                  <c:v>33007.855528876178</c:v>
                </c:pt>
                <c:pt idx="736">
                  <c:v>33226.809531092884</c:v>
                </c:pt>
                <c:pt idx="737">
                  <c:v>33328.002800437702</c:v>
                </c:pt>
                <c:pt idx="738">
                  <c:v>33528.610579986271</c:v>
                </c:pt>
                <c:pt idx="739">
                  <c:v>33703.791400996961</c:v>
                </c:pt>
                <c:pt idx="740">
                  <c:v>33803.292857179229</c:v>
                </c:pt>
                <c:pt idx="741">
                  <c:v>33953.048142892039</c:v>
                </c:pt>
                <c:pt idx="742">
                  <c:v>34094.808607492036</c:v>
                </c:pt>
                <c:pt idx="743">
                  <c:v>34199.891487454996</c:v>
                </c:pt>
                <c:pt idx="744">
                  <c:v>34378.235703998253</c:v>
                </c:pt>
                <c:pt idx="745">
                  <c:v>34528.572983545251</c:v>
                </c:pt>
                <c:pt idx="746">
                  <c:v>34590.29251640322</c:v>
                </c:pt>
                <c:pt idx="747">
                  <c:v>34739.035930595652</c:v>
                </c:pt>
                <c:pt idx="748">
                  <c:v>34876.273382030879</c:v>
                </c:pt>
                <c:pt idx="749">
                  <c:v>34985.56467054964</c:v>
                </c:pt>
                <c:pt idx="750">
                  <c:v>35150.334546810787</c:v>
                </c:pt>
                <c:pt idx="751">
                  <c:v>35320.642579337436</c:v>
                </c:pt>
                <c:pt idx="752">
                  <c:v>35471.583011725357</c:v>
                </c:pt>
                <c:pt idx="753">
                  <c:v>35569.755257151504</c:v>
                </c:pt>
                <c:pt idx="754">
                  <c:v>35749.584235888637</c:v>
                </c:pt>
                <c:pt idx="755">
                  <c:v>35860.589910785806</c:v>
                </c:pt>
                <c:pt idx="756">
                  <c:v>35998.005288315384</c:v>
                </c:pt>
                <c:pt idx="757">
                  <c:v>36140.090443350819</c:v>
                </c:pt>
                <c:pt idx="758">
                  <c:v>36322.674478004519</c:v>
                </c:pt>
                <c:pt idx="759">
                  <c:v>36425.980489828151</c:v>
                </c:pt>
                <c:pt idx="760">
                  <c:v>36602.090548806867</c:v>
                </c:pt>
                <c:pt idx="761">
                  <c:v>36768.06008863508</c:v>
                </c:pt>
                <c:pt idx="762">
                  <c:v>36937.150032547434</c:v>
                </c:pt>
                <c:pt idx="763">
                  <c:v>37090.480926027834</c:v>
                </c:pt>
                <c:pt idx="764">
                  <c:v>37118.684494814137</c:v>
                </c:pt>
                <c:pt idx="765">
                  <c:v>37235.324778859613</c:v>
                </c:pt>
                <c:pt idx="766">
                  <c:v>37442.714251829078</c:v>
                </c:pt>
                <c:pt idx="767">
                  <c:v>37520.712366763619</c:v>
                </c:pt>
                <c:pt idx="768">
                  <c:v>37640.644689580738</c:v>
                </c:pt>
                <c:pt idx="769">
                  <c:v>37771.904952920137</c:v>
                </c:pt>
                <c:pt idx="770">
                  <c:v>37982.208187761738</c:v>
                </c:pt>
                <c:pt idx="771">
                  <c:v>38140.833936533003</c:v>
                </c:pt>
                <c:pt idx="772">
                  <c:v>38210.783165859379</c:v>
                </c:pt>
                <c:pt idx="773">
                  <c:v>38392.627128030494</c:v>
                </c:pt>
                <c:pt idx="774">
                  <c:v>38540.105594491055</c:v>
                </c:pt>
                <c:pt idx="775">
                  <c:v>38659.739891000158</c:v>
                </c:pt>
                <c:pt idx="776">
                  <c:v>38795.241148333625</c:v>
                </c:pt>
                <c:pt idx="777">
                  <c:v>38949.344925270023</c:v>
                </c:pt>
                <c:pt idx="778">
                  <c:v>39043.575598890704</c:v>
                </c:pt>
                <c:pt idx="779">
                  <c:v>39293.463439140411</c:v>
                </c:pt>
                <c:pt idx="780">
                  <c:v>39463.51905413565</c:v>
                </c:pt>
                <c:pt idx="781">
                  <c:v>39521.121044360116</c:v>
                </c:pt>
                <c:pt idx="782">
                  <c:v>39726.811983889296</c:v>
                </c:pt>
                <c:pt idx="783">
                  <c:v>39818.179120139495</c:v>
                </c:pt>
                <c:pt idx="784">
                  <c:v>39966.158021202667</c:v>
                </c:pt>
                <c:pt idx="785">
                  <c:v>40074.237605762035</c:v>
                </c:pt>
                <c:pt idx="786">
                  <c:v>40278.757675959932</c:v>
                </c:pt>
                <c:pt idx="787">
                  <c:v>40396.817693755009</c:v>
                </c:pt>
                <c:pt idx="788">
                  <c:v>40499.788427037834</c:v>
                </c:pt>
                <c:pt idx="789">
                  <c:v>40603.348540934407</c:v>
                </c:pt>
                <c:pt idx="790">
                  <c:v>40724.163145061306</c:v>
                </c:pt>
                <c:pt idx="791">
                  <c:v>40824.608188899037</c:v>
                </c:pt>
                <c:pt idx="792">
                  <c:v>40986.056922215146</c:v>
                </c:pt>
                <c:pt idx="793">
                  <c:v>41101.552629591271</c:v>
                </c:pt>
                <c:pt idx="794">
                  <c:v>41186.616434349111</c:v>
                </c:pt>
                <c:pt idx="795">
                  <c:v>41278.365530730116</c:v>
                </c:pt>
                <c:pt idx="796">
                  <c:v>41375.844801604399</c:v>
                </c:pt>
                <c:pt idx="797">
                  <c:v>41553.939288022128</c:v>
                </c:pt>
                <c:pt idx="798">
                  <c:v>41774.632497552775</c:v>
                </c:pt>
                <c:pt idx="799">
                  <c:v>42005.744572845768</c:v>
                </c:pt>
                <c:pt idx="800">
                  <c:v>42184.649259433987</c:v>
                </c:pt>
                <c:pt idx="801">
                  <c:v>42242.924943668411</c:v>
                </c:pt>
                <c:pt idx="802">
                  <c:v>42320.529497484866</c:v>
                </c:pt>
                <c:pt idx="803">
                  <c:v>42551.140233210594</c:v>
                </c:pt>
                <c:pt idx="804">
                  <c:v>42767.737058882667</c:v>
                </c:pt>
                <c:pt idx="805">
                  <c:v>42861.532353599134</c:v>
                </c:pt>
                <c:pt idx="806">
                  <c:v>43076.476591039827</c:v>
                </c:pt>
                <c:pt idx="807">
                  <c:v>43137.208227798736</c:v>
                </c:pt>
                <c:pt idx="808">
                  <c:v>43301.288306477683</c:v>
                </c:pt>
                <c:pt idx="809">
                  <c:v>43472.047820595842</c:v>
                </c:pt>
                <c:pt idx="810">
                  <c:v>43566.372981748922</c:v>
                </c:pt>
                <c:pt idx="811">
                  <c:v>43733.006678506194</c:v>
                </c:pt>
                <c:pt idx="812">
                  <c:v>43770.146330520132</c:v>
                </c:pt>
                <c:pt idx="813">
                  <c:v>43956.419889576136</c:v>
                </c:pt>
                <c:pt idx="814">
                  <c:v>44081.582381942921</c:v>
                </c:pt>
                <c:pt idx="815">
                  <c:v>44320.83736114535</c:v>
                </c:pt>
                <c:pt idx="816">
                  <c:v>44356.055549210316</c:v>
                </c:pt>
                <c:pt idx="817">
                  <c:v>44525.763367265739</c:v>
                </c:pt>
                <c:pt idx="818">
                  <c:v>44588.184541145463</c:v>
                </c:pt>
                <c:pt idx="819">
                  <c:v>44818.228495640447</c:v>
                </c:pt>
                <c:pt idx="820">
                  <c:v>44943.50129871082</c:v>
                </c:pt>
                <c:pt idx="821">
                  <c:v>45048.898269540441</c:v>
                </c:pt>
                <c:pt idx="822">
                  <c:v>45280.882047378313</c:v>
                </c:pt>
                <c:pt idx="823">
                  <c:v>45400.148846554483</c:v>
                </c:pt>
                <c:pt idx="824">
                  <c:v>45547.356975986644</c:v>
                </c:pt>
                <c:pt idx="825">
                  <c:v>45651.7253441266</c:v>
                </c:pt>
                <c:pt idx="826">
                  <c:v>45820.973767021358</c:v>
                </c:pt>
                <c:pt idx="827">
                  <c:v>45964.190692999495</c:v>
                </c:pt>
                <c:pt idx="828">
                  <c:v>46079.113294772469</c:v>
                </c:pt>
                <c:pt idx="829">
                  <c:v>46147.04163454505</c:v>
                </c:pt>
                <c:pt idx="830">
                  <c:v>46315.113223362889</c:v>
                </c:pt>
                <c:pt idx="831">
                  <c:v>46423.244325066727</c:v>
                </c:pt>
                <c:pt idx="832">
                  <c:v>46543.331411818275</c:v>
                </c:pt>
                <c:pt idx="833">
                  <c:v>46711.446612612366</c:v>
                </c:pt>
                <c:pt idx="834">
                  <c:v>46799.781726493733</c:v>
                </c:pt>
                <c:pt idx="835">
                  <c:v>46953.530914586358</c:v>
                </c:pt>
                <c:pt idx="836">
                  <c:v>47101.406176716802</c:v>
                </c:pt>
                <c:pt idx="837">
                  <c:v>47311.95609155202</c:v>
                </c:pt>
                <c:pt idx="838">
                  <c:v>47356.358118233453</c:v>
                </c:pt>
                <c:pt idx="839">
                  <c:v>47486.929636821733</c:v>
                </c:pt>
                <c:pt idx="840">
                  <c:v>47574.424156003552</c:v>
                </c:pt>
                <c:pt idx="841">
                  <c:v>47617.424948501299</c:v>
                </c:pt>
                <c:pt idx="842">
                  <c:v>47794.783354815801</c:v>
                </c:pt>
                <c:pt idx="843">
                  <c:v>47960.286096226781</c:v>
                </c:pt>
                <c:pt idx="844">
                  <c:v>48149.680682888582</c:v>
                </c:pt>
                <c:pt idx="845">
                  <c:v>48271.257861857368</c:v>
                </c:pt>
                <c:pt idx="846">
                  <c:v>48383.334890547645</c:v>
                </c:pt>
                <c:pt idx="847">
                  <c:v>48543.538251769765</c:v>
                </c:pt>
                <c:pt idx="848">
                  <c:v>48653.068437353264</c:v>
                </c:pt>
                <c:pt idx="849">
                  <c:v>48801.650905667448</c:v>
                </c:pt>
                <c:pt idx="850">
                  <c:v>48908.848993507025</c:v>
                </c:pt>
                <c:pt idx="851">
                  <c:v>49056.30184091744</c:v>
                </c:pt>
                <c:pt idx="852">
                  <c:v>49203.425889695463</c:v>
                </c:pt>
                <c:pt idx="853">
                  <c:v>49251.878832509792</c:v>
                </c:pt>
                <c:pt idx="854">
                  <c:v>49321.701882603717</c:v>
                </c:pt>
                <c:pt idx="855">
                  <c:v>49472.646917244077</c:v>
                </c:pt>
                <c:pt idx="856">
                  <c:v>49547.500153429377</c:v>
                </c:pt>
                <c:pt idx="857">
                  <c:v>49739.364410525595</c:v>
                </c:pt>
                <c:pt idx="858">
                  <c:v>49776.476751131377</c:v>
                </c:pt>
                <c:pt idx="859">
                  <c:v>49943.371367625499</c:v>
                </c:pt>
                <c:pt idx="860">
                  <c:v>50007.252690236586</c:v>
                </c:pt>
                <c:pt idx="861">
                  <c:v>50119.845621159075</c:v>
                </c:pt>
                <c:pt idx="862">
                  <c:v>50241.761269913142</c:v>
                </c:pt>
                <c:pt idx="863">
                  <c:v>50297.523283877381</c:v>
                </c:pt>
                <c:pt idx="864">
                  <c:v>50439.689356719216</c:v>
                </c:pt>
                <c:pt idx="865">
                  <c:v>50529.680099035912</c:v>
                </c:pt>
                <c:pt idx="866">
                  <c:v>50650.09219367255</c:v>
                </c:pt>
                <c:pt idx="867">
                  <c:v>50794.071327426464</c:v>
                </c:pt>
                <c:pt idx="868">
                  <c:v>50941.548716312107</c:v>
                </c:pt>
                <c:pt idx="869">
                  <c:v>51164.882069659652</c:v>
                </c:pt>
                <c:pt idx="870">
                  <c:v>51298.047105973579</c:v>
                </c:pt>
                <c:pt idx="871">
                  <c:v>51458.164825064268</c:v>
                </c:pt>
                <c:pt idx="872">
                  <c:v>51575.630375287677</c:v>
                </c:pt>
                <c:pt idx="873">
                  <c:v>51608.89837323581</c:v>
                </c:pt>
                <c:pt idx="874">
                  <c:v>51863.127632164782</c:v>
                </c:pt>
                <c:pt idx="875">
                  <c:v>51993.40017177751</c:v>
                </c:pt>
                <c:pt idx="876">
                  <c:v>52163.580544390941</c:v>
                </c:pt>
                <c:pt idx="877">
                  <c:v>52301.245845039295</c:v>
                </c:pt>
                <c:pt idx="878">
                  <c:v>52481.889722600601</c:v>
                </c:pt>
                <c:pt idx="879">
                  <c:v>52548.679074915774</c:v>
                </c:pt>
                <c:pt idx="880">
                  <c:v>52749.725748454141</c:v>
                </c:pt>
                <c:pt idx="881">
                  <c:v>52991.341249994155</c:v>
                </c:pt>
                <c:pt idx="882">
                  <c:v>53050.865626905936</c:v>
                </c:pt>
                <c:pt idx="883">
                  <c:v>53219.333022488194</c:v>
                </c:pt>
                <c:pt idx="884">
                  <c:v>53419.63543912051</c:v>
                </c:pt>
                <c:pt idx="885">
                  <c:v>53655.871541593071</c:v>
                </c:pt>
                <c:pt idx="886">
                  <c:v>53826.658205967717</c:v>
                </c:pt>
                <c:pt idx="887">
                  <c:v>53951.37303340184</c:v>
                </c:pt>
                <c:pt idx="888">
                  <c:v>54109.530643532329</c:v>
                </c:pt>
                <c:pt idx="889">
                  <c:v>54262.432069073198</c:v>
                </c:pt>
                <c:pt idx="890">
                  <c:v>54462.992569189722</c:v>
                </c:pt>
                <c:pt idx="891">
                  <c:v>54679.249667758144</c:v>
                </c:pt>
                <c:pt idx="892">
                  <c:v>54672.497101426161</c:v>
                </c:pt>
                <c:pt idx="893">
                  <c:v>54967.015581539832</c:v>
                </c:pt>
                <c:pt idx="894">
                  <c:v>55045.422833254343</c:v>
                </c:pt>
                <c:pt idx="895">
                  <c:v>55106.498121484881</c:v>
                </c:pt>
                <c:pt idx="896">
                  <c:v>55325.108500056849</c:v>
                </c:pt>
                <c:pt idx="897">
                  <c:v>55339.201076845893</c:v>
                </c:pt>
                <c:pt idx="898">
                  <c:v>55495.538981551326</c:v>
                </c:pt>
                <c:pt idx="899">
                  <c:v>55561.237558316949</c:v>
                </c:pt>
                <c:pt idx="900">
                  <c:v>55751.354128351231</c:v>
                </c:pt>
                <c:pt idx="901">
                  <c:v>55965.617566228619</c:v>
                </c:pt>
                <c:pt idx="902">
                  <c:v>56101.320544470735</c:v>
                </c:pt>
                <c:pt idx="903">
                  <c:v>56178.206817302889</c:v>
                </c:pt>
                <c:pt idx="904">
                  <c:v>56287.887095238148</c:v>
                </c:pt>
                <c:pt idx="905">
                  <c:v>56230.264808748601</c:v>
                </c:pt>
                <c:pt idx="906">
                  <c:v>56213.120245174483</c:v>
                </c:pt>
                <c:pt idx="907">
                  <c:v>56312.859213012925</c:v>
                </c:pt>
                <c:pt idx="908">
                  <c:v>56489.574294465296</c:v>
                </c:pt>
                <c:pt idx="909">
                  <c:v>56666.685042756333</c:v>
                </c:pt>
                <c:pt idx="910">
                  <c:v>56991.900353892808</c:v>
                </c:pt>
                <c:pt idx="911">
                  <c:v>57078.870255373011</c:v>
                </c:pt>
                <c:pt idx="912">
                  <c:v>57263.956846539069</c:v>
                </c:pt>
                <c:pt idx="913">
                  <c:v>57276.504667929461</c:v>
                </c:pt>
                <c:pt idx="914">
                  <c:v>57444.380057927869</c:v>
                </c:pt>
                <c:pt idx="915">
                  <c:v>57510.82867643873</c:v>
                </c:pt>
                <c:pt idx="916">
                  <c:v>57533.822670020076</c:v>
                </c:pt>
                <c:pt idx="917">
                  <c:v>57704.886915799034</c:v>
                </c:pt>
                <c:pt idx="918">
                  <c:v>57804.212670222842</c:v>
                </c:pt>
                <c:pt idx="919">
                  <c:v>57794.888559017854</c:v>
                </c:pt>
                <c:pt idx="920">
                  <c:v>57965.711383366935</c:v>
                </c:pt>
                <c:pt idx="921">
                  <c:v>58124.17089525429</c:v>
                </c:pt>
                <c:pt idx="922">
                  <c:v>58176.621855879588</c:v>
                </c:pt>
                <c:pt idx="923">
                  <c:v>58381.192602406925</c:v>
                </c:pt>
                <c:pt idx="924">
                  <c:v>58508.151197358173</c:v>
                </c:pt>
                <c:pt idx="925">
                  <c:v>58713.776202875015</c:v>
                </c:pt>
                <c:pt idx="926">
                  <c:v>58869.445193685751</c:v>
                </c:pt>
                <c:pt idx="927">
                  <c:v>59045.327906094979</c:v>
                </c:pt>
                <c:pt idx="928">
                  <c:v>59172.342020948519</c:v>
                </c:pt>
                <c:pt idx="929">
                  <c:v>59400.889412906843</c:v>
                </c:pt>
                <c:pt idx="930">
                  <c:v>59582.738061966535</c:v>
                </c:pt>
                <c:pt idx="931">
                  <c:v>59697.336778932528</c:v>
                </c:pt>
                <c:pt idx="932">
                  <c:v>59854.100522621258</c:v>
                </c:pt>
                <c:pt idx="933">
                  <c:v>59973.496305640962</c:v>
                </c:pt>
                <c:pt idx="934">
                  <c:v>60208.294563466559</c:v>
                </c:pt>
                <c:pt idx="935">
                  <c:v>60310.409732793021</c:v>
                </c:pt>
                <c:pt idx="936">
                  <c:v>60448.602396625218</c:v>
                </c:pt>
                <c:pt idx="937">
                  <c:v>60630.534513573817</c:v>
                </c:pt>
                <c:pt idx="938">
                  <c:v>60878.555556003179</c:v>
                </c:pt>
                <c:pt idx="939">
                  <c:v>61084.851399769483</c:v>
                </c:pt>
                <c:pt idx="940">
                  <c:v>61160.68360042604</c:v>
                </c:pt>
                <c:pt idx="941">
                  <c:v>61312.535718119914</c:v>
                </c:pt>
                <c:pt idx="942">
                  <c:v>61309.319603820171</c:v>
                </c:pt>
                <c:pt idx="943">
                  <c:v>61435.856089725814</c:v>
                </c:pt>
                <c:pt idx="944">
                  <c:v>61561.355367594202</c:v>
                </c:pt>
                <c:pt idx="945">
                  <c:v>61680.55782466902</c:v>
                </c:pt>
                <c:pt idx="946">
                  <c:v>61785.750939843354</c:v>
                </c:pt>
                <c:pt idx="947">
                  <c:v>62087.487163166217</c:v>
                </c:pt>
                <c:pt idx="948">
                  <c:v>62333.160741814165</c:v>
                </c:pt>
                <c:pt idx="949">
                  <c:v>62515.084876282752</c:v>
                </c:pt>
                <c:pt idx="950">
                  <c:v>62662.037388403107</c:v>
                </c:pt>
                <c:pt idx="951">
                  <c:v>62893.222530036888</c:v>
                </c:pt>
                <c:pt idx="952">
                  <c:v>63027.870419250889</c:v>
                </c:pt>
                <c:pt idx="953">
                  <c:v>63092.819453773664</c:v>
                </c:pt>
                <c:pt idx="954">
                  <c:v>63236.308806579545</c:v>
                </c:pt>
                <c:pt idx="955">
                  <c:v>63308.803704009115</c:v>
                </c:pt>
                <c:pt idx="956">
                  <c:v>63403.438323922193</c:v>
                </c:pt>
                <c:pt idx="957">
                  <c:v>63556.801900484352</c:v>
                </c:pt>
                <c:pt idx="958">
                  <c:v>63627.98360258808</c:v>
                </c:pt>
                <c:pt idx="959">
                  <c:v>63710.430532787243</c:v>
                </c:pt>
                <c:pt idx="960">
                  <c:v>63829.2626412889</c:v>
                </c:pt>
                <c:pt idx="961">
                  <c:v>64008.286074225209</c:v>
                </c:pt>
                <c:pt idx="962">
                  <c:v>64138.709337476292</c:v>
                </c:pt>
                <c:pt idx="963">
                  <c:v>64187.837647121203</c:v>
                </c:pt>
                <c:pt idx="964">
                  <c:v>64275.109143924266</c:v>
                </c:pt>
                <c:pt idx="965">
                  <c:v>64247.343533905034</c:v>
                </c:pt>
                <c:pt idx="966">
                  <c:v>64415.210258523388</c:v>
                </c:pt>
                <c:pt idx="967">
                  <c:v>64640.672005755128</c:v>
                </c:pt>
                <c:pt idx="968">
                  <c:v>64734.776577315155</c:v>
                </c:pt>
                <c:pt idx="969">
                  <c:v>64940.802508450724</c:v>
                </c:pt>
                <c:pt idx="970">
                  <c:v>64991.869951215238</c:v>
                </c:pt>
                <c:pt idx="971">
                  <c:v>65062.579103771153</c:v>
                </c:pt>
                <c:pt idx="972">
                  <c:v>65108.657836433733</c:v>
                </c:pt>
                <c:pt idx="973">
                  <c:v>65184.705406049092</c:v>
                </c:pt>
                <c:pt idx="974">
                  <c:v>65236.188289486628</c:v>
                </c:pt>
                <c:pt idx="975">
                  <c:v>65294.792500765558</c:v>
                </c:pt>
                <c:pt idx="976">
                  <c:v>65541.490057142335</c:v>
                </c:pt>
                <c:pt idx="977">
                  <c:v>65654.62587288447</c:v>
                </c:pt>
                <c:pt idx="978">
                  <c:v>65831.387169950074</c:v>
                </c:pt>
                <c:pt idx="979">
                  <c:v>65979.364564082716</c:v>
                </c:pt>
                <c:pt idx="980">
                  <c:v>65941.500837315238</c:v>
                </c:pt>
                <c:pt idx="981">
                  <c:v>65964.1559963115</c:v>
                </c:pt>
                <c:pt idx="982">
                  <c:v>66039.582948160139</c:v>
                </c:pt>
                <c:pt idx="983">
                  <c:v>66169.031082845671</c:v>
                </c:pt>
                <c:pt idx="984">
                  <c:v>66295.47634404141</c:v>
                </c:pt>
                <c:pt idx="985">
                  <c:v>66398.078871266363</c:v>
                </c:pt>
                <c:pt idx="986">
                  <c:v>66497.660741064683</c:v>
                </c:pt>
                <c:pt idx="987">
                  <c:v>66652.110232897045</c:v>
                </c:pt>
                <c:pt idx="988">
                  <c:v>66677.101133216565</c:v>
                </c:pt>
                <c:pt idx="989">
                  <c:v>66645.27087497944</c:v>
                </c:pt>
                <c:pt idx="990">
                  <c:v>66695.250910725925</c:v>
                </c:pt>
                <c:pt idx="991">
                  <c:v>66687.802495207259</c:v>
                </c:pt>
                <c:pt idx="992">
                  <c:v>66917.551002785607</c:v>
                </c:pt>
                <c:pt idx="993">
                  <c:v>67035.077110149141</c:v>
                </c:pt>
                <c:pt idx="994">
                  <c:v>67264.663986112719</c:v>
                </c:pt>
                <c:pt idx="995">
                  <c:v>67551.772054676214</c:v>
                </c:pt>
                <c:pt idx="996">
                  <c:v>67589.356739995856</c:v>
                </c:pt>
                <c:pt idx="997">
                  <c:v>67566.161819832967</c:v>
                </c:pt>
                <c:pt idx="998">
                  <c:v>67645.047570558047</c:v>
                </c:pt>
                <c:pt idx="999">
                  <c:v>67627.812804892514</c:v>
                </c:pt>
                <c:pt idx="1000">
                  <c:v>67859.228360353678</c:v>
                </c:pt>
                <c:pt idx="1001">
                  <c:v>67937.485413975708</c:v>
                </c:pt>
                <c:pt idx="1002">
                  <c:v>68053.434279154695</c:v>
                </c:pt>
                <c:pt idx="1003">
                  <c:v>68132.822476463349</c:v>
                </c:pt>
                <c:pt idx="1004">
                  <c:v>68259.951293166596</c:v>
                </c:pt>
                <c:pt idx="1005">
                  <c:v>68289.789513241863</c:v>
                </c:pt>
                <c:pt idx="1006">
                  <c:v>68342.136680536001</c:v>
                </c:pt>
                <c:pt idx="1007">
                  <c:v>68292.734234278818</c:v>
                </c:pt>
                <c:pt idx="1008">
                  <c:v>68477.039858295073</c:v>
                </c:pt>
                <c:pt idx="1009">
                  <c:v>68506.019531916696</c:v>
                </c:pt>
                <c:pt idx="1010">
                  <c:v>68670.571733773788</c:v>
                </c:pt>
                <c:pt idx="1011">
                  <c:v>68809.852405939309</c:v>
                </c:pt>
                <c:pt idx="1012">
                  <c:v>68966.273284290553</c:v>
                </c:pt>
                <c:pt idx="1013">
                  <c:v>69069.592656755136</c:v>
                </c:pt>
                <c:pt idx="1014">
                  <c:v>68998.310477835155</c:v>
                </c:pt>
                <c:pt idx="1015">
                  <c:v>69097.977389492051</c:v>
                </c:pt>
                <c:pt idx="1016">
                  <c:v>69106.003062928809</c:v>
                </c:pt>
                <c:pt idx="1017">
                  <c:v>69148.5509123636</c:v>
                </c:pt>
                <c:pt idx="1018">
                  <c:v>69323.132203214001</c:v>
                </c:pt>
                <c:pt idx="1019">
                  <c:v>69435.008432922623</c:v>
                </c:pt>
                <c:pt idx="1020">
                  <c:v>69682.116593592233</c:v>
                </c:pt>
                <c:pt idx="1021">
                  <c:v>69722.48966942566</c:v>
                </c:pt>
                <c:pt idx="1022">
                  <c:v>69794.37776540553</c:v>
                </c:pt>
                <c:pt idx="1023">
                  <c:v>69679.544750926972</c:v>
                </c:pt>
                <c:pt idx="1024">
                  <c:v>69823.231201226896</c:v>
                </c:pt>
                <c:pt idx="1025">
                  <c:v>69994.386764890805</c:v>
                </c:pt>
                <c:pt idx="1026">
                  <c:v>70072.029054776242</c:v>
                </c:pt>
                <c:pt idx="1027">
                  <c:v>70063.995911663224</c:v>
                </c:pt>
                <c:pt idx="1028">
                  <c:v>70378.739802961252</c:v>
                </c:pt>
                <c:pt idx="1029">
                  <c:v>70490.126530183697</c:v>
                </c:pt>
                <c:pt idx="1030">
                  <c:v>70457.415615593301</c:v>
                </c:pt>
                <c:pt idx="1031">
                  <c:v>70601.011264041474</c:v>
                </c:pt>
                <c:pt idx="1032">
                  <c:v>70447.152933545862</c:v>
                </c:pt>
                <c:pt idx="1033">
                  <c:v>70486.497188912705</c:v>
                </c:pt>
                <c:pt idx="1034">
                  <c:v>70681.734840817851</c:v>
                </c:pt>
                <c:pt idx="1035">
                  <c:v>70882.775112114308</c:v>
                </c:pt>
                <c:pt idx="1036">
                  <c:v>70962.057098006306</c:v>
                </c:pt>
                <c:pt idx="1037">
                  <c:v>71082.393374009494</c:v>
                </c:pt>
                <c:pt idx="1038">
                  <c:v>71124.218378900565</c:v>
                </c:pt>
                <c:pt idx="1039">
                  <c:v>71187.763767677956</c:v>
                </c:pt>
                <c:pt idx="1040">
                  <c:v>71196.006401832608</c:v>
                </c:pt>
                <c:pt idx="1041">
                  <c:v>71048.427027157843</c:v>
                </c:pt>
                <c:pt idx="1042">
                  <c:v>71092.416897920077</c:v>
                </c:pt>
                <c:pt idx="1043">
                  <c:v>71165.147756236343</c:v>
                </c:pt>
                <c:pt idx="1044">
                  <c:v>71246.971969964579</c:v>
                </c:pt>
                <c:pt idx="1045">
                  <c:v>71581.076582199777</c:v>
                </c:pt>
                <c:pt idx="1046">
                  <c:v>71659.321407968484</c:v>
                </c:pt>
                <c:pt idx="1047">
                  <c:v>71739.986933820255</c:v>
                </c:pt>
                <c:pt idx="1048">
                  <c:v>71804.86991304961</c:v>
                </c:pt>
                <c:pt idx="1049">
                  <c:v>71735.69298165603</c:v>
                </c:pt>
                <c:pt idx="1050">
                  <c:v>71733.117924489838</c:v>
                </c:pt>
                <c:pt idx="1051">
                  <c:v>71724.296175226365</c:v>
                </c:pt>
                <c:pt idx="1052">
                  <c:v>71757.730581544543</c:v>
                </c:pt>
                <c:pt idx="1053">
                  <c:v>71970.129376175013</c:v>
                </c:pt>
                <c:pt idx="1054">
                  <c:v>72093.892689039436</c:v>
                </c:pt>
                <c:pt idx="1055">
                  <c:v>72176.782469758764</c:v>
                </c:pt>
                <c:pt idx="1056">
                  <c:v>72307.431193284589</c:v>
                </c:pt>
                <c:pt idx="1057">
                  <c:v>72272.863985140575</c:v>
                </c:pt>
                <c:pt idx="1058">
                  <c:v>72319.967025303355</c:v>
                </c:pt>
                <c:pt idx="1059">
                  <c:v>72284.958694383909</c:v>
                </c:pt>
                <c:pt idx="1060">
                  <c:v>72246.133809638515</c:v>
                </c:pt>
                <c:pt idx="1061">
                  <c:v>72314.812573615913</c:v>
                </c:pt>
                <c:pt idx="1062">
                  <c:v>72392.117641975812</c:v>
                </c:pt>
                <c:pt idx="1063">
                  <c:v>72435.83693366409</c:v>
                </c:pt>
                <c:pt idx="1064">
                  <c:v>72835.823808815156</c:v>
                </c:pt>
                <c:pt idx="1065">
                  <c:v>72920.5218336658</c:v>
                </c:pt>
                <c:pt idx="1066">
                  <c:v>72942.550935368534</c:v>
                </c:pt>
                <c:pt idx="1067">
                  <c:v>72928.611199216379</c:v>
                </c:pt>
                <c:pt idx="1068">
                  <c:v>72958.321020017524</c:v>
                </c:pt>
                <c:pt idx="1069">
                  <c:v>72839.017419660435</c:v>
                </c:pt>
                <c:pt idx="1070">
                  <c:v>72900.404626489006</c:v>
                </c:pt>
                <c:pt idx="1071">
                  <c:v>72980.624659837384</c:v>
                </c:pt>
                <c:pt idx="1072">
                  <c:v>73203.714359144797</c:v>
                </c:pt>
                <c:pt idx="1073">
                  <c:v>73497.238086281752</c:v>
                </c:pt>
                <c:pt idx="1074">
                  <c:v>73576.335148185928</c:v>
                </c:pt>
                <c:pt idx="1075">
                  <c:v>73633.960357111326</c:v>
                </c:pt>
                <c:pt idx="1076">
                  <c:v>73660.219899350195</c:v>
                </c:pt>
                <c:pt idx="1077">
                  <c:v>73553.830112416937</c:v>
                </c:pt>
                <c:pt idx="1078">
                  <c:v>73419.804758207538</c:v>
                </c:pt>
                <c:pt idx="1079">
                  <c:v>73395.806332424021</c:v>
                </c:pt>
                <c:pt idx="1080">
                  <c:v>73592.322364487365</c:v>
                </c:pt>
                <c:pt idx="1081">
                  <c:v>73755.730737567777</c:v>
                </c:pt>
                <c:pt idx="1082">
                  <c:v>73824.886583671774</c:v>
                </c:pt>
                <c:pt idx="1083">
                  <c:v>73944.932414279581</c:v>
                </c:pt>
                <c:pt idx="1084">
                  <c:v>74047.607034691973</c:v>
                </c:pt>
                <c:pt idx="1085">
                  <c:v>74037.118929490418</c:v>
                </c:pt>
                <c:pt idx="1086">
                  <c:v>74078.26082431378</c:v>
                </c:pt>
                <c:pt idx="1087">
                  <c:v>73938.590930809529</c:v>
                </c:pt>
                <c:pt idx="1088">
                  <c:v>73933.402059319546</c:v>
                </c:pt>
                <c:pt idx="1089">
                  <c:v>74050.247079454421</c:v>
                </c:pt>
                <c:pt idx="1090">
                  <c:v>74146.13926952114</c:v>
                </c:pt>
                <c:pt idx="1091">
                  <c:v>74421.626303131576</c:v>
                </c:pt>
                <c:pt idx="1092">
                  <c:v>74611.954820824729</c:v>
                </c:pt>
                <c:pt idx="1093">
                  <c:v>74719.764964643808</c:v>
                </c:pt>
                <c:pt idx="1094">
                  <c:v>74764.620935662941</c:v>
                </c:pt>
                <c:pt idx="1095">
                  <c:v>74664.193570727075</c:v>
                </c:pt>
                <c:pt idx="1096">
                  <c:v>74579.647570618399</c:v>
                </c:pt>
                <c:pt idx="1097">
                  <c:v>74477.009605908956</c:v>
                </c:pt>
                <c:pt idx="1098">
                  <c:v>74597.865118854068</c:v>
                </c:pt>
                <c:pt idx="1099">
                  <c:v>74614.420742213682</c:v>
                </c:pt>
                <c:pt idx="1100">
                  <c:v>74748.587335340068</c:v>
                </c:pt>
                <c:pt idx="1101">
                  <c:v>75011.610280271401</c:v>
                </c:pt>
                <c:pt idx="1102">
                  <c:v>75104.67529904726</c:v>
                </c:pt>
                <c:pt idx="1103">
                  <c:v>75298.303254516679</c:v>
                </c:pt>
                <c:pt idx="1104">
                  <c:v>75257.970913321551</c:v>
                </c:pt>
                <c:pt idx="1105">
                  <c:v>75086.20106911214</c:v>
                </c:pt>
                <c:pt idx="1106">
                  <c:v>74990.715470514842</c:v>
                </c:pt>
                <c:pt idx="1107">
                  <c:v>74921.231021910353</c:v>
                </c:pt>
                <c:pt idx="1108">
                  <c:v>74855.191927424385</c:v>
                </c:pt>
                <c:pt idx="1109">
                  <c:v>75036.349363014058</c:v>
                </c:pt>
                <c:pt idx="1110">
                  <c:v>75275.23382100137</c:v>
                </c:pt>
                <c:pt idx="1111">
                  <c:v>75385.689066106017</c:v>
                </c:pt>
                <c:pt idx="1112">
                  <c:v>75589.540331324053</c:v>
                </c:pt>
                <c:pt idx="1113">
                  <c:v>75634.623049990041</c:v>
                </c:pt>
                <c:pt idx="1114">
                  <c:v>75639.420805837013</c:v>
                </c:pt>
                <c:pt idx="1115">
                  <c:v>75495.255849835841</c:v>
                </c:pt>
                <c:pt idx="1116">
                  <c:v>75419.262089727898</c:v>
                </c:pt>
                <c:pt idx="1117">
                  <c:v>75269.896202812684</c:v>
                </c:pt>
                <c:pt idx="1118">
                  <c:v>75260.161704836733</c:v>
                </c:pt>
                <c:pt idx="1119">
                  <c:v>75412.944894863074</c:v>
                </c:pt>
                <c:pt idx="1120">
                  <c:v>75522.499884832054</c:v>
                </c:pt>
                <c:pt idx="1121">
                  <c:v>75731.262453157236</c:v>
                </c:pt>
                <c:pt idx="1122">
                  <c:v>75745.603338580171</c:v>
                </c:pt>
                <c:pt idx="1123">
                  <c:v>75893.738759914035</c:v>
                </c:pt>
                <c:pt idx="1124">
                  <c:v>75876.82678094029</c:v>
                </c:pt>
                <c:pt idx="1125">
                  <c:v>75623.064097972776</c:v>
                </c:pt>
                <c:pt idx="1126">
                  <c:v>75441.441337252778</c:v>
                </c:pt>
                <c:pt idx="1127">
                  <c:v>75307.482070604121</c:v>
                </c:pt>
                <c:pt idx="1128">
                  <c:v>75223.83256686329</c:v>
                </c:pt>
                <c:pt idx="1129">
                  <c:v>75239.918734586623</c:v>
                </c:pt>
                <c:pt idx="1130">
                  <c:v>75411.013004661116</c:v>
                </c:pt>
                <c:pt idx="1131">
                  <c:v>75550.781134113495</c:v>
                </c:pt>
                <c:pt idx="1132">
                  <c:v>75805.18848592366</c:v>
                </c:pt>
                <c:pt idx="1133">
                  <c:v>75682.148664854438</c:v>
                </c:pt>
                <c:pt idx="1134">
                  <c:v>75485.432583185277</c:v>
                </c:pt>
                <c:pt idx="1135">
                  <c:v>75260.680752071567</c:v>
                </c:pt>
                <c:pt idx="1136">
                  <c:v>74951.201763207675</c:v>
                </c:pt>
                <c:pt idx="1137">
                  <c:v>74808.272348957078</c:v>
                </c:pt>
                <c:pt idx="1138">
                  <c:v>74579.142177865288</c:v>
                </c:pt>
                <c:pt idx="1139">
                  <c:v>74676.883536576061</c:v>
                </c:pt>
                <c:pt idx="1140">
                  <c:v>74605.616282894407</c:v>
                </c:pt>
                <c:pt idx="1141">
                  <c:v>74838.387530541397</c:v>
                </c:pt>
                <c:pt idx="1142">
                  <c:v>74802.417549258884</c:v>
                </c:pt>
                <c:pt idx="1143">
                  <c:v>74847.836833979964</c:v>
                </c:pt>
                <c:pt idx="1144">
                  <c:v>74809.518042479147</c:v>
                </c:pt>
                <c:pt idx="1145">
                  <c:v>74643.682561093636</c:v>
                </c:pt>
                <c:pt idx="1146">
                  <c:v>74524.784116822033</c:v>
                </c:pt>
                <c:pt idx="1147">
                  <c:v>74257.307976597513</c:v>
                </c:pt>
                <c:pt idx="1148">
                  <c:v>74237.693407980682</c:v>
                </c:pt>
                <c:pt idx="1149">
                  <c:v>74319.917674839075</c:v>
                </c:pt>
                <c:pt idx="1150">
                  <c:v>74509.126241480801</c:v>
                </c:pt>
                <c:pt idx="1151">
                  <c:v>74898.356874133475</c:v>
                </c:pt>
                <c:pt idx="1152">
                  <c:v>74995.090846817489</c:v>
                </c:pt>
                <c:pt idx="1153">
                  <c:v>75305.538568985939</c:v>
                </c:pt>
                <c:pt idx="1154">
                  <c:v>75222.729655786476</c:v>
                </c:pt>
                <c:pt idx="1155">
                  <c:v>75203.938663732217</c:v>
                </c:pt>
                <c:pt idx="1156">
                  <c:v>75115.905282561216</c:v>
                </c:pt>
                <c:pt idx="1157">
                  <c:v>74917.746940339595</c:v>
                </c:pt>
                <c:pt idx="1158">
                  <c:v>74764.978293553548</c:v>
                </c:pt>
                <c:pt idx="1159">
                  <c:v>74750.672361981764</c:v>
                </c:pt>
                <c:pt idx="1160">
                  <c:v>75022.889071028214</c:v>
                </c:pt>
                <c:pt idx="1161">
                  <c:v>75252.570862599576</c:v>
                </c:pt>
                <c:pt idx="1162">
                  <c:v>75497.861798417245</c:v>
                </c:pt>
                <c:pt idx="1163">
                  <c:v>75692.504896828526</c:v>
                </c:pt>
                <c:pt idx="1164">
                  <c:v>75802.445536242623</c:v>
                </c:pt>
                <c:pt idx="1165">
                  <c:v>75673.782406281724</c:v>
                </c:pt>
                <c:pt idx="1166">
                  <c:v>75524.45199824241</c:v>
                </c:pt>
                <c:pt idx="1167">
                  <c:v>75342.240784885274</c:v>
                </c:pt>
                <c:pt idx="1168">
                  <c:v>75142.968455208567</c:v>
                </c:pt>
                <c:pt idx="1169">
                  <c:v>75143.077885517181</c:v>
                </c:pt>
                <c:pt idx="1170">
                  <c:v>75202.798180075653</c:v>
                </c:pt>
                <c:pt idx="1171">
                  <c:v>75436.803539560366</c:v>
                </c:pt>
                <c:pt idx="1172">
                  <c:v>75645.395682594215</c:v>
                </c:pt>
                <c:pt idx="1173">
                  <c:v>75904.360883149595</c:v>
                </c:pt>
                <c:pt idx="1174">
                  <c:v>75982.790165389364</c:v>
                </c:pt>
                <c:pt idx="1175">
                  <c:v>75769.294941031141</c:v>
                </c:pt>
                <c:pt idx="1176">
                  <c:v>75480.13708653464</c:v>
                </c:pt>
                <c:pt idx="1177">
                  <c:v>75217.638565853558</c:v>
                </c:pt>
                <c:pt idx="1178">
                  <c:v>74980.073564890568</c:v>
                </c:pt>
                <c:pt idx="1179">
                  <c:v>75048.081724408286</c:v>
                </c:pt>
                <c:pt idx="1180">
                  <c:v>75052.552354265805</c:v>
                </c:pt>
                <c:pt idx="1181">
                  <c:v>75139.435779884414</c:v>
                </c:pt>
                <c:pt idx="1182">
                  <c:v>75361.619813954632</c:v>
                </c:pt>
                <c:pt idx="1183">
                  <c:v>75573.518116726133</c:v>
                </c:pt>
                <c:pt idx="1184">
                  <c:v>75579.500757788875</c:v>
                </c:pt>
                <c:pt idx="1185">
                  <c:v>75380.017984763108</c:v>
                </c:pt>
                <c:pt idx="1186">
                  <c:v>75358.458272375909</c:v>
                </c:pt>
                <c:pt idx="1187">
                  <c:v>75041.29881039157</c:v>
                </c:pt>
                <c:pt idx="1188">
                  <c:v>75035.998072660193</c:v>
                </c:pt>
                <c:pt idx="1189">
                  <c:v>74930.102110578038</c:v>
                </c:pt>
                <c:pt idx="1190">
                  <c:v>75007.153805065071</c:v>
                </c:pt>
                <c:pt idx="1191">
                  <c:v>75024.397438917716</c:v>
                </c:pt>
                <c:pt idx="1192">
                  <c:v>75254.726997425503</c:v>
                </c:pt>
                <c:pt idx="1193">
                  <c:v>75592.762851326872</c:v>
                </c:pt>
                <c:pt idx="1194">
                  <c:v>75862.745247213039</c:v>
                </c:pt>
                <c:pt idx="1195">
                  <c:v>76221.247904026415</c:v>
                </c:pt>
                <c:pt idx="1196">
                  <c:v>76385.550869085957</c:v>
                </c:pt>
                <c:pt idx="1197">
                  <c:v>76387.128295524046</c:v>
                </c:pt>
                <c:pt idx="1198">
                  <c:v>76378.242690195373</c:v>
                </c:pt>
                <c:pt idx="1199">
                  <c:v>76377.187196384126</c:v>
                </c:pt>
                <c:pt idx="1200">
                  <c:v>76304.935196984734</c:v>
                </c:pt>
                <c:pt idx="1201">
                  <c:v>76265.187060747878</c:v>
                </c:pt>
                <c:pt idx="1202">
                  <c:v>76334.2520204061</c:v>
                </c:pt>
                <c:pt idx="1203">
                  <c:v>76501.165801255265</c:v>
                </c:pt>
                <c:pt idx="1204">
                  <c:v>77054.799216352694</c:v>
                </c:pt>
                <c:pt idx="1205">
                  <c:v>77311.945234766594</c:v>
                </c:pt>
                <c:pt idx="1206">
                  <c:v>77644.81449674636</c:v>
                </c:pt>
                <c:pt idx="1207">
                  <c:v>77718.269667314948</c:v>
                </c:pt>
                <c:pt idx="1208">
                  <c:v>77794.193692180532</c:v>
                </c:pt>
                <c:pt idx="1209">
                  <c:v>77765.721827461341</c:v>
                </c:pt>
                <c:pt idx="1210">
                  <c:v>77656.784749145081</c:v>
                </c:pt>
                <c:pt idx="1211">
                  <c:v>77632.760792717891</c:v>
                </c:pt>
                <c:pt idx="1212">
                  <c:v>77558.462774786211</c:v>
                </c:pt>
                <c:pt idx="1213">
                  <c:v>77465.418718778965</c:v>
                </c:pt>
                <c:pt idx="1214">
                  <c:v>77645.678367484303</c:v>
                </c:pt>
                <c:pt idx="1215">
                  <c:v>77900.350608604451</c:v>
                </c:pt>
                <c:pt idx="1216">
                  <c:v>78275.924808194672</c:v>
                </c:pt>
                <c:pt idx="1217">
                  <c:v>78726.519492184307</c:v>
                </c:pt>
                <c:pt idx="1218">
                  <c:v>78936.286244057468</c:v>
                </c:pt>
                <c:pt idx="1219">
                  <c:v>79052.837251921999</c:v>
                </c:pt>
                <c:pt idx="1220">
                  <c:v>78988.560136177126</c:v>
                </c:pt>
                <c:pt idx="1221">
                  <c:v>78867.216194634879</c:v>
                </c:pt>
                <c:pt idx="1222">
                  <c:v>78784.513808952586</c:v>
                </c:pt>
                <c:pt idx="1223">
                  <c:v>78483.583931995599</c:v>
                </c:pt>
                <c:pt idx="1224">
                  <c:v>78315.828164591003</c:v>
                </c:pt>
                <c:pt idx="1225">
                  <c:v>78505.992519608772</c:v>
                </c:pt>
                <c:pt idx="1226">
                  <c:v>78718.668920473239</c:v>
                </c:pt>
                <c:pt idx="1227">
                  <c:v>78795.499162961176</c:v>
                </c:pt>
                <c:pt idx="1228">
                  <c:v>79016.37572542041</c:v>
                </c:pt>
                <c:pt idx="1229">
                  <c:v>79327.387597671652</c:v>
                </c:pt>
                <c:pt idx="1230">
                  <c:v>79462.007606690036</c:v>
                </c:pt>
                <c:pt idx="1231">
                  <c:v>79624.187702918047</c:v>
                </c:pt>
                <c:pt idx="1232">
                  <c:v>79386.34574589254</c:v>
                </c:pt>
                <c:pt idx="1233">
                  <c:v>79221.856949396402</c:v>
                </c:pt>
                <c:pt idx="1234">
                  <c:v>78976.312770822595</c:v>
                </c:pt>
                <c:pt idx="1235">
                  <c:v>78594.584197813005</c:v>
                </c:pt>
                <c:pt idx="1236">
                  <c:v>78628.958666483712</c:v>
                </c:pt>
                <c:pt idx="1237">
                  <c:v>78519.151829661758</c:v>
                </c:pt>
                <c:pt idx="1238">
                  <c:v>78737.46542172035</c:v>
                </c:pt>
                <c:pt idx="1239">
                  <c:v>78955.716860663961</c:v>
                </c:pt>
                <c:pt idx="1240">
                  <c:v>79295.303062586579</c:v>
                </c:pt>
                <c:pt idx="1241">
                  <c:v>79619.309065970039</c:v>
                </c:pt>
                <c:pt idx="1242">
                  <c:v>79620.623408128595</c:v>
                </c:pt>
                <c:pt idx="1243">
                  <c:v>79572.264815712813</c:v>
                </c:pt>
                <c:pt idx="1244">
                  <c:v>79374.036494306842</c:v>
                </c:pt>
                <c:pt idx="1245">
                  <c:v>79127.584508496875</c:v>
                </c:pt>
                <c:pt idx="1246">
                  <c:v>78866.544616256098</c:v>
                </c:pt>
                <c:pt idx="1247">
                  <c:v>78548.72034114167</c:v>
                </c:pt>
                <c:pt idx="1248">
                  <c:v>78338.775094044249</c:v>
                </c:pt>
                <c:pt idx="1249">
                  <c:v>78302.752335183453</c:v>
                </c:pt>
                <c:pt idx="1250">
                  <c:v>78402.498246225558</c:v>
                </c:pt>
                <c:pt idx="1251">
                  <c:v>78628.912350462968</c:v>
                </c:pt>
                <c:pt idx="1252">
                  <c:v>78865.068672796217</c:v>
                </c:pt>
                <c:pt idx="1253">
                  <c:v>79078.153080414966</c:v>
                </c:pt>
                <c:pt idx="1254">
                  <c:v>79426.089293662953</c:v>
                </c:pt>
                <c:pt idx="1255">
                  <c:v>79438.73594045949</c:v>
                </c:pt>
                <c:pt idx="1256">
                  <c:v>79317.574205705328</c:v>
                </c:pt>
                <c:pt idx="1257">
                  <c:v>79097.854527977179</c:v>
                </c:pt>
                <c:pt idx="1258">
                  <c:v>78599.758475481562</c:v>
                </c:pt>
                <c:pt idx="1259">
                  <c:v>78188.149853805895</c:v>
                </c:pt>
                <c:pt idx="1260">
                  <c:v>77906.765741369745</c:v>
                </c:pt>
                <c:pt idx="1261">
                  <c:v>77726.673909892197</c:v>
                </c:pt>
                <c:pt idx="1262">
                  <c:v>77540.24202809007</c:v>
                </c:pt>
                <c:pt idx="1263">
                  <c:v>77773.395215947487</c:v>
                </c:pt>
                <c:pt idx="1264">
                  <c:v>78018.052796121061</c:v>
                </c:pt>
                <c:pt idx="1265">
                  <c:v>78369.952259828031</c:v>
                </c:pt>
                <c:pt idx="1266">
                  <c:v>78569.14663412323</c:v>
                </c:pt>
                <c:pt idx="1267">
                  <c:v>78802.277685315115</c:v>
                </c:pt>
                <c:pt idx="1268">
                  <c:v>78717.823030638217</c:v>
                </c:pt>
                <c:pt idx="1269">
                  <c:v>78495.753962161485</c:v>
                </c:pt>
                <c:pt idx="1270">
                  <c:v>77995.824438070558</c:v>
                </c:pt>
                <c:pt idx="1271">
                  <c:v>77589.443444870572</c:v>
                </c:pt>
                <c:pt idx="1272">
                  <c:v>77161.277646573668</c:v>
                </c:pt>
                <c:pt idx="1273">
                  <c:v>76891.929936873828</c:v>
                </c:pt>
                <c:pt idx="1274">
                  <c:v>76784.459390676537</c:v>
                </c:pt>
                <c:pt idx="1275">
                  <c:v>76855.462879085229</c:v>
                </c:pt>
                <c:pt idx="1276">
                  <c:v>76992.261636755473</c:v>
                </c:pt>
                <c:pt idx="1277">
                  <c:v>77197.565630187673</c:v>
                </c:pt>
                <c:pt idx="1278">
                  <c:v>77599.541544631371</c:v>
                </c:pt>
                <c:pt idx="1279">
                  <c:v>77903.345633082747</c:v>
                </c:pt>
                <c:pt idx="1280">
                  <c:v>77969.808430895122</c:v>
                </c:pt>
                <c:pt idx="1281">
                  <c:v>77906.216824017145</c:v>
                </c:pt>
                <c:pt idx="1282">
                  <c:v>77564.129148784064</c:v>
                </c:pt>
                <c:pt idx="1283">
                  <c:v>77247.998164897232</c:v>
                </c:pt>
                <c:pt idx="1284">
                  <c:v>76747.098046527273</c:v>
                </c:pt>
                <c:pt idx="1285">
                  <c:v>76310.906467982772</c:v>
                </c:pt>
                <c:pt idx="1286">
                  <c:v>75937.387315744927</c:v>
                </c:pt>
                <c:pt idx="1287">
                  <c:v>75783.465367623648</c:v>
                </c:pt>
                <c:pt idx="1288">
                  <c:v>75903.658855544229</c:v>
                </c:pt>
                <c:pt idx="1289">
                  <c:v>76043.842841480218</c:v>
                </c:pt>
                <c:pt idx="1290">
                  <c:v>76368.693395675247</c:v>
                </c:pt>
                <c:pt idx="1291">
                  <c:v>76580.427574980786</c:v>
                </c:pt>
                <c:pt idx="1292">
                  <c:v>76859.54530044437</c:v>
                </c:pt>
                <c:pt idx="1293">
                  <c:v>76850.624141177716</c:v>
                </c:pt>
                <c:pt idx="1294">
                  <c:v>76749.061770917993</c:v>
                </c:pt>
                <c:pt idx="1295">
                  <c:v>76424.395245808526</c:v>
                </c:pt>
                <c:pt idx="1296">
                  <c:v>76081.031737880403</c:v>
                </c:pt>
                <c:pt idx="1297">
                  <c:v>75685.737306681302</c:v>
                </c:pt>
                <c:pt idx="1298">
                  <c:v>75149.344868139262</c:v>
                </c:pt>
                <c:pt idx="1299">
                  <c:v>74821.348621843674</c:v>
                </c:pt>
                <c:pt idx="1300">
                  <c:v>74748.387663138259</c:v>
                </c:pt>
                <c:pt idx="1301">
                  <c:v>74780.434623421417</c:v>
                </c:pt>
                <c:pt idx="1302">
                  <c:v>74936.795030269815</c:v>
                </c:pt>
                <c:pt idx="1303">
                  <c:v>75068.798452054703</c:v>
                </c:pt>
                <c:pt idx="1304">
                  <c:v>75399.145858126649</c:v>
                </c:pt>
                <c:pt idx="1305">
                  <c:v>75470.679768840331</c:v>
                </c:pt>
                <c:pt idx="1306">
                  <c:v>75666.947421169782</c:v>
                </c:pt>
                <c:pt idx="1307">
                  <c:v>75710.887631648642</c:v>
                </c:pt>
                <c:pt idx="1308">
                  <c:v>75355.130066227212</c:v>
                </c:pt>
                <c:pt idx="1309">
                  <c:v>74989.981625415763</c:v>
                </c:pt>
                <c:pt idx="1310">
                  <c:v>74623.409368221182</c:v>
                </c:pt>
                <c:pt idx="1311">
                  <c:v>74165.392782803232</c:v>
                </c:pt>
                <c:pt idx="1312">
                  <c:v>73725.505963503136</c:v>
                </c:pt>
                <c:pt idx="1313">
                  <c:v>73390.704477462859</c:v>
                </c:pt>
                <c:pt idx="1314">
                  <c:v>73254.916771514647</c:v>
                </c:pt>
                <c:pt idx="1315">
                  <c:v>73392.731355747368</c:v>
                </c:pt>
                <c:pt idx="1316">
                  <c:v>73753.477404045159</c:v>
                </c:pt>
                <c:pt idx="1317">
                  <c:v>74142.109214665819</c:v>
                </c:pt>
                <c:pt idx="1318">
                  <c:v>74341.259254745397</c:v>
                </c:pt>
                <c:pt idx="1319">
                  <c:v>74549.937843049061</c:v>
                </c:pt>
                <c:pt idx="1320">
                  <c:v>74665.858562925569</c:v>
                </c:pt>
                <c:pt idx="1321">
                  <c:v>74527.522604147016</c:v>
                </c:pt>
                <c:pt idx="1322">
                  <c:v>74127.355424951122</c:v>
                </c:pt>
                <c:pt idx="1323">
                  <c:v>73858.614951355485</c:v>
                </c:pt>
                <c:pt idx="1324">
                  <c:v>73366.406935138657</c:v>
                </c:pt>
                <c:pt idx="1325">
                  <c:v>73082.326444111124</c:v>
                </c:pt>
                <c:pt idx="1326">
                  <c:v>72641.054281432473</c:v>
                </c:pt>
                <c:pt idx="1327">
                  <c:v>72444.486702041526</c:v>
                </c:pt>
                <c:pt idx="1328">
                  <c:v>72442.785187028392</c:v>
                </c:pt>
                <c:pt idx="1329">
                  <c:v>72545.004754267386</c:v>
                </c:pt>
                <c:pt idx="1330">
                  <c:v>72654.355791688751</c:v>
                </c:pt>
                <c:pt idx="1331">
                  <c:v>72991.417926237686</c:v>
                </c:pt>
                <c:pt idx="1332">
                  <c:v>73252.847411077251</c:v>
                </c:pt>
                <c:pt idx="1333">
                  <c:v>73362.887544305311</c:v>
                </c:pt>
                <c:pt idx="1334">
                  <c:v>73335.171308385223</c:v>
                </c:pt>
                <c:pt idx="1335">
                  <c:v>73310.733762480464</c:v>
                </c:pt>
                <c:pt idx="1336">
                  <c:v>72888.414401980161</c:v>
                </c:pt>
                <c:pt idx="1337">
                  <c:v>72377.795164810697</c:v>
                </c:pt>
                <c:pt idx="1338">
                  <c:v>71915.354433955159</c:v>
                </c:pt>
                <c:pt idx="1339">
                  <c:v>71714.861615313479</c:v>
                </c:pt>
                <c:pt idx="1340">
                  <c:v>71634.648747350802</c:v>
                </c:pt>
                <c:pt idx="1341">
                  <c:v>71526.362994102485</c:v>
                </c:pt>
                <c:pt idx="1342">
                  <c:v>71477.523334418511</c:v>
                </c:pt>
                <c:pt idx="1343">
                  <c:v>71469.908062387636</c:v>
                </c:pt>
                <c:pt idx="1344">
                  <c:v>71544.426909524656</c:v>
                </c:pt>
                <c:pt idx="1345">
                  <c:v>71686.789911981003</c:v>
                </c:pt>
                <c:pt idx="1346">
                  <c:v>71999.945877519305</c:v>
                </c:pt>
                <c:pt idx="1347">
                  <c:v>72211.405970861393</c:v>
                </c:pt>
                <c:pt idx="1348">
                  <c:v>72196.550248842308</c:v>
                </c:pt>
                <c:pt idx="1349">
                  <c:v>72123.621260506741</c:v>
                </c:pt>
                <c:pt idx="1350">
                  <c:v>71557.521877480554</c:v>
                </c:pt>
                <c:pt idx="1351">
                  <c:v>71362.099788570558</c:v>
                </c:pt>
                <c:pt idx="1352">
                  <c:v>70904.247449369184</c:v>
                </c:pt>
                <c:pt idx="1353">
                  <c:v>70415.711514815092</c:v>
                </c:pt>
                <c:pt idx="1354">
                  <c:v>70096.267451343563</c:v>
                </c:pt>
                <c:pt idx="1355">
                  <c:v>69848.177437139893</c:v>
                </c:pt>
                <c:pt idx="1356">
                  <c:v>69829.954768756885</c:v>
                </c:pt>
                <c:pt idx="1357">
                  <c:v>70040.568324028485</c:v>
                </c:pt>
                <c:pt idx="1358">
                  <c:v>70224.718541062626</c:v>
                </c:pt>
                <c:pt idx="1359">
                  <c:v>70497.150787482053</c:v>
                </c:pt>
                <c:pt idx="1360">
                  <c:v>70853.172968544415</c:v>
                </c:pt>
                <c:pt idx="1361">
                  <c:v>70992.898398634527</c:v>
                </c:pt>
                <c:pt idx="1362">
                  <c:v>71130.683081141993</c:v>
                </c:pt>
                <c:pt idx="1363">
                  <c:v>70905.444701355009</c:v>
                </c:pt>
                <c:pt idx="1364">
                  <c:v>70755.533139797568</c:v>
                </c:pt>
                <c:pt idx="1365">
                  <c:v>70500.942128153561</c:v>
                </c:pt>
                <c:pt idx="1366">
                  <c:v>69948.280764247829</c:v>
                </c:pt>
                <c:pt idx="1367">
                  <c:v>69483.635210969951</c:v>
                </c:pt>
                <c:pt idx="1368">
                  <c:v>69234.196600578594</c:v>
                </c:pt>
                <c:pt idx="1369">
                  <c:v>68992.200038706695</c:v>
                </c:pt>
                <c:pt idx="1370">
                  <c:v>69040.942770035239</c:v>
                </c:pt>
                <c:pt idx="1371">
                  <c:v>68986.100692747932</c:v>
                </c:pt>
                <c:pt idx="1372">
                  <c:v>69090.360235292057</c:v>
                </c:pt>
                <c:pt idx="1373">
                  <c:v>69158.661104093073</c:v>
                </c:pt>
                <c:pt idx="1374">
                  <c:v>69411.521254518651</c:v>
                </c:pt>
                <c:pt idx="1375">
                  <c:v>69668.972831637555</c:v>
                </c:pt>
                <c:pt idx="1376">
                  <c:v>70029.019528689532</c:v>
                </c:pt>
                <c:pt idx="1377">
                  <c:v>70239.483278719228</c:v>
                </c:pt>
                <c:pt idx="1378">
                  <c:v>70109.166608120155</c:v>
                </c:pt>
                <c:pt idx="1379">
                  <c:v>69820.032185514079</c:v>
                </c:pt>
                <c:pt idx="1380">
                  <c:v>69392.599567492798</c:v>
                </c:pt>
                <c:pt idx="1381">
                  <c:v>68917.740571746952</c:v>
                </c:pt>
                <c:pt idx="1382">
                  <c:v>68412.240684458084</c:v>
                </c:pt>
                <c:pt idx="1383">
                  <c:v>68108.654808877589</c:v>
                </c:pt>
                <c:pt idx="1384">
                  <c:v>67950.079947556122</c:v>
                </c:pt>
                <c:pt idx="1385">
                  <c:v>67771.502099148885</c:v>
                </c:pt>
                <c:pt idx="1386">
                  <c:v>67955.103156061363</c:v>
                </c:pt>
                <c:pt idx="1387">
                  <c:v>68077.110196322319</c:v>
                </c:pt>
                <c:pt idx="1388">
                  <c:v>68313.446918757763</c:v>
                </c:pt>
                <c:pt idx="1389">
                  <c:v>68707.87587385418</c:v>
                </c:pt>
                <c:pt idx="1390">
                  <c:v>69090.366095062011</c:v>
                </c:pt>
                <c:pt idx="1391">
                  <c:v>69407.306425878778</c:v>
                </c:pt>
                <c:pt idx="1392">
                  <c:v>69433.556500067134</c:v>
                </c:pt>
                <c:pt idx="1393">
                  <c:v>69463.644458117938</c:v>
                </c:pt>
                <c:pt idx="1394">
                  <c:v>69154.521517666464</c:v>
                </c:pt>
                <c:pt idx="1395">
                  <c:v>68752.543196039594</c:v>
                </c:pt>
                <c:pt idx="1396">
                  <c:v>68301.609056210073</c:v>
                </c:pt>
                <c:pt idx="1397">
                  <c:v>67752.592506546571</c:v>
                </c:pt>
                <c:pt idx="1398">
                  <c:v>67543.277249505874</c:v>
                </c:pt>
                <c:pt idx="1399">
                  <c:v>67236.846596629824</c:v>
                </c:pt>
                <c:pt idx="1400">
                  <c:v>67145.956930347253</c:v>
                </c:pt>
                <c:pt idx="1401">
                  <c:v>67206.966170456813</c:v>
                </c:pt>
                <c:pt idx="1402">
                  <c:v>67190.024748004886</c:v>
                </c:pt>
                <c:pt idx="1403">
                  <c:v>67582.397912350818</c:v>
                </c:pt>
                <c:pt idx="1404">
                  <c:v>67796.277960041843</c:v>
                </c:pt>
                <c:pt idx="1405">
                  <c:v>68207.682125969775</c:v>
                </c:pt>
                <c:pt idx="1406">
                  <c:v>68673.589149037914</c:v>
                </c:pt>
                <c:pt idx="1407">
                  <c:v>69021.230472872223</c:v>
                </c:pt>
                <c:pt idx="1408">
                  <c:v>69160.589828454671</c:v>
                </c:pt>
                <c:pt idx="1409">
                  <c:v>69150.72078233819</c:v>
                </c:pt>
                <c:pt idx="1410">
                  <c:v>68744.464184217446</c:v>
                </c:pt>
                <c:pt idx="1411">
                  <c:v>68247.182564648145</c:v>
                </c:pt>
                <c:pt idx="1412">
                  <c:v>67690.299439985654</c:v>
                </c:pt>
                <c:pt idx="1413">
                  <c:v>67060.552852901645</c:v>
                </c:pt>
                <c:pt idx="1414">
                  <c:v>66678.042145761996</c:v>
                </c:pt>
                <c:pt idx="1415">
                  <c:v>66674.157276613856</c:v>
                </c:pt>
                <c:pt idx="1416">
                  <c:v>66810.595720533747</c:v>
                </c:pt>
                <c:pt idx="1417">
                  <c:v>67070.342026808241</c:v>
                </c:pt>
                <c:pt idx="1418">
                  <c:v>67341.585795562103</c:v>
                </c:pt>
                <c:pt idx="1419">
                  <c:v>67433.205126613422</c:v>
                </c:pt>
                <c:pt idx="1420">
                  <c:v>67731.86590458377</c:v>
                </c:pt>
                <c:pt idx="1421">
                  <c:v>68097.937455688763</c:v>
                </c:pt>
                <c:pt idx="1422">
                  <c:v>68569.427453320211</c:v>
                </c:pt>
                <c:pt idx="1423">
                  <c:v>69166.237083062748</c:v>
                </c:pt>
                <c:pt idx="1424">
                  <c:v>69232.25964683287</c:v>
                </c:pt>
                <c:pt idx="1425">
                  <c:v>68847.727059705459</c:v>
                </c:pt>
                <c:pt idx="1426">
                  <c:v>68232.669711840892</c:v>
                </c:pt>
                <c:pt idx="1427">
                  <c:v>67659.020576619194</c:v>
                </c:pt>
                <c:pt idx="1428">
                  <c:v>67114.668940936725</c:v>
                </c:pt>
                <c:pt idx="1429">
                  <c:v>66698.561258637346</c:v>
                </c:pt>
                <c:pt idx="1430">
                  <c:v>66369.324920344981</c:v>
                </c:pt>
                <c:pt idx="1431">
                  <c:v>66480.565242533063</c:v>
                </c:pt>
                <c:pt idx="1432">
                  <c:v>66615.465767606162</c:v>
                </c:pt>
                <c:pt idx="1433">
                  <c:v>66894.861885942955</c:v>
                </c:pt>
                <c:pt idx="1434">
                  <c:v>67178.081275619508</c:v>
                </c:pt>
                <c:pt idx="1435">
                  <c:v>67406.998951379064</c:v>
                </c:pt>
                <c:pt idx="1436">
                  <c:v>67728.78949125293</c:v>
                </c:pt>
                <c:pt idx="1437">
                  <c:v>68100.129370593582</c:v>
                </c:pt>
                <c:pt idx="1438">
                  <c:v>68483.181080143375</c:v>
                </c:pt>
                <c:pt idx="1439">
                  <c:v>68993.412582869074</c:v>
                </c:pt>
                <c:pt idx="1440">
                  <c:v>68970.057905374604</c:v>
                </c:pt>
                <c:pt idx="1441">
                  <c:v>68752.259456210682</c:v>
                </c:pt>
                <c:pt idx="1442">
                  <c:v>68295.03179878708</c:v>
                </c:pt>
                <c:pt idx="1443">
                  <c:v>67699.762444461987</c:v>
                </c:pt>
                <c:pt idx="1444">
                  <c:v>67067.242239224361</c:v>
                </c:pt>
                <c:pt idx="1445">
                  <c:v>66684.610078412748</c:v>
                </c:pt>
                <c:pt idx="1446">
                  <c:v>66308.400089216404</c:v>
                </c:pt>
                <c:pt idx="1447">
                  <c:v>66390.443595664969</c:v>
                </c:pt>
                <c:pt idx="1448">
                  <c:v>66529.455849315287</c:v>
                </c:pt>
                <c:pt idx="1449">
                  <c:v>66758.592753313962</c:v>
                </c:pt>
                <c:pt idx="1450">
                  <c:v>67085.60132061319</c:v>
                </c:pt>
                <c:pt idx="1451">
                  <c:v>67260.260625602998</c:v>
                </c:pt>
                <c:pt idx="1452">
                  <c:v>67394.186643839101</c:v>
                </c:pt>
                <c:pt idx="1453">
                  <c:v>67778.728082871516</c:v>
                </c:pt>
                <c:pt idx="1454">
                  <c:v>68038.361292765534</c:v>
                </c:pt>
                <c:pt idx="1455">
                  <c:v>68338.896207377271</c:v>
                </c:pt>
                <c:pt idx="1456">
                  <c:v>68765.212482607516</c:v>
                </c:pt>
                <c:pt idx="1457">
                  <c:v>68836.531820953445</c:v>
                </c:pt>
                <c:pt idx="1458">
                  <c:v>68402.160164748711</c:v>
                </c:pt>
                <c:pt idx="1459">
                  <c:v>68104.175793265473</c:v>
                </c:pt>
                <c:pt idx="1460">
                  <c:v>67655.537298689305</c:v>
                </c:pt>
                <c:pt idx="1461">
                  <c:v>67039.024897652242</c:v>
                </c:pt>
                <c:pt idx="1462">
                  <c:v>66534.606635861695</c:v>
                </c:pt>
                <c:pt idx="1463">
                  <c:v>66144.517865474598</c:v>
                </c:pt>
                <c:pt idx="1464">
                  <c:v>66019.311489923683</c:v>
                </c:pt>
                <c:pt idx="1465">
                  <c:v>66362.323140797977</c:v>
                </c:pt>
                <c:pt idx="1466">
                  <c:v>66663.94457582265</c:v>
                </c:pt>
                <c:pt idx="1467">
                  <c:v>66927.965519357167</c:v>
                </c:pt>
                <c:pt idx="1468">
                  <c:v>67125.189196788517</c:v>
                </c:pt>
                <c:pt idx="1469">
                  <c:v>67272.458258721017</c:v>
                </c:pt>
                <c:pt idx="1470">
                  <c:v>67461.60766737118</c:v>
                </c:pt>
                <c:pt idx="1471">
                  <c:v>67570.759178787441</c:v>
                </c:pt>
                <c:pt idx="1472">
                  <c:v>67939.346852083618</c:v>
                </c:pt>
                <c:pt idx="1473">
                  <c:v>68309.172627249325</c:v>
                </c:pt>
                <c:pt idx="1474">
                  <c:v>68443.086006822909</c:v>
                </c:pt>
                <c:pt idx="1475">
                  <c:v>68183.623725165657</c:v>
                </c:pt>
                <c:pt idx="1476">
                  <c:v>67666.749728939234</c:v>
                </c:pt>
                <c:pt idx="1477">
                  <c:v>67076.073195761273</c:v>
                </c:pt>
                <c:pt idx="1478">
                  <c:v>66492.719296095354</c:v>
                </c:pt>
                <c:pt idx="1479">
                  <c:v>65993.603667669391</c:v>
                </c:pt>
                <c:pt idx="1480">
                  <c:v>65659.207313503852</c:v>
                </c:pt>
                <c:pt idx="1481">
                  <c:v>65608.021541928552</c:v>
                </c:pt>
                <c:pt idx="1482">
                  <c:v>65633.830260557326</c:v>
                </c:pt>
                <c:pt idx="1483">
                  <c:v>65759.840995147402</c:v>
                </c:pt>
                <c:pt idx="1484">
                  <c:v>65896.762582785319</c:v>
                </c:pt>
                <c:pt idx="1485">
                  <c:v>66045.290320504733</c:v>
                </c:pt>
                <c:pt idx="1486">
                  <c:v>65972.203432530834</c:v>
                </c:pt>
                <c:pt idx="1487">
                  <c:v>66036.684282870585</c:v>
                </c:pt>
                <c:pt idx="1488">
                  <c:v>66060.764892929976</c:v>
                </c:pt>
                <c:pt idx="1489">
                  <c:v>66228.619764560601</c:v>
                </c:pt>
                <c:pt idx="1490">
                  <c:v>66499.054411371792</c:v>
                </c:pt>
                <c:pt idx="1491">
                  <c:v>66673.304429115495</c:v>
                </c:pt>
                <c:pt idx="1492">
                  <c:v>66831.928814973668</c:v>
                </c:pt>
                <c:pt idx="1493">
                  <c:v>66728.638818313659</c:v>
                </c:pt>
                <c:pt idx="1494">
                  <c:v>66289.062529401694</c:v>
                </c:pt>
                <c:pt idx="1495">
                  <c:v>65615.275900533758</c:v>
                </c:pt>
                <c:pt idx="1496">
                  <c:v>65068.918514631041</c:v>
                </c:pt>
                <c:pt idx="1497">
                  <c:v>64585.865590362075</c:v>
                </c:pt>
                <c:pt idx="1498">
                  <c:v>64184.672463736482</c:v>
                </c:pt>
                <c:pt idx="1499">
                  <c:v>64253.878376669585</c:v>
                </c:pt>
                <c:pt idx="1500">
                  <c:v>64253.461311030762</c:v>
                </c:pt>
                <c:pt idx="1501">
                  <c:v>64336.97049712453</c:v>
                </c:pt>
                <c:pt idx="1502">
                  <c:v>64619.620261879318</c:v>
                </c:pt>
                <c:pt idx="1503">
                  <c:v>64869.135161660924</c:v>
                </c:pt>
                <c:pt idx="1504">
                  <c:v>65049.249759905571</c:v>
                </c:pt>
                <c:pt idx="1505">
                  <c:v>65185.981532529855</c:v>
                </c:pt>
                <c:pt idx="1506">
                  <c:v>65375.346764709328</c:v>
                </c:pt>
                <c:pt idx="1507">
                  <c:v>65719.992337809803</c:v>
                </c:pt>
                <c:pt idx="1508">
                  <c:v>66138.930277531501</c:v>
                </c:pt>
                <c:pt idx="1509">
                  <c:v>66414.530349473207</c:v>
                </c:pt>
                <c:pt idx="1510">
                  <c:v>66749.632845715256</c:v>
                </c:pt>
                <c:pt idx="1511">
                  <c:v>66839.700380174923</c:v>
                </c:pt>
                <c:pt idx="1512">
                  <c:v>66563.667172264395</c:v>
                </c:pt>
                <c:pt idx="1513">
                  <c:v>66205.941194982152</c:v>
                </c:pt>
                <c:pt idx="1514">
                  <c:v>65593.481892861993</c:v>
                </c:pt>
                <c:pt idx="1515">
                  <c:v>65159.412074695836</c:v>
                </c:pt>
                <c:pt idx="1516">
                  <c:v>64769.349177306256</c:v>
                </c:pt>
                <c:pt idx="1517">
                  <c:v>64615.222986718916</c:v>
                </c:pt>
                <c:pt idx="1518">
                  <c:v>64542.998781149116</c:v>
                </c:pt>
                <c:pt idx="1519">
                  <c:v>64729.229959425582</c:v>
                </c:pt>
                <c:pt idx="1520">
                  <c:v>65046.225624182785</c:v>
                </c:pt>
                <c:pt idx="1521">
                  <c:v>65464.524186298106</c:v>
                </c:pt>
                <c:pt idx="1522">
                  <c:v>65626.227435871726</c:v>
                </c:pt>
                <c:pt idx="1523">
                  <c:v>65649.459715605335</c:v>
                </c:pt>
                <c:pt idx="1524">
                  <c:v>65905.281327940247</c:v>
                </c:pt>
                <c:pt idx="1525">
                  <c:v>65956.486138145978</c:v>
                </c:pt>
                <c:pt idx="1526">
                  <c:v>65951.528135891989</c:v>
                </c:pt>
                <c:pt idx="1527">
                  <c:v>66258.891061075934</c:v>
                </c:pt>
                <c:pt idx="1528">
                  <c:v>66280.656966550552</c:v>
                </c:pt>
                <c:pt idx="1529">
                  <c:v>66613.375228335441</c:v>
                </c:pt>
                <c:pt idx="1530">
                  <c:v>66587.718800977833</c:v>
                </c:pt>
                <c:pt idx="1531">
                  <c:v>66397.702795913312</c:v>
                </c:pt>
                <c:pt idx="1532">
                  <c:v>66037.226713350115</c:v>
                </c:pt>
                <c:pt idx="1533">
                  <c:v>65808.23192950715</c:v>
                </c:pt>
                <c:pt idx="1534">
                  <c:v>65284.637533963461</c:v>
                </c:pt>
                <c:pt idx="1535">
                  <c:v>64999.807481001852</c:v>
                </c:pt>
                <c:pt idx="1536">
                  <c:v>64803.753518134072</c:v>
                </c:pt>
                <c:pt idx="1537">
                  <c:v>64830.717427798052</c:v>
                </c:pt>
                <c:pt idx="1538">
                  <c:v>65105.068042922692</c:v>
                </c:pt>
                <c:pt idx="1539">
                  <c:v>65250.587710449494</c:v>
                </c:pt>
                <c:pt idx="1540">
                  <c:v>65389.605207248169</c:v>
                </c:pt>
                <c:pt idx="1541">
                  <c:v>65439.519355527373</c:v>
                </c:pt>
                <c:pt idx="1542">
                  <c:v>65475.724749457389</c:v>
                </c:pt>
                <c:pt idx="1543">
                  <c:v>65311.265180964256</c:v>
                </c:pt>
                <c:pt idx="1544">
                  <c:v>65524.900957729827</c:v>
                </c:pt>
                <c:pt idx="1545">
                  <c:v>65664.700752842546</c:v>
                </c:pt>
                <c:pt idx="1546">
                  <c:v>65832.864209212334</c:v>
                </c:pt>
                <c:pt idx="1547">
                  <c:v>66196.180122056627</c:v>
                </c:pt>
                <c:pt idx="1548">
                  <c:v>66380.221140003516</c:v>
                </c:pt>
                <c:pt idx="1549">
                  <c:v>66355.75480401091</c:v>
                </c:pt>
                <c:pt idx="1550">
                  <c:v>65936.663474345041</c:v>
                </c:pt>
                <c:pt idx="1551">
                  <c:v>65497.746908635643</c:v>
                </c:pt>
                <c:pt idx="1552">
                  <c:v>65047.572670889051</c:v>
                </c:pt>
                <c:pt idx="1553">
                  <c:v>64453.549072978531</c:v>
                </c:pt>
                <c:pt idx="1554">
                  <c:v>64180.56747740593</c:v>
                </c:pt>
                <c:pt idx="1555">
                  <c:v>63987.182703735081</c:v>
                </c:pt>
                <c:pt idx="1556">
                  <c:v>64026.057725442995</c:v>
                </c:pt>
                <c:pt idx="1557">
                  <c:v>63985.540615296872</c:v>
                </c:pt>
                <c:pt idx="1558">
                  <c:v>63981.671748487679</c:v>
                </c:pt>
                <c:pt idx="1559">
                  <c:v>64211.832960046915</c:v>
                </c:pt>
                <c:pt idx="1560">
                  <c:v>64382.125418973912</c:v>
                </c:pt>
                <c:pt idx="1561">
                  <c:v>64266.926261064917</c:v>
                </c:pt>
                <c:pt idx="1562">
                  <c:v>64094.660115644234</c:v>
                </c:pt>
                <c:pt idx="1563">
                  <c:v>64054.389246024126</c:v>
                </c:pt>
                <c:pt idx="1564">
                  <c:v>64218.084021443858</c:v>
                </c:pt>
                <c:pt idx="1565">
                  <c:v>64437.306811598617</c:v>
                </c:pt>
                <c:pt idx="1566">
                  <c:v>64786.296144531385</c:v>
                </c:pt>
                <c:pt idx="1567">
                  <c:v>64861.664881911449</c:v>
                </c:pt>
                <c:pt idx="1568">
                  <c:v>64878.259462456655</c:v>
                </c:pt>
                <c:pt idx="1569">
                  <c:v>64638.673017198867</c:v>
                </c:pt>
                <c:pt idx="1570">
                  <c:v>64268.547227454023</c:v>
                </c:pt>
                <c:pt idx="1571">
                  <c:v>63657.36500229565</c:v>
                </c:pt>
                <c:pt idx="1572">
                  <c:v>63157.887492305948</c:v>
                </c:pt>
                <c:pt idx="1573">
                  <c:v>62834.149351828331</c:v>
                </c:pt>
                <c:pt idx="1574">
                  <c:v>62695.897130740756</c:v>
                </c:pt>
                <c:pt idx="1575">
                  <c:v>62469.622186439687</c:v>
                </c:pt>
                <c:pt idx="1576">
                  <c:v>62347.574918888931</c:v>
                </c:pt>
                <c:pt idx="1577">
                  <c:v>62442.954937531635</c:v>
                </c:pt>
                <c:pt idx="1578">
                  <c:v>62416.330589454687</c:v>
                </c:pt>
                <c:pt idx="1579">
                  <c:v>62427.100261039312</c:v>
                </c:pt>
                <c:pt idx="1580">
                  <c:v>62388.540104748012</c:v>
                </c:pt>
                <c:pt idx="1581">
                  <c:v>62467.70400729018</c:v>
                </c:pt>
                <c:pt idx="1582">
                  <c:v>62217.067229458218</c:v>
                </c:pt>
                <c:pt idx="1583">
                  <c:v>62030.47457524018</c:v>
                </c:pt>
                <c:pt idx="1584">
                  <c:v>62084.695103416321</c:v>
                </c:pt>
                <c:pt idx="1585">
                  <c:v>62212.193104342048</c:v>
                </c:pt>
                <c:pt idx="1586">
                  <c:v>62504.183749218748</c:v>
                </c:pt>
                <c:pt idx="1587">
                  <c:v>62753.730347056313</c:v>
                </c:pt>
                <c:pt idx="1588">
                  <c:v>62765.351160353879</c:v>
                </c:pt>
                <c:pt idx="1589">
                  <c:v>62463.358541622612</c:v>
                </c:pt>
                <c:pt idx="1590">
                  <c:v>62120.128588611718</c:v>
                </c:pt>
                <c:pt idx="1591">
                  <c:v>61499.200795087505</c:v>
                </c:pt>
                <c:pt idx="1592">
                  <c:v>60959.610515812587</c:v>
                </c:pt>
                <c:pt idx="1593">
                  <c:v>60494.066470487829</c:v>
                </c:pt>
                <c:pt idx="1594">
                  <c:v>60122.970447030602</c:v>
                </c:pt>
                <c:pt idx="1595">
                  <c:v>59880.726463974192</c:v>
                </c:pt>
                <c:pt idx="1596">
                  <c:v>59753.524189585463</c:v>
                </c:pt>
                <c:pt idx="1597">
                  <c:v>59834.761096390226</c:v>
                </c:pt>
                <c:pt idx="1598">
                  <c:v>59756.630399089678</c:v>
                </c:pt>
                <c:pt idx="1599">
                  <c:v>59547.1950777807</c:v>
                </c:pt>
                <c:pt idx="1600">
                  <c:v>59383.698056988702</c:v>
                </c:pt>
                <c:pt idx="1601">
                  <c:v>59421.614384621069</c:v>
                </c:pt>
                <c:pt idx="1602">
                  <c:v>59231.014735080404</c:v>
                </c:pt>
                <c:pt idx="1603">
                  <c:v>59002.191418356437</c:v>
                </c:pt>
                <c:pt idx="1604">
                  <c:v>59067.887689397779</c:v>
                </c:pt>
                <c:pt idx="1605">
                  <c:v>59030.70688610206</c:v>
                </c:pt>
                <c:pt idx="1606">
                  <c:v>59048.400119367703</c:v>
                </c:pt>
                <c:pt idx="1607">
                  <c:v>58954.056448501076</c:v>
                </c:pt>
                <c:pt idx="1608">
                  <c:v>58657.274391889929</c:v>
                </c:pt>
                <c:pt idx="1609">
                  <c:v>58349.266873356311</c:v>
                </c:pt>
                <c:pt idx="1610">
                  <c:v>57809.169829032246</c:v>
                </c:pt>
                <c:pt idx="1611">
                  <c:v>57281.711507949134</c:v>
                </c:pt>
                <c:pt idx="1612">
                  <c:v>56459.148220679475</c:v>
                </c:pt>
                <c:pt idx="1613">
                  <c:v>55871.9903908794</c:v>
                </c:pt>
                <c:pt idx="1614">
                  <c:v>55313.807487718223</c:v>
                </c:pt>
                <c:pt idx="1615">
                  <c:v>54894.606389363456</c:v>
                </c:pt>
                <c:pt idx="1616">
                  <c:v>54774.654190417386</c:v>
                </c:pt>
                <c:pt idx="1617">
                  <c:v>54729.51694052801</c:v>
                </c:pt>
                <c:pt idx="1618">
                  <c:v>54602.092952032697</c:v>
                </c:pt>
                <c:pt idx="1619">
                  <c:v>54631.225132345302</c:v>
                </c:pt>
                <c:pt idx="1620">
                  <c:v>54423.972216697221</c:v>
                </c:pt>
                <c:pt idx="1621">
                  <c:v>54165.908423519526</c:v>
                </c:pt>
                <c:pt idx="1622">
                  <c:v>53731.64549105824</c:v>
                </c:pt>
                <c:pt idx="1623">
                  <c:v>53458.634154099047</c:v>
                </c:pt>
                <c:pt idx="1624">
                  <c:v>53215.95874004811</c:v>
                </c:pt>
                <c:pt idx="1625">
                  <c:v>52982.624676489067</c:v>
                </c:pt>
                <c:pt idx="1626">
                  <c:v>52702.015936985284</c:v>
                </c:pt>
                <c:pt idx="1627">
                  <c:v>52401.129628687158</c:v>
                </c:pt>
                <c:pt idx="1628">
                  <c:v>52016.299655871931</c:v>
                </c:pt>
                <c:pt idx="1629">
                  <c:v>51259.838588451188</c:v>
                </c:pt>
                <c:pt idx="1630">
                  <c:v>50286.197070140239</c:v>
                </c:pt>
                <c:pt idx="1631">
                  <c:v>49082.919483473634</c:v>
                </c:pt>
                <c:pt idx="1632">
                  <c:v>47855.220039763328</c:v>
                </c:pt>
                <c:pt idx="1633">
                  <c:v>46486.006003113915</c:v>
                </c:pt>
                <c:pt idx="1634">
                  <c:v>45347.34310981055</c:v>
                </c:pt>
                <c:pt idx="1635">
                  <c:v>44218.02587084382</c:v>
                </c:pt>
                <c:pt idx="1636">
                  <c:v>43186.778641183002</c:v>
                </c:pt>
                <c:pt idx="1637">
                  <c:v>42324.439979904877</c:v>
                </c:pt>
                <c:pt idx="1638">
                  <c:v>41524.081524474015</c:v>
                </c:pt>
                <c:pt idx="1639">
                  <c:v>40639.055894780955</c:v>
                </c:pt>
                <c:pt idx="1640">
                  <c:v>39948.755336686103</c:v>
                </c:pt>
                <c:pt idx="1641">
                  <c:v>39098.732849571592</c:v>
                </c:pt>
                <c:pt idx="1642">
                  <c:v>38219.437793942991</c:v>
                </c:pt>
                <c:pt idx="1643">
                  <c:v>37443.150740688667</c:v>
                </c:pt>
                <c:pt idx="1644">
                  <c:v>36794.895041946453</c:v>
                </c:pt>
                <c:pt idx="1645">
                  <c:v>36373.71131218657</c:v>
                </c:pt>
                <c:pt idx="1646">
                  <c:v>36119.0707762518</c:v>
                </c:pt>
                <c:pt idx="1647">
                  <c:v>35893.444969497075</c:v>
                </c:pt>
                <c:pt idx="1648">
                  <c:v>35781.61607870178</c:v>
                </c:pt>
                <c:pt idx="1649">
                  <c:v>35620.794282864961</c:v>
                </c:pt>
                <c:pt idx="1650">
                  <c:v>35399.681421680645</c:v>
                </c:pt>
                <c:pt idx="1651">
                  <c:v>35151.844376265261</c:v>
                </c:pt>
                <c:pt idx="1652">
                  <c:v>34875.598095613968</c:v>
                </c:pt>
                <c:pt idx="1653">
                  <c:v>34627.025676692778</c:v>
                </c:pt>
                <c:pt idx="1654">
                  <c:v>34580.321459551153</c:v>
                </c:pt>
                <c:pt idx="1655">
                  <c:v>34572.691334905336</c:v>
                </c:pt>
                <c:pt idx="1656">
                  <c:v>34723.00200571707</c:v>
                </c:pt>
                <c:pt idx="1657">
                  <c:v>34996.102256043661</c:v>
                </c:pt>
                <c:pt idx="1658">
                  <c:v>35451.253790707276</c:v>
                </c:pt>
                <c:pt idx="1659">
                  <c:v>35812.603533407026</c:v>
                </c:pt>
                <c:pt idx="1660">
                  <c:v>36289.948503536783</c:v>
                </c:pt>
                <c:pt idx="1661">
                  <c:v>36590.255013931688</c:v>
                </c:pt>
                <c:pt idx="1662">
                  <c:v>36813.212431788459</c:v>
                </c:pt>
                <c:pt idx="1663">
                  <c:v>37024.118501739511</c:v>
                </c:pt>
                <c:pt idx="1664">
                  <c:v>37261.369784146475</c:v>
                </c:pt>
                <c:pt idx="1665">
                  <c:v>37497.074586336967</c:v>
                </c:pt>
                <c:pt idx="1666">
                  <c:v>37970.563638751199</c:v>
                </c:pt>
                <c:pt idx="1667">
                  <c:v>38388.266147589005</c:v>
                </c:pt>
                <c:pt idx="1668">
                  <c:v>39011.417379823324</c:v>
                </c:pt>
                <c:pt idx="1669">
                  <c:v>39580.128007885556</c:v>
                </c:pt>
                <c:pt idx="1670">
                  <c:v>39835.572929779046</c:v>
                </c:pt>
                <c:pt idx="1671">
                  <c:v>40112.892310677205</c:v>
                </c:pt>
                <c:pt idx="1672">
                  <c:v>40248.246108017513</c:v>
                </c:pt>
                <c:pt idx="1673">
                  <c:v>40288.011022025654</c:v>
                </c:pt>
                <c:pt idx="1674">
                  <c:v>40287.992791153301</c:v>
                </c:pt>
                <c:pt idx="1675">
                  <c:v>40444.92131555677</c:v>
                </c:pt>
                <c:pt idx="1676">
                  <c:v>40629.384015889373</c:v>
                </c:pt>
                <c:pt idx="1677">
                  <c:v>40987.714321051404</c:v>
                </c:pt>
                <c:pt idx="1678">
                  <c:v>41272.643611679217</c:v>
                </c:pt>
                <c:pt idx="1679">
                  <c:v>41710.37442581675</c:v>
                </c:pt>
                <c:pt idx="1680">
                  <c:v>42036.540245308992</c:v>
                </c:pt>
                <c:pt idx="1681">
                  <c:v>42406.249670833495</c:v>
                </c:pt>
                <c:pt idx="1682">
                  <c:v>42712.638742055606</c:v>
                </c:pt>
                <c:pt idx="1683">
                  <c:v>42748.456838217913</c:v>
                </c:pt>
                <c:pt idx="1684">
                  <c:v>42839.776007815584</c:v>
                </c:pt>
                <c:pt idx="1685">
                  <c:v>42681.285814557275</c:v>
                </c:pt>
                <c:pt idx="1686">
                  <c:v>42613.3079711623</c:v>
                </c:pt>
                <c:pt idx="1687">
                  <c:v>42782.705391267977</c:v>
                </c:pt>
                <c:pt idx="1688">
                  <c:v>43270.545046191983</c:v>
                </c:pt>
                <c:pt idx="1689">
                  <c:v>43683.051630293441</c:v>
                </c:pt>
                <c:pt idx="1690">
                  <c:v>44006.102940122721</c:v>
                </c:pt>
                <c:pt idx="1691">
                  <c:v>44294.842821095277</c:v>
                </c:pt>
                <c:pt idx="1692">
                  <c:v>44502.701994055227</c:v>
                </c:pt>
                <c:pt idx="1693">
                  <c:v>44438.930798381327</c:v>
                </c:pt>
                <c:pt idx="1694">
                  <c:v>44307.31752836323</c:v>
                </c:pt>
                <c:pt idx="1695">
                  <c:v>44065.384767639094</c:v>
                </c:pt>
                <c:pt idx="1696">
                  <c:v>43971.915327768307</c:v>
                </c:pt>
                <c:pt idx="1697">
                  <c:v>44006.821758784659</c:v>
                </c:pt>
                <c:pt idx="1698">
                  <c:v>43952.713861789409</c:v>
                </c:pt>
                <c:pt idx="1699">
                  <c:v>44062.487861467249</c:v>
                </c:pt>
                <c:pt idx="1700">
                  <c:v>44286.277640016888</c:v>
                </c:pt>
                <c:pt idx="1701">
                  <c:v>44530.575795432924</c:v>
                </c:pt>
                <c:pt idx="1702">
                  <c:v>44624.170652070083</c:v>
                </c:pt>
                <c:pt idx="1703">
                  <c:v>44705.182166437684</c:v>
                </c:pt>
                <c:pt idx="1704">
                  <c:v>44376.200510602139</c:v>
                </c:pt>
                <c:pt idx="1705">
                  <c:v>44128.606708029227</c:v>
                </c:pt>
                <c:pt idx="1706">
                  <c:v>43819.223805185182</c:v>
                </c:pt>
                <c:pt idx="1707">
                  <c:v>43713.757830277958</c:v>
                </c:pt>
                <c:pt idx="1708">
                  <c:v>43608.486816190816</c:v>
                </c:pt>
                <c:pt idx="1709">
                  <c:v>43776.584212044596</c:v>
                </c:pt>
                <c:pt idx="1710">
                  <c:v>44112.820394152528</c:v>
                </c:pt>
                <c:pt idx="1711">
                  <c:v>44366.652078850857</c:v>
                </c:pt>
                <c:pt idx="1712">
                  <c:v>44584.476663062764</c:v>
                </c:pt>
                <c:pt idx="1713">
                  <c:v>44602.679834904076</c:v>
                </c:pt>
                <c:pt idx="1714">
                  <c:v>44405.963303723518</c:v>
                </c:pt>
                <c:pt idx="1715">
                  <c:v>44152.984853011876</c:v>
                </c:pt>
                <c:pt idx="1716">
                  <c:v>43924.206287039378</c:v>
                </c:pt>
                <c:pt idx="1717">
                  <c:v>43769.225309667483</c:v>
                </c:pt>
                <c:pt idx="1718">
                  <c:v>43572.458402271404</c:v>
                </c:pt>
                <c:pt idx="1719">
                  <c:v>43460.370062515751</c:v>
                </c:pt>
                <c:pt idx="1720">
                  <c:v>43462.512850725354</c:v>
                </c:pt>
                <c:pt idx="1721">
                  <c:v>43593.301921011807</c:v>
                </c:pt>
                <c:pt idx="1722">
                  <c:v>43628.705389485505</c:v>
                </c:pt>
                <c:pt idx="1723">
                  <c:v>43586.457079577056</c:v>
                </c:pt>
                <c:pt idx="1724">
                  <c:v>43399.532121152937</c:v>
                </c:pt>
                <c:pt idx="1725">
                  <c:v>43256.607258872929</c:v>
                </c:pt>
                <c:pt idx="1726">
                  <c:v>42874.833153591891</c:v>
                </c:pt>
                <c:pt idx="1727">
                  <c:v>42542.80771374797</c:v>
                </c:pt>
                <c:pt idx="1728">
                  <c:v>42102.648513517684</c:v>
                </c:pt>
                <c:pt idx="1729">
                  <c:v>41754.403941168712</c:v>
                </c:pt>
                <c:pt idx="1730">
                  <c:v>41749.322762609991</c:v>
                </c:pt>
                <c:pt idx="1731">
                  <c:v>41823.60219448468</c:v>
                </c:pt>
                <c:pt idx="1732">
                  <c:v>42004.297869664209</c:v>
                </c:pt>
                <c:pt idx="1733">
                  <c:v>42142.230849928877</c:v>
                </c:pt>
                <c:pt idx="1734">
                  <c:v>42226.119324337487</c:v>
                </c:pt>
                <c:pt idx="1735">
                  <c:v>42250.360726183935</c:v>
                </c:pt>
                <c:pt idx="1736">
                  <c:v>42127.45054003963</c:v>
                </c:pt>
                <c:pt idx="1737">
                  <c:v>41968.738017723452</c:v>
                </c:pt>
                <c:pt idx="1738">
                  <c:v>41656.182794706947</c:v>
                </c:pt>
                <c:pt idx="1739">
                  <c:v>41340.760044677467</c:v>
                </c:pt>
                <c:pt idx="1740">
                  <c:v>41249.851282478543</c:v>
                </c:pt>
                <c:pt idx="1741">
                  <c:v>41051.850446701734</c:v>
                </c:pt>
                <c:pt idx="1742">
                  <c:v>40910.823226526816</c:v>
                </c:pt>
                <c:pt idx="1743">
                  <c:v>40719.731021379012</c:v>
                </c:pt>
                <c:pt idx="1744">
                  <c:v>40594.360803314572</c:v>
                </c:pt>
                <c:pt idx="1745">
                  <c:v>40474.911490333965</c:v>
                </c:pt>
                <c:pt idx="1746">
                  <c:v>40198.717207325906</c:v>
                </c:pt>
                <c:pt idx="1747">
                  <c:v>39807.379668738911</c:v>
                </c:pt>
                <c:pt idx="1748">
                  <c:v>39322.925131438853</c:v>
                </c:pt>
                <c:pt idx="1749">
                  <c:v>38827.17835400832</c:v>
                </c:pt>
                <c:pt idx="1750">
                  <c:v>38439.470094544013</c:v>
                </c:pt>
                <c:pt idx="1751">
                  <c:v>38058.860618436309</c:v>
                </c:pt>
                <c:pt idx="1752">
                  <c:v>37904.141578559145</c:v>
                </c:pt>
                <c:pt idx="1753">
                  <c:v>37623.763198369845</c:v>
                </c:pt>
                <c:pt idx="1754">
                  <c:v>37725.431527443856</c:v>
                </c:pt>
                <c:pt idx="1755">
                  <c:v>37798.200601302909</c:v>
                </c:pt>
                <c:pt idx="1756">
                  <c:v>37897.278299662736</c:v>
                </c:pt>
                <c:pt idx="1757">
                  <c:v>37958.18726495115</c:v>
                </c:pt>
                <c:pt idx="1758">
                  <c:v>37990.591113009905</c:v>
                </c:pt>
                <c:pt idx="1759">
                  <c:v>37864.142854086189</c:v>
                </c:pt>
                <c:pt idx="1760">
                  <c:v>37605.881721552374</c:v>
                </c:pt>
                <c:pt idx="1761">
                  <c:v>37354.092739464577</c:v>
                </c:pt>
                <c:pt idx="1762">
                  <c:v>37208.59725883542</c:v>
                </c:pt>
                <c:pt idx="1763">
                  <c:v>36983.425561422104</c:v>
                </c:pt>
                <c:pt idx="1764">
                  <c:v>36850.59899657534</c:v>
                </c:pt>
                <c:pt idx="1765">
                  <c:v>36783.676573248755</c:v>
                </c:pt>
                <c:pt idx="1766">
                  <c:v>36599.507140261732</c:v>
                </c:pt>
                <c:pt idx="1767">
                  <c:v>36545.858883329005</c:v>
                </c:pt>
                <c:pt idx="1768">
                  <c:v>36530.682195400033</c:v>
                </c:pt>
                <c:pt idx="1769">
                  <c:v>36319.518078484645</c:v>
                </c:pt>
                <c:pt idx="1770">
                  <c:v>36216.205652857956</c:v>
                </c:pt>
                <c:pt idx="1771">
                  <c:v>36010.327814177392</c:v>
                </c:pt>
                <c:pt idx="1772">
                  <c:v>35769.013687505081</c:v>
                </c:pt>
                <c:pt idx="1773">
                  <c:v>35634.065923357557</c:v>
                </c:pt>
                <c:pt idx="1774">
                  <c:v>35512.93186735834</c:v>
                </c:pt>
                <c:pt idx="1775">
                  <c:v>35438.06889912772</c:v>
                </c:pt>
                <c:pt idx="1776">
                  <c:v>35604.286955118732</c:v>
                </c:pt>
                <c:pt idx="1777">
                  <c:v>35777.977063943741</c:v>
                </c:pt>
                <c:pt idx="1778">
                  <c:v>36090.359158715073</c:v>
                </c:pt>
                <c:pt idx="1779">
                  <c:v>36364.153355685638</c:v>
                </c:pt>
                <c:pt idx="1780">
                  <c:v>36651.038199665265</c:v>
                </c:pt>
                <c:pt idx="1781">
                  <c:v>36922.694231543923</c:v>
                </c:pt>
                <c:pt idx="1782">
                  <c:v>36962.908116044586</c:v>
                </c:pt>
                <c:pt idx="1783">
                  <c:v>36965.961689530312</c:v>
                </c:pt>
                <c:pt idx="1784">
                  <c:v>37017.982407376971</c:v>
                </c:pt>
                <c:pt idx="1785">
                  <c:v>36984.919370540789</c:v>
                </c:pt>
                <c:pt idx="1786">
                  <c:v>36879.077628222614</c:v>
                </c:pt>
                <c:pt idx="1787">
                  <c:v>36878.562101949887</c:v>
                </c:pt>
                <c:pt idx="1788">
                  <c:v>36773.999284510413</c:v>
                </c:pt>
                <c:pt idx="1789">
                  <c:v>36721.237992102775</c:v>
                </c:pt>
                <c:pt idx="1790">
                  <c:v>36688.733847068273</c:v>
                </c:pt>
                <c:pt idx="1791">
                  <c:v>36620.003678052752</c:v>
                </c:pt>
                <c:pt idx="1792">
                  <c:v>36589.027098196748</c:v>
                </c:pt>
                <c:pt idx="1793">
                  <c:v>36467.234516204597</c:v>
                </c:pt>
                <c:pt idx="1794">
                  <c:v>36382.240409472171</c:v>
                </c:pt>
                <c:pt idx="1795">
                  <c:v>36217.856165551391</c:v>
                </c:pt>
                <c:pt idx="1796">
                  <c:v>36036.78343828598</c:v>
                </c:pt>
                <c:pt idx="1797">
                  <c:v>35720.565236088645</c:v>
                </c:pt>
                <c:pt idx="1798">
                  <c:v>35430.377402472128</c:v>
                </c:pt>
                <c:pt idx="1799">
                  <c:v>35263.081529538729</c:v>
                </c:pt>
                <c:pt idx="1800">
                  <c:v>34991.55843729389</c:v>
                </c:pt>
                <c:pt idx="1801">
                  <c:v>34788.010549977378</c:v>
                </c:pt>
                <c:pt idx="1802">
                  <c:v>34682.69625210188</c:v>
                </c:pt>
                <c:pt idx="1803">
                  <c:v>34501.879650683615</c:v>
                </c:pt>
                <c:pt idx="1804">
                  <c:v>34479.180953372408</c:v>
                </c:pt>
                <c:pt idx="1805">
                  <c:v>34490.725822462053</c:v>
                </c:pt>
                <c:pt idx="1806">
                  <c:v>34436.636188130578</c:v>
                </c:pt>
                <c:pt idx="1807">
                  <c:v>34412.125096452459</c:v>
                </c:pt>
                <c:pt idx="1808">
                  <c:v>34344.953010717087</c:v>
                </c:pt>
                <c:pt idx="1809">
                  <c:v>34117.65142712884</c:v>
                </c:pt>
                <c:pt idx="1810">
                  <c:v>34101.96448933355</c:v>
                </c:pt>
                <c:pt idx="1811">
                  <c:v>33786.684555691449</c:v>
                </c:pt>
                <c:pt idx="1812">
                  <c:v>33570.241145041</c:v>
                </c:pt>
                <c:pt idx="1813">
                  <c:v>33180.484602797929</c:v>
                </c:pt>
                <c:pt idx="1814">
                  <c:v>32977.631573740284</c:v>
                </c:pt>
                <c:pt idx="1815">
                  <c:v>32719.71615070165</c:v>
                </c:pt>
                <c:pt idx="1816">
                  <c:v>32392.896820379141</c:v>
                </c:pt>
                <c:pt idx="1817">
                  <c:v>32254.60999664187</c:v>
                </c:pt>
                <c:pt idx="1818">
                  <c:v>32043.293816973051</c:v>
                </c:pt>
                <c:pt idx="1819">
                  <c:v>31801.579333431124</c:v>
                </c:pt>
                <c:pt idx="1820">
                  <c:v>31571.978197254717</c:v>
                </c:pt>
                <c:pt idx="1821">
                  <c:v>31335.740068115076</c:v>
                </c:pt>
                <c:pt idx="1822">
                  <c:v>31113.027949884552</c:v>
                </c:pt>
                <c:pt idx="1823">
                  <c:v>30866.393876076578</c:v>
                </c:pt>
                <c:pt idx="1824">
                  <c:v>30530.91733200321</c:v>
                </c:pt>
                <c:pt idx="1825">
                  <c:v>30269.515418266536</c:v>
                </c:pt>
                <c:pt idx="1826">
                  <c:v>29987.575276897296</c:v>
                </c:pt>
                <c:pt idx="1827">
                  <c:v>29530.940941210018</c:v>
                </c:pt>
                <c:pt idx="1828">
                  <c:v>29279.41498968461</c:v>
                </c:pt>
                <c:pt idx="1829">
                  <c:v>28945.119894958269</c:v>
                </c:pt>
                <c:pt idx="1830">
                  <c:v>28658.91656489265</c:v>
                </c:pt>
                <c:pt idx="1831">
                  <c:v>28496.547167764485</c:v>
                </c:pt>
                <c:pt idx="1832">
                  <c:v>28350.660619482274</c:v>
                </c:pt>
                <c:pt idx="1833">
                  <c:v>28222.461903334352</c:v>
                </c:pt>
                <c:pt idx="1834">
                  <c:v>28147.48977996625</c:v>
                </c:pt>
                <c:pt idx="1835">
                  <c:v>28078.936638869949</c:v>
                </c:pt>
                <c:pt idx="1836">
                  <c:v>27943.267825077808</c:v>
                </c:pt>
                <c:pt idx="1837">
                  <c:v>27765.777381607524</c:v>
                </c:pt>
                <c:pt idx="1838">
                  <c:v>27622.466913733198</c:v>
                </c:pt>
                <c:pt idx="1839">
                  <c:v>27401.441282955991</c:v>
                </c:pt>
                <c:pt idx="1840">
                  <c:v>27188.789927057533</c:v>
                </c:pt>
                <c:pt idx="1841">
                  <c:v>26887.511873628086</c:v>
                </c:pt>
                <c:pt idx="1842">
                  <c:v>26675.958881624963</c:v>
                </c:pt>
                <c:pt idx="1843">
                  <c:v>26446.537663274095</c:v>
                </c:pt>
                <c:pt idx="1844">
                  <c:v>26195.963688133921</c:v>
                </c:pt>
                <c:pt idx="1845">
                  <c:v>25868.159145790418</c:v>
                </c:pt>
                <c:pt idx="1846">
                  <c:v>25631.056400963327</c:v>
                </c:pt>
                <c:pt idx="1847">
                  <c:v>25428.467303424939</c:v>
                </c:pt>
                <c:pt idx="1848">
                  <c:v>25257.42373743733</c:v>
                </c:pt>
                <c:pt idx="1849">
                  <c:v>25024.534084060011</c:v>
                </c:pt>
                <c:pt idx="1850">
                  <c:v>24839.692267247228</c:v>
                </c:pt>
                <c:pt idx="1851">
                  <c:v>24573.435306961725</c:v>
                </c:pt>
                <c:pt idx="1852">
                  <c:v>24372.604553432546</c:v>
                </c:pt>
                <c:pt idx="1853">
                  <c:v>24239.946581781503</c:v>
                </c:pt>
                <c:pt idx="1854">
                  <c:v>23894.285675575418</c:v>
                </c:pt>
                <c:pt idx="1855">
                  <c:v>23665.896613526151</c:v>
                </c:pt>
                <c:pt idx="1856">
                  <c:v>23360.136714052518</c:v>
                </c:pt>
                <c:pt idx="1857">
                  <c:v>23020.069737247104</c:v>
                </c:pt>
                <c:pt idx="1858">
                  <c:v>22750.668760679855</c:v>
                </c:pt>
                <c:pt idx="1859">
                  <c:v>22546.42203015304</c:v>
                </c:pt>
                <c:pt idx="1860">
                  <c:v>22253.092208089431</c:v>
                </c:pt>
                <c:pt idx="1861">
                  <c:v>22069.759083370835</c:v>
                </c:pt>
                <c:pt idx="1862">
                  <c:v>21885.560483321897</c:v>
                </c:pt>
                <c:pt idx="1863">
                  <c:v>21744.15441901327</c:v>
                </c:pt>
                <c:pt idx="1864">
                  <c:v>21685.76559260624</c:v>
                </c:pt>
                <c:pt idx="1865">
                  <c:v>21598.92444105283</c:v>
                </c:pt>
                <c:pt idx="1866">
                  <c:v>21319.833245958234</c:v>
                </c:pt>
                <c:pt idx="1867">
                  <c:v>21240.015128662621</c:v>
                </c:pt>
                <c:pt idx="1868">
                  <c:v>21085.515827565381</c:v>
                </c:pt>
                <c:pt idx="1869">
                  <c:v>20793.869176907883</c:v>
                </c:pt>
                <c:pt idx="1870">
                  <c:v>20668.784796414333</c:v>
                </c:pt>
                <c:pt idx="1871">
                  <c:v>20374.739435510866</c:v>
                </c:pt>
                <c:pt idx="1872">
                  <c:v>20156.580356752031</c:v>
                </c:pt>
                <c:pt idx="1873">
                  <c:v>19917.749933653744</c:v>
                </c:pt>
                <c:pt idx="1874">
                  <c:v>19761.908726492042</c:v>
                </c:pt>
                <c:pt idx="1875">
                  <c:v>19577.821529724453</c:v>
                </c:pt>
                <c:pt idx="1876">
                  <c:v>19299.986354868252</c:v>
                </c:pt>
                <c:pt idx="1877">
                  <c:v>19175.595790811309</c:v>
                </c:pt>
                <c:pt idx="1878">
                  <c:v>18957.355826791321</c:v>
                </c:pt>
                <c:pt idx="1879">
                  <c:v>18822.112323636982</c:v>
                </c:pt>
                <c:pt idx="1880">
                  <c:v>18641.265986766488</c:v>
                </c:pt>
                <c:pt idx="1881">
                  <c:v>18477.68642257134</c:v>
                </c:pt>
                <c:pt idx="1882">
                  <c:v>18261.231587155118</c:v>
                </c:pt>
                <c:pt idx="1883">
                  <c:v>18089.056554227096</c:v>
                </c:pt>
                <c:pt idx="1884">
                  <c:v>17918.472154006944</c:v>
                </c:pt>
                <c:pt idx="1885">
                  <c:v>17685.355690467011</c:v>
                </c:pt>
                <c:pt idx="1886">
                  <c:v>17520.999887237871</c:v>
                </c:pt>
                <c:pt idx="1887">
                  <c:v>17221.576120417471</c:v>
                </c:pt>
                <c:pt idx="1888">
                  <c:v>16988.236134628754</c:v>
                </c:pt>
                <c:pt idx="1889">
                  <c:v>16716.508317306871</c:v>
                </c:pt>
                <c:pt idx="1890">
                  <c:v>16541.832640059522</c:v>
                </c:pt>
                <c:pt idx="1891">
                  <c:v>16276.916410576601</c:v>
                </c:pt>
                <c:pt idx="1892">
                  <c:v>16133.069649777859</c:v>
                </c:pt>
                <c:pt idx="1893">
                  <c:v>15965.668046360417</c:v>
                </c:pt>
                <c:pt idx="1894">
                  <c:v>15794.228993875362</c:v>
                </c:pt>
                <c:pt idx="1895">
                  <c:v>15602.11058839882</c:v>
                </c:pt>
                <c:pt idx="1896">
                  <c:v>15497.216092937608</c:v>
                </c:pt>
                <c:pt idx="1897">
                  <c:v>15411.522933633389</c:v>
                </c:pt>
                <c:pt idx="1898">
                  <c:v>15197.834525017797</c:v>
                </c:pt>
                <c:pt idx="1899">
                  <c:v>15058.411245207584</c:v>
                </c:pt>
                <c:pt idx="1900">
                  <c:v>14865.783218535313</c:v>
                </c:pt>
                <c:pt idx="1901">
                  <c:v>14684.428901378984</c:v>
                </c:pt>
                <c:pt idx="1902">
                  <c:v>14542.568413410119</c:v>
                </c:pt>
                <c:pt idx="1903">
                  <c:v>14348.725205655564</c:v>
                </c:pt>
                <c:pt idx="1904">
                  <c:v>14209.892282071803</c:v>
                </c:pt>
                <c:pt idx="1905">
                  <c:v>14078.354543995494</c:v>
                </c:pt>
                <c:pt idx="1906">
                  <c:v>13904.939057744214</c:v>
                </c:pt>
                <c:pt idx="1907">
                  <c:v>13735.942325141625</c:v>
                </c:pt>
                <c:pt idx="1908">
                  <c:v>13568.565673336592</c:v>
                </c:pt>
                <c:pt idx="1909">
                  <c:v>13447.530224654713</c:v>
                </c:pt>
                <c:pt idx="1910">
                  <c:v>13320.603553594345</c:v>
                </c:pt>
                <c:pt idx="1911">
                  <c:v>13153.092172467839</c:v>
                </c:pt>
                <c:pt idx="1912">
                  <c:v>13045.971621592253</c:v>
                </c:pt>
                <c:pt idx="1913">
                  <c:v>12900.727958942378</c:v>
                </c:pt>
                <c:pt idx="1914">
                  <c:v>12713.311531208459</c:v>
                </c:pt>
                <c:pt idx="1915">
                  <c:v>12581.696608080516</c:v>
                </c:pt>
                <c:pt idx="1916">
                  <c:v>12350.251817726445</c:v>
                </c:pt>
                <c:pt idx="1917">
                  <c:v>12177.993967141269</c:v>
                </c:pt>
                <c:pt idx="1918">
                  <c:v>11976.893393342916</c:v>
                </c:pt>
                <c:pt idx="1919">
                  <c:v>11788.227485551897</c:v>
                </c:pt>
                <c:pt idx="1920">
                  <c:v>11575.552024366245</c:v>
                </c:pt>
                <c:pt idx="1921">
                  <c:v>11398.867009515319</c:v>
                </c:pt>
                <c:pt idx="1922">
                  <c:v>11199.381461364141</c:v>
                </c:pt>
                <c:pt idx="1923">
                  <c:v>11066.907089419528</c:v>
                </c:pt>
                <c:pt idx="1924">
                  <c:v>10908.029263348302</c:v>
                </c:pt>
                <c:pt idx="1925">
                  <c:v>10779.933605197166</c:v>
                </c:pt>
                <c:pt idx="1926">
                  <c:v>10643.554517437666</c:v>
                </c:pt>
                <c:pt idx="1927">
                  <c:v>10544.805706947112</c:v>
                </c:pt>
                <c:pt idx="1928">
                  <c:v>10381.39192615566</c:v>
                </c:pt>
                <c:pt idx="1929">
                  <c:v>10321.289383558897</c:v>
                </c:pt>
                <c:pt idx="1930">
                  <c:v>10159.225227395715</c:v>
                </c:pt>
                <c:pt idx="1931">
                  <c:v>10014.334245046395</c:v>
                </c:pt>
                <c:pt idx="1932">
                  <c:v>9891.1026008848112</c:v>
                </c:pt>
                <c:pt idx="1933">
                  <c:v>9760.3496603545009</c:v>
                </c:pt>
                <c:pt idx="1934">
                  <c:v>9676.1112603513684</c:v>
                </c:pt>
                <c:pt idx="1935">
                  <c:v>9495.2759726605636</c:v>
                </c:pt>
                <c:pt idx="1936">
                  <c:v>9391.7227934541806</c:v>
                </c:pt>
                <c:pt idx="1937">
                  <c:v>9343.6071504891188</c:v>
                </c:pt>
                <c:pt idx="1938">
                  <c:v>9226.6517749780724</c:v>
                </c:pt>
                <c:pt idx="1939">
                  <c:v>9076.9964652787476</c:v>
                </c:pt>
                <c:pt idx="1940">
                  <c:v>9005.1667295413154</c:v>
                </c:pt>
                <c:pt idx="1941">
                  <c:v>8885.9261806995019</c:v>
                </c:pt>
                <c:pt idx="1942">
                  <c:v>8775.3169704200336</c:v>
                </c:pt>
                <c:pt idx="1943">
                  <c:v>8640.8231411722008</c:v>
                </c:pt>
                <c:pt idx="1944">
                  <c:v>8547.7403389062365</c:v>
                </c:pt>
                <c:pt idx="1945">
                  <c:v>8414.3252042577988</c:v>
                </c:pt>
                <c:pt idx="1946">
                  <c:v>8304.3417474178896</c:v>
                </c:pt>
                <c:pt idx="1947">
                  <c:v>8183.2564153738676</c:v>
                </c:pt>
                <c:pt idx="1948">
                  <c:v>8064.4480105304528</c:v>
                </c:pt>
                <c:pt idx="1949">
                  <c:v>7947.4113515440777</c:v>
                </c:pt>
                <c:pt idx="1950">
                  <c:v>7809.2713176320913</c:v>
                </c:pt>
                <c:pt idx="1951">
                  <c:v>7648.4755202702772</c:v>
                </c:pt>
                <c:pt idx="1952">
                  <c:v>7539.765162440829</c:v>
                </c:pt>
                <c:pt idx="1953">
                  <c:v>7392.6506470652466</c:v>
                </c:pt>
                <c:pt idx="1954">
                  <c:v>7274.3119078711516</c:v>
                </c:pt>
                <c:pt idx="1955">
                  <c:v>7180.6910011446198</c:v>
                </c:pt>
                <c:pt idx="1956">
                  <c:v>7069.9593698856252</c:v>
                </c:pt>
                <c:pt idx="1957">
                  <c:v>6982.9754482857452</c:v>
                </c:pt>
                <c:pt idx="1958">
                  <c:v>6913.0199824063493</c:v>
                </c:pt>
                <c:pt idx="1959">
                  <c:v>6794.2866457441678</c:v>
                </c:pt>
                <c:pt idx="1960">
                  <c:v>6684.1722147149276</c:v>
                </c:pt>
                <c:pt idx="1961">
                  <c:v>6656.6775701696042</c:v>
                </c:pt>
                <c:pt idx="1962">
                  <c:v>6556.1072709965974</c:v>
                </c:pt>
                <c:pt idx="1963">
                  <c:v>6482.8159689102058</c:v>
                </c:pt>
                <c:pt idx="1964">
                  <c:v>6370.5396398356206</c:v>
                </c:pt>
                <c:pt idx="1965">
                  <c:v>6301.5667400970433</c:v>
                </c:pt>
                <c:pt idx="1966">
                  <c:v>6209.505135825746</c:v>
                </c:pt>
                <c:pt idx="1967">
                  <c:v>6097.7511130925941</c:v>
                </c:pt>
                <c:pt idx="1968">
                  <c:v>6027.9441705755562</c:v>
                </c:pt>
                <c:pt idx="1969">
                  <c:v>5993.018293958844</c:v>
                </c:pt>
                <c:pt idx="1970">
                  <c:v>5906.8613938420676</c:v>
                </c:pt>
                <c:pt idx="1971">
                  <c:v>5833.7709119970286</c:v>
                </c:pt>
                <c:pt idx="1972">
                  <c:v>5746.6245511443731</c:v>
                </c:pt>
                <c:pt idx="1973">
                  <c:v>5681.8765752638365</c:v>
                </c:pt>
                <c:pt idx="1974">
                  <c:v>5576.5910448017657</c:v>
                </c:pt>
                <c:pt idx="1975">
                  <c:v>5476.7649973566176</c:v>
                </c:pt>
                <c:pt idx="1976">
                  <c:v>5432.8128859992876</c:v>
                </c:pt>
                <c:pt idx="1977">
                  <c:v>5322.4342028891724</c:v>
                </c:pt>
                <c:pt idx="1978">
                  <c:v>5252.30740361481</c:v>
                </c:pt>
                <c:pt idx="1979">
                  <c:v>5160.594224886032</c:v>
                </c:pt>
                <c:pt idx="1980">
                  <c:v>5061.4533018622051</c:v>
                </c:pt>
                <c:pt idx="1981">
                  <c:v>4983.6806002802196</c:v>
                </c:pt>
                <c:pt idx="1982">
                  <c:v>4885.9751484496137</c:v>
                </c:pt>
                <c:pt idx="1983">
                  <c:v>4801.986314201511</c:v>
                </c:pt>
                <c:pt idx="1984">
                  <c:v>4720.8349221631788</c:v>
                </c:pt>
                <c:pt idx="1985">
                  <c:v>4633.0419997363679</c:v>
                </c:pt>
                <c:pt idx="1986">
                  <c:v>4541.957264725289</c:v>
                </c:pt>
                <c:pt idx="1987">
                  <c:v>4482.5099892541948</c:v>
                </c:pt>
                <c:pt idx="1988">
                  <c:v>4392.9016148791907</c:v>
                </c:pt>
                <c:pt idx="1989">
                  <c:v>4343.7915992027856</c:v>
                </c:pt>
                <c:pt idx="1990">
                  <c:v>4270.4483977996642</c:v>
                </c:pt>
                <c:pt idx="1991">
                  <c:v>4207.7123114915985</c:v>
                </c:pt>
                <c:pt idx="1992">
                  <c:v>4157.8600559540582</c:v>
                </c:pt>
                <c:pt idx="1993">
                  <c:v>4094.868107439459</c:v>
                </c:pt>
                <c:pt idx="1994">
                  <c:v>3949.8354365565137</c:v>
                </c:pt>
                <c:pt idx="1995">
                  <c:v>3978.944166866233</c:v>
                </c:pt>
                <c:pt idx="1996">
                  <c:v>3898.2681381529655</c:v>
                </c:pt>
                <c:pt idx="1997">
                  <c:v>3842.5502812625355</c:v>
                </c:pt>
                <c:pt idx="1998">
                  <c:v>3765.2658537095426</c:v>
                </c:pt>
                <c:pt idx="1999">
                  <c:v>3711.5825154917111</c:v>
                </c:pt>
                <c:pt idx="2000">
                  <c:v>3617.450853614147</c:v>
                </c:pt>
                <c:pt idx="2001">
                  <c:v>3584.2113973014311</c:v>
                </c:pt>
                <c:pt idx="2002">
                  <c:v>3518.5028835742878</c:v>
                </c:pt>
                <c:pt idx="2003">
                  <c:v>3475.244453000445</c:v>
                </c:pt>
                <c:pt idx="2004">
                  <c:v>3413.8158074119674</c:v>
                </c:pt>
                <c:pt idx="2005">
                  <c:v>3372.9147996626671</c:v>
                </c:pt>
                <c:pt idx="2006">
                  <c:v>3308.7334066961048</c:v>
                </c:pt>
                <c:pt idx="2007">
                  <c:v>3240.5737487227138</c:v>
                </c:pt>
                <c:pt idx="2008">
                  <c:v>3182.7542757999004</c:v>
                </c:pt>
                <c:pt idx="2009">
                  <c:v>3101.3775526055524</c:v>
                </c:pt>
                <c:pt idx="2010">
                  <c:v>3021.1227905492278</c:v>
                </c:pt>
                <c:pt idx="2011">
                  <c:v>2935.1473776893536</c:v>
                </c:pt>
                <c:pt idx="2012">
                  <c:v>2847.6687980655829</c:v>
                </c:pt>
                <c:pt idx="2013">
                  <c:v>2764.1897049376262</c:v>
                </c:pt>
                <c:pt idx="2014">
                  <c:v>2685.7205643293505</c:v>
                </c:pt>
                <c:pt idx="2015">
                  <c:v>2600.9574720883834</c:v>
                </c:pt>
                <c:pt idx="2016">
                  <c:v>2533.6466088095162</c:v>
                </c:pt>
                <c:pt idx="2017">
                  <c:v>2455.7887278799462</c:v>
                </c:pt>
                <c:pt idx="2018">
                  <c:v>2369.3525050504713</c:v>
                </c:pt>
                <c:pt idx="2019">
                  <c:v>2316.4847571841296</c:v>
                </c:pt>
                <c:pt idx="2020">
                  <c:v>2230.5537374820806</c:v>
                </c:pt>
                <c:pt idx="2021">
                  <c:v>2166.8569133732713</c:v>
                </c:pt>
                <c:pt idx="2022">
                  <c:v>2089.9345302201436</c:v>
                </c:pt>
                <c:pt idx="2023">
                  <c:v>2022.7955461198344</c:v>
                </c:pt>
                <c:pt idx="2024">
                  <c:v>1947.2608449266547</c:v>
                </c:pt>
                <c:pt idx="2025">
                  <c:v>1884.7103304729203</c:v>
                </c:pt>
                <c:pt idx="2026">
                  <c:v>1818.7019418989746</c:v>
                </c:pt>
                <c:pt idx="2027">
                  <c:v>1752.137347079318</c:v>
                </c:pt>
                <c:pt idx="2028">
                  <c:v>1692.4235065078201</c:v>
                </c:pt>
                <c:pt idx="2029">
                  <c:v>1633.258286877018</c:v>
                </c:pt>
                <c:pt idx="2030">
                  <c:v>1558.9407901061779</c:v>
                </c:pt>
                <c:pt idx="2031">
                  <c:v>1517.4404643888142</c:v>
                </c:pt>
                <c:pt idx="2032">
                  <c:v>1447.8840462311757</c:v>
                </c:pt>
                <c:pt idx="2033">
                  <c:v>1390.418951125507</c:v>
                </c:pt>
                <c:pt idx="2034">
                  <c:v>1338.3822243335537</c:v>
                </c:pt>
                <c:pt idx="2035">
                  <c:v>1276.5662968301503</c:v>
                </c:pt>
                <c:pt idx="2036">
                  <c:v>1237.2183951735615</c:v>
                </c:pt>
                <c:pt idx="2037">
                  <c:v>1168.141330332702</c:v>
                </c:pt>
                <c:pt idx="2038">
                  <c:v>1121.7519233260782</c:v>
                </c:pt>
                <c:pt idx="2039">
                  <c:v>1069.3615186464801</c:v>
                </c:pt>
                <c:pt idx="2040">
                  <c:v>1019.804837541133</c:v>
                </c:pt>
                <c:pt idx="2041">
                  <c:v>969.44173300905913</c:v>
                </c:pt>
                <c:pt idx="2042">
                  <c:v>933.53643613634347</c:v>
                </c:pt>
                <c:pt idx="2043">
                  <c:v>875.17091970937292</c:v>
                </c:pt>
                <c:pt idx="2044">
                  <c:v>829.84319196703859</c:v>
                </c:pt>
                <c:pt idx="2045">
                  <c:v>807.50929309854109</c:v>
                </c:pt>
                <c:pt idx="2046">
                  <c:v>747.57446402711344</c:v>
                </c:pt>
                <c:pt idx="2047">
                  <c:v>696.80818857593692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57056"/>
        <c:axId val="232958592"/>
      </c:scatterChart>
      <c:valAx>
        <c:axId val="232957056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2958592"/>
        <c:crosses val="autoZero"/>
        <c:crossBetween val="midCat"/>
      </c:valAx>
      <c:valAx>
        <c:axId val="232958592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295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  <c:pt idx="2048">
                  <c:v>1108.19</c:v>
                </c:pt>
                <c:pt idx="2049">
                  <c:v>1108.5999999999999</c:v>
                </c:pt>
                <c:pt idx="2050">
                  <c:v>1109.01</c:v>
                </c:pt>
                <c:pt idx="2051">
                  <c:v>1109.4100000000001</c:v>
                </c:pt>
                <c:pt idx="2052">
                  <c:v>1109.82</c:v>
                </c:pt>
                <c:pt idx="2053">
                  <c:v>1110.23</c:v>
                </c:pt>
                <c:pt idx="2054">
                  <c:v>1110.6300000000001</c:v>
                </c:pt>
                <c:pt idx="2055">
                  <c:v>1111.04</c:v>
                </c:pt>
                <c:pt idx="2056">
                  <c:v>1111.45</c:v>
                </c:pt>
                <c:pt idx="2057">
                  <c:v>1111.8499999999999</c:v>
                </c:pt>
                <c:pt idx="2058">
                  <c:v>1112.26</c:v>
                </c:pt>
                <c:pt idx="2059">
                  <c:v>1112.67</c:v>
                </c:pt>
                <c:pt idx="2060">
                  <c:v>1113.07</c:v>
                </c:pt>
                <c:pt idx="2061">
                  <c:v>1113.48</c:v>
                </c:pt>
                <c:pt idx="2062">
                  <c:v>1113.8800000000001</c:v>
                </c:pt>
                <c:pt idx="2063">
                  <c:v>1114.29</c:v>
                </c:pt>
                <c:pt idx="2064">
                  <c:v>1114.7</c:v>
                </c:pt>
                <c:pt idx="2065">
                  <c:v>1115.0999999999999</c:v>
                </c:pt>
                <c:pt idx="2066">
                  <c:v>1115.51</c:v>
                </c:pt>
                <c:pt idx="2067">
                  <c:v>1115.92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12.188509601329136</c:v>
                </c:pt>
                <c:pt idx="131">
                  <c:v>11.43093032547481</c:v>
                </c:pt>
                <c:pt idx="132">
                  <c:v>10.386394518988851</c:v>
                </c:pt>
                <c:pt idx="133">
                  <c:v>9.5689338841964506</c:v>
                </c:pt>
                <c:pt idx="134">
                  <c:v>10.332613947828721</c:v>
                </c:pt>
                <c:pt idx="135">
                  <c:v>10.603951024283218</c:v>
                </c:pt>
                <c:pt idx="136">
                  <c:v>10.301924180998764</c:v>
                </c:pt>
                <c:pt idx="137">
                  <c:v>10.739565093227878</c:v>
                </c:pt>
                <c:pt idx="138">
                  <c:v>10.441324460634139</c:v>
                </c:pt>
                <c:pt idx="139">
                  <c:v>12.321504302386064</c:v>
                </c:pt>
                <c:pt idx="140">
                  <c:v>9.9478502461612663</c:v>
                </c:pt>
                <c:pt idx="141">
                  <c:v>9.9257925637988862</c:v>
                </c:pt>
                <c:pt idx="142">
                  <c:v>10.875753475083615</c:v>
                </c:pt>
                <c:pt idx="143">
                  <c:v>11.31798072633018</c:v>
                </c:pt>
                <c:pt idx="144">
                  <c:v>9.8182169871895493</c:v>
                </c:pt>
                <c:pt idx="145">
                  <c:v>10.409997928730332</c:v>
                </c:pt>
                <c:pt idx="146">
                  <c:v>9.4775385443002715</c:v>
                </c:pt>
                <c:pt idx="147">
                  <c:v>9.265014574951568</c:v>
                </c:pt>
                <c:pt idx="148">
                  <c:v>9.985848131966101</c:v>
                </c:pt>
                <c:pt idx="149">
                  <c:v>8.8619340817634775</c:v>
                </c:pt>
                <c:pt idx="150">
                  <c:v>9.4402889434474542</c:v>
                </c:pt>
                <c:pt idx="151">
                  <c:v>9.20604570337842</c:v>
                </c:pt>
                <c:pt idx="152">
                  <c:v>8.2015506896853463</c:v>
                </c:pt>
                <c:pt idx="153">
                  <c:v>10.139797861070807</c:v>
                </c:pt>
                <c:pt idx="154">
                  <c:v>8.9947459601227386</c:v>
                </c:pt>
                <c:pt idx="155">
                  <c:v>8.4492256750509807</c:v>
                </c:pt>
                <c:pt idx="156">
                  <c:v>7.1586811078655384</c:v>
                </c:pt>
                <c:pt idx="157">
                  <c:v>6.2429699434182959</c:v>
                </c:pt>
                <c:pt idx="158">
                  <c:v>8.4621696451752975</c:v>
                </c:pt>
                <c:pt idx="159">
                  <c:v>9.1075325855189249</c:v>
                </c:pt>
                <c:pt idx="160">
                  <c:v>9.7293984723834139</c:v>
                </c:pt>
                <c:pt idx="161">
                  <c:v>8.3506680403637485</c:v>
                </c:pt>
                <c:pt idx="162">
                  <c:v>7.6216138237697129</c:v>
                </c:pt>
                <c:pt idx="163">
                  <c:v>7.9893292662670019</c:v>
                </c:pt>
                <c:pt idx="164">
                  <c:v>8.3644109641390809</c:v>
                </c:pt>
                <c:pt idx="165">
                  <c:v>7.1656242407945063</c:v>
                </c:pt>
                <c:pt idx="166">
                  <c:v>8.5879465368515131</c:v>
                </c:pt>
                <c:pt idx="167">
                  <c:v>8.4054564850290969</c:v>
                </c:pt>
                <c:pt idx="168">
                  <c:v>6.6258511312288899</c:v>
                </c:pt>
                <c:pt idx="169">
                  <c:v>6.7990995388508342</c:v>
                </c:pt>
                <c:pt idx="170">
                  <c:v>8.3714782028834644</c:v>
                </c:pt>
                <c:pt idx="171">
                  <c:v>6.1303810166278314</c:v>
                </c:pt>
                <c:pt idx="172">
                  <c:v>6.6040923199163437</c:v>
                </c:pt>
                <c:pt idx="173">
                  <c:v>7.4548754693148371</c:v>
                </c:pt>
                <c:pt idx="174">
                  <c:v>5.103914533439216</c:v>
                </c:pt>
                <c:pt idx="175">
                  <c:v>6.423483535624432</c:v>
                </c:pt>
                <c:pt idx="176">
                  <c:v>5.5579343075645067</c:v>
                </c:pt>
                <c:pt idx="177">
                  <c:v>5.4063246622146028</c:v>
                </c:pt>
                <c:pt idx="178">
                  <c:v>5.0528759297854293</c:v>
                </c:pt>
                <c:pt idx="179">
                  <c:v>6.7882233588504421</c:v>
                </c:pt>
                <c:pt idx="180">
                  <c:v>5.858386112806051</c:v>
                </c:pt>
                <c:pt idx="181">
                  <c:v>6.3512455422733698</c:v>
                </c:pt>
                <c:pt idx="182">
                  <c:v>6.6606686998566511</c:v>
                </c:pt>
                <c:pt idx="183">
                  <c:v>6.0172211781775475</c:v>
                </c:pt>
                <c:pt idx="184">
                  <c:v>5.4304011518498552</c:v>
                </c:pt>
                <c:pt idx="185">
                  <c:v>5.3415359826268034</c:v>
                </c:pt>
                <c:pt idx="186">
                  <c:v>5.1024094942502209</c:v>
                </c:pt>
                <c:pt idx="187">
                  <c:v>4.4721171316363399</c:v>
                </c:pt>
                <c:pt idx="188">
                  <c:v>6.1370938959682579</c:v>
                </c:pt>
                <c:pt idx="189">
                  <c:v>4.9234400539626337</c:v>
                </c:pt>
                <c:pt idx="190">
                  <c:v>4.2440711536947182</c:v>
                </c:pt>
                <c:pt idx="191">
                  <c:v>5.7145893653034143</c:v>
                </c:pt>
                <c:pt idx="192">
                  <c:v>4.6754323423701827</c:v>
                </c:pt>
                <c:pt idx="193">
                  <c:v>5.2386671311102129</c:v>
                </c:pt>
                <c:pt idx="194">
                  <c:v>6.0523628233349358</c:v>
                </c:pt>
                <c:pt idx="195">
                  <c:v>4.363703269735681</c:v>
                </c:pt>
                <c:pt idx="196">
                  <c:v>4.7443798023814434</c:v>
                </c:pt>
                <c:pt idx="197">
                  <c:v>3.5854480186578774</c:v>
                </c:pt>
                <c:pt idx="198">
                  <c:v>4.3733781941137169</c:v>
                </c:pt>
                <c:pt idx="199">
                  <c:v>4.5292618772160411</c:v>
                </c:pt>
                <c:pt idx="200">
                  <c:v>4.3144898129039868</c:v>
                </c:pt>
                <c:pt idx="201">
                  <c:v>3.2323630153972815</c:v>
                </c:pt>
                <c:pt idx="202">
                  <c:v>4.7311370854853889</c:v>
                </c:pt>
                <c:pt idx="203">
                  <c:v>4.7359830354146926</c:v>
                </c:pt>
                <c:pt idx="204">
                  <c:v>4.0689051757723567</c:v>
                </c:pt>
                <c:pt idx="205">
                  <c:v>3.321998618276464</c:v>
                </c:pt>
                <c:pt idx="206">
                  <c:v>4.9305107789687099</c:v>
                </c:pt>
                <c:pt idx="207">
                  <c:v>4.2138614851022389</c:v>
                </c:pt>
                <c:pt idx="208">
                  <c:v>4.0076711718740619</c:v>
                </c:pt>
                <c:pt idx="209">
                  <c:v>4.8696809429946128</c:v>
                </c:pt>
                <c:pt idx="210">
                  <c:v>2.8755579960456457</c:v>
                </c:pt>
                <c:pt idx="211">
                  <c:v>4.2141199772153213</c:v>
                </c:pt>
                <c:pt idx="212">
                  <c:v>4.2468763381347747</c:v>
                </c:pt>
                <c:pt idx="213">
                  <c:v>3.9625628744008092</c:v>
                </c:pt>
                <c:pt idx="214">
                  <c:v>3.5966088401617893</c:v>
                </c:pt>
                <c:pt idx="215">
                  <c:v>3.1180806821259188</c:v>
                </c:pt>
                <c:pt idx="216">
                  <c:v>4.246558052999597</c:v>
                </c:pt>
                <c:pt idx="217">
                  <c:v>4.0568612610874517</c:v>
                </c:pt>
                <c:pt idx="218">
                  <c:v>4.4919014896198544</c:v>
                </c:pt>
                <c:pt idx="219">
                  <c:v>5.0670189123963505</c:v>
                </c:pt>
                <c:pt idx="220">
                  <c:v>3.3121077565826025</c:v>
                </c:pt>
                <c:pt idx="221">
                  <c:v>3.1795723609050426</c:v>
                </c:pt>
                <c:pt idx="222">
                  <c:v>3.739004258334738</c:v>
                </c:pt>
                <c:pt idx="223">
                  <c:v>2.9278165216355574</c:v>
                </c:pt>
                <c:pt idx="224">
                  <c:v>3.8471373297561207</c:v>
                </c:pt>
                <c:pt idx="225">
                  <c:v>3.5932959680350942</c:v>
                </c:pt>
                <c:pt idx="226">
                  <c:v>3.7591368767845434</c:v>
                </c:pt>
                <c:pt idx="227">
                  <c:v>3.227036477946315</c:v>
                </c:pt>
                <c:pt idx="228">
                  <c:v>4.5608464286549069</c:v>
                </c:pt>
                <c:pt idx="229">
                  <c:v>4.5117929255176987</c:v>
                </c:pt>
                <c:pt idx="230">
                  <c:v>3.8885269893333407</c:v>
                </c:pt>
                <c:pt idx="231">
                  <c:v>4.5432121592074353</c:v>
                </c:pt>
                <c:pt idx="232">
                  <c:v>2.7357813182859476</c:v>
                </c:pt>
                <c:pt idx="233">
                  <c:v>2.9444805091881006</c:v>
                </c:pt>
                <c:pt idx="234">
                  <c:v>3.2449603346663154</c:v>
                </c:pt>
                <c:pt idx="235">
                  <c:v>2.652501040155423</c:v>
                </c:pt>
                <c:pt idx="236">
                  <c:v>2.1746035335048286</c:v>
                </c:pt>
                <c:pt idx="237">
                  <c:v>3.6360003328949762</c:v>
                </c:pt>
                <c:pt idx="238">
                  <c:v>3.5309154348409142</c:v>
                </c:pt>
                <c:pt idx="239">
                  <c:v>2.9576291071963876</c:v>
                </c:pt>
                <c:pt idx="240">
                  <c:v>3.0692416897973809</c:v>
                </c:pt>
                <c:pt idx="241">
                  <c:v>3.3785947897649642</c:v>
                </c:pt>
                <c:pt idx="242">
                  <c:v>3.4129200425387594</c:v>
                </c:pt>
                <c:pt idx="243">
                  <c:v>3.7957268347624589</c:v>
                </c:pt>
                <c:pt idx="244">
                  <c:v>3.1501073630626508</c:v>
                </c:pt>
                <c:pt idx="245">
                  <c:v>3.4558980677976758</c:v>
                </c:pt>
                <c:pt idx="246">
                  <c:v>3.6226535434460936</c:v>
                </c:pt>
                <c:pt idx="247">
                  <c:v>3.9970995039999431</c:v>
                </c:pt>
                <c:pt idx="248">
                  <c:v>2.4219866653306283</c:v>
                </c:pt>
                <c:pt idx="249">
                  <c:v>3.2534730943350434</c:v>
                </c:pt>
                <c:pt idx="250">
                  <c:v>3.9905272003966452</c:v>
                </c:pt>
                <c:pt idx="251">
                  <c:v>3.5439846241140907</c:v>
                </c:pt>
                <c:pt idx="252">
                  <c:v>2.9864891593677436</c:v>
                </c:pt>
                <c:pt idx="253">
                  <c:v>4.2717478914504214</c:v>
                </c:pt>
                <c:pt idx="254">
                  <c:v>3.5285819491849826</c:v>
                </c:pt>
                <c:pt idx="255">
                  <c:v>3.3520183876216194</c:v>
                </c:pt>
                <c:pt idx="256">
                  <c:v>2.9282946859292425</c:v>
                </c:pt>
                <c:pt idx="257">
                  <c:v>4.9631446975668005</c:v>
                </c:pt>
                <c:pt idx="258">
                  <c:v>4.103644989935419</c:v>
                </c:pt>
                <c:pt idx="259">
                  <c:v>4.6490198977930728</c:v>
                </c:pt>
                <c:pt idx="260">
                  <c:v>4.4690918921717078</c:v>
                </c:pt>
                <c:pt idx="261">
                  <c:v>4.8785598678717523</c:v>
                </c:pt>
                <c:pt idx="262">
                  <c:v>4.7597179707367756</c:v>
                </c:pt>
                <c:pt idx="263">
                  <c:v>3.9043569191585132</c:v>
                </c:pt>
                <c:pt idx="264">
                  <c:v>3.9735255690323674</c:v>
                </c:pt>
                <c:pt idx="265">
                  <c:v>3.3609894021276263</c:v>
                </c:pt>
                <c:pt idx="266">
                  <c:v>4.7683931260394994</c:v>
                </c:pt>
                <c:pt idx="267">
                  <c:v>3.0236428790483267</c:v>
                </c:pt>
                <c:pt idx="268">
                  <c:v>3.2467605730702926</c:v>
                </c:pt>
                <c:pt idx="269">
                  <c:v>2.9439699565846942</c:v>
                </c:pt>
                <c:pt idx="270">
                  <c:v>3.7182532608354011</c:v>
                </c:pt>
                <c:pt idx="271">
                  <c:v>2.9858223625055471</c:v>
                </c:pt>
                <c:pt idx="272">
                  <c:v>2.6830317904678758</c:v>
                </c:pt>
                <c:pt idx="273">
                  <c:v>3.3435622509782799</c:v>
                </c:pt>
                <c:pt idx="274">
                  <c:v>4.0126566893801607</c:v>
                </c:pt>
                <c:pt idx="275">
                  <c:v>3.0498678388018825</c:v>
                </c:pt>
                <c:pt idx="276">
                  <c:v>2.8222791288399449</c:v>
                </c:pt>
                <c:pt idx="277">
                  <c:v>4.0800777775101666</c:v>
                </c:pt>
                <c:pt idx="278">
                  <c:v>3.4230456371276201</c:v>
                </c:pt>
                <c:pt idx="279">
                  <c:v>3.1592723146706052</c:v>
                </c:pt>
                <c:pt idx="280">
                  <c:v>1.6714152027478124</c:v>
                </c:pt>
                <c:pt idx="281">
                  <c:v>3.6499295936145026</c:v>
                </c:pt>
                <c:pt idx="282">
                  <c:v>2.8854838677483219</c:v>
                </c:pt>
                <c:pt idx="283">
                  <c:v>3.5490474519236908</c:v>
                </c:pt>
                <c:pt idx="284">
                  <c:v>3.2944875630190458</c:v>
                </c:pt>
                <c:pt idx="285">
                  <c:v>2.9150168786066821</c:v>
                </c:pt>
                <c:pt idx="286">
                  <c:v>3.2366196964482574</c:v>
                </c:pt>
                <c:pt idx="287">
                  <c:v>3.0062900148966478</c:v>
                </c:pt>
                <c:pt idx="288">
                  <c:v>2.3300982575568985</c:v>
                </c:pt>
                <c:pt idx="289">
                  <c:v>3.4963800087608754</c:v>
                </c:pt>
                <c:pt idx="290">
                  <c:v>2.5223652981915077</c:v>
                </c:pt>
                <c:pt idx="291">
                  <c:v>3.0294290541676512</c:v>
                </c:pt>
                <c:pt idx="292">
                  <c:v>2.4542726821462466</c:v>
                </c:pt>
                <c:pt idx="293">
                  <c:v>2.9887918444145303</c:v>
                </c:pt>
                <c:pt idx="294">
                  <c:v>2.6211863343100323</c:v>
                </c:pt>
                <c:pt idx="295">
                  <c:v>3.4317799301778948</c:v>
                </c:pt>
                <c:pt idx="296">
                  <c:v>2.5399368283676056</c:v>
                </c:pt>
                <c:pt idx="297">
                  <c:v>3.8468001170119028</c:v>
                </c:pt>
                <c:pt idx="298">
                  <c:v>3.402882703062784</c:v>
                </c:pt>
                <c:pt idx="299">
                  <c:v>2.1833046506242964</c:v>
                </c:pt>
                <c:pt idx="300">
                  <c:v>3.5583048283688719</c:v>
                </c:pt>
                <c:pt idx="301">
                  <c:v>2.2835499250251794</c:v>
                </c:pt>
                <c:pt idx="302">
                  <c:v>2.6262546219467313</c:v>
                </c:pt>
                <c:pt idx="303">
                  <c:v>1.9456323433038374</c:v>
                </c:pt>
                <c:pt idx="304">
                  <c:v>3.2129775873646862</c:v>
                </c:pt>
                <c:pt idx="305">
                  <c:v>2.9626606364072354</c:v>
                </c:pt>
                <c:pt idx="306">
                  <c:v>2.646165971461313</c:v>
                </c:pt>
                <c:pt idx="307">
                  <c:v>2.2617500460463043</c:v>
                </c:pt>
                <c:pt idx="308">
                  <c:v>2.1935836781498819</c:v>
                </c:pt>
                <c:pt idx="309">
                  <c:v>1.8421898875457379</c:v>
                </c:pt>
                <c:pt idx="310">
                  <c:v>0.54055626377493338</c:v>
                </c:pt>
                <c:pt idx="311">
                  <c:v>2.1975988246522138</c:v>
                </c:pt>
                <c:pt idx="312">
                  <c:v>6.2629885258497012E-2</c:v>
                </c:pt>
                <c:pt idx="313">
                  <c:v>1.4693063309610945</c:v>
                </c:pt>
                <c:pt idx="314">
                  <c:v>0.26284774389216431</c:v>
                </c:pt>
                <c:pt idx="315">
                  <c:v>1.590688171136478</c:v>
                </c:pt>
                <c:pt idx="316">
                  <c:v>1.4833275146217428</c:v>
                </c:pt>
                <c:pt idx="317">
                  <c:v>0.52862576882016143</c:v>
                </c:pt>
                <c:pt idx="318">
                  <c:v>1.0134335107550245</c:v>
                </c:pt>
                <c:pt idx="319">
                  <c:v>0.50111535648693417</c:v>
                </c:pt>
                <c:pt idx="320">
                  <c:v>1.8426183135325032</c:v>
                </c:pt>
                <c:pt idx="321">
                  <c:v>0.9003541456471994</c:v>
                </c:pt>
                <c:pt idx="322">
                  <c:v>0.6281715444263436</c:v>
                </c:pt>
                <c:pt idx="323">
                  <c:v>1.3190099259326915</c:v>
                </c:pt>
                <c:pt idx="324">
                  <c:v>0.62894795018350591</c:v>
                </c:pt>
                <c:pt idx="325">
                  <c:v>1.2590253271742702</c:v>
                </c:pt>
                <c:pt idx="326">
                  <c:v>1.9979139609317649</c:v>
                </c:pt>
                <c:pt idx="327">
                  <c:v>2.1526003753947585</c:v>
                </c:pt>
                <c:pt idx="328">
                  <c:v>0.85543718131074475</c:v>
                </c:pt>
                <c:pt idx="329">
                  <c:v>1.2587973104996524</c:v>
                </c:pt>
                <c:pt idx="330">
                  <c:v>0.14137090560456775</c:v>
                </c:pt>
                <c:pt idx="331">
                  <c:v>0.13949050248369813</c:v>
                </c:pt>
                <c:pt idx="332">
                  <c:v>2.1513620228775823</c:v>
                </c:pt>
                <c:pt idx="333">
                  <c:v>-4.8364384809624683E-2</c:v>
                </c:pt>
                <c:pt idx="334">
                  <c:v>0.71528243671331049</c:v>
                </c:pt>
                <c:pt idx="335">
                  <c:v>1.6002282891490704</c:v>
                </c:pt>
                <c:pt idx="336">
                  <c:v>0.85105696184546775</c:v>
                </c:pt>
                <c:pt idx="337">
                  <c:v>0.29433135601118537</c:v>
                </c:pt>
                <c:pt idx="338">
                  <c:v>2.7842823317023035</c:v>
                </c:pt>
                <c:pt idx="339">
                  <c:v>-0.32862472484638505</c:v>
                </c:pt>
                <c:pt idx="340">
                  <c:v>0.48319950880232287</c:v>
                </c:pt>
                <c:pt idx="341">
                  <c:v>0.24592448975154685</c:v>
                </c:pt>
                <c:pt idx="342">
                  <c:v>-0.75348369408541538</c:v>
                </c:pt>
                <c:pt idx="343">
                  <c:v>4.2358484068747371E-2</c:v>
                </c:pt>
                <c:pt idx="344">
                  <c:v>0.25242751774378858</c:v>
                </c:pt>
                <c:pt idx="345">
                  <c:v>0.54698450423761669</c:v>
                </c:pt>
                <c:pt idx="346">
                  <c:v>0.73118691107814082</c:v>
                </c:pt>
                <c:pt idx="347">
                  <c:v>0.19655957883181016</c:v>
                </c:pt>
                <c:pt idx="348">
                  <c:v>0.95767485982194989</c:v>
                </c:pt>
                <c:pt idx="349">
                  <c:v>0.25548109841038941</c:v>
                </c:pt>
                <c:pt idx="350">
                  <c:v>1.6604723929604102</c:v>
                </c:pt>
                <c:pt idx="351">
                  <c:v>0.63730174298080267</c:v>
                </c:pt>
                <c:pt idx="352">
                  <c:v>-0.10974133841629752</c:v>
                </c:pt>
                <c:pt idx="353">
                  <c:v>0.21402300217642001</c:v>
                </c:pt>
                <c:pt idx="354">
                  <c:v>-0.11750085276132456</c:v>
                </c:pt>
                <c:pt idx="355">
                  <c:v>0.18640032079010474</c:v>
                </c:pt>
                <c:pt idx="356">
                  <c:v>3.9537287102475484E-3</c:v>
                </c:pt>
                <c:pt idx="357">
                  <c:v>5.9454091830834659E-2</c:v>
                </c:pt>
                <c:pt idx="358">
                  <c:v>3.7722146715337281E-2</c:v>
                </c:pt>
                <c:pt idx="359">
                  <c:v>8.9576280724420351E-2</c:v>
                </c:pt>
                <c:pt idx="360">
                  <c:v>-6.4402229663134414E-2</c:v>
                </c:pt>
                <c:pt idx="361">
                  <c:v>0.37414315603036002</c:v>
                </c:pt>
                <c:pt idx="362">
                  <c:v>-1.3346692051639124</c:v>
                </c:pt>
                <c:pt idx="363">
                  <c:v>0.41500066780281003</c:v>
                </c:pt>
                <c:pt idx="364">
                  <c:v>-1.311020431732242</c:v>
                </c:pt>
                <c:pt idx="365">
                  <c:v>0.83698303882485126</c:v>
                </c:pt>
                <c:pt idx="366">
                  <c:v>0.13055454415044221</c:v>
                </c:pt>
                <c:pt idx="367">
                  <c:v>-0.37796876882956187</c:v>
                </c:pt>
                <c:pt idx="368">
                  <c:v>-2.7046566581730661E-3</c:v>
                </c:pt>
                <c:pt idx="369">
                  <c:v>-0.29769882747853615</c:v>
                </c:pt>
                <c:pt idx="370">
                  <c:v>-0.58994337025876598</c:v>
                </c:pt>
                <c:pt idx="371">
                  <c:v>-0.16144239219777418</c:v>
                </c:pt>
                <c:pt idx="372">
                  <c:v>-0.28887561684610558</c:v>
                </c:pt>
                <c:pt idx="373">
                  <c:v>0.51373900837215025</c:v>
                </c:pt>
                <c:pt idx="374">
                  <c:v>-0.80666013037637452</c:v>
                </c:pt>
                <c:pt idx="375">
                  <c:v>-0.82445320229726959</c:v>
                </c:pt>
                <c:pt idx="376">
                  <c:v>4.6448079761772176E-2</c:v>
                </c:pt>
                <c:pt idx="377">
                  <c:v>-0.16011854752371707</c:v>
                </c:pt>
                <c:pt idx="378">
                  <c:v>-0.67518495843756887</c:v>
                </c:pt>
                <c:pt idx="379">
                  <c:v>-1.2614563660059805</c:v>
                </c:pt>
                <c:pt idx="380">
                  <c:v>-1.0980293782168078</c:v>
                </c:pt>
                <c:pt idx="381">
                  <c:v>-0.8845026071833938</c:v>
                </c:pt>
                <c:pt idx="382">
                  <c:v>-0.44386338685583449</c:v>
                </c:pt>
                <c:pt idx="383">
                  <c:v>-0.2711686143483904</c:v>
                </c:pt>
                <c:pt idx="384">
                  <c:v>-0.15440493909266451</c:v>
                </c:pt>
                <c:pt idx="385">
                  <c:v>-1.755399051699702E-3</c:v>
                </c:pt>
                <c:pt idx="386">
                  <c:v>-0.135813308143754</c:v>
                </c:pt>
                <c:pt idx="387">
                  <c:v>-0.23511314438608305</c:v>
                </c:pt>
                <c:pt idx="388">
                  <c:v>-0.7822016388200429</c:v>
                </c:pt>
                <c:pt idx="389">
                  <c:v>-0.63149987528777807</c:v>
                </c:pt>
                <c:pt idx="390">
                  <c:v>0.15333954793865706</c:v>
                </c:pt>
                <c:pt idx="391">
                  <c:v>-0.59199280412288735</c:v>
                </c:pt>
                <c:pt idx="392">
                  <c:v>-0.64588119799060617</c:v>
                </c:pt>
                <c:pt idx="393">
                  <c:v>-0.74872222645019071</c:v>
                </c:pt>
                <c:pt idx="394">
                  <c:v>-0.10239801989139526</c:v>
                </c:pt>
                <c:pt idx="395">
                  <c:v>8.6275855751207692E-2</c:v>
                </c:pt>
                <c:pt idx="396">
                  <c:v>-0.87638135371226067</c:v>
                </c:pt>
                <c:pt idx="397">
                  <c:v>-0.57194404854643566</c:v>
                </c:pt>
                <c:pt idx="398">
                  <c:v>0.10049354865812184</c:v>
                </c:pt>
                <c:pt idx="399">
                  <c:v>-0.37223020250006844</c:v>
                </c:pt>
                <c:pt idx="400">
                  <c:v>0.34723284010315025</c:v>
                </c:pt>
                <c:pt idx="401">
                  <c:v>0.98403550629035319</c:v>
                </c:pt>
                <c:pt idx="402">
                  <c:v>-0.72527067709698823</c:v>
                </c:pt>
                <c:pt idx="403">
                  <c:v>-0.11839306109273634</c:v>
                </c:pt>
                <c:pt idx="404">
                  <c:v>-0.53503363244328883</c:v>
                </c:pt>
                <c:pt idx="405">
                  <c:v>-0.14161115348743486</c:v>
                </c:pt>
                <c:pt idx="406">
                  <c:v>-0.41334918691970107</c:v>
                </c:pt>
                <c:pt idx="407">
                  <c:v>0.35351919224275236</c:v>
                </c:pt>
                <c:pt idx="408">
                  <c:v>0.97250465718944545</c:v>
                </c:pt>
                <c:pt idx="409">
                  <c:v>-0.6392534485673288</c:v>
                </c:pt>
                <c:pt idx="410">
                  <c:v>-0.53281912828372546</c:v>
                </c:pt>
                <c:pt idx="411">
                  <c:v>-0.35272300305962073</c:v>
                </c:pt>
                <c:pt idx="412">
                  <c:v>-0.65244500785278758</c:v>
                </c:pt>
                <c:pt idx="413">
                  <c:v>-0.44333828699175332</c:v>
                </c:pt>
                <c:pt idx="414">
                  <c:v>-0.75529038087381806</c:v>
                </c:pt>
                <c:pt idx="415">
                  <c:v>-0.59803519668487559</c:v>
                </c:pt>
                <c:pt idx="416">
                  <c:v>-0.12260172074803441</c:v>
                </c:pt>
                <c:pt idx="417">
                  <c:v>-0.13369278292050427</c:v>
                </c:pt>
                <c:pt idx="418">
                  <c:v>-0.640743820464168</c:v>
                </c:pt>
                <c:pt idx="419">
                  <c:v>9.2879112181289719E-2</c:v>
                </c:pt>
                <c:pt idx="420">
                  <c:v>-0.56485281153461098</c:v>
                </c:pt>
                <c:pt idx="421">
                  <c:v>-0.35642638652881409</c:v>
                </c:pt>
                <c:pt idx="422">
                  <c:v>-0.22876436318021462</c:v>
                </c:pt>
                <c:pt idx="423">
                  <c:v>-0.6915689273029535</c:v>
                </c:pt>
                <c:pt idx="424">
                  <c:v>-0.43034204524204528</c:v>
                </c:pt>
                <c:pt idx="425">
                  <c:v>-0.63686038305513437</c:v>
                </c:pt>
                <c:pt idx="426">
                  <c:v>-0.48866231125577764</c:v>
                </c:pt>
                <c:pt idx="427">
                  <c:v>-0.66662236816127263</c:v>
                </c:pt>
                <c:pt idx="428">
                  <c:v>-0.85464068989528308</c:v>
                </c:pt>
                <c:pt idx="429">
                  <c:v>-0.60946389571301784</c:v>
                </c:pt>
                <c:pt idx="430">
                  <c:v>-0.21210410709081964</c:v>
                </c:pt>
                <c:pt idx="431">
                  <c:v>-0.24601207734964659</c:v>
                </c:pt>
                <c:pt idx="432">
                  <c:v>-0.16980045018766335</c:v>
                </c:pt>
                <c:pt idx="433">
                  <c:v>-1.0460312113696941</c:v>
                </c:pt>
                <c:pt idx="434">
                  <c:v>-0.58533780154347514</c:v>
                </c:pt>
                <c:pt idx="435">
                  <c:v>9.3223883969324364E-2</c:v>
                </c:pt>
                <c:pt idx="436">
                  <c:v>-8.7851785097111848E-2</c:v>
                </c:pt>
                <c:pt idx="437">
                  <c:v>-0.51305474824198838</c:v>
                </c:pt>
                <c:pt idx="438">
                  <c:v>-0.17191008878419339</c:v>
                </c:pt>
                <c:pt idx="439">
                  <c:v>-0.73207234958491085</c:v>
                </c:pt>
                <c:pt idx="440">
                  <c:v>9.650347438252084E-2</c:v>
                </c:pt>
                <c:pt idx="441">
                  <c:v>-0.71114787402629176</c:v>
                </c:pt>
                <c:pt idx="442">
                  <c:v>-0.55896407777275581</c:v>
                </c:pt>
                <c:pt idx="443">
                  <c:v>-0.4266857414015417</c:v>
                </c:pt>
                <c:pt idx="444">
                  <c:v>-3.855872433532713E-2</c:v>
                </c:pt>
                <c:pt idx="445">
                  <c:v>-0.33252041683646305</c:v>
                </c:pt>
                <c:pt idx="446">
                  <c:v>-0.82151836384705734</c:v>
                </c:pt>
                <c:pt idx="447">
                  <c:v>-0.36625772717567179</c:v>
                </c:pt>
                <c:pt idx="448">
                  <c:v>-3.0609705855696025E-2</c:v>
                </c:pt>
                <c:pt idx="449">
                  <c:v>-0.71820897704764253</c:v>
                </c:pt>
                <c:pt idx="450">
                  <c:v>-0.42929468655461511</c:v>
                </c:pt>
                <c:pt idx="451">
                  <c:v>-15.73777316607889</c:v>
                </c:pt>
                <c:pt idx="452">
                  <c:v>-0.30480420535206937</c:v>
                </c:pt>
                <c:pt idx="453">
                  <c:v>-0.86385363908506552</c:v>
                </c:pt>
                <c:pt idx="454">
                  <c:v>-0.54294919336579839</c:v>
                </c:pt>
                <c:pt idx="455">
                  <c:v>0.14289516849644188</c:v>
                </c:pt>
                <c:pt idx="456">
                  <c:v>-0.74483835478764193</c:v>
                </c:pt>
                <c:pt idx="457">
                  <c:v>-0.69212303168128764</c:v>
                </c:pt>
                <c:pt idx="458">
                  <c:v>-0.74520315797306791</c:v>
                </c:pt>
                <c:pt idx="459">
                  <c:v>-0.64360750416678747</c:v>
                </c:pt>
                <c:pt idx="460">
                  <c:v>-0.17869441673980008</c:v>
                </c:pt>
                <c:pt idx="461">
                  <c:v>-0.33133074112763755</c:v>
                </c:pt>
                <c:pt idx="462">
                  <c:v>-0.17157824580782927</c:v>
                </c:pt>
                <c:pt idx="463">
                  <c:v>-0.23967109938509878</c:v>
                </c:pt>
                <c:pt idx="464">
                  <c:v>-0.34110546299157823</c:v>
                </c:pt>
                <c:pt idx="465">
                  <c:v>-0.77758019995191852</c:v>
                </c:pt>
                <c:pt idx="466">
                  <c:v>-0.51439904754541887</c:v>
                </c:pt>
                <c:pt idx="467">
                  <c:v>-0.46206935565360108</c:v>
                </c:pt>
                <c:pt idx="468">
                  <c:v>-0.59275975941194126</c:v>
                </c:pt>
                <c:pt idx="469">
                  <c:v>-0.34718353150574527</c:v>
                </c:pt>
                <c:pt idx="470">
                  <c:v>-0.78425037342060111</c:v>
                </c:pt>
                <c:pt idx="471">
                  <c:v>-0.47868295032914793</c:v>
                </c:pt>
                <c:pt idx="472">
                  <c:v>-0.413868052209383</c:v>
                </c:pt>
                <c:pt idx="473">
                  <c:v>-0.4047819609900582</c:v>
                </c:pt>
                <c:pt idx="474">
                  <c:v>-0.32895168146485632</c:v>
                </c:pt>
                <c:pt idx="475">
                  <c:v>-0.79864278815114853</c:v>
                </c:pt>
                <c:pt idx="476">
                  <c:v>-0.49492824549814618</c:v>
                </c:pt>
                <c:pt idx="477">
                  <c:v>-0.1227900884017238</c:v>
                </c:pt>
                <c:pt idx="478">
                  <c:v>0.60519067470912824</c:v>
                </c:pt>
                <c:pt idx="479">
                  <c:v>-0.5036865295923949</c:v>
                </c:pt>
                <c:pt idx="480">
                  <c:v>-0.32589982550468805</c:v>
                </c:pt>
                <c:pt idx="481">
                  <c:v>-1.2357100071773284</c:v>
                </c:pt>
                <c:pt idx="482">
                  <c:v>-0.53229106103808399</c:v>
                </c:pt>
                <c:pt idx="483">
                  <c:v>-0.5621777448560914</c:v>
                </c:pt>
                <c:pt idx="484">
                  <c:v>-7.9649823800569675E-2</c:v>
                </c:pt>
                <c:pt idx="485">
                  <c:v>-0.68944983626662915</c:v>
                </c:pt>
                <c:pt idx="486">
                  <c:v>-0.68077074934435733</c:v>
                </c:pt>
                <c:pt idx="487">
                  <c:v>-1.044177807917009</c:v>
                </c:pt>
                <c:pt idx="488">
                  <c:v>-0.77157110000349227</c:v>
                </c:pt>
                <c:pt idx="489">
                  <c:v>-6.3115232447500849E-2</c:v>
                </c:pt>
                <c:pt idx="490">
                  <c:v>-0.65826784392767657</c:v>
                </c:pt>
                <c:pt idx="491">
                  <c:v>-0.47127744482139955</c:v>
                </c:pt>
                <c:pt idx="492">
                  <c:v>-0.49885518435161674</c:v>
                </c:pt>
                <c:pt idx="493">
                  <c:v>-0.83517716085284555</c:v>
                </c:pt>
                <c:pt idx="494">
                  <c:v>-0.4917084342942738</c:v>
                </c:pt>
                <c:pt idx="495">
                  <c:v>-0.52967293487052791</c:v>
                </c:pt>
                <c:pt idx="496">
                  <c:v>-0.39626132973006245</c:v>
                </c:pt>
                <c:pt idx="497">
                  <c:v>-0.55827824897133516</c:v>
                </c:pt>
                <c:pt idx="498">
                  <c:v>-0.57847807806674467</c:v>
                </c:pt>
                <c:pt idx="499">
                  <c:v>-0.48138394497024378</c:v>
                </c:pt>
                <c:pt idx="500">
                  <c:v>-0.54349684680810151</c:v>
                </c:pt>
                <c:pt idx="501">
                  <c:v>2.8107757288461849E-2</c:v>
                </c:pt>
                <c:pt idx="502">
                  <c:v>-0.75122286043408293</c:v>
                </c:pt>
                <c:pt idx="503">
                  <c:v>-0.42789437497182187</c:v>
                </c:pt>
                <c:pt idx="504">
                  <c:v>-0.5016931977970196</c:v>
                </c:pt>
                <c:pt idx="505">
                  <c:v>-0.63932488487509831</c:v>
                </c:pt>
                <c:pt idx="506">
                  <c:v>-0.57376143188081852</c:v>
                </c:pt>
                <c:pt idx="507">
                  <c:v>-0.52283904488973598</c:v>
                </c:pt>
                <c:pt idx="508">
                  <c:v>-0.56581328445567769</c:v>
                </c:pt>
                <c:pt idx="509">
                  <c:v>-0.21042037996331733</c:v>
                </c:pt>
                <c:pt idx="510">
                  <c:v>-0.37895225665734994</c:v>
                </c:pt>
                <c:pt idx="511">
                  <c:v>-0.70345770938120877</c:v>
                </c:pt>
                <c:pt idx="512">
                  <c:v>-0.49423958473564356</c:v>
                </c:pt>
                <c:pt idx="513">
                  <c:v>-0.35400507191008246</c:v>
                </c:pt>
                <c:pt idx="514">
                  <c:v>-0.44780051510500385</c:v>
                </c:pt>
                <c:pt idx="515">
                  <c:v>-0.3341198584766652</c:v>
                </c:pt>
                <c:pt idx="516">
                  <c:v>-1.0337595642038495</c:v>
                </c:pt>
                <c:pt idx="517">
                  <c:v>-0.41990274622552326</c:v>
                </c:pt>
                <c:pt idx="518">
                  <c:v>-0.46204363300074702</c:v>
                </c:pt>
                <c:pt idx="519">
                  <c:v>-0.23189627886115105</c:v>
                </c:pt>
                <c:pt idx="520">
                  <c:v>-0.8308554925097974</c:v>
                </c:pt>
                <c:pt idx="521">
                  <c:v>-0.40424413299869033</c:v>
                </c:pt>
                <c:pt idx="522">
                  <c:v>-0.33172359053477579</c:v>
                </c:pt>
                <c:pt idx="523">
                  <c:v>-0.68851165154292382</c:v>
                </c:pt>
                <c:pt idx="524">
                  <c:v>-0.5576003256808163</c:v>
                </c:pt>
                <c:pt idx="525">
                  <c:v>-0.29921063916603763</c:v>
                </c:pt>
                <c:pt idx="526">
                  <c:v>-0.56073904388438445</c:v>
                </c:pt>
                <c:pt idx="527">
                  <c:v>-1.2164893120533542</c:v>
                </c:pt>
                <c:pt idx="528">
                  <c:v>-0.25801854664255358</c:v>
                </c:pt>
                <c:pt idx="529">
                  <c:v>-0.27980319741889992</c:v>
                </c:pt>
                <c:pt idx="530">
                  <c:v>-0.60691051312025424</c:v>
                </c:pt>
                <c:pt idx="531">
                  <c:v>-0.59967907828753075</c:v>
                </c:pt>
                <c:pt idx="532">
                  <c:v>-0.85582349599664731</c:v>
                </c:pt>
                <c:pt idx="533">
                  <c:v>-0.31860501577126976</c:v>
                </c:pt>
                <c:pt idx="534">
                  <c:v>-0.38265730843679857</c:v>
                </c:pt>
                <c:pt idx="535">
                  <c:v>-0.80118733808346621</c:v>
                </c:pt>
                <c:pt idx="536">
                  <c:v>-0.62523645733180711</c:v>
                </c:pt>
                <c:pt idx="537">
                  <c:v>-0.87936566131916827</c:v>
                </c:pt>
                <c:pt idx="538">
                  <c:v>-0.4307892096219631</c:v>
                </c:pt>
                <c:pt idx="539">
                  <c:v>-0.21381437543048695</c:v>
                </c:pt>
                <c:pt idx="540">
                  <c:v>-8.384855884841641E-2</c:v>
                </c:pt>
                <c:pt idx="541">
                  <c:v>-0.87163906401891134</c:v>
                </c:pt>
                <c:pt idx="542">
                  <c:v>-0.4025174314328569</c:v>
                </c:pt>
                <c:pt idx="543">
                  <c:v>-0.70009475033212187</c:v>
                </c:pt>
                <c:pt idx="544">
                  <c:v>-0.59865968445017659</c:v>
                </c:pt>
                <c:pt idx="545">
                  <c:v>-0.57691698150123627</c:v>
                </c:pt>
                <c:pt idx="546">
                  <c:v>-0.55289173560584737</c:v>
                </c:pt>
                <c:pt idx="547">
                  <c:v>-0.43178441817517765</c:v>
                </c:pt>
                <c:pt idx="548">
                  <c:v>-0.58160958482048908</c:v>
                </c:pt>
                <c:pt idx="549">
                  <c:v>-0.41763881231296529</c:v>
                </c:pt>
                <c:pt idx="550">
                  <c:v>-0.74314002366550369</c:v>
                </c:pt>
                <c:pt idx="551">
                  <c:v>-0.14983154938645749</c:v>
                </c:pt>
                <c:pt idx="552">
                  <c:v>-0.44212448929698633</c:v>
                </c:pt>
                <c:pt idx="553">
                  <c:v>-0.64331528011582717</c:v>
                </c:pt>
                <c:pt idx="554">
                  <c:v>-0.85896407586009749</c:v>
                </c:pt>
                <c:pt idx="555">
                  <c:v>-0.50757203182882626</c:v>
                </c:pt>
                <c:pt idx="556">
                  <c:v>-0.84008820325464106</c:v>
                </c:pt>
                <c:pt idx="557">
                  <c:v>-0.65417258999402716</c:v>
                </c:pt>
                <c:pt idx="558">
                  <c:v>-0.89774309785462725</c:v>
                </c:pt>
                <c:pt idx="559">
                  <c:v>-0.69430579841559348</c:v>
                </c:pt>
                <c:pt idx="560">
                  <c:v>-0.73877283316862163</c:v>
                </c:pt>
                <c:pt idx="561">
                  <c:v>-0.76231455108474633</c:v>
                </c:pt>
                <c:pt idx="562">
                  <c:v>-0.58508932186476248</c:v>
                </c:pt>
                <c:pt idx="563">
                  <c:v>-0.79358853737385526</c:v>
                </c:pt>
                <c:pt idx="564">
                  <c:v>-0.36138443026889339</c:v>
                </c:pt>
                <c:pt idx="565">
                  <c:v>-0.91569861804050434</c:v>
                </c:pt>
                <c:pt idx="566">
                  <c:v>-0.74139114237605719</c:v>
                </c:pt>
                <c:pt idx="567">
                  <c:v>-0.27725173351285448</c:v>
                </c:pt>
                <c:pt idx="568">
                  <c:v>-0.41477967956886452</c:v>
                </c:pt>
                <c:pt idx="569">
                  <c:v>-0.47366013916759947</c:v>
                </c:pt>
                <c:pt idx="570">
                  <c:v>-0.68561254295973695</c:v>
                </c:pt>
                <c:pt idx="571">
                  <c:v>-0.54262803704257556</c:v>
                </c:pt>
                <c:pt idx="572">
                  <c:v>-0.1531526138316737</c:v>
                </c:pt>
                <c:pt idx="573">
                  <c:v>-0.66375830977216921</c:v>
                </c:pt>
                <c:pt idx="574">
                  <c:v>-0.63648350628527095</c:v>
                </c:pt>
                <c:pt idx="575">
                  <c:v>-0.6371911766235604</c:v>
                </c:pt>
                <c:pt idx="576">
                  <c:v>-0.82479129447862609</c:v>
                </c:pt>
                <c:pt idx="577">
                  <c:v>-0.63221047002761188</c:v>
                </c:pt>
                <c:pt idx="578">
                  <c:v>-0.37737989023423335</c:v>
                </c:pt>
                <c:pt idx="579">
                  <c:v>-0.6708809952839565</c:v>
                </c:pt>
                <c:pt idx="580">
                  <c:v>-0.61514169438145039</c:v>
                </c:pt>
                <c:pt idx="581">
                  <c:v>-0.3745753977152636</c:v>
                </c:pt>
                <c:pt idx="582">
                  <c:v>-0.75653187667718735</c:v>
                </c:pt>
                <c:pt idx="583">
                  <c:v>-0.4428063954967803</c:v>
                </c:pt>
                <c:pt idx="584">
                  <c:v>-0.66281135728602836</c:v>
                </c:pt>
                <c:pt idx="585">
                  <c:v>-0.38740535936211185</c:v>
                </c:pt>
                <c:pt idx="586">
                  <c:v>-0.68867776467463493</c:v>
                </c:pt>
                <c:pt idx="587">
                  <c:v>-0.51516390887217989</c:v>
                </c:pt>
                <c:pt idx="588">
                  <c:v>-0.68316889313186513</c:v>
                </c:pt>
                <c:pt idx="589">
                  <c:v>-0.43498138655043211</c:v>
                </c:pt>
                <c:pt idx="590">
                  <c:v>-0.11290120976539772</c:v>
                </c:pt>
                <c:pt idx="591">
                  <c:v>-0.77596369484721583</c:v>
                </c:pt>
                <c:pt idx="592">
                  <c:v>-0.18334758398691828</c:v>
                </c:pt>
                <c:pt idx="593">
                  <c:v>-0.76565132990268514</c:v>
                </c:pt>
                <c:pt idx="594">
                  <c:v>-0.65825017295728894</c:v>
                </c:pt>
                <c:pt idx="595">
                  <c:v>-0.39620252802526262</c:v>
                </c:pt>
                <c:pt idx="596">
                  <c:v>-0.40671483697068406</c:v>
                </c:pt>
                <c:pt idx="597">
                  <c:v>-0.35397074788955085</c:v>
                </c:pt>
                <c:pt idx="598">
                  <c:v>-0.47340583976101508</c:v>
                </c:pt>
                <c:pt idx="599">
                  <c:v>-0.76851078856479793</c:v>
                </c:pt>
                <c:pt idx="600">
                  <c:v>-0.90230325920385712</c:v>
                </c:pt>
                <c:pt idx="601">
                  <c:v>-0.2090248658421387</c:v>
                </c:pt>
                <c:pt idx="602">
                  <c:v>-0.36020654509157712</c:v>
                </c:pt>
                <c:pt idx="603">
                  <c:v>-0.31767667724769877</c:v>
                </c:pt>
                <c:pt idx="604">
                  <c:v>-0.47848489618095624</c:v>
                </c:pt>
                <c:pt idx="605">
                  <c:v>-0.78016524552804778</c:v>
                </c:pt>
                <c:pt idx="606">
                  <c:v>-0.75708734781566789</c:v>
                </c:pt>
                <c:pt idx="607">
                  <c:v>-0.48194632089487571</c:v>
                </c:pt>
                <c:pt idx="608">
                  <c:v>-0.27384486346995734</c:v>
                </c:pt>
                <c:pt idx="609">
                  <c:v>-0.64747825631512035</c:v>
                </c:pt>
                <c:pt idx="610">
                  <c:v>-0.44287380713512564</c:v>
                </c:pt>
                <c:pt idx="611">
                  <c:v>-0.22152862769860054</c:v>
                </c:pt>
                <c:pt idx="612">
                  <c:v>-0.38934523682062344</c:v>
                </c:pt>
                <c:pt idx="613">
                  <c:v>-0.53118639922768096</c:v>
                </c:pt>
                <c:pt idx="614">
                  <c:v>-0.45628641444982593</c:v>
                </c:pt>
                <c:pt idx="615">
                  <c:v>-0.51463208019055251</c:v>
                </c:pt>
                <c:pt idx="616">
                  <c:v>-0.35176397761161587</c:v>
                </c:pt>
                <c:pt idx="617">
                  <c:v>-0.28214313491384041</c:v>
                </c:pt>
                <c:pt idx="618">
                  <c:v>-0.71647231571072501</c:v>
                </c:pt>
                <c:pt idx="619">
                  <c:v>-0.82400757174402739</c:v>
                </c:pt>
                <c:pt idx="620">
                  <c:v>-0.49607531273926164</c:v>
                </c:pt>
                <c:pt idx="621">
                  <c:v>-0.20174558056438857</c:v>
                </c:pt>
                <c:pt idx="622">
                  <c:v>-0.58039658098456426</c:v>
                </c:pt>
                <c:pt idx="623">
                  <c:v>-0.71558429710061888</c:v>
                </c:pt>
                <c:pt idx="624">
                  <c:v>-0.63029402916743049</c:v>
                </c:pt>
                <c:pt idx="625">
                  <c:v>-0.23393456734711732</c:v>
                </c:pt>
                <c:pt idx="626">
                  <c:v>-0.64970924892629323</c:v>
                </c:pt>
                <c:pt idx="627">
                  <c:v>-0.5697686450670747</c:v>
                </c:pt>
                <c:pt idx="628">
                  <c:v>-0.34455908444789524</c:v>
                </c:pt>
                <c:pt idx="629">
                  <c:v>-0.51685605155802616</c:v>
                </c:pt>
                <c:pt idx="630">
                  <c:v>-0.65692189740163964</c:v>
                </c:pt>
                <c:pt idx="631">
                  <c:v>-0.40032312086163802</c:v>
                </c:pt>
                <c:pt idx="632">
                  <c:v>-0.62173065733930954</c:v>
                </c:pt>
                <c:pt idx="633">
                  <c:v>-0.52848421994489991</c:v>
                </c:pt>
                <c:pt idx="634">
                  <c:v>-0.39888471922104612</c:v>
                </c:pt>
                <c:pt idx="635">
                  <c:v>-0.21551394735975873</c:v>
                </c:pt>
                <c:pt idx="636">
                  <c:v>-0.36381021673453645</c:v>
                </c:pt>
                <c:pt idx="637">
                  <c:v>-0.70164006370915077</c:v>
                </c:pt>
                <c:pt idx="638">
                  <c:v>-0.47342587118986357</c:v>
                </c:pt>
                <c:pt idx="639">
                  <c:v>-0.24059943523667124</c:v>
                </c:pt>
                <c:pt idx="640">
                  <c:v>-0.56927986682947607</c:v>
                </c:pt>
                <c:pt idx="641">
                  <c:v>-0.43114369898607807</c:v>
                </c:pt>
                <c:pt idx="642">
                  <c:v>-0.40110871366497464</c:v>
                </c:pt>
                <c:pt idx="643">
                  <c:v>-0.48993076528298807</c:v>
                </c:pt>
                <c:pt idx="644">
                  <c:v>-0.71092802372332697</c:v>
                </c:pt>
                <c:pt idx="645">
                  <c:v>-0.34237253406438156</c:v>
                </c:pt>
                <c:pt idx="646">
                  <c:v>-0.29283725739216993</c:v>
                </c:pt>
                <c:pt idx="647">
                  <c:v>-0.37927938188312382</c:v>
                </c:pt>
                <c:pt idx="648">
                  <c:v>-0.2540579062104909</c:v>
                </c:pt>
                <c:pt idx="649">
                  <c:v>-0.19482986363794175</c:v>
                </c:pt>
                <c:pt idx="650">
                  <c:v>-0.64890336083560329</c:v>
                </c:pt>
                <c:pt idx="651">
                  <c:v>-0.31438900241572604</c:v>
                </c:pt>
                <c:pt idx="652">
                  <c:v>-0.37497195423008722</c:v>
                </c:pt>
                <c:pt idx="653">
                  <c:v>-0.37347875808266556</c:v>
                </c:pt>
                <c:pt idx="654">
                  <c:v>-0.42174044235314534</c:v>
                </c:pt>
                <c:pt idx="655">
                  <c:v>-0.48400239378948273</c:v>
                </c:pt>
                <c:pt idx="656">
                  <c:v>-8.218961230269306E-2</c:v>
                </c:pt>
                <c:pt idx="657">
                  <c:v>-0.48717349303270463</c:v>
                </c:pt>
                <c:pt idx="658">
                  <c:v>-0.3451961277725985</c:v>
                </c:pt>
                <c:pt idx="659">
                  <c:v>-0.27860004148058892</c:v>
                </c:pt>
                <c:pt idx="660">
                  <c:v>-0.67743263785370567</c:v>
                </c:pt>
                <c:pt idx="661">
                  <c:v>-0.63427913625169907</c:v>
                </c:pt>
                <c:pt idx="662">
                  <c:v>-0.35683252260393789</c:v>
                </c:pt>
                <c:pt idx="663">
                  <c:v>-9.618086193402707E-2</c:v>
                </c:pt>
                <c:pt idx="664">
                  <c:v>-7.0032070129060403E-2</c:v>
                </c:pt>
                <c:pt idx="665">
                  <c:v>-0.36945419936930157</c:v>
                </c:pt>
                <c:pt idx="666">
                  <c:v>-0.43458912776719705</c:v>
                </c:pt>
                <c:pt idx="667">
                  <c:v>-0.58741472139627227</c:v>
                </c:pt>
                <c:pt idx="668">
                  <c:v>-0.36626711982817456</c:v>
                </c:pt>
                <c:pt idx="669">
                  <c:v>-0.35812724643025234</c:v>
                </c:pt>
                <c:pt idx="670">
                  <c:v>-0.4034304152853424</c:v>
                </c:pt>
                <c:pt idx="671">
                  <c:v>-0.26148585162987764</c:v>
                </c:pt>
                <c:pt idx="672">
                  <c:v>-0.30690377476554426</c:v>
                </c:pt>
                <c:pt idx="673">
                  <c:v>-0.20325710610957654</c:v>
                </c:pt>
                <c:pt idx="674">
                  <c:v>-0.41490907276282241</c:v>
                </c:pt>
                <c:pt idx="675">
                  <c:v>-0.28498862880615511</c:v>
                </c:pt>
                <c:pt idx="676">
                  <c:v>-0.68754222370167073</c:v>
                </c:pt>
                <c:pt idx="677">
                  <c:v>-0.28177445544915575</c:v>
                </c:pt>
                <c:pt idx="678">
                  <c:v>-0.5268914243347973</c:v>
                </c:pt>
                <c:pt idx="679">
                  <c:v>-0.48116050420334583</c:v>
                </c:pt>
                <c:pt idx="680">
                  <c:v>-0.18510358458749762</c:v>
                </c:pt>
                <c:pt idx="681">
                  <c:v>-0.26640892994700333</c:v>
                </c:pt>
                <c:pt idx="682">
                  <c:v>-0.69971026606757325</c:v>
                </c:pt>
                <c:pt idx="683">
                  <c:v>-0.40232873848008927</c:v>
                </c:pt>
                <c:pt idx="684">
                  <c:v>-0.22975264991653355</c:v>
                </c:pt>
                <c:pt idx="685">
                  <c:v>-0.39793671491937072</c:v>
                </c:pt>
                <c:pt idx="686">
                  <c:v>-0.25114534128855454</c:v>
                </c:pt>
                <c:pt idx="687">
                  <c:v>-0.21642416446049148</c:v>
                </c:pt>
                <c:pt idx="688">
                  <c:v>-0.48030215781446789</c:v>
                </c:pt>
                <c:pt idx="689">
                  <c:v>-0.68573457074284505</c:v>
                </c:pt>
                <c:pt idx="690">
                  <c:v>-0.34556176332688388</c:v>
                </c:pt>
                <c:pt idx="691">
                  <c:v>-0.12823875708628116</c:v>
                </c:pt>
                <c:pt idx="692">
                  <c:v>-0.18416900724834961</c:v>
                </c:pt>
                <c:pt idx="693">
                  <c:v>-0.39164601233380375</c:v>
                </c:pt>
                <c:pt idx="694">
                  <c:v>-0.39566901950300792</c:v>
                </c:pt>
                <c:pt idx="695">
                  <c:v>-0.27781594993877645</c:v>
                </c:pt>
                <c:pt idx="696">
                  <c:v>-0.13422641864408458</c:v>
                </c:pt>
                <c:pt idx="697">
                  <c:v>-0.23700865638194013</c:v>
                </c:pt>
                <c:pt idx="698">
                  <c:v>-0.45172487831996683</c:v>
                </c:pt>
                <c:pt idx="699">
                  <c:v>-0.21019859033714108</c:v>
                </c:pt>
                <c:pt idx="700">
                  <c:v>-0.27883580511007394</c:v>
                </c:pt>
                <c:pt idx="701">
                  <c:v>-0.53135010658433823</c:v>
                </c:pt>
                <c:pt idx="702">
                  <c:v>-0.36213531028405699</c:v>
                </c:pt>
                <c:pt idx="703">
                  <c:v>-0.24539230439508444</c:v>
                </c:pt>
                <c:pt idx="704">
                  <c:v>-0.19647882330369135</c:v>
                </c:pt>
                <c:pt idx="705">
                  <c:v>-0.23236493656416171</c:v>
                </c:pt>
                <c:pt idx="706">
                  <c:v>-0.24734589502985521</c:v>
                </c:pt>
                <c:pt idx="707">
                  <c:v>-0.19172247773909787</c:v>
                </c:pt>
                <c:pt idx="708">
                  <c:v>-0.35006357933026155</c:v>
                </c:pt>
                <c:pt idx="709">
                  <c:v>-0.47099720743706897</c:v>
                </c:pt>
                <c:pt idx="710">
                  <c:v>-0.17607329460485061</c:v>
                </c:pt>
                <c:pt idx="711">
                  <c:v>-7.7213104009673281E-2</c:v>
                </c:pt>
                <c:pt idx="712">
                  <c:v>-0.40305022383680111</c:v>
                </c:pt>
                <c:pt idx="713">
                  <c:v>-0.36351237792763358</c:v>
                </c:pt>
                <c:pt idx="714">
                  <c:v>-0.35974538043727156</c:v>
                </c:pt>
                <c:pt idx="715">
                  <c:v>-0.44930481735867317</c:v>
                </c:pt>
                <c:pt idx="716">
                  <c:v>-0.17067007049418634</c:v>
                </c:pt>
                <c:pt idx="717">
                  <c:v>-0.16662223864757253</c:v>
                </c:pt>
                <c:pt idx="718">
                  <c:v>-0.17295035047841734</c:v>
                </c:pt>
                <c:pt idx="719">
                  <c:v>-0.25573069701550849</c:v>
                </c:pt>
                <c:pt idx="720">
                  <c:v>-0.34111270438096147</c:v>
                </c:pt>
                <c:pt idx="721">
                  <c:v>-0.4182521234912745</c:v>
                </c:pt>
                <c:pt idx="722">
                  <c:v>-0.17245307284774258</c:v>
                </c:pt>
                <c:pt idx="723">
                  <c:v>-0.18241866156380673</c:v>
                </c:pt>
                <c:pt idx="724">
                  <c:v>-0.431442445497215</c:v>
                </c:pt>
                <c:pt idx="725">
                  <c:v>-0.33102583621253617</c:v>
                </c:pt>
                <c:pt idx="726">
                  <c:v>-0.50157619249139707</c:v>
                </c:pt>
                <c:pt idx="727">
                  <c:v>-0.33850128265036294</c:v>
                </c:pt>
                <c:pt idx="728">
                  <c:v>-9.2654237370415393E-2</c:v>
                </c:pt>
                <c:pt idx="729">
                  <c:v>-0.38537564954017761</c:v>
                </c:pt>
                <c:pt idx="730">
                  <c:v>-0.41293062572326439</c:v>
                </c:pt>
                <c:pt idx="731">
                  <c:v>-0.2379427373455322</c:v>
                </c:pt>
                <c:pt idx="732">
                  <c:v>-0.22582902777400238</c:v>
                </c:pt>
                <c:pt idx="733">
                  <c:v>-0.22127962406494942</c:v>
                </c:pt>
                <c:pt idx="734">
                  <c:v>-0.12065279973695264</c:v>
                </c:pt>
                <c:pt idx="735">
                  <c:v>-6.2268819594705857E-2</c:v>
                </c:pt>
                <c:pt idx="736">
                  <c:v>-0.29755772657128887</c:v>
                </c:pt>
                <c:pt idx="737">
                  <c:v>-0.25348394439159438</c:v>
                </c:pt>
                <c:pt idx="738">
                  <c:v>-0.42179135004067142</c:v>
                </c:pt>
                <c:pt idx="739">
                  <c:v>-0.36243695013116783</c:v>
                </c:pt>
                <c:pt idx="740">
                  <c:v>-0.11615382738801561</c:v>
                </c:pt>
                <c:pt idx="741">
                  <c:v>-0.31161767916734728</c:v>
                </c:pt>
                <c:pt idx="742">
                  <c:v>-0.32872599922656515</c:v>
                </c:pt>
                <c:pt idx="743">
                  <c:v>-0.35079276060784242</c:v>
                </c:pt>
                <c:pt idx="744">
                  <c:v>-0.18053846885580777</c:v>
                </c:pt>
                <c:pt idx="745">
                  <c:v>-0.30845116625361585</c:v>
                </c:pt>
                <c:pt idx="746">
                  <c:v>-0.20839231532083463</c:v>
                </c:pt>
                <c:pt idx="747">
                  <c:v>-0.22092336470090151</c:v>
                </c:pt>
                <c:pt idx="748">
                  <c:v>-1.1138378512175284</c:v>
                </c:pt>
                <c:pt idx="749">
                  <c:v>-3.5883043383455701E-2</c:v>
                </c:pt>
                <c:pt idx="750">
                  <c:v>-0.14637298116546646</c:v>
                </c:pt>
                <c:pt idx="751">
                  <c:v>-0.37947920627819076</c:v>
                </c:pt>
                <c:pt idx="752">
                  <c:v>-0.20771836686397699</c:v>
                </c:pt>
                <c:pt idx="753">
                  <c:v>-0.24648117330328781</c:v>
                </c:pt>
                <c:pt idx="754">
                  <c:v>-0.24429245119958404</c:v>
                </c:pt>
                <c:pt idx="755">
                  <c:v>-0.1149707759634909</c:v>
                </c:pt>
                <c:pt idx="756">
                  <c:v>-0.19418299947331574</c:v>
                </c:pt>
                <c:pt idx="757">
                  <c:v>-0.16586873615768372</c:v>
                </c:pt>
                <c:pt idx="758">
                  <c:v>-0.20465984846965277</c:v>
                </c:pt>
                <c:pt idx="759">
                  <c:v>-0.12019270188893003</c:v>
                </c:pt>
                <c:pt idx="760">
                  <c:v>-0.23348415333293571</c:v>
                </c:pt>
                <c:pt idx="761">
                  <c:v>-0.27768735779967818</c:v>
                </c:pt>
                <c:pt idx="762">
                  <c:v>-0.35629860807064634</c:v>
                </c:pt>
                <c:pt idx="763">
                  <c:v>-0.6012993691389692</c:v>
                </c:pt>
                <c:pt idx="764">
                  <c:v>-9.3412385331004946E-2</c:v>
                </c:pt>
                <c:pt idx="765">
                  <c:v>-2.3982175011130837E-2</c:v>
                </c:pt>
                <c:pt idx="766">
                  <c:v>-0.18256466523328152</c:v>
                </c:pt>
                <c:pt idx="767">
                  <c:v>-0.22706219487519652</c:v>
                </c:pt>
                <c:pt idx="768">
                  <c:v>-0.15299138007800017</c:v>
                </c:pt>
                <c:pt idx="769">
                  <c:v>-0.3251211428629957</c:v>
                </c:pt>
                <c:pt idx="770">
                  <c:v>-0.16839801304660296</c:v>
                </c:pt>
                <c:pt idx="771">
                  <c:v>-0.34754234268585998</c:v>
                </c:pt>
                <c:pt idx="772">
                  <c:v>-0.17795414219676803</c:v>
                </c:pt>
                <c:pt idx="773">
                  <c:v>-0.42933229740882373</c:v>
                </c:pt>
                <c:pt idx="774">
                  <c:v>-0.1793600498444321</c:v>
                </c:pt>
                <c:pt idx="775">
                  <c:v>-0.20258748803678406</c:v>
                </c:pt>
                <c:pt idx="776">
                  <c:v>-0.20724949216651761</c:v>
                </c:pt>
                <c:pt idx="777">
                  <c:v>-6.2777503314163069E-2</c:v>
                </c:pt>
                <c:pt idx="778">
                  <c:v>-7.963281590396297E-3</c:v>
                </c:pt>
                <c:pt idx="779">
                  <c:v>-0.35004188703547623</c:v>
                </c:pt>
                <c:pt idx="780">
                  <c:v>-0.2591320789417132</c:v>
                </c:pt>
                <c:pt idx="781">
                  <c:v>-0.16648705827473945</c:v>
                </c:pt>
                <c:pt idx="782">
                  <c:v>-0.20840971455930188</c:v>
                </c:pt>
                <c:pt idx="783">
                  <c:v>-0.2025062051189282</c:v>
                </c:pt>
                <c:pt idx="784">
                  <c:v>-0.13501228918340732</c:v>
                </c:pt>
                <c:pt idx="785">
                  <c:v>1.3128303238009773E-2</c:v>
                </c:pt>
                <c:pt idx="786">
                  <c:v>-0.21911887076192382</c:v>
                </c:pt>
                <c:pt idx="787">
                  <c:v>-0.17961997192274345</c:v>
                </c:pt>
                <c:pt idx="788">
                  <c:v>-0.20985272124170629</c:v>
                </c:pt>
                <c:pt idx="789">
                  <c:v>-7.6456232341300112E-3</c:v>
                </c:pt>
                <c:pt idx="790">
                  <c:v>-0.32038468256867464</c:v>
                </c:pt>
                <c:pt idx="791">
                  <c:v>-0.15493017364991726</c:v>
                </c:pt>
                <c:pt idx="792">
                  <c:v>-0.22589580324981021</c:v>
                </c:pt>
                <c:pt idx="793">
                  <c:v>-0.12777772660868142</c:v>
                </c:pt>
                <c:pt idx="794">
                  <c:v>-0.12227528704617099</c:v>
                </c:pt>
                <c:pt idx="795">
                  <c:v>-0.26169339622688242</c:v>
                </c:pt>
                <c:pt idx="796">
                  <c:v>-0.13911792350694982</c:v>
                </c:pt>
                <c:pt idx="797">
                  <c:v>-0.13845630710908566</c:v>
                </c:pt>
                <c:pt idx="798">
                  <c:v>1.9873748598358547E-2</c:v>
                </c:pt>
                <c:pt idx="799">
                  <c:v>-0.1407849894601588</c:v>
                </c:pt>
                <c:pt idx="800">
                  <c:v>-6.3186206011951351E-2</c:v>
                </c:pt>
                <c:pt idx="801">
                  <c:v>-5.8557765933655102E-2</c:v>
                </c:pt>
                <c:pt idx="802">
                  <c:v>9.2939015462087382E-2</c:v>
                </c:pt>
                <c:pt idx="803">
                  <c:v>5.9541938173507239E-2</c:v>
                </c:pt>
                <c:pt idx="804">
                  <c:v>-0.27642244627353074</c:v>
                </c:pt>
                <c:pt idx="805">
                  <c:v>-2.5478488375339824E-3</c:v>
                </c:pt>
                <c:pt idx="806">
                  <c:v>-0.27724051797009841</c:v>
                </c:pt>
                <c:pt idx="807">
                  <c:v>-0.29706226280481701</c:v>
                </c:pt>
                <c:pt idx="808">
                  <c:v>-0.24542981612615997</c:v>
                </c:pt>
                <c:pt idx="809">
                  <c:v>-0.25122196657674051</c:v>
                </c:pt>
                <c:pt idx="810">
                  <c:v>-0.31214187287135653</c:v>
                </c:pt>
                <c:pt idx="811">
                  <c:v>-0.33008130523135815</c:v>
                </c:pt>
                <c:pt idx="812">
                  <c:v>3.0496012233488533E-2</c:v>
                </c:pt>
                <c:pt idx="813">
                  <c:v>-0.27478884175478557</c:v>
                </c:pt>
                <c:pt idx="814">
                  <c:v>-0.3032330900386459</c:v>
                </c:pt>
                <c:pt idx="815">
                  <c:v>-0.33897643893778645</c:v>
                </c:pt>
                <c:pt idx="816">
                  <c:v>-0.14257416303853795</c:v>
                </c:pt>
                <c:pt idx="817">
                  <c:v>-0.13819942644275565</c:v>
                </c:pt>
                <c:pt idx="818">
                  <c:v>6.6397907529550326E-2</c:v>
                </c:pt>
                <c:pt idx="819">
                  <c:v>-0.16267207098590658</c:v>
                </c:pt>
                <c:pt idx="820">
                  <c:v>-0.15560384182095105</c:v>
                </c:pt>
                <c:pt idx="821">
                  <c:v>-4.3156205176694613E-2</c:v>
                </c:pt>
                <c:pt idx="822">
                  <c:v>-0.15441211466080362</c:v>
                </c:pt>
                <c:pt idx="823">
                  <c:v>-0.17358905453650617</c:v>
                </c:pt>
                <c:pt idx="824">
                  <c:v>-0.14198662374780216</c:v>
                </c:pt>
                <c:pt idx="825">
                  <c:v>-7.6163528759146601E-2</c:v>
                </c:pt>
                <c:pt idx="826">
                  <c:v>-0.16599039596849105</c:v>
                </c:pt>
                <c:pt idx="827">
                  <c:v>-0.25734057484988526</c:v>
                </c:pt>
                <c:pt idx="828">
                  <c:v>-0.31282713217170272</c:v>
                </c:pt>
                <c:pt idx="829">
                  <c:v>9.8480047445693206E-2</c:v>
                </c:pt>
                <c:pt idx="830">
                  <c:v>-0.2267983014665948</c:v>
                </c:pt>
                <c:pt idx="831">
                  <c:v>-0.14018305148493876</c:v>
                </c:pt>
                <c:pt idx="832">
                  <c:v>-9.2800177292527417E-2</c:v>
                </c:pt>
                <c:pt idx="833">
                  <c:v>-0.29915831210091109</c:v>
                </c:pt>
                <c:pt idx="834">
                  <c:v>-0.18114170473793806</c:v>
                </c:pt>
                <c:pt idx="835">
                  <c:v>-0.20465091913885453</c:v>
                </c:pt>
                <c:pt idx="836">
                  <c:v>-0.19514896522519409</c:v>
                </c:pt>
                <c:pt idx="837">
                  <c:v>-0.25471786032754445</c:v>
                </c:pt>
                <c:pt idx="838">
                  <c:v>-0.17431705286061852</c:v>
                </c:pt>
                <c:pt idx="839">
                  <c:v>-0.20027931313886169</c:v>
                </c:pt>
                <c:pt idx="840">
                  <c:v>-0.33473419844427893</c:v>
                </c:pt>
                <c:pt idx="841">
                  <c:v>-0.18778217290287236</c:v>
                </c:pt>
                <c:pt idx="842">
                  <c:v>-0.14411083407253034</c:v>
                </c:pt>
                <c:pt idx="843">
                  <c:v>-0.2023848777277622</c:v>
                </c:pt>
                <c:pt idx="844">
                  <c:v>-8.442377922687451E-2</c:v>
                </c:pt>
                <c:pt idx="845">
                  <c:v>-0.16515657666831388</c:v>
                </c:pt>
                <c:pt idx="846">
                  <c:v>-0.1896360333153847</c:v>
                </c:pt>
                <c:pt idx="847">
                  <c:v>-6.3520655716703248E-2</c:v>
                </c:pt>
                <c:pt idx="848">
                  <c:v>-0.1455808128799399</c:v>
                </c:pt>
                <c:pt idx="849">
                  <c:v>-0.23027675266828415</c:v>
                </c:pt>
                <c:pt idx="850">
                  <c:v>-2.3979643735728865E-2</c:v>
                </c:pt>
                <c:pt idx="851">
                  <c:v>-1.0621576260117963E-2</c:v>
                </c:pt>
                <c:pt idx="852">
                  <c:v>-0.11924887881348585</c:v>
                </c:pt>
                <c:pt idx="853">
                  <c:v>7.6269379502848914E-2</c:v>
                </c:pt>
                <c:pt idx="854">
                  <c:v>-7.533229504187218E-2</c:v>
                </c:pt>
                <c:pt idx="855">
                  <c:v>4.0661824754258842E-2</c:v>
                </c:pt>
                <c:pt idx="856">
                  <c:v>-6.8120040548457231E-2</c:v>
                </c:pt>
                <c:pt idx="857">
                  <c:v>-0.24391547729937721</c:v>
                </c:pt>
                <c:pt idx="858">
                  <c:v>-8.6061888222094443E-2</c:v>
                </c:pt>
                <c:pt idx="859">
                  <c:v>-3.7660232863563327E-2</c:v>
                </c:pt>
                <c:pt idx="860">
                  <c:v>-2.7583697336911218E-2</c:v>
                </c:pt>
                <c:pt idx="861">
                  <c:v>-9.1898782285092934E-2</c:v>
                </c:pt>
                <c:pt idx="862">
                  <c:v>-4.9410252508185599E-2</c:v>
                </c:pt>
                <c:pt idx="863">
                  <c:v>2.952903549540831E-2</c:v>
                </c:pt>
                <c:pt idx="864">
                  <c:v>-5.6299522001915736E-2</c:v>
                </c:pt>
                <c:pt idx="865">
                  <c:v>-0.2043394878867579</c:v>
                </c:pt>
                <c:pt idx="866">
                  <c:v>8.0242820314946561E-2</c:v>
                </c:pt>
                <c:pt idx="867">
                  <c:v>-9.0077916804668812E-2</c:v>
                </c:pt>
                <c:pt idx="868">
                  <c:v>-2.2405281425157724E-2</c:v>
                </c:pt>
                <c:pt idx="869">
                  <c:v>-0.19217110816732752</c:v>
                </c:pt>
                <c:pt idx="870">
                  <c:v>-0.25206977297383976</c:v>
                </c:pt>
                <c:pt idx="871">
                  <c:v>-0.20437452722273694</c:v>
                </c:pt>
                <c:pt idx="872">
                  <c:v>-0.10991458855917735</c:v>
                </c:pt>
                <c:pt idx="873">
                  <c:v>0.118231499963123</c:v>
                </c:pt>
                <c:pt idx="874">
                  <c:v>-0.13841804842252786</c:v>
                </c:pt>
                <c:pt idx="875">
                  <c:v>-0.1206850681642279</c:v>
                </c:pt>
                <c:pt idx="876">
                  <c:v>-6.9628079629513243E-2</c:v>
                </c:pt>
                <c:pt idx="877">
                  <c:v>-0.13786083223879958</c:v>
                </c:pt>
                <c:pt idx="878">
                  <c:v>-0.10913571660520907</c:v>
                </c:pt>
                <c:pt idx="879">
                  <c:v>1.7568950936116382E-2</c:v>
                </c:pt>
                <c:pt idx="880">
                  <c:v>-0.12971566620669187</c:v>
                </c:pt>
                <c:pt idx="881">
                  <c:v>-0.2382577427630917</c:v>
                </c:pt>
                <c:pt idx="882">
                  <c:v>-1.079313156167643E-2</c:v>
                </c:pt>
                <c:pt idx="883">
                  <c:v>5.9522044115656231E-2</c:v>
                </c:pt>
                <c:pt idx="884">
                  <c:v>-9.1521236777653683E-2</c:v>
                </c:pt>
                <c:pt idx="885">
                  <c:v>-0.14860095898424841</c:v>
                </c:pt>
                <c:pt idx="886">
                  <c:v>-0.22534234648655085</c:v>
                </c:pt>
                <c:pt idx="887">
                  <c:v>-0.15326817538714588</c:v>
                </c:pt>
                <c:pt idx="888">
                  <c:v>-0.12994449717328832</c:v>
                </c:pt>
                <c:pt idx="889">
                  <c:v>-0.18822143279089418</c:v>
                </c:pt>
                <c:pt idx="890">
                  <c:v>-0.22194493674457555</c:v>
                </c:pt>
                <c:pt idx="891">
                  <c:v>-0.25657953460962435</c:v>
                </c:pt>
                <c:pt idx="892">
                  <c:v>-3.3274476762229367E-2</c:v>
                </c:pt>
                <c:pt idx="893">
                  <c:v>-0.11266895207630494</c:v>
                </c:pt>
                <c:pt idx="894">
                  <c:v>-0.10752933045947832</c:v>
                </c:pt>
                <c:pt idx="895">
                  <c:v>4.746677315312714E-2</c:v>
                </c:pt>
                <c:pt idx="896">
                  <c:v>-0.24564629700294247</c:v>
                </c:pt>
                <c:pt idx="897">
                  <c:v>9.9992305726545702E-2</c:v>
                </c:pt>
                <c:pt idx="898">
                  <c:v>-0.23703618987673294</c:v>
                </c:pt>
                <c:pt idx="899">
                  <c:v>2.1579221848887473E-2</c:v>
                </c:pt>
                <c:pt idx="900">
                  <c:v>-0.10495971919015418</c:v>
                </c:pt>
                <c:pt idx="901">
                  <c:v>-0.95203239544989871</c:v>
                </c:pt>
                <c:pt idx="902">
                  <c:v>-0.11921991653125746</c:v>
                </c:pt>
                <c:pt idx="903">
                  <c:v>-0.14677910822369453</c:v>
                </c:pt>
                <c:pt idx="904">
                  <c:v>-0.22858564487875119</c:v>
                </c:pt>
                <c:pt idx="905">
                  <c:v>-0.19400916319532299</c:v>
                </c:pt>
                <c:pt idx="906">
                  <c:v>-9.7540653722743564E-2</c:v>
                </c:pt>
                <c:pt idx="907">
                  <c:v>1.0300389106587701E-2</c:v>
                </c:pt>
                <c:pt idx="908">
                  <c:v>2.0442673499882512E-2</c:v>
                </c:pt>
                <c:pt idx="909">
                  <c:v>3.4098634853837696E-3</c:v>
                </c:pt>
                <c:pt idx="910">
                  <c:v>-0.15533585438137021</c:v>
                </c:pt>
                <c:pt idx="911">
                  <c:v>-1.2362266753268816E-2</c:v>
                </c:pt>
                <c:pt idx="912">
                  <c:v>-0.17614063292283647</c:v>
                </c:pt>
                <c:pt idx="913">
                  <c:v>2.9178174420931412E-2</c:v>
                </c:pt>
                <c:pt idx="914">
                  <c:v>-0.21842157600141915</c:v>
                </c:pt>
                <c:pt idx="915">
                  <c:v>-0.17371869966590009</c:v>
                </c:pt>
                <c:pt idx="916">
                  <c:v>-6.0592251984231349E-2</c:v>
                </c:pt>
                <c:pt idx="917">
                  <c:v>-6.6627342135124404E-2</c:v>
                </c:pt>
                <c:pt idx="918">
                  <c:v>-0.11015802931615264</c:v>
                </c:pt>
                <c:pt idx="919">
                  <c:v>-1.7711699079884246E-2</c:v>
                </c:pt>
                <c:pt idx="920">
                  <c:v>-0.15237431893015463</c:v>
                </c:pt>
                <c:pt idx="921">
                  <c:v>-0.16460925419440744</c:v>
                </c:pt>
                <c:pt idx="922">
                  <c:v>-0.24809347618039412</c:v>
                </c:pt>
                <c:pt idx="923">
                  <c:v>-7.2627103396327178E-2</c:v>
                </c:pt>
                <c:pt idx="924">
                  <c:v>-0.16362005976039556</c:v>
                </c:pt>
                <c:pt idx="925">
                  <c:v>-0.15988738078061696</c:v>
                </c:pt>
                <c:pt idx="926">
                  <c:v>-0.15479576935622585</c:v>
                </c:pt>
                <c:pt idx="927">
                  <c:v>-0.23615566872654456</c:v>
                </c:pt>
                <c:pt idx="928">
                  <c:v>-0.16583487870186017</c:v>
                </c:pt>
                <c:pt idx="929">
                  <c:v>-0.19263797443674699</c:v>
                </c:pt>
                <c:pt idx="930">
                  <c:v>-0.17878202507865448</c:v>
                </c:pt>
                <c:pt idx="931">
                  <c:v>-8.9527186772468709E-2</c:v>
                </c:pt>
                <c:pt idx="932">
                  <c:v>-0.21614189375703011</c:v>
                </c:pt>
                <c:pt idx="933">
                  <c:v>-0.1284338265792066</c:v>
                </c:pt>
                <c:pt idx="934">
                  <c:v>-0.31851661689875749</c:v>
                </c:pt>
                <c:pt idx="935">
                  <c:v>-0.17710951035133315</c:v>
                </c:pt>
                <c:pt idx="936">
                  <c:v>-0.1087274725736605</c:v>
                </c:pt>
                <c:pt idx="937">
                  <c:v>-2.5709415956287836E-2</c:v>
                </c:pt>
                <c:pt idx="938">
                  <c:v>-0.20175662496926158</c:v>
                </c:pt>
                <c:pt idx="939">
                  <c:v>-0.2054416822962099</c:v>
                </c:pt>
                <c:pt idx="940">
                  <c:v>-5.3672268033557839E-2</c:v>
                </c:pt>
                <c:pt idx="941">
                  <c:v>-0.10426438285314682</c:v>
                </c:pt>
                <c:pt idx="942">
                  <c:v>-0.11548104978460923</c:v>
                </c:pt>
                <c:pt idx="943">
                  <c:v>-0.16650113278214793</c:v>
                </c:pt>
                <c:pt idx="944">
                  <c:v>-0.22686532307465795</c:v>
                </c:pt>
                <c:pt idx="945">
                  <c:v>-0.1853454424402961</c:v>
                </c:pt>
                <c:pt idx="946">
                  <c:v>-7.8825398005658354E-2</c:v>
                </c:pt>
                <c:pt idx="947">
                  <c:v>-0.11774725697137084</c:v>
                </c:pt>
                <c:pt idx="948">
                  <c:v>-0.17254609791361272</c:v>
                </c:pt>
                <c:pt idx="949">
                  <c:v>-0.20682156037672483</c:v>
                </c:pt>
                <c:pt idx="950">
                  <c:v>-0.14974977435353007</c:v>
                </c:pt>
                <c:pt idx="951">
                  <c:v>-0.19092469566662551</c:v>
                </c:pt>
                <c:pt idx="952">
                  <c:v>-0.19134199006999117</c:v>
                </c:pt>
                <c:pt idx="953">
                  <c:v>-0.15461895213182031</c:v>
                </c:pt>
                <c:pt idx="954">
                  <c:v>-0.14365710379192659</c:v>
                </c:pt>
                <c:pt idx="955">
                  <c:v>-5.0361205029759125E-2</c:v>
                </c:pt>
                <c:pt idx="956">
                  <c:v>4.0785467310570844E-3</c:v>
                </c:pt>
                <c:pt idx="957">
                  <c:v>-9.6087179300687317E-2</c:v>
                </c:pt>
                <c:pt idx="958">
                  <c:v>-7.5894833188071192E-2</c:v>
                </c:pt>
                <c:pt idx="959">
                  <c:v>-7.0624774939459234E-2</c:v>
                </c:pt>
                <c:pt idx="960">
                  <c:v>-0.1047101575761421</c:v>
                </c:pt>
                <c:pt idx="961">
                  <c:v>-0.19865299549695958</c:v>
                </c:pt>
                <c:pt idx="962">
                  <c:v>-0.12915216662416473</c:v>
                </c:pt>
                <c:pt idx="963">
                  <c:v>-3.286747709803898E-3</c:v>
                </c:pt>
                <c:pt idx="964">
                  <c:v>-3.8485946882990514E-2</c:v>
                </c:pt>
                <c:pt idx="965">
                  <c:v>-5.1044654808414299E-3</c:v>
                </c:pt>
                <c:pt idx="966">
                  <c:v>2.6586646487710006E-2</c:v>
                </c:pt>
                <c:pt idx="967">
                  <c:v>-0.16052791830283275</c:v>
                </c:pt>
                <c:pt idx="968">
                  <c:v>-0.16049598903037826</c:v>
                </c:pt>
                <c:pt idx="969">
                  <c:v>-0.22691209482174077</c:v>
                </c:pt>
                <c:pt idx="970">
                  <c:v>-6.4272039975268994E-2</c:v>
                </c:pt>
                <c:pt idx="971">
                  <c:v>-0.11033255927842603</c:v>
                </c:pt>
                <c:pt idx="972">
                  <c:v>5.4936997817133272E-2</c:v>
                </c:pt>
                <c:pt idx="973">
                  <c:v>-0.21305842676244729</c:v>
                </c:pt>
                <c:pt idx="974">
                  <c:v>-0.15952364053327706</c:v>
                </c:pt>
                <c:pt idx="975">
                  <c:v>-1.1425160597205683E-2</c:v>
                </c:pt>
                <c:pt idx="976">
                  <c:v>-0.13580483909598065</c:v>
                </c:pt>
                <c:pt idx="977">
                  <c:v>-0.17989979888643032</c:v>
                </c:pt>
                <c:pt idx="978">
                  <c:v>-0.12722382472848029</c:v>
                </c:pt>
                <c:pt idx="979">
                  <c:v>-0.18849133484446304</c:v>
                </c:pt>
                <c:pt idx="980">
                  <c:v>7.1796447814355777E-2</c:v>
                </c:pt>
                <c:pt idx="981">
                  <c:v>2.1736045748075885E-2</c:v>
                </c:pt>
                <c:pt idx="982">
                  <c:v>-0.10459405630010342</c:v>
                </c:pt>
                <c:pt idx="983">
                  <c:v>-0.14494313911869725</c:v>
                </c:pt>
                <c:pt idx="984">
                  <c:v>-0.20096712212553597</c:v>
                </c:pt>
                <c:pt idx="985">
                  <c:v>-0.1570891212475776</c:v>
                </c:pt>
                <c:pt idx="986">
                  <c:v>-5.9430964548334797E-2</c:v>
                </c:pt>
                <c:pt idx="987">
                  <c:v>-0.1960120971718208</c:v>
                </c:pt>
                <c:pt idx="988">
                  <c:v>-1.1969151548650234E-2</c:v>
                </c:pt>
                <c:pt idx="989">
                  <c:v>8.4710517711443861E-2</c:v>
                </c:pt>
                <c:pt idx="990">
                  <c:v>-9.4052188695454106E-2</c:v>
                </c:pt>
                <c:pt idx="991">
                  <c:v>-0.18100347779032963</c:v>
                </c:pt>
                <c:pt idx="992">
                  <c:v>-0.31418247218232148</c:v>
                </c:pt>
                <c:pt idx="993">
                  <c:v>-0.30633503955539104</c:v>
                </c:pt>
                <c:pt idx="994">
                  <c:v>-0.20241193116998782</c:v>
                </c:pt>
                <c:pt idx="995">
                  <c:v>-0.20346035797455783</c:v>
                </c:pt>
                <c:pt idx="996">
                  <c:v>-0.13130669296604475</c:v>
                </c:pt>
                <c:pt idx="997">
                  <c:v>-0.1716452987878633</c:v>
                </c:pt>
                <c:pt idx="998">
                  <c:v>-0.10060572224840626</c:v>
                </c:pt>
                <c:pt idx="999">
                  <c:v>-0.19682507123914711</c:v>
                </c:pt>
                <c:pt idx="1000">
                  <c:v>-0.31078204285690941</c:v>
                </c:pt>
                <c:pt idx="1001">
                  <c:v>-0.36287215135713879</c:v>
                </c:pt>
                <c:pt idx="1002">
                  <c:v>-0.21697880550694676</c:v>
                </c:pt>
                <c:pt idx="1003">
                  <c:v>-0.22123060356106175</c:v>
                </c:pt>
                <c:pt idx="1004">
                  <c:v>-0.15268435980695938</c:v>
                </c:pt>
                <c:pt idx="1005">
                  <c:v>-8.1916609324794595E-2</c:v>
                </c:pt>
                <c:pt idx="1006">
                  <c:v>-8.9349310336302848E-2</c:v>
                </c:pt>
                <c:pt idx="1007">
                  <c:v>-6.1563687506545735E-2</c:v>
                </c:pt>
                <c:pt idx="1008">
                  <c:v>-0.24451723607037959</c:v>
                </c:pt>
                <c:pt idx="1009">
                  <c:v>-0.11847185203979442</c:v>
                </c:pt>
                <c:pt idx="1010">
                  <c:v>-0.15598994709108885</c:v>
                </c:pt>
                <c:pt idx="1011">
                  <c:v>-0.26163190787637025</c:v>
                </c:pt>
                <c:pt idx="1012">
                  <c:v>-0.20664341595334018</c:v>
                </c:pt>
                <c:pt idx="1013">
                  <c:v>-0.10406540788770097</c:v>
                </c:pt>
                <c:pt idx="1014">
                  <c:v>3.2758529794863149E-2</c:v>
                </c:pt>
                <c:pt idx="1015">
                  <c:v>-0.10279042255593372</c:v>
                </c:pt>
                <c:pt idx="1016">
                  <c:v>-0.12632304259352589</c:v>
                </c:pt>
                <c:pt idx="1017">
                  <c:v>3.1263540679007336E-2</c:v>
                </c:pt>
                <c:pt idx="1018">
                  <c:v>-0.23968305462340259</c:v>
                </c:pt>
                <c:pt idx="1019">
                  <c:v>3.4747481691487753E-2</c:v>
                </c:pt>
                <c:pt idx="1020">
                  <c:v>-0.29680902222314387</c:v>
                </c:pt>
                <c:pt idx="1021">
                  <c:v>-3.8526435408409554E-2</c:v>
                </c:pt>
                <c:pt idx="1022">
                  <c:v>-4.4398389422975505E-2</c:v>
                </c:pt>
                <c:pt idx="1023">
                  <c:v>-3.1439679445928459E-2</c:v>
                </c:pt>
                <c:pt idx="1024">
                  <c:v>-0.2080808591866582</c:v>
                </c:pt>
                <c:pt idx="1025">
                  <c:v>-0.2128865350801292</c:v>
                </c:pt>
                <c:pt idx="1026">
                  <c:v>-0.30906558369415499</c:v>
                </c:pt>
                <c:pt idx="1027">
                  <c:v>-7.6988952407395395E-2</c:v>
                </c:pt>
                <c:pt idx="1028">
                  <c:v>-0.18185243893311667</c:v>
                </c:pt>
                <c:pt idx="1029">
                  <c:v>-0.23956424433662671</c:v>
                </c:pt>
                <c:pt idx="1030">
                  <c:v>-2.7258474646441048E-2</c:v>
                </c:pt>
                <c:pt idx="1031">
                  <c:v>-0.20713149430987549</c:v>
                </c:pt>
                <c:pt idx="1032">
                  <c:v>3.4156184284432484E-2</c:v>
                </c:pt>
                <c:pt idx="1033">
                  <c:v>-4.6736596649131178E-3</c:v>
                </c:pt>
                <c:pt idx="1034">
                  <c:v>-0.21793163051727168</c:v>
                </c:pt>
                <c:pt idx="1035">
                  <c:v>-0.33514355588801004</c:v>
                </c:pt>
                <c:pt idx="1036">
                  <c:v>-0.26959420136315193</c:v>
                </c:pt>
                <c:pt idx="1037">
                  <c:v>-0.24049001654877486</c:v>
                </c:pt>
                <c:pt idx="1038">
                  <c:v>-6.6514875016388262E-3</c:v>
                </c:pt>
                <c:pt idx="1039">
                  <c:v>-0.17918077374377786</c:v>
                </c:pt>
                <c:pt idx="1040">
                  <c:v>-0.13339837212688879</c:v>
                </c:pt>
                <c:pt idx="1041">
                  <c:v>-5.1358195892367703E-2</c:v>
                </c:pt>
                <c:pt idx="1042">
                  <c:v>-6.1784276795187221E-2</c:v>
                </c:pt>
                <c:pt idx="1043">
                  <c:v>-0.17371301717849943</c:v>
                </c:pt>
                <c:pt idx="1044">
                  <c:v>-0.11880516332506796</c:v>
                </c:pt>
                <c:pt idx="1045">
                  <c:v>-0.32789421847558686</c:v>
                </c:pt>
                <c:pt idx="1046">
                  <c:v>-0.21318928860293701</c:v>
                </c:pt>
                <c:pt idx="1047">
                  <c:v>-9.5463115089095302E-2</c:v>
                </c:pt>
                <c:pt idx="1048">
                  <c:v>-0.204616066037968</c:v>
                </c:pt>
                <c:pt idx="1049">
                  <c:v>-0.18501227513522783</c:v>
                </c:pt>
                <c:pt idx="1050">
                  <c:v>-0.13744708763813476</c:v>
                </c:pt>
                <c:pt idx="1051">
                  <c:v>4.3041734370747285E-2</c:v>
                </c:pt>
                <c:pt idx="1052">
                  <c:v>-9.7942296000811072E-2</c:v>
                </c:pt>
                <c:pt idx="1053">
                  <c:v>-0.16015550583404292</c:v>
                </c:pt>
                <c:pt idx="1054">
                  <c:v>-0.34765259062733134</c:v>
                </c:pt>
                <c:pt idx="1055">
                  <c:v>-0.17196052403901113</c:v>
                </c:pt>
                <c:pt idx="1056">
                  <c:v>-0.18102494473382633</c:v>
                </c:pt>
                <c:pt idx="1057">
                  <c:v>-3.8541699688077601E-2</c:v>
                </c:pt>
                <c:pt idx="1058">
                  <c:v>-3.2485354811676484E-2</c:v>
                </c:pt>
                <c:pt idx="1059">
                  <c:v>-0.16334197661800412</c:v>
                </c:pt>
                <c:pt idx="1060">
                  <c:v>-0.2252038229874628</c:v>
                </c:pt>
                <c:pt idx="1061">
                  <c:v>-0.10629997204727445</c:v>
                </c:pt>
                <c:pt idx="1062">
                  <c:v>-0.34497683464460671</c:v>
                </c:pt>
                <c:pt idx="1063">
                  <c:v>-1.5014174505618628E-2</c:v>
                </c:pt>
                <c:pt idx="1064">
                  <c:v>-0.30998568329860843</c:v>
                </c:pt>
                <c:pt idx="1065">
                  <c:v>-0.25131074892896127</c:v>
                </c:pt>
                <c:pt idx="1066">
                  <c:v>-8.0528852070478607E-2</c:v>
                </c:pt>
                <c:pt idx="1067">
                  <c:v>-2.4355367787340944E-3</c:v>
                </c:pt>
                <c:pt idx="1068">
                  <c:v>-0.16931526069182487</c:v>
                </c:pt>
                <c:pt idx="1069">
                  <c:v>-8.6565555035669706E-2</c:v>
                </c:pt>
                <c:pt idx="1070">
                  <c:v>-0.30326949949473014</c:v>
                </c:pt>
                <c:pt idx="1071">
                  <c:v>-0.22013782298349688</c:v>
                </c:pt>
                <c:pt idx="1072">
                  <c:v>-0.25046714812346277</c:v>
                </c:pt>
                <c:pt idx="1073">
                  <c:v>-0.36088569964593709</c:v>
                </c:pt>
                <c:pt idx="1074">
                  <c:v>-0.19289142415760582</c:v>
                </c:pt>
                <c:pt idx="1075">
                  <c:v>-0.27172587813148702</c:v>
                </c:pt>
                <c:pt idx="1076">
                  <c:v>-0.1381074242091696</c:v>
                </c:pt>
                <c:pt idx="1077">
                  <c:v>-2.1761578001629863E-2</c:v>
                </c:pt>
                <c:pt idx="1078">
                  <c:v>-0.11626288228176178</c:v>
                </c:pt>
                <c:pt idx="1079">
                  <c:v>-6.3147240798145862E-2</c:v>
                </c:pt>
                <c:pt idx="1080">
                  <c:v>-0.24080292504459536</c:v>
                </c:pt>
                <c:pt idx="1081">
                  <c:v>-0.37601702535141457</c:v>
                </c:pt>
                <c:pt idx="1082">
                  <c:v>-0.30029815833195528</c:v>
                </c:pt>
                <c:pt idx="1083">
                  <c:v>-0.2506193018809349</c:v>
                </c:pt>
                <c:pt idx="1084">
                  <c:v>-0.21462730602469077</c:v>
                </c:pt>
                <c:pt idx="1085">
                  <c:v>-0.16943702029355828</c:v>
                </c:pt>
                <c:pt idx="1086">
                  <c:v>-0.19500064133226211</c:v>
                </c:pt>
                <c:pt idx="1087">
                  <c:v>-6.5995545270417871E-2</c:v>
                </c:pt>
                <c:pt idx="1088">
                  <c:v>-0.13017596694549083</c:v>
                </c:pt>
                <c:pt idx="1089">
                  <c:v>-0.37361765723239165</c:v>
                </c:pt>
                <c:pt idx="1090">
                  <c:v>-0.35444986942482665</c:v>
                </c:pt>
                <c:pt idx="1091">
                  <c:v>-0.47349243405610414</c:v>
                </c:pt>
                <c:pt idx="1092">
                  <c:v>-0.38133373951984212</c:v>
                </c:pt>
                <c:pt idx="1093">
                  <c:v>-0.2709338228944112</c:v>
                </c:pt>
                <c:pt idx="1094">
                  <c:v>-0.2252502492287175</c:v>
                </c:pt>
                <c:pt idx="1095">
                  <c:v>-0.24286636940219702</c:v>
                </c:pt>
                <c:pt idx="1096">
                  <c:v>-5.6775292656238111E-2</c:v>
                </c:pt>
                <c:pt idx="1097">
                  <c:v>-1.3162888063885892E-2</c:v>
                </c:pt>
                <c:pt idx="1098">
                  <c:v>-0.22629199065828334</c:v>
                </c:pt>
                <c:pt idx="1099">
                  <c:v>-0.34390805560153187</c:v>
                </c:pt>
                <c:pt idx="1100">
                  <c:v>-0.5455388389069975</c:v>
                </c:pt>
                <c:pt idx="1101">
                  <c:v>-0.36358003342765166</c:v>
                </c:pt>
                <c:pt idx="1102">
                  <c:v>-0.26253569797963383</c:v>
                </c:pt>
                <c:pt idx="1103">
                  <c:v>-0.18394635657461378</c:v>
                </c:pt>
                <c:pt idx="1104">
                  <c:v>-0.16630087069586577</c:v>
                </c:pt>
                <c:pt idx="1105">
                  <c:v>3.5219519031471666E-3</c:v>
                </c:pt>
                <c:pt idx="1106">
                  <c:v>-7.0013130392360332E-2</c:v>
                </c:pt>
                <c:pt idx="1107">
                  <c:v>-0.14414087426795802</c:v>
                </c:pt>
                <c:pt idx="1108">
                  <c:v>-0.13850433707483578</c:v>
                </c:pt>
                <c:pt idx="1109">
                  <c:v>-0.45835216409255719</c:v>
                </c:pt>
                <c:pt idx="1110">
                  <c:v>-0.58645119535825996</c:v>
                </c:pt>
                <c:pt idx="1111">
                  <c:v>-0.53654171726075595</c:v>
                </c:pt>
                <c:pt idx="1112">
                  <c:v>-0.39896992926690539</c:v>
                </c:pt>
                <c:pt idx="1113">
                  <c:v>-0.17540121936661532</c:v>
                </c:pt>
                <c:pt idx="1114">
                  <c:v>-0.15797196213131109</c:v>
                </c:pt>
                <c:pt idx="1115">
                  <c:v>-8.3470108433677387E-2</c:v>
                </c:pt>
                <c:pt idx="1116">
                  <c:v>-4.5514916180835384E-2</c:v>
                </c:pt>
                <c:pt idx="1117">
                  <c:v>-0.21122180009666594</c:v>
                </c:pt>
                <c:pt idx="1118">
                  <c:v>-9.1755281529473098E-2</c:v>
                </c:pt>
                <c:pt idx="1119">
                  <c:v>-0.36835092923189722</c:v>
                </c:pt>
                <c:pt idx="1120">
                  <c:v>-0.40433083415788312</c:v>
                </c:pt>
                <c:pt idx="1121">
                  <c:v>-0.47498597293876632</c:v>
                </c:pt>
                <c:pt idx="1122">
                  <c:v>-0.24368413516912002</c:v>
                </c:pt>
                <c:pt idx="1123">
                  <c:v>-0.2811939044239104</c:v>
                </c:pt>
                <c:pt idx="1124">
                  <c:v>-0.23468851530066132</c:v>
                </c:pt>
                <c:pt idx="1125">
                  <c:v>-2.4941466443429011E-2</c:v>
                </c:pt>
                <c:pt idx="1126">
                  <c:v>-0.12566671024060588</c:v>
                </c:pt>
                <c:pt idx="1127">
                  <c:v>-0.12847545458072207</c:v>
                </c:pt>
                <c:pt idx="1128">
                  <c:v>-0.15588915028461922</c:v>
                </c:pt>
                <c:pt idx="1129">
                  <c:v>-7.3829945919688306E-2</c:v>
                </c:pt>
                <c:pt idx="1130">
                  <c:v>-0.43739292119522744</c:v>
                </c:pt>
                <c:pt idx="1131">
                  <c:v>-0.37957432007215908</c:v>
                </c:pt>
                <c:pt idx="1132">
                  <c:v>-0.42265641799459619</c:v>
                </c:pt>
                <c:pt idx="1133">
                  <c:v>-0.3122135715442696</c:v>
                </c:pt>
                <c:pt idx="1134">
                  <c:v>-3.2995495914448364E-2</c:v>
                </c:pt>
                <c:pt idx="1135">
                  <c:v>-8.3044728333779752E-2</c:v>
                </c:pt>
                <c:pt idx="1136">
                  <c:v>-2.1843986974262011E-2</c:v>
                </c:pt>
                <c:pt idx="1137">
                  <c:v>3.7709276281850536E-2</c:v>
                </c:pt>
                <c:pt idx="1138">
                  <c:v>-0.11348770265719965</c:v>
                </c:pt>
                <c:pt idx="1139">
                  <c:v>-0.4672374161437205</c:v>
                </c:pt>
                <c:pt idx="1140">
                  <c:v>-0.28414517919375026</c:v>
                </c:pt>
                <c:pt idx="1141">
                  <c:v>-0.38130328169201089</c:v>
                </c:pt>
                <c:pt idx="1142">
                  <c:v>-0.40219263996838633</c:v>
                </c:pt>
                <c:pt idx="1143">
                  <c:v>-0.37488627130200852</c:v>
                </c:pt>
                <c:pt idx="1144">
                  <c:v>-0.10921395248537147</c:v>
                </c:pt>
                <c:pt idx="1145">
                  <c:v>-0.14861592672637891</c:v>
                </c:pt>
                <c:pt idx="1146">
                  <c:v>-0.17928601394227717</c:v>
                </c:pt>
                <c:pt idx="1147">
                  <c:v>-0.11203247418723876</c:v>
                </c:pt>
                <c:pt idx="1148">
                  <c:v>-0.2737255213924033</c:v>
                </c:pt>
                <c:pt idx="1149">
                  <c:v>-0.36861399380182691</c:v>
                </c:pt>
                <c:pt idx="1150">
                  <c:v>-0.4114622351761813</c:v>
                </c:pt>
                <c:pt idx="1151">
                  <c:v>-0.57342572657260527</c:v>
                </c:pt>
                <c:pt idx="1152">
                  <c:v>-0.43640011780468241</c:v>
                </c:pt>
                <c:pt idx="1153">
                  <c:v>-0.51458144634932257</c:v>
                </c:pt>
                <c:pt idx="1154">
                  <c:v>-0.33438357266490809</c:v>
                </c:pt>
                <c:pt idx="1155">
                  <c:v>-0.11305883504667162</c:v>
                </c:pt>
                <c:pt idx="1156">
                  <c:v>-0.18169111675647337</c:v>
                </c:pt>
                <c:pt idx="1157">
                  <c:v>-0.18148723163598865</c:v>
                </c:pt>
                <c:pt idx="1158">
                  <c:v>-0.11575647672451742</c:v>
                </c:pt>
                <c:pt idx="1159">
                  <c:v>-0.28546101643802568</c:v>
                </c:pt>
                <c:pt idx="1160">
                  <c:v>-0.41615027401695542</c:v>
                </c:pt>
                <c:pt idx="1161">
                  <c:v>-0.57115076089096017</c:v>
                </c:pt>
                <c:pt idx="1162">
                  <c:v>-0.48390468867118236</c:v>
                </c:pt>
                <c:pt idx="1163">
                  <c:v>-0.49303108849416727</c:v>
                </c:pt>
                <c:pt idx="1164">
                  <c:v>-0.30143683392094223</c:v>
                </c:pt>
                <c:pt idx="1165">
                  <c:v>-0.23110122311723577</c:v>
                </c:pt>
                <c:pt idx="1166">
                  <c:v>-0.16925571235829384</c:v>
                </c:pt>
                <c:pt idx="1167">
                  <c:v>-0.19700403495476099</c:v>
                </c:pt>
                <c:pt idx="1168">
                  <c:v>-0.17524134216750917</c:v>
                </c:pt>
                <c:pt idx="1169">
                  <c:v>-0.37429200433351945</c:v>
                </c:pt>
                <c:pt idx="1170">
                  <c:v>-0.38553842604455857</c:v>
                </c:pt>
                <c:pt idx="1171">
                  <c:v>-0.6101233691357677</c:v>
                </c:pt>
                <c:pt idx="1172">
                  <c:v>-0.40827964499757796</c:v>
                </c:pt>
                <c:pt idx="1173">
                  <c:v>-0.46780731729139347</c:v>
                </c:pt>
                <c:pt idx="1174">
                  <c:v>-0.4479551892315099</c:v>
                </c:pt>
                <c:pt idx="1175">
                  <c:v>-0.27522348393725188</c:v>
                </c:pt>
                <c:pt idx="1176">
                  <c:v>-0.10967660879629874</c:v>
                </c:pt>
                <c:pt idx="1177">
                  <c:v>-0.17106967490355787</c:v>
                </c:pt>
                <c:pt idx="1178">
                  <c:v>-0.12479244102713027</c:v>
                </c:pt>
                <c:pt idx="1179">
                  <c:v>-0.37888242495763269</c:v>
                </c:pt>
                <c:pt idx="1180">
                  <c:v>-0.38104530034679601</c:v>
                </c:pt>
                <c:pt idx="1181">
                  <c:v>-0.24315177613900402</c:v>
                </c:pt>
                <c:pt idx="1182">
                  <c:v>-0.37182638786676636</c:v>
                </c:pt>
                <c:pt idx="1183">
                  <c:v>-0.25048517661889846</c:v>
                </c:pt>
                <c:pt idx="1184">
                  <c:v>-0.33608057649671569</c:v>
                </c:pt>
                <c:pt idx="1185">
                  <c:v>-0.14397345575887158</c:v>
                </c:pt>
                <c:pt idx="1186">
                  <c:v>-0.23794802288700151</c:v>
                </c:pt>
                <c:pt idx="1187">
                  <c:v>-9.2464019869450114E-3</c:v>
                </c:pt>
                <c:pt idx="1188">
                  <c:v>-0.13145540465494143</c:v>
                </c:pt>
                <c:pt idx="1189">
                  <c:v>-0.2838811178247504</c:v>
                </c:pt>
                <c:pt idx="1190">
                  <c:v>-0.46081948479572793</c:v>
                </c:pt>
                <c:pt idx="1191">
                  <c:v>-0.43081173690315411</c:v>
                </c:pt>
                <c:pt idx="1192">
                  <c:v>-0.6054094092670157</c:v>
                </c:pt>
                <c:pt idx="1193">
                  <c:v>-0.55178774533986852</c:v>
                </c:pt>
                <c:pt idx="1194">
                  <c:v>-0.56596587281274546</c:v>
                </c:pt>
                <c:pt idx="1195">
                  <c:v>-0.62003570509338024</c:v>
                </c:pt>
                <c:pt idx="1196">
                  <c:v>-0.37063878810435968</c:v>
                </c:pt>
                <c:pt idx="1197">
                  <c:v>-0.27716584006444389</c:v>
                </c:pt>
                <c:pt idx="1198">
                  <c:v>-0.22700853401798757</c:v>
                </c:pt>
                <c:pt idx="1199">
                  <c:v>-0.24156858484037508</c:v>
                </c:pt>
                <c:pt idx="1200">
                  <c:v>-0.33428105073713488</c:v>
                </c:pt>
                <c:pt idx="1201">
                  <c:v>-0.3462671566881183</c:v>
                </c:pt>
                <c:pt idx="1202">
                  <c:v>-0.30850526397748468</c:v>
                </c:pt>
                <c:pt idx="1203">
                  <c:v>-0.48213637638648854</c:v>
                </c:pt>
                <c:pt idx="1204">
                  <c:v>-0.74507423438553799</c:v>
                </c:pt>
                <c:pt idx="1205">
                  <c:v>-0.63025351788928363</c:v>
                </c:pt>
                <c:pt idx="1206">
                  <c:v>-0.54060770960582782</c:v>
                </c:pt>
                <c:pt idx="1207">
                  <c:v>-0.44835649676787043</c:v>
                </c:pt>
                <c:pt idx="1208">
                  <c:v>-0.11543336392507074</c:v>
                </c:pt>
                <c:pt idx="1209">
                  <c:v>-0.2018616606897205</c:v>
                </c:pt>
                <c:pt idx="1210">
                  <c:v>-0.17224595793120753</c:v>
                </c:pt>
                <c:pt idx="1211">
                  <c:v>-0.22873232676921479</c:v>
                </c:pt>
                <c:pt idx="1212">
                  <c:v>-0.30506577745041169</c:v>
                </c:pt>
                <c:pt idx="1213">
                  <c:v>-0.16210367498389247</c:v>
                </c:pt>
                <c:pt idx="1214">
                  <c:v>-0.42965750934011193</c:v>
                </c:pt>
                <c:pt idx="1215">
                  <c:v>-0.45683823567665299</c:v>
                </c:pt>
                <c:pt idx="1216">
                  <c:v>-0.61000043246018265</c:v>
                </c:pt>
                <c:pt idx="1217">
                  <c:v>-0.54404632548462717</c:v>
                </c:pt>
                <c:pt idx="1218">
                  <c:v>-0.40843002622303298</c:v>
                </c:pt>
                <c:pt idx="1219">
                  <c:v>-0.33597171974662726</c:v>
                </c:pt>
                <c:pt idx="1220">
                  <c:v>-0.23297525673420755</c:v>
                </c:pt>
                <c:pt idx="1221">
                  <c:v>-6.5263676846425506E-2</c:v>
                </c:pt>
                <c:pt idx="1222">
                  <c:v>-0.30654289733366019</c:v>
                </c:pt>
                <c:pt idx="1223">
                  <c:v>-0.20720126813186174</c:v>
                </c:pt>
                <c:pt idx="1224">
                  <c:v>-0.22591593691474265</c:v>
                </c:pt>
                <c:pt idx="1225">
                  <c:v>-0.41337351873783146</c:v>
                </c:pt>
                <c:pt idx="1226">
                  <c:v>-0.46377079285408085</c:v>
                </c:pt>
                <c:pt idx="1227">
                  <c:v>-0.3395241495218187</c:v>
                </c:pt>
                <c:pt idx="1228">
                  <c:v>-0.49876388525285581</c:v>
                </c:pt>
                <c:pt idx="1229">
                  <c:v>-0.60001060550783214</c:v>
                </c:pt>
                <c:pt idx="1230">
                  <c:v>-0.44277394058064595</c:v>
                </c:pt>
                <c:pt idx="1231">
                  <c:v>-0.4761477877730772</c:v>
                </c:pt>
                <c:pt idx="1232">
                  <c:v>-0.24743565757068939</c:v>
                </c:pt>
                <c:pt idx="1233">
                  <c:v>-9.9698283836429369E-2</c:v>
                </c:pt>
                <c:pt idx="1234">
                  <c:v>-3.7918154010658414E-2</c:v>
                </c:pt>
                <c:pt idx="1235">
                  <c:v>3.0948978495795074E-2</c:v>
                </c:pt>
                <c:pt idx="1236">
                  <c:v>-0.12913816906750322</c:v>
                </c:pt>
                <c:pt idx="1237">
                  <c:v>-0.1183403285597819</c:v>
                </c:pt>
                <c:pt idx="1238">
                  <c:v>-0.40868562759314353</c:v>
                </c:pt>
                <c:pt idx="1239">
                  <c:v>-0.42578482959150349</c:v>
                </c:pt>
                <c:pt idx="1240">
                  <c:v>-0.67447594201953098</c:v>
                </c:pt>
                <c:pt idx="1241">
                  <c:v>-0.58378300788784776</c:v>
                </c:pt>
                <c:pt idx="1242">
                  <c:v>-0.31939211780764942</c:v>
                </c:pt>
                <c:pt idx="1243">
                  <c:v>-0.1375063582299631</c:v>
                </c:pt>
                <c:pt idx="1244">
                  <c:v>-5.925926710255499E-2</c:v>
                </c:pt>
                <c:pt idx="1245">
                  <c:v>-0.16009627243732169</c:v>
                </c:pt>
                <c:pt idx="1246">
                  <c:v>3.1361516635109513E-2</c:v>
                </c:pt>
                <c:pt idx="1247">
                  <c:v>-2.0733395440716784E-2</c:v>
                </c:pt>
                <c:pt idx="1248">
                  <c:v>-0.17529456198134868</c:v>
                </c:pt>
                <c:pt idx="1249">
                  <c:v>-0.27703515352966579</c:v>
                </c:pt>
                <c:pt idx="1250">
                  <c:v>-0.35035228885259023</c:v>
                </c:pt>
                <c:pt idx="1251">
                  <c:v>-0.59805372867193984</c:v>
                </c:pt>
                <c:pt idx="1252">
                  <c:v>-0.65101856467851205</c:v>
                </c:pt>
                <c:pt idx="1253">
                  <c:v>-0.55850374867294084</c:v>
                </c:pt>
                <c:pt idx="1254">
                  <c:v>-0.65756735150974521</c:v>
                </c:pt>
                <c:pt idx="1255">
                  <c:v>-0.33446524635350633</c:v>
                </c:pt>
                <c:pt idx="1256">
                  <c:v>-0.31466893187044348</c:v>
                </c:pt>
                <c:pt idx="1257">
                  <c:v>-9.9706353677674317E-2</c:v>
                </c:pt>
                <c:pt idx="1258">
                  <c:v>5.8602944871123969E-2</c:v>
                </c:pt>
                <c:pt idx="1259">
                  <c:v>6.3812299545972326E-2</c:v>
                </c:pt>
                <c:pt idx="1260">
                  <c:v>3.7229200191322753E-2</c:v>
                </c:pt>
                <c:pt idx="1261">
                  <c:v>-9.0816206426352575E-2</c:v>
                </c:pt>
                <c:pt idx="1262">
                  <c:v>-0.23176916729597352</c:v>
                </c:pt>
                <c:pt idx="1263">
                  <c:v>-0.50975887708492096</c:v>
                </c:pt>
                <c:pt idx="1264">
                  <c:v>-0.66352836115503044</c:v>
                </c:pt>
                <c:pt idx="1265">
                  <c:v>-0.77208643772867047</c:v>
                </c:pt>
                <c:pt idx="1266">
                  <c:v>-0.5354899811555397</c:v>
                </c:pt>
                <c:pt idx="1267">
                  <c:v>-0.47217912505238702</c:v>
                </c:pt>
                <c:pt idx="1268">
                  <c:v>-0.23315194964392028</c:v>
                </c:pt>
                <c:pt idx="1269">
                  <c:v>-2.3880726598389097E-2</c:v>
                </c:pt>
                <c:pt idx="1270">
                  <c:v>7.986892893841567E-2</c:v>
                </c:pt>
                <c:pt idx="1271">
                  <c:v>-4.5532471468862322E-2</c:v>
                </c:pt>
                <c:pt idx="1272">
                  <c:v>1.8857767159435736E-2</c:v>
                </c:pt>
                <c:pt idx="1273">
                  <c:v>-8.831515659185124E-2</c:v>
                </c:pt>
                <c:pt idx="1274">
                  <c:v>-0.19909758334211042</c:v>
                </c:pt>
                <c:pt idx="1275">
                  <c:v>-0.42818533792718</c:v>
                </c:pt>
                <c:pt idx="1276">
                  <c:v>-0.52313680707195742</c:v>
                </c:pt>
                <c:pt idx="1277">
                  <c:v>-0.48046914171798116</c:v>
                </c:pt>
                <c:pt idx="1278">
                  <c:v>-0.72022851123597864</c:v>
                </c:pt>
                <c:pt idx="1279">
                  <c:v>-0.80441978978535245</c:v>
                </c:pt>
                <c:pt idx="1280">
                  <c:v>-0.43404814381059281</c:v>
                </c:pt>
                <c:pt idx="1281">
                  <c:v>-0.26760902575143108</c:v>
                </c:pt>
                <c:pt idx="1282">
                  <c:v>-0.12768905054188376</c:v>
                </c:pt>
                <c:pt idx="1283">
                  <c:v>2.1099954768117331E-2</c:v>
                </c:pt>
                <c:pt idx="1284">
                  <c:v>-7.8931863429053534E-2</c:v>
                </c:pt>
                <c:pt idx="1285">
                  <c:v>3.3694725168190921E-2</c:v>
                </c:pt>
                <c:pt idx="1286">
                  <c:v>-0.16098669196623983</c:v>
                </c:pt>
                <c:pt idx="1287">
                  <c:v>-0.23839277882826232</c:v>
                </c:pt>
                <c:pt idx="1288">
                  <c:v>-0.46159151435005918</c:v>
                </c:pt>
                <c:pt idx="1289">
                  <c:v>-0.49844072015145324</c:v>
                </c:pt>
                <c:pt idx="1290">
                  <c:v>-0.54464221373805921</c:v>
                </c:pt>
                <c:pt idx="1291">
                  <c:v>-0.44999018207985864</c:v>
                </c:pt>
                <c:pt idx="1292">
                  <c:v>-0.5544070917497832</c:v>
                </c:pt>
                <c:pt idx="1293">
                  <c:v>-0.37214710912065158</c:v>
                </c:pt>
                <c:pt idx="1294">
                  <c:v>-0.20721696727050667</c:v>
                </c:pt>
                <c:pt idx="1295">
                  <c:v>3.4312874940102184E-2</c:v>
                </c:pt>
                <c:pt idx="1296">
                  <c:v>9.8329279670852476E-2</c:v>
                </c:pt>
                <c:pt idx="1297">
                  <c:v>0.10606022271614879</c:v>
                </c:pt>
                <c:pt idx="1298">
                  <c:v>0.21542575046173382</c:v>
                </c:pt>
                <c:pt idx="1299">
                  <c:v>0.13893978363262569</c:v>
                </c:pt>
                <c:pt idx="1300">
                  <c:v>-0.17864877209957297</c:v>
                </c:pt>
                <c:pt idx="1301">
                  <c:v>-0.22808071943695413</c:v>
                </c:pt>
                <c:pt idx="1302">
                  <c:v>-0.62646622242897476</c:v>
                </c:pt>
                <c:pt idx="1303">
                  <c:v>-0.579156588158656</c:v>
                </c:pt>
                <c:pt idx="1304">
                  <c:v>-0.70351135833179868</c:v>
                </c:pt>
                <c:pt idx="1305">
                  <c:v>-0.41850868913303046</c:v>
                </c:pt>
                <c:pt idx="1306">
                  <c:v>-0.49852464425388282</c:v>
                </c:pt>
                <c:pt idx="1307">
                  <c:v>-0.24818136674053848</c:v>
                </c:pt>
                <c:pt idx="1308">
                  <c:v>6.2074099388793186E-2</c:v>
                </c:pt>
                <c:pt idx="1309">
                  <c:v>0.19628506906564361</c:v>
                </c:pt>
                <c:pt idx="1310">
                  <c:v>-7.1394400155587109E-2</c:v>
                </c:pt>
                <c:pt idx="1311">
                  <c:v>0.10592245196347656</c:v>
                </c:pt>
                <c:pt idx="1312">
                  <c:v>0.14231284384423912</c:v>
                </c:pt>
                <c:pt idx="1313">
                  <c:v>-0.10477050474609968</c:v>
                </c:pt>
                <c:pt idx="1314">
                  <c:v>-0.13112456718737917</c:v>
                </c:pt>
                <c:pt idx="1315">
                  <c:v>-0.42710988695835511</c:v>
                </c:pt>
                <c:pt idx="1316">
                  <c:v>-0.57295932420283502</c:v>
                </c:pt>
                <c:pt idx="1317">
                  <c:v>-0.68556017154057847</c:v>
                </c:pt>
                <c:pt idx="1318">
                  <c:v>-0.59698763629443263</c:v>
                </c:pt>
                <c:pt idx="1319">
                  <c:v>-0.4865224138252906</c:v>
                </c:pt>
                <c:pt idx="1320">
                  <c:v>-0.49774959074777236</c:v>
                </c:pt>
                <c:pt idx="1321">
                  <c:v>-0.18871260541985621</c:v>
                </c:pt>
                <c:pt idx="1322">
                  <c:v>-6.8181886161969352E-2</c:v>
                </c:pt>
                <c:pt idx="1323">
                  <c:v>0.14582771370975159</c:v>
                </c:pt>
                <c:pt idx="1324">
                  <c:v>7.699943227147793E-2</c:v>
                </c:pt>
                <c:pt idx="1325">
                  <c:v>5.4576615701161048E-2</c:v>
                </c:pt>
                <c:pt idx="1326">
                  <c:v>-6.0338340523069987E-2</c:v>
                </c:pt>
                <c:pt idx="1327">
                  <c:v>-0.21561707588769988</c:v>
                </c:pt>
                <c:pt idx="1328">
                  <c:v>-0.26135430386342162</c:v>
                </c:pt>
                <c:pt idx="1329">
                  <c:v>-0.388060737856878</c:v>
                </c:pt>
                <c:pt idx="1330">
                  <c:v>-0.45984306871730735</c:v>
                </c:pt>
                <c:pt idx="1331">
                  <c:v>-0.65074602975618812</c:v>
                </c:pt>
                <c:pt idx="1332">
                  <c:v>-0.63193854332510013</c:v>
                </c:pt>
                <c:pt idx="1333">
                  <c:v>-0.38956679005333544</c:v>
                </c:pt>
                <c:pt idx="1334">
                  <c:v>-0.31535251074891502</c:v>
                </c:pt>
                <c:pt idx="1335">
                  <c:v>-0.31846097277725194</c:v>
                </c:pt>
                <c:pt idx="1336">
                  <c:v>-5.8707404387805771E-2</c:v>
                </c:pt>
                <c:pt idx="1337">
                  <c:v>-5.4166766136540381E-2</c:v>
                </c:pt>
                <c:pt idx="1338">
                  <c:v>0.1294916677130582</c:v>
                </c:pt>
                <c:pt idx="1339">
                  <c:v>-0.14927267065598268</c:v>
                </c:pt>
                <c:pt idx="1340">
                  <c:v>-0.23500781550361677</c:v>
                </c:pt>
                <c:pt idx="1341">
                  <c:v>-0.34066184412959466</c:v>
                </c:pt>
                <c:pt idx="1342">
                  <c:v>-0.51185297784847605</c:v>
                </c:pt>
                <c:pt idx="1343">
                  <c:v>-0.38937308387419112</c:v>
                </c:pt>
                <c:pt idx="1344">
                  <c:v>-0.54667318855051339</c:v>
                </c:pt>
                <c:pt idx="1345">
                  <c:v>-0.53723282982923382</c:v>
                </c:pt>
                <c:pt idx="1346">
                  <c:v>-0.71636623861723403</c:v>
                </c:pt>
                <c:pt idx="1347">
                  <c:v>-0.61921581277709292</c:v>
                </c:pt>
                <c:pt idx="1348">
                  <c:v>-0.27817375802304867</c:v>
                </c:pt>
                <c:pt idx="1349">
                  <c:v>-0.24932974036289401</c:v>
                </c:pt>
                <c:pt idx="1350">
                  <c:v>8.7019284146028095E-2</c:v>
                </c:pt>
                <c:pt idx="1351">
                  <c:v>-0.12656181863409902</c:v>
                </c:pt>
                <c:pt idx="1352">
                  <c:v>1.641976516972686E-2</c:v>
                </c:pt>
                <c:pt idx="1353">
                  <c:v>-7.2913772526811754E-3</c:v>
                </c:pt>
                <c:pt idx="1354">
                  <c:v>-0.11709785671844648</c:v>
                </c:pt>
                <c:pt idx="1355">
                  <c:v>-3.9300497336644723E-2</c:v>
                </c:pt>
                <c:pt idx="1356">
                  <c:v>-0.3751582968286134</c:v>
                </c:pt>
                <c:pt idx="1357">
                  <c:v>-0.45947853753215012</c:v>
                </c:pt>
                <c:pt idx="1358">
                  <c:v>-0.5396125839155782</c:v>
                </c:pt>
                <c:pt idx="1359">
                  <c:v>-0.44397222655449914</c:v>
                </c:pt>
                <c:pt idx="1360">
                  <c:v>-0.55635034569909925</c:v>
                </c:pt>
                <c:pt idx="1361">
                  <c:v>-0.47644204780818872</c:v>
                </c:pt>
                <c:pt idx="1362">
                  <c:v>-0.35818564674093245</c:v>
                </c:pt>
                <c:pt idx="1363">
                  <c:v>-7.123362864061825E-3</c:v>
                </c:pt>
                <c:pt idx="1364">
                  <c:v>5.564031124149274E-2</c:v>
                </c:pt>
                <c:pt idx="1365">
                  <c:v>-6.6184446164942222E-3</c:v>
                </c:pt>
                <c:pt idx="1366">
                  <c:v>-1.5251371681096566E-2</c:v>
                </c:pt>
                <c:pt idx="1367">
                  <c:v>6.0478379014523326E-2</c:v>
                </c:pt>
                <c:pt idx="1368">
                  <c:v>8.3983992778830036E-2</c:v>
                </c:pt>
                <c:pt idx="1369">
                  <c:v>-6.3466254365541194E-2</c:v>
                </c:pt>
                <c:pt idx="1370">
                  <c:v>-0.35229846817558652</c:v>
                </c:pt>
                <c:pt idx="1371">
                  <c:v>-0.34882548890536019</c:v>
                </c:pt>
                <c:pt idx="1372">
                  <c:v>-0.51614696216338318</c:v>
                </c:pt>
                <c:pt idx="1373">
                  <c:v>-0.50228072797554113</c:v>
                </c:pt>
                <c:pt idx="1374">
                  <c:v>-0.57492721212491649</c:v>
                </c:pt>
                <c:pt idx="1375">
                  <c:v>-0.67144568358899781</c:v>
                </c:pt>
                <c:pt idx="1376">
                  <c:v>-0.58220920781383301</c:v>
                </c:pt>
                <c:pt idx="1377">
                  <c:v>-0.4552905846390457</c:v>
                </c:pt>
                <c:pt idx="1378">
                  <c:v>-0.28652918937765837</c:v>
                </c:pt>
                <c:pt idx="1379">
                  <c:v>0.18415649002569912</c:v>
                </c:pt>
                <c:pt idx="1380">
                  <c:v>0.19858376415099999</c:v>
                </c:pt>
                <c:pt idx="1381">
                  <c:v>9.8621363848209354E-2</c:v>
                </c:pt>
                <c:pt idx="1382">
                  <c:v>2.1118433515542562E-3</c:v>
                </c:pt>
                <c:pt idx="1383">
                  <c:v>1.8483111206293892E-2</c:v>
                </c:pt>
                <c:pt idx="1384">
                  <c:v>-0.11726656479632248</c:v>
                </c:pt>
                <c:pt idx="1385">
                  <c:v>-5.9678865202065577E-2</c:v>
                </c:pt>
                <c:pt idx="1386">
                  <c:v>-0.41389804776764333</c:v>
                </c:pt>
                <c:pt idx="1387">
                  <c:v>-0.40110278205563132</c:v>
                </c:pt>
                <c:pt idx="1388">
                  <c:v>-0.52770176075112418</c:v>
                </c:pt>
                <c:pt idx="1389">
                  <c:v>-0.61614670870058674</c:v>
                </c:pt>
                <c:pt idx="1390">
                  <c:v>-0.77554621046114069</c:v>
                </c:pt>
                <c:pt idx="1391">
                  <c:v>-0.68565267602841917</c:v>
                </c:pt>
                <c:pt idx="1392">
                  <c:v>-0.29627927406289323</c:v>
                </c:pt>
                <c:pt idx="1393">
                  <c:v>-0.12588874077490708</c:v>
                </c:pt>
                <c:pt idx="1394">
                  <c:v>8.9244479681525601E-2</c:v>
                </c:pt>
                <c:pt idx="1395">
                  <c:v>0.25036904706558183</c:v>
                </c:pt>
                <c:pt idx="1396">
                  <c:v>0.22608787677689896</c:v>
                </c:pt>
                <c:pt idx="1397">
                  <c:v>0.17524297478648374</c:v>
                </c:pt>
                <c:pt idx="1398">
                  <c:v>2.8829397380400402E-2</c:v>
                </c:pt>
                <c:pt idx="1399">
                  <c:v>2.1482401416506029E-2</c:v>
                </c:pt>
                <c:pt idx="1400">
                  <c:v>-0.15295510750236457</c:v>
                </c:pt>
                <c:pt idx="1401">
                  <c:v>-0.36514435381831623</c:v>
                </c:pt>
                <c:pt idx="1402">
                  <c:v>-0.29135135260874828</c:v>
                </c:pt>
                <c:pt idx="1403">
                  <c:v>-0.53649958778006213</c:v>
                </c:pt>
                <c:pt idx="1404">
                  <c:v>-0.47883380232392497</c:v>
                </c:pt>
                <c:pt idx="1405">
                  <c:v>-0.65629164999934986</c:v>
                </c:pt>
                <c:pt idx="1406">
                  <c:v>-0.7716049571382525</c:v>
                </c:pt>
                <c:pt idx="1407">
                  <c:v>-0.71458375577164979</c:v>
                </c:pt>
                <c:pt idx="1408">
                  <c:v>-0.41462771534135967</c:v>
                </c:pt>
                <c:pt idx="1409">
                  <c:v>3.1139998650284245E-2</c:v>
                </c:pt>
                <c:pt idx="1410">
                  <c:v>0.10265068342594542</c:v>
                </c:pt>
                <c:pt idx="1411">
                  <c:v>0.45265481320578899</c:v>
                </c:pt>
                <c:pt idx="1412">
                  <c:v>0.27400846281604146</c:v>
                </c:pt>
                <c:pt idx="1413">
                  <c:v>0.37820451182530362</c:v>
                </c:pt>
                <c:pt idx="1414">
                  <c:v>6.8972246807834842E-2</c:v>
                </c:pt>
                <c:pt idx="1415">
                  <c:v>-0.17486491037088042</c:v>
                </c:pt>
                <c:pt idx="1416">
                  <c:v>-0.30642638822807239</c:v>
                </c:pt>
                <c:pt idx="1417">
                  <c:v>-0.64745992252509366</c:v>
                </c:pt>
                <c:pt idx="1418">
                  <c:v>-0.65319346185835148</c:v>
                </c:pt>
                <c:pt idx="1419">
                  <c:v>-0.59271005851338465</c:v>
                </c:pt>
                <c:pt idx="1420">
                  <c:v>-0.65619042050484444</c:v>
                </c:pt>
                <c:pt idx="1421">
                  <c:v>-0.64344339507218951</c:v>
                </c:pt>
                <c:pt idx="1422">
                  <c:v>-0.72036395068133796</c:v>
                </c:pt>
                <c:pt idx="1423">
                  <c:v>-0.72387197845111495</c:v>
                </c:pt>
                <c:pt idx="1424">
                  <c:v>-0.43777698839762769</c:v>
                </c:pt>
                <c:pt idx="1425">
                  <c:v>0.10617699786089695</c:v>
                </c:pt>
                <c:pt idx="1426">
                  <c:v>0.36101764211350412</c:v>
                </c:pt>
                <c:pt idx="1427">
                  <c:v>0.3622550969309935</c:v>
                </c:pt>
                <c:pt idx="1428">
                  <c:v>0.23709388808581561</c:v>
                </c:pt>
                <c:pt idx="1429">
                  <c:v>0.18440332984742083</c:v>
                </c:pt>
                <c:pt idx="1430">
                  <c:v>-3.3328507790521822E-2</c:v>
                </c:pt>
                <c:pt idx="1431">
                  <c:v>-0.35328927724902087</c:v>
                </c:pt>
                <c:pt idx="1432">
                  <c:v>-0.45424694355204004</c:v>
                </c:pt>
                <c:pt idx="1433">
                  <c:v>-0.70539975173534619</c:v>
                </c:pt>
                <c:pt idx="1434">
                  <c:v>-0.67133043994688413</c:v>
                </c:pt>
                <c:pt idx="1435">
                  <c:v>-0.86548478452271516</c:v>
                </c:pt>
                <c:pt idx="1436">
                  <c:v>-0.6350742919124841</c:v>
                </c:pt>
                <c:pt idx="1437">
                  <c:v>-0.66965243564221821</c:v>
                </c:pt>
                <c:pt idx="1438">
                  <c:v>-0.71863862574109905</c:v>
                </c:pt>
                <c:pt idx="1439">
                  <c:v>-0.72521828089083651</c:v>
                </c:pt>
                <c:pt idx="1440">
                  <c:v>-0.32377137825737445</c:v>
                </c:pt>
                <c:pt idx="1441">
                  <c:v>5.7057433672970722E-3</c:v>
                </c:pt>
                <c:pt idx="1442">
                  <c:v>5.7282573243986834E-2</c:v>
                </c:pt>
                <c:pt idx="1443">
                  <c:v>0.21942200765319048</c:v>
                </c:pt>
                <c:pt idx="1444">
                  <c:v>0.17924778055029805</c:v>
                </c:pt>
                <c:pt idx="1445">
                  <c:v>-7.8035627987247001E-3</c:v>
                </c:pt>
                <c:pt idx="1446">
                  <c:v>-4.7410612589564971E-2</c:v>
                </c:pt>
                <c:pt idx="1447">
                  <c:v>-0.1941352497879085</c:v>
                </c:pt>
                <c:pt idx="1448">
                  <c:v>-0.53478546108517089</c:v>
                </c:pt>
                <c:pt idx="1449">
                  <c:v>-0.65400417681213474</c:v>
                </c:pt>
                <c:pt idx="1450">
                  <c:v>-0.69867590956876924</c:v>
                </c:pt>
                <c:pt idx="1451">
                  <c:v>-0.43388995506123995</c:v>
                </c:pt>
                <c:pt idx="1452">
                  <c:v>-0.52912654051135866</c:v>
                </c:pt>
                <c:pt idx="1453">
                  <c:v>-0.66498305167216565</c:v>
                </c:pt>
                <c:pt idx="1454">
                  <c:v>-1.0037682388964768</c:v>
                </c:pt>
                <c:pt idx="1455">
                  <c:v>-0.88763802341650477</c:v>
                </c:pt>
                <c:pt idx="1456">
                  <c:v>-0.70348996507809358</c:v>
                </c:pt>
                <c:pt idx="1457">
                  <c:v>-0.32969270944533557</c:v>
                </c:pt>
                <c:pt idx="1458">
                  <c:v>0.22524821870811509</c:v>
                </c:pt>
                <c:pt idx="1459">
                  <c:v>0.42164622360714121</c:v>
                </c:pt>
                <c:pt idx="1460">
                  <c:v>0.37033187106340304</c:v>
                </c:pt>
                <c:pt idx="1461">
                  <c:v>0.53091154386908024</c:v>
                </c:pt>
                <c:pt idx="1462">
                  <c:v>0.3224738312459019</c:v>
                </c:pt>
                <c:pt idx="1463">
                  <c:v>3.61424797021168E-2</c:v>
                </c:pt>
                <c:pt idx="1464">
                  <c:v>-0.13657575344811063</c:v>
                </c:pt>
                <c:pt idx="1465">
                  <c:v>-0.46231808027190974</c:v>
                </c:pt>
                <c:pt idx="1466">
                  <c:v>-0.64368169815913634</c:v>
                </c:pt>
                <c:pt idx="1467">
                  <c:v>-0.58066517756332137</c:v>
                </c:pt>
                <c:pt idx="1468">
                  <c:v>-0.46405007369163609</c:v>
                </c:pt>
                <c:pt idx="1469">
                  <c:v>-0.45632318914557807</c:v>
                </c:pt>
                <c:pt idx="1470">
                  <c:v>-0.54551090281564796</c:v>
                </c:pt>
                <c:pt idx="1471">
                  <c:v>-0.63497819477839346</c:v>
                </c:pt>
                <c:pt idx="1472">
                  <c:v>-0.78178466212919295</c:v>
                </c:pt>
                <c:pt idx="1473">
                  <c:v>-0.69596025621574908</c:v>
                </c:pt>
                <c:pt idx="1474">
                  <c:v>-0.55245993670711235</c:v>
                </c:pt>
                <c:pt idx="1475">
                  <c:v>-0.3661490634706886</c:v>
                </c:pt>
                <c:pt idx="1476">
                  <c:v>-0.28652854602135086</c:v>
                </c:pt>
                <c:pt idx="1477">
                  <c:v>-1.8447540742316988E-2</c:v>
                </c:pt>
                <c:pt idx="1478">
                  <c:v>0.13736448653942038</c:v>
                </c:pt>
                <c:pt idx="1479">
                  <c:v>0.40066426679033063</c:v>
                </c:pt>
                <c:pt idx="1480">
                  <c:v>0.26051404479590845</c:v>
                </c:pt>
                <c:pt idx="1481">
                  <c:v>-0.20395144542627125</c:v>
                </c:pt>
                <c:pt idx="1482">
                  <c:v>-0.27187766552917486</c:v>
                </c:pt>
                <c:pt idx="1483">
                  <c:v>-0.44085845969487558</c:v>
                </c:pt>
                <c:pt idx="1484">
                  <c:v>-0.4011011822311959</c:v>
                </c:pt>
                <c:pt idx="1485">
                  <c:v>-0.42433707162736445</c:v>
                </c:pt>
                <c:pt idx="1486">
                  <c:v>-0.26531940134014032</c:v>
                </c:pt>
                <c:pt idx="1487">
                  <c:v>-0.44958406431189807</c:v>
                </c:pt>
                <c:pt idx="1488">
                  <c:v>-0.43183013070165527</c:v>
                </c:pt>
                <c:pt idx="1489">
                  <c:v>-0.57605374638884266</c:v>
                </c:pt>
                <c:pt idx="1490">
                  <c:v>-0.62903403357798615</c:v>
                </c:pt>
                <c:pt idx="1491">
                  <c:v>-0.60044791997737257</c:v>
                </c:pt>
                <c:pt idx="1492">
                  <c:v>-0.35170693242168233</c:v>
                </c:pt>
                <c:pt idx="1493">
                  <c:v>-0.19396419775393486</c:v>
                </c:pt>
                <c:pt idx="1494">
                  <c:v>0.13248476032625658</c:v>
                </c:pt>
                <c:pt idx="1495">
                  <c:v>0.40953181162043589</c:v>
                </c:pt>
                <c:pt idx="1496">
                  <c:v>0.3549376558151347</c:v>
                </c:pt>
                <c:pt idx="1497">
                  <c:v>1.9876024543436729E-2</c:v>
                </c:pt>
                <c:pt idx="1498">
                  <c:v>-0.10877756279384014</c:v>
                </c:pt>
                <c:pt idx="1499">
                  <c:v>-0.46115746749924186</c:v>
                </c:pt>
                <c:pt idx="1500">
                  <c:v>-0.4268398292544045</c:v>
                </c:pt>
                <c:pt idx="1501">
                  <c:v>-0.62194086913760849</c:v>
                </c:pt>
                <c:pt idx="1502">
                  <c:v>-0.65178043431375643</c:v>
                </c:pt>
                <c:pt idx="1503">
                  <c:v>-0.58287831320654604</c:v>
                </c:pt>
                <c:pt idx="1504">
                  <c:v>-0.5272632072669613</c:v>
                </c:pt>
                <c:pt idx="1505">
                  <c:v>-0.29828815805226683</c:v>
                </c:pt>
                <c:pt idx="1506">
                  <c:v>-0.51730655960109451</c:v>
                </c:pt>
                <c:pt idx="1507">
                  <c:v>-0.61835012498470754</c:v>
                </c:pt>
                <c:pt idx="1508">
                  <c:v>-0.75076913008835022</c:v>
                </c:pt>
                <c:pt idx="1509">
                  <c:v>-0.75154356248647913</c:v>
                </c:pt>
                <c:pt idx="1510">
                  <c:v>-0.70986811371594327</c:v>
                </c:pt>
                <c:pt idx="1511">
                  <c:v>-0.49370556323027948</c:v>
                </c:pt>
                <c:pt idx="1512">
                  <c:v>6.4939573201311079E-2</c:v>
                </c:pt>
                <c:pt idx="1513">
                  <c:v>0.12935796587415213</c:v>
                </c:pt>
                <c:pt idx="1514">
                  <c:v>0.32872984745912304</c:v>
                </c:pt>
                <c:pt idx="1515">
                  <c:v>0.10392672305913248</c:v>
                </c:pt>
                <c:pt idx="1516">
                  <c:v>9.7771078659687108E-2</c:v>
                </c:pt>
                <c:pt idx="1517">
                  <c:v>-0.16225426511521943</c:v>
                </c:pt>
                <c:pt idx="1518">
                  <c:v>-0.22481270706465326</c:v>
                </c:pt>
                <c:pt idx="1519">
                  <c:v>-0.5653026070035766</c:v>
                </c:pt>
                <c:pt idx="1520">
                  <c:v>-0.45318757852536873</c:v>
                </c:pt>
                <c:pt idx="1521">
                  <c:v>-0.63037866996499048</c:v>
                </c:pt>
                <c:pt idx="1522">
                  <c:v>-0.52879207666319072</c:v>
                </c:pt>
                <c:pt idx="1523">
                  <c:v>-0.42198748772860645</c:v>
                </c:pt>
                <c:pt idx="1524">
                  <c:v>-0.5019826188186236</c:v>
                </c:pt>
                <c:pt idx="1525">
                  <c:v>-0.5708596659549221</c:v>
                </c:pt>
                <c:pt idx="1526">
                  <c:v>-0.57493033656687231</c:v>
                </c:pt>
                <c:pt idx="1527">
                  <c:v>-0.77275571193162595</c:v>
                </c:pt>
                <c:pt idx="1528">
                  <c:v>-0.68903218742753725</c:v>
                </c:pt>
                <c:pt idx="1529">
                  <c:v>-0.53831792409693913</c:v>
                </c:pt>
                <c:pt idx="1530">
                  <c:v>-0.36587359855093482</c:v>
                </c:pt>
                <c:pt idx="1531">
                  <c:v>0.12597673664739939</c:v>
                </c:pt>
                <c:pt idx="1532">
                  <c:v>0.19647859902965026</c:v>
                </c:pt>
                <c:pt idx="1533">
                  <c:v>0.13184831115926748</c:v>
                </c:pt>
                <c:pt idx="1534">
                  <c:v>0.12804206826574635</c:v>
                </c:pt>
                <c:pt idx="1535">
                  <c:v>-0.11497317446356106</c:v>
                </c:pt>
                <c:pt idx="1536">
                  <c:v>-0.25278243084017915</c:v>
                </c:pt>
                <c:pt idx="1537">
                  <c:v>-0.34091495994867249</c:v>
                </c:pt>
                <c:pt idx="1538">
                  <c:v>-0.55591270063755671</c:v>
                </c:pt>
                <c:pt idx="1539">
                  <c:v>-0.5890991914523559</c:v>
                </c:pt>
                <c:pt idx="1540">
                  <c:v>-0.64427612966174108</c:v>
                </c:pt>
                <c:pt idx="1541">
                  <c:v>-0.53718815721406088</c:v>
                </c:pt>
                <c:pt idx="1542">
                  <c:v>-0.37621233006580945</c:v>
                </c:pt>
                <c:pt idx="1543">
                  <c:v>-0.15121304753675932</c:v>
                </c:pt>
                <c:pt idx="1544">
                  <c:v>-0.48354099684316071</c:v>
                </c:pt>
                <c:pt idx="1545">
                  <c:v>-0.56095190912326909</c:v>
                </c:pt>
                <c:pt idx="1546">
                  <c:v>-0.54965488166741006</c:v>
                </c:pt>
                <c:pt idx="1547">
                  <c:v>-0.74594262214286655</c:v>
                </c:pt>
                <c:pt idx="1548">
                  <c:v>-0.51465345909939431</c:v>
                </c:pt>
                <c:pt idx="1549">
                  <c:v>-0.38739817417644651</c:v>
                </c:pt>
                <c:pt idx="1550">
                  <c:v>0.27873001197026104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74976"/>
        <c:axId val="235602304"/>
      </c:scatterChart>
      <c:valAx>
        <c:axId val="232974976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235602304"/>
        <c:crossesAt val="-10"/>
        <c:crossBetween val="midCat"/>
      </c:valAx>
      <c:valAx>
        <c:axId val="235602304"/>
        <c:scaling>
          <c:orientation val="minMax"/>
          <c:max val="4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232974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412019187256771"/>
          <c:y val="3.2251328061116712E-2"/>
          <c:w val="0.8346096479319397"/>
          <c:h val="0.84725232875302359"/>
        </c:manualLayout>
      </c:layout>
      <c:scatterChart>
        <c:scatterStyle val="lineMarker"/>
        <c:varyColors val="0"/>
        <c:ser>
          <c:idx val="0"/>
          <c:order val="0"/>
          <c:tx>
            <c:strRef>
              <c:f>front!$M$6</c:f>
              <c:strCache>
                <c:ptCount val="1"/>
                <c:pt idx="0">
                  <c:v>calibration coefficients W/cm²nm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  <c:pt idx="2048">
                  <c:v>1108.19</c:v>
                </c:pt>
                <c:pt idx="2049">
                  <c:v>1108.5999999999999</c:v>
                </c:pt>
                <c:pt idx="2050">
                  <c:v>1109.01</c:v>
                </c:pt>
                <c:pt idx="2051">
                  <c:v>1109.4100000000001</c:v>
                </c:pt>
                <c:pt idx="2052">
                  <c:v>1109.82</c:v>
                </c:pt>
                <c:pt idx="2053">
                  <c:v>1110.23</c:v>
                </c:pt>
                <c:pt idx="2054">
                  <c:v>1110.6300000000001</c:v>
                </c:pt>
                <c:pt idx="2055">
                  <c:v>1111.04</c:v>
                </c:pt>
                <c:pt idx="2056">
                  <c:v>1111.45</c:v>
                </c:pt>
                <c:pt idx="2057">
                  <c:v>1111.8499999999999</c:v>
                </c:pt>
                <c:pt idx="2058">
                  <c:v>1112.26</c:v>
                </c:pt>
                <c:pt idx="2059">
                  <c:v>1112.67</c:v>
                </c:pt>
                <c:pt idx="2060">
                  <c:v>1113.07</c:v>
                </c:pt>
                <c:pt idx="2061">
                  <c:v>1113.48</c:v>
                </c:pt>
                <c:pt idx="2062">
                  <c:v>1113.8800000000001</c:v>
                </c:pt>
                <c:pt idx="2063">
                  <c:v>1114.29</c:v>
                </c:pt>
                <c:pt idx="2064">
                  <c:v>1114.7</c:v>
                </c:pt>
                <c:pt idx="2065">
                  <c:v>1115.0999999999999</c:v>
                </c:pt>
                <c:pt idx="2066">
                  <c:v>1115.51</c:v>
                </c:pt>
                <c:pt idx="2067">
                  <c:v>1115.92</c:v>
                </c:pt>
              </c:numCache>
            </c:numRef>
          </c:xVal>
          <c:yVal>
            <c:numRef>
              <c:f>front!$M$7:$M$2074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4.4784895794761421E-9</c:v>
                </c:pt>
                <c:pt idx="110">
                  <c:v>4.4741283762615894E-9</c:v>
                </c:pt>
                <c:pt idx="111">
                  <c:v>4.4388005405663949E-9</c:v>
                </c:pt>
                <c:pt idx="112">
                  <c:v>4.3703128082918289E-9</c:v>
                </c:pt>
                <c:pt idx="113">
                  <c:v>4.321627948052803E-9</c:v>
                </c:pt>
                <c:pt idx="114">
                  <c:v>4.3458586881448509E-9</c:v>
                </c:pt>
                <c:pt idx="115">
                  <c:v>4.3041979117048193E-9</c:v>
                </c:pt>
                <c:pt idx="116">
                  <c:v>4.2199203333978177E-9</c:v>
                </c:pt>
                <c:pt idx="117">
                  <c:v>4.1669631478121114E-9</c:v>
                </c:pt>
                <c:pt idx="118">
                  <c:v>4.1973790713482449E-9</c:v>
                </c:pt>
                <c:pt idx="119">
                  <c:v>4.1550846411993743E-9</c:v>
                </c:pt>
                <c:pt idx="120">
                  <c:v>4.0897221198614855E-9</c:v>
                </c:pt>
                <c:pt idx="121">
                  <c:v>4.0711794939803435E-9</c:v>
                </c:pt>
                <c:pt idx="122">
                  <c:v>4.0071009449361383E-9</c:v>
                </c:pt>
                <c:pt idx="123">
                  <c:v>3.9815004601335838E-9</c:v>
                </c:pt>
                <c:pt idx="124">
                  <c:v>3.9486693762687821E-9</c:v>
                </c:pt>
                <c:pt idx="125">
                  <c:v>3.9243709828985132E-9</c:v>
                </c:pt>
                <c:pt idx="126">
                  <c:v>3.8655624424380373E-9</c:v>
                </c:pt>
                <c:pt idx="127">
                  <c:v>3.8884072091852176E-9</c:v>
                </c:pt>
                <c:pt idx="128">
                  <c:v>3.873408442196975E-9</c:v>
                </c:pt>
                <c:pt idx="129">
                  <c:v>3.8022493217342061E-9</c:v>
                </c:pt>
                <c:pt idx="130">
                  <c:v>3.8197090592308885E-9</c:v>
                </c:pt>
                <c:pt idx="131">
                  <c:v>3.7966890046746823E-9</c:v>
                </c:pt>
                <c:pt idx="132">
                  <c:v>3.7699686551677314E-9</c:v>
                </c:pt>
                <c:pt idx="133">
                  <c:v>3.720725345932602E-9</c:v>
                </c:pt>
                <c:pt idx="134">
                  <c:v>3.6966923123804076E-9</c:v>
                </c:pt>
                <c:pt idx="135">
                  <c:v>3.6851151107088964E-9</c:v>
                </c:pt>
                <c:pt idx="136">
                  <c:v>3.6672313948850563E-9</c:v>
                </c:pt>
                <c:pt idx="137">
                  <c:v>3.6336528500829359E-9</c:v>
                </c:pt>
                <c:pt idx="138">
                  <c:v>3.5975931205009203E-9</c:v>
                </c:pt>
                <c:pt idx="139">
                  <c:v>3.6020257598632012E-9</c:v>
                </c:pt>
                <c:pt idx="140">
                  <c:v>3.5866620687743251E-9</c:v>
                </c:pt>
                <c:pt idx="141">
                  <c:v>3.5395814809308386E-9</c:v>
                </c:pt>
                <c:pt idx="142">
                  <c:v>3.5296768598953342E-9</c:v>
                </c:pt>
                <c:pt idx="143">
                  <c:v>3.5066406988154749E-9</c:v>
                </c:pt>
                <c:pt idx="144">
                  <c:v>3.4616265207459891E-9</c:v>
                </c:pt>
                <c:pt idx="145">
                  <c:v>3.4368177589448903E-9</c:v>
                </c:pt>
                <c:pt idx="146">
                  <c:v>3.4670938675562735E-9</c:v>
                </c:pt>
                <c:pt idx="147">
                  <c:v>3.4301048016179564E-9</c:v>
                </c:pt>
                <c:pt idx="148">
                  <c:v>3.3864417393646041E-9</c:v>
                </c:pt>
                <c:pt idx="149">
                  <c:v>3.3689124339638507E-9</c:v>
                </c:pt>
                <c:pt idx="150">
                  <c:v>3.3463252058074619E-9</c:v>
                </c:pt>
                <c:pt idx="151">
                  <c:v>3.3056808834276593E-9</c:v>
                </c:pt>
                <c:pt idx="152">
                  <c:v>3.3079587947397726E-9</c:v>
                </c:pt>
                <c:pt idx="153">
                  <c:v>3.2615086021960783E-9</c:v>
                </c:pt>
                <c:pt idx="154">
                  <c:v>3.243839003473735E-9</c:v>
                </c:pt>
                <c:pt idx="155">
                  <c:v>3.2163156668260636E-9</c:v>
                </c:pt>
                <c:pt idx="156">
                  <c:v>3.1883441419830696E-9</c:v>
                </c:pt>
                <c:pt idx="157">
                  <c:v>3.1658356029678601E-9</c:v>
                </c:pt>
                <c:pt idx="158">
                  <c:v>3.1471808802533332E-9</c:v>
                </c:pt>
                <c:pt idx="159">
                  <c:v>3.1440714561182595E-9</c:v>
                </c:pt>
                <c:pt idx="160">
                  <c:v>3.0994141176812774E-9</c:v>
                </c:pt>
                <c:pt idx="161">
                  <c:v>3.0817586621516876E-9</c:v>
                </c:pt>
                <c:pt idx="162">
                  <c:v>3.0361682400058567E-9</c:v>
                </c:pt>
                <c:pt idx="163">
                  <c:v>3.0186169637050459E-9</c:v>
                </c:pt>
                <c:pt idx="164">
                  <c:v>2.973921511609042E-9</c:v>
                </c:pt>
                <c:pt idx="165">
                  <c:v>2.9222132268349085E-9</c:v>
                </c:pt>
                <c:pt idx="166">
                  <c:v>2.9209513590528987E-9</c:v>
                </c:pt>
                <c:pt idx="167">
                  <c:v>2.8835361351784907E-9</c:v>
                </c:pt>
                <c:pt idx="168">
                  <c:v>2.8230079889930798E-9</c:v>
                </c:pt>
                <c:pt idx="169">
                  <c:v>2.8006165712220833E-9</c:v>
                </c:pt>
                <c:pt idx="170">
                  <c:v>2.7950598328755283E-9</c:v>
                </c:pt>
                <c:pt idx="171">
                  <c:v>2.7272399919907908E-9</c:v>
                </c:pt>
                <c:pt idx="172">
                  <c:v>2.7097166236526636E-9</c:v>
                </c:pt>
                <c:pt idx="173">
                  <c:v>2.6936817872297097E-9</c:v>
                </c:pt>
                <c:pt idx="174">
                  <c:v>2.6364277543435861E-9</c:v>
                </c:pt>
                <c:pt idx="175">
                  <c:v>2.6178073646470865E-9</c:v>
                </c:pt>
                <c:pt idx="176">
                  <c:v>2.5835443893959243E-9</c:v>
                </c:pt>
                <c:pt idx="177">
                  <c:v>2.5586113284998141E-9</c:v>
                </c:pt>
                <c:pt idx="178">
                  <c:v>2.5220611535529569E-9</c:v>
                </c:pt>
                <c:pt idx="179">
                  <c:v>2.5186537927179161E-9</c:v>
                </c:pt>
                <c:pt idx="180">
                  <c:v>2.4758559094508596E-9</c:v>
                </c:pt>
                <c:pt idx="181">
                  <c:v>2.4380101215491381E-9</c:v>
                </c:pt>
                <c:pt idx="182">
                  <c:v>2.4138918707010481E-9</c:v>
                </c:pt>
                <c:pt idx="183">
                  <c:v>2.3835370575437322E-9</c:v>
                </c:pt>
                <c:pt idx="184">
                  <c:v>2.3557208534816781E-9</c:v>
                </c:pt>
                <c:pt idx="185">
                  <c:v>2.3292158079802132E-9</c:v>
                </c:pt>
                <c:pt idx="186">
                  <c:v>2.2871723569174083E-9</c:v>
                </c:pt>
                <c:pt idx="187">
                  <c:v>2.2524856998295063E-9</c:v>
                </c:pt>
                <c:pt idx="188">
                  <c:v>2.2562460682453469E-9</c:v>
                </c:pt>
                <c:pt idx="189">
                  <c:v>2.2292015464153857E-9</c:v>
                </c:pt>
                <c:pt idx="190">
                  <c:v>2.1756195722588296E-9</c:v>
                </c:pt>
                <c:pt idx="191">
                  <c:v>2.1738087800848566E-9</c:v>
                </c:pt>
                <c:pt idx="192">
                  <c:v>2.1554715294813836E-9</c:v>
                </c:pt>
                <c:pt idx="193">
                  <c:v>2.1030867392459074E-9</c:v>
                </c:pt>
                <c:pt idx="194">
                  <c:v>2.1048586007397258E-9</c:v>
                </c:pt>
                <c:pt idx="195">
                  <c:v>2.0663415917332866E-9</c:v>
                </c:pt>
                <c:pt idx="196">
                  <c:v>2.0584435155014057E-9</c:v>
                </c:pt>
                <c:pt idx="197">
                  <c:v>2.0170368322030182E-9</c:v>
                </c:pt>
                <c:pt idx="198">
                  <c:v>1.9924146202464093E-9</c:v>
                </c:pt>
                <c:pt idx="199">
                  <c:v>1.9810890001924658E-9</c:v>
                </c:pt>
                <c:pt idx="200">
                  <c:v>1.9473295756829733E-9</c:v>
                </c:pt>
                <c:pt idx="201">
                  <c:v>1.9242254082920649E-9</c:v>
                </c:pt>
                <c:pt idx="202">
                  <c:v>1.9173926972648034E-9</c:v>
                </c:pt>
                <c:pt idx="203">
                  <c:v>1.8793077424353468E-9</c:v>
                </c:pt>
                <c:pt idx="204">
                  <c:v>1.8725661795737859E-9</c:v>
                </c:pt>
                <c:pt idx="205">
                  <c:v>1.8414507911027168E-9</c:v>
                </c:pt>
                <c:pt idx="206">
                  <c:v>1.8369752968247778E-9</c:v>
                </c:pt>
                <c:pt idx="207">
                  <c:v>1.8093811926437943E-9</c:v>
                </c:pt>
                <c:pt idx="208">
                  <c:v>1.7950967493905657E-9</c:v>
                </c:pt>
                <c:pt idx="209">
                  <c:v>1.7879203071407839E-9</c:v>
                </c:pt>
                <c:pt idx="210">
                  <c:v>1.7589968013902237E-9</c:v>
                </c:pt>
                <c:pt idx="211">
                  <c:v>1.7699857011648139E-9</c:v>
                </c:pt>
                <c:pt idx="212">
                  <c:v>1.7413735030634194E-9</c:v>
                </c:pt>
                <c:pt idx="213">
                  <c:v>1.7295789178784621E-9</c:v>
                </c:pt>
                <c:pt idx="214">
                  <c:v>1.7197449556188251E-9</c:v>
                </c:pt>
                <c:pt idx="215">
                  <c:v>1.7100815617552641E-9</c:v>
                </c:pt>
                <c:pt idx="216">
                  <c:v>1.6923057861755993E-9</c:v>
                </c:pt>
                <c:pt idx="217">
                  <c:v>1.6954989085540849E-9</c:v>
                </c:pt>
                <c:pt idx="218">
                  <c:v>1.6729996214329708E-9</c:v>
                </c:pt>
                <c:pt idx="219">
                  <c:v>1.6720364912333458E-9</c:v>
                </c:pt>
                <c:pt idx="220">
                  <c:v>1.6418693263000963E-9</c:v>
                </c:pt>
                <c:pt idx="221">
                  <c:v>1.6332496261843607E-9</c:v>
                </c:pt>
                <c:pt idx="222">
                  <c:v>1.6237636200493744E-9</c:v>
                </c:pt>
                <c:pt idx="223">
                  <c:v>1.5984261521813429E-9</c:v>
                </c:pt>
                <c:pt idx="224">
                  <c:v>1.5953281292090365E-9</c:v>
                </c:pt>
                <c:pt idx="225">
                  <c:v>1.5836504696840007E-9</c:v>
                </c:pt>
                <c:pt idx="226">
                  <c:v>1.5701526200261076E-9</c:v>
                </c:pt>
                <c:pt idx="227">
                  <c:v>1.5634196173688116E-9</c:v>
                </c:pt>
                <c:pt idx="228">
                  <c:v>1.5519655962277295E-9</c:v>
                </c:pt>
                <c:pt idx="229">
                  <c:v>1.5488977488583158E-9</c:v>
                </c:pt>
                <c:pt idx="230">
                  <c:v>1.5381596838716313E-9</c:v>
                </c:pt>
                <c:pt idx="231">
                  <c:v>1.5291909457933805E-9</c:v>
                </c:pt>
                <c:pt idx="232">
                  <c:v>1.5126849657063089E-9</c:v>
                </c:pt>
                <c:pt idx="233">
                  <c:v>1.506539104301694E-9</c:v>
                </c:pt>
                <c:pt idx="234">
                  <c:v>1.4971864612427601E-9</c:v>
                </c:pt>
                <c:pt idx="235">
                  <c:v>1.4801748492922711E-9</c:v>
                </c:pt>
                <c:pt idx="236">
                  <c:v>1.477435180761881E-9</c:v>
                </c:pt>
                <c:pt idx="237">
                  <c:v>1.4869912635515253E-9</c:v>
                </c:pt>
                <c:pt idx="238">
                  <c:v>1.4739706246701589E-9</c:v>
                </c:pt>
                <c:pt idx="239">
                  <c:v>1.4602547189068938E-9</c:v>
                </c:pt>
                <c:pt idx="240">
                  <c:v>1.4575910349770601E-9</c:v>
                </c:pt>
                <c:pt idx="241">
                  <c:v>1.4447934769014808E-9</c:v>
                </c:pt>
                <c:pt idx="242">
                  <c:v>1.4356125195259263E-9</c:v>
                </c:pt>
                <c:pt idx="243">
                  <c:v>1.4346799401642659E-9</c:v>
                </c:pt>
                <c:pt idx="244">
                  <c:v>1.4275946520019825E-9</c:v>
                </c:pt>
                <c:pt idx="245">
                  <c:v>1.4305978722810734E-9</c:v>
                </c:pt>
                <c:pt idx="246">
                  <c:v>1.416319001120576E-9</c:v>
                </c:pt>
                <c:pt idx="247">
                  <c:v>1.4161202834709136E-9</c:v>
                </c:pt>
                <c:pt idx="248">
                  <c:v>1.4043049611309449E-9</c:v>
                </c:pt>
                <c:pt idx="249">
                  <c:v>1.3972933065430965E-9</c:v>
                </c:pt>
                <c:pt idx="250">
                  <c:v>1.4014192865403531E-9</c:v>
                </c:pt>
                <c:pt idx="251">
                  <c:v>1.3924567664677471E-9</c:v>
                </c:pt>
                <c:pt idx="252">
                  <c:v>1.3824803829348896E-9</c:v>
                </c:pt>
                <c:pt idx="253">
                  <c:v>1.383819633572618E-9</c:v>
                </c:pt>
                <c:pt idx="254">
                  <c:v>1.3842438719793918E-9</c:v>
                </c:pt>
                <c:pt idx="255">
                  <c:v>1.3668456605394907E-9</c:v>
                </c:pt>
                <c:pt idx="256">
                  <c:v>1.3596392462876329E-9</c:v>
                </c:pt>
                <c:pt idx="257">
                  <c:v>1.3774806400047237E-9</c:v>
                </c:pt>
                <c:pt idx="258">
                  <c:v>1.3594137619807179E-9</c:v>
                </c:pt>
                <c:pt idx="259">
                  <c:v>1.361915679696983E-9</c:v>
                </c:pt>
                <c:pt idx="260">
                  <c:v>1.3545550766872394E-9</c:v>
                </c:pt>
                <c:pt idx="261">
                  <c:v>1.3516276732411978E-9</c:v>
                </c:pt>
                <c:pt idx="262">
                  <c:v>1.3464375503981386E-9</c:v>
                </c:pt>
                <c:pt idx="263">
                  <c:v>1.3342084103027496E-9</c:v>
                </c:pt>
                <c:pt idx="264">
                  <c:v>1.3344025515841512E-9</c:v>
                </c:pt>
                <c:pt idx="265">
                  <c:v>1.3219800126805849E-9</c:v>
                </c:pt>
                <c:pt idx="266">
                  <c:v>1.323174555301131E-9</c:v>
                </c:pt>
                <c:pt idx="267">
                  <c:v>1.3163729956954224E-9</c:v>
                </c:pt>
                <c:pt idx="268">
                  <c:v>1.3099314869161138E-9</c:v>
                </c:pt>
                <c:pt idx="269">
                  <c:v>1.2944838477666664E-9</c:v>
                </c:pt>
                <c:pt idx="270">
                  <c:v>1.3003521244335209E-9</c:v>
                </c:pt>
                <c:pt idx="271">
                  <c:v>1.2924378352642308E-9</c:v>
                </c:pt>
                <c:pt idx="272">
                  <c:v>1.2806633391078898E-9</c:v>
                </c:pt>
                <c:pt idx="273">
                  <c:v>1.2885699589558797E-9</c:v>
                </c:pt>
                <c:pt idx="274">
                  <c:v>1.2826137613367731E-9</c:v>
                </c:pt>
                <c:pt idx="275">
                  <c:v>1.2678631985094778E-9</c:v>
                </c:pt>
                <c:pt idx="276">
                  <c:v>1.2592523311369176E-9</c:v>
                </c:pt>
                <c:pt idx="277">
                  <c:v>1.2647731616294238E-9</c:v>
                </c:pt>
                <c:pt idx="278">
                  <c:v>1.2606336824579071E-9</c:v>
                </c:pt>
                <c:pt idx="279">
                  <c:v>1.2504579743908828E-9</c:v>
                </c:pt>
                <c:pt idx="280">
                  <c:v>1.2362846401704017E-9</c:v>
                </c:pt>
                <c:pt idx="281">
                  <c:v>1.2349246122966082E-9</c:v>
                </c:pt>
                <c:pt idx="282">
                  <c:v>1.2259278368825995E-9</c:v>
                </c:pt>
                <c:pt idx="283">
                  <c:v>1.2188342794528856E-9</c:v>
                </c:pt>
                <c:pt idx="284">
                  <c:v>1.2233590674532364E-9</c:v>
                </c:pt>
                <c:pt idx="285">
                  <c:v>1.2110572306342221E-9</c:v>
                </c:pt>
                <c:pt idx="286">
                  <c:v>1.2130333837984184E-9</c:v>
                </c:pt>
                <c:pt idx="287">
                  <c:v>1.2091312498952559E-9</c:v>
                </c:pt>
                <c:pt idx="288">
                  <c:v>1.2035937004362889E-9</c:v>
                </c:pt>
                <c:pt idx="289">
                  <c:v>1.2145166391359594E-9</c:v>
                </c:pt>
                <c:pt idx="290">
                  <c:v>1.2160672777500894E-9</c:v>
                </c:pt>
                <c:pt idx="291">
                  <c:v>1.2161522565675565E-9</c:v>
                </c:pt>
                <c:pt idx="292">
                  <c:v>1.2137546964407935E-9</c:v>
                </c:pt>
                <c:pt idx="293">
                  <c:v>1.2101230190331197E-9</c:v>
                </c:pt>
                <c:pt idx="294">
                  <c:v>1.2079547071918517E-9</c:v>
                </c:pt>
                <c:pt idx="295">
                  <c:v>1.2151058874975872E-9</c:v>
                </c:pt>
                <c:pt idx="296">
                  <c:v>1.19314109918728E-9</c:v>
                </c:pt>
                <c:pt idx="297">
                  <c:v>1.1913051921551521E-9</c:v>
                </c:pt>
                <c:pt idx="298">
                  <c:v>1.1828241932523175E-9</c:v>
                </c:pt>
                <c:pt idx="299">
                  <c:v>1.1612857392180228E-9</c:v>
                </c:pt>
                <c:pt idx="300">
                  <c:v>1.1538204052254796E-9</c:v>
                </c:pt>
                <c:pt idx="301">
                  <c:v>1.1344226513678448E-9</c:v>
                </c:pt>
                <c:pt idx="302">
                  <c:v>1.1279495737601236E-9</c:v>
                </c:pt>
                <c:pt idx="303">
                  <c:v>1.1200456134350447E-9</c:v>
                </c:pt>
                <c:pt idx="304">
                  <c:v>1.1147441441935595E-9</c:v>
                </c:pt>
                <c:pt idx="305">
                  <c:v>1.1127998958035234E-9</c:v>
                </c:pt>
                <c:pt idx="306">
                  <c:v>1.1062845900796906E-9</c:v>
                </c:pt>
                <c:pt idx="307">
                  <c:v>1.1070442903786016E-9</c:v>
                </c:pt>
                <c:pt idx="308">
                  <c:v>1.1048230556280863E-9</c:v>
                </c:pt>
                <c:pt idx="309">
                  <c:v>1.0938474013071405E-9</c:v>
                </c:pt>
                <c:pt idx="310">
                  <c:v>1.0796162830349952E-9</c:v>
                </c:pt>
                <c:pt idx="311">
                  <c:v>1.0761057751157778E-9</c:v>
                </c:pt>
                <c:pt idx="312">
                  <c:v>1.0505686599454506E-9</c:v>
                </c:pt>
                <c:pt idx="313">
                  <c:v>1.0444333004862386E-9</c:v>
                </c:pt>
                <c:pt idx="314">
                  <c:v>1.0250644455719754E-9</c:v>
                </c:pt>
                <c:pt idx="315">
                  <c:v>1.0150304051021043E-9</c:v>
                </c:pt>
                <c:pt idx="316">
                  <c:v>1.0063652337525515E-9</c:v>
                </c:pt>
                <c:pt idx="317">
                  <c:v>9.8905575052326679E-10</c:v>
                </c:pt>
                <c:pt idx="318">
                  <c:v>9.8570649362164692E-10</c:v>
                </c:pt>
                <c:pt idx="319">
                  <c:v>9.7470701266001511E-10</c:v>
                </c:pt>
                <c:pt idx="320">
                  <c:v>9.8543850696308687E-10</c:v>
                </c:pt>
                <c:pt idx="321">
                  <c:v>9.8285902608301161E-10</c:v>
                </c:pt>
                <c:pt idx="322">
                  <c:v>9.7082408731439641E-10</c:v>
                </c:pt>
                <c:pt idx="323">
                  <c:v>9.7270512105521634E-10</c:v>
                </c:pt>
                <c:pt idx="324">
                  <c:v>9.7041399911327665E-10</c:v>
                </c:pt>
                <c:pt idx="325">
                  <c:v>9.7582497027322878E-10</c:v>
                </c:pt>
                <c:pt idx="326">
                  <c:v>9.7572741358179911E-10</c:v>
                </c:pt>
                <c:pt idx="327">
                  <c:v>9.8061818825384682E-10</c:v>
                </c:pt>
                <c:pt idx="328">
                  <c:v>9.7187421314724874E-10</c:v>
                </c:pt>
                <c:pt idx="329">
                  <c:v>9.6402533988087995E-10</c:v>
                </c:pt>
                <c:pt idx="330">
                  <c:v>9.6220808855390228E-10</c:v>
                </c:pt>
                <c:pt idx="331">
                  <c:v>9.6327557091741249E-10</c:v>
                </c:pt>
                <c:pt idx="332">
                  <c:v>9.6837403522450873E-10</c:v>
                </c:pt>
                <c:pt idx="333">
                  <c:v>9.5415183515582787E-10</c:v>
                </c:pt>
                <c:pt idx="334">
                  <c:v>9.5274319137647972E-10</c:v>
                </c:pt>
                <c:pt idx="335">
                  <c:v>9.5639503559459297E-10</c:v>
                </c:pt>
                <c:pt idx="336">
                  <c:v>9.5437662110811907E-10</c:v>
                </c:pt>
                <c:pt idx="337">
                  <c:v>9.4653173428550084E-10</c:v>
                </c:pt>
                <c:pt idx="338">
                  <c:v>9.5411916977108483E-10</c:v>
                </c:pt>
                <c:pt idx="339">
                  <c:v>9.4480543955399344E-10</c:v>
                </c:pt>
                <c:pt idx="340">
                  <c:v>9.4725851757851801E-10</c:v>
                </c:pt>
                <c:pt idx="341">
                  <c:v>9.4560879657248452E-10</c:v>
                </c:pt>
                <c:pt idx="342">
                  <c:v>9.3427289995073024E-10</c:v>
                </c:pt>
                <c:pt idx="343">
                  <c:v>9.3658943452136542E-10</c:v>
                </c:pt>
                <c:pt idx="344">
                  <c:v>9.3761448229105034E-10</c:v>
                </c:pt>
                <c:pt idx="345">
                  <c:v>9.3304930016891233E-10</c:v>
                </c:pt>
                <c:pt idx="346">
                  <c:v>9.3531892085930684E-10</c:v>
                </c:pt>
                <c:pt idx="347">
                  <c:v>9.3111978978169585E-10</c:v>
                </c:pt>
                <c:pt idx="348">
                  <c:v>9.3448495207787293E-10</c:v>
                </c:pt>
                <c:pt idx="349">
                  <c:v>9.214037049842936E-10</c:v>
                </c:pt>
                <c:pt idx="350">
                  <c:v>9.3063281496857474E-10</c:v>
                </c:pt>
                <c:pt idx="351">
                  <c:v>9.2791596925015641E-10</c:v>
                </c:pt>
                <c:pt idx="352">
                  <c:v>9.3012783480193051E-10</c:v>
                </c:pt>
                <c:pt idx="353">
                  <c:v>9.2822369311456437E-10</c:v>
                </c:pt>
                <c:pt idx="354">
                  <c:v>9.1880977825826452E-10</c:v>
                </c:pt>
                <c:pt idx="355">
                  <c:v>9.1875269045747528E-10</c:v>
                </c:pt>
                <c:pt idx="356">
                  <c:v>9.2167663305628445E-10</c:v>
                </c:pt>
                <c:pt idx="357">
                  <c:v>9.080858442973257E-10</c:v>
                </c:pt>
                <c:pt idx="358">
                  <c:v>9.1333815437211907E-10</c:v>
                </c:pt>
                <c:pt idx="359">
                  <c:v>9.130020437810572E-10</c:v>
                </c:pt>
                <c:pt idx="360">
                  <c:v>9.0162895221350884E-10</c:v>
                </c:pt>
                <c:pt idx="361">
                  <c:v>9.031676592384264E-10</c:v>
                </c:pt>
                <c:pt idx="362">
                  <c:v>8.8981908997596814E-10</c:v>
                </c:pt>
                <c:pt idx="363">
                  <c:v>8.9315336509545991E-10</c:v>
                </c:pt>
                <c:pt idx="364">
                  <c:v>8.8313851943598859E-10</c:v>
                </c:pt>
                <c:pt idx="365">
                  <c:v>8.8657765343701385E-10</c:v>
                </c:pt>
                <c:pt idx="366">
                  <c:v>8.8194030709820232E-10</c:v>
                </c:pt>
                <c:pt idx="367">
                  <c:v>8.769771950526663E-10</c:v>
                </c:pt>
                <c:pt idx="368">
                  <c:v>8.7486500136547745E-10</c:v>
                </c:pt>
                <c:pt idx="369">
                  <c:v>8.6780777644816633E-10</c:v>
                </c:pt>
                <c:pt idx="370">
                  <c:v>8.6229547582175122E-10</c:v>
                </c:pt>
                <c:pt idx="371">
                  <c:v>8.5700755145810535E-10</c:v>
                </c:pt>
                <c:pt idx="372">
                  <c:v>8.5755213737202333E-10</c:v>
                </c:pt>
                <c:pt idx="373">
                  <c:v>8.5270393452714005E-10</c:v>
                </c:pt>
                <c:pt idx="374">
                  <c:v>8.4873459062308848E-10</c:v>
                </c:pt>
                <c:pt idx="375">
                  <c:v>8.4248006692157898E-10</c:v>
                </c:pt>
                <c:pt idx="376">
                  <c:v>8.380221172360708E-10</c:v>
                </c:pt>
                <c:pt idx="377">
                  <c:v>8.3560178230934554E-10</c:v>
                </c:pt>
                <c:pt idx="378">
                  <c:v>8.2882663181495865E-10</c:v>
                </c:pt>
                <c:pt idx="379">
                  <c:v>8.2519096005740143E-10</c:v>
                </c:pt>
                <c:pt idx="380">
                  <c:v>8.1929153189710313E-10</c:v>
                </c:pt>
                <c:pt idx="381">
                  <c:v>8.1487243574668538E-10</c:v>
                </c:pt>
                <c:pt idx="382">
                  <c:v>8.1624938505852086E-10</c:v>
                </c:pt>
                <c:pt idx="383">
                  <c:v>8.0599238677521262E-10</c:v>
                </c:pt>
                <c:pt idx="384">
                  <c:v>8.0348138947617163E-10</c:v>
                </c:pt>
                <c:pt idx="385">
                  <c:v>8.0132095486111482E-10</c:v>
                </c:pt>
                <c:pt idx="386">
                  <c:v>7.9523431476049734E-10</c:v>
                </c:pt>
                <c:pt idx="387">
                  <c:v>7.8973681494993312E-10</c:v>
                </c:pt>
                <c:pt idx="388">
                  <c:v>7.8273219845578555E-10</c:v>
                </c:pt>
                <c:pt idx="389">
                  <c:v>7.7782574622518162E-10</c:v>
                </c:pt>
                <c:pt idx="390">
                  <c:v>7.7809920319170016E-10</c:v>
                </c:pt>
                <c:pt idx="391">
                  <c:v>7.6957931673315358E-10</c:v>
                </c:pt>
                <c:pt idx="392">
                  <c:v>7.7043326334164955E-10</c:v>
                </c:pt>
                <c:pt idx="393">
                  <c:v>7.6066989213212508E-10</c:v>
                </c:pt>
                <c:pt idx="394">
                  <c:v>7.5929722297167414E-10</c:v>
                </c:pt>
                <c:pt idx="395">
                  <c:v>7.545407507037149E-10</c:v>
                </c:pt>
                <c:pt idx="396">
                  <c:v>7.4325114586270432E-10</c:v>
                </c:pt>
                <c:pt idx="397">
                  <c:v>7.4518391583459564E-10</c:v>
                </c:pt>
                <c:pt idx="398">
                  <c:v>7.4346226093142943E-10</c:v>
                </c:pt>
                <c:pt idx="399">
                  <c:v>7.3850758263338163E-10</c:v>
                </c:pt>
                <c:pt idx="400">
                  <c:v>7.3664617960129158E-10</c:v>
                </c:pt>
                <c:pt idx="401">
                  <c:v>7.3182032262704264E-10</c:v>
                </c:pt>
                <c:pt idx="402">
                  <c:v>7.2237780356687535E-10</c:v>
                </c:pt>
                <c:pt idx="403">
                  <c:v>7.2103944135349094E-10</c:v>
                </c:pt>
                <c:pt idx="404">
                  <c:v>7.1442985403365675E-10</c:v>
                </c:pt>
                <c:pt idx="405">
                  <c:v>7.1288822734463617E-10</c:v>
                </c:pt>
                <c:pt idx="406">
                  <c:v>7.0613271420940984E-10</c:v>
                </c:pt>
                <c:pt idx="407">
                  <c:v>7.0338127635084901E-10</c:v>
                </c:pt>
                <c:pt idx="408">
                  <c:v>7.0937037366671153E-10</c:v>
                </c:pt>
                <c:pt idx="409">
                  <c:v>6.9351151637136014E-10</c:v>
                </c:pt>
                <c:pt idx="410">
                  <c:v>6.8955804198633238E-10</c:v>
                </c:pt>
                <c:pt idx="411">
                  <c:v>6.8965628963895344E-10</c:v>
                </c:pt>
                <c:pt idx="412">
                  <c:v>6.8324231526350323E-10</c:v>
                </c:pt>
                <c:pt idx="413">
                  <c:v>6.8122770848309538E-10</c:v>
                </c:pt>
                <c:pt idx="414">
                  <c:v>6.7717452466012766E-10</c:v>
                </c:pt>
                <c:pt idx="415">
                  <c:v>6.7484928671660069E-10</c:v>
                </c:pt>
                <c:pt idx="416">
                  <c:v>6.7057200873241049E-10</c:v>
                </c:pt>
                <c:pt idx="417">
                  <c:v>6.6808775328077235E-10</c:v>
                </c:pt>
                <c:pt idx="418">
                  <c:v>6.6475094381021936E-10</c:v>
                </c:pt>
                <c:pt idx="419">
                  <c:v>6.6275412594638921E-10</c:v>
                </c:pt>
                <c:pt idx="420">
                  <c:v>6.5727029308919212E-10</c:v>
                </c:pt>
                <c:pt idx="421">
                  <c:v>6.5462010499990737E-10</c:v>
                </c:pt>
                <c:pt idx="422">
                  <c:v>6.5290951993874883E-10</c:v>
                </c:pt>
                <c:pt idx="423">
                  <c:v>6.4708208947038459E-10</c:v>
                </c:pt>
                <c:pt idx="424">
                  <c:v>6.4518264672219462E-10</c:v>
                </c:pt>
                <c:pt idx="425">
                  <c:v>6.4144570706049387E-10</c:v>
                </c:pt>
                <c:pt idx="426">
                  <c:v>6.372253389290442E-10</c:v>
                </c:pt>
                <c:pt idx="427">
                  <c:v>6.3595424565688103E-10</c:v>
                </c:pt>
                <c:pt idx="428">
                  <c:v>6.3082296720582328E-10</c:v>
                </c:pt>
                <c:pt idx="429">
                  <c:v>6.2844498703242612E-10</c:v>
                </c:pt>
                <c:pt idx="430">
                  <c:v>6.274861565131098E-10</c:v>
                </c:pt>
                <c:pt idx="431">
                  <c:v>6.2600174447591152E-10</c:v>
                </c:pt>
                <c:pt idx="432">
                  <c:v>6.2695025014164472E-10</c:v>
                </c:pt>
                <c:pt idx="433">
                  <c:v>6.1833257034425949E-10</c:v>
                </c:pt>
                <c:pt idx="434">
                  <c:v>6.1709758411678748E-10</c:v>
                </c:pt>
                <c:pt idx="435">
                  <c:v>6.1788928178648236E-10</c:v>
                </c:pt>
                <c:pt idx="436">
                  <c:v>6.1342811584302308E-10</c:v>
                </c:pt>
                <c:pt idx="437">
                  <c:v>6.0955031058275356E-10</c:v>
                </c:pt>
                <c:pt idx="438">
                  <c:v>6.0864197972001674E-10</c:v>
                </c:pt>
                <c:pt idx="439">
                  <c:v>6.0196849122606844E-10</c:v>
                </c:pt>
                <c:pt idx="440">
                  <c:v>6.0201320938534329E-10</c:v>
                </c:pt>
                <c:pt idx="441">
                  <c:v>5.9757231352601513E-10</c:v>
                </c:pt>
                <c:pt idx="442">
                  <c:v>5.9620942288374171E-10</c:v>
                </c:pt>
                <c:pt idx="443">
                  <c:v>5.9326649766587041E-10</c:v>
                </c:pt>
                <c:pt idx="444">
                  <c:v>5.9110501814375365E-10</c:v>
                </c:pt>
                <c:pt idx="445">
                  <c:v>5.8795344845336321E-10</c:v>
                </c:pt>
                <c:pt idx="446">
                  <c:v>5.8426218044682384E-10</c:v>
                </c:pt>
                <c:pt idx="447">
                  <c:v>5.8220941842078824E-10</c:v>
                </c:pt>
                <c:pt idx="448">
                  <c:v>5.8350266164094535E-10</c:v>
                </c:pt>
                <c:pt idx="449">
                  <c:v>5.7826799856029948E-10</c:v>
                </c:pt>
                <c:pt idx="450">
                  <c:v>5.7673993503691525E-10</c:v>
                </c:pt>
                <c:pt idx="451">
                  <c:v>4.9854531261055233E-10</c:v>
                </c:pt>
                <c:pt idx="452">
                  <c:v>5.7232941357085483E-10</c:v>
                </c:pt>
                <c:pt idx="453">
                  <c:v>5.681311053889048E-10</c:v>
                </c:pt>
                <c:pt idx="454">
                  <c:v>5.6728972550625628E-10</c:v>
                </c:pt>
                <c:pt idx="455">
                  <c:v>5.6683225519840145E-10</c:v>
                </c:pt>
                <c:pt idx="456">
                  <c:v>5.6200677740719175E-10</c:v>
                </c:pt>
                <c:pt idx="457">
                  <c:v>5.6090865822815659E-10</c:v>
                </c:pt>
                <c:pt idx="458">
                  <c:v>5.570803221046652E-10</c:v>
                </c:pt>
                <c:pt idx="459">
                  <c:v>5.5516339509422466E-10</c:v>
                </c:pt>
                <c:pt idx="460">
                  <c:v>5.5638148058714032E-10</c:v>
                </c:pt>
                <c:pt idx="461">
                  <c:v>5.5245046172977918E-10</c:v>
                </c:pt>
                <c:pt idx="462">
                  <c:v>5.4950006563507608E-10</c:v>
                </c:pt>
                <c:pt idx="463">
                  <c:v>5.4877115209756823E-10</c:v>
                </c:pt>
                <c:pt idx="464">
                  <c:v>5.4586277919144594E-10</c:v>
                </c:pt>
                <c:pt idx="465">
                  <c:v>5.4282165965421787E-10</c:v>
                </c:pt>
                <c:pt idx="466">
                  <c:v>5.4160333783239808E-10</c:v>
                </c:pt>
                <c:pt idx="467">
                  <c:v>5.4037714036233895E-10</c:v>
                </c:pt>
                <c:pt idx="468">
                  <c:v>5.3728403908809038E-10</c:v>
                </c:pt>
                <c:pt idx="469">
                  <c:v>5.3585538043533724E-10</c:v>
                </c:pt>
                <c:pt idx="470">
                  <c:v>5.337272303010942E-10</c:v>
                </c:pt>
                <c:pt idx="471">
                  <c:v>5.3304627544383067E-10</c:v>
                </c:pt>
                <c:pt idx="472">
                  <c:v>5.3174947885995105E-10</c:v>
                </c:pt>
                <c:pt idx="473">
                  <c:v>5.2908013483902836E-10</c:v>
                </c:pt>
                <c:pt idx="474">
                  <c:v>5.3010561384431758E-10</c:v>
                </c:pt>
                <c:pt idx="475">
                  <c:v>5.2758443141136021E-10</c:v>
                </c:pt>
                <c:pt idx="476">
                  <c:v>5.236459178524719E-10</c:v>
                </c:pt>
                <c:pt idx="477">
                  <c:v>5.2537008369689284E-10</c:v>
                </c:pt>
                <c:pt idx="478">
                  <c:v>5.2417316112428815E-10</c:v>
                </c:pt>
                <c:pt idx="479">
                  <c:v>5.1936624182837246E-10</c:v>
                </c:pt>
                <c:pt idx="480">
                  <c:v>5.1860983676294059E-10</c:v>
                </c:pt>
                <c:pt idx="481">
                  <c:v>5.143422095894494E-10</c:v>
                </c:pt>
                <c:pt idx="482">
                  <c:v>5.1526232818696018E-10</c:v>
                </c:pt>
                <c:pt idx="483">
                  <c:v>5.1164218833136375E-10</c:v>
                </c:pt>
                <c:pt idx="484">
                  <c:v>5.1155576881692174E-10</c:v>
                </c:pt>
                <c:pt idx="485">
                  <c:v>5.1197573792701804E-10</c:v>
                </c:pt>
                <c:pt idx="486">
                  <c:v>5.0623588755044792E-10</c:v>
                </c:pt>
                <c:pt idx="487">
                  <c:v>5.0530768740236671E-10</c:v>
                </c:pt>
                <c:pt idx="488">
                  <c:v>5.0571826761968794E-10</c:v>
                </c:pt>
                <c:pt idx="489">
                  <c:v>5.0472062661194928E-10</c:v>
                </c:pt>
                <c:pt idx="490">
                  <c:v>5.0090873675376035E-10</c:v>
                </c:pt>
                <c:pt idx="491">
                  <c:v>5.0000140042520026E-10</c:v>
                </c:pt>
                <c:pt idx="492">
                  <c:v>4.9814371581492242E-10</c:v>
                </c:pt>
                <c:pt idx="493">
                  <c:v>4.9571390188001138E-10</c:v>
                </c:pt>
                <c:pt idx="494">
                  <c:v>4.9390382966537951E-10</c:v>
                </c:pt>
                <c:pt idx="495">
                  <c:v>4.9283762934307303E-10</c:v>
                </c:pt>
                <c:pt idx="496">
                  <c:v>4.9279680954401405E-10</c:v>
                </c:pt>
                <c:pt idx="497">
                  <c:v>4.9048227135027498E-10</c:v>
                </c:pt>
                <c:pt idx="498">
                  <c:v>4.8856164021164831E-10</c:v>
                </c:pt>
                <c:pt idx="499">
                  <c:v>4.8797333119462672E-10</c:v>
                </c:pt>
                <c:pt idx="500">
                  <c:v>4.8521820304961945E-10</c:v>
                </c:pt>
                <c:pt idx="501">
                  <c:v>4.8519730950064745E-10</c:v>
                </c:pt>
                <c:pt idx="502">
                  <c:v>4.8284786805077346E-10</c:v>
                </c:pt>
                <c:pt idx="503">
                  <c:v>4.8038171924774816E-10</c:v>
                </c:pt>
                <c:pt idx="504">
                  <c:v>4.7883767924434495E-10</c:v>
                </c:pt>
                <c:pt idx="505">
                  <c:v>4.7830789571025202E-10</c:v>
                </c:pt>
                <c:pt idx="506">
                  <c:v>4.7588360798802499E-10</c:v>
                </c:pt>
                <c:pt idx="507">
                  <c:v>4.7451358372128371E-10</c:v>
                </c:pt>
                <c:pt idx="508">
                  <c:v>4.740885886952543E-10</c:v>
                </c:pt>
                <c:pt idx="509">
                  <c:v>4.7173313569226217E-10</c:v>
                </c:pt>
                <c:pt idx="510">
                  <c:v>4.7253908032046149E-10</c:v>
                </c:pt>
                <c:pt idx="511">
                  <c:v>4.7002562823681505E-10</c:v>
                </c:pt>
                <c:pt idx="512">
                  <c:v>4.6871289688922603E-10</c:v>
                </c:pt>
                <c:pt idx="513">
                  <c:v>4.6757417900791429E-10</c:v>
                </c:pt>
                <c:pt idx="514">
                  <c:v>4.6615173341272577E-10</c:v>
                </c:pt>
                <c:pt idx="515">
                  <c:v>4.6452991454528525E-10</c:v>
                </c:pt>
                <c:pt idx="516">
                  <c:v>4.6210382489398783E-10</c:v>
                </c:pt>
                <c:pt idx="517">
                  <c:v>4.6090754078519015E-10</c:v>
                </c:pt>
                <c:pt idx="518">
                  <c:v>4.597659934474583E-10</c:v>
                </c:pt>
                <c:pt idx="519">
                  <c:v>4.5781382276658435E-10</c:v>
                </c:pt>
                <c:pt idx="520">
                  <c:v>4.5610646739518383E-10</c:v>
                </c:pt>
                <c:pt idx="521">
                  <c:v>4.5708751832149848E-10</c:v>
                </c:pt>
                <c:pt idx="522">
                  <c:v>4.5454203523438797E-10</c:v>
                </c:pt>
                <c:pt idx="523">
                  <c:v>4.5207056606925027E-10</c:v>
                </c:pt>
                <c:pt idx="524">
                  <c:v>4.5102742645139059E-10</c:v>
                </c:pt>
                <c:pt idx="525">
                  <c:v>4.5077999408289642E-10</c:v>
                </c:pt>
                <c:pt idx="526">
                  <c:v>4.4810339053502935E-10</c:v>
                </c:pt>
                <c:pt idx="527">
                  <c:v>4.4563285596154653E-10</c:v>
                </c:pt>
                <c:pt idx="528">
                  <c:v>4.4565527106324499E-10</c:v>
                </c:pt>
                <c:pt idx="529">
                  <c:v>4.4509921638654249E-10</c:v>
                </c:pt>
                <c:pt idx="530">
                  <c:v>4.4208761273211038E-10</c:v>
                </c:pt>
                <c:pt idx="531">
                  <c:v>4.4174898093831089E-10</c:v>
                </c:pt>
                <c:pt idx="532">
                  <c:v>4.412389628677447E-10</c:v>
                </c:pt>
                <c:pt idx="533">
                  <c:v>4.406622085478673E-10</c:v>
                </c:pt>
                <c:pt idx="534">
                  <c:v>4.3976301227960995E-10</c:v>
                </c:pt>
                <c:pt idx="535">
                  <c:v>4.3639581869505104E-10</c:v>
                </c:pt>
                <c:pt idx="536">
                  <c:v>4.3642444329399988E-10</c:v>
                </c:pt>
                <c:pt idx="537">
                  <c:v>4.3508005519928461E-10</c:v>
                </c:pt>
                <c:pt idx="538">
                  <c:v>4.3429587861630973E-10</c:v>
                </c:pt>
                <c:pt idx="539">
                  <c:v>4.3351956212282785E-10</c:v>
                </c:pt>
                <c:pt idx="540">
                  <c:v>4.3381857595805162E-10</c:v>
                </c:pt>
                <c:pt idx="541">
                  <c:v>4.304718993892894E-10</c:v>
                </c:pt>
                <c:pt idx="542">
                  <c:v>4.3013027237702152E-10</c:v>
                </c:pt>
                <c:pt idx="543">
                  <c:v>4.2852341323128679E-10</c:v>
                </c:pt>
                <c:pt idx="544">
                  <c:v>4.2743846911291712E-10</c:v>
                </c:pt>
                <c:pt idx="545">
                  <c:v>4.267847365185377E-10</c:v>
                </c:pt>
                <c:pt idx="546">
                  <c:v>4.2605150440425783E-10</c:v>
                </c:pt>
                <c:pt idx="547">
                  <c:v>4.2532506700530631E-10</c:v>
                </c:pt>
                <c:pt idx="548">
                  <c:v>4.2378688886940235E-10</c:v>
                </c:pt>
                <c:pt idx="549">
                  <c:v>4.2186969365021215E-10</c:v>
                </c:pt>
                <c:pt idx="550">
                  <c:v>4.2141055825171982E-10</c:v>
                </c:pt>
                <c:pt idx="551">
                  <c:v>4.2181591682642585E-10</c:v>
                </c:pt>
                <c:pt idx="552">
                  <c:v>4.1882134851600662E-10</c:v>
                </c:pt>
                <c:pt idx="553">
                  <c:v>4.1823622109478089E-10</c:v>
                </c:pt>
                <c:pt idx="554">
                  <c:v>4.1692348964304352E-10</c:v>
                </c:pt>
                <c:pt idx="555">
                  <c:v>4.161037138205929E-10</c:v>
                </c:pt>
                <c:pt idx="556">
                  <c:v>4.1508297849782948E-10</c:v>
                </c:pt>
                <c:pt idx="557">
                  <c:v>4.1370805132871755E-10</c:v>
                </c:pt>
                <c:pt idx="558">
                  <c:v>4.1293467000449977E-10</c:v>
                </c:pt>
                <c:pt idx="559">
                  <c:v>4.130070600912728E-10</c:v>
                </c:pt>
                <c:pt idx="560">
                  <c:v>4.1281134377988718E-10</c:v>
                </c:pt>
                <c:pt idx="561">
                  <c:v>4.1132919987005015E-10</c:v>
                </c:pt>
                <c:pt idx="562">
                  <c:v>4.0915010513451759E-10</c:v>
                </c:pt>
                <c:pt idx="563">
                  <c:v>4.0938753909939312E-10</c:v>
                </c:pt>
                <c:pt idx="564">
                  <c:v>4.0860845067759789E-10</c:v>
                </c:pt>
                <c:pt idx="565">
                  <c:v>4.0610408391267586E-10</c:v>
                </c:pt>
                <c:pt idx="566">
                  <c:v>4.0595255889999832E-10</c:v>
                </c:pt>
                <c:pt idx="567">
                  <c:v>4.0564675628879471E-10</c:v>
                </c:pt>
                <c:pt idx="568">
                  <c:v>4.0491002487770823E-10</c:v>
                </c:pt>
                <c:pt idx="569">
                  <c:v>4.0354628687383174E-10</c:v>
                </c:pt>
                <c:pt idx="570">
                  <c:v>4.0197294039430255E-10</c:v>
                </c:pt>
                <c:pt idx="571">
                  <c:v>4.0086641973470582E-10</c:v>
                </c:pt>
                <c:pt idx="572">
                  <c:v>4.0163391598835454E-10</c:v>
                </c:pt>
                <c:pt idx="573">
                  <c:v>3.9914144703549866E-10</c:v>
                </c:pt>
                <c:pt idx="574">
                  <c:v>3.9851699303878371E-10</c:v>
                </c:pt>
                <c:pt idx="575">
                  <c:v>3.9790209614767393E-10</c:v>
                </c:pt>
                <c:pt idx="576">
                  <c:v>3.9608047561929336E-10</c:v>
                </c:pt>
                <c:pt idx="577">
                  <c:v>3.9455593640154827E-10</c:v>
                </c:pt>
                <c:pt idx="578">
                  <c:v>3.9519368838696845E-10</c:v>
                </c:pt>
                <c:pt idx="579">
                  <c:v>3.9397300980593232E-10</c:v>
                </c:pt>
                <c:pt idx="580">
                  <c:v>3.9333083167772194E-10</c:v>
                </c:pt>
                <c:pt idx="581">
                  <c:v>3.9295765306795957E-10</c:v>
                </c:pt>
                <c:pt idx="582">
                  <c:v>3.9102893101348302E-10</c:v>
                </c:pt>
                <c:pt idx="583">
                  <c:v>3.9084382513627521E-10</c:v>
                </c:pt>
                <c:pt idx="584">
                  <c:v>3.9005916511888198E-10</c:v>
                </c:pt>
                <c:pt idx="585">
                  <c:v>3.8996469396963958E-10</c:v>
                </c:pt>
                <c:pt idx="586">
                  <c:v>3.8762928459706079E-10</c:v>
                </c:pt>
                <c:pt idx="587">
                  <c:v>3.8745584489774251E-10</c:v>
                </c:pt>
                <c:pt idx="588">
                  <c:v>3.8627948985736644E-10</c:v>
                </c:pt>
                <c:pt idx="589">
                  <c:v>3.8623176916513963E-10</c:v>
                </c:pt>
                <c:pt idx="590">
                  <c:v>3.8615349133287587E-10</c:v>
                </c:pt>
                <c:pt idx="591">
                  <c:v>3.8513628736134373E-10</c:v>
                </c:pt>
                <c:pt idx="592">
                  <c:v>3.8514296518741891E-10</c:v>
                </c:pt>
                <c:pt idx="593">
                  <c:v>3.8279432852394204E-10</c:v>
                </c:pt>
                <c:pt idx="594">
                  <c:v>3.829107349304112E-10</c:v>
                </c:pt>
                <c:pt idx="595">
                  <c:v>3.8233137750479852E-10</c:v>
                </c:pt>
                <c:pt idx="596">
                  <c:v>3.8143289897430456E-10</c:v>
                </c:pt>
                <c:pt idx="597">
                  <c:v>3.8158021224307859E-10</c:v>
                </c:pt>
                <c:pt idx="598">
                  <c:v>3.7964185318769322E-10</c:v>
                </c:pt>
                <c:pt idx="599">
                  <c:v>3.7828514910223984E-10</c:v>
                </c:pt>
                <c:pt idx="600">
                  <c:v>3.7695576956289991E-10</c:v>
                </c:pt>
                <c:pt idx="601">
                  <c:v>3.7848141422514302E-10</c:v>
                </c:pt>
                <c:pt idx="602">
                  <c:v>3.7701904591295918E-10</c:v>
                </c:pt>
                <c:pt idx="603">
                  <c:v>3.7613316421738386E-10</c:v>
                </c:pt>
                <c:pt idx="604">
                  <c:v>3.7553849941864864E-10</c:v>
                </c:pt>
                <c:pt idx="605">
                  <c:v>3.743144358436906E-10</c:v>
                </c:pt>
                <c:pt idx="606">
                  <c:v>3.7227104281746922E-10</c:v>
                </c:pt>
                <c:pt idx="607">
                  <c:v>3.730289909081281E-10</c:v>
                </c:pt>
                <c:pt idx="608">
                  <c:v>3.724824810658939E-10</c:v>
                </c:pt>
                <c:pt idx="609">
                  <c:v>3.7135782574809323E-10</c:v>
                </c:pt>
                <c:pt idx="610">
                  <c:v>3.7076701795162252E-10</c:v>
                </c:pt>
                <c:pt idx="611">
                  <c:v>3.706412876506049E-10</c:v>
                </c:pt>
                <c:pt idx="612">
                  <c:v>3.6933127807917967E-10</c:v>
                </c:pt>
                <c:pt idx="613">
                  <c:v>3.6887031731453805E-10</c:v>
                </c:pt>
                <c:pt idx="614">
                  <c:v>3.6805032613393887E-10</c:v>
                </c:pt>
                <c:pt idx="615">
                  <c:v>3.6697824251093754E-10</c:v>
                </c:pt>
                <c:pt idx="616">
                  <c:v>3.6610586609694642E-10</c:v>
                </c:pt>
                <c:pt idx="617">
                  <c:v>3.6614005392900607E-10</c:v>
                </c:pt>
                <c:pt idx="618">
                  <c:v>3.6415050294622035E-10</c:v>
                </c:pt>
                <c:pt idx="619">
                  <c:v>3.6369275790278215E-10</c:v>
                </c:pt>
                <c:pt idx="620">
                  <c:v>3.6395490763899644E-10</c:v>
                </c:pt>
                <c:pt idx="621">
                  <c:v>3.6431906449221089E-10</c:v>
                </c:pt>
                <c:pt idx="622">
                  <c:v>3.6190125245958763E-10</c:v>
                </c:pt>
                <c:pt idx="623">
                  <c:v>3.6201401045822182E-10</c:v>
                </c:pt>
                <c:pt idx="624">
                  <c:v>3.6165210014269148E-10</c:v>
                </c:pt>
                <c:pt idx="625">
                  <c:v>3.6163821119388807E-10</c:v>
                </c:pt>
                <c:pt idx="626">
                  <c:v>3.6059251538024369E-10</c:v>
                </c:pt>
                <c:pt idx="627">
                  <c:v>3.5997897820508987E-10</c:v>
                </c:pt>
                <c:pt idx="628">
                  <c:v>3.60149827310156E-10</c:v>
                </c:pt>
                <c:pt idx="629">
                  <c:v>3.5952211909580639E-10</c:v>
                </c:pt>
                <c:pt idx="630">
                  <c:v>3.5813304190829723E-10</c:v>
                </c:pt>
                <c:pt idx="631">
                  <c:v>3.5778174313800941E-10</c:v>
                </c:pt>
                <c:pt idx="632">
                  <c:v>3.5658754461457491E-10</c:v>
                </c:pt>
                <c:pt idx="633">
                  <c:v>3.5661963901101144E-10</c:v>
                </c:pt>
                <c:pt idx="634">
                  <c:v>3.5612587911687545E-10</c:v>
                </c:pt>
                <c:pt idx="635">
                  <c:v>3.5530506537855722E-10</c:v>
                </c:pt>
                <c:pt idx="636">
                  <c:v>3.5392864085365094E-10</c:v>
                </c:pt>
                <c:pt idx="637">
                  <c:v>3.5396442044387001E-10</c:v>
                </c:pt>
                <c:pt idx="638">
                  <c:v>3.5327999505361317E-10</c:v>
                </c:pt>
                <c:pt idx="639">
                  <c:v>3.5401121670951808E-10</c:v>
                </c:pt>
                <c:pt idx="640">
                  <c:v>3.5220380707407239E-10</c:v>
                </c:pt>
                <c:pt idx="641">
                  <c:v>3.5221790758373072E-10</c:v>
                </c:pt>
                <c:pt idx="642">
                  <c:v>3.5239605129904644E-10</c:v>
                </c:pt>
                <c:pt idx="643">
                  <c:v>3.5179105046775022E-10</c:v>
                </c:pt>
                <c:pt idx="644">
                  <c:v>3.5061520633450761E-10</c:v>
                </c:pt>
                <c:pt idx="645">
                  <c:v>3.5100700756030242E-10</c:v>
                </c:pt>
                <c:pt idx="646">
                  <c:v>3.5072658782502318E-10</c:v>
                </c:pt>
                <c:pt idx="647">
                  <c:v>3.4953543574075378E-10</c:v>
                </c:pt>
                <c:pt idx="648">
                  <c:v>3.4942094052925194E-10</c:v>
                </c:pt>
                <c:pt idx="649">
                  <c:v>3.495194971077057E-10</c:v>
                </c:pt>
                <c:pt idx="650">
                  <c:v>3.4840004307586452E-10</c:v>
                </c:pt>
                <c:pt idx="651">
                  <c:v>3.4834078443010067E-10</c:v>
                </c:pt>
                <c:pt idx="652">
                  <c:v>3.4790807701047095E-10</c:v>
                </c:pt>
                <c:pt idx="653">
                  <c:v>3.4722633153550099E-10</c:v>
                </c:pt>
                <c:pt idx="654">
                  <c:v>3.4679218054761336E-10</c:v>
                </c:pt>
                <c:pt idx="655">
                  <c:v>3.4650790864505915E-10</c:v>
                </c:pt>
                <c:pt idx="656">
                  <c:v>3.4688196865048914E-10</c:v>
                </c:pt>
                <c:pt idx="657">
                  <c:v>3.4500839342946848E-10</c:v>
                </c:pt>
                <c:pt idx="658">
                  <c:v>3.448686320179871E-10</c:v>
                </c:pt>
                <c:pt idx="659">
                  <c:v>3.4436452648252829E-10</c:v>
                </c:pt>
                <c:pt idx="660">
                  <c:v>3.4317140210589089E-10</c:v>
                </c:pt>
                <c:pt idx="661">
                  <c:v>3.4314411319932686E-10</c:v>
                </c:pt>
                <c:pt idx="662">
                  <c:v>3.4215947824538768E-10</c:v>
                </c:pt>
                <c:pt idx="663">
                  <c:v>3.4184173983726175E-10</c:v>
                </c:pt>
                <c:pt idx="664">
                  <c:v>3.4169212566712684E-10</c:v>
                </c:pt>
                <c:pt idx="665">
                  <c:v>3.4035341306407847E-10</c:v>
                </c:pt>
                <c:pt idx="666">
                  <c:v>3.3961640516464769E-10</c:v>
                </c:pt>
                <c:pt idx="667">
                  <c:v>3.3889965127619274E-10</c:v>
                </c:pt>
                <c:pt idx="668">
                  <c:v>3.3788223217654213E-10</c:v>
                </c:pt>
                <c:pt idx="669">
                  <c:v>3.3769136935821005E-10</c:v>
                </c:pt>
                <c:pt idx="670">
                  <c:v>3.3686569221457036E-10</c:v>
                </c:pt>
                <c:pt idx="671">
                  <c:v>3.3592563191955463E-10</c:v>
                </c:pt>
                <c:pt idx="672">
                  <c:v>3.3493607806539639E-10</c:v>
                </c:pt>
                <c:pt idx="673">
                  <c:v>3.3424470646880253E-10</c:v>
                </c:pt>
                <c:pt idx="674">
                  <c:v>3.3324548158651348E-10</c:v>
                </c:pt>
                <c:pt idx="675">
                  <c:v>3.3358369209857717E-10</c:v>
                </c:pt>
                <c:pt idx="676">
                  <c:v>3.3159674886009644E-10</c:v>
                </c:pt>
                <c:pt idx="677">
                  <c:v>3.3132502126255651E-10</c:v>
                </c:pt>
                <c:pt idx="678">
                  <c:v>3.2983556797485872E-10</c:v>
                </c:pt>
                <c:pt idx="679">
                  <c:v>3.2931390879124942E-10</c:v>
                </c:pt>
                <c:pt idx="680">
                  <c:v>3.2951778517161017E-10</c:v>
                </c:pt>
                <c:pt idx="681">
                  <c:v>3.2872679291492154E-10</c:v>
                </c:pt>
                <c:pt idx="682">
                  <c:v>3.2751334983513962E-10</c:v>
                </c:pt>
                <c:pt idx="683">
                  <c:v>3.2795853317206005E-10</c:v>
                </c:pt>
                <c:pt idx="684">
                  <c:v>3.27229404167316E-10</c:v>
                </c:pt>
                <c:pt idx="685">
                  <c:v>3.2674733240272055E-10</c:v>
                </c:pt>
                <c:pt idx="686">
                  <c:v>3.2667580674832127E-10</c:v>
                </c:pt>
                <c:pt idx="687">
                  <c:v>3.2573083741125565E-10</c:v>
                </c:pt>
                <c:pt idx="688">
                  <c:v>3.2469629056992893E-10</c:v>
                </c:pt>
                <c:pt idx="689">
                  <c:v>3.2364333976121371E-10</c:v>
                </c:pt>
                <c:pt idx="690">
                  <c:v>3.239017005984368E-10</c:v>
                </c:pt>
                <c:pt idx="691">
                  <c:v>3.2359065467696931E-10</c:v>
                </c:pt>
                <c:pt idx="692">
                  <c:v>3.2326234927955919E-10</c:v>
                </c:pt>
                <c:pt idx="693">
                  <c:v>3.2241086693326368E-10</c:v>
                </c:pt>
                <c:pt idx="694">
                  <c:v>3.2181922066068184E-10</c:v>
                </c:pt>
                <c:pt idx="695">
                  <c:v>3.2164845925344043E-10</c:v>
                </c:pt>
                <c:pt idx="696">
                  <c:v>3.2104092010377821E-10</c:v>
                </c:pt>
                <c:pt idx="697">
                  <c:v>3.2089891416607443E-10</c:v>
                </c:pt>
                <c:pt idx="698">
                  <c:v>3.1958023867890677E-10</c:v>
                </c:pt>
                <c:pt idx="699">
                  <c:v>3.1894606488224651E-10</c:v>
                </c:pt>
                <c:pt idx="700">
                  <c:v>3.1856094250998039E-10</c:v>
                </c:pt>
                <c:pt idx="701">
                  <c:v>3.1796285024946995E-10</c:v>
                </c:pt>
                <c:pt idx="702">
                  <c:v>3.1750652565831914E-10</c:v>
                </c:pt>
                <c:pt idx="703">
                  <c:v>3.1691954421951137E-10</c:v>
                </c:pt>
                <c:pt idx="704">
                  <c:v>3.1717430524586269E-10</c:v>
                </c:pt>
                <c:pt idx="705">
                  <c:v>3.1620377224355034E-10</c:v>
                </c:pt>
                <c:pt idx="706">
                  <c:v>3.1593086132563274E-10</c:v>
                </c:pt>
                <c:pt idx="707">
                  <c:v>3.1530808309616459E-10</c:v>
                </c:pt>
                <c:pt idx="708">
                  <c:v>3.1423355872960298E-10</c:v>
                </c:pt>
                <c:pt idx="709">
                  <c:v>3.1410046570731297E-10</c:v>
                </c:pt>
                <c:pt idx="710">
                  <c:v>3.1350739255084509E-10</c:v>
                </c:pt>
                <c:pt idx="711">
                  <c:v>3.1293780861369371E-10</c:v>
                </c:pt>
                <c:pt idx="712">
                  <c:v>3.123756362824007E-10</c:v>
                </c:pt>
                <c:pt idx="713">
                  <c:v>3.1227472208101818E-10</c:v>
                </c:pt>
                <c:pt idx="714">
                  <c:v>3.1219816089786246E-10</c:v>
                </c:pt>
                <c:pt idx="715">
                  <c:v>3.1159144524997991E-10</c:v>
                </c:pt>
                <c:pt idx="716">
                  <c:v>3.1167170412460196E-10</c:v>
                </c:pt>
                <c:pt idx="717">
                  <c:v>3.1116661645253592E-10</c:v>
                </c:pt>
                <c:pt idx="718">
                  <c:v>3.1117544839354148E-10</c:v>
                </c:pt>
                <c:pt idx="719">
                  <c:v>3.1007377893601948E-10</c:v>
                </c:pt>
                <c:pt idx="720">
                  <c:v>3.0982010279043672E-10</c:v>
                </c:pt>
                <c:pt idx="721">
                  <c:v>3.0939880081119511E-10</c:v>
                </c:pt>
                <c:pt idx="722">
                  <c:v>3.0926281572466626E-10</c:v>
                </c:pt>
                <c:pt idx="723">
                  <c:v>3.0931325504984933E-10</c:v>
                </c:pt>
                <c:pt idx="724">
                  <c:v>3.0867860633671193E-10</c:v>
                </c:pt>
                <c:pt idx="725">
                  <c:v>3.0876452879838098E-10</c:v>
                </c:pt>
                <c:pt idx="726">
                  <c:v>3.0804065488889638E-10</c:v>
                </c:pt>
                <c:pt idx="727">
                  <c:v>3.0746308029781538E-10</c:v>
                </c:pt>
                <c:pt idx="728">
                  <c:v>3.0751297130370629E-10</c:v>
                </c:pt>
                <c:pt idx="729">
                  <c:v>3.0647964668687106E-10</c:v>
                </c:pt>
                <c:pt idx="730">
                  <c:v>3.0632503952707432E-10</c:v>
                </c:pt>
                <c:pt idx="731">
                  <c:v>3.0662479568770646E-10</c:v>
                </c:pt>
                <c:pt idx="732">
                  <c:v>3.0587737921288574E-10</c:v>
                </c:pt>
                <c:pt idx="733">
                  <c:v>3.0564889495734433E-10</c:v>
                </c:pt>
                <c:pt idx="734">
                  <c:v>3.0532187415342553E-10</c:v>
                </c:pt>
                <c:pt idx="735">
                  <c:v>3.0522317985517412E-10</c:v>
                </c:pt>
                <c:pt idx="736">
                  <c:v>3.0410139301244755E-10</c:v>
                </c:pt>
                <c:pt idx="737">
                  <c:v>3.0404769479167748E-10</c:v>
                </c:pt>
                <c:pt idx="738">
                  <c:v>3.0311022860182699E-10</c:v>
                </c:pt>
                <c:pt idx="739">
                  <c:v>3.023931214659339E-10</c:v>
                </c:pt>
                <c:pt idx="740">
                  <c:v>3.0237922068834991E-10</c:v>
                </c:pt>
                <c:pt idx="741">
                  <c:v>3.0189781970286113E-10</c:v>
                </c:pt>
                <c:pt idx="742">
                  <c:v>3.0151026174300919E-10</c:v>
                </c:pt>
                <c:pt idx="743">
                  <c:v>3.0143051604854912E-10</c:v>
                </c:pt>
                <c:pt idx="744">
                  <c:v>3.0072636996930128E-10</c:v>
                </c:pt>
                <c:pt idx="745">
                  <c:v>3.0025452676124606E-10</c:v>
                </c:pt>
                <c:pt idx="746">
                  <c:v>3.0057482966457639E-10</c:v>
                </c:pt>
                <c:pt idx="747">
                  <c:v>3.0011998671846822E-10</c:v>
                </c:pt>
                <c:pt idx="748">
                  <c:v>2.9978638210465846E-10</c:v>
                </c:pt>
                <c:pt idx="749">
                  <c:v>2.9967647432930418E-10</c:v>
                </c:pt>
                <c:pt idx="750">
                  <c:v>2.9911162441587924E-10</c:v>
                </c:pt>
                <c:pt idx="751">
                  <c:v>2.9848671834919445E-10</c:v>
                </c:pt>
                <c:pt idx="752">
                  <c:v>2.9804871313033202E-10</c:v>
                </c:pt>
                <c:pt idx="753">
                  <c:v>2.9803849755725766E-10</c:v>
                </c:pt>
                <c:pt idx="754">
                  <c:v>2.9736404491969645E-10</c:v>
                </c:pt>
                <c:pt idx="755">
                  <c:v>2.9724871430319649E-10</c:v>
                </c:pt>
                <c:pt idx="756">
                  <c:v>2.9691545056591638E-10</c:v>
                </c:pt>
                <c:pt idx="757">
                  <c:v>2.9656386974017268E-10</c:v>
                </c:pt>
                <c:pt idx="758">
                  <c:v>2.9586619963385549E-10</c:v>
                </c:pt>
                <c:pt idx="759">
                  <c:v>2.9583655192388347E-10</c:v>
                </c:pt>
                <c:pt idx="760">
                  <c:v>2.9519976289077987E-10</c:v>
                </c:pt>
                <c:pt idx="761">
                  <c:v>2.9466766709745507E-10</c:v>
                </c:pt>
                <c:pt idx="762">
                  <c:v>2.9409781804893034E-10</c:v>
                </c:pt>
                <c:pt idx="763">
                  <c:v>2.9365784705076061E-10</c:v>
                </c:pt>
                <c:pt idx="764">
                  <c:v>2.9422879914449663E-10</c:v>
                </c:pt>
                <c:pt idx="765">
                  <c:v>2.9407989184721881E-10</c:v>
                </c:pt>
                <c:pt idx="766">
                  <c:v>2.9323500355517401E-10</c:v>
                </c:pt>
                <c:pt idx="767">
                  <c:v>2.9339228523343968E-10</c:v>
                </c:pt>
                <c:pt idx="768">
                  <c:v>2.9323796906055011E-10</c:v>
                </c:pt>
                <c:pt idx="769">
                  <c:v>2.9297931359429537E-10</c:v>
                </c:pt>
                <c:pt idx="770">
                  <c:v>2.9211184647408676E-10</c:v>
                </c:pt>
                <c:pt idx="771">
                  <c:v>2.916657289356624E-10</c:v>
                </c:pt>
                <c:pt idx="772">
                  <c:v>2.9188333198024891E-10</c:v>
                </c:pt>
                <c:pt idx="773">
                  <c:v>2.9126356892048889E-10</c:v>
                </c:pt>
                <c:pt idx="774">
                  <c:v>2.9089238068490427E-10</c:v>
                </c:pt>
                <c:pt idx="775">
                  <c:v>2.9073330630121541E-10</c:v>
                </c:pt>
                <c:pt idx="776">
                  <c:v>2.9047224427410435E-10</c:v>
                </c:pt>
                <c:pt idx="777">
                  <c:v>2.9005741357183446E-10</c:v>
                </c:pt>
                <c:pt idx="778">
                  <c:v>2.9010677585559577E-10</c:v>
                </c:pt>
                <c:pt idx="779">
                  <c:v>2.8898785403796642E-10</c:v>
                </c:pt>
                <c:pt idx="780">
                  <c:v>2.8846612787423006E-10</c:v>
                </c:pt>
                <c:pt idx="781">
                  <c:v>2.8878538063012974E-10</c:v>
                </c:pt>
                <c:pt idx="782">
                  <c:v>2.8800772882469535E-10</c:v>
                </c:pt>
                <c:pt idx="783">
                  <c:v>2.8806386424742067E-10</c:v>
                </c:pt>
                <c:pt idx="784">
                  <c:v>2.8772640900156848E-10</c:v>
                </c:pt>
                <c:pt idx="785">
                  <c:v>2.8766183610323159E-10</c:v>
                </c:pt>
                <c:pt idx="786">
                  <c:v>2.8690741944158079E-10</c:v>
                </c:pt>
                <c:pt idx="787">
                  <c:v>2.8678944364024045E-10</c:v>
                </c:pt>
                <c:pt idx="788">
                  <c:v>2.8676308108815208E-10</c:v>
                </c:pt>
                <c:pt idx="789">
                  <c:v>2.8674786280245172E-10</c:v>
                </c:pt>
                <c:pt idx="790">
                  <c:v>2.8659505639738358E-10</c:v>
                </c:pt>
                <c:pt idx="791">
                  <c:v>2.8658589959642264E-10</c:v>
                </c:pt>
                <c:pt idx="792">
                  <c:v>2.8616451338836702E-10</c:v>
                </c:pt>
                <c:pt idx="793">
                  <c:v>2.8605064228439695E-10</c:v>
                </c:pt>
                <c:pt idx="794">
                  <c:v>2.8614860602602581E-10</c:v>
                </c:pt>
                <c:pt idx="795">
                  <c:v>2.8621456705213719E-10</c:v>
                </c:pt>
                <c:pt idx="796">
                  <c:v>2.8622482435368321E-10</c:v>
                </c:pt>
                <c:pt idx="797">
                  <c:v>2.856783545824703E-10</c:v>
                </c:pt>
                <c:pt idx="798">
                  <c:v>2.8485992661093989E-10</c:v>
                </c:pt>
                <c:pt idx="799">
                  <c:v>2.8396409617241216E-10</c:v>
                </c:pt>
                <c:pt idx="800">
                  <c:v>2.8342854231384822E-10</c:v>
                </c:pt>
                <c:pt idx="801">
                  <c:v>2.8372110172994472E-10</c:v>
                </c:pt>
                <c:pt idx="802">
                  <c:v>2.8386760604954626E-10</c:v>
                </c:pt>
                <c:pt idx="803">
                  <c:v>2.829901705392347E-10</c:v>
                </c:pt>
                <c:pt idx="804">
                  <c:v>2.8221433306769666E-10</c:v>
                </c:pt>
                <c:pt idx="805">
                  <c:v>2.822681389072413E-10</c:v>
                </c:pt>
                <c:pt idx="806">
                  <c:v>2.8151139113501296E-10</c:v>
                </c:pt>
                <c:pt idx="807">
                  <c:v>2.8176701392127458E-10</c:v>
                </c:pt>
                <c:pt idx="808">
                  <c:v>2.8136166828890514E-10</c:v>
                </c:pt>
                <c:pt idx="809">
                  <c:v>2.8090127545514851E-10</c:v>
                </c:pt>
                <c:pt idx="810">
                  <c:v>2.8093680622212678E-10</c:v>
                </c:pt>
                <c:pt idx="811">
                  <c:v>2.805206398600128E-10</c:v>
                </c:pt>
                <c:pt idx="812">
                  <c:v>2.8092290122446284E-10</c:v>
                </c:pt>
                <c:pt idx="813">
                  <c:v>2.8036799463003194E-10</c:v>
                </c:pt>
                <c:pt idx="814">
                  <c:v>2.8020580117597808E-10</c:v>
                </c:pt>
                <c:pt idx="815">
                  <c:v>2.7933600415012525E-10</c:v>
                </c:pt>
                <c:pt idx="816">
                  <c:v>2.7974402113779875E-10</c:v>
                </c:pt>
                <c:pt idx="817">
                  <c:v>2.7930335531741496E-10</c:v>
                </c:pt>
                <c:pt idx="818">
                  <c:v>2.7953756817556199E-10</c:v>
                </c:pt>
                <c:pt idx="819">
                  <c:v>2.7873643512774321E-10</c:v>
                </c:pt>
                <c:pt idx="820">
                  <c:v>2.7857811980699569E-10</c:v>
                </c:pt>
                <c:pt idx="821">
                  <c:v>2.7854318860639029E-10</c:v>
                </c:pt>
                <c:pt idx="822">
                  <c:v>2.7774173904812673E-10</c:v>
                </c:pt>
                <c:pt idx="823">
                  <c:v>2.7762296913753989E-10</c:v>
                </c:pt>
                <c:pt idx="824">
                  <c:v>2.7733378938570935E-10</c:v>
                </c:pt>
                <c:pt idx="825">
                  <c:v>2.773063151922505E-10</c:v>
                </c:pt>
                <c:pt idx="826">
                  <c:v>2.7689864888951781E-10</c:v>
                </c:pt>
                <c:pt idx="827">
                  <c:v>2.7663686901870758E-10</c:v>
                </c:pt>
                <c:pt idx="828">
                  <c:v>2.7654613361325232E-10</c:v>
                </c:pt>
                <c:pt idx="829">
                  <c:v>2.7673725668069673E-10</c:v>
                </c:pt>
                <c:pt idx="830">
                  <c:v>2.7632758675814092E-10</c:v>
                </c:pt>
                <c:pt idx="831">
                  <c:v>2.7629032201132969E-10</c:v>
                </c:pt>
                <c:pt idx="832">
                  <c:v>2.7616842823087654E-10</c:v>
                </c:pt>
                <c:pt idx="833">
                  <c:v>2.7576235155800038E-10</c:v>
                </c:pt>
                <c:pt idx="834">
                  <c:v>2.75828735345647E-10</c:v>
                </c:pt>
                <c:pt idx="835">
                  <c:v>2.7552236346612217E-10</c:v>
                </c:pt>
                <c:pt idx="836">
                  <c:v>2.7523883089069747E-10</c:v>
                </c:pt>
                <c:pt idx="837">
                  <c:v>2.7459173232086767E-10</c:v>
                </c:pt>
                <c:pt idx="838">
                  <c:v>2.7491236189684736E-10</c:v>
                </c:pt>
                <c:pt idx="839">
                  <c:v>2.7473164816863665E-10</c:v>
                </c:pt>
                <c:pt idx="840">
                  <c:v>2.7481307504955784E-10</c:v>
                </c:pt>
                <c:pt idx="841">
                  <c:v>2.7513809413635849E-10</c:v>
                </c:pt>
                <c:pt idx="842">
                  <c:v>2.7468645304306235E-10</c:v>
                </c:pt>
                <c:pt idx="843">
                  <c:v>2.7430546223900514E-10</c:v>
                </c:pt>
                <c:pt idx="844">
                  <c:v>2.7379039163758127E-10</c:v>
                </c:pt>
                <c:pt idx="845">
                  <c:v>2.7367578069152108E-10</c:v>
                </c:pt>
                <c:pt idx="846">
                  <c:v>2.7360245034025058E-10</c:v>
                </c:pt>
                <c:pt idx="847">
                  <c:v>2.7325730067569098E-10</c:v>
                </c:pt>
                <c:pt idx="848">
                  <c:v>2.7319848456205834E-10</c:v>
                </c:pt>
                <c:pt idx="849">
                  <c:v>2.7292045285715681E-10</c:v>
                </c:pt>
                <c:pt idx="850">
                  <c:v>2.7288682639075339E-10</c:v>
                </c:pt>
                <c:pt idx="851">
                  <c:v>2.7261627055319887E-10</c:v>
                </c:pt>
                <c:pt idx="852">
                  <c:v>2.7234856066719307E-10</c:v>
                </c:pt>
                <c:pt idx="853">
                  <c:v>2.7262770617400145E-10</c:v>
                </c:pt>
                <c:pt idx="854">
                  <c:v>2.7278728464597978E-10</c:v>
                </c:pt>
                <c:pt idx="855">
                  <c:v>2.7249761449397729E-10</c:v>
                </c:pt>
                <c:pt idx="856">
                  <c:v>2.7263977449657114E-10</c:v>
                </c:pt>
                <c:pt idx="857">
                  <c:v>2.7212626938791385E-10</c:v>
                </c:pt>
                <c:pt idx="858">
                  <c:v>2.7246172349498049E-10</c:v>
                </c:pt>
                <c:pt idx="859">
                  <c:v>2.7208618772063359E-10</c:v>
                </c:pt>
                <c:pt idx="860">
                  <c:v>2.7227303971148998E-10</c:v>
                </c:pt>
                <c:pt idx="861">
                  <c:v>2.7219362367854401E-10</c:v>
                </c:pt>
                <c:pt idx="862">
                  <c:v>2.7206338114109338E-10</c:v>
                </c:pt>
                <c:pt idx="863">
                  <c:v>2.7230307235227631E-10</c:v>
                </c:pt>
                <c:pt idx="864">
                  <c:v>2.7206234340612459E-10</c:v>
                </c:pt>
                <c:pt idx="865">
                  <c:v>2.7210340617801851E-10</c:v>
                </c:pt>
                <c:pt idx="866">
                  <c:v>2.7198001586993281E-10</c:v>
                </c:pt>
                <c:pt idx="867">
                  <c:v>2.7173027595742737E-10</c:v>
                </c:pt>
                <c:pt idx="868">
                  <c:v>2.7146265143841723E-10</c:v>
                </c:pt>
                <c:pt idx="869">
                  <c:v>2.7079332678650201E-10</c:v>
                </c:pt>
                <c:pt idx="870">
                  <c:v>2.7060465771763245E-10</c:v>
                </c:pt>
                <c:pt idx="871">
                  <c:v>2.7028589764517597E-10</c:v>
                </c:pt>
                <c:pt idx="872">
                  <c:v>2.7018066488555021E-10</c:v>
                </c:pt>
                <c:pt idx="873">
                  <c:v>2.7051648636012597E-10</c:v>
                </c:pt>
                <c:pt idx="874">
                  <c:v>2.6969573371297323E-10</c:v>
                </c:pt>
                <c:pt idx="875">
                  <c:v>2.6952426131778461E-10</c:v>
                </c:pt>
                <c:pt idx="876">
                  <c:v>2.6914666560504103E-10</c:v>
                </c:pt>
                <c:pt idx="877">
                  <c:v>2.6893820549828773E-10</c:v>
                </c:pt>
                <c:pt idx="878">
                  <c:v>2.6850984131853163E-10</c:v>
                </c:pt>
                <c:pt idx="879">
                  <c:v>2.6866539405801584E-10</c:v>
                </c:pt>
                <c:pt idx="880">
                  <c:v>2.6813481225898285E-10</c:v>
                </c:pt>
                <c:pt idx="881">
                  <c:v>2.6741340415855717E-10</c:v>
                </c:pt>
                <c:pt idx="882">
                  <c:v>2.6760360136021362E-10</c:v>
                </c:pt>
                <c:pt idx="883">
                  <c:v>2.6724382381073754E-10</c:v>
                </c:pt>
                <c:pt idx="884">
                  <c:v>2.6672642137197329E-10</c:v>
                </c:pt>
                <c:pt idx="885">
                  <c:v>2.6603373184707087E-10</c:v>
                </c:pt>
                <c:pt idx="886">
                  <c:v>2.6566954166668641E-10</c:v>
                </c:pt>
                <c:pt idx="887">
                  <c:v>2.6553386736542001E-10</c:v>
                </c:pt>
                <c:pt idx="888">
                  <c:v>2.6523393344067462E-10</c:v>
                </c:pt>
                <c:pt idx="889">
                  <c:v>2.6496080222137377E-10</c:v>
                </c:pt>
                <c:pt idx="890">
                  <c:v>2.6445664559957957E-10</c:v>
                </c:pt>
                <c:pt idx="891">
                  <c:v>2.6387968005123205E-10</c:v>
                </c:pt>
                <c:pt idx="892">
                  <c:v>2.6438202112055255E-10</c:v>
                </c:pt>
                <c:pt idx="893">
                  <c:v>2.6343018608353648E-10</c:v>
                </c:pt>
                <c:pt idx="894">
                  <c:v>2.6351971099434718E-10</c:v>
                </c:pt>
                <c:pt idx="895">
                  <c:v>2.6369134805606927E-10</c:v>
                </c:pt>
                <c:pt idx="896">
                  <c:v>2.631096784504329E-10</c:v>
                </c:pt>
                <c:pt idx="897">
                  <c:v>2.6351364349451294E-10</c:v>
                </c:pt>
                <c:pt idx="898">
                  <c:v>2.6322921709711435E-10</c:v>
                </c:pt>
                <c:pt idx="899">
                  <c:v>2.633752332342786E-10</c:v>
                </c:pt>
                <c:pt idx="900">
                  <c:v>2.6293143072994569E-10</c:v>
                </c:pt>
                <c:pt idx="901">
                  <c:v>2.6237660404875951E-10</c:v>
                </c:pt>
                <c:pt idx="902">
                  <c:v>2.6219246304339434E-10</c:v>
                </c:pt>
                <c:pt idx="903">
                  <c:v>2.6228321566995353E-10</c:v>
                </c:pt>
                <c:pt idx="904">
                  <c:v>2.6222001703388949E-10</c:v>
                </c:pt>
                <c:pt idx="905">
                  <c:v>2.6293737510199666E-10</c:v>
                </c:pt>
                <c:pt idx="906">
                  <c:v>2.6346546271790674E-10</c:v>
                </c:pt>
                <c:pt idx="907">
                  <c:v>2.6344459010792308E-10</c:v>
                </c:pt>
                <c:pt idx="908">
                  <c:v>2.6306373495354069E-10</c:v>
                </c:pt>
                <c:pt idx="909">
                  <c:v>2.6268276517324489E-10</c:v>
                </c:pt>
                <c:pt idx="910">
                  <c:v>2.616210364474823E-10</c:v>
                </c:pt>
                <c:pt idx="911">
                  <c:v>2.6165965889271787E-10</c:v>
                </c:pt>
                <c:pt idx="912">
                  <c:v>2.6124856705484415E-10</c:v>
                </c:pt>
                <c:pt idx="913">
                  <c:v>2.6162617635703614E-10</c:v>
                </c:pt>
                <c:pt idx="914">
                  <c:v>2.6129365659730797E-10</c:v>
                </c:pt>
                <c:pt idx="915">
                  <c:v>2.6142321460511604E-10</c:v>
                </c:pt>
                <c:pt idx="916">
                  <c:v>2.6174960127291322E-10</c:v>
                </c:pt>
                <c:pt idx="917">
                  <c:v>2.614017731286421E-10</c:v>
                </c:pt>
                <c:pt idx="918">
                  <c:v>2.6137972133241036E-10</c:v>
                </c:pt>
                <c:pt idx="919">
                  <c:v>2.6184900893629186E-10</c:v>
                </c:pt>
                <c:pt idx="920">
                  <c:v>2.615015707442817E-10</c:v>
                </c:pt>
                <c:pt idx="921">
                  <c:v>2.6120173276690146E-10</c:v>
                </c:pt>
                <c:pt idx="922">
                  <c:v>2.6138825624524927E-10</c:v>
                </c:pt>
                <c:pt idx="923">
                  <c:v>2.6089140450374118E-10</c:v>
                </c:pt>
                <c:pt idx="924">
                  <c:v>2.6074320081393172E-10</c:v>
                </c:pt>
                <c:pt idx="925">
                  <c:v>2.6024541317422198E-10</c:v>
                </c:pt>
                <c:pt idx="926">
                  <c:v>2.5997112838649121E-10</c:v>
                </c:pt>
                <c:pt idx="927">
                  <c:v>2.5960862345607537E-10</c:v>
                </c:pt>
                <c:pt idx="928">
                  <c:v>2.5946197329768997E-10</c:v>
                </c:pt>
                <c:pt idx="929">
                  <c:v>2.5887152989798531E-10</c:v>
                </c:pt>
                <c:pt idx="930">
                  <c:v>2.5848763297881386E-10</c:v>
                </c:pt>
                <c:pt idx="931">
                  <c:v>2.5839651819463221E-10</c:v>
                </c:pt>
                <c:pt idx="932">
                  <c:v>2.5812291856388378E-10</c:v>
                </c:pt>
                <c:pt idx="933">
                  <c:v>2.5801094102917416E-10</c:v>
                </c:pt>
                <c:pt idx="934">
                  <c:v>2.5740386184266216E-10</c:v>
                </c:pt>
                <c:pt idx="935">
                  <c:v>2.5736646636802261E-10</c:v>
                </c:pt>
                <c:pt idx="936">
                  <c:v>2.5717478470747333E-10</c:v>
                </c:pt>
                <c:pt idx="937">
                  <c:v>2.56797721365462E-10</c:v>
                </c:pt>
                <c:pt idx="938">
                  <c:v>2.5613484529171579E-10</c:v>
                </c:pt>
                <c:pt idx="939">
                  <c:v>2.5566012815431617E-10</c:v>
                </c:pt>
                <c:pt idx="940">
                  <c:v>2.5573292897232278E-10</c:v>
                </c:pt>
                <c:pt idx="941">
                  <c:v>2.5548737133600865E-10</c:v>
                </c:pt>
                <c:pt idx="942">
                  <c:v>2.5588868986419477E-10</c:v>
                </c:pt>
                <c:pt idx="943">
                  <c:v>2.5574750066114049E-10</c:v>
                </c:pt>
                <c:pt idx="944">
                  <c:v>2.5561055261165417E-10</c:v>
                </c:pt>
                <c:pt idx="945">
                  <c:v>2.5549962148819792E-10</c:v>
                </c:pt>
                <c:pt idx="946">
                  <c:v>2.5544644010105308E-10</c:v>
                </c:pt>
                <c:pt idx="947">
                  <c:v>2.5458341510336069E-10</c:v>
                </c:pt>
                <c:pt idx="948">
                  <c:v>2.5394817397223959E-10</c:v>
                </c:pt>
                <c:pt idx="949">
                  <c:v>2.5358426228732238E-10</c:v>
                </c:pt>
                <c:pt idx="950">
                  <c:v>2.5336329927845424E-10</c:v>
                </c:pt>
                <c:pt idx="951">
                  <c:v>2.5280331791288037E-10</c:v>
                </c:pt>
                <c:pt idx="952">
                  <c:v>2.5263358294286673E-10</c:v>
                </c:pt>
                <c:pt idx="953">
                  <c:v>2.5274313457597161E-10</c:v>
                </c:pt>
                <c:pt idx="954">
                  <c:v>2.5253742536033677E-10</c:v>
                </c:pt>
                <c:pt idx="955">
                  <c:v>2.5260712537768879E-10</c:v>
                </c:pt>
                <c:pt idx="956">
                  <c:v>2.5259585228707153E-10</c:v>
                </c:pt>
                <c:pt idx="957">
                  <c:v>2.523503164153534E-10</c:v>
                </c:pt>
                <c:pt idx="958">
                  <c:v>2.5243129730689837E-10</c:v>
                </c:pt>
                <c:pt idx="959">
                  <c:v>2.5246675641700364E-10</c:v>
                </c:pt>
                <c:pt idx="960">
                  <c:v>2.5235738828912269E-10</c:v>
                </c:pt>
                <c:pt idx="961">
                  <c:v>2.5201032144590191E-10</c:v>
                </c:pt>
                <c:pt idx="962">
                  <c:v>2.5184750276278774E-10</c:v>
                </c:pt>
                <c:pt idx="963">
                  <c:v>2.5201177381398393E-10</c:v>
                </c:pt>
                <c:pt idx="964">
                  <c:v>2.5202534007201272E-10</c:v>
                </c:pt>
                <c:pt idx="965">
                  <c:v>2.5249000100691494E-10</c:v>
                </c:pt>
                <c:pt idx="966">
                  <c:v>2.5218535538736157E-10</c:v>
                </c:pt>
                <c:pt idx="967">
                  <c:v>2.5165698631531809E-10</c:v>
                </c:pt>
                <c:pt idx="968">
                  <c:v>2.5163399688111242E-10</c:v>
                </c:pt>
                <c:pt idx="969">
                  <c:v>2.5118411915914682E-10</c:v>
                </c:pt>
                <c:pt idx="970">
                  <c:v>2.5133491869555101E-10</c:v>
                </c:pt>
                <c:pt idx="971">
                  <c:v>2.514088414397682E-10</c:v>
                </c:pt>
                <c:pt idx="972">
                  <c:v>2.5157720255162783E-10</c:v>
                </c:pt>
                <c:pt idx="973">
                  <c:v>2.5162115400093217E-10</c:v>
                </c:pt>
                <c:pt idx="974">
                  <c:v>2.5176690829553436E-10</c:v>
                </c:pt>
                <c:pt idx="975">
                  <c:v>2.5188429082703502E-10</c:v>
                </c:pt>
                <c:pt idx="976">
                  <c:v>2.5127685568137962E-10</c:v>
                </c:pt>
                <c:pt idx="977">
                  <c:v>2.5118383450572115E-10</c:v>
                </c:pt>
                <c:pt idx="978">
                  <c:v>2.508400415667992E-10</c:v>
                </c:pt>
                <c:pt idx="979">
                  <c:v>2.5061437643192354E-10</c:v>
                </c:pt>
                <c:pt idx="980">
                  <c:v>2.5109549975507751E-10</c:v>
                </c:pt>
                <c:pt idx="981">
                  <c:v>2.5134548889684002E-10</c:v>
                </c:pt>
                <c:pt idx="982">
                  <c:v>2.513934121156359E-10</c:v>
                </c:pt>
                <c:pt idx="983">
                  <c:v>2.5122768152723972E-10</c:v>
                </c:pt>
                <c:pt idx="984">
                  <c:v>2.510807656945597E-10</c:v>
                </c:pt>
                <c:pt idx="985">
                  <c:v>2.510239798467141E-10</c:v>
                </c:pt>
                <c:pt idx="986">
                  <c:v>2.5097815018381801E-10</c:v>
                </c:pt>
                <c:pt idx="987">
                  <c:v>2.5071773950289051E-10</c:v>
                </c:pt>
                <c:pt idx="988">
                  <c:v>2.5095201277677925E-10</c:v>
                </c:pt>
                <c:pt idx="989">
                  <c:v>2.513998619182222E-10</c:v>
                </c:pt>
                <c:pt idx="990">
                  <c:v>2.5153826196046897E-10</c:v>
                </c:pt>
                <c:pt idx="991">
                  <c:v>2.5188553506990065E-10</c:v>
                </c:pt>
                <c:pt idx="992">
                  <c:v>2.5134449328293631E-10</c:v>
                </c:pt>
                <c:pt idx="993">
                  <c:v>2.5122683738256279E-10</c:v>
                </c:pt>
                <c:pt idx="994">
                  <c:v>2.5069019329753862E-10</c:v>
                </c:pt>
                <c:pt idx="995">
                  <c:v>2.4993624926748764E-10</c:v>
                </c:pt>
                <c:pt idx="996">
                  <c:v>2.5011606846494462E-10</c:v>
                </c:pt>
                <c:pt idx="997">
                  <c:v>2.5052044970049674E-10</c:v>
                </c:pt>
                <c:pt idx="998">
                  <c:v>2.5054543276914038E-10</c:v>
                </c:pt>
                <c:pt idx="999">
                  <c:v>2.5091920368947229E-10</c:v>
                </c:pt>
                <c:pt idx="1000">
                  <c:v>2.5037783228921823E-10</c:v>
                </c:pt>
                <c:pt idx="1001">
                  <c:v>2.5040333945098329E-10</c:v>
                </c:pt>
                <c:pt idx="1002">
                  <c:v>2.5028237262829428E-10</c:v>
                </c:pt>
                <c:pt idx="1003">
                  <c:v>2.5030252830102386E-10</c:v>
                </c:pt>
                <c:pt idx="1004">
                  <c:v>2.5014676389311837E-10</c:v>
                </c:pt>
                <c:pt idx="1005">
                  <c:v>2.5034747812613897E-10</c:v>
                </c:pt>
                <c:pt idx="1006">
                  <c:v>2.5045792728289265E-10</c:v>
                </c:pt>
                <c:pt idx="1007">
                  <c:v>2.509481742639008E-10</c:v>
                </c:pt>
                <c:pt idx="1008">
                  <c:v>2.5057949347441886E-10</c:v>
                </c:pt>
                <c:pt idx="1009">
                  <c:v>2.5077325867769606E-10</c:v>
                </c:pt>
                <c:pt idx="1010">
                  <c:v>2.504770757101511E-10</c:v>
                </c:pt>
                <c:pt idx="1011">
                  <c:v>2.5027367013157178E-10</c:v>
                </c:pt>
                <c:pt idx="1012">
                  <c:v>2.5000153666688844E-10</c:v>
                </c:pt>
                <c:pt idx="1013">
                  <c:v>2.4992893675635626E-10</c:v>
                </c:pt>
                <c:pt idx="1014">
                  <c:v>2.504888433996134E-10</c:v>
                </c:pt>
                <c:pt idx="1015">
                  <c:v>2.5042090038478191E-10</c:v>
                </c:pt>
                <c:pt idx="1016">
                  <c:v>2.5069154735798757E-10</c:v>
                </c:pt>
                <c:pt idx="1017">
                  <c:v>2.5083609914027364E-10</c:v>
                </c:pt>
                <c:pt idx="1018">
                  <c:v>2.5049475414292396E-10</c:v>
                </c:pt>
                <c:pt idx="1019">
                  <c:v>2.503872589890745E-10</c:v>
                </c:pt>
                <c:pt idx="1020">
                  <c:v>2.4979329710154646E-10</c:v>
                </c:pt>
                <c:pt idx="1021">
                  <c:v>2.4993605390730555E-10</c:v>
                </c:pt>
                <c:pt idx="1022">
                  <c:v>2.4997153832453523E-10</c:v>
                </c:pt>
                <c:pt idx="1023">
                  <c:v>2.5067695573840923E-10</c:v>
                </c:pt>
                <c:pt idx="1024">
                  <c:v>2.5044594120567939E-10</c:v>
                </c:pt>
                <c:pt idx="1025">
                  <c:v>2.5012345142340519E-10</c:v>
                </c:pt>
                <c:pt idx="1026">
                  <c:v>2.5013563040132482E-10</c:v>
                </c:pt>
                <c:pt idx="1027">
                  <c:v>2.5044694848662133E-10</c:v>
                </c:pt>
                <c:pt idx="1028">
                  <c:v>2.4961294824899336E-10</c:v>
                </c:pt>
                <c:pt idx="1029">
                  <c:v>2.4950421212599289E-10</c:v>
                </c:pt>
                <c:pt idx="1030">
                  <c:v>2.4989943756649835E-10</c:v>
                </c:pt>
                <c:pt idx="1031">
                  <c:v>2.496751105420516E-10</c:v>
                </c:pt>
                <c:pt idx="1032">
                  <c:v>2.5049909533184632E-10</c:v>
                </c:pt>
                <c:pt idx="1033">
                  <c:v>2.5064284927377482E-10</c:v>
                </c:pt>
                <c:pt idx="1034">
                  <c:v>2.5023217031501258E-10</c:v>
                </c:pt>
                <c:pt idx="1035">
                  <c:v>2.4979644928925831E-10</c:v>
                </c:pt>
                <c:pt idx="1036">
                  <c:v>2.4979712216041626E-10</c:v>
                </c:pt>
                <c:pt idx="1037">
                  <c:v>2.496527818300977E-10</c:v>
                </c:pt>
                <c:pt idx="1038">
                  <c:v>2.4977785000848613E-10</c:v>
                </c:pt>
                <c:pt idx="1039">
                  <c:v>2.4983203469542923E-10</c:v>
                </c:pt>
                <c:pt idx="1040">
                  <c:v>2.5007367642799971E-10</c:v>
                </c:pt>
                <c:pt idx="1041">
                  <c:v>2.508703584557212E-10</c:v>
                </c:pt>
                <c:pt idx="1042">
                  <c:v>2.5098480970617771E-10</c:v>
                </c:pt>
                <c:pt idx="1043">
                  <c:v>2.5100314716841723E-10</c:v>
                </c:pt>
                <c:pt idx="1044">
                  <c:v>2.509887822616574E-10</c:v>
                </c:pt>
                <c:pt idx="1045">
                  <c:v>2.5008241831507704E-10</c:v>
                </c:pt>
                <c:pt idx="1046">
                  <c:v>2.5008052194020953E-10</c:v>
                </c:pt>
                <c:pt idx="1047">
                  <c:v>2.5006358678593429E-10</c:v>
                </c:pt>
                <c:pt idx="1048">
                  <c:v>2.5010712568016104E-10</c:v>
                </c:pt>
                <c:pt idx="1049">
                  <c:v>2.5061793113716297E-10</c:v>
                </c:pt>
                <c:pt idx="1050">
                  <c:v>2.5088977408081222E-10</c:v>
                </c:pt>
                <c:pt idx="1051">
                  <c:v>2.5118892268556566E-10</c:v>
                </c:pt>
                <c:pt idx="1052">
                  <c:v>2.5133337780677198E-10</c:v>
                </c:pt>
                <c:pt idx="1053">
                  <c:v>2.5085710336999994E-10</c:v>
                </c:pt>
                <c:pt idx="1054">
                  <c:v>2.5068529223466632E-10</c:v>
                </c:pt>
                <c:pt idx="1055">
                  <c:v>2.5066137857930849E-10</c:v>
                </c:pt>
                <c:pt idx="1056">
                  <c:v>2.5046538754139009E-10</c:v>
                </c:pt>
                <c:pt idx="1057">
                  <c:v>2.5084804649245871E-10</c:v>
                </c:pt>
                <c:pt idx="1058">
                  <c:v>2.5094068600543578E-10</c:v>
                </c:pt>
                <c:pt idx="1059">
                  <c:v>2.5132388512487016E-10</c:v>
                </c:pt>
                <c:pt idx="1060">
                  <c:v>2.5172018117181633E-10</c:v>
                </c:pt>
                <c:pt idx="1061">
                  <c:v>2.5173538316291666E-10</c:v>
                </c:pt>
                <c:pt idx="1062">
                  <c:v>2.5172572992989104E-10</c:v>
                </c:pt>
                <c:pt idx="1063">
                  <c:v>2.5182659609257115E-10</c:v>
                </c:pt>
                <c:pt idx="1064">
                  <c:v>2.5069903538089425E-10</c:v>
                </c:pt>
                <c:pt idx="1065">
                  <c:v>2.5065771000776162E-10</c:v>
                </c:pt>
                <c:pt idx="1066">
                  <c:v>2.5083711639102937E-10</c:v>
                </c:pt>
                <c:pt idx="1067">
                  <c:v>2.5113410510081949E-10</c:v>
                </c:pt>
                <c:pt idx="1068">
                  <c:v>2.5128572349481041E-10</c:v>
                </c:pt>
                <c:pt idx="1069">
                  <c:v>2.5194588589361564E-10</c:v>
                </c:pt>
                <c:pt idx="1070">
                  <c:v>2.5198656950907709E-10</c:v>
                </c:pt>
                <c:pt idx="1071">
                  <c:v>2.5195591215899915E-10</c:v>
                </c:pt>
                <c:pt idx="1072">
                  <c:v>2.514381983057527E-10</c:v>
                </c:pt>
                <c:pt idx="1073">
                  <c:v>2.5067683479634231E-10</c:v>
                </c:pt>
                <c:pt idx="1074">
                  <c:v>2.506555493961726E-10</c:v>
                </c:pt>
                <c:pt idx="1075">
                  <c:v>2.5070139621287796E-10</c:v>
                </c:pt>
                <c:pt idx="1076">
                  <c:v>2.5085898320529003E-10</c:v>
                </c:pt>
                <c:pt idx="1077">
                  <c:v>2.5146352798171398E-10</c:v>
                </c:pt>
                <c:pt idx="1078">
                  <c:v>2.5216972663292291E-10</c:v>
                </c:pt>
                <c:pt idx="1079">
                  <c:v>2.5249302683592174E-10</c:v>
                </c:pt>
                <c:pt idx="1080">
                  <c:v>2.5206316891763072E-10</c:v>
                </c:pt>
                <c:pt idx="1081">
                  <c:v>2.5174268244909516E-10</c:v>
                </c:pt>
                <c:pt idx="1082">
                  <c:v>2.5174436845311655E-10</c:v>
                </c:pt>
                <c:pt idx="1083">
                  <c:v>2.5157746762311799E-10</c:v>
                </c:pt>
                <c:pt idx="1084">
                  <c:v>2.5146422335140844E-10</c:v>
                </c:pt>
                <c:pt idx="1085">
                  <c:v>2.5174063881177791E-10</c:v>
                </c:pt>
                <c:pt idx="1086">
                  <c:v>2.51835427886195E-10</c:v>
                </c:pt>
                <c:pt idx="1087">
                  <c:v>2.525515560588581E-10</c:v>
                </c:pt>
                <c:pt idx="1088">
                  <c:v>2.5280339934916095E-10</c:v>
                </c:pt>
                <c:pt idx="1089">
                  <c:v>2.5264260914151335E-10</c:v>
                </c:pt>
                <c:pt idx="1090">
                  <c:v>2.5254790505378716E-10</c:v>
                </c:pt>
                <c:pt idx="1091">
                  <c:v>2.5184311815675521E-10</c:v>
                </c:pt>
                <c:pt idx="1092">
                  <c:v>2.5143512869538101E-10</c:v>
                </c:pt>
                <c:pt idx="1093">
                  <c:v>2.5130095089045543E-10</c:v>
                </c:pt>
                <c:pt idx="1094">
                  <c:v>2.5138349756389053E-10</c:v>
                </c:pt>
                <c:pt idx="1095">
                  <c:v>2.5194997617541273E-10</c:v>
                </c:pt>
                <c:pt idx="1096">
                  <c:v>2.5246879702127602E-10</c:v>
                </c:pt>
                <c:pt idx="1097">
                  <c:v>2.5304458733220062E-10</c:v>
                </c:pt>
                <c:pt idx="1098">
                  <c:v>2.5286088170145994E-10</c:v>
                </c:pt>
                <c:pt idx="1099">
                  <c:v>2.5303590605917034E-10</c:v>
                </c:pt>
                <c:pt idx="1100">
                  <c:v>2.5280640987590302E-10</c:v>
                </c:pt>
                <c:pt idx="1101">
                  <c:v>2.521480029741726E-10</c:v>
                </c:pt>
                <c:pt idx="1102">
                  <c:v>2.5205823414588598E-10</c:v>
                </c:pt>
                <c:pt idx="1103">
                  <c:v>2.5163133984944063E-10</c:v>
                </c:pt>
                <c:pt idx="1104">
                  <c:v>2.5199280660907641E-10</c:v>
                </c:pt>
                <c:pt idx="1105">
                  <c:v>2.5279123745147355E-10</c:v>
                </c:pt>
                <c:pt idx="1106">
                  <c:v>2.5333459898263796E-10</c:v>
                </c:pt>
                <c:pt idx="1107">
                  <c:v>2.5379564368172343E-10</c:v>
                </c:pt>
                <c:pt idx="1108">
                  <c:v>2.5424027422927382E-10</c:v>
                </c:pt>
                <c:pt idx="1109">
                  <c:v>2.5385034251641238E-10</c:v>
                </c:pt>
                <c:pt idx="1110">
                  <c:v>2.5326223444748005E-10</c:v>
                </c:pt>
                <c:pt idx="1111">
                  <c:v>2.5310819445173956E-10</c:v>
                </c:pt>
                <c:pt idx="1112">
                  <c:v>2.5264616326305211E-10</c:v>
                </c:pt>
                <c:pt idx="1113">
                  <c:v>2.527110460083782E-10</c:v>
                </c:pt>
                <c:pt idx="1114">
                  <c:v>2.5291008139503266E-10</c:v>
                </c:pt>
                <c:pt idx="1115">
                  <c:v>2.536133302313661E-10</c:v>
                </c:pt>
                <c:pt idx="1116">
                  <c:v>2.5408376445725737E-10</c:v>
                </c:pt>
                <c:pt idx="1117">
                  <c:v>2.5480299307284949E-10</c:v>
                </c:pt>
                <c:pt idx="1118">
                  <c:v>2.5505490345015495E-10</c:v>
                </c:pt>
                <c:pt idx="1119">
                  <c:v>2.5475079400816526E-10</c:v>
                </c:pt>
                <c:pt idx="1120">
                  <c:v>2.5459799148989737E-10</c:v>
                </c:pt>
                <c:pt idx="1121">
                  <c:v>2.5410666874351556E-10</c:v>
                </c:pt>
                <c:pt idx="1122">
                  <c:v>2.5426911032026681E-10</c:v>
                </c:pt>
                <c:pt idx="1123">
                  <c:v>2.5398202072461584E-10</c:v>
                </c:pt>
                <c:pt idx="1124">
                  <c:v>2.5425262959983877E-10</c:v>
                </c:pt>
                <c:pt idx="1125">
                  <c:v>2.5531596403752492E-10</c:v>
                </c:pt>
                <c:pt idx="1126">
                  <c:v>2.5614055456986949E-10</c:v>
                </c:pt>
                <c:pt idx="1127">
                  <c:v>2.5681056769191656E-10</c:v>
                </c:pt>
                <c:pt idx="1128">
                  <c:v>2.5730532159232175E-10</c:v>
                </c:pt>
                <c:pt idx="1129">
                  <c:v>2.574586098835577E-10</c:v>
                </c:pt>
                <c:pt idx="1130">
                  <c:v>2.5708600933981764E-10</c:v>
                </c:pt>
                <c:pt idx="1131">
                  <c:v>2.5681641288034369E-10</c:v>
                </c:pt>
                <c:pt idx="1132">
                  <c:v>2.5615896851612622E-10</c:v>
                </c:pt>
                <c:pt idx="1133">
                  <c:v>2.567855144119503E-10</c:v>
                </c:pt>
                <c:pt idx="1134">
                  <c:v>2.576603847601328E-10</c:v>
                </c:pt>
                <c:pt idx="1135">
                  <c:v>2.5863571300374263E-10</c:v>
                </c:pt>
                <c:pt idx="1136">
                  <c:v>2.5991012182302149E-10</c:v>
                </c:pt>
                <c:pt idx="1137">
                  <c:v>2.6061719651228436E-10</c:v>
                </c:pt>
                <c:pt idx="1138">
                  <c:v>2.6162410340829792E-10</c:v>
                </c:pt>
                <c:pt idx="1139">
                  <c:v>2.6148602938350972E-10</c:v>
                </c:pt>
                <c:pt idx="1140">
                  <c:v>2.6194503496006296E-10</c:v>
                </c:pt>
                <c:pt idx="1141">
                  <c:v>2.6133272701031292E-10</c:v>
                </c:pt>
                <c:pt idx="1142">
                  <c:v>2.6166127171429845E-10</c:v>
                </c:pt>
                <c:pt idx="1143">
                  <c:v>2.6170446277541807E-10</c:v>
                </c:pt>
                <c:pt idx="1144">
                  <c:v>2.6204492149979136E-10</c:v>
                </c:pt>
                <c:pt idx="1145">
                  <c:v>2.6282927204906903E-10</c:v>
                </c:pt>
                <c:pt idx="1146">
                  <c:v>2.6345041343864396E-10</c:v>
                </c:pt>
                <c:pt idx="1147">
                  <c:v>2.646018873246685E-10</c:v>
                </c:pt>
                <c:pt idx="1148">
                  <c:v>2.6487759357816411E-10</c:v>
                </c:pt>
                <c:pt idx="1149">
                  <c:v>2.6478467901400511E-10</c:v>
                </c:pt>
                <c:pt idx="1150">
                  <c:v>2.6431103698116953E-10</c:v>
                </c:pt>
                <c:pt idx="1151">
                  <c:v>2.6313402071958863E-10</c:v>
                </c:pt>
                <c:pt idx="1152">
                  <c:v>2.6299582689205745E-10</c:v>
                </c:pt>
                <c:pt idx="1153">
                  <c:v>2.6210634239310214E-10</c:v>
                </c:pt>
                <c:pt idx="1154">
                  <c:v>2.6259057195465046E-10</c:v>
                </c:pt>
                <c:pt idx="1155">
                  <c:v>2.6285120440946947E-10</c:v>
                </c:pt>
                <c:pt idx="1156">
                  <c:v>2.6335421733732785E-10</c:v>
                </c:pt>
                <c:pt idx="1157">
                  <c:v>2.6425053357043193E-10</c:v>
                </c:pt>
                <c:pt idx="1158">
                  <c:v>2.6498553096828741E-10</c:v>
                </c:pt>
                <c:pt idx="1159">
                  <c:v>2.6523036060140924E-10</c:v>
                </c:pt>
                <c:pt idx="1160">
                  <c:v>2.6445994408130167E-10</c:v>
                </c:pt>
                <c:pt idx="1161">
                  <c:v>2.6384377799278449E-10</c:v>
                </c:pt>
                <c:pt idx="1162">
                  <c:v>2.6318070895041919E-10</c:v>
                </c:pt>
                <c:pt idx="1163">
                  <c:v>2.6269292571656826E-10</c:v>
                </c:pt>
                <c:pt idx="1164">
                  <c:v>2.6250040267722733E-10</c:v>
                </c:pt>
                <c:pt idx="1165">
                  <c:v>2.6313576438561945E-10</c:v>
                </c:pt>
                <c:pt idx="1166">
                  <c:v>2.6384503193008757E-10</c:v>
                </c:pt>
                <c:pt idx="1167">
                  <c:v>2.6467644440646807E-10</c:v>
                </c:pt>
                <c:pt idx="1168">
                  <c:v>2.6556742106268858E-10</c:v>
                </c:pt>
                <c:pt idx="1169">
                  <c:v>2.6575495172776018E-10</c:v>
                </c:pt>
                <c:pt idx="1170">
                  <c:v>2.6573097260865158E-10</c:v>
                </c:pt>
                <c:pt idx="1171">
                  <c:v>2.6509208193345736E-10</c:v>
                </c:pt>
                <c:pt idx="1172">
                  <c:v>2.6454556626820723E-10</c:v>
                </c:pt>
                <c:pt idx="1173">
                  <c:v>2.6383036791191184E-10</c:v>
                </c:pt>
                <c:pt idx="1174">
                  <c:v>2.6374109874269059E-10</c:v>
                </c:pt>
                <c:pt idx="1175">
                  <c:v>2.6466824201177076E-10</c:v>
                </c:pt>
                <c:pt idx="1176">
                  <c:v>2.6586661078535751E-10</c:v>
                </c:pt>
                <c:pt idx="1177">
                  <c:v>2.6697894973049351E-10</c:v>
                </c:pt>
                <c:pt idx="1178">
                  <c:v>2.6800934140237124E-10</c:v>
                </c:pt>
                <c:pt idx="1179">
                  <c:v>2.6794928814566236E-10</c:v>
                </c:pt>
                <c:pt idx="1180">
                  <c:v>2.6811997484851825E-10</c:v>
                </c:pt>
                <c:pt idx="1181">
                  <c:v>2.6799145002203802E-10</c:v>
                </c:pt>
                <c:pt idx="1182">
                  <c:v>2.6738136224989768E-10</c:v>
                </c:pt>
                <c:pt idx="1183">
                  <c:v>2.6681070096802507E-10</c:v>
                </c:pt>
                <c:pt idx="1184">
                  <c:v>2.6696877349794427E-10</c:v>
                </c:pt>
                <c:pt idx="1185">
                  <c:v>2.6785510149831157E-10</c:v>
                </c:pt>
                <c:pt idx="1186">
                  <c:v>2.6811052862455617E-10</c:v>
                </c:pt>
                <c:pt idx="1187">
                  <c:v>2.6942371095696662E-10</c:v>
                </c:pt>
                <c:pt idx="1188">
                  <c:v>2.6962528690747044E-10</c:v>
                </c:pt>
                <c:pt idx="1189">
                  <c:v>2.701848989439882E-10</c:v>
                </c:pt>
                <c:pt idx="1190">
                  <c:v>2.7008460622715299E-10</c:v>
                </c:pt>
                <c:pt idx="1191">
                  <c:v>2.7019943717577346E-10</c:v>
                </c:pt>
                <c:pt idx="1192">
                  <c:v>2.6954759782044198E-10</c:v>
                </c:pt>
                <c:pt idx="1193">
                  <c:v>2.6851574806974029E-10</c:v>
                </c:pt>
                <c:pt idx="1194">
                  <c:v>2.6773276882438455E-10</c:v>
                </c:pt>
                <c:pt idx="1195">
                  <c:v>2.6664453319871936E-10</c:v>
                </c:pt>
                <c:pt idx="1196">
                  <c:v>2.6624177777032863E-10</c:v>
                </c:pt>
                <c:pt idx="1197">
                  <c:v>2.6640708329223383E-10</c:v>
                </c:pt>
                <c:pt idx="1198">
                  <c:v>2.6660843362835518E-10</c:v>
                </c:pt>
                <c:pt idx="1199">
                  <c:v>2.6678580761267581E-10</c:v>
                </c:pt>
                <c:pt idx="1200">
                  <c:v>2.6720813562381161E-10</c:v>
                </c:pt>
                <c:pt idx="1201">
                  <c:v>2.675165976855162E-10</c:v>
                </c:pt>
                <c:pt idx="1202">
                  <c:v>2.6744275391157164E-10</c:v>
                </c:pt>
                <c:pt idx="1203">
                  <c:v>2.6702625585828077E-10</c:v>
                </c:pt>
                <c:pt idx="1204">
                  <c:v>2.6527180973248731E-10</c:v>
                </c:pt>
                <c:pt idx="1205">
                  <c:v>2.6455350594646407E-10</c:v>
                </c:pt>
                <c:pt idx="1206">
                  <c:v>2.6358193680737534E-10</c:v>
                </c:pt>
                <c:pt idx="1207">
                  <c:v>2.6349555343063274E-10</c:v>
                </c:pt>
                <c:pt idx="1208">
                  <c:v>2.6340047629353784E-10</c:v>
                </c:pt>
                <c:pt idx="1209">
                  <c:v>2.6365888301302122E-10</c:v>
                </c:pt>
                <c:pt idx="1210">
                  <c:v>2.6419069525926295E-10</c:v>
                </c:pt>
                <c:pt idx="1211">
                  <c:v>2.6443370255299336E-10</c:v>
                </c:pt>
                <c:pt idx="1212">
                  <c:v>2.6484808854392993E-10</c:v>
                </c:pt>
                <c:pt idx="1213">
                  <c:v>2.653270270064737E-10</c:v>
                </c:pt>
                <c:pt idx="1214">
                  <c:v>2.6487017856564794E-10</c:v>
                </c:pt>
                <c:pt idx="1215">
                  <c:v>2.6416215598846158E-10</c:v>
                </c:pt>
                <c:pt idx="1216">
                  <c:v>2.630509744457045E-10</c:v>
                </c:pt>
                <c:pt idx="1217">
                  <c:v>2.6170009002487267E-10</c:v>
                </c:pt>
                <c:pt idx="1218">
                  <c:v>2.6115916220359353E-10</c:v>
                </c:pt>
                <c:pt idx="1219">
                  <c:v>2.6092820540062168E-10</c:v>
                </c:pt>
                <c:pt idx="1220">
                  <c:v>2.6129478640237285E-10</c:v>
                </c:pt>
                <c:pt idx="1221">
                  <c:v>2.6185098175952452E-10</c:v>
                </c:pt>
                <c:pt idx="1222">
                  <c:v>2.622795904044152E-10</c:v>
                </c:pt>
                <c:pt idx="1223">
                  <c:v>2.634397375572076E-10</c:v>
                </c:pt>
                <c:pt idx="1224">
                  <c:v>2.6415797534745E-10</c:v>
                </c:pt>
                <c:pt idx="1225">
                  <c:v>2.6367011937549776E-10</c:v>
                </c:pt>
                <c:pt idx="1226">
                  <c:v>2.6310880548925343E-10</c:v>
                </c:pt>
                <c:pt idx="1227">
                  <c:v>2.6300308008428354E-10</c:v>
                </c:pt>
                <c:pt idx="1228">
                  <c:v>2.6241739442160651E-10</c:v>
                </c:pt>
                <c:pt idx="1229">
                  <c:v>2.615367252713672E-10</c:v>
                </c:pt>
                <c:pt idx="1230">
                  <c:v>2.6124159266975099E-10</c:v>
                </c:pt>
                <c:pt idx="1231">
                  <c:v>2.6085657884861451E-10</c:v>
                </c:pt>
                <c:pt idx="1232">
                  <c:v>2.6178630555121513E-10</c:v>
                </c:pt>
                <c:pt idx="1233">
                  <c:v>2.6247766853856182E-10</c:v>
                </c:pt>
                <c:pt idx="1234">
                  <c:v>2.6344176416340393E-10</c:v>
                </c:pt>
                <c:pt idx="1235">
                  <c:v>2.6486995553107125E-10</c:v>
                </c:pt>
                <c:pt idx="1236">
                  <c:v>2.6490104660522973E-10</c:v>
                </c:pt>
                <c:pt idx="1237">
                  <c:v>2.6541853688737086E-10</c:v>
                </c:pt>
                <c:pt idx="1238">
                  <c:v>2.6482777749361797E-10</c:v>
                </c:pt>
                <c:pt idx="1239">
                  <c:v>2.6424001029368903E-10</c:v>
                </c:pt>
                <c:pt idx="1240">
                  <c:v>2.6325121247857361E-10</c:v>
                </c:pt>
                <c:pt idx="1241">
                  <c:v>2.6231850101843223E-10</c:v>
                </c:pt>
                <c:pt idx="1242">
                  <c:v>2.6245644229204924E-10</c:v>
                </c:pt>
                <c:pt idx="1243">
                  <c:v>2.6275796398719387E-10</c:v>
                </c:pt>
                <c:pt idx="1244">
                  <c:v>2.6355649934246424E-10</c:v>
                </c:pt>
                <c:pt idx="1245">
                  <c:v>2.6451980399789182E-10</c:v>
                </c:pt>
                <c:pt idx="1246">
                  <c:v>2.6553779636730111E-10</c:v>
                </c:pt>
                <c:pt idx="1247">
                  <c:v>2.6675494003035062E-10</c:v>
                </c:pt>
                <c:pt idx="1248">
                  <c:v>2.6761212925189361E-10</c:v>
                </c:pt>
                <c:pt idx="1249">
                  <c:v>2.6787658541822003E-10</c:v>
                </c:pt>
                <c:pt idx="1250">
                  <c:v>2.6767604442316246E-10</c:v>
                </c:pt>
                <c:pt idx="1251">
                  <c:v>2.6704424800658447E-10</c:v>
                </c:pt>
                <c:pt idx="1252">
                  <c:v>2.6637950609826066E-10</c:v>
                </c:pt>
                <c:pt idx="1253">
                  <c:v>2.6579899412026247E-10</c:v>
                </c:pt>
                <c:pt idx="1254">
                  <c:v>2.6477042362575944E-10</c:v>
                </c:pt>
                <c:pt idx="1255">
                  <c:v>2.64864543613862E-10</c:v>
                </c:pt>
                <c:pt idx="1256">
                  <c:v>2.6540552243086277E-10</c:v>
                </c:pt>
                <c:pt idx="1257">
                  <c:v>2.6627933872130522E-10</c:v>
                </c:pt>
                <c:pt idx="1258">
                  <c:v>2.6810456514930838E-10</c:v>
                </c:pt>
                <c:pt idx="1259">
                  <c:v>2.6965372483397047E-10</c:v>
                </c:pt>
                <c:pt idx="1260">
                  <c:v>2.7076194206006019E-10</c:v>
                </c:pt>
                <c:pt idx="1261">
                  <c:v>2.715261923981586E-10</c:v>
                </c:pt>
                <c:pt idx="1262">
                  <c:v>2.7231577931804497E-10</c:v>
                </c:pt>
                <c:pt idx="1263">
                  <c:v>2.7163394230453676E-10</c:v>
                </c:pt>
                <c:pt idx="1264">
                  <c:v>2.7091569655683294E-10</c:v>
                </c:pt>
                <c:pt idx="1265">
                  <c:v>2.69831375181286E-10</c:v>
                </c:pt>
                <c:pt idx="1266">
                  <c:v>2.6927907332752666E-10</c:v>
                </c:pt>
                <c:pt idx="1267">
                  <c:v>2.6861025767123014E-10</c:v>
                </c:pt>
                <c:pt idx="1268">
                  <c:v>2.690298711268745E-10</c:v>
                </c:pt>
                <c:pt idx="1269">
                  <c:v>2.6992269454764196E-10</c:v>
                </c:pt>
                <c:pt idx="1270">
                  <c:v>2.7178574886388748E-10</c:v>
                </c:pt>
                <c:pt idx="1271">
                  <c:v>2.7334209935982637E-10</c:v>
                </c:pt>
                <c:pt idx="1272">
                  <c:v>2.7499203347989145E-10</c:v>
                </c:pt>
                <c:pt idx="1273">
                  <c:v>2.7608494882134147E-10</c:v>
                </c:pt>
                <c:pt idx="1274">
                  <c:v>2.7660315698724781E-10</c:v>
                </c:pt>
                <c:pt idx="1275">
                  <c:v>2.7647819129474235E-10</c:v>
                </c:pt>
                <c:pt idx="1276">
                  <c:v>2.7611657077055767E-10</c:v>
                </c:pt>
                <c:pt idx="1277">
                  <c:v>2.7551079911295055E-10</c:v>
                </c:pt>
                <c:pt idx="1278">
                  <c:v>2.7420746856788476E-10</c:v>
                </c:pt>
                <c:pt idx="1279">
                  <c:v>2.732642146789026E-10</c:v>
                </c:pt>
                <c:pt idx="1280">
                  <c:v>2.7315750305830013E-10</c:v>
                </c:pt>
                <c:pt idx="1281">
                  <c:v>2.7350669914541257E-10</c:v>
                </c:pt>
                <c:pt idx="1282">
                  <c:v>2.7484012997537056E-10</c:v>
                </c:pt>
                <c:pt idx="1283">
                  <c:v>2.7608912867812534E-10</c:v>
                </c:pt>
                <c:pt idx="1284">
                  <c:v>2.7801910155705724E-10</c:v>
                </c:pt>
                <c:pt idx="1285">
                  <c:v>2.7973631483361503E-10</c:v>
                </c:pt>
                <c:pt idx="1286">
                  <c:v>2.8124025230466615E-10</c:v>
                </c:pt>
                <c:pt idx="1287">
                  <c:v>2.819355803646675E-10</c:v>
                </c:pt>
                <c:pt idx="1288">
                  <c:v>2.816144671730148E-10</c:v>
                </c:pt>
                <c:pt idx="1289">
                  <c:v>2.8121983469611419E-10</c:v>
                </c:pt>
                <c:pt idx="1290">
                  <c:v>2.8014645296598013E-10</c:v>
                </c:pt>
                <c:pt idx="1291">
                  <c:v>2.7949146777722116E-10</c:v>
                </c:pt>
                <c:pt idx="1292">
                  <c:v>2.7859769068265835E-10</c:v>
                </c:pt>
                <c:pt idx="1293">
                  <c:v>2.7875168133661942E-10</c:v>
                </c:pt>
                <c:pt idx="1294">
                  <c:v>2.7924215230466945E-10</c:v>
                </c:pt>
                <c:pt idx="1295">
                  <c:v>2.8054801819453521E-10</c:v>
                </c:pt>
                <c:pt idx="1296">
                  <c:v>2.8193661909987136E-10</c:v>
                </c:pt>
                <c:pt idx="1297">
                  <c:v>2.8353188285150281E-10</c:v>
                </c:pt>
                <c:pt idx="1298">
                  <c:v>2.8567925457952681E-10</c:v>
                </c:pt>
                <c:pt idx="1299">
                  <c:v>2.8705173364999345E-10</c:v>
                </c:pt>
                <c:pt idx="1300">
                  <c:v>2.8745351317718574E-10</c:v>
                </c:pt>
                <c:pt idx="1301">
                  <c:v>2.8745095427164807E-10</c:v>
                </c:pt>
                <c:pt idx="1302">
                  <c:v>2.8696784790193127E-10</c:v>
                </c:pt>
                <c:pt idx="1303">
                  <c:v>2.8658198843716448E-10</c:v>
                </c:pt>
                <c:pt idx="1304">
                  <c:v>2.8544338957325535E-10</c:v>
                </c:pt>
                <c:pt idx="1305">
                  <c:v>2.8529010723315579E-10</c:v>
                </c:pt>
                <c:pt idx="1306">
                  <c:v>2.8466346846951448E-10</c:v>
                </c:pt>
                <c:pt idx="1307">
                  <c:v>2.8461420239937613E-10</c:v>
                </c:pt>
                <c:pt idx="1308">
                  <c:v>2.860752383756203E-10</c:v>
                </c:pt>
                <c:pt idx="1309">
                  <c:v>2.875830186462399E-10</c:v>
                </c:pt>
                <c:pt idx="1310">
                  <c:v>2.8911320622310328E-10</c:v>
                </c:pt>
                <c:pt idx="1311">
                  <c:v>2.9101668174327589E-10</c:v>
                </c:pt>
                <c:pt idx="1312">
                  <c:v>2.928685391403191E-10</c:v>
                </c:pt>
                <c:pt idx="1313">
                  <c:v>2.9432233096998322E-10</c:v>
                </c:pt>
                <c:pt idx="1314">
                  <c:v>2.9498456244124888E-10</c:v>
                </c:pt>
                <c:pt idx="1315">
                  <c:v>2.945428834887441E-10</c:v>
                </c:pt>
                <c:pt idx="1316">
                  <c:v>2.9321511444707128E-10</c:v>
                </c:pt>
                <c:pt idx="1317">
                  <c:v>2.9178984312311407E-10</c:v>
                </c:pt>
                <c:pt idx="1318">
                  <c:v>2.9111717027384319E-10</c:v>
                </c:pt>
                <c:pt idx="1319">
                  <c:v>2.9041293993043912E-10</c:v>
                </c:pt>
                <c:pt idx="1320">
                  <c:v>2.9007234443327464E-10</c:v>
                </c:pt>
                <c:pt idx="1321">
                  <c:v>2.9071912461012262E-10</c:v>
                </c:pt>
                <c:pt idx="1322">
                  <c:v>2.9240041958999289E-10</c:v>
                </c:pt>
                <c:pt idx="1323">
                  <c:v>2.935756018314735E-10</c:v>
                </c:pt>
                <c:pt idx="1324">
                  <c:v>2.9565497428259183E-10</c:v>
                </c:pt>
                <c:pt idx="1325">
                  <c:v>2.9691563548170743E-10</c:v>
                </c:pt>
                <c:pt idx="1326">
                  <c:v>2.9883145658530861E-10</c:v>
                </c:pt>
                <c:pt idx="1327">
                  <c:v>2.9975072620641221E-10</c:v>
                </c:pt>
                <c:pt idx="1328">
                  <c:v>2.9986737112817813E-10</c:v>
                </c:pt>
                <c:pt idx="1329">
                  <c:v>2.9955084284507901E-10</c:v>
                </c:pt>
                <c:pt idx="1330">
                  <c:v>2.9920771403693698E-10</c:v>
                </c:pt>
                <c:pt idx="1331">
                  <c:v>2.9793179073033739E-10</c:v>
                </c:pt>
                <c:pt idx="1332">
                  <c:v>2.9697123292351303E-10</c:v>
                </c:pt>
                <c:pt idx="1333">
                  <c:v>2.9663079452337136E-10</c:v>
                </c:pt>
                <c:pt idx="1334">
                  <c:v>2.9684552862580868E-10</c:v>
                </c:pt>
                <c:pt idx="1335">
                  <c:v>2.9704895074454165E-10</c:v>
                </c:pt>
                <c:pt idx="1336">
                  <c:v>2.9887612242995972E-10</c:v>
                </c:pt>
                <c:pt idx="1337">
                  <c:v>3.0108889720878165E-10</c:v>
                </c:pt>
                <c:pt idx="1338">
                  <c:v>3.0313155410584962E-10</c:v>
                </c:pt>
                <c:pt idx="1339">
                  <c:v>3.0408186009085045E-10</c:v>
                </c:pt>
                <c:pt idx="1340">
                  <c:v>3.0452661831600252E-10</c:v>
                </c:pt>
                <c:pt idx="1341">
                  <c:v>3.0509160131606728E-10</c:v>
                </c:pt>
                <c:pt idx="1342">
                  <c:v>3.0540092171225944E-10</c:v>
                </c:pt>
                <c:pt idx="1343">
                  <c:v>3.0553591697182525E-10</c:v>
                </c:pt>
                <c:pt idx="1344">
                  <c:v>3.0531679078761854E-10</c:v>
                </c:pt>
                <c:pt idx="1345">
                  <c:v>3.0481082304899517E-10</c:v>
                </c:pt>
                <c:pt idx="1346">
                  <c:v>3.0358146009473394E-10</c:v>
                </c:pt>
                <c:pt idx="1347">
                  <c:v>3.0279067130408118E-10</c:v>
                </c:pt>
                <c:pt idx="1348">
                  <c:v>3.0295153050140723E-10</c:v>
                </c:pt>
                <c:pt idx="1349">
                  <c:v>3.0335394660890573E-10</c:v>
                </c:pt>
                <c:pt idx="1350">
                  <c:v>3.0585435109094765E-10</c:v>
                </c:pt>
                <c:pt idx="1351">
                  <c:v>3.0678839723022965E-10</c:v>
                </c:pt>
                <c:pt idx="1352">
                  <c:v>3.0886930131786531E-10</c:v>
                </c:pt>
                <c:pt idx="1353">
                  <c:v>3.111100978643044E-10</c:v>
                </c:pt>
                <c:pt idx="1354">
                  <c:v>3.126271552804688E-10</c:v>
                </c:pt>
                <c:pt idx="1355">
                  <c:v>3.1383404377080467E-10</c:v>
                </c:pt>
                <c:pt idx="1356">
                  <c:v>3.1401303951586451E-10</c:v>
                </c:pt>
                <c:pt idx="1357">
                  <c:v>3.131617929211343E-10</c:v>
                </c:pt>
                <c:pt idx="1358">
                  <c:v>3.1243504011605576E-10</c:v>
                </c:pt>
                <c:pt idx="1359">
                  <c:v>3.1131861228483144E-10</c:v>
                </c:pt>
                <c:pt idx="1360">
                  <c:v>3.0984598664389731E-10</c:v>
                </c:pt>
                <c:pt idx="1361">
                  <c:v>3.0932589975226203E-10</c:v>
                </c:pt>
                <c:pt idx="1362">
                  <c:v>3.0881779011788539E-10</c:v>
                </c:pt>
                <c:pt idx="1363">
                  <c:v>3.0988901918227187E-10</c:v>
                </c:pt>
                <c:pt idx="1364">
                  <c:v>3.1063717630377474E-10</c:v>
                </c:pt>
                <c:pt idx="1365">
                  <c:v>3.1184865137979645E-10</c:v>
                </c:pt>
                <c:pt idx="1366">
                  <c:v>3.1440578858009998E-10</c:v>
                </c:pt>
                <c:pt idx="1367">
                  <c:v>3.1659906195186255E-10</c:v>
                </c:pt>
                <c:pt idx="1368">
                  <c:v>3.1783132692180974E-10</c:v>
                </c:pt>
                <c:pt idx="1369">
                  <c:v>3.1903538796774333E-10</c:v>
                </c:pt>
                <c:pt idx="1370">
                  <c:v>3.188993983422715E-10</c:v>
                </c:pt>
                <c:pt idx="1371">
                  <c:v>3.1924007203606008E-10</c:v>
                </c:pt>
                <c:pt idx="1372">
                  <c:v>3.1884600723739599E-10</c:v>
                </c:pt>
                <c:pt idx="1373">
                  <c:v>3.1861626385566401E-10</c:v>
                </c:pt>
                <c:pt idx="1374">
                  <c:v>3.1754091903375935E-10</c:v>
                </c:pt>
                <c:pt idx="1375">
                  <c:v>3.164499446696497E-10</c:v>
                </c:pt>
                <c:pt idx="1376">
                  <c:v>3.1490393007293153E-10</c:v>
                </c:pt>
                <c:pt idx="1377">
                  <c:v>3.1404307062150087E-10</c:v>
                </c:pt>
                <c:pt idx="1378">
                  <c:v>3.1470867422527224E-10</c:v>
                </c:pt>
                <c:pt idx="1379">
                  <c:v>3.1609612868819919E-10</c:v>
                </c:pt>
                <c:pt idx="1380">
                  <c:v>3.1812602123291583E-10</c:v>
                </c:pt>
                <c:pt idx="1381">
                  <c:v>3.2040292057783222E-10</c:v>
                </c:pt>
                <c:pt idx="1382">
                  <c:v>3.2285361357296145E-10</c:v>
                </c:pt>
                <c:pt idx="1383">
                  <c:v>3.2437472289483583E-10</c:v>
                </c:pt>
                <c:pt idx="1384">
                  <c:v>3.2521447076427137E-10</c:v>
                </c:pt>
                <c:pt idx="1385">
                  <c:v>3.2615198698922638E-10</c:v>
                </c:pt>
                <c:pt idx="1386">
                  <c:v>3.253505701596874E-10</c:v>
                </c:pt>
                <c:pt idx="1387">
                  <c:v>3.2484496126115302E-10</c:v>
                </c:pt>
                <c:pt idx="1388">
                  <c:v>3.2379895665989585E-10</c:v>
                </c:pt>
                <c:pt idx="1389">
                  <c:v>3.2201435877182321E-10</c:v>
                </c:pt>
                <c:pt idx="1390">
                  <c:v>3.2030493183681463E-10</c:v>
                </c:pt>
                <c:pt idx="1391">
                  <c:v>3.189166567561638E-10</c:v>
                </c:pt>
                <c:pt idx="1392">
                  <c:v>3.1886941912416975E-10</c:v>
                </c:pt>
                <c:pt idx="1393">
                  <c:v>3.1880565468436746E-10</c:v>
                </c:pt>
                <c:pt idx="1394">
                  <c:v>3.2030465827333755E-10</c:v>
                </c:pt>
                <c:pt idx="1395">
                  <c:v>3.2225159108826259E-10</c:v>
                </c:pt>
                <c:pt idx="1396">
                  <c:v>3.2445511505897683E-10</c:v>
                </c:pt>
                <c:pt idx="1397">
                  <c:v>3.2715904275201956E-10</c:v>
                </c:pt>
                <c:pt idx="1398">
                  <c:v>3.2824561735222982E-10</c:v>
                </c:pt>
                <c:pt idx="1399">
                  <c:v>3.298161478547694E-10</c:v>
                </c:pt>
                <c:pt idx="1400">
                  <c:v>3.3033385037213012E-10</c:v>
                </c:pt>
                <c:pt idx="1401">
                  <c:v>3.3010375812130189E-10</c:v>
                </c:pt>
                <c:pt idx="1402">
                  <c:v>3.3025814872595118E-10</c:v>
                </c:pt>
                <c:pt idx="1403">
                  <c:v>3.2840714956074712E-10</c:v>
                </c:pt>
                <c:pt idx="1404">
                  <c:v>3.2743915737083386E-10</c:v>
                </c:pt>
                <c:pt idx="1405">
                  <c:v>3.2552863756920564E-10</c:v>
                </c:pt>
                <c:pt idx="1406">
                  <c:v>3.2338329919946437E-10</c:v>
                </c:pt>
                <c:pt idx="1407">
                  <c:v>3.2181880055415457E-10</c:v>
                </c:pt>
                <c:pt idx="1408">
                  <c:v>3.212333526793635E-10</c:v>
                </c:pt>
                <c:pt idx="1409">
                  <c:v>3.2134229679280359E-10</c:v>
                </c:pt>
                <c:pt idx="1410">
                  <c:v>3.2330748765240127E-10</c:v>
                </c:pt>
                <c:pt idx="1411">
                  <c:v>3.2572825734483112E-10</c:v>
                </c:pt>
                <c:pt idx="1412">
                  <c:v>3.2847321904051756E-10</c:v>
                </c:pt>
                <c:pt idx="1413">
                  <c:v>3.3162341758677203E-10</c:v>
                </c:pt>
                <c:pt idx="1414">
                  <c:v>3.3359135728142309E-10</c:v>
                </c:pt>
                <c:pt idx="1415">
                  <c:v>3.3367224446559187E-10</c:v>
                </c:pt>
                <c:pt idx="1416">
                  <c:v>3.330507666946047E-10</c:v>
                </c:pt>
                <c:pt idx="1417">
                  <c:v>3.3182074578140522E-10</c:v>
                </c:pt>
                <c:pt idx="1418">
                  <c:v>3.3054167728682217E-10</c:v>
                </c:pt>
                <c:pt idx="1419">
                  <c:v>3.3015023106385553E-10</c:v>
                </c:pt>
                <c:pt idx="1420">
                  <c:v>3.2875148042557156E-10</c:v>
                </c:pt>
                <c:pt idx="1421">
                  <c:v>3.2703865207669837E-10</c:v>
                </c:pt>
                <c:pt idx="1422">
                  <c:v>3.2484282379431323E-10</c:v>
                </c:pt>
                <c:pt idx="1423">
                  <c:v>3.2209114321432696E-10</c:v>
                </c:pt>
                <c:pt idx="1424">
                  <c:v>3.2183830670572469E-10</c:v>
                </c:pt>
                <c:pt idx="1425">
                  <c:v>3.2369071211659699E-10</c:v>
                </c:pt>
                <c:pt idx="1426">
                  <c:v>3.2666434043081167E-10</c:v>
                </c:pt>
                <c:pt idx="1427">
                  <c:v>3.2948948167368962E-10</c:v>
                </c:pt>
                <c:pt idx="1428">
                  <c:v>3.3221830139258321E-10</c:v>
                </c:pt>
                <c:pt idx="1429">
                  <c:v>3.3434512003857941E-10</c:v>
                </c:pt>
                <c:pt idx="1430">
                  <c:v>3.3605709161773841E-10</c:v>
                </c:pt>
                <c:pt idx="1431">
                  <c:v>3.3554508586799988E-10</c:v>
                </c:pt>
                <c:pt idx="1432">
                  <c:v>3.3491616014538369E-10</c:v>
                </c:pt>
                <c:pt idx="1433">
                  <c:v>3.3356511263019059E-10</c:v>
                </c:pt>
                <c:pt idx="1434">
                  <c:v>3.3220572308357262E-10</c:v>
                </c:pt>
                <c:pt idx="1435">
                  <c:v>3.3112390361317139E-10</c:v>
                </c:pt>
                <c:pt idx="1436">
                  <c:v>3.2959678654732987E-10</c:v>
                </c:pt>
                <c:pt idx="1437">
                  <c:v>3.2784342621644921E-10</c:v>
                </c:pt>
                <c:pt idx="1438">
                  <c:v>3.2605262147001985E-10</c:v>
                </c:pt>
                <c:pt idx="1439">
                  <c:v>3.2368273684892961E-10</c:v>
                </c:pt>
                <c:pt idx="1440">
                  <c:v>3.2383664012145949E-10</c:v>
                </c:pt>
                <c:pt idx="1441">
                  <c:v>3.2490621078173561E-10</c:v>
                </c:pt>
                <c:pt idx="1442">
                  <c:v>3.2712592485246963E-10</c:v>
                </c:pt>
                <c:pt idx="1443">
                  <c:v>3.3004722321184956E-10</c:v>
                </c:pt>
                <c:pt idx="1444">
                  <c:v>3.3320489218318887E-10</c:v>
                </c:pt>
                <c:pt idx="1445">
                  <c:v>3.3516103108798357E-10</c:v>
                </c:pt>
                <c:pt idx="1446">
                  <c:v>3.3710543091670461E-10</c:v>
                </c:pt>
                <c:pt idx="1447">
                  <c:v>3.3672849850347272E-10</c:v>
                </c:pt>
                <c:pt idx="1448">
                  <c:v>3.3606350077686725E-10</c:v>
                </c:pt>
                <c:pt idx="1449">
                  <c:v>3.3494733550837288E-10</c:v>
                </c:pt>
                <c:pt idx="1450">
                  <c:v>3.3335059468481488E-10</c:v>
                </c:pt>
                <c:pt idx="1451">
                  <c:v>3.3252179675606121E-10</c:v>
                </c:pt>
                <c:pt idx="1452">
                  <c:v>3.3189644704329317E-10</c:v>
                </c:pt>
                <c:pt idx="1453">
                  <c:v>3.3004675231383424E-10</c:v>
                </c:pt>
                <c:pt idx="1454">
                  <c:v>3.2882045799888264E-10</c:v>
                </c:pt>
                <c:pt idx="1455">
                  <c:v>3.2740655824897413E-10</c:v>
                </c:pt>
                <c:pt idx="1456">
                  <c:v>3.2540747915382206E-10</c:v>
                </c:pt>
                <c:pt idx="1457">
                  <c:v>3.2510280092407061E-10</c:v>
                </c:pt>
                <c:pt idx="1458">
                  <c:v>3.272009831649584E-10</c:v>
                </c:pt>
                <c:pt idx="1459">
                  <c:v>3.2866515231084926E-10</c:v>
                </c:pt>
                <c:pt idx="1460">
                  <c:v>3.3087744249873083E-10</c:v>
                </c:pt>
                <c:pt idx="1461">
                  <c:v>3.3395365831679958E-10</c:v>
                </c:pt>
                <c:pt idx="1462">
                  <c:v>3.3651785327807053E-10</c:v>
                </c:pt>
                <c:pt idx="1463">
                  <c:v>3.3853379650003524E-10</c:v>
                </c:pt>
                <c:pt idx="1464">
                  <c:v>3.3920576186556592E-10</c:v>
                </c:pt>
                <c:pt idx="1465">
                  <c:v>3.3747839332627933E-10</c:v>
                </c:pt>
                <c:pt idx="1466">
                  <c:v>3.3597681357769953E-10</c:v>
                </c:pt>
                <c:pt idx="1467">
                  <c:v>3.3467620598087798E-10</c:v>
                </c:pt>
                <c:pt idx="1468">
                  <c:v>3.3371725146743564E-10</c:v>
                </c:pt>
                <c:pt idx="1469">
                  <c:v>3.3301059954779681E-10</c:v>
                </c:pt>
                <c:pt idx="1470">
                  <c:v>3.3209985118241216E-10</c:v>
                </c:pt>
                <c:pt idx="1471">
                  <c:v>3.3158603402792294E-10</c:v>
                </c:pt>
                <c:pt idx="1472">
                  <c:v>3.2980765493215751E-10</c:v>
                </c:pt>
                <c:pt idx="1473">
                  <c:v>3.2804186667807776E-10</c:v>
                </c:pt>
                <c:pt idx="1474">
                  <c:v>3.274207560422456E-10</c:v>
                </c:pt>
                <c:pt idx="1475">
                  <c:v>3.286882703317968E-10</c:v>
                </c:pt>
                <c:pt idx="1476">
                  <c:v>3.3122131837741663E-10</c:v>
                </c:pt>
                <c:pt idx="1477">
                  <c:v>3.3416036814182665E-10</c:v>
                </c:pt>
                <c:pt idx="1478">
                  <c:v>3.371138392152969E-10</c:v>
                </c:pt>
                <c:pt idx="1479">
                  <c:v>3.3968434632941995E-10</c:v>
                </c:pt>
                <c:pt idx="1480">
                  <c:v>3.4143375291529983E-10</c:v>
                </c:pt>
                <c:pt idx="1481">
                  <c:v>3.4171732122144921E-10</c:v>
                </c:pt>
                <c:pt idx="1482">
                  <c:v>3.4159901130273494E-10</c:v>
                </c:pt>
                <c:pt idx="1483">
                  <c:v>3.4095921412910397E-10</c:v>
                </c:pt>
                <c:pt idx="1484">
                  <c:v>3.4026476418804509E-10</c:v>
                </c:pt>
                <c:pt idx="1485">
                  <c:v>3.3951276825358079E-10</c:v>
                </c:pt>
                <c:pt idx="1486">
                  <c:v>3.3990263847733447E-10</c:v>
                </c:pt>
                <c:pt idx="1487">
                  <c:v>3.3958303456020415E-10</c:v>
                </c:pt>
                <c:pt idx="1488">
                  <c:v>3.3947106193739031E-10</c:v>
                </c:pt>
                <c:pt idx="1489">
                  <c:v>3.3862099861819667E-10</c:v>
                </c:pt>
                <c:pt idx="1490">
                  <c:v>3.3725296105853585E-10</c:v>
                </c:pt>
                <c:pt idx="1491">
                  <c:v>3.3638040927786326E-10</c:v>
                </c:pt>
                <c:pt idx="1492">
                  <c:v>3.3559025325170918E-10</c:v>
                </c:pt>
                <c:pt idx="1493">
                  <c:v>3.3611865655694771E-10</c:v>
                </c:pt>
                <c:pt idx="1494">
                  <c:v>3.3835763244993035E-10</c:v>
                </c:pt>
                <c:pt idx="1495">
                  <c:v>3.4184297488682602E-10</c:v>
                </c:pt>
                <c:pt idx="1496">
                  <c:v>3.4472286855423257E-10</c:v>
                </c:pt>
                <c:pt idx="1497">
                  <c:v>3.4730975869697333E-10</c:v>
                </c:pt>
                <c:pt idx="1498">
                  <c:v>3.4948818285821415E-10</c:v>
                </c:pt>
                <c:pt idx="1499">
                  <c:v>3.4911580921379319E-10</c:v>
                </c:pt>
                <c:pt idx="1500">
                  <c:v>3.4912182537654445E-10</c:v>
                </c:pt>
                <c:pt idx="1501">
                  <c:v>3.4867121021461641E-10</c:v>
                </c:pt>
                <c:pt idx="1502">
                  <c:v>3.4714677602878292E-10</c:v>
                </c:pt>
                <c:pt idx="1503">
                  <c:v>3.4581167047681861E-10</c:v>
                </c:pt>
                <c:pt idx="1504">
                  <c:v>3.4485402991973289E-10</c:v>
                </c:pt>
                <c:pt idx="1505">
                  <c:v>3.4413010488525375E-10</c:v>
                </c:pt>
                <c:pt idx="1506">
                  <c:v>3.4313174628329204E-10</c:v>
                </c:pt>
                <c:pt idx="1507">
                  <c:v>3.413292215605444E-10</c:v>
                </c:pt>
                <c:pt idx="1508">
                  <c:v>3.3916303163882744E-10</c:v>
                </c:pt>
                <c:pt idx="1509">
                  <c:v>3.3775159465612387E-10</c:v>
                </c:pt>
                <c:pt idx="1510">
                  <c:v>3.3605101037678309E-10</c:v>
                </c:pt>
                <c:pt idx="1511">
                  <c:v>3.3559382611076372E-10</c:v>
                </c:pt>
                <c:pt idx="1512">
                  <c:v>3.3698238224762117E-10</c:v>
                </c:pt>
                <c:pt idx="1513">
                  <c:v>3.3879980719947037E-10</c:v>
                </c:pt>
                <c:pt idx="1514">
                  <c:v>3.4196058361401928E-10</c:v>
                </c:pt>
                <c:pt idx="1515">
                  <c:v>3.4423428739590085E-10</c:v>
                </c:pt>
                <c:pt idx="1516">
                  <c:v>3.4630211833238695E-10</c:v>
                </c:pt>
                <c:pt idx="1517">
                  <c:v>3.4712083204863605E-10</c:v>
                </c:pt>
                <c:pt idx="1518">
                  <c:v>3.4750076738765191E-10</c:v>
                </c:pt>
                <c:pt idx="1519">
                  <c:v>3.4649055096298162E-10</c:v>
                </c:pt>
                <c:pt idx="1520">
                  <c:v>3.4478994739602002E-10</c:v>
                </c:pt>
                <c:pt idx="1521">
                  <c:v>3.4257366776204662E-10</c:v>
                </c:pt>
                <c:pt idx="1522">
                  <c:v>3.4171717984703175E-10</c:v>
                </c:pt>
                <c:pt idx="1523">
                  <c:v>3.4158395529448562E-10</c:v>
                </c:pt>
                <c:pt idx="1524">
                  <c:v>3.4024384368034776E-10</c:v>
                </c:pt>
                <c:pt idx="1525">
                  <c:v>3.3996595178222537E-10</c:v>
                </c:pt>
                <c:pt idx="1526">
                  <c:v>3.3997739099064567E-10</c:v>
                </c:pt>
                <c:pt idx="1527">
                  <c:v>3.3838388862290877E-10</c:v>
                </c:pt>
                <c:pt idx="1528">
                  <c:v>3.3825723097566118E-10</c:v>
                </c:pt>
                <c:pt idx="1529">
                  <c:v>3.3655032005492616E-10</c:v>
                </c:pt>
                <c:pt idx="1530">
                  <c:v>3.3666346270547375E-10</c:v>
                </c:pt>
                <c:pt idx="1531">
                  <c:v>3.376105495093556E-10</c:v>
                </c:pt>
                <c:pt idx="1532">
                  <c:v>3.3943725284378364E-10</c:v>
                </c:pt>
                <c:pt idx="1533">
                  <c:v>3.4060076972336564E-10</c:v>
                </c:pt>
                <c:pt idx="1534">
                  <c:v>3.4331565169246925E-10</c:v>
                </c:pt>
                <c:pt idx="1535">
                  <c:v>3.4480120305813636E-10</c:v>
                </c:pt>
                <c:pt idx="1536">
                  <c:v>3.4582475418252923E-10</c:v>
                </c:pt>
                <c:pt idx="1537">
                  <c:v>3.4565889977384436E-10</c:v>
                </c:pt>
                <c:pt idx="1538">
                  <c:v>3.4417829899369743E-10</c:v>
                </c:pt>
                <c:pt idx="1539">
                  <c:v>3.4338683674977496E-10</c:v>
                </c:pt>
                <c:pt idx="1540">
                  <c:v>3.4263233613928599E-10</c:v>
                </c:pt>
                <c:pt idx="1541">
                  <c:v>3.4234637928521071E-10</c:v>
                </c:pt>
                <c:pt idx="1542">
                  <c:v>3.4213247693653487E-10</c:v>
                </c:pt>
                <c:pt idx="1543">
                  <c:v>3.4296921669991264E-10</c:v>
                </c:pt>
                <c:pt idx="1544">
                  <c:v>3.4182354441609278E-10</c:v>
                </c:pt>
                <c:pt idx="1545">
                  <c:v>3.4106815401454359E-10</c:v>
                </c:pt>
                <c:pt idx="1546">
                  <c:v>3.4016854322124338E-10</c:v>
                </c:pt>
                <c:pt idx="1547">
                  <c:v>3.3827160954660312E-10</c:v>
                </c:pt>
                <c:pt idx="1548">
                  <c:v>3.3730489527418411E-10</c:v>
                </c:pt>
                <c:pt idx="1549">
                  <c:v>3.374002193600987E-10</c:v>
                </c:pt>
                <c:pt idx="1550">
                  <c:v>3.395169786373551E-10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608320"/>
        <c:axId val="235647360"/>
      </c:scatterChart>
      <c:valAx>
        <c:axId val="235608320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Wavelength [nm]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647360"/>
        <c:crossesAt val="1.0000000000000077E-10"/>
        <c:crossBetween val="midCat"/>
      </c:valAx>
      <c:valAx>
        <c:axId val="235647360"/>
        <c:scaling>
          <c:logBase val="10"/>
          <c:orientation val="minMax"/>
          <c:max val="1.0000000000000065E-8"/>
          <c:min val="1.0000000000000095E-1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i-FI"/>
                  <a:t>Calibration factor [(W/cm²nm)/(counts/s)]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608320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data!$AD$6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0.26671416980798313</c:v>
                </c:pt>
                <c:pt idx="1">
                  <c:v>6.6656781746814886E-2</c:v>
                </c:pt>
                <c:pt idx="2">
                  <c:v>-0.39995334226508322</c:v>
                </c:pt>
                <c:pt idx="3">
                  <c:v>0.26663424262733315</c:v>
                </c:pt>
                <c:pt idx="4">
                  <c:v>8.2563654971390861</c:v>
                </c:pt>
                <c:pt idx="5">
                  <c:v>5.1465934212416569</c:v>
                </c:pt>
                <c:pt idx="6">
                  <c:v>59.122388518314438</c:v>
                </c:pt>
                <c:pt idx="7">
                  <c:v>149.65627274284148</c:v>
                </c:pt>
                <c:pt idx="8">
                  <c:v>173.8363695778562</c:v>
                </c:pt>
                <c:pt idx="9">
                  <c:v>174.09028416744664</c:v>
                </c:pt>
                <c:pt idx="10">
                  <c:v>182.9593050850244</c:v>
                </c:pt>
                <c:pt idx="11">
                  <c:v>184.19439063837669</c:v>
                </c:pt>
                <c:pt idx="12">
                  <c:v>197.24138657115418</c:v>
                </c:pt>
                <c:pt idx="13">
                  <c:v>203.99059576613794</c:v>
                </c:pt>
                <c:pt idx="14">
                  <c:v>205.59298992716563</c:v>
                </c:pt>
                <c:pt idx="15">
                  <c:v>213.50260202758275</c:v>
                </c:pt>
                <c:pt idx="16">
                  <c:v>213.61065395751331</c:v>
                </c:pt>
                <c:pt idx="17">
                  <c:v>232.4536528355778</c:v>
                </c:pt>
                <c:pt idx="18">
                  <c:v>240.30022330299471</c:v>
                </c:pt>
                <c:pt idx="19">
                  <c:v>243.29246757027886</c:v>
                </c:pt>
                <c:pt idx="20">
                  <c:v>256.28381601688</c:v>
                </c:pt>
                <c:pt idx="21">
                  <c:v>269.11784906249159</c:v>
                </c:pt>
                <c:pt idx="22">
                  <c:v>273.71824190080923</c:v>
                </c:pt>
                <c:pt idx="23">
                  <c:v>289.85889725018995</c:v>
                </c:pt>
                <c:pt idx="24">
                  <c:v>299.25751325107984</c:v>
                </c:pt>
                <c:pt idx="25">
                  <c:v>311.28404301311218</c:v>
                </c:pt>
                <c:pt idx="26">
                  <c:v>316.13189053143014</c:v>
                </c:pt>
                <c:pt idx="27">
                  <c:v>330.52318614166569</c:v>
                </c:pt>
                <c:pt idx="28">
                  <c:v>350.34705069290885</c:v>
                </c:pt>
                <c:pt idx="29">
                  <c:v>351.74457104395611</c:v>
                </c:pt>
                <c:pt idx="30">
                  <c:v>365.80522072597125</c:v>
                </c:pt>
                <c:pt idx="31">
                  <c:v>381.88974707348456</c:v>
                </c:pt>
                <c:pt idx="32">
                  <c:v>391.82092235113004</c:v>
                </c:pt>
                <c:pt idx="33">
                  <c:v>414.63489805594725</c:v>
                </c:pt>
                <c:pt idx="34">
                  <c:v>420.98675894777443</c:v>
                </c:pt>
                <c:pt idx="35">
                  <c:v>430.72931354319343</c:v>
                </c:pt>
                <c:pt idx="36">
                  <c:v>435.98870736915069</c:v>
                </c:pt>
                <c:pt idx="37">
                  <c:v>451.51766032030901</c:v>
                </c:pt>
                <c:pt idx="38">
                  <c:v>475.6195110865371</c:v>
                </c:pt>
                <c:pt idx="39">
                  <c:v>481.58937574379644</c:v>
                </c:pt>
                <c:pt idx="40">
                  <c:v>503.44749052731305</c:v>
                </c:pt>
                <c:pt idx="41">
                  <c:v>507.89366726191412</c:v>
                </c:pt>
                <c:pt idx="42">
                  <c:v>525.38926268177352</c:v>
                </c:pt>
                <c:pt idx="43">
                  <c:v>536.32381066427422</c:v>
                </c:pt>
                <c:pt idx="44">
                  <c:v>544.9875999167258</c:v>
                </c:pt>
                <c:pt idx="45">
                  <c:v>567.31538007261986</c:v>
                </c:pt>
                <c:pt idx="46">
                  <c:v>566.70762143159573</c:v>
                </c:pt>
                <c:pt idx="47">
                  <c:v>583.81743364103966</c:v>
                </c:pt>
                <c:pt idx="48">
                  <c:v>602.71179815133235</c:v>
                </c:pt>
                <c:pt idx="49">
                  <c:v>613.84347660906803</c:v>
                </c:pt>
                <c:pt idx="50">
                  <c:v>627.57760177800537</c:v>
                </c:pt>
                <c:pt idx="51">
                  <c:v>640.4127309217771</c:v>
                </c:pt>
                <c:pt idx="52">
                  <c:v>652.87525073025847</c:v>
                </c:pt>
                <c:pt idx="53">
                  <c:v>662.56537033108611</c:v>
                </c:pt>
                <c:pt idx="54">
                  <c:v>675.11131685367093</c:v>
                </c:pt>
                <c:pt idx="55">
                  <c:v>711.95512720450733</c:v>
                </c:pt>
                <c:pt idx="56">
                  <c:v>715.05880085837521</c:v>
                </c:pt>
                <c:pt idx="57">
                  <c:v>722.43863294292134</c:v>
                </c:pt>
                <c:pt idx="58">
                  <c:v>746.58288925166892</c:v>
                </c:pt>
                <c:pt idx="59">
                  <c:v>762.64859389267565</c:v>
                </c:pt>
                <c:pt idx="60">
                  <c:v>766.89552691562608</c:v>
                </c:pt>
                <c:pt idx="61">
                  <c:v>785.05690519659004</c:v>
                </c:pt>
                <c:pt idx="62">
                  <c:v>801.13813820331052</c:v>
                </c:pt>
                <c:pt idx="63">
                  <c:v>822.4719525143679</c:v>
                </c:pt>
                <c:pt idx="64">
                  <c:v>831.40869153919539</c:v>
                </c:pt>
                <c:pt idx="65">
                  <c:v>854.15999862998831</c:v>
                </c:pt>
                <c:pt idx="66">
                  <c:v>871.96013930848073</c:v>
                </c:pt>
                <c:pt idx="67">
                  <c:v>884.1286453177878</c:v>
                </c:pt>
                <c:pt idx="68">
                  <c:v>893.92353285732736</c:v>
                </c:pt>
                <c:pt idx="69">
                  <c:v>916.69714396059248</c:v>
                </c:pt>
                <c:pt idx="70">
                  <c:v>939.50394985051719</c:v>
                </c:pt>
                <c:pt idx="71">
                  <c:v>948.17316122583088</c:v>
                </c:pt>
                <c:pt idx="72">
                  <c:v>966.44756745638608</c:v>
                </c:pt>
                <c:pt idx="73">
                  <c:v>982.01134440041858</c:v>
                </c:pt>
                <c:pt idx="74">
                  <c:v>1000.2593377288332</c:v>
                </c:pt>
                <c:pt idx="75">
                  <c:v>1015.8959358026651</c:v>
                </c:pt>
                <c:pt idx="76">
                  <c:v>1026.6516956391795</c:v>
                </c:pt>
                <c:pt idx="77">
                  <c:v>1036.7452806888589</c:v>
                </c:pt>
                <c:pt idx="78">
                  <c:v>1058.2287293229328</c:v>
                </c:pt>
                <c:pt idx="79">
                  <c:v>1079.2153326944451</c:v>
                </c:pt>
                <c:pt idx="80">
                  <c:v>1093.3992221183673</c:v>
                </c:pt>
                <c:pt idx="81">
                  <c:v>1096.8808515135188</c:v>
                </c:pt>
                <c:pt idx="82">
                  <c:v>1108.8231368580657</c:v>
                </c:pt>
                <c:pt idx="83">
                  <c:v>1115.5272030908902</c:v>
                </c:pt>
                <c:pt idx="84">
                  <c:v>1129.1193902593</c:v>
                </c:pt>
                <c:pt idx="85">
                  <c:v>1122.8972701832295</c:v>
                </c:pt>
                <c:pt idx="86">
                  <c:v>1139.356593187099</c:v>
                </c:pt>
                <c:pt idx="87">
                  <c:v>1154.7937402349162</c:v>
                </c:pt>
                <c:pt idx="88">
                  <c:v>1157.0027372841905</c:v>
                </c:pt>
                <c:pt idx="89">
                  <c:v>1177.3720471953184</c:v>
                </c:pt>
                <c:pt idx="90">
                  <c:v>1163.8943486103894</c:v>
                </c:pt>
                <c:pt idx="91">
                  <c:v>1188.5744932602547</c:v>
                </c:pt>
                <c:pt idx="92">
                  <c:v>1199.6158678670588</c:v>
                </c:pt>
                <c:pt idx="93">
                  <c:v>1213.1319698815978</c:v>
                </c:pt>
                <c:pt idx="94">
                  <c:v>1215.4170539075078</c:v>
                </c:pt>
                <c:pt idx="95">
                  <c:v>1226.3025697757309</c:v>
                </c:pt>
                <c:pt idx="96">
                  <c:v>1225.8647501920157</c:v>
                </c:pt>
                <c:pt idx="97">
                  <c:v>1235.7321484835713</c:v>
                </c:pt>
                <c:pt idx="98">
                  <c:v>1210.6122989233629</c:v>
                </c:pt>
                <c:pt idx="99">
                  <c:v>1232.4881151602274</c:v>
                </c:pt>
                <c:pt idx="100">
                  <c:v>1130.1232608302143</c:v>
                </c:pt>
                <c:pt idx="101">
                  <c:v>1241.4111264297055</c:v>
                </c:pt>
                <c:pt idx="102">
                  <c:v>1247.5838794954925</c:v>
                </c:pt>
                <c:pt idx="103">
                  <c:v>1251.561597310025</c:v>
                </c:pt>
                <c:pt idx="104">
                  <c:v>1252.0112176646696</c:v>
                </c:pt>
                <c:pt idx="105">
                  <c:v>1257.7365414180861</c:v>
                </c:pt>
                <c:pt idx="106">
                  <c:v>1267.131803673821</c:v>
                </c:pt>
                <c:pt idx="107">
                  <c:v>1260.7628400213209</c:v>
                </c:pt>
                <c:pt idx="108">
                  <c:v>1255.1648965233376</c:v>
                </c:pt>
                <c:pt idx="109">
                  <c:v>1275.9899674748658</c:v>
                </c:pt>
                <c:pt idx="110">
                  <c:v>1266.9067130541671</c:v>
                </c:pt>
                <c:pt idx="111">
                  <c:v>1278.0907383498034</c:v>
                </c:pt>
                <c:pt idx="112">
                  <c:v>1271.102266210454</c:v>
                </c:pt>
                <c:pt idx="113">
                  <c:v>1275.0940271281916</c:v>
                </c:pt>
                <c:pt idx="114">
                  <c:v>1257.8309702330087</c:v>
                </c:pt>
                <c:pt idx="115">
                  <c:v>1265.4916477369366</c:v>
                </c:pt>
                <c:pt idx="116">
                  <c:v>1274.8521270652088</c:v>
                </c:pt>
                <c:pt idx="117">
                  <c:v>1280.1600503778739</c:v>
                </c:pt>
                <c:pt idx="118">
                  <c:v>1261.167820418126</c:v>
                </c:pt>
                <c:pt idx="119">
                  <c:v>1269.635710827534</c:v>
                </c:pt>
                <c:pt idx="120">
                  <c:v>1273.8807695056541</c:v>
                </c:pt>
                <c:pt idx="121">
                  <c:v>1270.333039125474</c:v>
                </c:pt>
                <c:pt idx="122">
                  <c:v>1290.1060180510049</c:v>
                </c:pt>
                <c:pt idx="123">
                  <c:v>1283.4751835537847</c:v>
                </c:pt>
                <c:pt idx="124">
                  <c:v>1284.0599110895466</c:v>
                </c:pt>
                <c:pt idx="125">
                  <c:v>1277.1824653373221</c:v>
                </c:pt>
                <c:pt idx="126">
                  <c:v>1289.247056753509</c:v>
                </c:pt>
                <c:pt idx="127">
                  <c:v>1275.9182021245917</c:v>
                </c:pt>
                <c:pt idx="128">
                  <c:v>1275.6982635411775</c:v>
                </c:pt>
                <c:pt idx="129">
                  <c:v>1279.084070777483</c:v>
                </c:pt>
                <c:pt idx="130">
                  <c:v>1264.1246633689025</c:v>
                </c:pt>
                <c:pt idx="131">
                  <c:v>1265.9746929839039</c:v>
                </c:pt>
                <c:pt idx="132">
                  <c:v>1267.7380424584599</c:v>
                </c:pt>
                <c:pt idx="133">
                  <c:v>1269.6522187804526</c:v>
                </c:pt>
                <c:pt idx="134">
                  <c:v>1270.7337799641421</c:v>
                </c:pt>
                <c:pt idx="135">
                  <c:v>1264.2272650848497</c:v>
                </c:pt>
                <c:pt idx="136">
                  <c:v>1260.8727108627636</c:v>
                </c:pt>
                <c:pt idx="137">
                  <c:v>1263.4742398390163</c:v>
                </c:pt>
                <c:pt idx="138">
                  <c:v>1271.667527719042</c:v>
                </c:pt>
                <c:pt idx="139">
                  <c:v>1256.9079507920944</c:v>
                </c:pt>
                <c:pt idx="140">
                  <c:v>1253.6020752775166</c:v>
                </c:pt>
                <c:pt idx="141">
                  <c:v>1265.2628550833156</c:v>
                </c:pt>
                <c:pt idx="142">
                  <c:v>1256.3390211373751</c:v>
                </c:pt>
                <c:pt idx="143">
                  <c:v>1273.2781613684685</c:v>
                </c:pt>
                <c:pt idx="144">
                  <c:v>1263.7440659047068</c:v>
                </c:pt>
                <c:pt idx="145">
                  <c:v>1264.9398188923142</c:v>
                </c:pt>
                <c:pt idx="146">
                  <c:v>1245.2872959452113</c:v>
                </c:pt>
                <c:pt idx="147">
                  <c:v>1250.2633141347235</c:v>
                </c:pt>
                <c:pt idx="148">
                  <c:v>1257.8786031252848</c:v>
                </c:pt>
                <c:pt idx="149">
                  <c:v>1269.9912207619518</c:v>
                </c:pt>
                <c:pt idx="150">
                  <c:v>1258.4114673913728</c:v>
                </c:pt>
                <c:pt idx="151">
                  <c:v>1264.1133701993465</c:v>
                </c:pt>
                <c:pt idx="152">
                  <c:v>1254.717690375652</c:v>
                </c:pt>
                <c:pt idx="153">
                  <c:v>1264.4347966312391</c:v>
                </c:pt>
                <c:pt idx="154">
                  <c:v>1266.5829841837617</c:v>
                </c:pt>
                <c:pt idx="155">
                  <c:v>1266.8253440813223</c:v>
                </c:pt>
                <c:pt idx="156">
                  <c:v>1270.2473228798719</c:v>
                </c:pt>
                <c:pt idx="157">
                  <c:v>1279.0648861643126</c:v>
                </c:pt>
                <c:pt idx="158">
                  <c:v>1269.7744145750823</c:v>
                </c:pt>
                <c:pt idx="159">
                  <c:v>1263.3704303749416</c:v>
                </c:pt>
                <c:pt idx="160">
                  <c:v>1285.0654179152255</c:v>
                </c:pt>
                <c:pt idx="161">
                  <c:v>1285.1440973431907</c:v>
                </c:pt>
                <c:pt idx="162">
                  <c:v>1296.6914782864362</c:v>
                </c:pt>
                <c:pt idx="163">
                  <c:v>1284.1012804420764</c:v>
                </c:pt>
                <c:pt idx="164">
                  <c:v>1299.7790635296992</c:v>
                </c:pt>
                <c:pt idx="165">
                  <c:v>1310.2313060465137</c:v>
                </c:pt>
                <c:pt idx="166">
                  <c:v>1310.110327494833</c:v>
                </c:pt>
                <c:pt idx="167">
                  <c:v>1320.6411240276509</c:v>
                </c:pt>
                <c:pt idx="168">
                  <c:v>1332.3782471537152</c:v>
                </c:pt>
                <c:pt idx="169">
                  <c:v>1341.4500037729038</c:v>
                </c:pt>
                <c:pt idx="170">
                  <c:v>1333.2934675443523</c:v>
                </c:pt>
                <c:pt idx="171">
                  <c:v>1360.0388675806573</c:v>
                </c:pt>
                <c:pt idx="172">
                  <c:v>1367.0493848237579</c:v>
                </c:pt>
                <c:pt idx="173">
                  <c:v>1358.0379813405916</c:v>
                </c:pt>
                <c:pt idx="174">
                  <c:v>1378.8689257751555</c:v>
                </c:pt>
                <c:pt idx="175">
                  <c:v>1386.3875874698751</c:v>
                </c:pt>
                <c:pt idx="176">
                  <c:v>1395.9123496914958</c:v>
                </c:pt>
                <c:pt idx="177">
                  <c:v>1400.9275179855358</c:v>
                </c:pt>
                <c:pt idx="178">
                  <c:v>1408.3707310592717</c:v>
                </c:pt>
                <c:pt idx="179">
                  <c:v>1405.1926355658698</c:v>
                </c:pt>
                <c:pt idx="180">
                  <c:v>1418.9497926013271</c:v>
                </c:pt>
                <c:pt idx="181">
                  <c:v>1433.1148383922241</c:v>
                </c:pt>
                <c:pt idx="182">
                  <c:v>1446.6669143250131</c:v>
                </c:pt>
                <c:pt idx="183">
                  <c:v>1450.1263390015201</c:v>
                </c:pt>
                <c:pt idx="184">
                  <c:v>1459.1467593402781</c:v>
                </c:pt>
                <c:pt idx="185">
                  <c:v>1467.8251392563336</c:v>
                </c:pt>
                <c:pt idx="186">
                  <c:v>1494.5805577561455</c:v>
                </c:pt>
                <c:pt idx="187">
                  <c:v>1504.8897679273778</c:v>
                </c:pt>
                <c:pt idx="188">
                  <c:v>1491.4791408787339</c:v>
                </c:pt>
                <c:pt idx="189">
                  <c:v>1507.6173572063744</c:v>
                </c:pt>
                <c:pt idx="190">
                  <c:v>1530.1362841842256</c:v>
                </c:pt>
                <c:pt idx="191">
                  <c:v>1530.154506249766</c:v>
                </c:pt>
                <c:pt idx="192">
                  <c:v>1531.5919001466648</c:v>
                </c:pt>
                <c:pt idx="193">
                  <c:v>1563.7996118981494</c:v>
                </c:pt>
                <c:pt idx="194">
                  <c:v>1561.600671269463</c:v>
                </c:pt>
                <c:pt idx="195">
                  <c:v>1572.9088281924305</c:v>
                </c:pt>
                <c:pt idx="196">
                  <c:v>1580.8346761550724</c:v>
                </c:pt>
                <c:pt idx="197">
                  <c:v>1592.3646531505162</c:v>
                </c:pt>
                <c:pt idx="198">
                  <c:v>1603.8650446553709</c:v>
                </c:pt>
                <c:pt idx="199">
                  <c:v>1605.0849418430707</c:v>
                </c:pt>
                <c:pt idx="200">
                  <c:v>1625.0474633297654</c:v>
                </c:pt>
                <c:pt idx="201">
                  <c:v>1635.8199325693715</c:v>
                </c:pt>
                <c:pt idx="202">
                  <c:v>1637.4812227367809</c:v>
                </c:pt>
                <c:pt idx="203">
                  <c:v>1658.4630520321559</c:v>
                </c:pt>
                <c:pt idx="204">
                  <c:v>1656.4526822477926</c:v>
                </c:pt>
                <c:pt idx="205">
                  <c:v>1678.5367742796643</c:v>
                </c:pt>
                <c:pt idx="206">
                  <c:v>1672.1042714189625</c:v>
                </c:pt>
                <c:pt idx="207">
                  <c:v>1689.356943536882</c:v>
                </c:pt>
                <c:pt idx="208">
                  <c:v>1694.6448040169405</c:v>
                </c:pt>
                <c:pt idx="209">
                  <c:v>1694.790807084461</c:v>
                </c:pt>
                <c:pt idx="210">
                  <c:v>1712.7347467459099</c:v>
                </c:pt>
                <c:pt idx="211">
                  <c:v>1701.968075202861</c:v>
                </c:pt>
                <c:pt idx="212">
                  <c:v>1724.7796536311728</c:v>
                </c:pt>
                <c:pt idx="213">
                  <c:v>1721.5127388094847</c:v>
                </c:pt>
                <c:pt idx="214">
                  <c:v>1721.4960347445806</c:v>
                </c:pt>
                <c:pt idx="215">
                  <c:v>1721.0874583601067</c:v>
                </c:pt>
                <c:pt idx="216">
                  <c:v>1737.0947519711842</c:v>
                </c:pt>
                <c:pt idx="217">
                  <c:v>1724.6007674620005</c:v>
                </c:pt>
                <c:pt idx="218">
                  <c:v>1734.6671653577876</c:v>
                </c:pt>
                <c:pt idx="219">
                  <c:v>1742.0445276577543</c:v>
                </c:pt>
                <c:pt idx="220">
                  <c:v>1755.5270104186072</c:v>
                </c:pt>
                <c:pt idx="221">
                  <c:v>1759.7326478997293</c:v>
                </c:pt>
                <c:pt idx="222">
                  <c:v>1754.4708655326583</c:v>
                </c:pt>
                <c:pt idx="223">
                  <c:v>1777.4092148426832</c:v>
                </c:pt>
                <c:pt idx="224">
                  <c:v>1777.0379750272202</c:v>
                </c:pt>
                <c:pt idx="225">
                  <c:v>1774.2203291678795</c:v>
                </c:pt>
                <c:pt idx="226">
                  <c:v>1788.3023486728566</c:v>
                </c:pt>
                <c:pt idx="227">
                  <c:v>1795.3589350006562</c:v>
                </c:pt>
                <c:pt idx="228">
                  <c:v>1792.9247239851479</c:v>
                </c:pt>
                <c:pt idx="229">
                  <c:v>1781.3961109548184</c:v>
                </c:pt>
                <c:pt idx="230">
                  <c:v>1785.6490480765958</c:v>
                </c:pt>
                <c:pt idx="231">
                  <c:v>1788.1428664783914</c:v>
                </c:pt>
                <c:pt idx="232">
                  <c:v>1803.4310619415983</c:v>
                </c:pt>
                <c:pt idx="233">
                  <c:v>1798.5186086233839</c:v>
                </c:pt>
                <c:pt idx="234">
                  <c:v>1802.6313454083884</c:v>
                </c:pt>
                <c:pt idx="235">
                  <c:v>1818.7503120967326</c:v>
                </c:pt>
                <c:pt idx="236">
                  <c:v>1810.543779058371</c:v>
                </c:pt>
                <c:pt idx="237">
                  <c:v>1796.0444202915237</c:v>
                </c:pt>
                <c:pt idx="238">
                  <c:v>1797.7025770888397</c:v>
                </c:pt>
                <c:pt idx="239">
                  <c:v>1810.3571946680302</c:v>
                </c:pt>
                <c:pt idx="240">
                  <c:v>1801.5713175920657</c:v>
                </c:pt>
                <c:pt idx="241">
                  <c:v>1811.8976585564883</c:v>
                </c:pt>
                <c:pt idx="242">
                  <c:v>1816.6304249273426</c:v>
                </c:pt>
                <c:pt idx="243">
                  <c:v>1811.7616715055904</c:v>
                </c:pt>
                <c:pt idx="244">
                  <c:v>1806.7708900426046</c:v>
                </c:pt>
                <c:pt idx="245">
                  <c:v>1795.2928993253847</c:v>
                </c:pt>
                <c:pt idx="246">
                  <c:v>1808.1140809307251</c:v>
                </c:pt>
                <c:pt idx="247">
                  <c:v>1797.4032965079009</c:v>
                </c:pt>
                <c:pt idx="248">
                  <c:v>1810.1276674366873</c:v>
                </c:pt>
                <c:pt idx="249">
                  <c:v>1805.3625637909677</c:v>
                </c:pt>
                <c:pt idx="250">
                  <c:v>1792.2300992890464</c:v>
                </c:pt>
                <c:pt idx="251">
                  <c:v>1796.8266054096114</c:v>
                </c:pt>
                <c:pt idx="252">
                  <c:v>1802.9968624421767</c:v>
                </c:pt>
                <c:pt idx="253">
                  <c:v>1793.3002082446501</c:v>
                </c:pt>
                <c:pt idx="254">
                  <c:v>1782.4899238746386</c:v>
                </c:pt>
                <c:pt idx="255">
                  <c:v>1800.6281686077762</c:v>
                </c:pt>
                <c:pt idx="256">
                  <c:v>1799.8911001038387</c:v>
                </c:pt>
                <c:pt idx="257">
                  <c:v>1767.6547379149181</c:v>
                </c:pt>
                <c:pt idx="258">
                  <c:v>1785.2453450541555</c:v>
                </c:pt>
                <c:pt idx="259">
                  <c:v>1782.163787223715</c:v>
                </c:pt>
                <c:pt idx="260">
                  <c:v>1778.0200052930095</c:v>
                </c:pt>
                <c:pt idx="261">
                  <c:v>1783.7646241352588</c:v>
                </c:pt>
                <c:pt idx="262">
                  <c:v>1769.8870193428158</c:v>
                </c:pt>
                <c:pt idx="263">
                  <c:v>1776.3284686091927</c:v>
                </c:pt>
                <c:pt idx="264">
                  <c:v>1768.3584211155253</c:v>
                </c:pt>
                <c:pt idx="265">
                  <c:v>1779.5840265467471</c:v>
                </c:pt>
                <c:pt idx="266">
                  <c:v>1767.8293601280507</c:v>
                </c:pt>
                <c:pt idx="267">
                  <c:v>1768.4732866534148</c:v>
                </c:pt>
                <c:pt idx="268">
                  <c:v>1770.929560879455</c:v>
                </c:pt>
                <c:pt idx="269">
                  <c:v>1783.4815868562162</c:v>
                </c:pt>
                <c:pt idx="270">
                  <c:v>1767.1940835427149</c:v>
                </c:pt>
                <c:pt idx="271">
                  <c:v>1770.0201407161592</c:v>
                </c:pt>
                <c:pt idx="272">
                  <c:v>1776.9361157059318</c:v>
                </c:pt>
                <c:pt idx="273">
                  <c:v>1761.4779218684184</c:v>
                </c:pt>
                <c:pt idx="274">
                  <c:v>1761.1495274465583</c:v>
                </c:pt>
                <c:pt idx="275">
                  <c:v>1770.6295047146912</c:v>
                </c:pt>
                <c:pt idx="276">
                  <c:v>1774.4784695357212</c:v>
                </c:pt>
                <c:pt idx="277">
                  <c:v>1766.2375616734237</c:v>
                </c:pt>
                <c:pt idx="278">
                  <c:v>1762.9281072502999</c:v>
                </c:pt>
                <c:pt idx="279">
                  <c:v>1762.7942519565597</c:v>
                </c:pt>
                <c:pt idx="280">
                  <c:v>1774.7158404229233</c:v>
                </c:pt>
                <c:pt idx="281">
                  <c:v>1768.5774951683798</c:v>
                </c:pt>
                <c:pt idx="282">
                  <c:v>1780.8154914123795</c:v>
                </c:pt>
                <c:pt idx="283">
                  <c:v>1775.4068083935215</c:v>
                </c:pt>
                <c:pt idx="284">
                  <c:v>1766.8238650552266</c:v>
                </c:pt>
                <c:pt idx="285">
                  <c:v>1771.7910409970784</c:v>
                </c:pt>
                <c:pt idx="286">
                  <c:v>1760.2575253304967</c:v>
                </c:pt>
                <c:pt idx="287">
                  <c:v>1757.1195464682505</c:v>
                </c:pt>
                <c:pt idx="288">
                  <c:v>1759.42453419604</c:v>
                </c:pt>
                <c:pt idx="289">
                  <c:v>1740.9165798212125</c:v>
                </c:pt>
                <c:pt idx="290">
                  <c:v>1723.5470471656281</c:v>
                </c:pt>
                <c:pt idx="291">
                  <c:v>1715.680178544372</c:v>
                </c:pt>
                <c:pt idx="292">
                  <c:v>1712.2734024264703</c:v>
                </c:pt>
                <c:pt idx="293">
                  <c:v>1712.7307184857627</c:v>
                </c:pt>
                <c:pt idx="294">
                  <c:v>1708.4535600876259</c:v>
                </c:pt>
                <c:pt idx="295">
                  <c:v>1685.8708903969114</c:v>
                </c:pt>
                <c:pt idx="296">
                  <c:v>1708.5252650646751</c:v>
                </c:pt>
                <c:pt idx="297">
                  <c:v>1703.1918343128571</c:v>
                </c:pt>
                <c:pt idx="298">
                  <c:v>1713.0665246794797</c:v>
                </c:pt>
                <c:pt idx="299">
                  <c:v>1730.3728708082751</c:v>
                </c:pt>
                <c:pt idx="300">
                  <c:v>1736.8335892412197</c:v>
                </c:pt>
                <c:pt idx="301">
                  <c:v>1754.3164406244528</c:v>
                </c:pt>
                <c:pt idx="302">
                  <c:v>1759.5809223319909</c:v>
                </c:pt>
                <c:pt idx="303">
                  <c:v>1760.0821571191384</c:v>
                </c:pt>
                <c:pt idx="304">
                  <c:v>1760.0526825531301</c:v>
                </c:pt>
                <c:pt idx="305">
                  <c:v>1755.0209946656487</c:v>
                </c:pt>
                <c:pt idx="306">
                  <c:v>1762.6363275637691</c:v>
                </c:pt>
                <c:pt idx="307">
                  <c:v>1760.4495046522629</c:v>
                </c:pt>
                <c:pt idx="308">
                  <c:v>1744.7223016569351</c:v>
                </c:pt>
                <c:pt idx="309">
                  <c:v>1756.1643267514416</c:v>
                </c:pt>
                <c:pt idx="310">
                  <c:v>1766.4211418187522</c:v>
                </c:pt>
                <c:pt idx="311">
                  <c:v>1763.7781449260287</c:v>
                </c:pt>
                <c:pt idx="312">
                  <c:v>1799.8439415241976</c:v>
                </c:pt>
                <c:pt idx="313">
                  <c:v>1799.9192881307467</c:v>
                </c:pt>
                <c:pt idx="314">
                  <c:v>1824.9452695942412</c:v>
                </c:pt>
                <c:pt idx="315">
                  <c:v>1835.4548253416647</c:v>
                </c:pt>
                <c:pt idx="316">
                  <c:v>1840.4805595483317</c:v>
                </c:pt>
                <c:pt idx="317">
                  <c:v>1863.3220383850553</c:v>
                </c:pt>
                <c:pt idx="318">
                  <c:v>1860.7652972382739</c:v>
                </c:pt>
                <c:pt idx="319">
                  <c:v>1875.4335915856536</c:v>
                </c:pt>
                <c:pt idx="320">
                  <c:v>1844.0185357133025</c:v>
                </c:pt>
                <c:pt idx="321">
                  <c:v>1846.5329630357453</c:v>
                </c:pt>
                <c:pt idx="322">
                  <c:v>1857.4097186725833</c:v>
                </c:pt>
                <c:pt idx="323">
                  <c:v>1845.4334814196031</c:v>
                </c:pt>
                <c:pt idx="324">
                  <c:v>1835.907806653785</c:v>
                </c:pt>
                <c:pt idx="325">
                  <c:v>1837.1729007265703</c:v>
                </c:pt>
                <c:pt idx="326">
                  <c:v>1820.454929636204</c:v>
                </c:pt>
                <c:pt idx="327">
                  <c:v>1816.6771259221853</c:v>
                </c:pt>
                <c:pt idx="328">
                  <c:v>1805.6029110212494</c:v>
                </c:pt>
                <c:pt idx="329">
                  <c:v>1810.3764758960845</c:v>
                </c:pt>
                <c:pt idx="330">
                  <c:v>1796.4977356325862</c:v>
                </c:pt>
                <c:pt idx="331">
                  <c:v>1794.3270676691463</c:v>
                </c:pt>
                <c:pt idx="332">
                  <c:v>1796.7897406717095</c:v>
                </c:pt>
                <c:pt idx="333">
                  <c:v>1790.2135021490415</c:v>
                </c:pt>
                <c:pt idx="334">
                  <c:v>1787.6594935510134</c:v>
                </c:pt>
                <c:pt idx="335">
                  <c:v>1779.6489034486128</c:v>
                </c:pt>
                <c:pt idx="336">
                  <c:v>1760.797117024199</c:v>
                </c:pt>
                <c:pt idx="337">
                  <c:v>1757.6373939322091</c:v>
                </c:pt>
                <c:pt idx="338">
                  <c:v>1761.0453273423925</c:v>
                </c:pt>
                <c:pt idx="339">
                  <c:v>1746.8644599752758</c:v>
                </c:pt>
                <c:pt idx="340">
                  <c:v>1749.1251485272569</c:v>
                </c:pt>
                <c:pt idx="341">
                  <c:v>1751.9115597930102</c:v>
                </c:pt>
                <c:pt idx="342">
                  <c:v>1726.4718640462177</c:v>
                </c:pt>
                <c:pt idx="343">
                  <c:v>1732.9242283259875</c:v>
                </c:pt>
                <c:pt idx="344">
                  <c:v>1724.3817737635854</c:v>
                </c:pt>
                <c:pt idx="345">
                  <c:v>1725.0212777108475</c:v>
                </c:pt>
                <c:pt idx="346">
                  <c:v>1729.8832276850892</c:v>
                </c:pt>
                <c:pt idx="347">
                  <c:v>1727.7415852893009</c:v>
                </c:pt>
                <c:pt idx="348">
                  <c:v>1719.9429034373961</c:v>
                </c:pt>
                <c:pt idx="349">
                  <c:v>1707.4160481733202</c:v>
                </c:pt>
                <c:pt idx="350">
                  <c:v>1699.6434598935602</c:v>
                </c:pt>
                <c:pt idx="351">
                  <c:v>1702.7991388430316</c:v>
                </c:pt>
                <c:pt idx="352">
                  <c:v>1692.9199837288074</c:v>
                </c:pt>
                <c:pt idx="353">
                  <c:v>1697.936676954793</c:v>
                </c:pt>
                <c:pt idx="354">
                  <c:v>1692.3410034329602</c:v>
                </c:pt>
                <c:pt idx="355">
                  <c:v>1683.334173219803</c:v>
                </c:pt>
                <c:pt idx="356">
                  <c:v>1690.7274262898461</c:v>
                </c:pt>
                <c:pt idx="357">
                  <c:v>1685.8636434347384</c:v>
                </c:pt>
                <c:pt idx="358">
                  <c:v>1688.8564022656726</c:v>
                </c:pt>
                <c:pt idx="359">
                  <c:v>1689.5559851875832</c:v>
                </c:pt>
                <c:pt idx="360">
                  <c:v>1693.4724378519034</c:v>
                </c:pt>
                <c:pt idx="361">
                  <c:v>1688.5899992272341</c:v>
                </c:pt>
                <c:pt idx="362">
                  <c:v>1683.0187653070427</c:v>
                </c:pt>
                <c:pt idx="363">
                  <c:v>1679.3341982287079</c:v>
                </c:pt>
                <c:pt idx="364">
                  <c:v>1676.4320349856439</c:v>
                </c:pt>
                <c:pt idx="365">
                  <c:v>1673.0095560005375</c:v>
                </c:pt>
                <c:pt idx="366">
                  <c:v>1677.0212673209933</c:v>
                </c:pt>
                <c:pt idx="367">
                  <c:v>1652.4894135012701</c:v>
                </c:pt>
                <c:pt idx="368">
                  <c:v>1645.585391240927</c:v>
                </c:pt>
                <c:pt idx="369">
                  <c:v>1651.158315696463</c:v>
                </c:pt>
                <c:pt idx="370">
                  <c:v>1658.3719106120452</c:v>
                </c:pt>
                <c:pt idx="371">
                  <c:v>1649.9427380463885</c:v>
                </c:pt>
                <c:pt idx="372">
                  <c:v>1630.6140416701808</c:v>
                </c:pt>
                <c:pt idx="373">
                  <c:v>1656.8025962337724</c:v>
                </c:pt>
                <c:pt idx="374">
                  <c:v>1647.5262468838894</c:v>
                </c:pt>
                <c:pt idx="375">
                  <c:v>1672.5731870378968</c:v>
                </c:pt>
                <c:pt idx="376">
                  <c:v>1684.7946800273517</c:v>
                </c:pt>
                <c:pt idx="377">
                  <c:v>1688.906031578869</c:v>
                </c:pt>
                <c:pt idx="378">
                  <c:v>1703.4995138098648</c:v>
                </c:pt>
                <c:pt idx="379">
                  <c:v>1692.839395362191</c:v>
                </c:pt>
                <c:pt idx="380">
                  <c:v>1703.4577578836534</c:v>
                </c:pt>
                <c:pt idx="381">
                  <c:v>1715.2446522353127</c:v>
                </c:pt>
                <c:pt idx="382">
                  <c:v>1724.0276873379291</c:v>
                </c:pt>
                <c:pt idx="383">
                  <c:v>1755.9746956463296</c:v>
                </c:pt>
                <c:pt idx="384">
                  <c:v>1761.7162675529837</c:v>
                </c:pt>
                <c:pt idx="385">
                  <c:v>1786.5933566910289</c:v>
                </c:pt>
                <c:pt idx="386">
                  <c:v>1786.0113596623612</c:v>
                </c:pt>
                <c:pt idx="387">
                  <c:v>1790.9054876225168</c:v>
                </c:pt>
                <c:pt idx="388">
                  <c:v>1751.0632206798934</c:v>
                </c:pt>
                <c:pt idx="389">
                  <c:v>1753.645944711855</c:v>
                </c:pt>
                <c:pt idx="390">
                  <c:v>1741.5607780514263</c:v>
                </c:pt>
                <c:pt idx="391">
                  <c:v>1732.7679534834047</c:v>
                </c:pt>
                <c:pt idx="392">
                  <c:v>1725.6280076338378</c:v>
                </c:pt>
                <c:pt idx="393">
                  <c:v>1738.3877191934641</c:v>
                </c:pt>
                <c:pt idx="394">
                  <c:v>1739.1824134097242</c:v>
                </c:pt>
                <c:pt idx="395">
                  <c:v>1723.4401595755405</c:v>
                </c:pt>
                <c:pt idx="396">
                  <c:v>1737.801182797788</c:v>
                </c:pt>
                <c:pt idx="397">
                  <c:v>1726.5822360904592</c:v>
                </c:pt>
                <c:pt idx="398">
                  <c:v>1741.0616824925021</c:v>
                </c:pt>
                <c:pt idx="399">
                  <c:v>1719.2578425870583</c:v>
                </c:pt>
                <c:pt idx="400">
                  <c:v>1734.4945675558158</c:v>
                </c:pt>
                <c:pt idx="401">
                  <c:v>1734.0450672990257</c:v>
                </c:pt>
                <c:pt idx="402">
                  <c:v>1739.2209372617367</c:v>
                </c:pt>
                <c:pt idx="403">
                  <c:v>1750.6599998067311</c:v>
                </c:pt>
                <c:pt idx="404">
                  <c:v>1773.7634330088918</c:v>
                </c:pt>
                <c:pt idx="405">
                  <c:v>1788.2779551052204</c:v>
                </c:pt>
                <c:pt idx="406">
                  <c:v>1794.3792463331849</c:v>
                </c:pt>
                <c:pt idx="407">
                  <c:v>1797.5323230668009</c:v>
                </c:pt>
                <c:pt idx="408">
                  <c:v>1755.9032304493869</c:v>
                </c:pt>
                <c:pt idx="409">
                  <c:v>1765.5576244582385</c:v>
                </c:pt>
                <c:pt idx="410">
                  <c:v>1775.7272373781968</c:v>
                </c:pt>
                <c:pt idx="411">
                  <c:v>1796.6016919618</c:v>
                </c:pt>
                <c:pt idx="412">
                  <c:v>1815.5424392478776</c:v>
                </c:pt>
                <c:pt idx="413">
                  <c:v>1846.7890276058658</c:v>
                </c:pt>
                <c:pt idx="414">
                  <c:v>1874.6018978537038</c:v>
                </c:pt>
                <c:pt idx="415">
                  <c:v>1911.471053716951</c:v>
                </c:pt>
                <c:pt idx="416">
                  <c:v>1924.3602017374685</c:v>
                </c:pt>
                <c:pt idx="417">
                  <c:v>1888.4610306749571</c:v>
                </c:pt>
                <c:pt idx="418">
                  <c:v>1837.0585321121609</c:v>
                </c:pt>
                <c:pt idx="419">
                  <c:v>1810.8120921690384</c:v>
                </c:pt>
                <c:pt idx="420">
                  <c:v>1818.5132998814033</c:v>
                </c:pt>
                <c:pt idx="421">
                  <c:v>1825.5143711610031</c:v>
                </c:pt>
                <c:pt idx="422">
                  <c:v>1831.0607749720252</c:v>
                </c:pt>
                <c:pt idx="423">
                  <c:v>1847.2798195308701</c:v>
                </c:pt>
                <c:pt idx="424">
                  <c:v>1896.9443533665301</c:v>
                </c:pt>
                <c:pt idx="425">
                  <c:v>1928.4432911074221</c:v>
                </c:pt>
                <c:pt idx="426">
                  <c:v>1961.032913160858</c:v>
                </c:pt>
                <c:pt idx="427">
                  <c:v>1987.7210625355306</c:v>
                </c:pt>
                <c:pt idx="428">
                  <c:v>1986.5648132860331</c:v>
                </c:pt>
                <c:pt idx="429">
                  <c:v>1953.3962898791135</c:v>
                </c:pt>
                <c:pt idx="430">
                  <c:v>1889.3268231087193</c:v>
                </c:pt>
                <c:pt idx="431">
                  <c:v>1850.9152909154013</c:v>
                </c:pt>
                <c:pt idx="432">
                  <c:v>1823.3061499761548</c:v>
                </c:pt>
                <c:pt idx="433">
                  <c:v>1812.0525891289819</c:v>
                </c:pt>
                <c:pt idx="434">
                  <c:v>1820.9936852922051</c:v>
                </c:pt>
                <c:pt idx="435">
                  <c:v>1777.0146217272656</c:v>
                </c:pt>
                <c:pt idx="436">
                  <c:v>1770.8891919879059</c:v>
                </c:pt>
                <c:pt idx="437">
                  <c:v>1766.94673994139</c:v>
                </c:pt>
                <c:pt idx="438">
                  <c:v>1782.9380336262323</c:v>
                </c:pt>
                <c:pt idx="439">
                  <c:v>1788.9409187757306</c:v>
                </c:pt>
                <c:pt idx="440">
                  <c:v>1801.8419047767225</c:v>
                </c:pt>
                <c:pt idx="441">
                  <c:v>1811.4618035141859</c:v>
                </c:pt>
                <c:pt idx="442">
                  <c:v>1813.0596430353346</c:v>
                </c:pt>
                <c:pt idx="443">
                  <c:v>1803.216503018517</c:v>
                </c:pt>
                <c:pt idx="444">
                  <c:v>1785.1378124978955</c:v>
                </c:pt>
                <c:pt idx="445">
                  <c:v>1742.0414064500337</c:v>
                </c:pt>
                <c:pt idx="446">
                  <c:v>1715.8618606081338</c:v>
                </c:pt>
                <c:pt idx="447">
                  <c:v>1706.7593814580919</c:v>
                </c:pt>
                <c:pt idx="448">
                  <c:v>1719.6642511009727</c:v>
                </c:pt>
                <c:pt idx="449">
                  <c:v>1753.1442128217404</c:v>
                </c:pt>
                <c:pt idx="450">
                  <c:v>1760.0924299606979</c:v>
                </c:pt>
                <c:pt idx="451">
                  <c:v>1081.2015444110243</c:v>
                </c:pt>
                <c:pt idx="452">
                  <c:v>1753.4813925528347</c:v>
                </c:pt>
                <c:pt idx="453">
                  <c:v>1724.2288481111268</c:v>
                </c:pt>
                <c:pt idx="454">
                  <c:v>1693.8182094043304</c:v>
                </c:pt>
                <c:pt idx="455">
                  <c:v>1690.9061301955146</c:v>
                </c:pt>
                <c:pt idx="456">
                  <c:v>1692.2686756749331</c:v>
                </c:pt>
                <c:pt idx="457">
                  <c:v>1694.9298131351134</c:v>
                </c:pt>
                <c:pt idx="458">
                  <c:v>1709.4290687813175</c:v>
                </c:pt>
                <c:pt idx="459">
                  <c:v>1739.4978423851924</c:v>
                </c:pt>
                <c:pt idx="460">
                  <c:v>1729.528691014548</c:v>
                </c:pt>
                <c:pt idx="461">
                  <c:v>1726.5556689770647</c:v>
                </c:pt>
                <c:pt idx="462">
                  <c:v>1721.7190569321156</c:v>
                </c:pt>
                <c:pt idx="463">
                  <c:v>1691.6603942705415</c:v>
                </c:pt>
                <c:pt idx="464">
                  <c:v>1682.4650324031659</c:v>
                </c:pt>
                <c:pt idx="465">
                  <c:v>1684.3793584582352</c:v>
                </c:pt>
                <c:pt idx="466">
                  <c:v>1690.8587170921219</c:v>
                </c:pt>
                <c:pt idx="467">
                  <c:v>1694.3502440982161</c:v>
                </c:pt>
                <c:pt idx="468">
                  <c:v>1674.004918361346</c:v>
                </c:pt>
                <c:pt idx="469">
                  <c:v>1691.4095515485938</c:v>
                </c:pt>
                <c:pt idx="470">
                  <c:v>1692.9113035431806</c:v>
                </c:pt>
                <c:pt idx="471">
                  <c:v>1695.2245297243574</c:v>
                </c:pt>
                <c:pt idx="472">
                  <c:v>1723.0193288402534</c:v>
                </c:pt>
                <c:pt idx="473">
                  <c:v>1753.3654289352705</c:v>
                </c:pt>
                <c:pt idx="474">
                  <c:v>1803.4263655579177</c:v>
                </c:pt>
                <c:pt idx="475">
                  <c:v>1825.7965490781392</c:v>
                </c:pt>
                <c:pt idx="476">
                  <c:v>1874.4042926203499</c:v>
                </c:pt>
                <c:pt idx="477">
                  <c:v>1911.8099621474285</c:v>
                </c:pt>
                <c:pt idx="478">
                  <c:v>1926.5138033473308</c:v>
                </c:pt>
                <c:pt idx="479">
                  <c:v>1910.007608334535</c:v>
                </c:pt>
                <c:pt idx="480">
                  <c:v>1836.4462164229506</c:v>
                </c:pt>
                <c:pt idx="481">
                  <c:v>1808.5521953369196</c:v>
                </c:pt>
                <c:pt idx="482">
                  <c:v>1787.1653498918699</c:v>
                </c:pt>
                <c:pt idx="483">
                  <c:v>1790.9226558229457</c:v>
                </c:pt>
                <c:pt idx="484">
                  <c:v>1784.7242527604667</c:v>
                </c:pt>
                <c:pt idx="485">
                  <c:v>1783.3076761165444</c:v>
                </c:pt>
                <c:pt idx="486">
                  <c:v>1763.3980456455417</c:v>
                </c:pt>
                <c:pt idx="487">
                  <c:v>1726.2561117339526</c:v>
                </c:pt>
                <c:pt idx="488">
                  <c:v>1677.898304570675</c:v>
                </c:pt>
                <c:pt idx="489">
                  <c:v>1690.7747246960123</c:v>
                </c:pt>
                <c:pt idx="490">
                  <c:v>1716.1775687489364</c:v>
                </c:pt>
                <c:pt idx="491">
                  <c:v>1775.1792486201084</c:v>
                </c:pt>
                <c:pt idx="492">
                  <c:v>1798.6773482711251</c:v>
                </c:pt>
                <c:pt idx="493">
                  <c:v>1863.2919923253164</c:v>
                </c:pt>
                <c:pt idx="494">
                  <c:v>1930.9680123417229</c:v>
                </c:pt>
                <c:pt idx="495">
                  <c:v>1976.2950836273271</c:v>
                </c:pt>
                <c:pt idx="496">
                  <c:v>2045.7736866070879</c:v>
                </c:pt>
                <c:pt idx="497">
                  <c:v>1988.6876442882819</c:v>
                </c:pt>
                <c:pt idx="498">
                  <c:v>1897.7974759590841</c:v>
                </c:pt>
                <c:pt idx="499">
                  <c:v>1802.6250325903929</c:v>
                </c:pt>
                <c:pt idx="500">
                  <c:v>1742.1258663350886</c:v>
                </c:pt>
                <c:pt idx="501">
                  <c:v>1735.5762075942203</c:v>
                </c:pt>
                <c:pt idx="502">
                  <c:v>1756.4190443670693</c:v>
                </c:pt>
                <c:pt idx="503">
                  <c:v>1784.7487966868853</c:v>
                </c:pt>
                <c:pt idx="504">
                  <c:v>1854.6914575564949</c:v>
                </c:pt>
                <c:pt idx="505">
                  <c:v>1921.5791352211863</c:v>
                </c:pt>
                <c:pt idx="506">
                  <c:v>1765.6324946467585</c:v>
                </c:pt>
                <c:pt idx="507">
                  <c:v>1764.9048254933039</c:v>
                </c:pt>
                <c:pt idx="508">
                  <c:v>1778.5981122794649</c:v>
                </c:pt>
                <c:pt idx="509">
                  <c:v>1766.3920235199782</c:v>
                </c:pt>
                <c:pt idx="510">
                  <c:v>1769.0816581378353</c:v>
                </c:pt>
                <c:pt idx="511">
                  <c:v>1776.9743094406401</c:v>
                </c:pt>
                <c:pt idx="512">
                  <c:v>1734.6318010456655</c:v>
                </c:pt>
                <c:pt idx="513">
                  <c:v>1729.7520864684793</c:v>
                </c:pt>
                <c:pt idx="514">
                  <c:v>1747.429350283611</c:v>
                </c:pt>
                <c:pt idx="515">
                  <c:v>1767.0683381211488</c:v>
                </c:pt>
                <c:pt idx="516">
                  <c:v>1764.1058414750637</c:v>
                </c:pt>
                <c:pt idx="517">
                  <c:v>1803.0588593071016</c:v>
                </c:pt>
                <c:pt idx="518">
                  <c:v>1817.9276955119624</c:v>
                </c:pt>
                <c:pt idx="519">
                  <c:v>1855.2766176926475</c:v>
                </c:pt>
                <c:pt idx="520">
                  <c:v>1936.0094267783738</c:v>
                </c:pt>
                <c:pt idx="521">
                  <c:v>2033.733406416711</c:v>
                </c:pt>
                <c:pt idx="522">
                  <c:v>2019.8536651405052</c:v>
                </c:pt>
                <c:pt idx="523">
                  <c:v>1978.7840201239906</c:v>
                </c:pt>
                <c:pt idx="524">
                  <c:v>1948.2950491189677</c:v>
                </c:pt>
                <c:pt idx="525">
                  <c:v>1981.2978909972283</c:v>
                </c:pt>
                <c:pt idx="526">
                  <c:v>1998.9256037088496</c:v>
                </c:pt>
                <c:pt idx="527">
                  <c:v>1961.1648619889002</c:v>
                </c:pt>
                <c:pt idx="528">
                  <c:v>1944.296514477285</c:v>
                </c:pt>
                <c:pt idx="529">
                  <c:v>1945.465910464992</c:v>
                </c:pt>
                <c:pt idx="530">
                  <c:v>1922.1690832383438</c:v>
                </c:pt>
                <c:pt idx="531">
                  <c:v>1892.3651413503469</c:v>
                </c:pt>
                <c:pt idx="532">
                  <c:v>1910.3510275599876</c:v>
                </c:pt>
                <c:pt idx="533">
                  <c:v>1906.3557899684586</c:v>
                </c:pt>
                <c:pt idx="534">
                  <c:v>1854.6359717374216</c:v>
                </c:pt>
                <c:pt idx="535">
                  <c:v>1824.8506739683555</c:v>
                </c:pt>
                <c:pt idx="536">
                  <c:v>1818.7046982422523</c:v>
                </c:pt>
                <c:pt idx="537">
                  <c:v>1826.677126468247</c:v>
                </c:pt>
                <c:pt idx="538">
                  <c:v>1837.8386186696086</c:v>
                </c:pt>
                <c:pt idx="539">
                  <c:v>1797.5938309834023</c:v>
                </c:pt>
                <c:pt idx="540">
                  <c:v>1778.6499462656957</c:v>
                </c:pt>
                <c:pt idx="541">
                  <c:v>1773.6615213561583</c:v>
                </c:pt>
                <c:pt idx="542">
                  <c:v>1745.1154234167129</c:v>
                </c:pt>
                <c:pt idx="543">
                  <c:v>1704.6154600457776</c:v>
                </c:pt>
                <c:pt idx="544">
                  <c:v>1689.6995244118696</c:v>
                </c:pt>
                <c:pt idx="545">
                  <c:v>1656.8920541787647</c:v>
                </c:pt>
                <c:pt idx="546">
                  <c:v>1632.0572935168589</c:v>
                </c:pt>
                <c:pt idx="547">
                  <c:v>1599.2688485024842</c:v>
                </c:pt>
                <c:pt idx="548">
                  <c:v>1608.2930197058531</c:v>
                </c:pt>
                <c:pt idx="549">
                  <c:v>1601.9525141608635</c:v>
                </c:pt>
                <c:pt idx="550">
                  <c:v>1598.7115457458303</c:v>
                </c:pt>
                <c:pt idx="551">
                  <c:v>1628.184087207595</c:v>
                </c:pt>
                <c:pt idx="552">
                  <c:v>1643.5880204222199</c:v>
                </c:pt>
                <c:pt idx="553">
                  <c:v>1618.7129672988831</c:v>
                </c:pt>
                <c:pt idx="554">
                  <c:v>1613.0054848004045</c:v>
                </c:pt>
                <c:pt idx="555">
                  <c:v>1639.720240601798</c:v>
                </c:pt>
                <c:pt idx="556">
                  <c:v>1664.4759229399938</c:v>
                </c:pt>
                <c:pt idx="557">
                  <c:v>1700.6548734262883</c:v>
                </c:pt>
                <c:pt idx="558">
                  <c:v>1680.1307318438633</c:v>
                </c:pt>
                <c:pt idx="559">
                  <c:v>1680.985244038576</c:v>
                </c:pt>
                <c:pt idx="560">
                  <c:v>1674.9273545945925</c:v>
                </c:pt>
                <c:pt idx="561">
                  <c:v>1696.8546960677234</c:v>
                </c:pt>
                <c:pt idx="562">
                  <c:v>1645.2788195998014</c:v>
                </c:pt>
                <c:pt idx="563">
                  <c:v>1594.2575230802508</c:v>
                </c:pt>
                <c:pt idx="564">
                  <c:v>1574.3815641713179</c:v>
                </c:pt>
                <c:pt idx="565">
                  <c:v>1520.2529475732201</c:v>
                </c:pt>
                <c:pt idx="566">
                  <c:v>1458.4037768561529</c:v>
                </c:pt>
                <c:pt idx="567">
                  <c:v>1471.6026220563142</c:v>
                </c:pt>
                <c:pt idx="568">
                  <c:v>1504.5967329128546</c:v>
                </c:pt>
                <c:pt idx="569">
                  <c:v>1578.3098067046153</c:v>
                </c:pt>
                <c:pt idx="570">
                  <c:v>1632.1987895476436</c:v>
                </c:pt>
                <c:pt idx="571">
                  <c:v>1640.5659854826918</c:v>
                </c:pt>
                <c:pt idx="572">
                  <c:v>1686.2376315043748</c:v>
                </c:pt>
                <c:pt idx="573">
                  <c:v>1688.0013228200635</c:v>
                </c:pt>
                <c:pt idx="574">
                  <c:v>1648.596732762478</c:v>
                </c:pt>
                <c:pt idx="575">
                  <c:v>1609.5967327117976</c:v>
                </c:pt>
                <c:pt idx="576">
                  <c:v>1493.9128996020108</c:v>
                </c:pt>
                <c:pt idx="577">
                  <c:v>1427.7724653486252</c:v>
                </c:pt>
                <c:pt idx="578">
                  <c:v>1413.6418336812442</c:v>
                </c:pt>
                <c:pt idx="579">
                  <c:v>1383.7414058626946</c:v>
                </c:pt>
                <c:pt idx="580">
                  <c:v>1358.3574380014072</c:v>
                </c:pt>
                <c:pt idx="581">
                  <c:v>1307.3744362644682</c:v>
                </c:pt>
                <c:pt idx="582">
                  <c:v>1288.96796983173</c:v>
                </c:pt>
                <c:pt idx="583">
                  <c:v>1266.9292734221001</c:v>
                </c:pt>
                <c:pt idx="584">
                  <c:v>1249.5384333508994</c:v>
                </c:pt>
                <c:pt idx="585">
                  <c:v>1252.446200137658</c:v>
                </c:pt>
                <c:pt idx="586">
                  <c:v>1261.1100585995623</c:v>
                </c:pt>
                <c:pt idx="587">
                  <c:v>1267.6655159447575</c:v>
                </c:pt>
                <c:pt idx="588">
                  <c:v>1310.5663045729711</c:v>
                </c:pt>
                <c:pt idx="589">
                  <c:v>1324.4644927113156</c:v>
                </c:pt>
                <c:pt idx="590">
                  <c:v>1351.3293864062225</c:v>
                </c:pt>
                <c:pt idx="591">
                  <c:v>1381.6382156411867</c:v>
                </c:pt>
                <c:pt idx="592">
                  <c:v>1412.792684652564</c:v>
                </c:pt>
                <c:pt idx="593">
                  <c:v>1409.5596268715969</c:v>
                </c:pt>
                <c:pt idx="594">
                  <c:v>1423.1862906881845</c:v>
                </c:pt>
                <c:pt idx="595">
                  <c:v>1440.4242992474678</c:v>
                </c:pt>
                <c:pt idx="596">
                  <c:v>1391.6404441728164</c:v>
                </c:pt>
                <c:pt idx="597">
                  <c:v>1339.3304306457878</c:v>
                </c:pt>
                <c:pt idx="598">
                  <c:v>1371.9577464210488</c:v>
                </c:pt>
                <c:pt idx="599">
                  <c:v>1349.5143780481897</c:v>
                </c:pt>
                <c:pt idx="600">
                  <c:v>1357.3877393767957</c:v>
                </c:pt>
                <c:pt idx="601">
                  <c:v>1416.3648091905195</c:v>
                </c:pt>
                <c:pt idx="602">
                  <c:v>1425.285328106731</c:v>
                </c:pt>
                <c:pt idx="603">
                  <c:v>1412.9703616797849</c:v>
                </c:pt>
                <c:pt idx="604">
                  <c:v>1426.4016101860338</c:v>
                </c:pt>
                <c:pt idx="605">
                  <c:v>1439.0203127954735</c:v>
                </c:pt>
                <c:pt idx="606">
                  <c:v>1509.5163821015517</c:v>
                </c:pt>
                <c:pt idx="607">
                  <c:v>1463.9778399531547</c:v>
                </c:pt>
                <c:pt idx="608">
                  <c:v>1438.1642730120227</c:v>
                </c:pt>
                <c:pt idx="609">
                  <c:v>1462.2116243648234</c:v>
                </c:pt>
                <c:pt idx="610">
                  <c:v>1429.7008883505143</c:v>
                </c:pt>
                <c:pt idx="611">
                  <c:v>1407.9710299425622</c:v>
                </c:pt>
                <c:pt idx="612">
                  <c:v>1453.6803070589378</c:v>
                </c:pt>
                <c:pt idx="613">
                  <c:v>1612.8873411195773</c:v>
                </c:pt>
                <c:pt idx="614">
                  <c:v>2031.0636211930678</c:v>
                </c:pt>
                <c:pt idx="615">
                  <c:v>2864.5172522174157</c:v>
                </c:pt>
                <c:pt idx="616">
                  <c:v>3250.5294564592477</c:v>
                </c:pt>
                <c:pt idx="617">
                  <c:v>3318.8353040522884</c:v>
                </c:pt>
                <c:pt idx="618">
                  <c:v>3836.6856095715557</c:v>
                </c:pt>
                <c:pt idx="619">
                  <c:v>3081.7024441150229</c:v>
                </c:pt>
                <c:pt idx="620">
                  <c:v>1728.7989464281577</c:v>
                </c:pt>
                <c:pt idx="621">
                  <c:v>1541.7720244284185</c:v>
                </c:pt>
                <c:pt idx="622">
                  <c:v>1431.3380698314265</c:v>
                </c:pt>
                <c:pt idx="623">
                  <c:v>1314.9486792112612</c:v>
                </c:pt>
                <c:pt idx="624">
                  <c:v>1279.5979769520377</c:v>
                </c:pt>
                <c:pt idx="625">
                  <c:v>1270.5902938109978</c:v>
                </c:pt>
                <c:pt idx="626">
                  <c:v>1246.8900653524922</c:v>
                </c:pt>
                <c:pt idx="627">
                  <c:v>1228.3291369621754</c:v>
                </c:pt>
                <c:pt idx="628">
                  <c:v>1225.317018826132</c:v>
                </c:pt>
                <c:pt idx="629">
                  <c:v>1245.0597658172426</c:v>
                </c:pt>
                <c:pt idx="630">
                  <c:v>1261.6227536862636</c:v>
                </c:pt>
                <c:pt idx="631">
                  <c:v>1242.8663236535428</c:v>
                </c:pt>
                <c:pt idx="632">
                  <c:v>1245.9457308281603</c:v>
                </c:pt>
                <c:pt idx="633">
                  <c:v>1258.3463723447239</c:v>
                </c:pt>
                <c:pt idx="634">
                  <c:v>1258.8543444896156</c:v>
                </c:pt>
                <c:pt idx="635">
                  <c:v>1265.4578214721921</c:v>
                </c:pt>
                <c:pt idx="636">
                  <c:v>1259.404372550207</c:v>
                </c:pt>
                <c:pt idx="637">
                  <c:v>1290.7675771025656</c:v>
                </c:pt>
                <c:pt idx="638">
                  <c:v>1296.2587957136802</c:v>
                </c:pt>
                <c:pt idx="639">
                  <c:v>1302.9251132780084</c:v>
                </c:pt>
                <c:pt idx="640">
                  <c:v>1281.1752584587357</c:v>
                </c:pt>
                <c:pt idx="641">
                  <c:v>1306.8524148802917</c:v>
                </c:pt>
                <c:pt idx="642">
                  <c:v>1237.658970040168</c:v>
                </c:pt>
                <c:pt idx="643">
                  <c:v>1170.7691450284169</c:v>
                </c:pt>
                <c:pt idx="644">
                  <c:v>1156.2469419679776</c:v>
                </c:pt>
                <c:pt idx="645">
                  <c:v>1201.0227682440745</c:v>
                </c:pt>
                <c:pt idx="646">
                  <c:v>1232.1908349109867</c:v>
                </c:pt>
                <c:pt idx="647">
                  <c:v>1241.9832406926041</c:v>
                </c:pt>
                <c:pt idx="648">
                  <c:v>1269.5384180246651</c:v>
                </c:pt>
                <c:pt idx="649">
                  <c:v>1276.1868782490167</c:v>
                </c:pt>
                <c:pt idx="650">
                  <c:v>1253.6763911961864</c:v>
                </c:pt>
                <c:pt idx="651">
                  <c:v>1272.3474817935078</c:v>
                </c:pt>
                <c:pt idx="652">
                  <c:v>1296.3445535539809</c:v>
                </c:pt>
                <c:pt idx="653">
                  <c:v>1294.2619968981728</c:v>
                </c:pt>
                <c:pt idx="654">
                  <c:v>1281.1542125843607</c:v>
                </c:pt>
                <c:pt idx="655">
                  <c:v>1262.0469305167303</c:v>
                </c:pt>
                <c:pt idx="656">
                  <c:v>1230.851941616352</c:v>
                </c:pt>
                <c:pt idx="657">
                  <c:v>1205.0283675205987</c:v>
                </c:pt>
                <c:pt idx="658">
                  <c:v>1177.1487644599672</c:v>
                </c:pt>
                <c:pt idx="659">
                  <c:v>1157.935647429061</c:v>
                </c:pt>
                <c:pt idx="660">
                  <c:v>1177.7329365365338</c:v>
                </c:pt>
                <c:pt idx="661">
                  <c:v>1188.451583448531</c:v>
                </c:pt>
                <c:pt idx="662">
                  <c:v>1144.6710259264066</c:v>
                </c:pt>
                <c:pt idx="663">
                  <c:v>1177.4231255407367</c:v>
                </c:pt>
                <c:pt idx="664">
                  <c:v>1157.9736878578392</c:v>
                </c:pt>
                <c:pt idx="665">
                  <c:v>1106.5023582211745</c:v>
                </c:pt>
                <c:pt idx="666">
                  <c:v>1130.7308454356787</c:v>
                </c:pt>
                <c:pt idx="667">
                  <c:v>1134.2401182695971</c:v>
                </c:pt>
                <c:pt idx="668">
                  <c:v>1113.5923858444767</c:v>
                </c:pt>
                <c:pt idx="669">
                  <c:v>1094.0057072838306</c:v>
                </c:pt>
                <c:pt idx="670">
                  <c:v>1072.5126600572673</c:v>
                </c:pt>
                <c:pt idx="671">
                  <c:v>1075.7770366797347</c:v>
                </c:pt>
                <c:pt idx="672">
                  <c:v>1043.3240994872258</c:v>
                </c:pt>
                <c:pt idx="673">
                  <c:v>1027.4883804683614</c:v>
                </c:pt>
                <c:pt idx="674">
                  <c:v>1024.3317410494894</c:v>
                </c:pt>
                <c:pt idx="675">
                  <c:v>1001.4385066704374</c:v>
                </c:pt>
                <c:pt idx="676">
                  <c:v>986.51661201020738</c:v>
                </c:pt>
                <c:pt idx="677">
                  <c:v>1002.0057780947498</c:v>
                </c:pt>
                <c:pt idx="678">
                  <c:v>997.86558449311303</c:v>
                </c:pt>
                <c:pt idx="679">
                  <c:v>957.06775119081499</c:v>
                </c:pt>
                <c:pt idx="680">
                  <c:v>954.91244180735498</c:v>
                </c:pt>
                <c:pt idx="681">
                  <c:v>946.39764529293495</c:v>
                </c:pt>
                <c:pt idx="682">
                  <c:v>933.99691568333162</c:v>
                </c:pt>
                <c:pt idx="683">
                  <c:v>950.50848247566296</c:v>
                </c:pt>
                <c:pt idx="684">
                  <c:v>959.55288978255464</c:v>
                </c:pt>
                <c:pt idx="685">
                  <c:v>928.50350404942606</c:v>
                </c:pt>
                <c:pt idx="686">
                  <c:v>925.5447795328422</c:v>
                </c:pt>
                <c:pt idx="687">
                  <c:v>905.23506469138397</c:v>
                </c:pt>
                <c:pt idx="688">
                  <c:v>897.02814497469501</c:v>
                </c:pt>
                <c:pt idx="689">
                  <c:v>911.66290015448192</c:v>
                </c:pt>
                <c:pt idx="690">
                  <c:v>899.93230508341992</c:v>
                </c:pt>
                <c:pt idx="691">
                  <c:v>896.52276186338315</c:v>
                </c:pt>
                <c:pt idx="692">
                  <c:v>863.81584044007445</c:v>
                </c:pt>
                <c:pt idx="693">
                  <c:v>834.67521741003873</c:v>
                </c:pt>
                <c:pt idx="694">
                  <c:v>821.00187636265036</c:v>
                </c:pt>
                <c:pt idx="695">
                  <c:v>828.41068534194983</c:v>
                </c:pt>
                <c:pt idx="696">
                  <c:v>845.43165716965996</c:v>
                </c:pt>
                <c:pt idx="697">
                  <c:v>848.4091164868222</c:v>
                </c:pt>
                <c:pt idx="698">
                  <c:v>835.2250607730233</c:v>
                </c:pt>
                <c:pt idx="699">
                  <c:v>866.99377791120071</c:v>
                </c:pt>
                <c:pt idx="700">
                  <c:v>880.50975124496381</c:v>
                </c:pt>
                <c:pt idx="701">
                  <c:v>862.74914837934341</c:v>
                </c:pt>
                <c:pt idx="702">
                  <c:v>850.04053782220126</c:v>
                </c:pt>
                <c:pt idx="703">
                  <c:v>843.13074932438496</c:v>
                </c:pt>
                <c:pt idx="704">
                  <c:v>828.81997162470179</c:v>
                </c:pt>
                <c:pt idx="705">
                  <c:v>831.46877544683105</c:v>
                </c:pt>
                <c:pt idx="706">
                  <c:v>826.88165446530127</c:v>
                </c:pt>
                <c:pt idx="707">
                  <c:v>829.33338371939737</c:v>
                </c:pt>
                <c:pt idx="708">
                  <c:v>840.82423013560162</c:v>
                </c:pt>
                <c:pt idx="709">
                  <c:v>867.90760507908976</c:v>
                </c:pt>
                <c:pt idx="710">
                  <c:v>877.86523215938416</c:v>
                </c:pt>
                <c:pt idx="711">
                  <c:v>915.26105742792845</c:v>
                </c:pt>
                <c:pt idx="712">
                  <c:v>936.29185283237769</c:v>
                </c:pt>
                <c:pt idx="713">
                  <c:v>905.97509872021385</c:v>
                </c:pt>
                <c:pt idx="714">
                  <c:v>878.98332815102333</c:v>
                </c:pt>
                <c:pt idx="715">
                  <c:v>858.63368110274109</c:v>
                </c:pt>
                <c:pt idx="716">
                  <c:v>865.23836045753831</c:v>
                </c:pt>
                <c:pt idx="717">
                  <c:v>869.06771724548582</c:v>
                </c:pt>
                <c:pt idx="718">
                  <c:v>875.16138892774904</c:v>
                </c:pt>
                <c:pt idx="719">
                  <c:v>918.45918630635788</c:v>
                </c:pt>
                <c:pt idx="720">
                  <c:v>955.22350080388367</c:v>
                </c:pt>
                <c:pt idx="721">
                  <c:v>1014.0496695567008</c:v>
                </c:pt>
                <c:pt idx="722">
                  <c:v>1031.7721948104565</c:v>
                </c:pt>
                <c:pt idx="723">
                  <c:v>1024.2856939899477</c:v>
                </c:pt>
                <c:pt idx="724">
                  <c:v>1025.0338399135705</c:v>
                </c:pt>
                <c:pt idx="725">
                  <c:v>1001.8379157980413</c:v>
                </c:pt>
                <c:pt idx="726">
                  <c:v>978.6124337748131</c:v>
                </c:pt>
                <c:pt idx="727">
                  <c:v>936.52856586375333</c:v>
                </c:pt>
                <c:pt idx="728">
                  <c:v>919.32155433229309</c:v>
                </c:pt>
                <c:pt idx="729">
                  <c:v>913.55896749195222</c:v>
                </c:pt>
                <c:pt idx="730">
                  <c:v>942.78852506638009</c:v>
                </c:pt>
                <c:pt idx="731">
                  <c:v>974.90099585442226</c:v>
                </c:pt>
                <c:pt idx="732">
                  <c:v>1013.4802058201767</c:v>
                </c:pt>
                <c:pt idx="733">
                  <c:v>1042.7954055096393</c:v>
                </c:pt>
                <c:pt idx="734">
                  <c:v>1023.6843324446787</c:v>
                </c:pt>
                <c:pt idx="735">
                  <c:v>1010.015260662159</c:v>
                </c:pt>
                <c:pt idx="736">
                  <c:v>1011.5299575819472</c:v>
                </c:pt>
                <c:pt idx="737">
                  <c:v>1021.0471553011027</c:v>
                </c:pt>
                <c:pt idx="738">
                  <c:v>1018.9569082035199</c:v>
                </c:pt>
                <c:pt idx="739">
                  <c:v>1050.9450244955012</c:v>
                </c:pt>
                <c:pt idx="740">
                  <c:v>1053.2099079676152</c:v>
                </c:pt>
                <c:pt idx="741">
                  <c:v>1048.5142576805799</c:v>
                </c:pt>
                <c:pt idx="742">
                  <c:v>1060.126201662659</c:v>
                </c:pt>
                <c:pt idx="743">
                  <c:v>1082.8788901124947</c:v>
                </c:pt>
                <c:pt idx="744">
                  <c:v>1078.402679968548</c:v>
                </c:pt>
                <c:pt idx="745">
                  <c:v>1111.3302205111179</c:v>
                </c:pt>
                <c:pt idx="746">
                  <c:v>1110.2935677927069</c:v>
                </c:pt>
                <c:pt idx="747">
                  <c:v>1055.2307206486978</c:v>
                </c:pt>
                <c:pt idx="748">
                  <c:v>1253.989676692275</c:v>
                </c:pt>
                <c:pt idx="749">
                  <c:v>1003.8543059267273</c:v>
                </c:pt>
                <c:pt idx="750">
                  <c:v>1004.6245256259657</c:v>
                </c:pt>
                <c:pt idx="751">
                  <c:v>1082.2878428881752</c:v>
                </c:pt>
                <c:pt idx="752">
                  <c:v>1149.5612742224371</c:v>
                </c:pt>
                <c:pt idx="753">
                  <c:v>1171.2625885361722</c:v>
                </c:pt>
                <c:pt idx="754">
                  <c:v>1134.3057584379621</c:v>
                </c:pt>
                <c:pt idx="755">
                  <c:v>1074.3725248042451</c:v>
                </c:pt>
                <c:pt idx="756">
                  <c:v>982.11483863165506</c:v>
                </c:pt>
                <c:pt idx="757">
                  <c:v>952.70064084427247</c:v>
                </c:pt>
                <c:pt idx="758">
                  <c:v>945.0107163876346</c:v>
                </c:pt>
                <c:pt idx="759">
                  <c:v>940.36579215402014</c:v>
                </c:pt>
                <c:pt idx="760">
                  <c:v>975.85183616148333</c:v>
                </c:pt>
                <c:pt idx="761">
                  <c:v>1061.5128875566759</c:v>
                </c:pt>
                <c:pt idx="762">
                  <c:v>1081.4863451381304</c:v>
                </c:pt>
                <c:pt idx="763">
                  <c:v>1113.7954946190475</c:v>
                </c:pt>
                <c:pt idx="764">
                  <c:v>1112.7580056533645</c:v>
                </c:pt>
                <c:pt idx="765">
                  <c:v>1068.0771991016989</c:v>
                </c:pt>
                <c:pt idx="766">
                  <c:v>1025.1503293751337</c:v>
                </c:pt>
                <c:pt idx="767">
                  <c:v>998.66609583069055</c:v>
                </c:pt>
                <c:pt idx="768">
                  <c:v>1031.5775640448555</c:v>
                </c:pt>
                <c:pt idx="769">
                  <c:v>1050.1676997234981</c:v>
                </c:pt>
                <c:pt idx="770">
                  <c:v>1100.9100330651397</c:v>
                </c:pt>
                <c:pt idx="771">
                  <c:v>1089.6638930251047</c:v>
                </c:pt>
                <c:pt idx="772">
                  <c:v>1047.132878837532</c:v>
                </c:pt>
                <c:pt idx="773">
                  <c:v>1012.8286175767998</c:v>
                </c:pt>
                <c:pt idx="774">
                  <c:v>966.92244087227266</c:v>
                </c:pt>
                <c:pt idx="775">
                  <c:v>940.64395921875894</c:v>
                </c:pt>
                <c:pt idx="776">
                  <c:v>929.91403028210004</c:v>
                </c:pt>
                <c:pt idx="777">
                  <c:v>925.53871166352258</c:v>
                </c:pt>
                <c:pt idx="778">
                  <c:v>967.5603460161874</c:v>
                </c:pt>
                <c:pt idx="779">
                  <c:v>1069.3073775591165</c:v>
                </c:pt>
                <c:pt idx="780">
                  <c:v>1165.0948422427</c:v>
                </c:pt>
                <c:pt idx="781">
                  <c:v>1229.4429191603365</c:v>
                </c:pt>
                <c:pt idx="782">
                  <c:v>1236.7946596178936</c:v>
                </c:pt>
                <c:pt idx="783">
                  <c:v>1189.718895163335</c:v>
                </c:pt>
                <c:pt idx="784">
                  <c:v>1140.588824671087</c:v>
                </c:pt>
                <c:pt idx="785">
                  <c:v>1119.158818917459</c:v>
                </c:pt>
                <c:pt idx="786">
                  <c:v>1140.2685355438584</c:v>
                </c:pt>
                <c:pt idx="787">
                  <c:v>1188.2417628198123</c:v>
                </c:pt>
                <c:pt idx="788">
                  <c:v>1249.1658117042568</c:v>
                </c:pt>
                <c:pt idx="789">
                  <c:v>1263.1400222260766</c:v>
                </c:pt>
                <c:pt idx="790">
                  <c:v>1286.5661340559832</c:v>
                </c:pt>
                <c:pt idx="791">
                  <c:v>1274.858563513488</c:v>
                </c:pt>
                <c:pt idx="792">
                  <c:v>1308.6293559727876</c:v>
                </c:pt>
                <c:pt idx="793">
                  <c:v>1344.9663696025707</c:v>
                </c:pt>
                <c:pt idx="794">
                  <c:v>1416.2600787248346</c:v>
                </c:pt>
                <c:pt idx="795">
                  <c:v>1568.1939557482604</c:v>
                </c:pt>
                <c:pt idx="796">
                  <c:v>1669.402466202494</c:v>
                </c:pt>
                <c:pt idx="797">
                  <c:v>1872.568390886908</c:v>
                </c:pt>
                <c:pt idx="798">
                  <c:v>2058.7565166865993</c:v>
                </c:pt>
                <c:pt idx="799">
                  <c:v>2293.9790032910209</c:v>
                </c:pt>
                <c:pt idx="800">
                  <c:v>2692.3709137479354</c:v>
                </c:pt>
                <c:pt idx="801">
                  <c:v>2953.1706821535699</c:v>
                </c:pt>
                <c:pt idx="802">
                  <c:v>3213.7174488398073</c:v>
                </c:pt>
                <c:pt idx="803">
                  <c:v>3477.2739238813047</c:v>
                </c:pt>
                <c:pt idx="804">
                  <c:v>3532.2395545357635</c:v>
                </c:pt>
                <c:pt idx="805">
                  <c:v>3699.8269595214474</c:v>
                </c:pt>
                <c:pt idx="806">
                  <c:v>3552.9050253104797</c:v>
                </c:pt>
                <c:pt idx="807">
                  <c:v>3440.9829931165891</c:v>
                </c:pt>
                <c:pt idx="808">
                  <c:v>3709.5293953523624</c:v>
                </c:pt>
                <c:pt idx="809">
                  <c:v>3879.8258792003871</c:v>
                </c:pt>
                <c:pt idx="810">
                  <c:v>4459.0994497200081</c:v>
                </c:pt>
                <c:pt idx="811">
                  <c:v>4702.9457921090925</c:v>
                </c:pt>
                <c:pt idx="812">
                  <c:v>4619.9045846635017</c:v>
                </c:pt>
                <c:pt idx="813">
                  <c:v>4307.7653703728492</c:v>
                </c:pt>
                <c:pt idx="814">
                  <c:v>4013.4467239983869</c:v>
                </c:pt>
                <c:pt idx="815">
                  <c:v>4181.5319876068679</c:v>
                </c:pt>
                <c:pt idx="816">
                  <c:v>4471.1390497954626</c:v>
                </c:pt>
                <c:pt idx="817">
                  <c:v>5174.4486128338358</c:v>
                </c:pt>
                <c:pt idx="818">
                  <c:v>6018.0165983156012</c:v>
                </c:pt>
                <c:pt idx="819">
                  <c:v>5990.5379675318663</c:v>
                </c:pt>
                <c:pt idx="820">
                  <c:v>5603.5281485521336</c:v>
                </c:pt>
                <c:pt idx="821">
                  <c:v>4912.0059907123295</c:v>
                </c:pt>
                <c:pt idx="822">
                  <c:v>4309.4234048690623</c:v>
                </c:pt>
                <c:pt idx="823">
                  <c:v>4271.122519732573</c:v>
                </c:pt>
                <c:pt idx="824">
                  <c:v>4658.4425065308478</c:v>
                </c:pt>
                <c:pt idx="825">
                  <c:v>5405.7108139170032</c:v>
                </c:pt>
                <c:pt idx="826">
                  <c:v>6764.1081800470902</c:v>
                </c:pt>
                <c:pt idx="827">
                  <c:v>7237.4423268293258</c:v>
                </c:pt>
                <c:pt idx="828">
                  <c:v>7398.6073139263826</c:v>
                </c:pt>
                <c:pt idx="829">
                  <c:v>6509.2584412792594</c:v>
                </c:pt>
                <c:pt idx="830">
                  <c:v>5100.5321231305852</c:v>
                </c:pt>
                <c:pt idx="831">
                  <c:v>4150.3314659795105</c:v>
                </c:pt>
                <c:pt idx="832">
                  <c:v>3863.7176208885335</c:v>
                </c:pt>
                <c:pt idx="833">
                  <c:v>4136.8093759063395</c:v>
                </c:pt>
                <c:pt idx="834">
                  <c:v>4964.4442100958668</c:v>
                </c:pt>
                <c:pt idx="835">
                  <c:v>5479.3295841986937</c:v>
                </c:pt>
                <c:pt idx="836">
                  <c:v>5434.5612000461015</c:v>
                </c:pt>
                <c:pt idx="837">
                  <c:v>5009.7471323772106</c:v>
                </c:pt>
                <c:pt idx="838">
                  <c:v>4661.5815753598281</c:v>
                </c:pt>
                <c:pt idx="839">
                  <c:v>4726.9728759873478</c:v>
                </c:pt>
                <c:pt idx="840">
                  <c:v>4668.0142951320859</c:v>
                </c:pt>
                <c:pt idx="841">
                  <c:v>4544.0497856982756</c:v>
                </c:pt>
                <c:pt idx="842">
                  <c:v>4235.4313957353152</c:v>
                </c:pt>
                <c:pt idx="843">
                  <c:v>3568.9111877277574</c:v>
                </c:pt>
                <c:pt idx="844">
                  <c:v>3361.2049205714065</c:v>
                </c:pt>
                <c:pt idx="845">
                  <c:v>3276.0708051372644</c:v>
                </c:pt>
                <c:pt idx="846">
                  <c:v>3080.4304179646956</c:v>
                </c:pt>
                <c:pt idx="847">
                  <c:v>2974.6561196282473</c:v>
                </c:pt>
                <c:pt idx="848">
                  <c:v>2819.0848253685645</c:v>
                </c:pt>
                <c:pt idx="849">
                  <c:v>2752.1267025980233</c:v>
                </c:pt>
                <c:pt idx="850">
                  <c:v>2942.8316941977419</c:v>
                </c:pt>
                <c:pt idx="851">
                  <c:v>3846.8070237851207</c:v>
                </c:pt>
                <c:pt idx="852">
                  <c:v>4380.6517430661015</c:v>
                </c:pt>
                <c:pt idx="853">
                  <c:v>4623.4665989803716</c:v>
                </c:pt>
                <c:pt idx="854">
                  <c:v>4319.2413889879635</c:v>
                </c:pt>
                <c:pt idx="855">
                  <c:v>3585.4516304889439</c:v>
                </c:pt>
                <c:pt idx="856">
                  <c:v>3428.5558252957221</c:v>
                </c:pt>
                <c:pt idx="857">
                  <c:v>3329.8506433464936</c:v>
                </c:pt>
                <c:pt idx="858">
                  <c:v>3288.6705807272874</c:v>
                </c:pt>
                <c:pt idx="859">
                  <c:v>3065.3654268770406</c:v>
                </c:pt>
                <c:pt idx="860">
                  <c:v>2746.2326715315489</c:v>
                </c:pt>
                <c:pt idx="861">
                  <c:v>2777.8179681024353</c:v>
                </c:pt>
                <c:pt idx="862">
                  <c:v>2777.0605614707592</c:v>
                </c:pt>
                <c:pt idx="863">
                  <c:v>2862.6366652464585</c:v>
                </c:pt>
                <c:pt idx="864">
                  <c:v>3232.5289835894923</c:v>
                </c:pt>
                <c:pt idx="865">
                  <c:v>3749.6943740666939</c:v>
                </c:pt>
                <c:pt idx="866">
                  <c:v>3813.493782943257</c:v>
                </c:pt>
                <c:pt idx="867">
                  <c:v>4110.1737529465745</c:v>
                </c:pt>
                <c:pt idx="868">
                  <c:v>3927.7569658464417</c:v>
                </c:pt>
                <c:pt idx="869">
                  <c:v>3689.1349656836937</c:v>
                </c:pt>
                <c:pt idx="870">
                  <c:v>3667.076697890227</c:v>
                </c:pt>
                <c:pt idx="871">
                  <c:v>3286.1365380934608</c:v>
                </c:pt>
                <c:pt idx="872">
                  <c:v>3246.0337267464101</c:v>
                </c:pt>
                <c:pt idx="873">
                  <c:v>3224.5188442301856</c:v>
                </c:pt>
                <c:pt idx="874">
                  <c:v>3347.8928408415063</c:v>
                </c:pt>
                <c:pt idx="875">
                  <c:v>3589.1014625190473</c:v>
                </c:pt>
                <c:pt idx="876">
                  <c:v>3464.1858374873386</c:v>
                </c:pt>
                <c:pt idx="877">
                  <c:v>3320.2178186648043</c:v>
                </c:pt>
                <c:pt idx="878">
                  <c:v>3004.9754598030895</c:v>
                </c:pt>
                <c:pt idx="879">
                  <c:v>2978.9941614631375</c:v>
                </c:pt>
                <c:pt idx="880">
                  <c:v>3316.7117741140587</c:v>
                </c:pt>
                <c:pt idx="881">
                  <c:v>3451.8655613373362</c:v>
                </c:pt>
                <c:pt idx="882">
                  <c:v>3326.0951597125618</c:v>
                </c:pt>
                <c:pt idx="883">
                  <c:v>3309.6020548588899</c:v>
                </c:pt>
                <c:pt idx="884">
                  <c:v>3168.1712570336113</c:v>
                </c:pt>
                <c:pt idx="885">
                  <c:v>3062.9384276874425</c:v>
                </c:pt>
                <c:pt idx="886">
                  <c:v>3025.0935830644221</c:v>
                </c:pt>
                <c:pt idx="887">
                  <c:v>2907.4603410579402</c:v>
                </c:pt>
                <c:pt idx="888">
                  <c:v>2706.772649613587</c:v>
                </c:pt>
                <c:pt idx="889">
                  <c:v>2888.5884399968709</c:v>
                </c:pt>
                <c:pt idx="890">
                  <c:v>3095.8484167174138</c:v>
                </c:pt>
                <c:pt idx="891">
                  <c:v>2914.7202510562006</c:v>
                </c:pt>
                <c:pt idx="892">
                  <c:v>2925.0217986835414</c:v>
                </c:pt>
                <c:pt idx="893">
                  <c:v>2647.4652792085226</c:v>
                </c:pt>
                <c:pt idx="894">
                  <c:v>2571.6693656942862</c:v>
                </c:pt>
                <c:pt idx="895">
                  <c:v>2464.2561818483514</c:v>
                </c:pt>
                <c:pt idx="896">
                  <c:v>2539.497760342786</c:v>
                </c:pt>
                <c:pt idx="897">
                  <c:v>2458.1769284901247</c:v>
                </c:pt>
                <c:pt idx="898">
                  <c:v>2489.7821502842976</c:v>
                </c:pt>
                <c:pt idx="899">
                  <c:v>2478.6666277644499</c:v>
                </c:pt>
                <c:pt idx="900">
                  <c:v>2540.8149248551904</c:v>
                </c:pt>
                <c:pt idx="901">
                  <c:v>2652.1679399953359</c:v>
                </c:pt>
                <c:pt idx="902">
                  <c:v>2750.5191704681297</c:v>
                </c:pt>
                <c:pt idx="903">
                  <c:v>2544.2376523232151</c:v>
                </c:pt>
                <c:pt idx="904">
                  <c:v>2418.5565200569145</c:v>
                </c:pt>
                <c:pt idx="905">
                  <c:v>2219.8701303394596</c:v>
                </c:pt>
                <c:pt idx="906">
                  <c:v>2242.4655442382978</c:v>
                </c:pt>
                <c:pt idx="907">
                  <c:v>2299.882984232283</c:v>
                </c:pt>
                <c:pt idx="908">
                  <c:v>2277.39543400511</c:v>
                </c:pt>
                <c:pt idx="909">
                  <c:v>2026.5087831288222</c:v>
                </c:pt>
                <c:pt idx="910">
                  <c:v>1867.8549134090242</c:v>
                </c:pt>
                <c:pt idx="911">
                  <c:v>1722.3094645979236</c:v>
                </c:pt>
                <c:pt idx="912">
                  <c:v>1926.725292904769</c:v>
                </c:pt>
                <c:pt idx="913">
                  <c:v>1788.0029257614372</c:v>
                </c:pt>
                <c:pt idx="914">
                  <c:v>1559.0017039599738</c:v>
                </c:pt>
                <c:pt idx="915">
                  <c:v>1434.047093717975</c:v>
                </c:pt>
                <c:pt idx="916">
                  <c:v>1502.3977448178632</c:v>
                </c:pt>
                <c:pt idx="917">
                  <c:v>1610.155760769255</c:v>
                </c:pt>
                <c:pt idx="918">
                  <c:v>1779.5465811797594</c:v>
                </c:pt>
                <c:pt idx="919">
                  <c:v>1885.6167398495506</c:v>
                </c:pt>
                <c:pt idx="920">
                  <c:v>1828.6729909854816</c:v>
                </c:pt>
                <c:pt idx="921">
                  <c:v>1829.8538197282085</c:v>
                </c:pt>
                <c:pt idx="922">
                  <c:v>1896.7200592077988</c:v>
                </c:pt>
                <c:pt idx="923">
                  <c:v>1792.9420549955141</c:v>
                </c:pt>
                <c:pt idx="924">
                  <c:v>1758.704007242668</c:v>
                </c:pt>
                <c:pt idx="925">
                  <c:v>1583.1270758461678</c:v>
                </c:pt>
                <c:pt idx="926">
                  <c:v>1426.5736186749573</c:v>
                </c:pt>
                <c:pt idx="927">
                  <c:v>1392.8044020669081</c:v>
                </c:pt>
                <c:pt idx="928">
                  <c:v>1431.4522829023886</c:v>
                </c:pt>
                <c:pt idx="929">
                  <c:v>1403.7853066661673</c:v>
                </c:pt>
                <c:pt idx="930">
                  <c:v>1244.470669007153</c:v>
                </c:pt>
                <c:pt idx="931">
                  <c:v>1124.0025782142773</c:v>
                </c:pt>
                <c:pt idx="932">
                  <c:v>1164.0372633777986</c:v>
                </c:pt>
                <c:pt idx="933">
                  <c:v>1242.4725213939216</c:v>
                </c:pt>
                <c:pt idx="934">
                  <c:v>1267.6836516101796</c:v>
                </c:pt>
                <c:pt idx="935">
                  <c:v>1240.3394566441984</c:v>
                </c:pt>
                <c:pt idx="936">
                  <c:v>1173.5403556512892</c:v>
                </c:pt>
                <c:pt idx="937">
                  <c:v>1118.9045419588044</c:v>
                </c:pt>
                <c:pt idx="938">
                  <c:v>1106.3518509560158</c:v>
                </c:pt>
                <c:pt idx="939">
                  <c:v>1027.4222660873409</c:v>
                </c:pt>
                <c:pt idx="940">
                  <c:v>970.48404966235194</c:v>
                </c:pt>
                <c:pt idx="941">
                  <c:v>899.67391241086602</c:v>
                </c:pt>
                <c:pt idx="942">
                  <c:v>894.07624658728253</c:v>
                </c:pt>
                <c:pt idx="943">
                  <c:v>931.24101572629809</c:v>
                </c:pt>
                <c:pt idx="944">
                  <c:v>905.91287448796447</c:v>
                </c:pt>
                <c:pt idx="945">
                  <c:v>882.3413331662008</c:v>
                </c:pt>
                <c:pt idx="946">
                  <c:v>828.08645039494536</c:v>
                </c:pt>
                <c:pt idx="947">
                  <c:v>860.36770368560951</c:v>
                </c:pt>
                <c:pt idx="948">
                  <c:v>958.89937993717126</c:v>
                </c:pt>
                <c:pt idx="949">
                  <c:v>1047.846763303234</c:v>
                </c:pt>
                <c:pt idx="950">
                  <c:v>969.07336352981531</c:v>
                </c:pt>
                <c:pt idx="951">
                  <c:v>897.83353560538728</c:v>
                </c:pt>
                <c:pt idx="952">
                  <c:v>802.10394277284718</c:v>
                </c:pt>
                <c:pt idx="953">
                  <c:v>841.03844702952358</c:v>
                </c:pt>
                <c:pt idx="954">
                  <c:v>904.6376850551909</c:v>
                </c:pt>
                <c:pt idx="955">
                  <c:v>872.44461544639307</c:v>
                </c:pt>
                <c:pt idx="956">
                  <c:v>844.32727653094912</c:v>
                </c:pt>
                <c:pt idx="957">
                  <c:v>790.18910200971766</c:v>
                </c:pt>
                <c:pt idx="958">
                  <c:v>779.34000942597709</c:v>
                </c:pt>
                <c:pt idx="959">
                  <c:v>755.45412657007091</c:v>
                </c:pt>
                <c:pt idx="960">
                  <c:v>747.56553597669244</c:v>
                </c:pt>
                <c:pt idx="961">
                  <c:v>741.47608123111365</c:v>
                </c:pt>
                <c:pt idx="962">
                  <c:v>670.18929138618091</c:v>
                </c:pt>
                <c:pt idx="963">
                  <c:v>673.77525428813931</c:v>
                </c:pt>
                <c:pt idx="964">
                  <c:v>685.08477310607998</c:v>
                </c:pt>
                <c:pt idx="965">
                  <c:v>691.75161573551179</c:v>
                </c:pt>
                <c:pt idx="966">
                  <c:v>676.57987805403354</c:v>
                </c:pt>
                <c:pt idx="967">
                  <c:v>667.11582232281216</c:v>
                </c:pt>
                <c:pt idx="968">
                  <c:v>656.73537588625004</c:v>
                </c:pt>
                <c:pt idx="969">
                  <c:v>665.3582869687034</c:v>
                </c:pt>
                <c:pt idx="970">
                  <c:v>648.12392157674697</c:v>
                </c:pt>
                <c:pt idx="971">
                  <c:v>604.57417430910573</c:v>
                </c:pt>
                <c:pt idx="972">
                  <c:v>579.695812389455</c:v>
                </c:pt>
                <c:pt idx="973">
                  <c:v>582.45528531153741</c:v>
                </c:pt>
                <c:pt idx="974">
                  <c:v>671.07287048785679</c:v>
                </c:pt>
                <c:pt idx="975">
                  <c:v>843.93228590842807</c:v>
                </c:pt>
                <c:pt idx="976">
                  <c:v>956.16507048193137</c:v>
                </c:pt>
                <c:pt idx="977">
                  <c:v>1009.6624645336894</c:v>
                </c:pt>
                <c:pt idx="978">
                  <c:v>978.8028382557028</c:v>
                </c:pt>
                <c:pt idx="979">
                  <c:v>822.40823342129454</c:v>
                </c:pt>
                <c:pt idx="980">
                  <c:v>727.56396759635027</c:v>
                </c:pt>
                <c:pt idx="981">
                  <c:v>675.2313629938875</c:v>
                </c:pt>
                <c:pt idx="982">
                  <c:v>740.51893888483698</c:v>
                </c:pt>
                <c:pt idx="983">
                  <c:v>845.0618076738981</c:v>
                </c:pt>
                <c:pt idx="984">
                  <c:v>949.93079367270695</c:v>
                </c:pt>
                <c:pt idx="985">
                  <c:v>1000.433916114506</c:v>
                </c:pt>
                <c:pt idx="986">
                  <c:v>1047.9451393181266</c:v>
                </c:pt>
                <c:pt idx="987">
                  <c:v>1092.4836370273079</c:v>
                </c:pt>
                <c:pt idx="988">
                  <c:v>1140.2722494616421</c:v>
                </c:pt>
                <c:pt idx="989">
                  <c:v>1464.2308250835515</c:v>
                </c:pt>
                <c:pt idx="990">
                  <c:v>2886.0529405736534</c:v>
                </c:pt>
                <c:pt idx="991">
                  <c:v>9143.7990245564906</c:v>
                </c:pt>
                <c:pt idx="992">
                  <c:v>8870.3832430186685</c:v>
                </c:pt>
                <c:pt idx="993">
                  <c:v>9172.0796066217972</c:v>
                </c:pt>
                <c:pt idx="994">
                  <c:v>9069.2769491121016</c:v>
                </c:pt>
                <c:pt idx="995">
                  <c:v>8828.9000752308038</c:v>
                </c:pt>
                <c:pt idx="996">
                  <c:v>4647.7355569566671</c:v>
                </c:pt>
                <c:pt idx="997">
                  <c:v>1666.3002437106302</c:v>
                </c:pt>
                <c:pt idx="998">
                  <c:v>1156.4110178446826</c:v>
                </c:pt>
                <c:pt idx="999">
                  <c:v>969.69485883387256</c:v>
                </c:pt>
                <c:pt idx="1000">
                  <c:v>790.98903216834697</c:v>
                </c:pt>
                <c:pt idx="1001">
                  <c:v>693.58705593449736</c:v>
                </c:pt>
                <c:pt idx="1002">
                  <c:v>612.47849698810819</c:v>
                </c:pt>
                <c:pt idx="1003">
                  <c:v>542.73890872483389</c:v>
                </c:pt>
                <c:pt idx="1004">
                  <c:v>542.66122113055428</c:v>
                </c:pt>
                <c:pt idx="1005">
                  <c:v>517.59281280848336</c:v>
                </c:pt>
                <c:pt idx="1006">
                  <c:v>551.28254657166963</c:v>
                </c:pt>
                <c:pt idx="1007">
                  <c:v>567.58218031654667</c:v>
                </c:pt>
                <c:pt idx="1008">
                  <c:v>541.15383494898128</c:v>
                </c:pt>
                <c:pt idx="1009">
                  <c:v>534.35993400828886</c:v>
                </c:pt>
                <c:pt idx="1010">
                  <c:v>540.0438983759135</c:v>
                </c:pt>
                <c:pt idx="1011">
                  <c:v>577.31364327459357</c:v>
                </c:pt>
                <c:pt idx="1012">
                  <c:v>597.67549136876698</c:v>
                </c:pt>
                <c:pt idx="1013">
                  <c:v>649.97503764656324</c:v>
                </c:pt>
                <c:pt idx="1014">
                  <c:v>650.24477101779792</c:v>
                </c:pt>
                <c:pt idx="1015">
                  <c:v>613.65876798093143</c:v>
                </c:pt>
                <c:pt idx="1016">
                  <c:v>544.86623438121319</c:v>
                </c:pt>
                <c:pt idx="1017">
                  <c:v>469.24188088563102</c:v>
                </c:pt>
                <c:pt idx="1018">
                  <c:v>479.15720928135795</c:v>
                </c:pt>
                <c:pt idx="1019">
                  <c:v>511.90153867749899</c:v>
                </c:pt>
                <c:pt idx="1020">
                  <c:v>527.87814939820146</c:v>
                </c:pt>
                <c:pt idx="1021">
                  <c:v>513.81933950246571</c:v>
                </c:pt>
                <c:pt idx="1022">
                  <c:v>515.01077128647466</c:v>
                </c:pt>
                <c:pt idx="1023">
                  <c:v>542.68246204770151</c:v>
                </c:pt>
                <c:pt idx="1024">
                  <c:v>553.20162361517055</c:v>
                </c:pt>
                <c:pt idx="1025">
                  <c:v>578.62730400623002</c:v>
                </c:pt>
                <c:pt idx="1026">
                  <c:v>574.3016855247846</c:v>
                </c:pt>
                <c:pt idx="1027">
                  <c:v>725.77473368961398</c:v>
                </c:pt>
                <c:pt idx="1028">
                  <c:v>1020.9726631535211</c:v>
                </c:pt>
                <c:pt idx="1029">
                  <c:v>1203.6145986953652</c:v>
                </c:pt>
                <c:pt idx="1030">
                  <c:v>1179.6974969185046</c:v>
                </c:pt>
                <c:pt idx="1031">
                  <c:v>901.15968792539991</c:v>
                </c:pt>
                <c:pt idx="1032">
                  <c:v>706.13863779459166</c:v>
                </c:pt>
                <c:pt idx="1033">
                  <c:v>650.04308169689398</c:v>
                </c:pt>
                <c:pt idx="1034">
                  <c:v>638.87630776417666</c:v>
                </c:pt>
                <c:pt idx="1035">
                  <c:v>595.94902292270194</c:v>
                </c:pt>
                <c:pt idx="1036">
                  <c:v>620.89485987708417</c:v>
                </c:pt>
                <c:pt idx="1037">
                  <c:v>654.43523058606536</c:v>
                </c:pt>
                <c:pt idx="1038">
                  <c:v>671.78752183472625</c:v>
                </c:pt>
                <c:pt idx="1039">
                  <c:v>654.63822477184078</c:v>
                </c:pt>
                <c:pt idx="1040">
                  <c:v>634.7515278897323</c:v>
                </c:pt>
                <c:pt idx="1041">
                  <c:v>783.87648615821638</c:v>
                </c:pt>
                <c:pt idx="1042">
                  <c:v>934.76586961494741</c:v>
                </c:pt>
                <c:pt idx="1043">
                  <c:v>952.23947714417682</c:v>
                </c:pt>
                <c:pt idx="1044">
                  <c:v>938.54548055036958</c:v>
                </c:pt>
                <c:pt idx="1045">
                  <c:v>1025.4837296808209</c:v>
                </c:pt>
                <c:pt idx="1046">
                  <c:v>1144.8677356529249</c:v>
                </c:pt>
                <c:pt idx="1047">
                  <c:v>1068.6593545974092</c:v>
                </c:pt>
                <c:pt idx="1048">
                  <c:v>962.96609721754646</c:v>
                </c:pt>
                <c:pt idx="1049">
                  <c:v>865.99153527686212</c:v>
                </c:pt>
                <c:pt idx="1050">
                  <c:v>960.27807526109723</c:v>
                </c:pt>
                <c:pt idx="1051">
                  <c:v>893.58576353502485</c:v>
                </c:pt>
                <c:pt idx="1052">
                  <c:v>787.13506947273913</c:v>
                </c:pt>
                <c:pt idx="1053">
                  <c:v>672.121576690594</c:v>
                </c:pt>
                <c:pt idx="1054">
                  <c:v>799.99397312523513</c:v>
                </c:pt>
                <c:pt idx="1055">
                  <c:v>962.03999072508418</c:v>
                </c:pt>
                <c:pt idx="1056">
                  <c:v>1095.3017921916464</c:v>
                </c:pt>
                <c:pt idx="1057">
                  <c:v>1176.5770564703753</c:v>
                </c:pt>
                <c:pt idx="1058">
                  <c:v>1265.4371459319264</c:v>
                </c:pt>
                <c:pt idx="1059">
                  <c:v>1374.6610338534015</c:v>
                </c:pt>
                <c:pt idx="1060">
                  <c:v>1305.2728762867489</c:v>
                </c:pt>
                <c:pt idx="1061">
                  <c:v>1338.2315132307417</c:v>
                </c:pt>
                <c:pt idx="1062">
                  <c:v>1058.3408816348065</c:v>
                </c:pt>
                <c:pt idx="1063">
                  <c:v>1151.1974021210494</c:v>
                </c:pt>
                <c:pt idx="1064">
                  <c:v>1051.7083117794459</c:v>
                </c:pt>
                <c:pt idx="1065">
                  <c:v>907.25903509653381</c:v>
                </c:pt>
                <c:pt idx="1066">
                  <c:v>770.79429279486158</c:v>
                </c:pt>
                <c:pt idx="1067">
                  <c:v>840.78844444299989</c:v>
                </c:pt>
                <c:pt idx="1068">
                  <c:v>934.060370642507</c:v>
                </c:pt>
                <c:pt idx="1069">
                  <c:v>879.19085375828854</c:v>
                </c:pt>
                <c:pt idx="1070">
                  <c:v>837.24222740043865</c:v>
                </c:pt>
                <c:pt idx="1071">
                  <c:v>969.87553121390795</c:v>
                </c:pt>
                <c:pt idx="1072">
                  <c:v>1186.1091258331799</c:v>
                </c:pt>
                <c:pt idx="1073">
                  <c:v>1181.5351321624655</c:v>
                </c:pt>
                <c:pt idx="1074">
                  <c:v>1091.8381964025302</c:v>
                </c:pt>
                <c:pt idx="1075">
                  <c:v>1012.9706710024399</c:v>
                </c:pt>
                <c:pt idx="1076">
                  <c:v>1041.1197289847903</c:v>
                </c:pt>
                <c:pt idx="1077">
                  <c:v>1027.694468227078</c:v>
                </c:pt>
                <c:pt idx="1078">
                  <c:v>873.89064147676856</c:v>
                </c:pt>
                <c:pt idx="1079">
                  <c:v>723.33119083065742</c:v>
                </c:pt>
                <c:pt idx="1080">
                  <c:v>793.5951093491816</c:v>
                </c:pt>
                <c:pt idx="1081">
                  <c:v>928.54653003129056</c:v>
                </c:pt>
                <c:pt idx="1082">
                  <c:v>843.7541817223215</c:v>
                </c:pt>
                <c:pt idx="1083">
                  <c:v>704.71762071678461</c:v>
                </c:pt>
                <c:pt idx="1084">
                  <c:v>865.66416573529352</c:v>
                </c:pt>
                <c:pt idx="1085">
                  <c:v>1336.6715905873978</c:v>
                </c:pt>
                <c:pt idx="1086">
                  <c:v>1386.4953282856491</c:v>
                </c:pt>
                <c:pt idx="1087">
                  <c:v>1211.2688812834062</c:v>
                </c:pt>
                <c:pt idx="1088">
                  <c:v>1023.3159873351408</c:v>
                </c:pt>
                <c:pt idx="1089">
                  <c:v>954.35421287673</c:v>
                </c:pt>
                <c:pt idx="1090">
                  <c:v>908.15719150730206</c:v>
                </c:pt>
                <c:pt idx="1091">
                  <c:v>824.50981941181703</c:v>
                </c:pt>
                <c:pt idx="1092">
                  <c:v>714.28460117848977</c:v>
                </c:pt>
                <c:pt idx="1093">
                  <c:v>713.51258770806703</c:v>
                </c:pt>
                <c:pt idx="1094">
                  <c:v>691.96713718711089</c:v>
                </c:pt>
                <c:pt idx="1095">
                  <c:v>712.81720169044297</c:v>
                </c:pt>
                <c:pt idx="1096">
                  <c:v>810.03764364157541</c:v>
                </c:pt>
                <c:pt idx="1097">
                  <c:v>916.66792679641844</c:v>
                </c:pt>
                <c:pt idx="1098">
                  <c:v>960.38650362429814</c:v>
                </c:pt>
                <c:pt idx="1099">
                  <c:v>860.61619476857413</c:v>
                </c:pt>
                <c:pt idx="1100">
                  <c:v>817.69273592912793</c:v>
                </c:pt>
                <c:pt idx="1101">
                  <c:v>763.88834353474726</c:v>
                </c:pt>
                <c:pt idx="1102">
                  <c:v>767.84090130397999</c:v>
                </c:pt>
                <c:pt idx="1103">
                  <c:v>663.18587142136425</c:v>
                </c:pt>
                <c:pt idx="1104">
                  <c:v>641.20519837503161</c:v>
                </c:pt>
                <c:pt idx="1105">
                  <c:v>674.07526369611969</c:v>
                </c:pt>
                <c:pt idx="1106">
                  <c:v>955.87190126662222</c:v>
                </c:pt>
                <c:pt idx="1107">
                  <c:v>1328.0851038941464</c:v>
                </c:pt>
                <c:pt idx="1108">
                  <c:v>1540.9141779809027</c:v>
                </c:pt>
                <c:pt idx="1109">
                  <c:v>1466.8405658210261</c:v>
                </c:pt>
                <c:pt idx="1110">
                  <c:v>1286.7690719525172</c:v>
                </c:pt>
                <c:pt idx="1111">
                  <c:v>1115.4763967893646</c:v>
                </c:pt>
                <c:pt idx="1112">
                  <c:v>1004.296515004294</c:v>
                </c:pt>
                <c:pt idx="1113">
                  <c:v>923.72481788441564</c:v>
                </c:pt>
                <c:pt idx="1114">
                  <c:v>1003.801433349409</c:v>
                </c:pt>
                <c:pt idx="1115">
                  <c:v>1058.080293981554</c:v>
                </c:pt>
                <c:pt idx="1116">
                  <c:v>1136.0516232159835</c:v>
                </c:pt>
                <c:pt idx="1117">
                  <c:v>1021.1318034152904</c:v>
                </c:pt>
                <c:pt idx="1118">
                  <c:v>938.72945212095203</c:v>
                </c:pt>
                <c:pt idx="1119">
                  <c:v>822.94140095435887</c:v>
                </c:pt>
                <c:pt idx="1120">
                  <c:v>856.32661435463058</c:v>
                </c:pt>
                <c:pt idx="1121">
                  <c:v>912.70496776248422</c:v>
                </c:pt>
                <c:pt idx="1122">
                  <c:v>1124.9146205696272</c:v>
                </c:pt>
                <c:pt idx="1123">
                  <c:v>1279.4322310830387</c:v>
                </c:pt>
                <c:pt idx="1124">
                  <c:v>1325.0468828891937</c:v>
                </c:pt>
                <c:pt idx="1125">
                  <c:v>1189.5204661776515</c:v>
                </c:pt>
                <c:pt idx="1126">
                  <c:v>1078.410542912108</c:v>
                </c:pt>
                <c:pt idx="1127">
                  <c:v>943.56142129994225</c:v>
                </c:pt>
                <c:pt idx="1128">
                  <c:v>812.28487060418195</c:v>
                </c:pt>
                <c:pt idx="1129">
                  <c:v>715.01430745793152</c:v>
                </c:pt>
                <c:pt idx="1130">
                  <c:v>692.0610613813476</c:v>
                </c:pt>
                <c:pt idx="1131">
                  <c:v>712.9354050174461</c:v>
                </c:pt>
                <c:pt idx="1132">
                  <c:v>845.52248518799786</c:v>
                </c:pt>
                <c:pt idx="1133">
                  <c:v>978.75045862714467</c:v>
                </c:pt>
                <c:pt idx="1134">
                  <c:v>971.46705342674579</c:v>
                </c:pt>
                <c:pt idx="1135">
                  <c:v>1019.5243353575854</c:v>
                </c:pt>
                <c:pt idx="1136">
                  <c:v>987.04237066806593</c:v>
                </c:pt>
                <c:pt idx="1137">
                  <c:v>910.56171653963099</c:v>
                </c:pt>
                <c:pt idx="1138">
                  <c:v>910.0174001382162</c:v>
                </c:pt>
                <c:pt idx="1139">
                  <c:v>984.25981875307457</c:v>
                </c:pt>
                <c:pt idx="1140">
                  <c:v>977.85367288005023</c:v>
                </c:pt>
                <c:pt idx="1141">
                  <c:v>959.81666944109804</c:v>
                </c:pt>
                <c:pt idx="1142">
                  <c:v>903.0464242459841</c:v>
                </c:pt>
                <c:pt idx="1143">
                  <c:v>818.59371526808741</c:v>
                </c:pt>
                <c:pt idx="1144">
                  <c:v>837.01479599378183</c:v>
                </c:pt>
                <c:pt idx="1145">
                  <c:v>887.13814973986905</c:v>
                </c:pt>
                <c:pt idx="1146">
                  <c:v>923.40662087095313</c:v>
                </c:pt>
                <c:pt idx="1147">
                  <c:v>864.42761827414836</c:v>
                </c:pt>
                <c:pt idx="1148">
                  <c:v>946.46750325380378</c:v>
                </c:pt>
                <c:pt idx="1149">
                  <c:v>1146.9739835660705</c:v>
                </c:pt>
                <c:pt idx="1150">
                  <c:v>1142.3906124870173</c:v>
                </c:pt>
                <c:pt idx="1151">
                  <c:v>1125.1927564766791</c:v>
                </c:pt>
                <c:pt idx="1152">
                  <c:v>1080.320818752394</c:v>
                </c:pt>
                <c:pt idx="1153">
                  <c:v>983.60505310216945</c:v>
                </c:pt>
                <c:pt idx="1154">
                  <c:v>962.24851745634112</c:v>
                </c:pt>
                <c:pt idx="1155">
                  <c:v>1072.315791639445</c:v>
                </c:pt>
                <c:pt idx="1156">
                  <c:v>1119.5747548032436</c:v>
                </c:pt>
                <c:pt idx="1157">
                  <c:v>1086.3178627883383</c:v>
                </c:pt>
                <c:pt idx="1158">
                  <c:v>1158.8612494188646</c:v>
                </c:pt>
                <c:pt idx="1159">
                  <c:v>1283.6915850738978</c:v>
                </c:pt>
                <c:pt idx="1160">
                  <c:v>1287.9549245644855</c:v>
                </c:pt>
                <c:pt idx="1161">
                  <c:v>1526.3598530941531</c:v>
                </c:pt>
                <c:pt idx="1162">
                  <c:v>1660.0993665279882</c:v>
                </c:pt>
                <c:pt idx="1163">
                  <c:v>1657.5761554036528</c:v>
                </c:pt>
                <c:pt idx="1164">
                  <c:v>1436.4870643530028</c:v>
                </c:pt>
                <c:pt idx="1165">
                  <c:v>1344.8698027734215</c:v>
                </c:pt>
                <c:pt idx="1166">
                  <c:v>1472.1510887432428</c:v>
                </c:pt>
                <c:pt idx="1167">
                  <c:v>1511.1996554402945</c:v>
                </c:pt>
                <c:pt idx="1168">
                  <c:v>1696.6526010684331</c:v>
                </c:pt>
                <c:pt idx="1169">
                  <c:v>1983.2285583486466</c:v>
                </c:pt>
                <c:pt idx="1170">
                  <c:v>1823.9590956602419</c:v>
                </c:pt>
                <c:pt idx="1171">
                  <c:v>1477.7808960166326</c:v>
                </c:pt>
                <c:pt idx="1172">
                  <c:v>1383.6172065504545</c:v>
                </c:pt>
                <c:pt idx="1173">
                  <c:v>1471.1492074462201</c:v>
                </c:pt>
                <c:pt idx="1174">
                  <c:v>1523.4339472538882</c:v>
                </c:pt>
                <c:pt idx="1175">
                  <c:v>1572.8729904751294</c:v>
                </c:pt>
                <c:pt idx="1176">
                  <c:v>1451.8934622603078</c:v>
                </c:pt>
                <c:pt idx="1177">
                  <c:v>1229.3392939905134</c:v>
                </c:pt>
                <c:pt idx="1178">
                  <c:v>1112.8709342618272</c:v>
                </c:pt>
                <c:pt idx="1179">
                  <c:v>1205.7948208010703</c:v>
                </c:pt>
                <c:pt idx="1180">
                  <c:v>1613.6074441395042</c:v>
                </c:pt>
                <c:pt idx="1181">
                  <c:v>1722.0269922042837</c:v>
                </c:pt>
                <c:pt idx="1182">
                  <c:v>1377.678369944332</c:v>
                </c:pt>
                <c:pt idx="1183">
                  <c:v>1007.2420675590647</c:v>
                </c:pt>
                <c:pt idx="1184">
                  <c:v>885.523015546171</c:v>
                </c:pt>
                <c:pt idx="1185">
                  <c:v>813.17980660591786</c:v>
                </c:pt>
                <c:pt idx="1186">
                  <c:v>822.56822229279624</c:v>
                </c:pt>
                <c:pt idx="1187">
                  <c:v>954.24120595587283</c:v>
                </c:pt>
                <c:pt idx="1188">
                  <c:v>1157.0553714646196</c:v>
                </c:pt>
                <c:pt idx="1189">
                  <c:v>1033.5432902526884</c:v>
                </c:pt>
                <c:pt idx="1190">
                  <c:v>868.05212451050306</c:v>
                </c:pt>
                <c:pt idx="1191">
                  <c:v>830.17024043964443</c:v>
                </c:pt>
                <c:pt idx="1192">
                  <c:v>861.67572050193667</c:v>
                </c:pt>
                <c:pt idx="1193">
                  <c:v>980.21960070572766</c:v>
                </c:pt>
                <c:pt idx="1194">
                  <c:v>971.28713637526198</c:v>
                </c:pt>
                <c:pt idx="1195">
                  <c:v>963.58387329418258</c:v>
                </c:pt>
                <c:pt idx="1196">
                  <c:v>957.65217607128307</c:v>
                </c:pt>
                <c:pt idx="1197">
                  <c:v>855.64816598415871</c:v>
                </c:pt>
                <c:pt idx="1198">
                  <c:v>959.36281174357248</c:v>
                </c:pt>
                <c:pt idx="1199">
                  <c:v>1034.6330535877191</c:v>
                </c:pt>
                <c:pt idx="1200">
                  <c:v>862.63059878454078</c:v>
                </c:pt>
                <c:pt idx="1201">
                  <c:v>750.93644163204624</c:v>
                </c:pt>
                <c:pt idx="1202">
                  <c:v>822.18078951409427</c:v>
                </c:pt>
                <c:pt idx="1203">
                  <c:v>1123.1591683631054</c:v>
                </c:pt>
                <c:pt idx="1204">
                  <c:v>1418.9931992685865</c:v>
                </c:pt>
                <c:pt idx="1205">
                  <c:v>1606.8788020303973</c:v>
                </c:pt>
                <c:pt idx="1206">
                  <c:v>1499.2042037599472</c:v>
                </c:pt>
                <c:pt idx="1207">
                  <c:v>1295.1219625784934</c:v>
                </c:pt>
                <c:pt idx="1208">
                  <c:v>1382.8287730725597</c:v>
                </c:pt>
                <c:pt idx="1209">
                  <c:v>1421.1987703402719</c:v>
                </c:pt>
                <c:pt idx="1210">
                  <c:v>1286.0148893816727</c:v>
                </c:pt>
                <c:pt idx="1211">
                  <c:v>1104.4539915479979</c:v>
                </c:pt>
                <c:pt idx="1212">
                  <c:v>1120.3080575681397</c:v>
                </c:pt>
                <c:pt idx="1213">
                  <c:v>1438.9675436462919</c:v>
                </c:pt>
                <c:pt idx="1214">
                  <c:v>1435.1213029192797</c:v>
                </c:pt>
                <c:pt idx="1215">
                  <c:v>1333.537029319627</c:v>
                </c:pt>
                <c:pt idx="1216">
                  <c:v>1382.5419941919549</c:v>
                </c:pt>
                <c:pt idx="1217">
                  <c:v>1588.6814855537607</c:v>
                </c:pt>
                <c:pt idx="1218">
                  <c:v>1658.380263742423</c:v>
                </c:pt>
                <c:pt idx="1219">
                  <c:v>1764.0399424524751</c:v>
                </c:pt>
                <c:pt idx="1220">
                  <c:v>2052.708599670179</c:v>
                </c:pt>
                <c:pt idx="1221">
                  <c:v>2212.5835371262929</c:v>
                </c:pt>
                <c:pt idx="1222">
                  <c:v>2687.7967671883443</c:v>
                </c:pt>
                <c:pt idx="1223">
                  <c:v>2442.5128527947572</c:v>
                </c:pt>
                <c:pt idx="1224">
                  <c:v>1838.7258162133382</c:v>
                </c:pt>
                <c:pt idx="1225">
                  <c:v>1583.5055835942676</c:v>
                </c:pt>
                <c:pt idx="1226">
                  <c:v>2079.0798983523596</c:v>
                </c:pt>
                <c:pt idx="1227">
                  <c:v>2471.7710598198701</c:v>
                </c:pt>
                <c:pt idx="1228">
                  <c:v>2547.1490836114972</c:v>
                </c:pt>
                <c:pt idx="1229">
                  <c:v>2592.6555277506986</c:v>
                </c:pt>
                <c:pt idx="1230">
                  <c:v>2301.4747028994057</c:v>
                </c:pt>
                <c:pt idx="1231">
                  <c:v>1784.0546507864128</c:v>
                </c:pt>
                <c:pt idx="1232">
                  <c:v>1406.6806011138576</c:v>
                </c:pt>
                <c:pt idx="1233">
                  <c:v>1322.9318898954562</c:v>
                </c:pt>
                <c:pt idx="1234">
                  <c:v>1422.1045165193568</c:v>
                </c:pt>
                <c:pt idx="1235">
                  <c:v>1660.642491178492</c:v>
                </c:pt>
                <c:pt idx="1236">
                  <c:v>1771.6909086016956</c:v>
                </c:pt>
                <c:pt idx="1237">
                  <c:v>1995.2960843594294</c:v>
                </c:pt>
                <c:pt idx="1238">
                  <c:v>2545.8456450573412</c:v>
                </c:pt>
                <c:pt idx="1239">
                  <c:v>2670.6482707397872</c:v>
                </c:pt>
                <c:pt idx="1240">
                  <c:v>2188.6360077305135</c:v>
                </c:pt>
                <c:pt idx="1241">
                  <c:v>1767.3122267430467</c:v>
                </c:pt>
                <c:pt idx="1242">
                  <c:v>1357.2681429032014</c:v>
                </c:pt>
                <c:pt idx="1243">
                  <c:v>1104.0516116112981</c:v>
                </c:pt>
                <c:pt idx="1244">
                  <c:v>1037.7197041687091</c:v>
                </c:pt>
                <c:pt idx="1245">
                  <c:v>1132.0888862414849</c:v>
                </c:pt>
                <c:pt idx="1246">
                  <c:v>1549.6609580545826</c:v>
                </c:pt>
                <c:pt idx="1247">
                  <c:v>1916.5681978229454</c:v>
                </c:pt>
                <c:pt idx="1248">
                  <c:v>1923.0844149526595</c:v>
                </c:pt>
                <c:pt idx="1249">
                  <c:v>1511.1180897500496</c:v>
                </c:pt>
                <c:pt idx="1250">
                  <c:v>1331.6131705179275</c:v>
                </c:pt>
                <c:pt idx="1251">
                  <c:v>1613.58034693783</c:v>
                </c:pt>
                <c:pt idx="1252">
                  <c:v>1956.7629967633195</c:v>
                </c:pt>
                <c:pt idx="1253">
                  <c:v>2050.465957837208</c:v>
                </c:pt>
                <c:pt idx="1254">
                  <c:v>1700.1213466156014</c:v>
                </c:pt>
                <c:pt idx="1255">
                  <c:v>1265.8862802068206</c:v>
                </c:pt>
                <c:pt idx="1256">
                  <c:v>1311.6629453732305</c:v>
                </c:pt>
                <c:pt idx="1257">
                  <c:v>1450.5294372378153</c:v>
                </c:pt>
                <c:pt idx="1258">
                  <c:v>1320.6689768363365</c:v>
                </c:pt>
                <c:pt idx="1259">
                  <c:v>1202.9137848967805</c:v>
                </c:pt>
                <c:pt idx="1260">
                  <c:v>1079.9280802767789</c:v>
                </c:pt>
                <c:pt idx="1261">
                  <c:v>1003.382544741719</c:v>
                </c:pt>
                <c:pt idx="1262">
                  <c:v>998.02473125512211</c:v>
                </c:pt>
                <c:pt idx="1263">
                  <c:v>933.05649482538229</c:v>
                </c:pt>
                <c:pt idx="1264">
                  <c:v>842.43993589554816</c:v>
                </c:pt>
                <c:pt idx="1265">
                  <c:v>873.71822619289196</c:v>
                </c:pt>
                <c:pt idx="1266">
                  <c:v>961.36065868075843</c:v>
                </c:pt>
                <c:pt idx="1267">
                  <c:v>977.7609323381721</c:v>
                </c:pt>
                <c:pt idx="1268">
                  <c:v>960.23040441635112</c:v>
                </c:pt>
                <c:pt idx="1269">
                  <c:v>1094.8036710571471</c:v>
                </c:pt>
                <c:pt idx="1270">
                  <c:v>1410.6112507680964</c:v>
                </c:pt>
                <c:pt idx="1271">
                  <c:v>1548.7566492529791</c:v>
                </c:pt>
                <c:pt idx="1272">
                  <c:v>1405.7912938269508</c:v>
                </c:pt>
                <c:pt idx="1273">
                  <c:v>1026.0941203024324</c:v>
                </c:pt>
                <c:pt idx="1274">
                  <c:v>944.02324829600457</c:v>
                </c:pt>
                <c:pt idx="1275">
                  <c:v>1447.1598140946605</c:v>
                </c:pt>
                <c:pt idx="1276">
                  <c:v>2086.5765847645152</c:v>
                </c:pt>
                <c:pt idx="1277">
                  <c:v>2287.1006246312309</c:v>
                </c:pt>
                <c:pt idx="1278">
                  <c:v>1557.3003907019602</c:v>
                </c:pt>
                <c:pt idx="1279">
                  <c:v>1508.3618418543069</c:v>
                </c:pt>
                <c:pt idx="1280">
                  <c:v>1304.7932260684122</c:v>
                </c:pt>
                <c:pt idx="1281">
                  <c:v>1591.6167171045083</c:v>
                </c:pt>
                <c:pt idx="1282">
                  <c:v>1512.6715456161453</c:v>
                </c:pt>
                <c:pt idx="1283">
                  <c:v>1089.2348884515488</c:v>
                </c:pt>
                <c:pt idx="1284">
                  <c:v>952.60304706154022</c:v>
                </c:pt>
                <c:pt idx="1285">
                  <c:v>1290.2818129363075</c:v>
                </c:pt>
                <c:pt idx="1286">
                  <c:v>1399.6936118301508</c:v>
                </c:pt>
                <c:pt idx="1287">
                  <c:v>1289.6579842880683</c:v>
                </c:pt>
                <c:pt idx="1288">
                  <c:v>1178.9065339539004</c:v>
                </c:pt>
                <c:pt idx="1289">
                  <c:v>1255.274592901317</c:v>
                </c:pt>
                <c:pt idx="1290">
                  <c:v>1668.6148644193138</c:v>
                </c:pt>
                <c:pt idx="1291">
                  <c:v>1738.3340449612103</c:v>
                </c:pt>
                <c:pt idx="1292">
                  <c:v>1595.7589548161989</c:v>
                </c:pt>
                <c:pt idx="1293">
                  <c:v>1648.5567057227258</c:v>
                </c:pt>
                <c:pt idx="1294">
                  <c:v>1503.6441302418016</c:v>
                </c:pt>
                <c:pt idx="1295">
                  <c:v>1061.394806773872</c:v>
                </c:pt>
                <c:pt idx="1296">
                  <c:v>932.17796854604967</c:v>
                </c:pt>
                <c:pt idx="1297">
                  <c:v>938.02902565035004</c:v>
                </c:pt>
                <c:pt idx="1298">
                  <c:v>869.93694566965928</c:v>
                </c:pt>
                <c:pt idx="1299">
                  <c:v>971.48593326390835</c:v>
                </c:pt>
                <c:pt idx="1300">
                  <c:v>995.84724206940768</c:v>
                </c:pt>
                <c:pt idx="1301">
                  <c:v>869.76026966341726</c:v>
                </c:pt>
                <c:pt idx="1302">
                  <c:v>838.82307415359526</c:v>
                </c:pt>
                <c:pt idx="1303">
                  <c:v>940.24524608934098</c:v>
                </c:pt>
                <c:pt idx="1304">
                  <c:v>1292.5650131440575</c:v>
                </c:pt>
                <c:pt idx="1305">
                  <c:v>2142.2551510908565</c:v>
                </c:pt>
                <c:pt idx="1306">
                  <c:v>2129.9956275694394</c:v>
                </c:pt>
                <c:pt idx="1307">
                  <c:v>1739.302445445654</c:v>
                </c:pt>
                <c:pt idx="1308">
                  <c:v>1632.26454902201</c:v>
                </c:pt>
                <c:pt idx="1309">
                  <c:v>1124.8415573555744</c:v>
                </c:pt>
                <c:pt idx="1310">
                  <c:v>678.07602784139362</c:v>
                </c:pt>
                <c:pt idx="1311">
                  <c:v>558.4267551447092</c:v>
                </c:pt>
                <c:pt idx="1312">
                  <c:v>764.06884737416931</c:v>
                </c:pt>
                <c:pt idx="1313">
                  <c:v>1150.5634792469282</c:v>
                </c:pt>
                <c:pt idx="1314">
                  <c:v>1088.2112677716027</c:v>
                </c:pt>
                <c:pt idx="1315">
                  <c:v>865.51626366871187</c:v>
                </c:pt>
                <c:pt idx="1316">
                  <c:v>928.22374572875765</c:v>
                </c:pt>
                <c:pt idx="1317">
                  <c:v>989.61698053558507</c:v>
                </c:pt>
                <c:pt idx="1318">
                  <c:v>854.05224492118123</c:v>
                </c:pt>
                <c:pt idx="1319">
                  <c:v>818.19846028278118</c:v>
                </c:pt>
                <c:pt idx="1320">
                  <c:v>787.37173842912057</c:v>
                </c:pt>
                <c:pt idx="1321">
                  <c:v>778.39924393608965</c:v>
                </c:pt>
                <c:pt idx="1322">
                  <c:v>742.55054582033938</c:v>
                </c:pt>
                <c:pt idx="1323">
                  <c:v>664.21831160961813</c:v>
                </c:pt>
                <c:pt idx="1324">
                  <c:v>584.85564250598543</c:v>
                </c:pt>
                <c:pt idx="1325">
                  <c:v>669.11557541073785</c:v>
                </c:pt>
                <c:pt idx="1326">
                  <c:v>930.16292697028473</c:v>
                </c:pt>
                <c:pt idx="1327">
                  <c:v>978.58954056523851</c:v>
                </c:pt>
                <c:pt idx="1328">
                  <c:v>738.67461575310085</c:v>
                </c:pt>
                <c:pt idx="1329">
                  <c:v>712.73417438081867</c:v>
                </c:pt>
                <c:pt idx="1330">
                  <c:v>812.61568456767452</c:v>
                </c:pt>
                <c:pt idx="1331">
                  <c:v>878.18818358702504</c:v>
                </c:pt>
                <c:pt idx="1332">
                  <c:v>1256.4832994815722</c:v>
                </c:pt>
                <c:pt idx="1333">
                  <c:v>1776.1743081618424</c:v>
                </c:pt>
                <c:pt idx="1334">
                  <c:v>1621.8796018639709</c:v>
                </c:pt>
                <c:pt idx="1335">
                  <c:v>1125.712032739586</c:v>
                </c:pt>
                <c:pt idx="1336">
                  <c:v>981.04129222012034</c:v>
                </c:pt>
                <c:pt idx="1337">
                  <c:v>1070.3529532781524</c:v>
                </c:pt>
                <c:pt idx="1338">
                  <c:v>1132.9259681233893</c:v>
                </c:pt>
                <c:pt idx="1339">
                  <c:v>1151.5303074926778</c:v>
                </c:pt>
                <c:pt idx="1340">
                  <c:v>907.41547836782104</c:v>
                </c:pt>
                <c:pt idx="1341">
                  <c:v>768.09274246883638</c:v>
                </c:pt>
                <c:pt idx="1342">
                  <c:v>782.90705265941335</c:v>
                </c:pt>
                <c:pt idx="1343">
                  <c:v>821.27289933934264</c:v>
                </c:pt>
                <c:pt idx="1344">
                  <c:v>842.53146281667796</c:v>
                </c:pt>
                <c:pt idx="1345">
                  <c:v>777.50055609049832</c:v>
                </c:pt>
                <c:pt idx="1346">
                  <c:v>616.42647459436046</c:v>
                </c:pt>
                <c:pt idx="1347">
                  <c:v>550.08000118602592</c:v>
                </c:pt>
                <c:pt idx="1348">
                  <c:v>562.86521856528941</c:v>
                </c:pt>
                <c:pt idx="1349">
                  <c:v>932.05089107530785</c:v>
                </c:pt>
                <c:pt idx="1350">
                  <c:v>1470.2703233794541</c:v>
                </c:pt>
                <c:pt idx="1351">
                  <c:v>1386.3778493709365</c:v>
                </c:pt>
                <c:pt idx="1352">
                  <c:v>966.30549728524204</c:v>
                </c:pt>
                <c:pt idx="1353">
                  <c:v>635.0591691659356</c:v>
                </c:pt>
                <c:pt idx="1354">
                  <c:v>488.11814467749838</c:v>
                </c:pt>
                <c:pt idx="1355">
                  <c:v>525.81764983463438</c:v>
                </c:pt>
                <c:pt idx="1356">
                  <c:v>612.40551401847529</c:v>
                </c:pt>
                <c:pt idx="1357">
                  <c:v>792.89591547129316</c:v>
                </c:pt>
                <c:pt idx="1358">
                  <c:v>890.62374960029331</c:v>
                </c:pt>
                <c:pt idx="1359">
                  <c:v>784.47802838874418</c:v>
                </c:pt>
                <c:pt idx="1360">
                  <c:v>720.29844974502487</c:v>
                </c:pt>
                <c:pt idx="1361">
                  <c:v>622.51588383200669</c:v>
                </c:pt>
                <c:pt idx="1362">
                  <c:v>549.61205066319349</c:v>
                </c:pt>
                <c:pt idx="1363">
                  <c:v>604.99337754733676</c:v>
                </c:pt>
                <c:pt idx="1364">
                  <c:v>619.8566327031989</c:v>
                </c:pt>
                <c:pt idx="1365">
                  <c:v>877.98142163370119</c:v>
                </c:pt>
                <c:pt idx="1366">
                  <c:v>1217.3012215388883</c:v>
                </c:pt>
                <c:pt idx="1367">
                  <c:v>1191.1121470568398</c:v>
                </c:pt>
                <c:pt idx="1368">
                  <c:v>814.21954337383852</c:v>
                </c:pt>
                <c:pt idx="1369">
                  <c:v>558.08030008423998</c:v>
                </c:pt>
                <c:pt idx="1370">
                  <c:v>539.19605922088886</c:v>
                </c:pt>
                <c:pt idx="1371">
                  <c:v>593.96740126974964</c:v>
                </c:pt>
                <c:pt idx="1372">
                  <c:v>632.1335100625696</c:v>
                </c:pt>
                <c:pt idx="1373">
                  <c:v>563.06804525092502</c:v>
                </c:pt>
                <c:pt idx="1374">
                  <c:v>542.31905833236817</c:v>
                </c:pt>
                <c:pt idx="1375">
                  <c:v>636.76674365574672</c:v>
                </c:pt>
                <c:pt idx="1376">
                  <c:v>654.56298532974267</c:v>
                </c:pt>
                <c:pt idx="1377">
                  <c:v>970.22435933541146</c:v>
                </c:pt>
                <c:pt idx="1378">
                  <c:v>965.10674897795275</c:v>
                </c:pt>
                <c:pt idx="1379">
                  <c:v>680.3054448230107</c:v>
                </c:pt>
                <c:pt idx="1380">
                  <c:v>708.33560229916077</c:v>
                </c:pt>
                <c:pt idx="1381">
                  <c:v>809.26928720194303</c:v>
                </c:pt>
                <c:pt idx="1382">
                  <c:v>902.60893582675578</c:v>
                </c:pt>
                <c:pt idx="1383">
                  <c:v>693.62890794323687</c:v>
                </c:pt>
                <c:pt idx="1384">
                  <c:v>548.33758198573707</c:v>
                </c:pt>
                <c:pt idx="1385">
                  <c:v>778.16006902892036</c:v>
                </c:pt>
                <c:pt idx="1386">
                  <c:v>798.99934811440983</c:v>
                </c:pt>
                <c:pt idx="1387">
                  <c:v>625.69073353809222</c:v>
                </c:pt>
                <c:pt idx="1388">
                  <c:v>518.74432568275608</c:v>
                </c:pt>
                <c:pt idx="1389">
                  <c:v>407.53594199958599</c:v>
                </c:pt>
                <c:pt idx="1390">
                  <c:v>346.92357754937075</c:v>
                </c:pt>
                <c:pt idx="1391">
                  <c:v>323.33157726229609</c:v>
                </c:pt>
                <c:pt idx="1392">
                  <c:v>360.13844848223351</c:v>
                </c:pt>
                <c:pt idx="1393">
                  <c:v>484.14709127329235</c:v>
                </c:pt>
                <c:pt idx="1394">
                  <c:v>728.47185727181113</c:v>
                </c:pt>
                <c:pt idx="1395">
                  <c:v>781.42202675175281</c:v>
                </c:pt>
                <c:pt idx="1396">
                  <c:v>611.90107064633082</c:v>
                </c:pt>
                <c:pt idx="1397">
                  <c:v>737.77538491858343</c:v>
                </c:pt>
                <c:pt idx="1398">
                  <c:v>690.15518066492132</c:v>
                </c:pt>
                <c:pt idx="1399">
                  <c:v>528.64234252699987</c:v>
                </c:pt>
                <c:pt idx="1400">
                  <c:v>466.63438666621738</c:v>
                </c:pt>
                <c:pt idx="1401">
                  <c:v>498.10048073189984</c:v>
                </c:pt>
                <c:pt idx="1402">
                  <c:v>420.66557255108245</c:v>
                </c:pt>
                <c:pt idx="1403">
                  <c:v>314.6608196734017</c:v>
                </c:pt>
                <c:pt idx="1404">
                  <c:v>294.11855544721402</c:v>
                </c:pt>
                <c:pt idx="1405">
                  <c:v>339.16859123919676</c:v>
                </c:pt>
                <c:pt idx="1406">
                  <c:v>411.7708021620814</c:v>
                </c:pt>
                <c:pt idx="1407">
                  <c:v>367.57866477305413</c:v>
                </c:pt>
                <c:pt idx="1408">
                  <c:v>412.091115657449</c:v>
                </c:pt>
                <c:pt idx="1409">
                  <c:v>607.73468032892765</c:v>
                </c:pt>
                <c:pt idx="1410">
                  <c:v>646.54115471209843</c:v>
                </c:pt>
                <c:pt idx="1411">
                  <c:v>462.62458615924669</c:v>
                </c:pt>
                <c:pt idx="1412">
                  <c:v>490.27906187101718</c:v>
                </c:pt>
                <c:pt idx="1413">
                  <c:v>409.18985167256898</c:v>
                </c:pt>
                <c:pt idx="1414">
                  <c:v>312.90728611551367</c:v>
                </c:pt>
                <c:pt idx="1415">
                  <c:v>302.0219703497566</c:v>
                </c:pt>
                <c:pt idx="1416">
                  <c:v>311.79577084873864</c:v>
                </c:pt>
                <c:pt idx="1417">
                  <c:v>315.9380477386415</c:v>
                </c:pt>
                <c:pt idx="1418">
                  <c:v>290.39317759417827</c:v>
                </c:pt>
                <c:pt idx="1419">
                  <c:v>370.10978812251085</c:v>
                </c:pt>
                <c:pt idx="1420">
                  <c:v>392.75223412231355</c:v>
                </c:pt>
                <c:pt idx="1421">
                  <c:v>352.21623083298925</c:v>
                </c:pt>
                <c:pt idx="1422">
                  <c:v>322.62379691648164</c:v>
                </c:pt>
                <c:pt idx="1423">
                  <c:v>416.22565599454168</c:v>
                </c:pt>
                <c:pt idx="1424">
                  <c:v>393.81908744963408</c:v>
                </c:pt>
                <c:pt idx="1425">
                  <c:v>295.66374670985442</c:v>
                </c:pt>
                <c:pt idx="1426">
                  <c:v>291.71616092618387</c:v>
                </c:pt>
                <c:pt idx="1427">
                  <c:v>357.67730113878861</c:v>
                </c:pt>
                <c:pt idx="1428">
                  <c:v>527.06427993426655</c:v>
                </c:pt>
                <c:pt idx="1429">
                  <c:v>413.57927648095546</c:v>
                </c:pt>
                <c:pt idx="1430">
                  <c:v>274.8825536604736</c:v>
                </c:pt>
                <c:pt idx="1431">
                  <c:v>282.07348138491761</c:v>
                </c:pt>
                <c:pt idx="1432">
                  <c:v>335.83883556480333</c:v>
                </c:pt>
                <c:pt idx="1433">
                  <c:v>293.35721852553735</c:v>
                </c:pt>
                <c:pt idx="1434">
                  <c:v>267.55494719987684</c:v>
                </c:pt>
                <c:pt idx="1435">
                  <c:v>309.466963137741</c:v>
                </c:pt>
                <c:pt idx="1436">
                  <c:v>314.74706571481238</c:v>
                </c:pt>
                <c:pt idx="1437">
                  <c:v>386.67482583090623</c:v>
                </c:pt>
                <c:pt idx="1438">
                  <c:v>534.64494994118945</c:v>
                </c:pt>
                <c:pt idx="1439">
                  <c:v>655.76072552155222</c:v>
                </c:pt>
                <c:pt idx="1440">
                  <c:v>1103.9229330026437</c:v>
                </c:pt>
                <c:pt idx="1441">
                  <c:v>1550.3388698524473</c:v>
                </c:pt>
                <c:pt idx="1442">
                  <c:v>1309.6036546920418</c:v>
                </c:pt>
                <c:pt idx="1443">
                  <c:v>862.31471796181143</c:v>
                </c:pt>
                <c:pt idx="1444">
                  <c:v>980.43389613781437</c:v>
                </c:pt>
                <c:pt idx="1445">
                  <c:v>768.33302864609846</c:v>
                </c:pt>
                <c:pt idx="1446">
                  <c:v>483.30611047586024</c:v>
                </c:pt>
                <c:pt idx="1447">
                  <c:v>603.85110555661288</c:v>
                </c:pt>
                <c:pt idx="1448">
                  <c:v>775.96499781681143</c:v>
                </c:pt>
                <c:pt idx="1449">
                  <c:v>769.29038107704025</c:v>
                </c:pt>
                <c:pt idx="1450">
                  <c:v>552.54849706134337</c:v>
                </c:pt>
                <c:pt idx="1451">
                  <c:v>484.71825436787549</c:v>
                </c:pt>
                <c:pt idx="1452">
                  <c:v>628.10517365842713</c:v>
                </c:pt>
                <c:pt idx="1453">
                  <c:v>516.31781566688119</c:v>
                </c:pt>
                <c:pt idx="1454">
                  <c:v>446.22396295262752</c:v>
                </c:pt>
                <c:pt idx="1455">
                  <c:v>499.28214020814085</c:v>
                </c:pt>
                <c:pt idx="1456">
                  <c:v>442.6082749960342</c:v>
                </c:pt>
                <c:pt idx="1457">
                  <c:v>488.66201762955882</c:v>
                </c:pt>
                <c:pt idx="1458">
                  <c:v>496.55846393850243</c:v>
                </c:pt>
                <c:pt idx="1459">
                  <c:v>358.85235998583875</c:v>
                </c:pt>
                <c:pt idx="1460">
                  <c:v>403.90317007388842</c:v>
                </c:pt>
                <c:pt idx="1461">
                  <c:v>508.59766896319314</c:v>
                </c:pt>
                <c:pt idx="1462">
                  <c:v>411.51595586988935</c:v>
                </c:pt>
                <c:pt idx="1463">
                  <c:v>401.9427678370742</c:v>
                </c:pt>
                <c:pt idx="1464">
                  <c:v>689.78682679766735</c:v>
                </c:pt>
                <c:pt idx="1465">
                  <c:v>725.84256155372384</c:v>
                </c:pt>
                <c:pt idx="1466">
                  <c:v>462.36454373003318</c:v>
                </c:pt>
                <c:pt idx="1467">
                  <c:v>368.83306368171725</c:v>
                </c:pt>
                <c:pt idx="1468">
                  <c:v>346.49778378438077</c:v>
                </c:pt>
                <c:pt idx="1469">
                  <c:v>365.89745076125774</c:v>
                </c:pt>
                <c:pt idx="1470">
                  <c:v>349.57591647306316</c:v>
                </c:pt>
                <c:pt idx="1471">
                  <c:v>358.60401552124983</c:v>
                </c:pt>
                <c:pt idx="1472">
                  <c:v>577.49896172157844</c:v>
                </c:pt>
                <c:pt idx="1473">
                  <c:v>630.00323434732422</c:v>
                </c:pt>
                <c:pt idx="1474">
                  <c:v>561.7304956753776</c:v>
                </c:pt>
                <c:pt idx="1475">
                  <c:v>518.27132375978579</c:v>
                </c:pt>
                <c:pt idx="1476">
                  <c:v>423.53132086726907</c:v>
                </c:pt>
                <c:pt idx="1477">
                  <c:v>313.41042194385471</c:v>
                </c:pt>
                <c:pt idx="1478">
                  <c:v>292.28874744146469</c:v>
                </c:pt>
                <c:pt idx="1479">
                  <c:v>358.91259951043503</c:v>
                </c:pt>
                <c:pt idx="1480">
                  <c:v>410.675264071745</c:v>
                </c:pt>
                <c:pt idx="1481">
                  <c:v>656.39643098605234</c:v>
                </c:pt>
                <c:pt idx="1482">
                  <c:v>826.89694192821594</c:v>
                </c:pt>
                <c:pt idx="1483">
                  <c:v>532.15098890618901</c:v>
                </c:pt>
                <c:pt idx="1484">
                  <c:v>355.32798697954485</c:v>
                </c:pt>
                <c:pt idx="1485">
                  <c:v>359.59701361018807</c:v>
                </c:pt>
                <c:pt idx="1486">
                  <c:v>346.18713256591673</c:v>
                </c:pt>
                <c:pt idx="1487">
                  <c:v>406.44616212884313</c:v>
                </c:pt>
                <c:pt idx="1488">
                  <c:v>402.2061244503102</c:v>
                </c:pt>
                <c:pt idx="1489">
                  <c:v>429.5804056257515</c:v>
                </c:pt>
                <c:pt idx="1490">
                  <c:v>503.68396578570207</c:v>
                </c:pt>
                <c:pt idx="1491">
                  <c:v>616.54471226528858</c:v>
                </c:pt>
                <c:pt idx="1492">
                  <c:v>769.57668570853025</c:v>
                </c:pt>
                <c:pt idx="1493">
                  <c:v>635.78922629959266</c:v>
                </c:pt>
                <c:pt idx="1494">
                  <c:v>448.58623680320125</c:v>
                </c:pt>
                <c:pt idx="1495">
                  <c:v>461.78047100931934</c:v>
                </c:pt>
                <c:pt idx="1496">
                  <c:v>473.45827906127209</c:v>
                </c:pt>
                <c:pt idx="1497">
                  <c:v>586.35623233326055</c:v>
                </c:pt>
                <c:pt idx="1498">
                  <c:v>907.71515831077318</c:v>
                </c:pt>
                <c:pt idx="1499">
                  <c:v>919.3762210784646</c:v>
                </c:pt>
                <c:pt idx="1500">
                  <c:v>658.09192007517936</c:v>
                </c:pt>
                <c:pt idx="1501">
                  <c:v>669.93376943651253</c:v>
                </c:pt>
                <c:pt idx="1502">
                  <c:v>731.66046991285873</c:v>
                </c:pt>
                <c:pt idx="1503">
                  <c:v>893.89645899671905</c:v>
                </c:pt>
                <c:pt idx="1504">
                  <c:v>977.64978479213914</c:v>
                </c:pt>
                <c:pt idx="1505">
                  <c:v>800.85010426200427</c:v>
                </c:pt>
                <c:pt idx="1506">
                  <c:v>595.22373618408039</c:v>
                </c:pt>
                <c:pt idx="1507">
                  <c:v>421.41952833066654</c:v>
                </c:pt>
                <c:pt idx="1508">
                  <c:v>370.91107759591915</c:v>
                </c:pt>
                <c:pt idx="1509">
                  <c:v>414.21188848416568</c:v>
                </c:pt>
                <c:pt idx="1510">
                  <c:v>569.83066208857235</c:v>
                </c:pt>
                <c:pt idx="1511">
                  <c:v>549.55340565476058</c:v>
                </c:pt>
                <c:pt idx="1512">
                  <c:v>469.87860607200008</c:v>
                </c:pt>
                <c:pt idx="1513">
                  <c:v>452.97217858204294</c:v>
                </c:pt>
                <c:pt idx="1514">
                  <c:v>432.69789969594086</c:v>
                </c:pt>
                <c:pt idx="1515">
                  <c:v>563.19808973280669</c:v>
                </c:pt>
                <c:pt idx="1516">
                  <c:v>828.79901965607894</c:v>
                </c:pt>
                <c:pt idx="1517">
                  <c:v>728.99935483237607</c:v>
                </c:pt>
                <c:pt idx="1518">
                  <c:v>464.96831791520168</c:v>
                </c:pt>
                <c:pt idx="1519">
                  <c:v>346.42001324076716</c:v>
                </c:pt>
                <c:pt idx="1520">
                  <c:v>346.14490659138818</c:v>
                </c:pt>
                <c:pt idx="1521">
                  <c:v>406.43110434644643</c:v>
                </c:pt>
                <c:pt idx="1522">
                  <c:v>589.49244612216239</c:v>
                </c:pt>
                <c:pt idx="1523">
                  <c:v>546.82027188975212</c:v>
                </c:pt>
                <c:pt idx="1524">
                  <c:v>477.44596752511671</c:v>
                </c:pt>
                <c:pt idx="1525">
                  <c:v>435.26080740680152</c:v>
                </c:pt>
                <c:pt idx="1526">
                  <c:v>389.82725533723254</c:v>
                </c:pt>
                <c:pt idx="1527">
                  <c:v>370.96017803413542</c:v>
                </c:pt>
                <c:pt idx="1528">
                  <c:v>409.43426729373766</c:v>
                </c:pt>
                <c:pt idx="1529">
                  <c:v>568.43057110547829</c:v>
                </c:pt>
                <c:pt idx="1530">
                  <c:v>862.42078222786654</c:v>
                </c:pt>
                <c:pt idx="1531">
                  <c:v>698.5280383554134</c:v>
                </c:pt>
                <c:pt idx="1532">
                  <c:v>526.80741184969338</c:v>
                </c:pt>
                <c:pt idx="1533">
                  <c:v>482.40686634692736</c:v>
                </c:pt>
                <c:pt idx="1534">
                  <c:v>445.45438552846372</c:v>
                </c:pt>
                <c:pt idx="1535">
                  <c:v>386.6224097855341</c:v>
                </c:pt>
                <c:pt idx="1536">
                  <c:v>404.12370257992427</c:v>
                </c:pt>
                <c:pt idx="1537">
                  <c:v>425.31478680201451</c:v>
                </c:pt>
                <c:pt idx="1538">
                  <c:v>439.3678912076187</c:v>
                </c:pt>
                <c:pt idx="1539">
                  <c:v>558.6220140156056</c:v>
                </c:pt>
                <c:pt idx="1540">
                  <c:v>750.99741344552274</c:v>
                </c:pt>
                <c:pt idx="1541">
                  <c:v>629.81981046205385</c:v>
                </c:pt>
                <c:pt idx="1542">
                  <c:v>516.06090678800808</c:v>
                </c:pt>
                <c:pt idx="1543">
                  <c:v>490.81918682539344</c:v>
                </c:pt>
                <c:pt idx="1544">
                  <c:v>495.1441788335348</c:v>
                </c:pt>
                <c:pt idx="1545">
                  <c:v>544.10509403830167</c:v>
                </c:pt>
                <c:pt idx="1546">
                  <c:v>551.94877437360446</c:v>
                </c:pt>
                <c:pt idx="1547">
                  <c:v>501.64466991075545</c:v>
                </c:pt>
                <c:pt idx="1548">
                  <c:v>407.95270318420722</c:v>
                </c:pt>
                <c:pt idx="1549">
                  <c:v>352.28702291846184</c:v>
                </c:pt>
                <c:pt idx="1550">
                  <c:v>531.30833556721643</c:v>
                </c:pt>
                <c:pt idx="1551">
                  <c:v>630.17426805403124</c:v>
                </c:pt>
                <c:pt idx="1552">
                  <c:v>564.37033302729287</c:v>
                </c:pt>
                <c:pt idx="1553">
                  <c:v>563.19717968467796</c:v>
                </c:pt>
                <c:pt idx="1554">
                  <c:v>526.12451601733085</c:v>
                </c:pt>
                <c:pt idx="1555">
                  <c:v>410.62991972305434</c:v>
                </c:pt>
                <c:pt idx="1556">
                  <c:v>355.73911395635184</c:v>
                </c:pt>
                <c:pt idx="1557">
                  <c:v>371.19583075443944</c:v>
                </c:pt>
                <c:pt idx="1558">
                  <c:v>560.13471393474902</c:v>
                </c:pt>
                <c:pt idx="1559">
                  <c:v>727.9110436058387</c:v>
                </c:pt>
                <c:pt idx="1560">
                  <c:v>715.95314387788665</c:v>
                </c:pt>
                <c:pt idx="1561">
                  <c:v>731.3338669654031</c:v>
                </c:pt>
                <c:pt idx="1562">
                  <c:v>789.63228430160507</c:v>
                </c:pt>
                <c:pt idx="1563">
                  <c:v>671.80147150714583</c:v>
                </c:pt>
                <c:pt idx="1564">
                  <c:v>472.93073052747269</c:v>
                </c:pt>
                <c:pt idx="1565">
                  <c:v>389.90857854146145</c:v>
                </c:pt>
                <c:pt idx="1566">
                  <c:v>397.81631676397956</c:v>
                </c:pt>
                <c:pt idx="1567">
                  <c:v>419.30219969340607</c:v>
                </c:pt>
                <c:pt idx="1568">
                  <c:v>401.73182398618519</c:v>
                </c:pt>
                <c:pt idx="1569">
                  <c:v>384.58063205065957</c:v>
                </c:pt>
                <c:pt idx="1570">
                  <c:v>369.77001862461145</c:v>
                </c:pt>
                <c:pt idx="1571">
                  <c:v>374.25467613874207</c:v>
                </c:pt>
                <c:pt idx="1572">
                  <c:v>377.66430077279978</c:v>
                </c:pt>
                <c:pt idx="1573">
                  <c:v>428.64375858282011</c:v>
                </c:pt>
                <c:pt idx="1574">
                  <c:v>427.83920999420599</c:v>
                </c:pt>
                <c:pt idx="1575">
                  <c:v>483.74575381785633</c:v>
                </c:pt>
                <c:pt idx="1576">
                  <c:v>519.9770085493825</c:v>
                </c:pt>
                <c:pt idx="1577">
                  <c:v>519.08411200464525</c:v>
                </c:pt>
                <c:pt idx="1578">
                  <c:v>584.77813323602697</c:v>
                </c:pt>
                <c:pt idx="1579">
                  <c:v>516.95646777219406</c:v>
                </c:pt>
                <c:pt idx="1580">
                  <c:v>399.49032200913007</c:v>
                </c:pt>
                <c:pt idx="1581">
                  <c:v>355.10223835889701</c:v>
                </c:pt>
                <c:pt idx="1582">
                  <c:v>361.16909660779186</c:v>
                </c:pt>
                <c:pt idx="1583">
                  <c:v>401.58489818232982</c:v>
                </c:pt>
                <c:pt idx="1584">
                  <c:v>413.23408891635938</c:v>
                </c:pt>
                <c:pt idx="1585">
                  <c:v>393.30123281502074</c:v>
                </c:pt>
                <c:pt idx="1586">
                  <c:v>404.66831326362018</c:v>
                </c:pt>
                <c:pt idx="1587">
                  <c:v>452.49285784401945</c:v>
                </c:pt>
                <c:pt idx="1588">
                  <c:v>494.31264378457973</c:v>
                </c:pt>
                <c:pt idx="1589">
                  <c:v>585.61762216451257</c:v>
                </c:pt>
                <c:pt idx="1590">
                  <c:v>662.08008170148207</c:v>
                </c:pt>
                <c:pt idx="1591">
                  <c:v>530.8486741724339</c:v>
                </c:pt>
                <c:pt idx="1592">
                  <c:v>406.18510255254085</c:v>
                </c:pt>
                <c:pt idx="1593">
                  <c:v>409.56613669007487</c:v>
                </c:pt>
                <c:pt idx="1594">
                  <c:v>401.58892336773414</c:v>
                </c:pt>
                <c:pt idx="1595">
                  <c:v>438.87054515658684</c:v>
                </c:pt>
                <c:pt idx="1596">
                  <c:v>584.00561714260823</c:v>
                </c:pt>
                <c:pt idx="1597">
                  <c:v>573.55357107086422</c:v>
                </c:pt>
                <c:pt idx="1598">
                  <c:v>426.95947361697171</c:v>
                </c:pt>
                <c:pt idx="1599">
                  <c:v>336.34875418811197</c:v>
                </c:pt>
                <c:pt idx="1600">
                  <c:v>343.61615929595365</c:v>
                </c:pt>
                <c:pt idx="1601">
                  <c:v>465.615402434673</c:v>
                </c:pt>
                <c:pt idx="1602">
                  <c:v>519.64966526784826</c:v>
                </c:pt>
                <c:pt idx="1603">
                  <c:v>448.55814787669959</c:v>
                </c:pt>
                <c:pt idx="1604">
                  <c:v>435.84316964995747</c:v>
                </c:pt>
                <c:pt idx="1605">
                  <c:v>481.40307639647352</c:v>
                </c:pt>
                <c:pt idx="1606">
                  <c:v>385.35659405878681</c:v>
                </c:pt>
                <c:pt idx="1607">
                  <c:v>351.60877647829295</c:v>
                </c:pt>
                <c:pt idx="1608">
                  <c:v>390.30717920841261</c:v>
                </c:pt>
                <c:pt idx="1609">
                  <c:v>363.70634818763727</c:v>
                </c:pt>
                <c:pt idx="1610">
                  <c:v>368.186743686917</c:v>
                </c:pt>
                <c:pt idx="1611">
                  <c:v>358.93888271695238</c:v>
                </c:pt>
                <c:pt idx="1612">
                  <c:v>420.07679985185706</c:v>
                </c:pt>
                <c:pt idx="1613">
                  <c:v>482.11824957616835</c:v>
                </c:pt>
                <c:pt idx="1614">
                  <c:v>417.59655265657722</c:v>
                </c:pt>
                <c:pt idx="1615">
                  <c:v>446.54004928059629</c:v>
                </c:pt>
                <c:pt idx="1616">
                  <c:v>417.72820141177789</c:v>
                </c:pt>
                <c:pt idx="1617">
                  <c:v>351.07473965020051</c:v>
                </c:pt>
                <c:pt idx="1618">
                  <c:v>329.64189847735724</c:v>
                </c:pt>
                <c:pt idx="1619">
                  <c:v>316.31320054623876</c:v>
                </c:pt>
                <c:pt idx="1620">
                  <c:v>341.48705197326126</c:v>
                </c:pt>
                <c:pt idx="1621">
                  <c:v>467.64706066284998</c:v>
                </c:pt>
                <c:pt idx="1622">
                  <c:v>429.14546615052649</c:v>
                </c:pt>
                <c:pt idx="1623">
                  <c:v>376.05439722513472</c:v>
                </c:pt>
                <c:pt idx="1624">
                  <c:v>378.58600240522139</c:v>
                </c:pt>
                <c:pt idx="1625">
                  <c:v>405.88596695874816</c:v>
                </c:pt>
                <c:pt idx="1626">
                  <c:v>347.92097157190801</c:v>
                </c:pt>
                <c:pt idx="1627">
                  <c:v>392.78887379238074</c:v>
                </c:pt>
                <c:pt idx="1628">
                  <c:v>507.89588240211287</c:v>
                </c:pt>
                <c:pt idx="1629">
                  <c:v>409.52594286852826</c:v>
                </c:pt>
                <c:pt idx="1630">
                  <c:v>320.4732886547863</c:v>
                </c:pt>
                <c:pt idx="1631">
                  <c:v>273.70382590909895</c:v>
                </c:pt>
                <c:pt idx="1632">
                  <c:v>260.22655961808414</c:v>
                </c:pt>
                <c:pt idx="1633">
                  <c:v>251.07285590103979</c:v>
                </c:pt>
                <c:pt idx="1634">
                  <c:v>268.10060256378955</c:v>
                </c:pt>
                <c:pt idx="1635">
                  <c:v>322.56018914225416</c:v>
                </c:pt>
                <c:pt idx="1636">
                  <c:v>301.20142668746638</c:v>
                </c:pt>
                <c:pt idx="1637">
                  <c:v>283.5927618006159</c:v>
                </c:pt>
                <c:pt idx="1638">
                  <c:v>286.01604521298304</c:v>
                </c:pt>
                <c:pt idx="1639">
                  <c:v>312.81836836361043</c:v>
                </c:pt>
                <c:pt idx="1640">
                  <c:v>337.41276932757711</c:v>
                </c:pt>
                <c:pt idx="1641">
                  <c:v>349.21801850015555</c:v>
                </c:pt>
                <c:pt idx="1642">
                  <c:v>273.61125422988306</c:v>
                </c:pt>
                <c:pt idx="1643">
                  <c:v>236.50684738112582</c:v>
                </c:pt>
                <c:pt idx="1644">
                  <c:v>240.81858054106004</c:v>
                </c:pt>
                <c:pt idx="1645">
                  <c:v>238.35873115233304</c:v>
                </c:pt>
                <c:pt idx="1646">
                  <c:v>287.08992795167461</c:v>
                </c:pt>
                <c:pt idx="1647">
                  <c:v>310.29457041835605</c:v>
                </c:pt>
                <c:pt idx="1648">
                  <c:v>249.16829444984282</c:v>
                </c:pt>
                <c:pt idx="1649">
                  <c:v>203.21726798645946</c:v>
                </c:pt>
                <c:pt idx="1650">
                  <c:v>219.62848771272726</c:v>
                </c:pt>
                <c:pt idx="1651">
                  <c:v>263.42194711168696</c:v>
                </c:pt>
                <c:pt idx="1652">
                  <c:v>282.56694155635432</c:v>
                </c:pt>
                <c:pt idx="1653">
                  <c:v>285.68160114511772</c:v>
                </c:pt>
                <c:pt idx="1654">
                  <c:v>265.29863987521458</c:v>
                </c:pt>
                <c:pt idx="1655">
                  <c:v>255.86937000864904</c:v>
                </c:pt>
                <c:pt idx="1656">
                  <c:v>253.27626384922468</c:v>
                </c:pt>
                <c:pt idx="1657">
                  <c:v>274.94758658764448</c:v>
                </c:pt>
                <c:pt idx="1658">
                  <c:v>260.96799920583663</c:v>
                </c:pt>
                <c:pt idx="1659">
                  <c:v>242.06968475750546</c:v>
                </c:pt>
                <c:pt idx="1660">
                  <c:v>244.29065349311955</c:v>
                </c:pt>
                <c:pt idx="1661">
                  <c:v>230.04541312601035</c:v>
                </c:pt>
                <c:pt idx="1662">
                  <c:v>215.60008254314317</c:v>
                </c:pt>
                <c:pt idx="1663">
                  <c:v>274.16208101302436</c:v>
                </c:pt>
                <c:pt idx="1664">
                  <c:v>370.36456713217018</c:v>
                </c:pt>
                <c:pt idx="1665">
                  <c:v>308.66759354936431</c:v>
                </c:pt>
                <c:pt idx="1666">
                  <c:v>267.3816775208349</c:v>
                </c:pt>
                <c:pt idx="1667">
                  <c:v>253.42609043034523</c:v>
                </c:pt>
                <c:pt idx="1668">
                  <c:v>281.12404520471381</c:v>
                </c:pt>
                <c:pt idx="1669">
                  <c:v>383.27400391729492</c:v>
                </c:pt>
                <c:pt idx="1670">
                  <c:v>379.12660638744359</c:v>
                </c:pt>
                <c:pt idx="1671">
                  <c:v>387.70844157208438</c:v>
                </c:pt>
                <c:pt idx="1672">
                  <c:v>448.63310032777548</c:v>
                </c:pt>
                <c:pt idx="1673">
                  <c:v>395.20114280904176</c:v>
                </c:pt>
                <c:pt idx="1674">
                  <c:v>310.15150851402569</c:v>
                </c:pt>
                <c:pt idx="1675">
                  <c:v>286.42332871331928</c:v>
                </c:pt>
                <c:pt idx="1676">
                  <c:v>248.40766950631618</c:v>
                </c:pt>
                <c:pt idx="1677">
                  <c:v>257.09072992416895</c:v>
                </c:pt>
                <c:pt idx="1678">
                  <c:v>275.49210201312479</c:v>
                </c:pt>
                <c:pt idx="1679">
                  <c:v>283.59097293771748</c:v>
                </c:pt>
                <c:pt idx="1680">
                  <c:v>247.71081192494179</c:v>
                </c:pt>
                <c:pt idx="1681">
                  <c:v>239.34049445184488</c:v>
                </c:pt>
                <c:pt idx="1682">
                  <c:v>240.25124146520102</c:v>
                </c:pt>
                <c:pt idx="1683">
                  <c:v>242.06015908196181</c:v>
                </c:pt>
                <c:pt idx="1684">
                  <c:v>251.44367275256963</c:v>
                </c:pt>
                <c:pt idx="1685">
                  <c:v>255.80996031696762</c:v>
                </c:pt>
                <c:pt idx="1686">
                  <c:v>304.19237201004427</c:v>
                </c:pt>
                <c:pt idx="1687">
                  <c:v>323.76911678772615</c:v>
                </c:pt>
                <c:pt idx="1688">
                  <c:v>279.33640319966798</c:v>
                </c:pt>
                <c:pt idx="1689">
                  <c:v>268.22644847419969</c:v>
                </c:pt>
                <c:pt idx="1690">
                  <c:v>255.86056109770743</c:v>
                </c:pt>
                <c:pt idx="1691">
                  <c:v>253.95789369219588</c:v>
                </c:pt>
                <c:pt idx="1692">
                  <c:v>286.3609686558284</c:v>
                </c:pt>
                <c:pt idx="1693">
                  <c:v>272.13480197871559</c:v>
                </c:pt>
                <c:pt idx="1694">
                  <c:v>255.87563001360891</c:v>
                </c:pt>
                <c:pt idx="1695">
                  <c:v>253.36491274944791</c:v>
                </c:pt>
                <c:pt idx="1696">
                  <c:v>252.31952828247387</c:v>
                </c:pt>
                <c:pt idx="1697">
                  <c:v>247.29633649101197</c:v>
                </c:pt>
                <c:pt idx="1698">
                  <c:v>257.83541227825452</c:v>
                </c:pt>
                <c:pt idx="1699">
                  <c:v>292.40834848053055</c:v>
                </c:pt>
                <c:pt idx="1700">
                  <c:v>296.900445559746</c:v>
                </c:pt>
                <c:pt idx="1701">
                  <c:v>299.95978697891223</c:v>
                </c:pt>
                <c:pt idx="1702">
                  <c:v>287.88997802081821</c:v>
                </c:pt>
                <c:pt idx="1703">
                  <c:v>275.47252057254747</c:v>
                </c:pt>
                <c:pt idx="1704">
                  <c:v>321.56984383468836</c:v>
                </c:pt>
                <c:pt idx="1705">
                  <c:v>318.955038676166</c:v>
                </c:pt>
                <c:pt idx="1706">
                  <c:v>290.21725598665972</c:v>
                </c:pt>
                <c:pt idx="1707">
                  <c:v>266.144478068426</c:v>
                </c:pt>
                <c:pt idx="1708">
                  <c:v>272.83124739884715</c:v>
                </c:pt>
                <c:pt idx="1709">
                  <c:v>283.08808832457635</c:v>
                </c:pt>
                <c:pt idx="1710">
                  <c:v>292.46976407813662</c:v>
                </c:pt>
                <c:pt idx="1711">
                  <c:v>288.52015848370439</c:v>
                </c:pt>
                <c:pt idx="1712">
                  <c:v>290.86432349164204</c:v>
                </c:pt>
                <c:pt idx="1713">
                  <c:v>274.81681499669503</c:v>
                </c:pt>
                <c:pt idx="1714">
                  <c:v>264.16712738767393</c:v>
                </c:pt>
                <c:pt idx="1715">
                  <c:v>267.62357296503887</c:v>
                </c:pt>
                <c:pt idx="1716">
                  <c:v>259.06376114144587</c:v>
                </c:pt>
                <c:pt idx="1717">
                  <c:v>261.46883689848983</c:v>
                </c:pt>
                <c:pt idx="1718">
                  <c:v>257.05722855749752</c:v>
                </c:pt>
                <c:pt idx="1719">
                  <c:v>270.21110278567994</c:v>
                </c:pt>
                <c:pt idx="1720">
                  <c:v>263.72178709840136</c:v>
                </c:pt>
                <c:pt idx="1721">
                  <c:v>268.85946159160056</c:v>
                </c:pt>
                <c:pt idx="1722">
                  <c:v>318.4589875153315</c:v>
                </c:pt>
                <c:pt idx="1723">
                  <c:v>304.61476214431877</c:v>
                </c:pt>
                <c:pt idx="1724">
                  <c:v>278.37906983466746</c:v>
                </c:pt>
                <c:pt idx="1725">
                  <c:v>273.05457886889627</c:v>
                </c:pt>
                <c:pt idx="1726">
                  <c:v>282.96642201987197</c:v>
                </c:pt>
                <c:pt idx="1727">
                  <c:v>287.74677546634609</c:v>
                </c:pt>
                <c:pt idx="1728">
                  <c:v>281.03417540555046</c:v>
                </c:pt>
                <c:pt idx="1729">
                  <c:v>276.64066026920165</c:v>
                </c:pt>
                <c:pt idx="1730">
                  <c:v>307.66470257357014</c:v>
                </c:pt>
                <c:pt idx="1731">
                  <c:v>327.60661828767451</c:v>
                </c:pt>
                <c:pt idx="1732">
                  <c:v>314.32684985493444</c:v>
                </c:pt>
                <c:pt idx="1733">
                  <c:v>278.97420674507492</c:v>
                </c:pt>
                <c:pt idx="1734">
                  <c:v>259.16567402913671</c:v>
                </c:pt>
                <c:pt idx="1735">
                  <c:v>261.05368820568037</c:v>
                </c:pt>
                <c:pt idx="1736">
                  <c:v>251.28587458279043</c:v>
                </c:pt>
                <c:pt idx="1737">
                  <c:v>247.77489232637558</c:v>
                </c:pt>
                <c:pt idx="1738">
                  <c:v>254.04024218835215</c:v>
                </c:pt>
                <c:pt idx="1739">
                  <c:v>257.8400516021693</c:v>
                </c:pt>
                <c:pt idx="1740">
                  <c:v>247.0029647435716</c:v>
                </c:pt>
                <c:pt idx="1741">
                  <c:v>244.79629768503216</c:v>
                </c:pt>
                <c:pt idx="1742">
                  <c:v>244.36297135824287</c:v>
                </c:pt>
                <c:pt idx="1743">
                  <c:v>250.49183265805488</c:v>
                </c:pt>
                <c:pt idx="1744">
                  <c:v>250.2306713718132</c:v>
                </c:pt>
                <c:pt idx="1745">
                  <c:v>253.17574924462832</c:v>
                </c:pt>
                <c:pt idx="1746">
                  <c:v>254.10069090328307</c:v>
                </c:pt>
                <c:pt idx="1747">
                  <c:v>263.73033037299166</c:v>
                </c:pt>
                <c:pt idx="1748">
                  <c:v>242.11748840643787</c:v>
                </c:pt>
                <c:pt idx="1749">
                  <c:v>249.44085887982965</c:v>
                </c:pt>
                <c:pt idx="1750">
                  <c:v>236.34845084520811</c:v>
                </c:pt>
                <c:pt idx="1751">
                  <c:v>254.18671004409617</c:v>
                </c:pt>
                <c:pt idx="1752">
                  <c:v>250.26654650534417</c:v>
                </c:pt>
                <c:pt idx="1753">
                  <c:v>231.81362232105158</c:v>
                </c:pt>
                <c:pt idx="1754">
                  <c:v>228.74968915084838</c:v>
                </c:pt>
                <c:pt idx="1755">
                  <c:v>235.51292655922651</c:v>
                </c:pt>
                <c:pt idx="1756">
                  <c:v>232.72801378998156</c:v>
                </c:pt>
                <c:pt idx="1757">
                  <c:v>239.75989644035053</c:v>
                </c:pt>
                <c:pt idx="1758">
                  <c:v>231.10664480520276</c:v>
                </c:pt>
                <c:pt idx="1759">
                  <c:v>226.30964462258513</c:v>
                </c:pt>
                <c:pt idx="1760">
                  <c:v>237.09422172547846</c:v>
                </c:pt>
                <c:pt idx="1761">
                  <c:v>228.97198421573256</c:v>
                </c:pt>
                <c:pt idx="1762">
                  <c:v>231.51169767528731</c:v>
                </c:pt>
                <c:pt idx="1763">
                  <c:v>229.18686417581557</c:v>
                </c:pt>
                <c:pt idx="1764">
                  <c:v>233.88949912593824</c:v>
                </c:pt>
                <c:pt idx="1765">
                  <c:v>216.07936295715746</c:v>
                </c:pt>
                <c:pt idx="1766">
                  <c:v>233.6976089316625</c:v>
                </c:pt>
                <c:pt idx="1767">
                  <c:v>240.12529618493107</c:v>
                </c:pt>
                <c:pt idx="1768">
                  <c:v>258.86061789696458</c:v>
                </c:pt>
                <c:pt idx="1769">
                  <c:v>276.70399877139909</c:v>
                </c:pt>
                <c:pt idx="1770">
                  <c:v>244.5695223963618</c:v>
                </c:pt>
                <c:pt idx="1771">
                  <c:v>242.38112770530429</c:v>
                </c:pt>
                <c:pt idx="1772">
                  <c:v>235.65279833882445</c:v>
                </c:pt>
                <c:pt idx="1773">
                  <c:v>224.28109102269141</c:v>
                </c:pt>
                <c:pt idx="1774">
                  <c:v>237.01156330636027</c:v>
                </c:pt>
                <c:pt idx="1775">
                  <c:v>243.12129262464077</c:v>
                </c:pt>
                <c:pt idx="1776">
                  <c:v>257.00358170274069</c:v>
                </c:pt>
                <c:pt idx="1777">
                  <c:v>255.61478659490481</c:v>
                </c:pt>
                <c:pt idx="1778">
                  <c:v>252.02939344912829</c:v>
                </c:pt>
                <c:pt idx="1779">
                  <c:v>249.46310548864312</c:v>
                </c:pt>
                <c:pt idx="1780">
                  <c:v>245.20101082043885</c:v>
                </c:pt>
                <c:pt idx="1781">
                  <c:v>256.39826442054948</c:v>
                </c:pt>
                <c:pt idx="1782">
                  <c:v>249.45115154127021</c:v>
                </c:pt>
                <c:pt idx="1783">
                  <c:v>252.56836856429041</c:v>
                </c:pt>
                <c:pt idx="1784">
                  <c:v>260.63563241403335</c:v>
                </c:pt>
                <c:pt idx="1785">
                  <c:v>254.29256069879284</c:v>
                </c:pt>
                <c:pt idx="1786">
                  <c:v>261.14780024854525</c:v>
                </c:pt>
                <c:pt idx="1787">
                  <c:v>250.5636510478862</c:v>
                </c:pt>
                <c:pt idx="1788">
                  <c:v>255.34500405684653</c:v>
                </c:pt>
                <c:pt idx="1789">
                  <c:v>263.33423254457227</c:v>
                </c:pt>
                <c:pt idx="1790">
                  <c:v>270.5146483083945</c:v>
                </c:pt>
                <c:pt idx="1791">
                  <c:v>263.5308596687828</c:v>
                </c:pt>
                <c:pt idx="1792">
                  <c:v>259.84367784712447</c:v>
                </c:pt>
                <c:pt idx="1793">
                  <c:v>261.08815772773653</c:v>
                </c:pt>
                <c:pt idx="1794">
                  <c:v>272.82194333409035</c:v>
                </c:pt>
                <c:pt idx="1795">
                  <c:v>269.10838224140235</c:v>
                </c:pt>
                <c:pt idx="1796">
                  <c:v>267.09208434167795</c:v>
                </c:pt>
                <c:pt idx="1797">
                  <c:v>258.90403836076376</c:v>
                </c:pt>
                <c:pt idx="1798">
                  <c:v>265.51299337501951</c:v>
                </c:pt>
                <c:pt idx="1799">
                  <c:v>276.54345945132172</c:v>
                </c:pt>
                <c:pt idx="1800">
                  <c:v>273.11551348750072</c:v>
                </c:pt>
                <c:pt idx="1801">
                  <c:v>259.59108770762577</c:v>
                </c:pt>
                <c:pt idx="1802">
                  <c:v>303.19158167530139</c:v>
                </c:pt>
                <c:pt idx="1803">
                  <c:v>320.14369519662705</c:v>
                </c:pt>
                <c:pt idx="1804">
                  <c:v>324.95225257671427</c:v>
                </c:pt>
                <c:pt idx="1805">
                  <c:v>320.11267583420675</c:v>
                </c:pt>
                <c:pt idx="1806">
                  <c:v>313.44410705758492</c:v>
                </c:pt>
                <c:pt idx="1807">
                  <c:v>304.1394473815435</c:v>
                </c:pt>
                <c:pt idx="1808">
                  <c:v>284.51488641286289</c:v>
                </c:pt>
                <c:pt idx="1809">
                  <c:v>279.56900794581179</c:v>
                </c:pt>
                <c:pt idx="1810">
                  <c:v>282.12828479716762</c:v>
                </c:pt>
                <c:pt idx="1811">
                  <c:v>277.57065643509031</c:v>
                </c:pt>
                <c:pt idx="1812">
                  <c:v>286.95809089715505</c:v>
                </c:pt>
                <c:pt idx="1813">
                  <c:v>273.39312376066539</c:v>
                </c:pt>
                <c:pt idx="1814">
                  <c:v>263.77940820904894</c:v>
                </c:pt>
                <c:pt idx="1815">
                  <c:v>270.2162086174734</c:v>
                </c:pt>
                <c:pt idx="1816">
                  <c:v>259.37943777234921</c:v>
                </c:pt>
                <c:pt idx="1817">
                  <c:v>255.25841907683815</c:v>
                </c:pt>
                <c:pt idx="1818">
                  <c:v>259.75338094948501</c:v>
                </c:pt>
                <c:pt idx="1819">
                  <c:v>245.74365188496296</c:v>
                </c:pt>
                <c:pt idx="1820">
                  <c:v>242.16820490958798</c:v>
                </c:pt>
                <c:pt idx="1821">
                  <c:v>239.21952791868446</c:v>
                </c:pt>
                <c:pt idx="1822">
                  <c:v>244.80071790513134</c:v>
                </c:pt>
                <c:pt idx="1823">
                  <c:v>248.66867928257551</c:v>
                </c:pt>
                <c:pt idx="1824">
                  <c:v>245.60280002073009</c:v>
                </c:pt>
                <c:pt idx="1825">
                  <c:v>243.77437359295556</c:v>
                </c:pt>
                <c:pt idx="1826">
                  <c:v>245.27631999562556</c:v>
                </c:pt>
                <c:pt idx="1827">
                  <c:v>242.83454774441844</c:v>
                </c:pt>
                <c:pt idx="1828">
                  <c:v>238.52276215012446</c:v>
                </c:pt>
                <c:pt idx="1829">
                  <c:v>239.38676152165164</c:v>
                </c:pt>
                <c:pt idx="1830">
                  <c:v>236.3514091533404</c:v>
                </c:pt>
                <c:pt idx="1831">
                  <c:v>221.73048707060084</c:v>
                </c:pt>
                <c:pt idx="1832">
                  <c:v>236.89047187414295</c:v>
                </c:pt>
                <c:pt idx="1833">
                  <c:v>240.28234904562973</c:v>
                </c:pt>
                <c:pt idx="1834">
                  <c:v>226.37773927111752</c:v>
                </c:pt>
                <c:pt idx="1835">
                  <c:v>228.64624699190244</c:v>
                </c:pt>
                <c:pt idx="1836">
                  <c:v>241.38785099391407</c:v>
                </c:pt>
                <c:pt idx="1837">
                  <c:v>236.37449117171613</c:v>
                </c:pt>
                <c:pt idx="1838">
                  <c:v>232.92663953757682</c:v>
                </c:pt>
                <c:pt idx="1839">
                  <c:v>254.71495146609809</c:v>
                </c:pt>
                <c:pt idx="1840">
                  <c:v>241.56909535813037</c:v>
                </c:pt>
                <c:pt idx="1841">
                  <c:v>238.2759103664448</c:v>
                </c:pt>
                <c:pt idx="1842">
                  <c:v>245.83802478300822</c:v>
                </c:pt>
                <c:pt idx="1843">
                  <c:v>232.14382958378701</c:v>
                </c:pt>
                <c:pt idx="1844">
                  <c:v>233.97247867955926</c:v>
                </c:pt>
                <c:pt idx="1845">
                  <c:v>219.80798759172799</c:v>
                </c:pt>
                <c:pt idx="1846">
                  <c:v>222.34896407150489</c:v>
                </c:pt>
                <c:pt idx="1847">
                  <c:v>225.84704359549687</c:v>
                </c:pt>
                <c:pt idx="1848">
                  <c:v>223.18181945051765</c:v>
                </c:pt>
                <c:pt idx="1849">
                  <c:v>220.48921182654706</c:v>
                </c:pt>
                <c:pt idx="1850">
                  <c:v>233.74462466200231</c:v>
                </c:pt>
                <c:pt idx="1851">
                  <c:v>217.84973547219124</c:v>
                </c:pt>
                <c:pt idx="1852">
                  <c:v>231.83234454472495</c:v>
                </c:pt>
                <c:pt idx="1853">
                  <c:v>233.99976398164321</c:v>
                </c:pt>
                <c:pt idx="1854">
                  <c:v>245.8918378930951</c:v>
                </c:pt>
                <c:pt idx="1855">
                  <c:v>234.9358897990308</c:v>
                </c:pt>
                <c:pt idx="1856">
                  <c:v>225.59750234575435</c:v>
                </c:pt>
                <c:pt idx="1857">
                  <c:v>208.36493792561186</c:v>
                </c:pt>
                <c:pt idx="1858">
                  <c:v>233.5892347097506</c:v>
                </c:pt>
                <c:pt idx="1859">
                  <c:v>223.17951385046794</c:v>
                </c:pt>
                <c:pt idx="1860">
                  <c:v>218.27456698358066</c:v>
                </c:pt>
                <c:pt idx="1861">
                  <c:v>218.16516921777415</c:v>
                </c:pt>
                <c:pt idx="1862">
                  <c:v>232.84258934414174</c:v>
                </c:pt>
                <c:pt idx="1863">
                  <c:v>235.62384721803602</c:v>
                </c:pt>
                <c:pt idx="1864">
                  <c:v>218.41572983474543</c:v>
                </c:pt>
                <c:pt idx="1865">
                  <c:v>232.75474860628373</c:v>
                </c:pt>
                <c:pt idx="1866">
                  <c:v>227.28253493302722</c:v>
                </c:pt>
                <c:pt idx="1867">
                  <c:v>262.45951529651666</c:v>
                </c:pt>
                <c:pt idx="1868">
                  <c:v>284.05946743835887</c:v>
                </c:pt>
                <c:pt idx="1869">
                  <c:v>278.55718011455673</c:v>
                </c:pt>
                <c:pt idx="1870">
                  <c:v>283.04295174867065</c:v>
                </c:pt>
                <c:pt idx="1871">
                  <c:v>270.20657546330767</c:v>
                </c:pt>
                <c:pt idx="1872">
                  <c:v>240.56388524557224</c:v>
                </c:pt>
                <c:pt idx="1873">
                  <c:v>238.81083481934425</c:v>
                </c:pt>
                <c:pt idx="1874">
                  <c:v>216.05857776614022</c:v>
                </c:pt>
                <c:pt idx="1875">
                  <c:v>221.07877459533424</c:v>
                </c:pt>
                <c:pt idx="1876">
                  <c:v>199.72630852531771</c:v>
                </c:pt>
                <c:pt idx="1877">
                  <c:v>214.42595933386141</c:v>
                </c:pt>
                <c:pt idx="1878">
                  <c:v>214.05349049777246</c:v>
                </c:pt>
                <c:pt idx="1879">
                  <c:v>222.92981623208107</c:v>
                </c:pt>
                <c:pt idx="1880">
                  <c:v>209.09968181302821</c:v>
                </c:pt>
                <c:pt idx="1881">
                  <c:v>199.96817811371662</c:v>
                </c:pt>
                <c:pt idx="1882">
                  <c:v>194.95435629858551</c:v>
                </c:pt>
                <c:pt idx="1883">
                  <c:v>192.78145800916081</c:v>
                </c:pt>
                <c:pt idx="1884">
                  <c:v>185.91416809776362</c:v>
                </c:pt>
                <c:pt idx="1885">
                  <c:v>170.75232690463901</c:v>
                </c:pt>
                <c:pt idx="1886">
                  <c:v>179.03005632433238</c:v>
                </c:pt>
                <c:pt idx="1887">
                  <c:v>184.00972048243241</c:v>
                </c:pt>
                <c:pt idx="1888">
                  <c:v>168.79652683695198</c:v>
                </c:pt>
                <c:pt idx="1889">
                  <c:v>183.01827610242859</c:v>
                </c:pt>
                <c:pt idx="1890">
                  <c:v>193.90539176209705</c:v>
                </c:pt>
                <c:pt idx="1891">
                  <c:v>189.33023035045213</c:v>
                </c:pt>
                <c:pt idx="1892">
                  <c:v>169.69580471145341</c:v>
                </c:pt>
                <c:pt idx="1893">
                  <c:v>169.62731193548279</c:v>
                </c:pt>
                <c:pt idx="1894">
                  <c:v>178.78833803356611</c:v>
                </c:pt>
                <c:pt idx="1895">
                  <c:v>163.32792571887603</c:v>
                </c:pt>
                <c:pt idx="1896">
                  <c:v>163.01380326886343</c:v>
                </c:pt>
                <c:pt idx="1897">
                  <c:v>166.54214444633513</c:v>
                </c:pt>
                <c:pt idx="1898">
                  <c:v>159.67353848417164</c:v>
                </c:pt>
                <c:pt idx="1899">
                  <c:v>163.73306046961898</c:v>
                </c:pt>
                <c:pt idx="1900">
                  <c:v>173.58629650437797</c:v>
                </c:pt>
                <c:pt idx="1901">
                  <c:v>180.8741231505355</c:v>
                </c:pt>
                <c:pt idx="1902">
                  <c:v>162.2418668448945</c:v>
                </c:pt>
                <c:pt idx="1903">
                  <c:v>164.74926559574305</c:v>
                </c:pt>
                <c:pt idx="1904">
                  <c:v>164.1378514038</c:v>
                </c:pt>
                <c:pt idx="1905">
                  <c:v>166.80909062995124</c:v>
                </c:pt>
                <c:pt idx="1906">
                  <c:v>156.34469265070462</c:v>
                </c:pt>
                <c:pt idx="1907">
                  <c:v>163.20218698945547</c:v>
                </c:pt>
                <c:pt idx="1908">
                  <c:v>143.52845378298693</c:v>
                </c:pt>
                <c:pt idx="1909">
                  <c:v>141.80821284051731</c:v>
                </c:pt>
                <c:pt idx="1910">
                  <c:v>160.28668584087336</c:v>
                </c:pt>
                <c:pt idx="1911">
                  <c:v>142.41096819322652</c:v>
                </c:pt>
                <c:pt idx="1912">
                  <c:v>141.37668686180677</c:v>
                </c:pt>
                <c:pt idx="1913">
                  <c:v>145.33975727917883</c:v>
                </c:pt>
                <c:pt idx="1914">
                  <c:v>137.00401277165747</c:v>
                </c:pt>
                <c:pt idx="1915">
                  <c:v>141.36709012153401</c:v>
                </c:pt>
                <c:pt idx="1916">
                  <c:v>134.73252562299754</c:v>
                </c:pt>
                <c:pt idx="1917">
                  <c:v>132.38503867370736</c:v>
                </c:pt>
                <c:pt idx="1918">
                  <c:v>133.70124946396632</c:v>
                </c:pt>
                <c:pt idx="1919">
                  <c:v>138.67076752340321</c:v>
                </c:pt>
                <c:pt idx="1920">
                  <c:v>133.42632305409401</c:v>
                </c:pt>
                <c:pt idx="1921">
                  <c:v>132.92825675676249</c:v>
                </c:pt>
                <c:pt idx="1922">
                  <c:v>117.0185226507556</c:v>
                </c:pt>
                <c:pt idx="1923">
                  <c:v>130.93855455878625</c:v>
                </c:pt>
                <c:pt idx="1924">
                  <c:v>133.00118233326492</c:v>
                </c:pt>
                <c:pt idx="1925">
                  <c:v>131.51927756602981</c:v>
                </c:pt>
                <c:pt idx="1926">
                  <c:v>123.85425584422228</c:v>
                </c:pt>
                <c:pt idx="1927">
                  <c:v>136.46514297396971</c:v>
                </c:pt>
                <c:pt idx="1928">
                  <c:v>133.86917868011915</c:v>
                </c:pt>
                <c:pt idx="1929">
                  <c:v>143.3435426282816</c:v>
                </c:pt>
                <c:pt idx="1930">
                  <c:v>122.41283060594075</c:v>
                </c:pt>
                <c:pt idx="1931">
                  <c:v>135.01948649030479</c:v>
                </c:pt>
                <c:pt idx="1932">
                  <c:v>129.61558508910761</c:v>
                </c:pt>
                <c:pt idx="1933">
                  <c:v>125.68974925828721</c:v>
                </c:pt>
                <c:pt idx="1934">
                  <c:v>119.17845242857705</c:v>
                </c:pt>
                <c:pt idx="1935">
                  <c:v>127.30129110015484</c:v>
                </c:pt>
                <c:pt idx="1936">
                  <c:v>147.45639184658162</c:v>
                </c:pt>
                <c:pt idx="1937">
                  <c:v>151.88040445405053</c:v>
                </c:pt>
                <c:pt idx="1938">
                  <c:v>138.91649354736637</c:v>
                </c:pt>
                <c:pt idx="1939">
                  <c:v>150.13707027173405</c:v>
                </c:pt>
                <c:pt idx="1940">
                  <c:v>142.15138212810871</c:v>
                </c:pt>
                <c:pt idx="1941">
                  <c:v>133.64875121130535</c:v>
                </c:pt>
                <c:pt idx="1942">
                  <c:v>128.86739938604964</c:v>
                </c:pt>
                <c:pt idx="1943">
                  <c:v>127.36592826833383</c:v>
                </c:pt>
                <c:pt idx="1944">
                  <c:v>115.18835121959364</c:v>
                </c:pt>
                <c:pt idx="1945">
                  <c:v>113.22899404610628</c:v>
                </c:pt>
                <c:pt idx="1946">
                  <c:v>110.19998562529358</c:v>
                </c:pt>
                <c:pt idx="1947">
                  <c:v>120.34529929568423</c:v>
                </c:pt>
                <c:pt idx="1948">
                  <c:v>117.70528917643091</c:v>
                </c:pt>
                <c:pt idx="1949">
                  <c:v>122.27763219292015</c:v>
                </c:pt>
                <c:pt idx="1950">
                  <c:v>110.5518962294606</c:v>
                </c:pt>
                <c:pt idx="1951">
                  <c:v>107.56270097065317</c:v>
                </c:pt>
                <c:pt idx="1952">
                  <c:v>96.670187322908234</c:v>
                </c:pt>
                <c:pt idx="1953">
                  <c:v>101.20371630019874</c:v>
                </c:pt>
                <c:pt idx="1954">
                  <c:v>97.279316254321188</c:v>
                </c:pt>
                <c:pt idx="1955">
                  <c:v>102.26941916787108</c:v>
                </c:pt>
                <c:pt idx="1956">
                  <c:v>94.787846659911324</c:v>
                </c:pt>
                <c:pt idx="1957">
                  <c:v>103.59546614450998</c:v>
                </c:pt>
                <c:pt idx="1958">
                  <c:v>96.978734130370569</c:v>
                </c:pt>
                <c:pt idx="1959">
                  <c:v>94.921608488559585</c:v>
                </c:pt>
                <c:pt idx="1960">
                  <c:v>86.103241151517977</c:v>
                </c:pt>
                <c:pt idx="1961">
                  <c:v>79.798658277824572</c:v>
                </c:pt>
                <c:pt idx="1962">
                  <c:v>97.261328180365425</c:v>
                </c:pt>
                <c:pt idx="1963">
                  <c:v>96.287029795046081</c:v>
                </c:pt>
                <c:pt idx="1964">
                  <c:v>83.805186401294122</c:v>
                </c:pt>
                <c:pt idx="1965">
                  <c:v>87.03231977474266</c:v>
                </c:pt>
                <c:pt idx="1966">
                  <c:v>74.617730088503166</c:v>
                </c:pt>
                <c:pt idx="1967">
                  <c:v>80.405857254177732</c:v>
                </c:pt>
                <c:pt idx="1968">
                  <c:v>74.334739220570242</c:v>
                </c:pt>
                <c:pt idx="1969">
                  <c:v>78.435615638191237</c:v>
                </c:pt>
                <c:pt idx="1970">
                  <c:v>76.084434008551398</c:v>
                </c:pt>
                <c:pt idx="1971">
                  <c:v>72.207428874456724</c:v>
                </c:pt>
                <c:pt idx="1972">
                  <c:v>85.851207924510774</c:v>
                </c:pt>
                <c:pt idx="1973">
                  <c:v>89.126168829318274</c:v>
                </c:pt>
                <c:pt idx="1974">
                  <c:v>88.506410838108721</c:v>
                </c:pt>
                <c:pt idx="1975">
                  <c:v>77.720859841405399</c:v>
                </c:pt>
                <c:pt idx="1976">
                  <c:v>73.227869139838134</c:v>
                </c:pt>
                <c:pt idx="1977">
                  <c:v>74.776072879782689</c:v>
                </c:pt>
                <c:pt idx="1978">
                  <c:v>65.41479514166592</c:v>
                </c:pt>
                <c:pt idx="1979">
                  <c:v>62.724163172095054</c:v>
                </c:pt>
                <c:pt idx="1980">
                  <c:v>70.035506552227773</c:v>
                </c:pt>
                <c:pt idx="1981">
                  <c:v>69.517626513296818</c:v>
                </c:pt>
                <c:pt idx="1982">
                  <c:v>71.570059631410601</c:v>
                </c:pt>
                <c:pt idx="1983">
                  <c:v>68.132466637163816</c:v>
                </c:pt>
                <c:pt idx="1984">
                  <c:v>73.94568056174316</c:v>
                </c:pt>
                <c:pt idx="1985">
                  <c:v>67.373116121648309</c:v>
                </c:pt>
                <c:pt idx="1986">
                  <c:v>65.895099648556112</c:v>
                </c:pt>
                <c:pt idx="1987">
                  <c:v>81.956162371789404</c:v>
                </c:pt>
                <c:pt idx="1988">
                  <c:v>63.443586416737467</c:v>
                </c:pt>
                <c:pt idx="1989">
                  <c:v>61.905818499899389</c:v>
                </c:pt>
                <c:pt idx="1990">
                  <c:v>63.095296476779971</c:v>
                </c:pt>
                <c:pt idx="1991">
                  <c:v>59.883374178732687</c:v>
                </c:pt>
                <c:pt idx="1992">
                  <c:v>66.058615773802558</c:v>
                </c:pt>
                <c:pt idx="1993">
                  <c:v>63.570382470753124</c:v>
                </c:pt>
                <c:pt idx="1994">
                  <c:v>-355.37439794969572</c:v>
                </c:pt>
                <c:pt idx="1995">
                  <c:v>63.443098339322205</c:v>
                </c:pt>
                <c:pt idx="1996">
                  <c:v>53.733333495465551</c:v>
                </c:pt>
                <c:pt idx="1997">
                  <c:v>60.748031757288416</c:v>
                </c:pt>
                <c:pt idx="1998">
                  <c:v>61.281096087943901</c:v>
                </c:pt>
                <c:pt idx="1999">
                  <c:v>58.352489570902137</c:v>
                </c:pt>
                <c:pt idx="2000">
                  <c:v>56.644004140620083</c:v>
                </c:pt>
                <c:pt idx="2001">
                  <c:v>50.848473916682757</c:v>
                </c:pt>
                <c:pt idx="2002">
                  <c:v>52.897747540935605</c:v>
                </c:pt>
                <c:pt idx="2003">
                  <c:v>52.244399931350017</c:v>
                </c:pt>
                <c:pt idx="2004">
                  <c:v>49.773751901302902</c:v>
                </c:pt>
                <c:pt idx="2005">
                  <c:v>49.381904967954753</c:v>
                </c:pt>
                <c:pt idx="2006">
                  <c:v>51.552588228239678</c:v>
                </c:pt>
                <c:pt idx="2007">
                  <c:v>46.199859152901809</c:v>
                </c:pt>
                <c:pt idx="2008">
                  <c:v>51.320014540639328</c:v>
                </c:pt>
                <c:pt idx="2009">
                  <c:v>45.806092831838214</c:v>
                </c:pt>
                <c:pt idx="2010">
                  <c:v>57.475580855937245</c:v>
                </c:pt>
                <c:pt idx="2011">
                  <c:v>56.765890249149081</c:v>
                </c:pt>
                <c:pt idx="2012">
                  <c:v>63.673007117851135</c:v>
                </c:pt>
                <c:pt idx="2013">
                  <c:v>48.139394819405126</c:v>
                </c:pt>
                <c:pt idx="2014">
                  <c:v>45.174156360112946</c:v>
                </c:pt>
                <c:pt idx="2015">
                  <c:v>42.223800452676187</c:v>
                </c:pt>
                <c:pt idx="2016">
                  <c:v>41.497099424163324</c:v>
                </c:pt>
                <c:pt idx="2017">
                  <c:v>42.857254497847862</c:v>
                </c:pt>
                <c:pt idx="2018">
                  <c:v>31.463488732940274</c:v>
                </c:pt>
                <c:pt idx="2019">
                  <c:v>44.6852751068133</c:v>
                </c:pt>
                <c:pt idx="2020">
                  <c:v>33.434075809160881</c:v>
                </c:pt>
                <c:pt idx="2021">
                  <c:v>33.302726476035787</c:v>
                </c:pt>
                <c:pt idx="2022">
                  <c:v>22.703035122103149</c:v>
                </c:pt>
                <c:pt idx="2023">
                  <c:v>40.151664949253245</c:v>
                </c:pt>
                <c:pt idx="2024">
                  <c:v>35.893729074285453</c:v>
                </c:pt>
                <c:pt idx="2025">
                  <c:v>32.47000391178608</c:v>
                </c:pt>
                <c:pt idx="2026">
                  <c:v>28.256679634240758</c:v>
                </c:pt>
                <c:pt idx="2027">
                  <c:v>28.886022971750208</c:v>
                </c:pt>
                <c:pt idx="2028">
                  <c:v>25.309167886387513</c:v>
                </c:pt>
                <c:pt idx="2029">
                  <c:v>20.593841886609273</c:v>
                </c:pt>
                <c:pt idx="2030">
                  <c:v>31.652182495011406</c:v>
                </c:pt>
                <c:pt idx="2031">
                  <c:v>22.698619477921966</c:v>
                </c:pt>
                <c:pt idx="2032">
                  <c:v>19.223614687964375</c:v>
                </c:pt>
                <c:pt idx="2033">
                  <c:v>18.691551789300927</c:v>
                </c:pt>
                <c:pt idx="2034">
                  <c:v>21.097824886521266</c:v>
                </c:pt>
                <c:pt idx="2035">
                  <c:v>23.202292727475957</c:v>
                </c:pt>
                <c:pt idx="2036">
                  <c:v>17.247666849104462</c:v>
                </c:pt>
                <c:pt idx="2037">
                  <c:v>15.209753682244809</c:v>
                </c:pt>
                <c:pt idx="2038">
                  <c:v>22.164693808492</c:v>
                </c:pt>
                <c:pt idx="2039">
                  <c:v>11.732360419630217</c:v>
                </c:pt>
                <c:pt idx="2040">
                  <c:v>14.940169362579885</c:v>
                </c:pt>
                <c:pt idx="2041">
                  <c:v>4.4466996068498092</c:v>
                </c:pt>
                <c:pt idx="2042">
                  <c:v>9.0581245743078398</c:v>
                </c:pt>
                <c:pt idx="2043">
                  <c:v>8.9235704654053425</c:v>
                </c:pt>
                <c:pt idx="2044">
                  <c:v>8.8253207681021504</c:v>
                </c:pt>
                <c:pt idx="2045">
                  <c:v>10.660306594038047</c:v>
                </c:pt>
                <c:pt idx="2046">
                  <c:v>-1.3038481605132499</c:v>
                </c:pt>
                <c:pt idx="2047">
                  <c:v>9.5926508912725694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data!$AP$6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data!$AP$7:$AP$2054</c:f>
              <c:numCache>
                <c:formatCode>0.00</c:formatCode>
                <c:ptCount val="2048"/>
                <c:pt idx="0">
                  <c:v>3.2167673411284375E-2</c:v>
                </c:pt>
                <c:pt idx="1">
                  <c:v>3.3161074219314572E-2</c:v>
                </c:pt>
                <c:pt idx="2">
                  <c:v>-0.39995334226508322</c:v>
                </c:pt>
                <c:pt idx="3">
                  <c:v>0.13264784946578817</c:v>
                </c:pt>
                <c:pt idx="4">
                  <c:v>5.8711817396700532</c:v>
                </c:pt>
                <c:pt idx="5">
                  <c:v>5.1465934212416569</c:v>
                </c:pt>
                <c:pt idx="6">
                  <c:v>57.678163437458267</c:v>
                </c:pt>
                <c:pt idx="7">
                  <c:v>149.65627274284148</c:v>
                </c:pt>
                <c:pt idx="8">
                  <c:v>173.8363695778562</c:v>
                </c:pt>
                <c:pt idx="9">
                  <c:v>174.09028416744664</c:v>
                </c:pt>
                <c:pt idx="10">
                  <c:v>179.70051815774616</c:v>
                </c:pt>
                <c:pt idx="11">
                  <c:v>180.53249973398249</c:v>
                </c:pt>
                <c:pt idx="12">
                  <c:v>190.08539978697812</c:v>
                </c:pt>
                <c:pt idx="13">
                  <c:v>201.93993342256013</c:v>
                </c:pt>
                <c:pt idx="14">
                  <c:v>203.47689547183009</c:v>
                </c:pt>
                <c:pt idx="15">
                  <c:v>212.22591524752923</c:v>
                </c:pt>
                <c:pt idx="16">
                  <c:v>210.78884541137248</c:v>
                </c:pt>
                <c:pt idx="17">
                  <c:v>228.58964932514471</c:v>
                </c:pt>
                <c:pt idx="18">
                  <c:v>237.64598983384914</c:v>
                </c:pt>
                <c:pt idx="19">
                  <c:v>243.29246757027886</c:v>
                </c:pt>
                <c:pt idx="20">
                  <c:v>256.28381601688</c:v>
                </c:pt>
                <c:pt idx="21">
                  <c:v>264.81814103092807</c:v>
                </c:pt>
                <c:pt idx="22">
                  <c:v>273.34871236673314</c:v>
                </c:pt>
                <c:pt idx="23">
                  <c:v>288.24572197727997</c:v>
                </c:pt>
                <c:pt idx="24">
                  <c:v>299.25751325107984</c:v>
                </c:pt>
                <c:pt idx="25">
                  <c:v>311.28404301311218</c:v>
                </c:pt>
                <c:pt idx="26">
                  <c:v>316.13189053143014</c:v>
                </c:pt>
                <c:pt idx="27">
                  <c:v>328.70871955976219</c:v>
                </c:pt>
                <c:pt idx="28">
                  <c:v>336.26589225860187</c:v>
                </c:pt>
                <c:pt idx="29">
                  <c:v>349.12413568793397</c:v>
                </c:pt>
                <c:pt idx="30">
                  <c:v>361.50449493105333</c:v>
                </c:pt>
                <c:pt idx="31">
                  <c:v>381.88974707348456</c:v>
                </c:pt>
                <c:pt idx="32">
                  <c:v>384.53016982925999</c:v>
                </c:pt>
                <c:pt idx="33">
                  <c:v>408.4204540146967</c:v>
                </c:pt>
                <c:pt idx="34">
                  <c:v>420.07950202468157</c:v>
                </c:pt>
                <c:pt idx="35">
                  <c:v>424.78262641704941</c:v>
                </c:pt>
                <c:pt idx="36">
                  <c:v>428.36327306216225</c:v>
                </c:pt>
                <c:pt idx="37">
                  <c:v>444.86376513843129</c:v>
                </c:pt>
                <c:pt idx="38">
                  <c:v>475.6195110865371</c:v>
                </c:pt>
                <c:pt idx="39">
                  <c:v>476.24793040700041</c:v>
                </c:pt>
                <c:pt idx="40">
                  <c:v>502.97710669653094</c:v>
                </c:pt>
                <c:pt idx="41">
                  <c:v>507.89366726191412</c:v>
                </c:pt>
                <c:pt idx="42">
                  <c:v>525.38926268177352</c:v>
                </c:pt>
                <c:pt idx="43">
                  <c:v>533.29905909835043</c:v>
                </c:pt>
                <c:pt idx="44">
                  <c:v>544.9875999167258</c:v>
                </c:pt>
                <c:pt idx="45">
                  <c:v>561.16635991284602</c:v>
                </c:pt>
                <c:pt idx="46">
                  <c:v>566.70762143159573</c:v>
                </c:pt>
                <c:pt idx="47">
                  <c:v>583.81743364103966</c:v>
                </c:pt>
                <c:pt idx="48">
                  <c:v>602.71179815133235</c:v>
                </c:pt>
                <c:pt idx="49">
                  <c:v>611.59224108885678</c:v>
                </c:pt>
                <c:pt idx="50">
                  <c:v>627.57760177800537</c:v>
                </c:pt>
                <c:pt idx="51">
                  <c:v>640.4127309217771</c:v>
                </c:pt>
                <c:pt idx="52">
                  <c:v>652.87525073025847</c:v>
                </c:pt>
                <c:pt idx="53">
                  <c:v>662.56537033108611</c:v>
                </c:pt>
                <c:pt idx="54">
                  <c:v>675.11131685367093</c:v>
                </c:pt>
                <c:pt idx="55">
                  <c:v>704.99902989802638</c:v>
                </c:pt>
                <c:pt idx="56">
                  <c:v>715.05880085837521</c:v>
                </c:pt>
                <c:pt idx="57">
                  <c:v>720.52339101617645</c:v>
                </c:pt>
                <c:pt idx="58">
                  <c:v>740.36826231285875</c:v>
                </c:pt>
                <c:pt idx="59">
                  <c:v>757.00263848713109</c:v>
                </c:pt>
                <c:pt idx="60">
                  <c:v>766.12269387228253</c:v>
                </c:pt>
                <c:pt idx="61">
                  <c:v>785.05690519659004</c:v>
                </c:pt>
                <c:pt idx="62">
                  <c:v>801.13813820331052</c:v>
                </c:pt>
                <c:pt idx="63">
                  <c:v>819.64964375762497</c:v>
                </c:pt>
                <c:pt idx="64">
                  <c:v>825.79668829523905</c:v>
                </c:pt>
                <c:pt idx="65">
                  <c:v>854.15999862998831</c:v>
                </c:pt>
                <c:pt idx="66">
                  <c:v>871.96013930848073</c:v>
                </c:pt>
                <c:pt idx="67">
                  <c:v>884.1286453177878</c:v>
                </c:pt>
                <c:pt idx="68">
                  <c:v>893.92353285732736</c:v>
                </c:pt>
                <c:pt idx="69">
                  <c:v>907.72618546210003</c:v>
                </c:pt>
                <c:pt idx="70">
                  <c:v>933.89206279592349</c:v>
                </c:pt>
                <c:pt idx="71">
                  <c:v>948.17316122583088</c:v>
                </c:pt>
                <c:pt idx="72">
                  <c:v>966.44756745638608</c:v>
                </c:pt>
                <c:pt idx="73">
                  <c:v>981.50721386893065</c:v>
                </c:pt>
                <c:pt idx="74">
                  <c:v>992.06390901231907</c:v>
                </c:pt>
                <c:pt idx="75">
                  <c:v>1008.6708057454666</c:v>
                </c:pt>
                <c:pt idx="76">
                  <c:v>1026.6516956391795</c:v>
                </c:pt>
                <c:pt idx="77">
                  <c:v>1032.9807753018199</c:v>
                </c:pt>
                <c:pt idx="78">
                  <c:v>1058.2287293229328</c:v>
                </c:pt>
                <c:pt idx="79">
                  <c:v>1076.2255136393651</c:v>
                </c:pt>
                <c:pt idx="80">
                  <c:v>1093.3320299182246</c:v>
                </c:pt>
                <c:pt idx="81">
                  <c:v>1093.7893489983367</c:v>
                </c:pt>
                <c:pt idx="82">
                  <c:v>1103.7836398421939</c:v>
                </c:pt>
                <c:pt idx="83">
                  <c:v>1115.5272030908902</c:v>
                </c:pt>
                <c:pt idx="84">
                  <c:v>1127.4728950375538</c:v>
                </c:pt>
                <c:pt idx="85">
                  <c:v>1122.8972701832295</c:v>
                </c:pt>
                <c:pt idx="86">
                  <c:v>1139.356593187099</c:v>
                </c:pt>
                <c:pt idx="87">
                  <c:v>1152.0717893418253</c:v>
                </c:pt>
                <c:pt idx="88">
                  <c:v>1155.4906015061604</c:v>
                </c:pt>
                <c:pt idx="89">
                  <c:v>1172.8012894075621</c:v>
                </c:pt>
                <c:pt idx="90">
                  <c:v>1159.4236543380018</c:v>
                </c:pt>
                <c:pt idx="91">
                  <c:v>1185.2811780232084</c:v>
                </c:pt>
                <c:pt idx="92">
                  <c:v>1193.4000325473985</c:v>
                </c:pt>
                <c:pt idx="93">
                  <c:v>1213.0983751493047</c:v>
                </c:pt>
                <c:pt idx="94">
                  <c:v>1214.8458651485303</c:v>
                </c:pt>
                <c:pt idx="95">
                  <c:v>1225.1937273474541</c:v>
                </c:pt>
                <c:pt idx="96">
                  <c:v>1222.4705728783879</c:v>
                </c:pt>
                <c:pt idx="97">
                  <c:v>1235.7321484835713</c:v>
                </c:pt>
                <c:pt idx="98">
                  <c:v>1210.6122989233629</c:v>
                </c:pt>
                <c:pt idx="99">
                  <c:v>1230.8754337702806</c:v>
                </c:pt>
                <c:pt idx="100">
                  <c:v>1130.1232608302143</c:v>
                </c:pt>
                <c:pt idx="101">
                  <c:v>1241.4111264297055</c:v>
                </c:pt>
                <c:pt idx="102">
                  <c:v>1243.653161898334</c:v>
                </c:pt>
                <c:pt idx="103">
                  <c:v>1245.8503445198651</c:v>
                </c:pt>
                <c:pt idx="104">
                  <c:v>1249.4911218780051</c:v>
                </c:pt>
                <c:pt idx="105">
                  <c:v>1257.7365414180861</c:v>
                </c:pt>
                <c:pt idx="106">
                  <c:v>1263.8701552838202</c:v>
                </c:pt>
                <c:pt idx="107">
                  <c:v>1256.6650192908639</c:v>
                </c:pt>
                <c:pt idx="108">
                  <c:v>1255.1648965233376</c:v>
                </c:pt>
                <c:pt idx="109">
                  <c:v>1271.2858794743274</c:v>
                </c:pt>
                <c:pt idx="110">
                  <c:v>1262.1682629885772</c:v>
                </c:pt>
                <c:pt idx="111">
                  <c:v>1261.759734795384</c:v>
                </c:pt>
                <c:pt idx="112">
                  <c:v>1271.102266210454</c:v>
                </c:pt>
                <c:pt idx="113">
                  <c:v>1274.8924163816682</c:v>
                </c:pt>
                <c:pt idx="114">
                  <c:v>1257.8309702330087</c:v>
                </c:pt>
                <c:pt idx="115">
                  <c:v>1259.7468725443373</c:v>
                </c:pt>
                <c:pt idx="116">
                  <c:v>1274.3482301852848</c:v>
                </c:pt>
                <c:pt idx="117">
                  <c:v>1280.1600503778739</c:v>
                </c:pt>
                <c:pt idx="118">
                  <c:v>1261.167820418126</c:v>
                </c:pt>
                <c:pt idx="119">
                  <c:v>1263.9220568829496</c:v>
                </c:pt>
                <c:pt idx="120">
                  <c:v>1273.8807695056541</c:v>
                </c:pt>
                <c:pt idx="121">
                  <c:v>1269.7956132076138</c:v>
                </c:pt>
                <c:pt idx="122">
                  <c:v>1279.9233315871293</c:v>
                </c:pt>
                <c:pt idx="123">
                  <c:v>1278.2688187514509</c:v>
                </c:pt>
                <c:pt idx="124">
                  <c:v>1279.0193817107724</c:v>
                </c:pt>
                <c:pt idx="125">
                  <c:v>1277.1824653373221</c:v>
                </c:pt>
                <c:pt idx="126">
                  <c:v>1286.6265041743823</c:v>
                </c:pt>
                <c:pt idx="127">
                  <c:v>1269.7700765734621</c:v>
                </c:pt>
                <c:pt idx="128">
                  <c:v>1265.2482938351143</c:v>
                </c:pt>
                <c:pt idx="129">
                  <c:v>1279.084070777483</c:v>
                </c:pt>
                <c:pt idx="130">
                  <c:v>1264.1246633689025</c:v>
                </c:pt>
                <c:pt idx="131">
                  <c:v>1262.6819170137894</c:v>
                </c:pt>
                <c:pt idx="132">
                  <c:v>1262.361964713431</c:v>
                </c:pt>
                <c:pt idx="133">
                  <c:v>1269.6522187804526</c:v>
                </c:pt>
                <c:pt idx="134">
                  <c:v>1268.7173507918269</c:v>
                </c:pt>
                <c:pt idx="135">
                  <c:v>1263.6896559860404</c:v>
                </c:pt>
                <c:pt idx="136">
                  <c:v>1260.8727108627636</c:v>
                </c:pt>
                <c:pt idx="137">
                  <c:v>1263.4742398390163</c:v>
                </c:pt>
                <c:pt idx="138">
                  <c:v>1267.0985544919433</c:v>
                </c:pt>
                <c:pt idx="139">
                  <c:v>1256.9079507920944</c:v>
                </c:pt>
                <c:pt idx="140">
                  <c:v>1253.6020752775166</c:v>
                </c:pt>
                <c:pt idx="141">
                  <c:v>1261.3610108046678</c:v>
                </c:pt>
                <c:pt idx="142">
                  <c:v>1256.3390211373751</c:v>
                </c:pt>
                <c:pt idx="143">
                  <c:v>1256.1713135969244</c:v>
                </c:pt>
                <c:pt idx="144">
                  <c:v>1263.7440659047068</c:v>
                </c:pt>
                <c:pt idx="145">
                  <c:v>1264.3017031618901</c:v>
                </c:pt>
                <c:pt idx="146">
                  <c:v>1245.2872959452113</c:v>
                </c:pt>
                <c:pt idx="147">
                  <c:v>1250.2633141347235</c:v>
                </c:pt>
                <c:pt idx="148">
                  <c:v>1257.8786031252848</c:v>
                </c:pt>
                <c:pt idx="149">
                  <c:v>1256.1811802224288</c:v>
                </c:pt>
                <c:pt idx="150">
                  <c:v>1256.4292505570752</c:v>
                </c:pt>
                <c:pt idx="151">
                  <c:v>1263.5086632778675</c:v>
                </c:pt>
                <c:pt idx="152">
                  <c:v>1254.717690375652</c:v>
                </c:pt>
                <c:pt idx="153">
                  <c:v>1264.4347966312391</c:v>
                </c:pt>
                <c:pt idx="154">
                  <c:v>1263.2891397722942</c:v>
                </c:pt>
                <c:pt idx="155">
                  <c:v>1266.0188916063876</c:v>
                </c:pt>
                <c:pt idx="156">
                  <c:v>1269.0711305202656</c:v>
                </c:pt>
                <c:pt idx="157">
                  <c:v>1270.1277099838085</c:v>
                </c:pt>
                <c:pt idx="158">
                  <c:v>1269.7744145750823</c:v>
                </c:pt>
                <c:pt idx="159">
                  <c:v>1263.3704303749416</c:v>
                </c:pt>
                <c:pt idx="160">
                  <c:v>1273.5418435731256</c:v>
                </c:pt>
                <c:pt idx="161">
                  <c:v>1273.2515677582176</c:v>
                </c:pt>
                <c:pt idx="162">
                  <c:v>1284.3527170804177</c:v>
                </c:pt>
                <c:pt idx="163">
                  <c:v>1284.1012804420764</c:v>
                </c:pt>
                <c:pt idx="164">
                  <c:v>1295.411575761688</c:v>
                </c:pt>
                <c:pt idx="165">
                  <c:v>1310.2313060465137</c:v>
                </c:pt>
                <c:pt idx="166">
                  <c:v>1303.2553991419425</c:v>
                </c:pt>
                <c:pt idx="167">
                  <c:v>1312.2750633240387</c:v>
                </c:pt>
                <c:pt idx="168">
                  <c:v>1332.3782471537152</c:v>
                </c:pt>
                <c:pt idx="169">
                  <c:v>1335.2352627412674</c:v>
                </c:pt>
                <c:pt idx="170">
                  <c:v>1330.336137873898</c:v>
                </c:pt>
                <c:pt idx="171">
                  <c:v>1355.1327250118366</c:v>
                </c:pt>
                <c:pt idx="172">
                  <c:v>1356.1623243464726</c:v>
                </c:pt>
                <c:pt idx="173">
                  <c:v>1356.5596765535729</c:v>
                </c:pt>
                <c:pt idx="174">
                  <c:v>1377.8263122346807</c:v>
                </c:pt>
                <c:pt idx="175">
                  <c:v>1380.0368836561265</c:v>
                </c:pt>
                <c:pt idx="176">
                  <c:v>1390.4007020212493</c:v>
                </c:pt>
                <c:pt idx="177">
                  <c:v>1396.1233904175297</c:v>
                </c:pt>
                <c:pt idx="178">
                  <c:v>1408.3707310592717</c:v>
                </c:pt>
                <c:pt idx="179">
                  <c:v>1402.739741501646</c:v>
                </c:pt>
                <c:pt idx="180">
                  <c:v>1418.9497926013271</c:v>
                </c:pt>
                <c:pt idx="181">
                  <c:v>1433.1148383922241</c:v>
                </c:pt>
                <c:pt idx="182">
                  <c:v>1439.5762112482616</c:v>
                </c:pt>
                <c:pt idx="183">
                  <c:v>1449.9583232057346</c:v>
                </c:pt>
                <c:pt idx="184">
                  <c:v>1459.1467593402781</c:v>
                </c:pt>
                <c:pt idx="185">
                  <c:v>1467.8251392563336</c:v>
                </c:pt>
                <c:pt idx="186">
                  <c:v>1486.6170652072642</c:v>
                </c:pt>
                <c:pt idx="187">
                  <c:v>1501.5311007117166</c:v>
                </c:pt>
                <c:pt idx="188">
                  <c:v>1491.4791408787339</c:v>
                </c:pt>
                <c:pt idx="189">
                  <c:v>1501.6041188955842</c:v>
                </c:pt>
                <c:pt idx="190">
                  <c:v>1530.1362841842256</c:v>
                </c:pt>
                <c:pt idx="191">
                  <c:v>1523.7370740848746</c:v>
                </c:pt>
                <c:pt idx="192">
                  <c:v>1528.9710477793396</c:v>
                </c:pt>
                <c:pt idx="193">
                  <c:v>1558.5582635787609</c:v>
                </c:pt>
                <c:pt idx="194">
                  <c:v>1549.6012484598966</c:v>
                </c:pt>
                <c:pt idx="195">
                  <c:v>1570.1872497900524</c:v>
                </c:pt>
                <c:pt idx="196">
                  <c:v>1568.4025154063791</c:v>
                </c:pt>
                <c:pt idx="197">
                  <c:v>1592.3646531505162</c:v>
                </c:pt>
                <c:pt idx="198">
                  <c:v>1603.8650446553709</c:v>
                </c:pt>
                <c:pt idx="199">
                  <c:v>1605.0849418430707</c:v>
                </c:pt>
                <c:pt idx="200">
                  <c:v>1624.5433954220398</c:v>
                </c:pt>
                <c:pt idx="201">
                  <c:v>1635.8199325693715</c:v>
                </c:pt>
                <c:pt idx="202">
                  <c:v>1633.8858373336589</c:v>
                </c:pt>
                <c:pt idx="203">
                  <c:v>1658.4630520321559</c:v>
                </c:pt>
                <c:pt idx="204">
                  <c:v>1656.4526822477926</c:v>
                </c:pt>
                <c:pt idx="205">
                  <c:v>1675.9838917198647</c:v>
                </c:pt>
                <c:pt idx="206">
                  <c:v>1672.1042714189625</c:v>
                </c:pt>
                <c:pt idx="207">
                  <c:v>1689.356943536882</c:v>
                </c:pt>
                <c:pt idx="208">
                  <c:v>1694.6111997584846</c:v>
                </c:pt>
                <c:pt idx="209">
                  <c:v>1693.3799126621293</c:v>
                </c:pt>
                <c:pt idx="210">
                  <c:v>1712.7347467459099</c:v>
                </c:pt>
                <c:pt idx="211">
                  <c:v>1694.6014492791519</c:v>
                </c:pt>
                <c:pt idx="212">
                  <c:v>1713.9970321196433</c:v>
                </c:pt>
                <c:pt idx="213">
                  <c:v>1717.5465261643967</c:v>
                </c:pt>
                <c:pt idx="214">
                  <c:v>1719.2782934411916</c:v>
                </c:pt>
                <c:pt idx="215">
                  <c:v>1721.0874583601067</c:v>
                </c:pt>
                <c:pt idx="216">
                  <c:v>1730.9114682606732</c:v>
                </c:pt>
                <c:pt idx="217">
                  <c:v>1719.8640841658926</c:v>
                </c:pt>
                <c:pt idx="218">
                  <c:v>1734.6671653577876</c:v>
                </c:pt>
                <c:pt idx="219">
                  <c:v>1727.9683215705782</c:v>
                </c:pt>
                <c:pt idx="220">
                  <c:v>1751.1914189486079</c:v>
                </c:pt>
                <c:pt idx="221">
                  <c:v>1752.3394428250053</c:v>
                </c:pt>
                <c:pt idx="222">
                  <c:v>1754.4708655326583</c:v>
                </c:pt>
                <c:pt idx="223">
                  <c:v>1773.9488953206928</c:v>
                </c:pt>
                <c:pt idx="224">
                  <c:v>1769.3753982461644</c:v>
                </c:pt>
                <c:pt idx="225">
                  <c:v>1774.2203291678795</c:v>
                </c:pt>
                <c:pt idx="226">
                  <c:v>1781.2116801513459</c:v>
                </c:pt>
                <c:pt idx="227">
                  <c:v>1780.9445709808613</c:v>
                </c:pt>
                <c:pt idx="228">
                  <c:v>1785.8699244940904</c:v>
                </c:pt>
                <c:pt idx="229">
                  <c:v>1781.3961109548184</c:v>
                </c:pt>
                <c:pt idx="230">
                  <c:v>1785.6490480765958</c:v>
                </c:pt>
                <c:pt idx="231">
                  <c:v>1788.1428664783914</c:v>
                </c:pt>
                <c:pt idx="232">
                  <c:v>1799.2986643070933</c:v>
                </c:pt>
                <c:pt idx="233">
                  <c:v>1798.5186086233839</c:v>
                </c:pt>
                <c:pt idx="234">
                  <c:v>1801.5559374821726</c:v>
                </c:pt>
                <c:pt idx="235">
                  <c:v>1814.0123022677701</c:v>
                </c:pt>
                <c:pt idx="236">
                  <c:v>1809.3006146411028</c:v>
                </c:pt>
                <c:pt idx="237">
                  <c:v>1789.9641547514123</c:v>
                </c:pt>
                <c:pt idx="238">
                  <c:v>1797.7025770888397</c:v>
                </c:pt>
                <c:pt idx="239">
                  <c:v>1806.291653568474</c:v>
                </c:pt>
                <c:pt idx="240">
                  <c:v>1801.5713175920657</c:v>
                </c:pt>
                <c:pt idx="241">
                  <c:v>1809.243051142191</c:v>
                </c:pt>
                <c:pt idx="242">
                  <c:v>1812.7657384156216</c:v>
                </c:pt>
                <c:pt idx="243">
                  <c:v>1805.9489621519454</c:v>
                </c:pt>
                <c:pt idx="244">
                  <c:v>1806.7708900426046</c:v>
                </c:pt>
                <c:pt idx="245">
                  <c:v>1795.2928993253847</c:v>
                </c:pt>
                <c:pt idx="246">
                  <c:v>1805.0885736514449</c:v>
                </c:pt>
                <c:pt idx="247">
                  <c:v>1797.4032965079009</c:v>
                </c:pt>
                <c:pt idx="248">
                  <c:v>1804.4480802128217</c:v>
                </c:pt>
                <c:pt idx="249">
                  <c:v>1805.3625637909677</c:v>
                </c:pt>
                <c:pt idx="250">
                  <c:v>1792.2300992890464</c:v>
                </c:pt>
                <c:pt idx="251">
                  <c:v>1795.7850824124278</c:v>
                </c:pt>
                <c:pt idx="252">
                  <c:v>1800.5433508932272</c:v>
                </c:pt>
                <c:pt idx="253">
                  <c:v>1790.9139148032696</c:v>
                </c:pt>
                <c:pt idx="254">
                  <c:v>1782.4899238746386</c:v>
                </c:pt>
                <c:pt idx="255">
                  <c:v>1796.965910886579</c:v>
                </c:pt>
                <c:pt idx="256">
                  <c:v>1798.3456749983766</c:v>
                </c:pt>
                <c:pt idx="257">
                  <c:v>1767.6547379149181</c:v>
                </c:pt>
                <c:pt idx="258">
                  <c:v>1782.9608329656035</c:v>
                </c:pt>
                <c:pt idx="259">
                  <c:v>1771.8828441377659</c:v>
                </c:pt>
                <c:pt idx="260">
                  <c:v>1773.4504541916237</c:v>
                </c:pt>
                <c:pt idx="261">
                  <c:v>1769.5191599429697</c:v>
                </c:pt>
                <c:pt idx="262">
                  <c:v>1768.3415335390589</c:v>
                </c:pt>
                <c:pt idx="263">
                  <c:v>1776.3284686091927</c:v>
                </c:pt>
                <c:pt idx="264">
                  <c:v>1768.3584211155253</c:v>
                </c:pt>
                <c:pt idx="265">
                  <c:v>1776.7281594161855</c:v>
                </c:pt>
                <c:pt idx="266">
                  <c:v>1767.2582911775146</c:v>
                </c:pt>
                <c:pt idx="267">
                  <c:v>1768.4732866534148</c:v>
                </c:pt>
                <c:pt idx="268">
                  <c:v>1769.08142147643</c:v>
                </c:pt>
                <c:pt idx="269">
                  <c:v>1781.9697266881844</c:v>
                </c:pt>
                <c:pt idx="270">
                  <c:v>1766.1522346160011</c:v>
                </c:pt>
                <c:pt idx="271">
                  <c:v>1768.8107200180907</c:v>
                </c:pt>
                <c:pt idx="272">
                  <c:v>1776.9361157059318</c:v>
                </c:pt>
                <c:pt idx="273">
                  <c:v>1758.3179211341012</c:v>
                </c:pt>
                <c:pt idx="274">
                  <c:v>1758.3937418328394</c:v>
                </c:pt>
                <c:pt idx="275">
                  <c:v>1770.6295047146912</c:v>
                </c:pt>
                <c:pt idx="276">
                  <c:v>1774.4784695357212</c:v>
                </c:pt>
                <c:pt idx="277">
                  <c:v>1758.9130315631305</c:v>
                </c:pt>
                <c:pt idx="278">
                  <c:v>1756.7796410518506</c:v>
                </c:pt>
                <c:pt idx="279">
                  <c:v>1762.7942519565597</c:v>
                </c:pt>
                <c:pt idx="280">
                  <c:v>1774.7158404229233</c:v>
                </c:pt>
                <c:pt idx="281">
                  <c:v>1768.5774951683798</c:v>
                </c:pt>
                <c:pt idx="282">
                  <c:v>1773.2203955981354</c:v>
                </c:pt>
                <c:pt idx="283">
                  <c:v>1775.4068083935215</c:v>
                </c:pt>
                <c:pt idx="284">
                  <c:v>1760.9111467228538</c:v>
                </c:pt>
                <c:pt idx="285">
                  <c:v>1770.3466021525153</c:v>
                </c:pt>
                <c:pt idx="286">
                  <c:v>1759.6192208664411</c:v>
                </c:pt>
                <c:pt idx="287">
                  <c:v>1757.1195464682505</c:v>
                </c:pt>
                <c:pt idx="288">
                  <c:v>1757.1402847126985</c:v>
                </c:pt>
                <c:pt idx="289">
                  <c:v>1733.6590315560361</c:v>
                </c:pt>
                <c:pt idx="290">
                  <c:v>1723.5470471656281</c:v>
                </c:pt>
                <c:pt idx="291">
                  <c:v>1715.680178544372</c:v>
                </c:pt>
                <c:pt idx="292">
                  <c:v>1711.0968784041547</c:v>
                </c:pt>
                <c:pt idx="293">
                  <c:v>1708.3966063331454</c:v>
                </c:pt>
                <c:pt idx="294">
                  <c:v>1703.5136264596276</c:v>
                </c:pt>
                <c:pt idx="295">
                  <c:v>1685.8708903969114</c:v>
                </c:pt>
                <c:pt idx="296">
                  <c:v>1708.5252650646751</c:v>
                </c:pt>
                <c:pt idx="297">
                  <c:v>1703.1918343128571</c:v>
                </c:pt>
                <c:pt idx="298">
                  <c:v>1707.3891989870631</c:v>
                </c:pt>
                <c:pt idx="299">
                  <c:v>1730.3728708082751</c:v>
                </c:pt>
                <c:pt idx="300">
                  <c:v>1733.4403422967011</c:v>
                </c:pt>
                <c:pt idx="301">
                  <c:v>1754.3164406244528</c:v>
                </c:pt>
                <c:pt idx="302">
                  <c:v>1755.9851998163449</c:v>
                </c:pt>
                <c:pt idx="303">
                  <c:v>1760.0821571191384</c:v>
                </c:pt>
                <c:pt idx="304">
                  <c:v>1760.0526825531301</c:v>
                </c:pt>
                <c:pt idx="305">
                  <c:v>1755.0209946656487</c:v>
                </c:pt>
                <c:pt idx="306">
                  <c:v>1756.9207697815591</c:v>
                </c:pt>
                <c:pt idx="307">
                  <c:v>1747.711880863551</c:v>
                </c:pt>
                <c:pt idx="308">
                  <c:v>1742.9746716429122</c:v>
                </c:pt>
                <c:pt idx="309">
                  <c:v>1751.8969081397588</c:v>
                </c:pt>
                <c:pt idx="310">
                  <c:v>1766.4211418187522</c:v>
                </c:pt>
                <c:pt idx="311">
                  <c:v>1763.7781449260287</c:v>
                </c:pt>
                <c:pt idx="312">
                  <c:v>1797.5593101409133</c:v>
                </c:pt>
                <c:pt idx="313">
                  <c:v>1799.4490226915918</c:v>
                </c:pt>
                <c:pt idx="314">
                  <c:v>1824.4075788829284</c:v>
                </c:pt>
                <c:pt idx="315">
                  <c:v>1833.4719821965609</c:v>
                </c:pt>
                <c:pt idx="316">
                  <c:v>1840.4805595483317</c:v>
                </c:pt>
                <c:pt idx="317">
                  <c:v>1863.3220383850553</c:v>
                </c:pt>
                <c:pt idx="318">
                  <c:v>1860.7652972382739</c:v>
                </c:pt>
                <c:pt idx="319">
                  <c:v>1872.7454722102516</c:v>
                </c:pt>
                <c:pt idx="320">
                  <c:v>1844.0185357133025</c:v>
                </c:pt>
                <c:pt idx="321">
                  <c:v>1840.2822115475167</c:v>
                </c:pt>
                <c:pt idx="322">
                  <c:v>1853.9491830981001</c:v>
                </c:pt>
                <c:pt idx="323">
                  <c:v>1841.9375076019639</c:v>
                </c:pt>
                <c:pt idx="324">
                  <c:v>1835.907806653785</c:v>
                </c:pt>
                <c:pt idx="325">
                  <c:v>1837.1729007265703</c:v>
                </c:pt>
                <c:pt idx="326">
                  <c:v>1818.2031719197987</c:v>
                </c:pt>
                <c:pt idx="327">
                  <c:v>1816.6771259221853</c:v>
                </c:pt>
                <c:pt idx="328">
                  <c:v>1804.7962853624947</c:v>
                </c:pt>
                <c:pt idx="329">
                  <c:v>1798.2125729709619</c:v>
                </c:pt>
                <c:pt idx="330">
                  <c:v>1795.4894618580336</c:v>
                </c:pt>
                <c:pt idx="331">
                  <c:v>1794.3270676691463</c:v>
                </c:pt>
                <c:pt idx="332">
                  <c:v>1796.7897406717095</c:v>
                </c:pt>
                <c:pt idx="333">
                  <c:v>1787.5256380944591</c:v>
                </c:pt>
                <c:pt idx="334">
                  <c:v>1782.5539052858112</c:v>
                </c:pt>
                <c:pt idx="335">
                  <c:v>1779.6489034486128</c:v>
                </c:pt>
                <c:pt idx="336">
                  <c:v>1760.797117024199</c:v>
                </c:pt>
                <c:pt idx="337">
                  <c:v>1756.7973148823712</c:v>
                </c:pt>
                <c:pt idx="338">
                  <c:v>1760.6756232856387</c:v>
                </c:pt>
                <c:pt idx="339">
                  <c:v>1746.8644599752758</c:v>
                </c:pt>
                <c:pt idx="340">
                  <c:v>1748.4195822565205</c:v>
                </c:pt>
                <c:pt idx="341">
                  <c:v>1751.9115597930102</c:v>
                </c:pt>
                <c:pt idx="342">
                  <c:v>1718.1989090213658</c:v>
                </c:pt>
                <c:pt idx="343">
                  <c:v>1727.6169542924342</c:v>
                </c:pt>
                <c:pt idx="344">
                  <c:v>1724.3817737635854</c:v>
                </c:pt>
                <c:pt idx="345">
                  <c:v>1725.0212777108475</c:v>
                </c:pt>
                <c:pt idx="346">
                  <c:v>1727.2628456583345</c:v>
                </c:pt>
                <c:pt idx="347">
                  <c:v>1727.7415852893009</c:v>
                </c:pt>
                <c:pt idx="348">
                  <c:v>1716.5487657283595</c:v>
                </c:pt>
                <c:pt idx="349">
                  <c:v>1707.4160481733202</c:v>
                </c:pt>
                <c:pt idx="350">
                  <c:v>1699.6434598935602</c:v>
                </c:pt>
                <c:pt idx="351">
                  <c:v>1698.1624204244581</c:v>
                </c:pt>
                <c:pt idx="352">
                  <c:v>1692.7854330026121</c:v>
                </c:pt>
                <c:pt idx="353">
                  <c:v>1697.936676954793</c:v>
                </c:pt>
                <c:pt idx="354">
                  <c:v>1685.989695441807</c:v>
                </c:pt>
                <c:pt idx="355">
                  <c:v>1683.334173219803</c:v>
                </c:pt>
                <c:pt idx="356">
                  <c:v>1690.7274262898461</c:v>
                </c:pt>
                <c:pt idx="357">
                  <c:v>1684.990324349515</c:v>
                </c:pt>
                <c:pt idx="358">
                  <c:v>1688.8564022656726</c:v>
                </c:pt>
                <c:pt idx="359">
                  <c:v>1689.5559851875832</c:v>
                </c:pt>
                <c:pt idx="360">
                  <c:v>1693.4724378519034</c:v>
                </c:pt>
                <c:pt idx="361">
                  <c:v>1688.5899992272341</c:v>
                </c:pt>
                <c:pt idx="362">
                  <c:v>1683.0187653070427</c:v>
                </c:pt>
                <c:pt idx="363">
                  <c:v>1678.2592543258488</c:v>
                </c:pt>
                <c:pt idx="364">
                  <c:v>1667.8305533883961</c:v>
                </c:pt>
                <c:pt idx="365">
                  <c:v>1673.0095560005375</c:v>
                </c:pt>
                <c:pt idx="366">
                  <c:v>1676.7861233726853</c:v>
                </c:pt>
                <c:pt idx="367">
                  <c:v>1652.4894135012701</c:v>
                </c:pt>
                <c:pt idx="368">
                  <c:v>1645.585391240927</c:v>
                </c:pt>
                <c:pt idx="369">
                  <c:v>1648.9741079544169</c:v>
                </c:pt>
                <c:pt idx="370">
                  <c:v>1653.5000533803297</c:v>
                </c:pt>
                <c:pt idx="371">
                  <c:v>1649.6067870448264</c:v>
                </c:pt>
                <c:pt idx="372">
                  <c:v>1630.6140416701808</c:v>
                </c:pt>
                <c:pt idx="373">
                  <c:v>1656.8025962337724</c:v>
                </c:pt>
                <c:pt idx="374">
                  <c:v>1643.8985219815081</c:v>
                </c:pt>
                <c:pt idx="375">
                  <c:v>1665.2488813024527</c:v>
                </c:pt>
                <c:pt idx="376">
                  <c:v>1684.7946800273517</c:v>
                </c:pt>
                <c:pt idx="377">
                  <c:v>1679.6659462372063</c:v>
                </c:pt>
                <c:pt idx="378">
                  <c:v>1702.5252608828785</c:v>
                </c:pt>
                <c:pt idx="379">
                  <c:v>1692.839395362191</c:v>
                </c:pt>
                <c:pt idx="380">
                  <c:v>1700.4669904678331</c:v>
                </c:pt>
                <c:pt idx="381">
                  <c:v>1703.4781959389586</c:v>
                </c:pt>
                <c:pt idx="382">
                  <c:v>1718.9872894678481</c:v>
                </c:pt>
                <c:pt idx="383">
                  <c:v>1749.0866010106979</c:v>
                </c:pt>
                <c:pt idx="384">
                  <c:v>1760.9098597953689</c:v>
                </c:pt>
                <c:pt idx="385">
                  <c:v>1786.5933566910289</c:v>
                </c:pt>
                <c:pt idx="386">
                  <c:v>1775.7999045480499</c:v>
                </c:pt>
                <c:pt idx="387">
                  <c:v>1785.7307513488836</c:v>
                </c:pt>
                <c:pt idx="388">
                  <c:v>1746.4252644149044</c:v>
                </c:pt>
                <c:pt idx="389">
                  <c:v>1752.1002351128557</c:v>
                </c:pt>
                <c:pt idx="390">
                  <c:v>1741.5607780514263</c:v>
                </c:pt>
                <c:pt idx="391">
                  <c:v>1726.3847831262972</c:v>
                </c:pt>
                <c:pt idx="392">
                  <c:v>1725.6280076338378</c:v>
                </c:pt>
                <c:pt idx="393">
                  <c:v>1728.6048577548859</c:v>
                </c:pt>
                <c:pt idx="394">
                  <c:v>1733.1333644919418</c:v>
                </c:pt>
                <c:pt idx="395">
                  <c:v>1723.4401595755405</c:v>
                </c:pt>
                <c:pt idx="396">
                  <c:v>1726.5801584916537</c:v>
                </c:pt>
                <c:pt idx="397">
                  <c:v>1715.3873400388275</c:v>
                </c:pt>
                <c:pt idx="398">
                  <c:v>1719.3567399951555</c:v>
                </c:pt>
                <c:pt idx="399">
                  <c:v>1708.7068498321753</c:v>
                </c:pt>
                <c:pt idx="400">
                  <c:v>1719.8808640811606</c:v>
                </c:pt>
                <c:pt idx="401">
                  <c:v>1703.7378286887492</c:v>
                </c:pt>
                <c:pt idx="402">
                  <c:v>1718.5213573270719</c:v>
                </c:pt>
                <c:pt idx="403">
                  <c:v>1712.2544905674781</c:v>
                </c:pt>
                <c:pt idx="404">
                  <c:v>1743.279246133819</c:v>
                </c:pt>
                <c:pt idx="405">
                  <c:v>1738.88516759653</c:v>
                </c:pt>
                <c:pt idx="406">
                  <c:v>1747.1627820219239</c:v>
                </c:pt>
                <c:pt idx="407">
                  <c:v>1722.7636187317955</c:v>
                </c:pt>
                <c:pt idx="408">
                  <c:v>1674.2245260201701</c:v>
                </c:pt>
                <c:pt idx="409">
                  <c:v>1663.1033794291704</c:v>
                </c:pt>
                <c:pt idx="410">
                  <c:v>1648.069696733648</c:v>
                </c:pt>
                <c:pt idx="411">
                  <c:v>1645.2906705745388</c:v>
                </c:pt>
                <c:pt idx="412">
                  <c:v>1632.0877832104379</c:v>
                </c:pt>
                <c:pt idx="413">
                  <c:v>1624.152905381975</c:v>
                </c:pt>
                <c:pt idx="414">
                  <c:v>1627.554581177913</c:v>
                </c:pt>
                <c:pt idx="415">
                  <c:v>1614.7769172338633</c:v>
                </c:pt>
                <c:pt idx="416">
                  <c:v>1584.4549179750395</c:v>
                </c:pt>
                <c:pt idx="417">
                  <c:v>1517.330841879741</c:v>
                </c:pt>
                <c:pt idx="418">
                  <c:v>1437.9579071464898</c:v>
                </c:pt>
                <c:pt idx="419">
                  <c:v>1358.0648952438346</c:v>
                </c:pt>
                <c:pt idx="420">
                  <c:v>1325.6606094655294</c:v>
                </c:pt>
                <c:pt idx="421">
                  <c:v>1287.8113146792844</c:v>
                </c:pt>
                <c:pt idx="422">
                  <c:v>1250.1448583813526</c:v>
                </c:pt>
                <c:pt idx="423">
                  <c:v>1191.6880803359843</c:v>
                </c:pt>
                <c:pt idx="424">
                  <c:v>1170.9012376629921</c:v>
                </c:pt>
                <c:pt idx="425">
                  <c:v>1135.1807358498099</c:v>
                </c:pt>
                <c:pt idx="426">
                  <c:v>1109.3903135077585</c:v>
                </c:pt>
                <c:pt idx="427">
                  <c:v>1060.6207278395532</c:v>
                </c:pt>
                <c:pt idx="428">
                  <c:v>1023.3704536015938</c:v>
                </c:pt>
                <c:pt idx="429">
                  <c:v>951.3401637467332</c:v>
                </c:pt>
                <c:pt idx="430">
                  <c:v>877.87364344978164</c:v>
                </c:pt>
                <c:pt idx="431">
                  <c:v>804.58758304640628</c:v>
                </c:pt>
                <c:pt idx="432">
                  <c:v>761.48957370678932</c:v>
                </c:pt>
                <c:pt idx="433">
                  <c:v>696.741340082737</c:v>
                </c:pt>
                <c:pt idx="434">
                  <c:v>668.13632131708778</c:v>
                </c:pt>
                <c:pt idx="435">
                  <c:v>616.15346923871584</c:v>
                </c:pt>
                <c:pt idx="436">
                  <c:v>580.29481452744767</c:v>
                </c:pt>
                <c:pt idx="437">
                  <c:v>545.50137632049314</c:v>
                </c:pt>
                <c:pt idx="438">
                  <c:v>515.93905150357205</c:v>
                </c:pt>
                <c:pt idx="439">
                  <c:v>493.38247804492653</c:v>
                </c:pt>
                <c:pt idx="440">
                  <c:v>464.93694032608482</c:v>
                </c:pt>
                <c:pt idx="441">
                  <c:v>434.6081851793208</c:v>
                </c:pt>
                <c:pt idx="442">
                  <c:v>399.79885330614047</c:v>
                </c:pt>
                <c:pt idx="443">
                  <c:v>382.35061787523455</c:v>
                </c:pt>
                <c:pt idx="444">
                  <c:v>351.2316010080674</c:v>
                </c:pt>
                <c:pt idx="445">
                  <c:v>341.00498883706996</c:v>
                </c:pt>
                <c:pt idx="446">
                  <c:v>297.05175626869618</c:v>
                </c:pt>
                <c:pt idx="447">
                  <c:v>271.52519144264966</c:v>
                </c:pt>
                <c:pt idx="448">
                  <c:v>268.42271406027044</c:v>
                </c:pt>
                <c:pt idx="449">
                  <c:v>250.25510957881261</c:v>
                </c:pt>
                <c:pt idx="450">
                  <c:v>247.61691394480022</c:v>
                </c:pt>
                <c:pt idx="451">
                  <c:v>282.56013183855623</c:v>
                </c:pt>
                <c:pt idx="452">
                  <c:v>203.23785218653506</c:v>
                </c:pt>
                <c:pt idx="453">
                  <c:v>196.4342806843124</c:v>
                </c:pt>
                <c:pt idx="454">
                  <c:v>198.60492763000229</c:v>
                </c:pt>
                <c:pt idx="455">
                  <c:v>185.82585526299408</c:v>
                </c:pt>
                <c:pt idx="456">
                  <c:v>149.70057781927812</c:v>
                </c:pt>
                <c:pt idx="457">
                  <c:v>144.40279911622702</c:v>
                </c:pt>
                <c:pt idx="458">
                  <c:v>140.83605407200866</c:v>
                </c:pt>
                <c:pt idx="459">
                  <c:v>144.28141944104095</c:v>
                </c:pt>
                <c:pt idx="460">
                  <c:v>132.91072649500802</c:v>
                </c:pt>
                <c:pt idx="461">
                  <c:v>130.11953273742574</c:v>
                </c:pt>
                <c:pt idx="462">
                  <c:v>122.74687507745693</c:v>
                </c:pt>
                <c:pt idx="463">
                  <c:v>95.208570795198966</c:v>
                </c:pt>
                <c:pt idx="464">
                  <c:v>93.373808558600331</c:v>
                </c:pt>
                <c:pt idx="465">
                  <c:v>102.51794624953504</c:v>
                </c:pt>
                <c:pt idx="466">
                  <c:v>95.944255810546792</c:v>
                </c:pt>
                <c:pt idx="467">
                  <c:v>81.164816835730335</c:v>
                </c:pt>
                <c:pt idx="468">
                  <c:v>75.92225795640752</c:v>
                </c:pt>
                <c:pt idx="469">
                  <c:v>84.261336031242308</c:v>
                </c:pt>
                <c:pt idx="470">
                  <c:v>77.261781344875089</c:v>
                </c:pt>
                <c:pt idx="471">
                  <c:v>74.45635711208115</c:v>
                </c:pt>
                <c:pt idx="472">
                  <c:v>61.224955987027897</c:v>
                </c:pt>
                <c:pt idx="473">
                  <c:v>70.755137880741358</c:v>
                </c:pt>
                <c:pt idx="474">
                  <c:v>90.387316385336135</c:v>
                </c:pt>
                <c:pt idx="475">
                  <c:v>62.816020827339798</c:v>
                </c:pt>
                <c:pt idx="476">
                  <c:v>68.232501920823097</c:v>
                </c:pt>
                <c:pt idx="477">
                  <c:v>68.4960285495888</c:v>
                </c:pt>
                <c:pt idx="478">
                  <c:v>52.149754087206475</c:v>
                </c:pt>
                <c:pt idx="479">
                  <c:v>53.907941116907978</c:v>
                </c:pt>
                <c:pt idx="480">
                  <c:v>48.408193011636968</c:v>
                </c:pt>
                <c:pt idx="481">
                  <c:v>56.931710408532126</c:v>
                </c:pt>
                <c:pt idx="482">
                  <c:v>53.005410813661683</c:v>
                </c:pt>
                <c:pt idx="483">
                  <c:v>33.563395253441968</c:v>
                </c:pt>
                <c:pt idx="484">
                  <c:v>34.159447450710786</c:v>
                </c:pt>
                <c:pt idx="485">
                  <c:v>42.164080053814814</c:v>
                </c:pt>
                <c:pt idx="486">
                  <c:v>33.762685384552469</c:v>
                </c:pt>
                <c:pt idx="487">
                  <c:v>34.479068328246058</c:v>
                </c:pt>
                <c:pt idx="488">
                  <c:v>22.522987139255292</c:v>
                </c:pt>
                <c:pt idx="489">
                  <c:v>25.054599995344461</c:v>
                </c:pt>
                <c:pt idx="490">
                  <c:v>45.420215388777933</c:v>
                </c:pt>
                <c:pt idx="491">
                  <c:v>40.145228853386925</c:v>
                </c:pt>
                <c:pt idx="492">
                  <c:v>28.932182555364079</c:v>
                </c:pt>
                <c:pt idx="493">
                  <c:v>29.935135471624108</c:v>
                </c:pt>
                <c:pt idx="494">
                  <c:v>37.957570237510254</c:v>
                </c:pt>
                <c:pt idx="495">
                  <c:v>31.473817506009937</c:v>
                </c:pt>
                <c:pt idx="496">
                  <c:v>37.056368037890252</c:v>
                </c:pt>
                <c:pt idx="497">
                  <c:v>37.132906298267926</c:v>
                </c:pt>
                <c:pt idx="498">
                  <c:v>23.649783100555396</c:v>
                </c:pt>
                <c:pt idx="499">
                  <c:v>23.451778246517506</c:v>
                </c:pt>
                <c:pt idx="500">
                  <c:v>33.39979743019785</c:v>
                </c:pt>
                <c:pt idx="501">
                  <c:v>27.388624295055706</c:v>
                </c:pt>
                <c:pt idx="502">
                  <c:v>27.12408472427478</c:v>
                </c:pt>
                <c:pt idx="503">
                  <c:v>19.96706429335336</c:v>
                </c:pt>
                <c:pt idx="504">
                  <c:v>21.169466807738672</c:v>
                </c:pt>
                <c:pt idx="505">
                  <c:v>32.475429285105974</c:v>
                </c:pt>
                <c:pt idx="506">
                  <c:v>19.754357397728654</c:v>
                </c:pt>
                <c:pt idx="507">
                  <c:v>24.010413196600439</c:v>
                </c:pt>
                <c:pt idx="508">
                  <c:v>28.325179698637157</c:v>
                </c:pt>
                <c:pt idx="509">
                  <c:v>15.676023804731813</c:v>
                </c:pt>
                <c:pt idx="510">
                  <c:v>27.766285647986706</c:v>
                </c:pt>
                <c:pt idx="511">
                  <c:v>9.8326351515570423</c:v>
                </c:pt>
                <c:pt idx="512">
                  <c:v>15.697386766777527</c:v>
                </c:pt>
                <c:pt idx="513">
                  <c:v>7.5683526311308924</c:v>
                </c:pt>
                <c:pt idx="514">
                  <c:v>7.3439431093302119</c:v>
                </c:pt>
                <c:pt idx="515">
                  <c:v>23.264761917414717</c:v>
                </c:pt>
                <c:pt idx="516">
                  <c:v>7.7996315056020649</c:v>
                </c:pt>
                <c:pt idx="517">
                  <c:v>21.667532405650263</c:v>
                </c:pt>
                <c:pt idx="518">
                  <c:v>10.362382217596178</c:v>
                </c:pt>
                <c:pt idx="519">
                  <c:v>4.0048179992581936</c:v>
                </c:pt>
                <c:pt idx="520">
                  <c:v>19.454755725832001</c:v>
                </c:pt>
                <c:pt idx="521">
                  <c:v>11.763683121596387</c:v>
                </c:pt>
                <c:pt idx="522">
                  <c:v>-3.595928346152732</c:v>
                </c:pt>
                <c:pt idx="523">
                  <c:v>10.638711293911911</c:v>
                </c:pt>
                <c:pt idx="524">
                  <c:v>-5.4976872799375087</c:v>
                </c:pt>
                <c:pt idx="525">
                  <c:v>4.856788266314652</c:v>
                </c:pt>
                <c:pt idx="526">
                  <c:v>15.086188516573657</c:v>
                </c:pt>
                <c:pt idx="527">
                  <c:v>4.051382418402909</c:v>
                </c:pt>
                <c:pt idx="528">
                  <c:v>15.832654892082701</c:v>
                </c:pt>
                <c:pt idx="529">
                  <c:v>22.264053214996466</c:v>
                </c:pt>
                <c:pt idx="530">
                  <c:v>10.683481927901994</c:v>
                </c:pt>
                <c:pt idx="531">
                  <c:v>10.803106919456241</c:v>
                </c:pt>
                <c:pt idx="532">
                  <c:v>-6.184129188832685</c:v>
                </c:pt>
                <c:pt idx="533">
                  <c:v>17.065929130400718</c:v>
                </c:pt>
                <c:pt idx="534">
                  <c:v>9.1011998728799881</c:v>
                </c:pt>
                <c:pt idx="535">
                  <c:v>-7.9472743425899353</c:v>
                </c:pt>
                <c:pt idx="536">
                  <c:v>0.91817315910998332</c:v>
                </c:pt>
                <c:pt idx="537">
                  <c:v>13.012988095231094</c:v>
                </c:pt>
                <c:pt idx="538">
                  <c:v>19.260818636790873</c:v>
                </c:pt>
                <c:pt idx="539">
                  <c:v>3.8576543822819076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data!$AE$6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data!$AE$7:$AE$2054</c:f>
              <c:numCache>
                <c:formatCode>0.00</c:formatCode>
                <c:ptCount val="2048"/>
                <c:pt idx="0">
                  <c:v>0.23337489028282712</c:v>
                </c:pt>
                <c:pt idx="1">
                  <c:v>3.3328389847080565E-2</c:v>
                </c:pt>
                <c:pt idx="2">
                  <c:v>0</c:v>
                </c:pt>
                <c:pt idx="3">
                  <c:v>0.1333171046417192</c:v>
                </c:pt>
                <c:pt idx="4">
                  <c:v>2.3732692931052952</c:v>
                </c:pt>
                <c:pt idx="5">
                  <c:v>0</c:v>
                </c:pt>
                <c:pt idx="6">
                  <c:v>1.4370108910876904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3.2425086423903244</c:v>
                </c:pt>
                <c:pt idx="11">
                  <c:v>3.6435990354563423</c:v>
                </c:pt>
                <c:pt idx="12">
                  <c:v>7.1202412156174733</c:v>
                </c:pt>
                <c:pt idx="13">
                  <c:v>2.0404188798035343</c:v>
                </c:pt>
                <c:pt idx="14">
                  <c:v>2.1055241452286282</c:v>
                </c:pt>
                <c:pt idx="15">
                  <c:v>1.2703094772159602</c:v>
                </c:pt>
                <c:pt idx="16">
                  <c:v>2.8077130546471381</c:v>
                </c:pt>
                <c:pt idx="17">
                  <c:v>3.8447020490751433</c:v>
                </c:pt>
                <c:pt idx="18">
                  <c:v>2.6409750482871459</c:v>
                </c:pt>
                <c:pt idx="19">
                  <c:v>0</c:v>
                </c:pt>
                <c:pt idx="20">
                  <c:v>0</c:v>
                </c:pt>
                <c:pt idx="21">
                  <c:v>4.278230139993866</c:v>
                </c:pt>
                <c:pt idx="22">
                  <c:v>0.36768366100598843</c:v>
                </c:pt>
                <c:pt idx="23">
                  <c:v>1.6051171435346987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1.8054029626491683</c:v>
                </c:pt>
                <c:pt idx="28">
                  <c:v>14.010820264411146</c:v>
                </c:pt>
                <c:pt idx="29">
                  <c:v>2.6073457634198953</c:v>
                </c:pt>
                <c:pt idx="30">
                  <c:v>4.2792428194191716</c:v>
                </c:pt>
                <c:pt idx="31">
                  <c:v>0</c:v>
                </c:pt>
                <c:pt idx="32">
                  <c:v>7.2543337718116163</c:v>
                </c:pt>
                <c:pt idx="33">
                  <c:v>6.1834016648138759</c:v>
                </c:pt>
                <c:pt idx="34">
                  <c:v>0.90272499541849049</c:v>
                </c:pt>
                <c:pt idx="35">
                  <c:v>5.9169822484276056</c:v>
                </c:pt>
                <c:pt idx="36">
                  <c:v>7.5873437552545511</c:v>
                </c:pt>
                <c:pt idx="37">
                  <c:v>6.6206576601243796</c:v>
                </c:pt>
                <c:pt idx="38">
                  <c:v>0</c:v>
                </c:pt>
                <c:pt idx="39">
                  <c:v>5.3147637614595924</c:v>
                </c:pt>
                <c:pt idx="40">
                  <c:v>0.46803417056344188</c:v>
                </c:pt>
                <c:pt idx="41">
                  <c:v>0</c:v>
                </c:pt>
                <c:pt idx="42">
                  <c:v>0</c:v>
                </c:pt>
                <c:pt idx="43">
                  <c:v>3.0096423339291505</c:v>
                </c:pt>
                <c:pt idx="44">
                  <c:v>0</c:v>
                </c:pt>
                <c:pt idx="45">
                  <c:v>6.1183045885579004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2.2399901537710321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6.9213502253769548</c:v>
                </c:pt>
                <c:pt idx="56">
                  <c:v>0</c:v>
                </c:pt>
                <c:pt idx="57">
                  <c:v>1.9056749147221126</c:v>
                </c:pt>
                <c:pt idx="58">
                  <c:v>6.1835836487640945</c:v>
                </c:pt>
                <c:pt idx="59">
                  <c:v>5.6177527422202429</c:v>
                </c:pt>
                <c:pt idx="60">
                  <c:v>0.76897258952097525</c:v>
                </c:pt>
                <c:pt idx="61">
                  <c:v>0</c:v>
                </c:pt>
                <c:pt idx="62">
                  <c:v>0</c:v>
                </c:pt>
                <c:pt idx="63">
                  <c:v>2.8082107665983735</c:v>
                </c:pt>
                <c:pt idx="64">
                  <c:v>5.5839701783907003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8.9261467874433347</c:v>
                </c:pt>
                <c:pt idx="70">
                  <c:v>5.5838545694168715</c:v>
                </c:pt>
                <c:pt idx="71">
                  <c:v>0</c:v>
                </c:pt>
                <c:pt idx="72">
                  <c:v>0</c:v>
                </c:pt>
                <c:pt idx="73">
                  <c:v>0.50161229982829048</c:v>
                </c:pt>
                <c:pt idx="74">
                  <c:v>8.1544909300300787</c:v>
                </c:pt>
                <c:pt idx="75">
                  <c:v>7.189039104323153</c:v>
                </c:pt>
                <c:pt idx="76">
                  <c:v>0</c:v>
                </c:pt>
                <c:pt idx="77">
                  <c:v>3.7457009384758444</c:v>
                </c:pt>
                <c:pt idx="78">
                  <c:v>0</c:v>
                </c:pt>
                <c:pt idx="79">
                  <c:v>2.9748843178825459</c:v>
                </c:pt>
                <c:pt idx="80">
                  <c:v>6.6856561820713978E-2</c:v>
                </c:pt>
                <c:pt idx="81">
                  <c:v>3.076059849000861</c:v>
                </c:pt>
                <c:pt idx="82">
                  <c:v>5.014323732086571</c:v>
                </c:pt>
                <c:pt idx="83">
                  <c:v>0</c:v>
                </c:pt>
                <c:pt idx="84">
                  <c:v>1.6382706526398276</c:v>
                </c:pt>
                <c:pt idx="85">
                  <c:v>0</c:v>
                </c:pt>
                <c:pt idx="86">
                  <c:v>0</c:v>
                </c:pt>
                <c:pt idx="87">
                  <c:v>2.7083542103137006</c:v>
                </c:pt>
                <c:pt idx="88">
                  <c:v>1.5045823609049573</c:v>
                </c:pt>
                <c:pt idx="89">
                  <c:v>4.5479259490742452</c:v>
                </c:pt>
                <c:pt idx="90">
                  <c:v>4.4483622707451405</c:v>
                </c:pt>
                <c:pt idx="91">
                  <c:v>3.2768644764255441</c:v>
                </c:pt>
                <c:pt idx="92">
                  <c:v>6.1847859935129845</c:v>
                </c:pt>
                <c:pt idx="93">
                  <c:v>3.3426919964464709E-2</c:v>
                </c:pt>
                <c:pt idx="94">
                  <c:v>0.56833555821564608</c:v>
                </c:pt>
                <c:pt idx="95">
                  <c:v>1.1033035411552798</c:v>
                </c:pt>
                <c:pt idx="96">
                  <c:v>3.3772227269964787</c:v>
                </c:pt>
                <c:pt idx="97">
                  <c:v>0</c:v>
                </c:pt>
                <c:pt idx="98">
                  <c:v>0</c:v>
                </c:pt>
                <c:pt idx="99">
                  <c:v>1.6046257276144995</c:v>
                </c:pt>
                <c:pt idx="100">
                  <c:v>0</c:v>
                </c:pt>
                <c:pt idx="101">
                  <c:v>0</c:v>
                </c:pt>
                <c:pt idx="102">
                  <c:v>3.9110828857495412</c:v>
                </c:pt>
                <c:pt idx="103">
                  <c:v>5.6827239534917071</c:v>
                </c:pt>
                <c:pt idx="104">
                  <c:v>2.507507410045946</c:v>
                </c:pt>
                <c:pt idx="105">
                  <c:v>0</c:v>
                </c:pt>
                <c:pt idx="106">
                  <c:v>3.2453558115409273</c:v>
                </c:pt>
                <c:pt idx="107">
                  <c:v>4.077351305864795</c:v>
                </c:pt>
                <c:pt idx="108">
                  <c:v>0</c:v>
                </c:pt>
                <c:pt idx="109">
                  <c:v>4.68059015108732</c:v>
                </c:pt>
                <c:pt idx="110">
                  <c:v>4.7147805708312562</c:v>
                </c:pt>
                <c:pt idx="111">
                  <c:v>16.249426963406524</c:v>
                </c:pt>
                <c:pt idx="112">
                  <c:v>0</c:v>
                </c:pt>
                <c:pt idx="113">
                  <c:v>0.2006036609906611</c:v>
                </c:pt>
                <c:pt idx="114">
                  <c:v>0</c:v>
                </c:pt>
                <c:pt idx="115">
                  <c:v>5.7160789049042551</c:v>
                </c:pt>
                <c:pt idx="116">
                  <c:v>0.50137981540016574</c:v>
                </c:pt>
                <c:pt idx="117">
                  <c:v>0</c:v>
                </c:pt>
                <c:pt idx="118">
                  <c:v>0</c:v>
                </c:pt>
                <c:pt idx="119">
                  <c:v>5.6851131136751674</c:v>
                </c:pt>
                <c:pt idx="120">
                  <c:v>0</c:v>
                </c:pt>
                <c:pt idx="121">
                  <c:v>0.53474136916399095</c:v>
                </c:pt>
                <c:pt idx="122">
                  <c:v>10.131821932108929</c:v>
                </c:pt>
                <c:pt idx="123">
                  <c:v>5.1803579809693474</c:v>
                </c:pt>
                <c:pt idx="124">
                  <c:v>5.0153509381322392</c:v>
                </c:pt>
                <c:pt idx="125">
                  <c:v>0</c:v>
                </c:pt>
                <c:pt idx="126">
                  <c:v>2.6074624009719023</c:v>
                </c:pt>
                <c:pt idx="127">
                  <c:v>6.1174144486606865</c:v>
                </c:pt>
                <c:pt idx="128">
                  <c:v>10.397770041666263</c:v>
                </c:pt>
                <c:pt idx="129">
                  <c:v>0</c:v>
                </c:pt>
                <c:pt idx="130">
                  <c:v>0</c:v>
                </c:pt>
                <c:pt idx="131">
                  <c:v>3.27632790323878</c:v>
                </c:pt>
                <c:pt idx="132">
                  <c:v>5.3492231739674025</c:v>
                </c:pt>
                <c:pt idx="133">
                  <c:v>0</c:v>
                </c:pt>
                <c:pt idx="134">
                  <c:v>2.0063567099984234</c:v>
                </c:pt>
                <c:pt idx="135">
                  <c:v>0.5349236350878831</c:v>
                </c:pt>
                <c:pt idx="136">
                  <c:v>0</c:v>
                </c:pt>
                <c:pt idx="137">
                  <c:v>0</c:v>
                </c:pt>
                <c:pt idx="138">
                  <c:v>4.5461503026499486</c:v>
                </c:pt>
                <c:pt idx="139">
                  <c:v>0</c:v>
                </c:pt>
                <c:pt idx="140">
                  <c:v>0</c:v>
                </c:pt>
                <c:pt idx="141">
                  <c:v>3.882353795172397</c:v>
                </c:pt>
                <c:pt idx="142">
                  <c:v>0</c:v>
                </c:pt>
                <c:pt idx="143">
                  <c:v>17.021395685300678</c:v>
                </c:pt>
                <c:pt idx="144">
                  <c:v>0</c:v>
                </c:pt>
                <c:pt idx="145">
                  <c:v>0.63492821621002804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13.741056657105219</c:v>
                </c:pt>
                <c:pt idx="150">
                  <c:v>1.9723152693723023</c:v>
                </c:pt>
                <c:pt idx="151">
                  <c:v>0.60168629086971726</c:v>
                </c:pt>
                <c:pt idx="152">
                  <c:v>0</c:v>
                </c:pt>
                <c:pt idx="153">
                  <c:v>0</c:v>
                </c:pt>
                <c:pt idx="154">
                  <c:v>3.2773910075159924</c:v>
                </c:pt>
                <c:pt idx="155">
                  <c:v>0.80242408540561883</c:v>
                </c:pt>
                <c:pt idx="156">
                  <c:v>1.1703170462642447</c:v>
                </c:pt>
                <c:pt idx="157">
                  <c:v>8.8925332188112716</c:v>
                </c:pt>
                <c:pt idx="158">
                  <c:v>0</c:v>
                </c:pt>
                <c:pt idx="159">
                  <c:v>0</c:v>
                </c:pt>
                <c:pt idx="160">
                  <c:v>11.466011810319287</c:v>
                </c:pt>
                <c:pt idx="161">
                  <c:v>11.833124048820537</c:v>
                </c:pt>
                <c:pt idx="162">
                  <c:v>12.277126654709113</c:v>
                </c:pt>
                <c:pt idx="163">
                  <c:v>0</c:v>
                </c:pt>
                <c:pt idx="164">
                  <c:v>4.3456713032595262</c:v>
                </c:pt>
                <c:pt idx="165">
                  <c:v>0</c:v>
                </c:pt>
                <c:pt idx="166">
                  <c:v>6.8206866307085265</c:v>
                </c:pt>
                <c:pt idx="167">
                  <c:v>8.3242705766227427</c:v>
                </c:pt>
                <c:pt idx="168">
                  <c:v>0</c:v>
                </c:pt>
                <c:pt idx="169">
                  <c:v>6.1836971716738844</c:v>
                </c:pt>
                <c:pt idx="170">
                  <c:v>2.94255722415528</c:v>
                </c:pt>
                <c:pt idx="171">
                  <c:v>4.8816354168596563</c:v>
                </c:pt>
                <c:pt idx="172">
                  <c:v>10.832677458083404</c:v>
                </c:pt>
                <c:pt idx="173">
                  <c:v>1.4709203623812452</c:v>
                </c:pt>
                <c:pt idx="174">
                  <c:v>1.0374054797396941</c:v>
                </c:pt>
                <c:pt idx="175">
                  <c:v>6.3189807928129085</c:v>
                </c:pt>
                <c:pt idx="176">
                  <c:v>5.4841159006094431</c:v>
                </c:pt>
                <c:pt idx="177">
                  <c:v>4.780130001139999</c:v>
                </c:pt>
                <c:pt idx="178">
                  <c:v>0</c:v>
                </c:pt>
                <c:pt idx="179">
                  <c:v>2.4406413734929324</c:v>
                </c:pt>
                <c:pt idx="180">
                  <c:v>0</c:v>
                </c:pt>
                <c:pt idx="181">
                  <c:v>0</c:v>
                </c:pt>
                <c:pt idx="182">
                  <c:v>7.0552836132164884</c:v>
                </c:pt>
                <c:pt idx="183">
                  <c:v>0.16717652367272726</c:v>
                </c:pt>
                <c:pt idx="184">
                  <c:v>0</c:v>
                </c:pt>
                <c:pt idx="185">
                  <c:v>0</c:v>
                </c:pt>
                <c:pt idx="186">
                  <c:v>7.9237133294030473</c:v>
                </c:pt>
                <c:pt idx="187">
                  <c:v>3.3418900089888361</c:v>
                </c:pt>
                <c:pt idx="188">
                  <c:v>0</c:v>
                </c:pt>
                <c:pt idx="189">
                  <c:v>5.9832009967509903</c:v>
                </c:pt>
                <c:pt idx="190">
                  <c:v>0</c:v>
                </c:pt>
                <c:pt idx="191">
                  <c:v>6.3853758226511372</c:v>
                </c:pt>
                <c:pt idx="192">
                  <c:v>2.6077606916690761</c:v>
                </c:pt>
                <c:pt idx="193">
                  <c:v>5.2151667484407271</c:v>
                </c:pt>
                <c:pt idx="194">
                  <c:v>11.939483320626701</c:v>
                </c:pt>
                <c:pt idx="195">
                  <c:v>2.7079835802657422</c:v>
                </c:pt>
                <c:pt idx="196">
                  <c:v>12.370059648205521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0.50154998888410773</c:v>
                </c:pt>
                <c:pt idx="201">
                  <c:v>0</c:v>
                </c:pt>
                <c:pt idx="202">
                  <c:v>3.5774257423096665</c:v>
                </c:pt>
                <c:pt idx="203">
                  <c:v>0</c:v>
                </c:pt>
                <c:pt idx="204">
                  <c:v>0</c:v>
                </c:pt>
                <c:pt idx="205">
                  <c:v>2.5401304067681849</c:v>
                </c:pt>
                <c:pt idx="206">
                  <c:v>0</c:v>
                </c:pt>
                <c:pt idx="207">
                  <c:v>0</c:v>
                </c:pt>
                <c:pt idx="208">
                  <c:v>3.3436398542107781E-2</c:v>
                </c:pt>
                <c:pt idx="209">
                  <c:v>1.4038467257911786</c:v>
                </c:pt>
                <c:pt idx="210">
                  <c:v>0</c:v>
                </c:pt>
                <c:pt idx="211">
                  <c:v>7.3298281710100737</c:v>
                </c:pt>
                <c:pt idx="212">
                  <c:v>10.728760185606612</c:v>
                </c:pt>
                <c:pt idx="213">
                  <c:v>3.9464006288981182</c:v>
                </c:pt>
                <c:pt idx="214">
                  <c:v>2.2066632471827083</c:v>
                </c:pt>
                <c:pt idx="215">
                  <c:v>0</c:v>
                </c:pt>
                <c:pt idx="216">
                  <c:v>6.1523969860860843</c:v>
                </c:pt>
                <c:pt idx="217">
                  <c:v>4.7130226267120934</c:v>
                </c:pt>
                <c:pt idx="218">
                  <c:v>0</c:v>
                </c:pt>
                <c:pt idx="219">
                  <c:v>14.00589265523316</c:v>
                </c:pt>
                <c:pt idx="220">
                  <c:v>4.3139343335615195</c:v>
                </c:pt>
                <c:pt idx="221">
                  <c:v>7.3562745539114376</c:v>
                </c:pt>
                <c:pt idx="222">
                  <c:v>0</c:v>
                </c:pt>
                <c:pt idx="223">
                  <c:v>3.443034541953542</c:v>
                </c:pt>
                <c:pt idx="224">
                  <c:v>7.6243006953218355</c:v>
                </c:pt>
                <c:pt idx="225">
                  <c:v>0</c:v>
                </c:pt>
                <c:pt idx="226">
                  <c:v>7.0552492305860142</c:v>
                </c:pt>
                <c:pt idx="227">
                  <c:v>14.34236142213255</c:v>
                </c:pt>
                <c:pt idx="228">
                  <c:v>7.0195593730304608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4.1117554914420298</c:v>
                </c:pt>
                <c:pt idx="233">
                  <c:v>0</c:v>
                </c:pt>
                <c:pt idx="234">
                  <c:v>1.0700360510412186</c:v>
                </c:pt>
                <c:pt idx="235">
                  <c:v>4.714342533272732</c:v>
                </c:pt>
                <c:pt idx="236">
                  <c:v>1.2369545652594145</c:v>
                </c:pt>
                <c:pt idx="237">
                  <c:v>6.0498934118119605</c:v>
                </c:pt>
                <c:pt idx="238">
                  <c:v>0</c:v>
                </c:pt>
                <c:pt idx="239">
                  <c:v>4.0452329181013438</c:v>
                </c:pt>
                <c:pt idx="240">
                  <c:v>0</c:v>
                </c:pt>
                <c:pt idx="241">
                  <c:v>2.6413471255088248</c:v>
                </c:pt>
                <c:pt idx="242">
                  <c:v>3.8453816386366575</c:v>
                </c:pt>
                <c:pt idx="243">
                  <c:v>5.783673721386549</c:v>
                </c:pt>
                <c:pt idx="244">
                  <c:v>0</c:v>
                </c:pt>
                <c:pt idx="245">
                  <c:v>0</c:v>
                </c:pt>
                <c:pt idx="246">
                  <c:v>3.0103942723480941</c:v>
                </c:pt>
                <c:pt idx="247">
                  <c:v>0</c:v>
                </c:pt>
                <c:pt idx="248">
                  <c:v>5.6512165629604469</c:v>
                </c:pt>
                <c:pt idx="249">
                  <c:v>0</c:v>
                </c:pt>
                <c:pt idx="250">
                  <c:v>0</c:v>
                </c:pt>
                <c:pt idx="251">
                  <c:v>1.0363203839278867</c:v>
                </c:pt>
                <c:pt idx="252">
                  <c:v>2.4412557737605312</c:v>
                </c:pt>
                <c:pt idx="253">
                  <c:v>2.3743734339262423</c:v>
                </c:pt>
                <c:pt idx="254">
                  <c:v>0</c:v>
                </c:pt>
                <c:pt idx="255">
                  <c:v>3.6439640199369023</c:v>
                </c:pt>
                <c:pt idx="256">
                  <c:v>1.5377054015658966</c:v>
                </c:pt>
                <c:pt idx="257">
                  <c:v>0</c:v>
                </c:pt>
                <c:pt idx="258">
                  <c:v>2.2731004990749475</c:v>
                </c:pt>
                <c:pt idx="259">
                  <c:v>10.229587742932077</c:v>
                </c:pt>
                <c:pt idx="260">
                  <c:v>4.5467252903405706</c:v>
                </c:pt>
                <c:pt idx="261">
                  <c:v>14.174305282652616</c:v>
                </c:pt>
                <c:pt idx="262">
                  <c:v>1.5377657966607028</c:v>
                </c:pt>
                <c:pt idx="263">
                  <c:v>0</c:v>
                </c:pt>
                <c:pt idx="264">
                  <c:v>0</c:v>
                </c:pt>
                <c:pt idx="265">
                  <c:v>2.8416015097060758</c:v>
                </c:pt>
                <c:pt idx="266">
                  <c:v>0.56821634824124578</c:v>
                </c:pt>
                <c:pt idx="267">
                  <c:v>0</c:v>
                </c:pt>
                <c:pt idx="268">
                  <c:v>1.8389075813729505</c:v>
                </c:pt>
                <c:pt idx="269">
                  <c:v>1.5043081276329151</c:v>
                </c:pt>
                <c:pt idx="270">
                  <c:v>1.0366446853756013</c:v>
                </c:pt>
                <c:pt idx="271">
                  <c:v>1.2033794026074247</c:v>
                </c:pt>
                <c:pt idx="272">
                  <c:v>0</c:v>
                </c:pt>
                <c:pt idx="273">
                  <c:v>3.1442159059909804</c:v>
                </c:pt>
                <c:pt idx="274">
                  <c:v>2.7420199198237847</c:v>
                </c:pt>
                <c:pt idx="275">
                  <c:v>0</c:v>
                </c:pt>
                <c:pt idx="276">
                  <c:v>0</c:v>
                </c:pt>
                <c:pt idx="277">
                  <c:v>7.2879426345034517</c:v>
                </c:pt>
                <c:pt idx="278">
                  <c:v>6.1177533943797853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7.5571568092788466</c:v>
                </c:pt>
                <c:pt idx="283">
                  <c:v>0</c:v>
                </c:pt>
                <c:pt idx="284">
                  <c:v>5.883183135496135</c:v>
                </c:pt>
                <c:pt idx="285">
                  <c:v>1.4372235870026391</c:v>
                </c:pt>
                <c:pt idx="286">
                  <c:v>0.63511600707988691</c:v>
                </c:pt>
                <c:pt idx="287">
                  <c:v>0</c:v>
                </c:pt>
                <c:pt idx="288">
                  <c:v>2.2728392056293765</c:v>
                </c:pt>
                <c:pt idx="289">
                  <c:v>7.2212953769439991</c:v>
                </c:pt>
                <c:pt idx="290">
                  <c:v>0</c:v>
                </c:pt>
                <c:pt idx="291">
                  <c:v>0</c:v>
                </c:pt>
                <c:pt idx="292">
                  <c:v>1.1706470522528132</c:v>
                </c:pt>
                <c:pt idx="293">
                  <c:v>4.3124624056620933</c:v>
                </c:pt>
                <c:pt idx="294">
                  <c:v>4.9152576830168373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5.6489663283082336</c:v>
                </c:pt>
                <c:pt idx="299">
                  <c:v>0</c:v>
                </c:pt>
                <c:pt idx="300">
                  <c:v>3.3762970052648598</c:v>
                </c:pt>
                <c:pt idx="301">
                  <c:v>0</c:v>
                </c:pt>
                <c:pt idx="302">
                  <c:v>3.5777611708899713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5.6870074412554459</c:v>
                </c:pt>
                <c:pt idx="307">
                  <c:v>12.673996839956393</c:v>
                </c:pt>
                <c:pt idx="308">
                  <c:v>1.7389002566372558</c:v>
                </c:pt>
                <c:pt idx="309">
                  <c:v>4.246102012148488</c:v>
                </c:pt>
                <c:pt idx="310">
                  <c:v>0</c:v>
                </c:pt>
                <c:pt idx="311">
                  <c:v>0</c:v>
                </c:pt>
                <c:pt idx="312">
                  <c:v>2.2732191979063523</c:v>
                </c:pt>
                <c:pt idx="313">
                  <c:v>0.46791637032583822</c:v>
                </c:pt>
                <c:pt idx="314">
                  <c:v>0.53500483992077841</c:v>
                </c:pt>
                <c:pt idx="315">
                  <c:v>1.972938451632217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2.6746916877433855</c:v>
                </c:pt>
                <c:pt idx="320">
                  <c:v>0</c:v>
                </c:pt>
                <c:pt idx="321">
                  <c:v>6.219527748917244</c:v>
                </c:pt>
                <c:pt idx="322">
                  <c:v>3.443249515221396</c:v>
                </c:pt>
                <c:pt idx="323">
                  <c:v>3.4785107373475816</c:v>
                </c:pt>
                <c:pt idx="324">
                  <c:v>0</c:v>
                </c:pt>
                <c:pt idx="325">
                  <c:v>0</c:v>
                </c:pt>
                <c:pt idx="326">
                  <c:v>2.2405097414918296</c:v>
                </c:pt>
                <c:pt idx="327">
                  <c:v>0</c:v>
                </c:pt>
                <c:pt idx="328">
                  <c:v>0.80259640413805755</c:v>
                </c:pt>
                <c:pt idx="329">
                  <c:v>12.103141825491852</c:v>
                </c:pt>
                <c:pt idx="330">
                  <c:v>1.0032372477365545</c:v>
                </c:pt>
                <c:pt idx="331">
                  <c:v>0</c:v>
                </c:pt>
                <c:pt idx="332">
                  <c:v>0</c:v>
                </c:pt>
                <c:pt idx="333">
                  <c:v>2.6744376423018061</c:v>
                </c:pt>
                <c:pt idx="334">
                  <c:v>5.0800848425618215</c:v>
                </c:pt>
                <c:pt idx="335">
                  <c:v>0</c:v>
                </c:pt>
                <c:pt idx="336">
                  <c:v>0</c:v>
                </c:pt>
                <c:pt idx="337">
                  <c:v>0.83588268891980988</c:v>
                </c:pt>
                <c:pt idx="338">
                  <c:v>0.36785731190836185</c:v>
                </c:pt>
                <c:pt idx="339">
                  <c:v>0</c:v>
                </c:pt>
                <c:pt idx="340">
                  <c:v>0.70204182774007984</c:v>
                </c:pt>
                <c:pt idx="341">
                  <c:v>0</c:v>
                </c:pt>
                <c:pt idx="342">
                  <c:v>8.2316299791324727</c:v>
                </c:pt>
                <c:pt idx="343">
                  <c:v>5.2807631506314765</c:v>
                </c:pt>
                <c:pt idx="344">
                  <c:v>0</c:v>
                </c:pt>
                <c:pt idx="345">
                  <c:v>0</c:v>
                </c:pt>
                <c:pt idx="346">
                  <c:v>2.6072927005425299</c:v>
                </c:pt>
                <c:pt idx="347">
                  <c:v>0</c:v>
                </c:pt>
                <c:pt idx="348">
                  <c:v>3.3771833202381458</c:v>
                </c:pt>
                <c:pt idx="349">
                  <c:v>0</c:v>
                </c:pt>
                <c:pt idx="350">
                  <c:v>0</c:v>
                </c:pt>
                <c:pt idx="351">
                  <c:v>4.6135570935017922</c:v>
                </c:pt>
                <c:pt idx="352">
                  <c:v>0.13387861872039744</c:v>
                </c:pt>
                <c:pt idx="353">
                  <c:v>0</c:v>
                </c:pt>
                <c:pt idx="354">
                  <c:v>6.3195819522319043</c:v>
                </c:pt>
                <c:pt idx="355">
                  <c:v>0</c:v>
                </c:pt>
                <c:pt idx="356">
                  <c:v>0</c:v>
                </c:pt>
                <c:pt idx="357">
                  <c:v>0.86895668375776347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1.0695743455729219</c:v>
                </c:pt>
                <c:pt idx="364">
                  <c:v>8.5585154963573586</c:v>
                </c:pt>
                <c:pt idx="365">
                  <c:v>0</c:v>
                </c:pt>
                <c:pt idx="366">
                  <c:v>0.23396935780359249</c:v>
                </c:pt>
                <c:pt idx="367">
                  <c:v>0</c:v>
                </c:pt>
                <c:pt idx="368">
                  <c:v>0</c:v>
                </c:pt>
                <c:pt idx="369">
                  <c:v>2.1732971926076061</c:v>
                </c:pt>
                <c:pt idx="370">
                  <c:v>4.8475213417905252</c:v>
                </c:pt>
                <c:pt idx="371">
                  <c:v>0.33427285989970795</c:v>
                </c:pt>
                <c:pt idx="372">
                  <c:v>0</c:v>
                </c:pt>
                <c:pt idx="373">
                  <c:v>0</c:v>
                </c:pt>
                <c:pt idx="374">
                  <c:v>3.6096036993773546</c:v>
                </c:pt>
                <c:pt idx="375">
                  <c:v>7.2877193804512599</c:v>
                </c:pt>
                <c:pt idx="376">
                  <c:v>0</c:v>
                </c:pt>
                <c:pt idx="377">
                  <c:v>9.193929288831896</c:v>
                </c:pt>
                <c:pt idx="378">
                  <c:v>0.96938634102904564</c:v>
                </c:pt>
                <c:pt idx="379">
                  <c:v>0</c:v>
                </c:pt>
                <c:pt idx="380">
                  <c:v>2.9758279413733058</c:v>
                </c:pt>
                <c:pt idx="381">
                  <c:v>11.707680521200018</c:v>
                </c:pt>
                <c:pt idx="382">
                  <c:v>5.0152200863509888</c:v>
                </c:pt>
                <c:pt idx="383">
                  <c:v>6.8536872413111878</c:v>
                </c:pt>
                <c:pt idx="384">
                  <c:v>0.80237959145748994</c:v>
                </c:pt>
                <c:pt idx="385">
                  <c:v>0</c:v>
                </c:pt>
                <c:pt idx="386">
                  <c:v>10.160446877448825</c:v>
                </c:pt>
                <c:pt idx="387">
                  <c:v>5.1488874430218248</c:v>
                </c:pt>
                <c:pt idx="388">
                  <c:v>4.6147887566297259</c:v>
                </c:pt>
                <c:pt idx="389">
                  <c:v>1.537988474001698</c:v>
                </c:pt>
                <c:pt idx="390">
                  <c:v>0</c:v>
                </c:pt>
                <c:pt idx="391">
                  <c:v>6.3512851593698842</c:v>
                </c:pt>
                <c:pt idx="392">
                  <c:v>0</c:v>
                </c:pt>
                <c:pt idx="393">
                  <c:v>9.7339941118492188</c:v>
                </c:pt>
                <c:pt idx="394">
                  <c:v>6.0188327226821157</c:v>
                </c:pt>
                <c:pt idx="395">
                  <c:v>0</c:v>
                </c:pt>
                <c:pt idx="396">
                  <c:v>11.16497307159049</c:v>
                </c:pt>
                <c:pt idx="397">
                  <c:v>11.138975332884002</c:v>
                </c:pt>
                <c:pt idx="398">
                  <c:v>21.596522019011598</c:v>
                </c:pt>
                <c:pt idx="399">
                  <c:v>10.498288460387206</c:v>
                </c:pt>
                <c:pt idx="400">
                  <c:v>14.540705137011173</c:v>
                </c:pt>
                <c:pt idx="401">
                  <c:v>30.155847962384239</c:v>
                </c:pt>
                <c:pt idx="402">
                  <c:v>20.596181441067227</c:v>
                </c:pt>
                <c:pt idx="403">
                  <c:v>38.213666128729827</c:v>
                </c:pt>
                <c:pt idx="404">
                  <c:v>30.331912335619261</c:v>
                </c:pt>
                <c:pt idx="405">
                  <c:v>49.146060771282762</c:v>
                </c:pt>
                <c:pt idx="406">
                  <c:v>46.980608738432842</c:v>
                </c:pt>
                <c:pt idx="407">
                  <c:v>74.395219876823532</c:v>
                </c:pt>
                <c:pt idx="408">
                  <c:v>81.270703154618786</c:v>
                </c:pt>
                <c:pt idx="409">
                  <c:v>101.94246582233397</c:v>
                </c:pt>
                <c:pt idx="410">
                  <c:v>127.01986599411187</c:v>
                </c:pt>
                <c:pt idx="411">
                  <c:v>150.55519292477311</c:v>
                </c:pt>
                <c:pt idx="412">
                  <c:v>182.53826376582737</c:v>
                </c:pt>
                <c:pt idx="413">
                  <c:v>221.52401078341549</c:v>
                </c:pt>
                <c:pt idx="414">
                  <c:v>245.81326649350467</c:v>
                </c:pt>
                <c:pt idx="415">
                  <c:v>295.21209062184607</c:v>
                </c:pt>
                <c:pt idx="416">
                  <c:v>338.20738967869147</c:v>
                </c:pt>
                <c:pt idx="417">
                  <c:v>369.27632013840446</c:v>
                </c:pt>
                <c:pt idx="418">
                  <c:v>397.10703845108549</c:v>
                </c:pt>
                <c:pt idx="419">
                  <c:v>450.48563517900465</c:v>
                </c:pt>
                <c:pt idx="420">
                  <c:v>490.39079380176861</c:v>
                </c:pt>
                <c:pt idx="421">
                  <c:v>535.01712342324333</c:v>
                </c:pt>
                <c:pt idx="422">
                  <c:v>578.01412675377901</c:v>
                </c:pt>
                <c:pt idx="423">
                  <c:v>652.31692886241615</c:v>
                </c:pt>
                <c:pt idx="424">
                  <c:v>722.4163868188142</c:v>
                </c:pt>
                <c:pt idx="425">
                  <c:v>789.30005198460083</c:v>
                </c:pt>
                <c:pt idx="426">
                  <c:v>847.38847651796016</c:v>
                </c:pt>
                <c:pt idx="427">
                  <c:v>922.46928525806493</c:v>
                </c:pt>
                <c:pt idx="428">
                  <c:v>958.38301345676302</c:v>
                </c:pt>
                <c:pt idx="429">
                  <c:v>997.05065769923203</c:v>
                </c:pt>
                <c:pt idx="430">
                  <c:v>1006.4007710858459</c:v>
                </c:pt>
                <c:pt idx="431">
                  <c:v>1041.1010941336135</c:v>
                </c:pt>
                <c:pt idx="432">
                  <c:v>1056.5125925745363</c:v>
                </c:pt>
                <c:pt idx="433">
                  <c:v>1109.7400488862465</c:v>
                </c:pt>
                <c:pt idx="434">
                  <c:v>1147.0986135490582</c:v>
                </c:pt>
                <c:pt idx="435">
                  <c:v>1155.0624215567038</c:v>
                </c:pt>
                <c:pt idx="436">
                  <c:v>1184.6471231923126</c:v>
                </c:pt>
                <c:pt idx="437">
                  <c:v>1215.3440025783598</c:v>
                </c:pt>
                <c:pt idx="438">
                  <c:v>1260.6700717508193</c:v>
                </c:pt>
                <c:pt idx="439">
                  <c:v>1289.0868702176767</c:v>
                </c:pt>
                <c:pt idx="440">
                  <c:v>1330.2268598782866</c:v>
                </c:pt>
                <c:pt idx="441">
                  <c:v>1369.9759623394457</c:v>
                </c:pt>
                <c:pt idx="442">
                  <c:v>1406.2012727158117</c:v>
                </c:pt>
                <c:pt idx="443">
                  <c:v>1413.7683791749566</c:v>
                </c:pt>
                <c:pt idx="444">
                  <c:v>1426.7435665136331</c:v>
                </c:pt>
                <c:pt idx="445">
                  <c:v>1394.0379637547749</c:v>
                </c:pt>
                <c:pt idx="446">
                  <c:v>1411.7228674026069</c:v>
                </c:pt>
                <c:pt idx="447">
                  <c:v>1428.0649115240012</c:v>
                </c:pt>
                <c:pt idx="448">
                  <c:v>1443.9922986865911</c:v>
                </c:pt>
                <c:pt idx="449">
                  <c:v>1495.3818750861178</c:v>
                </c:pt>
                <c:pt idx="450">
                  <c:v>1504.9204018322764</c:v>
                </c:pt>
                <c:pt idx="451">
                  <c:v>794.6520408438945</c:v>
                </c:pt>
                <c:pt idx="452">
                  <c:v>1542.499767435191</c:v>
                </c:pt>
                <c:pt idx="453">
                  <c:v>1520.1629315531766</c:v>
                </c:pt>
                <c:pt idx="454">
                  <c:v>1487.7443958630845</c:v>
                </c:pt>
                <c:pt idx="455">
                  <c:v>1497.5621014399774</c:v>
                </c:pt>
                <c:pt idx="456">
                  <c:v>1534.8626652771429</c:v>
                </c:pt>
                <c:pt idx="457">
                  <c:v>1542.7818250808468</c:v>
                </c:pt>
                <c:pt idx="458">
                  <c:v>1560.7575825265938</c:v>
                </c:pt>
                <c:pt idx="459">
                  <c:v>1587.2480015744768</c:v>
                </c:pt>
                <c:pt idx="460">
                  <c:v>1588.6425421726442</c:v>
                </c:pt>
                <c:pt idx="461">
                  <c:v>1588.4616221609444</c:v>
                </c:pt>
                <c:pt idx="462">
                  <c:v>1590.9849997268</c:v>
                </c:pt>
                <c:pt idx="463">
                  <c:v>1588.4772310358046</c:v>
                </c:pt>
                <c:pt idx="464">
                  <c:v>1581.1533990552023</c:v>
                </c:pt>
                <c:pt idx="465">
                  <c:v>1573.959701757623</c:v>
                </c:pt>
                <c:pt idx="466">
                  <c:v>1586.9475482700957</c:v>
                </c:pt>
                <c:pt idx="467">
                  <c:v>1605.127247164188</c:v>
                </c:pt>
                <c:pt idx="468">
                  <c:v>1590.0999216125588</c:v>
                </c:pt>
                <c:pt idx="469">
                  <c:v>1599.1201924851366</c:v>
                </c:pt>
                <c:pt idx="470">
                  <c:v>1607.5790334587093</c:v>
                </c:pt>
                <c:pt idx="471">
                  <c:v>1612.6721152020245</c:v>
                </c:pt>
                <c:pt idx="472">
                  <c:v>1653.4933814628475</c:v>
                </c:pt>
                <c:pt idx="473">
                  <c:v>1674.2053200379144</c:v>
                </c:pt>
                <c:pt idx="474">
                  <c:v>1704.4820804941116</c:v>
                </c:pt>
                <c:pt idx="475">
                  <c:v>1754.1740920120685</c:v>
                </c:pt>
                <c:pt idx="476">
                  <c:v>1797.1496055669597</c:v>
                </c:pt>
                <c:pt idx="477">
                  <c:v>1834.1062161193604</c:v>
                </c:pt>
                <c:pt idx="478">
                  <c:v>1865.0012303160286</c:v>
                </c:pt>
                <c:pt idx="479">
                  <c:v>1846.8280824722756</c:v>
                </c:pt>
                <c:pt idx="480">
                  <c:v>1779.1064200309738</c:v>
                </c:pt>
                <c:pt idx="481">
                  <c:v>1742.8707943516674</c:v>
                </c:pt>
                <c:pt idx="482">
                  <c:v>1725.4974673795525</c:v>
                </c:pt>
                <c:pt idx="483">
                  <c:v>1748.5809036740343</c:v>
                </c:pt>
                <c:pt idx="484">
                  <c:v>1741.8203880614142</c:v>
                </c:pt>
                <c:pt idx="485">
                  <c:v>1732.4462396169301</c:v>
                </c:pt>
                <c:pt idx="486">
                  <c:v>1720.9954897279292</c:v>
                </c:pt>
                <c:pt idx="487">
                  <c:v>1683.3262826490445</c:v>
                </c:pt>
                <c:pt idx="488">
                  <c:v>1647.1063904917712</c:v>
                </c:pt>
                <c:pt idx="489">
                  <c:v>1657.3995234037825</c:v>
                </c:pt>
                <c:pt idx="490">
                  <c:v>1662.4115901103764</c:v>
                </c:pt>
                <c:pt idx="491">
                  <c:v>1726.3671818622413</c:v>
                </c:pt>
                <c:pt idx="492">
                  <c:v>1760.9049387756816</c:v>
                </c:pt>
                <c:pt idx="493">
                  <c:v>1824.1988769418317</c:v>
                </c:pt>
                <c:pt idx="494">
                  <c:v>1883.5544807419037</c:v>
                </c:pt>
                <c:pt idx="495">
                  <c:v>1935.1064994512517</c:v>
                </c:pt>
                <c:pt idx="496">
                  <c:v>1998.6833784863964</c:v>
                </c:pt>
                <c:pt idx="497">
                  <c:v>1941.8063362969142</c:v>
                </c:pt>
                <c:pt idx="498">
                  <c:v>1864.7859546574273</c:v>
                </c:pt>
                <c:pt idx="499">
                  <c:v>1770.2859322373854</c:v>
                </c:pt>
                <c:pt idx="500">
                  <c:v>1700.1906444154336</c:v>
                </c:pt>
                <c:pt idx="501">
                  <c:v>1699.6548486517538</c:v>
                </c:pt>
                <c:pt idx="502">
                  <c:v>1720.6567894781117</c:v>
                </c:pt>
                <c:pt idx="503">
                  <c:v>1755.966298784052</c:v>
                </c:pt>
                <c:pt idx="504">
                  <c:v>1824.3631859604468</c:v>
                </c:pt>
                <c:pt idx="505">
                  <c:v>1879.6672594932018</c:v>
                </c:pt>
                <c:pt idx="506">
                  <c:v>1737.1571308340965</c:v>
                </c:pt>
                <c:pt idx="507">
                  <c:v>1732.1983005730731</c:v>
                </c:pt>
                <c:pt idx="508">
                  <c:v>1741.5299732944636</c:v>
                </c:pt>
                <c:pt idx="509">
                  <c:v>1741.9708272209618</c:v>
                </c:pt>
                <c:pt idx="510">
                  <c:v>1732.6171579868396</c:v>
                </c:pt>
                <c:pt idx="511">
                  <c:v>1758.3144523033295</c:v>
                </c:pt>
                <c:pt idx="512">
                  <c:v>1710.3479970863359</c:v>
                </c:pt>
                <c:pt idx="513">
                  <c:v>1713.5810856512871</c:v>
                </c:pt>
                <c:pt idx="514">
                  <c:v>1731.3933365911585</c:v>
                </c:pt>
                <c:pt idx="515">
                  <c:v>1735.0929326313144</c:v>
                </c:pt>
                <c:pt idx="516">
                  <c:v>1747.533113269903</c:v>
                </c:pt>
                <c:pt idx="517">
                  <c:v>1772.4929250840751</c:v>
                </c:pt>
                <c:pt idx="518">
                  <c:v>1798.5361672409708</c:v>
                </c:pt>
                <c:pt idx="519">
                  <c:v>1842.0243311006782</c:v>
                </c:pt>
                <c:pt idx="520">
                  <c:v>1906.9811016124913</c:v>
                </c:pt>
                <c:pt idx="521">
                  <c:v>2011.869584831016</c:v>
                </c:pt>
                <c:pt idx="522">
                  <c:v>2013.3420627784167</c:v>
                </c:pt>
                <c:pt idx="523">
                  <c:v>1958.3140339560639</c:v>
                </c:pt>
                <c:pt idx="524">
                  <c:v>1944.0331554613529</c:v>
                </c:pt>
                <c:pt idx="525">
                  <c:v>1966.5683887264793</c:v>
                </c:pt>
                <c:pt idx="526">
                  <c:v>1973.9297451546233</c:v>
                </c:pt>
                <c:pt idx="527">
                  <c:v>1947.3373108643693</c:v>
                </c:pt>
                <c:pt idx="528">
                  <c:v>1918.8308013942624</c:v>
                </c:pt>
                <c:pt idx="529">
                  <c:v>1913.5950838008951</c:v>
                </c:pt>
                <c:pt idx="530">
                  <c:v>1901.9373528757899</c:v>
                </c:pt>
                <c:pt idx="531">
                  <c:v>1872.163260127993</c:v>
                </c:pt>
                <c:pt idx="532">
                  <c:v>1906.9616847865743</c:v>
                </c:pt>
                <c:pt idx="533">
                  <c:v>1879.8524845146455</c:v>
                </c:pt>
                <c:pt idx="534">
                  <c:v>1836.3159608599121</c:v>
                </c:pt>
                <c:pt idx="535">
                  <c:v>1823.6427602577392</c:v>
                </c:pt>
                <c:pt idx="536">
                  <c:v>1808.7063220563671</c:v>
                </c:pt>
                <c:pt idx="537">
                  <c:v>1804.6045274827572</c:v>
                </c:pt>
                <c:pt idx="538">
                  <c:v>1809.4936444312523</c:v>
                </c:pt>
                <c:pt idx="539">
                  <c:v>1784.7761098192054</c:v>
                </c:pt>
                <c:pt idx="540">
                  <c:v>1755.8031741526345</c:v>
                </c:pt>
                <c:pt idx="541">
                  <c:v>1744.4419575845777</c:v>
                </c:pt>
                <c:pt idx="542">
                  <c:v>1732.1980559524507</c:v>
                </c:pt>
                <c:pt idx="543">
                  <c:v>1701.7979983564644</c:v>
                </c:pt>
                <c:pt idx="544">
                  <c:v>1691.074837604963</c:v>
                </c:pt>
                <c:pt idx="545">
                  <c:v>1652.3640426283509</c:v>
                </c:pt>
                <c:pt idx="546">
                  <c:v>1614.7506357250609</c:v>
                </c:pt>
                <c:pt idx="547">
                  <c:v>1579.3124895157646</c:v>
                </c:pt>
                <c:pt idx="548">
                  <c:v>1587.3331630000405</c:v>
                </c:pt>
                <c:pt idx="549">
                  <c:v>1594.8427059027522</c:v>
                </c:pt>
                <c:pt idx="550">
                  <c:v>1606.4590187004987</c:v>
                </c:pt>
                <c:pt idx="551">
                  <c:v>1619.9651429478902</c:v>
                </c:pt>
                <c:pt idx="552">
                  <c:v>1646.7073369424215</c:v>
                </c:pt>
                <c:pt idx="553">
                  <c:v>1611.4349716270376</c:v>
                </c:pt>
                <c:pt idx="554">
                  <c:v>1598.4433805168903</c:v>
                </c:pt>
                <c:pt idx="555">
                  <c:v>1634.6883833870786</c:v>
                </c:pt>
                <c:pt idx="556">
                  <c:v>1661.4234301488666</c:v>
                </c:pt>
                <c:pt idx="557">
                  <c:v>1689.2506803202464</c:v>
                </c:pt>
                <c:pt idx="558">
                  <c:v>1659.3653668361947</c:v>
                </c:pt>
                <c:pt idx="559">
                  <c:v>1681.052343068741</c:v>
                </c:pt>
                <c:pt idx="560">
                  <c:v>1657.6530742856071</c:v>
                </c:pt>
                <c:pt idx="561">
                  <c:v>1693.0640409325636</c:v>
                </c:pt>
                <c:pt idx="562">
                  <c:v>1640.8187395663274</c:v>
                </c:pt>
                <c:pt idx="563">
                  <c:v>1587.8514921149617</c:v>
                </c:pt>
                <c:pt idx="564">
                  <c:v>1560.1291312706398</c:v>
                </c:pt>
                <c:pt idx="565">
                  <c:v>1516.6307654360126</c:v>
                </c:pt>
                <c:pt idx="566">
                  <c:v>1451.0948983225892</c:v>
                </c:pt>
                <c:pt idx="567">
                  <c:v>1471.904381916786</c:v>
                </c:pt>
                <c:pt idx="568">
                  <c:v>1502.6852927107821</c:v>
                </c:pt>
                <c:pt idx="569">
                  <c:v>1568.6525062929891</c:v>
                </c:pt>
                <c:pt idx="570">
                  <c:v>1625.658200403903</c:v>
                </c:pt>
                <c:pt idx="571">
                  <c:v>1635.2334406815644</c:v>
                </c:pt>
                <c:pt idx="572">
                  <c:v>1688.3842513788634</c:v>
                </c:pt>
                <c:pt idx="573">
                  <c:v>1683.373128621623</c:v>
                </c:pt>
                <c:pt idx="574">
                  <c:v>1638.5013208869918</c:v>
                </c:pt>
                <c:pt idx="575">
                  <c:v>1602.5847535111288</c:v>
                </c:pt>
                <c:pt idx="576">
                  <c:v>1484.2555842918603</c:v>
                </c:pt>
                <c:pt idx="577">
                  <c:v>1426.3308098033881</c:v>
                </c:pt>
                <c:pt idx="578">
                  <c:v>1400.0297420524639</c:v>
                </c:pt>
                <c:pt idx="579">
                  <c:v>1390.2460050050715</c:v>
                </c:pt>
                <c:pt idx="580">
                  <c:v>1351.4839940378713</c:v>
                </c:pt>
                <c:pt idx="581">
                  <c:v>1307.6760971546528</c:v>
                </c:pt>
                <c:pt idx="582">
                  <c:v>1278.0398332374816</c:v>
                </c:pt>
                <c:pt idx="583">
                  <c:v>1259.8880595282405</c:v>
                </c:pt>
                <c:pt idx="584">
                  <c:v>1243.7387976707842</c:v>
                </c:pt>
                <c:pt idx="585">
                  <c:v>1244.9703854057379</c:v>
                </c:pt>
                <c:pt idx="586">
                  <c:v>1254.4721787607148</c:v>
                </c:pt>
                <c:pt idx="587">
                  <c:v>1275.7118744561897</c:v>
                </c:pt>
                <c:pt idx="588">
                  <c:v>1307.5831317363445</c:v>
                </c:pt>
                <c:pt idx="589">
                  <c:v>1315.380074202764</c:v>
                </c:pt>
                <c:pt idx="590">
                  <c:v>1346.8696913788392</c:v>
                </c:pt>
                <c:pt idx="591">
                  <c:v>1377.9501345379576</c:v>
                </c:pt>
                <c:pt idx="592">
                  <c:v>1403.1042209657132</c:v>
                </c:pt>
                <c:pt idx="593">
                  <c:v>1387.8001860999996</c:v>
                </c:pt>
                <c:pt idx="594">
                  <c:v>1411.4133104113885</c:v>
                </c:pt>
                <c:pt idx="595">
                  <c:v>1438.0434434259666</c:v>
                </c:pt>
                <c:pt idx="596">
                  <c:v>1384.5334325745307</c:v>
                </c:pt>
                <c:pt idx="597">
                  <c:v>1338.7939645354684</c:v>
                </c:pt>
                <c:pt idx="598">
                  <c:v>1365.0856422207423</c:v>
                </c:pt>
                <c:pt idx="599">
                  <c:v>1358.9347828428217</c:v>
                </c:pt>
                <c:pt idx="600">
                  <c:v>1353.2631049063466</c:v>
                </c:pt>
                <c:pt idx="601">
                  <c:v>1413.5822996472239</c:v>
                </c:pt>
                <c:pt idx="602">
                  <c:v>1421.4963441815787</c:v>
                </c:pt>
                <c:pt idx="603">
                  <c:v>1406.7349403930102</c:v>
                </c:pt>
                <c:pt idx="604">
                  <c:v>1426.6028009011295</c:v>
                </c:pt>
                <c:pt idx="605">
                  <c:v>1448.2752237215298</c:v>
                </c:pt>
                <c:pt idx="606">
                  <c:v>1514.5138489267124</c:v>
                </c:pt>
                <c:pt idx="607">
                  <c:v>1462.9383565049404</c:v>
                </c:pt>
                <c:pt idx="608">
                  <c:v>1441.3829745758924</c:v>
                </c:pt>
                <c:pt idx="609">
                  <c:v>1467.2410674741398</c:v>
                </c:pt>
                <c:pt idx="610">
                  <c:v>1425.1407747341568</c:v>
                </c:pt>
                <c:pt idx="611">
                  <c:v>1397.4770761863836</c:v>
                </c:pt>
                <c:pt idx="612">
                  <c:v>1445.130532390787</c:v>
                </c:pt>
                <c:pt idx="613">
                  <c:v>1610.0698759665352</c:v>
                </c:pt>
                <c:pt idx="614">
                  <c:v>2017.3355830938665</c:v>
                </c:pt>
                <c:pt idx="615">
                  <c:v>2870.1298341477291</c:v>
                </c:pt>
                <c:pt idx="616">
                  <c:v>3238.3456847753687</c:v>
                </c:pt>
                <c:pt idx="617">
                  <c:v>3302.9601121825158</c:v>
                </c:pt>
                <c:pt idx="618">
                  <c:v>3840.8292315565013</c:v>
                </c:pt>
                <c:pt idx="619">
                  <c:v>3064.5526783229739</c:v>
                </c:pt>
                <c:pt idx="620">
                  <c:v>1704.9799773276623</c:v>
                </c:pt>
                <c:pt idx="621">
                  <c:v>1528.8227508699481</c:v>
                </c:pt>
                <c:pt idx="622">
                  <c:v>1433.7186863137913</c:v>
                </c:pt>
                <c:pt idx="623">
                  <c:v>1311.4958211789929</c:v>
                </c:pt>
                <c:pt idx="624">
                  <c:v>1277.1168395829504</c:v>
                </c:pt>
                <c:pt idx="625">
                  <c:v>1265.4942717809399</c:v>
                </c:pt>
                <c:pt idx="626">
                  <c:v>1251.7836373697116</c:v>
                </c:pt>
                <c:pt idx="627">
                  <c:v>1232.2846208146821</c:v>
                </c:pt>
                <c:pt idx="628">
                  <c:v>1220.6919652789238</c:v>
                </c:pt>
                <c:pt idx="629">
                  <c:v>1245.2943994720931</c:v>
                </c:pt>
                <c:pt idx="630">
                  <c:v>1248.7162860329645</c:v>
                </c:pt>
                <c:pt idx="631">
                  <c:v>1231.435595026727</c:v>
                </c:pt>
                <c:pt idx="632">
                  <c:v>1249.4666394902517</c:v>
                </c:pt>
                <c:pt idx="633">
                  <c:v>1252.6472568906211</c:v>
                </c:pt>
                <c:pt idx="634">
                  <c:v>1253.9946472973927</c:v>
                </c:pt>
                <c:pt idx="635">
                  <c:v>1258.451757008205</c:v>
                </c:pt>
                <c:pt idx="636">
                  <c:v>1239.2588501689381</c:v>
                </c:pt>
                <c:pt idx="637">
                  <c:v>1275.7843180198554</c:v>
                </c:pt>
                <c:pt idx="638">
                  <c:v>1283.1106391672536</c:v>
                </c:pt>
                <c:pt idx="639">
                  <c:v>1289.5167921798643</c:v>
                </c:pt>
                <c:pt idx="640">
                  <c:v>1276.6160775413257</c:v>
                </c:pt>
                <c:pt idx="641">
                  <c:v>1307.5563954473109</c:v>
                </c:pt>
                <c:pt idx="642">
                  <c:v>1243.9610831499176</c:v>
                </c:pt>
                <c:pt idx="643">
                  <c:v>1154.8828132821625</c:v>
                </c:pt>
                <c:pt idx="644">
                  <c:v>1153.0293748129297</c:v>
                </c:pt>
                <c:pt idx="645">
                  <c:v>1200.5870614707619</c:v>
                </c:pt>
                <c:pt idx="646">
                  <c:v>1226.2247201878411</c:v>
                </c:pt>
                <c:pt idx="647">
                  <c:v>1236.4191022351624</c:v>
                </c:pt>
                <c:pt idx="648">
                  <c:v>1260.2203294850704</c:v>
                </c:pt>
                <c:pt idx="649">
                  <c:v>1266.7674715890671</c:v>
                </c:pt>
                <c:pt idx="650">
                  <c:v>1246.637312130408</c:v>
                </c:pt>
                <c:pt idx="651">
                  <c:v>1265.7105600790294</c:v>
                </c:pt>
                <c:pt idx="652">
                  <c:v>1288.5648047937884</c:v>
                </c:pt>
                <c:pt idx="653">
                  <c:v>1290.4735081862907</c:v>
                </c:pt>
                <c:pt idx="654">
                  <c:v>1273.3433858363223</c:v>
                </c:pt>
                <c:pt idx="655">
                  <c:v>1250.1772466537041</c:v>
                </c:pt>
                <c:pt idx="656">
                  <c:v>1219.9835046662652</c:v>
                </c:pt>
                <c:pt idx="657">
                  <c:v>1202.8835526626144</c:v>
                </c:pt>
                <c:pt idx="658">
                  <c:v>1177.1487644599672</c:v>
                </c:pt>
                <c:pt idx="659">
                  <c:v>1157.3993034834443</c:v>
                </c:pt>
                <c:pt idx="660">
                  <c:v>1184.6373078202116</c:v>
                </c:pt>
                <c:pt idx="661">
                  <c:v>1185.9041515266911</c:v>
                </c:pt>
                <c:pt idx="662">
                  <c:v>1145.3078196142008</c:v>
                </c:pt>
                <c:pt idx="663">
                  <c:v>1166.9999961129454</c:v>
                </c:pt>
                <c:pt idx="664">
                  <c:v>1151.2041010755577</c:v>
                </c:pt>
                <c:pt idx="665">
                  <c:v>1106.4353382681345</c:v>
                </c:pt>
                <c:pt idx="666">
                  <c:v>1133.7131560257212</c:v>
                </c:pt>
                <c:pt idx="667">
                  <c:v>1123.5147616698614</c:v>
                </c:pt>
                <c:pt idx="668">
                  <c:v>1105.6170490911118</c:v>
                </c:pt>
                <c:pt idx="669">
                  <c:v>1088.2759380767748</c:v>
                </c:pt>
                <c:pt idx="670">
                  <c:v>1069.6299788805079</c:v>
                </c:pt>
                <c:pt idx="671">
                  <c:v>1068.8073810716608</c:v>
                </c:pt>
                <c:pt idx="672">
                  <c:v>1047.7832050753746</c:v>
                </c:pt>
                <c:pt idx="673">
                  <c:v>1020.8873907213969</c:v>
                </c:pt>
                <c:pt idx="674">
                  <c:v>1008.7145566555721</c:v>
                </c:pt>
                <c:pt idx="675">
                  <c:v>996.04365769578783</c:v>
                </c:pt>
                <c:pt idx="676">
                  <c:v>986.78466307116685</c:v>
                </c:pt>
                <c:pt idx="677">
                  <c:v>998.65559187469194</c:v>
                </c:pt>
                <c:pt idx="678">
                  <c:v>1001.751842429897</c:v>
                </c:pt>
                <c:pt idx="679">
                  <c:v>959.71501072247213</c:v>
                </c:pt>
                <c:pt idx="680">
                  <c:v>950.55691933598757</c:v>
                </c:pt>
                <c:pt idx="681">
                  <c:v>946.9338922795605</c:v>
                </c:pt>
                <c:pt idx="682">
                  <c:v>930.64718016224833</c:v>
                </c:pt>
                <c:pt idx="683">
                  <c:v>935.76673638636805</c:v>
                </c:pt>
                <c:pt idx="684">
                  <c:v>948.49572411945621</c:v>
                </c:pt>
                <c:pt idx="685">
                  <c:v>929.77662948942793</c:v>
                </c:pt>
                <c:pt idx="686">
                  <c:v>916.60016895779006</c:v>
                </c:pt>
                <c:pt idx="687">
                  <c:v>884.90537268739467</c:v>
                </c:pt>
                <c:pt idx="688">
                  <c:v>909.12051123810215</c:v>
                </c:pt>
                <c:pt idx="689">
                  <c:v>920.3387776279626</c:v>
                </c:pt>
                <c:pt idx="690">
                  <c:v>892.89834782502783</c:v>
                </c:pt>
                <c:pt idx="691">
                  <c:v>875.99256544595369</c:v>
                </c:pt>
                <c:pt idx="692">
                  <c:v>858.48966576268197</c:v>
                </c:pt>
                <c:pt idx="693">
                  <c:v>830.92403767030532</c:v>
                </c:pt>
                <c:pt idx="694">
                  <c:v>814.93864950340742</c:v>
                </c:pt>
                <c:pt idx="695">
                  <c:v>817.52426871517855</c:v>
                </c:pt>
                <c:pt idx="696">
                  <c:v>843.45539767704417</c:v>
                </c:pt>
                <c:pt idx="697">
                  <c:v>842.64743490791636</c:v>
                </c:pt>
                <c:pt idx="698">
                  <c:v>829.66462084948012</c:v>
                </c:pt>
                <c:pt idx="699">
                  <c:v>861.23308047032003</c:v>
                </c:pt>
                <c:pt idx="700">
                  <c:v>858.19805265020875</c:v>
                </c:pt>
                <c:pt idx="701">
                  <c:v>855.18089038897449</c:v>
                </c:pt>
                <c:pt idx="702">
                  <c:v>843.8773424537261</c:v>
                </c:pt>
                <c:pt idx="703">
                  <c:v>827.85357681853077</c:v>
                </c:pt>
                <c:pt idx="704">
                  <c:v>825.40409670764188</c:v>
                </c:pt>
                <c:pt idx="705">
                  <c:v>826.94693905174449</c:v>
                </c:pt>
                <c:pt idx="706">
                  <c:v>832.4761306441311</c:v>
                </c:pt>
                <c:pt idx="707">
                  <c:v>833.9882840607246</c:v>
                </c:pt>
                <c:pt idx="708">
                  <c:v>840.58980533681097</c:v>
                </c:pt>
                <c:pt idx="709">
                  <c:v>854.17337933257022</c:v>
                </c:pt>
                <c:pt idx="710">
                  <c:v>882.01809496129704</c:v>
                </c:pt>
                <c:pt idx="711">
                  <c:v>905.27441914258884</c:v>
                </c:pt>
                <c:pt idx="712">
                  <c:v>918.09992273705939</c:v>
                </c:pt>
                <c:pt idx="713">
                  <c:v>911.20068135800989</c:v>
                </c:pt>
                <c:pt idx="714">
                  <c:v>865.6866284844416</c:v>
                </c:pt>
                <c:pt idx="715">
                  <c:v>858.76766013319013</c:v>
                </c:pt>
                <c:pt idx="716">
                  <c:v>858.30416834332084</c:v>
                </c:pt>
                <c:pt idx="717">
                  <c:v>865.85275285829903</c:v>
                </c:pt>
                <c:pt idx="718">
                  <c:v>872.71648570816762</c:v>
                </c:pt>
                <c:pt idx="719">
                  <c:v>922.88075658102503</c:v>
                </c:pt>
                <c:pt idx="720">
                  <c:v>953.9504458288111</c:v>
                </c:pt>
                <c:pt idx="721">
                  <c:v>996.42826180520422</c:v>
                </c:pt>
                <c:pt idx="722">
                  <c:v>1027.2816735025269</c:v>
                </c:pt>
                <c:pt idx="723">
                  <c:v>1019.3906420948351</c:v>
                </c:pt>
                <c:pt idx="724">
                  <c:v>1025.3018990531275</c:v>
                </c:pt>
                <c:pt idx="725">
                  <c:v>990.64901276188618</c:v>
                </c:pt>
                <c:pt idx="726">
                  <c:v>970.67317532867105</c:v>
                </c:pt>
                <c:pt idx="727">
                  <c:v>915.59452506359082</c:v>
                </c:pt>
                <c:pt idx="728">
                  <c:v>900.76200631048505</c:v>
                </c:pt>
                <c:pt idx="729">
                  <c:v>913.15676650156797</c:v>
                </c:pt>
                <c:pt idx="730">
                  <c:v>926.94111672907525</c:v>
                </c:pt>
                <c:pt idx="731">
                  <c:v>980.9647370374696</c:v>
                </c:pt>
                <c:pt idx="732">
                  <c:v>1005.3718330441612</c:v>
                </c:pt>
                <c:pt idx="733">
                  <c:v>1035.0212738545411</c:v>
                </c:pt>
                <c:pt idx="734">
                  <c:v>1014.9378748222279</c:v>
                </c:pt>
                <c:pt idx="735">
                  <c:v>1002.0068830797243</c:v>
                </c:pt>
                <c:pt idx="736">
                  <c:v>997.82709501410079</c:v>
                </c:pt>
                <c:pt idx="737">
                  <c:v>1009.2862701806886</c:v>
                </c:pt>
                <c:pt idx="738">
                  <c:v>1013.3952850288206</c:v>
                </c:pt>
                <c:pt idx="739">
                  <c:v>1035.4970858361628</c:v>
                </c:pt>
                <c:pt idx="740">
                  <c:v>1049.2560689718316</c:v>
                </c:pt>
                <c:pt idx="741">
                  <c:v>1027.2747432152771</c:v>
                </c:pt>
                <c:pt idx="742">
                  <c:v>1049.4677055864993</c:v>
                </c:pt>
                <c:pt idx="743">
                  <c:v>1065.6557620675794</c:v>
                </c:pt>
                <c:pt idx="744">
                  <c:v>1075.4538522419721</c:v>
                </c:pt>
                <c:pt idx="745">
                  <c:v>1097.0899221994086</c:v>
                </c:pt>
                <c:pt idx="746">
                  <c:v>1098.3296267975757</c:v>
                </c:pt>
                <c:pt idx="747">
                  <c:v>1053.1866520334718</c:v>
                </c:pt>
                <c:pt idx="748">
                  <c:v>1240.3326480287585</c:v>
                </c:pt>
                <c:pt idx="749">
                  <c:v>994.70955392984831</c:v>
                </c:pt>
                <c:pt idx="750">
                  <c:v>1010.3890275299358</c:v>
                </c:pt>
                <c:pt idx="751">
                  <c:v>1065.0293085288108</c:v>
                </c:pt>
                <c:pt idx="752">
                  <c:v>1141.2816009883018</c:v>
                </c:pt>
                <c:pt idx="753">
                  <c:v>1169.6539835182218</c:v>
                </c:pt>
                <c:pt idx="754">
                  <c:v>1132.8314008122888</c:v>
                </c:pt>
                <c:pt idx="755">
                  <c:v>1062.2448969773341</c:v>
                </c:pt>
                <c:pt idx="756">
                  <c:v>988.2457247471209</c:v>
                </c:pt>
                <c:pt idx="757">
                  <c:v>937.79068466339447</c:v>
                </c:pt>
                <c:pt idx="758">
                  <c:v>925.71045498578655</c:v>
                </c:pt>
                <c:pt idx="759">
                  <c:v>930.44689435730379</c:v>
                </c:pt>
                <c:pt idx="760">
                  <c:v>961.47737053453204</c:v>
                </c:pt>
                <c:pt idx="761">
                  <c:v>1047.5050815849124</c:v>
                </c:pt>
                <c:pt idx="762">
                  <c:v>1069.5911357826776</c:v>
                </c:pt>
                <c:pt idx="763">
                  <c:v>1107.5944846858533</c:v>
                </c:pt>
                <c:pt idx="764">
                  <c:v>1106.4918082246386</c:v>
                </c:pt>
                <c:pt idx="765">
                  <c:v>1038.9588711034692</c:v>
                </c:pt>
                <c:pt idx="766">
                  <c:v>1005.3140581432868</c:v>
                </c:pt>
                <c:pt idx="767">
                  <c:v>985.33207243742618</c:v>
                </c:pt>
                <c:pt idx="768">
                  <c:v>1008.0497168285449</c:v>
                </c:pt>
                <c:pt idx="769">
                  <c:v>1034.7558182246466</c:v>
                </c:pt>
                <c:pt idx="770">
                  <c:v>1088.8463591716588</c:v>
                </c:pt>
                <c:pt idx="771">
                  <c:v>1074.6522747996967</c:v>
                </c:pt>
                <c:pt idx="772">
                  <c:v>1027.2612342793548</c:v>
                </c:pt>
                <c:pt idx="773">
                  <c:v>996.7806239664676</c:v>
                </c:pt>
                <c:pt idx="774">
                  <c:v>959.88759472742083</c:v>
                </c:pt>
                <c:pt idx="775">
                  <c:v>932.23265883492093</c:v>
                </c:pt>
                <c:pt idx="776">
                  <c:v>929.51198899901158</c:v>
                </c:pt>
                <c:pt idx="777">
                  <c:v>924.90214375603136</c:v>
                </c:pt>
                <c:pt idx="778">
                  <c:v>958.27969175747114</c:v>
                </c:pt>
                <c:pt idx="779">
                  <c:v>1058.3839736999514</c:v>
                </c:pt>
                <c:pt idx="780">
                  <c:v>1149.4736285864622</c:v>
                </c:pt>
                <c:pt idx="781">
                  <c:v>1210.3705147164685</c:v>
                </c:pt>
                <c:pt idx="782">
                  <c:v>1234.1468428114981</c:v>
                </c:pt>
                <c:pt idx="783">
                  <c:v>1171.9194513835016</c:v>
                </c:pt>
                <c:pt idx="784">
                  <c:v>1120.6494413337307</c:v>
                </c:pt>
                <c:pt idx="785">
                  <c:v>1110.1421528480021</c:v>
                </c:pt>
                <c:pt idx="786">
                  <c:v>1128.0707015957937</c:v>
                </c:pt>
                <c:pt idx="787">
                  <c:v>1187.0684499990959</c:v>
                </c:pt>
                <c:pt idx="788">
                  <c:v>1230.2618270143578</c:v>
                </c:pt>
                <c:pt idx="789">
                  <c:v>1244.0672257654862</c:v>
                </c:pt>
                <c:pt idx="790">
                  <c:v>1271.7190031721182</c:v>
                </c:pt>
                <c:pt idx="791">
                  <c:v>1264.3988671302197</c:v>
                </c:pt>
                <c:pt idx="792">
                  <c:v>1287.242949541248</c:v>
                </c:pt>
                <c:pt idx="793">
                  <c:v>1316.8077373357091</c:v>
                </c:pt>
                <c:pt idx="794">
                  <c:v>1396.4814848508333</c:v>
                </c:pt>
                <c:pt idx="795">
                  <c:v>1545.0545352262109</c:v>
                </c:pt>
                <c:pt idx="796">
                  <c:v>1650.6387839798381</c:v>
                </c:pt>
                <c:pt idx="797">
                  <c:v>1842.2393739605661</c:v>
                </c:pt>
                <c:pt idx="798">
                  <c:v>2030.8000741646547</c:v>
                </c:pt>
                <c:pt idx="799">
                  <c:v>2282.261215192098</c:v>
                </c:pt>
                <c:pt idx="800">
                  <c:v>2652.4297948906024</c:v>
                </c:pt>
                <c:pt idx="801">
                  <c:v>2911.1179066275954</c:v>
                </c:pt>
                <c:pt idx="802">
                  <c:v>3161.3585527087957</c:v>
                </c:pt>
                <c:pt idx="803">
                  <c:v>3434.9057326355614</c:v>
                </c:pt>
                <c:pt idx="804">
                  <c:v>3469.8588286475647</c:v>
                </c:pt>
                <c:pt idx="805">
                  <c:v>3642.6814622509796</c:v>
                </c:pt>
                <c:pt idx="806">
                  <c:v>3479.6050867639174</c:v>
                </c:pt>
                <c:pt idx="807">
                  <c:v>3371.6479037142799</c:v>
                </c:pt>
                <c:pt idx="808">
                  <c:v>3652.9064723594097</c:v>
                </c:pt>
                <c:pt idx="809">
                  <c:v>3814.777366253139</c:v>
                </c:pt>
                <c:pt idx="810">
                  <c:v>4385.9545356174094</c:v>
                </c:pt>
                <c:pt idx="811">
                  <c:v>4623.9557076198125</c:v>
                </c:pt>
                <c:pt idx="812">
                  <c:v>4529.1298614837524</c:v>
                </c:pt>
                <c:pt idx="813">
                  <c:v>4228.1042957580212</c:v>
                </c:pt>
                <c:pt idx="814">
                  <c:v>3941.2543718388188</c:v>
                </c:pt>
                <c:pt idx="815">
                  <c:v>4101.2018368568297</c:v>
                </c:pt>
                <c:pt idx="816">
                  <c:v>4390.8290083941438</c:v>
                </c:pt>
                <c:pt idx="817">
                  <c:v>5074.3203368901195</c:v>
                </c:pt>
                <c:pt idx="818">
                  <c:v>5940.3668158573128</c:v>
                </c:pt>
                <c:pt idx="819">
                  <c:v>5858.3076871238591</c:v>
                </c:pt>
                <c:pt idx="820">
                  <c:v>5503.9234477789232</c:v>
                </c:pt>
                <c:pt idx="821">
                  <c:v>4837.0402369888998</c:v>
                </c:pt>
                <c:pt idx="822">
                  <c:v>4239.3838898527265</c:v>
                </c:pt>
                <c:pt idx="823">
                  <c:v>4190.6379031030438</c:v>
                </c:pt>
                <c:pt idx="824">
                  <c:v>4561.4399859722544</c:v>
                </c:pt>
                <c:pt idx="825">
                  <c:v>5294.2180738164816</c:v>
                </c:pt>
                <c:pt idx="826">
                  <c:v>6661.9791296381227</c:v>
                </c:pt>
                <c:pt idx="827">
                  <c:v>7114.1760475740111</c:v>
                </c:pt>
                <c:pt idx="828">
                  <c:v>7261.4281414614688</c:v>
                </c:pt>
                <c:pt idx="829">
                  <c:v>6403.1947068389281</c:v>
                </c:pt>
                <c:pt idx="830">
                  <c:v>5009.5942989314299</c:v>
                </c:pt>
                <c:pt idx="831">
                  <c:v>4087.2153421980497</c:v>
                </c:pt>
                <c:pt idx="832">
                  <c:v>3791.2933191669781</c:v>
                </c:pt>
                <c:pt idx="833">
                  <c:v>4060.326058132744</c:v>
                </c:pt>
                <c:pt idx="834">
                  <c:v>4888.7591488467033</c:v>
                </c:pt>
                <c:pt idx="835">
                  <c:v>5357.8034689648312</c:v>
                </c:pt>
                <c:pt idx="836">
                  <c:v>5343.1043892527287</c:v>
                </c:pt>
                <c:pt idx="837">
                  <c:v>4923.3105826844539</c:v>
                </c:pt>
                <c:pt idx="838">
                  <c:v>4590.8614467571879</c:v>
                </c:pt>
                <c:pt idx="839">
                  <c:v>4663.4696795367317</c:v>
                </c:pt>
                <c:pt idx="840">
                  <c:v>4594.1889977198098</c:v>
                </c:pt>
                <c:pt idx="841">
                  <c:v>4479.7744822243567</c:v>
                </c:pt>
                <c:pt idx="842">
                  <c:v>4173.1011253885836</c:v>
                </c:pt>
                <c:pt idx="843">
                  <c:v>3507.654432210541</c:v>
                </c:pt>
                <c:pt idx="844">
                  <c:v>3306.4812679171278</c:v>
                </c:pt>
                <c:pt idx="845">
                  <c:v>3226.0936291093503</c:v>
                </c:pt>
                <c:pt idx="846">
                  <c:v>3050.9743493792585</c:v>
                </c:pt>
                <c:pt idx="847">
                  <c:v>2919.0525027225899</c:v>
                </c:pt>
                <c:pt idx="848">
                  <c:v>2777.3240203958276</c:v>
                </c:pt>
                <c:pt idx="849">
                  <c:v>2718.2605863169483</c:v>
                </c:pt>
                <c:pt idx="850">
                  <c:v>2893.6614518950291</c:v>
                </c:pt>
                <c:pt idx="851">
                  <c:v>3793.364077189769</c:v>
                </c:pt>
                <c:pt idx="852">
                  <c:v>4301.4668928641358</c:v>
                </c:pt>
                <c:pt idx="853">
                  <c:v>4533.8553482272919</c:v>
                </c:pt>
                <c:pt idx="854">
                  <c:v>4239.1258451119311</c:v>
                </c:pt>
                <c:pt idx="855">
                  <c:v>3511.3429123911192</c:v>
                </c:pt>
                <c:pt idx="856">
                  <c:v>3384.7018119083514</c:v>
                </c:pt>
                <c:pt idx="857">
                  <c:v>3280.7448985032584</c:v>
                </c:pt>
                <c:pt idx="858">
                  <c:v>3235.6791769730921</c:v>
                </c:pt>
                <c:pt idx="859">
                  <c:v>3014.8637964546747</c:v>
                </c:pt>
                <c:pt idx="860">
                  <c:v>2703.9706606273671</c:v>
                </c:pt>
                <c:pt idx="861">
                  <c:v>2734.5666813575626</c:v>
                </c:pt>
                <c:pt idx="862">
                  <c:v>2742.2362195208689</c:v>
                </c:pt>
                <c:pt idx="863">
                  <c:v>2820.4990020586761</c:v>
                </c:pt>
                <c:pt idx="864">
                  <c:v>3173.3017147967562</c:v>
                </c:pt>
                <c:pt idx="865">
                  <c:v>3704.8545218856516</c:v>
                </c:pt>
                <c:pt idx="866">
                  <c:v>3748.9868106129766</c:v>
                </c:pt>
                <c:pt idx="867">
                  <c:v>4049.9690510702644</c:v>
                </c:pt>
                <c:pt idx="868">
                  <c:v>3866.6487286125916</c:v>
                </c:pt>
                <c:pt idx="869">
                  <c:v>3631.1260310956909</c:v>
                </c:pt>
                <c:pt idx="870">
                  <c:v>3604.1222124931332</c:v>
                </c:pt>
                <c:pt idx="871">
                  <c:v>3237.8396015819048</c:v>
                </c:pt>
                <c:pt idx="872">
                  <c:v>3196.8900739603459</c:v>
                </c:pt>
                <c:pt idx="873">
                  <c:v>3174.4807037317319</c:v>
                </c:pt>
                <c:pt idx="874">
                  <c:v>3305.4520667477482</c:v>
                </c:pt>
                <c:pt idx="875">
                  <c:v>3521.5700414578982</c:v>
                </c:pt>
                <c:pt idx="876">
                  <c:v>3424.4270793165801</c:v>
                </c:pt>
                <c:pt idx="877">
                  <c:v>3266.9371645942424</c:v>
                </c:pt>
                <c:pt idx="878">
                  <c:v>2977.8721760105664</c:v>
                </c:pt>
                <c:pt idx="879">
                  <c:v>2951.0904394488789</c:v>
                </c:pt>
                <c:pt idx="880">
                  <c:v>3267.8871888016724</c:v>
                </c:pt>
                <c:pt idx="881">
                  <c:v>3403.6911771496489</c:v>
                </c:pt>
                <c:pt idx="882">
                  <c:v>3268.2410750883828</c:v>
                </c:pt>
                <c:pt idx="883">
                  <c:v>3288.9452165500124</c:v>
                </c:pt>
                <c:pt idx="884">
                  <c:v>3150.2495917814026</c:v>
                </c:pt>
                <c:pt idx="885">
                  <c:v>3027.800351860421</c:v>
                </c:pt>
                <c:pt idx="886">
                  <c:v>2974.4596783506472</c:v>
                </c:pt>
                <c:pt idx="887">
                  <c:v>2862.8677118700621</c:v>
                </c:pt>
                <c:pt idx="888">
                  <c:v>2664.1082552348262</c:v>
                </c:pt>
                <c:pt idx="889">
                  <c:v>2866.7446867130602</c:v>
                </c:pt>
                <c:pt idx="890">
                  <c:v>3054.4298522154577</c:v>
                </c:pt>
                <c:pt idx="891">
                  <c:v>2863.6983863811456</c:v>
                </c:pt>
                <c:pt idx="892">
                  <c:v>2899.4473085000163</c:v>
                </c:pt>
                <c:pt idx="893">
                  <c:v>2622.2718067643154</c:v>
                </c:pt>
                <c:pt idx="894">
                  <c:v>2533.5492070517516</c:v>
                </c:pt>
                <c:pt idx="895">
                  <c:v>2437.3946861295658</c:v>
                </c:pt>
                <c:pt idx="896">
                  <c:v>2515.7478939939037</c:v>
                </c:pt>
                <c:pt idx="897">
                  <c:v>2428.5078925416265</c:v>
                </c:pt>
                <c:pt idx="898">
                  <c:v>2471.2762617431481</c:v>
                </c:pt>
                <c:pt idx="899">
                  <c:v>2451.4366542018383</c:v>
                </c:pt>
                <c:pt idx="900">
                  <c:v>2507.1906784179864</c:v>
                </c:pt>
                <c:pt idx="901">
                  <c:v>2617.693682676027</c:v>
                </c:pt>
                <c:pt idx="902">
                  <c:v>2724.3859717530904</c:v>
                </c:pt>
                <c:pt idx="903">
                  <c:v>2532.5155307702494</c:v>
                </c:pt>
                <c:pt idx="904">
                  <c:v>2384.003399074104</c:v>
                </c:pt>
                <c:pt idx="905">
                  <c:v>2192.3049203283995</c:v>
                </c:pt>
                <c:pt idx="906">
                  <c:v>2208.4265072674852</c:v>
                </c:pt>
                <c:pt idx="907">
                  <c:v>2274.9384107494511</c:v>
                </c:pt>
                <c:pt idx="908">
                  <c:v>2251.5806683724059</c:v>
                </c:pt>
                <c:pt idx="909">
                  <c:v>2001.739158930008</c:v>
                </c:pt>
                <c:pt idx="910">
                  <c:v>1851.4445589247191</c:v>
                </c:pt>
                <c:pt idx="911">
                  <c:v>1696.8467158423489</c:v>
                </c:pt>
                <c:pt idx="912">
                  <c:v>1892.5312180410483</c:v>
                </c:pt>
                <c:pt idx="913">
                  <c:v>1779.6163657685288</c:v>
                </c:pt>
                <c:pt idx="914">
                  <c:v>1551.9934045763491</c:v>
                </c:pt>
                <c:pt idx="915">
                  <c:v>1404.0067834512502</c:v>
                </c:pt>
                <c:pt idx="916">
                  <c:v>1471.3474193277646</c:v>
                </c:pt>
                <c:pt idx="917">
                  <c:v>1591.4416649635066</c:v>
                </c:pt>
                <c:pt idx="918">
                  <c:v>1755.4585865939332</c:v>
                </c:pt>
                <c:pt idx="919">
                  <c:v>1852.9351444589443</c:v>
                </c:pt>
                <c:pt idx="920">
                  <c:v>1800.0869610047766</c:v>
                </c:pt>
                <c:pt idx="921">
                  <c:v>1811.1676608362579</c:v>
                </c:pt>
                <c:pt idx="922">
                  <c:v>1865.5147588048615</c:v>
                </c:pt>
                <c:pt idx="923">
                  <c:v>1790.8284293460781</c:v>
                </c:pt>
                <c:pt idx="924">
                  <c:v>1740.5895539744542</c:v>
                </c:pt>
                <c:pt idx="925">
                  <c:v>1544.1602352094253</c:v>
                </c:pt>
                <c:pt idx="926">
                  <c:v>1401.0931696227528</c:v>
                </c:pt>
                <c:pt idx="927">
                  <c:v>1388.0103489293683</c:v>
                </c:pt>
                <c:pt idx="928">
                  <c:v>1413.3691772774605</c:v>
                </c:pt>
                <c:pt idx="929">
                  <c:v>1401.6062063273023</c:v>
                </c:pt>
                <c:pt idx="930">
                  <c:v>1238.9737557803578</c:v>
                </c:pt>
                <c:pt idx="931">
                  <c:v>1114.6860836012868</c:v>
                </c:pt>
                <c:pt idx="932">
                  <c:v>1153.5146720467974</c:v>
                </c:pt>
                <c:pt idx="933">
                  <c:v>1234.1606323724109</c:v>
                </c:pt>
                <c:pt idx="934">
                  <c:v>1253.940185590023</c:v>
                </c:pt>
                <c:pt idx="935">
                  <c:v>1235.0101985754893</c:v>
                </c:pt>
                <c:pt idx="936">
                  <c:v>1166.4360230349814</c:v>
                </c:pt>
                <c:pt idx="937">
                  <c:v>1105.5348730647495</c:v>
                </c:pt>
                <c:pt idx="938">
                  <c:v>1088.6577686478211</c:v>
                </c:pt>
                <c:pt idx="939">
                  <c:v>1012.4093594197432</c:v>
                </c:pt>
                <c:pt idx="940">
                  <c:v>949.64622972408142</c:v>
                </c:pt>
                <c:pt idx="941">
                  <c:v>889.22008742490732</c:v>
                </c:pt>
                <c:pt idx="942">
                  <c:v>886.87416636881665</c:v>
                </c:pt>
                <c:pt idx="943">
                  <c:v>932.04516483059524</c:v>
                </c:pt>
                <c:pt idx="944">
                  <c:v>891.30779751100067</c:v>
                </c:pt>
                <c:pt idx="945">
                  <c:v>867.36929417893555</c:v>
                </c:pt>
                <c:pt idx="946">
                  <c:v>817.06864383017114</c:v>
                </c:pt>
                <c:pt idx="947">
                  <c:v>848.50639151414146</c:v>
                </c:pt>
                <c:pt idx="948">
                  <c:v>941.71189757933405</c:v>
                </c:pt>
                <c:pt idx="949">
                  <c:v>1029.3852944247653</c:v>
                </c:pt>
                <c:pt idx="950">
                  <c:v>963.40929669096124</c:v>
                </c:pt>
                <c:pt idx="951">
                  <c:v>882.79476434120897</c:v>
                </c:pt>
                <c:pt idx="952">
                  <c:v>790.07987217875791</c:v>
                </c:pt>
                <c:pt idx="953">
                  <c:v>843.75205617503889</c:v>
                </c:pt>
                <c:pt idx="954">
                  <c:v>888.35729997519843</c:v>
                </c:pt>
                <c:pt idx="955">
                  <c:v>862.36307900337454</c:v>
                </c:pt>
                <c:pt idx="956">
                  <c:v>838.76736070851598</c:v>
                </c:pt>
                <c:pt idx="957">
                  <c:v>783.52425399100719</c:v>
                </c:pt>
                <c:pt idx="958">
                  <c:v>771.70262440719455</c:v>
                </c:pt>
                <c:pt idx="959">
                  <c:v>747.61798235738661</c:v>
                </c:pt>
                <c:pt idx="960">
                  <c:v>739.72814695849411</c:v>
                </c:pt>
                <c:pt idx="961">
                  <c:v>723.45419095754039</c:v>
                </c:pt>
                <c:pt idx="962">
                  <c:v>668.74971491917654</c:v>
                </c:pt>
                <c:pt idx="963">
                  <c:v>676.1534293059583</c:v>
                </c:pt>
                <c:pt idx="964">
                  <c:v>686.35716409226029</c:v>
                </c:pt>
                <c:pt idx="965">
                  <c:v>673.13537858284633</c:v>
                </c:pt>
                <c:pt idx="966">
                  <c:v>661.91440709369908</c:v>
                </c:pt>
                <c:pt idx="967">
                  <c:v>663.83403912112897</c:v>
                </c:pt>
                <c:pt idx="968">
                  <c:v>649.60367525655511</c:v>
                </c:pt>
                <c:pt idx="969">
                  <c:v>665.3582869687034</c:v>
                </c:pt>
                <c:pt idx="970">
                  <c:v>639.25306842486805</c:v>
                </c:pt>
                <c:pt idx="971">
                  <c:v>600.6569783141631</c:v>
                </c:pt>
                <c:pt idx="972">
                  <c:v>569.35161773881259</c:v>
                </c:pt>
                <c:pt idx="973">
                  <c:v>583.12494469268586</c:v>
                </c:pt>
                <c:pt idx="974">
                  <c:v>663.97500898078977</c:v>
                </c:pt>
                <c:pt idx="975">
                  <c:v>837.16633816113597</c:v>
                </c:pt>
                <c:pt idx="976">
                  <c:v>950.00080272340142</c:v>
                </c:pt>
                <c:pt idx="977">
                  <c:v>1013.6836117910638</c:v>
                </c:pt>
                <c:pt idx="978">
                  <c:v>968.72063097200044</c:v>
                </c:pt>
                <c:pt idx="979">
                  <c:v>827.53248504620672</c:v>
                </c:pt>
                <c:pt idx="980">
                  <c:v>709.54792369089773</c:v>
                </c:pt>
                <c:pt idx="981">
                  <c:v>673.72483981791902</c:v>
                </c:pt>
                <c:pt idx="982">
                  <c:v>727.5627582310899</c:v>
                </c:pt>
                <c:pt idx="983">
                  <c:v>835.08115023297796</c:v>
                </c:pt>
                <c:pt idx="984">
                  <c:v>948.62424986804558</c:v>
                </c:pt>
                <c:pt idx="985">
                  <c:v>995.03862308638293</c:v>
                </c:pt>
                <c:pt idx="986">
                  <c:v>1047.7099868665991</c:v>
                </c:pt>
                <c:pt idx="987">
                  <c:v>1085.1787598679075</c:v>
                </c:pt>
                <c:pt idx="988">
                  <c:v>1151.3985386721379</c:v>
                </c:pt>
                <c:pt idx="989">
                  <c:v>1449.8139731821284</c:v>
                </c:pt>
                <c:pt idx="990">
                  <c:v>2878.1222372154493</c:v>
                </c:pt>
                <c:pt idx="991">
                  <c:v>9143.7990245564906</c:v>
                </c:pt>
                <c:pt idx="992">
                  <c:v>8870.3832430186685</c:v>
                </c:pt>
                <c:pt idx="993">
                  <c:v>9172.0796066217972</c:v>
                </c:pt>
                <c:pt idx="994">
                  <c:v>9069.2769491121016</c:v>
                </c:pt>
                <c:pt idx="995">
                  <c:v>8828.9000752308038</c:v>
                </c:pt>
                <c:pt idx="996">
                  <c:v>4627.4004373803637</c:v>
                </c:pt>
                <c:pt idx="997">
                  <c:v>1669.8229453551605</c:v>
                </c:pt>
                <c:pt idx="998">
                  <c:v>1161.8401832594784</c:v>
                </c:pt>
                <c:pt idx="999">
                  <c:v>959.24252944132206</c:v>
                </c:pt>
                <c:pt idx="1000">
                  <c:v>792.59705694308889</c:v>
                </c:pt>
                <c:pt idx="1001">
                  <c:v>674.96368401525763</c:v>
                </c:pt>
                <c:pt idx="1002">
                  <c:v>601.09447827793576</c:v>
                </c:pt>
                <c:pt idx="1003">
                  <c:v>544.04447154014667</c:v>
                </c:pt>
                <c:pt idx="1004">
                  <c:v>540.65282118509367</c:v>
                </c:pt>
                <c:pt idx="1005">
                  <c:v>519.56729142870211</c:v>
                </c:pt>
                <c:pt idx="1006">
                  <c:v>551.68422528275187</c:v>
                </c:pt>
                <c:pt idx="1007">
                  <c:v>562.96300087528346</c:v>
                </c:pt>
                <c:pt idx="1008">
                  <c:v>542.12461504121893</c:v>
                </c:pt>
                <c:pt idx="1009">
                  <c:v>535.53168593122132</c:v>
                </c:pt>
                <c:pt idx="1010">
                  <c:v>542.95537735723246</c:v>
                </c:pt>
                <c:pt idx="1011">
                  <c:v>583.47200967742288</c:v>
                </c:pt>
                <c:pt idx="1012">
                  <c:v>596.43699122731175</c:v>
                </c:pt>
                <c:pt idx="1013">
                  <c:v>644.88555315670146</c:v>
                </c:pt>
                <c:pt idx="1014">
                  <c:v>663.60558464515032</c:v>
                </c:pt>
                <c:pt idx="1015">
                  <c:v>609.57463099231211</c:v>
                </c:pt>
                <c:pt idx="1016">
                  <c:v>556.04646453355383</c:v>
                </c:pt>
                <c:pt idx="1017">
                  <c:v>482.0632146522691</c:v>
                </c:pt>
                <c:pt idx="1018">
                  <c:v>482.80476482029343</c:v>
                </c:pt>
                <c:pt idx="1019">
                  <c:v>512.2362913048961</c:v>
                </c:pt>
                <c:pt idx="1020">
                  <c:v>520.37937986048439</c:v>
                </c:pt>
                <c:pt idx="1021">
                  <c:v>513.7524077705026</c:v>
                </c:pt>
                <c:pt idx="1022">
                  <c:v>524.45145131560434</c:v>
                </c:pt>
                <c:pt idx="1023">
                  <c:v>546.96747571388494</c:v>
                </c:pt>
                <c:pt idx="1024">
                  <c:v>563.44704213128205</c:v>
                </c:pt>
                <c:pt idx="1025">
                  <c:v>573.23814197061529</c:v>
                </c:pt>
                <c:pt idx="1026">
                  <c:v>580.49579461000724</c:v>
                </c:pt>
                <c:pt idx="1027">
                  <c:v>740.03864739602125</c:v>
                </c:pt>
                <c:pt idx="1028">
                  <c:v>1022.5139850008167</c:v>
                </c:pt>
                <c:pt idx="1029">
                  <c:v>1189.3333152644743</c:v>
                </c:pt>
                <c:pt idx="1030">
                  <c:v>1187.7424900548367</c:v>
                </c:pt>
                <c:pt idx="1031">
                  <c:v>906.62043538179114</c:v>
                </c:pt>
                <c:pt idx="1032">
                  <c:v>713.20314211352013</c:v>
                </c:pt>
                <c:pt idx="1033">
                  <c:v>650.04308169689398</c:v>
                </c:pt>
                <c:pt idx="1034">
                  <c:v>641.45443666188726</c:v>
                </c:pt>
                <c:pt idx="1035">
                  <c:v>597.82374190613154</c:v>
                </c:pt>
                <c:pt idx="1036">
                  <c:v>622.200673839459</c:v>
                </c:pt>
                <c:pt idx="1037">
                  <c:v>663.78083726966906</c:v>
                </c:pt>
                <c:pt idx="1038">
                  <c:v>671.21828915571473</c:v>
                </c:pt>
                <c:pt idx="1039">
                  <c:v>664.44879523817235</c:v>
                </c:pt>
                <c:pt idx="1040">
                  <c:v>646.23308146962734</c:v>
                </c:pt>
                <c:pt idx="1041">
                  <c:v>779.72394410247091</c:v>
                </c:pt>
                <c:pt idx="1042">
                  <c:v>927.79738371194912</c:v>
                </c:pt>
                <c:pt idx="1043">
                  <c:v>950.19572448902613</c:v>
                </c:pt>
                <c:pt idx="1044">
                  <c:v>941.3930381815926</c:v>
                </c:pt>
                <c:pt idx="1045">
                  <c:v>1033.2584343932403</c:v>
                </c:pt>
                <c:pt idx="1046">
                  <c:v>1141.1814969907919</c:v>
                </c:pt>
                <c:pt idx="1047">
                  <c:v>1069.6649130814133</c:v>
                </c:pt>
                <c:pt idx="1048">
                  <c:v>965.67993202996206</c:v>
                </c:pt>
                <c:pt idx="1049">
                  <c:v>870.68161684179847</c:v>
                </c:pt>
                <c:pt idx="1050">
                  <c:v>973.37547056403241</c:v>
                </c:pt>
                <c:pt idx="1051">
                  <c:v>893.68624977688739</c:v>
                </c:pt>
                <c:pt idx="1052">
                  <c:v>790.04829348497321</c:v>
                </c:pt>
                <c:pt idx="1053">
                  <c:v>671.485432592954</c:v>
                </c:pt>
                <c:pt idx="1054">
                  <c:v>808.36711243100058</c:v>
                </c:pt>
                <c:pt idx="1055">
                  <c:v>971.96025310800781</c:v>
                </c:pt>
                <c:pt idx="1056">
                  <c:v>1106.4277565464654</c:v>
                </c:pt>
                <c:pt idx="1057">
                  <c:v>1185.5274616561192</c:v>
                </c:pt>
                <c:pt idx="1058">
                  <c:v>1283.0977341796504</c:v>
                </c:pt>
                <c:pt idx="1059">
                  <c:v>1384.7516052011465</c:v>
                </c:pt>
                <c:pt idx="1060">
                  <c:v>1306.2113606549949</c:v>
                </c:pt>
                <c:pt idx="1061">
                  <c:v>1155.1558772001074</c:v>
                </c:pt>
                <c:pt idx="1062">
                  <c:v>1058.1398252110585</c:v>
                </c:pt>
                <c:pt idx="1063">
                  <c:v>1154.7825669873864</c:v>
                </c:pt>
                <c:pt idx="1064">
                  <c:v>1052.143883941822</c:v>
                </c:pt>
                <c:pt idx="1065">
                  <c:v>906.22067651059808</c:v>
                </c:pt>
                <c:pt idx="1066">
                  <c:v>774.00951220730167</c:v>
                </c:pt>
                <c:pt idx="1067">
                  <c:v>849.09411940592668</c:v>
                </c:pt>
                <c:pt idx="1068">
                  <c:v>929.8398494604337</c:v>
                </c:pt>
                <c:pt idx="1069">
                  <c:v>894.36517783496561</c:v>
                </c:pt>
                <c:pt idx="1070">
                  <c:v>838.14652732640502</c:v>
                </c:pt>
                <c:pt idx="1071">
                  <c:v>965.85591897867494</c:v>
                </c:pt>
                <c:pt idx="1072">
                  <c:v>1185.908030921566</c:v>
                </c:pt>
                <c:pt idx="1073">
                  <c:v>1171.4476090864134</c:v>
                </c:pt>
                <c:pt idx="1074">
                  <c:v>1096.2953025181675</c:v>
                </c:pt>
                <c:pt idx="1075">
                  <c:v>1015.3163329802268</c:v>
                </c:pt>
                <c:pt idx="1076">
                  <c:v>1048.9599217971572</c:v>
                </c:pt>
                <c:pt idx="1077">
                  <c:v>1031.1117307366912</c:v>
                </c:pt>
                <c:pt idx="1078">
                  <c:v>882.13079959778986</c:v>
                </c:pt>
                <c:pt idx="1079">
                  <c:v>718.81067270465041</c:v>
                </c:pt>
                <c:pt idx="1080">
                  <c:v>802.1715887805691</c:v>
                </c:pt>
                <c:pt idx="1081">
                  <c:v>920.67445819062027</c:v>
                </c:pt>
                <c:pt idx="1082">
                  <c:v>846.30030236867242</c:v>
                </c:pt>
                <c:pt idx="1083">
                  <c:v>695.67847286657252</c:v>
                </c:pt>
                <c:pt idx="1084">
                  <c:v>869.71762762165122</c:v>
                </c:pt>
                <c:pt idx="1085">
                  <c:v>1334.792412592024</c:v>
                </c:pt>
                <c:pt idx="1086">
                  <c:v>1396.5201800880247</c:v>
                </c:pt>
                <c:pt idx="1087">
                  <c:v>1210.699117143861</c:v>
                </c:pt>
                <c:pt idx="1088">
                  <c:v>1035.7804086003412</c:v>
                </c:pt>
                <c:pt idx="1089">
                  <c:v>953.78475559151298</c:v>
                </c:pt>
                <c:pt idx="1090">
                  <c:v>915.2928687665335</c:v>
                </c:pt>
                <c:pt idx="1091">
                  <c:v>824.57681188194931</c:v>
                </c:pt>
                <c:pt idx="1092">
                  <c:v>725.23601284768972</c:v>
                </c:pt>
                <c:pt idx="1093">
                  <c:v>709.29268305737912</c:v>
                </c:pt>
                <c:pt idx="1094">
                  <c:v>701.54234153106665</c:v>
                </c:pt>
                <c:pt idx="1095">
                  <c:v>713.21946665169855</c:v>
                </c:pt>
                <c:pt idx="1096">
                  <c:v>815.29698295085757</c:v>
                </c:pt>
                <c:pt idx="1097">
                  <c:v>916.63442560269937</c:v>
                </c:pt>
                <c:pt idx="1098">
                  <c:v>963.10064345588137</c:v>
                </c:pt>
                <c:pt idx="1099">
                  <c:v>869.45808739155723</c:v>
                </c:pt>
                <c:pt idx="1100">
                  <c:v>801.31386414385724</c:v>
                </c:pt>
                <c:pt idx="1101">
                  <c:v>782.97860189260405</c:v>
                </c:pt>
                <c:pt idx="1102">
                  <c:v>765.99916439216179</c:v>
                </c:pt>
                <c:pt idx="1103">
                  <c:v>674.23567329654395</c:v>
                </c:pt>
                <c:pt idx="1104">
                  <c:v>636.81996324325371</c:v>
                </c:pt>
                <c:pt idx="1105">
                  <c:v>674.41008336360369</c:v>
                </c:pt>
                <c:pt idx="1106">
                  <c:v>954.56509856477862</c:v>
                </c:pt>
                <c:pt idx="1107">
                  <c:v>1336.3334417147164</c:v>
                </c:pt>
                <c:pt idx="1108">
                  <c:v>1531.927494271325</c:v>
                </c:pt>
                <c:pt idx="1109">
                  <c:v>1467.8468520011356</c:v>
                </c:pt>
                <c:pt idx="1110">
                  <c:v>1288.1768966881011</c:v>
                </c:pt>
                <c:pt idx="1111">
                  <c:v>1120.1028774924698</c:v>
                </c:pt>
                <c:pt idx="1112">
                  <c:v>1009.4900006138849</c:v>
                </c:pt>
                <c:pt idx="1113">
                  <c:v>928.04583490037419</c:v>
                </c:pt>
                <c:pt idx="1114">
                  <c:v>1006.6494828244071</c:v>
                </c:pt>
                <c:pt idx="1115">
                  <c:v>1066.0889351572157</c:v>
                </c:pt>
                <c:pt idx="1116">
                  <c:v>1133.5389266182121</c:v>
                </c:pt>
                <c:pt idx="1117">
                  <c:v>1011.2139019266257</c:v>
                </c:pt>
                <c:pt idx="1118">
                  <c:v>938.0256970528153</c:v>
                </c:pt>
                <c:pt idx="1119">
                  <c:v>824.41550056811809</c:v>
                </c:pt>
                <c:pt idx="1120">
                  <c:v>863.39452885350056</c:v>
                </c:pt>
                <c:pt idx="1121">
                  <c:v>914.04474332555878</c:v>
                </c:pt>
                <c:pt idx="1122">
                  <c:v>1118.4458506424317</c:v>
                </c:pt>
                <c:pt idx="1123">
                  <c:v>1270.0116370740525</c:v>
                </c:pt>
                <c:pt idx="1124">
                  <c:v>1330.0084119539342</c:v>
                </c:pt>
                <c:pt idx="1125">
                  <c:v>1200.3444748605666</c:v>
                </c:pt>
                <c:pt idx="1126">
                  <c:v>1089.10023928748</c:v>
                </c:pt>
                <c:pt idx="1127">
                  <c:v>950.42888984775914</c:v>
                </c:pt>
                <c:pt idx="1128">
                  <c:v>826.68761056297899</c:v>
                </c:pt>
                <c:pt idx="1129">
                  <c:v>717.66012935268168</c:v>
                </c:pt>
                <c:pt idx="1130">
                  <c:v>699.25943912869377</c:v>
                </c:pt>
                <c:pt idx="1131">
                  <c:v>717.6897737023728</c:v>
                </c:pt>
                <c:pt idx="1132">
                  <c:v>847.499270967803</c:v>
                </c:pt>
                <c:pt idx="1133">
                  <c:v>977.04189545962709</c:v>
                </c:pt>
                <c:pt idx="1134">
                  <c:v>977.69744545382218</c:v>
                </c:pt>
                <c:pt idx="1135">
                  <c:v>1032.6558674440087</c:v>
                </c:pt>
                <c:pt idx="1136">
                  <c:v>999.43695707469544</c:v>
                </c:pt>
                <c:pt idx="1137">
                  <c:v>924.69691668279734</c:v>
                </c:pt>
                <c:pt idx="1138">
                  <c:v>915.94752938808142</c:v>
                </c:pt>
                <c:pt idx="1139">
                  <c:v>1005.1696776846107</c:v>
                </c:pt>
                <c:pt idx="1140">
                  <c:v>977.48525305861858</c:v>
                </c:pt>
                <c:pt idx="1141">
                  <c:v>957.87367839967806</c:v>
                </c:pt>
                <c:pt idx="1142">
                  <c:v>902.94591885411137</c:v>
                </c:pt>
                <c:pt idx="1143">
                  <c:v>832.25650234717375</c:v>
                </c:pt>
                <c:pt idx="1144">
                  <c:v>835.50788525497387</c:v>
                </c:pt>
                <c:pt idx="1145">
                  <c:v>904.02017888200714</c:v>
                </c:pt>
                <c:pt idx="1146">
                  <c:v>928.12922626214458</c:v>
                </c:pt>
                <c:pt idx="1147">
                  <c:v>863.08794992281184</c:v>
                </c:pt>
                <c:pt idx="1148">
                  <c:v>947.50608385757755</c:v>
                </c:pt>
                <c:pt idx="1149">
                  <c:v>1143.521750085627</c:v>
                </c:pt>
                <c:pt idx="1150">
                  <c:v>1151.3044738376368</c:v>
                </c:pt>
                <c:pt idx="1151">
                  <c:v>1136.8231261003284</c:v>
                </c:pt>
                <c:pt idx="1152">
                  <c:v>1085.3819798750321</c:v>
                </c:pt>
                <c:pt idx="1153">
                  <c:v>985.68244728313221</c:v>
                </c:pt>
                <c:pt idx="1154">
                  <c:v>978.12526443799482</c:v>
                </c:pt>
                <c:pt idx="1155">
                  <c:v>1085.7864008586844</c:v>
                </c:pt>
                <c:pt idx="1156">
                  <c:v>1121.116593602412</c:v>
                </c:pt>
                <c:pt idx="1157">
                  <c:v>1097.5444424153659</c:v>
                </c:pt>
                <c:pt idx="1158">
                  <c:v>1168.6832886927439</c:v>
                </c:pt>
                <c:pt idx="1159">
                  <c:v>1285.1668122178487</c:v>
                </c:pt>
                <c:pt idx="1160">
                  <c:v>1292.8829808956575</c:v>
                </c:pt>
                <c:pt idx="1161">
                  <c:v>1528.7743123445507</c:v>
                </c:pt>
                <c:pt idx="1162">
                  <c:v>1666.7741444863302</c:v>
                </c:pt>
                <c:pt idx="1163">
                  <c:v>1672.5690054347249</c:v>
                </c:pt>
                <c:pt idx="1164">
                  <c:v>1444.5673527631971</c:v>
                </c:pt>
                <c:pt idx="1165">
                  <c:v>1354.6616668254974</c:v>
                </c:pt>
                <c:pt idx="1166">
                  <c:v>1469.2665767193303</c:v>
                </c:pt>
                <c:pt idx="1167">
                  <c:v>1510.1266836093491</c:v>
                </c:pt>
                <c:pt idx="1168">
                  <c:v>1691.1502061497001</c:v>
                </c:pt>
                <c:pt idx="1169">
                  <c:v>1991.0155820897687</c:v>
                </c:pt>
                <c:pt idx="1170">
                  <c:v>1831.4741369110454</c:v>
                </c:pt>
                <c:pt idx="1171">
                  <c:v>1478.2502500388339</c:v>
                </c:pt>
                <c:pt idx="1172">
                  <c:v>1377.5807824785572</c:v>
                </c:pt>
                <c:pt idx="1173">
                  <c:v>1486.0711488676366</c:v>
                </c:pt>
                <c:pt idx="1174">
                  <c:v>1525.3117479747507</c:v>
                </c:pt>
                <c:pt idx="1175">
                  <c:v>1585.0476555998816</c:v>
                </c:pt>
                <c:pt idx="1176">
                  <c:v>1464.1330037342966</c:v>
                </c:pt>
                <c:pt idx="1177">
                  <c:v>1231.1159145938152</c:v>
                </c:pt>
                <c:pt idx="1178">
                  <c:v>1111.9319055265514</c:v>
                </c:pt>
                <c:pt idx="1179">
                  <c:v>1212.0622973432737</c:v>
                </c:pt>
                <c:pt idx="1180">
                  <c:v>1632.8603059289726</c:v>
                </c:pt>
                <c:pt idx="1181">
                  <c:v>1738.0615470001678</c:v>
                </c:pt>
                <c:pt idx="1182">
                  <c:v>1380.2936947416481</c:v>
                </c:pt>
                <c:pt idx="1183">
                  <c:v>1014.3452525143836</c:v>
                </c:pt>
                <c:pt idx="1184">
                  <c:v>894.66846718338149</c:v>
                </c:pt>
                <c:pt idx="1185">
                  <c:v>809.05918107802222</c:v>
                </c:pt>
                <c:pt idx="1186">
                  <c:v>831.34336044422867</c:v>
                </c:pt>
                <c:pt idx="1187">
                  <c:v>956.2513356764</c:v>
                </c:pt>
                <c:pt idx="1188">
                  <c:v>1175.761835013607</c:v>
                </c:pt>
                <c:pt idx="1189">
                  <c:v>1043.0601166525307</c:v>
                </c:pt>
                <c:pt idx="1190">
                  <c:v>873.71588936400474</c:v>
                </c:pt>
                <c:pt idx="1191">
                  <c:v>834.28947297917148</c:v>
                </c:pt>
                <c:pt idx="1192">
                  <c:v>873.46953903435372</c:v>
                </c:pt>
                <c:pt idx="1193">
                  <c:v>979.58309573237204</c:v>
                </c:pt>
                <c:pt idx="1194">
                  <c:v>988.13940008203497</c:v>
                </c:pt>
                <c:pt idx="1195">
                  <c:v>961.87544604894788</c:v>
                </c:pt>
                <c:pt idx="1196">
                  <c:v>956.3455946117972</c:v>
                </c:pt>
                <c:pt idx="1197">
                  <c:v>858.02643461150274</c:v>
                </c:pt>
                <c:pt idx="1198">
                  <c:v>970.78688318001184</c:v>
                </c:pt>
                <c:pt idx="1199">
                  <c:v>1036.6101587504179</c:v>
                </c:pt>
                <c:pt idx="1200">
                  <c:v>872.11145834419312</c:v>
                </c:pt>
                <c:pt idx="1201">
                  <c:v>751.50571350651387</c:v>
                </c:pt>
                <c:pt idx="1202">
                  <c:v>844.22359257679511</c:v>
                </c:pt>
                <c:pt idx="1203">
                  <c:v>1136.0933206860016</c:v>
                </c:pt>
                <c:pt idx="1204">
                  <c:v>1416.5119243438394</c:v>
                </c:pt>
                <c:pt idx="1205">
                  <c:v>1610.4011763366141</c:v>
                </c:pt>
                <c:pt idx="1206">
                  <c:v>1510.5056211763688</c:v>
                </c:pt>
                <c:pt idx="1207">
                  <c:v>1301.8933587186732</c:v>
                </c:pt>
                <c:pt idx="1208">
                  <c:v>1391.778587188991</c:v>
                </c:pt>
                <c:pt idx="1209">
                  <c:v>1425.2888689350173</c:v>
                </c:pt>
                <c:pt idx="1210">
                  <c:v>1296.2400175164462</c:v>
                </c:pt>
                <c:pt idx="1211">
                  <c:v>1091.9525157769526</c:v>
                </c:pt>
                <c:pt idx="1212">
                  <c:v>1129.6230009017092</c:v>
                </c:pt>
                <c:pt idx="1213">
                  <c:v>1452.8828489879227</c:v>
                </c:pt>
                <c:pt idx="1214">
                  <c:v>1439.412983486621</c:v>
                </c:pt>
                <c:pt idx="1215">
                  <c:v>1335.716072998956</c:v>
                </c:pt>
                <c:pt idx="1216">
                  <c:v>1385.0229873524902</c:v>
                </c:pt>
                <c:pt idx="1217">
                  <c:v>1602.0983745767116</c:v>
                </c:pt>
                <c:pt idx="1218">
                  <c:v>1665.0891591177942</c:v>
                </c:pt>
                <c:pt idx="1219">
                  <c:v>1751.5966066037749</c:v>
                </c:pt>
                <c:pt idx="1220">
                  <c:v>2067.2078678064026</c:v>
                </c:pt>
                <c:pt idx="1221">
                  <c:v>2219.2640816902931</c:v>
                </c:pt>
                <c:pt idx="1222">
                  <c:v>2694.8202785023827</c:v>
                </c:pt>
                <c:pt idx="1223">
                  <c:v>2467.4960655305294</c:v>
                </c:pt>
                <c:pt idx="1224">
                  <c:v>1856.4416344680562</c:v>
                </c:pt>
                <c:pt idx="1225">
                  <c:v>1580.017734233036</c:v>
                </c:pt>
                <c:pt idx="1226">
                  <c:v>2091.7670341772518</c:v>
                </c:pt>
                <c:pt idx="1227">
                  <c:v>2483.6254041155316</c:v>
                </c:pt>
                <c:pt idx="1228">
                  <c:v>2567.5030918316825</c:v>
                </c:pt>
                <c:pt idx="1229">
                  <c:v>2603.9749961872626</c:v>
                </c:pt>
                <c:pt idx="1230">
                  <c:v>2328.880841048122</c:v>
                </c:pt>
                <c:pt idx="1231">
                  <c:v>1798.8879524235622</c:v>
                </c:pt>
                <c:pt idx="1232">
                  <c:v>1413.0524004254003</c:v>
                </c:pt>
                <c:pt idx="1233">
                  <c:v>1330.844910244431</c:v>
                </c:pt>
                <c:pt idx="1234">
                  <c:v>1440.1095292139732</c:v>
                </c:pt>
                <c:pt idx="1235">
                  <c:v>1662.5880536658062</c:v>
                </c:pt>
                <c:pt idx="1236">
                  <c:v>1775.6838790661679</c:v>
                </c:pt>
                <c:pt idx="1237">
                  <c:v>2002.9816778703571</c:v>
                </c:pt>
                <c:pt idx="1238">
                  <c:v>2578.761717920594</c:v>
                </c:pt>
                <c:pt idx="1239">
                  <c:v>2684.4918171655363</c:v>
                </c:pt>
                <c:pt idx="1240">
                  <c:v>2212.6050283601971</c:v>
                </c:pt>
                <c:pt idx="1241">
                  <c:v>1779.8594475903653</c:v>
                </c:pt>
                <c:pt idx="1242">
                  <c:v>1393.3420330228416</c:v>
                </c:pt>
                <c:pt idx="1243">
                  <c:v>1112.6643158299162</c:v>
                </c:pt>
                <c:pt idx="1244">
                  <c:v>1051.9389279316385</c:v>
                </c:pt>
                <c:pt idx="1245">
                  <c:v>1145.261130128818</c:v>
                </c:pt>
                <c:pt idx="1246">
                  <c:v>1564.987498596465</c:v>
                </c:pt>
                <c:pt idx="1247">
                  <c:v>1929.3877920166065</c:v>
                </c:pt>
                <c:pt idx="1248">
                  <c:v>1934.3289007216242</c:v>
                </c:pt>
                <c:pt idx="1249">
                  <c:v>1515.2428010805979</c:v>
                </c:pt>
                <c:pt idx="1250">
                  <c:v>1348.9822661150072</c:v>
                </c:pt>
                <c:pt idx="1251">
                  <c:v>1627.5987212515981</c:v>
                </c:pt>
                <c:pt idx="1252">
                  <c:v>1969.5129900968991</c:v>
                </c:pt>
                <c:pt idx="1253">
                  <c:v>2058.8592845625708</c:v>
                </c:pt>
                <c:pt idx="1254">
                  <c:v>1711.8604745867283</c:v>
                </c:pt>
                <c:pt idx="1255">
                  <c:v>1278.4560753485096</c:v>
                </c:pt>
                <c:pt idx="1256">
                  <c:v>1308.7463519515507</c:v>
                </c:pt>
                <c:pt idx="1257">
                  <c:v>1472.2262950731226</c:v>
                </c:pt>
                <c:pt idx="1258">
                  <c:v>1330.0543882318914</c:v>
                </c:pt>
                <c:pt idx="1259">
                  <c:v>1217.2605550290734</c:v>
                </c:pt>
                <c:pt idx="1260">
                  <c:v>1098.694967571714</c:v>
                </c:pt>
                <c:pt idx="1261">
                  <c:v>1001.4057012815019</c:v>
                </c:pt>
                <c:pt idx="1262">
                  <c:v>1006.9375533597379</c:v>
                </c:pt>
                <c:pt idx="1263">
                  <c:v>932.11874311295355</c:v>
                </c:pt>
                <c:pt idx="1264">
                  <c:v>844.48337108607188</c:v>
                </c:pt>
                <c:pt idx="1265">
                  <c:v>891.70596663752326</c:v>
                </c:pt>
                <c:pt idx="1266">
                  <c:v>965.64868847052242</c:v>
                </c:pt>
                <c:pt idx="1267">
                  <c:v>981.74787619363087</c:v>
                </c:pt>
                <c:pt idx="1268">
                  <c:v>972.86090377145138</c:v>
                </c:pt>
                <c:pt idx="1269">
                  <c:v>1103.2491029694681</c:v>
                </c:pt>
                <c:pt idx="1270">
                  <c:v>1417.5532308720919</c:v>
                </c:pt>
                <c:pt idx="1271">
                  <c:v>1556.803428514746</c:v>
                </c:pt>
                <c:pt idx="1272">
                  <c:v>1405.7577709953553</c:v>
                </c:pt>
                <c:pt idx="1273">
                  <c:v>1036.2139129504321</c:v>
                </c:pt>
                <c:pt idx="1274">
                  <c:v>943.7886891291239</c:v>
                </c:pt>
                <c:pt idx="1275">
                  <c:v>1448.9033722229194</c:v>
                </c:pt>
                <c:pt idx="1276">
                  <c:v>2101.9494950192752</c:v>
                </c:pt>
                <c:pt idx="1277">
                  <c:v>1917.5021087938151</c:v>
                </c:pt>
                <c:pt idx="1278">
                  <c:v>1575.1392054834769</c:v>
                </c:pt>
                <c:pt idx="1279">
                  <c:v>1495.4667157997276</c:v>
                </c:pt>
                <c:pt idx="1280">
                  <c:v>1312.2340552124033</c:v>
                </c:pt>
                <c:pt idx="1281">
                  <c:v>1611.1721724385272</c:v>
                </c:pt>
                <c:pt idx="1282">
                  <c:v>1525.3152128853621</c:v>
                </c:pt>
                <c:pt idx="1283">
                  <c:v>1090.642608730042</c:v>
                </c:pt>
                <c:pt idx="1284">
                  <c:v>956.79119742586431</c:v>
                </c:pt>
                <c:pt idx="1285">
                  <c:v>1302.5158632686146</c:v>
                </c:pt>
                <c:pt idx="1286">
                  <c:v>1413.9416591800853</c:v>
                </c:pt>
                <c:pt idx="1287">
                  <c:v>1305.7198213720437</c:v>
                </c:pt>
                <c:pt idx="1288">
                  <c:v>1180.0124951694409</c:v>
                </c:pt>
                <c:pt idx="1289">
                  <c:v>1255.1069883789896</c:v>
                </c:pt>
                <c:pt idx="1290">
                  <c:v>1668.0446453685684</c:v>
                </c:pt>
                <c:pt idx="1291">
                  <c:v>1755.8783557439335</c:v>
                </c:pt>
                <c:pt idx="1292">
                  <c:v>1592.7738462474338</c:v>
                </c:pt>
                <c:pt idx="1293">
                  <c:v>1654.8286658867696</c:v>
                </c:pt>
                <c:pt idx="1294">
                  <c:v>1482.574947141655</c:v>
                </c:pt>
                <c:pt idx="1295">
                  <c:v>1066.3532327911789</c:v>
                </c:pt>
                <c:pt idx="1296">
                  <c:v>932.44603450323302</c:v>
                </c:pt>
                <c:pt idx="1297">
                  <c:v>942.38392928701796</c:v>
                </c:pt>
                <c:pt idx="1298">
                  <c:v>876.3703341639399</c:v>
                </c:pt>
                <c:pt idx="1299">
                  <c:v>971.05052239835697</c:v>
                </c:pt>
                <c:pt idx="1300">
                  <c:v>1002.6152080333053</c:v>
                </c:pt>
                <c:pt idx="1301">
                  <c:v>875.3879491457127</c:v>
                </c:pt>
                <c:pt idx="1302">
                  <c:v>852.49164866744957</c:v>
                </c:pt>
                <c:pt idx="1303">
                  <c:v>942.4229752543697</c:v>
                </c:pt>
                <c:pt idx="1304">
                  <c:v>1301.2132020409001</c:v>
                </c:pt>
                <c:pt idx="1305">
                  <c:v>2171.1889144439206</c:v>
                </c:pt>
                <c:pt idx="1306">
                  <c:v>2154.9664689981109</c:v>
                </c:pt>
                <c:pt idx="1307">
                  <c:v>1753.1914699439897</c:v>
                </c:pt>
                <c:pt idx="1308">
                  <c:v>1647.7949951343435</c:v>
                </c:pt>
                <c:pt idx="1309">
                  <c:v>1148.9824249773369</c:v>
                </c:pt>
                <c:pt idx="1310">
                  <c:v>677.17198866607066</c:v>
                </c:pt>
                <c:pt idx="1311">
                  <c:v>560.63607949474374</c:v>
                </c:pt>
                <c:pt idx="1312">
                  <c:v>783.36330236453443</c:v>
                </c:pt>
                <c:pt idx="1313">
                  <c:v>1155.3900914407102</c:v>
                </c:pt>
                <c:pt idx="1314">
                  <c:v>1101.013463267207</c:v>
                </c:pt>
                <c:pt idx="1315">
                  <c:v>871.84804817641452</c:v>
                </c:pt>
                <c:pt idx="1316">
                  <c:v>944.87240061160878</c:v>
                </c:pt>
                <c:pt idx="1317">
                  <c:v>998.026606991633</c:v>
                </c:pt>
                <c:pt idx="1318">
                  <c:v>862.92871716945467</c:v>
                </c:pt>
                <c:pt idx="1319">
                  <c:v>830.75891485460397</c:v>
                </c:pt>
                <c:pt idx="1320">
                  <c:v>800.39916686488561</c:v>
                </c:pt>
                <c:pt idx="1321">
                  <c:v>801.17881739379004</c:v>
                </c:pt>
                <c:pt idx="1322">
                  <c:v>754.94030593211767</c:v>
                </c:pt>
                <c:pt idx="1323">
                  <c:v>665.45692818557598</c:v>
                </c:pt>
                <c:pt idx="1324">
                  <c:v>593.92761699139771</c:v>
                </c:pt>
                <c:pt idx="1325">
                  <c:v>674.50755889237735</c:v>
                </c:pt>
                <c:pt idx="1326">
                  <c:v>944.50148395942063</c:v>
                </c:pt>
                <c:pt idx="1327">
                  <c:v>993.09795422788557</c:v>
                </c:pt>
                <c:pt idx="1328">
                  <c:v>749.38965624414413</c:v>
                </c:pt>
                <c:pt idx="1329">
                  <c:v>724.32508735174065</c:v>
                </c:pt>
                <c:pt idx="1330">
                  <c:v>815.42970195204032</c:v>
                </c:pt>
                <c:pt idx="1331">
                  <c:v>877.81965755124907</c:v>
                </c:pt>
                <c:pt idx="1332">
                  <c:v>1272.8770339829098</c:v>
                </c:pt>
                <c:pt idx="1333">
                  <c:v>1791.3385939001721</c:v>
                </c:pt>
                <c:pt idx="1334">
                  <c:v>1627.5478392695995</c:v>
                </c:pt>
                <c:pt idx="1335">
                  <c:v>1131.376298009347</c:v>
                </c:pt>
                <c:pt idx="1336">
                  <c:v>996.05245529317301</c:v>
                </c:pt>
                <c:pt idx="1337">
                  <c:v>1068.2083934228708</c:v>
                </c:pt>
                <c:pt idx="1338">
                  <c:v>1138.4557376135747</c:v>
                </c:pt>
                <c:pt idx="1339">
                  <c:v>1160.5106469420111</c:v>
                </c:pt>
                <c:pt idx="1340">
                  <c:v>920.01059796865218</c:v>
                </c:pt>
                <c:pt idx="1341">
                  <c:v>765.58065637300876</c:v>
                </c:pt>
                <c:pt idx="1342">
                  <c:v>781.03149589151838</c:v>
                </c:pt>
                <c:pt idx="1343">
                  <c:v>837.49054688360809</c:v>
                </c:pt>
                <c:pt idx="1344">
                  <c:v>850.76934364072042</c:v>
                </c:pt>
                <c:pt idx="1345">
                  <c:v>774.41937106051012</c:v>
                </c:pt>
                <c:pt idx="1346">
                  <c:v>612.97757491071093</c:v>
                </c:pt>
                <c:pt idx="1347">
                  <c:v>559.78789350838474</c:v>
                </c:pt>
                <c:pt idx="1348">
                  <c:v>574.31288364262889</c:v>
                </c:pt>
                <c:pt idx="1349">
                  <c:v>954.83228575098394</c:v>
                </c:pt>
                <c:pt idx="1350">
                  <c:v>1491.7284723307612</c:v>
                </c:pt>
                <c:pt idx="1351">
                  <c:v>1411.4242168647199</c:v>
                </c:pt>
                <c:pt idx="1352">
                  <c:v>972.33728976907719</c:v>
                </c:pt>
                <c:pt idx="1353">
                  <c:v>623.87530885662125</c:v>
                </c:pt>
                <c:pt idx="1354">
                  <c:v>493.10683126368349</c:v>
                </c:pt>
                <c:pt idx="1355">
                  <c:v>538.10267433960598</c:v>
                </c:pt>
                <c:pt idx="1356">
                  <c:v>614.01243816661281</c:v>
                </c:pt>
                <c:pt idx="1357">
                  <c:v>800.29903492193432</c:v>
                </c:pt>
                <c:pt idx="1358">
                  <c:v>893.5042132588693</c:v>
                </c:pt>
                <c:pt idx="1359">
                  <c:v>792.82164931940827</c:v>
                </c:pt>
                <c:pt idx="1360">
                  <c:v>715.81173664518371</c:v>
                </c:pt>
                <c:pt idx="1361">
                  <c:v>629.14527229639862</c:v>
                </c:pt>
                <c:pt idx="1362">
                  <c:v>552.05574242387172</c:v>
                </c:pt>
                <c:pt idx="1363">
                  <c:v>624.81475504441823</c:v>
                </c:pt>
                <c:pt idx="1364">
                  <c:v>627.2584285090885</c:v>
                </c:pt>
                <c:pt idx="1365">
                  <c:v>889.53942401598999</c:v>
                </c:pt>
                <c:pt idx="1366">
                  <c:v>1236.7437530106324</c:v>
                </c:pt>
                <c:pt idx="1367">
                  <c:v>1210.9563834470432</c:v>
                </c:pt>
                <c:pt idx="1368">
                  <c:v>809.73087231772752</c:v>
                </c:pt>
                <c:pt idx="1369">
                  <c:v>570.43232208592872</c:v>
                </c:pt>
                <c:pt idx="1370">
                  <c:v>547.0955566087257</c:v>
                </c:pt>
                <c:pt idx="1371">
                  <c:v>593.76652121440748</c:v>
                </c:pt>
                <c:pt idx="1372">
                  <c:v>642.21236161326783</c:v>
                </c:pt>
                <c:pt idx="1373">
                  <c:v>562.53242862166951</c:v>
                </c:pt>
                <c:pt idx="1374">
                  <c:v>555.40643080862048</c:v>
                </c:pt>
                <c:pt idx="1375">
                  <c:v>637.57011959640715</c:v>
                </c:pt>
                <c:pt idx="1376">
                  <c:v>663.46939909330376</c:v>
                </c:pt>
                <c:pt idx="1377">
                  <c:v>980.4088328184007</c:v>
                </c:pt>
                <c:pt idx="1378">
                  <c:v>973.58359432061548</c:v>
                </c:pt>
                <c:pt idx="1379">
                  <c:v>689.41357507937755</c:v>
                </c:pt>
                <c:pt idx="1380">
                  <c:v>725.9518092146576</c:v>
                </c:pt>
                <c:pt idx="1381">
                  <c:v>820.42451837557326</c:v>
                </c:pt>
                <c:pt idx="1382">
                  <c:v>915.77485785210024</c:v>
                </c:pt>
                <c:pt idx="1383">
                  <c:v>702.13702530315834</c:v>
                </c:pt>
                <c:pt idx="1384">
                  <c:v>567.28158571803885</c:v>
                </c:pt>
                <c:pt idx="1385">
                  <c:v>786.96825443386786</c:v>
                </c:pt>
                <c:pt idx="1386">
                  <c:v>805.69888420236043</c:v>
                </c:pt>
                <c:pt idx="1387">
                  <c:v>623.64866586150436</c:v>
                </c:pt>
                <c:pt idx="1388">
                  <c:v>522.82726662171444</c:v>
                </c:pt>
                <c:pt idx="1389">
                  <c:v>411.01655698420348</c:v>
                </c:pt>
                <c:pt idx="1390">
                  <c:v>342.80890979611797</c:v>
                </c:pt>
                <c:pt idx="1391">
                  <c:v>322.56215129514931</c:v>
                </c:pt>
                <c:pt idx="1392">
                  <c:v>375.53295597224223</c:v>
                </c:pt>
                <c:pt idx="1393">
                  <c:v>493.0163650224701</c:v>
                </c:pt>
                <c:pt idx="1394">
                  <c:v>739.92252146881879</c:v>
                </c:pt>
                <c:pt idx="1395">
                  <c:v>777.80413366587402</c:v>
                </c:pt>
                <c:pt idx="1396">
                  <c:v>611.49932230900959</c:v>
                </c:pt>
                <c:pt idx="1397">
                  <c:v>733.15476619492927</c:v>
                </c:pt>
                <c:pt idx="1398">
                  <c:v>692.03050110307595</c:v>
                </c:pt>
                <c:pt idx="1399">
                  <c:v>538.08394879080095</c:v>
                </c:pt>
                <c:pt idx="1400">
                  <c:v>469.08021321489292</c:v>
                </c:pt>
                <c:pt idx="1401">
                  <c:v>504.79400714978203</c:v>
                </c:pt>
                <c:pt idx="1402">
                  <c:v>424.54742186339166</c:v>
                </c:pt>
                <c:pt idx="1403">
                  <c:v>317.37016118119516</c:v>
                </c:pt>
                <c:pt idx="1404">
                  <c:v>298.29936213181401</c:v>
                </c:pt>
                <c:pt idx="1405">
                  <c:v>342.17991322453383</c:v>
                </c:pt>
                <c:pt idx="1406">
                  <c:v>413.57771709473764</c:v>
                </c:pt>
                <c:pt idx="1407">
                  <c:v>368.78317416404263</c:v>
                </c:pt>
                <c:pt idx="1408">
                  <c:v>430.2673452240636</c:v>
                </c:pt>
                <c:pt idx="1409">
                  <c:v>620.52088281316173</c:v>
                </c:pt>
                <c:pt idx="1410">
                  <c:v>647.61239618193758</c:v>
                </c:pt>
                <c:pt idx="1411">
                  <c:v>467.57770163742225</c:v>
                </c:pt>
                <c:pt idx="1412">
                  <c:v>496.40403008500107</c:v>
                </c:pt>
                <c:pt idx="1413">
                  <c:v>414.20977221471605</c:v>
                </c:pt>
                <c:pt idx="1414">
                  <c:v>316.58646602486078</c:v>
                </c:pt>
                <c:pt idx="1415">
                  <c:v>296.469045184462</c:v>
                </c:pt>
                <c:pt idx="1416">
                  <c:v>299.27299124811782</c:v>
                </c:pt>
                <c:pt idx="1417">
                  <c:v>322.4292406990611</c:v>
                </c:pt>
                <c:pt idx="1418">
                  <c:v>299.09078807541937</c:v>
                </c:pt>
                <c:pt idx="1419">
                  <c:v>377.8399233865627</c:v>
                </c:pt>
                <c:pt idx="1420">
                  <c:v>403.86069507036217</c:v>
                </c:pt>
                <c:pt idx="1421">
                  <c:v>347.59712184984465</c:v>
                </c:pt>
                <c:pt idx="1422">
                  <c:v>320.41614161178524</c:v>
                </c:pt>
                <c:pt idx="1423">
                  <c:v>425.96320907511591</c:v>
                </c:pt>
                <c:pt idx="1424">
                  <c:v>400.27871354476275</c:v>
                </c:pt>
                <c:pt idx="1425">
                  <c:v>304.02653045525977</c:v>
                </c:pt>
                <c:pt idx="1426">
                  <c:v>288.97262775037808</c:v>
                </c:pt>
                <c:pt idx="1427">
                  <c:v>354.39814033526545</c:v>
                </c:pt>
                <c:pt idx="1428">
                  <c:v>525.99316657675627</c:v>
                </c:pt>
                <c:pt idx="1429">
                  <c:v>420.97660110666129</c:v>
                </c:pt>
                <c:pt idx="1430">
                  <c:v>273.67743704855792</c:v>
                </c:pt>
                <c:pt idx="1431">
                  <c:v>271.4704088685782</c:v>
                </c:pt>
                <c:pt idx="1432">
                  <c:v>333.7639083244967</c:v>
                </c:pt>
                <c:pt idx="1433">
                  <c:v>289.37659441636941</c:v>
                </c:pt>
                <c:pt idx="1434">
                  <c:v>278.89369555427919</c:v>
                </c:pt>
                <c:pt idx="1435">
                  <c:v>305.11749744325425</c:v>
                </c:pt>
                <c:pt idx="1436">
                  <c:v>312.30443495696699</c:v>
                </c:pt>
                <c:pt idx="1437">
                  <c:v>397.08842078924164</c:v>
                </c:pt>
                <c:pt idx="1438">
                  <c:v>534.41057941203599</c:v>
                </c:pt>
                <c:pt idx="1439">
                  <c:v>647.42373682265713</c:v>
                </c:pt>
                <c:pt idx="1440">
                  <c:v>1108.3461401998736</c:v>
                </c:pt>
                <c:pt idx="1441">
                  <c:v>1550.3724063420048</c:v>
                </c:pt>
                <c:pt idx="1442">
                  <c:v>1309.0001790608221</c:v>
                </c:pt>
                <c:pt idx="1443">
                  <c:v>872.32911695679434</c:v>
                </c:pt>
                <c:pt idx="1444">
                  <c:v>991.69569548919878</c:v>
                </c:pt>
                <c:pt idx="1445">
                  <c:v>759.42315021540492</c:v>
                </c:pt>
                <c:pt idx="1446">
                  <c:v>486.95416844512539</c:v>
                </c:pt>
                <c:pt idx="1447">
                  <c:v>611.5498739451341</c:v>
                </c:pt>
                <c:pt idx="1448">
                  <c:v>774.52514586415236</c:v>
                </c:pt>
                <c:pt idx="1449">
                  <c:v>776.65974726203717</c:v>
                </c:pt>
                <c:pt idx="1450">
                  <c:v>554.69124816759359</c:v>
                </c:pt>
                <c:pt idx="1451">
                  <c:v>485.55497534107081</c:v>
                </c:pt>
                <c:pt idx="1452">
                  <c:v>619.49835830578445</c:v>
                </c:pt>
                <c:pt idx="1453">
                  <c:v>511.19641115712358</c:v>
                </c:pt>
                <c:pt idx="1454">
                  <c:v>453.35064210449275</c:v>
                </c:pt>
                <c:pt idx="1455">
                  <c:v>495.70151505384337</c:v>
                </c:pt>
                <c:pt idx="1456">
                  <c:v>445.15180461414877</c:v>
                </c:pt>
                <c:pt idx="1457">
                  <c:v>490.0342384718773</c:v>
                </c:pt>
                <c:pt idx="1458">
                  <c:v>503.21888537027002</c:v>
                </c:pt>
                <c:pt idx="1459">
                  <c:v>366.04534086042412</c:v>
                </c:pt>
                <c:pt idx="1460">
                  <c:v>412.3359261542825</c:v>
                </c:pt>
                <c:pt idx="1461">
                  <c:v>510.17083455921329</c:v>
                </c:pt>
                <c:pt idx="1462">
                  <c:v>419.61452618431787</c:v>
                </c:pt>
                <c:pt idx="1463">
                  <c:v>401.84238395153204</c:v>
                </c:pt>
                <c:pt idx="1464">
                  <c:v>684.52723987450406</c:v>
                </c:pt>
                <c:pt idx="1465">
                  <c:v>737.29712121737157</c:v>
                </c:pt>
                <c:pt idx="1466">
                  <c:v>470.16249579073428</c:v>
                </c:pt>
                <c:pt idx="1467">
                  <c:v>366.59085863255916</c:v>
                </c:pt>
                <c:pt idx="1468">
                  <c:v>352.32142170455421</c:v>
                </c:pt>
                <c:pt idx="1469">
                  <c:v>355.45695935482064</c:v>
                </c:pt>
                <c:pt idx="1470">
                  <c:v>349.57591647306316</c:v>
                </c:pt>
                <c:pt idx="1471">
                  <c:v>348.60044898766529</c:v>
                </c:pt>
                <c:pt idx="1472">
                  <c:v>577.90081585240694</c:v>
                </c:pt>
                <c:pt idx="1473">
                  <c:v>625.08219785271649</c:v>
                </c:pt>
                <c:pt idx="1474">
                  <c:v>560.19068452392617</c:v>
                </c:pt>
                <c:pt idx="1475">
                  <c:v>529.68823103971704</c:v>
                </c:pt>
                <c:pt idx="1476">
                  <c:v>411.71890804124058</c:v>
                </c:pt>
                <c:pt idx="1477">
                  <c:v>303.63995957587969</c:v>
                </c:pt>
                <c:pt idx="1478">
                  <c:v>300.55211681961254</c:v>
                </c:pt>
                <c:pt idx="1479">
                  <c:v>371.53859027917372</c:v>
                </c:pt>
                <c:pt idx="1480">
                  <c:v>412.78271643901587</c:v>
                </c:pt>
                <c:pt idx="1481">
                  <c:v>661.04919302449491</c:v>
                </c:pt>
                <c:pt idx="1482">
                  <c:v>825.05456224744546</c:v>
                </c:pt>
                <c:pt idx="1483">
                  <c:v>527.0969418725565</c:v>
                </c:pt>
                <c:pt idx="1484">
                  <c:v>350.50889049649504</c:v>
                </c:pt>
                <c:pt idx="1485">
                  <c:v>351.60175438478296</c:v>
                </c:pt>
                <c:pt idx="1486">
                  <c:v>346.25408098538571</c:v>
                </c:pt>
                <c:pt idx="1487">
                  <c:v>413.17387659094675</c:v>
                </c:pt>
                <c:pt idx="1488">
                  <c:v>415.10082936123916</c:v>
                </c:pt>
                <c:pt idx="1489">
                  <c:v>428.57592286797444</c:v>
                </c:pt>
                <c:pt idx="1490">
                  <c:v>498.53032735974131</c:v>
                </c:pt>
                <c:pt idx="1491">
                  <c:v>617.68305180062634</c:v>
                </c:pt>
                <c:pt idx="1492">
                  <c:v>773.19319794928435</c:v>
                </c:pt>
                <c:pt idx="1493">
                  <c:v>632.27185036528294</c:v>
                </c:pt>
                <c:pt idx="1494">
                  <c:v>444.20239403923608</c:v>
                </c:pt>
                <c:pt idx="1495">
                  <c:v>470.58098387330546</c:v>
                </c:pt>
                <c:pt idx="1496">
                  <c:v>475.33243457139997</c:v>
                </c:pt>
                <c:pt idx="1497">
                  <c:v>596.56634182866799</c:v>
                </c:pt>
                <c:pt idx="1498">
                  <c:v>912.57166379078808</c:v>
                </c:pt>
                <c:pt idx="1499">
                  <c:v>925.30596751008056</c:v>
                </c:pt>
                <c:pt idx="1500">
                  <c:v>656.18337582797938</c:v>
                </c:pt>
                <c:pt idx="1501">
                  <c:v>668.46089054490528</c:v>
                </c:pt>
                <c:pt idx="1502">
                  <c:v>721.61650317178339</c:v>
                </c:pt>
                <c:pt idx="1503">
                  <c:v>896.34149583169619</c:v>
                </c:pt>
                <c:pt idx="1504">
                  <c:v>980.4317576458418</c:v>
                </c:pt>
                <c:pt idx="1505">
                  <c:v>804.56770783604975</c:v>
                </c:pt>
                <c:pt idx="1506">
                  <c:v>602.82203880537577</c:v>
                </c:pt>
                <c:pt idx="1507">
                  <c:v>413.78606054235149</c:v>
                </c:pt>
                <c:pt idx="1508">
                  <c:v>363.37738697624866</c:v>
                </c:pt>
                <c:pt idx="1509">
                  <c:v>425.45762641447254</c:v>
                </c:pt>
                <c:pt idx="1510">
                  <c:v>567.82250578387993</c:v>
                </c:pt>
                <c:pt idx="1511">
                  <c:v>543.15996914653988</c:v>
                </c:pt>
                <c:pt idx="1512">
                  <c:v>469.30963289113907</c:v>
                </c:pt>
                <c:pt idx="1513">
                  <c:v>442.96208160647166</c:v>
                </c:pt>
                <c:pt idx="1514">
                  <c:v>434.13695484113305</c:v>
                </c:pt>
                <c:pt idx="1515">
                  <c:v>566.34431568521939</c:v>
                </c:pt>
                <c:pt idx="1516">
                  <c:v>839.75631365107051</c:v>
                </c:pt>
                <c:pt idx="1517">
                  <c:v>741.3564377012259</c:v>
                </c:pt>
                <c:pt idx="1518">
                  <c:v>458.33966651399595</c:v>
                </c:pt>
                <c:pt idx="1519">
                  <c:v>347.08918838713845</c:v>
                </c:pt>
                <c:pt idx="1520">
                  <c:v>361.36857942261975</c:v>
                </c:pt>
                <c:pt idx="1521">
                  <c:v>415.4324759606767</c:v>
                </c:pt>
                <c:pt idx="1522">
                  <c:v>587.24915681760888</c:v>
                </c:pt>
                <c:pt idx="1523">
                  <c:v>554.31939293363064</c:v>
                </c:pt>
                <c:pt idx="1524">
                  <c:v>486.88762092064587</c:v>
                </c:pt>
                <c:pt idx="1525">
                  <c:v>449.88654078720811</c:v>
                </c:pt>
                <c:pt idx="1526">
                  <c:v>387.25083272913952</c:v>
                </c:pt>
                <c:pt idx="1527">
                  <c:v>374.64131474136144</c:v>
                </c:pt>
                <c:pt idx="1528">
                  <c:v>414.75469143412857</c:v>
                </c:pt>
                <c:pt idx="1529">
                  <c:v>571.40985452013979</c:v>
                </c:pt>
                <c:pt idx="1530">
                  <c:v>871.79949037572737</c:v>
                </c:pt>
                <c:pt idx="1531">
                  <c:v>703.85204371195323</c:v>
                </c:pt>
                <c:pt idx="1532">
                  <c:v>531.19213266314841</c:v>
                </c:pt>
                <c:pt idx="1533">
                  <c:v>483.04301384011859</c:v>
                </c:pt>
                <c:pt idx="1534">
                  <c:v>440.90408873423769</c:v>
                </c:pt>
                <c:pt idx="1535">
                  <c:v>399.30307968532031</c:v>
                </c:pt>
                <c:pt idx="1536">
                  <c:v>404.39141910500047</c:v>
                </c:pt>
                <c:pt idx="1537">
                  <c:v>432.67807370243162</c:v>
                </c:pt>
                <c:pt idx="1538">
                  <c:v>441.57596370652209</c:v>
                </c:pt>
                <c:pt idx="1539">
                  <c:v>570.23772247527597</c:v>
                </c:pt>
                <c:pt idx="1540">
                  <c:v>762.04932936324713</c:v>
                </c:pt>
                <c:pt idx="1541">
                  <c:v>623.39156588225558</c:v>
                </c:pt>
                <c:pt idx="1542">
                  <c:v>515.3244340841826</c:v>
                </c:pt>
                <c:pt idx="1543">
                  <c:v>496.47527261077693</c:v>
                </c:pt>
                <c:pt idx="1544">
                  <c:v>500.80040107869024</c:v>
                </c:pt>
                <c:pt idx="1545">
                  <c:v>536.64263228081654</c:v>
                </c:pt>
                <c:pt idx="1546">
                  <c:v>558.1755032684714</c:v>
                </c:pt>
                <c:pt idx="1547">
                  <c:v>496.55701712262845</c:v>
                </c:pt>
                <c:pt idx="1548">
                  <c:v>416.85473228860036</c:v>
                </c:pt>
                <c:pt idx="1549">
                  <c:v>364.43545798979505</c:v>
                </c:pt>
                <c:pt idx="1550">
                  <c:v>537.73467808810835</c:v>
                </c:pt>
                <c:pt idx="1551">
                  <c:v>630.71015356563476</c:v>
                </c:pt>
                <c:pt idx="1552">
                  <c:v>569.2570529471077</c:v>
                </c:pt>
                <c:pt idx="1553">
                  <c:v>559.54853024118142</c:v>
                </c:pt>
                <c:pt idx="1554">
                  <c:v>529.10336864432031</c:v>
                </c:pt>
                <c:pt idx="1555">
                  <c:v>418.12639788470068</c:v>
                </c:pt>
                <c:pt idx="1556">
                  <c:v>352.92864893120804</c:v>
                </c:pt>
                <c:pt idx="1557">
                  <c:v>373.0032460883258</c:v>
                </c:pt>
                <c:pt idx="1558">
                  <c:v>551.09963279292947</c:v>
                </c:pt>
                <c:pt idx="1559">
                  <c:v>716.89399595266752</c:v>
                </c:pt>
                <c:pt idx="1560">
                  <c:v>720.1054114909233</c:v>
                </c:pt>
                <c:pt idx="1561">
                  <c:v>714.79071398449196</c:v>
                </c:pt>
                <c:pt idx="1562">
                  <c:v>781.86183169061803</c:v>
                </c:pt>
                <c:pt idx="1563">
                  <c:v>675.85316377892468</c:v>
                </c:pt>
                <c:pt idx="1564">
                  <c:v>465.99531758336371</c:v>
                </c:pt>
                <c:pt idx="1565">
                  <c:v>386.92980628914574</c:v>
                </c:pt>
                <c:pt idx="1566">
                  <c:v>400.45967453047433</c:v>
                </c:pt>
                <c:pt idx="1567">
                  <c:v>421.54517413697283</c:v>
                </c:pt>
                <c:pt idx="1568">
                  <c:v>393.19814014654065</c:v>
                </c:pt>
                <c:pt idx="1569">
                  <c:v>379.56079246735288</c:v>
                </c:pt>
                <c:pt idx="1570">
                  <c:v>371.0417245446273</c:v>
                </c:pt>
                <c:pt idx="1571">
                  <c:v>380.58037873596999</c:v>
                </c:pt>
                <c:pt idx="1572">
                  <c:v>379.17028170706362</c:v>
                </c:pt>
                <c:pt idx="1573">
                  <c:v>415.69655886509588</c:v>
                </c:pt>
                <c:pt idx="1574">
                  <c:v>433.79435389114559</c:v>
                </c:pt>
                <c:pt idx="1575">
                  <c:v>485.85455276206238</c:v>
                </c:pt>
                <c:pt idx="1576">
                  <c:v>517.43101947008165</c:v>
                </c:pt>
                <c:pt idx="1577">
                  <c:v>518.71569235596849</c:v>
                </c:pt>
                <c:pt idx="1578">
                  <c:v>585.380747184509</c:v>
                </c:pt>
                <c:pt idx="1579">
                  <c:v>512.90690656913284</c:v>
                </c:pt>
                <c:pt idx="1580">
                  <c:v>382.48741706247654</c:v>
                </c:pt>
                <c:pt idx="1581">
                  <c:v>351.42122709537608</c:v>
                </c:pt>
                <c:pt idx="1582">
                  <c:v>366.85671588350641</c:v>
                </c:pt>
                <c:pt idx="1583">
                  <c:v>398.97527698056672</c:v>
                </c:pt>
                <c:pt idx="1584">
                  <c:v>413.73619174305924</c:v>
                </c:pt>
                <c:pt idx="1585">
                  <c:v>394.63963212807568</c:v>
                </c:pt>
                <c:pt idx="1586">
                  <c:v>409.05126217247016</c:v>
                </c:pt>
                <c:pt idx="1587">
                  <c:v>456.44302875152391</c:v>
                </c:pt>
                <c:pt idx="1588">
                  <c:v>484.77233083012436</c:v>
                </c:pt>
                <c:pt idx="1589">
                  <c:v>588.22937685088459</c:v>
                </c:pt>
                <c:pt idx="1590">
                  <c:v>669.21442370530804</c:v>
                </c:pt>
                <c:pt idx="1591">
                  <c:v>525.72618600444093</c:v>
                </c:pt>
                <c:pt idx="1592">
                  <c:v>406.88778542777044</c:v>
                </c:pt>
                <c:pt idx="1593">
                  <c:v>408.22799283370995</c:v>
                </c:pt>
                <c:pt idx="1594">
                  <c:v>402.25811893834515</c:v>
                </c:pt>
                <c:pt idx="1595">
                  <c:v>450.51917857020783</c:v>
                </c:pt>
                <c:pt idx="1596">
                  <c:v>586.88446227825352</c:v>
                </c:pt>
                <c:pt idx="1597">
                  <c:v>584.29873652079061</c:v>
                </c:pt>
                <c:pt idx="1598">
                  <c:v>432.51628973430525</c:v>
                </c:pt>
                <c:pt idx="1599">
                  <c:v>343.94086608714377</c:v>
                </c:pt>
                <c:pt idx="1600">
                  <c:v>338.29569589949824</c:v>
                </c:pt>
                <c:pt idx="1601">
                  <c:v>468.56078160365695</c:v>
                </c:pt>
                <c:pt idx="1602">
                  <c:v>530.79820927208766</c:v>
                </c:pt>
                <c:pt idx="1603">
                  <c:v>456.59038140150307</c:v>
                </c:pt>
                <c:pt idx="1604">
                  <c:v>441.4337230957068</c:v>
                </c:pt>
                <c:pt idx="1605">
                  <c:v>485.65275998607893</c:v>
                </c:pt>
                <c:pt idx="1606">
                  <c:v>391.78218252777486</c:v>
                </c:pt>
                <c:pt idx="1607">
                  <c:v>359.63910255543334</c:v>
                </c:pt>
                <c:pt idx="1608">
                  <c:v>399.14811401112547</c:v>
                </c:pt>
                <c:pt idx="1609">
                  <c:v>372.54270271567566</c:v>
                </c:pt>
                <c:pt idx="1610">
                  <c:v>374.74477752207434</c:v>
                </c:pt>
                <c:pt idx="1611">
                  <c:v>360.94685338776799</c:v>
                </c:pt>
                <c:pt idx="1612">
                  <c:v>429.08301676458842</c:v>
                </c:pt>
                <c:pt idx="1613">
                  <c:v>475.2222924080707</c:v>
                </c:pt>
                <c:pt idx="1614">
                  <c:v>430.88418668949299</c:v>
                </c:pt>
                <c:pt idx="1615">
                  <c:v>446.57351575588081</c:v>
                </c:pt>
                <c:pt idx="1616">
                  <c:v>416.55659600443386</c:v>
                </c:pt>
                <c:pt idx="1617">
                  <c:v>353.55006901228683</c:v>
                </c:pt>
                <c:pt idx="1618">
                  <c:v>334.12588178795642</c:v>
                </c:pt>
                <c:pt idx="1619">
                  <c:v>316.21280964347773</c:v>
                </c:pt>
                <c:pt idx="1620">
                  <c:v>347.37552121239088</c:v>
                </c:pt>
                <c:pt idx="1621">
                  <c:v>468.68468841071473</c:v>
                </c:pt>
                <c:pt idx="1622">
                  <c:v>431.72346090279342</c:v>
                </c:pt>
                <c:pt idx="1623">
                  <c:v>379.36611796368203</c:v>
                </c:pt>
                <c:pt idx="1624">
                  <c:v>387.15096318813232</c:v>
                </c:pt>
                <c:pt idx="1625">
                  <c:v>421.12049650141853</c:v>
                </c:pt>
                <c:pt idx="1626">
                  <c:v>343.70484460675078</c:v>
                </c:pt>
                <c:pt idx="1627">
                  <c:v>403.8313925244338</c:v>
                </c:pt>
                <c:pt idx="1628">
                  <c:v>508.8330299132607</c:v>
                </c:pt>
                <c:pt idx="1629">
                  <c:v>413.10544226240506</c:v>
                </c:pt>
                <c:pt idx="1630">
                  <c:v>325.62590283405098</c:v>
                </c:pt>
                <c:pt idx="1631">
                  <c:v>271.39516902308151</c:v>
                </c:pt>
                <c:pt idx="1632">
                  <c:v>264.14123683834868</c:v>
                </c:pt>
                <c:pt idx="1633">
                  <c:v>250.972476844547</c:v>
                </c:pt>
                <c:pt idx="1634">
                  <c:v>273.21825304603982</c:v>
                </c:pt>
                <c:pt idx="1635">
                  <c:v>322.82784049893962</c:v>
                </c:pt>
                <c:pt idx="1636">
                  <c:v>323.41967187158815</c:v>
                </c:pt>
                <c:pt idx="1637">
                  <c:v>296.94420859317387</c:v>
                </c:pt>
                <c:pt idx="1638">
                  <c:v>281.12985072030278</c:v>
                </c:pt>
                <c:pt idx="1639">
                  <c:v>317.1684336212208</c:v>
                </c:pt>
                <c:pt idx="1640">
                  <c:v>334.06609591648458</c:v>
                </c:pt>
                <c:pt idx="1641">
                  <c:v>344.5339518887713</c:v>
                </c:pt>
                <c:pt idx="1642">
                  <c:v>263.8111242991078</c:v>
                </c:pt>
                <c:pt idx="1643">
                  <c:v>230.11748617120611</c:v>
                </c:pt>
                <c:pt idx="1644">
                  <c:v>240.41672356429203</c:v>
                </c:pt>
                <c:pt idx="1645">
                  <c:v>238.82715379161922</c:v>
                </c:pt>
                <c:pt idx="1646">
                  <c:v>289.39816973980612</c:v>
                </c:pt>
                <c:pt idx="1647">
                  <c:v>316.08262796499702</c:v>
                </c:pt>
                <c:pt idx="1648">
                  <c:v>241.77661309753302</c:v>
                </c:pt>
                <c:pt idx="1649">
                  <c:v>211.91683218219504</c:v>
                </c:pt>
                <c:pt idx="1650">
                  <c:v>220.99986939637529</c:v>
                </c:pt>
                <c:pt idx="1651">
                  <c:v>275.06508616253296</c:v>
                </c:pt>
                <c:pt idx="1652">
                  <c:v>291.79861129935551</c:v>
                </c:pt>
                <c:pt idx="1653">
                  <c:v>293.04280945054296</c:v>
                </c:pt>
                <c:pt idx="1654">
                  <c:v>268.41018600331182</c:v>
                </c:pt>
                <c:pt idx="1655">
                  <c:v>258.61218505567103</c:v>
                </c:pt>
                <c:pt idx="1656">
                  <c:v>262.90893749857031</c:v>
                </c:pt>
                <c:pt idx="1657">
                  <c:v>281.17039964299721</c:v>
                </c:pt>
                <c:pt idx="1658">
                  <c:v>263.74616113062677</c:v>
                </c:pt>
                <c:pt idx="1659">
                  <c:v>233.1387195772098</c:v>
                </c:pt>
                <c:pt idx="1660">
                  <c:v>242.71863968014745</c:v>
                </c:pt>
                <c:pt idx="1661">
                  <c:v>235.63179438021356</c:v>
                </c:pt>
                <c:pt idx="1662">
                  <c:v>224.73225013190131</c:v>
                </c:pt>
                <c:pt idx="1663">
                  <c:v>276.37003675539927</c:v>
                </c:pt>
                <c:pt idx="1664">
                  <c:v>372.07115296963423</c:v>
                </c:pt>
                <c:pt idx="1665">
                  <c:v>314.69193336522676</c:v>
                </c:pt>
                <c:pt idx="1666">
                  <c:v>261.2937343909295</c:v>
                </c:pt>
                <c:pt idx="1667">
                  <c:v>254.63054471448626</c:v>
                </c:pt>
                <c:pt idx="1668">
                  <c:v>291.93254015733299</c:v>
                </c:pt>
                <c:pt idx="1669">
                  <c:v>377.01650555030608</c:v>
                </c:pt>
                <c:pt idx="1670">
                  <c:v>380.76614163242721</c:v>
                </c:pt>
                <c:pt idx="1671">
                  <c:v>383.05765475302695</c:v>
                </c:pt>
                <c:pt idx="1672">
                  <c:v>453.65331401460173</c:v>
                </c:pt>
                <c:pt idx="1673">
                  <c:v>387.33886832558466</c:v>
                </c:pt>
                <c:pt idx="1674">
                  <c:v>319.88624466312865</c:v>
                </c:pt>
                <c:pt idx="1675">
                  <c:v>281.10315212690358</c:v>
                </c:pt>
                <c:pt idx="1676">
                  <c:v>247.73853740205564</c:v>
                </c:pt>
                <c:pt idx="1677">
                  <c:v>255.4520426331616</c:v>
                </c:pt>
                <c:pt idx="1678">
                  <c:v>283.12211611285846</c:v>
                </c:pt>
                <c:pt idx="1679">
                  <c:v>287.30522119816635</c:v>
                </c:pt>
                <c:pt idx="1680">
                  <c:v>250.58815167905533</c:v>
                </c:pt>
                <c:pt idx="1681">
                  <c:v>247.76801825319126</c:v>
                </c:pt>
                <c:pt idx="1682">
                  <c:v>243.86313842278014</c:v>
                </c:pt>
                <c:pt idx="1683">
                  <c:v>241.92632966427936</c:v>
                </c:pt>
                <c:pt idx="1684">
                  <c:v>252.54757236826754</c:v>
                </c:pt>
                <c:pt idx="1685">
                  <c:v>266.31333045481068</c:v>
                </c:pt>
                <c:pt idx="1686">
                  <c:v>319.31743706061053</c:v>
                </c:pt>
                <c:pt idx="1687">
                  <c:v>330.59235607548754</c:v>
                </c:pt>
                <c:pt idx="1688">
                  <c:v>290.74268660244644</c:v>
                </c:pt>
                <c:pt idx="1689">
                  <c:v>267.69135307076795</c:v>
                </c:pt>
                <c:pt idx="1690">
                  <c:v>255.35859159112292</c:v>
                </c:pt>
                <c:pt idx="1691">
                  <c:v>255.0616815091835</c:v>
                </c:pt>
                <c:pt idx="1692">
                  <c:v>285.32379718694028</c:v>
                </c:pt>
                <c:pt idx="1693">
                  <c:v>278.42218439603283</c:v>
                </c:pt>
                <c:pt idx="1694">
                  <c:v>268.3875701871126</c:v>
                </c:pt>
                <c:pt idx="1695">
                  <c:v>259.15166274128444</c:v>
                </c:pt>
                <c:pt idx="1696">
                  <c:v>251.0483422252934</c:v>
                </c:pt>
                <c:pt idx="1697">
                  <c:v>246.79443723953381</c:v>
                </c:pt>
                <c:pt idx="1698">
                  <c:v>261.91661088295285</c:v>
                </c:pt>
                <c:pt idx="1699">
                  <c:v>290.73588424233128</c:v>
                </c:pt>
                <c:pt idx="1700">
                  <c:v>307.0740112202933</c:v>
                </c:pt>
                <c:pt idx="1701">
                  <c:v>297.04847731490463</c:v>
                </c:pt>
                <c:pt idx="1702">
                  <c:v>287.38824815271164</c:v>
                </c:pt>
                <c:pt idx="1703">
                  <c:v>291.02918135607098</c:v>
                </c:pt>
                <c:pt idx="1704">
                  <c:v>327.29057186207802</c:v>
                </c:pt>
                <c:pt idx="1705">
                  <c:v>319.92538861104703</c:v>
                </c:pt>
                <c:pt idx="1706">
                  <c:v>287.30670364246998</c:v>
                </c:pt>
                <c:pt idx="1707">
                  <c:v>276.68150088347829</c:v>
                </c:pt>
                <c:pt idx="1708">
                  <c:v>277.01554965118794</c:v>
                </c:pt>
                <c:pt idx="1709">
                  <c:v>293.02171265874921</c:v>
                </c:pt>
                <c:pt idx="1710">
                  <c:v>288.48894186298702</c:v>
                </c:pt>
                <c:pt idx="1711">
                  <c:v>303.3061521199752</c:v>
                </c:pt>
                <c:pt idx="1712">
                  <c:v>287.41836355124087</c:v>
                </c:pt>
                <c:pt idx="1713">
                  <c:v>280.26955145534885</c:v>
                </c:pt>
                <c:pt idx="1714">
                  <c:v>274.13651357662212</c:v>
                </c:pt>
                <c:pt idx="1715">
                  <c:v>271.93883118108022</c:v>
                </c:pt>
                <c:pt idx="1716">
                  <c:v>268.93198488707606</c:v>
                </c:pt>
                <c:pt idx="1717">
                  <c:v>267.99182902538666</c:v>
                </c:pt>
                <c:pt idx="1718">
                  <c:v>267.1930398142149</c:v>
                </c:pt>
                <c:pt idx="1719">
                  <c:v>266.19723657397208</c:v>
                </c:pt>
                <c:pt idx="1720">
                  <c:v>264.65846097571557</c:v>
                </c:pt>
                <c:pt idx="1721">
                  <c:v>286.02240383465357</c:v>
                </c:pt>
                <c:pt idx="1722">
                  <c:v>321.00176412508461</c:v>
                </c:pt>
                <c:pt idx="1723">
                  <c:v>314.91968181482815</c:v>
                </c:pt>
                <c:pt idx="1724">
                  <c:v>287.44107072156447</c:v>
                </c:pt>
                <c:pt idx="1725">
                  <c:v>273.18839201085183</c:v>
                </c:pt>
                <c:pt idx="1726">
                  <c:v>286.71469424168208</c:v>
                </c:pt>
                <c:pt idx="1727">
                  <c:v>293.36790233328918</c:v>
                </c:pt>
                <c:pt idx="1728">
                  <c:v>285.4843494626636</c:v>
                </c:pt>
                <c:pt idx="1729">
                  <c:v>283.66530893817469</c:v>
                </c:pt>
                <c:pt idx="1730">
                  <c:v>316.16663069487851</c:v>
                </c:pt>
                <c:pt idx="1731">
                  <c:v>335.8768154993428</c:v>
                </c:pt>
                <c:pt idx="1732">
                  <c:v>316.06671371266475</c:v>
                </c:pt>
                <c:pt idx="1733">
                  <c:v>280.64727482504225</c:v>
                </c:pt>
                <c:pt idx="1734">
                  <c:v>264.38477853910871</c:v>
                </c:pt>
                <c:pt idx="1735">
                  <c:v>266.33804458502254</c:v>
                </c:pt>
                <c:pt idx="1736">
                  <c:v>260.38627064914755</c:v>
                </c:pt>
                <c:pt idx="1737">
                  <c:v>243.29168343769138</c:v>
                </c:pt>
                <c:pt idx="1738">
                  <c:v>254.60911074187939</c:v>
                </c:pt>
                <c:pt idx="1739">
                  <c:v>259.6130573157746</c:v>
                </c:pt>
                <c:pt idx="1740">
                  <c:v>252.1901225868678</c:v>
                </c:pt>
                <c:pt idx="1741">
                  <c:v>240.71515292800331</c:v>
                </c:pt>
                <c:pt idx="1742">
                  <c:v>246.1354774458629</c:v>
                </c:pt>
                <c:pt idx="1743">
                  <c:v>256.54622077546503</c:v>
                </c:pt>
                <c:pt idx="1744">
                  <c:v>257.38908176376145</c:v>
                </c:pt>
                <c:pt idx="1745">
                  <c:v>253.34302394204406</c:v>
                </c:pt>
                <c:pt idx="1746">
                  <c:v>251.95939942095296</c:v>
                </c:pt>
                <c:pt idx="1747">
                  <c:v>262.42548010347065</c:v>
                </c:pt>
                <c:pt idx="1748">
                  <c:v>247.30182318318597</c:v>
                </c:pt>
                <c:pt idx="1749">
                  <c:v>253.18748327342078</c:v>
                </c:pt>
                <c:pt idx="1750">
                  <c:v>233.73907701327516</c:v>
                </c:pt>
                <c:pt idx="1751">
                  <c:v>255.09002150999882</c:v>
                </c:pt>
                <c:pt idx="1752">
                  <c:v>250.83505831277762</c:v>
                </c:pt>
                <c:pt idx="1753">
                  <c:v>239.94448174096397</c:v>
                </c:pt>
                <c:pt idx="1754">
                  <c:v>234.86976562731982</c:v>
                </c:pt>
                <c:pt idx="1755">
                  <c:v>236.91836917894094</c:v>
                </c:pt>
                <c:pt idx="1756">
                  <c:v>240.72318634235427</c:v>
                </c:pt>
                <c:pt idx="1757">
                  <c:v>238.25488764924586</c:v>
                </c:pt>
                <c:pt idx="1758">
                  <c:v>229.13254781420014</c:v>
                </c:pt>
                <c:pt idx="1759">
                  <c:v>237.78397652503918</c:v>
                </c:pt>
                <c:pt idx="1760">
                  <c:v>229.6946837307396</c:v>
                </c:pt>
                <c:pt idx="1761">
                  <c:v>231.07908072069071</c:v>
                </c:pt>
                <c:pt idx="1762">
                  <c:v>233.25088251756429</c:v>
                </c:pt>
                <c:pt idx="1763">
                  <c:v>234.8738579242933</c:v>
                </c:pt>
                <c:pt idx="1764">
                  <c:v>238.20471069812871</c:v>
                </c:pt>
                <c:pt idx="1765">
                  <c:v>230.66709286663476</c:v>
                </c:pt>
                <c:pt idx="1766">
                  <c:v>239.3176314166943</c:v>
                </c:pt>
                <c:pt idx="1767">
                  <c:v>239.35597154581896</c:v>
                </c:pt>
                <c:pt idx="1768">
                  <c:v>254.71272876644281</c:v>
                </c:pt>
                <c:pt idx="1769">
                  <c:v>276.87128792746142</c:v>
                </c:pt>
                <c:pt idx="1770">
                  <c:v>255.54229407462029</c:v>
                </c:pt>
                <c:pt idx="1771">
                  <c:v>251.47992379699613</c:v>
                </c:pt>
                <c:pt idx="1772">
                  <c:v>243.20940626406809</c:v>
                </c:pt>
                <c:pt idx="1773">
                  <c:v>221.50603648272926</c:v>
                </c:pt>
                <c:pt idx="1774">
                  <c:v>245.50751028880345</c:v>
                </c:pt>
                <c:pt idx="1775">
                  <c:v>250.94906773913286</c:v>
                </c:pt>
                <c:pt idx="1776">
                  <c:v>258.97730044976169</c:v>
                </c:pt>
                <c:pt idx="1777">
                  <c:v>262.20458431993092</c:v>
                </c:pt>
                <c:pt idx="1778">
                  <c:v>246.1431021861263</c:v>
                </c:pt>
                <c:pt idx="1779">
                  <c:v>256.95606224993571</c:v>
                </c:pt>
                <c:pt idx="1780">
                  <c:v>257.54194858952962</c:v>
                </c:pt>
                <c:pt idx="1781">
                  <c:v>260.74709029635261</c:v>
                </c:pt>
                <c:pt idx="1782">
                  <c:v>245.97203412581985</c:v>
                </c:pt>
                <c:pt idx="1783">
                  <c:v>259.02590897298796</c:v>
                </c:pt>
                <c:pt idx="1784">
                  <c:v>251.97291796450068</c:v>
                </c:pt>
                <c:pt idx="1785">
                  <c:v>261.75345956748816</c:v>
                </c:pt>
                <c:pt idx="1786">
                  <c:v>260.17731536453755</c:v>
                </c:pt>
                <c:pt idx="1787">
                  <c:v>252.40316962625124</c:v>
                </c:pt>
                <c:pt idx="1788">
                  <c:v>264.27743228571671</c:v>
                </c:pt>
                <c:pt idx="1789">
                  <c:v>265.9774528553304</c:v>
                </c:pt>
                <c:pt idx="1790">
                  <c:v>274.26144330295665</c:v>
                </c:pt>
                <c:pt idx="1791">
                  <c:v>265.20334684932789</c:v>
                </c:pt>
                <c:pt idx="1792">
                  <c:v>255.76197395353361</c:v>
                </c:pt>
                <c:pt idx="1793">
                  <c:v>258.98033016453002</c:v>
                </c:pt>
                <c:pt idx="1794">
                  <c:v>280.8173928676897</c:v>
                </c:pt>
                <c:pt idx="1795">
                  <c:v>278.50881382301458</c:v>
                </c:pt>
                <c:pt idx="1796">
                  <c:v>268.89848816823235</c:v>
                </c:pt>
                <c:pt idx="1797">
                  <c:v>258.50246261667053</c:v>
                </c:pt>
                <c:pt idx="1798">
                  <c:v>269.73038410037071</c:v>
                </c:pt>
                <c:pt idx="1799">
                  <c:v>279.32117795814946</c:v>
                </c:pt>
                <c:pt idx="1800">
                  <c:v>270.40331364898611</c:v>
                </c:pt>
                <c:pt idx="1801">
                  <c:v>268.52573797911128</c:v>
                </c:pt>
                <c:pt idx="1802">
                  <c:v>302.22138479654859</c:v>
                </c:pt>
                <c:pt idx="1803">
                  <c:v>330.4177219098504</c:v>
                </c:pt>
                <c:pt idx="1804">
                  <c:v>336.16201389759379</c:v>
                </c:pt>
                <c:pt idx="1805">
                  <c:v>312.24987251406247</c:v>
                </c:pt>
                <c:pt idx="1806">
                  <c:v>322.04011633866594</c:v>
                </c:pt>
                <c:pt idx="1807">
                  <c:v>297.3108103539671</c:v>
                </c:pt>
                <c:pt idx="1808">
                  <c:v>290.13367816802747</c:v>
                </c:pt>
                <c:pt idx="1809">
                  <c:v>284.95555871045389</c:v>
                </c:pt>
                <c:pt idx="1810">
                  <c:v>278.95008176481588</c:v>
                </c:pt>
                <c:pt idx="1811">
                  <c:v>288.74301655844255</c:v>
                </c:pt>
                <c:pt idx="1812">
                  <c:v>283.37624185620433</c:v>
                </c:pt>
                <c:pt idx="1813">
                  <c:v>275.40011797918942</c:v>
                </c:pt>
                <c:pt idx="1814">
                  <c:v>270.60523454778132</c:v>
                </c:pt>
                <c:pt idx="1815">
                  <c:v>279.35242456541562</c:v>
                </c:pt>
                <c:pt idx="1816">
                  <c:v>263.26194018749965</c:v>
                </c:pt>
                <c:pt idx="1817">
                  <c:v>252.81274722375534</c:v>
                </c:pt>
                <c:pt idx="1818">
                  <c:v>254.73533626767252</c:v>
                </c:pt>
                <c:pt idx="1819">
                  <c:v>249.89192606309189</c:v>
                </c:pt>
                <c:pt idx="1820">
                  <c:v>244.24263040507259</c:v>
                </c:pt>
                <c:pt idx="1821">
                  <c:v>238.01522026624997</c:v>
                </c:pt>
                <c:pt idx="1822">
                  <c:v>255.47228385703937</c:v>
                </c:pt>
                <c:pt idx="1823">
                  <c:v>249.5719865149334</c:v>
                </c:pt>
                <c:pt idx="1824">
                  <c:v>250.25213923789033</c:v>
                </c:pt>
                <c:pt idx="1825">
                  <c:v>245.61361654808721</c:v>
                </c:pt>
                <c:pt idx="1826">
                  <c:v>252.26728889486094</c:v>
                </c:pt>
                <c:pt idx="1827">
                  <c:v>246.48149302876027</c:v>
                </c:pt>
                <c:pt idx="1828">
                  <c:v>236.44807045160118</c:v>
                </c:pt>
                <c:pt idx="1829">
                  <c:v>245.04113008489367</c:v>
                </c:pt>
                <c:pt idx="1830">
                  <c:v>239.42876758786829</c:v>
                </c:pt>
                <c:pt idx="1831">
                  <c:v>217.04783896292219</c:v>
                </c:pt>
                <c:pt idx="1832">
                  <c:v>248.59813723840699</c:v>
                </c:pt>
                <c:pt idx="1833">
                  <c:v>234.22674743087737</c:v>
                </c:pt>
                <c:pt idx="1834">
                  <c:v>227.58255114502785</c:v>
                </c:pt>
                <c:pt idx="1835">
                  <c:v>231.42236625184037</c:v>
                </c:pt>
                <c:pt idx="1836">
                  <c:v>238.00962851531921</c:v>
                </c:pt>
                <c:pt idx="1837">
                  <c:v>234.93583442806354</c:v>
                </c:pt>
                <c:pt idx="1838">
                  <c:v>238.11100946947653</c:v>
                </c:pt>
                <c:pt idx="1839">
                  <c:v>258.12738451680764</c:v>
                </c:pt>
                <c:pt idx="1840">
                  <c:v>241.03397123316881</c:v>
                </c:pt>
                <c:pt idx="1841">
                  <c:v>242.29126344159161</c:v>
                </c:pt>
                <c:pt idx="1842">
                  <c:v>243.96516348851705</c:v>
                </c:pt>
                <c:pt idx="1843">
                  <c:v>236.19130744082332</c:v>
                </c:pt>
                <c:pt idx="1844">
                  <c:v>229.05486996724053</c:v>
                </c:pt>
                <c:pt idx="1845">
                  <c:v>228.60415654070763</c:v>
                </c:pt>
                <c:pt idx="1846">
                  <c:v>224.3894272895559</c:v>
                </c:pt>
                <c:pt idx="1847">
                  <c:v>230.79671779033498</c:v>
                </c:pt>
                <c:pt idx="1848">
                  <c:v>226.76095348091954</c:v>
                </c:pt>
                <c:pt idx="1849">
                  <c:v>230.55689084501503</c:v>
                </c:pt>
                <c:pt idx="1850">
                  <c:v>228.65962063293864</c:v>
                </c:pt>
                <c:pt idx="1851">
                  <c:v>227.61644457868138</c:v>
                </c:pt>
                <c:pt idx="1852">
                  <c:v>232.83566201868933</c:v>
                </c:pt>
                <c:pt idx="1853">
                  <c:v>237.94717341730333</c:v>
                </c:pt>
                <c:pt idx="1854">
                  <c:v>241.20808500375944</c:v>
                </c:pt>
                <c:pt idx="1855">
                  <c:v>248.986161453275</c:v>
                </c:pt>
                <c:pt idx="1856">
                  <c:v>230.88354784597382</c:v>
                </c:pt>
                <c:pt idx="1857">
                  <c:v>220.84537415942822</c:v>
                </c:pt>
                <c:pt idx="1858">
                  <c:v>236.7014991438264</c:v>
                </c:pt>
                <c:pt idx="1859">
                  <c:v>226.79206153734685</c:v>
                </c:pt>
                <c:pt idx="1860">
                  <c:v>216.26484884350188</c:v>
                </c:pt>
                <c:pt idx="1861">
                  <c:v>226.45946822786055</c:v>
                </c:pt>
                <c:pt idx="1862">
                  <c:v>230.93569995055682</c:v>
                </c:pt>
                <c:pt idx="1863">
                  <c:v>234.2189280514728</c:v>
                </c:pt>
                <c:pt idx="1864">
                  <c:v>230.09060067774499</c:v>
                </c:pt>
                <c:pt idx="1865">
                  <c:v>229.81021948541212</c:v>
                </c:pt>
                <c:pt idx="1866">
                  <c:v>229.95839062070266</c:v>
                </c:pt>
                <c:pt idx="1867">
                  <c:v>273.09526980706079</c:v>
                </c:pt>
                <c:pt idx="1868">
                  <c:v>284.49427065674109</c:v>
                </c:pt>
                <c:pt idx="1869">
                  <c:v>277.08479572144341</c:v>
                </c:pt>
                <c:pt idx="1870">
                  <c:v>285.21761462406357</c:v>
                </c:pt>
                <c:pt idx="1871">
                  <c:v>268.40014358381603</c:v>
                </c:pt>
                <c:pt idx="1872">
                  <c:v>239.42614501388655</c:v>
                </c:pt>
                <c:pt idx="1873">
                  <c:v>235.96396716359445</c:v>
                </c:pt>
                <c:pt idx="1874">
                  <c:v>218.29935201260164</c:v>
                </c:pt>
                <c:pt idx="1875">
                  <c:v>225.36167618074583</c:v>
                </c:pt>
                <c:pt idx="1876">
                  <c:v>214.98316908459009</c:v>
                </c:pt>
                <c:pt idx="1877">
                  <c:v>212.28515266219588</c:v>
                </c:pt>
                <c:pt idx="1878">
                  <c:v>225.91085486140338</c:v>
                </c:pt>
                <c:pt idx="1879">
                  <c:v>221.45836309852137</c:v>
                </c:pt>
                <c:pt idx="1880">
                  <c:v>215.62220140435815</c:v>
                </c:pt>
                <c:pt idx="1881">
                  <c:v>210.57126272914593</c:v>
                </c:pt>
                <c:pt idx="1882">
                  <c:v>201.24471824414255</c:v>
                </c:pt>
                <c:pt idx="1883">
                  <c:v>189.33633272578237</c:v>
                </c:pt>
                <c:pt idx="1884">
                  <c:v>194.10840940558833</c:v>
                </c:pt>
                <c:pt idx="1885">
                  <c:v>174.26443998194219</c:v>
                </c:pt>
                <c:pt idx="1886">
                  <c:v>184.34800624455511</c:v>
                </c:pt>
                <c:pt idx="1887">
                  <c:v>179.42768042936979</c:v>
                </c:pt>
                <c:pt idx="1888">
                  <c:v>176.68970043377826</c:v>
                </c:pt>
                <c:pt idx="1889">
                  <c:v>180.27605782339589</c:v>
                </c:pt>
                <c:pt idx="1890">
                  <c:v>191.02857742975357</c:v>
                </c:pt>
                <c:pt idx="1891">
                  <c:v>197.42299397511943</c:v>
                </c:pt>
                <c:pt idx="1892">
                  <c:v>161.55943779159588</c:v>
                </c:pt>
                <c:pt idx="1893">
                  <c:v>170.4970342803596</c:v>
                </c:pt>
                <c:pt idx="1894">
                  <c:v>179.45710770877605</c:v>
                </c:pt>
                <c:pt idx="1895">
                  <c:v>172.65819764496851</c:v>
                </c:pt>
                <c:pt idx="1896">
                  <c:v>168.96714770045429</c:v>
                </c:pt>
                <c:pt idx="1897">
                  <c:v>163.79933073747543</c:v>
                </c:pt>
                <c:pt idx="1898">
                  <c:v>173.7545956819807</c:v>
                </c:pt>
                <c:pt idx="1899">
                  <c:v>168.9490377628872</c:v>
                </c:pt>
                <c:pt idx="1900">
                  <c:v>171.47993515174431</c:v>
                </c:pt>
                <c:pt idx="1901">
                  <c:v>176.89036254344015</c:v>
                </c:pt>
                <c:pt idx="1902">
                  <c:v>165.15158380832054</c:v>
                </c:pt>
                <c:pt idx="1903">
                  <c:v>160.96925515235699</c:v>
                </c:pt>
                <c:pt idx="1904">
                  <c:v>172.73792905383107</c:v>
                </c:pt>
                <c:pt idx="1905">
                  <c:v>164.70222653144506</c:v>
                </c:pt>
                <c:pt idx="1906">
                  <c:v>169.01945606380258</c:v>
                </c:pt>
                <c:pt idx="1907">
                  <c:v>169.18853785558468</c:v>
                </c:pt>
                <c:pt idx="1908">
                  <c:v>144.90009142345662</c:v>
                </c:pt>
                <c:pt idx="1909">
                  <c:v>160.47004398980425</c:v>
                </c:pt>
                <c:pt idx="1910">
                  <c:v>149.14850604651809</c:v>
                </c:pt>
                <c:pt idx="1911">
                  <c:v>150.10129094543362</c:v>
                </c:pt>
                <c:pt idx="1912">
                  <c:v>145.75788628264735</c:v>
                </c:pt>
                <c:pt idx="1913">
                  <c:v>136.34025959649384</c:v>
                </c:pt>
                <c:pt idx="1914">
                  <c:v>143.69322091707787</c:v>
                </c:pt>
                <c:pt idx="1915">
                  <c:v>152.00421203750497</c:v>
                </c:pt>
                <c:pt idx="1916">
                  <c:v>141.65596190808023</c:v>
                </c:pt>
                <c:pt idx="1917">
                  <c:v>137.70142827694082</c:v>
                </c:pt>
                <c:pt idx="1918">
                  <c:v>135.80845066425081</c:v>
                </c:pt>
                <c:pt idx="1919">
                  <c:v>139.03865816722464</c:v>
                </c:pt>
                <c:pt idx="1920">
                  <c:v>135.13163688089602</c:v>
                </c:pt>
                <c:pt idx="1921">
                  <c:v>138.98213126952274</c:v>
                </c:pt>
                <c:pt idx="1922">
                  <c:v>124.74296012701022</c:v>
                </c:pt>
                <c:pt idx="1923">
                  <c:v>134.04948184395712</c:v>
                </c:pt>
                <c:pt idx="1924">
                  <c:v>134.37221594527574</c:v>
                </c:pt>
                <c:pt idx="1925">
                  <c:v>131.7869077942099</c:v>
                </c:pt>
                <c:pt idx="1926">
                  <c:v>133.28282097283167</c:v>
                </c:pt>
                <c:pt idx="1927">
                  <c:v>140.67921217524813</c:v>
                </c:pt>
                <c:pt idx="1928">
                  <c:v>138.61761653204513</c:v>
                </c:pt>
                <c:pt idx="1929">
                  <c:v>139.83125850077431</c:v>
                </c:pt>
                <c:pt idx="1930">
                  <c:v>131.84361775922449</c:v>
                </c:pt>
                <c:pt idx="1931">
                  <c:v>136.22431027096931</c:v>
                </c:pt>
                <c:pt idx="1932">
                  <c:v>133.26028032059185</c:v>
                </c:pt>
                <c:pt idx="1933">
                  <c:v>130.70743652456198</c:v>
                </c:pt>
                <c:pt idx="1934">
                  <c:v>128.67416590300277</c:v>
                </c:pt>
                <c:pt idx="1935">
                  <c:v>120.88008525295056</c:v>
                </c:pt>
                <c:pt idx="1936">
                  <c:v>148.89444308059379</c:v>
                </c:pt>
                <c:pt idx="1937">
                  <c:v>147.90128175642408</c:v>
                </c:pt>
                <c:pt idx="1938">
                  <c:v>148.61404632012332</c:v>
                </c:pt>
                <c:pt idx="1939">
                  <c:v>167.86296783465363</c:v>
                </c:pt>
                <c:pt idx="1940">
                  <c:v>146.73236971647415</c:v>
                </c:pt>
                <c:pt idx="1941">
                  <c:v>128.7649206084258</c:v>
                </c:pt>
                <c:pt idx="1942">
                  <c:v>126.02405302275352</c:v>
                </c:pt>
                <c:pt idx="1943">
                  <c:v>136.46265382036776</c:v>
                </c:pt>
                <c:pt idx="1944">
                  <c:v>123.54874222706562</c:v>
                </c:pt>
                <c:pt idx="1945">
                  <c:v>120.45318695009337</c:v>
                </c:pt>
                <c:pt idx="1946">
                  <c:v>115.85123431759894</c:v>
                </c:pt>
                <c:pt idx="1947">
                  <c:v>117.6690905833196</c:v>
                </c:pt>
                <c:pt idx="1948">
                  <c:v>124.05968089204453</c:v>
                </c:pt>
                <c:pt idx="1949">
                  <c:v>118.56662169659405</c:v>
                </c:pt>
                <c:pt idx="1950">
                  <c:v>124.33121087792522</c:v>
                </c:pt>
                <c:pt idx="1951">
                  <c:v>110.67360964322536</c:v>
                </c:pt>
                <c:pt idx="1952">
                  <c:v>108.50895564451062</c:v>
                </c:pt>
                <c:pt idx="1953">
                  <c:v>115.21446030068333</c:v>
                </c:pt>
                <c:pt idx="1954">
                  <c:v>96.911423125802699</c:v>
                </c:pt>
                <c:pt idx="1955">
                  <c:v>110.02679449568132</c:v>
                </c:pt>
                <c:pt idx="1956">
                  <c:v>102.84669289030867</c:v>
                </c:pt>
                <c:pt idx="1957">
                  <c:v>105.10043893836823</c:v>
                </c:pt>
                <c:pt idx="1958">
                  <c:v>99.387598822928638</c:v>
                </c:pt>
                <c:pt idx="1959">
                  <c:v>100.67513909632332</c:v>
                </c:pt>
                <c:pt idx="1960">
                  <c:v>92.958858279876949</c:v>
                </c:pt>
                <c:pt idx="1961">
                  <c:v>88.729321159398452</c:v>
                </c:pt>
                <c:pt idx="1962">
                  <c:v>104.88283441145389</c:v>
                </c:pt>
                <c:pt idx="1963">
                  <c:v>99.430126743419351</c:v>
                </c:pt>
                <c:pt idx="1964">
                  <c:v>93.370649603969483</c:v>
                </c:pt>
                <c:pt idx="1965">
                  <c:v>96.696322533349914</c:v>
                </c:pt>
                <c:pt idx="1966">
                  <c:v>75.019117330049681</c:v>
                </c:pt>
                <c:pt idx="1967">
                  <c:v>81.442807839197485</c:v>
                </c:pt>
                <c:pt idx="1968">
                  <c:v>80.621890005766545</c:v>
                </c:pt>
                <c:pt idx="1969">
                  <c:v>73.789857046677156</c:v>
                </c:pt>
                <c:pt idx="1970">
                  <c:v>80.631247828584179</c:v>
                </c:pt>
                <c:pt idx="1971">
                  <c:v>82.538190234355469</c:v>
                </c:pt>
                <c:pt idx="1972">
                  <c:v>81.839051866240879</c:v>
                </c:pt>
                <c:pt idx="1973">
                  <c:v>88.056267514299179</c:v>
                </c:pt>
                <c:pt idx="1974">
                  <c:v>83.926844945928678</c:v>
                </c:pt>
                <c:pt idx="1975">
                  <c:v>83.239473992180137</c:v>
                </c:pt>
                <c:pt idx="1976">
                  <c:v>82.323774810341092</c:v>
                </c:pt>
                <c:pt idx="1977">
                  <c:v>79.725961262557576</c:v>
                </c:pt>
                <c:pt idx="1978">
                  <c:v>66.083712608374299</c:v>
                </c:pt>
                <c:pt idx="1979">
                  <c:v>64.663554414676582</c:v>
                </c:pt>
                <c:pt idx="1980">
                  <c:v>73.781774370062223</c:v>
                </c:pt>
                <c:pt idx="1981">
                  <c:v>76.570353445009459</c:v>
                </c:pt>
                <c:pt idx="1982">
                  <c:v>60.766854299864157</c:v>
                </c:pt>
                <c:pt idx="1983">
                  <c:v>73.348195822785186</c:v>
                </c:pt>
                <c:pt idx="1984">
                  <c:v>76.420802244208659</c:v>
                </c:pt>
                <c:pt idx="1985">
                  <c:v>74.930316573162898</c:v>
                </c:pt>
                <c:pt idx="1986">
                  <c:v>58.870247957025633</c:v>
                </c:pt>
                <c:pt idx="1987">
                  <c:v>72.759916985983779</c:v>
                </c:pt>
                <c:pt idx="1988">
                  <c:v>68.326845190588756</c:v>
                </c:pt>
                <c:pt idx="1989">
                  <c:v>55.450584783723869</c:v>
                </c:pt>
                <c:pt idx="1990">
                  <c:v>69.214767522802191</c:v>
                </c:pt>
                <c:pt idx="1991">
                  <c:v>61.287782729940467</c:v>
                </c:pt>
                <c:pt idx="1992">
                  <c:v>58.669928815194297</c:v>
                </c:pt>
                <c:pt idx="1993">
                  <c:v>60.896338937711029</c:v>
                </c:pt>
                <c:pt idx="1994">
                  <c:v>0</c:v>
                </c:pt>
                <c:pt idx="1995">
                  <c:v>78.252431880522337</c:v>
                </c:pt>
                <c:pt idx="1996">
                  <c:v>48.717469825024025</c:v>
                </c:pt>
                <c:pt idx="1997">
                  <c:v>60.213060584171522</c:v>
                </c:pt>
                <c:pt idx="1998">
                  <c:v>54.891650103239954</c:v>
                </c:pt>
                <c:pt idx="1999">
                  <c:v>62.064596693536259</c:v>
                </c:pt>
                <c:pt idx="2000">
                  <c:v>62.562996738504204</c:v>
                </c:pt>
                <c:pt idx="2001">
                  <c:v>55.328536536297783</c:v>
                </c:pt>
                <c:pt idx="2002">
                  <c:v>51.459852495880121</c:v>
                </c:pt>
                <c:pt idx="2003">
                  <c:v>47.497657704354417</c:v>
                </c:pt>
                <c:pt idx="2004">
                  <c:v>50.643507773467718</c:v>
                </c:pt>
                <c:pt idx="2005">
                  <c:v>49.816573352162472</c:v>
                </c:pt>
                <c:pt idx="2006">
                  <c:v>47.607339814414445</c:v>
                </c:pt>
                <c:pt idx="2007">
                  <c:v>55.360246573289253</c:v>
                </c:pt>
                <c:pt idx="2008">
                  <c:v>48.676914370529936</c:v>
                </c:pt>
                <c:pt idx="2009">
                  <c:v>51.55730454912797</c:v>
                </c:pt>
                <c:pt idx="2010">
                  <c:v>58.478718970635178</c:v>
                </c:pt>
                <c:pt idx="2011">
                  <c:v>57.200779734317621</c:v>
                </c:pt>
                <c:pt idx="2012">
                  <c:v>46.750522801326646</c:v>
                </c:pt>
                <c:pt idx="2013">
                  <c:v>55.427679197163037</c:v>
                </c:pt>
                <c:pt idx="2014">
                  <c:v>41.629588987666466</c:v>
                </c:pt>
                <c:pt idx="2015">
                  <c:v>48.408981722654666</c:v>
                </c:pt>
                <c:pt idx="2016">
                  <c:v>44.740809232555875</c:v>
                </c:pt>
                <c:pt idx="2017">
                  <c:v>48.005789040318632</c:v>
                </c:pt>
                <c:pt idx="2018">
                  <c:v>32.399741230216321</c:v>
                </c:pt>
                <c:pt idx="2019">
                  <c:v>44.885819032696112</c:v>
                </c:pt>
                <c:pt idx="2020">
                  <c:v>35.27303200309931</c:v>
                </c:pt>
                <c:pt idx="2021">
                  <c:v>27.016456019391324</c:v>
                </c:pt>
                <c:pt idx="2022">
                  <c:v>28.788605294423785</c:v>
                </c:pt>
                <c:pt idx="2023">
                  <c:v>33.097245471333437</c:v>
                </c:pt>
                <c:pt idx="2024">
                  <c:v>33.721294725886764</c:v>
                </c:pt>
                <c:pt idx="2025">
                  <c:v>39.091398371063107</c:v>
                </c:pt>
                <c:pt idx="2026">
                  <c:v>23.87592784072482</c:v>
                </c:pt>
                <c:pt idx="2027">
                  <c:v>26.11100060948684</c:v>
                </c:pt>
                <c:pt idx="2028">
                  <c:v>26.914031124301498</c:v>
                </c:pt>
                <c:pt idx="2029">
                  <c:v>22.064871887437523</c:v>
                </c:pt>
                <c:pt idx="2030">
                  <c:v>29.209594290494351</c:v>
                </c:pt>
                <c:pt idx="2031">
                  <c:v>22.765480390463985</c:v>
                </c:pt>
                <c:pt idx="2032">
                  <c:v>23.135317291627263</c:v>
                </c:pt>
                <c:pt idx="2033">
                  <c:v>22.001953776488943</c:v>
                </c:pt>
                <c:pt idx="2034">
                  <c:v>22.736213242929807</c:v>
                </c:pt>
                <c:pt idx="2035">
                  <c:v>23.904400693723801</c:v>
                </c:pt>
                <c:pt idx="2036">
                  <c:v>18.116755601460682</c:v>
                </c:pt>
                <c:pt idx="2037">
                  <c:v>19.756080871198719</c:v>
                </c:pt>
                <c:pt idx="2038">
                  <c:v>22.164693808492</c:v>
                </c:pt>
                <c:pt idx="2039">
                  <c:v>14.105616035186964</c:v>
                </c:pt>
                <c:pt idx="2040">
                  <c:v>13.60321793924868</c:v>
                </c:pt>
                <c:pt idx="2041">
                  <c:v>19.525730231855658</c:v>
                </c:pt>
                <c:pt idx="2042">
                  <c:v>4.6794475199691687</c:v>
                </c:pt>
                <c:pt idx="2043">
                  <c:v>8.9569924657228821</c:v>
                </c:pt>
                <c:pt idx="2044">
                  <c:v>14.107236801924046</c:v>
                </c:pt>
                <c:pt idx="2045">
                  <c:v>9.1564836428609251</c:v>
                </c:pt>
                <c:pt idx="2046">
                  <c:v>10.798703445488778</c:v>
                </c:pt>
                <c:pt idx="2047">
                  <c:v>16.010166737761512</c:v>
                </c:pt>
              </c:numCache>
            </c:numRef>
          </c:yVal>
          <c:smooth val="0"/>
        </c:ser>
        <c:ser>
          <c:idx val="1"/>
          <c:order val="3"/>
          <c:tx>
            <c:strRef>
              <c:f>data!$AS$6</c:f>
              <c:strCache>
                <c:ptCount val="1"/>
                <c:pt idx="0">
                  <c:v>deut final</c:v>
                </c:pt>
              </c:strCache>
            </c:strRef>
          </c:tx>
          <c:spPr>
            <a:ln w="12700">
              <a:prstDash val="dash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198.73</c:v>
                </c:pt>
                <c:pt idx="1">
                  <c:v>199.2</c:v>
                </c:pt>
                <c:pt idx="2">
                  <c:v>199.67</c:v>
                </c:pt>
                <c:pt idx="3">
                  <c:v>200.14</c:v>
                </c:pt>
                <c:pt idx="4">
                  <c:v>200.61</c:v>
                </c:pt>
                <c:pt idx="5">
                  <c:v>201.08</c:v>
                </c:pt>
                <c:pt idx="6">
                  <c:v>201.56</c:v>
                </c:pt>
                <c:pt idx="7">
                  <c:v>202.03</c:v>
                </c:pt>
                <c:pt idx="8">
                  <c:v>202.5</c:v>
                </c:pt>
                <c:pt idx="9">
                  <c:v>202.97</c:v>
                </c:pt>
                <c:pt idx="10">
                  <c:v>203.44</c:v>
                </c:pt>
                <c:pt idx="11">
                  <c:v>203.91</c:v>
                </c:pt>
                <c:pt idx="12">
                  <c:v>204.39</c:v>
                </c:pt>
                <c:pt idx="13">
                  <c:v>204.86</c:v>
                </c:pt>
                <c:pt idx="14">
                  <c:v>205.33</c:v>
                </c:pt>
                <c:pt idx="15">
                  <c:v>205.8</c:v>
                </c:pt>
                <c:pt idx="16">
                  <c:v>206.27</c:v>
                </c:pt>
                <c:pt idx="17">
                  <c:v>206.74</c:v>
                </c:pt>
                <c:pt idx="18">
                  <c:v>207.21</c:v>
                </c:pt>
                <c:pt idx="19">
                  <c:v>207.69</c:v>
                </c:pt>
                <c:pt idx="20">
                  <c:v>208.16</c:v>
                </c:pt>
                <c:pt idx="21">
                  <c:v>208.63</c:v>
                </c:pt>
                <c:pt idx="22">
                  <c:v>209.1</c:v>
                </c:pt>
                <c:pt idx="23">
                  <c:v>209.57</c:v>
                </c:pt>
                <c:pt idx="24">
                  <c:v>210.04</c:v>
                </c:pt>
                <c:pt idx="25">
                  <c:v>210.51</c:v>
                </c:pt>
                <c:pt idx="26">
                  <c:v>210.98</c:v>
                </c:pt>
                <c:pt idx="27">
                  <c:v>211.46</c:v>
                </c:pt>
                <c:pt idx="28">
                  <c:v>211.93</c:v>
                </c:pt>
                <c:pt idx="29">
                  <c:v>212.4</c:v>
                </c:pt>
                <c:pt idx="30">
                  <c:v>212.87</c:v>
                </c:pt>
                <c:pt idx="31">
                  <c:v>213.34</c:v>
                </c:pt>
                <c:pt idx="32">
                  <c:v>213.81</c:v>
                </c:pt>
                <c:pt idx="33">
                  <c:v>214.28</c:v>
                </c:pt>
                <c:pt idx="34">
                  <c:v>214.75</c:v>
                </c:pt>
                <c:pt idx="35">
                  <c:v>215.23</c:v>
                </c:pt>
                <c:pt idx="36">
                  <c:v>215.7</c:v>
                </c:pt>
                <c:pt idx="37">
                  <c:v>216.17</c:v>
                </c:pt>
                <c:pt idx="38">
                  <c:v>216.64</c:v>
                </c:pt>
                <c:pt idx="39">
                  <c:v>217.11</c:v>
                </c:pt>
                <c:pt idx="40">
                  <c:v>217.58</c:v>
                </c:pt>
                <c:pt idx="41">
                  <c:v>218.05</c:v>
                </c:pt>
                <c:pt idx="42">
                  <c:v>218.52</c:v>
                </c:pt>
                <c:pt idx="43">
                  <c:v>218.99</c:v>
                </c:pt>
                <c:pt idx="44">
                  <c:v>219.46</c:v>
                </c:pt>
                <c:pt idx="45">
                  <c:v>219.94</c:v>
                </c:pt>
                <c:pt idx="46">
                  <c:v>220.41</c:v>
                </c:pt>
                <c:pt idx="47">
                  <c:v>220.88</c:v>
                </c:pt>
                <c:pt idx="48">
                  <c:v>221.35</c:v>
                </c:pt>
                <c:pt idx="49">
                  <c:v>221.82</c:v>
                </c:pt>
                <c:pt idx="50">
                  <c:v>222.29</c:v>
                </c:pt>
                <c:pt idx="51">
                  <c:v>222.76</c:v>
                </c:pt>
                <c:pt idx="52">
                  <c:v>223.23</c:v>
                </c:pt>
                <c:pt idx="53">
                  <c:v>223.7</c:v>
                </c:pt>
                <c:pt idx="54">
                  <c:v>224.17</c:v>
                </c:pt>
                <c:pt idx="55">
                  <c:v>224.64</c:v>
                </c:pt>
                <c:pt idx="56">
                  <c:v>225.11</c:v>
                </c:pt>
                <c:pt idx="57">
                  <c:v>225.58</c:v>
                </c:pt>
                <c:pt idx="58">
                  <c:v>226.06</c:v>
                </c:pt>
                <c:pt idx="59">
                  <c:v>226.53</c:v>
                </c:pt>
                <c:pt idx="60">
                  <c:v>227</c:v>
                </c:pt>
                <c:pt idx="61">
                  <c:v>227.47</c:v>
                </c:pt>
                <c:pt idx="62">
                  <c:v>227.94</c:v>
                </c:pt>
                <c:pt idx="63">
                  <c:v>228.41</c:v>
                </c:pt>
                <c:pt idx="64">
                  <c:v>228.88</c:v>
                </c:pt>
                <c:pt idx="65">
                  <c:v>229.35</c:v>
                </c:pt>
                <c:pt idx="66">
                  <c:v>229.82</c:v>
                </c:pt>
                <c:pt idx="67">
                  <c:v>230.29</c:v>
                </c:pt>
                <c:pt idx="68">
                  <c:v>230.76</c:v>
                </c:pt>
                <c:pt idx="69">
                  <c:v>231.23</c:v>
                </c:pt>
                <c:pt idx="70">
                  <c:v>231.7</c:v>
                </c:pt>
                <c:pt idx="71">
                  <c:v>232.17</c:v>
                </c:pt>
                <c:pt idx="72">
                  <c:v>232.64</c:v>
                </c:pt>
                <c:pt idx="73">
                  <c:v>233.11</c:v>
                </c:pt>
                <c:pt idx="74">
                  <c:v>233.58</c:v>
                </c:pt>
                <c:pt idx="75">
                  <c:v>234.05</c:v>
                </c:pt>
                <c:pt idx="76">
                  <c:v>234.52</c:v>
                </c:pt>
                <c:pt idx="77">
                  <c:v>235</c:v>
                </c:pt>
                <c:pt idx="78">
                  <c:v>235.47</c:v>
                </c:pt>
                <c:pt idx="79">
                  <c:v>235.94</c:v>
                </c:pt>
                <c:pt idx="80">
                  <c:v>236.41</c:v>
                </c:pt>
                <c:pt idx="81">
                  <c:v>236.88</c:v>
                </c:pt>
                <c:pt idx="82">
                  <c:v>237.35</c:v>
                </c:pt>
                <c:pt idx="83">
                  <c:v>237.82</c:v>
                </c:pt>
                <c:pt idx="84">
                  <c:v>238.29</c:v>
                </c:pt>
                <c:pt idx="85">
                  <c:v>238.76</c:v>
                </c:pt>
                <c:pt idx="86">
                  <c:v>239.23</c:v>
                </c:pt>
                <c:pt idx="87">
                  <c:v>239.7</c:v>
                </c:pt>
                <c:pt idx="88">
                  <c:v>240.17</c:v>
                </c:pt>
                <c:pt idx="89">
                  <c:v>240.64</c:v>
                </c:pt>
                <c:pt idx="90">
                  <c:v>241.11</c:v>
                </c:pt>
                <c:pt idx="91">
                  <c:v>241.58</c:v>
                </c:pt>
                <c:pt idx="92">
                  <c:v>242.05</c:v>
                </c:pt>
                <c:pt idx="93">
                  <c:v>242.52</c:v>
                </c:pt>
                <c:pt idx="94">
                  <c:v>242.99</c:v>
                </c:pt>
                <c:pt idx="95">
                  <c:v>243.46</c:v>
                </c:pt>
                <c:pt idx="96">
                  <c:v>243.93</c:v>
                </c:pt>
                <c:pt idx="97">
                  <c:v>244.4</c:v>
                </c:pt>
                <c:pt idx="98">
                  <c:v>244.87</c:v>
                </c:pt>
                <c:pt idx="99">
                  <c:v>245.34</c:v>
                </c:pt>
                <c:pt idx="100">
                  <c:v>245.81</c:v>
                </c:pt>
                <c:pt idx="101">
                  <c:v>246.28</c:v>
                </c:pt>
                <c:pt idx="102">
                  <c:v>246.75</c:v>
                </c:pt>
                <c:pt idx="103">
                  <c:v>247.22</c:v>
                </c:pt>
                <c:pt idx="104">
                  <c:v>247.69</c:v>
                </c:pt>
                <c:pt idx="105">
                  <c:v>248.16</c:v>
                </c:pt>
                <c:pt idx="106">
                  <c:v>248.63</c:v>
                </c:pt>
                <c:pt idx="107">
                  <c:v>249.1</c:v>
                </c:pt>
                <c:pt idx="108">
                  <c:v>249.57</c:v>
                </c:pt>
                <c:pt idx="109">
                  <c:v>250.04</c:v>
                </c:pt>
                <c:pt idx="110">
                  <c:v>250.51</c:v>
                </c:pt>
                <c:pt idx="111">
                  <c:v>250.98</c:v>
                </c:pt>
                <c:pt idx="112">
                  <c:v>251.44</c:v>
                </c:pt>
                <c:pt idx="113">
                  <c:v>251.91</c:v>
                </c:pt>
                <c:pt idx="114">
                  <c:v>252.38</c:v>
                </c:pt>
                <c:pt idx="115">
                  <c:v>252.85</c:v>
                </c:pt>
                <c:pt idx="116">
                  <c:v>253.32</c:v>
                </c:pt>
                <c:pt idx="117">
                  <c:v>253.79</c:v>
                </c:pt>
                <c:pt idx="118">
                  <c:v>254.26</c:v>
                </c:pt>
                <c:pt idx="119">
                  <c:v>254.73</c:v>
                </c:pt>
                <c:pt idx="120">
                  <c:v>255.2</c:v>
                </c:pt>
                <c:pt idx="121">
                  <c:v>255.67</c:v>
                </c:pt>
                <c:pt idx="122">
                  <c:v>256.14</c:v>
                </c:pt>
                <c:pt idx="123">
                  <c:v>256.61</c:v>
                </c:pt>
                <c:pt idx="124">
                  <c:v>257.08</c:v>
                </c:pt>
                <c:pt idx="125">
                  <c:v>257.55</c:v>
                </c:pt>
                <c:pt idx="126">
                  <c:v>258.02</c:v>
                </c:pt>
                <c:pt idx="127">
                  <c:v>258.49</c:v>
                </c:pt>
                <c:pt idx="128">
                  <c:v>258.95999999999998</c:v>
                </c:pt>
                <c:pt idx="129">
                  <c:v>259.43</c:v>
                </c:pt>
                <c:pt idx="130">
                  <c:v>259.89999999999998</c:v>
                </c:pt>
                <c:pt idx="131">
                  <c:v>260.36</c:v>
                </c:pt>
                <c:pt idx="132">
                  <c:v>260.83</c:v>
                </c:pt>
                <c:pt idx="133">
                  <c:v>261.3</c:v>
                </c:pt>
                <c:pt idx="134">
                  <c:v>261.77</c:v>
                </c:pt>
                <c:pt idx="135">
                  <c:v>262.24</c:v>
                </c:pt>
                <c:pt idx="136">
                  <c:v>262.70999999999998</c:v>
                </c:pt>
                <c:pt idx="137">
                  <c:v>263.18</c:v>
                </c:pt>
                <c:pt idx="138">
                  <c:v>263.64999999999998</c:v>
                </c:pt>
                <c:pt idx="139">
                  <c:v>264.12</c:v>
                </c:pt>
                <c:pt idx="140">
                  <c:v>264.58999999999997</c:v>
                </c:pt>
                <c:pt idx="141">
                  <c:v>265.06</c:v>
                </c:pt>
                <c:pt idx="142">
                  <c:v>265.52999999999997</c:v>
                </c:pt>
                <c:pt idx="143">
                  <c:v>265.99</c:v>
                </c:pt>
                <c:pt idx="144">
                  <c:v>266.45999999999998</c:v>
                </c:pt>
                <c:pt idx="145">
                  <c:v>266.93</c:v>
                </c:pt>
                <c:pt idx="146">
                  <c:v>267.39999999999998</c:v>
                </c:pt>
                <c:pt idx="147">
                  <c:v>267.87</c:v>
                </c:pt>
                <c:pt idx="148">
                  <c:v>268.33999999999997</c:v>
                </c:pt>
                <c:pt idx="149">
                  <c:v>268.81</c:v>
                </c:pt>
                <c:pt idx="150">
                  <c:v>269.27999999999997</c:v>
                </c:pt>
                <c:pt idx="151">
                  <c:v>269.75</c:v>
                </c:pt>
                <c:pt idx="152">
                  <c:v>270.22000000000003</c:v>
                </c:pt>
                <c:pt idx="153">
                  <c:v>270.68</c:v>
                </c:pt>
                <c:pt idx="154">
                  <c:v>271.14999999999998</c:v>
                </c:pt>
                <c:pt idx="155">
                  <c:v>271.62</c:v>
                </c:pt>
                <c:pt idx="156">
                  <c:v>272.08999999999997</c:v>
                </c:pt>
                <c:pt idx="157">
                  <c:v>272.56</c:v>
                </c:pt>
                <c:pt idx="158">
                  <c:v>273.02999999999997</c:v>
                </c:pt>
                <c:pt idx="159">
                  <c:v>273.5</c:v>
                </c:pt>
                <c:pt idx="160">
                  <c:v>273.97000000000003</c:v>
                </c:pt>
                <c:pt idx="161">
                  <c:v>274.43</c:v>
                </c:pt>
                <c:pt idx="162">
                  <c:v>274.89999999999998</c:v>
                </c:pt>
                <c:pt idx="163">
                  <c:v>275.37</c:v>
                </c:pt>
                <c:pt idx="164">
                  <c:v>275.83999999999997</c:v>
                </c:pt>
                <c:pt idx="165">
                  <c:v>276.31</c:v>
                </c:pt>
                <c:pt idx="166">
                  <c:v>276.77999999999997</c:v>
                </c:pt>
                <c:pt idx="167">
                  <c:v>277.25</c:v>
                </c:pt>
                <c:pt idx="168">
                  <c:v>277.70999999999998</c:v>
                </c:pt>
                <c:pt idx="169">
                  <c:v>278.18</c:v>
                </c:pt>
                <c:pt idx="170">
                  <c:v>278.64999999999998</c:v>
                </c:pt>
                <c:pt idx="171">
                  <c:v>279.12</c:v>
                </c:pt>
                <c:pt idx="172">
                  <c:v>279.58999999999997</c:v>
                </c:pt>
                <c:pt idx="173">
                  <c:v>280.06</c:v>
                </c:pt>
                <c:pt idx="174">
                  <c:v>280.52999999999997</c:v>
                </c:pt>
                <c:pt idx="175">
                  <c:v>280.99</c:v>
                </c:pt>
                <c:pt idx="176">
                  <c:v>281.45999999999998</c:v>
                </c:pt>
                <c:pt idx="177">
                  <c:v>281.93</c:v>
                </c:pt>
                <c:pt idx="178">
                  <c:v>282.39999999999998</c:v>
                </c:pt>
                <c:pt idx="179">
                  <c:v>282.87</c:v>
                </c:pt>
                <c:pt idx="180">
                  <c:v>283.33999999999997</c:v>
                </c:pt>
                <c:pt idx="181">
                  <c:v>283.8</c:v>
                </c:pt>
                <c:pt idx="182">
                  <c:v>284.27</c:v>
                </c:pt>
                <c:pt idx="183">
                  <c:v>284.74</c:v>
                </c:pt>
                <c:pt idx="184">
                  <c:v>285.20999999999998</c:v>
                </c:pt>
                <c:pt idx="185">
                  <c:v>285.68</c:v>
                </c:pt>
                <c:pt idx="186">
                  <c:v>286.14999999999998</c:v>
                </c:pt>
                <c:pt idx="187">
                  <c:v>286.61</c:v>
                </c:pt>
                <c:pt idx="188">
                  <c:v>287.08</c:v>
                </c:pt>
                <c:pt idx="189">
                  <c:v>287.55</c:v>
                </c:pt>
                <c:pt idx="190">
                  <c:v>288.02</c:v>
                </c:pt>
                <c:pt idx="191">
                  <c:v>288.49</c:v>
                </c:pt>
                <c:pt idx="192">
                  <c:v>288.95</c:v>
                </c:pt>
                <c:pt idx="193">
                  <c:v>289.42</c:v>
                </c:pt>
                <c:pt idx="194">
                  <c:v>289.89</c:v>
                </c:pt>
                <c:pt idx="195">
                  <c:v>290.36</c:v>
                </c:pt>
                <c:pt idx="196">
                  <c:v>290.83</c:v>
                </c:pt>
                <c:pt idx="197">
                  <c:v>291.29000000000002</c:v>
                </c:pt>
                <c:pt idx="198">
                  <c:v>291.76</c:v>
                </c:pt>
                <c:pt idx="199">
                  <c:v>292.23</c:v>
                </c:pt>
                <c:pt idx="200">
                  <c:v>292.7</c:v>
                </c:pt>
                <c:pt idx="201">
                  <c:v>293.17</c:v>
                </c:pt>
                <c:pt idx="202">
                  <c:v>293.63</c:v>
                </c:pt>
                <c:pt idx="203">
                  <c:v>294.10000000000002</c:v>
                </c:pt>
                <c:pt idx="204">
                  <c:v>294.57</c:v>
                </c:pt>
                <c:pt idx="205">
                  <c:v>295.04000000000002</c:v>
                </c:pt>
                <c:pt idx="206">
                  <c:v>295.51</c:v>
                </c:pt>
                <c:pt idx="207">
                  <c:v>295.97000000000003</c:v>
                </c:pt>
                <c:pt idx="208">
                  <c:v>296.44</c:v>
                </c:pt>
                <c:pt idx="209">
                  <c:v>296.91000000000003</c:v>
                </c:pt>
                <c:pt idx="210">
                  <c:v>297.38</c:v>
                </c:pt>
                <c:pt idx="211">
                  <c:v>297.83999999999997</c:v>
                </c:pt>
                <c:pt idx="212">
                  <c:v>298.31</c:v>
                </c:pt>
                <c:pt idx="213">
                  <c:v>298.77999999999997</c:v>
                </c:pt>
                <c:pt idx="214">
                  <c:v>299.25</c:v>
                </c:pt>
                <c:pt idx="215">
                  <c:v>299.70999999999998</c:v>
                </c:pt>
                <c:pt idx="216">
                  <c:v>300.18</c:v>
                </c:pt>
                <c:pt idx="217">
                  <c:v>300.64999999999998</c:v>
                </c:pt>
                <c:pt idx="218">
                  <c:v>301.12</c:v>
                </c:pt>
                <c:pt idx="219">
                  <c:v>301.58</c:v>
                </c:pt>
                <c:pt idx="220">
                  <c:v>302.05</c:v>
                </c:pt>
                <c:pt idx="221">
                  <c:v>302.52</c:v>
                </c:pt>
                <c:pt idx="222">
                  <c:v>302.99</c:v>
                </c:pt>
                <c:pt idx="223">
                  <c:v>303.45</c:v>
                </c:pt>
                <c:pt idx="224">
                  <c:v>303.92</c:v>
                </c:pt>
                <c:pt idx="225">
                  <c:v>304.39</c:v>
                </c:pt>
                <c:pt idx="226">
                  <c:v>304.86</c:v>
                </c:pt>
                <c:pt idx="227">
                  <c:v>305.32</c:v>
                </c:pt>
                <c:pt idx="228">
                  <c:v>305.79000000000002</c:v>
                </c:pt>
                <c:pt idx="229">
                  <c:v>306.26</c:v>
                </c:pt>
                <c:pt idx="230">
                  <c:v>306.73</c:v>
                </c:pt>
                <c:pt idx="231">
                  <c:v>307.19</c:v>
                </c:pt>
                <c:pt idx="232">
                  <c:v>307.66000000000003</c:v>
                </c:pt>
                <c:pt idx="233">
                  <c:v>308.13</c:v>
                </c:pt>
                <c:pt idx="234">
                  <c:v>308.60000000000002</c:v>
                </c:pt>
                <c:pt idx="235">
                  <c:v>309.06</c:v>
                </c:pt>
                <c:pt idx="236">
                  <c:v>309.52999999999997</c:v>
                </c:pt>
                <c:pt idx="237">
                  <c:v>310</c:v>
                </c:pt>
                <c:pt idx="238">
                  <c:v>310.45999999999998</c:v>
                </c:pt>
                <c:pt idx="239">
                  <c:v>310.93</c:v>
                </c:pt>
                <c:pt idx="240">
                  <c:v>311.39999999999998</c:v>
                </c:pt>
                <c:pt idx="241">
                  <c:v>311.87</c:v>
                </c:pt>
                <c:pt idx="242">
                  <c:v>312.33</c:v>
                </c:pt>
                <c:pt idx="243">
                  <c:v>312.8</c:v>
                </c:pt>
                <c:pt idx="244">
                  <c:v>313.27</c:v>
                </c:pt>
                <c:pt idx="245">
                  <c:v>313.73</c:v>
                </c:pt>
                <c:pt idx="246">
                  <c:v>314.2</c:v>
                </c:pt>
                <c:pt idx="247">
                  <c:v>314.67</c:v>
                </c:pt>
                <c:pt idx="248">
                  <c:v>315.13</c:v>
                </c:pt>
                <c:pt idx="249">
                  <c:v>315.60000000000002</c:v>
                </c:pt>
                <c:pt idx="250">
                  <c:v>316.07</c:v>
                </c:pt>
                <c:pt idx="251">
                  <c:v>316.52999999999997</c:v>
                </c:pt>
                <c:pt idx="252">
                  <c:v>317</c:v>
                </c:pt>
                <c:pt idx="253">
                  <c:v>317.47000000000003</c:v>
                </c:pt>
                <c:pt idx="254">
                  <c:v>317.94</c:v>
                </c:pt>
                <c:pt idx="255">
                  <c:v>318.39999999999998</c:v>
                </c:pt>
                <c:pt idx="256">
                  <c:v>318.87</c:v>
                </c:pt>
                <c:pt idx="257">
                  <c:v>319.33999999999997</c:v>
                </c:pt>
                <c:pt idx="258">
                  <c:v>319.8</c:v>
                </c:pt>
                <c:pt idx="259">
                  <c:v>320.27</c:v>
                </c:pt>
                <c:pt idx="260">
                  <c:v>320.74</c:v>
                </c:pt>
                <c:pt idx="261">
                  <c:v>321.2</c:v>
                </c:pt>
                <c:pt idx="262">
                  <c:v>321.67</c:v>
                </c:pt>
                <c:pt idx="263">
                  <c:v>322.14</c:v>
                </c:pt>
                <c:pt idx="264">
                  <c:v>322.60000000000002</c:v>
                </c:pt>
                <c:pt idx="265">
                  <c:v>323.07</c:v>
                </c:pt>
                <c:pt idx="266">
                  <c:v>323.54000000000002</c:v>
                </c:pt>
                <c:pt idx="267">
                  <c:v>324</c:v>
                </c:pt>
                <c:pt idx="268">
                  <c:v>324.47000000000003</c:v>
                </c:pt>
                <c:pt idx="269">
                  <c:v>324.93</c:v>
                </c:pt>
                <c:pt idx="270">
                  <c:v>325.39999999999998</c:v>
                </c:pt>
                <c:pt idx="271">
                  <c:v>325.87</c:v>
                </c:pt>
                <c:pt idx="272">
                  <c:v>326.33</c:v>
                </c:pt>
                <c:pt idx="273">
                  <c:v>326.8</c:v>
                </c:pt>
                <c:pt idx="274">
                  <c:v>327.27</c:v>
                </c:pt>
                <c:pt idx="275">
                  <c:v>327.73</c:v>
                </c:pt>
                <c:pt idx="276">
                  <c:v>328.2</c:v>
                </c:pt>
                <c:pt idx="277">
                  <c:v>328.67</c:v>
                </c:pt>
                <c:pt idx="278">
                  <c:v>329.13</c:v>
                </c:pt>
                <c:pt idx="279">
                  <c:v>329.6</c:v>
                </c:pt>
                <c:pt idx="280">
                  <c:v>330.06</c:v>
                </c:pt>
                <c:pt idx="281">
                  <c:v>330.53</c:v>
                </c:pt>
                <c:pt idx="282">
                  <c:v>331</c:v>
                </c:pt>
                <c:pt idx="283">
                  <c:v>331.46</c:v>
                </c:pt>
                <c:pt idx="284">
                  <c:v>331.93</c:v>
                </c:pt>
                <c:pt idx="285">
                  <c:v>332.4</c:v>
                </c:pt>
                <c:pt idx="286">
                  <c:v>332.86</c:v>
                </c:pt>
                <c:pt idx="287">
                  <c:v>333.33</c:v>
                </c:pt>
                <c:pt idx="288">
                  <c:v>333.79</c:v>
                </c:pt>
                <c:pt idx="289">
                  <c:v>334.26</c:v>
                </c:pt>
                <c:pt idx="290">
                  <c:v>334.73</c:v>
                </c:pt>
                <c:pt idx="291">
                  <c:v>335.19</c:v>
                </c:pt>
                <c:pt idx="292">
                  <c:v>335.66</c:v>
                </c:pt>
                <c:pt idx="293">
                  <c:v>336.12</c:v>
                </c:pt>
                <c:pt idx="294">
                  <c:v>336.59</c:v>
                </c:pt>
                <c:pt idx="295">
                  <c:v>337.06</c:v>
                </c:pt>
                <c:pt idx="296">
                  <c:v>337.52</c:v>
                </c:pt>
                <c:pt idx="297">
                  <c:v>337.99</c:v>
                </c:pt>
                <c:pt idx="298">
                  <c:v>338.45</c:v>
                </c:pt>
                <c:pt idx="299">
                  <c:v>338.92</c:v>
                </c:pt>
                <c:pt idx="300">
                  <c:v>339.38</c:v>
                </c:pt>
                <c:pt idx="301">
                  <c:v>339.85</c:v>
                </c:pt>
                <c:pt idx="302">
                  <c:v>340.32</c:v>
                </c:pt>
                <c:pt idx="303">
                  <c:v>340.78</c:v>
                </c:pt>
                <c:pt idx="304">
                  <c:v>341.25</c:v>
                </c:pt>
                <c:pt idx="305">
                  <c:v>341.71</c:v>
                </c:pt>
                <c:pt idx="306">
                  <c:v>342.18</c:v>
                </c:pt>
                <c:pt idx="307">
                  <c:v>342.64</c:v>
                </c:pt>
                <c:pt idx="308">
                  <c:v>343.11</c:v>
                </c:pt>
                <c:pt idx="309">
                  <c:v>343.58</c:v>
                </c:pt>
                <c:pt idx="310">
                  <c:v>344.04</c:v>
                </c:pt>
                <c:pt idx="311">
                  <c:v>344.51</c:v>
                </c:pt>
                <c:pt idx="312">
                  <c:v>344.97</c:v>
                </c:pt>
                <c:pt idx="313">
                  <c:v>345.44</c:v>
                </c:pt>
                <c:pt idx="314">
                  <c:v>345.9</c:v>
                </c:pt>
                <c:pt idx="315">
                  <c:v>346.37</c:v>
                </c:pt>
                <c:pt idx="316">
                  <c:v>346.83</c:v>
                </c:pt>
                <c:pt idx="317">
                  <c:v>347.3</c:v>
                </c:pt>
                <c:pt idx="318">
                  <c:v>347.77</c:v>
                </c:pt>
                <c:pt idx="319">
                  <c:v>348.23</c:v>
                </c:pt>
                <c:pt idx="320">
                  <c:v>348.7</c:v>
                </c:pt>
                <c:pt idx="321">
                  <c:v>349.16</c:v>
                </c:pt>
                <c:pt idx="322">
                  <c:v>349.63</c:v>
                </c:pt>
                <c:pt idx="323">
                  <c:v>350.09</c:v>
                </c:pt>
                <c:pt idx="324">
                  <c:v>350.56</c:v>
                </c:pt>
                <c:pt idx="325">
                  <c:v>351.02</c:v>
                </c:pt>
                <c:pt idx="326">
                  <c:v>351.49</c:v>
                </c:pt>
                <c:pt idx="327">
                  <c:v>351.95</c:v>
                </c:pt>
                <c:pt idx="328">
                  <c:v>352.42</c:v>
                </c:pt>
                <c:pt idx="329">
                  <c:v>352.88</c:v>
                </c:pt>
                <c:pt idx="330">
                  <c:v>353.35</c:v>
                </c:pt>
                <c:pt idx="331">
                  <c:v>353.81</c:v>
                </c:pt>
                <c:pt idx="332">
                  <c:v>354.28</c:v>
                </c:pt>
                <c:pt idx="333">
                  <c:v>354.74</c:v>
                </c:pt>
                <c:pt idx="334">
                  <c:v>355.21</c:v>
                </c:pt>
                <c:pt idx="335">
                  <c:v>355.67</c:v>
                </c:pt>
                <c:pt idx="336">
                  <c:v>356.14</c:v>
                </c:pt>
                <c:pt idx="337">
                  <c:v>356.6</c:v>
                </c:pt>
                <c:pt idx="338">
                  <c:v>357.07</c:v>
                </c:pt>
                <c:pt idx="339">
                  <c:v>357.53</c:v>
                </c:pt>
                <c:pt idx="340">
                  <c:v>358</c:v>
                </c:pt>
                <c:pt idx="341">
                  <c:v>358.46</c:v>
                </c:pt>
                <c:pt idx="342">
                  <c:v>358.93</c:v>
                </c:pt>
                <c:pt idx="343">
                  <c:v>359.39</c:v>
                </c:pt>
                <c:pt idx="344">
                  <c:v>359.86</c:v>
                </c:pt>
                <c:pt idx="345">
                  <c:v>360.32</c:v>
                </c:pt>
                <c:pt idx="346">
                  <c:v>360.79</c:v>
                </c:pt>
                <c:pt idx="347">
                  <c:v>361.25</c:v>
                </c:pt>
                <c:pt idx="348">
                  <c:v>361.72</c:v>
                </c:pt>
                <c:pt idx="349">
                  <c:v>362.18</c:v>
                </c:pt>
                <c:pt idx="350">
                  <c:v>362.65</c:v>
                </c:pt>
                <c:pt idx="351">
                  <c:v>363.11</c:v>
                </c:pt>
                <c:pt idx="352">
                  <c:v>363.58</c:v>
                </c:pt>
                <c:pt idx="353">
                  <c:v>364.04</c:v>
                </c:pt>
                <c:pt idx="354">
                  <c:v>364.51</c:v>
                </c:pt>
                <c:pt idx="355">
                  <c:v>364.97</c:v>
                </c:pt>
                <c:pt idx="356">
                  <c:v>365.43</c:v>
                </c:pt>
                <c:pt idx="357">
                  <c:v>365.9</c:v>
                </c:pt>
                <c:pt idx="358">
                  <c:v>366.36</c:v>
                </c:pt>
                <c:pt idx="359">
                  <c:v>366.83</c:v>
                </c:pt>
                <c:pt idx="360">
                  <c:v>367.29</c:v>
                </c:pt>
                <c:pt idx="361">
                  <c:v>367.76</c:v>
                </c:pt>
                <c:pt idx="362">
                  <c:v>368.22</c:v>
                </c:pt>
                <c:pt idx="363">
                  <c:v>368.69</c:v>
                </c:pt>
                <c:pt idx="364">
                  <c:v>369.15</c:v>
                </c:pt>
                <c:pt idx="365">
                  <c:v>369.61</c:v>
                </c:pt>
                <c:pt idx="366">
                  <c:v>370.08</c:v>
                </c:pt>
                <c:pt idx="367">
                  <c:v>370.54</c:v>
                </c:pt>
                <c:pt idx="368">
                  <c:v>371.01</c:v>
                </c:pt>
                <c:pt idx="369">
                  <c:v>371.47</c:v>
                </c:pt>
                <c:pt idx="370">
                  <c:v>371.94</c:v>
                </c:pt>
                <c:pt idx="371">
                  <c:v>372.4</c:v>
                </c:pt>
                <c:pt idx="372">
                  <c:v>372.86</c:v>
                </c:pt>
                <c:pt idx="373">
                  <c:v>373.33</c:v>
                </c:pt>
                <c:pt idx="374">
                  <c:v>373.79</c:v>
                </c:pt>
                <c:pt idx="375">
                  <c:v>374.26</c:v>
                </c:pt>
                <c:pt idx="376">
                  <c:v>374.72</c:v>
                </c:pt>
                <c:pt idx="377">
                  <c:v>375.19</c:v>
                </c:pt>
                <c:pt idx="378">
                  <c:v>375.65</c:v>
                </c:pt>
                <c:pt idx="379">
                  <c:v>376.11</c:v>
                </c:pt>
                <c:pt idx="380">
                  <c:v>376.58</c:v>
                </c:pt>
                <c:pt idx="381">
                  <c:v>377.04</c:v>
                </c:pt>
                <c:pt idx="382">
                  <c:v>377.51</c:v>
                </c:pt>
                <c:pt idx="383">
                  <c:v>377.97</c:v>
                </c:pt>
                <c:pt idx="384">
                  <c:v>378.43</c:v>
                </c:pt>
                <c:pt idx="385">
                  <c:v>378.9</c:v>
                </c:pt>
                <c:pt idx="386">
                  <c:v>379.36</c:v>
                </c:pt>
                <c:pt idx="387">
                  <c:v>379.82</c:v>
                </c:pt>
                <c:pt idx="388">
                  <c:v>380.29</c:v>
                </c:pt>
                <c:pt idx="389">
                  <c:v>380.75</c:v>
                </c:pt>
                <c:pt idx="390">
                  <c:v>381.22</c:v>
                </c:pt>
                <c:pt idx="391">
                  <c:v>381.68</c:v>
                </c:pt>
                <c:pt idx="392">
                  <c:v>382.14</c:v>
                </c:pt>
                <c:pt idx="393">
                  <c:v>382.61</c:v>
                </c:pt>
                <c:pt idx="394">
                  <c:v>383.07</c:v>
                </c:pt>
                <c:pt idx="395">
                  <c:v>383.53</c:v>
                </c:pt>
                <c:pt idx="396">
                  <c:v>384</c:v>
                </c:pt>
                <c:pt idx="397">
                  <c:v>384.46</c:v>
                </c:pt>
                <c:pt idx="398">
                  <c:v>384.93</c:v>
                </c:pt>
                <c:pt idx="399">
                  <c:v>385.39</c:v>
                </c:pt>
                <c:pt idx="400">
                  <c:v>385.85</c:v>
                </c:pt>
                <c:pt idx="401">
                  <c:v>386.32</c:v>
                </c:pt>
                <c:pt idx="402">
                  <c:v>386.78</c:v>
                </c:pt>
                <c:pt idx="403">
                  <c:v>387.24</c:v>
                </c:pt>
                <c:pt idx="404">
                  <c:v>387.71</c:v>
                </c:pt>
                <c:pt idx="405">
                  <c:v>388.17</c:v>
                </c:pt>
                <c:pt idx="406">
                  <c:v>388.63</c:v>
                </c:pt>
                <c:pt idx="407">
                  <c:v>389.1</c:v>
                </c:pt>
                <c:pt idx="408">
                  <c:v>389.56</c:v>
                </c:pt>
                <c:pt idx="409">
                  <c:v>390.02</c:v>
                </c:pt>
                <c:pt idx="410">
                  <c:v>390.49</c:v>
                </c:pt>
                <c:pt idx="411">
                  <c:v>390.95</c:v>
                </c:pt>
                <c:pt idx="412">
                  <c:v>391.41</c:v>
                </c:pt>
                <c:pt idx="413">
                  <c:v>391.88</c:v>
                </c:pt>
                <c:pt idx="414">
                  <c:v>392.34</c:v>
                </c:pt>
                <c:pt idx="415">
                  <c:v>392.8</c:v>
                </c:pt>
                <c:pt idx="416">
                  <c:v>393.27</c:v>
                </c:pt>
                <c:pt idx="417">
                  <c:v>393.73</c:v>
                </c:pt>
                <c:pt idx="418">
                  <c:v>394.19</c:v>
                </c:pt>
                <c:pt idx="419">
                  <c:v>394.66</c:v>
                </c:pt>
                <c:pt idx="420">
                  <c:v>395.12</c:v>
                </c:pt>
                <c:pt idx="421">
                  <c:v>395.58</c:v>
                </c:pt>
                <c:pt idx="422">
                  <c:v>396.05</c:v>
                </c:pt>
                <c:pt idx="423">
                  <c:v>396.51</c:v>
                </c:pt>
                <c:pt idx="424">
                  <c:v>396.97</c:v>
                </c:pt>
                <c:pt idx="425">
                  <c:v>397.43</c:v>
                </c:pt>
                <c:pt idx="426">
                  <c:v>397.9</c:v>
                </c:pt>
                <c:pt idx="427">
                  <c:v>398.36</c:v>
                </c:pt>
                <c:pt idx="428">
                  <c:v>398.82</c:v>
                </c:pt>
                <c:pt idx="429">
                  <c:v>399.29</c:v>
                </c:pt>
                <c:pt idx="430">
                  <c:v>399.75</c:v>
                </c:pt>
                <c:pt idx="431">
                  <c:v>400.21</c:v>
                </c:pt>
                <c:pt idx="432">
                  <c:v>400.67</c:v>
                </c:pt>
                <c:pt idx="433">
                  <c:v>401.14</c:v>
                </c:pt>
                <c:pt idx="434">
                  <c:v>401.6</c:v>
                </c:pt>
                <c:pt idx="435">
                  <c:v>402.06</c:v>
                </c:pt>
                <c:pt idx="436">
                  <c:v>402.53</c:v>
                </c:pt>
                <c:pt idx="437">
                  <c:v>402.99</c:v>
                </c:pt>
                <c:pt idx="438">
                  <c:v>403.45</c:v>
                </c:pt>
                <c:pt idx="439">
                  <c:v>403.91</c:v>
                </c:pt>
                <c:pt idx="440">
                  <c:v>404.38</c:v>
                </c:pt>
                <c:pt idx="441">
                  <c:v>404.84</c:v>
                </c:pt>
                <c:pt idx="442">
                  <c:v>405.3</c:v>
                </c:pt>
                <c:pt idx="443">
                  <c:v>405.76</c:v>
                </c:pt>
                <c:pt idx="444">
                  <c:v>406.23</c:v>
                </c:pt>
                <c:pt idx="445">
                  <c:v>406.69</c:v>
                </c:pt>
                <c:pt idx="446">
                  <c:v>407.15</c:v>
                </c:pt>
                <c:pt idx="447">
                  <c:v>407.61</c:v>
                </c:pt>
                <c:pt idx="448">
                  <c:v>408.08</c:v>
                </c:pt>
                <c:pt idx="449">
                  <c:v>408.54</c:v>
                </c:pt>
                <c:pt idx="450">
                  <c:v>409</c:v>
                </c:pt>
                <c:pt idx="451">
                  <c:v>409.46</c:v>
                </c:pt>
                <c:pt idx="452">
                  <c:v>409.93</c:v>
                </c:pt>
                <c:pt idx="453">
                  <c:v>410.39</c:v>
                </c:pt>
                <c:pt idx="454">
                  <c:v>410.85</c:v>
                </c:pt>
                <c:pt idx="455">
                  <c:v>411.31</c:v>
                </c:pt>
                <c:pt idx="456">
                  <c:v>411.77</c:v>
                </c:pt>
                <c:pt idx="457">
                  <c:v>412.24</c:v>
                </c:pt>
                <c:pt idx="458">
                  <c:v>412.7</c:v>
                </c:pt>
                <c:pt idx="459">
                  <c:v>413.16</c:v>
                </c:pt>
                <c:pt idx="460">
                  <c:v>413.62</c:v>
                </c:pt>
                <c:pt idx="461">
                  <c:v>414.09</c:v>
                </c:pt>
                <c:pt idx="462">
                  <c:v>414.55</c:v>
                </c:pt>
                <c:pt idx="463">
                  <c:v>415.01</c:v>
                </c:pt>
                <c:pt idx="464">
                  <c:v>415.47</c:v>
                </c:pt>
                <c:pt idx="465">
                  <c:v>415.93</c:v>
                </c:pt>
                <c:pt idx="466">
                  <c:v>416.4</c:v>
                </c:pt>
                <c:pt idx="467">
                  <c:v>416.86</c:v>
                </c:pt>
                <c:pt idx="468">
                  <c:v>417.32</c:v>
                </c:pt>
                <c:pt idx="469">
                  <c:v>417.78</c:v>
                </c:pt>
                <c:pt idx="470">
                  <c:v>418.24</c:v>
                </c:pt>
                <c:pt idx="471">
                  <c:v>418.71</c:v>
                </c:pt>
                <c:pt idx="472">
                  <c:v>419.17</c:v>
                </c:pt>
                <c:pt idx="473">
                  <c:v>419.63</c:v>
                </c:pt>
                <c:pt idx="474">
                  <c:v>420.09</c:v>
                </c:pt>
                <c:pt idx="475">
                  <c:v>420.55</c:v>
                </c:pt>
                <c:pt idx="476">
                  <c:v>421.01</c:v>
                </c:pt>
                <c:pt idx="477">
                  <c:v>421.48</c:v>
                </c:pt>
                <c:pt idx="478">
                  <c:v>421.94</c:v>
                </c:pt>
                <c:pt idx="479">
                  <c:v>422.4</c:v>
                </c:pt>
                <c:pt idx="480">
                  <c:v>422.86</c:v>
                </c:pt>
                <c:pt idx="481">
                  <c:v>423.32</c:v>
                </c:pt>
                <c:pt idx="482">
                  <c:v>423.78</c:v>
                </c:pt>
                <c:pt idx="483">
                  <c:v>424.25</c:v>
                </c:pt>
                <c:pt idx="484">
                  <c:v>424.71</c:v>
                </c:pt>
                <c:pt idx="485">
                  <c:v>425.17</c:v>
                </c:pt>
                <c:pt idx="486">
                  <c:v>425.63</c:v>
                </c:pt>
                <c:pt idx="487">
                  <c:v>426.09</c:v>
                </c:pt>
                <c:pt idx="488">
                  <c:v>426.55</c:v>
                </c:pt>
                <c:pt idx="489">
                  <c:v>427.01</c:v>
                </c:pt>
                <c:pt idx="490">
                  <c:v>427.48</c:v>
                </c:pt>
                <c:pt idx="491">
                  <c:v>427.94</c:v>
                </c:pt>
                <c:pt idx="492">
                  <c:v>428.4</c:v>
                </c:pt>
                <c:pt idx="493">
                  <c:v>428.86</c:v>
                </c:pt>
                <c:pt idx="494">
                  <c:v>429.32</c:v>
                </c:pt>
                <c:pt idx="495">
                  <c:v>429.78</c:v>
                </c:pt>
                <c:pt idx="496">
                  <c:v>430.24</c:v>
                </c:pt>
                <c:pt idx="497">
                  <c:v>430.71</c:v>
                </c:pt>
                <c:pt idx="498">
                  <c:v>431.17</c:v>
                </c:pt>
                <c:pt idx="499">
                  <c:v>431.63</c:v>
                </c:pt>
                <c:pt idx="500">
                  <c:v>432.09</c:v>
                </c:pt>
                <c:pt idx="501">
                  <c:v>432.55</c:v>
                </c:pt>
                <c:pt idx="502">
                  <c:v>433.01</c:v>
                </c:pt>
                <c:pt idx="503">
                  <c:v>433.47</c:v>
                </c:pt>
                <c:pt idx="504">
                  <c:v>433.93</c:v>
                </c:pt>
                <c:pt idx="505">
                  <c:v>434.39</c:v>
                </c:pt>
                <c:pt idx="506">
                  <c:v>434.86</c:v>
                </c:pt>
                <c:pt idx="507">
                  <c:v>435.32</c:v>
                </c:pt>
                <c:pt idx="508">
                  <c:v>435.78</c:v>
                </c:pt>
                <c:pt idx="509">
                  <c:v>436.24</c:v>
                </c:pt>
                <c:pt idx="510">
                  <c:v>436.7</c:v>
                </c:pt>
                <c:pt idx="511">
                  <c:v>437.16</c:v>
                </c:pt>
                <c:pt idx="512">
                  <c:v>437.62</c:v>
                </c:pt>
                <c:pt idx="513">
                  <c:v>438.08</c:v>
                </c:pt>
                <c:pt idx="514">
                  <c:v>438.54</c:v>
                </c:pt>
                <c:pt idx="515">
                  <c:v>439</c:v>
                </c:pt>
                <c:pt idx="516">
                  <c:v>439.46</c:v>
                </c:pt>
                <c:pt idx="517">
                  <c:v>439.93</c:v>
                </c:pt>
                <c:pt idx="518">
                  <c:v>440.39</c:v>
                </c:pt>
                <c:pt idx="519">
                  <c:v>440.85</c:v>
                </c:pt>
                <c:pt idx="520">
                  <c:v>441.31</c:v>
                </c:pt>
                <c:pt idx="521">
                  <c:v>441.77</c:v>
                </c:pt>
                <c:pt idx="522">
                  <c:v>442.23</c:v>
                </c:pt>
                <c:pt idx="523">
                  <c:v>442.69</c:v>
                </c:pt>
                <c:pt idx="524">
                  <c:v>443.15</c:v>
                </c:pt>
                <c:pt idx="525">
                  <c:v>443.61</c:v>
                </c:pt>
                <c:pt idx="526">
                  <c:v>444.07</c:v>
                </c:pt>
                <c:pt idx="527">
                  <c:v>444.53</c:v>
                </c:pt>
                <c:pt idx="528">
                  <c:v>444.99</c:v>
                </c:pt>
                <c:pt idx="529">
                  <c:v>445.45</c:v>
                </c:pt>
                <c:pt idx="530">
                  <c:v>445.91</c:v>
                </c:pt>
                <c:pt idx="531">
                  <c:v>446.37</c:v>
                </c:pt>
                <c:pt idx="532">
                  <c:v>446.83</c:v>
                </c:pt>
                <c:pt idx="533">
                  <c:v>447.29</c:v>
                </c:pt>
                <c:pt idx="534">
                  <c:v>447.75</c:v>
                </c:pt>
                <c:pt idx="535">
                  <c:v>448.21</c:v>
                </c:pt>
                <c:pt idx="536">
                  <c:v>448.67</c:v>
                </c:pt>
                <c:pt idx="537">
                  <c:v>449.14</c:v>
                </c:pt>
                <c:pt idx="538">
                  <c:v>449.6</c:v>
                </c:pt>
                <c:pt idx="539">
                  <c:v>450.06</c:v>
                </c:pt>
                <c:pt idx="540">
                  <c:v>450.52</c:v>
                </c:pt>
                <c:pt idx="541">
                  <c:v>450.98</c:v>
                </c:pt>
                <c:pt idx="542">
                  <c:v>451.44</c:v>
                </c:pt>
                <c:pt idx="543">
                  <c:v>451.9</c:v>
                </c:pt>
                <c:pt idx="544">
                  <c:v>452.36</c:v>
                </c:pt>
                <c:pt idx="545">
                  <c:v>452.82</c:v>
                </c:pt>
                <c:pt idx="546">
                  <c:v>453.28</c:v>
                </c:pt>
                <c:pt idx="547">
                  <c:v>453.74</c:v>
                </c:pt>
                <c:pt idx="548">
                  <c:v>454.2</c:v>
                </c:pt>
                <c:pt idx="549">
                  <c:v>454.66</c:v>
                </c:pt>
                <c:pt idx="550">
                  <c:v>455.12</c:v>
                </c:pt>
                <c:pt idx="551">
                  <c:v>455.58</c:v>
                </c:pt>
                <c:pt idx="552">
                  <c:v>456.04</c:v>
                </c:pt>
                <c:pt idx="553">
                  <c:v>456.5</c:v>
                </c:pt>
                <c:pt idx="554">
                  <c:v>456.96</c:v>
                </c:pt>
                <c:pt idx="555">
                  <c:v>457.42</c:v>
                </c:pt>
                <c:pt idx="556">
                  <c:v>457.88</c:v>
                </c:pt>
                <c:pt idx="557">
                  <c:v>458.33</c:v>
                </c:pt>
                <c:pt idx="558">
                  <c:v>458.79</c:v>
                </c:pt>
                <c:pt idx="559">
                  <c:v>459.25</c:v>
                </c:pt>
                <c:pt idx="560">
                  <c:v>459.71</c:v>
                </c:pt>
                <c:pt idx="561">
                  <c:v>460.17</c:v>
                </c:pt>
                <c:pt idx="562">
                  <c:v>460.63</c:v>
                </c:pt>
                <c:pt idx="563">
                  <c:v>461.09</c:v>
                </c:pt>
                <c:pt idx="564">
                  <c:v>461.55</c:v>
                </c:pt>
                <c:pt idx="565">
                  <c:v>462.01</c:v>
                </c:pt>
                <c:pt idx="566">
                  <c:v>462.47</c:v>
                </c:pt>
                <c:pt idx="567">
                  <c:v>462.93</c:v>
                </c:pt>
                <c:pt idx="568">
                  <c:v>463.39</c:v>
                </c:pt>
                <c:pt idx="569">
                  <c:v>463.85</c:v>
                </c:pt>
                <c:pt idx="570">
                  <c:v>464.31</c:v>
                </c:pt>
                <c:pt idx="571">
                  <c:v>464.77</c:v>
                </c:pt>
                <c:pt idx="572">
                  <c:v>465.23</c:v>
                </c:pt>
                <c:pt idx="573">
                  <c:v>465.69</c:v>
                </c:pt>
                <c:pt idx="574">
                  <c:v>466.15</c:v>
                </c:pt>
                <c:pt idx="575">
                  <c:v>466.61</c:v>
                </c:pt>
                <c:pt idx="576">
                  <c:v>467.07</c:v>
                </c:pt>
                <c:pt idx="577">
                  <c:v>467.52</c:v>
                </c:pt>
                <c:pt idx="578">
                  <c:v>467.98</c:v>
                </c:pt>
                <c:pt idx="579">
                  <c:v>468.44</c:v>
                </c:pt>
                <c:pt idx="580">
                  <c:v>468.9</c:v>
                </c:pt>
                <c:pt idx="581">
                  <c:v>469.36</c:v>
                </c:pt>
                <c:pt idx="582">
                  <c:v>469.82</c:v>
                </c:pt>
                <c:pt idx="583">
                  <c:v>470.28</c:v>
                </c:pt>
                <c:pt idx="584">
                  <c:v>470.74</c:v>
                </c:pt>
                <c:pt idx="585">
                  <c:v>471.2</c:v>
                </c:pt>
                <c:pt idx="586">
                  <c:v>471.66</c:v>
                </c:pt>
                <c:pt idx="587">
                  <c:v>472.12</c:v>
                </c:pt>
                <c:pt idx="588">
                  <c:v>472.57</c:v>
                </c:pt>
                <c:pt idx="589">
                  <c:v>473.03</c:v>
                </c:pt>
                <c:pt idx="590">
                  <c:v>473.49</c:v>
                </c:pt>
                <c:pt idx="591">
                  <c:v>473.95</c:v>
                </c:pt>
                <c:pt idx="592">
                  <c:v>474.41</c:v>
                </c:pt>
                <c:pt idx="593">
                  <c:v>474.87</c:v>
                </c:pt>
                <c:pt idx="594">
                  <c:v>475.33</c:v>
                </c:pt>
                <c:pt idx="595">
                  <c:v>475.79</c:v>
                </c:pt>
                <c:pt idx="596">
                  <c:v>476.25</c:v>
                </c:pt>
                <c:pt idx="597">
                  <c:v>476.7</c:v>
                </c:pt>
                <c:pt idx="598">
                  <c:v>477.16</c:v>
                </c:pt>
                <c:pt idx="599">
                  <c:v>477.62</c:v>
                </c:pt>
                <c:pt idx="600">
                  <c:v>478.08</c:v>
                </c:pt>
                <c:pt idx="601">
                  <c:v>478.54</c:v>
                </c:pt>
                <c:pt idx="602">
                  <c:v>479</c:v>
                </c:pt>
                <c:pt idx="603">
                  <c:v>479.46</c:v>
                </c:pt>
                <c:pt idx="604">
                  <c:v>479.91</c:v>
                </c:pt>
                <c:pt idx="605">
                  <c:v>480.37</c:v>
                </c:pt>
                <c:pt idx="606">
                  <c:v>480.83</c:v>
                </c:pt>
                <c:pt idx="607">
                  <c:v>481.29</c:v>
                </c:pt>
                <c:pt idx="608">
                  <c:v>481.75</c:v>
                </c:pt>
                <c:pt idx="609">
                  <c:v>482.21</c:v>
                </c:pt>
                <c:pt idx="610">
                  <c:v>482.67</c:v>
                </c:pt>
                <c:pt idx="611">
                  <c:v>483.12</c:v>
                </c:pt>
                <c:pt idx="612">
                  <c:v>483.58</c:v>
                </c:pt>
                <c:pt idx="613">
                  <c:v>484.04</c:v>
                </c:pt>
                <c:pt idx="614">
                  <c:v>484.5</c:v>
                </c:pt>
                <c:pt idx="615">
                  <c:v>484.96</c:v>
                </c:pt>
                <c:pt idx="616">
                  <c:v>485.42</c:v>
                </c:pt>
                <c:pt idx="617">
                  <c:v>485.87</c:v>
                </c:pt>
                <c:pt idx="618">
                  <c:v>486.33</c:v>
                </c:pt>
                <c:pt idx="619">
                  <c:v>486.79</c:v>
                </c:pt>
                <c:pt idx="620">
                  <c:v>487.25</c:v>
                </c:pt>
                <c:pt idx="621">
                  <c:v>487.71</c:v>
                </c:pt>
                <c:pt idx="622">
                  <c:v>488.16</c:v>
                </c:pt>
                <c:pt idx="623">
                  <c:v>488.62</c:v>
                </c:pt>
                <c:pt idx="624">
                  <c:v>489.08</c:v>
                </c:pt>
                <c:pt idx="625">
                  <c:v>489.54</c:v>
                </c:pt>
                <c:pt idx="626">
                  <c:v>490</c:v>
                </c:pt>
                <c:pt idx="627">
                  <c:v>490.45</c:v>
                </c:pt>
                <c:pt idx="628">
                  <c:v>490.91</c:v>
                </c:pt>
                <c:pt idx="629">
                  <c:v>491.37</c:v>
                </c:pt>
                <c:pt idx="630">
                  <c:v>491.83</c:v>
                </c:pt>
                <c:pt idx="631">
                  <c:v>492.29</c:v>
                </c:pt>
                <c:pt idx="632">
                  <c:v>492.74</c:v>
                </c:pt>
                <c:pt idx="633">
                  <c:v>493.2</c:v>
                </c:pt>
                <c:pt idx="634">
                  <c:v>493.66</c:v>
                </c:pt>
                <c:pt idx="635">
                  <c:v>494.12</c:v>
                </c:pt>
                <c:pt idx="636">
                  <c:v>494.57</c:v>
                </c:pt>
                <c:pt idx="637">
                  <c:v>495.03</c:v>
                </c:pt>
                <c:pt idx="638">
                  <c:v>495.49</c:v>
                </c:pt>
                <c:pt idx="639">
                  <c:v>495.95</c:v>
                </c:pt>
                <c:pt idx="640">
                  <c:v>496.4</c:v>
                </c:pt>
                <c:pt idx="641">
                  <c:v>496.86</c:v>
                </c:pt>
                <c:pt idx="642">
                  <c:v>497.32</c:v>
                </c:pt>
                <c:pt idx="643">
                  <c:v>497.78</c:v>
                </c:pt>
                <c:pt idx="644">
                  <c:v>498.23</c:v>
                </c:pt>
                <c:pt idx="645">
                  <c:v>498.69</c:v>
                </c:pt>
                <c:pt idx="646">
                  <c:v>499.15</c:v>
                </c:pt>
                <c:pt idx="647">
                  <c:v>499.61</c:v>
                </c:pt>
                <c:pt idx="648">
                  <c:v>500.06</c:v>
                </c:pt>
                <c:pt idx="649">
                  <c:v>500.52</c:v>
                </c:pt>
                <c:pt idx="650">
                  <c:v>500.98</c:v>
                </c:pt>
                <c:pt idx="651">
                  <c:v>501.44</c:v>
                </c:pt>
                <c:pt idx="652">
                  <c:v>501.89</c:v>
                </c:pt>
                <c:pt idx="653">
                  <c:v>502.35</c:v>
                </c:pt>
                <c:pt idx="654">
                  <c:v>502.81</c:v>
                </c:pt>
                <c:pt idx="655">
                  <c:v>503.27</c:v>
                </c:pt>
                <c:pt idx="656">
                  <c:v>503.72</c:v>
                </c:pt>
                <c:pt idx="657">
                  <c:v>504.18</c:v>
                </c:pt>
                <c:pt idx="658">
                  <c:v>504.64</c:v>
                </c:pt>
                <c:pt idx="659">
                  <c:v>505.09</c:v>
                </c:pt>
                <c:pt idx="660">
                  <c:v>505.55</c:v>
                </c:pt>
                <c:pt idx="661">
                  <c:v>506.01</c:v>
                </c:pt>
                <c:pt idx="662">
                  <c:v>506.47</c:v>
                </c:pt>
                <c:pt idx="663">
                  <c:v>506.92</c:v>
                </c:pt>
                <c:pt idx="664">
                  <c:v>507.38</c:v>
                </c:pt>
                <c:pt idx="665">
                  <c:v>507.84</c:v>
                </c:pt>
                <c:pt idx="666">
                  <c:v>508.29</c:v>
                </c:pt>
                <c:pt idx="667">
                  <c:v>508.75</c:v>
                </c:pt>
                <c:pt idx="668">
                  <c:v>509.21</c:v>
                </c:pt>
                <c:pt idx="669">
                  <c:v>509.66</c:v>
                </c:pt>
                <c:pt idx="670">
                  <c:v>510.12</c:v>
                </c:pt>
                <c:pt idx="671">
                  <c:v>510.58</c:v>
                </c:pt>
                <c:pt idx="672">
                  <c:v>511.03</c:v>
                </c:pt>
                <c:pt idx="673">
                  <c:v>511.49</c:v>
                </c:pt>
                <c:pt idx="674">
                  <c:v>511.95</c:v>
                </c:pt>
                <c:pt idx="675">
                  <c:v>512.4</c:v>
                </c:pt>
                <c:pt idx="676">
                  <c:v>512.86</c:v>
                </c:pt>
                <c:pt idx="677">
                  <c:v>513.32000000000005</c:v>
                </c:pt>
                <c:pt idx="678">
                  <c:v>513.77</c:v>
                </c:pt>
                <c:pt idx="679">
                  <c:v>514.23</c:v>
                </c:pt>
                <c:pt idx="680">
                  <c:v>514.69000000000005</c:v>
                </c:pt>
                <c:pt idx="681">
                  <c:v>515.14</c:v>
                </c:pt>
                <c:pt idx="682">
                  <c:v>515.6</c:v>
                </c:pt>
                <c:pt idx="683">
                  <c:v>516.05999999999995</c:v>
                </c:pt>
                <c:pt idx="684">
                  <c:v>516.51</c:v>
                </c:pt>
                <c:pt idx="685">
                  <c:v>516.97</c:v>
                </c:pt>
                <c:pt idx="686">
                  <c:v>517.42999999999995</c:v>
                </c:pt>
                <c:pt idx="687">
                  <c:v>517.88</c:v>
                </c:pt>
                <c:pt idx="688">
                  <c:v>518.34</c:v>
                </c:pt>
                <c:pt idx="689">
                  <c:v>518.79</c:v>
                </c:pt>
                <c:pt idx="690">
                  <c:v>519.25</c:v>
                </c:pt>
                <c:pt idx="691">
                  <c:v>519.71</c:v>
                </c:pt>
                <c:pt idx="692">
                  <c:v>520.16</c:v>
                </c:pt>
                <c:pt idx="693">
                  <c:v>520.62</c:v>
                </c:pt>
                <c:pt idx="694">
                  <c:v>521.08000000000004</c:v>
                </c:pt>
                <c:pt idx="695">
                  <c:v>521.53</c:v>
                </c:pt>
                <c:pt idx="696">
                  <c:v>521.99</c:v>
                </c:pt>
                <c:pt idx="697">
                  <c:v>522.44000000000005</c:v>
                </c:pt>
                <c:pt idx="698">
                  <c:v>522.9</c:v>
                </c:pt>
                <c:pt idx="699">
                  <c:v>523.36</c:v>
                </c:pt>
                <c:pt idx="700">
                  <c:v>523.80999999999995</c:v>
                </c:pt>
                <c:pt idx="701">
                  <c:v>524.27</c:v>
                </c:pt>
                <c:pt idx="702">
                  <c:v>524.72</c:v>
                </c:pt>
                <c:pt idx="703">
                  <c:v>525.17999999999995</c:v>
                </c:pt>
                <c:pt idx="704">
                  <c:v>525.64</c:v>
                </c:pt>
                <c:pt idx="705">
                  <c:v>526.09</c:v>
                </c:pt>
                <c:pt idx="706">
                  <c:v>526.54999999999995</c:v>
                </c:pt>
                <c:pt idx="707">
                  <c:v>527</c:v>
                </c:pt>
                <c:pt idx="708">
                  <c:v>527.46</c:v>
                </c:pt>
                <c:pt idx="709">
                  <c:v>527.91999999999996</c:v>
                </c:pt>
                <c:pt idx="710">
                  <c:v>528.37</c:v>
                </c:pt>
                <c:pt idx="711">
                  <c:v>528.83000000000004</c:v>
                </c:pt>
                <c:pt idx="712">
                  <c:v>529.28</c:v>
                </c:pt>
                <c:pt idx="713">
                  <c:v>529.74</c:v>
                </c:pt>
                <c:pt idx="714">
                  <c:v>530.19000000000005</c:v>
                </c:pt>
                <c:pt idx="715">
                  <c:v>530.65</c:v>
                </c:pt>
                <c:pt idx="716">
                  <c:v>531.1</c:v>
                </c:pt>
                <c:pt idx="717">
                  <c:v>531.55999999999995</c:v>
                </c:pt>
                <c:pt idx="718">
                  <c:v>532.02</c:v>
                </c:pt>
                <c:pt idx="719">
                  <c:v>532.47</c:v>
                </c:pt>
                <c:pt idx="720">
                  <c:v>532.92999999999995</c:v>
                </c:pt>
                <c:pt idx="721">
                  <c:v>533.38</c:v>
                </c:pt>
                <c:pt idx="722">
                  <c:v>533.84</c:v>
                </c:pt>
                <c:pt idx="723">
                  <c:v>534.29</c:v>
                </c:pt>
                <c:pt idx="724">
                  <c:v>534.75</c:v>
                </c:pt>
                <c:pt idx="725">
                  <c:v>535.20000000000005</c:v>
                </c:pt>
                <c:pt idx="726">
                  <c:v>535.66</c:v>
                </c:pt>
                <c:pt idx="727">
                  <c:v>536.11</c:v>
                </c:pt>
                <c:pt idx="728">
                  <c:v>536.57000000000005</c:v>
                </c:pt>
                <c:pt idx="729">
                  <c:v>537.02</c:v>
                </c:pt>
                <c:pt idx="730">
                  <c:v>537.48</c:v>
                </c:pt>
                <c:pt idx="731">
                  <c:v>537.92999999999995</c:v>
                </c:pt>
                <c:pt idx="732">
                  <c:v>538.39</c:v>
                </c:pt>
                <c:pt idx="733">
                  <c:v>538.84</c:v>
                </c:pt>
                <c:pt idx="734">
                  <c:v>539.29999999999995</c:v>
                </c:pt>
                <c:pt idx="735">
                  <c:v>539.75</c:v>
                </c:pt>
                <c:pt idx="736">
                  <c:v>540.21</c:v>
                </c:pt>
                <c:pt idx="737">
                  <c:v>540.66</c:v>
                </c:pt>
                <c:pt idx="738">
                  <c:v>541.12</c:v>
                </c:pt>
                <c:pt idx="739">
                  <c:v>541.57000000000005</c:v>
                </c:pt>
                <c:pt idx="740">
                  <c:v>542.03</c:v>
                </c:pt>
                <c:pt idx="741">
                  <c:v>542.48</c:v>
                </c:pt>
                <c:pt idx="742">
                  <c:v>542.94000000000005</c:v>
                </c:pt>
                <c:pt idx="743">
                  <c:v>543.39</c:v>
                </c:pt>
                <c:pt idx="744">
                  <c:v>543.85</c:v>
                </c:pt>
                <c:pt idx="745">
                  <c:v>544.29999999999995</c:v>
                </c:pt>
                <c:pt idx="746">
                  <c:v>544.76</c:v>
                </c:pt>
                <c:pt idx="747">
                  <c:v>545.21</c:v>
                </c:pt>
                <c:pt idx="748">
                  <c:v>545.66999999999996</c:v>
                </c:pt>
                <c:pt idx="749">
                  <c:v>546.12</c:v>
                </c:pt>
                <c:pt idx="750">
                  <c:v>546.58000000000004</c:v>
                </c:pt>
                <c:pt idx="751">
                  <c:v>547.03</c:v>
                </c:pt>
                <c:pt idx="752">
                  <c:v>547.49</c:v>
                </c:pt>
                <c:pt idx="753">
                  <c:v>547.94000000000005</c:v>
                </c:pt>
                <c:pt idx="754">
                  <c:v>548.4</c:v>
                </c:pt>
                <c:pt idx="755">
                  <c:v>548.85</c:v>
                </c:pt>
                <c:pt idx="756">
                  <c:v>549.29999999999995</c:v>
                </c:pt>
                <c:pt idx="757">
                  <c:v>549.76</c:v>
                </c:pt>
                <c:pt idx="758">
                  <c:v>550.21</c:v>
                </c:pt>
                <c:pt idx="759">
                  <c:v>550.66999999999996</c:v>
                </c:pt>
                <c:pt idx="760">
                  <c:v>551.12</c:v>
                </c:pt>
                <c:pt idx="761">
                  <c:v>551.58000000000004</c:v>
                </c:pt>
                <c:pt idx="762">
                  <c:v>552.03</c:v>
                </c:pt>
                <c:pt idx="763">
                  <c:v>552.48</c:v>
                </c:pt>
                <c:pt idx="764">
                  <c:v>552.94000000000005</c:v>
                </c:pt>
                <c:pt idx="765">
                  <c:v>553.39</c:v>
                </c:pt>
                <c:pt idx="766">
                  <c:v>553.85</c:v>
                </c:pt>
                <c:pt idx="767">
                  <c:v>554.29999999999995</c:v>
                </c:pt>
                <c:pt idx="768">
                  <c:v>554.76</c:v>
                </c:pt>
                <c:pt idx="769">
                  <c:v>555.21</c:v>
                </c:pt>
                <c:pt idx="770">
                  <c:v>555.66</c:v>
                </c:pt>
                <c:pt idx="771">
                  <c:v>556.12</c:v>
                </c:pt>
                <c:pt idx="772">
                  <c:v>556.57000000000005</c:v>
                </c:pt>
                <c:pt idx="773">
                  <c:v>557.03</c:v>
                </c:pt>
                <c:pt idx="774">
                  <c:v>557.48</c:v>
                </c:pt>
                <c:pt idx="775">
                  <c:v>557.92999999999995</c:v>
                </c:pt>
                <c:pt idx="776">
                  <c:v>558.39</c:v>
                </c:pt>
                <c:pt idx="777">
                  <c:v>558.84</c:v>
                </c:pt>
                <c:pt idx="778">
                  <c:v>559.29999999999995</c:v>
                </c:pt>
                <c:pt idx="779">
                  <c:v>559.75</c:v>
                </c:pt>
                <c:pt idx="780">
                  <c:v>560.20000000000005</c:v>
                </c:pt>
                <c:pt idx="781">
                  <c:v>560.66</c:v>
                </c:pt>
                <c:pt idx="782">
                  <c:v>561.11</c:v>
                </c:pt>
                <c:pt idx="783">
                  <c:v>561.55999999999995</c:v>
                </c:pt>
                <c:pt idx="784">
                  <c:v>562.02</c:v>
                </c:pt>
                <c:pt idx="785">
                  <c:v>562.47</c:v>
                </c:pt>
                <c:pt idx="786">
                  <c:v>562.91999999999996</c:v>
                </c:pt>
                <c:pt idx="787">
                  <c:v>563.38</c:v>
                </c:pt>
                <c:pt idx="788">
                  <c:v>563.83000000000004</c:v>
                </c:pt>
                <c:pt idx="789">
                  <c:v>564.29</c:v>
                </c:pt>
                <c:pt idx="790">
                  <c:v>564.74</c:v>
                </c:pt>
                <c:pt idx="791">
                  <c:v>565.19000000000005</c:v>
                </c:pt>
                <c:pt idx="792">
                  <c:v>565.65</c:v>
                </c:pt>
                <c:pt idx="793">
                  <c:v>566.1</c:v>
                </c:pt>
                <c:pt idx="794">
                  <c:v>566.54999999999995</c:v>
                </c:pt>
                <c:pt idx="795">
                  <c:v>567.01</c:v>
                </c:pt>
                <c:pt idx="796">
                  <c:v>567.46</c:v>
                </c:pt>
                <c:pt idx="797">
                  <c:v>567.91</c:v>
                </c:pt>
                <c:pt idx="798">
                  <c:v>568.37</c:v>
                </c:pt>
                <c:pt idx="799">
                  <c:v>568.82000000000005</c:v>
                </c:pt>
                <c:pt idx="800">
                  <c:v>569.27</c:v>
                </c:pt>
                <c:pt idx="801">
                  <c:v>569.73</c:v>
                </c:pt>
                <c:pt idx="802">
                  <c:v>570.17999999999995</c:v>
                </c:pt>
                <c:pt idx="803">
                  <c:v>570.63</c:v>
                </c:pt>
                <c:pt idx="804">
                  <c:v>571.08000000000004</c:v>
                </c:pt>
                <c:pt idx="805">
                  <c:v>571.54</c:v>
                </c:pt>
                <c:pt idx="806">
                  <c:v>571.99</c:v>
                </c:pt>
                <c:pt idx="807">
                  <c:v>572.44000000000005</c:v>
                </c:pt>
                <c:pt idx="808">
                  <c:v>572.9</c:v>
                </c:pt>
                <c:pt idx="809">
                  <c:v>573.35</c:v>
                </c:pt>
                <c:pt idx="810">
                  <c:v>573.79999999999995</c:v>
                </c:pt>
                <c:pt idx="811">
                  <c:v>574.26</c:v>
                </c:pt>
                <c:pt idx="812">
                  <c:v>574.71</c:v>
                </c:pt>
                <c:pt idx="813">
                  <c:v>575.16</c:v>
                </c:pt>
                <c:pt idx="814">
                  <c:v>575.61</c:v>
                </c:pt>
                <c:pt idx="815">
                  <c:v>576.07000000000005</c:v>
                </c:pt>
                <c:pt idx="816">
                  <c:v>576.52</c:v>
                </c:pt>
                <c:pt idx="817">
                  <c:v>576.97</c:v>
                </c:pt>
                <c:pt idx="818">
                  <c:v>577.41999999999996</c:v>
                </c:pt>
                <c:pt idx="819">
                  <c:v>577.88</c:v>
                </c:pt>
                <c:pt idx="820">
                  <c:v>578.33000000000004</c:v>
                </c:pt>
                <c:pt idx="821">
                  <c:v>578.78</c:v>
                </c:pt>
                <c:pt idx="822">
                  <c:v>579.24</c:v>
                </c:pt>
                <c:pt idx="823">
                  <c:v>579.69000000000005</c:v>
                </c:pt>
                <c:pt idx="824">
                  <c:v>580.14</c:v>
                </c:pt>
                <c:pt idx="825">
                  <c:v>580.59</c:v>
                </c:pt>
                <c:pt idx="826">
                  <c:v>581.04999999999995</c:v>
                </c:pt>
                <c:pt idx="827">
                  <c:v>581.5</c:v>
                </c:pt>
                <c:pt idx="828">
                  <c:v>581.95000000000005</c:v>
                </c:pt>
                <c:pt idx="829">
                  <c:v>582.4</c:v>
                </c:pt>
                <c:pt idx="830">
                  <c:v>582.85</c:v>
                </c:pt>
                <c:pt idx="831">
                  <c:v>583.30999999999995</c:v>
                </c:pt>
                <c:pt idx="832">
                  <c:v>583.76</c:v>
                </c:pt>
                <c:pt idx="833">
                  <c:v>584.21</c:v>
                </c:pt>
                <c:pt idx="834">
                  <c:v>584.66</c:v>
                </c:pt>
                <c:pt idx="835">
                  <c:v>585.12</c:v>
                </c:pt>
                <c:pt idx="836">
                  <c:v>585.57000000000005</c:v>
                </c:pt>
                <c:pt idx="837">
                  <c:v>586.02</c:v>
                </c:pt>
                <c:pt idx="838">
                  <c:v>586.47</c:v>
                </c:pt>
                <c:pt idx="839">
                  <c:v>586.91999999999996</c:v>
                </c:pt>
                <c:pt idx="840">
                  <c:v>587.38</c:v>
                </c:pt>
                <c:pt idx="841">
                  <c:v>587.83000000000004</c:v>
                </c:pt>
                <c:pt idx="842">
                  <c:v>588.28</c:v>
                </c:pt>
                <c:pt idx="843">
                  <c:v>588.73</c:v>
                </c:pt>
                <c:pt idx="844">
                  <c:v>589.17999999999995</c:v>
                </c:pt>
                <c:pt idx="845">
                  <c:v>589.64</c:v>
                </c:pt>
                <c:pt idx="846">
                  <c:v>590.09</c:v>
                </c:pt>
                <c:pt idx="847">
                  <c:v>590.54</c:v>
                </c:pt>
                <c:pt idx="848">
                  <c:v>590.99</c:v>
                </c:pt>
                <c:pt idx="849">
                  <c:v>591.44000000000005</c:v>
                </c:pt>
                <c:pt idx="850">
                  <c:v>591.9</c:v>
                </c:pt>
                <c:pt idx="851">
                  <c:v>592.35</c:v>
                </c:pt>
                <c:pt idx="852">
                  <c:v>592.79999999999995</c:v>
                </c:pt>
                <c:pt idx="853">
                  <c:v>593.25</c:v>
                </c:pt>
                <c:pt idx="854">
                  <c:v>593.70000000000005</c:v>
                </c:pt>
                <c:pt idx="855">
                  <c:v>594.15</c:v>
                </c:pt>
                <c:pt idx="856">
                  <c:v>594.61</c:v>
                </c:pt>
                <c:pt idx="857">
                  <c:v>595.05999999999995</c:v>
                </c:pt>
                <c:pt idx="858">
                  <c:v>595.51</c:v>
                </c:pt>
                <c:pt idx="859">
                  <c:v>595.96</c:v>
                </c:pt>
                <c:pt idx="860">
                  <c:v>596.41</c:v>
                </c:pt>
                <c:pt idx="861">
                  <c:v>596.86</c:v>
                </c:pt>
                <c:pt idx="862">
                  <c:v>597.30999999999995</c:v>
                </c:pt>
                <c:pt idx="863">
                  <c:v>597.77</c:v>
                </c:pt>
                <c:pt idx="864">
                  <c:v>598.22</c:v>
                </c:pt>
                <c:pt idx="865">
                  <c:v>598.66999999999996</c:v>
                </c:pt>
                <c:pt idx="866">
                  <c:v>599.12</c:v>
                </c:pt>
                <c:pt idx="867">
                  <c:v>599.57000000000005</c:v>
                </c:pt>
                <c:pt idx="868">
                  <c:v>600.02</c:v>
                </c:pt>
                <c:pt idx="869">
                  <c:v>600.47</c:v>
                </c:pt>
                <c:pt idx="870">
                  <c:v>600.91999999999996</c:v>
                </c:pt>
                <c:pt idx="871">
                  <c:v>601.38</c:v>
                </c:pt>
                <c:pt idx="872">
                  <c:v>601.83000000000004</c:v>
                </c:pt>
                <c:pt idx="873">
                  <c:v>602.28</c:v>
                </c:pt>
                <c:pt idx="874">
                  <c:v>602.73</c:v>
                </c:pt>
                <c:pt idx="875">
                  <c:v>603.17999999999995</c:v>
                </c:pt>
                <c:pt idx="876">
                  <c:v>603.63</c:v>
                </c:pt>
                <c:pt idx="877">
                  <c:v>604.08000000000004</c:v>
                </c:pt>
                <c:pt idx="878">
                  <c:v>604.53</c:v>
                </c:pt>
                <c:pt idx="879">
                  <c:v>604.98</c:v>
                </c:pt>
                <c:pt idx="880">
                  <c:v>605.42999999999995</c:v>
                </c:pt>
                <c:pt idx="881">
                  <c:v>605.89</c:v>
                </c:pt>
                <c:pt idx="882">
                  <c:v>606.34</c:v>
                </c:pt>
                <c:pt idx="883">
                  <c:v>606.79</c:v>
                </c:pt>
                <c:pt idx="884">
                  <c:v>607.24</c:v>
                </c:pt>
                <c:pt idx="885">
                  <c:v>607.69000000000005</c:v>
                </c:pt>
                <c:pt idx="886">
                  <c:v>608.14</c:v>
                </c:pt>
                <c:pt idx="887">
                  <c:v>608.59</c:v>
                </c:pt>
                <c:pt idx="888">
                  <c:v>609.04</c:v>
                </c:pt>
                <c:pt idx="889">
                  <c:v>609.49</c:v>
                </c:pt>
                <c:pt idx="890">
                  <c:v>609.94000000000005</c:v>
                </c:pt>
                <c:pt idx="891">
                  <c:v>610.39</c:v>
                </c:pt>
                <c:pt idx="892">
                  <c:v>610.84</c:v>
                </c:pt>
                <c:pt idx="893">
                  <c:v>611.29</c:v>
                </c:pt>
                <c:pt idx="894">
                  <c:v>611.74</c:v>
                </c:pt>
                <c:pt idx="895">
                  <c:v>612.19000000000005</c:v>
                </c:pt>
                <c:pt idx="896">
                  <c:v>612.64</c:v>
                </c:pt>
                <c:pt idx="897">
                  <c:v>613.1</c:v>
                </c:pt>
                <c:pt idx="898">
                  <c:v>613.54999999999995</c:v>
                </c:pt>
                <c:pt idx="899">
                  <c:v>614</c:v>
                </c:pt>
                <c:pt idx="900">
                  <c:v>614.45000000000005</c:v>
                </c:pt>
                <c:pt idx="901">
                  <c:v>614.9</c:v>
                </c:pt>
                <c:pt idx="902">
                  <c:v>615.35</c:v>
                </c:pt>
                <c:pt idx="903">
                  <c:v>615.79999999999995</c:v>
                </c:pt>
                <c:pt idx="904">
                  <c:v>616.25</c:v>
                </c:pt>
                <c:pt idx="905">
                  <c:v>616.70000000000005</c:v>
                </c:pt>
                <c:pt idx="906">
                  <c:v>617.15</c:v>
                </c:pt>
                <c:pt idx="907">
                  <c:v>617.6</c:v>
                </c:pt>
                <c:pt idx="908">
                  <c:v>618.04999999999995</c:v>
                </c:pt>
                <c:pt idx="909">
                  <c:v>618.5</c:v>
                </c:pt>
                <c:pt idx="910">
                  <c:v>618.95000000000005</c:v>
                </c:pt>
                <c:pt idx="911">
                  <c:v>619.4</c:v>
                </c:pt>
                <c:pt idx="912">
                  <c:v>619.85</c:v>
                </c:pt>
                <c:pt idx="913">
                  <c:v>620.29999999999995</c:v>
                </c:pt>
                <c:pt idx="914">
                  <c:v>620.75</c:v>
                </c:pt>
                <c:pt idx="915">
                  <c:v>621.20000000000005</c:v>
                </c:pt>
                <c:pt idx="916">
                  <c:v>621.65</c:v>
                </c:pt>
                <c:pt idx="917">
                  <c:v>622.1</c:v>
                </c:pt>
                <c:pt idx="918">
                  <c:v>622.54999999999995</c:v>
                </c:pt>
                <c:pt idx="919">
                  <c:v>623</c:v>
                </c:pt>
                <c:pt idx="920">
                  <c:v>623.45000000000005</c:v>
                </c:pt>
                <c:pt idx="921">
                  <c:v>623.89</c:v>
                </c:pt>
                <c:pt idx="922">
                  <c:v>624.34</c:v>
                </c:pt>
                <c:pt idx="923">
                  <c:v>624.79</c:v>
                </c:pt>
                <c:pt idx="924">
                  <c:v>625.24</c:v>
                </c:pt>
                <c:pt idx="925">
                  <c:v>625.69000000000005</c:v>
                </c:pt>
                <c:pt idx="926">
                  <c:v>626.14</c:v>
                </c:pt>
                <c:pt idx="927">
                  <c:v>626.59</c:v>
                </c:pt>
                <c:pt idx="928">
                  <c:v>627.04</c:v>
                </c:pt>
                <c:pt idx="929">
                  <c:v>627.49</c:v>
                </c:pt>
                <c:pt idx="930">
                  <c:v>627.94000000000005</c:v>
                </c:pt>
                <c:pt idx="931">
                  <c:v>628.39</c:v>
                </c:pt>
                <c:pt idx="932">
                  <c:v>628.84</c:v>
                </c:pt>
                <c:pt idx="933">
                  <c:v>629.29</c:v>
                </c:pt>
                <c:pt idx="934">
                  <c:v>629.74</c:v>
                </c:pt>
                <c:pt idx="935">
                  <c:v>630.19000000000005</c:v>
                </c:pt>
                <c:pt idx="936">
                  <c:v>630.64</c:v>
                </c:pt>
                <c:pt idx="937">
                  <c:v>631.09</c:v>
                </c:pt>
                <c:pt idx="938">
                  <c:v>631.53</c:v>
                </c:pt>
                <c:pt idx="939">
                  <c:v>631.98</c:v>
                </c:pt>
                <c:pt idx="940">
                  <c:v>632.42999999999995</c:v>
                </c:pt>
                <c:pt idx="941">
                  <c:v>632.88</c:v>
                </c:pt>
                <c:pt idx="942">
                  <c:v>633.33000000000004</c:v>
                </c:pt>
                <c:pt idx="943">
                  <c:v>633.78</c:v>
                </c:pt>
                <c:pt idx="944">
                  <c:v>634.23</c:v>
                </c:pt>
                <c:pt idx="945">
                  <c:v>634.67999999999995</c:v>
                </c:pt>
                <c:pt idx="946">
                  <c:v>635.13</c:v>
                </c:pt>
                <c:pt idx="947">
                  <c:v>635.58000000000004</c:v>
                </c:pt>
                <c:pt idx="948">
                  <c:v>636.02</c:v>
                </c:pt>
                <c:pt idx="949">
                  <c:v>636.47</c:v>
                </c:pt>
                <c:pt idx="950">
                  <c:v>636.91999999999996</c:v>
                </c:pt>
                <c:pt idx="951">
                  <c:v>637.37</c:v>
                </c:pt>
                <c:pt idx="952">
                  <c:v>637.82000000000005</c:v>
                </c:pt>
                <c:pt idx="953">
                  <c:v>638.27</c:v>
                </c:pt>
                <c:pt idx="954">
                  <c:v>638.72</c:v>
                </c:pt>
                <c:pt idx="955">
                  <c:v>639.16</c:v>
                </c:pt>
                <c:pt idx="956">
                  <c:v>639.61</c:v>
                </c:pt>
                <c:pt idx="957">
                  <c:v>640.05999999999995</c:v>
                </c:pt>
                <c:pt idx="958">
                  <c:v>640.51</c:v>
                </c:pt>
                <c:pt idx="959">
                  <c:v>640.96</c:v>
                </c:pt>
                <c:pt idx="960">
                  <c:v>641.41</c:v>
                </c:pt>
                <c:pt idx="961">
                  <c:v>641.86</c:v>
                </c:pt>
                <c:pt idx="962">
                  <c:v>642.29999999999995</c:v>
                </c:pt>
                <c:pt idx="963">
                  <c:v>642.75</c:v>
                </c:pt>
                <c:pt idx="964">
                  <c:v>643.20000000000005</c:v>
                </c:pt>
                <c:pt idx="965">
                  <c:v>643.65</c:v>
                </c:pt>
                <c:pt idx="966">
                  <c:v>644.1</c:v>
                </c:pt>
                <c:pt idx="967">
                  <c:v>644.54999999999995</c:v>
                </c:pt>
                <c:pt idx="968">
                  <c:v>644.99</c:v>
                </c:pt>
                <c:pt idx="969">
                  <c:v>645.44000000000005</c:v>
                </c:pt>
                <c:pt idx="970">
                  <c:v>645.89</c:v>
                </c:pt>
                <c:pt idx="971">
                  <c:v>646.34</c:v>
                </c:pt>
                <c:pt idx="972">
                  <c:v>646.79</c:v>
                </c:pt>
                <c:pt idx="973">
                  <c:v>647.23</c:v>
                </c:pt>
                <c:pt idx="974">
                  <c:v>647.67999999999995</c:v>
                </c:pt>
                <c:pt idx="975">
                  <c:v>648.13</c:v>
                </c:pt>
                <c:pt idx="976">
                  <c:v>648.58000000000004</c:v>
                </c:pt>
                <c:pt idx="977">
                  <c:v>649.03</c:v>
                </c:pt>
                <c:pt idx="978">
                  <c:v>649.47</c:v>
                </c:pt>
                <c:pt idx="979">
                  <c:v>649.91999999999996</c:v>
                </c:pt>
                <c:pt idx="980">
                  <c:v>650.37</c:v>
                </c:pt>
                <c:pt idx="981">
                  <c:v>650.82000000000005</c:v>
                </c:pt>
                <c:pt idx="982">
                  <c:v>651.27</c:v>
                </c:pt>
                <c:pt idx="983">
                  <c:v>651.71</c:v>
                </c:pt>
                <c:pt idx="984">
                  <c:v>652.16</c:v>
                </c:pt>
                <c:pt idx="985">
                  <c:v>652.61</c:v>
                </c:pt>
                <c:pt idx="986">
                  <c:v>653.05999999999995</c:v>
                </c:pt>
                <c:pt idx="987">
                  <c:v>653.5</c:v>
                </c:pt>
                <c:pt idx="988">
                  <c:v>653.95000000000005</c:v>
                </c:pt>
                <c:pt idx="989">
                  <c:v>654.4</c:v>
                </c:pt>
                <c:pt idx="990">
                  <c:v>654.85</c:v>
                </c:pt>
                <c:pt idx="991">
                  <c:v>655.29</c:v>
                </c:pt>
                <c:pt idx="992">
                  <c:v>655.74</c:v>
                </c:pt>
                <c:pt idx="993">
                  <c:v>656.19</c:v>
                </c:pt>
                <c:pt idx="994">
                  <c:v>656.64</c:v>
                </c:pt>
                <c:pt idx="995">
                  <c:v>657.08</c:v>
                </c:pt>
                <c:pt idx="996">
                  <c:v>657.53</c:v>
                </c:pt>
                <c:pt idx="997">
                  <c:v>657.98</c:v>
                </c:pt>
                <c:pt idx="998">
                  <c:v>658.43</c:v>
                </c:pt>
                <c:pt idx="999">
                  <c:v>658.87</c:v>
                </c:pt>
                <c:pt idx="1000">
                  <c:v>659.32</c:v>
                </c:pt>
                <c:pt idx="1001">
                  <c:v>659.77</c:v>
                </c:pt>
                <c:pt idx="1002">
                  <c:v>660.21</c:v>
                </c:pt>
                <c:pt idx="1003">
                  <c:v>660.66</c:v>
                </c:pt>
                <c:pt idx="1004">
                  <c:v>661.11</c:v>
                </c:pt>
                <c:pt idx="1005">
                  <c:v>661.56</c:v>
                </c:pt>
                <c:pt idx="1006">
                  <c:v>662</c:v>
                </c:pt>
                <c:pt idx="1007">
                  <c:v>662.45</c:v>
                </c:pt>
                <c:pt idx="1008">
                  <c:v>662.9</c:v>
                </c:pt>
                <c:pt idx="1009">
                  <c:v>663.34</c:v>
                </c:pt>
                <c:pt idx="1010">
                  <c:v>663.79</c:v>
                </c:pt>
                <c:pt idx="1011">
                  <c:v>664.24</c:v>
                </c:pt>
                <c:pt idx="1012">
                  <c:v>664.68</c:v>
                </c:pt>
                <c:pt idx="1013">
                  <c:v>665.13</c:v>
                </c:pt>
                <c:pt idx="1014">
                  <c:v>665.58</c:v>
                </c:pt>
                <c:pt idx="1015">
                  <c:v>666.02</c:v>
                </c:pt>
                <c:pt idx="1016">
                  <c:v>666.47</c:v>
                </c:pt>
                <c:pt idx="1017">
                  <c:v>666.92</c:v>
                </c:pt>
                <c:pt idx="1018">
                  <c:v>667.36</c:v>
                </c:pt>
                <c:pt idx="1019">
                  <c:v>667.81</c:v>
                </c:pt>
                <c:pt idx="1020">
                  <c:v>668.26</c:v>
                </c:pt>
                <c:pt idx="1021">
                  <c:v>668.7</c:v>
                </c:pt>
                <c:pt idx="1022">
                  <c:v>669.15</c:v>
                </c:pt>
                <c:pt idx="1023">
                  <c:v>669.6</c:v>
                </c:pt>
                <c:pt idx="1024">
                  <c:v>670.04</c:v>
                </c:pt>
                <c:pt idx="1025">
                  <c:v>670.49</c:v>
                </c:pt>
                <c:pt idx="1026">
                  <c:v>670.94</c:v>
                </c:pt>
                <c:pt idx="1027">
                  <c:v>671.38</c:v>
                </c:pt>
                <c:pt idx="1028">
                  <c:v>671.83</c:v>
                </c:pt>
                <c:pt idx="1029">
                  <c:v>672.28</c:v>
                </c:pt>
                <c:pt idx="1030">
                  <c:v>672.72</c:v>
                </c:pt>
                <c:pt idx="1031">
                  <c:v>673.17</c:v>
                </c:pt>
                <c:pt idx="1032">
                  <c:v>673.61</c:v>
                </c:pt>
                <c:pt idx="1033">
                  <c:v>674.06</c:v>
                </c:pt>
                <c:pt idx="1034">
                  <c:v>674.51</c:v>
                </c:pt>
                <c:pt idx="1035">
                  <c:v>674.95</c:v>
                </c:pt>
                <c:pt idx="1036">
                  <c:v>675.4</c:v>
                </c:pt>
                <c:pt idx="1037">
                  <c:v>675.85</c:v>
                </c:pt>
                <c:pt idx="1038">
                  <c:v>676.29</c:v>
                </c:pt>
                <c:pt idx="1039">
                  <c:v>676.74</c:v>
                </c:pt>
                <c:pt idx="1040">
                  <c:v>677.18</c:v>
                </c:pt>
                <c:pt idx="1041">
                  <c:v>677.63</c:v>
                </c:pt>
                <c:pt idx="1042">
                  <c:v>678.07</c:v>
                </c:pt>
                <c:pt idx="1043">
                  <c:v>678.52</c:v>
                </c:pt>
                <c:pt idx="1044">
                  <c:v>678.97</c:v>
                </c:pt>
                <c:pt idx="1045">
                  <c:v>679.41</c:v>
                </c:pt>
                <c:pt idx="1046">
                  <c:v>679.86</c:v>
                </c:pt>
                <c:pt idx="1047">
                  <c:v>680.3</c:v>
                </c:pt>
                <c:pt idx="1048">
                  <c:v>680.75</c:v>
                </c:pt>
                <c:pt idx="1049">
                  <c:v>681.2</c:v>
                </c:pt>
                <c:pt idx="1050">
                  <c:v>681.64</c:v>
                </c:pt>
                <c:pt idx="1051">
                  <c:v>682.09</c:v>
                </c:pt>
                <c:pt idx="1052">
                  <c:v>682.53</c:v>
                </c:pt>
                <c:pt idx="1053">
                  <c:v>682.98</c:v>
                </c:pt>
                <c:pt idx="1054">
                  <c:v>683.42</c:v>
                </c:pt>
                <c:pt idx="1055">
                  <c:v>683.87</c:v>
                </c:pt>
                <c:pt idx="1056">
                  <c:v>684.31</c:v>
                </c:pt>
                <c:pt idx="1057">
                  <c:v>684.76</c:v>
                </c:pt>
                <c:pt idx="1058">
                  <c:v>685.2</c:v>
                </c:pt>
                <c:pt idx="1059">
                  <c:v>685.65</c:v>
                </c:pt>
                <c:pt idx="1060">
                  <c:v>686.1</c:v>
                </c:pt>
                <c:pt idx="1061">
                  <c:v>686.54</c:v>
                </c:pt>
                <c:pt idx="1062">
                  <c:v>686.99</c:v>
                </c:pt>
                <c:pt idx="1063">
                  <c:v>687.43</c:v>
                </c:pt>
                <c:pt idx="1064">
                  <c:v>687.88</c:v>
                </c:pt>
                <c:pt idx="1065">
                  <c:v>688.32</c:v>
                </c:pt>
                <c:pt idx="1066">
                  <c:v>688.77</c:v>
                </c:pt>
                <c:pt idx="1067">
                  <c:v>689.21</c:v>
                </c:pt>
                <c:pt idx="1068">
                  <c:v>689.66</c:v>
                </c:pt>
                <c:pt idx="1069">
                  <c:v>690.1</c:v>
                </c:pt>
                <c:pt idx="1070">
                  <c:v>690.55</c:v>
                </c:pt>
                <c:pt idx="1071">
                  <c:v>690.99</c:v>
                </c:pt>
                <c:pt idx="1072">
                  <c:v>691.44</c:v>
                </c:pt>
                <c:pt idx="1073">
                  <c:v>691.88</c:v>
                </c:pt>
                <c:pt idx="1074">
                  <c:v>692.33</c:v>
                </c:pt>
                <c:pt idx="1075">
                  <c:v>692.77</c:v>
                </c:pt>
                <c:pt idx="1076">
                  <c:v>693.22</c:v>
                </c:pt>
                <c:pt idx="1077">
                  <c:v>693.66</c:v>
                </c:pt>
                <c:pt idx="1078">
                  <c:v>694.11</c:v>
                </c:pt>
                <c:pt idx="1079">
                  <c:v>694.55</c:v>
                </c:pt>
                <c:pt idx="1080">
                  <c:v>695</c:v>
                </c:pt>
                <c:pt idx="1081">
                  <c:v>695.44</c:v>
                </c:pt>
                <c:pt idx="1082">
                  <c:v>695.88</c:v>
                </c:pt>
                <c:pt idx="1083">
                  <c:v>696.33</c:v>
                </c:pt>
                <c:pt idx="1084">
                  <c:v>696.77</c:v>
                </c:pt>
                <c:pt idx="1085">
                  <c:v>697.22</c:v>
                </c:pt>
                <c:pt idx="1086">
                  <c:v>697.66</c:v>
                </c:pt>
                <c:pt idx="1087">
                  <c:v>698.11</c:v>
                </c:pt>
                <c:pt idx="1088">
                  <c:v>698.55</c:v>
                </c:pt>
                <c:pt idx="1089">
                  <c:v>699</c:v>
                </c:pt>
                <c:pt idx="1090">
                  <c:v>699.44</c:v>
                </c:pt>
                <c:pt idx="1091">
                  <c:v>699.88</c:v>
                </c:pt>
                <c:pt idx="1092">
                  <c:v>700.33</c:v>
                </c:pt>
                <c:pt idx="1093">
                  <c:v>700.77</c:v>
                </c:pt>
                <c:pt idx="1094">
                  <c:v>701.22</c:v>
                </c:pt>
                <c:pt idx="1095">
                  <c:v>701.66</c:v>
                </c:pt>
                <c:pt idx="1096">
                  <c:v>702.11</c:v>
                </c:pt>
                <c:pt idx="1097">
                  <c:v>702.55</c:v>
                </c:pt>
                <c:pt idx="1098">
                  <c:v>702.99</c:v>
                </c:pt>
                <c:pt idx="1099">
                  <c:v>703.44</c:v>
                </c:pt>
                <c:pt idx="1100">
                  <c:v>703.88</c:v>
                </c:pt>
                <c:pt idx="1101">
                  <c:v>704.33</c:v>
                </c:pt>
                <c:pt idx="1102">
                  <c:v>704.77</c:v>
                </c:pt>
                <c:pt idx="1103">
                  <c:v>705.21</c:v>
                </c:pt>
                <c:pt idx="1104">
                  <c:v>705.66</c:v>
                </c:pt>
                <c:pt idx="1105">
                  <c:v>706.1</c:v>
                </c:pt>
                <c:pt idx="1106">
                  <c:v>706.54</c:v>
                </c:pt>
                <c:pt idx="1107">
                  <c:v>706.99</c:v>
                </c:pt>
                <c:pt idx="1108">
                  <c:v>707.43</c:v>
                </c:pt>
                <c:pt idx="1109">
                  <c:v>707.88</c:v>
                </c:pt>
                <c:pt idx="1110">
                  <c:v>708.32</c:v>
                </c:pt>
                <c:pt idx="1111">
                  <c:v>708.76</c:v>
                </c:pt>
                <c:pt idx="1112">
                  <c:v>709.21</c:v>
                </c:pt>
                <c:pt idx="1113">
                  <c:v>709.65</c:v>
                </c:pt>
                <c:pt idx="1114">
                  <c:v>710.09</c:v>
                </c:pt>
                <c:pt idx="1115">
                  <c:v>710.54</c:v>
                </c:pt>
                <c:pt idx="1116">
                  <c:v>710.98</c:v>
                </c:pt>
                <c:pt idx="1117">
                  <c:v>711.42</c:v>
                </c:pt>
                <c:pt idx="1118">
                  <c:v>711.87</c:v>
                </c:pt>
                <c:pt idx="1119">
                  <c:v>712.31</c:v>
                </c:pt>
                <c:pt idx="1120">
                  <c:v>712.76</c:v>
                </c:pt>
                <c:pt idx="1121">
                  <c:v>713.2</c:v>
                </c:pt>
                <c:pt idx="1122">
                  <c:v>713.64</c:v>
                </c:pt>
                <c:pt idx="1123">
                  <c:v>714.08</c:v>
                </c:pt>
                <c:pt idx="1124">
                  <c:v>714.53</c:v>
                </c:pt>
                <c:pt idx="1125">
                  <c:v>714.97</c:v>
                </c:pt>
                <c:pt idx="1126">
                  <c:v>715.41</c:v>
                </c:pt>
                <c:pt idx="1127">
                  <c:v>715.86</c:v>
                </c:pt>
                <c:pt idx="1128">
                  <c:v>716.3</c:v>
                </c:pt>
                <c:pt idx="1129">
                  <c:v>716.74</c:v>
                </c:pt>
                <c:pt idx="1130">
                  <c:v>717.19</c:v>
                </c:pt>
                <c:pt idx="1131">
                  <c:v>717.63</c:v>
                </c:pt>
                <c:pt idx="1132">
                  <c:v>718.07</c:v>
                </c:pt>
                <c:pt idx="1133">
                  <c:v>718.52</c:v>
                </c:pt>
                <c:pt idx="1134">
                  <c:v>718.96</c:v>
                </c:pt>
                <c:pt idx="1135">
                  <c:v>719.4</c:v>
                </c:pt>
                <c:pt idx="1136">
                  <c:v>719.84</c:v>
                </c:pt>
                <c:pt idx="1137">
                  <c:v>720.29</c:v>
                </c:pt>
                <c:pt idx="1138">
                  <c:v>720.73</c:v>
                </c:pt>
                <c:pt idx="1139">
                  <c:v>721.17</c:v>
                </c:pt>
                <c:pt idx="1140">
                  <c:v>721.62</c:v>
                </c:pt>
                <c:pt idx="1141">
                  <c:v>722.06</c:v>
                </c:pt>
                <c:pt idx="1142">
                  <c:v>722.5</c:v>
                </c:pt>
                <c:pt idx="1143">
                  <c:v>722.94</c:v>
                </c:pt>
                <c:pt idx="1144">
                  <c:v>723.39</c:v>
                </c:pt>
                <c:pt idx="1145">
                  <c:v>723.83</c:v>
                </c:pt>
                <c:pt idx="1146">
                  <c:v>724.27</c:v>
                </c:pt>
                <c:pt idx="1147">
                  <c:v>724.71</c:v>
                </c:pt>
                <c:pt idx="1148">
                  <c:v>725.16</c:v>
                </c:pt>
                <c:pt idx="1149">
                  <c:v>725.6</c:v>
                </c:pt>
                <c:pt idx="1150">
                  <c:v>726.04</c:v>
                </c:pt>
                <c:pt idx="1151">
                  <c:v>726.48</c:v>
                </c:pt>
                <c:pt idx="1152">
                  <c:v>726.93</c:v>
                </c:pt>
                <c:pt idx="1153">
                  <c:v>727.37</c:v>
                </c:pt>
                <c:pt idx="1154">
                  <c:v>727.81</c:v>
                </c:pt>
                <c:pt idx="1155">
                  <c:v>728.25</c:v>
                </c:pt>
                <c:pt idx="1156">
                  <c:v>728.69</c:v>
                </c:pt>
                <c:pt idx="1157">
                  <c:v>729.14</c:v>
                </c:pt>
                <c:pt idx="1158">
                  <c:v>729.58</c:v>
                </c:pt>
                <c:pt idx="1159">
                  <c:v>730.02</c:v>
                </c:pt>
                <c:pt idx="1160">
                  <c:v>730.46</c:v>
                </c:pt>
                <c:pt idx="1161">
                  <c:v>730.9</c:v>
                </c:pt>
                <c:pt idx="1162">
                  <c:v>731.35</c:v>
                </c:pt>
                <c:pt idx="1163">
                  <c:v>731.79</c:v>
                </c:pt>
                <c:pt idx="1164">
                  <c:v>732.23</c:v>
                </c:pt>
                <c:pt idx="1165">
                  <c:v>732.67</c:v>
                </c:pt>
                <c:pt idx="1166">
                  <c:v>733.11</c:v>
                </c:pt>
                <c:pt idx="1167">
                  <c:v>733.56</c:v>
                </c:pt>
                <c:pt idx="1168">
                  <c:v>734</c:v>
                </c:pt>
                <c:pt idx="1169">
                  <c:v>734.44</c:v>
                </c:pt>
                <c:pt idx="1170">
                  <c:v>734.88</c:v>
                </c:pt>
                <c:pt idx="1171">
                  <c:v>735.32</c:v>
                </c:pt>
                <c:pt idx="1172">
                  <c:v>735.76</c:v>
                </c:pt>
                <c:pt idx="1173">
                  <c:v>736.21</c:v>
                </c:pt>
                <c:pt idx="1174">
                  <c:v>736.65</c:v>
                </c:pt>
                <c:pt idx="1175">
                  <c:v>737.09</c:v>
                </c:pt>
                <c:pt idx="1176">
                  <c:v>737.53</c:v>
                </c:pt>
                <c:pt idx="1177">
                  <c:v>737.97</c:v>
                </c:pt>
                <c:pt idx="1178">
                  <c:v>738.41</c:v>
                </c:pt>
                <c:pt idx="1179">
                  <c:v>738.85</c:v>
                </c:pt>
                <c:pt idx="1180">
                  <c:v>739.3</c:v>
                </c:pt>
                <c:pt idx="1181">
                  <c:v>739.74</c:v>
                </c:pt>
                <c:pt idx="1182">
                  <c:v>740.18</c:v>
                </c:pt>
                <c:pt idx="1183">
                  <c:v>740.62</c:v>
                </c:pt>
                <c:pt idx="1184">
                  <c:v>741.06</c:v>
                </c:pt>
                <c:pt idx="1185">
                  <c:v>741.5</c:v>
                </c:pt>
                <c:pt idx="1186">
                  <c:v>741.94</c:v>
                </c:pt>
                <c:pt idx="1187">
                  <c:v>742.38</c:v>
                </c:pt>
                <c:pt idx="1188">
                  <c:v>742.83</c:v>
                </c:pt>
                <c:pt idx="1189">
                  <c:v>743.27</c:v>
                </c:pt>
                <c:pt idx="1190">
                  <c:v>743.71</c:v>
                </c:pt>
                <c:pt idx="1191">
                  <c:v>744.15</c:v>
                </c:pt>
                <c:pt idx="1192">
                  <c:v>744.59</c:v>
                </c:pt>
                <c:pt idx="1193">
                  <c:v>745.03</c:v>
                </c:pt>
                <c:pt idx="1194">
                  <c:v>745.47</c:v>
                </c:pt>
                <c:pt idx="1195">
                  <c:v>745.91</c:v>
                </c:pt>
                <c:pt idx="1196">
                  <c:v>746.35</c:v>
                </c:pt>
                <c:pt idx="1197">
                  <c:v>746.79</c:v>
                </c:pt>
                <c:pt idx="1198">
                  <c:v>747.23</c:v>
                </c:pt>
                <c:pt idx="1199">
                  <c:v>747.68</c:v>
                </c:pt>
                <c:pt idx="1200">
                  <c:v>748.12</c:v>
                </c:pt>
                <c:pt idx="1201">
                  <c:v>748.56</c:v>
                </c:pt>
                <c:pt idx="1202">
                  <c:v>749</c:v>
                </c:pt>
                <c:pt idx="1203">
                  <c:v>749.44</c:v>
                </c:pt>
                <c:pt idx="1204">
                  <c:v>749.88</c:v>
                </c:pt>
                <c:pt idx="1205">
                  <c:v>750.32</c:v>
                </c:pt>
                <c:pt idx="1206">
                  <c:v>750.76</c:v>
                </c:pt>
                <c:pt idx="1207">
                  <c:v>751.2</c:v>
                </c:pt>
                <c:pt idx="1208">
                  <c:v>751.64</c:v>
                </c:pt>
                <c:pt idx="1209">
                  <c:v>752.08</c:v>
                </c:pt>
                <c:pt idx="1210">
                  <c:v>752.52</c:v>
                </c:pt>
                <c:pt idx="1211">
                  <c:v>752.96</c:v>
                </c:pt>
                <c:pt idx="1212">
                  <c:v>753.4</c:v>
                </c:pt>
                <c:pt idx="1213">
                  <c:v>753.84</c:v>
                </c:pt>
                <c:pt idx="1214">
                  <c:v>754.28</c:v>
                </c:pt>
                <c:pt idx="1215">
                  <c:v>754.72</c:v>
                </c:pt>
                <c:pt idx="1216">
                  <c:v>755.16</c:v>
                </c:pt>
                <c:pt idx="1217">
                  <c:v>755.6</c:v>
                </c:pt>
                <c:pt idx="1218">
                  <c:v>756.04</c:v>
                </c:pt>
                <c:pt idx="1219">
                  <c:v>756.48</c:v>
                </c:pt>
                <c:pt idx="1220">
                  <c:v>756.92</c:v>
                </c:pt>
                <c:pt idx="1221">
                  <c:v>757.36</c:v>
                </c:pt>
                <c:pt idx="1222">
                  <c:v>757.8</c:v>
                </c:pt>
                <c:pt idx="1223">
                  <c:v>758.24</c:v>
                </c:pt>
                <c:pt idx="1224">
                  <c:v>758.68</c:v>
                </c:pt>
                <c:pt idx="1225">
                  <c:v>759.12</c:v>
                </c:pt>
                <c:pt idx="1226">
                  <c:v>759.56</c:v>
                </c:pt>
                <c:pt idx="1227">
                  <c:v>760</c:v>
                </c:pt>
                <c:pt idx="1228">
                  <c:v>760.44</c:v>
                </c:pt>
                <c:pt idx="1229">
                  <c:v>760.88</c:v>
                </c:pt>
                <c:pt idx="1230">
                  <c:v>761.32</c:v>
                </c:pt>
                <c:pt idx="1231">
                  <c:v>761.76</c:v>
                </c:pt>
                <c:pt idx="1232">
                  <c:v>762.2</c:v>
                </c:pt>
                <c:pt idx="1233">
                  <c:v>762.64</c:v>
                </c:pt>
                <c:pt idx="1234">
                  <c:v>763.08</c:v>
                </c:pt>
                <c:pt idx="1235">
                  <c:v>763.52</c:v>
                </c:pt>
                <c:pt idx="1236">
                  <c:v>763.96</c:v>
                </c:pt>
                <c:pt idx="1237">
                  <c:v>764.4</c:v>
                </c:pt>
                <c:pt idx="1238">
                  <c:v>764.84</c:v>
                </c:pt>
                <c:pt idx="1239">
                  <c:v>765.28</c:v>
                </c:pt>
                <c:pt idx="1240">
                  <c:v>765.72</c:v>
                </c:pt>
                <c:pt idx="1241">
                  <c:v>766.15</c:v>
                </c:pt>
                <c:pt idx="1242">
                  <c:v>766.59</c:v>
                </c:pt>
                <c:pt idx="1243">
                  <c:v>767.03</c:v>
                </c:pt>
                <c:pt idx="1244">
                  <c:v>767.47</c:v>
                </c:pt>
                <c:pt idx="1245">
                  <c:v>767.91</c:v>
                </c:pt>
                <c:pt idx="1246">
                  <c:v>768.35</c:v>
                </c:pt>
                <c:pt idx="1247">
                  <c:v>768.79</c:v>
                </c:pt>
                <c:pt idx="1248">
                  <c:v>769.23</c:v>
                </c:pt>
                <c:pt idx="1249">
                  <c:v>769.67</c:v>
                </c:pt>
                <c:pt idx="1250">
                  <c:v>770.11</c:v>
                </c:pt>
                <c:pt idx="1251">
                  <c:v>770.55</c:v>
                </c:pt>
                <c:pt idx="1252">
                  <c:v>770.98</c:v>
                </c:pt>
                <c:pt idx="1253">
                  <c:v>771.42</c:v>
                </c:pt>
                <c:pt idx="1254">
                  <c:v>771.86</c:v>
                </c:pt>
                <c:pt idx="1255">
                  <c:v>772.3</c:v>
                </c:pt>
                <c:pt idx="1256">
                  <c:v>772.74</c:v>
                </c:pt>
                <c:pt idx="1257">
                  <c:v>773.18</c:v>
                </c:pt>
                <c:pt idx="1258">
                  <c:v>773.62</c:v>
                </c:pt>
                <c:pt idx="1259">
                  <c:v>774.06</c:v>
                </c:pt>
                <c:pt idx="1260">
                  <c:v>774.49</c:v>
                </c:pt>
                <c:pt idx="1261">
                  <c:v>774.93</c:v>
                </c:pt>
                <c:pt idx="1262">
                  <c:v>775.37</c:v>
                </c:pt>
                <c:pt idx="1263">
                  <c:v>775.81</c:v>
                </c:pt>
                <c:pt idx="1264">
                  <c:v>776.25</c:v>
                </c:pt>
                <c:pt idx="1265">
                  <c:v>776.69</c:v>
                </c:pt>
                <c:pt idx="1266">
                  <c:v>777.13</c:v>
                </c:pt>
                <c:pt idx="1267">
                  <c:v>777.56</c:v>
                </c:pt>
                <c:pt idx="1268">
                  <c:v>778</c:v>
                </c:pt>
                <c:pt idx="1269">
                  <c:v>778.44</c:v>
                </c:pt>
                <c:pt idx="1270">
                  <c:v>778.88</c:v>
                </c:pt>
                <c:pt idx="1271">
                  <c:v>779.32</c:v>
                </c:pt>
                <c:pt idx="1272">
                  <c:v>779.76</c:v>
                </c:pt>
                <c:pt idx="1273">
                  <c:v>780.19</c:v>
                </c:pt>
                <c:pt idx="1274">
                  <c:v>780.63</c:v>
                </c:pt>
                <c:pt idx="1275">
                  <c:v>781.07</c:v>
                </c:pt>
                <c:pt idx="1276">
                  <c:v>781.51</c:v>
                </c:pt>
                <c:pt idx="1277">
                  <c:v>781.95</c:v>
                </c:pt>
                <c:pt idx="1278">
                  <c:v>782.38</c:v>
                </c:pt>
                <c:pt idx="1279">
                  <c:v>782.82</c:v>
                </c:pt>
                <c:pt idx="1280">
                  <c:v>783.26</c:v>
                </c:pt>
                <c:pt idx="1281">
                  <c:v>783.7</c:v>
                </c:pt>
                <c:pt idx="1282">
                  <c:v>784.14</c:v>
                </c:pt>
                <c:pt idx="1283">
                  <c:v>784.57</c:v>
                </c:pt>
                <c:pt idx="1284">
                  <c:v>785.01</c:v>
                </c:pt>
                <c:pt idx="1285">
                  <c:v>785.45</c:v>
                </c:pt>
                <c:pt idx="1286">
                  <c:v>785.89</c:v>
                </c:pt>
                <c:pt idx="1287">
                  <c:v>786.32</c:v>
                </c:pt>
                <c:pt idx="1288">
                  <c:v>786.76</c:v>
                </c:pt>
                <c:pt idx="1289">
                  <c:v>787.2</c:v>
                </c:pt>
                <c:pt idx="1290">
                  <c:v>787.64</c:v>
                </c:pt>
                <c:pt idx="1291">
                  <c:v>788.07</c:v>
                </c:pt>
                <c:pt idx="1292">
                  <c:v>788.51</c:v>
                </c:pt>
                <c:pt idx="1293">
                  <c:v>788.95</c:v>
                </c:pt>
                <c:pt idx="1294">
                  <c:v>789.39</c:v>
                </c:pt>
                <c:pt idx="1295">
                  <c:v>789.82</c:v>
                </c:pt>
                <c:pt idx="1296">
                  <c:v>790.26</c:v>
                </c:pt>
                <c:pt idx="1297">
                  <c:v>790.7</c:v>
                </c:pt>
                <c:pt idx="1298">
                  <c:v>791.14</c:v>
                </c:pt>
                <c:pt idx="1299">
                  <c:v>791.57</c:v>
                </c:pt>
                <c:pt idx="1300">
                  <c:v>792.01</c:v>
                </c:pt>
                <c:pt idx="1301">
                  <c:v>792.45</c:v>
                </c:pt>
                <c:pt idx="1302">
                  <c:v>792.88</c:v>
                </c:pt>
                <c:pt idx="1303">
                  <c:v>793.32</c:v>
                </c:pt>
                <c:pt idx="1304">
                  <c:v>793.76</c:v>
                </c:pt>
                <c:pt idx="1305">
                  <c:v>794.2</c:v>
                </c:pt>
                <c:pt idx="1306">
                  <c:v>794.63</c:v>
                </c:pt>
                <c:pt idx="1307">
                  <c:v>795.07</c:v>
                </c:pt>
                <c:pt idx="1308">
                  <c:v>795.51</c:v>
                </c:pt>
                <c:pt idx="1309">
                  <c:v>795.94</c:v>
                </c:pt>
                <c:pt idx="1310">
                  <c:v>796.38</c:v>
                </c:pt>
                <c:pt idx="1311">
                  <c:v>796.82</c:v>
                </c:pt>
                <c:pt idx="1312">
                  <c:v>797.25</c:v>
                </c:pt>
                <c:pt idx="1313">
                  <c:v>797.69</c:v>
                </c:pt>
                <c:pt idx="1314">
                  <c:v>798.13</c:v>
                </c:pt>
                <c:pt idx="1315">
                  <c:v>798.56</c:v>
                </c:pt>
                <c:pt idx="1316">
                  <c:v>799</c:v>
                </c:pt>
                <c:pt idx="1317">
                  <c:v>799.44</c:v>
                </c:pt>
                <c:pt idx="1318">
                  <c:v>799.87</c:v>
                </c:pt>
                <c:pt idx="1319">
                  <c:v>800.31</c:v>
                </c:pt>
                <c:pt idx="1320">
                  <c:v>800.75</c:v>
                </c:pt>
                <c:pt idx="1321">
                  <c:v>801.18</c:v>
                </c:pt>
                <c:pt idx="1322">
                  <c:v>801.62</c:v>
                </c:pt>
                <c:pt idx="1323">
                  <c:v>802.06</c:v>
                </c:pt>
                <c:pt idx="1324">
                  <c:v>802.49</c:v>
                </c:pt>
                <c:pt idx="1325">
                  <c:v>802.93</c:v>
                </c:pt>
                <c:pt idx="1326">
                  <c:v>803.37</c:v>
                </c:pt>
                <c:pt idx="1327">
                  <c:v>803.8</c:v>
                </c:pt>
                <c:pt idx="1328">
                  <c:v>804.24</c:v>
                </c:pt>
                <c:pt idx="1329">
                  <c:v>804.67</c:v>
                </c:pt>
                <c:pt idx="1330">
                  <c:v>805.11</c:v>
                </c:pt>
                <c:pt idx="1331">
                  <c:v>805.55</c:v>
                </c:pt>
                <c:pt idx="1332">
                  <c:v>805.98</c:v>
                </c:pt>
                <c:pt idx="1333">
                  <c:v>806.42</c:v>
                </c:pt>
                <c:pt idx="1334">
                  <c:v>806.85</c:v>
                </c:pt>
                <c:pt idx="1335">
                  <c:v>807.29</c:v>
                </c:pt>
                <c:pt idx="1336">
                  <c:v>807.73</c:v>
                </c:pt>
                <c:pt idx="1337">
                  <c:v>808.16</c:v>
                </c:pt>
                <c:pt idx="1338">
                  <c:v>808.6</c:v>
                </c:pt>
                <c:pt idx="1339">
                  <c:v>809.03</c:v>
                </c:pt>
                <c:pt idx="1340">
                  <c:v>809.47</c:v>
                </c:pt>
                <c:pt idx="1341">
                  <c:v>809.91</c:v>
                </c:pt>
                <c:pt idx="1342">
                  <c:v>810.34</c:v>
                </c:pt>
                <c:pt idx="1343">
                  <c:v>810.78</c:v>
                </c:pt>
                <c:pt idx="1344">
                  <c:v>811.21</c:v>
                </c:pt>
                <c:pt idx="1345">
                  <c:v>811.65</c:v>
                </c:pt>
                <c:pt idx="1346">
                  <c:v>812.08</c:v>
                </c:pt>
                <c:pt idx="1347">
                  <c:v>812.52</c:v>
                </c:pt>
                <c:pt idx="1348">
                  <c:v>812.96</c:v>
                </c:pt>
                <c:pt idx="1349">
                  <c:v>813.39</c:v>
                </c:pt>
                <c:pt idx="1350">
                  <c:v>813.83</c:v>
                </c:pt>
                <c:pt idx="1351">
                  <c:v>814.26</c:v>
                </c:pt>
                <c:pt idx="1352">
                  <c:v>814.7</c:v>
                </c:pt>
                <c:pt idx="1353">
                  <c:v>815.13</c:v>
                </c:pt>
                <c:pt idx="1354">
                  <c:v>815.57</c:v>
                </c:pt>
                <c:pt idx="1355">
                  <c:v>816</c:v>
                </c:pt>
                <c:pt idx="1356">
                  <c:v>816.44</c:v>
                </c:pt>
                <c:pt idx="1357">
                  <c:v>816.87</c:v>
                </c:pt>
                <c:pt idx="1358">
                  <c:v>817.31</c:v>
                </c:pt>
                <c:pt idx="1359">
                  <c:v>817.74</c:v>
                </c:pt>
                <c:pt idx="1360">
                  <c:v>818.18</c:v>
                </c:pt>
                <c:pt idx="1361">
                  <c:v>818.61</c:v>
                </c:pt>
                <c:pt idx="1362">
                  <c:v>819.05</c:v>
                </c:pt>
                <c:pt idx="1363">
                  <c:v>819.48</c:v>
                </c:pt>
                <c:pt idx="1364">
                  <c:v>819.92</c:v>
                </c:pt>
                <c:pt idx="1365">
                  <c:v>820.35</c:v>
                </c:pt>
                <c:pt idx="1366">
                  <c:v>820.79</c:v>
                </c:pt>
                <c:pt idx="1367">
                  <c:v>821.22</c:v>
                </c:pt>
                <c:pt idx="1368">
                  <c:v>821.66</c:v>
                </c:pt>
                <c:pt idx="1369">
                  <c:v>822.09</c:v>
                </c:pt>
                <c:pt idx="1370">
                  <c:v>822.53</c:v>
                </c:pt>
                <c:pt idx="1371">
                  <c:v>822.96</c:v>
                </c:pt>
                <c:pt idx="1372">
                  <c:v>823.4</c:v>
                </c:pt>
                <c:pt idx="1373">
                  <c:v>823.83</c:v>
                </c:pt>
                <c:pt idx="1374">
                  <c:v>824.27</c:v>
                </c:pt>
                <c:pt idx="1375">
                  <c:v>824.7</c:v>
                </c:pt>
                <c:pt idx="1376">
                  <c:v>825.13</c:v>
                </c:pt>
                <c:pt idx="1377">
                  <c:v>825.57</c:v>
                </c:pt>
                <c:pt idx="1378">
                  <c:v>826</c:v>
                </c:pt>
                <c:pt idx="1379">
                  <c:v>826.44</c:v>
                </c:pt>
                <c:pt idx="1380">
                  <c:v>826.87</c:v>
                </c:pt>
                <c:pt idx="1381">
                  <c:v>827.31</c:v>
                </c:pt>
                <c:pt idx="1382">
                  <c:v>827.74</c:v>
                </c:pt>
                <c:pt idx="1383">
                  <c:v>828.17</c:v>
                </c:pt>
                <c:pt idx="1384">
                  <c:v>828.61</c:v>
                </c:pt>
                <c:pt idx="1385">
                  <c:v>829.04</c:v>
                </c:pt>
                <c:pt idx="1386">
                  <c:v>829.48</c:v>
                </c:pt>
                <c:pt idx="1387">
                  <c:v>829.91</c:v>
                </c:pt>
                <c:pt idx="1388">
                  <c:v>830.35</c:v>
                </c:pt>
                <c:pt idx="1389">
                  <c:v>830.78</c:v>
                </c:pt>
                <c:pt idx="1390">
                  <c:v>831.21</c:v>
                </c:pt>
                <c:pt idx="1391">
                  <c:v>831.65</c:v>
                </c:pt>
                <c:pt idx="1392">
                  <c:v>832.08</c:v>
                </c:pt>
                <c:pt idx="1393">
                  <c:v>832.52</c:v>
                </c:pt>
                <c:pt idx="1394">
                  <c:v>832.95</c:v>
                </c:pt>
                <c:pt idx="1395">
                  <c:v>833.38</c:v>
                </c:pt>
                <c:pt idx="1396">
                  <c:v>833.82</c:v>
                </c:pt>
                <c:pt idx="1397">
                  <c:v>834.25</c:v>
                </c:pt>
                <c:pt idx="1398">
                  <c:v>834.68</c:v>
                </c:pt>
                <c:pt idx="1399">
                  <c:v>835.12</c:v>
                </c:pt>
                <c:pt idx="1400">
                  <c:v>835.55</c:v>
                </c:pt>
                <c:pt idx="1401">
                  <c:v>835.98</c:v>
                </c:pt>
                <c:pt idx="1402">
                  <c:v>836.42</c:v>
                </c:pt>
                <c:pt idx="1403">
                  <c:v>836.85</c:v>
                </c:pt>
                <c:pt idx="1404">
                  <c:v>837.29</c:v>
                </c:pt>
                <c:pt idx="1405">
                  <c:v>837.72</c:v>
                </c:pt>
                <c:pt idx="1406">
                  <c:v>838.15</c:v>
                </c:pt>
                <c:pt idx="1407">
                  <c:v>838.59</c:v>
                </c:pt>
                <c:pt idx="1408">
                  <c:v>839.02</c:v>
                </c:pt>
                <c:pt idx="1409">
                  <c:v>839.45</c:v>
                </c:pt>
                <c:pt idx="1410">
                  <c:v>839.89</c:v>
                </c:pt>
                <c:pt idx="1411">
                  <c:v>840.32</c:v>
                </c:pt>
                <c:pt idx="1412">
                  <c:v>840.75</c:v>
                </c:pt>
                <c:pt idx="1413">
                  <c:v>841.18</c:v>
                </c:pt>
                <c:pt idx="1414">
                  <c:v>841.62</c:v>
                </c:pt>
                <c:pt idx="1415">
                  <c:v>842.05</c:v>
                </c:pt>
                <c:pt idx="1416">
                  <c:v>842.48</c:v>
                </c:pt>
                <c:pt idx="1417">
                  <c:v>842.92</c:v>
                </c:pt>
                <c:pt idx="1418">
                  <c:v>843.35</c:v>
                </c:pt>
                <c:pt idx="1419">
                  <c:v>843.78</c:v>
                </c:pt>
                <c:pt idx="1420">
                  <c:v>844.22</c:v>
                </c:pt>
                <c:pt idx="1421">
                  <c:v>844.65</c:v>
                </c:pt>
                <c:pt idx="1422">
                  <c:v>845.08</c:v>
                </c:pt>
                <c:pt idx="1423">
                  <c:v>845.51</c:v>
                </c:pt>
                <c:pt idx="1424">
                  <c:v>845.95</c:v>
                </c:pt>
                <c:pt idx="1425">
                  <c:v>846.38</c:v>
                </c:pt>
                <c:pt idx="1426">
                  <c:v>846.81</c:v>
                </c:pt>
                <c:pt idx="1427">
                  <c:v>847.24</c:v>
                </c:pt>
                <c:pt idx="1428">
                  <c:v>847.68</c:v>
                </c:pt>
                <c:pt idx="1429">
                  <c:v>848.11</c:v>
                </c:pt>
                <c:pt idx="1430">
                  <c:v>848.54</c:v>
                </c:pt>
                <c:pt idx="1431">
                  <c:v>848.97</c:v>
                </c:pt>
                <c:pt idx="1432">
                  <c:v>849.41</c:v>
                </c:pt>
                <c:pt idx="1433">
                  <c:v>849.84</c:v>
                </c:pt>
                <c:pt idx="1434">
                  <c:v>850.27</c:v>
                </c:pt>
                <c:pt idx="1435">
                  <c:v>850.7</c:v>
                </c:pt>
                <c:pt idx="1436">
                  <c:v>851.14</c:v>
                </c:pt>
                <c:pt idx="1437">
                  <c:v>851.57</c:v>
                </c:pt>
                <c:pt idx="1438">
                  <c:v>852</c:v>
                </c:pt>
                <c:pt idx="1439">
                  <c:v>852.43</c:v>
                </c:pt>
                <c:pt idx="1440">
                  <c:v>852.87</c:v>
                </c:pt>
                <c:pt idx="1441">
                  <c:v>853.3</c:v>
                </c:pt>
                <c:pt idx="1442">
                  <c:v>853.73</c:v>
                </c:pt>
                <c:pt idx="1443">
                  <c:v>854.16</c:v>
                </c:pt>
                <c:pt idx="1444">
                  <c:v>854.59</c:v>
                </c:pt>
                <c:pt idx="1445">
                  <c:v>855.03</c:v>
                </c:pt>
                <c:pt idx="1446">
                  <c:v>855.46</c:v>
                </c:pt>
                <c:pt idx="1447">
                  <c:v>855.89</c:v>
                </c:pt>
                <c:pt idx="1448">
                  <c:v>856.32</c:v>
                </c:pt>
                <c:pt idx="1449">
                  <c:v>856.75</c:v>
                </c:pt>
                <c:pt idx="1450">
                  <c:v>857.18</c:v>
                </c:pt>
                <c:pt idx="1451">
                  <c:v>857.62</c:v>
                </c:pt>
                <c:pt idx="1452">
                  <c:v>858.05</c:v>
                </c:pt>
                <c:pt idx="1453">
                  <c:v>858.48</c:v>
                </c:pt>
                <c:pt idx="1454">
                  <c:v>858.91</c:v>
                </c:pt>
                <c:pt idx="1455">
                  <c:v>859.34</c:v>
                </c:pt>
                <c:pt idx="1456">
                  <c:v>859.77</c:v>
                </c:pt>
                <c:pt idx="1457">
                  <c:v>860.21</c:v>
                </c:pt>
                <c:pt idx="1458">
                  <c:v>860.64</c:v>
                </c:pt>
                <c:pt idx="1459">
                  <c:v>861.07</c:v>
                </c:pt>
                <c:pt idx="1460">
                  <c:v>861.5</c:v>
                </c:pt>
                <c:pt idx="1461">
                  <c:v>861.93</c:v>
                </c:pt>
                <c:pt idx="1462">
                  <c:v>862.36</c:v>
                </c:pt>
                <c:pt idx="1463">
                  <c:v>862.79</c:v>
                </c:pt>
                <c:pt idx="1464">
                  <c:v>863.23</c:v>
                </c:pt>
                <c:pt idx="1465">
                  <c:v>863.66</c:v>
                </c:pt>
                <c:pt idx="1466">
                  <c:v>864.09</c:v>
                </c:pt>
                <c:pt idx="1467">
                  <c:v>864.52</c:v>
                </c:pt>
                <c:pt idx="1468">
                  <c:v>864.95</c:v>
                </c:pt>
                <c:pt idx="1469">
                  <c:v>865.38</c:v>
                </c:pt>
                <c:pt idx="1470">
                  <c:v>865.81</c:v>
                </c:pt>
                <c:pt idx="1471">
                  <c:v>866.24</c:v>
                </c:pt>
                <c:pt idx="1472">
                  <c:v>866.67</c:v>
                </c:pt>
                <c:pt idx="1473">
                  <c:v>867.1</c:v>
                </c:pt>
                <c:pt idx="1474">
                  <c:v>867.54</c:v>
                </c:pt>
                <c:pt idx="1475">
                  <c:v>867.97</c:v>
                </c:pt>
                <c:pt idx="1476">
                  <c:v>868.4</c:v>
                </c:pt>
                <c:pt idx="1477">
                  <c:v>868.83</c:v>
                </c:pt>
                <c:pt idx="1478">
                  <c:v>869.26</c:v>
                </c:pt>
                <c:pt idx="1479">
                  <c:v>869.69</c:v>
                </c:pt>
                <c:pt idx="1480">
                  <c:v>870.12</c:v>
                </c:pt>
                <c:pt idx="1481">
                  <c:v>870.55</c:v>
                </c:pt>
                <c:pt idx="1482">
                  <c:v>870.98</c:v>
                </c:pt>
                <c:pt idx="1483">
                  <c:v>871.41</c:v>
                </c:pt>
                <c:pt idx="1484">
                  <c:v>871.84</c:v>
                </c:pt>
                <c:pt idx="1485">
                  <c:v>872.27</c:v>
                </c:pt>
                <c:pt idx="1486">
                  <c:v>872.7</c:v>
                </c:pt>
                <c:pt idx="1487">
                  <c:v>873.13</c:v>
                </c:pt>
                <c:pt idx="1488">
                  <c:v>873.56</c:v>
                </c:pt>
                <c:pt idx="1489">
                  <c:v>873.99</c:v>
                </c:pt>
                <c:pt idx="1490">
                  <c:v>874.42</c:v>
                </c:pt>
                <c:pt idx="1491">
                  <c:v>874.85</c:v>
                </c:pt>
                <c:pt idx="1492">
                  <c:v>875.28</c:v>
                </c:pt>
                <c:pt idx="1493">
                  <c:v>875.71</c:v>
                </c:pt>
                <c:pt idx="1494">
                  <c:v>876.14</c:v>
                </c:pt>
                <c:pt idx="1495">
                  <c:v>876.57</c:v>
                </c:pt>
                <c:pt idx="1496">
                  <c:v>877</c:v>
                </c:pt>
                <c:pt idx="1497">
                  <c:v>877.43</c:v>
                </c:pt>
                <c:pt idx="1498">
                  <c:v>877.86</c:v>
                </c:pt>
                <c:pt idx="1499">
                  <c:v>878.29</c:v>
                </c:pt>
                <c:pt idx="1500">
                  <c:v>878.72</c:v>
                </c:pt>
                <c:pt idx="1501">
                  <c:v>879.15</c:v>
                </c:pt>
                <c:pt idx="1502">
                  <c:v>879.58</c:v>
                </c:pt>
                <c:pt idx="1503">
                  <c:v>880.01</c:v>
                </c:pt>
                <c:pt idx="1504">
                  <c:v>880.44</c:v>
                </c:pt>
                <c:pt idx="1505">
                  <c:v>880.87</c:v>
                </c:pt>
                <c:pt idx="1506">
                  <c:v>881.3</c:v>
                </c:pt>
                <c:pt idx="1507">
                  <c:v>881.73</c:v>
                </c:pt>
                <c:pt idx="1508">
                  <c:v>882.16</c:v>
                </c:pt>
                <c:pt idx="1509">
                  <c:v>882.59</c:v>
                </c:pt>
                <c:pt idx="1510">
                  <c:v>883.02</c:v>
                </c:pt>
                <c:pt idx="1511">
                  <c:v>883.45</c:v>
                </c:pt>
                <c:pt idx="1512">
                  <c:v>883.88</c:v>
                </c:pt>
                <c:pt idx="1513">
                  <c:v>884.31</c:v>
                </c:pt>
                <c:pt idx="1514">
                  <c:v>884.74</c:v>
                </c:pt>
                <c:pt idx="1515">
                  <c:v>885.17</c:v>
                </c:pt>
                <c:pt idx="1516">
                  <c:v>885.6</c:v>
                </c:pt>
                <c:pt idx="1517">
                  <c:v>886.03</c:v>
                </c:pt>
                <c:pt idx="1518">
                  <c:v>886.46</c:v>
                </c:pt>
                <c:pt idx="1519">
                  <c:v>886.88</c:v>
                </c:pt>
                <c:pt idx="1520">
                  <c:v>887.31</c:v>
                </c:pt>
                <c:pt idx="1521">
                  <c:v>887.74</c:v>
                </c:pt>
                <c:pt idx="1522">
                  <c:v>888.17</c:v>
                </c:pt>
                <c:pt idx="1523">
                  <c:v>888.6</c:v>
                </c:pt>
                <c:pt idx="1524">
                  <c:v>889.03</c:v>
                </c:pt>
                <c:pt idx="1525">
                  <c:v>889.46</c:v>
                </c:pt>
                <c:pt idx="1526">
                  <c:v>889.89</c:v>
                </c:pt>
                <c:pt idx="1527">
                  <c:v>890.32</c:v>
                </c:pt>
                <c:pt idx="1528">
                  <c:v>890.75</c:v>
                </c:pt>
                <c:pt idx="1529">
                  <c:v>891.17</c:v>
                </c:pt>
                <c:pt idx="1530">
                  <c:v>891.6</c:v>
                </c:pt>
                <c:pt idx="1531">
                  <c:v>892.03</c:v>
                </c:pt>
                <c:pt idx="1532">
                  <c:v>892.46</c:v>
                </c:pt>
                <c:pt idx="1533">
                  <c:v>892.89</c:v>
                </c:pt>
                <c:pt idx="1534">
                  <c:v>893.32</c:v>
                </c:pt>
                <c:pt idx="1535">
                  <c:v>893.75</c:v>
                </c:pt>
                <c:pt idx="1536">
                  <c:v>894.17</c:v>
                </c:pt>
                <c:pt idx="1537">
                  <c:v>894.6</c:v>
                </c:pt>
                <c:pt idx="1538">
                  <c:v>895.03</c:v>
                </c:pt>
                <c:pt idx="1539">
                  <c:v>895.46</c:v>
                </c:pt>
                <c:pt idx="1540">
                  <c:v>895.89</c:v>
                </c:pt>
                <c:pt idx="1541">
                  <c:v>896.32</c:v>
                </c:pt>
                <c:pt idx="1542">
                  <c:v>896.74</c:v>
                </c:pt>
                <c:pt idx="1543">
                  <c:v>897.17</c:v>
                </c:pt>
                <c:pt idx="1544">
                  <c:v>897.6</c:v>
                </c:pt>
                <c:pt idx="1545">
                  <c:v>898.03</c:v>
                </c:pt>
                <c:pt idx="1546">
                  <c:v>898.46</c:v>
                </c:pt>
                <c:pt idx="1547">
                  <c:v>898.89</c:v>
                </c:pt>
                <c:pt idx="1548">
                  <c:v>899.31</c:v>
                </c:pt>
                <c:pt idx="1549">
                  <c:v>899.74</c:v>
                </c:pt>
                <c:pt idx="1550">
                  <c:v>900.17</c:v>
                </c:pt>
                <c:pt idx="1551">
                  <c:v>900.6</c:v>
                </c:pt>
                <c:pt idx="1552">
                  <c:v>901.02</c:v>
                </c:pt>
                <c:pt idx="1553">
                  <c:v>901.45</c:v>
                </c:pt>
                <c:pt idx="1554">
                  <c:v>901.88</c:v>
                </c:pt>
                <c:pt idx="1555">
                  <c:v>902.31</c:v>
                </c:pt>
                <c:pt idx="1556">
                  <c:v>902.74</c:v>
                </c:pt>
                <c:pt idx="1557">
                  <c:v>903.16</c:v>
                </c:pt>
                <c:pt idx="1558">
                  <c:v>903.59</c:v>
                </c:pt>
                <c:pt idx="1559">
                  <c:v>904.02</c:v>
                </c:pt>
                <c:pt idx="1560">
                  <c:v>904.45</c:v>
                </c:pt>
                <c:pt idx="1561">
                  <c:v>904.87</c:v>
                </c:pt>
                <c:pt idx="1562">
                  <c:v>905.3</c:v>
                </c:pt>
                <c:pt idx="1563">
                  <c:v>905.73</c:v>
                </c:pt>
                <c:pt idx="1564">
                  <c:v>906.16</c:v>
                </c:pt>
                <c:pt idx="1565">
                  <c:v>906.58</c:v>
                </c:pt>
                <c:pt idx="1566">
                  <c:v>907.01</c:v>
                </c:pt>
                <c:pt idx="1567">
                  <c:v>907.44</c:v>
                </c:pt>
                <c:pt idx="1568">
                  <c:v>907.87</c:v>
                </c:pt>
                <c:pt idx="1569">
                  <c:v>908.29</c:v>
                </c:pt>
                <c:pt idx="1570">
                  <c:v>908.72</c:v>
                </c:pt>
                <c:pt idx="1571">
                  <c:v>909.15</c:v>
                </c:pt>
                <c:pt idx="1572">
                  <c:v>909.57</c:v>
                </c:pt>
                <c:pt idx="1573">
                  <c:v>910</c:v>
                </c:pt>
                <c:pt idx="1574">
                  <c:v>910.43</c:v>
                </c:pt>
                <c:pt idx="1575">
                  <c:v>910.86</c:v>
                </c:pt>
                <c:pt idx="1576">
                  <c:v>911.28</c:v>
                </c:pt>
                <c:pt idx="1577">
                  <c:v>911.71</c:v>
                </c:pt>
                <c:pt idx="1578">
                  <c:v>912.14</c:v>
                </c:pt>
                <c:pt idx="1579">
                  <c:v>912.56</c:v>
                </c:pt>
                <c:pt idx="1580">
                  <c:v>912.99</c:v>
                </c:pt>
                <c:pt idx="1581">
                  <c:v>913.42</c:v>
                </c:pt>
                <c:pt idx="1582">
                  <c:v>913.84</c:v>
                </c:pt>
                <c:pt idx="1583">
                  <c:v>914.27</c:v>
                </c:pt>
                <c:pt idx="1584">
                  <c:v>914.7</c:v>
                </c:pt>
                <c:pt idx="1585">
                  <c:v>915.12</c:v>
                </c:pt>
                <c:pt idx="1586">
                  <c:v>915.55</c:v>
                </c:pt>
                <c:pt idx="1587">
                  <c:v>915.98</c:v>
                </c:pt>
                <c:pt idx="1588">
                  <c:v>916.4</c:v>
                </c:pt>
                <c:pt idx="1589">
                  <c:v>916.83</c:v>
                </c:pt>
                <c:pt idx="1590">
                  <c:v>917.26</c:v>
                </c:pt>
                <c:pt idx="1591">
                  <c:v>917.68</c:v>
                </c:pt>
                <c:pt idx="1592">
                  <c:v>918.11</c:v>
                </c:pt>
                <c:pt idx="1593">
                  <c:v>918.53</c:v>
                </c:pt>
                <c:pt idx="1594">
                  <c:v>918.96</c:v>
                </c:pt>
                <c:pt idx="1595">
                  <c:v>919.39</c:v>
                </c:pt>
                <c:pt idx="1596">
                  <c:v>919.81</c:v>
                </c:pt>
                <c:pt idx="1597">
                  <c:v>920.24</c:v>
                </c:pt>
                <c:pt idx="1598">
                  <c:v>920.66</c:v>
                </c:pt>
                <c:pt idx="1599">
                  <c:v>921.09</c:v>
                </c:pt>
                <c:pt idx="1600">
                  <c:v>921.52</c:v>
                </c:pt>
                <c:pt idx="1601">
                  <c:v>921.94</c:v>
                </c:pt>
                <c:pt idx="1602">
                  <c:v>922.37</c:v>
                </c:pt>
                <c:pt idx="1603">
                  <c:v>922.79</c:v>
                </c:pt>
                <c:pt idx="1604">
                  <c:v>923.22</c:v>
                </c:pt>
                <c:pt idx="1605">
                  <c:v>923.65</c:v>
                </c:pt>
                <c:pt idx="1606">
                  <c:v>924.07</c:v>
                </c:pt>
                <c:pt idx="1607">
                  <c:v>924.5</c:v>
                </c:pt>
                <c:pt idx="1608">
                  <c:v>924.92</c:v>
                </c:pt>
                <c:pt idx="1609">
                  <c:v>925.35</c:v>
                </c:pt>
                <c:pt idx="1610">
                  <c:v>925.77</c:v>
                </c:pt>
                <c:pt idx="1611">
                  <c:v>926.2</c:v>
                </c:pt>
                <c:pt idx="1612">
                  <c:v>926.63</c:v>
                </c:pt>
                <c:pt idx="1613">
                  <c:v>927.05</c:v>
                </c:pt>
                <c:pt idx="1614">
                  <c:v>927.48</c:v>
                </c:pt>
                <c:pt idx="1615">
                  <c:v>927.9</c:v>
                </c:pt>
                <c:pt idx="1616">
                  <c:v>928.33</c:v>
                </c:pt>
                <c:pt idx="1617">
                  <c:v>928.75</c:v>
                </c:pt>
                <c:pt idx="1618">
                  <c:v>929.18</c:v>
                </c:pt>
                <c:pt idx="1619">
                  <c:v>929.6</c:v>
                </c:pt>
                <c:pt idx="1620">
                  <c:v>930.03</c:v>
                </c:pt>
                <c:pt idx="1621">
                  <c:v>930.45</c:v>
                </c:pt>
                <c:pt idx="1622">
                  <c:v>930.88</c:v>
                </c:pt>
                <c:pt idx="1623">
                  <c:v>931.3</c:v>
                </c:pt>
                <c:pt idx="1624">
                  <c:v>931.73</c:v>
                </c:pt>
                <c:pt idx="1625">
                  <c:v>932.15</c:v>
                </c:pt>
                <c:pt idx="1626">
                  <c:v>932.58</c:v>
                </c:pt>
                <c:pt idx="1627">
                  <c:v>933</c:v>
                </c:pt>
                <c:pt idx="1628">
                  <c:v>933.43</c:v>
                </c:pt>
                <c:pt idx="1629">
                  <c:v>933.85</c:v>
                </c:pt>
                <c:pt idx="1630">
                  <c:v>934.28</c:v>
                </c:pt>
                <c:pt idx="1631">
                  <c:v>934.7</c:v>
                </c:pt>
                <c:pt idx="1632">
                  <c:v>935.13</c:v>
                </c:pt>
                <c:pt idx="1633">
                  <c:v>935.55</c:v>
                </c:pt>
                <c:pt idx="1634">
                  <c:v>935.98</c:v>
                </c:pt>
                <c:pt idx="1635">
                  <c:v>936.4</c:v>
                </c:pt>
                <c:pt idx="1636">
                  <c:v>936.83</c:v>
                </c:pt>
                <c:pt idx="1637">
                  <c:v>937.25</c:v>
                </c:pt>
                <c:pt idx="1638">
                  <c:v>937.68</c:v>
                </c:pt>
                <c:pt idx="1639">
                  <c:v>938.1</c:v>
                </c:pt>
                <c:pt idx="1640">
                  <c:v>938.52</c:v>
                </c:pt>
                <c:pt idx="1641">
                  <c:v>938.95</c:v>
                </c:pt>
                <c:pt idx="1642">
                  <c:v>939.37</c:v>
                </c:pt>
                <c:pt idx="1643">
                  <c:v>939.8</c:v>
                </c:pt>
                <c:pt idx="1644">
                  <c:v>940.22</c:v>
                </c:pt>
                <c:pt idx="1645">
                  <c:v>940.65</c:v>
                </c:pt>
                <c:pt idx="1646">
                  <c:v>941.07</c:v>
                </c:pt>
                <c:pt idx="1647">
                  <c:v>941.49</c:v>
                </c:pt>
                <c:pt idx="1648">
                  <c:v>941.92</c:v>
                </c:pt>
                <c:pt idx="1649">
                  <c:v>942.34</c:v>
                </c:pt>
                <c:pt idx="1650">
                  <c:v>942.77</c:v>
                </c:pt>
                <c:pt idx="1651">
                  <c:v>943.19</c:v>
                </c:pt>
                <c:pt idx="1652">
                  <c:v>943.61</c:v>
                </c:pt>
                <c:pt idx="1653">
                  <c:v>944.04</c:v>
                </c:pt>
                <c:pt idx="1654">
                  <c:v>944.46</c:v>
                </c:pt>
                <c:pt idx="1655">
                  <c:v>944.89</c:v>
                </c:pt>
                <c:pt idx="1656">
                  <c:v>945.31</c:v>
                </c:pt>
                <c:pt idx="1657">
                  <c:v>945.73</c:v>
                </c:pt>
                <c:pt idx="1658">
                  <c:v>946.16</c:v>
                </c:pt>
                <c:pt idx="1659">
                  <c:v>946.58</c:v>
                </c:pt>
                <c:pt idx="1660">
                  <c:v>947</c:v>
                </c:pt>
                <c:pt idx="1661">
                  <c:v>947.43</c:v>
                </c:pt>
                <c:pt idx="1662">
                  <c:v>947.85</c:v>
                </c:pt>
                <c:pt idx="1663">
                  <c:v>948.27</c:v>
                </c:pt>
                <c:pt idx="1664">
                  <c:v>948.7</c:v>
                </c:pt>
                <c:pt idx="1665">
                  <c:v>949.12</c:v>
                </c:pt>
                <c:pt idx="1666">
                  <c:v>949.54</c:v>
                </c:pt>
                <c:pt idx="1667">
                  <c:v>949.97</c:v>
                </c:pt>
                <c:pt idx="1668">
                  <c:v>950.39</c:v>
                </c:pt>
                <c:pt idx="1669">
                  <c:v>950.81</c:v>
                </c:pt>
                <c:pt idx="1670">
                  <c:v>951.24</c:v>
                </c:pt>
                <c:pt idx="1671">
                  <c:v>951.66</c:v>
                </c:pt>
                <c:pt idx="1672">
                  <c:v>952.08</c:v>
                </c:pt>
                <c:pt idx="1673">
                  <c:v>952.51</c:v>
                </c:pt>
                <c:pt idx="1674">
                  <c:v>952.93</c:v>
                </c:pt>
                <c:pt idx="1675">
                  <c:v>953.35</c:v>
                </c:pt>
                <c:pt idx="1676">
                  <c:v>953.78</c:v>
                </c:pt>
                <c:pt idx="1677">
                  <c:v>954.2</c:v>
                </c:pt>
                <c:pt idx="1678">
                  <c:v>954.62</c:v>
                </c:pt>
                <c:pt idx="1679">
                  <c:v>955.04</c:v>
                </c:pt>
                <c:pt idx="1680">
                  <c:v>955.47</c:v>
                </c:pt>
                <c:pt idx="1681">
                  <c:v>955.89</c:v>
                </c:pt>
                <c:pt idx="1682">
                  <c:v>956.31</c:v>
                </c:pt>
                <c:pt idx="1683">
                  <c:v>956.74</c:v>
                </c:pt>
                <c:pt idx="1684">
                  <c:v>957.16</c:v>
                </c:pt>
                <c:pt idx="1685">
                  <c:v>957.58</c:v>
                </c:pt>
                <c:pt idx="1686">
                  <c:v>958</c:v>
                </c:pt>
                <c:pt idx="1687">
                  <c:v>958.43</c:v>
                </c:pt>
                <c:pt idx="1688">
                  <c:v>958.85</c:v>
                </c:pt>
                <c:pt idx="1689">
                  <c:v>959.27</c:v>
                </c:pt>
                <c:pt idx="1690">
                  <c:v>959.69</c:v>
                </c:pt>
                <c:pt idx="1691">
                  <c:v>960.12</c:v>
                </c:pt>
                <c:pt idx="1692">
                  <c:v>960.54</c:v>
                </c:pt>
                <c:pt idx="1693">
                  <c:v>960.96</c:v>
                </c:pt>
                <c:pt idx="1694">
                  <c:v>961.38</c:v>
                </c:pt>
                <c:pt idx="1695">
                  <c:v>961.8</c:v>
                </c:pt>
                <c:pt idx="1696">
                  <c:v>962.23</c:v>
                </c:pt>
                <c:pt idx="1697">
                  <c:v>962.65</c:v>
                </c:pt>
                <c:pt idx="1698">
                  <c:v>963.07</c:v>
                </c:pt>
                <c:pt idx="1699">
                  <c:v>963.49</c:v>
                </c:pt>
                <c:pt idx="1700">
                  <c:v>963.91</c:v>
                </c:pt>
                <c:pt idx="1701">
                  <c:v>964.34</c:v>
                </c:pt>
                <c:pt idx="1702">
                  <c:v>964.76</c:v>
                </c:pt>
                <c:pt idx="1703">
                  <c:v>965.18</c:v>
                </c:pt>
                <c:pt idx="1704">
                  <c:v>965.6</c:v>
                </c:pt>
                <c:pt idx="1705">
                  <c:v>966.02</c:v>
                </c:pt>
                <c:pt idx="1706">
                  <c:v>966.45</c:v>
                </c:pt>
                <c:pt idx="1707">
                  <c:v>966.87</c:v>
                </c:pt>
                <c:pt idx="1708">
                  <c:v>967.29</c:v>
                </c:pt>
                <c:pt idx="1709">
                  <c:v>967.71</c:v>
                </c:pt>
                <c:pt idx="1710">
                  <c:v>968.13</c:v>
                </c:pt>
                <c:pt idx="1711">
                  <c:v>968.55</c:v>
                </c:pt>
                <c:pt idx="1712">
                  <c:v>968.98</c:v>
                </c:pt>
                <c:pt idx="1713">
                  <c:v>969.4</c:v>
                </c:pt>
                <c:pt idx="1714">
                  <c:v>969.82</c:v>
                </c:pt>
                <c:pt idx="1715">
                  <c:v>970.24</c:v>
                </c:pt>
                <c:pt idx="1716">
                  <c:v>970.66</c:v>
                </c:pt>
                <c:pt idx="1717">
                  <c:v>971.08</c:v>
                </c:pt>
                <c:pt idx="1718">
                  <c:v>971.5</c:v>
                </c:pt>
                <c:pt idx="1719">
                  <c:v>971.92</c:v>
                </c:pt>
                <c:pt idx="1720">
                  <c:v>972.35</c:v>
                </c:pt>
                <c:pt idx="1721">
                  <c:v>972.77</c:v>
                </c:pt>
                <c:pt idx="1722">
                  <c:v>973.19</c:v>
                </c:pt>
                <c:pt idx="1723">
                  <c:v>973.61</c:v>
                </c:pt>
                <c:pt idx="1724">
                  <c:v>974.03</c:v>
                </c:pt>
                <c:pt idx="1725">
                  <c:v>974.45</c:v>
                </c:pt>
                <c:pt idx="1726">
                  <c:v>974.87</c:v>
                </c:pt>
                <c:pt idx="1727">
                  <c:v>975.29</c:v>
                </c:pt>
                <c:pt idx="1728">
                  <c:v>975.71</c:v>
                </c:pt>
                <c:pt idx="1729">
                  <c:v>976.13</c:v>
                </c:pt>
                <c:pt idx="1730">
                  <c:v>976.56</c:v>
                </c:pt>
                <c:pt idx="1731">
                  <c:v>976.98</c:v>
                </c:pt>
                <c:pt idx="1732">
                  <c:v>977.4</c:v>
                </c:pt>
                <c:pt idx="1733">
                  <c:v>977.82</c:v>
                </c:pt>
                <c:pt idx="1734">
                  <c:v>978.24</c:v>
                </c:pt>
                <c:pt idx="1735">
                  <c:v>978.66</c:v>
                </c:pt>
                <c:pt idx="1736">
                  <c:v>979.08</c:v>
                </c:pt>
                <c:pt idx="1737">
                  <c:v>979.5</c:v>
                </c:pt>
                <c:pt idx="1738">
                  <c:v>979.92</c:v>
                </c:pt>
                <c:pt idx="1739">
                  <c:v>980.34</c:v>
                </c:pt>
                <c:pt idx="1740">
                  <c:v>980.76</c:v>
                </c:pt>
                <c:pt idx="1741">
                  <c:v>981.18</c:v>
                </c:pt>
                <c:pt idx="1742">
                  <c:v>981.6</c:v>
                </c:pt>
                <c:pt idx="1743">
                  <c:v>982.02</c:v>
                </c:pt>
                <c:pt idx="1744">
                  <c:v>982.44</c:v>
                </c:pt>
                <c:pt idx="1745">
                  <c:v>982.86</c:v>
                </c:pt>
                <c:pt idx="1746">
                  <c:v>983.28</c:v>
                </c:pt>
                <c:pt idx="1747">
                  <c:v>983.7</c:v>
                </c:pt>
                <c:pt idx="1748">
                  <c:v>984.12</c:v>
                </c:pt>
                <c:pt idx="1749">
                  <c:v>984.54</c:v>
                </c:pt>
                <c:pt idx="1750">
                  <c:v>984.96</c:v>
                </c:pt>
                <c:pt idx="1751">
                  <c:v>985.38</c:v>
                </c:pt>
                <c:pt idx="1752">
                  <c:v>985.8</c:v>
                </c:pt>
                <c:pt idx="1753">
                  <c:v>986.22</c:v>
                </c:pt>
                <c:pt idx="1754">
                  <c:v>986.64</c:v>
                </c:pt>
                <c:pt idx="1755">
                  <c:v>987.06</c:v>
                </c:pt>
                <c:pt idx="1756">
                  <c:v>987.48</c:v>
                </c:pt>
                <c:pt idx="1757">
                  <c:v>987.9</c:v>
                </c:pt>
                <c:pt idx="1758">
                  <c:v>988.32</c:v>
                </c:pt>
                <c:pt idx="1759">
                  <c:v>988.74</c:v>
                </c:pt>
                <c:pt idx="1760">
                  <c:v>989.16</c:v>
                </c:pt>
                <c:pt idx="1761">
                  <c:v>989.58</c:v>
                </c:pt>
                <c:pt idx="1762">
                  <c:v>990</c:v>
                </c:pt>
                <c:pt idx="1763">
                  <c:v>990.42</c:v>
                </c:pt>
                <c:pt idx="1764">
                  <c:v>990.84</c:v>
                </c:pt>
                <c:pt idx="1765">
                  <c:v>991.26</c:v>
                </c:pt>
                <c:pt idx="1766">
                  <c:v>991.67</c:v>
                </c:pt>
                <c:pt idx="1767">
                  <c:v>992.09</c:v>
                </c:pt>
                <c:pt idx="1768">
                  <c:v>992.51</c:v>
                </c:pt>
                <c:pt idx="1769">
                  <c:v>992.93</c:v>
                </c:pt>
                <c:pt idx="1770">
                  <c:v>993.35</c:v>
                </c:pt>
                <c:pt idx="1771">
                  <c:v>993.77</c:v>
                </c:pt>
                <c:pt idx="1772">
                  <c:v>994.19</c:v>
                </c:pt>
                <c:pt idx="1773">
                  <c:v>994.61</c:v>
                </c:pt>
                <c:pt idx="1774">
                  <c:v>995.03</c:v>
                </c:pt>
                <c:pt idx="1775">
                  <c:v>995.45</c:v>
                </c:pt>
                <c:pt idx="1776">
                  <c:v>995.87</c:v>
                </c:pt>
                <c:pt idx="1777">
                  <c:v>996.28</c:v>
                </c:pt>
                <c:pt idx="1778">
                  <c:v>996.7</c:v>
                </c:pt>
                <c:pt idx="1779">
                  <c:v>997.12</c:v>
                </c:pt>
                <c:pt idx="1780">
                  <c:v>997.54</c:v>
                </c:pt>
                <c:pt idx="1781">
                  <c:v>997.96</c:v>
                </c:pt>
                <c:pt idx="1782">
                  <c:v>998.38</c:v>
                </c:pt>
                <c:pt idx="1783">
                  <c:v>998.8</c:v>
                </c:pt>
                <c:pt idx="1784">
                  <c:v>999.21</c:v>
                </c:pt>
                <c:pt idx="1785">
                  <c:v>999.63</c:v>
                </c:pt>
                <c:pt idx="1786">
                  <c:v>1000.05</c:v>
                </c:pt>
                <c:pt idx="1787">
                  <c:v>1000.47</c:v>
                </c:pt>
                <c:pt idx="1788">
                  <c:v>1000.89</c:v>
                </c:pt>
                <c:pt idx="1789">
                  <c:v>1001.31</c:v>
                </c:pt>
                <c:pt idx="1790">
                  <c:v>1001.72</c:v>
                </c:pt>
                <c:pt idx="1791">
                  <c:v>1002.14</c:v>
                </c:pt>
                <c:pt idx="1792">
                  <c:v>1002.56</c:v>
                </c:pt>
                <c:pt idx="1793">
                  <c:v>1002.98</c:v>
                </c:pt>
                <c:pt idx="1794">
                  <c:v>1003.4</c:v>
                </c:pt>
                <c:pt idx="1795">
                  <c:v>1003.82</c:v>
                </c:pt>
                <c:pt idx="1796">
                  <c:v>1004.23</c:v>
                </c:pt>
                <c:pt idx="1797">
                  <c:v>1004.65</c:v>
                </c:pt>
                <c:pt idx="1798">
                  <c:v>1005.07</c:v>
                </c:pt>
                <c:pt idx="1799">
                  <c:v>1005.49</c:v>
                </c:pt>
                <c:pt idx="1800">
                  <c:v>1005.9</c:v>
                </c:pt>
                <c:pt idx="1801">
                  <c:v>1006.32</c:v>
                </c:pt>
                <c:pt idx="1802">
                  <c:v>1006.74</c:v>
                </c:pt>
                <c:pt idx="1803">
                  <c:v>1007.16</c:v>
                </c:pt>
                <c:pt idx="1804">
                  <c:v>1007.58</c:v>
                </c:pt>
                <c:pt idx="1805">
                  <c:v>1007.99</c:v>
                </c:pt>
                <c:pt idx="1806">
                  <c:v>1008.41</c:v>
                </c:pt>
                <c:pt idx="1807">
                  <c:v>1008.83</c:v>
                </c:pt>
                <c:pt idx="1808">
                  <c:v>1009.25</c:v>
                </c:pt>
                <c:pt idx="1809">
                  <c:v>1009.66</c:v>
                </c:pt>
                <c:pt idx="1810">
                  <c:v>1010.08</c:v>
                </c:pt>
                <c:pt idx="1811">
                  <c:v>1010.5</c:v>
                </c:pt>
                <c:pt idx="1812">
                  <c:v>1010.92</c:v>
                </c:pt>
                <c:pt idx="1813">
                  <c:v>1011.33</c:v>
                </c:pt>
                <c:pt idx="1814">
                  <c:v>1011.75</c:v>
                </c:pt>
                <c:pt idx="1815">
                  <c:v>1012.17</c:v>
                </c:pt>
                <c:pt idx="1816">
                  <c:v>1012.58</c:v>
                </c:pt>
                <c:pt idx="1817">
                  <c:v>1013</c:v>
                </c:pt>
                <c:pt idx="1818">
                  <c:v>1013.42</c:v>
                </c:pt>
                <c:pt idx="1819">
                  <c:v>1013.84</c:v>
                </c:pt>
                <c:pt idx="1820">
                  <c:v>1014.25</c:v>
                </c:pt>
                <c:pt idx="1821">
                  <c:v>1014.67</c:v>
                </c:pt>
                <c:pt idx="1822">
                  <c:v>1015.09</c:v>
                </c:pt>
                <c:pt idx="1823">
                  <c:v>1015.5</c:v>
                </c:pt>
                <c:pt idx="1824">
                  <c:v>1015.92</c:v>
                </c:pt>
                <c:pt idx="1825">
                  <c:v>1016.34</c:v>
                </c:pt>
                <c:pt idx="1826">
                  <c:v>1016.75</c:v>
                </c:pt>
                <c:pt idx="1827">
                  <c:v>1017.17</c:v>
                </c:pt>
                <c:pt idx="1828">
                  <c:v>1017.59</c:v>
                </c:pt>
                <c:pt idx="1829">
                  <c:v>1018</c:v>
                </c:pt>
                <c:pt idx="1830">
                  <c:v>1018.42</c:v>
                </c:pt>
                <c:pt idx="1831">
                  <c:v>1018.84</c:v>
                </c:pt>
                <c:pt idx="1832">
                  <c:v>1019.25</c:v>
                </c:pt>
                <c:pt idx="1833">
                  <c:v>1019.67</c:v>
                </c:pt>
                <c:pt idx="1834">
                  <c:v>1020.09</c:v>
                </c:pt>
                <c:pt idx="1835">
                  <c:v>1020.5</c:v>
                </c:pt>
                <c:pt idx="1836">
                  <c:v>1020.92</c:v>
                </c:pt>
                <c:pt idx="1837">
                  <c:v>1021.33</c:v>
                </c:pt>
                <c:pt idx="1838">
                  <c:v>1021.75</c:v>
                </c:pt>
                <c:pt idx="1839">
                  <c:v>1022.17</c:v>
                </c:pt>
                <c:pt idx="1840">
                  <c:v>1022.58</c:v>
                </c:pt>
                <c:pt idx="1841">
                  <c:v>1023</c:v>
                </c:pt>
                <c:pt idx="1842">
                  <c:v>1023.42</c:v>
                </c:pt>
                <c:pt idx="1843">
                  <c:v>1023.83</c:v>
                </c:pt>
                <c:pt idx="1844">
                  <c:v>1024.25</c:v>
                </c:pt>
                <c:pt idx="1845">
                  <c:v>1024.6600000000001</c:v>
                </c:pt>
                <c:pt idx="1846">
                  <c:v>1025.08</c:v>
                </c:pt>
                <c:pt idx="1847">
                  <c:v>1025.5</c:v>
                </c:pt>
                <c:pt idx="1848">
                  <c:v>1025.9100000000001</c:v>
                </c:pt>
                <c:pt idx="1849">
                  <c:v>1026.33</c:v>
                </c:pt>
                <c:pt idx="1850">
                  <c:v>1026.74</c:v>
                </c:pt>
                <c:pt idx="1851">
                  <c:v>1027.1600000000001</c:v>
                </c:pt>
                <c:pt idx="1852">
                  <c:v>1027.57</c:v>
                </c:pt>
                <c:pt idx="1853">
                  <c:v>1027.99</c:v>
                </c:pt>
                <c:pt idx="1854">
                  <c:v>1028.4000000000001</c:v>
                </c:pt>
                <c:pt idx="1855">
                  <c:v>1028.82</c:v>
                </c:pt>
                <c:pt idx="1856">
                  <c:v>1029.24</c:v>
                </c:pt>
                <c:pt idx="1857">
                  <c:v>1029.6500000000001</c:v>
                </c:pt>
                <c:pt idx="1858">
                  <c:v>1030.07</c:v>
                </c:pt>
                <c:pt idx="1859">
                  <c:v>1030.48</c:v>
                </c:pt>
                <c:pt idx="1860">
                  <c:v>1030.9000000000001</c:v>
                </c:pt>
                <c:pt idx="1861">
                  <c:v>1031.31</c:v>
                </c:pt>
                <c:pt idx="1862">
                  <c:v>1031.73</c:v>
                </c:pt>
                <c:pt idx="1863">
                  <c:v>1032.1400000000001</c:v>
                </c:pt>
                <c:pt idx="1864">
                  <c:v>1032.56</c:v>
                </c:pt>
                <c:pt idx="1865">
                  <c:v>1032.97</c:v>
                </c:pt>
                <c:pt idx="1866">
                  <c:v>1033.3900000000001</c:v>
                </c:pt>
                <c:pt idx="1867">
                  <c:v>1033.8</c:v>
                </c:pt>
                <c:pt idx="1868">
                  <c:v>1034.22</c:v>
                </c:pt>
                <c:pt idx="1869">
                  <c:v>1034.6300000000001</c:v>
                </c:pt>
                <c:pt idx="1870">
                  <c:v>1035.05</c:v>
                </c:pt>
                <c:pt idx="1871">
                  <c:v>1035.46</c:v>
                </c:pt>
                <c:pt idx="1872">
                  <c:v>1035.8800000000001</c:v>
                </c:pt>
                <c:pt idx="1873">
                  <c:v>1036.29</c:v>
                </c:pt>
                <c:pt idx="1874">
                  <c:v>1036.71</c:v>
                </c:pt>
                <c:pt idx="1875">
                  <c:v>1037.1199999999999</c:v>
                </c:pt>
                <c:pt idx="1876">
                  <c:v>1037.54</c:v>
                </c:pt>
                <c:pt idx="1877">
                  <c:v>1037.95</c:v>
                </c:pt>
                <c:pt idx="1878">
                  <c:v>1038.3599999999999</c:v>
                </c:pt>
                <c:pt idx="1879">
                  <c:v>1038.78</c:v>
                </c:pt>
                <c:pt idx="1880">
                  <c:v>1039.19</c:v>
                </c:pt>
                <c:pt idx="1881">
                  <c:v>1039.6099999999999</c:v>
                </c:pt>
                <c:pt idx="1882">
                  <c:v>1040.02</c:v>
                </c:pt>
                <c:pt idx="1883">
                  <c:v>1040.44</c:v>
                </c:pt>
                <c:pt idx="1884">
                  <c:v>1040.8499999999999</c:v>
                </c:pt>
                <c:pt idx="1885">
                  <c:v>1041.27</c:v>
                </c:pt>
                <c:pt idx="1886">
                  <c:v>1041.68</c:v>
                </c:pt>
                <c:pt idx="1887">
                  <c:v>1042.0899999999999</c:v>
                </c:pt>
                <c:pt idx="1888">
                  <c:v>1042.51</c:v>
                </c:pt>
                <c:pt idx="1889">
                  <c:v>1042.92</c:v>
                </c:pt>
                <c:pt idx="1890">
                  <c:v>1043.3399999999999</c:v>
                </c:pt>
                <c:pt idx="1891">
                  <c:v>1043.75</c:v>
                </c:pt>
                <c:pt idx="1892">
                  <c:v>1044.1600000000001</c:v>
                </c:pt>
                <c:pt idx="1893">
                  <c:v>1044.58</c:v>
                </c:pt>
                <c:pt idx="1894">
                  <c:v>1044.99</c:v>
                </c:pt>
                <c:pt idx="1895">
                  <c:v>1045.4000000000001</c:v>
                </c:pt>
                <c:pt idx="1896">
                  <c:v>1045.82</c:v>
                </c:pt>
                <c:pt idx="1897">
                  <c:v>1046.23</c:v>
                </c:pt>
                <c:pt idx="1898">
                  <c:v>1046.6500000000001</c:v>
                </c:pt>
                <c:pt idx="1899">
                  <c:v>1047.06</c:v>
                </c:pt>
                <c:pt idx="1900">
                  <c:v>1047.47</c:v>
                </c:pt>
                <c:pt idx="1901">
                  <c:v>1047.8900000000001</c:v>
                </c:pt>
                <c:pt idx="1902">
                  <c:v>1048.3</c:v>
                </c:pt>
                <c:pt idx="1903">
                  <c:v>1048.71</c:v>
                </c:pt>
                <c:pt idx="1904">
                  <c:v>1049.1300000000001</c:v>
                </c:pt>
                <c:pt idx="1905">
                  <c:v>1049.54</c:v>
                </c:pt>
                <c:pt idx="1906">
                  <c:v>1049.95</c:v>
                </c:pt>
                <c:pt idx="1907">
                  <c:v>1050.3699999999999</c:v>
                </c:pt>
                <c:pt idx="1908">
                  <c:v>1050.78</c:v>
                </c:pt>
                <c:pt idx="1909">
                  <c:v>1051.19</c:v>
                </c:pt>
                <c:pt idx="1910">
                  <c:v>1051.6099999999999</c:v>
                </c:pt>
                <c:pt idx="1911">
                  <c:v>1052.02</c:v>
                </c:pt>
                <c:pt idx="1912">
                  <c:v>1052.43</c:v>
                </c:pt>
                <c:pt idx="1913">
                  <c:v>1052.8499999999999</c:v>
                </c:pt>
                <c:pt idx="1914">
                  <c:v>1053.26</c:v>
                </c:pt>
                <c:pt idx="1915">
                  <c:v>1053.67</c:v>
                </c:pt>
                <c:pt idx="1916">
                  <c:v>1054.08</c:v>
                </c:pt>
                <c:pt idx="1917">
                  <c:v>1054.5</c:v>
                </c:pt>
                <c:pt idx="1918">
                  <c:v>1054.9100000000001</c:v>
                </c:pt>
                <c:pt idx="1919">
                  <c:v>1055.32</c:v>
                </c:pt>
                <c:pt idx="1920">
                  <c:v>1055.74</c:v>
                </c:pt>
                <c:pt idx="1921">
                  <c:v>1056.1500000000001</c:v>
                </c:pt>
                <c:pt idx="1922">
                  <c:v>1056.56</c:v>
                </c:pt>
                <c:pt idx="1923">
                  <c:v>1056.97</c:v>
                </c:pt>
                <c:pt idx="1924">
                  <c:v>1057.3900000000001</c:v>
                </c:pt>
                <c:pt idx="1925">
                  <c:v>1057.8</c:v>
                </c:pt>
                <c:pt idx="1926">
                  <c:v>1058.21</c:v>
                </c:pt>
                <c:pt idx="1927">
                  <c:v>1058.6199999999999</c:v>
                </c:pt>
                <c:pt idx="1928">
                  <c:v>1059.03</c:v>
                </c:pt>
                <c:pt idx="1929">
                  <c:v>1059.45</c:v>
                </c:pt>
                <c:pt idx="1930">
                  <c:v>1059.8599999999999</c:v>
                </c:pt>
                <c:pt idx="1931">
                  <c:v>1060.27</c:v>
                </c:pt>
                <c:pt idx="1932">
                  <c:v>1060.68</c:v>
                </c:pt>
                <c:pt idx="1933">
                  <c:v>1061.0999999999999</c:v>
                </c:pt>
                <c:pt idx="1934">
                  <c:v>1061.51</c:v>
                </c:pt>
                <c:pt idx="1935">
                  <c:v>1061.92</c:v>
                </c:pt>
                <c:pt idx="1936">
                  <c:v>1062.33</c:v>
                </c:pt>
                <c:pt idx="1937">
                  <c:v>1062.74</c:v>
                </c:pt>
                <c:pt idx="1938">
                  <c:v>1063.1600000000001</c:v>
                </c:pt>
                <c:pt idx="1939">
                  <c:v>1063.57</c:v>
                </c:pt>
                <c:pt idx="1940">
                  <c:v>1063.98</c:v>
                </c:pt>
                <c:pt idx="1941">
                  <c:v>1064.3900000000001</c:v>
                </c:pt>
                <c:pt idx="1942">
                  <c:v>1064.8</c:v>
                </c:pt>
                <c:pt idx="1943">
                  <c:v>1065.21</c:v>
                </c:pt>
                <c:pt idx="1944">
                  <c:v>1065.6300000000001</c:v>
                </c:pt>
                <c:pt idx="1945">
                  <c:v>1066.04</c:v>
                </c:pt>
                <c:pt idx="1946">
                  <c:v>1066.45</c:v>
                </c:pt>
                <c:pt idx="1947">
                  <c:v>1066.8599999999999</c:v>
                </c:pt>
                <c:pt idx="1948">
                  <c:v>1067.27</c:v>
                </c:pt>
                <c:pt idx="1949">
                  <c:v>1067.68</c:v>
                </c:pt>
                <c:pt idx="1950">
                  <c:v>1068.0999999999999</c:v>
                </c:pt>
                <c:pt idx="1951">
                  <c:v>1068.51</c:v>
                </c:pt>
                <c:pt idx="1952">
                  <c:v>1068.92</c:v>
                </c:pt>
                <c:pt idx="1953">
                  <c:v>1069.33</c:v>
                </c:pt>
                <c:pt idx="1954">
                  <c:v>1069.74</c:v>
                </c:pt>
                <c:pt idx="1955">
                  <c:v>1070.1500000000001</c:v>
                </c:pt>
                <c:pt idx="1956">
                  <c:v>1070.56</c:v>
                </c:pt>
                <c:pt idx="1957">
                  <c:v>1070.97</c:v>
                </c:pt>
                <c:pt idx="1958">
                  <c:v>1071.3800000000001</c:v>
                </c:pt>
                <c:pt idx="1959">
                  <c:v>1071.8</c:v>
                </c:pt>
                <c:pt idx="1960">
                  <c:v>1072.21</c:v>
                </c:pt>
                <c:pt idx="1961">
                  <c:v>1072.6199999999999</c:v>
                </c:pt>
                <c:pt idx="1962">
                  <c:v>1073.03</c:v>
                </c:pt>
                <c:pt idx="1963">
                  <c:v>1073.44</c:v>
                </c:pt>
                <c:pt idx="1964">
                  <c:v>1073.8499999999999</c:v>
                </c:pt>
                <c:pt idx="1965">
                  <c:v>1074.26</c:v>
                </c:pt>
                <c:pt idx="1966">
                  <c:v>1074.67</c:v>
                </c:pt>
                <c:pt idx="1967">
                  <c:v>1075.08</c:v>
                </c:pt>
                <c:pt idx="1968">
                  <c:v>1075.49</c:v>
                </c:pt>
                <c:pt idx="1969">
                  <c:v>1075.9000000000001</c:v>
                </c:pt>
                <c:pt idx="1970">
                  <c:v>1076.31</c:v>
                </c:pt>
                <c:pt idx="1971">
                  <c:v>1076.72</c:v>
                </c:pt>
                <c:pt idx="1972">
                  <c:v>1077.1300000000001</c:v>
                </c:pt>
                <c:pt idx="1973">
                  <c:v>1077.54</c:v>
                </c:pt>
                <c:pt idx="1974">
                  <c:v>1077.95</c:v>
                </c:pt>
                <c:pt idx="1975">
                  <c:v>1078.3599999999999</c:v>
                </c:pt>
                <c:pt idx="1976">
                  <c:v>1078.77</c:v>
                </c:pt>
                <c:pt idx="1977">
                  <c:v>1079.19</c:v>
                </c:pt>
                <c:pt idx="1978">
                  <c:v>1079.5999999999999</c:v>
                </c:pt>
                <c:pt idx="1979">
                  <c:v>1080.01</c:v>
                </c:pt>
                <c:pt idx="1980">
                  <c:v>1080.42</c:v>
                </c:pt>
                <c:pt idx="1981">
                  <c:v>1080.83</c:v>
                </c:pt>
                <c:pt idx="1982">
                  <c:v>1081.24</c:v>
                </c:pt>
                <c:pt idx="1983">
                  <c:v>1081.6500000000001</c:v>
                </c:pt>
                <c:pt idx="1984">
                  <c:v>1082.05</c:v>
                </c:pt>
                <c:pt idx="1985">
                  <c:v>1082.46</c:v>
                </c:pt>
                <c:pt idx="1986">
                  <c:v>1082.8699999999999</c:v>
                </c:pt>
                <c:pt idx="1987">
                  <c:v>1083.28</c:v>
                </c:pt>
                <c:pt idx="1988">
                  <c:v>1083.69</c:v>
                </c:pt>
                <c:pt idx="1989">
                  <c:v>1084.0999999999999</c:v>
                </c:pt>
                <c:pt idx="1990">
                  <c:v>1084.51</c:v>
                </c:pt>
                <c:pt idx="1991">
                  <c:v>1084.92</c:v>
                </c:pt>
                <c:pt idx="1992">
                  <c:v>1085.33</c:v>
                </c:pt>
                <c:pt idx="1993">
                  <c:v>1085.74</c:v>
                </c:pt>
                <c:pt idx="1994">
                  <c:v>1086.1500000000001</c:v>
                </c:pt>
                <c:pt idx="1995">
                  <c:v>1086.56</c:v>
                </c:pt>
                <c:pt idx="1996">
                  <c:v>1086.97</c:v>
                </c:pt>
                <c:pt idx="1997">
                  <c:v>1087.3800000000001</c:v>
                </c:pt>
                <c:pt idx="1998">
                  <c:v>1087.79</c:v>
                </c:pt>
                <c:pt idx="1999">
                  <c:v>1088.2</c:v>
                </c:pt>
                <c:pt idx="2000">
                  <c:v>1088.6099999999999</c:v>
                </c:pt>
                <c:pt idx="2001">
                  <c:v>1089.02</c:v>
                </c:pt>
                <c:pt idx="2002">
                  <c:v>1089.42</c:v>
                </c:pt>
                <c:pt idx="2003">
                  <c:v>1089.83</c:v>
                </c:pt>
                <c:pt idx="2004">
                  <c:v>1090.24</c:v>
                </c:pt>
                <c:pt idx="2005">
                  <c:v>1090.6500000000001</c:v>
                </c:pt>
                <c:pt idx="2006">
                  <c:v>1091.06</c:v>
                </c:pt>
                <c:pt idx="2007">
                  <c:v>1091.47</c:v>
                </c:pt>
                <c:pt idx="2008">
                  <c:v>1091.8800000000001</c:v>
                </c:pt>
                <c:pt idx="2009">
                  <c:v>1092.29</c:v>
                </c:pt>
                <c:pt idx="2010">
                  <c:v>1092.7</c:v>
                </c:pt>
                <c:pt idx="2011">
                  <c:v>1093.0999999999999</c:v>
                </c:pt>
                <c:pt idx="2012">
                  <c:v>1093.51</c:v>
                </c:pt>
                <c:pt idx="2013">
                  <c:v>1093.92</c:v>
                </c:pt>
                <c:pt idx="2014">
                  <c:v>1094.33</c:v>
                </c:pt>
                <c:pt idx="2015">
                  <c:v>1094.74</c:v>
                </c:pt>
                <c:pt idx="2016">
                  <c:v>1095.1500000000001</c:v>
                </c:pt>
                <c:pt idx="2017">
                  <c:v>1095.55</c:v>
                </c:pt>
                <c:pt idx="2018">
                  <c:v>1095.96</c:v>
                </c:pt>
                <c:pt idx="2019">
                  <c:v>1096.3699999999999</c:v>
                </c:pt>
                <c:pt idx="2020">
                  <c:v>1096.78</c:v>
                </c:pt>
                <c:pt idx="2021">
                  <c:v>1097.19</c:v>
                </c:pt>
                <c:pt idx="2022">
                  <c:v>1097.5999999999999</c:v>
                </c:pt>
                <c:pt idx="2023">
                  <c:v>1098</c:v>
                </c:pt>
                <c:pt idx="2024">
                  <c:v>1098.4100000000001</c:v>
                </c:pt>
                <c:pt idx="2025">
                  <c:v>1098.82</c:v>
                </c:pt>
                <c:pt idx="2026">
                  <c:v>1099.23</c:v>
                </c:pt>
                <c:pt idx="2027">
                  <c:v>1099.6400000000001</c:v>
                </c:pt>
                <c:pt idx="2028">
                  <c:v>1100.04</c:v>
                </c:pt>
                <c:pt idx="2029">
                  <c:v>1100.45</c:v>
                </c:pt>
                <c:pt idx="2030">
                  <c:v>1100.8599999999999</c:v>
                </c:pt>
                <c:pt idx="2031">
                  <c:v>1101.27</c:v>
                </c:pt>
                <c:pt idx="2032">
                  <c:v>1101.67</c:v>
                </c:pt>
                <c:pt idx="2033">
                  <c:v>1102.08</c:v>
                </c:pt>
                <c:pt idx="2034">
                  <c:v>1102.49</c:v>
                </c:pt>
                <c:pt idx="2035">
                  <c:v>1102.9000000000001</c:v>
                </c:pt>
                <c:pt idx="2036">
                  <c:v>1103.31</c:v>
                </c:pt>
                <c:pt idx="2037">
                  <c:v>1103.71</c:v>
                </c:pt>
                <c:pt idx="2038">
                  <c:v>1104.1199999999999</c:v>
                </c:pt>
                <c:pt idx="2039">
                  <c:v>1104.53</c:v>
                </c:pt>
                <c:pt idx="2040">
                  <c:v>1104.93</c:v>
                </c:pt>
                <c:pt idx="2041">
                  <c:v>1105.3399999999999</c:v>
                </c:pt>
                <c:pt idx="2042">
                  <c:v>1105.75</c:v>
                </c:pt>
                <c:pt idx="2043">
                  <c:v>1106.1600000000001</c:v>
                </c:pt>
                <c:pt idx="2044">
                  <c:v>1106.56</c:v>
                </c:pt>
                <c:pt idx="2045">
                  <c:v>1106.97</c:v>
                </c:pt>
                <c:pt idx="2046">
                  <c:v>1107.3800000000001</c:v>
                </c:pt>
                <c:pt idx="2047">
                  <c:v>1107.78</c:v>
                </c:pt>
              </c:numCache>
            </c:numRef>
          </c:xVal>
          <c:yVal>
            <c:numRef>
              <c:f>data!$AS$7:$AS$546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51.370867106113103</c:v>
                </c:pt>
                <c:pt idx="7">
                  <c:v>143.21853327759646</c:v>
                </c:pt>
                <c:pt idx="8">
                  <c:v>167.26674117048839</c:v>
                </c:pt>
                <c:pt idx="9">
                  <c:v>167.38747144225269</c:v>
                </c:pt>
                <c:pt idx="10">
                  <c:v>172.8631715910816</c:v>
                </c:pt>
                <c:pt idx="11">
                  <c:v>173.55926076016647</c:v>
                </c:pt>
                <c:pt idx="12">
                  <c:v>182.97190571541907</c:v>
                </c:pt>
                <c:pt idx="13">
                  <c:v>194.68772237568345</c:v>
                </c:pt>
                <c:pt idx="14">
                  <c:v>196.0846231189299</c:v>
                </c:pt>
                <c:pt idx="15">
                  <c:v>204.69219114352532</c:v>
                </c:pt>
                <c:pt idx="16">
                  <c:v>203.11229391039399</c:v>
                </c:pt>
                <c:pt idx="17">
                  <c:v>220.76882213604927</c:v>
                </c:pt>
                <c:pt idx="18">
                  <c:v>229.67952946061419</c:v>
                </c:pt>
                <c:pt idx="19">
                  <c:v>235.17586799182345</c:v>
                </c:pt>
                <c:pt idx="20">
                  <c:v>248.0188560393502</c:v>
                </c:pt>
                <c:pt idx="21">
                  <c:v>256.40351153390088</c:v>
                </c:pt>
                <c:pt idx="22">
                  <c:v>264.78311372351448</c:v>
                </c:pt>
                <c:pt idx="23">
                  <c:v>279.52786347338434</c:v>
                </c:pt>
                <c:pt idx="24">
                  <c:v>290.38616682888363</c:v>
                </c:pt>
                <c:pt idx="25">
                  <c:v>302.25800962104313</c:v>
                </c:pt>
                <c:pt idx="26">
                  <c:v>306.95000827025899</c:v>
                </c:pt>
                <c:pt idx="27">
                  <c:v>319.36641813446204</c:v>
                </c:pt>
                <c:pt idx="28">
                  <c:v>326.76538479815781</c:v>
                </c:pt>
                <c:pt idx="29">
                  <c:v>339.4642727102248</c:v>
                </c:pt>
                <c:pt idx="30">
                  <c:v>351.68416922485352</c:v>
                </c:pt>
                <c:pt idx="31">
                  <c:v>371.90788915510956</c:v>
                </c:pt>
                <c:pt idx="32">
                  <c:v>374.3858157528349</c:v>
                </c:pt>
                <c:pt idx="33">
                  <c:v>398.11259364389377</c:v>
                </c:pt>
                <c:pt idx="34">
                  <c:v>409.60725981578514</c:v>
                </c:pt>
                <c:pt idx="35">
                  <c:v>414.14159265234787</c:v>
                </c:pt>
                <c:pt idx="36">
                  <c:v>417.55611705733236</c:v>
                </c:pt>
                <c:pt idx="37">
                  <c:v>433.88957030096907</c:v>
                </c:pt>
                <c:pt idx="38">
                  <c:v>464.47743090577643</c:v>
                </c:pt>
                <c:pt idx="39">
                  <c:v>464.93730965919491</c:v>
                </c:pt>
                <c:pt idx="40">
                  <c:v>491.49722425422726</c:v>
                </c:pt>
                <c:pt idx="41">
                  <c:v>496.24395836567982</c:v>
                </c:pt>
                <c:pt idx="42">
                  <c:v>513.5691326922921</c:v>
                </c:pt>
                <c:pt idx="43">
                  <c:v>521.30799051388635</c:v>
                </c:pt>
                <c:pt idx="44">
                  <c:v>532.82507041051974</c:v>
                </c:pt>
                <c:pt idx="45">
                  <c:v>548.82815929543654</c:v>
                </c:pt>
                <c:pt idx="46">
                  <c:v>554.19702490087479</c:v>
                </c:pt>
                <c:pt idx="47">
                  <c:v>571.13398409717877</c:v>
                </c:pt>
                <c:pt idx="48">
                  <c:v>589.85511131401324</c:v>
                </c:pt>
                <c:pt idx="49">
                  <c:v>598.56202055272524</c:v>
                </c:pt>
                <c:pt idx="50">
                  <c:v>614.37355349269569</c:v>
                </c:pt>
                <c:pt idx="51">
                  <c:v>627.03462365542919</c:v>
                </c:pt>
                <c:pt idx="52">
                  <c:v>639.32288910785485</c:v>
                </c:pt>
                <c:pt idx="53">
                  <c:v>648.83859157438258</c:v>
                </c:pt>
                <c:pt idx="54">
                  <c:v>661.20996707046913</c:v>
                </c:pt>
                <c:pt idx="55">
                  <c:v>690.92298837043518</c:v>
                </c:pt>
                <c:pt idx="56">
                  <c:v>700.8081278752976</c:v>
                </c:pt>
                <c:pt idx="57">
                  <c:v>706.0981588141783</c:v>
                </c:pt>
                <c:pt idx="58">
                  <c:v>725.76473605077547</c:v>
                </c:pt>
                <c:pt idx="59">
                  <c:v>742.2247406725852</c:v>
                </c:pt>
                <c:pt idx="60">
                  <c:v>751.17063149971545</c:v>
                </c:pt>
                <c:pt idx="61">
                  <c:v>769.93088939200834</c:v>
                </c:pt>
                <c:pt idx="62">
                  <c:v>785.83846800468325</c:v>
                </c:pt>
                <c:pt idx="63">
                  <c:v>804.17668191228529</c:v>
                </c:pt>
                <c:pt idx="64">
                  <c:v>810.15088213763693</c:v>
                </c:pt>
                <c:pt idx="65">
                  <c:v>838.34177483174051</c:v>
                </c:pt>
                <c:pt idx="66">
                  <c:v>855.97009351005238</c:v>
                </c:pt>
                <c:pt idx="67">
                  <c:v>867.96745230192937</c:v>
                </c:pt>
                <c:pt idx="68">
                  <c:v>877.59189881009797</c:v>
                </c:pt>
                <c:pt idx="69">
                  <c:v>891.2248280302058</c:v>
                </c:pt>
                <c:pt idx="70">
                  <c:v>917.22174556674406</c:v>
                </c:pt>
                <c:pt idx="71">
                  <c:v>931.33479947883109</c:v>
                </c:pt>
                <c:pt idx="72">
                  <c:v>949.4421272015569</c:v>
                </c:pt>
                <c:pt idx="73">
                  <c:v>964.33574630854355</c:v>
                </c:pt>
                <c:pt idx="74">
                  <c:v>974.72752357123318</c:v>
                </c:pt>
                <c:pt idx="75">
                  <c:v>991.17063214088125</c:v>
                </c:pt>
                <c:pt idx="76">
                  <c:v>1008.9889359519611</c:v>
                </c:pt>
                <c:pt idx="77">
                  <c:v>1015.1532026663434</c:v>
                </c:pt>
                <c:pt idx="78">
                  <c:v>1040.2411560240052</c:v>
                </c:pt>
                <c:pt idx="79">
                  <c:v>1058.0793582844883</c:v>
                </c:pt>
                <c:pt idx="80">
                  <c:v>1075.0287975322187</c:v>
                </c:pt>
                <c:pt idx="81">
                  <c:v>1075.330624067853</c:v>
                </c:pt>
                <c:pt idx="82">
                  <c:v>1085.1709450080909</c:v>
                </c:pt>
                <c:pt idx="83">
                  <c:v>1096.7620811194543</c:v>
                </c:pt>
                <c:pt idx="84">
                  <c:v>1108.5569243898972</c:v>
                </c:pt>
                <c:pt idx="85">
                  <c:v>1103.8320674063696</c:v>
                </c:pt>
                <c:pt idx="86">
                  <c:v>1120.1436727104015</c:v>
                </c:pt>
                <c:pt idx="87">
                  <c:v>1132.7127434948152</c:v>
                </c:pt>
                <c:pt idx="88">
                  <c:v>1135.9870692634026</c:v>
                </c:pt>
                <c:pt idx="89">
                  <c:v>1153.1548778058757</c:v>
                </c:pt>
                <c:pt idx="90">
                  <c:v>1139.6360576202137</c:v>
                </c:pt>
                <c:pt idx="91">
                  <c:v>1165.3539166569838</c:v>
                </c:pt>
                <c:pt idx="92">
                  <c:v>1173.3347884495986</c:v>
                </c:pt>
                <c:pt idx="93">
                  <c:v>1192.8968411289836</c:v>
                </c:pt>
                <c:pt idx="94">
                  <c:v>1194.5098443678553</c:v>
                </c:pt>
                <c:pt idx="95">
                  <c:v>1204.7249810065537</c:v>
                </c:pt>
                <c:pt idx="96">
                  <c:v>1201.8708943005006</c:v>
                </c:pt>
                <c:pt idx="97">
                  <c:v>1215.0032524089895</c:v>
                </c:pt>
                <c:pt idx="98">
                  <c:v>1189.7559585457368</c:v>
                </c:pt>
                <c:pt idx="99">
                  <c:v>1209.893154185185</c:v>
                </c:pt>
                <c:pt idx="100">
                  <c:v>1109.0166666791629</c:v>
                </c:pt>
                <c:pt idx="101">
                  <c:v>1220.1809306177743</c:v>
                </c:pt>
                <c:pt idx="102">
                  <c:v>1222.3009740867733</c:v>
                </c:pt>
                <c:pt idx="103">
                  <c:v>1224.3777419082248</c:v>
                </c:pt>
                <c:pt idx="104">
                  <c:v>1227.8996494885228</c:v>
                </c:pt>
                <c:pt idx="105">
                  <c:v>1236.0277250593442</c:v>
                </c:pt>
                <c:pt idx="106">
                  <c:v>1242.0455414624062</c:v>
                </c:pt>
                <c:pt idx="107">
                  <c:v>1234.7261578566474</c:v>
                </c:pt>
                <c:pt idx="108">
                  <c:v>1233.1132275773484</c:v>
                </c:pt>
                <c:pt idx="109">
                  <c:v>1249.1227826276936</c:v>
                </c:pt>
                <c:pt idx="110">
                  <c:v>1239.8952082114745</c:v>
                </c:pt>
                <c:pt idx="111">
                  <c:v>1239.3780678140638</c:v>
                </c:pt>
                <c:pt idx="112">
                  <c:v>1248.6156654981235</c:v>
                </c:pt>
                <c:pt idx="113">
                  <c:v>1252.2998025858365</c:v>
                </c:pt>
                <c:pt idx="114">
                  <c:v>1235.1336624698386</c:v>
                </c:pt>
                <c:pt idx="115">
                  <c:v>1236.9460001700381</c:v>
                </c:pt>
                <c:pt idx="116">
                  <c:v>1251.444895104735</c:v>
                </c:pt>
                <c:pt idx="117">
                  <c:v>1257.1554356869319</c:v>
                </c:pt>
                <c:pt idx="118">
                  <c:v>1238.0631159502702</c:v>
                </c:pt>
                <c:pt idx="119">
                  <c:v>1240.7182481935174</c:v>
                </c:pt>
                <c:pt idx="120">
                  <c:v>1250.5788237335742</c:v>
                </c:pt>
                <c:pt idx="121">
                  <c:v>1246.3965409211748</c:v>
                </c:pt>
                <c:pt idx="122">
                  <c:v>1256.4280674508702</c:v>
                </c:pt>
                <c:pt idx="123">
                  <c:v>1254.6783431229694</c:v>
                </c:pt>
                <c:pt idx="124">
                  <c:v>1255.3346205811679</c:v>
                </c:pt>
                <c:pt idx="125">
                  <c:v>1253.4043112322322</c:v>
                </c:pt>
                <c:pt idx="126">
                  <c:v>1262.7557944663913</c:v>
                </c:pt>
                <c:pt idx="127">
                  <c:v>1245.807690035557</c:v>
                </c:pt>
                <c:pt idx="128">
                  <c:v>1241.194926732571</c:v>
                </c:pt>
                <c:pt idx="129">
                  <c:v>1254.9403423470958</c:v>
                </c:pt>
                <c:pt idx="130">
                  <c:v>1239.8912726266108</c:v>
                </c:pt>
                <c:pt idx="131">
                  <c:v>1238.3614007897797</c:v>
                </c:pt>
                <c:pt idx="132">
                  <c:v>1237.952793396787</c:v>
                </c:pt>
                <c:pt idx="133">
                  <c:v>1245.154836552781</c:v>
                </c:pt>
                <c:pt idx="134">
                  <c:v>1244.1322267055666</c:v>
                </c:pt>
                <c:pt idx="135">
                  <c:v>1239.017214022293</c:v>
                </c:pt>
                <c:pt idx="136">
                  <c:v>1236.1132952086009</c:v>
                </c:pt>
                <c:pt idx="137">
                  <c:v>1238.6281338853832</c:v>
                </c:pt>
                <c:pt idx="138">
                  <c:v>1242.1660271600247</c:v>
                </c:pt>
                <c:pt idx="139">
                  <c:v>1231.8892653689206</c:v>
                </c:pt>
                <c:pt idx="140">
                  <c:v>1228.4973717192838</c:v>
                </c:pt>
                <c:pt idx="141">
                  <c:v>1236.1703645060757</c:v>
                </c:pt>
                <c:pt idx="142">
                  <c:v>1231.0625373197122</c:v>
                </c:pt>
                <c:pt idx="143">
                  <c:v>1230.8109556552624</c:v>
                </c:pt>
                <c:pt idx="144">
                  <c:v>1238.2978855905092</c:v>
                </c:pt>
                <c:pt idx="145">
                  <c:v>1238.7697179728395</c:v>
                </c:pt>
                <c:pt idx="146">
                  <c:v>1219.6694918541298</c:v>
                </c:pt>
                <c:pt idx="147">
                  <c:v>1224.5594786812094</c:v>
                </c:pt>
                <c:pt idx="148">
                  <c:v>1232.0885299064671</c:v>
                </c:pt>
                <c:pt idx="149">
                  <c:v>1230.3046913123228</c:v>
                </c:pt>
                <c:pt idx="150">
                  <c:v>1230.4661170163338</c:v>
                </c:pt>
                <c:pt idx="151">
                  <c:v>1237.4586216473554</c:v>
                </c:pt>
                <c:pt idx="152">
                  <c:v>1228.5805008199577</c:v>
                </c:pt>
                <c:pt idx="153">
                  <c:v>1238.2120845063516</c:v>
                </c:pt>
                <c:pt idx="154">
                  <c:v>1236.9786292138463</c:v>
                </c:pt>
                <c:pt idx="155">
                  <c:v>1239.6202307750423</c:v>
                </c:pt>
                <c:pt idx="156">
                  <c:v>1242.5839535830498</c:v>
                </c:pt>
                <c:pt idx="157">
                  <c:v>1243.5516397094693</c:v>
                </c:pt>
                <c:pt idx="158">
                  <c:v>1243.1090451564135</c:v>
                </c:pt>
                <c:pt idx="159">
                  <c:v>1236.61531523436</c:v>
                </c:pt>
                <c:pt idx="160">
                  <c:v>1246.6964435760365</c:v>
                </c:pt>
                <c:pt idx="161">
                  <c:v>1246.3174421647</c:v>
                </c:pt>
                <c:pt idx="162">
                  <c:v>1257.3272963702384</c:v>
                </c:pt>
                <c:pt idx="163">
                  <c:v>1256.9840901179809</c:v>
                </c:pt>
                <c:pt idx="164">
                  <c:v>1268.2021003800878</c:v>
                </c:pt>
                <c:pt idx="165">
                  <c:v>1282.92908759329</c:v>
                </c:pt>
                <c:pt idx="166">
                  <c:v>1275.8600667658231</c:v>
                </c:pt>
                <c:pt idx="167">
                  <c:v>1284.7861473154669</c:v>
                </c:pt>
                <c:pt idx="168">
                  <c:v>1304.7974367718298</c:v>
                </c:pt>
                <c:pt idx="169">
                  <c:v>1307.5601425264931</c:v>
                </c:pt>
                <c:pt idx="170">
                  <c:v>1302.5663925275705</c:v>
                </c:pt>
                <c:pt idx="171">
                  <c:v>1327.2679574479878</c:v>
                </c:pt>
                <c:pt idx="172">
                  <c:v>1328.2023087568839</c:v>
                </c:pt>
                <c:pt idx="173">
                  <c:v>1328.5041556370968</c:v>
                </c:pt>
                <c:pt idx="174">
                  <c:v>1349.6749916969018</c:v>
                </c:pt>
                <c:pt idx="175">
                  <c:v>1351.7917758074616</c:v>
                </c:pt>
                <c:pt idx="176">
                  <c:v>1362.0594701204175</c:v>
                </c:pt>
                <c:pt idx="177">
                  <c:v>1367.6859079478043</c:v>
                </c:pt>
                <c:pt idx="178">
                  <c:v>1379.8368796078541</c:v>
                </c:pt>
                <c:pt idx="179">
                  <c:v>1374.1094663491774</c:v>
                </c:pt>
                <c:pt idx="180">
                  <c:v>1390.2229502396267</c:v>
                </c:pt>
                <c:pt idx="181">
                  <c:v>1404.293565056111</c:v>
                </c:pt>
                <c:pt idx="182">
                  <c:v>1410.6583581748521</c:v>
                </c:pt>
                <c:pt idx="183">
                  <c:v>1420.9439394190852</c:v>
                </c:pt>
                <c:pt idx="184">
                  <c:v>1430.0359415835908</c:v>
                </c:pt>
                <c:pt idx="185">
                  <c:v>1438.6180218536788</c:v>
                </c:pt>
                <c:pt idx="186">
                  <c:v>1457.3138157708245</c:v>
                </c:pt>
                <c:pt idx="187">
                  <c:v>1472.1341749820162</c:v>
                </c:pt>
                <c:pt idx="188">
                  <c:v>1461.9867367048541</c:v>
                </c:pt>
                <c:pt idx="189">
                  <c:v>1472.0164849759681</c:v>
                </c:pt>
                <c:pt idx="190">
                  <c:v>1500.4537152938049</c:v>
                </c:pt>
                <c:pt idx="191">
                  <c:v>1493.9600681687116</c:v>
                </c:pt>
                <c:pt idx="192">
                  <c:v>1499.1021403510479</c:v>
                </c:pt>
                <c:pt idx="193">
                  <c:v>1528.5957226518178</c:v>
                </c:pt>
                <c:pt idx="194">
                  <c:v>1519.5456959721848</c:v>
                </c:pt>
                <c:pt idx="195">
                  <c:v>1540.0391919703663</c:v>
                </c:pt>
                <c:pt idx="196">
                  <c:v>1538.1625949192942</c:v>
                </c:pt>
                <c:pt idx="197">
                  <c:v>1562.0355339846806</c:v>
                </c:pt>
                <c:pt idx="198">
                  <c:v>1573.4453901649817</c:v>
                </c:pt>
                <c:pt idx="199">
                  <c:v>1574.5755670462663</c:v>
                </c:pt>
                <c:pt idx="200">
                  <c:v>1593.9450878040518</c:v>
                </c:pt>
                <c:pt idx="201">
                  <c:v>1605.1336079464788</c:v>
                </c:pt>
                <c:pt idx="202">
                  <c:v>1603.1144577675209</c:v>
                </c:pt>
                <c:pt idx="203">
                  <c:v>1627.6055325048724</c:v>
                </c:pt>
                <c:pt idx="204">
                  <c:v>1625.5101182282501</c:v>
                </c:pt>
                <c:pt idx="205">
                  <c:v>1644.9573255746768</c:v>
                </c:pt>
                <c:pt idx="206">
                  <c:v>1640.9948765510276</c:v>
                </c:pt>
                <c:pt idx="207">
                  <c:v>1658.1677012232826</c:v>
                </c:pt>
                <c:pt idx="208">
                  <c:v>1663.3414263720433</c:v>
                </c:pt>
                <c:pt idx="209">
                  <c:v>1662.0308376185465</c:v>
                </c:pt>
                <c:pt idx="210">
                  <c:v>1681.3075554305083</c:v>
                </c:pt>
                <c:pt idx="211">
                  <c:v>1663.099231684738</c:v>
                </c:pt>
                <c:pt idx="212">
                  <c:v>1682.4191222880365</c:v>
                </c:pt>
                <c:pt idx="213">
                  <c:v>1685.8941885390091</c:v>
                </c:pt>
                <c:pt idx="214">
                  <c:v>1687.5527912643888</c:v>
                </c:pt>
                <c:pt idx="215">
                  <c:v>1689.2917087327708</c:v>
                </c:pt>
                <c:pt idx="216">
                  <c:v>1699.0450073915515</c:v>
                </c:pt>
                <c:pt idx="217">
                  <c:v>1687.9281987321826</c:v>
                </c:pt>
                <c:pt idx="218">
                  <c:v>1702.6630184748772</c:v>
                </c:pt>
                <c:pt idx="219">
                  <c:v>1695.8987403579913</c:v>
                </c:pt>
                <c:pt idx="220">
                  <c:v>1719.0559871411931</c:v>
                </c:pt>
                <c:pt idx="221">
                  <c:v>1720.1395063123762</c:v>
                </c:pt>
                <c:pt idx="222">
                  <c:v>1722.2077527203185</c:v>
                </c:pt>
                <c:pt idx="223">
                  <c:v>1741.6253843765937</c:v>
                </c:pt>
                <c:pt idx="224">
                  <c:v>1736.9914599390986</c:v>
                </c:pt>
                <c:pt idx="225">
                  <c:v>1741.7773593790935</c:v>
                </c:pt>
                <c:pt idx="226">
                  <c:v>1748.7110911178941</c:v>
                </c:pt>
                <c:pt idx="227">
                  <c:v>1748.3891485736319</c:v>
                </c:pt>
                <c:pt idx="228">
                  <c:v>1753.2597218446251</c:v>
                </c:pt>
                <c:pt idx="229">
                  <c:v>1748.7325689334962</c:v>
                </c:pt>
                <c:pt idx="230">
                  <c:v>1752.9335468498889</c:v>
                </c:pt>
                <c:pt idx="231">
                  <c:v>1755.3780205194159</c:v>
                </c:pt>
                <c:pt idx="232">
                  <c:v>1766.4846185535307</c:v>
                </c:pt>
                <c:pt idx="233">
                  <c:v>1765.6568322711521</c:v>
                </c:pt>
                <c:pt idx="234">
                  <c:v>1768.6478728936584</c:v>
                </c:pt>
                <c:pt idx="235">
                  <c:v>1781.0604971619634</c:v>
                </c:pt>
                <c:pt idx="236">
                  <c:v>1776.3054735042708</c:v>
                </c:pt>
                <c:pt idx="237">
                  <c:v>1756.9271555009757</c:v>
                </c:pt>
                <c:pt idx="238">
                  <c:v>1764.6260236377557</c:v>
                </c:pt>
                <c:pt idx="239">
                  <c:v>1773.1758531138721</c:v>
                </c:pt>
                <c:pt idx="240">
                  <c:v>1768.4176713747916</c:v>
                </c:pt>
                <c:pt idx="241">
                  <c:v>1776.0529041479751</c:v>
                </c:pt>
                <c:pt idx="242">
                  <c:v>1779.5413787580744</c:v>
                </c:pt>
                <c:pt idx="243">
                  <c:v>1772.6908770533719</c:v>
                </c:pt>
                <c:pt idx="244">
                  <c:v>1773.4804176604805</c:v>
                </c:pt>
                <c:pt idx="245">
                  <c:v>1761.9721785318218</c:v>
                </c:pt>
                <c:pt idx="246">
                  <c:v>1771.7379917189626</c:v>
                </c:pt>
                <c:pt idx="247">
                  <c:v>1764.0241451472618</c:v>
                </c:pt>
                <c:pt idx="248">
                  <c:v>1771.0423025637892</c:v>
                </c:pt>
                <c:pt idx="249">
                  <c:v>1771.9306667080875</c:v>
                </c:pt>
                <c:pt idx="250">
                  <c:v>1758.7733424377464</c:v>
                </c:pt>
                <c:pt idx="251">
                  <c:v>1762.3052550431819</c:v>
                </c:pt>
                <c:pt idx="252">
                  <c:v>1767.0409338912252</c:v>
                </c:pt>
                <c:pt idx="253">
                  <c:v>1757.3900969202998</c:v>
                </c:pt>
                <c:pt idx="254">
                  <c:v>1748.9458026978189</c:v>
                </c:pt>
                <c:pt idx="255">
                  <c:v>1763.4030616452196</c:v>
                </c:pt>
                <c:pt idx="256">
                  <c:v>1764.7646481173338</c:v>
                </c:pt>
                <c:pt idx="257">
                  <c:v>1734.0566701671303</c:v>
                </c:pt>
                <c:pt idx="258">
                  <c:v>1749.3470842542486</c:v>
                </c:pt>
                <c:pt idx="259">
                  <c:v>1738.2538929572452</c:v>
                </c:pt>
                <c:pt idx="260">
                  <c:v>1739.8071913871863</c:v>
                </c:pt>
                <c:pt idx="261">
                  <c:v>1735.8629172088165</c:v>
                </c:pt>
                <c:pt idx="262">
                  <c:v>1734.6727181333529</c:v>
                </c:pt>
                <c:pt idx="263">
                  <c:v>1742.6479243228669</c:v>
                </c:pt>
                <c:pt idx="264">
                  <c:v>1734.6674334397137</c:v>
                </c:pt>
                <c:pt idx="265">
                  <c:v>1743.0271665365724</c:v>
                </c:pt>
                <c:pt idx="266">
                  <c:v>1733.548194797432</c:v>
                </c:pt>
                <c:pt idx="267">
                  <c:v>1734.7552285970562</c:v>
                </c:pt>
                <c:pt idx="268">
                  <c:v>1735.3558835217875</c:v>
                </c:pt>
                <c:pt idx="269">
                  <c:v>1748.2378250039696</c:v>
                </c:pt>
                <c:pt idx="270">
                  <c:v>1732.4145925752812</c:v>
                </c:pt>
                <c:pt idx="271">
                  <c:v>1735.0681336409527</c:v>
                </c:pt>
                <c:pt idx="272">
                  <c:v>1743.1896379662885</c:v>
                </c:pt>
                <c:pt idx="273">
                  <c:v>1724.5681810508138</c:v>
                </c:pt>
                <c:pt idx="274">
                  <c:v>1724.641463502842</c:v>
                </c:pt>
                <c:pt idx="275">
                  <c:v>1736.8755990019552</c:v>
                </c:pt>
                <c:pt idx="276">
                  <c:v>1740.7235589396703</c:v>
                </c:pt>
                <c:pt idx="277">
                  <c:v>1725.1579758050755</c:v>
                </c:pt>
                <c:pt idx="278">
                  <c:v>1723.0253032690375</c:v>
                </c:pt>
                <c:pt idx="279">
                  <c:v>1729.0411898677105</c:v>
                </c:pt>
                <c:pt idx="280">
                  <c:v>1740.9649201396035</c:v>
                </c:pt>
                <c:pt idx="281">
                  <c:v>1734.8294564943815</c:v>
                </c:pt>
                <c:pt idx="282">
                  <c:v>1739.4760508392585</c:v>
                </c:pt>
                <c:pt idx="283">
                  <c:v>1741.6670627898175</c:v>
                </c:pt>
                <c:pt idx="284">
                  <c:v>1727.176803947769</c:v>
                </c:pt>
                <c:pt idx="285">
                  <c:v>1736.6184149272726</c:v>
                </c:pt>
                <c:pt idx="286">
                  <c:v>1725.8980246789365</c:v>
                </c:pt>
                <c:pt idx="287">
                  <c:v>1723.4060729906394</c:v>
                </c:pt>
                <c:pt idx="288">
                  <c:v>1723.4352317139007</c:v>
                </c:pt>
                <c:pt idx="289">
                  <c:v>1699.9631478508429</c:v>
                </c:pt>
                <c:pt idx="290">
                  <c:v>1689.8608693416415</c:v>
                </c:pt>
                <c:pt idx="291">
                  <c:v>1682.0040931446149</c:v>
                </c:pt>
                <c:pt idx="292">
                  <c:v>1677.4313366804929</c:v>
                </c:pt>
                <c:pt idx="293">
                  <c:v>1674.741881538893</c:v>
                </c:pt>
                <c:pt idx="294">
                  <c:v>1669.870133744789</c:v>
                </c:pt>
                <c:pt idx="295">
                  <c:v>1652.2389314333873</c:v>
                </c:pt>
                <c:pt idx="296">
                  <c:v>1674.9048952476212</c:v>
                </c:pt>
                <c:pt idx="297">
                  <c:v>1669.5835010272599</c:v>
                </c:pt>
                <c:pt idx="298">
                  <c:v>1673.7931011648991</c:v>
                </c:pt>
                <c:pt idx="299">
                  <c:v>1696.7894705586314</c:v>
                </c:pt>
                <c:pt idx="300">
                  <c:v>1699.8700615495397</c:v>
                </c:pt>
                <c:pt idx="301">
                  <c:v>1720.7599889365599</c:v>
                </c:pt>
                <c:pt idx="302">
                  <c:v>1722.4433488881875</c:v>
                </c:pt>
                <c:pt idx="303">
                  <c:v>1726.5555191568556</c:v>
                </c:pt>
                <c:pt idx="304">
                  <c:v>1726.5422532434638</c:v>
                </c:pt>
                <c:pt idx="305">
                  <c:v>1721.5273988120314</c:v>
                </c:pt>
                <c:pt idx="306">
                  <c:v>1723.4450098847501</c:v>
                </c:pt>
                <c:pt idx="307">
                  <c:v>1714.2545351538395</c:v>
                </c:pt>
                <c:pt idx="308">
                  <c:v>1709.5367311508728</c:v>
                </c:pt>
                <c:pt idx="309">
                  <c:v>1718.4790979569736</c:v>
                </c:pt>
                <c:pt idx="310">
                  <c:v>1733.0239731489348</c:v>
                </c:pt>
                <c:pt idx="311">
                  <c:v>1730.4028385505196</c:v>
                </c:pt>
                <c:pt idx="312">
                  <c:v>1764.2064569720026</c:v>
                </c:pt>
                <c:pt idx="313">
                  <c:v>1766.1201613229684</c:v>
                </c:pt>
                <c:pt idx="314">
                  <c:v>1791.1035716414694</c:v>
                </c:pt>
                <c:pt idx="315">
                  <c:v>1800.19466439039</c:v>
                </c:pt>
                <c:pt idx="316">
                  <c:v>1807.2310411631333</c:v>
                </c:pt>
                <c:pt idx="317">
                  <c:v>1830.1023757075866</c:v>
                </c:pt>
                <c:pt idx="318">
                  <c:v>1827.5773339260959</c:v>
                </c:pt>
                <c:pt idx="319">
                  <c:v>1839.5904760175213</c:v>
                </c:pt>
                <c:pt idx="320">
                  <c:v>1810.8989841125681</c:v>
                </c:pt>
                <c:pt idx="321">
                  <c:v>1807.1991808350065</c:v>
                </c:pt>
                <c:pt idx="322">
                  <c:v>1820.9049871744537</c:v>
                </c:pt>
                <c:pt idx="323">
                  <c:v>1808.9332643564812</c:v>
                </c:pt>
                <c:pt idx="324">
                  <c:v>1802.9459513756756</c:v>
                </c:pt>
                <c:pt idx="325">
                  <c:v>1804.2543588316851</c:v>
                </c:pt>
                <c:pt idx="326">
                  <c:v>1785.3304478511172</c:v>
                </c:pt>
                <c:pt idx="327">
                  <c:v>1783.8509608369877</c:v>
                </c:pt>
                <c:pt idx="328">
                  <c:v>1772.0191218526415</c:v>
                </c:pt>
                <c:pt idx="329">
                  <c:v>1765.4850116741381</c:v>
                </c:pt>
                <c:pt idx="330">
                  <c:v>1762.8138986727904</c:v>
                </c:pt>
                <c:pt idx="331">
                  <c:v>1761.7040033898447</c:v>
                </c:pt>
                <c:pt idx="332">
                  <c:v>1764.2216454618383</c:v>
                </c:pt>
                <c:pt idx="333">
                  <c:v>1755.0130043799545</c:v>
                </c:pt>
                <c:pt idx="334">
                  <c:v>1750.0992570732208</c:v>
                </c:pt>
                <c:pt idx="335">
                  <c:v>1747.2525966092824</c:v>
                </c:pt>
                <c:pt idx="336">
                  <c:v>1728.4617211013124</c:v>
                </c:pt>
                <c:pt idx="337">
                  <c:v>1724.5229907354635</c:v>
                </c:pt>
                <c:pt idx="338">
                  <c:v>1728.4648601281287</c:v>
                </c:pt>
                <c:pt idx="339">
                  <c:v>1714.7174122878907</c:v>
                </c:pt>
                <c:pt idx="340">
                  <c:v>1716.3387670739448</c:v>
                </c:pt>
                <c:pt idx="341">
                  <c:v>1719.8970256605312</c:v>
                </c:pt>
                <c:pt idx="342">
                  <c:v>1686.2533263123889</c:v>
                </c:pt>
                <c:pt idx="343">
                  <c:v>1695.7401168365197</c:v>
                </c:pt>
                <c:pt idx="344">
                  <c:v>1692.576260346508</c:v>
                </c:pt>
                <c:pt idx="345">
                  <c:v>1693.286940624572</c:v>
                </c:pt>
                <c:pt idx="346">
                  <c:v>1695.6023544929144</c:v>
                </c:pt>
                <c:pt idx="347">
                  <c:v>1696.1548220934442</c:v>
                </c:pt>
                <c:pt idx="348">
                  <c:v>1685.0385400080581</c:v>
                </c:pt>
                <c:pt idx="349">
                  <c:v>1675.9821568032476</c:v>
                </c:pt>
                <c:pt idx="350">
                  <c:v>1668.288663357916</c:v>
                </c:pt>
                <c:pt idx="351">
                  <c:v>1666.8863837208728</c:v>
                </c:pt>
                <c:pt idx="352">
                  <c:v>1661.5909581526739</c:v>
                </c:pt>
                <c:pt idx="353">
                  <c:v>1666.8233848604698</c:v>
                </c:pt>
                <c:pt idx="354">
                  <c:v>1654.9605070001544</c:v>
                </c:pt>
                <c:pt idx="355">
                  <c:v>1652.3886661983915</c:v>
                </c:pt>
                <c:pt idx="356">
                  <c:v>1659.8668175404928</c:v>
                </c:pt>
                <c:pt idx="357">
                  <c:v>1654.2176610865977</c:v>
                </c:pt>
                <c:pt idx="358">
                  <c:v>1658.1712771906828</c:v>
                </c:pt>
                <c:pt idx="359">
                  <c:v>1658.9615607055377</c:v>
                </c:pt>
                <c:pt idx="360">
                  <c:v>1662.9683591175192</c:v>
                </c:pt>
                <c:pt idx="361">
                  <c:v>1658.179603950108</c:v>
                </c:pt>
                <c:pt idx="362">
                  <c:v>1652.7017024514289</c:v>
                </c:pt>
                <c:pt idx="363">
                  <c:v>1648.0389175233329</c:v>
                </c:pt>
                <c:pt idx="364">
                  <c:v>1637.7065184507317</c:v>
                </c:pt>
                <c:pt idx="365">
                  <c:v>1642.983245850113</c:v>
                </c:pt>
                <c:pt idx="366">
                  <c:v>1646.8610652310101</c:v>
                </c:pt>
                <c:pt idx="367">
                  <c:v>1622.6651954687215</c:v>
                </c:pt>
                <c:pt idx="368">
                  <c:v>1615.865521548523</c:v>
                </c:pt>
                <c:pt idx="369">
                  <c:v>1619.3579324174843</c:v>
                </c:pt>
                <c:pt idx="370">
                  <c:v>1623.9911999728897</c:v>
                </c:pt>
                <c:pt idx="371">
                  <c:v>1620.2046907530089</c:v>
                </c:pt>
                <c:pt idx="372">
                  <c:v>1601.3202689542411</c:v>
                </c:pt>
                <c:pt idx="373">
                  <c:v>1627.6208573541903</c:v>
                </c:pt>
                <c:pt idx="374">
                  <c:v>1614.8283131530507</c:v>
                </c:pt>
                <c:pt idx="375">
                  <c:v>1636.2941868977548</c:v>
                </c:pt>
                <c:pt idx="376">
                  <c:v>1655.9550856468657</c:v>
                </c:pt>
                <c:pt idx="377">
                  <c:v>1650.9459516697116</c:v>
                </c:pt>
                <c:pt idx="378">
                  <c:v>1673.9245812118136</c:v>
                </c:pt>
                <c:pt idx="379">
                  <c:v>1664.3603539050152</c:v>
                </c:pt>
                <c:pt idx="380">
                  <c:v>1672.1144471380539</c:v>
                </c:pt>
                <c:pt idx="381">
                  <c:v>1675.2520430782542</c:v>
                </c:pt>
                <c:pt idx="382">
                  <c:v>1690.8926848964529</c:v>
                </c:pt>
                <c:pt idx="383">
                  <c:v>1721.1235897840527</c:v>
                </c:pt>
                <c:pt idx="384">
                  <c:v>1733.0814038382487</c:v>
                </c:pt>
                <c:pt idx="385">
                  <c:v>1758.9054370437734</c:v>
                </c:pt>
                <c:pt idx="386">
                  <c:v>1748.2531057603976</c:v>
                </c:pt>
                <c:pt idx="387">
                  <c:v>1758.3284221290521</c:v>
                </c:pt>
                <c:pt idx="388">
                  <c:v>1719.1739867795225</c:v>
                </c:pt>
                <c:pt idx="389">
                  <c:v>1725.000213374685</c:v>
                </c:pt>
                <c:pt idx="390">
                  <c:v>1714.6185875535143</c:v>
                </c:pt>
                <c:pt idx="391">
                  <c:v>1699.6005698612219</c:v>
                </c:pt>
                <c:pt idx="392">
                  <c:v>1699.0050255222491</c:v>
                </c:pt>
                <c:pt idx="393">
                  <c:v>1702.1498776392364</c:v>
                </c:pt>
                <c:pt idx="394">
                  <c:v>1706.8464072791664</c:v>
                </c:pt>
                <c:pt idx="395">
                  <c:v>1697.3247357111334</c:v>
                </c:pt>
                <c:pt idx="396">
                  <c:v>1700.6434568736881</c:v>
                </c:pt>
                <c:pt idx="397">
                  <c:v>1689.6293487489911</c:v>
                </c:pt>
                <c:pt idx="398">
                  <c:v>1693.7848862870899</c:v>
                </c:pt>
                <c:pt idx="399">
                  <c:v>1683.3210530821852</c:v>
                </c:pt>
                <c:pt idx="400">
                  <c:v>1694.6848001935682</c:v>
                </c:pt>
                <c:pt idx="401">
                  <c:v>1678.739437142237</c:v>
                </c:pt>
                <c:pt idx="402">
                  <c:v>1693.7204164747102</c:v>
                </c:pt>
                <c:pt idx="403">
                  <c:v>1687.6549933623123</c:v>
                </c:pt>
                <c:pt idx="404">
                  <c:v>1718.8895725795223</c:v>
                </c:pt>
                <c:pt idx="405">
                  <c:v>1714.7054167128601</c:v>
                </c:pt>
                <c:pt idx="406">
                  <c:v>1723.1973646992174</c:v>
                </c:pt>
                <c:pt idx="407">
                  <c:v>1699.0217518291042</c:v>
                </c:pt>
                <c:pt idx="408">
                  <c:v>1650.7061104587997</c:v>
                </c:pt>
                <c:pt idx="409">
                  <c:v>1639.8125657696835</c:v>
                </c:pt>
                <c:pt idx="410">
                  <c:v>1625.0155709475525</c:v>
                </c:pt>
                <c:pt idx="411">
                  <c:v>1622.4725121959866</c:v>
                </c:pt>
                <c:pt idx="412">
                  <c:v>1609.5097900704998</c:v>
                </c:pt>
                <c:pt idx="413">
                  <c:v>1601.8244759351544</c:v>
                </c:pt>
                <c:pt idx="414">
                  <c:v>1605.4748184708965</c:v>
                </c:pt>
                <c:pt idx="415">
                  <c:v>1592.95017328463</c:v>
                </c:pt>
                <c:pt idx="416">
                  <c:v>1562.8910404877167</c:v>
                </c:pt>
                <c:pt idx="417">
                  <c:v>1496.0286325247241</c:v>
                </c:pt>
                <c:pt idx="418">
                  <c:v>1416.921132498044</c:v>
                </c:pt>
                <c:pt idx="419">
                  <c:v>1337.3025276598407</c:v>
                </c:pt>
                <c:pt idx="420">
                  <c:v>1305.1696437134688</c:v>
                </c:pt>
                <c:pt idx="421">
                  <c:v>1267.5942802349432</c:v>
                </c:pt>
                <c:pt idx="422">
                  <c:v>1230.2100021072872</c:v>
                </c:pt>
                <c:pt idx="423">
                  <c:v>1172.0316697212486</c:v>
                </c:pt>
                <c:pt idx="424">
                  <c:v>1151.5250458332803</c:v>
                </c:pt>
                <c:pt idx="425">
                  <c:v>1116.0864796266326</c:v>
                </c:pt>
                <c:pt idx="426">
                  <c:v>1090.5856095909455</c:v>
                </c:pt>
                <c:pt idx="427">
                  <c:v>1042.1009747539294</c:v>
                </c:pt>
                <c:pt idx="428">
                  <c:v>1005.1368142113937</c:v>
                </c:pt>
                <c:pt idx="429">
                  <c:v>933.39977242312943</c:v>
                </c:pt>
                <c:pt idx="430">
                  <c:v>860.22085483529634</c:v>
                </c:pt>
                <c:pt idx="431">
                  <c:v>787.2224183640742</c:v>
                </c:pt>
                <c:pt idx="432">
                  <c:v>744.41157203205296</c:v>
                </c:pt>
                <c:pt idx="433">
                  <c:v>679.95595633356641</c:v>
                </c:pt>
                <c:pt idx="434">
                  <c:v>651.63627151588582</c:v>
                </c:pt>
                <c:pt idx="435">
                  <c:v>599.93752824048511</c:v>
                </c:pt>
                <c:pt idx="436">
                  <c:v>564.36751846809238</c:v>
                </c:pt>
                <c:pt idx="437">
                  <c:v>529.85490520786027</c:v>
                </c:pt>
                <c:pt idx="438">
                  <c:v>500.57152415914942</c:v>
                </c:pt>
                <c:pt idx="439">
                  <c:v>478.29188478662013</c:v>
                </c:pt>
                <c:pt idx="440">
                  <c:v>450.1271073900989</c:v>
                </c:pt>
                <c:pt idx="441">
                  <c:v>420.07095507655583</c:v>
                </c:pt>
                <c:pt idx="442">
                  <c:v>385.5318882860891</c:v>
                </c:pt>
                <c:pt idx="443">
                  <c:v>368.35140530831018</c:v>
                </c:pt>
                <c:pt idx="444">
                  <c:v>337.50329736345765</c:v>
                </c:pt>
                <c:pt idx="445">
                  <c:v>327.5391400610589</c:v>
                </c:pt>
                <c:pt idx="446">
                  <c:v>283.84569393908703</c:v>
                </c:pt>
                <c:pt idx="447">
                  <c:v>258.57599332167069</c:v>
                </c:pt>
                <c:pt idx="448">
                  <c:v>255.73281416310749</c:v>
                </c:pt>
                <c:pt idx="449">
                  <c:v>237.81603493338488</c:v>
                </c:pt>
                <c:pt idx="450">
                  <c:v>235.42567069788186</c:v>
                </c:pt>
                <c:pt idx="451">
                  <c:v>270.61178229149704</c:v>
                </c:pt>
                <c:pt idx="452">
                  <c:v>191.53267909302542</c:v>
                </c:pt>
                <c:pt idx="453">
                  <c:v>184.9623170135491</c:v>
                </c:pt>
                <c:pt idx="454">
                  <c:v>187.36152700602636</c:v>
                </c:pt>
                <c:pt idx="455">
                  <c:v>174.80646388247624</c:v>
                </c:pt>
                <c:pt idx="456">
                  <c:v>138.90073260713703</c:v>
                </c:pt>
                <c:pt idx="457">
                  <c:v>133.82275564718267</c:v>
                </c:pt>
                <c:pt idx="458">
                  <c:v>130.46680337043011</c:v>
                </c:pt>
                <c:pt idx="459">
                  <c:v>134.11876175189451</c:v>
                </c:pt>
                <c:pt idx="460">
                  <c:v>122.95054573758406</c:v>
                </c:pt>
                <c:pt idx="461">
                  <c:v>120.36206461606616</c:v>
                </c:pt>
                <c:pt idx="462">
                  <c:v>113.18381104477419</c:v>
                </c:pt>
                <c:pt idx="463">
                  <c:v>85.836037617970618</c:v>
                </c:pt>
                <c:pt idx="464">
                  <c:v>84.188010172431547</c:v>
                </c:pt>
                <c:pt idx="465">
                  <c:v>93.515162221376102</c:v>
                </c:pt>
                <c:pt idx="466">
                  <c:v>87.124699188266604</c:v>
                </c:pt>
                <c:pt idx="467">
                  <c:v>72.520977709665672</c:v>
                </c:pt>
                <c:pt idx="468">
                  <c:v>67.450635397906439</c:v>
                </c:pt>
                <c:pt idx="469">
                  <c:v>75.958498862825579</c:v>
                </c:pt>
                <c:pt idx="470">
                  <c:v>69.124366750540347</c:v>
                </c:pt>
                <c:pt idx="471">
                  <c:v>66.484557661019451</c:v>
                </c:pt>
                <c:pt idx="472">
                  <c:v>53.411983640305458</c:v>
                </c:pt>
                <c:pt idx="473">
                  <c:v>63.0978282274585</c:v>
                </c:pt>
                <c:pt idx="474">
                  <c:v>82.882568061114029</c:v>
                </c:pt>
                <c:pt idx="475">
                  <c:v>55.460794258205539</c:v>
                </c:pt>
                <c:pt idx="476">
                  <c:v>61.023818092121061</c:v>
                </c:pt>
                <c:pt idx="477">
                  <c:v>61.434058052407551</c:v>
                </c:pt>
                <c:pt idx="478">
                  <c:v>45.228483607867126</c:v>
                </c:pt>
                <c:pt idx="479">
                  <c:v>47.12456740169705</c:v>
                </c:pt>
                <c:pt idx="480">
                  <c:v>41.759968657803213</c:v>
                </c:pt>
                <c:pt idx="481">
                  <c:v>50.415942751533166</c:v>
                </c:pt>
                <c:pt idx="482">
                  <c:v>46.619460836580714</c:v>
                </c:pt>
                <c:pt idx="483">
                  <c:v>27.307414077646513</c:v>
                </c:pt>
                <c:pt idx="484">
                  <c:v>28.028108067656369</c:v>
                </c:pt>
                <c:pt idx="485">
                  <c:v>36.154899147765498</c:v>
                </c:pt>
                <c:pt idx="486">
                  <c:v>27.873229116411764</c:v>
                </c:pt>
                <c:pt idx="487">
                  <c:v>28.706951349803212</c:v>
                </c:pt>
                <c:pt idx="488">
                  <c:v>16.865871627071289</c:v>
                </c:pt>
                <c:pt idx="489">
                  <c:v>19.51019470388648</c:v>
                </c:pt>
                <c:pt idx="490">
                  <c:v>39.988651524540344</c:v>
                </c:pt>
                <c:pt idx="491">
                  <c:v>34.821881404512823</c:v>
                </c:pt>
                <c:pt idx="492">
                  <c:v>23.714895459097534</c:v>
                </c:pt>
                <c:pt idx="493">
                  <c:v>24.821795621784617</c:v>
                </c:pt>
                <c:pt idx="494">
                  <c:v>32.946106628642212</c:v>
                </c:pt>
                <c:pt idx="495">
                  <c:v>26.562200394583819</c:v>
                </c:pt>
                <c:pt idx="496">
                  <c:v>32.242608120215671</c:v>
                </c:pt>
                <c:pt idx="497">
                  <c:v>32.417117490361157</c:v>
                </c:pt>
                <c:pt idx="498">
                  <c:v>19.027949877662191</c:v>
                </c:pt>
                <c:pt idx="499">
                  <c:v>18.922028673249134</c:v>
                </c:pt>
                <c:pt idx="500">
                  <c:v>28.960296866895263</c:v>
                </c:pt>
                <c:pt idx="501">
                  <c:v>23.037574654723585</c:v>
                </c:pt>
                <c:pt idx="502">
                  <c:v>22.859723744320107</c:v>
                </c:pt>
                <c:pt idx="503">
                  <c:v>15.787664821833687</c:v>
                </c:pt>
                <c:pt idx="504">
                  <c:v>17.073336103830808</c:v>
                </c:pt>
                <c:pt idx="505">
                  <c:v>28.460908333511945</c:v>
                </c:pt>
                <c:pt idx="506">
                  <c:v>15.821541200742296</c:v>
                </c:pt>
                <c:pt idx="507">
                  <c:v>20.155952935723665</c:v>
                </c:pt>
                <c:pt idx="508">
                  <c:v>24.547514239960805</c:v>
                </c:pt>
                <c:pt idx="509">
                  <c:v>11.97362311778577</c:v>
                </c:pt>
                <c:pt idx="510">
                  <c:v>24.137650186046784</c:v>
                </c:pt>
                <c:pt idx="511">
                  <c:v>6.2762952442984297</c:v>
                </c:pt>
                <c:pt idx="512">
                  <c:v>12.211902025028721</c:v>
                </c:pt>
                <c:pt idx="513">
                  <c:v>4.1523113634871454</c:v>
                </c:pt>
                <c:pt idx="514">
                  <c:v>3.995961750390141</c:v>
                </c:pt>
                <c:pt idx="515">
                  <c:v>19.983484467408452</c:v>
                </c:pt>
                <c:pt idx="516">
                  <c:v>4.5837289811841142</c:v>
                </c:pt>
                <c:pt idx="517">
                  <c:v>18.517080910076842</c:v>
                </c:pt>
                <c:pt idx="518">
                  <c:v>7.2746991209864955</c:v>
                </c:pt>
                <c:pt idx="519">
                  <c:v>0.97865272787258251</c:v>
                </c:pt>
                <c:pt idx="520">
                  <c:v>16.488882621886972</c:v>
                </c:pt>
                <c:pt idx="521">
                  <c:v>8.8569009468485884</c:v>
                </c:pt>
                <c:pt idx="522">
                  <c:v>0</c:v>
                </c:pt>
                <c:pt idx="523">
                  <c:v>7.8466025180542225</c:v>
                </c:pt>
                <c:pt idx="524">
                  <c:v>0</c:v>
                </c:pt>
                <c:pt idx="525">
                  <c:v>2.1748289905399179</c:v>
                </c:pt>
                <c:pt idx="526">
                  <c:v>12.457663578722505</c:v>
                </c:pt>
                <c:pt idx="527">
                  <c:v>1.4752272130224817</c:v>
                </c:pt>
                <c:pt idx="528">
                  <c:v>13.307826024514819</c:v>
                </c:pt>
                <c:pt idx="529">
                  <c:v>19.7895280787818</c:v>
                </c:pt>
                <c:pt idx="530">
                  <c:v>8.2582582906039015</c:v>
                </c:pt>
                <c:pt idx="531">
                  <c:v>8.4262025167364634</c:v>
                </c:pt>
                <c:pt idx="532">
                  <c:v>0</c:v>
                </c:pt>
                <c:pt idx="533">
                  <c:v>14.782794294958681</c:v>
                </c:pt>
                <c:pt idx="534">
                  <c:v>6.8635533486975877</c:v>
                </c:pt>
                <c:pt idx="535">
                  <c:v>0</c:v>
                </c:pt>
                <c:pt idx="536">
                  <c:v>0</c:v>
                </c:pt>
                <c:pt idx="537">
                  <c:v>10.90736202301577</c:v>
                </c:pt>
                <c:pt idx="538">
                  <c:v>17.197144258659705</c:v>
                </c:pt>
                <c:pt idx="539">
                  <c:v>1.835095868616448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665664"/>
        <c:axId val="238227456"/>
      </c:scatterChart>
      <c:valAx>
        <c:axId val="235665664"/>
        <c:scaling>
          <c:orientation val="minMax"/>
          <c:max val="43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8227456"/>
        <c:crosses val="autoZero"/>
        <c:crossBetween val="midCat"/>
      </c:valAx>
      <c:valAx>
        <c:axId val="238227456"/>
        <c:scaling>
          <c:logBase val="10"/>
          <c:orientation val="minMax"/>
          <c:max val="10000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356656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26365472910927457"/>
          <c:h val="0.2143132108486439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127</xdr:row>
      <xdr:rowOff>0</xdr:rowOff>
    </xdr:from>
    <xdr:to>
      <xdr:col>9</xdr:col>
      <xdr:colOff>38100</xdr:colOff>
      <xdr:row>148</xdr:row>
      <xdr:rowOff>57150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23</xdr:col>
      <xdr:colOff>209550</xdr:colOff>
      <xdr:row>73</xdr:row>
      <xdr:rowOff>0</xdr:rowOff>
    </xdr:to>
    <xdr:graphicFrame macro="">
      <xdr:nvGraphicFramePr>
        <xdr:cNvPr id="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O1567" sqref="O1567"/>
    </sheetView>
  </sheetViews>
  <sheetFormatPr defaultRowHeight="12.75" x14ac:dyDescent="0.2"/>
  <sheetData>
    <row r="1" spans="1:16" x14ac:dyDescent="0.2">
      <c r="A1" t="s">
        <v>84</v>
      </c>
      <c r="C1" t="s">
        <v>0</v>
      </c>
      <c r="H1" t="s">
        <v>1</v>
      </c>
    </row>
    <row r="2" spans="1:16" x14ac:dyDescent="0.2">
      <c r="A2" s="18" t="s">
        <v>73</v>
      </c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A3" s="19"/>
      <c r="C3" t="s">
        <v>20</v>
      </c>
      <c r="D3">
        <v>6000</v>
      </c>
      <c r="E3" t="s">
        <v>10</v>
      </c>
      <c r="O3" t="s">
        <v>69</v>
      </c>
      <c r="P3">
        <f>AVERAGE(P137:P456)</f>
        <v>2.8921794594222785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62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54</v>
      </c>
      <c r="G6" s="13"/>
      <c r="H6" s="13" t="s">
        <v>25</v>
      </c>
      <c r="I6" s="13" t="s">
        <v>26</v>
      </c>
      <c r="J6" s="13" t="s">
        <v>55</v>
      </c>
      <c r="L6" s="13" t="s">
        <v>22</v>
      </c>
      <c r="M6" s="13" t="s">
        <v>63</v>
      </c>
      <c r="O6" s="13" t="s">
        <v>67</v>
      </c>
      <c r="P6" s="13" t="s">
        <v>68</v>
      </c>
    </row>
    <row r="7" spans="1:16" x14ac:dyDescent="0.2">
      <c r="A7">
        <v>198.73</v>
      </c>
      <c r="B7">
        <v>3458.05</v>
      </c>
      <c r="C7">
        <v>3456.2</v>
      </c>
      <c r="D7">
        <v>3453.7</v>
      </c>
      <c r="E7">
        <v>3455.4</v>
      </c>
      <c r="F7">
        <v>3457.4</v>
      </c>
      <c r="H7">
        <v>3459.4</v>
      </c>
      <c r="I7">
        <v>3461</v>
      </c>
      <c r="J7">
        <v>3460.8</v>
      </c>
      <c r="L7">
        <f>A7</f>
        <v>198.73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199.2</v>
      </c>
      <c r="B8">
        <v>2477.9</v>
      </c>
      <c r="C8">
        <v>2479</v>
      </c>
      <c r="D8">
        <v>2477.8000000000002</v>
      </c>
      <c r="E8">
        <v>2477.1999999999998</v>
      </c>
      <c r="F8">
        <v>2478.6</v>
      </c>
      <c r="H8">
        <v>2479.1999999999998</v>
      </c>
      <c r="I8">
        <v>2479.6</v>
      </c>
      <c r="J8">
        <v>2479.4</v>
      </c>
      <c r="L8">
        <f t="shared" ref="L8:L71" si="0">A8</f>
        <v>199.2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199.67</v>
      </c>
      <c r="B9">
        <v>2579</v>
      </c>
      <c r="C9">
        <v>2578.1999999999998</v>
      </c>
      <c r="D9">
        <v>2577.3000000000002</v>
      </c>
      <c r="E9">
        <v>2578.1999999999998</v>
      </c>
      <c r="F9">
        <v>2577.4</v>
      </c>
      <c r="H9">
        <v>2582.4</v>
      </c>
      <c r="I9">
        <v>2580</v>
      </c>
      <c r="J9">
        <v>2580.1999999999998</v>
      </c>
      <c r="L9">
        <f t="shared" si="0"/>
        <v>199.67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200.14</v>
      </c>
      <c r="B10">
        <v>2564.15</v>
      </c>
      <c r="C10">
        <v>2562.6</v>
      </c>
      <c r="D10">
        <v>2563.4499999999998</v>
      </c>
      <c r="E10">
        <v>2565.4</v>
      </c>
      <c r="F10">
        <v>2564</v>
      </c>
      <c r="H10">
        <v>2564.6</v>
      </c>
      <c r="I10">
        <v>2566.1999999999998</v>
      </c>
      <c r="J10">
        <v>2565.4</v>
      </c>
      <c r="L10">
        <f t="shared" si="0"/>
        <v>200.14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200.61</v>
      </c>
      <c r="B11">
        <v>3258.65</v>
      </c>
      <c r="C11">
        <v>9232</v>
      </c>
      <c r="D11">
        <v>3280.4</v>
      </c>
      <c r="E11">
        <v>9605.4</v>
      </c>
      <c r="F11">
        <v>9639.6</v>
      </c>
      <c r="H11">
        <v>9653.4</v>
      </c>
      <c r="I11">
        <v>9702.7999999999993</v>
      </c>
      <c r="J11">
        <v>9667.6</v>
      </c>
      <c r="L11">
        <f t="shared" si="0"/>
        <v>200.61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201.08</v>
      </c>
      <c r="B12">
        <v>3201.7</v>
      </c>
      <c r="C12">
        <v>8754.7999999999993</v>
      </c>
      <c r="D12">
        <v>3236.9</v>
      </c>
      <c r="E12">
        <v>9153.7999999999993</v>
      </c>
      <c r="F12">
        <v>9183.6</v>
      </c>
      <c r="H12">
        <v>9168.4</v>
      </c>
      <c r="I12">
        <v>9199.2000000000007</v>
      </c>
      <c r="J12">
        <v>9132</v>
      </c>
      <c r="L12">
        <f t="shared" si="0"/>
        <v>201.08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201.56</v>
      </c>
      <c r="B13">
        <v>3204.9</v>
      </c>
      <c r="C13">
        <v>8779.6</v>
      </c>
      <c r="D13">
        <v>3251.3</v>
      </c>
      <c r="E13">
        <v>9281.6</v>
      </c>
      <c r="F13">
        <v>9289.7999999999993</v>
      </c>
      <c r="H13">
        <v>9139.6</v>
      </c>
      <c r="I13">
        <v>9493.4</v>
      </c>
      <c r="J13">
        <v>9148.2000000000007</v>
      </c>
      <c r="L13">
        <f t="shared" si="0"/>
        <v>201.56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202.03</v>
      </c>
      <c r="B14">
        <v>3382.8</v>
      </c>
      <c r="C14">
        <v>10439.200000000001</v>
      </c>
      <c r="D14">
        <v>3434.3</v>
      </c>
      <c r="E14">
        <v>11089.2</v>
      </c>
      <c r="F14">
        <v>11164.2</v>
      </c>
      <c r="H14">
        <v>10922</v>
      </c>
      <c r="I14">
        <v>11816.8</v>
      </c>
      <c r="J14">
        <v>10896</v>
      </c>
      <c r="L14">
        <f t="shared" si="0"/>
        <v>202.03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202.5</v>
      </c>
      <c r="B15">
        <v>3267.4</v>
      </c>
      <c r="C15">
        <v>9445.4</v>
      </c>
      <c r="D15">
        <v>3333.95</v>
      </c>
      <c r="E15">
        <v>10174.4</v>
      </c>
      <c r="F15">
        <v>10244.200000000001</v>
      </c>
      <c r="H15">
        <v>9857</v>
      </c>
      <c r="I15">
        <v>10896.8</v>
      </c>
      <c r="J15">
        <v>9857</v>
      </c>
      <c r="L15">
        <f t="shared" si="0"/>
        <v>202.5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202.97</v>
      </c>
      <c r="B16">
        <v>3253.65</v>
      </c>
      <c r="C16">
        <v>9270.4</v>
      </c>
      <c r="D16">
        <v>3330.55</v>
      </c>
      <c r="E16">
        <v>10034</v>
      </c>
      <c r="F16">
        <v>10089.200000000001</v>
      </c>
      <c r="H16">
        <v>9671.4</v>
      </c>
      <c r="I16">
        <v>10712.8</v>
      </c>
      <c r="J16">
        <v>9637.7999999999993</v>
      </c>
      <c r="L16">
        <f t="shared" si="0"/>
        <v>202.97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203.44</v>
      </c>
      <c r="B17">
        <v>3269.5</v>
      </c>
      <c r="C17">
        <v>9365.4</v>
      </c>
      <c r="D17">
        <v>3338.6</v>
      </c>
      <c r="E17">
        <v>10162.200000000001</v>
      </c>
      <c r="F17">
        <v>10154</v>
      </c>
      <c r="H17">
        <v>9762</v>
      </c>
      <c r="I17">
        <v>10856.4</v>
      </c>
      <c r="J17">
        <v>9781.4</v>
      </c>
      <c r="L17">
        <f t="shared" si="0"/>
        <v>203.44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203.91</v>
      </c>
      <c r="B18">
        <v>3265.3</v>
      </c>
      <c r="C18">
        <v>9343</v>
      </c>
      <c r="D18">
        <v>3333.65</v>
      </c>
      <c r="E18">
        <v>10158</v>
      </c>
      <c r="F18">
        <v>10150.6</v>
      </c>
      <c r="H18">
        <v>9732.2000000000007</v>
      </c>
      <c r="I18">
        <v>10834</v>
      </c>
      <c r="J18">
        <v>9754</v>
      </c>
      <c r="L18">
        <f t="shared" si="0"/>
        <v>203.91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204.39</v>
      </c>
      <c r="B19">
        <v>3269.2</v>
      </c>
      <c r="C19">
        <v>9403.2000000000007</v>
      </c>
      <c r="D19">
        <v>3336.3</v>
      </c>
      <c r="E19">
        <v>10189.799999999999</v>
      </c>
      <c r="F19">
        <v>10163.4</v>
      </c>
      <c r="H19">
        <v>9781</v>
      </c>
      <c r="I19">
        <v>10960.8</v>
      </c>
      <c r="J19">
        <v>9823.6</v>
      </c>
      <c r="L19">
        <f t="shared" si="0"/>
        <v>204.39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204.86</v>
      </c>
      <c r="B20">
        <v>3414.8</v>
      </c>
      <c r="C20">
        <v>10845.6</v>
      </c>
      <c r="D20">
        <v>3476.45</v>
      </c>
      <c r="E20">
        <v>11624</v>
      </c>
      <c r="F20">
        <v>11712.2</v>
      </c>
      <c r="H20">
        <v>11308.2</v>
      </c>
      <c r="I20">
        <v>12527.6</v>
      </c>
      <c r="J20">
        <v>11320.4</v>
      </c>
      <c r="L20">
        <f t="shared" si="0"/>
        <v>204.86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205.33</v>
      </c>
      <c r="B21">
        <v>3211.95</v>
      </c>
      <c r="C21">
        <v>8877.2000000000007</v>
      </c>
      <c r="D21">
        <v>3283.7</v>
      </c>
      <c r="E21">
        <v>9699</v>
      </c>
      <c r="F21">
        <v>9724.2000000000007</v>
      </c>
      <c r="H21">
        <v>9286.4</v>
      </c>
      <c r="I21">
        <v>10516.4</v>
      </c>
      <c r="J21">
        <v>9299</v>
      </c>
      <c r="L21">
        <f t="shared" si="0"/>
        <v>205.33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205.8</v>
      </c>
      <c r="B22">
        <v>3264.05</v>
      </c>
      <c r="C22">
        <v>9469.4</v>
      </c>
      <c r="D22">
        <v>3347.75</v>
      </c>
      <c r="E22">
        <v>10281.4</v>
      </c>
      <c r="F22">
        <v>10299.200000000001</v>
      </c>
      <c r="H22">
        <v>9856.7999999999993</v>
      </c>
      <c r="I22">
        <v>11133.8</v>
      </c>
      <c r="J22">
        <v>9864.4</v>
      </c>
      <c r="L22">
        <f t="shared" si="0"/>
        <v>205.8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206.27</v>
      </c>
      <c r="B23">
        <v>3241.3</v>
      </c>
      <c r="C23">
        <v>9201</v>
      </c>
      <c r="D23">
        <v>3322.5</v>
      </c>
      <c r="E23">
        <v>9992.6</v>
      </c>
      <c r="F23">
        <v>10033.200000000001</v>
      </c>
      <c r="H23">
        <v>9570.6</v>
      </c>
      <c r="I23">
        <v>10848.4</v>
      </c>
      <c r="J23">
        <v>9587.4</v>
      </c>
      <c r="L23">
        <f t="shared" si="0"/>
        <v>206.27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206.74</v>
      </c>
      <c r="B24">
        <v>3318.05</v>
      </c>
      <c r="C24">
        <v>9656.4</v>
      </c>
      <c r="D24">
        <v>3391.6</v>
      </c>
      <c r="E24">
        <v>10461.799999999999</v>
      </c>
      <c r="F24">
        <v>10477.799999999999</v>
      </c>
      <c r="H24">
        <v>10059.200000000001</v>
      </c>
      <c r="I24">
        <v>11449.4</v>
      </c>
      <c r="J24">
        <v>10082.200000000001</v>
      </c>
      <c r="L24">
        <f t="shared" si="0"/>
        <v>206.74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207.21</v>
      </c>
      <c r="B25">
        <v>3274.25</v>
      </c>
      <c r="C25">
        <v>9492.4</v>
      </c>
      <c r="D25">
        <v>3353.7</v>
      </c>
      <c r="E25">
        <v>10365.4</v>
      </c>
      <c r="F25">
        <v>10379.4</v>
      </c>
      <c r="H25">
        <v>9913.4</v>
      </c>
      <c r="I25">
        <v>11350.6</v>
      </c>
      <c r="J25">
        <v>9929.2000000000007</v>
      </c>
      <c r="L25">
        <f t="shared" si="0"/>
        <v>207.21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207.69</v>
      </c>
      <c r="B26">
        <v>3257.45</v>
      </c>
      <c r="C26">
        <v>9347.6</v>
      </c>
      <c r="D26">
        <v>3328.85</v>
      </c>
      <c r="E26">
        <v>10142.6</v>
      </c>
      <c r="F26">
        <v>10201</v>
      </c>
      <c r="H26">
        <v>9733.7999999999993</v>
      </c>
      <c r="I26">
        <v>11189</v>
      </c>
      <c r="J26">
        <v>9729.4</v>
      </c>
      <c r="L26">
        <f t="shared" si="0"/>
        <v>207.69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208.16</v>
      </c>
      <c r="B27">
        <v>3246.65</v>
      </c>
      <c r="C27">
        <v>9183.7999999999993</v>
      </c>
      <c r="D27">
        <v>3310.55</v>
      </c>
      <c r="E27">
        <v>9958.4</v>
      </c>
      <c r="F27">
        <v>10042.6</v>
      </c>
      <c r="H27">
        <v>9547.6</v>
      </c>
      <c r="I27">
        <v>11080.6</v>
      </c>
      <c r="J27">
        <v>9543.2000000000007</v>
      </c>
      <c r="L27">
        <f t="shared" si="0"/>
        <v>208.16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208.63</v>
      </c>
      <c r="B28">
        <v>3229.4</v>
      </c>
      <c r="C28">
        <v>9084.2000000000007</v>
      </c>
      <c r="D28">
        <v>3312.15</v>
      </c>
      <c r="E28">
        <v>9914.7999999999993</v>
      </c>
      <c r="F28">
        <v>9967.2000000000007</v>
      </c>
      <c r="H28">
        <v>9463.4</v>
      </c>
      <c r="I28">
        <v>11073.2</v>
      </c>
      <c r="J28">
        <v>9489</v>
      </c>
      <c r="L28">
        <f t="shared" si="0"/>
        <v>208.63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209.1</v>
      </c>
      <c r="B29">
        <v>3251.5</v>
      </c>
      <c r="C29">
        <v>9190.4</v>
      </c>
      <c r="D29">
        <v>3331.7</v>
      </c>
      <c r="E29">
        <v>10091.200000000001</v>
      </c>
      <c r="F29">
        <v>10114.6</v>
      </c>
      <c r="H29">
        <v>9621.7999999999993</v>
      </c>
      <c r="I29">
        <v>11259</v>
      </c>
      <c r="J29">
        <v>9624</v>
      </c>
      <c r="L29">
        <f t="shared" si="0"/>
        <v>209.1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209.57</v>
      </c>
      <c r="B30">
        <v>3348.35</v>
      </c>
      <c r="C30">
        <v>10194</v>
      </c>
      <c r="D30">
        <v>3422.25</v>
      </c>
      <c r="E30">
        <v>10997.2</v>
      </c>
      <c r="F30">
        <v>11083.4</v>
      </c>
      <c r="H30">
        <v>10616</v>
      </c>
      <c r="I30">
        <v>12349</v>
      </c>
      <c r="J30">
        <v>10625.6</v>
      </c>
      <c r="L30">
        <f t="shared" si="0"/>
        <v>209.57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210.04</v>
      </c>
      <c r="B31">
        <v>3346.5</v>
      </c>
      <c r="C31">
        <v>10176.6</v>
      </c>
      <c r="D31">
        <v>3430.25</v>
      </c>
      <c r="E31">
        <v>10959.8</v>
      </c>
      <c r="F31">
        <v>11067</v>
      </c>
      <c r="H31">
        <v>10577.4</v>
      </c>
      <c r="I31">
        <v>12366.6</v>
      </c>
      <c r="J31">
        <v>10572.2</v>
      </c>
      <c r="L31">
        <f t="shared" si="0"/>
        <v>210.04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210.51</v>
      </c>
      <c r="B32">
        <v>3297.2</v>
      </c>
      <c r="C32">
        <v>9743.2000000000007</v>
      </c>
      <c r="D32">
        <v>3373.1</v>
      </c>
      <c r="E32">
        <v>10568.8</v>
      </c>
      <c r="F32">
        <v>10618.6</v>
      </c>
      <c r="H32">
        <v>10150.4</v>
      </c>
      <c r="I32">
        <v>12011.8</v>
      </c>
      <c r="J32">
        <v>10140.6</v>
      </c>
      <c r="L32">
        <f t="shared" si="0"/>
        <v>210.51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210.98</v>
      </c>
      <c r="B33">
        <v>3252.85</v>
      </c>
      <c r="C33">
        <v>9184.7999999999993</v>
      </c>
      <c r="D33">
        <v>3328.95</v>
      </c>
      <c r="E33">
        <v>10057.799999999999</v>
      </c>
      <c r="F33">
        <v>10085.799999999999</v>
      </c>
      <c r="H33">
        <v>9610.2000000000007</v>
      </c>
      <c r="I33">
        <v>11501</v>
      </c>
      <c r="J33">
        <v>9566.2000000000007</v>
      </c>
      <c r="L33">
        <f t="shared" si="0"/>
        <v>210.98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211.46</v>
      </c>
      <c r="B34">
        <v>3302.6</v>
      </c>
      <c r="C34">
        <v>9698.7999999999993</v>
      </c>
      <c r="D34">
        <v>3377.9</v>
      </c>
      <c r="E34">
        <v>10583</v>
      </c>
      <c r="F34">
        <v>10640.8</v>
      </c>
      <c r="H34">
        <v>10149.6</v>
      </c>
      <c r="I34">
        <v>12126</v>
      </c>
      <c r="J34">
        <v>10160.4</v>
      </c>
      <c r="L34">
        <f t="shared" si="0"/>
        <v>211.46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211.93</v>
      </c>
      <c r="B35">
        <v>3338.5</v>
      </c>
      <c r="C35">
        <v>10114.799999999999</v>
      </c>
      <c r="D35">
        <v>3413.6</v>
      </c>
      <c r="E35">
        <v>10971.2</v>
      </c>
      <c r="F35">
        <v>11026.2</v>
      </c>
      <c r="H35">
        <v>10491</v>
      </c>
      <c r="I35">
        <v>12585.6</v>
      </c>
      <c r="J35">
        <v>10574.8</v>
      </c>
      <c r="L35">
        <f t="shared" si="0"/>
        <v>211.93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212.4</v>
      </c>
      <c r="B36">
        <v>3260.6</v>
      </c>
      <c r="C36">
        <v>9362</v>
      </c>
      <c r="D36">
        <v>3345.1</v>
      </c>
      <c r="E36">
        <v>10217.200000000001</v>
      </c>
      <c r="F36">
        <v>10247.6</v>
      </c>
      <c r="H36">
        <v>9735</v>
      </c>
      <c r="I36">
        <v>11838.6</v>
      </c>
      <c r="J36">
        <v>9750.6</v>
      </c>
      <c r="L36">
        <f t="shared" si="0"/>
        <v>212.4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212.87</v>
      </c>
      <c r="B37">
        <v>3286.3</v>
      </c>
      <c r="C37">
        <v>9612.2000000000007</v>
      </c>
      <c r="D37">
        <v>3363.8</v>
      </c>
      <c r="E37">
        <v>10467</v>
      </c>
      <c r="F37">
        <v>10543.6</v>
      </c>
      <c r="H37">
        <v>10015.200000000001</v>
      </c>
      <c r="I37">
        <v>12202.6</v>
      </c>
      <c r="J37">
        <v>10040.799999999999</v>
      </c>
      <c r="L37">
        <f t="shared" si="0"/>
        <v>212.87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213.34</v>
      </c>
      <c r="B38">
        <v>3303.45</v>
      </c>
      <c r="C38">
        <v>9747.4</v>
      </c>
      <c r="D38">
        <v>3377.65</v>
      </c>
      <c r="E38">
        <v>10661.8</v>
      </c>
      <c r="F38">
        <v>10689.2</v>
      </c>
      <c r="H38">
        <v>10162</v>
      </c>
      <c r="I38">
        <v>12445.4</v>
      </c>
      <c r="J38">
        <v>10147.200000000001</v>
      </c>
      <c r="L38">
        <f t="shared" si="0"/>
        <v>213.34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213.81</v>
      </c>
      <c r="B39">
        <v>3275</v>
      </c>
      <c r="C39">
        <v>9522.7999999999993</v>
      </c>
      <c r="D39">
        <v>3359.85</v>
      </c>
      <c r="E39">
        <v>10409</v>
      </c>
      <c r="F39">
        <v>10458.799999999999</v>
      </c>
      <c r="H39">
        <v>9902.7999999999993</v>
      </c>
      <c r="I39">
        <v>12245.8</v>
      </c>
      <c r="J39">
        <v>9946.2000000000007</v>
      </c>
      <c r="L39">
        <f t="shared" si="0"/>
        <v>213.81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214.28</v>
      </c>
      <c r="B40">
        <v>3240.25</v>
      </c>
      <c r="C40">
        <v>9093.6</v>
      </c>
      <c r="D40">
        <v>3320.15</v>
      </c>
      <c r="E40">
        <v>9987.2000000000007</v>
      </c>
      <c r="F40">
        <v>10051.799999999999</v>
      </c>
      <c r="H40">
        <v>9466</v>
      </c>
      <c r="I40">
        <v>11945.8</v>
      </c>
      <c r="J40">
        <v>9503</v>
      </c>
      <c r="L40">
        <f t="shared" si="0"/>
        <v>214.28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214.75</v>
      </c>
      <c r="B41">
        <v>3309.9</v>
      </c>
      <c r="C41">
        <v>9797.4</v>
      </c>
      <c r="D41">
        <v>3385.3</v>
      </c>
      <c r="E41">
        <v>10700.8</v>
      </c>
      <c r="F41">
        <v>10720.2</v>
      </c>
      <c r="H41">
        <v>10213.799999999999</v>
      </c>
      <c r="I41">
        <v>12730.8</v>
      </c>
      <c r="J41">
        <v>10219.200000000001</v>
      </c>
      <c r="L41">
        <f t="shared" si="0"/>
        <v>214.75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215.23</v>
      </c>
      <c r="B42">
        <v>3273.7</v>
      </c>
      <c r="C42">
        <v>9423</v>
      </c>
      <c r="D42">
        <v>3349.45</v>
      </c>
      <c r="E42">
        <v>10400</v>
      </c>
      <c r="F42">
        <v>10388</v>
      </c>
      <c r="H42">
        <v>9848.6</v>
      </c>
      <c r="I42">
        <v>12424.2</v>
      </c>
      <c r="J42">
        <v>9884</v>
      </c>
      <c r="L42">
        <f t="shared" si="0"/>
        <v>215.23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215.7</v>
      </c>
      <c r="B43">
        <v>3241.6</v>
      </c>
      <c r="C43">
        <v>9100.7999999999993</v>
      </c>
      <c r="D43">
        <v>3322.3</v>
      </c>
      <c r="E43">
        <v>10000.4</v>
      </c>
      <c r="F43">
        <v>10046.200000000001</v>
      </c>
      <c r="H43">
        <v>9505.4</v>
      </c>
      <c r="I43">
        <v>12112.8</v>
      </c>
      <c r="J43">
        <v>9550.7999999999993</v>
      </c>
      <c r="L43">
        <f t="shared" si="0"/>
        <v>215.7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216.17</v>
      </c>
      <c r="B44">
        <v>3328.25</v>
      </c>
      <c r="C44">
        <v>10022.200000000001</v>
      </c>
      <c r="D44">
        <v>3408.6</v>
      </c>
      <c r="E44">
        <v>10918.4</v>
      </c>
      <c r="F44">
        <v>10927.4</v>
      </c>
      <c r="H44">
        <v>10438.4</v>
      </c>
      <c r="I44">
        <v>13137.6</v>
      </c>
      <c r="J44">
        <v>10478</v>
      </c>
      <c r="L44">
        <f t="shared" si="0"/>
        <v>216.17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216.64</v>
      </c>
      <c r="B45">
        <v>3220.45</v>
      </c>
      <c r="C45">
        <v>9016.6</v>
      </c>
      <c r="D45">
        <v>3312.45</v>
      </c>
      <c r="E45">
        <v>9936.4</v>
      </c>
      <c r="F45">
        <v>9906.4</v>
      </c>
      <c r="H45">
        <v>9396.7999999999993</v>
      </c>
      <c r="I45">
        <v>12241.2</v>
      </c>
      <c r="J45">
        <v>9385.7999999999993</v>
      </c>
      <c r="L45">
        <f t="shared" si="0"/>
        <v>216.64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217.11</v>
      </c>
      <c r="B46">
        <v>3246.45</v>
      </c>
      <c r="C46">
        <v>9253.7999999999993</v>
      </c>
      <c r="D46">
        <v>3332.3</v>
      </c>
      <c r="E46">
        <v>10107.4</v>
      </c>
      <c r="F46">
        <v>10187.4</v>
      </c>
      <c r="H46">
        <v>9634.7999999999993</v>
      </c>
      <c r="I46">
        <v>12514.6</v>
      </c>
      <c r="J46">
        <v>9666.6</v>
      </c>
      <c r="L46">
        <f t="shared" si="0"/>
        <v>217.11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217.58</v>
      </c>
      <c r="B47">
        <v>3285.65</v>
      </c>
      <c r="C47">
        <v>9591</v>
      </c>
      <c r="D47">
        <v>3365.9</v>
      </c>
      <c r="E47">
        <v>10478.6</v>
      </c>
      <c r="F47">
        <v>10526.4</v>
      </c>
      <c r="H47">
        <v>9986.4</v>
      </c>
      <c r="I47">
        <v>12996.4</v>
      </c>
      <c r="J47">
        <v>9989.2000000000007</v>
      </c>
      <c r="L47">
        <f t="shared" si="0"/>
        <v>217.58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218.05</v>
      </c>
      <c r="B48">
        <v>3353.9</v>
      </c>
      <c r="C48">
        <v>10191</v>
      </c>
      <c r="D48">
        <v>3425.1</v>
      </c>
      <c r="E48">
        <v>11043</v>
      </c>
      <c r="F48">
        <v>11132.6</v>
      </c>
      <c r="H48">
        <v>10625.2</v>
      </c>
      <c r="I48">
        <v>13661</v>
      </c>
      <c r="J48">
        <v>10610</v>
      </c>
      <c r="L48">
        <f t="shared" si="0"/>
        <v>218.05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218.52</v>
      </c>
      <c r="B49">
        <v>3230.35</v>
      </c>
      <c r="C49">
        <v>9081.4</v>
      </c>
      <c r="D49">
        <v>3320.7</v>
      </c>
      <c r="E49">
        <v>9955</v>
      </c>
      <c r="F49">
        <v>9977.6</v>
      </c>
      <c r="H49">
        <v>9439.4</v>
      </c>
      <c r="I49">
        <v>12581.2</v>
      </c>
      <c r="J49">
        <v>9436.4</v>
      </c>
      <c r="L49">
        <f t="shared" si="0"/>
        <v>218.52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218.99</v>
      </c>
      <c r="B50">
        <v>3350.7</v>
      </c>
      <c r="C50">
        <v>10208.200000000001</v>
      </c>
      <c r="D50">
        <v>3426</v>
      </c>
      <c r="E50">
        <v>11111.6</v>
      </c>
      <c r="F50">
        <v>11133.2</v>
      </c>
      <c r="H50">
        <v>10649.8</v>
      </c>
      <c r="I50">
        <v>13855.4</v>
      </c>
      <c r="J50">
        <v>10667.8</v>
      </c>
      <c r="L50">
        <f t="shared" si="0"/>
        <v>218.99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219.46</v>
      </c>
      <c r="B51">
        <v>3220.95</v>
      </c>
      <c r="C51">
        <v>8956</v>
      </c>
      <c r="D51">
        <v>3306.3</v>
      </c>
      <c r="E51">
        <v>9917.7999999999993</v>
      </c>
      <c r="F51">
        <v>9941</v>
      </c>
      <c r="H51">
        <v>9379.7999999999993</v>
      </c>
      <c r="I51">
        <v>12638.8</v>
      </c>
      <c r="J51">
        <v>9365.2000000000007</v>
      </c>
      <c r="L51">
        <f t="shared" si="0"/>
        <v>219.46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219.94</v>
      </c>
      <c r="B52">
        <v>3303.45</v>
      </c>
      <c r="C52">
        <v>9734.4</v>
      </c>
      <c r="D52">
        <v>3385.7</v>
      </c>
      <c r="E52">
        <v>10638</v>
      </c>
      <c r="F52">
        <v>10695.4</v>
      </c>
      <c r="H52">
        <v>10134.6</v>
      </c>
      <c r="I52">
        <v>13526</v>
      </c>
      <c r="J52">
        <v>10171.200000000001</v>
      </c>
      <c r="L52">
        <f t="shared" si="0"/>
        <v>219.94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220.41</v>
      </c>
      <c r="B53">
        <v>3294.6</v>
      </c>
      <c r="C53">
        <v>9656.7999999999993</v>
      </c>
      <c r="D53">
        <v>3379.35</v>
      </c>
      <c r="E53">
        <v>10602</v>
      </c>
      <c r="F53">
        <v>10668.6</v>
      </c>
      <c r="H53">
        <v>10111.6</v>
      </c>
      <c r="I53">
        <v>13499.4</v>
      </c>
      <c r="J53">
        <v>10100.6</v>
      </c>
      <c r="L53">
        <f t="shared" si="0"/>
        <v>220.41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220.88</v>
      </c>
      <c r="B54">
        <v>3262.05</v>
      </c>
      <c r="C54">
        <v>9371.2000000000007</v>
      </c>
      <c r="D54">
        <v>3344</v>
      </c>
      <c r="E54">
        <v>10301.6</v>
      </c>
      <c r="F54">
        <v>10368.6</v>
      </c>
      <c r="H54">
        <v>9833.4</v>
      </c>
      <c r="I54">
        <v>13323.8</v>
      </c>
      <c r="J54">
        <v>9777.6</v>
      </c>
      <c r="L54">
        <f t="shared" si="0"/>
        <v>220.88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221.35</v>
      </c>
      <c r="B55">
        <v>3366.45</v>
      </c>
      <c r="C55">
        <v>10471.200000000001</v>
      </c>
      <c r="D55">
        <v>3451.75</v>
      </c>
      <c r="E55">
        <v>11331.4</v>
      </c>
      <c r="F55">
        <v>11347.4</v>
      </c>
      <c r="H55">
        <v>10892.4</v>
      </c>
      <c r="I55">
        <v>14494.2</v>
      </c>
      <c r="J55">
        <v>10881.2</v>
      </c>
      <c r="L55">
        <f t="shared" si="0"/>
        <v>221.35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221.82</v>
      </c>
      <c r="B56">
        <v>3299.45</v>
      </c>
      <c r="C56">
        <v>9758.2000000000007</v>
      </c>
      <c r="D56">
        <v>3380.9</v>
      </c>
      <c r="E56">
        <v>10602</v>
      </c>
      <c r="F56">
        <v>10706.6</v>
      </c>
      <c r="H56">
        <v>10099</v>
      </c>
      <c r="I56">
        <v>13768.4</v>
      </c>
      <c r="J56">
        <v>10112.4</v>
      </c>
      <c r="L56">
        <f t="shared" si="0"/>
        <v>221.82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222.29</v>
      </c>
      <c r="B57">
        <v>3322.9</v>
      </c>
      <c r="C57">
        <v>9937.6</v>
      </c>
      <c r="D57">
        <v>3409</v>
      </c>
      <c r="E57">
        <v>10868.4</v>
      </c>
      <c r="F57">
        <v>10904.4</v>
      </c>
      <c r="H57">
        <v>10400.6</v>
      </c>
      <c r="I57">
        <v>14151.6</v>
      </c>
      <c r="J57">
        <v>10381.200000000001</v>
      </c>
      <c r="L57">
        <f t="shared" si="0"/>
        <v>222.29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222.76</v>
      </c>
      <c r="B58">
        <v>3301.3</v>
      </c>
      <c r="C58">
        <v>9688.7999999999993</v>
      </c>
      <c r="D58">
        <v>3384.95</v>
      </c>
      <c r="E58">
        <v>10663.6</v>
      </c>
      <c r="F58">
        <v>10701</v>
      </c>
      <c r="H58">
        <v>10171.6</v>
      </c>
      <c r="I58">
        <v>13999.6</v>
      </c>
      <c r="J58">
        <v>10162.200000000001</v>
      </c>
      <c r="L58">
        <f t="shared" si="0"/>
        <v>222.76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223.23</v>
      </c>
      <c r="B59">
        <v>3262.4</v>
      </c>
      <c r="C59">
        <v>9377.7999999999993</v>
      </c>
      <c r="D59">
        <v>3347.2</v>
      </c>
      <c r="E59">
        <v>10299</v>
      </c>
      <c r="F59">
        <v>10337.4</v>
      </c>
      <c r="H59">
        <v>9805.2000000000007</v>
      </c>
      <c r="I59">
        <v>13708.2</v>
      </c>
      <c r="J59">
        <v>9786.6</v>
      </c>
      <c r="L59">
        <f t="shared" si="0"/>
        <v>223.23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223.7</v>
      </c>
      <c r="B60">
        <v>3261.55</v>
      </c>
      <c r="C60">
        <v>9306.7999999999993</v>
      </c>
      <c r="D60">
        <v>3342.35</v>
      </c>
      <c r="E60">
        <v>10220.6</v>
      </c>
      <c r="F60">
        <v>10264.6</v>
      </c>
      <c r="H60">
        <v>9732</v>
      </c>
      <c r="I60">
        <v>13693</v>
      </c>
      <c r="J60">
        <v>9717.7999999999993</v>
      </c>
      <c r="L60">
        <f t="shared" si="0"/>
        <v>223.7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224.17</v>
      </c>
      <c r="B61">
        <v>3335.6</v>
      </c>
      <c r="C61">
        <v>10083.799999999999</v>
      </c>
      <c r="D61">
        <v>3418.95</v>
      </c>
      <c r="E61">
        <v>11026.4</v>
      </c>
      <c r="F61">
        <v>11039.2</v>
      </c>
      <c r="H61">
        <v>10591</v>
      </c>
      <c r="I61">
        <v>14625.6</v>
      </c>
      <c r="J61">
        <v>10549.6</v>
      </c>
      <c r="L61">
        <f t="shared" si="0"/>
        <v>224.17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224.64</v>
      </c>
      <c r="B62">
        <v>3325.5</v>
      </c>
      <c r="C62">
        <v>9963.2000000000007</v>
      </c>
      <c r="D62">
        <v>3407.35</v>
      </c>
      <c r="E62">
        <v>10861.6</v>
      </c>
      <c r="F62">
        <v>10888.4</v>
      </c>
      <c r="H62">
        <v>10352.799999999999</v>
      </c>
      <c r="I62">
        <v>14607.8</v>
      </c>
      <c r="J62">
        <v>10394.200000000001</v>
      </c>
      <c r="L62">
        <f t="shared" si="0"/>
        <v>224.64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225.11</v>
      </c>
      <c r="B63">
        <v>3254.95</v>
      </c>
      <c r="C63">
        <v>9293.7999999999993</v>
      </c>
      <c r="D63">
        <v>3336.85</v>
      </c>
      <c r="E63">
        <v>10185</v>
      </c>
      <c r="F63">
        <v>10216</v>
      </c>
      <c r="H63">
        <v>9710.4</v>
      </c>
      <c r="I63">
        <v>13985</v>
      </c>
      <c r="J63">
        <v>9698.7999999999993</v>
      </c>
      <c r="L63">
        <f t="shared" si="0"/>
        <v>225.11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225.58</v>
      </c>
      <c r="B64">
        <v>3290.5</v>
      </c>
      <c r="C64">
        <v>9714.7999999999993</v>
      </c>
      <c r="D64">
        <v>3372.7</v>
      </c>
      <c r="E64">
        <v>10572.8</v>
      </c>
      <c r="F64">
        <v>10615.2</v>
      </c>
      <c r="H64">
        <v>10114.4</v>
      </c>
      <c r="I64">
        <v>14432.4</v>
      </c>
      <c r="J64">
        <v>10125.799999999999</v>
      </c>
      <c r="L64">
        <f t="shared" si="0"/>
        <v>225.58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226.06</v>
      </c>
      <c r="B65">
        <v>3238.45</v>
      </c>
      <c r="C65">
        <v>9205.4</v>
      </c>
      <c r="D65">
        <v>3325.5</v>
      </c>
      <c r="E65">
        <v>10046</v>
      </c>
      <c r="F65">
        <v>10066.4</v>
      </c>
      <c r="H65">
        <v>9534.2000000000007</v>
      </c>
      <c r="I65">
        <v>13997.4</v>
      </c>
      <c r="J65">
        <v>9571.2000000000007</v>
      </c>
      <c r="L65">
        <f t="shared" si="0"/>
        <v>226.06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226.53</v>
      </c>
      <c r="B66">
        <v>3344.3</v>
      </c>
      <c r="C66">
        <v>10135.4</v>
      </c>
      <c r="D66">
        <v>3426.95</v>
      </c>
      <c r="E66">
        <v>10997.6</v>
      </c>
      <c r="F66">
        <v>11052.4</v>
      </c>
      <c r="H66">
        <v>10537</v>
      </c>
      <c r="I66">
        <v>15094.4</v>
      </c>
      <c r="J66">
        <v>10570.6</v>
      </c>
      <c r="L66">
        <f t="shared" si="0"/>
        <v>226.53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227</v>
      </c>
      <c r="B67">
        <v>3290.9</v>
      </c>
      <c r="C67">
        <v>9733.6</v>
      </c>
      <c r="D67">
        <v>3387.7</v>
      </c>
      <c r="E67">
        <v>10668.8</v>
      </c>
      <c r="F67">
        <v>10705.4</v>
      </c>
      <c r="H67">
        <v>10167</v>
      </c>
      <c r="I67">
        <v>14750.4</v>
      </c>
      <c r="J67">
        <v>10171.6</v>
      </c>
      <c r="L67">
        <f t="shared" si="0"/>
        <v>227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227.47</v>
      </c>
      <c r="B68">
        <v>3348.15</v>
      </c>
      <c r="C68">
        <v>10137.4</v>
      </c>
      <c r="D68">
        <v>3425.45</v>
      </c>
      <c r="E68">
        <v>10997.4</v>
      </c>
      <c r="F68">
        <v>11081.8</v>
      </c>
      <c r="H68">
        <v>10533.4</v>
      </c>
      <c r="I68">
        <v>15224.6</v>
      </c>
      <c r="J68">
        <v>10525</v>
      </c>
      <c r="L68">
        <f t="shared" si="0"/>
        <v>227.47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227.94</v>
      </c>
      <c r="B69">
        <v>3285.65</v>
      </c>
      <c r="C69">
        <v>9641.7999999999993</v>
      </c>
      <c r="D69">
        <v>3366.45</v>
      </c>
      <c r="E69">
        <v>10587.6</v>
      </c>
      <c r="F69">
        <v>10623.6</v>
      </c>
      <c r="H69">
        <v>10097.799999999999</v>
      </c>
      <c r="I69">
        <v>14885.8</v>
      </c>
      <c r="J69">
        <v>10081.799999999999</v>
      </c>
      <c r="L69">
        <f t="shared" si="0"/>
        <v>227.94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228.41</v>
      </c>
      <c r="B70">
        <v>3283.2</v>
      </c>
      <c r="C70">
        <v>9605.7999999999993</v>
      </c>
      <c r="D70">
        <v>3362.75</v>
      </c>
      <c r="E70">
        <v>10503.4</v>
      </c>
      <c r="F70">
        <v>10557.6</v>
      </c>
      <c r="H70">
        <v>9984.2000000000007</v>
      </c>
      <c r="I70">
        <v>14899.8</v>
      </c>
      <c r="J70">
        <v>10001</v>
      </c>
      <c r="L70">
        <f t="shared" si="0"/>
        <v>228.41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228.88</v>
      </c>
      <c r="B71">
        <v>3323.55</v>
      </c>
      <c r="C71">
        <v>10002.200000000001</v>
      </c>
      <c r="D71">
        <v>3403.05</v>
      </c>
      <c r="E71">
        <v>10836.4</v>
      </c>
      <c r="F71">
        <v>10912.6</v>
      </c>
      <c r="H71">
        <v>10390.4</v>
      </c>
      <c r="I71">
        <v>15358.6</v>
      </c>
      <c r="J71">
        <v>10423.799999999999</v>
      </c>
      <c r="L71">
        <f t="shared" si="0"/>
        <v>228.88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229.35</v>
      </c>
      <c r="B72">
        <v>3411.75</v>
      </c>
      <c r="C72">
        <v>10892.8</v>
      </c>
      <c r="D72">
        <v>3496</v>
      </c>
      <c r="E72">
        <v>11795.6</v>
      </c>
      <c r="F72">
        <v>11845.6</v>
      </c>
      <c r="H72">
        <v>11378.8</v>
      </c>
      <c r="I72">
        <v>16481</v>
      </c>
      <c r="J72">
        <v>11358.4</v>
      </c>
      <c r="L72">
        <f t="shared" ref="L72:L135" si="2">A72</f>
        <v>229.35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229.82</v>
      </c>
      <c r="B73">
        <v>3262.95</v>
      </c>
      <c r="C73">
        <v>9312.7999999999993</v>
      </c>
      <c r="D73">
        <v>3338.9</v>
      </c>
      <c r="E73">
        <v>10188.4</v>
      </c>
      <c r="F73">
        <v>10268.200000000001</v>
      </c>
      <c r="H73">
        <v>9728.4</v>
      </c>
      <c r="I73">
        <v>14940</v>
      </c>
      <c r="J73">
        <v>9724.2000000000007</v>
      </c>
      <c r="L73">
        <f t="shared" si="2"/>
        <v>229.82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230.29</v>
      </c>
      <c r="B74">
        <v>3253.25</v>
      </c>
      <c r="C74">
        <v>9224</v>
      </c>
      <c r="D74">
        <v>3325.6</v>
      </c>
      <c r="E74">
        <v>10133.6</v>
      </c>
      <c r="F74">
        <v>10176.6</v>
      </c>
      <c r="H74">
        <v>9659</v>
      </c>
      <c r="I74">
        <v>14943.4</v>
      </c>
      <c r="J74">
        <v>9631.6</v>
      </c>
      <c r="L74">
        <f t="shared" si="2"/>
        <v>230.29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230.76</v>
      </c>
      <c r="B75">
        <v>3327.15</v>
      </c>
      <c r="C75">
        <v>10053.200000000001</v>
      </c>
      <c r="D75">
        <v>3413.3</v>
      </c>
      <c r="E75">
        <v>10948.2</v>
      </c>
      <c r="F75">
        <v>10983.8</v>
      </c>
      <c r="H75">
        <v>10498</v>
      </c>
      <c r="I75">
        <v>15839.2</v>
      </c>
      <c r="J75">
        <v>10465.799999999999</v>
      </c>
      <c r="L75">
        <f t="shared" si="2"/>
        <v>230.76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231.23</v>
      </c>
      <c r="B76">
        <v>3286.15</v>
      </c>
      <c r="C76">
        <v>9617.7999999999993</v>
      </c>
      <c r="D76">
        <v>3361.8</v>
      </c>
      <c r="E76">
        <v>10468.4</v>
      </c>
      <c r="F76">
        <v>10541.6</v>
      </c>
      <c r="H76">
        <v>9978.6</v>
      </c>
      <c r="I76">
        <v>15456.8</v>
      </c>
      <c r="J76">
        <v>10032</v>
      </c>
      <c r="L76">
        <f t="shared" si="2"/>
        <v>231.23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231.7</v>
      </c>
      <c r="B77">
        <v>3320.95</v>
      </c>
      <c r="C77">
        <v>9921.4</v>
      </c>
      <c r="D77">
        <v>3401.1</v>
      </c>
      <c r="E77">
        <v>10846.4</v>
      </c>
      <c r="F77">
        <v>10889.6</v>
      </c>
      <c r="H77">
        <v>10341.200000000001</v>
      </c>
      <c r="I77">
        <v>15954.8</v>
      </c>
      <c r="J77">
        <v>10374.6</v>
      </c>
      <c r="L77">
        <f t="shared" si="2"/>
        <v>231.7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232.17</v>
      </c>
      <c r="B78">
        <v>3217.55</v>
      </c>
      <c r="C78">
        <v>8899</v>
      </c>
      <c r="D78">
        <v>3298.75</v>
      </c>
      <c r="E78">
        <v>9787</v>
      </c>
      <c r="F78">
        <v>9873.6</v>
      </c>
      <c r="H78">
        <v>9289.4</v>
      </c>
      <c r="I78">
        <v>14957</v>
      </c>
      <c r="J78">
        <v>9279</v>
      </c>
      <c r="L78">
        <f t="shared" si="2"/>
        <v>232.17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232.64</v>
      </c>
      <c r="B79">
        <v>3252.75</v>
      </c>
      <c r="C79">
        <v>9290.7999999999993</v>
      </c>
      <c r="D79">
        <v>3333</v>
      </c>
      <c r="E79">
        <v>10192</v>
      </c>
      <c r="F79">
        <v>10234.799999999999</v>
      </c>
      <c r="H79">
        <v>9704</v>
      </c>
      <c r="I79">
        <v>15479.8</v>
      </c>
      <c r="J79">
        <v>9688.2000000000007</v>
      </c>
      <c r="L79">
        <f t="shared" si="2"/>
        <v>232.64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233.11</v>
      </c>
      <c r="B80">
        <v>3348.7</v>
      </c>
      <c r="C80">
        <v>10219.799999999999</v>
      </c>
      <c r="D80">
        <v>3428.9</v>
      </c>
      <c r="E80">
        <v>11085.2</v>
      </c>
      <c r="F80">
        <v>11151.4</v>
      </c>
      <c r="H80">
        <v>10682.4</v>
      </c>
      <c r="I80">
        <v>16549</v>
      </c>
      <c r="J80">
        <v>10685.4</v>
      </c>
      <c r="L80">
        <f t="shared" si="2"/>
        <v>233.11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233.58</v>
      </c>
      <c r="B81">
        <v>3207.75</v>
      </c>
      <c r="C81">
        <v>8824.4</v>
      </c>
      <c r="D81">
        <v>3288.4</v>
      </c>
      <c r="E81">
        <v>9702.7999999999993</v>
      </c>
      <c r="F81">
        <v>9748.4</v>
      </c>
      <c r="H81">
        <v>9201.2000000000007</v>
      </c>
      <c r="I81">
        <v>15180</v>
      </c>
      <c r="J81">
        <v>9250</v>
      </c>
      <c r="L81">
        <f t="shared" si="2"/>
        <v>233.58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234.05</v>
      </c>
      <c r="B82">
        <v>3323.55</v>
      </c>
      <c r="C82">
        <v>9993.4</v>
      </c>
      <c r="D82">
        <v>3408.05</v>
      </c>
      <c r="E82">
        <v>10824.2</v>
      </c>
      <c r="F82">
        <v>10919.6</v>
      </c>
      <c r="H82">
        <v>10417.200000000001</v>
      </c>
      <c r="I82">
        <v>16486.599999999999</v>
      </c>
      <c r="J82">
        <v>10460.200000000001</v>
      </c>
      <c r="L82">
        <f t="shared" si="2"/>
        <v>234.05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234.52</v>
      </c>
      <c r="B83">
        <v>3285.6</v>
      </c>
      <c r="C83">
        <v>9510.2000000000007</v>
      </c>
      <c r="D83">
        <v>3363.75</v>
      </c>
      <c r="E83">
        <v>10417.6</v>
      </c>
      <c r="F83">
        <v>10443.6</v>
      </c>
      <c r="H83">
        <v>9968.2000000000007</v>
      </c>
      <c r="I83">
        <v>16102.8</v>
      </c>
      <c r="J83">
        <v>9938</v>
      </c>
      <c r="L83">
        <f t="shared" si="2"/>
        <v>234.52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235</v>
      </c>
      <c r="B84">
        <v>3367.65</v>
      </c>
      <c r="C84">
        <v>10481</v>
      </c>
      <c r="D84">
        <v>3456</v>
      </c>
      <c r="E84">
        <v>11329</v>
      </c>
      <c r="F84">
        <v>11302</v>
      </c>
      <c r="H84">
        <v>10884.6</v>
      </c>
      <c r="I84">
        <v>17077.400000000001</v>
      </c>
      <c r="J84">
        <v>10907</v>
      </c>
      <c r="L84">
        <f t="shared" si="2"/>
        <v>235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235.47</v>
      </c>
      <c r="B85">
        <v>3309.75</v>
      </c>
      <c r="C85">
        <v>9825.2000000000007</v>
      </c>
      <c r="D85">
        <v>3384.9</v>
      </c>
      <c r="E85">
        <v>10689.8</v>
      </c>
      <c r="F85">
        <v>10686.6</v>
      </c>
      <c r="H85">
        <v>10260.6</v>
      </c>
      <c r="I85">
        <v>16583</v>
      </c>
      <c r="J85">
        <v>10238.200000000001</v>
      </c>
      <c r="L85">
        <f t="shared" si="2"/>
        <v>235.47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235.94</v>
      </c>
      <c r="B86">
        <v>3247.65</v>
      </c>
      <c r="C86">
        <v>9219.7999999999993</v>
      </c>
      <c r="D86">
        <v>3326.4</v>
      </c>
      <c r="E86">
        <v>10057.799999999999</v>
      </c>
      <c r="F86">
        <v>10097.4</v>
      </c>
      <c r="H86">
        <v>9605.6</v>
      </c>
      <c r="I86">
        <v>16054.8</v>
      </c>
      <c r="J86">
        <v>9623.4</v>
      </c>
      <c r="L86">
        <f t="shared" si="2"/>
        <v>235.94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236.41</v>
      </c>
      <c r="B87">
        <v>3265.25</v>
      </c>
      <c r="C87">
        <v>9390.6</v>
      </c>
      <c r="D87">
        <v>3340.25</v>
      </c>
      <c r="E87">
        <v>10224.200000000001</v>
      </c>
      <c r="F87">
        <v>10286.200000000001</v>
      </c>
      <c r="H87">
        <v>9796.4</v>
      </c>
      <c r="I87">
        <v>16329.8</v>
      </c>
      <c r="J87">
        <v>9796.7999999999993</v>
      </c>
      <c r="L87">
        <f t="shared" si="2"/>
        <v>236.41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236.88</v>
      </c>
      <c r="B88">
        <v>3306.5</v>
      </c>
      <c r="C88">
        <v>9889.2000000000007</v>
      </c>
      <c r="D88">
        <v>3393.55</v>
      </c>
      <c r="E88">
        <v>10730</v>
      </c>
      <c r="F88">
        <v>10766.4</v>
      </c>
      <c r="H88">
        <v>10290.4</v>
      </c>
      <c r="I88">
        <v>16843.400000000001</v>
      </c>
      <c r="J88">
        <v>10308.799999999999</v>
      </c>
      <c r="L88">
        <f t="shared" si="2"/>
        <v>236.88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237.35</v>
      </c>
      <c r="B89">
        <v>3266.6</v>
      </c>
      <c r="C89">
        <v>9456.7999999999993</v>
      </c>
      <c r="D89">
        <v>3349.55</v>
      </c>
      <c r="E89">
        <v>10292.200000000001</v>
      </c>
      <c r="F89">
        <v>10321.200000000001</v>
      </c>
      <c r="H89">
        <v>9819.6</v>
      </c>
      <c r="I89">
        <v>16445</v>
      </c>
      <c r="J89">
        <v>9849.6</v>
      </c>
      <c r="L89">
        <f t="shared" si="2"/>
        <v>237.35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237.82</v>
      </c>
      <c r="B90">
        <v>3254.8</v>
      </c>
      <c r="C90">
        <v>9206.7999999999993</v>
      </c>
      <c r="D90">
        <v>3324.25</v>
      </c>
      <c r="E90">
        <v>10058.4</v>
      </c>
      <c r="F90">
        <v>10056.200000000001</v>
      </c>
      <c r="H90">
        <v>9661.7999999999993</v>
      </c>
      <c r="I90">
        <v>16327.6</v>
      </c>
      <c r="J90">
        <v>9600</v>
      </c>
      <c r="L90">
        <f t="shared" si="2"/>
        <v>237.82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238.29</v>
      </c>
      <c r="B91">
        <v>3302.45</v>
      </c>
      <c r="C91">
        <v>9739.7999999999993</v>
      </c>
      <c r="D91">
        <v>3375.4</v>
      </c>
      <c r="E91">
        <v>10648.6</v>
      </c>
      <c r="F91">
        <v>10673.2</v>
      </c>
      <c r="H91">
        <v>10200</v>
      </c>
      <c r="I91">
        <v>16945.599999999999</v>
      </c>
      <c r="J91">
        <v>10209.799999999999</v>
      </c>
      <c r="L91">
        <f t="shared" si="2"/>
        <v>238.29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238.76</v>
      </c>
      <c r="B92">
        <v>3224.7</v>
      </c>
      <c r="C92">
        <v>8986.7999999999993</v>
      </c>
      <c r="D92">
        <v>3306.75</v>
      </c>
      <c r="E92">
        <v>9888.7999999999993</v>
      </c>
      <c r="F92">
        <v>9911.2000000000007</v>
      </c>
      <c r="H92">
        <v>9417</v>
      </c>
      <c r="I92">
        <v>16127.4</v>
      </c>
      <c r="J92">
        <v>9384.4</v>
      </c>
      <c r="L92">
        <f t="shared" si="2"/>
        <v>238.76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239.23</v>
      </c>
      <c r="B93">
        <v>3356.05</v>
      </c>
      <c r="C93">
        <v>10280.4</v>
      </c>
      <c r="D93">
        <v>3428.4</v>
      </c>
      <c r="E93">
        <v>11123.2</v>
      </c>
      <c r="F93">
        <v>11155.2</v>
      </c>
      <c r="H93">
        <v>10735.4</v>
      </c>
      <c r="I93">
        <v>17540.8</v>
      </c>
      <c r="J93">
        <v>10671</v>
      </c>
      <c r="L93">
        <f t="shared" si="2"/>
        <v>239.23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239.7</v>
      </c>
      <c r="B94">
        <v>3319</v>
      </c>
      <c r="C94">
        <v>9963.6</v>
      </c>
      <c r="D94">
        <v>3396.9</v>
      </c>
      <c r="E94">
        <v>10830.4</v>
      </c>
      <c r="F94">
        <v>10833.4</v>
      </c>
      <c r="H94">
        <v>10365.200000000001</v>
      </c>
      <c r="I94">
        <v>17263.599999999999</v>
      </c>
      <c r="J94">
        <v>10381.4</v>
      </c>
      <c r="L94">
        <f t="shared" si="2"/>
        <v>239.7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240.17</v>
      </c>
      <c r="B95">
        <v>3322.15</v>
      </c>
      <c r="C95">
        <v>9854.6</v>
      </c>
      <c r="D95">
        <v>3400.8</v>
      </c>
      <c r="E95">
        <v>10624.4</v>
      </c>
      <c r="F95">
        <v>10688</v>
      </c>
      <c r="H95">
        <v>10276</v>
      </c>
      <c r="I95">
        <v>17187.8</v>
      </c>
      <c r="J95">
        <v>10285</v>
      </c>
      <c r="L95">
        <f t="shared" si="2"/>
        <v>240.17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240.64</v>
      </c>
      <c r="B96">
        <v>3355.25</v>
      </c>
      <c r="C96">
        <v>10244.6</v>
      </c>
      <c r="D96">
        <v>3426.35</v>
      </c>
      <c r="E96">
        <v>11096.6</v>
      </c>
      <c r="F96">
        <v>11088.2</v>
      </c>
      <c r="H96">
        <v>10656.8</v>
      </c>
      <c r="I96">
        <v>17689.2</v>
      </c>
      <c r="J96">
        <v>10684</v>
      </c>
      <c r="L96">
        <f t="shared" si="2"/>
        <v>240.64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241.11</v>
      </c>
      <c r="B97">
        <v>3393</v>
      </c>
      <c r="C97">
        <v>10644.8</v>
      </c>
      <c r="D97">
        <v>3457.8</v>
      </c>
      <c r="E97">
        <v>11474.2</v>
      </c>
      <c r="F97">
        <v>11505.6</v>
      </c>
      <c r="H97">
        <v>11069.6</v>
      </c>
      <c r="I97">
        <v>18020.599999999999</v>
      </c>
      <c r="J97">
        <v>11096.2</v>
      </c>
      <c r="L97">
        <f t="shared" si="2"/>
        <v>241.11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241.58</v>
      </c>
      <c r="B98">
        <v>3324.75</v>
      </c>
      <c r="C98">
        <v>10010.4</v>
      </c>
      <c r="D98">
        <v>3400.7</v>
      </c>
      <c r="E98">
        <v>10836.4</v>
      </c>
      <c r="F98">
        <v>10918.6</v>
      </c>
      <c r="H98">
        <v>10429</v>
      </c>
      <c r="I98">
        <v>17528.8</v>
      </c>
      <c r="J98">
        <v>10448.6</v>
      </c>
      <c r="L98">
        <f t="shared" si="2"/>
        <v>241.58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242.05</v>
      </c>
      <c r="B99">
        <v>3283.2</v>
      </c>
      <c r="C99">
        <v>9598</v>
      </c>
      <c r="D99">
        <v>3363.9</v>
      </c>
      <c r="E99">
        <v>10402</v>
      </c>
      <c r="F99">
        <v>10446.799999999999</v>
      </c>
      <c r="H99">
        <v>9987.7999999999993</v>
      </c>
      <c r="I99">
        <v>17154.599999999999</v>
      </c>
      <c r="J99">
        <v>10024.799999999999</v>
      </c>
      <c r="L99">
        <f t="shared" si="2"/>
        <v>242.05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242.52</v>
      </c>
      <c r="B100">
        <v>3251.2</v>
      </c>
      <c r="C100">
        <v>9318.4</v>
      </c>
      <c r="D100">
        <v>3335.55</v>
      </c>
      <c r="E100">
        <v>10120.200000000001</v>
      </c>
      <c r="F100">
        <v>10115.6</v>
      </c>
      <c r="H100">
        <v>9701.6</v>
      </c>
      <c r="I100">
        <v>16949.8</v>
      </c>
      <c r="J100">
        <v>9701.7999999999993</v>
      </c>
      <c r="L100">
        <f t="shared" si="2"/>
        <v>242.52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242.99</v>
      </c>
      <c r="B101">
        <v>3287.7</v>
      </c>
      <c r="C101">
        <v>9577.7999999999993</v>
      </c>
      <c r="D101">
        <v>3358.7</v>
      </c>
      <c r="E101">
        <v>10409.799999999999</v>
      </c>
      <c r="F101">
        <v>10474</v>
      </c>
      <c r="H101">
        <v>10020.6</v>
      </c>
      <c r="I101">
        <v>17281.599999999999</v>
      </c>
      <c r="J101">
        <v>10024</v>
      </c>
      <c r="L101">
        <f t="shared" si="2"/>
        <v>242.99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243.46</v>
      </c>
      <c r="B102">
        <v>3300.5</v>
      </c>
      <c r="C102">
        <v>9780.6</v>
      </c>
      <c r="D102">
        <v>3375.75</v>
      </c>
      <c r="E102">
        <v>10596.2</v>
      </c>
      <c r="F102">
        <v>10579.4</v>
      </c>
      <c r="H102">
        <v>10155.4</v>
      </c>
      <c r="I102">
        <v>17481</v>
      </c>
      <c r="J102">
        <v>10162</v>
      </c>
      <c r="L102">
        <f t="shared" si="2"/>
        <v>243.46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243.93</v>
      </c>
      <c r="B103">
        <v>3327.75</v>
      </c>
      <c r="C103">
        <v>9993.2000000000007</v>
      </c>
      <c r="D103">
        <v>3391.3</v>
      </c>
      <c r="E103">
        <v>10851.2</v>
      </c>
      <c r="F103">
        <v>10872.6</v>
      </c>
      <c r="H103">
        <v>10461.200000000001</v>
      </c>
      <c r="I103">
        <v>17783.400000000001</v>
      </c>
      <c r="J103">
        <v>10481.4</v>
      </c>
      <c r="L103">
        <f t="shared" si="2"/>
        <v>243.93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244.4</v>
      </c>
      <c r="B104">
        <v>3315.05</v>
      </c>
      <c r="C104">
        <v>9767.7999999999993</v>
      </c>
      <c r="D104">
        <v>3383.15</v>
      </c>
      <c r="E104">
        <v>10602.6</v>
      </c>
      <c r="F104">
        <v>10624.6</v>
      </c>
      <c r="H104">
        <v>10178.799999999999</v>
      </c>
      <c r="I104">
        <v>17560.599999999999</v>
      </c>
      <c r="J104">
        <v>10176.799999999999</v>
      </c>
      <c r="L104">
        <f t="shared" si="2"/>
        <v>244.4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244.87</v>
      </c>
      <c r="B105">
        <v>3308.2</v>
      </c>
      <c r="C105">
        <v>9787.2000000000007</v>
      </c>
      <c r="D105">
        <v>3376.6</v>
      </c>
      <c r="E105">
        <v>10598.4</v>
      </c>
      <c r="F105">
        <v>10638.2</v>
      </c>
      <c r="H105">
        <v>10226.6</v>
      </c>
      <c r="I105">
        <v>17458.400000000001</v>
      </c>
      <c r="J105">
        <v>10170.200000000001</v>
      </c>
      <c r="L105">
        <f t="shared" si="2"/>
        <v>244.87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245.34</v>
      </c>
      <c r="B106">
        <v>3275.25</v>
      </c>
      <c r="C106">
        <v>9518.4</v>
      </c>
      <c r="D106">
        <v>3354.2</v>
      </c>
      <c r="E106">
        <v>10279</v>
      </c>
      <c r="F106">
        <v>10336.799999999999</v>
      </c>
      <c r="H106">
        <v>9891.2000000000007</v>
      </c>
      <c r="I106">
        <v>17254.400000000001</v>
      </c>
      <c r="J106">
        <v>9900.7999999999993</v>
      </c>
      <c r="L106">
        <f t="shared" si="2"/>
        <v>245.34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245.81</v>
      </c>
      <c r="B107">
        <v>3641.7</v>
      </c>
      <c r="C107">
        <v>13026</v>
      </c>
      <c r="D107">
        <v>4209.3500000000004</v>
      </c>
      <c r="E107">
        <v>13599.8</v>
      </c>
      <c r="F107">
        <v>14455</v>
      </c>
      <c r="H107">
        <v>14149.6</v>
      </c>
      <c r="I107">
        <v>20892.599999999999</v>
      </c>
      <c r="J107">
        <v>13508.4</v>
      </c>
      <c r="L107">
        <f t="shared" si="2"/>
        <v>245.81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246.28</v>
      </c>
      <c r="B108">
        <v>3307.15</v>
      </c>
      <c r="C108">
        <v>9875.4</v>
      </c>
      <c r="D108">
        <v>3373.85</v>
      </c>
      <c r="E108">
        <v>10692.4</v>
      </c>
      <c r="F108">
        <v>10638.8</v>
      </c>
      <c r="H108">
        <v>10287</v>
      </c>
      <c r="I108">
        <v>17702.400000000001</v>
      </c>
      <c r="J108">
        <v>10281.799999999999</v>
      </c>
      <c r="L108">
        <f t="shared" si="2"/>
        <v>246.28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246.75</v>
      </c>
      <c r="B109">
        <v>3259.95</v>
      </c>
      <c r="C109">
        <v>9410.7999999999993</v>
      </c>
      <c r="D109">
        <v>3335.25</v>
      </c>
      <c r="E109">
        <v>10190.4</v>
      </c>
      <c r="F109">
        <v>10211.200000000001</v>
      </c>
      <c r="H109">
        <v>9769.4</v>
      </c>
      <c r="I109">
        <v>17223</v>
      </c>
      <c r="J109">
        <v>9792.7999999999993</v>
      </c>
      <c r="L109">
        <f t="shared" si="2"/>
        <v>246.75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247.22</v>
      </c>
      <c r="B110">
        <v>3278</v>
      </c>
      <c r="C110">
        <v>9386.4</v>
      </c>
      <c r="D110">
        <v>3346.95</v>
      </c>
      <c r="E110">
        <v>10198</v>
      </c>
      <c r="F110">
        <v>10234</v>
      </c>
      <c r="H110">
        <v>9745.2000000000007</v>
      </c>
      <c r="I110">
        <v>17222.599999999999</v>
      </c>
      <c r="J110">
        <v>9779.2000000000007</v>
      </c>
      <c r="L110">
        <f t="shared" si="2"/>
        <v>247.22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247.69</v>
      </c>
      <c r="B111">
        <v>3302.55</v>
      </c>
      <c r="C111">
        <v>9723.2000000000007</v>
      </c>
      <c r="D111">
        <v>3381</v>
      </c>
      <c r="E111">
        <v>10516.4</v>
      </c>
      <c r="F111">
        <v>10595</v>
      </c>
      <c r="H111">
        <v>10150.6</v>
      </c>
      <c r="I111">
        <v>17629.599999999999</v>
      </c>
      <c r="J111">
        <v>10165.6</v>
      </c>
      <c r="L111">
        <f t="shared" si="2"/>
        <v>247.69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248.16</v>
      </c>
      <c r="B112">
        <v>3358.4</v>
      </c>
      <c r="C112">
        <v>10271</v>
      </c>
      <c r="D112">
        <v>3426.6</v>
      </c>
      <c r="E112">
        <v>11124.6</v>
      </c>
      <c r="F112">
        <v>11098.2</v>
      </c>
      <c r="H112">
        <v>10748</v>
      </c>
      <c r="I112">
        <v>18259.599999999999</v>
      </c>
      <c r="J112">
        <v>10683.4</v>
      </c>
      <c r="L112">
        <f t="shared" si="2"/>
        <v>248.16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248.63</v>
      </c>
      <c r="B113">
        <v>3467.55</v>
      </c>
      <c r="C113">
        <v>11439</v>
      </c>
      <c r="D113">
        <v>3536.8</v>
      </c>
      <c r="E113">
        <v>12242.6</v>
      </c>
      <c r="F113">
        <v>12262.6</v>
      </c>
      <c r="H113">
        <v>11885.6</v>
      </c>
      <c r="I113">
        <v>19450.400000000001</v>
      </c>
      <c r="J113">
        <v>11905</v>
      </c>
      <c r="L113">
        <f t="shared" si="2"/>
        <v>248.63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249.1</v>
      </c>
      <c r="B114">
        <v>3218</v>
      </c>
      <c r="C114">
        <v>8929.4</v>
      </c>
      <c r="D114">
        <v>3293</v>
      </c>
      <c r="E114">
        <v>9721.6</v>
      </c>
      <c r="F114">
        <v>9761.6</v>
      </c>
      <c r="H114">
        <v>9273.2000000000007</v>
      </c>
      <c r="I114">
        <v>16806.8</v>
      </c>
      <c r="J114">
        <v>9297.6</v>
      </c>
      <c r="L114">
        <f t="shared" si="2"/>
        <v>249.1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249.57</v>
      </c>
      <c r="B115">
        <v>3315.15</v>
      </c>
      <c r="C115">
        <v>9912.4</v>
      </c>
      <c r="D115">
        <v>3394.2</v>
      </c>
      <c r="E115">
        <v>10724.6</v>
      </c>
      <c r="F115">
        <v>10749.4</v>
      </c>
      <c r="H115">
        <v>10384.6</v>
      </c>
      <c r="I115">
        <v>17881.8</v>
      </c>
      <c r="J115">
        <v>10325.4</v>
      </c>
      <c r="L115">
        <f t="shared" si="2"/>
        <v>249.57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250.04</v>
      </c>
      <c r="B116">
        <v>3300.5</v>
      </c>
      <c r="C116">
        <v>9752.4</v>
      </c>
      <c r="D116">
        <v>3375.15</v>
      </c>
      <c r="E116">
        <v>10543.2</v>
      </c>
      <c r="F116">
        <v>10574.6</v>
      </c>
      <c r="H116">
        <v>10098.6</v>
      </c>
      <c r="I116">
        <v>17720.8</v>
      </c>
      <c r="J116">
        <v>10126.6</v>
      </c>
      <c r="L116">
        <f t="shared" si="2"/>
        <v>250.04</v>
      </c>
      <c r="M116">
        <f>data!BC116</f>
        <v>4.4784895794761421E-9</v>
      </c>
      <c r="O116">
        <v>0</v>
      </c>
      <c r="P116" t="e">
        <f t="shared" si="3"/>
        <v>#DIV/0!</v>
      </c>
    </row>
    <row r="117" spans="1:16" x14ac:dyDescent="0.2">
      <c r="A117">
        <v>250.51</v>
      </c>
      <c r="B117">
        <v>3335.85</v>
      </c>
      <c r="C117">
        <v>10093.4</v>
      </c>
      <c r="D117">
        <v>3410.2</v>
      </c>
      <c r="E117">
        <v>10895.2</v>
      </c>
      <c r="F117">
        <v>10899</v>
      </c>
      <c r="H117">
        <v>10479.4</v>
      </c>
      <c r="I117">
        <v>18046.400000000001</v>
      </c>
      <c r="J117">
        <v>10507.6</v>
      </c>
      <c r="L117">
        <f t="shared" si="2"/>
        <v>250.51</v>
      </c>
      <c r="M117">
        <f>data!BC117</f>
        <v>4.4741283762615894E-9</v>
      </c>
      <c r="O117">
        <v>0</v>
      </c>
      <c r="P117" t="e">
        <f t="shared" si="3"/>
        <v>#DIV/0!</v>
      </c>
    </row>
    <row r="118" spans="1:16" x14ac:dyDescent="0.2">
      <c r="A118">
        <v>250.98</v>
      </c>
      <c r="B118">
        <v>3311.55</v>
      </c>
      <c r="C118">
        <v>9852.6</v>
      </c>
      <c r="D118">
        <v>3385.5</v>
      </c>
      <c r="E118">
        <v>10704.6</v>
      </c>
      <c r="F118">
        <v>10672.8</v>
      </c>
      <c r="H118">
        <v>10222.799999999999</v>
      </c>
      <c r="I118">
        <v>17857.2</v>
      </c>
      <c r="J118">
        <v>10320</v>
      </c>
      <c r="L118">
        <f t="shared" si="2"/>
        <v>250.98</v>
      </c>
      <c r="M118">
        <f>data!BC118</f>
        <v>4.4388005405663949E-9</v>
      </c>
      <c r="O118">
        <v>0</v>
      </c>
      <c r="P118" t="e">
        <f t="shared" si="3"/>
        <v>#DIV/0!</v>
      </c>
    </row>
    <row r="119" spans="1:16" x14ac:dyDescent="0.2">
      <c r="A119">
        <v>251.44</v>
      </c>
      <c r="B119">
        <v>3298.25</v>
      </c>
      <c r="C119">
        <v>9641</v>
      </c>
      <c r="D119">
        <v>3380.1</v>
      </c>
      <c r="E119">
        <v>10482</v>
      </c>
      <c r="F119">
        <v>10482</v>
      </c>
      <c r="H119">
        <v>10038.799999999999</v>
      </c>
      <c r="I119">
        <v>17632</v>
      </c>
      <c r="J119">
        <v>10016.4</v>
      </c>
      <c r="L119">
        <f t="shared" si="2"/>
        <v>251.44</v>
      </c>
      <c r="M119">
        <f>data!BC119</f>
        <v>4.3703128082918289E-9</v>
      </c>
      <c r="O119">
        <v>0</v>
      </c>
      <c r="P119" t="e">
        <f t="shared" si="3"/>
        <v>#DIV/0!</v>
      </c>
    </row>
    <row r="120" spans="1:16" x14ac:dyDescent="0.2">
      <c r="A120">
        <v>251.91</v>
      </c>
      <c r="B120">
        <v>3297.25</v>
      </c>
      <c r="C120">
        <v>9773.4</v>
      </c>
      <c r="D120">
        <v>3384.7</v>
      </c>
      <c r="E120">
        <v>10668.2</v>
      </c>
      <c r="F120">
        <v>10632</v>
      </c>
      <c r="H120">
        <v>10193.6</v>
      </c>
      <c r="I120">
        <v>17810.2</v>
      </c>
      <c r="J120">
        <v>10194.799999999999</v>
      </c>
      <c r="L120">
        <f t="shared" si="2"/>
        <v>251.91</v>
      </c>
      <c r="M120">
        <f>data!BC120</f>
        <v>4.321627948052803E-9</v>
      </c>
      <c r="O120">
        <v>0</v>
      </c>
      <c r="P120" t="e">
        <f t="shared" si="3"/>
        <v>#DIV/0!</v>
      </c>
    </row>
    <row r="121" spans="1:16" x14ac:dyDescent="0.2">
      <c r="A121">
        <v>252.38</v>
      </c>
      <c r="B121">
        <v>3268.9</v>
      </c>
      <c r="C121">
        <v>9379.2000000000007</v>
      </c>
      <c r="D121">
        <v>3350.3</v>
      </c>
      <c r="E121">
        <v>10257.6</v>
      </c>
      <c r="F121">
        <v>10262</v>
      </c>
      <c r="H121">
        <v>9822.4</v>
      </c>
      <c r="I121">
        <v>17337</v>
      </c>
      <c r="J121">
        <v>9793.6</v>
      </c>
      <c r="L121">
        <f t="shared" si="2"/>
        <v>252.38</v>
      </c>
      <c r="M121">
        <f>data!BC121</f>
        <v>4.3458586881448509E-9</v>
      </c>
      <c r="O121">
        <v>0</v>
      </c>
      <c r="P121" t="e">
        <f t="shared" si="3"/>
        <v>#DIV/0!</v>
      </c>
    </row>
    <row r="122" spans="1:16" x14ac:dyDescent="0.2">
      <c r="A122">
        <v>252.85</v>
      </c>
      <c r="B122">
        <v>3259.4</v>
      </c>
      <c r="C122">
        <v>9360.4</v>
      </c>
      <c r="D122">
        <v>3346.85</v>
      </c>
      <c r="E122">
        <v>10256.6</v>
      </c>
      <c r="F122">
        <v>10197.799999999999</v>
      </c>
      <c r="H122">
        <v>9715.4</v>
      </c>
      <c r="I122">
        <v>17276</v>
      </c>
      <c r="J122">
        <v>9749.6</v>
      </c>
      <c r="L122">
        <f t="shared" si="2"/>
        <v>252.85</v>
      </c>
      <c r="M122">
        <f>data!BC122</f>
        <v>4.3041979117048193E-9</v>
      </c>
      <c r="O122">
        <v>0</v>
      </c>
      <c r="P122" t="e">
        <f t="shared" si="3"/>
        <v>#DIV/0!</v>
      </c>
    </row>
    <row r="123" spans="1:16" x14ac:dyDescent="0.2">
      <c r="A123">
        <v>253.32</v>
      </c>
      <c r="B123">
        <v>3245.25</v>
      </c>
      <c r="C123">
        <v>9223.7999999999993</v>
      </c>
      <c r="D123">
        <v>3329.6</v>
      </c>
      <c r="E123">
        <v>10074.799999999999</v>
      </c>
      <c r="F123">
        <v>10125</v>
      </c>
      <c r="H123">
        <v>9589</v>
      </c>
      <c r="I123">
        <v>17205.8</v>
      </c>
      <c r="J123">
        <v>9592</v>
      </c>
      <c r="L123">
        <f t="shared" si="2"/>
        <v>253.32</v>
      </c>
      <c r="M123">
        <f>data!BC123</f>
        <v>4.2199203333978177E-9</v>
      </c>
      <c r="O123">
        <v>0</v>
      </c>
      <c r="P123" t="e">
        <f t="shared" si="3"/>
        <v>#DIV/0!</v>
      </c>
    </row>
    <row r="124" spans="1:16" x14ac:dyDescent="0.2">
      <c r="A124">
        <v>253.79</v>
      </c>
      <c r="B124">
        <v>3223.3</v>
      </c>
      <c r="C124">
        <v>8953.6</v>
      </c>
      <c r="D124">
        <v>3302.35</v>
      </c>
      <c r="E124">
        <v>9870.2000000000007</v>
      </c>
      <c r="F124">
        <v>9843.7999999999993</v>
      </c>
      <c r="H124">
        <v>9328</v>
      </c>
      <c r="I124">
        <v>16977.2</v>
      </c>
      <c r="J124">
        <v>9314.2000000000007</v>
      </c>
      <c r="L124">
        <f t="shared" si="2"/>
        <v>253.79</v>
      </c>
      <c r="M124">
        <f>data!BC124</f>
        <v>4.1669631478121114E-9</v>
      </c>
      <c r="O124">
        <v>0</v>
      </c>
      <c r="P124" t="e">
        <f t="shared" si="3"/>
        <v>#DIV/0!</v>
      </c>
    </row>
    <row r="125" spans="1:16" x14ac:dyDescent="0.2">
      <c r="A125">
        <v>254.26</v>
      </c>
      <c r="B125">
        <v>3283.65</v>
      </c>
      <c r="C125">
        <v>9503.2000000000007</v>
      </c>
      <c r="D125">
        <v>3361.4</v>
      </c>
      <c r="E125">
        <v>10410.4</v>
      </c>
      <c r="F125">
        <v>10419.200000000001</v>
      </c>
      <c r="H125">
        <v>9937.4</v>
      </c>
      <c r="I125">
        <v>17471.599999999999</v>
      </c>
      <c r="J125">
        <v>9925.7999999999993</v>
      </c>
      <c r="L125">
        <f t="shared" si="2"/>
        <v>254.26</v>
      </c>
      <c r="M125">
        <f>data!BC125</f>
        <v>4.1973790713482449E-9</v>
      </c>
      <c r="O125">
        <v>0</v>
      </c>
      <c r="P125" t="e">
        <f t="shared" si="3"/>
        <v>#DIV/0!</v>
      </c>
    </row>
    <row r="126" spans="1:16" x14ac:dyDescent="0.2">
      <c r="A126">
        <v>254.73</v>
      </c>
      <c r="B126">
        <v>3360.3</v>
      </c>
      <c r="C126">
        <v>10307</v>
      </c>
      <c r="D126">
        <v>3441.35</v>
      </c>
      <c r="E126">
        <v>11215.4</v>
      </c>
      <c r="F126">
        <v>11238.4</v>
      </c>
      <c r="H126">
        <v>10740.4</v>
      </c>
      <c r="I126">
        <v>18323</v>
      </c>
      <c r="J126">
        <v>10774.4</v>
      </c>
      <c r="L126">
        <f t="shared" si="2"/>
        <v>254.73</v>
      </c>
      <c r="M126">
        <f>data!BC126</f>
        <v>4.1550846411993743E-9</v>
      </c>
      <c r="O126">
        <v>0</v>
      </c>
      <c r="P126" t="e">
        <f t="shared" si="3"/>
        <v>#DIV/0!</v>
      </c>
    </row>
    <row r="127" spans="1:16" x14ac:dyDescent="0.2">
      <c r="A127">
        <v>255.2</v>
      </c>
      <c r="B127">
        <v>3355</v>
      </c>
      <c r="C127">
        <v>10250</v>
      </c>
      <c r="D127">
        <v>3436.8</v>
      </c>
      <c r="E127">
        <v>11186.4</v>
      </c>
      <c r="F127">
        <v>11166</v>
      </c>
      <c r="H127">
        <v>10710.4</v>
      </c>
      <c r="I127">
        <v>18318.400000000001</v>
      </c>
      <c r="J127">
        <v>10694.2</v>
      </c>
      <c r="L127">
        <f t="shared" si="2"/>
        <v>255.2</v>
      </c>
      <c r="M127">
        <f>data!BC127</f>
        <v>4.0897221198614855E-9</v>
      </c>
      <c r="O127">
        <v>0</v>
      </c>
      <c r="P127" t="e">
        <f t="shared" si="3"/>
        <v>#DIV/0!</v>
      </c>
    </row>
    <row r="128" spans="1:16" x14ac:dyDescent="0.2">
      <c r="A128">
        <v>255.67</v>
      </c>
      <c r="B128">
        <v>3219.05</v>
      </c>
      <c r="C128">
        <v>8920.6</v>
      </c>
      <c r="D128">
        <v>3307.85</v>
      </c>
      <c r="E128">
        <v>9838.7999999999993</v>
      </c>
      <c r="F128">
        <v>9846.7999999999993</v>
      </c>
      <c r="H128">
        <v>9313</v>
      </c>
      <c r="I128">
        <v>16903.599999999999</v>
      </c>
      <c r="J128">
        <v>9316.2000000000007</v>
      </c>
      <c r="L128">
        <f t="shared" si="2"/>
        <v>255.67</v>
      </c>
      <c r="M128">
        <f>data!BC128</f>
        <v>4.0711794939803435E-9</v>
      </c>
      <c r="O128">
        <v>0</v>
      </c>
      <c r="P128" t="e">
        <f t="shared" si="3"/>
        <v>#DIV/0!</v>
      </c>
    </row>
    <row r="129" spans="1:16" x14ac:dyDescent="0.2">
      <c r="A129">
        <v>256.14</v>
      </c>
      <c r="B129">
        <v>3330.95</v>
      </c>
      <c r="C129">
        <v>10031.200000000001</v>
      </c>
      <c r="D129">
        <v>3419.05</v>
      </c>
      <c r="E129">
        <v>10997.8</v>
      </c>
      <c r="F129">
        <v>11006.8</v>
      </c>
      <c r="H129">
        <v>10477.200000000001</v>
      </c>
      <c r="I129">
        <v>18182.599999999999</v>
      </c>
      <c r="J129">
        <v>10537.8</v>
      </c>
      <c r="L129">
        <f t="shared" si="2"/>
        <v>256.14</v>
      </c>
      <c r="M129">
        <f>data!BC129</f>
        <v>4.0071009449361383E-9</v>
      </c>
      <c r="O129">
        <v>0</v>
      </c>
      <c r="P129" t="e">
        <f t="shared" si="3"/>
        <v>#DIV/0!</v>
      </c>
    </row>
    <row r="130" spans="1:16" x14ac:dyDescent="0.2">
      <c r="A130">
        <v>256.61</v>
      </c>
      <c r="B130">
        <v>3222.35</v>
      </c>
      <c r="C130">
        <v>8927.6</v>
      </c>
      <c r="D130">
        <v>3310.7</v>
      </c>
      <c r="E130">
        <v>9924.4</v>
      </c>
      <c r="F130">
        <v>9887.2000000000007</v>
      </c>
      <c r="H130">
        <v>9321.7999999999993</v>
      </c>
      <c r="I130">
        <v>16990.8</v>
      </c>
      <c r="J130">
        <v>9352.7999999999993</v>
      </c>
      <c r="L130">
        <f t="shared" si="2"/>
        <v>256.61</v>
      </c>
      <c r="M130">
        <f>data!BC130</f>
        <v>3.9815004601335838E-9</v>
      </c>
      <c r="O130">
        <v>0</v>
      </c>
      <c r="P130" t="e">
        <f t="shared" si="3"/>
        <v>#DIV/0!</v>
      </c>
    </row>
    <row r="131" spans="1:16" x14ac:dyDescent="0.2">
      <c r="A131">
        <v>257.08</v>
      </c>
      <c r="B131">
        <v>3311.55</v>
      </c>
      <c r="C131">
        <v>9911.7999999999993</v>
      </c>
      <c r="D131">
        <v>3405.7</v>
      </c>
      <c r="E131">
        <v>10814.6</v>
      </c>
      <c r="F131">
        <v>10854</v>
      </c>
      <c r="H131">
        <v>10301.6</v>
      </c>
      <c r="I131">
        <v>17971.400000000001</v>
      </c>
      <c r="J131">
        <v>10331.6</v>
      </c>
      <c r="L131">
        <f t="shared" si="2"/>
        <v>257.08</v>
      </c>
      <c r="M131">
        <f>data!BC131</f>
        <v>3.9486693762687821E-9</v>
      </c>
      <c r="O131">
        <v>0</v>
      </c>
      <c r="P131" t="e">
        <f t="shared" si="3"/>
        <v>#DIV/0!</v>
      </c>
    </row>
    <row r="132" spans="1:16" x14ac:dyDescent="0.2">
      <c r="A132">
        <v>257.55</v>
      </c>
      <c r="B132">
        <v>3381.8</v>
      </c>
      <c r="C132">
        <v>10502.8</v>
      </c>
      <c r="D132">
        <v>3471.6</v>
      </c>
      <c r="E132">
        <v>11467.8</v>
      </c>
      <c r="F132">
        <v>11488.2</v>
      </c>
      <c r="H132">
        <v>10979.4</v>
      </c>
      <c r="I132">
        <v>18606.400000000001</v>
      </c>
      <c r="J132">
        <v>10972.6</v>
      </c>
      <c r="L132">
        <f t="shared" si="2"/>
        <v>257.55</v>
      </c>
      <c r="M132">
        <f>data!BC132</f>
        <v>3.9243709828985132E-9</v>
      </c>
      <c r="O132">
        <v>0</v>
      </c>
      <c r="P132" t="e">
        <f t="shared" si="3"/>
        <v>#DIV/0!</v>
      </c>
    </row>
    <row r="133" spans="1:16" x14ac:dyDescent="0.2">
      <c r="A133">
        <v>258.02</v>
      </c>
      <c r="B133">
        <v>3271.85</v>
      </c>
      <c r="C133">
        <v>9442.7999999999993</v>
      </c>
      <c r="D133">
        <v>3364.55</v>
      </c>
      <c r="E133">
        <v>10423</v>
      </c>
      <c r="F133">
        <v>10436.4</v>
      </c>
      <c r="H133">
        <v>9839.4</v>
      </c>
      <c r="I133">
        <v>17541.400000000001</v>
      </c>
      <c r="J133">
        <v>9855</v>
      </c>
      <c r="L133">
        <f t="shared" si="2"/>
        <v>258.02</v>
      </c>
      <c r="M133">
        <f>data!BC133</f>
        <v>3.8655624424380373E-9</v>
      </c>
      <c r="O133">
        <v>0</v>
      </c>
      <c r="P133" t="e">
        <f t="shared" si="3"/>
        <v>#DIV/0!</v>
      </c>
    </row>
    <row r="134" spans="1:16" x14ac:dyDescent="0.2">
      <c r="A134">
        <v>258.49</v>
      </c>
      <c r="B134">
        <v>3273.35</v>
      </c>
      <c r="C134">
        <v>9434.6</v>
      </c>
      <c r="D134">
        <v>3359.3</v>
      </c>
      <c r="E134">
        <v>10429.6</v>
      </c>
      <c r="F134">
        <v>10427.200000000001</v>
      </c>
      <c r="H134">
        <v>9793.2000000000007</v>
      </c>
      <c r="I134">
        <v>17415.8</v>
      </c>
      <c r="J134">
        <v>9829.7999999999993</v>
      </c>
      <c r="L134">
        <f t="shared" si="2"/>
        <v>258.49</v>
      </c>
      <c r="M134">
        <f>data!BC134</f>
        <v>3.8884072091852176E-9</v>
      </c>
      <c r="O134">
        <v>0</v>
      </c>
      <c r="P134" t="e">
        <f t="shared" si="3"/>
        <v>#DIV/0!</v>
      </c>
    </row>
    <row r="135" spans="1:16" x14ac:dyDescent="0.2">
      <c r="A135">
        <v>258.95999999999998</v>
      </c>
      <c r="B135">
        <v>3297.55</v>
      </c>
      <c r="C135">
        <v>9759.2000000000007</v>
      </c>
      <c r="D135">
        <v>3387.9</v>
      </c>
      <c r="E135">
        <v>10729</v>
      </c>
      <c r="F135">
        <v>10732</v>
      </c>
      <c r="H135">
        <v>10120.799999999999</v>
      </c>
      <c r="I135">
        <v>17741.2</v>
      </c>
      <c r="J135">
        <v>10183</v>
      </c>
      <c r="L135">
        <f t="shared" si="2"/>
        <v>258.95999999999998</v>
      </c>
      <c r="M135">
        <f>data!BC135</f>
        <v>3.873408442196975E-9</v>
      </c>
      <c r="O135">
        <v>0</v>
      </c>
      <c r="P135" t="e">
        <f t="shared" si="3"/>
        <v>#DIV/0!</v>
      </c>
    </row>
    <row r="136" spans="1:16" x14ac:dyDescent="0.2">
      <c r="A136">
        <v>259.43</v>
      </c>
      <c r="B136">
        <v>3351.1</v>
      </c>
      <c r="C136">
        <v>10257</v>
      </c>
      <c r="D136">
        <v>3444.7</v>
      </c>
      <c r="E136">
        <v>11223.4</v>
      </c>
      <c r="F136">
        <v>11206.2</v>
      </c>
      <c r="H136">
        <v>10648.4</v>
      </c>
      <c r="I136">
        <v>18287.599999999999</v>
      </c>
      <c r="J136">
        <v>10640.8</v>
      </c>
      <c r="L136">
        <f t="shared" ref="L136:L199" si="4">A136</f>
        <v>259.43</v>
      </c>
      <c r="M136">
        <f>data!BC136</f>
        <v>3.8022493217342061E-9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259.89999999999998</v>
      </c>
      <c r="B137">
        <v>3319.15</v>
      </c>
      <c r="C137">
        <v>9893</v>
      </c>
      <c r="D137">
        <v>3409.5</v>
      </c>
      <c r="E137">
        <v>10929.4</v>
      </c>
      <c r="F137">
        <v>10907.4</v>
      </c>
      <c r="H137">
        <v>10328.4</v>
      </c>
      <c r="I137">
        <v>17879.2</v>
      </c>
      <c r="J137">
        <v>10321.200000000001</v>
      </c>
      <c r="L137">
        <f t="shared" si="4"/>
        <v>259.89999999999998</v>
      </c>
      <c r="M137">
        <f>data!BC137</f>
        <v>3.8197090592308885E-9</v>
      </c>
      <c r="O137">
        <v>3.4047239532858855E-9</v>
      </c>
      <c r="P137">
        <f t="shared" si="5"/>
        <v>12.188509601329136</v>
      </c>
    </row>
    <row r="138" spans="1:16" x14ac:dyDescent="0.2">
      <c r="A138">
        <v>260.36</v>
      </c>
      <c r="B138">
        <v>3288.5</v>
      </c>
      <c r="C138">
        <v>9648.4</v>
      </c>
      <c r="D138">
        <v>3385.6</v>
      </c>
      <c r="E138">
        <v>10643.4</v>
      </c>
      <c r="F138">
        <v>10665.4</v>
      </c>
      <c r="H138">
        <v>10041.6</v>
      </c>
      <c r="I138">
        <v>17604.2</v>
      </c>
      <c r="J138">
        <v>10061.200000000001</v>
      </c>
      <c r="L138">
        <f t="shared" si="4"/>
        <v>260.36</v>
      </c>
      <c r="M138">
        <f>data!BC138</f>
        <v>3.7966890046746823E-9</v>
      </c>
      <c r="O138">
        <v>3.4072128749038195E-9</v>
      </c>
      <c r="P138">
        <f t="shared" si="5"/>
        <v>11.43093032547481</v>
      </c>
    </row>
    <row r="139" spans="1:16" x14ac:dyDescent="0.2">
      <c r="A139">
        <v>260.83</v>
      </c>
      <c r="B139">
        <v>3293.5</v>
      </c>
      <c r="C139">
        <v>9726.6</v>
      </c>
      <c r="D139">
        <v>3389.7</v>
      </c>
      <c r="E139">
        <v>10721</v>
      </c>
      <c r="F139">
        <v>10700</v>
      </c>
      <c r="H139">
        <v>10086.6</v>
      </c>
      <c r="I139">
        <v>17659.599999999999</v>
      </c>
      <c r="J139">
        <v>10118.6</v>
      </c>
      <c r="L139">
        <f t="shared" si="4"/>
        <v>260.83</v>
      </c>
      <c r="M139">
        <f>data!BC139</f>
        <v>3.7699686551677314E-9</v>
      </c>
      <c r="O139">
        <v>3.4152475688652148E-9</v>
      </c>
      <c r="P139">
        <f t="shared" si="5"/>
        <v>10.386394518988851</v>
      </c>
    </row>
    <row r="140" spans="1:16" x14ac:dyDescent="0.2">
      <c r="A140">
        <v>261.3</v>
      </c>
      <c r="B140">
        <v>3413.2</v>
      </c>
      <c r="C140">
        <v>10877.2</v>
      </c>
      <c r="D140">
        <v>3514.9</v>
      </c>
      <c r="E140">
        <v>11909.6</v>
      </c>
      <c r="F140">
        <v>11814.2</v>
      </c>
      <c r="H140">
        <v>11329.4</v>
      </c>
      <c r="I140">
        <v>18910.599999999999</v>
      </c>
      <c r="J140">
        <v>11316.2</v>
      </c>
      <c r="L140">
        <f t="shared" si="4"/>
        <v>261.3</v>
      </c>
      <c r="M140">
        <f>data!BC140</f>
        <v>3.720725345932602E-9</v>
      </c>
      <c r="O140">
        <v>3.3957849310325876E-9</v>
      </c>
      <c r="P140">
        <f t="shared" si="5"/>
        <v>9.5689338841964506</v>
      </c>
    </row>
    <row r="141" spans="1:16" x14ac:dyDescent="0.2">
      <c r="A141">
        <v>261.77</v>
      </c>
      <c r="B141">
        <v>3345.55</v>
      </c>
      <c r="C141">
        <v>10148.4</v>
      </c>
      <c r="D141">
        <v>3445.05</v>
      </c>
      <c r="E141">
        <v>11201.4</v>
      </c>
      <c r="F141">
        <v>11215.8</v>
      </c>
      <c r="H141">
        <v>10567.4</v>
      </c>
      <c r="I141">
        <v>18157</v>
      </c>
      <c r="J141">
        <v>10579.4</v>
      </c>
      <c r="L141">
        <f t="shared" si="4"/>
        <v>261.77</v>
      </c>
      <c r="M141">
        <f>data!BC141</f>
        <v>3.6966923123804076E-9</v>
      </c>
      <c r="O141">
        <v>3.3504982616730221E-9</v>
      </c>
      <c r="P141">
        <f t="shared" si="5"/>
        <v>10.332613947828721</v>
      </c>
    </row>
    <row r="142" spans="1:16" x14ac:dyDescent="0.2">
      <c r="A142">
        <v>262.24</v>
      </c>
      <c r="B142">
        <v>3301.4</v>
      </c>
      <c r="C142">
        <v>9692</v>
      </c>
      <c r="D142">
        <v>3390.05</v>
      </c>
      <c r="E142">
        <v>10767.6</v>
      </c>
      <c r="F142">
        <v>10707.6</v>
      </c>
      <c r="H142">
        <v>10106.799999999999</v>
      </c>
      <c r="I142">
        <v>17658.8</v>
      </c>
      <c r="J142">
        <v>10110</v>
      </c>
      <c r="L142">
        <f t="shared" si="4"/>
        <v>262.24</v>
      </c>
      <c r="M142">
        <f>data!BC142</f>
        <v>3.6851151107088964E-9</v>
      </c>
      <c r="O142">
        <v>3.3318114557226128E-9</v>
      </c>
      <c r="P142">
        <f t="shared" si="5"/>
        <v>10.603951024283218</v>
      </c>
    </row>
    <row r="143" spans="1:16" x14ac:dyDescent="0.2">
      <c r="A143">
        <v>262.70999999999998</v>
      </c>
      <c r="B143">
        <v>3277.55</v>
      </c>
      <c r="C143">
        <v>9503</v>
      </c>
      <c r="D143">
        <v>3384.25</v>
      </c>
      <c r="E143">
        <v>10591.4</v>
      </c>
      <c r="F143">
        <v>10531.6</v>
      </c>
      <c r="H143">
        <v>9952</v>
      </c>
      <c r="I143">
        <v>17484.400000000001</v>
      </c>
      <c r="J143">
        <v>9937.6</v>
      </c>
      <c r="L143">
        <f t="shared" si="4"/>
        <v>262.70999999999998</v>
      </c>
      <c r="M143">
        <f>data!BC143</f>
        <v>3.6672313948850563E-9</v>
      </c>
      <c r="O143">
        <v>3.3247211434565295E-9</v>
      </c>
      <c r="P143">
        <f t="shared" si="5"/>
        <v>10.301924180998764</v>
      </c>
    </row>
    <row r="144" spans="1:16" x14ac:dyDescent="0.2">
      <c r="A144">
        <v>263.18</v>
      </c>
      <c r="B144">
        <v>3279.25</v>
      </c>
      <c r="C144">
        <v>9569.6</v>
      </c>
      <c r="D144">
        <v>3387.05</v>
      </c>
      <c r="E144">
        <v>10609.8</v>
      </c>
      <c r="F144">
        <v>10606.4</v>
      </c>
      <c r="H144">
        <v>9997.4</v>
      </c>
      <c r="I144">
        <v>17545.2</v>
      </c>
      <c r="J144">
        <v>9994</v>
      </c>
      <c r="L144">
        <f t="shared" si="4"/>
        <v>263.18</v>
      </c>
      <c r="M144">
        <f>data!BC144</f>
        <v>3.6336528500829359E-9</v>
      </c>
      <c r="O144">
        <v>3.2812598162399202E-9</v>
      </c>
      <c r="P144">
        <f t="shared" si="5"/>
        <v>10.739565093227878</v>
      </c>
    </row>
    <row r="145" spans="1:16" x14ac:dyDescent="0.2">
      <c r="A145">
        <v>263.64999999999998</v>
      </c>
      <c r="B145">
        <v>3263.1</v>
      </c>
      <c r="C145">
        <v>9358</v>
      </c>
      <c r="D145">
        <v>3360.35</v>
      </c>
      <c r="E145">
        <v>10434.6</v>
      </c>
      <c r="F145">
        <v>10386</v>
      </c>
      <c r="H145">
        <v>9733.7999999999993</v>
      </c>
      <c r="I145">
        <v>17331.2</v>
      </c>
      <c r="J145">
        <v>9761</v>
      </c>
      <c r="L145">
        <f t="shared" si="4"/>
        <v>263.64999999999998</v>
      </c>
      <c r="M145">
        <f>data!BC145</f>
        <v>3.5975931205009203E-9</v>
      </c>
      <c r="O145">
        <v>3.2574700983265114E-9</v>
      </c>
      <c r="P145">
        <f t="shared" si="5"/>
        <v>10.441324460634139</v>
      </c>
    </row>
    <row r="146" spans="1:16" x14ac:dyDescent="0.2">
      <c r="A146">
        <v>264.12</v>
      </c>
      <c r="B146">
        <v>3367.2</v>
      </c>
      <c r="C146">
        <v>10382.6</v>
      </c>
      <c r="D146">
        <v>3464.05</v>
      </c>
      <c r="E146">
        <v>11472.6</v>
      </c>
      <c r="F146">
        <v>11420</v>
      </c>
      <c r="H146">
        <v>10848.6</v>
      </c>
      <c r="I146">
        <v>18355</v>
      </c>
      <c r="J146">
        <v>10840</v>
      </c>
      <c r="L146">
        <f t="shared" si="4"/>
        <v>264.12</v>
      </c>
      <c r="M146">
        <f>data!BC146</f>
        <v>3.6020257598632012E-9</v>
      </c>
      <c r="O146">
        <v>3.2068888163801799E-9</v>
      </c>
      <c r="P146">
        <f t="shared" si="5"/>
        <v>12.321504302386064</v>
      </c>
    </row>
    <row r="147" spans="1:16" x14ac:dyDescent="0.2">
      <c r="A147">
        <v>264.58999999999997</v>
      </c>
      <c r="B147">
        <v>3294.05</v>
      </c>
      <c r="C147">
        <v>9702.2000000000007</v>
      </c>
      <c r="D147">
        <v>3389.35</v>
      </c>
      <c r="E147">
        <v>10762</v>
      </c>
      <c r="F147">
        <v>10722.6</v>
      </c>
      <c r="H147">
        <v>10109.6</v>
      </c>
      <c r="I147">
        <v>17598.2</v>
      </c>
      <c r="J147">
        <v>10088.799999999999</v>
      </c>
      <c r="L147">
        <f t="shared" si="4"/>
        <v>264.58999999999997</v>
      </c>
      <c r="M147">
        <f>data!BC147</f>
        <v>3.5866620687743251E-9</v>
      </c>
      <c r="O147">
        <v>3.26214842831777E-9</v>
      </c>
      <c r="P147">
        <f t="shared" si="5"/>
        <v>9.9478502461612663</v>
      </c>
    </row>
    <row r="148" spans="1:16" x14ac:dyDescent="0.2">
      <c r="A148">
        <v>265.06</v>
      </c>
      <c r="B148">
        <v>3553.65</v>
      </c>
      <c r="C148">
        <v>12270.6</v>
      </c>
      <c r="D148">
        <v>3635.65</v>
      </c>
      <c r="E148">
        <v>13263.2</v>
      </c>
      <c r="F148">
        <v>13211.4</v>
      </c>
      <c r="H148">
        <v>12756.4</v>
      </c>
      <c r="I148">
        <v>20308</v>
      </c>
      <c r="J148">
        <v>12779.6</v>
      </c>
      <c r="L148">
        <f t="shared" si="4"/>
        <v>265.06</v>
      </c>
      <c r="M148">
        <f>data!BC148</f>
        <v>3.5395814809308386E-9</v>
      </c>
      <c r="O148">
        <v>3.2199735825207095E-9</v>
      </c>
      <c r="P148">
        <f t="shared" si="5"/>
        <v>9.9257925637988862</v>
      </c>
    </row>
    <row r="149" spans="1:16" x14ac:dyDescent="0.2">
      <c r="A149">
        <v>265.52999999999997</v>
      </c>
      <c r="B149">
        <v>3298</v>
      </c>
      <c r="C149">
        <v>9735</v>
      </c>
      <c r="D149">
        <v>3396.15</v>
      </c>
      <c r="E149">
        <v>10813.2</v>
      </c>
      <c r="F149">
        <v>10802.6</v>
      </c>
      <c r="H149">
        <v>10158.4</v>
      </c>
      <c r="I149">
        <v>17663.2</v>
      </c>
      <c r="J149">
        <v>10117.6</v>
      </c>
      <c r="L149">
        <f t="shared" si="4"/>
        <v>265.52999999999997</v>
      </c>
      <c r="M149">
        <f>data!BC149</f>
        <v>3.5296768598953342E-9</v>
      </c>
      <c r="O149">
        <v>3.183452422434753E-9</v>
      </c>
      <c r="P149">
        <f t="shared" si="5"/>
        <v>10.875753475083615</v>
      </c>
    </row>
    <row r="150" spans="1:16" x14ac:dyDescent="0.2">
      <c r="A150">
        <v>265.99</v>
      </c>
      <c r="B150">
        <v>3352.25</v>
      </c>
      <c r="C150">
        <v>10219</v>
      </c>
      <c r="D150">
        <v>3448.2</v>
      </c>
      <c r="E150">
        <v>11329</v>
      </c>
      <c r="F150">
        <v>11282.4</v>
      </c>
      <c r="H150">
        <v>10635.6</v>
      </c>
      <c r="I150">
        <v>18240.2</v>
      </c>
      <c r="J150">
        <v>10737.4</v>
      </c>
      <c r="L150">
        <f t="shared" si="4"/>
        <v>265.99</v>
      </c>
      <c r="M150">
        <f>data!BC150</f>
        <v>3.5066406988154749E-9</v>
      </c>
      <c r="O150">
        <v>3.1501116674370692E-9</v>
      </c>
      <c r="P150">
        <f t="shared" si="5"/>
        <v>11.31798072633018</v>
      </c>
    </row>
    <row r="151" spans="1:16" x14ac:dyDescent="0.2">
      <c r="A151">
        <v>266.45999999999998</v>
      </c>
      <c r="B151">
        <v>3257.05</v>
      </c>
      <c r="C151">
        <v>9367.6</v>
      </c>
      <c r="D151">
        <v>3358.45</v>
      </c>
      <c r="E151">
        <v>10390.200000000001</v>
      </c>
      <c r="F151">
        <v>10411.200000000001</v>
      </c>
      <c r="H151">
        <v>9778.7999999999993</v>
      </c>
      <c r="I151">
        <v>17328.8</v>
      </c>
      <c r="J151">
        <v>9741.2000000000007</v>
      </c>
      <c r="L151">
        <f t="shared" si="4"/>
        <v>266.45999999999998</v>
      </c>
      <c r="M151">
        <f>data!BC151</f>
        <v>3.4616265207459891E-9</v>
      </c>
      <c r="O151">
        <v>3.1521423455179506E-9</v>
      </c>
      <c r="P151">
        <f t="shared" si="5"/>
        <v>9.8182169871895493</v>
      </c>
    </row>
    <row r="152" spans="1:16" x14ac:dyDescent="0.2">
      <c r="A152">
        <v>266.93</v>
      </c>
      <c r="B152">
        <v>3188</v>
      </c>
      <c r="C152">
        <v>8680.4</v>
      </c>
      <c r="D152">
        <v>3298.3</v>
      </c>
      <c r="E152">
        <v>9755.6</v>
      </c>
      <c r="F152">
        <v>9679.7999999999993</v>
      </c>
      <c r="H152">
        <v>9033.2000000000007</v>
      </c>
      <c r="I152">
        <v>16592.400000000001</v>
      </c>
      <c r="J152">
        <v>9037</v>
      </c>
      <c r="L152">
        <f t="shared" si="4"/>
        <v>266.93</v>
      </c>
      <c r="M152">
        <f>data!BC152</f>
        <v>3.4368177589448903E-9</v>
      </c>
      <c r="O152">
        <v>3.1127776681631282E-9</v>
      </c>
      <c r="P152">
        <f t="shared" si="5"/>
        <v>10.409997928730332</v>
      </c>
    </row>
    <row r="153" spans="1:16" x14ac:dyDescent="0.2">
      <c r="A153">
        <v>267.39999999999998</v>
      </c>
      <c r="B153">
        <v>3334.55</v>
      </c>
      <c r="C153">
        <v>10051.200000000001</v>
      </c>
      <c r="D153">
        <v>3427.65</v>
      </c>
      <c r="E153">
        <v>11142.8</v>
      </c>
      <c r="F153">
        <v>11058.6</v>
      </c>
      <c r="H153">
        <v>10489.4</v>
      </c>
      <c r="I153">
        <v>17927.400000000001</v>
      </c>
      <c r="J153">
        <v>10438</v>
      </c>
      <c r="L153">
        <f t="shared" si="4"/>
        <v>267.39999999999998</v>
      </c>
      <c r="M153">
        <f>data!BC153</f>
        <v>3.4670938675562735E-9</v>
      </c>
      <c r="O153">
        <v>3.1669453968891601E-9</v>
      </c>
      <c r="P153">
        <f t="shared" si="5"/>
        <v>9.4775385443002715</v>
      </c>
    </row>
    <row r="154" spans="1:16" x14ac:dyDescent="0.2">
      <c r="A154">
        <v>267.87</v>
      </c>
      <c r="B154">
        <v>3350.35</v>
      </c>
      <c r="C154">
        <v>10236.799999999999</v>
      </c>
      <c r="D154">
        <v>3450.8</v>
      </c>
      <c r="E154">
        <v>11264.2</v>
      </c>
      <c r="F154">
        <v>11195</v>
      </c>
      <c r="H154">
        <v>10677.8</v>
      </c>
      <c r="I154">
        <v>18145</v>
      </c>
      <c r="J154">
        <v>10608.2</v>
      </c>
      <c r="L154">
        <f t="shared" si="4"/>
        <v>267.87</v>
      </c>
      <c r="M154">
        <f>data!BC154</f>
        <v>3.4301048016179564E-9</v>
      </c>
      <c r="O154">
        <v>3.139252591473401E-9</v>
      </c>
      <c r="P154">
        <f t="shared" si="5"/>
        <v>9.265014574951568</v>
      </c>
    </row>
    <row r="155" spans="1:16" x14ac:dyDescent="0.2">
      <c r="A155">
        <v>268.33999999999997</v>
      </c>
      <c r="B155">
        <v>3272.9</v>
      </c>
      <c r="C155">
        <v>9462.2000000000007</v>
      </c>
      <c r="D155">
        <v>3369.25</v>
      </c>
      <c r="E155">
        <v>10587.2</v>
      </c>
      <c r="F155">
        <v>10491</v>
      </c>
      <c r="H155">
        <v>9928</v>
      </c>
      <c r="I155">
        <v>17442.599999999999</v>
      </c>
      <c r="J155">
        <v>9900.2000000000007</v>
      </c>
      <c r="L155">
        <f t="shared" si="4"/>
        <v>268.33999999999997</v>
      </c>
      <c r="M155">
        <f>data!BC155</f>
        <v>3.3864417393646041E-9</v>
      </c>
      <c r="O155">
        <v>3.0789795204392068E-9</v>
      </c>
      <c r="P155">
        <f t="shared" si="5"/>
        <v>9.985848131966101</v>
      </c>
    </row>
    <row r="156" spans="1:16" x14ac:dyDescent="0.2">
      <c r="A156">
        <v>268.81</v>
      </c>
      <c r="B156">
        <v>3312.3</v>
      </c>
      <c r="C156">
        <v>9742.6</v>
      </c>
      <c r="D156">
        <v>3404.95</v>
      </c>
      <c r="E156">
        <v>10829.6</v>
      </c>
      <c r="F156">
        <v>10724</v>
      </c>
      <c r="H156">
        <v>10102.6</v>
      </c>
      <c r="I156">
        <v>17689</v>
      </c>
      <c r="J156">
        <v>10184.799999999999</v>
      </c>
      <c r="L156">
        <f t="shared" si="4"/>
        <v>268.81</v>
      </c>
      <c r="M156">
        <f>data!BC156</f>
        <v>3.3689124339638507E-9</v>
      </c>
      <c r="O156">
        <v>3.0946652403158158E-9</v>
      </c>
      <c r="P156">
        <f t="shared" si="5"/>
        <v>8.8619340817634775</v>
      </c>
    </row>
    <row r="157" spans="1:16" x14ac:dyDescent="0.2">
      <c r="A157">
        <v>269.27999999999997</v>
      </c>
      <c r="B157">
        <v>3268.9</v>
      </c>
      <c r="C157">
        <v>9457.4</v>
      </c>
      <c r="D157">
        <v>3362.35</v>
      </c>
      <c r="E157">
        <v>10511.6</v>
      </c>
      <c r="F157">
        <v>10440.200000000001</v>
      </c>
      <c r="H157">
        <v>9846</v>
      </c>
      <c r="I157">
        <v>17364</v>
      </c>
      <c r="J157">
        <v>9857.7999999999993</v>
      </c>
      <c r="L157">
        <f t="shared" si="4"/>
        <v>269.27999999999997</v>
      </c>
      <c r="M157">
        <f>data!BC157</f>
        <v>3.3463252058074619E-9</v>
      </c>
      <c r="O157">
        <v>3.0576721225002003E-9</v>
      </c>
      <c r="P157">
        <f t="shared" si="5"/>
        <v>9.4402889434474542</v>
      </c>
    </row>
    <row r="158" spans="1:16" x14ac:dyDescent="0.2">
      <c r="A158">
        <v>269.75</v>
      </c>
      <c r="B158">
        <v>3255.65</v>
      </c>
      <c r="C158">
        <v>9291.7999999999993</v>
      </c>
      <c r="D158">
        <v>3355.65</v>
      </c>
      <c r="E158">
        <v>10403.6</v>
      </c>
      <c r="F158">
        <v>10315</v>
      </c>
      <c r="H158">
        <v>9706.6</v>
      </c>
      <c r="I158">
        <v>17259</v>
      </c>
      <c r="J158">
        <v>9710.2000000000007</v>
      </c>
      <c r="L158">
        <f t="shared" si="4"/>
        <v>269.75</v>
      </c>
      <c r="M158">
        <f>data!BC158</f>
        <v>3.3056808834276593E-9</v>
      </c>
      <c r="O158">
        <v>3.0270127099065854E-9</v>
      </c>
      <c r="P158">
        <f t="shared" si="5"/>
        <v>9.20604570337842</v>
      </c>
    </row>
    <row r="159" spans="1:16" x14ac:dyDescent="0.2">
      <c r="A159">
        <v>270.22000000000003</v>
      </c>
      <c r="B159">
        <v>3335.75</v>
      </c>
      <c r="C159">
        <v>9990.2000000000007</v>
      </c>
      <c r="D159">
        <v>3423.2</v>
      </c>
      <c r="E159">
        <v>11040.8</v>
      </c>
      <c r="F159">
        <v>10954.4</v>
      </c>
      <c r="H159">
        <v>10435.200000000001</v>
      </c>
      <c r="I159">
        <v>17929.599999999999</v>
      </c>
      <c r="J159">
        <v>10420</v>
      </c>
      <c r="L159">
        <f t="shared" si="4"/>
        <v>270.22000000000003</v>
      </c>
      <c r="M159">
        <f>data!BC159</f>
        <v>3.3079587947397726E-9</v>
      </c>
      <c r="O159">
        <v>3.0572193962605697E-9</v>
      </c>
      <c r="P159">
        <f t="shared" si="5"/>
        <v>8.2015506896853463</v>
      </c>
    </row>
    <row r="160" spans="1:16" x14ac:dyDescent="0.2">
      <c r="A160">
        <v>270.68</v>
      </c>
      <c r="B160">
        <v>3239.4</v>
      </c>
      <c r="C160">
        <v>9151.7999999999993</v>
      </c>
      <c r="D160">
        <v>3334.35</v>
      </c>
      <c r="E160">
        <v>10214.6</v>
      </c>
      <c r="F160">
        <v>10111.799999999999</v>
      </c>
      <c r="H160">
        <v>9530.6</v>
      </c>
      <c r="I160">
        <v>17085.400000000001</v>
      </c>
      <c r="J160">
        <v>9521</v>
      </c>
      <c r="L160">
        <f t="shared" si="4"/>
        <v>270.68</v>
      </c>
      <c r="M160">
        <f>data!BC160</f>
        <v>3.2615086021960783E-9</v>
      </c>
      <c r="O160">
        <v>2.9612444053239604E-9</v>
      </c>
      <c r="P160">
        <f t="shared" si="5"/>
        <v>10.139797861070807</v>
      </c>
    </row>
    <row r="161" spans="1:16" x14ac:dyDescent="0.2">
      <c r="A161">
        <v>271.14999999999998</v>
      </c>
      <c r="B161">
        <v>3362.15</v>
      </c>
      <c r="C161">
        <v>10415.6</v>
      </c>
      <c r="D161">
        <v>3459.55</v>
      </c>
      <c r="E161">
        <v>11483.8</v>
      </c>
      <c r="F161">
        <v>11364.8</v>
      </c>
      <c r="H161">
        <v>10814.2</v>
      </c>
      <c r="I161">
        <v>18378.400000000001</v>
      </c>
      <c r="J161">
        <v>10833.8</v>
      </c>
      <c r="L161">
        <f t="shared" si="4"/>
        <v>271.14999999999998</v>
      </c>
      <c r="M161">
        <f>data!BC161</f>
        <v>3.243839003473735E-9</v>
      </c>
      <c r="O161">
        <v>2.9761425423758858E-9</v>
      </c>
      <c r="P161">
        <f t="shared" si="5"/>
        <v>8.9947459601227386</v>
      </c>
    </row>
    <row r="162" spans="1:16" x14ac:dyDescent="0.2">
      <c r="A162">
        <v>271.62</v>
      </c>
      <c r="B162">
        <v>3308.2</v>
      </c>
      <c r="C162">
        <v>9805.4</v>
      </c>
      <c r="D162">
        <v>3399.95</v>
      </c>
      <c r="E162">
        <v>10842.8</v>
      </c>
      <c r="F162">
        <v>10790.4</v>
      </c>
      <c r="H162">
        <v>10219.6</v>
      </c>
      <c r="I162">
        <v>17786.8</v>
      </c>
      <c r="J162">
        <v>10224.4</v>
      </c>
      <c r="L162">
        <f t="shared" si="4"/>
        <v>271.62</v>
      </c>
      <c r="M162">
        <f>data!BC162</f>
        <v>3.2163156668260636E-9</v>
      </c>
      <c r="O162">
        <v>2.9657340998110834E-9</v>
      </c>
      <c r="P162">
        <f t="shared" si="5"/>
        <v>8.4492256750509807</v>
      </c>
    </row>
    <row r="163" spans="1:16" x14ac:dyDescent="0.2">
      <c r="A163">
        <v>272.08999999999997</v>
      </c>
      <c r="B163">
        <v>3332.95</v>
      </c>
      <c r="C163">
        <v>10036.6</v>
      </c>
      <c r="D163">
        <v>3425.85</v>
      </c>
      <c r="E163">
        <v>11130</v>
      </c>
      <c r="F163">
        <v>11013.4</v>
      </c>
      <c r="H163">
        <v>10452.200000000001</v>
      </c>
      <c r="I163">
        <v>18039.2</v>
      </c>
      <c r="J163">
        <v>10459.200000000001</v>
      </c>
      <c r="L163">
        <f t="shared" si="4"/>
        <v>272.08999999999997</v>
      </c>
      <c r="M163">
        <f>data!BC163</f>
        <v>3.1883441419830696E-9</v>
      </c>
      <c r="O163">
        <v>2.9753484356285553E-9</v>
      </c>
      <c r="P163">
        <f t="shared" si="5"/>
        <v>7.1586811078655384</v>
      </c>
    </row>
    <row r="164" spans="1:16" x14ac:dyDescent="0.2">
      <c r="A164">
        <v>272.56</v>
      </c>
      <c r="B164">
        <v>3280</v>
      </c>
      <c r="C164">
        <v>9594.2000000000007</v>
      </c>
      <c r="D164">
        <v>3378.25</v>
      </c>
      <c r="E164">
        <v>10615.2</v>
      </c>
      <c r="F164">
        <v>10513.4</v>
      </c>
      <c r="H164">
        <v>9930.6</v>
      </c>
      <c r="I164">
        <v>17571.599999999999</v>
      </c>
      <c r="J164">
        <v>9983.7999999999993</v>
      </c>
      <c r="L164">
        <f t="shared" si="4"/>
        <v>272.56</v>
      </c>
      <c r="M164">
        <f>data!BC164</f>
        <v>3.1658356029678601E-9</v>
      </c>
      <c r="O164">
        <v>2.9798071389136483E-9</v>
      </c>
      <c r="P164">
        <f t="shared" si="5"/>
        <v>6.2429699434182959</v>
      </c>
    </row>
    <row r="165" spans="1:16" x14ac:dyDescent="0.2">
      <c r="A165">
        <v>273.02999999999997</v>
      </c>
      <c r="B165">
        <v>3302.6</v>
      </c>
      <c r="C165">
        <v>9692.6</v>
      </c>
      <c r="D165">
        <v>3392.05</v>
      </c>
      <c r="E165">
        <v>10734.4</v>
      </c>
      <c r="F165">
        <v>10668.6</v>
      </c>
      <c r="H165">
        <v>10142.4</v>
      </c>
      <c r="I165">
        <v>17727.400000000001</v>
      </c>
      <c r="J165">
        <v>10106.200000000001</v>
      </c>
      <c r="L165">
        <f t="shared" si="4"/>
        <v>273.02999999999997</v>
      </c>
      <c r="M165">
        <f>data!BC165</f>
        <v>3.1471808802533332E-9</v>
      </c>
      <c r="O165">
        <v>2.9016392448621174E-9</v>
      </c>
      <c r="P165">
        <f t="shared" si="5"/>
        <v>8.4621696451752975</v>
      </c>
    </row>
    <row r="166" spans="1:16" x14ac:dyDescent="0.2">
      <c r="A166">
        <v>273.5</v>
      </c>
      <c r="B166">
        <v>3288.6</v>
      </c>
      <c r="C166">
        <v>9686</v>
      </c>
      <c r="D166">
        <v>3396</v>
      </c>
      <c r="E166">
        <v>10721.6</v>
      </c>
      <c r="F166">
        <v>10601.4</v>
      </c>
      <c r="H166">
        <v>10139.799999999999</v>
      </c>
      <c r="I166">
        <v>17686.599999999999</v>
      </c>
      <c r="J166">
        <v>10123</v>
      </c>
      <c r="L166">
        <f t="shared" si="4"/>
        <v>273.5</v>
      </c>
      <c r="M166">
        <f>data!BC166</f>
        <v>3.1440714561182595E-9</v>
      </c>
      <c r="O166">
        <v>2.8816263933509115E-9</v>
      </c>
      <c r="P166">
        <f t="shared" si="5"/>
        <v>9.1075325855189249</v>
      </c>
    </row>
    <row r="167" spans="1:16" x14ac:dyDescent="0.2">
      <c r="A167">
        <v>273.97000000000003</v>
      </c>
      <c r="B167">
        <v>3274.9</v>
      </c>
      <c r="C167">
        <v>9443.6</v>
      </c>
      <c r="D167">
        <v>3364.75</v>
      </c>
      <c r="E167">
        <v>10466.200000000001</v>
      </c>
      <c r="F167">
        <v>10296.6</v>
      </c>
      <c r="H167">
        <v>9785</v>
      </c>
      <c r="I167">
        <v>17462.2</v>
      </c>
      <c r="J167">
        <v>9853.6</v>
      </c>
      <c r="L167">
        <f t="shared" si="4"/>
        <v>273.97000000000003</v>
      </c>
      <c r="M167">
        <f>data!BC167</f>
        <v>3.0994141176812774E-9</v>
      </c>
      <c r="O167">
        <v>2.8245977475774962E-9</v>
      </c>
      <c r="P167">
        <f t="shared" si="5"/>
        <v>9.7293984723834139</v>
      </c>
    </row>
    <row r="168" spans="1:16" x14ac:dyDescent="0.2">
      <c r="A168">
        <v>274.43</v>
      </c>
      <c r="B168">
        <v>3249.85</v>
      </c>
      <c r="C168">
        <v>9264.7999999999993</v>
      </c>
      <c r="D168">
        <v>3349.6</v>
      </c>
      <c r="E168">
        <v>10356.4</v>
      </c>
      <c r="F168">
        <v>10176.799999999999</v>
      </c>
      <c r="H168">
        <v>9665.2000000000007</v>
      </c>
      <c r="I168">
        <v>17343.2</v>
      </c>
      <c r="J168">
        <v>9736</v>
      </c>
      <c r="L168">
        <f t="shared" si="4"/>
        <v>274.43</v>
      </c>
      <c r="M168">
        <f>data!BC168</f>
        <v>3.0817586621516876E-9</v>
      </c>
      <c r="O168">
        <v>2.8442451882286906E-9</v>
      </c>
      <c r="P168">
        <f t="shared" si="5"/>
        <v>8.3506680403637485</v>
      </c>
    </row>
    <row r="169" spans="1:16" x14ac:dyDescent="0.2">
      <c r="A169">
        <v>274.89999999999998</v>
      </c>
      <c r="B169">
        <v>3439.5</v>
      </c>
      <c r="C169">
        <v>11116.6</v>
      </c>
      <c r="D169">
        <v>3529.8</v>
      </c>
      <c r="E169">
        <v>12088.8</v>
      </c>
      <c r="F169">
        <v>12007.6</v>
      </c>
      <c r="H169">
        <v>11512.4</v>
      </c>
      <c r="I169">
        <v>19254.400000000001</v>
      </c>
      <c r="J169">
        <v>11585.8</v>
      </c>
      <c r="L169">
        <f t="shared" si="4"/>
        <v>274.89999999999998</v>
      </c>
      <c r="M169">
        <f>data!BC169</f>
        <v>3.0361682400058567E-9</v>
      </c>
      <c r="O169">
        <v>2.8211510050179876E-9</v>
      </c>
      <c r="P169">
        <f t="shared" si="5"/>
        <v>7.6216138237697129</v>
      </c>
    </row>
    <row r="170" spans="1:16" x14ac:dyDescent="0.2">
      <c r="A170">
        <v>275.37</v>
      </c>
      <c r="B170">
        <v>3349.55</v>
      </c>
      <c r="C170">
        <v>10254</v>
      </c>
      <c r="D170">
        <v>3443.4</v>
      </c>
      <c r="E170">
        <v>11276.6</v>
      </c>
      <c r="F170">
        <v>11159.6</v>
      </c>
      <c r="H170">
        <v>10697.4</v>
      </c>
      <c r="I170">
        <v>18366.400000000001</v>
      </c>
      <c r="J170">
        <v>10676.8</v>
      </c>
      <c r="L170">
        <f t="shared" si="4"/>
        <v>275.37</v>
      </c>
      <c r="M170">
        <f>data!BC170</f>
        <v>3.0186169637050459E-9</v>
      </c>
      <c r="O170">
        <v>2.7952918906108825E-9</v>
      </c>
      <c r="P170">
        <f t="shared" si="5"/>
        <v>7.9893292662670019</v>
      </c>
    </row>
    <row r="171" spans="1:16" x14ac:dyDescent="0.2">
      <c r="A171">
        <v>275.83999999999997</v>
      </c>
      <c r="B171">
        <v>3267.9</v>
      </c>
      <c r="C171">
        <v>9365</v>
      </c>
      <c r="D171">
        <v>3366.2</v>
      </c>
      <c r="E171">
        <v>10404</v>
      </c>
      <c r="F171">
        <v>10298.4</v>
      </c>
      <c r="H171">
        <v>9780.7999999999993</v>
      </c>
      <c r="I171">
        <v>17545.8</v>
      </c>
      <c r="J171">
        <v>9806.7999999999993</v>
      </c>
      <c r="L171">
        <f t="shared" si="4"/>
        <v>275.83999999999997</v>
      </c>
      <c r="M171">
        <f>data!BC171</f>
        <v>2.973921511609042E-9</v>
      </c>
      <c r="O171">
        <v>2.7443710394856469E-9</v>
      </c>
      <c r="P171">
        <f t="shared" si="5"/>
        <v>8.3644109641390809</v>
      </c>
    </row>
    <row r="172" spans="1:16" x14ac:dyDescent="0.2">
      <c r="A172">
        <v>276.31</v>
      </c>
      <c r="B172">
        <v>3232.25</v>
      </c>
      <c r="C172">
        <v>9065.4</v>
      </c>
      <c r="D172">
        <v>3331.85</v>
      </c>
      <c r="E172">
        <v>10121.799999999999</v>
      </c>
      <c r="F172">
        <v>9922.4</v>
      </c>
      <c r="H172">
        <v>9483</v>
      </c>
      <c r="I172">
        <v>17311.2</v>
      </c>
      <c r="J172">
        <v>9457.7999999999993</v>
      </c>
      <c r="L172">
        <f t="shared" si="4"/>
        <v>276.31</v>
      </c>
      <c r="M172">
        <f>data!BC172</f>
        <v>2.9222132268349085E-9</v>
      </c>
      <c r="O172">
        <v>2.7268195818734529E-9</v>
      </c>
      <c r="P172">
        <f t="shared" si="5"/>
        <v>7.1656242407945063</v>
      </c>
    </row>
    <row r="173" spans="1:16" x14ac:dyDescent="0.2">
      <c r="A173">
        <v>276.77999999999997</v>
      </c>
      <c r="B173">
        <v>3311.2</v>
      </c>
      <c r="C173">
        <v>9794.2000000000007</v>
      </c>
      <c r="D173">
        <v>3405.3</v>
      </c>
      <c r="E173">
        <v>10823.6</v>
      </c>
      <c r="F173">
        <v>10683.6</v>
      </c>
      <c r="H173">
        <v>10230</v>
      </c>
      <c r="I173">
        <v>18055.400000000001</v>
      </c>
      <c r="J173">
        <v>10270.799999999999</v>
      </c>
      <c r="L173">
        <f t="shared" si="4"/>
        <v>276.77999999999997</v>
      </c>
      <c r="M173">
        <f>data!BC173</f>
        <v>2.9209513590528987E-9</v>
      </c>
      <c r="O173">
        <v>2.6899406906655287E-9</v>
      </c>
      <c r="P173">
        <f t="shared" si="5"/>
        <v>8.5879465368515131</v>
      </c>
    </row>
    <row r="174" spans="1:16" x14ac:dyDescent="0.2">
      <c r="A174">
        <v>277.25</v>
      </c>
      <c r="B174">
        <v>3277.95</v>
      </c>
      <c r="C174">
        <v>9520.7999999999993</v>
      </c>
      <c r="D174">
        <v>3377.4</v>
      </c>
      <c r="E174">
        <v>10543.6</v>
      </c>
      <c r="F174">
        <v>10451.799999999999</v>
      </c>
      <c r="H174">
        <v>9948.4</v>
      </c>
      <c r="I174">
        <v>17837.400000000001</v>
      </c>
      <c r="J174">
        <v>9998.2000000000007</v>
      </c>
      <c r="L174">
        <f t="shared" si="4"/>
        <v>277.25</v>
      </c>
      <c r="M174">
        <f>data!BC174</f>
        <v>2.8835361351784907E-9</v>
      </c>
      <c r="O174">
        <v>2.6599547925677615E-9</v>
      </c>
      <c r="P174">
        <f t="shared" si="5"/>
        <v>8.4054564850290969</v>
      </c>
    </row>
    <row r="175" spans="1:16" x14ac:dyDescent="0.2">
      <c r="A175">
        <v>277.70999999999998</v>
      </c>
      <c r="B175">
        <v>3239.15</v>
      </c>
      <c r="C175">
        <v>9065.2000000000007</v>
      </c>
      <c r="D175">
        <v>3329.75</v>
      </c>
      <c r="E175">
        <v>10116.200000000001</v>
      </c>
      <c r="F175">
        <v>9969.4</v>
      </c>
      <c r="H175">
        <v>9463.4</v>
      </c>
      <c r="I175">
        <v>17423.8</v>
      </c>
      <c r="J175">
        <v>9431.2000000000007</v>
      </c>
      <c r="L175">
        <f t="shared" si="4"/>
        <v>277.70999999999998</v>
      </c>
      <c r="M175">
        <f>data!BC175</f>
        <v>2.8230079889930798E-9</v>
      </c>
      <c r="O175">
        <v>2.6475830758140311E-9</v>
      </c>
      <c r="P175">
        <f t="shared" si="5"/>
        <v>6.6258511312288899</v>
      </c>
    </row>
    <row r="176" spans="1:16" x14ac:dyDescent="0.2">
      <c r="A176">
        <v>278.18</v>
      </c>
      <c r="B176">
        <v>3245.3</v>
      </c>
      <c r="C176">
        <v>9236</v>
      </c>
      <c r="D176">
        <v>3345.05</v>
      </c>
      <c r="E176">
        <v>10208.200000000001</v>
      </c>
      <c r="F176">
        <v>10054.799999999999</v>
      </c>
      <c r="H176">
        <v>9576.7999999999993</v>
      </c>
      <c r="I176">
        <v>17591</v>
      </c>
      <c r="J176">
        <v>9613.7999999999993</v>
      </c>
      <c r="L176">
        <f t="shared" si="4"/>
        <v>278.18</v>
      </c>
      <c r="M176">
        <f>data!BC176</f>
        <v>2.8006165712220833E-9</v>
      </c>
      <c r="O176">
        <v>2.6223222698645406E-9</v>
      </c>
      <c r="P176">
        <f t="shared" si="5"/>
        <v>6.7990995388508342</v>
      </c>
    </row>
    <row r="177" spans="1:16" x14ac:dyDescent="0.2">
      <c r="A177">
        <v>278.64999999999998</v>
      </c>
      <c r="B177">
        <v>3332.35</v>
      </c>
      <c r="C177">
        <v>10006</v>
      </c>
      <c r="D177">
        <v>3427.65</v>
      </c>
      <c r="E177">
        <v>11043.8</v>
      </c>
      <c r="F177">
        <v>10907.4</v>
      </c>
      <c r="H177">
        <v>10484</v>
      </c>
      <c r="I177">
        <v>18447</v>
      </c>
      <c r="J177">
        <v>10501.6</v>
      </c>
      <c r="L177">
        <f t="shared" si="4"/>
        <v>278.64999999999998</v>
      </c>
      <c r="M177">
        <f>data!BC177</f>
        <v>2.7950598328755283E-9</v>
      </c>
      <c r="O177">
        <v>2.5791470959202617E-9</v>
      </c>
      <c r="P177">
        <f t="shared" si="5"/>
        <v>8.3714782028834644</v>
      </c>
    </row>
    <row r="178" spans="1:16" x14ac:dyDescent="0.2">
      <c r="A178">
        <v>279.12</v>
      </c>
      <c r="B178">
        <v>3320</v>
      </c>
      <c r="C178">
        <v>9889</v>
      </c>
      <c r="D178">
        <v>3410.65</v>
      </c>
      <c r="E178">
        <v>10910.2</v>
      </c>
      <c r="F178">
        <v>10769</v>
      </c>
      <c r="H178">
        <v>10315.200000000001</v>
      </c>
      <c r="I178">
        <v>18438.2</v>
      </c>
      <c r="J178">
        <v>10344.4</v>
      </c>
      <c r="L178">
        <f t="shared" si="4"/>
        <v>279.12</v>
      </c>
      <c r="M178">
        <f>data!BC178</f>
        <v>2.7272399919907908E-9</v>
      </c>
      <c r="O178">
        <v>2.5697071525292124E-9</v>
      </c>
      <c r="P178">
        <f t="shared" si="5"/>
        <v>6.1303810166278314</v>
      </c>
    </row>
    <row r="179" spans="1:16" x14ac:dyDescent="0.2">
      <c r="A179">
        <v>279.58999999999997</v>
      </c>
      <c r="B179">
        <v>3311.7</v>
      </c>
      <c r="C179">
        <v>9812.7999999999993</v>
      </c>
      <c r="D179">
        <v>3404.2</v>
      </c>
      <c r="E179">
        <v>10864.4</v>
      </c>
      <c r="F179">
        <v>10661</v>
      </c>
      <c r="H179">
        <v>10179.200000000001</v>
      </c>
      <c r="I179">
        <v>18344.400000000001</v>
      </c>
      <c r="J179">
        <v>10244</v>
      </c>
      <c r="L179">
        <f t="shared" si="4"/>
        <v>279.58999999999997</v>
      </c>
      <c r="M179">
        <f>data!BC179</f>
        <v>2.7097166236526636E-9</v>
      </c>
      <c r="O179">
        <v>2.5418504718569982E-9</v>
      </c>
      <c r="P179">
        <f t="shared" si="5"/>
        <v>6.6040923199163437</v>
      </c>
    </row>
    <row r="180" spans="1:16" x14ac:dyDescent="0.2">
      <c r="A180">
        <v>280.06</v>
      </c>
      <c r="B180">
        <v>3272.1</v>
      </c>
      <c r="C180">
        <v>9483.4</v>
      </c>
      <c r="D180">
        <v>3365.55</v>
      </c>
      <c r="E180">
        <v>10486</v>
      </c>
      <c r="F180">
        <v>10317.4</v>
      </c>
      <c r="H180">
        <v>9913</v>
      </c>
      <c r="I180">
        <v>18025.2</v>
      </c>
      <c r="J180">
        <v>9921.7999999999993</v>
      </c>
      <c r="L180">
        <f t="shared" si="4"/>
        <v>280.06</v>
      </c>
      <c r="M180">
        <f>data!BC180</f>
        <v>2.6936817872297097E-9</v>
      </c>
      <c r="O180">
        <v>2.5068027629876378E-9</v>
      </c>
      <c r="P180">
        <f t="shared" si="5"/>
        <v>7.4548754693148371</v>
      </c>
    </row>
    <row r="181" spans="1:16" x14ac:dyDescent="0.2">
      <c r="A181">
        <v>280.52999999999997</v>
      </c>
      <c r="B181">
        <v>3527.6</v>
      </c>
      <c r="C181">
        <v>11950.8</v>
      </c>
      <c r="D181">
        <v>3624.7</v>
      </c>
      <c r="E181">
        <v>12971.6</v>
      </c>
      <c r="F181">
        <v>12815.6</v>
      </c>
      <c r="H181">
        <v>12461</v>
      </c>
      <c r="I181">
        <v>20690.599999999999</v>
      </c>
      <c r="J181">
        <v>12467.2</v>
      </c>
      <c r="L181">
        <f t="shared" si="4"/>
        <v>280.52999999999997</v>
      </c>
      <c r="M181">
        <f>data!BC181</f>
        <v>2.6364277543435861E-9</v>
      </c>
      <c r="O181">
        <v>2.5084011057502491E-9</v>
      </c>
      <c r="P181">
        <f t="shared" si="5"/>
        <v>5.103914533439216</v>
      </c>
    </row>
    <row r="182" spans="1:16" x14ac:dyDescent="0.2">
      <c r="A182">
        <v>280.99</v>
      </c>
      <c r="B182">
        <v>3306.55</v>
      </c>
      <c r="C182">
        <v>9773</v>
      </c>
      <c r="D182">
        <v>3401.95</v>
      </c>
      <c r="E182">
        <v>10783.4</v>
      </c>
      <c r="F182">
        <v>10578</v>
      </c>
      <c r="H182">
        <v>10162.4</v>
      </c>
      <c r="I182">
        <v>18443</v>
      </c>
      <c r="J182">
        <v>10200.200000000001</v>
      </c>
      <c r="L182">
        <f t="shared" si="4"/>
        <v>280.99</v>
      </c>
      <c r="M182">
        <f>data!BC182</f>
        <v>2.6178073646470865E-9</v>
      </c>
      <c r="O182">
        <v>2.4598023647391658E-9</v>
      </c>
      <c r="P182">
        <f t="shared" si="5"/>
        <v>6.423483535624432</v>
      </c>
    </row>
    <row r="183" spans="1:16" x14ac:dyDescent="0.2">
      <c r="A183">
        <v>281.45999999999998</v>
      </c>
      <c r="B183">
        <v>3347.05</v>
      </c>
      <c r="C183">
        <v>10181</v>
      </c>
      <c r="D183">
        <v>3444.55</v>
      </c>
      <c r="E183">
        <v>11249.2</v>
      </c>
      <c r="F183">
        <v>11031</v>
      </c>
      <c r="H183">
        <v>10589.4</v>
      </c>
      <c r="I183">
        <v>18925.599999999999</v>
      </c>
      <c r="J183">
        <v>10622.2</v>
      </c>
      <c r="L183">
        <f t="shared" si="4"/>
        <v>281.45999999999998</v>
      </c>
      <c r="M183">
        <f>data!BC183</f>
        <v>2.5835443893959243E-9</v>
      </c>
      <c r="O183">
        <v>2.4475132128564039E-9</v>
      </c>
      <c r="P183">
        <f t="shared" si="5"/>
        <v>5.5579343075645067</v>
      </c>
    </row>
    <row r="184" spans="1:16" x14ac:dyDescent="0.2">
      <c r="A184">
        <v>281.93</v>
      </c>
      <c r="B184">
        <v>3260.65</v>
      </c>
      <c r="C184">
        <v>9330.6</v>
      </c>
      <c r="D184">
        <v>3354.85</v>
      </c>
      <c r="E184">
        <v>10408.6</v>
      </c>
      <c r="F184">
        <v>10188.799999999999</v>
      </c>
      <c r="H184">
        <v>9726.6</v>
      </c>
      <c r="I184">
        <v>18095.2</v>
      </c>
      <c r="J184">
        <v>9755.2000000000007</v>
      </c>
      <c r="L184">
        <f t="shared" si="4"/>
        <v>281.93</v>
      </c>
      <c r="M184">
        <f>data!BC184</f>
        <v>2.5586113284998141E-9</v>
      </c>
      <c r="O184">
        <v>2.4273793215911351E-9</v>
      </c>
      <c r="P184">
        <f t="shared" si="5"/>
        <v>5.4063246622146028</v>
      </c>
    </row>
    <row r="185" spans="1:16" x14ac:dyDescent="0.2">
      <c r="A185">
        <v>282.39999999999998</v>
      </c>
      <c r="B185">
        <v>3257.4</v>
      </c>
      <c r="C185">
        <v>9191.2000000000007</v>
      </c>
      <c r="D185">
        <v>3348.35</v>
      </c>
      <c r="E185">
        <v>10261.200000000001</v>
      </c>
      <c r="F185">
        <v>10041.4</v>
      </c>
      <c r="H185">
        <v>9592.7999999999993</v>
      </c>
      <c r="I185">
        <v>18006.2</v>
      </c>
      <c r="J185">
        <v>9575</v>
      </c>
      <c r="L185">
        <f t="shared" si="4"/>
        <v>282.39999999999998</v>
      </c>
      <c r="M185">
        <f>data!BC185</f>
        <v>2.5220611535529569E-9</v>
      </c>
      <c r="O185">
        <v>2.4007540309878199E-9</v>
      </c>
      <c r="P185">
        <f t="shared" si="5"/>
        <v>5.0528759297854293</v>
      </c>
    </row>
    <row r="186" spans="1:16" x14ac:dyDescent="0.2">
      <c r="A186">
        <v>282.87</v>
      </c>
      <c r="B186">
        <v>3301.4</v>
      </c>
      <c r="C186">
        <v>9781.7999999999993</v>
      </c>
      <c r="D186">
        <v>3392.5</v>
      </c>
      <c r="E186">
        <v>10819</v>
      </c>
      <c r="F186">
        <v>10571.8</v>
      </c>
      <c r="H186">
        <v>10151.6</v>
      </c>
      <c r="I186">
        <v>18544.400000000001</v>
      </c>
      <c r="J186">
        <v>10166.200000000001</v>
      </c>
      <c r="L186">
        <f t="shared" si="4"/>
        <v>282.87</v>
      </c>
      <c r="M186">
        <f>data!BC186</f>
        <v>2.5186537927179161E-9</v>
      </c>
      <c r="O186">
        <v>2.3585501411089577E-9</v>
      </c>
      <c r="P186">
        <f t="shared" si="5"/>
        <v>6.7882233588504421</v>
      </c>
    </row>
    <row r="187" spans="1:16" x14ac:dyDescent="0.2">
      <c r="A187">
        <v>283.33999999999997</v>
      </c>
      <c r="B187">
        <v>3299.75</v>
      </c>
      <c r="C187">
        <v>9756.4</v>
      </c>
      <c r="D187">
        <v>3400.7</v>
      </c>
      <c r="E187">
        <v>10794</v>
      </c>
      <c r="F187">
        <v>10568.4</v>
      </c>
      <c r="H187">
        <v>10171.200000000001</v>
      </c>
      <c r="I187">
        <v>18646</v>
      </c>
      <c r="J187">
        <v>10157</v>
      </c>
      <c r="L187">
        <f t="shared" si="4"/>
        <v>283.33999999999997</v>
      </c>
      <c r="M187">
        <f>data!BC187</f>
        <v>2.4758559094508596E-9</v>
      </c>
      <c r="O187">
        <v>2.3388377627564707E-9</v>
      </c>
      <c r="P187">
        <f t="shared" si="5"/>
        <v>5.858386112806051</v>
      </c>
    </row>
    <row r="188" spans="1:16" x14ac:dyDescent="0.2">
      <c r="A188">
        <v>283.8</v>
      </c>
      <c r="B188">
        <v>3270</v>
      </c>
      <c r="C188">
        <v>9457.2000000000007</v>
      </c>
      <c r="D188">
        <v>3365.45</v>
      </c>
      <c r="E188">
        <v>10488.8</v>
      </c>
      <c r="F188">
        <v>10279.6</v>
      </c>
      <c r="H188">
        <v>9862.7999999999993</v>
      </c>
      <c r="I188">
        <v>18423</v>
      </c>
      <c r="J188">
        <v>9835.6</v>
      </c>
      <c r="L188">
        <f t="shared" si="4"/>
        <v>283.8</v>
      </c>
      <c r="M188">
        <f>data!BC188</f>
        <v>2.4380101215491381E-9</v>
      </c>
      <c r="O188">
        <v>2.2924133225877997E-9</v>
      </c>
      <c r="P188">
        <f t="shared" si="5"/>
        <v>6.3512455422733698</v>
      </c>
    </row>
    <row r="189" spans="1:16" x14ac:dyDescent="0.2">
      <c r="A189">
        <v>284.27</v>
      </c>
      <c r="B189">
        <v>3321.15</v>
      </c>
      <c r="C189">
        <v>9983</v>
      </c>
      <c r="D189">
        <v>3424.35</v>
      </c>
      <c r="E189">
        <v>11056</v>
      </c>
      <c r="F189">
        <v>10783.4</v>
      </c>
      <c r="H189">
        <v>10415.6</v>
      </c>
      <c r="I189">
        <v>19055</v>
      </c>
      <c r="J189">
        <v>10457.799999999999</v>
      </c>
      <c r="L189">
        <f t="shared" si="4"/>
        <v>284.27</v>
      </c>
      <c r="M189">
        <f>data!BC189</f>
        <v>2.4138918707010481E-9</v>
      </c>
      <c r="O189">
        <v>2.2631508878814035E-9</v>
      </c>
      <c r="P189">
        <f t="shared" si="5"/>
        <v>6.6606686998566511</v>
      </c>
    </row>
    <row r="190" spans="1:16" x14ac:dyDescent="0.2">
      <c r="A190">
        <v>284.74</v>
      </c>
      <c r="B190">
        <v>3317.55</v>
      </c>
      <c r="C190">
        <v>9854</v>
      </c>
      <c r="D190">
        <v>3418.45</v>
      </c>
      <c r="E190">
        <v>10904.2</v>
      </c>
      <c r="F190">
        <v>10662.6</v>
      </c>
      <c r="H190">
        <v>10290</v>
      </c>
      <c r="I190">
        <v>18950.400000000001</v>
      </c>
      <c r="J190">
        <v>10291</v>
      </c>
      <c r="L190">
        <f t="shared" si="4"/>
        <v>284.74</v>
      </c>
      <c r="M190">
        <f>data!BC190</f>
        <v>2.3835370575437322E-9</v>
      </c>
      <c r="O190">
        <v>2.2482546052945939E-9</v>
      </c>
      <c r="P190">
        <f t="shared" si="5"/>
        <v>6.0172211781775475</v>
      </c>
    </row>
    <row r="191" spans="1:16" x14ac:dyDescent="0.2">
      <c r="A191">
        <v>285.20999999999998</v>
      </c>
      <c r="B191">
        <v>3253.7</v>
      </c>
      <c r="C191">
        <v>9237.6</v>
      </c>
      <c r="D191">
        <v>3348.35</v>
      </c>
      <c r="E191">
        <v>10285.6</v>
      </c>
      <c r="F191">
        <v>10019.799999999999</v>
      </c>
      <c r="H191">
        <v>9624.7999999999993</v>
      </c>
      <c r="I191">
        <v>18341</v>
      </c>
      <c r="J191">
        <v>9601.7999999999993</v>
      </c>
      <c r="L191">
        <f t="shared" si="4"/>
        <v>285.20999999999998</v>
      </c>
      <c r="M191">
        <f>data!BC191</f>
        <v>2.3557208534816781E-9</v>
      </c>
      <c r="O191">
        <v>2.2343847957941164E-9</v>
      </c>
      <c r="P191">
        <f t="shared" si="5"/>
        <v>5.4304011518498552</v>
      </c>
    </row>
    <row r="192" spans="1:16" x14ac:dyDescent="0.2">
      <c r="A192">
        <v>285.68</v>
      </c>
      <c r="B192">
        <v>3315.35</v>
      </c>
      <c r="C192">
        <v>9876.6</v>
      </c>
      <c r="D192">
        <v>3406.1</v>
      </c>
      <c r="E192">
        <v>10879.2</v>
      </c>
      <c r="F192">
        <v>10618.4</v>
      </c>
      <c r="H192">
        <v>10275.200000000001</v>
      </c>
      <c r="I192">
        <v>19041.2</v>
      </c>
      <c r="J192">
        <v>10264.4</v>
      </c>
      <c r="L192">
        <f t="shared" si="4"/>
        <v>285.68</v>
      </c>
      <c r="M192">
        <f>data!BC192</f>
        <v>2.3292158079802132E-9</v>
      </c>
      <c r="O192">
        <v>2.2111086441385794E-9</v>
      </c>
      <c r="P192">
        <f t="shared" si="5"/>
        <v>5.3415359826268034</v>
      </c>
    </row>
    <row r="193" spans="1:16" x14ac:dyDescent="0.2">
      <c r="A193">
        <v>286.14999999999998</v>
      </c>
      <c r="B193">
        <v>3301.45</v>
      </c>
      <c r="C193">
        <v>9720.7999999999993</v>
      </c>
      <c r="D193">
        <v>3401.45</v>
      </c>
      <c r="E193">
        <v>10805.6</v>
      </c>
      <c r="F193">
        <v>10514.4</v>
      </c>
      <c r="H193">
        <v>10131.4</v>
      </c>
      <c r="I193">
        <v>19057.400000000001</v>
      </c>
      <c r="J193">
        <v>10178.799999999999</v>
      </c>
      <c r="L193">
        <f t="shared" si="4"/>
        <v>286.14999999999998</v>
      </c>
      <c r="M193">
        <f>data!BC193</f>
        <v>2.2871723569174083E-9</v>
      </c>
      <c r="O193">
        <v>2.1761369391274815E-9</v>
      </c>
      <c r="P193">
        <f t="shared" si="5"/>
        <v>5.1024094942502209</v>
      </c>
    </row>
    <row r="194" spans="1:16" x14ac:dyDescent="0.2">
      <c r="A194">
        <v>286.61</v>
      </c>
      <c r="B194">
        <v>3205.5</v>
      </c>
      <c r="C194">
        <v>8761</v>
      </c>
      <c r="D194">
        <v>3307.6</v>
      </c>
      <c r="E194">
        <v>9838.4</v>
      </c>
      <c r="F194">
        <v>9553.6</v>
      </c>
      <c r="H194">
        <v>9136.7999999999993</v>
      </c>
      <c r="I194">
        <v>18127.400000000001</v>
      </c>
      <c r="J194">
        <v>9156.7999999999993</v>
      </c>
      <c r="L194">
        <f t="shared" si="4"/>
        <v>286.61</v>
      </c>
      <c r="M194">
        <f>data!BC194</f>
        <v>2.2524856998295063E-9</v>
      </c>
      <c r="O194">
        <v>2.1560639926453702E-9</v>
      </c>
      <c r="P194">
        <f t="shared" si="5"/>
        <v>4.4721171316363399</v>
      </c>
    </row>
    <row r="195" spans="1:16" x14ac:dyDescent="0.2">
      <c r="A195">
        <v>287.08</v>
      </c>
      <c r="B195">
        <v>3283.35</v>
      </c>
      <c r="C195">
        <v>9607.6</v>
      </c>
      <c r="D195">
        <v>3392.5</v>
      </c>
      <c r="E195">
        <v>10660</v>
      </c>
      <c r="F195">
        <v>10322.6</v>
      </c>
      <c r="H195">
        <v>10033.799999999999</v>
      </c>
      <c r="I195">
        <v>18941.599999999999</v>
      </c>
      <c r="J195">
        <v>10010.6</v>
      </c>
      <c r="L195">
        <f t="shared" si="4"/>
        <v>287.08</v>
      </c>
      <c r="M195">
        <f>data!BC195</f>
        <v>2.2562460682453469E-9</v>
      </c>
      <c r="O195">
        <v>2.1257846671935805E-9</v>
      </c>
      <c r="P195">
        <f t="shared" si="5"/>
        <v>6.1370938959682579</v>
      </c>
    </row>
    <row r="196" spans="1:16" x14ac:dyDescent="0.2">
      <c r="A196">
        <v>287.55</v>
      </c>
      <c r="B196">
        <v>3255.1</v>
      </c>
      <c r="C196">
        <v>9211.6</v>
      </c>
      <c r="D196">
        <v>3352.15</v>
      </c>
      <c r="E196">
        <v>10343.799999999999</v>
      </c>
      <c r="F196">
        <v>10021.4</v>
      </c>
      <c r="H196">
        <v>9599.2000000000007</v>
      </c>
      <c r="I196">
        <v>18604.599999999999</v>
      </c>
      <c r="J196">
        <v>9635</v>
      </c>
      <c r="L196">
        <f t="shared" si="4"/>
        <v>287.55</v>
      </c>
      <c r="M196">
        <f>data!BC196</f>
        <v>2.2292015464153857E-9</v>
      </c>
      <c r="O196">
        <v>2.1245982263533264E-9</v>
      </c>
      <c r="P196">
        <f t="shared" si="5"/>
        <v>4.9234400539626337</v>
      </c>
    </row>
    <row r="197" spans="1:16" x14ac:dyDescent="0.2">
      <c r="A197">
        <v>288.02</v>
      </c>
      <c r="B197">
        <v>3331.7</v>
      </c>
      <c r="C197">
        <v>10131.6</v>
      </c>
      <c r="D197">
        <v>3430.6</v>
      </c>
      <c r="E197">
        <v>11182.6</v>
      </c>
      <c r="F197">
        <v>10920.8</v>
      </c>
      <c r="H197">
        <v>10538.8</v>
      </c>
      <c r="I197">
        <v>19675.599999999999</v>
      </c>
      <c r="J197">
        <v>10515.2</v>
      </c>
      <c r="L197">
        <f t="shared" si="4"/>
        <v>288.02</v>
      </c>
      <c r="M197">
        <f>data!BC197</f>
        <v>2.1756195722588296E-9</v>
      </c>
      <c r="O197">
        <v>2.0870439423371649E-9</v>
      </c>
      <c r="P197">
        <f t="shared" si="5"/>
        <v>4.2440711536947182</v>
      </c>
    </row>
    <row r="198" spans="1:16" x14ac:dyDescent="0.2">
      <c r="A198">
        <v>288.49</v>
      </c>
      <c r="B198">
        <v>3282.9</v>
      </c>
      <c r="C198">
        <v>9544</v>
      </c>
      <c r="D198">
        <v>3392.45</v>
      </c>
      <c r="E198">
        <v>10616.4</v>
      </c>
      <c r="F198">
        <v>10290</v>
      </c>
      <c r="H198">
        <v>9988</v>
      </c>
      <c r="I198">
        <v>19126.599999999999</v>
      </c>
      <c r="J198">
        <v>10026.200000000001</v>
      </c>
      <c r="L198">
        <f t="shared" si="4"/>
        <v>288.49</v>
      </c>
      <c r="M198">
        <f>data!BC198</f>
        <v>2.1738087800848566E-9</v>
      </c>
      <c r="O198">
        <v>2.0562996963201774E-9</v>
      </c>
      <c r="P198">
        <f t="shared" si="5"/>
        <v>5.7145893653034143</v>
      </c>
    </row>
    <row r="199" spans="1:16" x14ac:dyDescent="0.2">
      <c r="A199">
        <v>288.95</v>
      </c>
      <c r="B199">
        <v>3305.75</v>
      </c>
      <c r="C199">
        <v>9689.4</v>
      </c>
      <c r="D199">
        <v>3394.35</v>
      </c>
      <c r="E199">
        <v>10771</v>
      </c>
      <c r="F199">
        <v>10473.200000000001</v>
      </c>
      <c r="H199">
        <v>10107.799999999999</v>
      </c>
      <c r="I199">
        <v>19254.599999999999</v>
      </c>
      <c r="J199">
        <v>10123.4</v>
      </c>
      <c r="L199">
        <f t="shared" si="4"/>
        <v>288.95</v>
      </c>
      <c r="M199">
        <f>data!BC199</f>
        <v>2.1554715294813836E-9</v>
      </c>
      <c r="O199">
        <v>2.0591952488252573E-9</v>
      </c>
      <c r="P199">
        <f t="shared" si="5"/>
        <v>4.6754323423701827</v>
      </c>
    </row>
    <row r="200" spans="1:16" x14ac:dyDescent="0.2">
      <c r="A200">
        <v>289.42</v>
      </c>
      <c r="B200">
        <v>3281.85</v>
      </c>
      <c r="C200">
        <v>9534.2000000000007</v>
      </c>
      <c r="D200">
        <v>3386.5</v>
      </c>
      <c r="E200">
        <v>10685</v>
      </c>
      <c r="F200">
        <v>10290.6</v>
      </c>
      <c r="H200">
        <v>9940.2000000000007</v>
      </c>
      <c r="I200">
        <v>19279.599999999999</v>
      </c>
      <c r="J200">
        <v>9971.4</v>
      </c>
      <c r="L200">
        <f t="shared" ref="L200:L263" si="6">A200</f>
        <v>289.42</v>
      </c>
      <c r="M200">
        <f>data!BC200</f>
        <v>2.1030867392459074E-9</v>
      </c>
      <c r="O200">
        <v>1.9983973539172673E-9</v>
      </c>
      <c r="P200">
        <f t="shared" ref="P200:P263" si="7">(M200-O200)/O200%</f>
        <v>5.2386671311102129</v>
      </c>
    </row>
    <row r="201" spans="1:16" x14ac:dyDescent="0.2">
      <c r="A201">
        <v>289.89</v>
      </c>
      <c r="B201">
        <v>3369</v>
      </c>
      <c r="C201">
        <v>10452.4</v>
      </c>
      <c r="D201">
        <v>3476.8</v>
      </c>
      <c r="E201">
        <v>11533.4</v>
      </c>
      <c r="F201">
        <v>11188.8</v>
      </c>
      <c r="H201">
        <v>10872.6</v>
      </c>
      <c r="I201">
        <v>20196</v>
      </c>
      <c r="J201">
        <v>10944</v>
      </c>
      <c r="L201">
        <f t="shared" si="6"/>
        <v>289.89</v>
      </c>
      <c r="M201">
        <f>data!BC201</f>
        <v>2.1048586007397258E-9</v>
      </c>
      <c r="O201">
        <v>1.9847352239063825E-9</v>
      </c>
      <c r="P201">
        <f t="shared" si="7"/>
        <v>6.0523628233349358</v>
      </c>
    </row>
    <row r="202" spans="1:16" x14ac:dyDescent="0.2">
      <c r="A202">
        <v>290.36</v>
      </c>
      <c r="B202">
        <v>3292</v>
      </c>
      <c r="C202">
        <v>9623.4</v>
      </c>
      <c r="D202">
        <v>3389.45</v>
      </c>
      <c r="E202">
        <v>10758.8</v>
      </c>
      <c r="F202">
        <v>10328.4</v>
      </c>
      <c r="H202">
        <v>10041.799999999999</v>
      </c>
      <c r="I202">
        <v>19435.2</v>
      </c>
      <c r="J202">
        <v>10058</v>
      </c>
      <c r="L202">
        <f t="shared" si="6"/>
        <v>290.36</v>
      </c>
      <c r="M202">
        <f>data!BC202</f>
        <v>2.0663415917332866E-9</v>
      </c>
      <c r="O202">
        <v>1.9799427645765641E-9</v>
      </c>
      <c r="P202">
        <f t="shared" si="7"/>
        <v>4.363703269735681</v>
      </c>
    </row>
    <row r="203" spans="1:16" x14ac:dyDescent="0.2">
      <c r="A203">
        <v>290.83</v>
      </c>
      <c r="B203">
        <v>3289.2</v>
      </c>
      <c r="C203">
        <v>9660</v>
      </c>
      <c r="D203">
        <v>3401.85</v>
      </c>
      <c r="E203">
        <v>10763.6</v>
      </c>
      <c r="F203">
        <v>10409.6</v>
      </c>
      <c r="H203">
        <v>10062</v>
      </c>
      <c r="I203">
        <v>19502.599999999999</v>
      </c>
      <c r="J203">
        <v>10136</v>
      </c>
      <c r="L203">
        <f t="shared" si="6"/>
        <v>290.83</v>
      </c>
      <c r="M203">
        <f>data!BC203</f>
        <v>2.0584435155014057E-9</v>
      </c>
      <c r="O203">
        <v>1.9652066482087332E-9</v>
      </c>
      <c r="P203">
        <f t="shared" si="7"/>
        <v>4.7443798023814434</v>
      </c>
    </row>
    <row r="204" spans="1:16" x14ac:dyDescent="0.2">
      <c r="A204">
        <v>291.29000000000002</v>
      </c>
      <c r="B204">
        <v>3304.5</v>
      </c>
      <c r="C204">
        <v>9764.7999999999993</v>
      </c>
      <c r="D204">
        <v>3409.2</v>
      </c>
      <c r="E204">
        <v>10918.6</v>
      </c>
      <c r="F204">
        <v>10558.8</v>
      </c>
      <c r="H204">
        <v>10236.4</v>
      </c>
      <c r="I204">
        <v>19745.2</v>
      </c>
      <c r="J204">
        <v>10226.799999999999</v>
      </c>
      <c r="L204">
        <f t="shared" si="6"/>
        <v>291.29000000000002</v>
      </c>
      <c r="M204">
        <f>data!BC204</f>
        <v>2.0170368322030182E-9</v>
      </c>
      <c r="O204">
        <v>1.9472202619036877E-9</v>
      </c>
      <c r="P204">
        <f t="shared" si="7"/>
        <v>3.5854480186578774</v>
      </c>
    </row>
    <row r="205" spans="1:16" x14ac:dyDescent="0.2">
      <c r="A205">
        <v>291.76</v>
      </c>
      <c r="B205">
        <v>3242.5</v>
      </c>
      <c r="C205">
        <v>9161.2000000000007</v>
      </c>
      <c r="D205">
        <v>3348.35</v>
      </c>
      <c r="E205">
        <v>10353</v>
      </c>
      <c r="F205">
        <v>9857.7999999999993</v>
      </c>
      <c r="H205">
        <v>9550.7999999999993</v>
      </c>
      <c r="I205">
        <v>19130.400000000001</v>
      </c>
      <c r="J205">
        <v>9520.2000000000007</v>
      </c>
      <c r="L205">
        <f t="shared" si="6"/>
        <v>291.76</v>
      </c>
      <c r="M205">
        <f>data!BC205</f>
        <v>1.9924146202464093E-9</v>
      </c>
      <c r="O205">
        <v>1.9089298964156497E-9</v>
      </c>
      <c r="P205">
        <f t="shared" si="7"/>
        <v>4.3733781941137169</v>
      </c>
    </row>
    <row r="206" spans="1:16" x14ac:dyDescent="0.2">
      <c r="A206">
        <v>292.23</v>
      </c>
      <c r="B206">
        <v>3233.8</v>
      </c>
      <c r="C206">
        <v>9017.2000000000007</v>
      </c>
      <c r="D206">
        <v>3345.55</v>
      </c>
      <c r="E206">
        <v>10182.6</v>
      </c>
      <c r="F206">
        <v>9755.4</v>
      </c>
      <c r="H206">
        <v>9452.7999999999993</v>
      </c>
      <c r="I206">
        <v>19040</v>
      </c>
      <c r="J206">
        <v>9431.7999999999993</v>
      </c>
      <c r="L206">
        <f t="shared" si="6"/>
        <v>292.23</v>
      </c>
      <c r="M206">
        <f>data!BC206</f>
        <v>1.9810890001924658E-9</v>
      </c>
      <c r="O206">
        <v>1.8952482439984381E-9</v>
      </c>
      <c r="P206">
        <f t="shared" si="7"/>
        <v>4.5292618772160411</v>
      </c>
    </row>
    <row r="207" spans="1:16" x14ac:dyDescent="0.2">
      <c r="A207">
        <v>292.7</v>
      </c>
      <c r="B207">
        <v>3322.85</v>
      </c>
      <c r="C207">
        <v>9962.4</v>
      </c>
      <c r="D207">
        <v>3431.1</v>
      </c>
      <c r="E207">
        <v>11139.4</v>
      </c>
      <c r="F207">
        <v>10733.8</v>
      </c>
      <c r="H207">
        <v>10385.6</v>
      </c>
      <c r="I207">
        <v>20088.8</v>
      </c>
      <c r="J207">
        <v>10388.6</v>
      </c>
      <c r="L207">
        <f t="shared" si="6"/>
        <v>292.7</v>
      </c>
      <c r="M207">
        <f>data!BC207</f>
        <v>1.9473295756829733E-9</v>
      </c>
      <c r="O207">
        <v>1.8667872307822794E-9</v>
      </c>
      <c r="P207">
        <f t="shared" si="7"/>
        <v>4.3144898129039868</v>
      </c>
    </row>
    <row r="208" spans="1:16" x14ac:dyDescent="0.2">
      <c r="A208">
        <v>293.17</v>
      </c>
      <c r="B208">
        <v>3262.7</v>
      </c>
      <c r="C208">
        <v>9432.2000000000007</v>
      </c>
      <c r="D208">
        <v>3382.8</v>
      </c>
      <c r="E208">
        <v>10572.8</v>
      </c>
      <c r="F208">
        <v>10157</v>
      </c>
      <c r="H208">
        <v>9841.7999999999993</v>
      </c>
      <c r="I208">
        <v>19611</v>
      </c>
      <c r="J208">
        <v>9794.4</v>
      </c>
      <c r="L208">
        <f t="shared" si="6"/>
        <v>293.17</v>
      </c>
      <c r="M208">
        <f>data!BC208</f>
        <v>1.9242254082920649E-9</v>
      </c>
      <c r="O208">
        <v>1.8639749707221789E-9</v>
      </c>
      <c r="P208">
        <f t="shared" si="7"/>
        <v>3.2323630153972815</v>
      </c>
    </row>
    <row r="209" spans="1:16" x14ac:dyDescent="0.2">
      <c r="A209">
        <v>293.63</v>
      </c>
      <c r="B209">
        <v>3298.95</v>
      </c>
      <c r="C209">
        <v>9784.4</v>
      </c>
      <c r="D209">
        <v>3417.65</v>
      </c>
      <c r="E209">
        <v>10954.4</v>
      </c>
      <c r="F209">
        <v>10476</v>
      </c>
      <c r="H209">
        <v>10179.4</v>
      </c>
      <c r="I209">
        <v>19957.400000000001</v>
      </c>
      <c r="J209">
        <v>10200.799999999999</v>
      </c>
      <c r="L209">
        <f t="shared" si="6"/>
        <v>293.63</v>
      </c>
      <c r="M209">
        <f>data!BC209</f>
        <v>1.9173926972648034E-9</v>
      </c>
      <c r="O209">
        <v>1.8307761670722216E-9</v>
      </c>
      <c r="P209">
        <f t="shared" si="7"/>
        <v>4.7311370854853889</v>
      </c>
    </row>
    <row r="210" spans="1:16" x14ac:dyDescent="0.2">
      <c r="A210">
        <v>294.10000000000002</v>
      </c>
      <c r="B210">
        <v>3231.5</v>
      </c>
      <c r="C210">
        <v>9024.4</v>
      </c>
      <c r="D210">
        <v>3341.5</v>
      </c>
      <c r="E210">
        <v>10246.799999999999</v>
      </c>
      <c r="F210">
        <v>9720</v>
      </c>
      <c r="H210">
        <v>9432.7999999999993</v>
      </c>
      <c r="I210">
        <v>19338.400000000001</v>
      </c>
      <c r="J210">
        <v>9432</v>
      </c>
      <c r="L210">
        <f t="shared" si="6"/>
        <v>294.10000000000002</v>
      </c>
      <c r="M210">
        <f>data!BC210</f>
        <v>1.8793077424353468E-9</v>
      </c>
      <c r="O210">
        <v>1.7943286423347846E-9</v>
      </c>
      <c r="P210">
        <f t="shared" si="7"/>
        <v>4.7359830354146926</v>
      </c>
    </row>
    <row r="211" spans="1:16" x14ac:dyDescent="0.2">
      <c r="A211">
        <v>294.57</v>
      </c>
      <c r="B211">
        <v>3284.8</v>
      </c>
      <c r="C211">
        <v>9593.2000000000007</v>
      </c>
      <c r="D211">
        <v>3401.3</v>
      </c>
      <c r="E211">
        <v>10796.4</v>
      </c>
      <c r="F211">
        <v>10284.799999999999</v>
      </c>
      <c r="H211">
        <v>9972</v>
      </c>
      <c r="I211">
        <v>19863.8</v>
      </c>
      <c r="J211">
        <v>9960.4</v>
      </c>
      <c r="L211">
        <f t="shared" si="6"/>
        <v>294.57</v>
      </c>
      <c r="M211">
        <f>data!BC211</f>
        <v>1.8725661795737859E-9</v>
      </c>
      <c r="O211">
        <v>1.7993522430268888E-9</v>
      </c>
      <c r="P211">
        <f t="shared" si="7"/>
        <v>4.0689051757723567</v>
      </c>
    </row>
    <row r="212" spans="1:16" x14ac:dyDescent="0.2">
      <c r="A212">
        <v>295.04000000000002</v>
      </c>
      <c r="B212">
        <v>3229.7</v>
      </c>
      <c r="C212">
        <v>9070.6</v>
      </c>
      <c r="D212">
        <v>3350.15</v>
      </c>
      <c r="E212">
        <v>10337</v>
      </c>
      <c r="F212">
        <v>9753</v>
      </c>
      <c r="H212">
        <v>9406</v>
      </c>
      <c r="I212">
        <v>19431.400000000001</v>
      </c>
      <c r="J212">
        <v>9421.2000000000007</v>
      </c>
      <c r="L212">
        <f t="shared" si="6"/>
        <v>295.04000000000002</v>
      </c>
      <c r="M212">
        <f>data!BC212</f>
        <v>1.8414507911027168E-9</v>
      </c>
      <c r="O212">
        <v>1.7822446485050721E-9</v>
      </c>
      <c r="P212">
        <f t="shared" si="7"/>
        <v>3.321998618276464</v>
      </c>
    </row>
    <row r="213" spans="1:16" x14ac:dyDescent="0.2">
      <c r="A213">
        <v>295.51</v>
      </c>
      <c r="B213">
        <v>3227.05</v>
      </c>
      <c r="C213">
        <v>9030.4</v>
      </c>
      <c r="D213">
        <v>3345.3</v>
      </c>
      <c r="E213">
        <v>10249.799999999999</v>
      </c>
      <c r="F213">
        <v>9701.4</v>
      </c>
      <c r="H213">
        <v>9417.7999999999993</v>
      </c>
      <c r="I213">
        <v>19404.8</v>
      </c>
      <c r="J213">
        <v>9405.4</v>
      </c>
      <c r="L213">
        <f t="shared" si="6"/>
        <v>295.51</v>
      </c>
      <c r="M213">
        <f>data!BC213</f>
        <v>1.8369752968247778E-9</v>
      </c>
      <c r="O213">
        <v>1.7506588724172721E-9</v>
      </c>
      <c r="P213">
        <f t="shared" si="7"/>
        <v>4.9305107789687099</v>
      </c>
    </row>
    <row r="214" spans="1:16" x14ac:dyDescent="0.2">
      <c r="A214">
        <v>295.97000000000003</v>
      </c>
      <c r="B214">
        <v>3224.5</v>
      </c>
      <c r="C214">
        <v>8937.6</v>
      </c>
      <c r="D214">
        <v>3344.1</v>
      </c>
      <c r="E214">
        <v>10224.200000000001</v>
      </c>
      <c r="F214">
        <v>9662</v>
      </c>
      <c r="H214">
        <v>9326.4</v>
      </c>
      <c r="I214">
        <v>19416.599999999999</v>
      </c>
      <c r="J214">
        <v>9309</v>
      </c>
      <c r="L214">
        <f t="shared" si="6"/>
        <v>295.97000000000003</v>
      </c>
      <c r="M214">
        <f>data!BC214</f>
        <v>1.8093811926437943E-9</v>
      </c>
      <c r="O214">
        <v>1.7362193156065444E-9</v>
      </c>
      <c r="P214">
        <f t="shared" si="7"/>
        <v>4.2138614851022389</v>
      </c>
    </row>
    <row r="215" spans="1:16" x14ac:dyDescent="0.2">
      <c r="A215">
        <v>296.44</v>
      </c>
      <c r="B215">
        <v>3324.45</v>
      </c>
      <c r="C215">
        <v>9952.2000000000007</v>
      </c>
      <c r="D215">
        <v>3439.5</v>
      </c>
      <c r="E215">
        <v>11203.2</v>
      </c>
      <c r="F215">
        <v>10593.4</v>
      </c>
      <c r="H215">
        <v>10368</v>
      </c>
      <c r="I215">
        <v>20486.2</v>
      </c>
      <c r="J215">
        <v>10368.200000000001</v>
      </c>
      <c r="L215">
        <f t="shared" si="6"/>
        <v>296.44</v>
      </c>
      <c r="M215">
        <f>data!BC215</f>
        <v>1.7950967493905657E-9</v>
      </c>
      <c r="O215">
        <v>1.72592726013848E-9</v>
      </c>
      <c r="P215">
        <f t="shared" si="7"/>
        <v>4.0076711718740619</v>
      </c>
    </row>
    <row r="216" spans="1:16" x14ac:dyDescent="0.2">
      <c r="A216">
        <v>296.91000000000003</v>
      </c>
      <c r="B216">
        <v>3238.15</v>
      </c>
      <c r="C216">
        <v>9157.6</v>
      </c>
      <c r="D216">
        <v>3367.15</v>
      </c>
      <c r="E216">
        <v>10448</v>
      </c>
      <c r="F216">
        <v>9837.4</v>
      </c>
      <c r="H216">
        <v>9558.6</v>
      </c>
      <c r="I216">
        <v>19680.400000000001</v>
      </c>
      <c r="J216">
        <v>9567</v>
      </c>
      <c r="L216">
        <f t="shared" si="6"/>
        <v>296.91000000000003</v>
      </c>
      <c r="M216">
        <f>data!BC216</f>
        <v>1.7879203071407839E-9</v>
      </c>
      <c r="O216">
        <v>1.7048972506292521E-9</v>
      </c>
      <c r="P216">
        <f t="shared" si="7"/>
        <v>4.8696809429946128</v>
      </c>
    </row>
    <row r="217" spans="1:16" x14ac:dyDescent="0.2">
      <c r="A217">
        <v>297.38</v>
      </c>
      <c r="B217">
        <v>3284.45</v>
      </c>
      <c r="C217">
        <v>9547.6</v>
      </c>
      <c r="D217">
        <v>3393.2</v>
      </c>
      <c r="E217">
        <v>10843.6</v>
      </c>
      <c r="F217">
        <v>10234.799999999999</v>
      </c>
      <c r="H217">
        <v>9965.6</v>
      </c>
      <c r="I217">
        <v>20193</v>
      </c>
      <c r="J217">
        <v>9955.2000000000007</v>
      </c>
      <c r="L217">
        <f t="shared" si="6"/>
        <v>297.38</v>
      </c>
      <c r="M217">
        <f>data!BC217</f>
        <v>1.7589968013902237E-9</v>
      </c>
      <c r="O217">
        <v>1.7098296579424983E-9</v>
      </c>
      <c r="P217">
        <f t="shared" si="7"/>
        <v>2.8755579960456457</v>
      </c>
    </row>
    <row r="218" spans="1:16" x14ac:dyDescent="0.2">
      <c r="A218">
        <v>297.83999999999997</v>
      </c>
      <c r="B218">
        <v>3568.75</v>
      </c>
      <c r="C218">
        <v>12344.6</v>
      </c>
      <c r="D218">
        <v>3681.25</v>
      </c>
      <c r="E218">
        <v>13571.2</v>
      </c>
      <c r="F218">
        <v>12986.8</v>
      </c>
      <c r="H218">
        <v>12822.8</v>
      </c>
      <c r="I218">
        <v>22977</v>
      </c>
      <c r="J218">
        <v>12866.6</v>
      </c>
      <c r="L218">
        <f t="shared" si="6"/>
        <v>297.83999999999997</v>
      </c>
      <c r="M218">
        <f>data!BC218</f>
        <v>1.7699857011648139E-9</v>
      </c>
      <c r="O218">
        <v>1.6984125582519833E-9</v>
      </c>
      <c r="P218">
        <f t="shared" si="7"/>
        <v>4.2141199772153213</v>
      </c>
    </row>
    <row r="219" spans="1:16" x14ac:dyDescent="0.2">
      <c r="A219">
        <v>298.31</v>
      </c>
      <c r="B219">
        <v>3223.5</v>
      </c>
      <c r="C219">
        <v>9022.7999999999993</v>
      </c>
      <c r="D219">
        <v>3351.45</v>
      </c>
      <c r="E219">
        <v>10290.200000000001</v>
      </c>
      <c r="F219">
        <v>9659.4</v>
      </c>
      <c r="H219">
        <v>9392.6</v>
      </c>
      <c r="I219">
        <v>19693.8</v>
      </c>
      <c r="J219">
        <v>9456.7999999999993</v>
      </c>
      <c r="L219">
        <f t="shared" si="6"/>
        <v>298.31</v>
      </c>
      <c r="M219">
        <f>data!BC219</f>
        <v>1.7413735030634194E-9</v>
      </c>
      <c r="O219">
        <v>1.6704323086047268E-9</v>
      </c>
      <c r="P219">
        <f t="shared" si="7"/>
        <v>4.2468763381347747</v>
      </c>
    </row>
    <row r="220" spans="1:16" x14ac:dyDescent="0.2">
      <c r="A220">
        <v>298.77999999999997</v>
      </c>
      <c r="B220">
        <v>3378.05</v>
      </c>
      <c r="C220">
        <v>10500.2</v>
      </c>
      <c r="D220">
        <v>3493.5</v>
      </c>
      <c r="E220">
        <v>11818.6</v>
      </c>
      <c r="F220">
        <v>11130.6</v>
      </c>
      <c r="H220">
        <v>10906.8</v>
      </c>
      <c r="I220">
        <v>21183.4</v>
      </c>
      <c r="J220">
        <v>10930.4</v>
      </c>
      <c r="L220">
        <f t="shared" si="6"/>
        <v>298.77999999999997</v>
      </c>
      <c r="M220">
        <f>data!BC220</f>
        <v>1.7295789178784621E-9</v>
      </c>
      <c r="O220">
        <v>1.6636555218131742E-9</v>
      </c>
      <c r="P220">
        <f t="shared" si="7"/>
        <v>3.9625628744008092</v>
      </c>
    </row>
    <row r="221" spans="1:16" x14ac:dyDescent="0.2">
      <c r="A221">
        <v>299.25</v>
      </c>
      <c r="B221">
        <v>3298.8</v>
      </c>
      <c r="C221">
        <v>9765.7999999999993</v>
      </c>
      <c r="D221">
        <v>3426.7</v>
      </c>
      <c r="E221">
        <v>11088.8</v>
      </c>
      <c r="F221">
        <v>10451.200000000001</v>
      </c>
      <c r="H221">
        <v>10212.200000000001</v>
      </c>
      <c r="I221">
        <v>20491</v>
      </c>
      <c r="J221">
        <v>10225.4</v>
      </c>
      <c r="L221">
        <f t="shared" si="6"/>
        <v>299.25</v>
      </c>
      <c r="M221">
        <f>data!BC221</f>
        <v>1.7197449556188251E-9</v>
      </c>
      <c r="O221">
        <v>1.6600398168169801E-9</v>
      </c>
      <c r="P221">
        <f t="shared" si="7"/>
        <v>3.5966088401617893</v>
      </c>
    </row>
    <row r="222" spans="1:16" x14ac:dyDescent="0.2">
      <c r="A222">
        <v>299.70999999999998</v>
      </c>
      <c r="B222">
        <v>3319.55</v>
      </c>
      <c r="C222">
        <v>9924.2000000000007</v>
      </c>
      <c r="D222">
        <v>3445.4</v>
      </c>
      <c r="E222">
        <v>11249.2</v>
      </c>
      <c r="F222">
        <v>10513</v>
      </c>
      <c r="H222">
        <v>10320.6</v>
      </c>
      <c r="I222">
        <v>20596.599999999999</v>
      </c>
      <c r="J222">
        <v>10303.799999999999</v>
      </c>
      <c r="L222">
        <f t="shared" si="6"/>
        <v>299.70999999999998</v>
      </c>
      <c r="M222">
        <f>data!BC222</f>
        <v>1.7100815617552641E-9</v>
      </c>
      <c r="O222">
        <v>1.6583721791979424E-9</v>
      </c>
      <c r="P222">
        <f t="shared" si="7"/>
        <v>3.1180806821259188</v>
      </c>
    </row>
    <row r="223" spans="1:16" x14ac:dyDescent="0.2">
      <c r="A223">
        <v>300.18</v>
      </c>
      <c r="B223">
        <v>3328</v>
      </c>
      <c r="C223">
        <v>9950.6</v>
      </c>
      <c r="D223">
        <v>3449.35</v>
      </c>
      <c r="E223">
        <v>11314</v>
      </c>
      <c r="F223">
        <v>10600.8</v>
      </c>
      <c r="H223">
        <v>10388.200000000001</v>
      </c>
      <c r="I223">
        <v>20759.400000000001</v>
      </c>
      <c r="J223">
        <v>10425</v>
      </c>
      <c r="L223">
        <f t="shared" si="6"/>
        <v>300.18</v>
      </c>
      <c r="M223">
        <f>data!BC223</f>
        <v>1.6923057861755993E-9</v>
      </c>
      <c r="O223">
        <v>1.62336850039233E-9</v>
      </c>
      <c r="P223">
        <f t="shared" si="7"/>
        <v>4.246558052999597</v>
      </c>
    </row>
    <row r="224" spans="1:16" x14ac:dyDescent="0.2">
      <c r="A224">
        <v>300.64999999999998</v>
      </c>
      <c r="B224">
        <v>3241.95</v>
      </c>
      <c r="C224">
        <v>9199.2000000000007</v>
      </c>
      <c r="D224">
        <v>3387</v>
      </c>
      <c r="E224">
        <v>10563.2</v>
      </c>
      <c r="F224">
        <v>9848.2000000000007</v>
      </c>
      <c r="H224">
        <v>9602.2000000000007</v>
      </c>
      <c r="I224">
        <v>19901.599999999999</v>
      </c>
      <c r="J224">
        <v>9630.4</v>
      </c>
      <c r="L224">
        <f t="shared" si="6"/>
        <v>300.64999999999998</v>
      </c>
      <c r="M224">
        <f>data!BC224</f>
        <v>1.6954989085540849E-9</v>
      </c>
      <c r="O224">
        <v>1.6293965510836762E-9</v>
      </c>
      <c r="P224">
        <f t="shared" si="7"/>
        <v>4.0568612610874517</v>
      </c>
    </row>
    <row r="225" spans="1:16" x14ac:dyDescent="0.2">
      <c r="A225">
        <v>301.12</v>
      </c>
      <c r="B225">
        <v>3227.45</v>
      </c>
      <c r="C225">
        <v>8956.2000000000007</v>
      </c>
      <c r="D225">
        <v>3357.5</v>
      </c>
      <c r="E225">
        <v>10361.799999999999</v>
      </c>
      <c r="F225">
        <v>9639.6</v>
      </c>
      <c r="H225">
        <v>9380.7999999999993</v>
      </c>
      <c r="I225">
        <v>19741</v>
      </c>
      <c r="J225">
        <v>9380.2000000000007</v>
      </c>
      <c r="L225">
        <f t="shared" si="6"/>
        <v>301.12</v>
      </c>
      <c r="M225">
        <f>data!BC225</f>
        <v>1.6729996214329708E-9</v>
      </c>
      <c r="O225">
        <v>1.6010806556134547E-9</v>
      </c>
      <c r="P225">
        <f t="shared" si="7"/>
        <v>4.4919014896198544</v>
      </c>
    </row>
    <row r="226" spans="1:16" x14ac:dyDescent="0.2">
      <c r="A226">
        <v>301.58</v>
      </c>
      <c r="B226">
        <v>3258.1</v>
      </c>
      <c r="C226">
        <v>9316.6</v>
      </c>
      <c r="D226">
        <v>3390.2</v>
      </c>
      <c r="E226">
        <v>10659.4</v>
      </c>
      <c r="F226">
        <v>9860.2000000000007</v>
      </c>
      <c r="H226">
        <v>9662</v>
      </c>
      <c r="I226">
        <v>20065.2</v>
      </c>
      <c r="J226">
        <v>9745.7999999999993</v>
      </c>
      <c r="L226">
        <f t="shared" si="6"/>
        <v>301.58</v>
      </c>
      <c r="M226">
        <f>data!BC226</f>
        <v>1.6720364912333458E-9</v>
      </c>
      <c r="O226">
        <v>1.5913999545637344E-9</v>
      </c>
      <c r="P226">
        <f t="shared" si="7"/>
        <v>5.0670189123963505</v>
      </c>
    </row>
    <row r="227" spans="1:16" x14ac:dyDescent="0.2">
      <c r="A227">
        <v>302.05</v>
      </c>
      <c r="B227">
        <v>3362.8</v>
      </c>
      <c r="C227">
        <v>10328.6</v>
      </c>
      <c r="D227">
        <v>3494.65</v>
      </c>
      <c r="E227">
        <v>11700.4</v>
      </c>
      <c r="F227">
        <v>10885.4</v>
      </c>
      <c r="H227">
        <v>10709.2</v>
      </c>
      <c r="I227">
        <v>21189.200000000001</v>
      </c>
      <c r="J227">
        <v>10735</v>
      </c>
      <c r="L227">
        <f t="shared" si="6"/>
        <v>302.05</v>
      </c>
      <c r="M227">
        <f>data!BC227</f>
        <v>1.6418693263000963E-9</v>
      </c>
      <c r="O227">
        <v>1.5892322419445396E-9</v>
      </c>
      <c r="P227">
        <f t="shared" si="7"/>
        <v>3.3121077565826025</v>
      </c>
    </row>
    <row r="228" spans="1:16" x14ac:dyDescent="0.2">
      <c r="A228">
        <v>302.52</v>
      </c>
      <c r="B228">
        <v>3331.2</v>
      </c>
      <c r="C228">
        <v>10005</v>
      </c>
      <c r="D228">
        <v>3462.65</v>
      </c>
      <c r="E228">
        <v>11463</v>
      </c>
      <c r="F228">
        <v>10552.6</v>
      </c>
      <c r="H228">
        <v>10432.4</v>
      </c>
      <c r="I228">
        <v>20938.400000000001</v>
      </c>
      <c r="J228">
        <v>10476.4</v>
      </c>
      <c r="L228">
        <f t="shared" si="6"/>
        <v>302.52</v>
      </c>
      <c r="M228">
        <f>data!BC228</f>
        <v>1.6332496261843607E-9</v>
      </c>
      <c r="O228">
        <v>1.582919553563882E-9</v>
      </c>
      <c r="P228">
        <f t="shared" si="7"/>
        <v>3.1795723609050426</v>
      </c>
    </row>
    <row r="229" spans="1:16" x14ac:dyDescent="0.2">
      <c r="A229">
        <v>302.99</v>
      </c>
      <c r="B229">
        <v>3249.85</v>
      </c>
      <c r="C229">
        <v>9228.7999999999993</v>
      </c>
      <c r="D229">
        <v>3382.5</v>
      </c>
      <c r="E229">
        <v>10658</v>
      </c>
      <c r="F229">
        <v>9856.4</v>
      </c>
      <c r="H229">
        <v>9687.6</v>
      </c>
      <c r="I229">
        <v>20164.8</v>
      </c>
      <c r="J229">
        <v>9604.4</v>
      </c>
      <c r="L229">
        <f t="shared" si="6"/>
        <v>302.99</v>
      </c>
      <c r="M229">
        <f>data!BC229</f>
        <v>1.6237636200493744E-9</v>
      </c>
      <c r="O229">
        <v>1.5652392575562203E-9</v>
      </c>
      <c r="P229">
        <f t="shared" si="7"/>
        <v>3.739004258334738</v>
      </c>
    </row>
    <row r="230" spans="1:16" x14ac:dyDescent="0.2">
      <c r="A230">
        <v>303.45</v>
      </c>
      <c r="B230">
        <v>3256.05</v>
      </c>
      <c r="C230">
        <v>9361.4</v>
      </c>
      <c r="D230">
        <v>3404.65</v>
      </c>
      <c r="E230">
        <v>10782.6</v>
      </c>
      <c r="F230">
        <v>9938</v>
      </c>
      <c r="H230">
        <v>9733.2000000000007</v>
      </c>
      <c r="I230">
        <v>20347</v>
      </c>
      <c r="J230">
        <v>9753.7999999999993</v>
      </c>
      <c r="L230">
        <f t="shared" si="6"/>
        <v>303.45</v>
      </c>
      <c r="M230">
        <f>data!BC230</f>
        <v>1.5984261521813429E-9</v>
      </c>
      <c r="O230">
        <v>1.5529583801530967E-9</v>
      </c>
      <c r="P230">
        <f t="shared" si="7"/>
        <v>2.9278165216355574</v>
      </c>
    </row>
    <row r="231" spans="1:16" x14ac:dyDescent="0.2">
      <c r="A231">
        <v>303.92</v>
      </c>
      <c r="B231">
        <v>3350.05</v>
      </c>
      <c r="C231">
        <v>10185.6</v>
      </c>
      <c r="D231">
        <v>3482.05</v>
      </c>
      <c r="E231">
        <v>11676.4</v>
      </c>
      <c r="F231">
        <v>10765.4</v>
      </c>
      <c r="H231">
        <v>10596.2</v>
      </c>
      <c r="I231">
        <v>21204.799999999999</v>
      </c>
      <c r="J231">
        <v>10641.8</v>
      </c>
      <c r="L231">
        <f t="shared" si="6"/>
        <v>303.92</v>
      </c>
      <c r="M231">
        <f>data!BC231</f>
        <v>1.5953281292090365E-9</v>
      </c>
      <c r="O231">
        <v>1.5362273532328896E-9</v>
      </c>
      <c r="P231">
        <f t="shared" si="7"/>
        <v>3.8471373297561207</v>
      </c>
    </row>
    <row r="232" spans="1:16" x14ac:dyDescent="0.2">
      <c r="A232">
        <v>304.39</v>
      </c>
      <c r="B232">
        <v>3336.15</v>
      </c>
      <c r="C232">
        <v>10111.200000000001</v>
      </c>
      <c r="D232">
        <v>3477.35</v>
      </c>
      <c r="E232">
        <v>11619.8</v>
      </c>
      <c r="F232">
        <v>10704.8</v>
      </c>
      <c r="H232">
        <v>10538.6</v>
      </c>
      <c r="I232">
        <v>21130.6</v>
      </c>
      <c r="J232">
        <v>10531.2</v>
      </c>
      <c r="L232">
        <f t="shared" si="6"/>
        <v>304.39</v>
      </c>
      <c r="M232">
        <f>data!BC232</f>
        <v>1.5836504696840007E-9</v>
      </c>
      <c r="O232">
        <v>1.5287190690145184E-9</v>
      </c>
      <c r="P232">
        <f t="shared" si="7"/>
        <v>3.5932959680350942</v>
      </c>
    </row>
    <row r="233" spans="1:16" x14ac:dyDescent="0.2">
      <c r="A233">
        <v>304.86</v>
      </c>
      <c r="B233">
        <v>3316.7</v>
      </c>
      <c r="C233">
        <v>9981.4</v>
      </c>
      <c r="D233">
        <v>3469.65</v>
      </c>
      <c r="E233">
        <v>11476</v>
      </c>
      <c r="F233">
        <v>10569.2</v>
      </c>
      <c r="H233">
        <v>10404</v>
      </c>
      <c r="I233">
        <v>21080.400000000001</v>
      </c>
      <c r="J233">
        <v>10446.200000000001</v>
      </c>
      <c r="L233">
        <f t="shared" si="6"/>
        <v>304.86</v>
      </c>
      <c r="M233">
        <f>data!BC233</f>
        <v>1.5701526200261076E-9</v>
      </c>
      <c r="O233">
        <v>1.5132668479024514E-9</v>
      </c>
      <c r="P233">
        <f t="shared" si="7"/>
        <v>3.7591368767845434</v>
      </c>
    </row>
    <row r="234" spans="1:16" x14ac:dyDescent="0.2">
      <c r="A234">
        <v>305.32</v>
      </c>
      <c r="B234">
        <v>3297.95</v>
      </c>
      <c r="C234">
        <v>9692.6</v>
      </c>
      <c r="D234">
        <v>3444.85</v>
      </c>
      <c r="E234">
        <v>11247.6</v>
      </c>
      <c r="F234">
        <v>10233</v>
      </c>
      <c r="H234">
        <v>10019.799999999999</v>
      </c>
      <c r="I234">
        <v>20739.599999999999</v>
      </c>
      <c r="J234">
        <v>10105.6</v>
      </c>
      <c r="L234">
        <f t="shared" si="6"/>
        <v>305.32</v>
      </c>
      <c r="M234">
        <f>data!BC234</f>
        <v>1.5634196173688116E-9</v>
      </c>
      <c r="O234">
        <v>1.5145447071928918E-9</v>
      </c>
      <c r="P234">
        <f t="shared" si="7"/>
        <v>3.227036477946315</v>
      </c>
    </row>
    <row r="235" spans="1:16" x14ac:dyDescent="0.2">
      <c r="A235">
        <v>305.79000000000002</v>
      </c>
      <c r="B235">
        <v>3262.3</v>
      </c>
      <c r="C235">
        <v>9269.6</v>
      </c>
      <c r="D235">
        <v>3400.7</v>
      </c>
      <c r="E235">
        <v>10838.6</v>
      </c>
      <c r="F235">
        <v>9923.7999999999993</v>
      </c>
      <c r="H235">
        <v>9649.6</v>
      </c>
      <c r="I235">
        <v>20356.2</v>
      </c>
      <c r="J235">
        <v>9691.6</v>
      </c>
      <c r="L235">
        <f t="shared" si="6"/>
        <v>305.79000000000002</v>
      </c>
      <c r="M235">
        <f>data!BC235</f>
        <v>1.5519655962277295E-9</v>
      </c>
      <c r="O235">
        <v>1.4842703069419809E-9</v>
      </c>
      <c r="P235">
        <f t="shared" si="7"/>
        <v>4.5608464286549069</v>
      </c>
    </row>
    <row r="236" spans="1:16" x14ac:dyDescent="0.2">
      <c r="A236">
        <v>306.26</v>
      </c>
      <c r="B236">
        <v>3297.45</v>
      </c>
      <c r="C236">
        <v>9718.6</v>
      </c>
      <c r="D236">
        <v>3451.7</v>
      </c>
      <c r="E236">
        <v>11251.4</v>
      </c>
      <c r="F236">
        <v>10245.799999999999</v>
      </c>
      <c r="H236">
        <v>10123.6</v>
      </c>
      <c r="I236">
        <v>20759.8</v>
      </c>
      <c r="J236">
        <v>10089</v>
      </c>
      <c r="L236">
        <f t="shared" si="6"/>
        <v>306.26</v>
      </c>
      <c r="M236">
        <f>data!BC236</f>
        <v>1.5488977488583158E-9</v>
      </c>
      <c r="O236">
        <v>1.482031554048802E-9</v>
      </c>
      <c r="P236">
        <f t="shared" si="7"/>
        <v>4.5117929255176987</v>
      </c>
    </row>
    <row r="237" spans="1:16" x14ac:dyDescent="0.2">
      <c r="A237">
        <v>306.73</v>
      </c>
      <c r="B237">
        <v>3332.1</v>
      </c>
      <c r="C237">
        <v>10063.799999999999</v>
      </c>
      <c r="D237">
        <v>3481.3</v>
      </c>
      <c r="E237">
        <v>11649.2</v>
      </c>
      <c r="F237">
        <v>10665.2</v>
      </c>
      <c r="H237">
        <v>10516.2</v>
      </c>
      <c r="I237">
        <v>21176.400000000001</v>
      </c>
      <c r="J237">
        <v>10484.6</v>
      </c>
      <c r="L237">
        <f t="shared" si="6"/>
        <v>306.73</v>
      </c>
      <c r="M237">
        <f>data!BC237</f>
        <v>1.5381596838716313E-9</v>
      </c>
      <c r="O237">
        <v>1.4805866715480145E-9</v>
      </c>
      <c r="P237">
        <f t="shared" si="7"/>
        <v>3.8885269893333407</v>
      </c>
    </row>
    <row r="238" spans="1:16" x14ac:dyDescent="0.2">
      <c r="A238">
        <v>307.19</v>
      </c>
      <c r="B238">
        <v>3313.3</v>
      </c>
      <c r="C238">
        <v>9856.2000000000007</v>
      </c>
      <c r="D238">
        <v>3471.75</v>
      </c>
      <c r="E238">
        <v>11472.6</v>
      </c>
      <c r="F238">
        <v>10451.799999999999</v>
      </c>
      <c r="H238">
        <v>10302.200000000001</v>
      </c>
      <c r="I238">
        <v>20978</v>
      </c>
      <c r="J238">
        <v>10296.4</v>
      </c>
      <c r="L238">
        <f t="shared" si="6"/>
        <v>307.19</v>
      </c>
      <c r="M238">
        <f>data!BC238</f>
        <v>1.5291909457933805E-9</v>
      </c>
      <c r="O238">
        <v>1.4627357570232264E-9</v>
      </c>
      <c r="P238">
        <f t="shared" si="7"/>
        <v>4.5432121592074353</v>
      </c>
    </row>
    <row r="239" spans="1:16" x14ac:dyDescent="0.2">
      <c r="A239">
        <v>307.66000000000003</v>
      </c>
      <c r="B239">
        <v>3269.2</v>
      </c>
      <c r="C239">
        <v>9445.6</v>
      </c>
      <c r="D239">
        <v>3425.9</v>
      </c>
      <c r="E239">
        <v>11049.4</v>
      </c>
      <c r="F239">
        <v>10026.4</v>
      </c>
      <c r="H239">
        <v>9828</v>
      </c>
      <c r="I239">
        <v>20596.599999999999</v>
      </c>
      <c r="J239">
        <v>9852.6</v>
      </c>
      <c r="L239">
        <f t="shared" si="6"/>
        <v>307.66000000000003</v>
      </c>
      <c r="M239">
        <f>data!BC239</f>
        <v>1.5126849657063089E-9</v>
      </c>
      <c r="O239">
        <v>1.4724032331246466E-9</v>
      </c>
      <c r="P239">
        <f t="shared" si="7"/>
        <v>2.7357813182859476</v>
      </c>
    </row>
    <row r="240" spans="1:16" x14ac:dyDescent="0.2">
      <c r="A240">
        <v>308.13</v>
      </c>
      <c r="B240">
        <v>3343.35</v>
      </c>
      <c r="C240">
        <v>10117.799999999999</v>
      </c>
      <c r="D240">
        <v>3490.55</v>
      </c>
      <c r="E240">
        <v>11814.8</v>
      </c>
      <c r="F240">
        <v>10699</v>
      </c>
      <c r="H240">
        <v>10548.6</v>
      </c>
      <c r="I240">
        <v>21285.4</v>
      </c>
      <c r="J240">
        <v>10535.8</v>
      </c>
      <c r="L240">
        <f t="shared" si="6"/>
        <v>308.13</v>
      </c>
      <c r="M240">
        <f>data!BC240</f>
        <v>1.506539104301694E-9</v>
      </c>
      <c r="O240">
        <v>1.4634481585122292E-9</v>
      </c>
      <c r="P240">
        <f t="shared" si="7"/>
        <v>2.9444805091881006</v>
      </c>
    </row>
    <row r="241" spans="1:16" x14ac:dyDescent="0.2">
      <c r="A241">
        <v>308.60000000000002</v>
      </c>
      <c r="B241">
        <v>3333.1</v>
      </c>
      <c r="C241">
        <v>10101.6</v>
      </c>
      <c r="D241">
        <v>3483.55</v>
      </c>
      <c r="E241">
        <v>11758.2</v>
      </c>
      <c r="F241">
        <v>10644.6</v>
      </c>
      <c r="H241">
        <v>10523.6</v>
      </c>
      <c r="I241">
        <v>21285</v>
      </c>
      <c r="J241">
        <v>10530</v>
      </c>
      <c r="L241">
        <f t="shared" si="6"/>
        <v>308.60000000000002</v>
      </c>
      <c r="M241">
        <f>data!BC241</f>
        <v>1.4971864612427601E-9</v>
      </c>
      <c r="O241">
        <v>1.4501303079488456E-9</v>
      </c>
      <c r="P241">
        <f t="shared" si="7"/>
        <v>3.2449603346663154</v>
      </c>
    </row>
    <row r="242" spans="1:16" x14ac:dyDescent="0.2">
      <c r="A242">
        <v>309.06</v>
      </c>
      <c r="B242">
        <v>3310.85</v>
      </c>
      <c r="C242">
        <v>9852</v>
      </c>
      <c r="D242">
        <v>3477.65</v>
      </c>
      <c r="E242">
        <v>11539.6</v>
      </c>
      <c r="F242">
        <v>10433.6</v>
      </c>
      <c r="H242">
        <v>10258.6</v>
      </c>
      <c r="I242">
        <v>21117</v>
      </c>
      <c r="J242">
        <v>10286.799999999999</v>
      </c>
      <c r="L242">
        <f t="shared" si="6"/>
        <v>309.06</v>
      </c>
      <c r="M242">
        <f>data!BC242</f>
        <v>1.4801748492922711E-9</v>
      </c>
      <c r="O242">
        <v>1.4419277019984724E-9</v>
      </c>
      <c r="P242">
        <f t="shared" si="7"/>
        <v>2.652501040155423</v>
      </c>
    </row>
    <row r="243" spans="1:16" x14ac:dyDescent="0.2">
      <c r="A243">
        <v>309.52999999999997</v>
      </c>
      <c r="B243">
        <v>3294.25</v>
      </c>
      <c r="C243">
        <v>9642.7999999999993</v>
      </c>
      <c r="D243">
        <v>3456.25</v>
      </c>
      <c r="E243">
        <v>11297</v>
      </c>
      <c r="F243">
        <v>10168.4</v>
      </c>
      <c r="H243">
        <v>9997.6</v>
      </c>
      <c r="I243">
        <v>20808</v>
      </c>
      <c r="J243">
        <v>10005</v>
      </c>
      <c r="L243">
        <f t="shared" si="6"/>
        <v>309.52999999999997</v>
      </c>
      <c r="M243">
        <f>data!BC243</f>
        <v>1.477435180761881E-9</v>
      </c>
      <c r="O243">
        <v>1.44599061769533E-9</v>
      </c>
      <c r="P243">
        <f t="shared" si="7"/>
        <v>2.1746035335048286</v>
      </c>
    </row>
    <row r="244" spans="1:16" x14ac:dyDescent="0.2">
      <c r="A244">
        <v>310</v>
      </c>
      <c r="B244">
        <v>3231.15</v>
      </c>
      <c r="C244">
        <v>9095.6</v>
      </c>
      <c r="D244">
        <v>3407.45</v>
      </c>
      <c r="E244">
        <v>10827</v>
      </c>
      <c r="F244">
        <v>9713.4</v>
      </c>
      <c r="H244">
        <v>9538</v>
      </c>
      <c r="I244">
        <v>20263.599999999999</v>
      </c>
      <c r="J244">
        <v>9574.2000000000007</v>
      </c>
      <c r="L244">
        <f t="shared" si="6"/>
        <v>310</v>
      </c>
      <c r="M244">
        <f>data!BC244</f>
        <v>1.4869912635515253E-9</v>
      </c>
      <c r="O244">
        <v>1.4348211613484481E-9</v>
      </c>
      <c r="P244">
        <f t="shared" si="7"/>
        <v>3.6360003328949762</v>
      </c>
    </row>
    <row r="245" spans="1:16" x14ac:dyDescent="0.2">
      <c r="A245">
        <v>310.45999999999998</v>
      </c>
      <c r="B245">
        <v>3251.95</v>
      </c>
      <c r="C245">
        <v>9269.6</v>
      </c>
      <c r="D245">
        <v>3417.5</v>
      </c>
      <c r="E245">
        <v>11008</v>
      </c>
      <c r="F245">
        <v>9774.2000000000007</v>
      </c>
      <c r="H245">
        <v>9673.4</v>
      </c>
      <c r="I245">
        <v>20408.400000000001</v>
      </c>
      <c r="J245">
        <v>9640.6</v>
      </c>
      <c r="L245">
        <f t="shared" si="6"/>
        <v>310.45999999999998</v>
      </c>
      <c r="M245">
        <f>data!BC245</f>
        <v>1.4739706246701589E-9</v>
      </c>
      <c r="O245">
        <v>1.423700948146092E-9</v>
      </c>
      <c r="P245">
        <f t="shared" si="7"/>
        <v>3.5309154348409142</v>
      </c>
    </row>
    <row r="246" spans="1:16" x14ac:dyDescent="0.2">
      <c r="A246">
        <v>310.93</v>
      </c>
      <c r="B246">
        <v>3283.7</v>
      </c>
      <c r="C246">
        <v>9640.4</v>
      </c>
      <c r="D246">
        <v>3451.9</v>
      </c>
      <c r="E246">
        <v>11419.4</v>
      </c>
      <c r="F246">
        <v>10157</v>
      </c>
      <c r="H246">
        <v>10022.4</v>
      </c>
      <c r="I246">
        <v>20831.599999999999</v>
      </c>
      <c r="J246">
        <v>10046.6</v>
      </c>
      <c r="L246">
        <f t="shared" si="6"/>
        <v>310.93</v>
      </c>
      <c r="M246">
        <f>data!BC246</f>
        <v>1.4602547189068938E-9</v>
      </c>
      <c r="O246">
        <v>1.4183064738082891E-9</v>
      </c>
      <c r="P246">
        <f t="shared" si="7"/>
        <v>2.9576291071963876</v>
      </c>
    </row>
    <row r="247" spans="1:16" x14ac:dyDescent="0.2">
      <c r="A247">
        <v>311.39999999999998</v>
      </c>
      <c r="B247">
        <v>3273.7</v>
      </c>
      <c r="C247">
        <v>9461</v>
      </c>
      <c r="D247">
        <v>3452.15</v>
      </c>
      <c r="E247">
        <v>11290</v>
      </c>
      <c r="F247">
        <v>10000.799999999999</v>
      </c>
      <c r="H247">
        <v>9916.2000000000007</v>
      </c>
      <c r="I247">
        <v>20673.400000000001</v>
      </c>
      <c r="J247">
        <v>9878.6</v>
      </c>
      <c r="L247">
        <f t="shared" si="6"/>
        <v>311.39999999999998</v>
      </c>
      <c r="M247">
        <f>data!BC247</f>
        <v>1.4575910349770601E-9</v>
      </c>
      <c r="O247">
        <v>1.4141862412880681E-9</v>
      </c>
      <c r="P247">
        <f t="shared" si="7"/>
        <v>3.0692416897973809</v>
      </c>
    </row>
    <row r="248" spans="1:16" x14ac:dyDescent="0.2">
      <c r="A248">
        <v>311.87</v>
      </c>
      <c r="B248">
        <v>3312.3</v>
      </c>
      <c r="C248">
        <v>9842.4</v>
      </c>
      <c r="D248">
        <v>3490.5</v>
      </c>
      <c r="E248">
        <v>11717.6</v>
      </c>
      <c r="F248">
        <v>10396</v>
      </c>
      <c r="H248">
        <v>10245</v>
      </c>
      <c r="I248">
        <v>21062.6</v>
      </c>
      <c r="J248">
        <v>10260.799999999999</v>
      </c>
      <c r="L248">
        <f t="shared" si="6"/>
        <v>311.87</v>
      </c>
      <c r="M248">
        <f>data!BC248</f>
        <v>1.4447934769014808E-9</v>
      </c>
      <c r="O248">
        <v>1.3975750781287686E-9</v>
      </c>
      <c r="P248">
        <f t="shared" si="7"/>
        <v>3.3785947897649642</v>
      </c>
    </row>
    <row r="249" spans="1:16" x14ac:dyDescent="0.2">
      <c r="A249">
        <v>312.33</v>
      </c>
      <c r="B249">
        <v>3338.55</v>
      </c>
      <c r="C249">
        <v>10087.6</v>
      </c>
      <c r="D249">
        <v>3518.3</v>
      </c>
      <c r="E249">
        <v>11919.4</v>
      </c>
      <c r="F249">
        <v>10640.8</v>
      </c>
      <c r="H249">
        <v>10477.799999999999</v>
      </c>
      <c r="I249">
        <v>21322.799999999999</v>
      </c>
      <c r="J249">
        <v>10500.8</v>
      </c>
      <c r="L249">
        <f t="shared" si="6"/>
        <v>312.33</v>
      </c>
      <c r="M249">
        <f>data!BC249</f>
        <v>1.4356125195259263E-9</v>
      </c>
      <c r="O249">
        <v>1.3882332294024664E-9</v>
      </c>
      <c r="P249">
        <f t="shared" si="7"/>
        <v>3.4129200425387594</v>
      </c>
    </row>
    <row r="250" spans="1:16" x14ac:dyDescent="0.2">
      <c r="A250">
        <v>312.8</v>
      </c>
      <c r="B250">
        <v>3286</v>
      </c>
      <c r="C250">
        <v>9627.7999999999993</v>
      </c>
      <c r="D250">
        <v>3465.65</v>
      </c>
      <c r="E250">
        <v>11502</v>
      </c>
      <c r="F250">
        <v>10112.6</v>
      </c>
      <c r="H250">
        <v>10014.6</v>
      </c>
      <c r="I250">
        <v>20832.2</v>
      </c>
      <c r="J250">
        <v>10049.200000000001</v>
      </c>
      <c r="L250">
        <f t="shared" si="6"/>
        <v>312.8</v>
      </c>
      <c r="M250">
        <f>data!BC250</f>
        <v>1.4346799401642659E-9</v>
      </c>
      <c r="O250">
        <v>1.382214840547534E-9</v>
      </c>
      <c r="P250">
        <f t="shared" si="7"/>
        <v>3.7957268347624589</v>
      </c>
    </row>
    <row r="251" spans="1:16" x14ac:dyDescent="0.2">
      <c r="A251">
        <v>313.27</v>
      </c>
      <c r="B251">
        <v>3307.25</v>
      </c>
      <c r="C251">
        <v>9838.2000000000007</v>
      </c>
      <c r="D251">
        <v>3484.3</v>
      </c>
      <c r="E251">
        <v>11714</v>
      </c>
      <c r="F251">
        <v>10365.4</v>
      </c>
      <c r="H251">
        <v>10256.4</v>
      </c>
      <c r="I251">
        <v>21043.4</v>
      </c>
      <c r="J251">
        <v>10246.6</v>
      </c>
      <c r="L251">
        <f t="shared" si="6"/>
        <v>313.27</v>
      </c>
      <c r="M251">
        <f>data!BC251</f>
        <v>1.4275946520019825E-9</v>
      </c>
      <c r="O251">
        <v>1.3839972526419244E-9</v>
      </c>
      <c r="P251">
        <f t="shared" si="7"/>
        <v>3.1501073630626508</v>
      </c>
    </row>
    <row r="252" spans="1:16" x14ac:dyDescent="0.2">
      <c r="A252">
        <v>313.73</v>
      </c>
      <c r="B252">
        <v>3342.2</v>
      </c>
      <c r="C252">
        <v>10104.200000000001</v>
      </c>
      <c r="D252">
        <v>3523.6</v>
      </c>
      <c r="E252">
        <v>12043.6</v>
      </c>
      <c r="F252">
        <v>10609.6</v>
      </c>
      <c r="H252">
        <v>10599.2</v>
      </c>
      <c r="I252">
        <v>21316.6</v>
      </c>
      <c r="J252">
        <v>10573.4</v>
      </c>
      <c r="L252">
        <f t="shared" si="6"/>
        <v>313.73</v>
      </c>
      <c r="M252">
        <f>data!BC252</f>
        <v>1.4305978722810734E-9</v>
      </c>
      <c r="O252">
        <v>1.3828093893144311E-9</v>
      </c>
      <c r="P252">
        <f t="shared" si="7"/>
        <v>3.4558980677976758</v>
      </c>
    </row>
    <row r="253" spans="1:16" x14ac:dyDescent="0.2">
      <c r="A253">
        <v>314.2</v>
      </c>
      <c r="B253">
        <v>3405.25</v>
      </c>
      <c r="C253">
        <v>10808.4</v>
      </c>
      <c r="D253">
        <v>3591.05</v>
      </c>
      <c r="E253">
        <v>12722</v>
      </c>
      <c r="F253">
        <v>11272.6</v>
      </c>
      <c r="H253">
        <v>11256.4</v>
      </c>
      <c r="I253">
        <v>22048</v>
      </c>
      <c r="J253">
        <v>11274.4</v>
      </c>
      <c r="L253">
        <f t="shared" si="6"/>
        <v>314.2</v>
      </c>
      <c r="M253">
        <f>data!BC253</f>
        <v>1.416319001120576E-9</v>
      </c>
      <c r="O253">
        <v>1.3668044126343019E-9</v>
      </c>
      <c r="P253">
        <f t="shared" si="7"/>
        <v>3.6226535434460936</v>
      </c>
    </row>
    <row r="254" spans="1:16" x14ac:dyDescent="0.2">
      <c r="A254">
        <v>314.67</v>
      </c>
      <c r="B254">
        <v>3200.6</v>
      </c>
      <c r="C254">
        <v>8729.6</v>
      </c>
      <c r="D254">
        <v>3387.7</v>
      </c>
      <c r="E254">
        <v>10717.6</v>
      </c>
      <c r="F254">
        <v>9286.2000000000007</v>
      </c>
      <c r="H254">
        <v>9126.2000000000007</v>
      </c>
      <c r="I254">
        <v>19861.400000000001</v>
      </c>
      <c r="J254">
        <v>9096</v>
      </c>
      <c r="L254">
        <f t="shared" si="6"/>
        <v>314.67</v>
      </c>
      <c r="M254">
        <f>data!BC254</f>
        <v>1.4161202834709136E-9</v>
      </c>
      <c r="O254">
        <v>1.3616920954766115E-9</v>
      </c>
      <c r="P254">
        <f t="shared" si="7"/>
        <v>3.9970995039999431</v>
      </c>
    </row>
    <row r="255" spans="1:16" x14ac:dyDescent="0.2">
      <c r="A255">
        <v>315.13</v>
      </c>
      <c r="B255">
        <v>3339.9</v>
      </c>
      <c r="C255">
        <v>10152.4</v>
      </c>
      <c r="D255">
        <v>3526.65</v>
      </c>
      <c r="E255">
        <v>12094.2</v>
      </c>
      <c r="F255">
        <v>10639.2</v>
      </c>
      <c r="H255">
        <v>10547.4</v>
      </c>
      <c r="I255">
        <v>21353.4</v>
      </c>
      <c r="J255">
        <v>10581.2</v>
      </c>
      <c r="L255">
        <f t="shared" si="6"/>
        <v>315.13</v>
      </c>
      <c r="M255">
        <f>data!BC255</f>
        <v>1.4043049611309449E-9</v>
      </c>
      <c r="O255">
        <v>1.3710971704928817E-9</v>
      </c>
      <c r="P255">
        <f t="shared" si="7"/>
        <v>2.4219866653306283</v>
      </c>
    </row>
    <row r="256" spans="1:16" x14ac:dyDescent="0.2">
      <c r="A256">
        <v>315.60000000000002</v>
      </c>
      <c r="B256">
        <v>3242.2</v>
      </c>
      <c r="C256">
        <v>9150.6</v>
      </c>
      <c r="D256">
        <v>3426.1</v>
      </c>
      <c r="E256">
        <v>11153</v>
      </c>
      <c r="F256">
        <v>9634.4</v>
      </c>
      <c r="H256">
        <v>9525.6</v>
      </c>
      <c r="I256">
        <v>20306.8</v>
      </c>
      <c r="J256">
        <v>9502</v>
      </c>
      <c r="L256">
        <f t="shared" si="6"/>
        <v>315.60000000000002</v>
      </c>
      <c r="M256">
        <f>data!BC256</f>
        <v>1.3972933065430965E-9</v>
      </c>
      <c r="O256">
        <v>1.3532651877641861E-9</v>
      </c>
      <c r="P256">
        <f t="shared" si="7"/>
        <v>3.2534730943350434</v>
      </c>
    </row>
    <row r="257" spans="1:16" x14ac:dyDescent="0.2">
      <c r="A257">
        <v>316.07</v>
      </c>
      <c r="B257">
        <v>3355.2</v>
      </c>
      <c r="C257">
        <v>10225.4</v>
      </c>
      <c r="D257">
        <v>3544.6</v>
      </c>
      <c r="E257">
        <v>12245.8</v>
      </c>
      <c r="F257">
        <v>10706.4</v>
      </c>
      <c r="H257">
        <v>10700.4</v>
      </c>
      <c r="I257">
        <v>21399.200000000001</v>
      </c>
      <c r="J257">
        <v>10685.2</v>
      </c>
      <c r="L257">
        <f t="shared" si="6"/>
        <v>316.07</v>
      </c>
      <c r="M257">
        <f>data!BC257</f>
        <v>1.4014192865403531E-9</v>
      </c>
      <c r="O257">
        <v>1.3476412941341524E-9</v>
      </c>
      <c r="P257">
        <f t="shared" si="7"/>
        <v>3.9905272003966452</v>
      </c>
    </row>
    <row r="258" spans="1:16" x14ac:dyDescent="0.2">
      <c r="A258">
        <v>316.52999999999997</v>
      </c>
      <c r="B258">
        <v>3270.3</v>
      </c>
      <c r="C258">
        <v>9470.7999999999993</v>
      </c>
      <c r="D258">
        <v>3470.05</v>
      </c>
      <c r="E258">
        <v>11495.4</v>
      </c>
      <c r="F258">
        <v>9969.7999999999993</v>
      </c>
      <c r="H258">
        <v>9892</v>
      </c>
      <c r="I258">
        <v>20621</v>
      </c>
      <c r="J258">
        <v>9898.2000000000007</v>
      </c>
      <c r="L258">
        <f t="shared" si="6"/>
        <v>316.52999999999997</v>
      </c>
      <c r="M258">
        <f>data!BC258</f>
        <v>1.3924567664677471E-9</v>
      </c>
      <c r="O258">
        <v>1.3447973549817026E-9</v>
      </c>
      <c r="P258">
        <f t="shared" si="7"/>
        <v>3.5439846241140907</v>
      </c>
    </row>
    <row r="259" spans="1:16" x14ac:dyDescent="0.2">
      <c r="A259">
        <v>317</v>
      </c>
      <c r="B259">
        <v>3357.45</v>
      </c>
      <c r="C259">
        <v>10344.6</v>
      </c>
      <c r="D259">
        <v>3562.5</v>
      </c>
      <c r="E259">
        <v>12371.6</v>
      </c>
      <c r="F259">
        <v>10809.4</v>
      </c>
      <c r="H259">
        <v>10751.4</v>
      </c>
      <c r="I259">
        <v>21514.2</v>
      </c>
      <c r="J259">
        <v>10766</v>
      </c>
      <c r="L259">
        <f t="shared" si="6"/>
        <v>317</v>
      </c>
      <c r="M259">
        <f>data!BC259</f>
        <v>1.3824803829348896E-9</v>
      </c>
      <c r="O259">
        <v>1.3423900496263668E-9</v>
      </c>
      <c r="P259">
        <f t="shared" si="7"/>
        <v>2.9864891593677436</v>
      </c>
    </row>
    <row r="260" spans="1:16" x14ac:dyDescent="0.2">
      <c r="A260">
        <v>317.47000000000003</v>
      </c>
      <c r="B260">
        <v>3356.95</v>
      </c>
      <c r="C260">
        <v>10327</v>
      </c>
      <c r="D260">
        <v>3568.4</v>
      </c>
      <c r="E260">
        <v>12369.8</v>
      </c>
      <c r="F260">
        <v>10773.4</v>
      </c>
      <c r="H260">
        <v>10753</v>
      </c>
      <c r="I260">
        <v>21458</v>
      </c>
      <c r="J260">
        <v>10767.2</v>
      </c>
      <c r="L260">
        <f t="shared" si="6"/>
        <v>317.47000000000003</v>
      </c>
      <c r="M260">
        <f>data!BC260</f>
        <v>1.383819633572618E-9</v>
      </c>
      <c r="O260">
        <v>1.3271280682982412E-9</v>
      </c>
      <c r="P260">
        <f t="shared" si="7"/>
        <v>4.2717478914504214</v>
      </c>
    </row>
    <row r="261" spans="1:16" x14ac:dyDescent="0.2">
      <c r="A261">
        <v>317.94</v>
      </c>
      <c r="B261">
        <v>3328.15</v>
      </c>
      <c r="C261">
        <v>9862.2000000000007</v>
      </c>
      <c r="D261">
        <v>3535.95</v>
      </c>
      <c r="E261">
        <v>12040.4</v>
      </c>
      <c r="F261">
        <v>10457.200000000001</v>
      </c>
      <c r="H261">
        <v>10332</v>
      </c>
      <c r="I261">
        <v>20974</v>
      </c>
      <c r="J261">
        <v>10327.200000000001</v>
      </c>
      <c r="L261">
        <f t="shared" si="6"/>
        <v>317.94</v>
      </c>
      <c r="M261">
        <f>data!BC261</f>
        <v>1.3842438719793918E-9</v>
      </c>
      <c r="O261">
        <v>1.3370644569041053E-9</v>
      </c>
      <c r="P261">
        <f t="shared" si="7"/>
        <v>3.5285819491849826</v>
      </c>
    </row>
    <row r="262" spans="1:16" x14ac:dyDescent="0.2">
      <c r="A262">
        <v>318.39999999999998</v>
      </c>
      <c r="B262">
        <v>3289.25</v>
      </c>
      <c r="C262">
        <v>9577.6</v>
      </c>
      <c r="D262">
        <v>3505.65</v>
      </c>
      <c r="E262">
        <v>11749.2</v>
      </c>
      <c r="F262">
        <v>10057.4</v>
      </c>
      <c r="H262">
        <v>9966.4</v>
      </c>
      <c r="I262">
        <v>20717.8</v>
      </c>
      <c r="J262">
        <v>9988.2000000000007</v>
      </c>
      <c r="L262">
        <f t="shared" si="6"/>
        <v>318.39999999999998</v>
      </c>
      <c r="M262">
        <f>data!BC262</f>
        <v>1.3668456605394907E-9</v>
      </c>
      <c r="O262">
        <v>1.3225147238181046E-9</v>
      </c>
      <c r="P262">
        <f t="shared" si="7"/>
        <v>3.3520183876216194</v>
      </c>
    </row>
    <row r="263" spans="1:16" x14ac:dyDescent="0.2">
      <c r="A263">
        <v>318.87</v>
      </c>
      <c r="B263">
        <v>3266.85</v>
      </c>
      <c r="C263">
        <v>9396.4</v>
      </c>
      <c r="D263">
        <v>3479.85</v>
      </c>
      <c r="E263">
        <v>11626</v>
      </c>
      <c r="F263">
        <v>9907.2000000000007</v>
      </c>
      <c r="H263">
        <v>9798.7999999999993</v>
      </c>
      <c r="I263">
        <v>20546.400000000001</v>
      </c>
      <c r="J263">
        <v>9808</v>
      </c>
      <c r="L263">
        <f t="shared" si="6"/>
        <v>318.87</v>
      </c>
      <c r="M263">
        <f>data!BC263</f>
        <v>1.3596392462876329E-9</v>
      </c>
      <c r="O263">
        <v>1.3209577118093473E-9</v>
      </c>
      <c r="P263">
        <f t="shared" si="7"/>
        <v>2.9282946859292425</v>
      </c>
    </row>
    <row r="264" spans="1:16" x14ac:dyDescent="0.2">
      <c r="A264">
        <v>319.33999999999997</v>
      </c>
      <c r="B264">
        <v>3294.45</v>
      </c>
      <c r="C264">
        <v>9675.6</v>
      </c>
      <c r="D264">
        <v>3516.55</v>
      </c>
      <c r="E264">
        <v>11962.6</v>
      </c>
      <c r="F264">
        <v>10177.6</v>
      </c>
      <c r="H264">
        <v>10147.4</v>
      </c>
      <c r="I264">
        <v>20701.599999999999</v>
      </c>
      <c r="J264">
        <v>10098.799999999999</v>
      </c>
      <c r="L264">
        <f t="shared" ref="L264:L327" si="8">A264</f>
        <v>319.33999999999997</v>
      </c>
      <c r="M264">
        <f>data!BC264</f>
        <v>1.3774806400047237E-9</v>
      </c>
      <c r="O264">
        <v>1.3123469613774402E-9</v>
      </c>
      <c r="P264">
        <f t="shared" ref="P264:P327" si="9">(M264-O264)/O264%</f>
        <v>4.9631446975668005</v>
      </c>
    </row>
    <row r="265" spans="1:16" x14ac:dyDescent="0.2">
      <c r="A265">
        <v>319.8</v>
      </c>
      <c r="B265">
        <v>3264</v>
      </c>
      <c r="C265">
        <v>9370.4</v>
      </c>
      <c r="D265">
        <v>3480.4</v>
      </c>
      <c r="E265">
        <v>11656.8</v>
      </c>
      <c r="F265">
        <v>9869.2000000000007</v>
      </c>
      <c r="H265">
        <v>9766.6</v>
      </c>
      <c r="I265">
        <v>20427</v>
      </c>
      <c r="J265">
        <v>9780.2000000000007</v>
      </c>
      <c r="L265">
        <f t="shared" si="8"/>
        <v>319.8</v>
      </c>
      <c r="M265">
        <f>data!BC265</f>
        <v>1.3594137619807179E-9</v>
      </c>
      <c r="O265">
        <v>1.3058272475590493E-9</v>
      </c>
      <c r="P265">
        <f t="shared" si="9"/>
        <v>4.103644989935419</v>
      </c>
    </row>
    <row r="266" spans="1:16" x14ac:dyDescent="0.2">
      <c r="A266">
        <v>320.27</v>
      </c>
      <c r="B266">
        <v>3276.55</v>
      </c>
      <c r="C266">
        <v>9533</v>
      </c>
      <c r="D266">
        <v>3495.75</v>
      </c>
      <c r="E266">
        <v>11784.6</v>
      </c>
      <c r="F266">
        <v>10014</v>
      </c>
      <c r="H266">
        <v>9888</v>
      </c>
      <c r="I266">
        <v>20529.599999999999</v>
      </c>
      <c r="J266">
        <v>9949.2000000000007</v>
      </c>
      <c r="L266">
        <f t="shared" si="8"/>
        <v>320.27</v>
      </c>
      <c r="M266">
        <f>data!BC266</f>
        <v>1.361915679696983E-9</v>
      </c>
      <c r="O266">
        <v>1.3014127423525963E-9</v>
      </c>
      <c r="P266">
        <f t="shared" si="9"/>
        <v>4.6490198977930728</v>
      </c>
    </row>
    <row r="267" spans="1:16" x14ac:dyDescent="0.2">
      <c r="A267">
        <v>320.74</v>
      </c>
      <c r="B267">
        <v>3287.8</v>
      </c>
      <c r="C267">
        <v>9604.6</v>
      </c>
      <c r="D267">
        <v>3507.8</v>
      </c>
      <c r="E267">
        <v>11958</v>
      </c>
      <c r="F267">
        <v>10137</v>
      </c>
      <c r="H267">
        <v>10029.799999999999</v>
      </c>
      <c r="I267">
        <v>20646.2</v>
      </c>
      <c r="J267">
        <v>10057</v>
      </c>
      <c r="L267">
        <f t="shared" si="8"/>
        <v>320.74</v>
      </c>
      <c r="M267">
        <f>data!BC267</f>
        <v>1.3545550766872394E-9</v>
      </c>
      <c r="O267">
        <v>1.2966084534221377E-9</v>
      </c>
      <c r="P267">
        <f t="shared" si="9"/>
        <v>4.4690918921717078</v>
      </c>
    </row>
    <row r="268" spans="1:16" x14ac:dyDescent="0.2">
      <c r="A268">
        <v>321.2</v>
      </c>
      <c r="B268">
        <v>3276.2</v>
      </c>
      <c r="C268">
        <v>9502.6</v>
      </c>
      <c r="D268">
        <v>3503.9</v>
      </c>
      <c r="E268">
        <v>11828.4</v>
      </c>
      <c r="F268">
        <v>9963.7999999999993</v>
      </c>
      <c r="H268">
        <v>9872</v>
      </c>
      <c r="I268">
        <v>20523.2</v>
      </c>
      <c r="J268">
        <v>9956.7999999999993</v>
      </c>
      <c r="L268">
        <f t="shared" si="8"/>
        <v>321.2</v>
      </c>
      <c r="M268">
        <f>data!BC268</f>
        <v>1.3516276732411978E-9</v>
      </c>
      <c r="O268">
        <v>1.2887549895269416E-9</v>
      </c>
      <c r="P268">
        <f t="shared" si="9"/>
        <v>4.8785598678717523</v>
      </c>
    </row>
    <row r="269" spans="1:16" x14ac:dyDescent="0.2">
      <c r="A269">
        <v>321.67</v>
      </c>
      <c r="B269">
        <v>3275.5</v>
      </c>
      <c r="C269">
        <v>9524</v>
      </c>
      <c r="D269">
        <v>3504.55</v>
      </c>
      <c r="E269">
        <v>11907.6</v>
      </c>
      <c r="F269">
        <v>9955.2000000000007</v>
      </c>
      <c r="H269">
        <v>9890.6</v>
      </c>
      <c r="I269">
        <v>20459</v>
      </c>
      <c r="J269">
        <v>9899.7999999999993</v>
      </c>
      <c r="L269">
        <f t="shared" si="8"/>
        <v>321.67</v>
      </c>
      <c r="M269">
        <f>data!BC269</f>
        <v>1.3464375503981386E-9</v>
      </c>
      <c r="O269">
        <v>1.2852626720265206E-9</v>
      </c>
      <c r="P269">
        <f t="shared" si="9"/>
        <v>4.7597179707367756</v>
      </c>
    </row>
    <row r="270" spans="1:16" x14ac:dyDescent="0.2">
      <c r="A270">
        <v>322.14</v>
      </c>
      <c r="B270">
        <v>3171.6</v>
      </c>
      <c r="C270">
        <v>8466.4</v>
      </c>
      <c r="D270">
        <v>3410.45</v>
      </c>
      <c r="E270">
        <v>10892</v>
      </c>
      <c r="F270">
        <v>8920.2000000000007</v>
      </c>
      <c r="H270">
        <v>8890.2000000000007</v>
      </c>
      <c r="I270">
        <v>19500.599999999999</v>
      </c>
      <c r="J270">
        <v>8861.6</v>
      </c>
      <c r="L270">
        <f t="shared" si="8"/>
        <v>322.14</v>
      </c>
      <c r="M270">
        <f>data!BC270</f>
        <v>1.3342084103027496E-9</v>
      </c>
      <c r="O270">
        <v>1.2840735940850043E-9</v>
      </c>
      <c r="P270">
        <f t="shared" si="9"/>
        <v>3.9043569191585132</v>
      </c>
    </row>
    <row r="271" spans="1:16" x14ac:dyDescent="0.2">
      <c r="A271">
        <v>322.60000000000002</v>
      </c>
      <c r="B271">
        <v>3251.2</v>
      </c>
      <c r="C271">
        <v>9306.2000000000007</v>
      </c>
      <c r="D271">
        <v>3489.4</v>
      </c>
      <c r="E271">
        <v>11753.2</v>
      </c>
      <c r="F271">
        <v>9700.4</v>
      </c>
      <c r="H271">
        <v>9687.6</v>
      </c>
      <c r="I271">
        <v>20247.599999999999</v>
      </c>
      <c r="J271">
        <v>9640</v>
      </c>
      <c r="L271">
        <f t="shared" si="8"/>
        <v>322.60000000000002</v>
      </c>
      <c r="M271">
        <f>data!BC271</f>
        <v>1.3344025515841512E-9</v>
      </c>
      <c r="O271">
        <v>1.2834060827322679E-9</v>
      </c>
      <c r="P271">
        <f t="shared" si="9"/>
        <v>3.9735255690323674</v>
      </c>
    </row>
    <row r="272" spans="1:16" x14ac:dyDescent="0.2">
      <c r="A272">
        <v>323.07</v>
      </c>
      <c r="B272">
        <v>3286.65</v>
      </c>
      <c r="C272">
        <v>9553.2000000000007</v>
      </c>
      <c r="D272">
        <v>3527.4</v>
      </c>
      <c r="E272">
        <v>12035.2</v>
      </c>
      <c r="F272">
        <v>10011.4</v>
      </c>
      <c r="H272">
        <v>9950.7999999999993</v>
      </c>
      <c r="I272">
        <v>20576.8</v>
      </c>
      <c r="J272">
        <v>9967.7999999999993</v>
      </c>
      <c r="L272">
        <f t="shared" si="8"/>
        <v>323.07</v>
      </c>
      <c r="M272">
        <f>data!BC272</f>
        <v>1.3219800126805849E-9</v>
      </c>
      <c r="O272">
        <v>1.2789931872047006E-9</v>
      </c>
      <c r="P272">
        <f t="shared" si="9"/>
        <v>3.3609894021276263</v>
      </c>
    </row>
    <row r="273" spans="1:16" x14ac:dyDescent="0.2">
      <c r="A273">
        <v>323.54000000000002</v>
      </c>
      <c r="B273">
        <v>3244.45</v>
      </c>
      <c r="C273">
        <v>9187</v>
      </c>
      <c r="D273">
        <v>3485.15</v>
      </c>
      <c r="E273">
        <v>11634</v>
      </c>
      <c r="F273">
        <v>9589.2000000000007</v>
      </c>
      <c r="H273">
        <v>9531.2000000000007</v>
      </c>
      <c r="I273">
        <v>20088.599999999999</v>
      </c>
      <c r="J273">
        <v>9534.6</v>
      </c>
      <c r="L273">
        <f t="shared" si="8"/>
        <v>323.54000000000002</v>
      </c>
      <c r="M273">
        <f>data!BC273</f>
        <v>1.323174555301131E-9</v>
      </c>
      <c r="O273">
        <v>1.2629520371752887E-9</v>
      </c>
      <c r="P273">
        <f t="shared" si="9"/>
        <v>4.7683931260394994</v>
      </c>
    </row>
    <row r="274" spans="1:16" x14ac:dyDescent="0.2">
      <c r="A274">
        <v>324</v>
      </c>
      <c r="B274">
        <v>3297.6</v>
      </c>
      <c r="C274">
        <v>9647.6</v>
      </c>
      <c r="D274">
        <v>3531.85</v>
      </c>
      <c r="E274">
        <v>12166.2</v>
      </c>
      <c r="F274">
        <v>10111.799999999999</v>
      </c>
      <c r="H274">
        <v>10054.799999999999</v>
      </c>
      <c r="I274">
        <v>20614.2</v>
      </c>
      <c r="J274">
        <v>10030.799999999999</v>
      </c>
      <c r="L274">
        <f t="shared" si="8"/>
        <v>324</v>
      </c>
      <c r="M274">
        <f>data!BC274</f>
        <v>1.3163729956954224E-9</v>
      </c>
      <c r="O274">
        <v>1.2777387392919786E-9</v>
      </c>
      <c r="P274">
        <f t="shared" si="9"/>
        <v>3.0236428790483267</v>
      </c>
    </row>
    <row r="275" spans="1:16" x14ac:dyDescent="0.2">
      <c r="A275">
        <v>324.47000000000003</v>
      </c>
      <c r="B275">
        <v>3308.45</v>
      </c>
      <c r="C275">
        <v>9793.2000000000007</v>
      </c>
      <c r="D275">
        <v>3562.6</v>
      </c>
      <c r="E275">
        <v>12392.8</v>
      </c>
      <c r="F275">
        <v>10227</v>
      </c>
      <c r="H275">
        <v>10241</v>
      </c>
      <c r="I275">
        <v>20814.400000000001</v>
      </c>
      <c r="J275">
        <v>10252</v>
      </c>
      <c r="L275">
        <f t="shared" si="8"/>
        <v>324.47000000000003</v>
      </c>
      <c r="M275">
        <f>data!BC275</f>
        <v>1.3099314869161138E-9</v>
      </c>
      <c r="O275">
        <v>1.2687385828333498E-9</v>
      </c>
      <c r="P275">
        <f t="shared" si="9"/>
        <v>3.2467605730702926</v>
      </c>
    </row>
    <row r="276" spans="1:16" x14ac:dyDescent="0.2">
      <c r="A276">
        <v>324.93</v>
      </c>
      <c r="B276">
        <v>3273.5</v>
      </c>
      <c r="C276">
        <v>9431.2000000000007</v>
      </c>
      <c r="D276">
        <v>3529.95</v>
      </c>
      <c r="E276">
        <v>12045.2</v>
      </c>
      <c r="F276">
        <v>9905.2000000000007</v>
      </c>
      <c r="H276">
        <v>9847.2000000000007</v>
      </c>
      <c r="I276">
        <v>20496.8</v>
      </c>
      <c r="J276">
        <v>9856.2000000000007</v>
      </c>
      <c r="L276">
        <f t="shared" si="8"/>
        <v>324.93</v>
      </c>
      <c r="M276">
        <f>data!BC276</f>
        <v>1.2944838477666664E-9</v>
      </c>
      <c r="O276">
        <v>1.2574644715106659E-9</v>
      </c>
      <c r="P276">
        <f t="shared" si="9"/>
        <v>2.9439699565846942</v>
      </c>
    </row>
    <row r="277" spans="1:16" x14ac:dyDescent="0.2">
      <c r="A277">
        <v>325.39999999999998</v>
      </c>
      <c r="B277">
        <v>3349</v>
      </c>
      <c r="C277">
        <v>10208.4</v>
      </c>
      <c r="D277">
        <v>3602.85</v>
      </c>
      <c r="E277">
        <v>12861.6</v>
      </c>
      <c r="F277">
        <v>10644</v>
      </c>
      <c r="H277">
        <v>10632.8</v>
      </c>
      <c r="I277">
        <v>21182.6</v>
      </c>
      <c r="J277">
        <v>10639</v>
      </c>
      <c r="L277">
        <f t="shared" si="8"/>
        <v>325.39999999999998</v>
      </c>
      <c r="M277">
        <f>data!BC277</f>
        <v>1.3003521244335209E-9</v>
      </c>
      <c r="O277">
        <v>1.2537350789772134E-9</v>
      </c>
      <c r="P277">
        <f t="shared" si="9"/>
        <v>3.7182532608354011</v>
      </c>
    </row>
    <row r="278" spans="1:16" x14ac:dyDescent="0.2">
      <c r="A278">
        <v>325.87</v>
      </c>
      <c r="B278">
        <v>3262.8</v>
      </c>
      <c r="C278">
        <v>9300.6</v>
      </c>
      <c r="D278">
        <v>3513.6</v>
      </c>
      <c r="E278">
        <v>11957.8</v>
      </c>
      <c r="F278">
        <v>9779.7999999999993</v>
      </c>
      <c r="H278">
        <v>9718</v>
      </c>
      <c r="I278">
        <v>20287.8</v>
      </c>
      <c r="J278">
        <v>9725.2000000000007</v>
      </c>
      <c r="L278">
        <f t="shared" si="8"/>
        <v>325.87</v>
      </c>
      <c r="M278">
        <f>data!BC278</f>
        <v>1.2924378352642308E-9</v>
      </c>
      <c r="O278">
        <v>1.2549667571861558E-9</v>
      </c>
      <c r="P278">
        <f t="shared" si="9"/>
        <v>2.9858223625055471</v>
      </c>
    </row>
    <row r="279" spans="1:16" x14ac:dyDescent="0.2">
      <c r="A279">
        <v>326.33</v>
      </c>
      <c r="B279">
        <v>3272.25</v>
      </c>
      <c r="C279">
        <v>9384.4</v>
      </c>
      <c r="D279">
        <v>3538</v>
      </c>
      <c r="E279">
        <v>12140.6</v>
      </c>
      <c r="F279">
        <v>9797.2000000000007</v>
      </c>
      <c r="H279">
        <v>9784</v>
      </c>
      <c r="I279">
        <v>20394.8</v>
      </c>
      <c r="J279">
        <v>9777.6</v>
      </c>
      <c r="L279">
        <f t="shared" si="8"/>
        <v>326.33</v>
      </c>
      <c r="M279">
        <f>data!BC279</f>
        <v>1.2806633391078898E-9</v>
      </c>
      <c r="O279">
        <v>1.2472005518118862E-9</v>
      </c>
      <c r="P279">
        <f t="shared" si="9"/>
        <v>2.6830317904678758</v>
      </c>
    </row>
    <row r="280" spans="1:16" x14ac:dyDescent="0.2">
      <c r="A280">
        <v>326.8</v>
      </c>
      <c r="B280">
        <v>3408.9</v>
      </c>
      <c r="C280">
        <v>10814.6</v>
      </c>
      <c r="D280">
        <v>3670.75</v>
      </c>
      <c r="E280">
        <v>13549</v>
      </c>
      <c r="F280">
        <v>11228.6</v>
      </c>
      <c r="H280">
        <v>11276.6</v>
      </c>
      <c r="I280">
        <v>21790.2</v>
      </c>
      <c r="J280">
        <v>11295.4</v>
      </c>
      <c r="L280">
        <f t="shared" si="8"/>
        <v>326.8</v>
      </c>
      <c r="M280">
        <f>data!BC280</f>
        <v>1.2885699589558797E-9</v>
      </c>
      <c r="O280">
        <v>1.2468797580506102E-9</v>
      </c>
      <c r="P280">
        <f t="shared" si="9"/>
        <v>3.3435622509782799</v>
      </c>
    </row>
    <row r="281" spans="1:16" x14ac:dyDescent="0.2">
      <c r="A281">
        <v>327.27</v>
      </c>
      <c r="B281">
        <v>3334.15</v>
      </c>
      <c r="C281">
        <v>10119.200000000001</v>
      </c>
      <c r="D281">
        <v>3607.9</v>
      </c>
      <c r="E281">
        <v>12884.4</v>
      </c>
      <c r="F281">
        <v>10504.2</v>
      </c>
      <c r="H281">
        <v>10564.4</v>
      </c>
      <c r="I281">
        <v>21078.400000000001</v>
      </c>
      <c r="J281">
        <v>10580.8</v>
      </c>
      <c r="L281">
        <f t="shared" si="8"/>
        <v>327.27</v>
      </c>
      <c r="M281">
        <f>data!BC281</f>
        <v>1.2826137613367731E-9</v>
      </c>
      <c r="O281">
        <v>1.2331323919233473E-9</v>
      </c>
      <c r="P281">
        <f t="shared" si="9"/>
        <v>4.0126566893801607</v>
      </c>
    </row>
    <row r="282" spans="1:16" x14ac:dyDescent="0.2">
      <c r="A282">
        <v>327.73</v>
      </c>
      <c r="B282">
        <v>3241.3</v>
      </c>
      <c r="C282">
        <v>9167.6</v>
      </c>
      <c r="D282">
        <v>3516.35</v>
      </c>
      <c r="E282">
        <v>11919.8</v>
      </c>
      <c r="F282">
        <v>9543.2000000000007</v>
      </c>
      <c r="H282">
        <v>9558</v>
      </c>
      <c r="I282">
        <v>20132</v>
      </c>
      <c r="J282">
        <v>9550.6</v>
      </c>
      <c r="L282">
        <f t="shared" si="8"/>
        <v>327.73</v>
      </c>
      <c r="M282">
        <f>data!BC282</f>
        <v>1.2678631985094778E-9</v>
      </c>
      <c r="O282">
        <v>1.2303394706849715E-9</v>
      </c>
      <c r="P282">
        <f t="shared" si="9"/>
        <v>3.0498678388018825</v>
      </c>
    </row>
    <row r="283" spans="1:16" x14ac:dyDescent="0.2">
      <c r="A283">
        <v>328.2</v>
      </c>
      <c r="B283">
        <v>3303.15</v>
      </c>
      <c r="C283">
        <v>9779.2000000000007</v>
      </c>
      <c r="D283">
        <v>3583.15</v>
      </c>
      <c r="E283">
        <v>12732.2</v>
      </c>
      <c r="F283">
        <v>10206</v>
      </c>
      <c r="H283">
        <v>10228.200000000001</v>
      </c>
      <c r="I283">
        <v>20822.8</v>
      </c>
      <c r="J283">
        <v>10192</v>
      </c>
      <c r="L283">
        <f t="shared" si="8"/>
        <v>328.2</v>
      </c>
      <c r="M283">
        <f>data!BC283</f>
        <v>1.2592523311369176E-9</v>
      </c>
      <c r="O283">
        <v>1.2246882113544964E-9</v>
      </c>
      <c r="P283">
        <f t="shared" si="9"/>
        <v>2.8222791288399449</v>
      </c>
    </row>
    <row r="284" spans="1:16" x14ac:dyDescent="0.2">
      <c r="A284">
        <v>328.67</v>
      </c>
      <c r="B284">
        <v>3288.9</v>
      </c>
      <c r="C284">
        <v>9542</v>
      </c>
      <c r="D284">
        <v>3573.15</v>
      </c>
      <c r="E284">
        <v>12472</v>
      </c>
      <c r="F284">
        <v>9952.4</v>
      </c>
      <c r="H284">
        <v>9960.2000000000007</v>
      </c>
      <c r="I284">
        <v>20506.599999999999</v>
      </c>
      <c r="J284">
        <v>10003.799999999999</v>
      </c>
      <c r="L284">
        <f t="shared" si="8"/>
        <v>328.67</v>
      </c>
      <c r="M284">
        <f>data!BC284</f>
        <v>1.2647731616294238E-9</v>
      </c>
      <c r="O284">
        <v>1.2151923678738051E-9</v>
      </c>
      <c r="P284">
        <f t="shared" si="9"/>
        <v>4.0800777775101666</v>
      </c>
    </row>
    <row r="285" spans="1:16" x14ac:dyDescent="0.2">
      <c r="A285">
        <v>329.13</v>
      </c>
      <c r="B285">
        <v>3277.4</v>
      </c>
      <c r="C285">
        <v>9520.7999999999993</v>
      </c>
      <c r="D285">
        <v>3557.05</v>
      </c>
      <c r="E285">
        <v>12508</v>
      </c>
      <c r="F285">
        <v>9924.2000000000007</v>
      </c>
      <c r="H285">
        <v>9922.7999999999993</v>
      </c>
      <c r="I285">
        <v>20449.599999999999</v>
      </c>
      <c r="J285">
        <v>9959.4</v>
      </c>
      <c r="L285">
        <f t="shared" si="8"/>
        <v>329.13</v>
      </c>
      <c r="M285">
        <f>data!BC285</f>
        <v>1.2606336824579071E-9</v>
      </c>
      <c r="O285">
        <v>1.2189098422811819E-9</v>
      </c>
      <c r="P285">
        <f t="shared" si="9"/>
        <v>3.4230456371276201</v>
      </c>
    </row>
    <row r="286" spans="1:16" x14ac:dyDescent="0.2">
      <c r="A286">
        <v>329.6</v>
      </c>
      <c r="B286">
        <v>3338.35</v>
      </c>
      <c r="C286">
        <v>10194.799999999999</v>
      </c>
      <c r="D286">
        <v>3636.2</v>
      </c>
      <c r="E286">
        <v>13148.6</v>
      </c>
      <c r="F286">
        <v>10616.8</v>
      </c>
      <c r="H286">
        <v>10625</v>
      </c>
      <c r="I286">
        <v>21148.6</v>
      </c>
      <c r="J286">
        <v>10608.4</v>
      </c>
      <c r="L286">
        <f t="shared" si="8"/>
        <v>329.6</v>
      </c>
      <c r="M286">
        <f>data!BC286</f>
        <v>1.2504579743908828E-9</v>
      </c>
      <c r="O286">
        <v>1.2121624613409097E-9</v>
      </c>
      <c r="P286">
        <f t="shared" si="9"/>
        <v>3.1592723146706052</v>
      </c>
    </row>
    <row r="287" spans="1:16" x14ac:dyDescent="0.2">
      <c r="A287">
        <v>330.06</v>
      </c>
      <c r="B287">
        <v>3320.25</v>
      </c>
      <c r="C287">
        <v>9906.2000000000007</v>
      </c>
      <c r="D287">
        <v>3617.2</v>
      </c>
      <c r="E287">
        <v>12876</v>
      </c>
      <c r="F287">
        <v>10264.200000000001</v>
      </c>
      <c r="H287">
        <v>10349</v>
      </c>
      <c r="I287">
        <v>20944.599999999999</v>
      </c>
      <c r="J287">
        <v>10317.4</v>
      </c>
      <c r="L287">
        <f t="shared" si="8"/>
        <v>330.06</v>
      </c>
      <c r="M287">
        <f>data!BC287</f>
        <v>1.2362846401704017E-9</v>
      </c>
      <c r="O287">
        <v>1.2159608850777454E-9</v>
      </c>
      <c r="P287">
        <f t="shared" si="9"/>
        <v>1.6714152027478124</v>
      </c>
    </row>
    <row r="288" spans="1:16" x14ac:dyDescent="0.2">
      <c r="A288">
        <v>330.53</v>
      </c>
      <c r="B288">
        <v>3338.65</v>
      </c>
      <c r="C288">
        <v>10069.4</v>
      </c>
      <c r="D288">
        <v>3636.8</v>
      </c>
      <c r="E288">
        <v>13185.6</v>
      </c>
      <c r="F288">
        <v>10513.6</v>
      </c>
      <c r="H288">
        <v>10528</v>
      </c>
      <c r="I288">
        <v>21086.400000000001</v>
      </c>
      <c r="J288">
        <v>10475.4</v>
      </c>
      <c r="L288">
        <f t="shared" si="8"/>
        <v>330.53</v>
      </c>
      <c r="M288">
        <f>data!BC288</f>
        <v>1.2349246122966082E-9</v>
      </c>
      <c r="O288">
        <v>1.1914379654076364E-9</v>
      </c>
      <c r="P288">
        <f t="shared" si="9"/>
        <v>3.6499295936145026</v>
      </c>
    </row>
    <row r="289" spans="1:16" x14ac:dyDescent="0.2">
      <c r="A289">
        <v>331</v>
      </c>
      <c r="B289">
        <v>3342.95</v>
      </c>
      <c r="C289">
        <v>10104.200000000001</v>
      </c>
      <c r="D289">
        <v>3644.85</v>
      </c>
      <c r="E289">
        <v>13181.6</v>
      </c>
      <c r="F289">
        <v>10503.8</v>
      </c>
      <c r="H289">
        <v>10512.8</v>
      </c>
      <c r="I289">
        <v>21144.2</v>
      </c>
      <c r="J289">
        <v>10558</v>
      </c>
      <c r="L289">
        <f t="shared" si="8"/>
        <v>331</v>
      </c>
      <c r="M289">
        <f>data!BC289</f>
        <v>1.2259278368825995E-9</v>
      </c>
      <c r="O289">
        <v>1.1915459701374773E-9</v>
      </c>
      <c r="P289">
        <f t="shared" si="9"/>
        <v>2.8854838677483219</v>
      </c>
    </row>
    <row r="290" spans="1:16" x14ac:dyDescent="0.2">
      <c r="A290">
        <v>331.46</v>
      </c>
      <c r="B290">
        <v>3264.45</v>
      </c>
      <c r="C290">
        <v>9401.6</v>
      </c>
      <c r="D290">
        <v>3574.85</v>
      </c>
      <c r="E290">
        <v>12547</v>
      </c>
      <c r="F290">
        <v>9798</v>
      </c>
      <c r="H290">
        <v>9807.4</v>
      </c>
      <c r="I290">
        <v>20409</v>
      </c>
      <c r="J290">
        <v>9804.4</v>
      </c>
      <c r="L290">
        <f t="shared" si="8"/>
        <v>331.46</v>
      </c>
      <c r="M290">
        <f>data!BC290</f>
        <v>1.2188342794528856E-9</v>
      </c>
      <c r="O290">
        <v>1.1770598662617081E-9</v>
      </c>
      <c r="P290">
        <f t="shared" si="9"/>
        <v>3.5490474519236908</v>
      </c>
    </row>
    <row r="291" spans="1:16" x14ac:dyDescent="0.2">
      <c r="A291">
        <v>331.93</v>
      </c>
      <c r="B291">
        <v>3260.8</v>
      </c>
      <c r="C291">
        <v>9321.4</v>
      </c>
      <c r="D291">
        <v>3567.1</v>
      </c>
      <c r="E291">
        <v>12600.4</v>
      </c>
      <c r="F291">
        <v>9695.6</v>
      </c>
      <c r="H291">
        <v>9702</v>
      </c>
      <c r="I291">
        <v>20252.8</v>
      </c>
      <c r="J291">
        <v>9737.2000000000007</v>
      </c>
      <c r="L291">
        <f t="shared" si="8"/>
        <v>331.93</v>
      </c>
      <c r="M291">
        <f>data!BC291</f>
        <v>1.2233590674532364E-9</v>
      </c>
      <c r="O291">
        <v>1.1843410972989976E-9</v>
      </c>
      <c r="P291">
        <f t="shared" si="9"/>
        <v>3.2944875630190458</v>
      </c>
    </row>
    <row r="292" spans="1:16" x14ac:dyDescent="0.2">
      <c r="A292">
        <v>332.4</v>
      </c>
      <c r="B292">
        <v>3235.9</v>
      </c>
      <c r="C292">
        <v>9099.6</v>
      </c>
      <c r="D292">
        <v>3554.85</v>
      </c>
      <c r="E292">
        <v>12343.4</v>
      </c>
      <c r="F292">
        <v>9459.2000000000007</v>
      </c>
      <c r="H292">
        <v>9481</v>
      </c>
      <c r="I292">
        <v>20062.2</v>
      </c>
      <c r="J292">
        <v>9489.6</v>
      </c>
      <c r="L292">
        <f t="shared" si="8"/>
        <v>332.4</v>
      </c>
      <c r="M292">
        <f>data!BC292</f>
        <v>1.2110572306342221E-9</v>
      </c>
      <c r="O292">
        <v>1.1767546344210618E-9</v>
      </c>
      <c r="P292">
        <f t="shared" si="9"/>
        <v>2.9150168786066821</v>
      </c>
    </row>
    <row r="293" spans="1:16" x14ac:dyDescent="0.2">
      <c r="A293">
        <v>332.86</v>
      </c>
      <c r="B293">
        <v>3254.75</v>
      </c>
      <c r="C293">
        <v>9307.2000000000007</v>
      </c>
      <c r="D293">
        <v>3579.85</v>
      </c>
      <c r="E293">
        <v>12616.6</v>
      </c>
      <c r="F293">
        <v>9658</v>
      </c>
      <c r="H293">
        <v>9716.4</v>
      </c>
      <c r="I293">
        <v>20228</v>
      </c>
      <c r="J293">
        <v>9720.2000000000007</v>
      </c>
      <c r="L293">
        <f t="shared" si="8"/>
        <v>332.86</v>
      </c>
      <c r="M293">
        <f>data!BC293</f>
        <v>1.2130333837984184E-9</v>
      </c>
      <c r="O293">
        <v>1.1750030051014461E-9</v>
      </c>
      <c r="P293">
        <f t="shared" si="9"/>
        <v>3.2366196964482574</v>
      </c>
    </row>
    <row r="294" spans="1:16" x14ac:dyDescent="0.2">
      <c r="A294">
        <v>333.33</v>
      </c>
      <c r="B294">
        <v>3326.65</v>
      </c>
      <c r="C294">
        <v>9954.2000000000007</v>
      </c>
      <c r="D294">
        <v>3644</v>
      </c>
      <c r="E294">
        <v>13276.8</v>
      </c>
      <c r="F294">
        <v>10325</v>
      </c>
      <c r="H294">
        <v>10380.200000000001</v>
      </c>
      <c r="I294">
        <v>20870.8</v>
      </c>
      <c r="J294">
        <v>10379.6</v>
      </c>
      <c r="L294">
        <f t="shared" si="8"/>
        <v>333.33</v>
      </c>
      <c r="M294">
        <f>data!BC294</f>
        <v>1.2091312498952559E-9</v>
      </c>
      <c r="O294">
        <v>1.1738421505331303E-9</v>
      </c>
      <c r="P294">
        <f t="shared" si="9"/>
        <v>3.0062900148966478</v>
      </c>
    </row>
    <row r="295" spans="1:16" x14ac:dyDescent="0.2">
      <c r="A295">
        <v>333.79</v>
      </c>
      <c r="B295">
        <v>3235.55</v>
      </c>
      <c r="C295">
        <v>9113.7999999999993</v>
      </c>
      <c r="D295">
        <v>3562.9</v>
      </c>
      <c r="E295">
        <v>12522.6</v>
      </c>
      <c r="F295">
        <v>9492.2000000000007</v>
      </c>
      <c r="H295">
        <v>9499.4</v>
      </c>
      <c r="I295">
        <v>20006.8</v>
      </c>
      <c r="J295">
        <v>9513</v>
      </c>
      <c r="L295">
        <f t="shared" si="8"/>
        <v>333.79</v>
      </c>
      <c r="M295">
        <f>data!BC295</f>
        <v>1.2035937004362889E-9</v>
      </c>
      <c r="O295">
        <v>1.1761873788168728E-9</v>
      </c>
      <c r="P295">
        <f t="shared" si="9"/>
        <v>2.3300982575568985</v>
      </c>
    </row>
    <row r="296" spans="1:16" x14ac:dyDescent="0.2">
      <c r="A296">
        <v>334.26</v>
      </c>
      <c r="B296">
        <v>3288.85</v>
      </c>
      <c r="C296">
        <v>9628.6</v>
      </c>
      <c r="D296">
        <v>3618.25</v>
      </c>
      <c r="E296">
        <v>13046.8</v>
      </c>
      <c r="F296">
        <v>10026</v>
      </c>
      <c r="H296">
        <v>10030.200000000001</v>
      </c>
      <c r="I296">
        <v>20425.400000000001</v>
      </c>
      <c r="J296">
        <v>10073.4</v>
      </c>
      <c r="L296">
        <f t="shared" si="8"/>
        <v>334.26</v>
      </c>
      <c r="M296">
        <f>data!BC296</f>
        <v>1.2145166391359594E-9</v>
      </c>
      <c r="O296">
        <v>1.1734870717537673E-9</v>
      </c>
      <c r="P296">
        <f t="shared" si="9"/>
        <v>3.4963800087608754</v>
      </c>
    </row>
    <row r="297" spans="1:16" x14ac:dyDescent="0.2">
      <c r="A297">
        <v>334.73</v>
      </c>
      <c r="B297">
        <v>3286.55</v>
      </c>
      <c r="C297">
        <v>9592.2000000000007</v>
      </c>
      <c r="D297">
        <v>3621.8</v>
      </c>
      <c r="E297">
        <v>12996.6</v>
      </c>
      <c r="F297">
        <v>9989.4</v>
      </c>
      <c r="H297">
        <v>10043.200000000001</v>
      </c>
      <c r="I297">
        <v>20334.8</v>
      </c>
      <c r="J297">
        <v>10027.4</v>
      </c>
      <c r="L297">
        <f t="shared" si="8"/>
        <v>334.73</v>
      </c>
      <c r="M297">
        <f>data!BC297</f>
        <v>1.2160672777500894E-9</v>
      </c>
      <c r="O297">
        <v>1.1861482850235614E-9</v>
      </c>
      <c r="P297">
        <f t="shared" si="9"/>
        <v>2.5223652981915077</v>
      </c>
    </row>
    <row r="298" spans="1:16" x14ac:dyDescent="0.2">
      <c r="A298">
        <v>335.19</v>
      </c>
      <c r="B298">
        <v>3276.9</v>
      </c>
      <c r="C298">
        <v>9540.2000000000007</v>
      </c>
      <c r="D298">
        <v>3617.15</v>
      </c>
      <c r="E298">
        <v>12964.2</v>
      </c>
      <c r="F298">
        <v>9909.2000000000007</v>
      </c>
      <c r="H298">
        <v>9954.2000000000007</v>
      </c>
      <c r="I298">
        <v>20199.2</v>
      </c>
      <c r="J298">
        <v>9951.7999999999993</v>
      </c>
      <c r="L298">
        <f t="shared" si="8"/>
        <v>335.19</v>
      </c>
      <c r="M298">
        <f>data!BC298</f>
        <v>1.2161522565675565E-9</v>
      </c>
      <c r="O298">
        <v>1.1803930854825617E-9</v>
      </c>
      <c r="P298">
        <f t="shared" si="9"/>
        <v>3.0294290541676512</v>
      </c>
    </row>
    <row r="299" spans="1:16" x14ac:dyDescent="0.2">
      <c r="A299">
        <v>335.66</v>
      </c>
      <c r="B299">
        <v>3397.95</v>
      </c>
      <c r="C299">
        <v>10723</v>
      </c>
      <c r="D299">
        <v>3735.3</v>
      </c>
      <c r="E299">
        <v>14131.6</v>
      </c>
      <c r="F299">
        <v>11088</v>
      </c>
      <c r="H299">
        <v>11132.4</v>
      </c>
      <c r="I299">
        <v>21353.200000000001</v>
      </c>
      <c r="J299">
        <v>11139.4</v>
      </c>
      <c r="L299">
        <f t="shared" si="8"/>
        <v>335.66</v>
      </c>
      <c r="M299">
        <f>data!BC299</f>
        <v>1.2137546964407935E-9</v>
      </c>
      <c r="O299">
        <v>1.1846794327517619E-9</v>
      </c>
      <c r="P299">
        <f t="shared" si="9"/>
        <v>2.4542726821462466</v>
      </c>
    </row>
    <row r="300" spans="1:16" x14ac:dyDescent="0.2">
      <c r="A300">
        <v>336.12</v>
      </c>
      <c r="B300">
        <v>3277.4</v>
      </c>
      <c r="C300">
        <v>9505.4</v>
      </c>
      <c r="D300">
        <v>3620.55</v>
      </c>
      <c r="E300">
        <v>13060.4</v>
      </c>
      <c r="F300">
        <v>9907.6</v>
      </c>
      <c r="H300">
        <v>9899.7999999999993</v>
      </c>
      <c r="I300">
        <v>20127.400000000001</v>
      </c>
      <c r="J300">
        <v>9925.6</v>
      </c>
      <c r="L300">
        <f t="shared" si="8"/>
        <v>336.12</v>
      </c>
      <c r="M300">
        <f>data!BC300</f>
        <v>1.2101230190331197E-9</v>
      </c>
      <c r="O300">
        <v>1.1750045780333612E-9</v>
      </c>
      <c r="P300">
        <f t="shared" si="9"/>
        <v>2.9887918444145303</v>
      </c>
    </row>
    <row r="301" spans="1:16" x14ac:dyDescent="0.2">
      <c r="A301">
        <v>336.59</v>
      </c>
      <c r="B301">
        <v>3331.4</v>
      </c>
      <c r="C301">
        <v>10007</v>
      </c>
      <c r="D301">
        <v>3671.25</v>
      </c>
      <c r="E301">
        <v>13513.6</v>
      </c>
      <c r="F301">
        <v>10362.799999999999</v>
      </c>
      <c r="H301">
        <v>10405.200000000001</v>
      </c>
      <c r="I301">
        <v>20605.599999999999</v>
      </c>
      <c r="J301">
        <v>10434.6</v>
      </c>
      <c r="L301">
        <f t="shared" si="8"/>
        <v>336.59</v>
      </c>
      <c r="M301">
        <f>data!BC301</f>
        <v>1.2079547071918517E-9</v>
      </c>
      <c r="O301">
        <v>1.1771007043873825E-9</v>
      </c>
      <c r="P301">
        <f t="shared" si="9"/>
        <v>2.6211863343100323</v>
      </c>
    </row>
    <row r="302" spans="1:16" x14ac:dyDescent="0.2">
      <c r="A302">
        <v>337.06</v>
      </c>
      <c r="B302">
        <v>3345.95</v>
      </c>
      <c r="C302">
        <v>10191.4</v>
      </c>
      <c r="D302">
        <v>3699.5</v>
      </c>
      <c r="E302">
        <v>13789</v>
      </c>
      <c r="F302">
        <v>10535</v>
      </c>
      <c r="H302">
        <v>10641</v>
      </c>
      <c r="I302">
        <v>20706</v>
      </c>
      <c r="J302">
        <v>10619</v>
      </c>
      <c r="L302">
        <f t="shared" si="8"/>
        <v>337.06</v>
      </c>
      <c r="M302">
        <f>data!BC302</f>
        <v>1.2151058874975872E-9</v>
      </c>
      <c r="O302">
        <v>1.1747896906713295E-9</v>
      </c>
      <c r="P302">
        <f t="shared" si="9"/>
        <v>3.4317799301778948</v>
      </c>
    </row>
    <row r="303" spans="1:16" x14ac:dyDescent="0.2">
      <c r="A303">
        <v>337.52</v>
      </c>
      <c r="B303">
        <v>3227.45</v>
      </c>
      <c r="C303">
        <v>9113</v>
      </c>
      <c r="D303">
        <v>3588.8</v>
      </c>
      <c r="E303">
        <v>12712.4</v>
      </c>
      <c r="F303">
        <v>9454.4</v>
      </c>
      <c r="H303">
        <v>9471.4</v>
      </c>
      <c r="I303">
        <v>19675.400000000001</v>
      </c>
      <c r="J303">
        <v>9457.4</v>
      </c>
      <c r="L303">
        <f t="shared" si="8"/>
        <v>337.52</v>
      </c>
      <c r="M303">
        <f>data!BC303</f>
        <v>1.19314109918728E-9</v>
      </c>
      <c r="O303">
        <v>1.1635867312697605E-9</v>
      </c>
      <c r="P303">
        <f t="shared" si="9"/>
        <v>2.5399368283676056</v>
      </c>
    </row>
    <row r="304" spans="1:16" x14ac:dyDescent="0.2">
      <c r="A304">
        <v>337.99</v>
      </c>
      <c r="B304">
        <v>3301.6</v>
      </c>
      <c r="C304">
        <v>9731.7999999999993</v>
      </c>
      <c r="D304">
        <v>3666.7</v>
      </c>
      <c r="E304">
        <v>13465.4</v>
      </c>
      <c r="F304">
        <v>10046.799999999999</v>
      </c>
      <c r="H304">
        <v>10174.4</v>
      </c>
      <c r="I304">
        <v>20344.2</v>
      </c>
      <c r="J304">
        <v>10138</v>
      </c>
      <c r="L304">
        <f t="shared" si="8"/>
        <v>337.99</v>
      </c>
      <c r="M304">
        <f>data!BC304</f>
        <v>1.1913051921551521E-9</v>
      </c>
      <c r="O304">
        <v>1.1471756383565213E-9</v>
      </c>
      <c r="P304">
        <f t="shared" si="9"/>
        <v>3.8468001170119028</v>
      </c>
    </row>
    <row r="305" spans="1:16" x14ac:dyDescent="0.2">
      <c r="A305">
        <v>338.45</v>
      </c>
      <c r="B305">
        <v>3253.45</v>
      </c>
      <c r="C305">
        <v>9247.4</v>
      </c>
      <c r="D305">
        <v>3628.15</v>
      </c>
      <c r="E305">
        <v>12993</v>
      </c>
      <c r="F305">
        <v>9520.7999999999993</v>
      </c>
      <c r="H305">
        <v>9609.4</v>
      </c>
      <c r="I305">
        <v>19840</v>
      </c>
      <c r="J305">
        <v>9643.2000000000007</v>
      </c>
      <c r="L305">
        <f t="shared" si="8"/>
        <v>338.45</v>
      </c>
      <c r="M305">
        <f>data!BC305</f>
        <v>1.1828241932523175E-9</v>
      </c>
      <c r="O305">
        <v>1.1438986634917891E-9</v>
      </c>
      <c r="P305">
        <f t="shared" si="9"/>
        <v>3.402882703062784</v>
      </c>
    </row>
    <row r="306" spans="1:16" x14ac:dyDescent="0.2">
      <c r="A306">
        <v>338.92</v>
      </c>
      <c r="B306">
        <v>3275.15</v>
      </c>
      <c r="C306">
        <v>9500.7999999999993</v>
      </c>
      <c r="D306">
        <v>3655.7</v>
      </c>
      <c r="E306">
        <v>13353.4</v>
      </c>
      <c r="F306">
        <v>9815</v>
      </c>
      <c r="H306">
        <v>9895.7999999999993</v>
      </c>
      <c r="I306">
        <v>20228.599999999999</v>
      </c>
      <c r="J306">
        <v>9892.6</v>
      </c>
      <c r="L306">
        <f t="shared" si="8"/>
        <v>338.92</v>
      </c>
      <c r="M306">
        <f>data!BC306</f>
        <v>1.1612857392180228E-9</v>
      </c>
      <c r="O306">
        <v>1.1364730698313033E-9</v>
      </c>
      <c r="P306">
        <f t="shared" si="9"/>
        <v>2.1833046506242964</v>
      </c>
    </row>
    <row r="307" spans="1:16" x14ac:dyDescent="0.2">
      <c r="A307">
        <v>339.38</v>
      </c>
      <c r="B307">
        <v>3277.5</v>
      </c>
      <c r="C307">
        <v>9428.6</v>
      </c>
      <c r="D307">
        <v>3664.95</v>
      </c>
      <c r="E307">
        <v>13426.4</v>
      </c>
      <c r="F307">
        <v>9766.7999999999993</v>
      </c>
      <c r="H307">
        <v>9814.6</v>
      </c>
      <c r="I307">
        <v>20186.2</v>
      </c>
      <c r="J307">
        <v>9834.7999999999993</v>
      </c>
      <c r="L307">
        <f t="shared" si="8"/>
        <v>339.38</v>
      </c>
      <c r="M307">
        <f>data!BC307</f>
        <v>1.1538204052254796E-9</v>
      </c>
      <c r="O307">
        <v>1.1141746740039345E-9</v>
      </c>
      <c r="P307">
        <f t="shared" si="9"/>
        <v>3.5583048283688719</v>
      </c>
    </row>
    <row r="308" spans="1:16" x14ac:dyDescent="0.2">
      <c r="A308">
        <v>339.85</v>
      </c>
      <c r="B308">
        <v>3258.15</v>
      </c>
      <c r="C308">
        <v>9288.4</v>
      </c>
      <c r="D308">
        <v>3658</v>
      </c>
      <c r="E308">
        <v>13354.8</v>
      </c>
      <c r="F308">
        <v>9657.6</v>
      </c>
      <c r="H308">
        <v>9710.2000000000007</v>
      </c>
      <c r="I308">
        <v>20186.400000000001</v>
      </c>
      <c r="J308">
        <v>9689.2000000000007</v>
      </c>
      <c r="L308">
        <f t="shared" si="8"/>
        <v>339.85</v>
      </c>
      <c r="M308">
        <f>data!BC308</f>
        <v>1.1344226513678448E-9</v>
      </c>
      <c r="O308">
        <v>1.1090958929362419E-9</v>
      </c>
      <c r="P308">
        <f t="shared" si="9"/>
        <v>2.2835499250251794</v>
      </c>
    </row>
    <row r="309" spans="1:16" x14ac:dyDescent="0.2">
      <c r="A309">
        <v>340.32</v>
      </c>
      <c r="B309">
        <v>3344.6</v>
      </c>
      <c r="C309">
        <v>10029</v>
      </c>
      <c r="D309">
        <v>3736.85</v>
      </c>
      <c r="E309">
        <v>14097.4</v>
      </c>
      <c r="F309">
        <v>10385.4</v>
      </c>
      <c r="H309">
        <v>10401.6</v>
      </c>
      <c r="I309">
        <v>20906.8</v>
      </c>
      <c r="J309">
        <v>10423</v>
      </c>
      <c r="L309">
        <f t="shared" si="8"/>
        <v>340.32</v>
      </c>
      <c r="M309">
        <f>data!BC309</f>
        <v>1.1279495737601236E-9</v>
      </c>
      <c r="O309">
        <v>1.0990848081860237E-9</v>
      </c>
      <c r="P309">
        <f t="shared" si="9"/>
        <v>2.6262546219467313</v>
      </c>
    </row>
    <row r="310" spans="1:16" x14ac:dyDescent="0.2">
      <c r="A310">
        <v>340.78</v>
      </c>
      <c r="B310">
        <v>3263.7</v>
      </c>
      <c r="C310">
        <v>9378</v>
      </c>
      <c r="D310">
        <v>3678.5</v>
      </c>
      <c r="E310">
        <v>13514.2</v>
      </c>
      <c r="F310">
        <v>9665</v>
      </c>
      <c r="H310">
        <v>9760.4</v>
      </c>
      <c r="I310">
        <v>20270.8</v>
      </c>
      <c r="J310">
        <v>9719.7999999999993</v>
      </c>
      <c r="L310">
        <f t="shared" si="8"/>
        <v>340.78</v>
      </c>
      <c r="M310">
        <f>data!BC310</f>
        <v>1.1200456134350447E-9</v>
      </c>
      <c r="O310">
        <v>1.0986695434516213E-9</v>
      </c>
      <c r="P310">
        <f t="shared" si="9"/>
        <v>1.9456323433038374</v>
      </c>
    </row>
    <row r="311" spans="1:16" x14ac:dyDescent="0.2">
      <c r="A311">
        <v>341.25</v>
      </c>
      <c r="B311">
        <v>3324.1</v>
      </c>
      <c r="C311">
        <v>9960.4</v>
      </c>
      <c r="D311">
        <v>3737.15</v>
      </c>
      <c r="E311">
        <v>14209.4</v>
      </c>
      <c r="F311">
        <v>10305.4</v>
      </c>
      <c r="H311">
        <v>10405.200000000001</v>
      </c>
      <c r="I311">
        <v>20913.2</v>
      </c>
      <c r="J311">
        <v>10379</v>
      </c>
      <c r="L311">
        <f t="shared" si="8"/>
        <v>341.25</v>
      </c>
      <c r="M311">
        <f>data!BC311</f>
        <v>1.1147441441935595E-9</v>
      </c>
      <c r="O311">
        <v>1.0800426169761294E-9</v>
      </c>
      <c r="P311">
        <f t="shared" si="9"/>
        <v>3.2129775873646862</v>
      </c>
    </row>
    <row r="312" spans="1:16" x14ac:dyDescent="0.2">
      <c r="A312">
        <v>341.71</v>
      </c>
      <c r="B312">
        <v>3290.95</v>
      </c>
      <c r="C312">
        <v>9584.7999999999993</v>
      </c>
      <c r="D312">
        <v>3726.7</v>
      </c>
      <c r="E312">
        <v>13927.2</v>
      </c>
      <c r="F312">
        <v>9891.4</v>
      </c>
      <c r="H312">
        <v>9997.6</v>
      </c>
      <c r="I312">
        <v>20477</v>
      </c>
      <c r="J312">
        <v>9976.4</v>
      </c>
      <c r="L312">
        <f t="shared" si="8"/>
        <v>341.71</v>
      </c>
      <c r="M312">
        <f>data!BC312</f>
        <v>1.1127998958035234E-9</v>
      </c>
      <c r="O312">
        <v>1.0807800506760033E-9</v>
      </c>
      <c r="P312">
        <f t="shared" si="9"/>
        <v>2.9626606364072354</v>
      </c>
    </row>
    <row r="313" spans="1:16" x14ac:dyDescent="0.2">
      <c r="A313">
        <v>342.18</v>
      </c>
      <c r="B313">
        <v>3433</v>
      </c>
      <c r="C313">
        <v>11110.8</v>
      </c>
      <c r="D313">
        <v>3868.75</v>
      </c>
      <c r="E313">
        <v>15494.6</v>
      </c>
      <c r="F313">
        <v>11409.8</v>
      </c>
      <c r="H313">
        <v>11556.2</v>
      </c>
      <c r="I313">
        <v>22075.8</v>
      </c>
      <c r="J313">
        <v>11590.2</v>
      </c>
      <c r="L313">
        <f t="shared" si="8"/>
        <v>342.18</v>
      </c>
      <c r="M313">
        <f>data!BC313</f>
        <v>1.1062845900796906E-9</v>
      </c>
      <c r="O313">
        <v>1.0777651358037772E-9</v>
      </c>
      <c r="P313">
        <f t="shared" si="9"/>
        <v>2.646165971461313</v>
      </c>
    </row>
    <row r="314" spans="1:16" x14ac:dyDescent="0.2">
      <c r="A314">
        <v>342.64</v>
      </c>
      <c r="B314">
        <v>3358.35</v>
      </c>
      <c r="C314">
        <v>10235.4</v>
      </c>
      <c r="D314">
        <v>3790.65</v>
      </c>
      <c r="E314">
        <v>14633.8</v>
      </c>
      <c r="F314">
        <v>10539.6</v>
      </c>
      <c r="H314">
        <v>10632</v>
      </c>
      <c r="I314">
        <v>21141.599999999999</v>
      </c>
      <c r="J314">
        <v>10707.8</v>
      </c>
      <c r="L314">
        <f t="shared" si="8"/>
        <v>342.64</v>
      </c>
      <c r="M314">
        <f>data!BC314</f>
        <v>1.1070442903786016E-9</v>
      </c>
      <c r="O314">
        <v>1.0825595003802722E-9</v>
      </c>
      <c r="P314">
        <f t="shared" si="9"/>
        <v>2.2617500460463043</v>
      </c>
    </row>
    <row r="315" spans="1:16" x14ac:dyDescent="0.2">
      <c r="A315">
        <v>343.11</v>
      </c>
      <c r="B315">
        <v>3350.05</v>
      </c>
      <c r="C315">
        <v>10168</v>
      </c>
      <c r="D315">
        <v>3788.3</v>
      </c>
      <c r="E315">
        <v>14694.2</v>
      </c>
      <c r="F315">
        <v>10531</v>
      </c>
      <c r="H315">
        <v>10647.8</v>
      </c>
      <c r="I315">
        <v>21063.599999999999</v>
      </c>
      <c r="J315">
        <v>10658.2</v>
      </c>
      <c r="L315">
        <f t="shared" si="8"/>
        <v>343.11</v>
      </c>
      <c r="M315">
        <f>data!BC315</f>
        <v>1.1048230556280863E-9</v>
      </c>
      <c r="O315">
        <v>1.0811080459881256E-9</v>
      </c>
      <c r="P315">
        <f t="shared" si="9"/>
        <v>2.1935836781498819</v>
      </c>
    </row>
    <row r="316" spans="1:16" x14ac:dyDescent="0.2">
      <c r="A316">
        <v>343.58</v>
      </c>
      <c r="B316">
        <v>3312.15</v>
      </c>
      <c r="C316">
        <v>9874.2000000000007</v>
      </c>
      <c r="D316">
        <v>3758.75</v>
      </c>
      <c r="E316">
        <v>14388</v>
      </c>
      <c r="F316">
        <v>10144.6</v>
      </c>
      <c r="H316">
        <v>10176.6</v>
      </c>
      <c r="I316">
        <v>20662.2</v>
      </c>
      <c r="J316">
        <v>10202</v>
      </c>
      <c r="L316">
        <f t="shared" si="8"/>
        <v>343.58</v>
      </c>
      <c r="M316">
        <f>data!BC316</f>
        <v>1.0938474013071405E-9</v>
      </c>
      <c r="O316">
        <v>1.0740611553178187E-9</v>
      </c>
      <c r="P316">
        <f t="shared" si="9"/>
        <v>1.8421898875457379</v>
      </c>
    </row>
    <row r="317" spans="1:16" x14ac:dyDescent="0.2">
      <c r="A317">
        <v>344.04</v>
      </c>
      <c r="B317">
        <v>3274.65</v>
      </c>
      <c r="C317">
        <v>9440.4</v>
      </c>
      <c r="D317">
        <v>3731.9</v>
      </c>
      <c r="E317">
        <v>14151.8</v>
      </c>
      <c r="F317">
        <v>9757.2000000000007</v>
      </c>
      <c r="H317">
        <v>9872.6</v>
      </c>
      <c r="I317">
        <v>20420.400000000001</v>
      </c>
      <c r="J317">
        <v>9864.6</v>
      </c>
      <c r="L317">
        <f t="shared" si="8"/>
        <v>344.04</v>
      </c>
      <c r="M317">
        <f>data!BC317</f>
        <v>1.0796162830349952E-9</v>
      </c>
      <c r="O317">
        <v>1.0738117264863236E-9</v>
      </c>
      <c r="P317">
        <f t="shared" si="9"/>
        <v>0.54055626377493338</v>
      </c>
    </row>
    <row r="318" spans="1:16" x14ac:dyDescent="0.2">
      <c r="A318">
        <v>344.51</v>
      </c>
      <c r="B318">
        <v>3367.95</v>
      </c>
      <c r="C318">
        <v>10487.6</v>
      </c>
      <c r="D318">
        <v>3841.65</v>
      </c>
      <c r="E318">
        <v>15162.2</v>
      </c>
      <c r="F318">
        <v>10759.8</v>
      </c>
      <c r="H318">
        <v>10944.2</v>
      </c>
      <c r="I318">
        <v>21472.6</v>
      </c>
      <c r="J318">
        <v>10895.2</v>
      </c>
      <c r="L318">
        <f t="shared" si="8"/>
        <v>344.51</v>
      </c>
      <c r="M318">
        <f>data!BC318</f>
        <v>1.0761057751157778E-9</v>
      </c>
      <c r="O318">
        <v>1.0529658108329238E-9</v>
      </c>
      <c r="P318">
        <f t="shared" si="9"/>
        <v>2.1975988246522138</v>
      </c>
    </row>
    <row r="319" spans="1:16" x14ac:dyDescent="0.2">
      <c r="A319">
        <v>344.97</v>
      </c>
      <c r="B319">
        <v>3280.1</v>
      </c>
      <c r="C319">
        <v>9484.4</v>
      </c>
      <c r="D319">
        <v>3758.05</v>
      </c>
      <c r="E319">
        <v>14332.6</v>
      </c>
      <c r="F319">
        <v>9770.6</v>
      </c>
      <c r="H319">
        <v>9888.6</v>
      </c>
      <c r="I319">
        <v>20635.599999999999</v>
      </c>
      <c r="J319">
        <v>9902.2000000000007</v>
      </c>
      <c r="L319">
        <f t="shared" si="8"/>
        <v>344.97</v>
      </c>
      <c r="M319">
        <f>data!BC319</f>
        <v>1.0505686599454506E-9</v>
      </c>
      <c r="O319">
        <v>1.0499111018270601E-9</v>
      </c>
      <c r="P319">
        <f t="shared" si="9"/>
        <v>6.2629885258497012E-2</v>
      </c>
    </row>
    <row r="320" spans="1:16" x14ac:dyDescent="0.2">
      <c r="A320">
        <v>345.44</v>
      </c>
      <c r="B320">
        <v>3226.95</v>
      </c>
      <c r="C320">
        <v>8997.7999999999993</v>
      </c>
      <c r="D320">
        <v>3714.75</v>
      </c>
      <c r="E320">
        <v>13907.6</v>
      </c>
      <c r="F320">
        <v>9325.7999999999993</v>
      </c>
      <c r="H320">
        <v>9400.4</v>
      </c>
      <c r="I320">
        <v>20149.599999999999</v>
      </c>
      <c r="J320">
        <v>9403.2000000000007</v>
      </c>
      <c r="L320">
        <f t="shared" si="8"/>
        <v>345.44</v>
      </c>
      <c r="M320">
        <f>data!BC320</f>
        <v>1.0444333004862386E-9</v>
      </c>
      <c r="O320">
        <v>1.0293095895221992E-9</v>
      </c>
      <c r="P320">
        <f t="shared" si="9"/>
        <v>1.4693063309610945</v>
      </c>
    </row>
    <row r="321" spans="1:16" x14ac:dyDescent="0.2">
      <c r="A321">
        <v>345.9</v>
      </c>
      <c r="B321">
        <v>3325.1</v>
      </c>
      <c r="C321">
        <v>10029</v>
      </c>
      <c r="D321">
        <v>3824.6</v>
      </c>
      <c r="E321">
        <v>15094.8</v>
      </c>
      <c r="F321">
        <v>10321</v>
      </c>
      <c r="H321">
        <v>10466.4</v>
      </c>
      <c r="I321">
        <v>21361</v>
      </c>
      <c r="J321">
        <v>10469.6</v>
      </c>
      <c r="L321">
        <f t="shared" si="8"/>
        <v>345.9</v>
      </c>
      <c r="M321">
        <f>data!BC321</f>
        <v>1.0250644455719754E-9</v>
      </c>
      <c r="O321">
        <v>1.0223771502983472E-9</v>
      </c>
      <c r="P321">
        <f t="shared" si="9"/>
        <v>0.26284774389216431</v>
      </c>
    </row>
    <row r="322" spans="1:16" x14ac:dyDescent="0.2">
      <c r="A322">
        <v>346.37</v>
      </c>
      <c r="B322">
        <v>3344.9</v>
      </c>
      <c r="C322">
        <v>10175.200000000001</v>
      </c>
      <c r="D322">
        <v>3854.3</v>
      </c>
      <c r="E322">
        <v>15300.2</v>
      </c>
      <c r="F322">
        <v>10483.6</v>
      </c>
      <c r="H322">
        <v>10593</v>
      </c>
      <c r="I322">
        <v>21549.8</v>
      </c>
      <c r="J322">
        <v>10604.8</v>
      </c>
      <c r="L322">
        <f t="shared" si="8"/>
        <v>346.37</v>
      </c>
      <c r="M322">
        <f>data!BC322</f>
        <v>1.0150304051021043E-9</v>
      </c>
      <c r="O322">
        <v>9.9913724709908057E-10</v>
      </c>
      <c r="P322">
        <f t="shared" si="9"/>
        <v>1.590688171136478</v>
      </c>
    </row>
    <row r="323" spans="1:16" x14ac:dyDescent="0.2">
      <c r="A323">
        <v>346.83</v>
      </c>
      <c r="B323">
        <v>3283.95</v>
      </c>
      <c r="C323">
        <v>9521.6</v>
      </c>
      <c r="D323">
        <v>3794.65</v>
      </c>
      <c r="E323">
        <v>14803.8</v>
      </c>
      <c r="F323">
        <v>9838.6</v>
      </c>
      <c r="H323">
        <v>9957.7999999999993</v>
      </c>
      <c r="I323">
        <v>20946.8</v>
      </c>
      <c r="J323">
        <v>9956.7999999999993</v>
      </c>
      <c r="L323">
        <f t="shared" si="8"/>
        <v>346.83</v>
      </c>
      <c r="M323">
        <f>data!BC323</f>
        <v>1.0063652337525515E-9</v>
      </c>
      <c r="O323">
        <v>9.91655731437811E-10</v>
      </c>
      <c r="P323">
        <f t="shared" si="9"/>
        <v>1.4833275146217428</v>
      </c>
    </row>
    <row r="324" spans="1:16" x14ac:dyDescent="0.2">
      <c r="A324">
        <v>347.3</v>
      </c>
      <c r="B324">
        <v>3257.2</v>
      </c>
      <c r="C324">
        <v>9337</v>
      </c>
      <c r="D324">
        <v>3791.75</v>
      </c>
      <c r="E324">
        <v>14674</v>
      </c>
      <c r="F324">
        <v>9665.2000000000007</v>
      </c>
      <c r="H324">
        <v>9726.6</v>
      </c>
      <c r="I324">
        <v>20852.599999999999</v>
      </c>
      <c r="J324">
        <v>9702</v>
      </c>
      <c r="L324">
        <f t="shared" si="8"/>
        <v>347.3</v>
      </c>
      <c r="M324">
        <f>data!BC324</f>
        <v>9.8905575052326679E-10</v>
      </c>
      <c r="O324">
        <v>9.8385484030960576E-10</v>
      </c>
      <c r="P324">
        <f t="shared" si="9"/>
        <v>0.52862576882016143</v>
      </c>
    </row>
    <row r="325" spans="1:16" x14ac:dyDescent="0.2">
      <c r="A325">
        <v>347.77</v>
      </c>
      <c r="B325">
        <v>3292.2</v>
      </c>
      <c r="C325">
        <v>9694</v>
      </c>
      <c r="D325">
        <v>3828.85</v>
      </c>
      <c r="E325">
        <v>15035.8</v>
      </c>
      <c r="F325">
        <v>9965.4</v>
      </c>
      <c r="H325">
        <v>10101</v>
      </c>
      <c r="I325">
        <v>21210.400000000001</v>
      </c>
      <c r="J325">
        <v>10059.6</v>
      </c>
      <c r="L325">
        <f t="shared" si="8"/>
        <v>347.77</v>
      </c>
      <c r="M325">
        <f>data!BC325</f>
        <v>9.8570649362164692E-10</v>
      </c>
      <c r="O325">
        <v>9.7581723476085736E-10</v>
      </c>
      <c r="P325">
        <f t="shared" si="9"/>
        <v>1.0134335107550245</v>
      </c>
    </row>
    <row r="326" spans="1:16" x14ac:dyDescent="0.2">
      <c r="A326">
        <v>348.23</v>
      </c>
      <c r="B326">
        <v>3304.65</v>
      </c>
      <c r="C326">
        <v>9782.7999999999993</v>
      </c>
      <c r="D326">
        <v>3850.25</v>
      </c>
      <c r="E326">
        <v>15314.6</v>
      </c>
      <c r="F326">
        <v>10072.6</v>
      </c>
      <c r="H326">
        <v>10165.200000000001</v>
      </c>
      <c r="I326">
        <v>21361.8</v>
      </c>
      <c r="J326">
        <v>10181.200000000001</v>
      </c>
      <c r="L326">
        <f t="shared" si="8"/>
        <v>348.23</v>
      </c>
      <c r="M326">
        <f>data!BC326</f>
        <v>9.7470701266001511E-10</v>
      </c>
      <c r="O326">
        <v>9.6984696060599667E-10</v>
      </c>
      <c r="P326">
        <f t="shared" si="9"/>
        <v>0.50111535648693417</v>
      </c>
    </row>
    <row r="327" spans="1:16" x14ac:dyDescent="0.2">
      <c r="A327">
        <v>348.7</v>
      </c>
      <c r="B327">
        <v>3301.95</v>
      </c>
      <c r="C327">
        <v>9780.7999999999993</v>
      </c>
      <c r="D327">
        <v>3865.3</v>
      </c>
      <c r="E327">
        <v>15431.6</v>
      </c>
      <c r="F327">
        <v>10075.200000000001</v>
      </c>
      <c r="H327">
        <v>10206.799999999999</v>
      </c>
      <c r="I327">
        <v>21216</v>
      </c>
      <c r="J327">
        <v>10194</v>
      </c>
      <c r="L327">
        <f t="shared" si="8"/>
        <v>348.7</v>
      </c>
      <c r="M327">
        <f>data!BC327</f>
        <v>9.8543850696308687E-10</v>
      </c>
      <c r="O327">
        <v>9.6760916331640025E-10</v>
      </c>
      <c r="P327">
        <f t="shared" si="9"/>
        <v>1.8426183135325032</v>
      </c>
    </row>
    <row r="328" spans="1:16" x14ac:dyDescent="0.2">
      <c r="A328">
        <v>349.16</v>
      </c>
      <c r="B328">
        <v>3345.2</v>
      </c>
      <c r="C328">
        <v>10063.799999999999</v>
      </c>
      <c r="D328">
        <v>3904.45</v>
      </c>
      <c r="E328">
        <v>15774.4</v>
      </c>
      <c r="F328">
        <v>10362.799999999999</v>
      </c>
      <c r="H328">
        <v>10486.4</v>
      </c>
      <c r="I328">
        <v>21509.599999999999</v>
      </c>
      <c r="J328">
        <v>10523.6</v>
      </c>
      <c r="L328">
        <f t="shared" ref="L328:L391" si="10">A328</f>
        <v>349.16</v>
      </c>
      <c r="M328">
        <f>data!BC328</f>
        <v>9.8285902608301161E-10</v>
      </c>
      <c r="O328">
        <v>9.7408877739346542E-10</v>
      </c>
      <c r="P328">
        <f t="shared" ref="P328:P391" si="11">(M328-O328)/O328%</f>
        <v>0.9003541456471994</v>
      </c>
    </row>
    <row r="329" spans="1:16" x14ac:dyDescent="0.2">
      <c r="A329">
        <v>349.63</v>
      </c>
      <c r="B329">
        <v>3282.3</v>
      </c>
      <c r="C329">
        <v>9499</v>
      </c>
      <c r="D329">
        <v>3853.45</v>
      </c>
      <c r="E329">
        <v>15250.2</v>
      </c>
      <c r="F329">
        <v>9794.4</v>
      </c>
      <c r="H329">
        <v>9879</v>
      </c>
      <c r="I329">
        <v>20969.2</v>
      </c>
      <c r="J329">
        <v>9899.6</v>
      </c>
      <c r="L329">
        <f t="shared" si="10"/>
        <v>349.63</v>
      </c>
      <c r="M329">
        <f>data!BC329</f>
        <v>9.7082408731439641E-10</v>
      </c>
      <c r="O329">
        <v>9.6476371617841349E-10</v>
      </c>
      <c r="P329">
        <f t="shared" si="11"/>
        <v>0.6281715444263436</v>
      </c>
    </row>
    <row r="330" spans="1:16" x14ac:dyDescent="0.2">
      <c r="A330">
        <v>350.09</v>
      </c>
      <c r="B330">
        <v>3407.95</v>
      </c>
      <c r="C330">
        <v>10719.2</v>
      </c>
      <c r="D330">
        <v>3987.4</v>
      </c>
      <c r="E330">
        <v>16543</v>
      </c>
      <c r="F330">
        <v>11010.2</v>
      </c>
      <c r="H330">
        <v>11137.2</v>
      </c>
      <c r="I330">
        <v>22151.599999999999</v>
      </c>
      <c r="J330">
        <v>11158</v>
      </c>
      <c r="L330">
        <f t="shared" si="10"/>
        <v>350.09</v>
      </c>
      <c r="M330">
        <f>data!BC330</f>
        <v>9.7270512105521634E-10</v>
      </c>
      <c r="O330">
        <v>9.6004207084760664E-10</v>
      </c>
      <c r="P330">
        <f t="shared" si="11"/>
        <v>1.3190099259326915</v>
      </c>
    </row>
    <row r="331" spans="1:16" x14ac:dyDescent="0.2">
      <c r="A331">
        <v>350.56</v>
      </c>
      <c r="B331">
        <v>3217.55</v>
      </c>
      <c r="C331">
        <v>8936.2000000000007</v>
      </c>
      <c r="D331">
        <v>3798.4</v>
      </c>
      <c r="E331">
        <v>14864</v>
      </c>
      <c r="F331">
        <v>9214.2000000000007</v>
      </c>
      <c r="H331">
        <v>9283.2000000000007</v>
      </c>
      <c r="I331">
        <v>20247.400000000001</v>
      </c>
      <c r="J331">
        <v>9255.4</v>
      </c>
      <c r="L331">
        <f t="shared" si="10"/>
        <v>350.56</v>
      </c>
      <c r="M331">
        <f>data!BC331</f>
        <v>9.7041399911327665E-10</v>
      </c>
      <c r="O331">
        <v>9.6434874743367225E-10</v>
      </c>
      <c r="P331">
        <f t="shared" si="11"/>
        <v>0.62894795018350591</v>
      </c>
    </row>
    <row r="332" spans="1:16" x14ac:dyDescent="0.2">
      <c r="A332">
        <v>351.02</v>
      </c>
      <c r="B332">
        <v>3313.75</v>
      </c>
      <c r="C332">
        <v>9833.4</v>
      </c>
      <c r="D332">
        <v>3909.2</v>
      </c>
      <c r="E332">
        <v>15783.8</v>
      </c>
      <c r="F332">
        <v>10106.6</v>
      </c>
      <c r="H332">
        <v>10262</v>
      </c>
      <c r="I332">
        <v>21230.2</v>
      </c>
      <c r="J332">
        <v>10247.6</v>
      </c>
      <c r="L332">
        <f t="shared" si="10"/>
        <v>351.02</v>
      </c>
      <c r="M332">
        <f>data!BC332</f>
        <v>9.7582497027322878E-10</v>
      </c>
      <c r="O332">
        <v>9.6369184585796378E-10</v>
      </c>
      <c r="P332">
        <f t="shared" si="11"/>
        <v>1.2590253271742702</v>
      </c>
    </row>
    <row r="333" spans="1:16" x14ac:dyDescent="0.2">
      <c r="A333">
        <v>351.49</v>
      </c>
      <c r="B333">
        <v>3346.4</v>
      </c>
      <c r="C333">
        <v>10228.200000000001</v>
      </c>
      <c r="D333">
        <v>3942</v>
      </c>
      <c r="E333">
        <v>16256.4</v>
      </c>
      <c r="F333">
        <v>10519</v>
      </c>
      <c r="H333">
        <v>10650.2</v>
      </c>
      <c r="I333">
        <v>21517.4</v>
      </c>
      <c r="J333">
        <v>10663.6</v>
      </c>
      <c r="L333">
        <f t="shared" si="10"/>
        <v>351.49</v>
      </c>
      <c r="M333">
        <f>data!BC333</f>
        <v>9.7572741358179911E-10</v>
      </c>
      <c r="O333">
        <v>9.566150675939625E-10</v>
      </c>
      <c r="P333">
        <f t="shared" si="11"/>
        <v>1.9979139609317649</v>
      </c>
    </row>
    <row r="334" spans="1:16" x14ac:dyDescent="0.2">
      <c r="A334">
        <v>351.95</v>
      </c>
      <c r="B334">
        <v>3329.45</v>
      </c>
      <c r="C334">
        <v>9946.2000000000007</v>
      </c>
      <c r="D334">
        <v>3927.25</v>
      </c>
      <c r="E334">
        <v>16029</v>
      </c>
      <c r="F334">
        <v>10259.799999999999</v>
      </c>
      <c r="H334">
        <v>10385.200000000001</v>
      </c>
      <c r="I334">
        <v>21230.799999999999</v>
      </c>
      <c r="J334">
        <v>10343.4</v>
      </c>
      <c r="L334">
        <f t="shared" si="10"/>
        <v>351.95</v>
      </c>
      <c r="M334">
        <f>data!BC334</f>
        <v>9.8061818825384682E-10</v>
      </c>
      <c r="O334">
        <v>9.599542103189043E-10</v>
      </c>
      <c r="P334">
        <f t="shared" si="11"/>
        <v>2.1526003753947585</v>
      </c>
    </row>
    <row r="335" spans="1:16" x14ac:dyDescent="0.2">
      <c r="A335">
        <v>352.42</v>
      </c>
      <c r="B335">
        <v>3359.8</v>
      </c>
      <c r="C335">
        <v>10272</v>
      </c>
      <c r="D335">
        <v>3970.2</v>
      </c>
      <c r="E335">
        <v>16487.8</v>
      </c>
      <c r="F335">
        <v>10607.4</v>
      </c>
      <c r="H335">
        <v>10731.6</v>
      </c>
      <c r="I335">
        <v>21510</v>
      </c>
      <c r="J335">
        <v>10736.4</v>
      </c>
      <c r="L335">
        <f t="shared" si="10"/>
        <v>352.42</v>
      </c>
      <c r="M335">
        <f>data!BC335</f>
        <v>9.7187421314724874E-10</v>
      </c>
      <c r="O335">
        <v>9.6363095566189682E-10</v>
      </c>
      <c r="P335">
        <f t="shared" si="11"/>
        <v>0.85543718131074475</v>
      </c>
    </row>
    <row r="336" spans="1:16" x14ac:dyDescent="0.2">
      <c r="A336">
        <v>352.88</v>
      </c>
      <c r="B336">
        <v>3307.75</v>
      </c>
      <c r="C336">
        <v>9786.4</v>
      </c>
      <c r="D336">
        <v>3923.95</v>
      </c>
      <c r="E336">
        <v>16061</v>
      </c>
      <c r="F336">
        <v>10068.4</v>
      </c>
      <c r="H336">
        <v>10168.6</v>
      </c>
      <c r="I336">
        <v>20977.4</v>
      </c>
      <c r="J336">
        <v>10241</v>
      </c>
      <c r="L336">
        <f t="shared" si="10"/>
        <v>352.88</v>
      </c>
      <c r="M336">
        <f>data!BC336</f>
        <v>9.6402533988087995E-10</v>
      </c>
      <c r="O336">
        <v>9.5204107246582806E-10</v>
      </c>
      <c r="P336">
        <f t="shared" si="11"/>
        <v>1.2587973104996524</v>
      </c>
    </row>
    <row r="337" spans="1:16" x14ac:dyDescent="0.2">
      <c r="A337">
        <v>353.35</v>
      </c>
      <c r="B337">
        <v>3358.7</v>
      </c>
      <c r="C337">
        <v>10319.4</v>
      </c>
      <c r="D337">
        <v>3984.1</v>
      </c>
      <c r="E337">
        <v>16662.599999999999</v>
      </c>
      <c r="F337">
        <v>10596</v>
      </c>
      <c r="H337">
        <v>10711.2</v>
      </c>
      <c r="I337">
        <v>21435.4</v>
      </c>
      <c r="J337">
        <v>10717.2</v>
      </c>
      <c r="L337">
        <f t="shared" si="10"/>
        <v>353.35</v>
      </c>
      <c r="M337">
        <f>data!BC337</f>
        <v>9.6220808855390228E-10</v>
      </c>
      <c r="O337">
        <v>9.6084972659391744E-10</v>
      </c>
      <c r="P337">
        <f t="shared" si="11"/>
        <v>0.14137090560456775</v>
      </c>
    </row>
    <row r="338" spans="1:16" x14ac:dyDescent="0.2">
      <c r="A338">
        <v>353.81</v>
      </c>
      <c r="B338">
        <v>3271</v>
      </c>
      <c r="C338">
        <v>9437.7999999999993</v>
      </c>
      <c r="D338">
        <v>3903.95</v>
      </c>
      <c r="E338">
        <v>15874.2</v>
      </c>
      <c r="F338">
        <v>9751</v>
      </c>
      <c r="H338">
        <v>9863.4</v>
      </c>
      <c r="I338">
        <v>20577.599999999999</v>
      </c>
      <c r="J338">
        <v>9817.2000000000007</v>
      </c>
      <c r="L338">
        <f t="shared" si="10"/>
        <v>353.81</v>
      </c>
      <c r="M338">
        <f>data!BC338</f>
        <v>9.6327557091741249E-10</v>
      </c>
      <c r="O338">
        <v>9.6193376467550628E-10</v>
      </c>
      <c r="P338">
        <f t="shared" si="11"/>
        <v>0.13949050248369813</v>
      </c>
    </row>
    <row r="339" spans="1:16" x14ac:dyDescent="0.2">
      <c r="A339">
        <v>354.28</v>
      </c>
      <c r="B339">
        <v>3254.2</v>
      </c>
      <c r="C339">
        <v>9246.6</v>
      </c>
      <c r="D339">
        <v>3895.45</v>
      </c>
      <c r="E339">
        <v>15717.2</v>
      </c>
      <c r="F339">
        <v>9560.6</v>
      </c>
      <c r="H339">
        <v>9661.6</v>
      </c>
      <c r="I339">
        <v>20391.2</v>
      </c>
      <c r="J339">
        <v>9659.4</v>
      </c>
      <c r="L339">
        <f t="shared" si="10"/>
        <v>354.28</v>
      </c>
      <c r="M339">
        <f>data!BC339</f>
        <v>9.6837403522450873E-10</v>
      </c>
      <c r="O339">
        <v>9.4797956292313942E-10</v>
      </c>
      <c r="P339">
        <f t="shared" si="11"/>
        <v>2.1513620228775823</v>
      </c>
    </row>
    <row r="340" spans="1:16" x14ac:dyDescent="0.2">
      <c r="A340">
        <v>354.74</v>
      </c>
      <c r="B340">
        <v>3276.05</v>
      </c>
      <c r="C340">
        <v>9536.7999999999993</v>
      </c>
      <c r="D340">
        <v>3934.55</v>
      </c>
      <c r="E340">
        <v>16125.2</v>
      </c>
      <c r="F340">
        <v>9813.7999999999993</v>
      </c>
      <c r="H340">
        <v>9941.7999999999993</v>
      </c>
      <c r="I340">
        <v>20631.2</v>
      </c>
      <c r="J340">
        <v>9957.7999999999993</v>
      </c>
      <c r="L340">
        <f t="shared" si="10"/>
        <v>354.74</v>
      </c>
      <c r="M340">
        <f>data!BC340</f>
        <v>9.5415183515582787E-10</v>
      </c>
      <c r="O340">
        <v>9.5461352811601063E-10</v>
      </c>
      <c r="P340">
        <f t="shared" si="11"/>
        <v>-4.8364384809624683E-2</v>
      </c>
    </row>
    <row r="341" spans="1:16" x14ac:dyDescent="0.2">
      <c r="A341">
        <v>355.21</v>
      </c>
      <c r="B341">
        <v>3218.85</v>
      </c>
      <c r="C341">
        <v>8920.6</v>
      </c>
      <c r="D341">
        <v>3887.45</v>
      </c>
      <c r="E341">
        <v>15651.6</v>
      </c>
      <c r="F341">
        <v>9266.6</v>
      </c>
      <c r="H341">
        <v>9318.4</v>
      </c>
      <c r="I341">
        <v>19994.8</v>
      </c>
      <c r="J341">
        <v>9348.7999999999993</v>
      </c>
      <c r="L341">
        <f t="shared" si="10"/>
        <v>355.21</v>
      </c>
      <c r="M341">
        <f>data!BC341</f>
        <v>9.5274319137647972E-10</v>
      </c>
      <c r="O341">
        <v>9.4597678557388459E-10</v>
      </c>
      <c r="P341">
        <f t="shared" si="11"/>
        <v>0.71528243671331049</v>
      </c>
    </row>
    <row r="342" spans="1:16" x14ac:dyDescent="0.2">
      <c r="A342">
        <v>355.67</v>
      </c>
      <c r="B342">
        <v>3271.95</v>
      </c>
      <c r="C342">
        <v>9491.4</v>
      </c>
      <c r="D342">
        <v>3939.3</v>
      </c>
      <c r="E342">
        <v>16197.6</v>
      </c>
      <c r="F342">
        <v>9769.4</v>
      </c>
      <c r="H342">
        <v>9890</v>
      </c>
      <c r="I342">
        <v>20516.599999999999</v>
      </c>
      <c r="J342">
        <v>9879.7999999999993</v>
      </c>
      <c r="L342">
        <f t="shared" si="10"/>
        <v>355.67</v>
      </c>
      <c r="M342">
        <f>data!BC342</f>
        <v>9.5639503559459297E-10</v>
      </c>
      <c r="O342">
        <v>9.4133158133537009E-10</v>
      </c>
      <c r="P342">
        <f t="shared" si="11"/>
        <v>1.6002282891490704</v>
      </c>
    </row>
    <row r="343" spans="1:16" x14ac:dyDescent="0.2">
      <c r="A343">
        <v>356.14</v>
      </c>
      <c r="B343">
        <v>3460</v>
      </c>
      <c r="C343">
        <v>11213.6</v>
      </c>
      <c r="D343">
        <v>4133.75</v>
      </c>
      <c r="E343">
        <v>18027.599999999999</v>
      </c>
      <c r="F343">
        <v>11524.6</v>
      </c>
      <c r="H343">
        <v>11693.6</v>
      </c>
      <c r="I343">
        <v>22201.8</v>
      </c>
      <c r="J343">
        <v>11689</v>
      </c>
      <c r="L343">
        <f t="shared" si="10"/>
        <v>356.14</v>
      </c>
      <c r="M343">
        <f>data!BC343</f>
        <v>9.5437662110811907E-10</v>
      </c>
      <c r="O343">
        <v>9.4632287440396796E-10</v>
      </c>
      <c r="P343">
        <f t="shared" si="11"/>
        <v>0.85105696184546775</v>
      </c>
    </row>
    <row r="344" spans="1:16" x14ac:dyDescent="0.2">
      <c r="A344">
        <v>356.6</v>
      </c>
      <c r="B344">
        <v>3325.5</v>
      </c>
      <c r="C344">
        <v>9862.6</v>
      </c>
      <c r="D344">
        <v>4003.35</v>
      </c>
      <c r="E344">
        <v>16767.599999999999</v>
      </c>
      <c r="F344">
        <v>10140.799999999999</v>
      </c>
      <c r="H344">
        <v>10288.200000000001</v>
      </c>
      <c r="I344">
        <v>20782.2</v>
      </c>
      <c r="J344">
        <v>10293.200000000001</v>
      </c>
      <c r="L344">
        <f t="shared" si="10"/>
        <v>356.6</v>
      </c>
      <c r="M344">
        <f>data!BC344</f>
        <v>9.4653173428550084E-10</v>
      </c>
      <c r="O344">
        <v>9.4375397042693384E-10</v>
      </c>
      <c r="P344">
        <f t="shared" si="11"/>
        <v>0.29433135601118537</v>
      </c>
    </row>
    <row r="345" spans="1:16" x14ac:dyDescent="0.2">
      <c r="A345">
        <v>357.07</v>
      </c>
      <c r="B345">
        <v>3369.45</v>
      </c>
      <c r="C345">
        <v>10327.200000000001</v>
      </c>
      <c r="D345">
        <v>4058.05</v>
      </c>
      <c r="E345">
        <v>17242.8</v>
      </c>
      <c r="F345">
        <v>10600.2</v>
      </c>
      <c r="H345">
        <v>10737</v>
      </c>
      <c r="I345">
        <v>21249.8</v>
      </c>
      <c r="J345">
        <v>10739.2</v>
      </c>
      <c r="L345">
        <f t="shared" si="10"/>
        <v>357.07</v>
      </c>
      <c r="M345">
        <f>data!BC345</f>
        <v>9.5411916977108483E-10</v>
      </c>
      <c r="O345">
        <v>9.2827341703080683E-10</v>
      </c>
      <c r="P345">
        <f t="shared" si="11"/>
        <v>2.7842823317023035</v>
      </c>
    </row>
    <row r="346" spans="1:16" x14ac:dyDescent="0.2">
      <c r="A346">
        <v>357.53</v>
      </c>
      <c r="B346">
        <v>3287.9</v>
      </c>
      <c r="C346">
        <v>9673.7999999999993</v>
      </c>
      <c r="D346">
        <v>3990.95</v>
      </c>
      <c r="E346">
        <v>16722.400000000001</v>
      </c>
      <c r="F346">
        <v>9946.7999999999993</v>
      </c>
      <c r="H346">
        <v>10106</v>
      </c>
      <c r="I346">
        <v>20536.400000000001</v>
      </c>
      <c r="J346">
        <v>10061.4</v>
      </c>
      <c r="L346">
        <f t="shared" si="10"/>
        <v>357.53</v>
      </c>
      <c r="M346">
        <f>data!BC346</f>
        <v>9.4480543955399344E-10</v>
      </c>
      <c r="O346">
        <v>9.479205408230355E-10</v>
      </c>
      <c r="P346">
        <f t="shared" si="11"/>
        <v>-0.32862472484638505</v>
      </c>
    </row>
    <row r="347" spans="1:16" x14ac:dyDescent="0.2">
      <c r="A347">
        <v>358</v>
      </c>
      <c r="B347">
        <v>3283.95</v>
      </c>
      <c r="C347">
        <v>9570.2000000000007</v>
      </c>
      <c r="D347">
        <v>3992.85</v>
      </c>
      <c r="E347">
        <v>16674.400000000001</v>
      </c>
      <c r="F347">
        <v>9846.4</v>
      </c>
      <c r="H347">
        <v>9954.2000000000007</v>
      </c>
      <c r="I347">
        <v>20398.599999999999</v>
      </c>
      <c r="J347">
        <v>9958.4</v>
      </c>
      <c r="L347">
        <f t="shared" si="10"/>
        <v>358</v>
      </c>
      <c r="M347">
        <f>data!BC347</f>
        <v>9.4725851757851801E-10</v>
      </c>
      <c r="O347">
        <v>9.427033794794106E-10</v>
      </c>
      <c r="P347">
        <f t="shared" si="11"/>
        <v>0.48319950880232287</v>
      </c>
    </row>
    <row r="348" spans="1:16" x14ac:dyDescent="0.2">
      <c r="A348">
        <v>358.46</v>
      </c>
      <c r="B348">
        <v>3359.7</v>
      </c>
      <c r="C348">
        <v>10343.200000000001</v>
      </c>
      <c r="D348">
        <v>4074.7</v>
      </c>
      <c r="E348">
        <v>17549</v>
      </c>
      <c r="F348">
        <v>10644</v>
      </c>
      <c r="H348">
        <v>10784.2</v>
      </c>
      <c r="I348">
        <v>21242.400000000001</v>
      </c>
      <c r="J348">
        <v>10779.4</v>
      </c>
      <c r="L348">
        <f t="shared" si="10"/>
        <v>358.46</v>
      </c>
      <c r="M348">
        <f>data!BC348</f>
        <v>9.4560879657248452E-10</v>
      </c>
      <c r="O348">
        <v>9.4328901786840926E-10</v>
      </c>
      <c r="P348">
        <f t="shared" si="11"/>
        <v>0.24592448975154685</v>
      </c>
    </row>
    <row r="349" spans="1:16" x14ac:dyDescent="0.2">
      <c r="A349">
        <v>358.93</v>
      </c>
      <c r="B349">
        <v>3513.05</v>
      </c>
      <c r="C349">
        <v>11707.2</v>
      </c>
      <c r="D349">
        <v>4231.25</v>
      </c>
      <c r="E349">
        <v>19039.8</v>
      </c>
      <c r="F349">
        <v>11984</v>
      </c>
      <c r="H349">
        <v>12224.2</v>
      </c>
      <c r="I349">
        <v>22526.2</v>
      </c>
      <c r="J349">
        <v>12273.4</v>
      </c>
      <c r="L349">
        <f t="shared" si="10"/>
        <v>358.93</v>
      </c>
      <c r="M349">
        <f>data!BC349</f>
        <v>9.3427289995073024E-10</v>
      </c>
      <c r="O349">
        <v>9.4136593880127192E-10</v>
      </c>
      <c r="P349">
        <f t="shared" si="11"/>
        <v>-0.75348369408541538</v>
      </c>
    </row>
    <row r="350" spans="1:16" x14ac:dyDescent="0.2">
      <c r="A350">
        <v>359.39</v>
      </c>
      <c r="B350">
        <v>3218.95</v>
      </c>
      <c r="C350">
        <v>9028.7999999999993</v>
      </c>
      <c r="D350">
        <v>3953.5</v>
      </c>
      <c r="E350">
        <v>16405</v>
      </c>
      <c r="F350">
        <v>9288.7999999999993</v>
      </c>
      <c r="H350">
        <v>9382.7999999999993</v>
      </c>
      <c r="I350">
        <v>19732.599999999999</v>
      </c>
      <c r="J350">
        <v>9414.4</v>
      </c>
      <c r="L350">
        <f t="shared" si="10"/>
        <v>359.39</v>
      </c>
      <c r="M350">
        <f>data!BC350</f>
        <v>9.3658943452136542E-10</v>
      </c>
      <c r="O350">
        <v>9.3619287741053473E-10</v>
      </c>
      <c r="P350">
        <f t="shared" si="11"/>
        <v>4.2358484068747371E-2</v>
      </c>
    </row>
    <row r="351" spans="1:16" x14ac:dyDescent="0.2">
      <c r="A351">
        <v>359.86</v>
      </c>
      <c r="B351">
        <v>3556.7</v>
      </c>
      <c r="C351">
        <v>12276.2</v>
      </c>
      <c r="D351">
        <v>4293.3</v>
      </c>
      <c r="E351">
        <v>19688.2</v>
      </c>
      <c r="F351">
        <v>12514.6</v>
      </c>
      <c r="H351">
        <v>12802.4</v>
      </c>
      <c r="I351">
        <v>23090.2</v>
      </c>
      <c r="J351">
        <v>12739.2</v>
      </c>
      <c r="L351">
        <f t="shared" si="10"/>
        <v>359.86</v>
      </c>
      <c r="M351">
        <f>data!BC351</f>
        <v>9.3761448229105034E-10</v>
      </c>
      <c r="O351">
        <v>9.3525364473104745E-10</v>
      </c>
      <c r="P351">
        <f t="shared" si="11"/>
        <v>0.25242751774378858</v>
      </c>
    </row>
    <row r="352" spans="1:16" x14ac:dyDescent="0.2">
      <c r="A352">
        <v>360.32</v>
      </c>
      <c r="B352">
        <v>3252.95</v>
      </c>
      <c r="C352">
        <v>9177.7999999999993</v>
      </c>
      <c r="D352">
        <v>3997.45</v>
      </c>
      <c r="E352">
        <v>16771</v>
      </c>
      <c r="F352">
        <v>9487.7999999999993</v>
      </c>
      <c r="H352">
        <v>9575.6</v>
      </c>
      <c r="I352">
        <v>19877.599999999999</v>
      </c>
      <c r="J352">
        <v>9557.6</v>
      </c>
      <c r="L352">
        <f t="shared" si="10"/>
        <v>360.32</v>
      </c>
      <c r="M352">
        <f>data!BC352</f>
        <v>9.3304930016891233E-10</v>
      </c>
      <c r="O352">
        <v>9.2797342930715975E-10</v>
      </c>
      <c r="P352">
        <f t="shared" si="11"/>
        <v>0.54698450423761669</v>
      </c>
    </row>
    <row r="353" spans="1:16" x14ac:dyDescent="0.2">
      <c r="A353">
        <v>360.79</v>
      </c>
      <c r="B353">
        <v>3253.7</v>
      </c>
      <c r="C353">
        <v>9340.2000000000007</v>
      </c>
      <c r="D353">
        <v>4019.45</v>
      </c>
      <c r="E353">
        <v>16940.2</v>
      </c>
      <c r="F353">
        <v>9599.2000000000007</v>
      </c>
      <c r="H353">
        <v>9687.6</v>
      </c>
      <c r="I353">
        <v>20018.2</v>
      </c>
      <c r="J353">
        <v>9703.2000000000007</v>
      </c>
      <c r="L353">
        <f t="shared" si="10"/>
        <v>360.79</v>
      </c>
      <c r="M353">
        <f>data!BC353</f>
        <v>9.3531892085930684E-10</v>
      </c>
      <c r="O353">
        <v>9.28529633712122E-10</v>
      </c>
      <c r="P353">
        <f t="shared" si="11"/>
        <v>0.73118691107814082</v>
      </c>
    </row>
    <row r="354" spans="1:16" x14ac:dyDescent="0.2">
      <c r="A354">
        <v>361.25</v>
      </c>
      <c r="B354">
        <v>3257</v>
      </c>
      <c r="C354">
        <v>9307.7999999999993</v>
      </c>
      <c r="D354">
        <v>4026.85</v>
      </c>
      <c r="E354">
        <v>17064.2</v>
      </c>
      <c r="F354">
        <v>9621.2000000000007</v>
      </c>
      <c r="H354">
        <v>9696.4</v>
      </c>
      <c r="I354">
        <v>20014.2</v>
      </c>
      <c r="J354">
        <v>9686.6</v>
      </c>
      <c r="L354">
        <f t="shared" si="10"/>
        <v>361.25</v>
      </c>
      <c r="M354">
        <f>data!BC354</f>
        <v>9.3111978978169585E-10</v>
      </c>
      <c r="O354">
        <v>9.2929317503074267E-10</v>
      </c>
      <c r="P354">
        <f t="shared" si="11"/>
        <v>0.19655957883181016</v>
      </c>
    </row>
    <row r="355" spans="1:16" x14ac:dyDescent="0.2">
      <c r="A355">
        <v>361.72</v>
      </c>
      <c r="B355">
        <v>3332.05</v>
      </c>
      <c r="C355">
        <v>10006.6</v>
      </c>
      <c r="D355">
        <v>4111.6000000000004</v>
      </c>
      <c r="E355">
        <v>17813.2</v>
      </c>
      <c r="F355">
        <v>10324.4</v>
      </c>
      <c r="H355">
        <v>10433.4</v>
      </c>
      <c r="I355">
        <v>20702.2</v>
      </c>
      <c r="J355">
        <v>10453.6</v>
      </c>
      <c r="L355">
        <f t="shared" si="10"/>
        <v>361.72</v>
      </c>
      <c r="M355">
        <f>data!BC355</f>
        <v>9.3448495207787293E-10</v>
      </c>
      <c r="O355">
        <v>9.2562051708836374E-10</v>
      </c>
      <c r="P355">
        <f t="shared" si="11"/>
        <v>0.95767485982194989</v>
      </c>
    </row>
    <row r="356" spans="1:16" x14ac:dyDescent="0.2">
      <c r="A356">
        <v>362.18</v>
      </c>
      <c r="B356">
        <v>3202.35</v>
      </c>
      <c r="C356">
        <v>8728.4</v>
      </c>
      <c r="D356">
        <v>3988.55</v>
      </c>
      <c r="E356">
        <v>16659</v>
      </c>
      <c r="F356">
        <v>8986.2000000000007</v>
      </c>
      <c r="H356">
        <v>9125.2000000000007</v>
      </c>
      <c r="I356">
        <v>19323.8</v>
      </c>
      <c r="J356">
        <v>9113.2000000000007</v>
      </c>
      <c r="L356">
        <f t="shared" si="10"/>
        <v>362.18</v>
      </c>
      <c r="M356">
        <f>data!BC356</f>
        <v>9.214037049842936E-10</v>
      </c>
      <c r="O356">
        <v>9.19055691408879E-10</v>
      </c>
      <c r="P356">
        <f t="shared" si="11"/>
        <v>0.25548109841038941</v>
      </c>
    </row>
    <row r="357" spans="1:16" x14ac:dyDescent="0.2">
      <c r="A357">
        <v>362.65</v>
      </c>
      <c r="B357">
        <v>3283.7</v>
      </c>
      <c r="C357">
        <v>9610.7999999999993</v>
      </c>
      <c r="D357">
        <v>4079.55</v>
      </c>
      <c r="E357">
        <v>17611.400000000001</v>
      </c>
      <c r="F357">
        <v>9943.6</v>
      </c>
      <c r="H357">
        <v>10068.4</v>
      </c>
      <c r="I357">
        <v>20217.400000000001</v>
      </c>
      <c r="J357">
        <v>10042.200000000001</v>
      </c>
      <c r="L357">
        <f t="shared" si="10"/>
        <v>362.65</v>
      </c>
      <c r="M357">
        <f>data!BC357</f>
        <v>9.3063281496857474E-10</v>
      </c>
      <c r="O357">
        <v>9.1543231411643274E-10</v>
      </c>
      <c r="P357">
        <f t="shared" si="11"/>
        <v>1.6604723929604102</v>
      </c>
    </row>
    <row r="358" spans="1:16" x14ac:dyDescent="0.2">
      <c r="A358">
        <v>363.11</v>
      </c>
      <c r="B358">
        <v>3293.3</v>
      </c>
      <c r="C358">
        <v>9662.4</v>
      </c>
      <c r="D358">
        <v>4102.1499999999996</v>
      </c>
      <c r="E358">
        <v>17673</v>
      </c>
      <c r="F358">
        <v>9904.7999999999993</v>
      </c>
      <c r="H358">
        <v>10013.4</v>
      </c>
      <c r="I358">
        <v>20181.400000000001</v>
      </c>
      <c r="J358">
        <v>10041</v>
      </c>
      <c r="L358">
        <f t="shared" si="10"/>
        <v>363.11</v>
      </c>
      <c r="M358">
        <f>data!BC358</f>
        <v>9.2791596925015641E-10</v>
      </c>
      <c r="O358">
        <v>9.2203979357472807E-10</v>
      </c>
      <c r="P358">
        <f t="shared" si="11"/>
        <v>0.63730174298080267</v>
      </c>
    </row>
    <row r="359" spans="1:16" x14ac:dyDescent="0.2">
      <c r="A359">
        <v>363.58</v>
      </c>
      <c r="B359">
        <v>3570.7</v>
      </c>
      <c r="C359">
        <v>12359.6</v>
      </c>
      <c r="D359">
        <v>4376.95</v>
      </c>
      <c r="E359">
        <v>20470.400000000001</v>
      </c>
      <c r="F359">
        <v>12653.4</v>
      </c>
      <c r="H359">
        <v>12853.8</v>
      </c>
      <c r="I359">
        <v>22954</v>
      </c>
      <c r="J359">
        <v>12854.6</v>
      </c>
      <c r="L359">
        <f t="shared" si="10"/>
        <v>363.58</v>
      </c>
      <c r="M359">
        <f>data!BC359</f>
        <v>9.3012783480193051E-10</v>
      </c>
      <c r="O359">
        <v>9.3114969093542226E-10</v>
      </c>
      <c r="P359">
        <f t="shared" si="11"/>
        <v>-0.10974133841629752</v>
      </c>
    </row>
    <row r="360" spans="1:16" x14ac:dyDescent="0.2">
      <c r="A360">
        <v>364.04</v>
      </c>
      <c r="B360">
        <v>3473.1</v>
      </c>
      <c r="C360">
        <v>11453.6</v>
      </c>
      <c r="D360">
        <v>4284</v>
      </c>
      <c r="E360">
        <v>19654.2</v>
      </c>
      <c r="F360">
        <v>11744</v>
      </c>
      <c r="H360">
        <v>11948.8</v>
      </c>
      <c r="I360">
        <v>22081.599999999999</v>
      </c>
      <c r="J360">
        <v>11928.6</v>
      </c>
      <c r="L360">
        <f t="shared" si="10"/>
        <v>364.04</v>
      </c>
      <c r="M360">
        <f>data!BC360</f>
        <v>9.2822369311456437E-10</v>
      </c>
      <c r="O360">
        <v>9.2624132362634066E-10</v>
      </c>
      <c r="P360">
        <f t="shared" si="11"/>
        <v>0.21402300217642001</v>
      </c>
    </row>
    <row r="361" spans="1:16" x14ac:dyDescent="0.2">
      <c r="A361">
        <v>364.51</v>
      </c>
      <c r="B361">
        <v>3326.55</v>
      </c>
      <c r="C361">
        <v>10014.4</v>
      </c>
      <c r="D361">
        <v>4149.55</v>
      </c>
      <c r="E361">
        <v>18387.400000000001</v>
      </c>
      <c r="F361">
        <v>10316.799999999999</v>
      </c>
      <c r="H361">
        <v>10387.799999999999</v>
      </c>
      <c r="I361">
        <v>20492.2</v>
      </c>
      <c r="J361">
        <v>10425.6</v>
      </c>
      <c r="L361">
        <f t="shared" si="10"/>
        <v>364.51</v>
      </c>
      <c r="M361">
        <f>data!BC361</f>
        <v>9.1880977825826452E-10</v>
      </c>
      <c r="O361">
        <v>9.1989065762544618E-10</v>
      </c>
      <c r="P361">
        <f t="shared" si="11"/>
        <v>-0.11750085276132456</v>
      </c>
    </row>
    <row r="362" spans="1:16" x14ac:dyDescent="0.2">
      <c r="A362">
        <v>364.97</v>
      </c>
      <c r="B362">
        <v>3315.55</v>
      </c>
      <c r="C362">
        <v>9902.7999999999993</v>
      </c>
      <c r="D362">
        <v>4154.1000000000004</v>
      </c>
      <c r="E362">
        <v>18323.599999999999</v>
      </c>
      <c r="F362">
        <v>10173.799999999999</v>
      </c>
      <c r="H362">
        <v>10297.6</v>
      </c>
      <c r="I362">
        <v>20348.599999999999</v>
      </c>
      <c r="J362">
        <v>10294.799999999999</v>
      </c>
      <c r="L362">
        <f t="shared" si="10"/>
        <v>364.97</v>
      </c>
      <c r="M362">
        <f>data!BC362</f>
        <v>9.1875269045747528E-10</v>
      </c>
      <c r="O362">
        <v>9.170433187695047E-10</v>
      </c>
      <c r="P362">
        <f t="shared" si="11"/>
        <v>0.18640032079010474</v>
      </c>
    </row>
    <row r="363" spans="1:16" x14ac:dyDescent="0.2">
      <c r="A363">
        <v>365.43</v>
      </c>
      <c r="B363">
        <v>3250.7</v>
      </c>
      <c r="C363">
        <v>9250.4</v>
      </c>
      <c r="D363">
        <v>4104.2</v>
      </c>
      <c r="E363">
        <v>17756.2</v>
      </c>
      <c r="F363">
        <v>9554.2000000000007</v>
      </c>
      <c r="H363">
        <v>9666.6</v>
      </c>
      <c r="I363">
        <v>19763.8</v>
      </c>
      <c r="J363">
        <v>9621.7999999999993</v>
      </c>
      <c r="L363">
        <f t="shared" si="10"/>
        <v>365.43</v>
      </c>
      <c r="M363">
        <f>data!BC363</f>
        <v>9.2167663305628445E-10</v>
      </c>
      <c r="O363">
        <v>9.2164019390333291E-10</v>
      </c>
      <c r="P363">
        <f t="shared" si="11"/>
        <v>3.9537287102475484E-3</v>
      </c>
    </row>
    <row r="364" spans="1:16" x14ac:dyDescent="0.2">
      <c r="A364">
        <v>365.9</v>
      </c>
      <c r="B364">
        <v>3227.2</v>
      </c>
      <c r="C364">
        <v>8928.4</v>
      </c>
      <c r="D364">
        <v>4077.3</v>
      </c>
      <c r="E364">
        <v>17651</v>
      </c>
      <c r="F364">
        <v>9248.6</v>
      </c>
      <c r="H364">
        <v>9317.2000000000007</v>
      </c>
      <c r="I364">
        <v>19386.599999999999</v>
      </c>
      <c r="J364">
        <v>9322.4</v>
      </c>
      <c r="L364">
        <f t="shared" si="10"/>
        <v>365.9</v>
      </c>
      <c r="M364">
        <f>data!BC364</f>
        <v>9.080858442973257E-10</v>
      </c>
      <c r="O364">
        <v>9.0754627090401511E-10</v>
      </c>
      <c r="P364">
        <f t="shared" si="11"/>
        <v>5.9454091830834659E-2</v>
      </c>
    </row>
    <row r="365" spans="1:16" x14ac:dyDescent="0.2">
      <c r="A365">
        <v>366.36</v>
      </c>
      <c r="B365">
        <v>3261.4</v>
      </c>
      <c r="C365">
        <v>9328</v>
      </c>
      <c r="D365">
        <v>4127.8500000000004</v>
      </c>
      <c r="E365">
        <v>18092.599999999999</v>
      </c>
      <c r="F365">
        <v>9660.4</v>
      </c>
      <c r="H365">
        <v>9738</v>
      </c>
      <c r="I365">
        <v>19823.8</v>
      </c>
      <c r="J365">
        <v>9709.7999999999993</v>
      </c>
      <c r="L365">
        <f t="shared" si="10"/>
        <v>366.36</v>
      </c>
      <c r="M365">
        <f>data!BC365</f>
        <v>9.1333815437211907E-10</v>
      </c>
      <c r="O365">
        <v>9.1299375352891103E-10</v>
      </c>
      <c r="P365">
        <f t="shared" si="11"/>
        <v>3.7722146715337281E-2</v>
      </c>
    </row>
    <row r="366" spans="1:16" x14ac:dyDescent="0.2">
      <c r="A366">
        <v>366.83</v>
      </c>
      <c r="B366">
        <v>3335.95</v>
      </c>
      <c r="C366">
        <v>10046</v>
      </c>
      <c r="D366">
        <v>4210.8</v>
      </c>
      <c r="E366">
        <v>18866.400000000001</v>
      </c>
      <c r="F366">
        <v>10351</v>
      </c>
      <c r="H366">
        <v>10508.6</v>
      </c>
      <c r="I366">
        <v>20596</v>
      </c>
      <c r="J366">
        <v>10474.200000000001</v>
      </c>
      <c r="L366">
        <f t="shared" si="10"/>
        <v>366.83</v>
      </c>
      <c r="M366">
        <f>data!BC366</f>
        <v>9.130020437810572E-10</v>
      </c>
      <c r="O366">
        <v>9.1218494243629457E-10</v>
      </c>
      <c r="P366">
        <f t="shared" si="11"/>
        <v>8.9576280724420351E-2</v>
      </c>
    </row>
    <row r="367" spans="1:16" x14ac:dyDescent="0.2">
      <c r="A367">
        <v>367.29</v>
      </c>
      <c r="B367">
        <v>3305.4</v>
      </c>
      <c r="C367">
        <v>9816.7999999999993</v>
      </c>
      <c r="D367">
        <v>4205.6499999999996</v>
      </c>
      <c r="E367">
        <v>18808</v>
      </c>
      <c r="F367">
        <v>10105.6</v>
      </c>
      <c r="H367">
        <v>10250.4</v>
      </c>
      <c r="I367">
        <v>20362</v>
      </c>
      <c r="J367">
        <v>10216.4</v>
      </c>
      <c r="L367">
        <f t="shared" si="10"/>
        <v>367.29</v>
      </c>
      <c r="M367">
        <f>data!BC367</f>
        <v>9.0162895221350884E-10</v>
      </c>
      <c r="O367">
        <v>9.0220999556689759E-10</v>
      </c>
      <c r="P367">
        <f t="shared" si="11"/>
        <v>-6.4402229663134414E-2</v>
      </c>
    </row>
    <row r="368" spans="1:16" x14ac:dyDescent="0.2">
      <c r="A368">
        <v>367.76</v>
      </c>
      <c r="B368">
        <v>3335.55</v>
      </c>
      <c r="C368">
        <v>10140.799999999999</v>
      </c>
      <c r="D368">
        <v>4241.1000000000004</v>
      </c>
      <c r="E368">
        <v>19151</v>
      </c>
      <c r="F368">
        <v>10378.799999999999</v>
      </c>
      <c r="H368">
        <v>10521.2</v>
      </c>
      <c r="I368">
        <v>20602.8</v>
      </c>
      <c r="J368">
        <v>10516.2</v>
      </c>
      <c r="L368">
        <f t="shared" si="10"/>
        <v>367.76</v>
      </c>
      <c r="M368">
        <f>data!BC368</f>
        <v>9.031676592384264E-10</v>
      </c>
      <c r="O368">
        <v>8.9980111494896E-10</v>
      </c>
      <c r="P368">
        <f t="shared" si="11"/>
        <v>0.37414315603036002</v>
      </c>
    </row>
    <row r="369" spans="1:16" x14ac:dyDescent="0.2">
      <c r="A369">
        <v>368.22</v>
      </c>
      <c r="B369">
        <v>3197.45</v>
      </c>
      <c r="C369">
        <v>8705.4</v>
      </c>
      <c r="D369">
        <v>4124.6000000000004</v>
      </c>
      <c r="E369">
        <v>18003.2</v>
      </c>
      <c r="F369">
        <v>9019</v>
      </c>
      <c r="H369">
        <v>9154.7999999999993</v>
      </c>
      <c r="I369">
        <v>19207.8</v>
      </c>
      <c r="J369">
        <v>9118</v>
      </c>
      <c r="L369">
        <f t="shared" si="10"/>
        <v>368.22</v>
      </c>
      <c r="M369">
        <f>data!BC369</f>
        <v>8.8981908997596814E-10</v>
      </c>
      <c r="O369">
        <v>9.0185588271755857E-10</v>
      </c>
      <c r="P369">
        <f t="shared" si="11"/>
        <v>-1.3346692051639124</v>
      </c>
    </row>
    <row r="370" spans="1:16" x14ac:dyDescent="0.2">
      <c r="A370">
        <v>368.69</v>
      </c>
      <c r="B370">
        <v>3232.75</v>
      </c>
      <c r="C370">
        <v>9123.7999999999993</v>
      </c>
      <c r="D370">
        <v>4159.1000000000004</v>
      </c>
      <c r="E370">
        <v>18444.8</v>
      </c>
      <c r="F370">
        <v>9408.6</v>
      </c>
      <c r="H370">
        <v>9509.4</v>
      </c>
      <c r="I370">
        <v>19539.2</v>
      </c>
      <c r="J370">
        <v>9515.7999999999993</v>
      </c>
      <c r="L370">
        <f t="shared" si="10"/>
        <v>368.69</v>
      </c>
      <c r="M370">
        <f>data!BC370</f>
        <v>8.9315336509545991E-10</v>
      </c>
      <c r="O370">
        <v>8.8946209147598174E-10</v>
      </c>
      <c r="P370">
        <f t="shared" si="11"/>
        <v>0.41500066780281003</v>
      </c>
    </row>
    <row r="371" spans="1:16" x14ac:dyDescent="0.2">
      <c r="A371">
        <v>369.15</v>
      </c>
      <c r="B371">
        <v>3293.45</v>
      </c>
      <c r="C371">
        <v>9652.6</v>
      </c>
      <c r="D371">
        <v>4241.6000000000004</v>
      </c>
      <c r="E371">
        <v>19142.400000000001</v>
      </c>
      <c r="F371">
        <v>9922.7999999999993</v>
      </c>
      <c r="H371">
        <v>10010.6</v>
      </c>
      <c r="I371">
        <v>20021.400000000001</v>
      </c>
      <c r="J371">
        <v>10061.799999999999</v>
      </c>
      <c r="L371">
        <f t="shared" si="10"/>
        <v>369.15</v>
      </c>
      <c r="M371">
        <f>data!BC371</f>
        <v>8.8313851943598859E-10</v>
      </c>
      <c r="O371">
        <v>8.948704539244735E-10</v>
      </c>
      <c r="P371">
        <f t="shared" si="11"/>
        <v>-1.311020431732242</v>
      </c>
    </row>
    <row r="372" spans="1:16" x14ac:dyDescent="0.2">
      <c r="A372">
        <v>369.61</v>
      </c>
      <c r="B372">
        <v>3288.9</v>
      </c>
      <c r="C372">
        <v>9591.4</v>
      </c>
      <c r="D372">
        <v>4241.3999999999996</v>
      </c>
      <c r="E372">
        <v>19216</v>
      </c>
      <c r="F372">
        <v>9951</v>
      </c>
      <c r="H372">
        <v>10068.799999999999</v>
      </c>
      <c r="I372">
        <v>20059</v>
      </c>
      <c r="J372">
        <v>10059.6</v>
      </c>
      <c r="L372">
        <f t="shared" si="10"/>
        <v>369.61</v>
      </c>
      <c r="M372">
        <f>data!BC372</f>
        <v>8.8657765343701385E-10</v>
      </c>
      <c r="O372">
        <v>8.792187416948586E-10</v>
      </c>
      <c r="P372">
        <f t="shared" si="11"/>
        <v>0.83698303882485126</v>
      </c>
    </row>
    <row r="373" spans="1:16" x14ac:dyDescent="0.2">
      <c r="A373">
        <v>370.08</v>
      </c>
      <c r="B373">
        <v>3241.55</v>
      </c>
      <c r="C373">
        <v>9110.7999999999993</v>
      </c>
      <c r="D373">
        <v>4198.3999999999996</v>
      </c>
      <c r="E373">
        <v>18836.400000000001</v>
      </c>
      <c r="F373">
        <v>9433.2000000000007</v>
      </c>
      <c r="H373">
        <v>9511.6</v>
      </c>
      <c r="I373">
        <v>19527.599999999999</v>
      </c>
      <c r="J373">
        <v>9513</v>
      </c>
      <c r="L373">
        <f t="shared" si="10"/>
        <v>370.08</v>
      </c>
      <c r="M373">
        <f>data!BC373</f>
        <v>8.8194030709820232E-10</v>
      </c>
      <c r="O373">
        <v>8.8079039521281136E-10</v>
      </c>
      <c r="P373">
        <f t="shared" si="11"/>
        <v>0.13055454415044221</v>
      </c>
    </row>
    <row r="374" spans="1:16" x14ac:dyDescent="0.2">
      <c r="A374">
        <v>370.54</v>
      </c>
      <c r="B374">
        <v>3302.2</v>
      </c>
      <c r="C374">
        <v>9689.6</v>
      </c>
      <c r="D374">
        <v>4288</v>
      </c>
      <c r="E374">
        <v>19521.400000000001</v>
      </c>
      <c r="F374">
        <v>9980.2000000000007</v>
      </c>
      <c r="H374">
        <v>10144.6</v>
      </c>
      <c r="I374">
        <v>20012.2</v>
      </c>
      <c r="J374">
        <v>10138.200000000001</v>
      </c>
      <c r="L374">
        <f t="shared" si="10"/>
        <v>370.54</v>
      </c>
      <c r="M374">
        <f>data!BC374</f>
        <v>8.769771950526663E-10</v>
      </c>
      <c r="O374">
        <v>8.8030447102374634E-10</v>
      </c>
      <c r="P374">
        <f t="shared" si="11"/>
        <v>-0.37796876882956187</v>
      </c>
    </row>
    <row r="375" spans="1:16" x14ac:dyDescent="0.2">
      <c r="A375">
        <v>371.01</v>
      </c>
      <c r="B375">
        <v>3331.15</v>
      </c>
      <c r="C375">
        <v>10058.200000000001</v>
      </c>
      <c r="D375">
        <v>4325.25</v>
      </c>
      <c r="E375">
        <v>19981.599999999999</v>
      </c>
      <c r="F375">
        <v>10329.200000000001</v>
      </c>
      <c r="H375">
        <v>10464</v>
      </c>
      <c r="I375">
        <v>20289.400000000001</v>
      </c>
      <c r="J375">
        <v>10456.200000000001</v>
      </c>
      <c r="L375">
        <f t="shared" si="10"/>
        <v>371.01</v>
      </c>
      <c r="M375">
        <f>data!BC375</f>
        <v>8.7486500136547745E-10</v>
      </c>
      <c r="O375">
        <v>8.7488866409998263E-10</v>
      </c>
      <c r="P375">
        <f t="shared" si="11"/>
        <v>-2.7046566581730661E-3</v>
      </c>
    </row>
    <row r="376" spans="1:16" x14ac:dyDescent="0.2">
      <c r="A376">
        <v>371.47</v>
      </c>
      <c r="B376">
        <v>3312.3</v>
      </c>
      <c r="C376">
        <v>9846</v>
      </c>
      <c r="D376">
        <v>4316.1499999999996</v>
      </c>
      <c r="E376">
        <v>19998.400000000001</v>
      </c>
      <c r="F376">
        <v>10183.6</v>
      </c>
      <c r="H376">
        <v>10286.6</v>
      </c>
      <c r="I376">
        <v>20145.8</v>
      </c>
      <c r="J376">
        <v>10299.6</v>
      </c>
      <c r="L376">
        <f t="shared" si="10"/>
        <v>371.47</v>
      </c>
      <c r="M376">
        <f>data!BC376</f>
        <v>8.6780777644816633E-10</v>
      </c>
      <c r="O376">
        <v>8.7039894389853784E-10</v>
      </c>
      <c r="P376">
        <f t="shared" si="11"/>
        <v>-0.29769882747853615</v>
      </c>
    </row>
    <row r="377" spans="1:16" x14ac:dyDescent="0.2">
      <c r="A377">
        <v>371.94</v>
      </c>
      <c r="B377">
        <v>3285.55</v>
      </c>
      <c r="C377">
        <v>9599</v>
      </c>
      <c r="D377">
        <v>4309.95</v>
      </c>
      <c r="E377">
        <v>19896.599999999999</v>
      </c>
      <c r="F377">
        <v>9928</v>
      </c>
      <c r="H377">
        <v>9985.2000000000007</v>
      </c>
      <c r="I377">
        <v>19888.400000000001</v>
      </c>
      <c r="J377">
        <v>10014.200000000001</v>
      </c>
      <c r="L377">
        <f t="shared" si="10"/>
        <v>371.94</v>
      </c>
      <c r="M377">
        <f>data!BC377</f>
        <v>8.6229547582175122E-10</v>
      </c>
      <c r="O377">
        <v>8.6741271965413203E-10</v>
      </c>
      <c r="P377">
        <f t="shared" si="11"/>
        <v>-0.58994337025876598</v>
      </c>
    </row>
    <row r="378" spans="1:16" x14ac:dyDescent="0.2">
      <c r="A378">
        <v>372.4</v>
      </c>
      <c r="B378">
        <v>3261.4</v>
      </c>
      <c r="C378">
        <v>9343</v>
      </c>
      <c r="D378">
        <v>4299.25</v>
      </c>
      <c r="E378">
        <v>19739.8</v>
      </c>
      <c r="F378">
        <v>9617.2000000000007</v>
      </c>
      <c r="H378">
        <v>9726.2000000000007</v>
      </c>
      <c r="I378">
        <v>19580</v>
      </c>
      <c r="J378">
        <v>9728.2000000000007</v>
      </c>
      <c r="L378">
        <f t="shared" si="10"/>
        <v>372.4</v>
      </c>
      <c r="M378">
        <f>data!BC378</f>
        <v>8.5700755145810535E-10</v>
      </c>
      <c r="O378">
        <v>8.5839336223656697E-10</v>
      </c>
      <c r="P378">
        <f t="shared" si="11"/>
        <v>-0.16144239219777418</v>
      </c>
    </row>
    <row r="379" spans="1:16" x14ac:dyDescent="0.2">
      <c r="A379">
        <v>372.86</v>
      </c>
      <c r="B379">
        <v>3327.9</v>
      </c>
      <c r="C379">
        <v>9922.4</v>
      </c>
      <c r="D379">
        <v>4369.05</v>
      </c>
      <c r="E379">
        <v>20447</v>
      </c>
      <c r="F379">
        <v>10244.200000000001</v>
      </c>
      <c r="H379">
        <v>10382.4</v>
      </c>
      <c r="I379">
        <v>20118.8</v>
      </c>
      <c r="J379">
        <v>10376.200000000001</v>
      </c>
      <c r="L379">
        <f t="shared" si="10"/>
        <v>372.86</v>
      </c>
      <c r="M379">
        <f>data!BC379</f>
        <v>8.5755213737202333E-10</v>
      </c>
      <c r="O379">
        <v>8.6003657332832765E-10</v>
      </c>
      <c r="P379">
        <f t="shared" si="11"/>
        <v>-0.28887561684610558</v>
      </c>
    </row>
    <row r="380" spans="1:16" x14ac:dyDescent="0.2">
      <c r="A380">
        <v>373.33</v>
      </c>
      <c r="B380">
        <v>3256.1</v>
      </c>
      <c r="C380">
        <v>9310.7999999999993</v>
      </c>
      <c r="D380">
        <v>4312.55</v>
      </c>
      <c r="E380">
        <v>19941</v>
      </c>
      <c r="F380">
        <v>9583.2000000000007</v>
      </c>
      <c r="H380">
        <v>9698.2000000000007</v>
      </c>
      <c r="I380">
        <v>19593</v>
      </c>
      <c r="J380">
        <v>9661.6</v>
      </c>
      <c r="L380">
        <f t="shared" si="10"/>
        <v>373.33</v>
      </c>
      <c r="M380">
        <f>data!BC380</f>
        <v>8.5270393452714005E-10</v>
      </c>
      <c r="O380">
        <v>8.4834565198705351E-10</v>
      </c>
      <c r="P380">
        <f t="shared" si="11"/>
        <v>0.51373900837215025</v>
      </c>
    </row>
    <row r="381" spans="1:16" x14ac:dyDescent="0.2">
      <c r="A381">
        <v>373.79</v>
      </c>
      <c r="B381">
        <v>3226.45</v>
      </c>
      <c r="C381">
        <v>8994.2000000000007</v>
      </c>
      <c r="D381">
        <v>4302.8500000000004</v>
      </c>
      <c r="E381">
        <v>19797</v>
      </c>
      <c r="F381">
        <v>9299.6</v>
      </c>
      <c r="H381">
        <v>9367.4</v>
      </c>
      <c r="I381">
        <v>19208</v>
      </c>
      <c r="J381">
        <v>9389</v>
      </c>
      <c r="L381">
        <f t="shared" si="10"/>
        <v>373.79</v>
      </c>
      <c r="M381">
        <f>data!BC381</f>
        <v>8.4873459062308848E-10</v>
      </c>
      <c r="O381">
        <v>8.5563667050493163E-10</v>
      </c>
      <c r="P381">
        <f t="shared" si="11"/>
        <v>-0.80666013037637452</v>
      </c>
    </row>
    <row r="382" spans="1:16" x14ac:dyDescent="0.2">
      <c r="A382">
        <v>374.26</v>
      </c>
      <c r="B382">
        <v>3276.95</v>
      </c>
      <c r="C382">
        <v>9482.6</v>
      </c>
      <c r="D382">
        <v>4363.6000000000004</v>
      </c>
      <c r="E382">
        <v>20499.2</v>
      </c>
      <c r="F382">
        <v>9833.6</v>
      </c>
      <c r="H382">
        <v>9888.4</v>
      </c>
      <c r="I382">
        <v>19876.599999999999</v>
      </c>
      <c r="J382">
        <v>9932</v>
      </c>
      <c r="L382">
        <f t="shared" si="10"/>
        <v>374.26</v>
      </c>
      <c r="M382">
        <f>data!BC382</f>
        <v>8.4248006692157898E-10</v>
      </c>
      <c r="O382">
        <v>8.4948366217739261E-10</v>
      </c>
      <c r="P382">
        <f t="shared" si="11"/>
        <v>-0.82445320229726959</v>
      </c>
    </row>
    <row r="383" spans="1:16" x14ac:dyDescent="0.2">
      <c r="A383">
        <v>374.72</v>
      </c>
      <c r="B383">
        <v>3275.05</v>
      </c>
      <c r="C383">
        <v>9571.7999999999993</v>
      </c>
      <c r="D383">
        <v>4391.75</v>
      </c>
      <c r="E383">
        <v>20646.400000000001</v>
      </c>
      <c r="F383">
        <v>9826</v>
      </c>
      <c r="H383">
        <v>9909.7999999999993</v>
      </c>
      <c r="I383">
        <v>19970.8</v>
      </c>
      <c r="J383">
        <v>9899.6</v>
      </c>
      <c r="L383">
        <f t="shared" si="10"/>
        <v>374.72</v>
      </c>
      <c r="M383">
        <f>data!BC383</f>
        <v>8.380221172360708E-10</v>
      </c>
      <c r="O383">
        <v>8.3763305276761033E-10</v>
      </c>
      <c r="P383">
        <f t="shared" si="11"/>
        <v>4.6448079761772176E-2</v>
      </c>
    </row>
    <row r="384" spans="1:16" x14ac:dyDescent="0.2">
      <c r="A384">
        <v>375.19</v>
      </c>
      <c r="B384">
        <v>3292.4</v>
      </c>
      <c r="C384">
        <v>9683.6</v>
      </c>
      <c r="D384">
        <v>4408.3</v>
      </c>
      <c r="E384">
        <v>20937.2</v>
      </c>
      <c r="F384">
        <v>9991.4</v>
      </c>
      <c r="H384">
        <v>10062.799999999999</v>
      </c>
      <c r="I384">
        <v>20147.8</v>
      </c>
      <c r="J384">
        <v>10117.799999999999</v>
      </c>
      <c r="L384">
        <f t="shared" si="10"/>
        <v>375.19</v>
      </c>
      <c r="M384">
        <f>data!BC384</f>
        <v>8.3560178230934554E-10</v>
      </c>
      <c r="O384">
        <v>8.3694188149361078E-10</v>
      </c>
      <c r="P384">
        <f t="shared" si="11"/>
        <v>-0.16011854752371707</v>
      </c>
    </row>
    <row r="385" spans="1:16" x14ac:dyDescent="0.2">
      <c r="A385">
        <v>375.65</v>
      </c>
      <c r="B385">
        <v>3261.85</v>
      </c>
      <c r="C385">
        <v>9335.4</v>
      </c>
      <c r="D385">
        <v>4400.05</v>
      </c>
      <c r="E385">
        <v>20759</v>
      </c>
      <c r="F385">
        <v>9626.6</v>
      </c>
      <c r="H385">
        <v>9712.4</v>
      </c>
      <c r="I385">
        <v>19885.599999999999</v>
      </c>
      <c r="J385">
        <v>9718.2000000000007</v>
      </c>
      <c r="L385">
        <f t="shared" si="10"/>
        <v>375.65</v>
      </c>
      <c r="M385">
        <f>data!BC385</f>
        <v>8.2882663181495865E-10</v>
      </c>
      <c r="O385">
        <v>8.3446078552286905E-10</v>
      </c>
      <c r="P385">
        <f t="shared" si="11"/>
        <v>-0.67518495843756887</v>
      </c>
    </row>
    <row r="386" spans="1:16" x14ac:dyDescent="0.2">
      <c r="A386">
        <v>376.11</v>
      </c>
      <c r="B386">
        <v>3290</v>
      </c>
      <c r="C386">
        <v>9573.6</v>
      </c>
      <c r="D386">
        <v>4450.2</v>
      </c>
      <c r="E386">
        <v>21169.8</v>
      </c>
      <c r="F386">
        <v>9893.7999999999993</v>
      </c>
      <c r="H386">
        <v>10018.6</v>
      </c>
      <c r="I386">
        <v>20127.2</v>
      </c>
      <c r="J386">
        <v>10017</v>
      </c>
      <c r="L386">
        <f t="shared" si="10"/>
        <v>376.11</v>
      </c>
      <c r="M386">
        <f>data!BC386</f>
        <v>8.2519096005740143E-10</v>
      </c>
      <c r="O386">
        <v>8.357333718798158E-10</v>
      </c>
      <c r="P386">
        <f t="shared" si="11"/>
        <v>-1.2614563660059805</v>
      </c>
    </row>
    <row r="387" spans="1:16" x14ac:dyDescent="0.2">
      <c r="A387">
        <v>376.58</v>
      </c>
      <c r="B387">
        <v>3314.05</v>
      </c>
      <c r="C387">
        <v>9901</v>
      </c>
      <c r="D387">
        <v>4491</v>
      </c>
      <c r="E387">
        <v>21679.4</v>
      </c>
      <c r="F387">
        <v>10224</v>
      </c>
      <c r="H387">
        <v>10350</v>
      </c>
      <c r="I387">
        <v>20520.8</v>
      </c>
      <c r="J387">
        <v>10367.799999999999</v>
      </c>
      <c r="L387">
        <f t="shared" si="10"/>
        <v>376.58</v>
      </c>
      <c r="M387">
        <f>data!BC387</f>
        <v>8.1929153189710313E-10</v>
      </c>
      <c r="O387">
        <v>8.2838746967965256E-10</v>
      </c>
      <c r="P387">
        <f t="shared" si="11"/>
        <v>-1.0980293782168078</v>
      </c>
    </row>
    <row r="388" spans="1:16" x14ac:dyDescent="0.2">
      <c r="A388">
        <v>377.04</v>
      </c>
      <c r="B388">
        <v>3416.75</v>
      </c>
      <c r="C388">
        <v>10934.2</v>
      </c>
      <c r="D388">
        <v>4608.3500000000004</v>
      </c>
      <c r="E388">
        <v>22796.2</v>
      </c>
      <c r="F388">
        <v>11179.8</v>
      </c>
      <c r="H388">
        <v>11355</v>
      </c>
      <c r="I388">
        <v>21592.799999999999</v>
      </c>
      <c r="J388">
        <v>11425</v>
      </c>
      <c r="L388">
        <f t="shared" si="10"/>
        <v>377.04</v>
      </c>
      <c r="M388">
        <f>data!BC388</f>
        <v>8.1487243574668538E-10</v>
      </c>
      <c r="O388">
        <v>8.2214432372484189E-10</v>
      </c>
      <c r="P388">
        <f t="shared" si="11"/>
        <v>-0.8845026071833938</v>
      </c>
    </row>
    <row r="389" spans="1:16" x14ac:dyDescent="0.2">
      <c r="A389">
        <v>377.51</v>
      </c>
      <c r="B389">
        <v>3312.4</v>
      </c>
      <c r="C389">
        <v>9816.2000000000007</v>
      </c>
      <c r="D389">
        <v>4516.1499999999996</v>
      </c>
      <c r="E389">
        <v>21862.400000000001</v>
      </c>
      <c r="F389">
        <v>10163.4</v>
      </c>
      <c r="H389">
        <v>10239.799999999999</v>
      </c>
      <c r="I389">
        <v>20533.599999999999</v>
      </c>
      <c r="J389">
        <v>10269.799999999999</v>
      </c>
      <c r="L389">
        <f t="shared" si="10"/>
        <v>377.51</v>
      </c>
      <c r="M389">
        <f>data!BC389</f>
        <v>8.1624938505852086E-10</v>
      </c>
      <c r="O389">
        <v>8.1988857023480896E-10</v>
      </c>
      <c r="P389">
        <f t="shared" si="11"/>
        <v>-0.44386338685583449</v>
      </c>
    </row>
    <row r="390" spans="1:16" x14ac:dyDescent="0.2">
      <c r="A390">
        <v>377.97</v>
      </c>
      <c r="B390">
        <v>3291.55</v>
      </c>
      <c r="C390">
        <v>9694.2000000000007</v>
      </c>
      <c r="D390">
        <v>4511.8</v>
      </c>
      <c r="E390">
        <v>21953.599999999999</v>
      </c>
      <c r="F390">
        <v>10004.200000000001</v>
      </c>
      <c r="H390">
        <v>10080.4</v>
      </c>
      <c r="I390">
        <v>20565.2</v>
      </c>
      <c r="J390">
        <v>10121.4</v>
      </c>
      <c r="L390">
        <f t="shared" si="10"/>
        <v>377.97</v>
      </c>
      <c r="M390">
        <f>data!BC390</f>
        <v>8.0599238677521262E-10</v>
      </c>
      <c r="O390">
        <v>8.0818392793397758E-10</v>
      </c>
      <c r="P390">
        <f t="shared" si="11"/>
        <v>-0.2711686143483904</v>
      </c>
    </row>
    <row r="391" spans="1:16" x14ac:dyDescent="0.2">
      <c r="A391">
        <v>378.43</v>
      </c>
      <c r="B391">
        <v>3290.5</v>
      </c>
      <c r="C391">
        <v>9637.4</v>
      </c>
      <c r="D391">
        <v>4540.5</v>
      </c>
      <c r="E391">
        <v>22054.799999999999</v>
      </c>
      <c r="F391">
        <v>9966.4</v>
      </c>
      <c r="H391">
        <v>10088.799999999999</v>
      </c>
      <c r="I391">
        <v>20607.8</v>
      </c>
      <c r="J391">
        <v>10093.6</v>
      </c>
      <c r="L391">
        <f t="shared" si="10"/>
        <v>378.43</v>
      </c>
      <c r="M391">
        <f>data!BC391</f>
        <v>8.0348138947617163E-10</v>
      </c>
      <c r="O391">
        <v>8.0472392295928101E-10</v>
      </c>
      <c r="P391">
        <f t="shared" si="11"/>
        <v>-0.15440493909266451</v>
      </c>
    </row>
    <row r="392" spans="1:16" x14ac:dyDescent="0.2">
      <c r="A392">
        <v>378.9</v>
      </c>
      <c r="B392">
        <v>3393.15</v>
      </c>
      <c r="C392">
        <v>10644</v>
      </c>
      <c r="D392">
        <v>4649</v>
      </c>
      <c r="E392">
        <v>23170</v>
      </c>
      <c r="F392">
        <v>10946</v>
      </c>
      <c r="H392">
        <v>11059</v>
      </c>
      <c r="I392">
        <v>21723</v>
      </c>
      <c r="J392">
        <v>11046.8</v>
      </c>
      <c r="L392">
        <f t="shared" ref="L392:L455" si="12">A392</f>
        <v>378.9</v>
      </c>
      <c r="M392">
        <f>data!BC392</f>
        <v>8.0132095486111482E-10</v>
      </c>
      <c r="O392">
        <v>8.0133502148848296E-10</v>
      </c>
      <c r="P392">
        <f t="shared" ref="P392:P455" si="13">(M392-O392)/O392%</f>
        <v>-1.755399051699702E-3</v>
      </c>
    </row>
    <row r="393" spans="1:16" x14ac:dyDescent="0.2">
      <c r="A393">
        <v>379.36</v>
      </c>
      <c r="B393">
        <v>3221.7</v>
      </c>
      <c r="C393">
        <v>9008</v>
      </c>
      <c r="D393">
        <v>4501.8500000000004</v>
      </c>
      <c r="E393">
        <v>21743.599999999999</v>
      </c>
      <c r="F393">
        <v>9316.6</v>
      </c>
      <c r="H393">
        <v>9366.2000000000007</v>
      </c>
      <c r="I393">
        <v>20032.599999999999</v>
      </c>
      <c r="J393">
        <v>9427</v>
      </c>
      <c r="L393">
        <f t="shared" si="12"/>
        <v>379.36</v>
      </c>
      <c r="M393">
        <f>data!BC393</f>
        <v>7.9523431476049734E-10</v>
      </c>
      <c r="O393">
        <v>7.9631581761567317E-10</v>
      </c>
      <c r="P393">
        <f t="shared" si="13"/>
        <v>-0.135813308143754</v>
      </c>
    </row>
    <row r="394" spans="1:16" x14ac:dyDescent="0.2">
      <c r="A394">
        <v>379.82</v>
      </c>
      <c r="B394">
        <v>3312.75</v>
      </c>
      <c r="C394">
        <v>9824.7999999999993</v>
      </c>
      <c r="D394">
        <v>4603.8500000000004</v>
      </c>
      <c r="E394">
        <v>22709.4</v>
      </c>
      <c r="F394">
        <v>10092.4</v>
      </c>
      <c r="H394">
        <v>10206.4</v>
      </c>
      <c r="I394">
        <v>20899</v>
      </c>
      <c r="J394">
        <v>10237.200000000001</v>
      </c>
      <c r="L394">
        <f t="shared" si="12"/>
        <v>379.82</v>
      </c>
      <c r="M394">
        <f>data!BC394</f>
        <v>7.8973681494993312E-10</v>
      </c>
      <c r="O394">
        <v>7.9159796581826471E-10</v>
      </c>
      <c r="P394">
        <f t="shared" si="13"/>
        <v>-0.23511314438608305</v>
      </c>
    </row>
    <row r="395" spans="1:16" x14ac:dyDescent="0.2">
      <c r="A395">
        <v>380.29</v>
      </c>
      <c r="B395">
        <v>3349.05</v>
      </c>
      <c r="C395">
        <v>10223</v>
      </c>
      <c r="D395">
        <v>4653.7</v>
      </c>
      <c r="E395">
        <v>23357.8</v>
      </c>
      <c r="F395">
        <v>10523</v>
      </c>
      <c r="H395">
        <v>10647</v>
      </c>
      <c r="I395">
        <v>21100.6</v>
      </c>
      <c r="J395">
        <v>10674.6</v>
      </c>
      <c r="L395">
        <f t="shared" si="12"/>
        <v>380.29</v>
      </c>
      <c r="M395">
        <f>data!BC395</f>
        <v>7.8273219845578555E-10</v>
      </c>
      <c r="O395">
        <v>7.8890301073445108E-10</v>
      </c>
      <c r="P395">
        <f t="shared" si="13"/>
        <v>-0.7822016388200429</v>
      </c>
    </row>
    <row r="396" spans="1:16" x14ac:dyDescent="0.2">
      <c r="A396">
        <v>380.75</v>
      </c>
      <c r="B396">
        <v>3307.25</v>
      </c>
      <c r="C396">
        <v>9831</v>
      </c>
      <c r="D396">
        <v>4639.7</v>
      </c>
      <c r="E396">
        <v>23158.6</v>
      </c>
      <c r="F396">
        <v>10133.799999999999</v>
      </c>
      <c r="H396">
        <v>10231.200000000001</v>
      </c>
      <c r="I396">
        <v>20701.599999999999</v>
      </c>
      <c r="J396">
        <v>10240.4</v>
      </c>
      <c r="L396">
        <f t="shared" si="12"/>
        <v>380.75</v>
      </c>
      <c r="M396">
        <f>data!BC396</f>
        <v>7.7782574622518162E-10</v>
      </c>
      <c r="O396">
        <v>7.8276893104854466E-10</v>
      </c>
      <c r="P396">
        <f t="shared" si="13"/>
        <v>-0.63149987528777807</v>
      </c>
    </row>
    <row r="397" spans="1:16" x14ac:dyDescent="0.2">
      <c r="A397">
        <v>381.22</v>
      </c>
      <c r="B397">
        <v>3243.3</v>
      </c>
      <c r="C397">
        <v>9025.7999999999993</v>
      </c>
      <c r="D397">
        <v>4584.95</v>
      </c>
      <c r="E397">
        <v>22490.400000000001</v>
      </c>
      <c r="F397">
        <v>9356</v>
      </c>
      <c r="H397">
        <v>9410.6</v>
      </c>
      <c r="I397">
        <v>19811.8</v>
      </c>
      <c r="J397">
        <v>9410</v>
      </c>
      <c r="L397">
        <f t="shared" si="12"/>
        <v>381.22</v>
      </c>
      <c r="M397">
        <f>data!BC397</f>
        <v>7.7809920319170016E-10</v>
      </c>
      <c r="O397">
        <v>7.7690789613586569E-10</v>
      </c>
      <c r="P397">
        <f t="shared" si="13"/>
        <v>0.15333954793865706</v>
      </c>
    </row>
    <row r="398" spans="1:16" x14ac:dyDescent="0.2">
      <c r="A398">
        <v>381.68</v>
      </c>
      <c r="B398">
        <v>3255.9</v>
      </c>
      <c r="C398">
        <v>9379.6</v>
      </c>
      <c r="D398">
        <v>4626.1000000000004</v>
      </c>
      <c r="E398">
        <v>23014.6</v>
      </c>
      <c r="F398">
        <v>9623.4</v>
      </c>
      <c r="H398">
        <v>9745.2000000000007</v>
      </c>
      <c r="I398">
        <v>20092.8</v>
      </c>
      <c r="J398">
        <v>9783.2000000000007</v>
      </c>
      <c r="L398">
        <f t="shared" si="12"/>
        <v>381.68</v>
      </c>
      <c r="M398">
        <f>data!BC398</f>
        <v>7.6957931673315358E-10</v>
      </c>
      <c r="O398">
        <v>7.7416230185235161E-10</v>
      </c>
      <c r="P398">
        <f t="shared" si="13"/>
        <v>-0.59199280412288735</v>
      </c>
    </row>
    <row r="399" spans="1:16" x14ac:dyDescent="0.2">
      <c r="A399">
        <v>382.14</v>
      </c>
      <c r="B399">
        <v>3277.35</v>
      </c>
      <c r="C399">
        <v>9520</v>
      </c>
      <c r="D399">
        <v>4659</v>
      </c>
      <c r="E399">
        <v>23338.799999999999</v>
      </c>
      <c r="F399">
        <v>9855.4</v>
      </c>
      <c r="H399">
        <v>9928</v>
      </c>
      <c r="I399">
        <v>20232.400000000001</v>
      </c>
      <c r="J399">
        <v>9916</v>
      </c>
      <c r="L399">
        <f t="shared" si="12"/>
        <v>382.14</v>
      </c>
      <c r="M399">
        <f>data!BC399</f>
        <v>7.7043326334164955E-10</v>
      </c>
      <c r="O399">
        <v>7.754416954539663E-10</v>
      </c>
      <c r="P399">
        <f t="shared" si="13"/>
        <v>-0.64588119799060617</v>
      </c>
    </row>
    <row r="400" spans="1:16" x14ac:dyDescent="0.2">
      <c r="A400">
        <v>382.61</v>
      </c>
      <c r="B400">
        <v>3416.9</v>
      </c>
      <c r="C400">
        <v>10904.4</v>
      </c>
      <c r="D400">
        <v>4814.3</v>
      </c>
      <c r="E400">
        <v>24969.599999999999</v>
      </c>
      <c r="F400">
        <v>11204.2</v>
      </c>
      <c r="H400">
        <v>11334</v>
      </c>
      <c r="I400">
        <v>21709.8</v>
      </c>
      <c r="J400">
        <v>11392.2</v>
      </c>
      <c r="L400">
        <f t="shared" si="12"/>
        <v>382.61</v>
      </c>
      <c r="M400">
        <f>data!BC400</f>
        <v>7.6066989213212508E-10</v>
      </c>
      <c r="O400">
        <v>7.6640816037417455E-10</v>
      </c>
      <c r="P400">
        <f t="shared" si="13"/>
        <v>-0.74872222645019071</v>
      </c>
    </row>
    <row r="401" spans="1:16" x14ac:dyDescent="0.2">
      <c r="A401">
        <v>383.07</v>
      </c>
      <c r="B401">
        <v>3333.3</v>
      </c>
      <c r="C401">
        <v>10025.6</v>
      </c>
      <c r="D401">
        <v>4761.2</v>
      </c>
      <c r="E401">
        <v>24288.6</v>
      </c>
      <c r="F401">
        <v>10383.4</v>
      </c>
      <c r="H401">
        <v>10461.200000000001</v>
      </c>
      <c r="I401">
        <v>20844.599999999999</v>
      </c>
      <c r="J401">
        <v>10497.2</v>
      </c>
      <c r="L401">
        <f t="shared" si="12"/>
        <v>383.07</v>
      </c>
      <c r="M401">
        <f>data!BC401</f>
        <v>7.5929722297167414E-10</v>
      </c>
      <c r="O401">
        <v>7.600755252592187E-10</v>
      </c>
      <c r="P401">
        <f t="shared" si="13"/>
        <v>-0.10239801989139526</v>
      </c>
    </row>
    <row r="402" spans="1:16" x14ac:dyDescent="0.2">
      <c r="A402">
        <v>383.53</v>
      </c>
      <c r="B402">
        <v>3219.5</v>
      </c>
      <c r="C402">
        <v>9000.2000000000007</v>
      </c>
      <c r="D402">
        <v>4671.45</v>
      </c>
      <c r="E402">
        <v>23472.799999999999</v>
      </c>
      <c r="F402">
        <v>9361.4</v>
      </c>
      <c r="H402">
        <v>9396.2000000000007</v>
      </c>
      <c r="I402">
        <v>19689.400000000001</v>
      </c>
      <c r="J402">
        <v>9392</v>
      </c>
      <c r="L402">
        <f t="shared" si="12"/>
        <v>383.53</v>
      </c>
      <c r="M402">
        <f>data!BC402</f>
        <v>7.545407507037149E-10</v>
      </c>
      <c r="O402">
        <v>7.5389032537407286E-10</v>
      </c>
      <c r="P402">
        <f t="shared" si="13"/>
        <v>8.6275855751207692E-2</v>
      </c>
    </row>
    <row r="403" spans="1:16" x14ac:dyDescent="0.2">
      <c r="A403">
        <v>384</v>
      </c>
      <c r="B403">
        <v>3265.6</v>
      </c>
      <c r="C403">
        <v>9399.4</v>
      </c>
      <c r="D403">
        <v>4735.8</v>
      </c>
      <c r="E403">
        <v>24191.599999999999</v>
      </c>
      <c r="F403">
        <v>9750.4</v>
      </c>
      <c r="H403">
        <v>9748</v>
      </c>
      <c r="I403">
        <v>20125.599999999999</v>
      </c>
      <c r="J403">
        <v>9814.7999999999993</v>
      </c>
      <c r="L403">
        <f t="shared" si="12"/>
        <v>384</v>
      </c>
      <c r="M403">
        <f>data!BC403</f>
        <v>7.4325114586270432E-10</v>
      </c>
      <c r="O403">
        <v>7.4982245000045677E-10</v>
      </c>
      <c r="P403">
        <f t="shared" si="13"/>
        <v>-0.87638135371226067</v>
      </c>
    </row>
    <row r="404" spans="1:16" x14ac:dyDescent="0.2">
      <c r="A404">
        <v>384.46</v>
      </c>
      <c r="B404">
        <v>3413.45</v>
      </c>
      <c r="C404">
        <v>10871.8</v>
      </c>
      <c r="D404">
        <v>4905.25</v>
      </c>
      <c r="E404">
        <v>25776.2</v>
      </c>
      <c r="F404">
        <v>11261.8</v>
      </c>
      <c r="H404">
        <v>11346.4</v>
      </c>
      <c r="I404">
        <v>21651.8</v>
      </c>
      <c r="J404">
        <v>11413</v>
      </c>
      <c r="L404">
        <f t="shared" si="12"/>
        <v>384.46</v>
      </c>
      <c r="M404">
        <f>data!BC404</f>
        <v>7.4518391583459564E-10</v>
      </c>
      <c r="O404">
        <v>7.4947046756947238E-10</v>
      </c>
      <c r="P404">
        <f t="shared" si="13"/>
        <v>-0.57194404854643566</v>
      </c>
    </row>
    <row r="405" spans="1:16" x14ac:dyDescent="0.2">
      <c r="A405">
        <v>384.93</v>
      </c>
      <c r="B405">
        <v>3281.15</v>
      </c>
      <c r="C405">
        <v>9554.7999999999993</v>
      </c>
      <c r="D405">
        <v>4794.2</v>
      </c>
      <c r="E405">
        <v>24647.4</v>
      </c>
      <c r="F405">
        <v>9973.7999999999993</v>
      </c>
      <c r="H405">
        <v>9932.7999999999993</v>
      </c>
      <c r="I405">
        <v>20329.2</v>
      </c>
      <c r="J405">
        <v>10062</v>
      </c>
      <c r="L405">
        <f t="shared" si="12"/>
        <v>384.93</v>
      </c>
      <c r="M405">
        <f>data!BC405</f>
        <v>7.4346226093142943E-10</v>
      </c>
      <c r="O405">
        <v>7.4271587938778527E-10</v>
      </c>
      <c r="P405">
        <f t="shared" si="13"/>
        <v>0.10049354865812184</v>
      </c>
    </row>
    <row r="406" spans="1:16" x14ac:dyDescent="0.2">
      <c r="A406">
        <v>385.39</v>
      </c>
      <c r="B406">
        <v>3298.95</v>
      </c>
      <c r="C406">
        <v>9740.4</v>
      </c>
      <c r="D406">
        <v>4830.8999999999996</v>
      </c>
      <c r="E406">
        <v>25045.8</v>
      </c>
      <c r="F406">
        <v>10155.6</v>
      </c>
      <c r="H406">
        <v>10169.6</v>
      </c>
      <c r="I406">
        <v>20435.2</v>
      </c>
      <c r="J406">
        <v>10232.4</v>
      </c>
      <c r="L406">
        <f t="shared" si="12"/>
        <v>385.39</v>
      </c>
      <c r="M406">
        <f>data!BC406</f>
        <v>7.3850758263338163E-10</v>
      </c>
      <c r="O406">
        <v>7.4126680154985645E-10</v>
      </c>
      <c r="P406">
        <f t="shared" si="13"/>
        <v>-0.37223020250006844</v>
      </c>
    </row>
    <row r="407" spans="1:16" x14ac:dyDescent="0.2">
      <c r="A407">
        <v>385.85</v>
      </c>
      <c r="B407">
        <v>3258.8</v>
      </c>
      <c r="C407">
        <v>9302.2000000000007</v>
      </c>
      <c r="D407">
        <v>4813.8500000000004</v>
      </c>
      <c r="E407">
        <v>24791.4</v>
      </c>
      <c r="F407">
        <v>9742</v>
      </c>
      <c r="H407">
        <v>9657.4</v>
      </c>
      <c r="I407">
        <v>20015.599999999999</v>
      </c>
      <c r="J407">
        <v>9744.4</v>
      </c>
      <c r="L407">
        <f t="shared" si="12"/>
        <v>385.85</v>
      </c>
      <c r="M407">
        <f>data!BC407</f>
        <v>7.3664617960129158E-10</v>
      </c>
      <c r="O407">
        <v>7.3409715320709421E-10</v>
      </c>
      <c r="P407">
        <f t="shared" si="13"/>
        <v>0.34723284010315025</v>
      </c>
    </row>
    <row r="408" spans="1:16" x14ac:dyDescent="0.2">
      <c r="A408">
        <v>386.32</v>
      </c>
      <c r="B408">
        <v>3286.9</v>
      </c>
      <c r="C408">
        <v>9614</v>
      </c>
      <c r="D408">
        <v>4873.05</v>
      </c>
      <c r="E408">
        <v>25345.599999999999</v>
      </c>
      <c r="F408">
        <v>10075.799999999999</v>
      </c>
      <c r="H408">
        <v>9981.4</v>
      </c>
      <c r="I408">
        <v>20335.8</v>
      </c>
      <c r="J408">
        <v>10161.799999999999</v>
      </c>
      <c r="L408">
        <f t="shared" si="12"/>
        <v>386.32</v>
      </c>
      <c r="M408">
        <f>data!BC408</f>
        <v>7.3182032262704264E-10</v>
      </c>
      <c r="O408">
        <v>7.2468912433337756E-10</v>
      </c>
      <c r="P408">
        <f t="shared" si="13"/>
        <v>0.98403550629035319</v>
      </c>
    </row>
    <row r="409" spans="1:16" x14ac:dyDescent="0.2">
      <c r="A409">
        <v>386.78</v>
      </c>
      <c r="B409">
        <v>3309.75</v>
      </c>
      <c r="C409">
        <v>9795.4</v>
      </c>
      <c r="D409">
        <v>4892.6499999999996</v>
      </c>
      <c r="E409">
        <v>25787.4</v>
      </c>
      <c r="F409">
        <v>10390.6</v>
      </c>
      <c r="H409">
        <v>10232.799999999999</v>
      </c>
      <c r="I409">
        <v>20617.2</v>
      </c>
      <c r="J409">
        <v>10356</v>
      </c>
      <c r="L409">
        <f t="shared" si="12"/>
        <v>386.78</v>
      </c>
      <c r="M409">
        <f>data!BC409</f>
        <v>7.2237780356687535E-10</v>
      </c>
      <c r="O409">
        <v>7.2765527389881322E-10</v>
      </c>
      <c r="P409">
        <f t="shared" si="13"/>
        <v>-0.72527067709698823</v>
      </c>
    </row>
    <row r="410" spans="1:16" x14ac:dyDescent="0.2">
      <c r="A410">
        <v>387.24</v>
      </c>
      <c r="B410">
        <v>3289.3</v>
      </c>
      <c r="C410">
        <v>9590</v>
      </c>
      <c r="D410">
        <v>4911.6499999999996</v>
      </c>
      <c r="E410">
        <v>25737.200000000001</v>
      </c>
      <c r="F410">
        <v>10206.200000000001</v>
      </c>
      <c r="H410">
        <v>9997.7999999999993</v>
      </c>
      <c r="I410">
        <v>20451.2</v>
      </c>
      <c r="J410">
        <v>10226.4</v>
      </c>
      <c r="L410">
        <f t="shared" si="12"/>
        <v>387.24</v>
      </c>
      <c r="M410">
        <f>data!BC410</f>
        <v>7.2103944135349094E-10</v>
      </c>
      <c r="O410">
        <v>7.2189411389277688E-10</v>
      </c>
      <c r="P410">
        <f t="shared" si="13"/>
        <v>-0.11839306109273634</v>
      </c>
    </row>
    <row r="411" spans="1:16" x14ac:dyDescent="0.2">
      <c r="A411">
        <v>387.71</v>
      </c>
      <c r="B411">
        <v>3347</v>
      </c>
      <c r="C411">
        <v>10229</v>
      </c>
      <c r="D411">
        <v>4988.1000000000004</v>
      </c>
      <c r="E411">
        <v>26646.400000000001</v>
      </c>
      <c r="F411">
        <v>10877.2</v>
      </c>
      <c r="H411">
        <v>10679.6</v>
      </c>
      <c r="I411">
        <v>21268.400000000001</v>
      </c>
      <c r="J411">
        <v>10861</v>
      </c>
      <c r="L411">
        <f t="shared" si="12"/>
        <v>387.71</v>
      </c>
      <c r="M411">
        <f>data!BC411</f>
        <v>7.1442985403365675E-10</v>
      </c>
      <c r="O411">
        <v>7.1827285538266476E-10</v>
      </c>
      <c r="P411">
        <f t="shared" si="13"/>
        <v>-0.53503363244328883</v>
      </c>
    </row>
    <row r="412" spans="1:16" x14ac:dyDescent="0.2">
      <c r="A412">
        <v>388.17</v>
      </c>
      <c r="B412">
        <v>3281.85</v>
      </c>
      <c r="C412">
        <v>9587.2000000000007</v>
      </c>
      <c r="D412">
        <v>4944.05</v>
      </c>
      <c r="E412">
        <v>26170.2</v>
      </c>
      <c r="F412">
        <v>10337.200000000001</v>
      </c>
      <c r="H412">
        <v>9959.2000000000007</v>
      </c>
      <c r="I412">
        <v>20637</v>
      </c>
      <c r="J412">
        <v>10253.200000000001</v>
      </c>
      <c r="L412">
        <f t="shared" si="12"/>
        <v>388.17</v>
      </c>
      <c r="M412">
        <f>data!BC412</f>
        <v>7.1288822734463617E-10</v>
      </c>
      <c r="O412">
        <v>7.1389918821981167E-10</v>
      </c>
      <c r="P412">
        <f t="shared" si="13"/>
        <v>-0.14161115348743486</v>
      </c>
    </row>
    <row r="413" spans="1:16" x14ac:dyDescent="0.2">
      <c r="A413">
        <v>388.63</v>
      </c>
      <c r="B413">
        <v>3320.2</v>
      </c>
      <c r="C413">
        <v>9875.2000000000007</v>
      </c>
      <c r="D413">
        <v>5010.05</v>
      </c>
      <c r="E413">
        <v>26739</v>
      </c>
      <c r="F413">
        <v>10841.8</v>
      </c>
      <c r="H413">
        <v>10352.799999999999</v>
      </c>
      <c r="I413">
        <v>21065.599999999999</v>
      </c>
      <c r="J413">
        <v>10633.8</v>
      </c>
      <c r="L413">
        <f t="shared" si="12"/>
        <v>388.63</v>
      </c>
      <c r="M413">
        <f>data!BC413</f>
        <v>7.0613271420940984E-10</v>
      </c>
      <c r="O413">
        <v>7.0906362292953244E-10</v>
      </c>
      <c r="P413">
        <f t="shared" si="13"/>
        <v>-0.41334918691970107</v>
      </c>
    </row>
    <row r="414" spans="1:16" x14ac:dyDescent="0.2">
      <c r="A414">
        <v>389.1</v>
      </c>
      <c r="B414">
        <v>3293.55</v>
      </c>
      <c r="C414">
        <v>9750</v>
      </c>
      <c r="D414">
        <v>5016.55</v>
      </c>
      <c r="E414">
        <v>26811.8</v>
      </c>
      <c r="F414">
        <v>10767</v>
      </c>
      <c r="H414">
        <v>10121.4</v>
      </c>
      <c r="I414">
        <v>20853.8</v>
      </c>
      <c r="J414">
        <v>10566.4</v>
      </c>
      <c r="L414">
        <f t="shared" si="12"/>
        <v>389.1</v>
      </c>
      <c r="M414">
        <f>data!BC414</f>
        <v>7.0338127635084901E-10</v>
      </c>
      <c r="O414">
        <v>7.0090344814257379E-10</v>
      </c>
      <c r="P414">
        <f t="shared" si="13"/>
        <v>0.35351919224275236</v>
      </c>
    </row>
    <row r="415" spans="1:16" x14ac:dyDescent="0.2">
      <c r="A415">
        <v>389.56</v>
      </c>
      <c r="B415">
        <v>3793.5</v>
      </c>
      <c r="C415">
        <v>14596.6</v>
      </c>
      <c r="D415">
        <v>5510.45</v>
      </c>
      <c r="E415">
        <v>31625.8</v>
      </c>
      <c r="F415">
        <v>15745</v>
      </c>
      <c r="H415">
        <v>15201.2</v>
      </c>
      <c r="I415">
        <v>25669.8</v>
      </c>
      <c r="J415">
        <v>15686.4</v>
      </c>
      <c r="L415">
        <f t="shared" si="12"/>
        <v>389.56</v>
      </c>
      <c r="M415">
        <f>data!BC415</f>
        <v>7.0937037366671153E-10</v>
      </c>
      <c r="O415">
        <v>7.0253815736777699E-10</v>
      </c>
      <c r="P415">
        <f t="shared" si="13"/>
        <v>0.97250465718944545</v>
      </c>
    </row>
    <row r="416" spans="1:16" x14ac:dyDescent="0.2">
      <c r="A416">
        <v>390.02</v>
      </c>
      <c r="B416">
        <v>3280.75</v>
      </c>
      <c r="C416">
        <v>9521</v>
      </c>
      <c r="D416">
        <v>5031.8999999999996</v>
      </c>
      <c r="E416">
        <v>27085</v>
      </c>
      <c r="F416">
        <v>10929.4</v>
      </c>
      <c r="H416">
        <v>9944.7999999999993</v>
      </c>
      <c r="I416">
        <v>20487.2</v>
      </c>
      <c r="J416">
        <v>10554.6</v>
      </c>
      <c r="L416">
        <f t="shared" si="12"/>
        <v>390.02</v>
      </c>
      <c r="M416">
        <f>data!BC416</f>
        <v>6.9351151637136014E-10</v>
      </c>
      <c r="O416">
        <v>6.9797333498533428E-10</v>
      </c>
      <c r="P416">
        <f t="shared" si="13"/>
        <v>-0.6392534485673288</v>
      </c>
    </row>
    <row r="417" spans="1:16" x14ac:dyDescent="0.2">
      <c r="A417">
        <v>390.49</v>
      </c>
      <c r="B417">
        <v>3211.9</v>
      </c>
      <c r="C417">
        <v>8887</v>
      </c>
      <c r="D417">
        <v>4983.45</v>
      </c>
      <c r="E417">
        <v>26689.8</v>
      </c>
      <c r="F417">
        <v>10462.6</v>
      </c>
      <c r="H417">
        <v>9277.7999999999993</v>
      </c>
      <c r="I417">
        <v>19883.2</v>
      </c>
      <c r="J417">
        <v>10037.799999999999</v>
      </c>
      <c r="L417">
        <f t="shared" si="12"/>
        <v>390.49</v>
      </c>
      <c r="M417">
        <f>data!BC417</f>
        <v>6.8955804198633238E-10</v>
      </c>
      <c r="O417">
        <v>6.932518202920234E-10</v>
      </c>
      <c r="P417">
        <f t="shared" si="13"/>
        <v>-0.53281912828372546</v>
      </c>
    </row>
    <row r="418" spans="1:16" x14ac:dyDescent="0.2">
      <c r="A418">
        <v>390.95</v>
      </c>
      <c r="B418">
        <v>3318.05</v>
      </c>
      <c r="C418">
        <v>9872</v>
      </c>
      <c r="D418">
        <v>5107.3</v>
      </c>
      <c r="E418">
        <v>27803</v>
      </c>
      <c r="F418">
        <v>11773.6</v>
      </c>
      <c r="H418">
        <v>10308.799999999999</v>
      </c>
      <c r="I418">
        <v>21035</v>
      </c>
      <c r="J418">
        <v>11209.2</v>
      </c>
      <c r="L418">
        <f t="shared" si="12"/>
        <v>390.95</v>
      </c>
      <c r="M418">
        <f>data!BC418</f>
        <v>6.8965628963895344E-10</v>
      </c>
      <c r="O418">
        <v>6.9209747664266731E-10</v>
      </c>
      <c r="P418">
        <f t="shared" si="13"/>
        <v>-0.35272300305962073</v>
      </c>
    </row>
    <row r="419" spans="1:16" x14ac:dyDescent="0.2">
      <c r="A419">
        <v>391.41</v>
      </c>
      <c r="B419">
        <v>3278.35</v>
      </c>
      <c r="C419">
        <v>9523.7999999999993</v>
      </c>
      <c r="D419">
        <v>5103.1000000000004</v>
      </c>
      <c r="E419">
        <v>27756.6</v>
      </c>
      <c r="F419">
        <v>11633.8</v>
      </c>
      <c r="H419">
        <v>9940.7999999999993</v>
      </c>
      <c r="I419">
        <v>20781.2</v>
      </c>
      <c r="J419">
        <v>11032.6</v>
      </c>
      <c r="L419">
        <f t="shared" si="12"/>
        <v>391.41</v>
      </c>
      <c r="M419">
        <f>data!BC419</f>
        <v>6.8324231526350323E-10</v>
      </c>
      <c r="O419">
        <v>6.8772937121352323E-10</v>
      </c>
      <c r="P419">
        <f t="shared" si="13"/>
        <v>-0.65244500785278758</v>
      </c>
    </row>
    <row r="420" spans="1:16" x14ac:dyDescent="0.2">
      <c r="A420">
        <v>391.88</v>
      </c>
      <c r="B420">
        <v>3334.75</v>
      </c>
      <c r="C420">
        <v>10094</v>
      </c>
      <c r="D420">
        <v>5184.3999999999996</v>
      </c>
      <c r="E420">
        <v>28517.4</v>
      </c>
      <c r="F420">
        <v>12609</v>
      </c>
      <c r="H420">
        <v>10522.4</v>
      </c>
      <c r="I420">
        <v>21547</v>
      </c>
      <c r="J420">
        <v>11847</v>
      </c>
      <c r="L420">
        <f t="shared" si="12"/>
        <v>391.88</v>
      </c>
      <c r="M420">
        <f>data!BC420</f>
        <v>6.8122770848309538E-10</v>
      </c>
      <c r="O420">
        <v>6.8426130081266574E-10</v>
      </c>
      <c r="P420">
        <f t="shared" si="13"/>
        <v>-0.44333828699175332</v>
      </c>
    </row>
    <row r="421" spans="1:16" x14ac:dyDescent="0.2">
      <c r="A421">
        <v>392.34</v>
      </c>
      <c r="B421">
        <v>3330.15</v>
      </c>
      <c r="C421">
        <v>10037.6</v>
      </c>
      <c r="D421">
        <v>5196.45</v>
      </c>
      <c r="E421">
        <v>28707.8</v>
      </c>
      <c r="F421">
        <v>12871.6</v>
      </c>
      <c r="H421">
        <v>10512.8</v>
      </c>
      <c r="I421">
        <v>21703.200000000001</v>
      </c>
      <c r="J421">
        <v>11982.6</v>
      </c>
      <c r="L421">
        <f t="shared" si="12"/>
        <v>392.34</v>
      </c>
      <c r="M421">
        <f>data!BC421</f>
        <v>6.7717452466012766E-10</v>
      </c>
      <c r="O421">
        <v>6.8232808303730918E-10</v>
      </c>
      <c r="P421">
        <f t="shared" si="13"/>
        <v>-0.75529038087381806</v>
      </c>
    </row>
    <row r="422" spans="1:16" x14ac:dyDescent="0.2">
      <c r="A422">
        <v>392.8</v>
      </c>
      <c r="B422">
        <v>3319.9</v>
      </c>
      <c r="C422">
        <v>9958</v>
      </c>
      <c r="D422">
        <v>5209.3999999999996</v>
      </c>
      <c r="E422">
        <v>28832</v>
      </c>
      <c r="F422">
        <v>13206.2</v>
      </c>
      <c r="H422">
        <v>10328</v>
      </c>
      <c r="I422">
        <v>21738.799999999999</v>
      </c>
      <c r="J422">
        <v>12093.2</v>
      </c>
      <c r="L422">
        <f t="shared" si="12"/>
        <v>392.8</v>
      </c>
      <c r="M422">
        <f>data!BC422</f>
        <v>6.7484928671660069E-10</v>
      </c>
      <c r="O422">
        <v>6.7890940390555942E-10</v>
      </c>
      <c r="P422">
        <f t="shared" si="13"/>
        <v>-0.59803519668487559</v>
      </c>
    </row>
    <row r="423" spans="1:16" x14ac:dyDescent="0.2">
      <c r="A423">
        <v>393.27</v>
      </c>
      <c r="B423">
        <v>3342</v>
      </c>
      <c r="C423">
        <v>10119</v>
      </c>
      <c r="D423">
        <v>5242.6000000000004</v>
      </c>
      <c r="E423">
        <v>29254</v>
      </c>
      <c r="F423">
        <v>13742.8</v>
      </c>
      <c r="H423">
        <v>10553</v>
      </c>
      <c r="I423">
        <v>22039.8</v>
      </c>
      <c r="J423">
        <v>12575</v>
      </c>
      <c r="L423">
        <f t="shared" si="12"/>
        <v>393.27</v>
      </c>
      <c r="M423">
        <f>data!BC423</f>
        <v>6.7057200873241049E-10</v>
      </c>
      <c r="O423">
        <v>6.7139515074023688E-10</v>
      </c>
      <c r="P423">
        <f t="shared" si="13"/>
        <v>-0.12260172074803441</v>
      </c>
    </row>
    <row r="424" spans="1:16" x14ac:dyDescent="0.2">
      <c r="A424">
        <v>393.73</v>
      </c>
      <c r="B424">
        <v>3305.65</v>
      </c>
      <c r="C424">
        <v>9778.7999999999993</v>
      </c>
      <c r="D424">
        <v>5232.25</v>
      </c>
      <c r="E424">
        <v>29128.400000000001</v>
      </c>
      <c r="F424">
        <v>13935.6</v>
      </c>
      <c r="H424">
        <v>10178.6</v>
      </c>
      <c r="I424">
        <v>21452.799999999999</v>
      </c>
      <c r="J424">
        <v>12386.6</v>
      </c>
      <c r="L424">
        <f t="shared" si="12"/>
        <v>393.73</v>
      </c>
      <c r="M424">
        <f>data!BC424</f>
        <v>6.6808775328077235E-10</v>
      </c>
      <c r="O424">
        <v>6.6898213411310915E-10</v>
      </c>
      <c r="P424">
        <f t="shared" si="13"/>
        <v>-0.13369278292050427</v>
      </c>
    </row>
    <row r="425" spans="1:16" x14ac:dyDescent="0.2">
      <c r="A425">
        <v>394.19</v>
      </c>
      <c r="B425">
        <v>3342.4</v>
      </c>
      <c r="C425">
        <v>10095</v>
      </c>
      <c r="D425">
        <v>5291.15</v>
      </c>
      <c r="E425">
        <v>29681.599999999999</v>
      </c>
      <c r="F425">
        <v>14753</v>
      </c>
      <c r="H425">
        <v>10523.6</v>
      </c>
      <c r="I425">
        <v>21490.2</v>
      </c>
      <c r="J425">
        <v>12897.6</v>
      </c>
      <c r="L425">
        <f t="shared" si="12"/>
        <v>394.19</v>
      </c>
      <c r="M425">
        <f>data!BC425</f>
        <v>6.6475094381021936E-10</v>
      </c>
      <c r="O425">
        <v>6.6903776192633412E-10</v>
      </c>
      <c r="P425">
        <f t="shared" si="13"/>
        <v>-0.640743820464168</v>
      </c>
    </row>
    <row r="426" spans="1:16" x14ac:dyDescent="0.2">
      <c r="A426">
        <v>394.66</v>
      </c>
      <c r="B426">
        <v>3396.9</v>
      </c>
      <c r="C426">
        <v>10610.4</v>
      </c>
      <c r="D426">
        <v>5371.45</v>
      </c>
      <c r="E426">
        <v>30400.2</v>
      </c>
      <c r="F426">
        <v>15781.4</v>
      </c>
      <c r="H426">
        <v>11040.8</v>
      </c>
      <c r="I426">
        <v>21849.200000000001</v>
      </c>
      <c r="J426">
        <v>13733.2</v>
      </c>
      <c r="L426">
        <f t="shared" si="12"/>
        <v>394.66</v>
      </c>
      <c r="M426">
        <f>data!BC426</f>
        <v>6.6275412594638921E-10</v>
      </c>
      <c r="O426">
        <v>6.6213913699454383E-10</v>
      </c>
      <c r="P426">
        <f t="shared" si="13"/>
        <v>9.2879112181289719E-2</v>
      </c>
    </row>
    <row r="427" spans="1:16" x14ac:dyDescent="0.2">
      <c r="A427">
        <v>395.12</v>
      </c>
      <c r="B427">
        <v>3300.3</v>
      </c>
      <c r="C427">
        <v>9685.6</v>
      </c>
      <c r="D427">
        <v>5303.9</v>
      </c>
      <c r="E427">
        <v>29788.6</v>
      </c>
      <c r="F427">
        <v>15410.6</v>
      </c>
      <c r="H427">
        <v>10141.200000000001</v>
      </c>
      <c r="I427">
        <v>20998.6</v>
      </c>
      <c r="J427">
        <v>13073</v>
      </c>
      <c r="L427">
        <f t="shared" si="12"/>
        <v>395.12</v>
      </c>
      <c r="M427">
        <f>data!BC427</f>
        <v>6.5727029308919212E-10</v>
      </c>
      <c r="O427">
        <v>6.6100399272646359E-10</v>
      </c>
      <c r="P427">
        <f t="shared" si="13"/>
        <v>-0.56485281153461098</v>
      </c>
    </row>
    <row r="428" spans="1:16" x14ac:dyDescent="0.2">
      <c r="A428">
        <v>395.58</v>
      </c>
      <c r="B428">
        <v>3286.65</v>
      </c>
      <c r="C428">
        <v>9632.2000000000007</v>
      </c>
      <c r="D428">
        <v>5308.45</v>
      </c>
      <c r="E428">
        <v>29963.4</v>
      </c>
      <c r="F428">
        <v>15828.2</v>
      </c>
      <c r="H428">
        <v>10009.6</v>
      </c>
      <c r="I428">
        <v>20909.2</v>
      </c>
      <c r="J428">
        <v>13208.2</v>
      </c>
      <c r="L428">
        <f t="shared" si="12"/>
        <v>395.58</v>
      </c>
      <c r="M428">
        <f>data!BC428</f>
        <v>6.5462010499990737E-10</v>
      </c>
      <c r="O428">
        <v>6.5696168981178214E-10</v>
      </c>
      <c r="P428">
        <f t="shared" si="13"/>
        <v>-0.35642638652881409</v>
      </c>
    </row>
    <row r="429" spans="1:16" x14ac:dyDescent="0.2">
      <c r="A429">
        <v>396.05</v>
      </c>
      <c r="B429">
        <v>3314.8</v>
      </c>
      <c r="C429">
        <v>9936.7999999999993</v>
      </c>
      <c r="D429">
        <v>5377.2</v>
      </c>
      <c r="E429">
        <v>30471</v>
      </c>
      <c r="F429">
        <v>16853.8</v>
      </c>
      <c r="H429">
        <v>10366.6</v>
      </c>
      <c r="I429">
        <v>21298</v>
      </c>
      <c r="J429">
        <v>13821.6</v>
      </c>
      <c r="L429">
        <f t="shared" si="12"/>
        <v>396.05</v>
      </c>
      <c r="M429">
        <f>data!BC429</f>
        <v>6.5290951993874883E-10</v>
      </c>
      <c r="O429">
        <v>6.5440656895883701E-10</v>
      </c>
      <c r="P429">
        <f t="shared" si="13"/>
        <v>-0.22876436318021462</v>
      </c>
    </row>
    <row r="430" spans="1:16" x14ac:dyDescent="0.2">
      <c r="A430">
        <v>396.51</v>
      </c>
      <c r="B430">
        <v>3254.2</v>
      </c>
      <c r="C430">
        <v>9304.7999999999993</v>
      </c>
      <c r="D430">
        <v>5341</v>
      </c>
      <c r="E430">
        <v>30174</v>
      </c>
      <c r="F430">
        <v>16862.599999999999</v>
      </c>
      <c r="H430">
        <v>9717.7999999999993</v>
      </c>
      <c r="I430">
        <v>20748.2</v>
      </c>
      <c r="J430">
        <v>13617.6</v>
      </c>
      <c r="L430">
        <f t="shared" si="12"/>
        <v>396.51</v>
      </c>
      <c r="M430">
        <f>data!BC430</f>
        <v>6.4708208947038459E-10</v>
      </c>
      <c r="O430">
        <v>6.5158827148995956E-10</v>
      </c>
      <c r="P430">
        <f t="shared" si="13"/>
        <v>-0.6915689273029535</v>
      </c>
    </row>
    <row r="431" spans="1:16" x14ac:dyDescent="0.2">
      <c r="A431">
        <v>396.97</v>
      </c>
      <c r="B431">
        <v>3266.25</v>
      </c>
      <c r="C431">
        <v>9340.2000000000007</v>
      </c>
      <c r="D431">
        <v>5372.5</v>
      </c>
      <c r="E431">
        <v>30421.8</v>
      </c>
      <c r="F431">
        <v>17512.8</v>
      </c>
      <c r="H431">
        <v>9679.4</v>
      </c>
      <c r="I431">
        <v>21006</v>
      </c>
      <c r="J431">
        <v>13998</v>
      </c>
      <c r="L431">
        <f t="shared" si="12"/>
        <v>396.97</v>
      </c>
      <c r="M431">
        <f>data!BC431</f>
        <v>6.4518264672219462E-10</v>
      </c>
      <c r="O431">
        <v>6.4797113897423452E-10</v>
      </c>
      <c r="P431">
        <f t="shared" si="13"/>
        <v>-0.43034204524204528</v>
      </c>
    </row>
    <row r="432" spans="1:16" x14ac:dyDescent="0.2">
      <c r="A432">
        <v>397.43</v>
      </c>
      <c r="B432">
        <v>3272.9</v>
      </c>
      <c r="C432">
        <v>9464.6</v>
      </c>
      <c r="D432">
        <v>5411</v>
      </c>
      <c r="E432">
        <v>30818.799999999999</v>
      </c>
      <c r="F432">
        <v>18378</v>
      </c>
      <c r="H432">
        <v>9828.4</v>
      </c>
      <c r="I432">
        <v>21342.2</v>
      </c>
      <c r="J432">
        <v>14546.2</v>
      </c>
      <c r="L432">
        <f t="shared" si="12"/>
        <v>397.43</v>
      </c>
      <c r="M432">
        <f>data!BC432</f>
        <v>6.4144570706049387E-10</v>
      </c>
      <c r="O432">
        <v>6.4555700386816793E-10</v>
      </c>
      <c r="P432">
        <f t="shared" si="13"/>
        <v>-0.63686038305513437</v>
      </c>
    </row>
    <row r="433" spans="1:16" x14ac:dyDescent="0.2">
      <c r="A433">
        <v>397.9</v>
      </c>
      <c r="B433">
        <v>3190.2</v>
      </c>
      <c r="C433">
        <v>8590.4</v>
      </c>
      <c r="D433">
        <v>5356.75</v>
      </c>
      <c r="E433">
        <v>30247.200000000001</v>
      </c>
      <c r="F433">
        <v>18073.2</v>
      </c>
      <c r="H433">
        <v>8961.7999999999993</v>
      </c>
      <c r="I433">
        <v>20673.2</v>
      </c>
      <c r="J433">
        <v>14028.2</v>
      </c>
      <c r="L433">
        <f t="shared" si="12"/>
        <v>397.9</v>
      </c>
      <c r="M433">
        <f>data!BC433</f>
        <v>6.372253389290442E-10</v>
      </c>
      <c r="O433">
        <v>6.4035451007822306E-10</v>
      </c>
      <c r="P433">
        <f t="shared" si="13"/>
        <v>-0.48866231125577764</v>
      </c>
    </row>
    <row r="434" spans="1:16" x14ac:dyDescent="0.2">
      <c r="A434">
        <v>398.36</v>
      </c>
      <c r="B434">
        <v>3405.9</v>
      </c>
      <c r="C434">
        <v>10760.4</v>
      </c>
      <c r="D434">
        <v>5588.5</v>
      </c>
      <c r="E434">
        <v>32601</v>
      </c>
      <c r="F434">
        <v>20941.8</v>
      </c>
      <c r="H434">
        <v>11203.6</v>
      </c>
      <c r="I434">
        <v>23065.599999999999</v>
      </c>
      <c r="J434">
        <v>16713.8</v>
      </c>
      <c r="L434">
        <f t="shared" si="12"/>
        <v>398.36</v>
      </c>
      <c r="M434">
        <f>data!BC434</f>
        <v>6.3595424565688103E-10</v>
      </c>
      <c r="O434">
        <v>6.4022210944435102E-10</v>
      </c>
      <c r="P434">
        <f t="shared" si="13"/>
        <v>-0.66662236816127263</v>
      </c>
    </row>
    <row r="435" spans="1:16" x14ac:dyDescent="0.2">
      <c r="A435">
        <v>398.82</v>
      </c>
      <c r="B435">
        <v>3254.45</v>
      </c>
      <c r="C435">
        <v>9306.4</v>
      </c>
      <c r="D435">
        <v>5484.85</v>
      </c>
      <c r="E435">
        <v>31488.400000000001</v>
      </c>
      <c r="F435">
        <v>20274.8</v>
      </c>
      <c r="H435">
        <v>9728.6</v>
      </c>
      <c r="I435">
        <v>21589.200000000001</v>
      </c>
      <c r="J435">
        <v>15456.2</v>
      </c>
      <c r="L435">
        <f t="shared" si="12"/>
        <v>398.82</v>
      </c>
      <c r="M435">
        <f>data!BC435</f>
        <v>6.3082296720582328E-10</v>
      </c>
      <c r="O435">
        <v>6.3626071012839724E-10</v>
      </c>
      <c r="P435">
        <f t="shared" si="13"/>
        <v>-0.85464068989528308</v>
      </c>
    </row>
    <row r="436" spans="1:16" x14ac:dyDescent="0.2">
      <c r="A436">
        <v>399.29</v>
      </c>
      <c r="B436">
        <v>3316.3</v>
      </c>
      <c r="C436">
        <v>9883.2000000000007</v>
      </c>
      <c r="D436">
        <v>5561.95</v>
      </c>
      <c r="E436">
        <v>32306</v>
      </c>
      <c r="F436">
        <v>21434.2</v>
      </c>
      <c r="H436">
        <v>10290.6</v>
      </c>
      <c r="I436">
        <v>21951.4</v>
      </c>
      <c r="J436">
        <v>16247.8</v>
      </c>
      <c r="L436">
        <f t="shared" si="12"/>
        <v>399.29</v>
      </c>
      <c r="M436">
        <f>data!BC436</f>
        <v>6.2844498703242612E-10</v>
      </c>
      <c r="O436">
        <v>6.3229861882727041E-10</v>
      </c>
      <c r="P436">
        <f t="shared" si="13"/>
        <v>-0.60946389571301784</v>
      </c>
    </row>
    <row r="437" spans="1:16" x14ac:dyDescent="0.2">
      <c r="A437">
        <v>399.75</v>
      </c>
      <c r="B437">
        <v>3295.9</v>
      </c>
      <c r="C437">
        <v>9677.2000000000007</v>
      </c>
      <c r="D437">
        <v>5560.95</v>
      </c>
      <c r="E437">
        <v>32295.8</v>
      </c>
      <c r="F437">
        <v>21899</v>
      </c>
      <c r="H437">
        <v>10112.6</v>
      </c>
      <c r="I437">
        <v>21392.2</v>
      </c>
      <c r="J437">
        <v>16126</v>
      </c>
      <c r="L437">
        <f t="shared" si="12"/>
        <v>399.75</v>
      </c>
      <c r="M437">
        <f>data!BC437</f>
        <v>6.274861565131098E-10</v>
      </c>
      <c r="O437">
        <v>6.2881990936708215E-10</v>
      </c>
      <c r="P437">
        <f t="shared" si="13"/>
        <v>-0.21210410709081964</v>
      </c>
    </row>
    <row r="438" spans="1:16" x14ac:dyDescent="0.2">
      <c r="A438">
        <v>400.21</v>
      </c>
      <c r="B438">
        <v>3215.25</v>
      </c>
      <c r="C438">
        <v>8908</v>
      </c>
      <c r="D438">
        <v>5508.75</v>
      </c>
      <c r="E438">
        <v>31746.400000000001</v>
      </c>
      <c r="F438">
        <v>21798.2</v>
      </c>
      <c r="H438">
        <v>9303.4</v>
      </c>
      <c r="I438">
        <v>20357</v>
      </c>
      <c r="J438">
        <v>15525.8</v>
      </c>
      <c r="L438">
        <f t="shared" si="12"/>
        <v>400.21</v>
      </c>
      <c r="M438">
        <f>data!BC438</f>
        <v>6.2600174447591152E-10</v>
      </c>
      <c r="O438">
        <v>6.2754558239948844E-10</v>
      </c>
      <c r="P438">
        <f t="shared" si="13"/>
        <v>-0.24601207734964659</v>
      </c>
    </row>
    <row r="439" spans="1:16" x14ac:dyDescent="0.2">
      <c r="A439">
        <v>400.67</v>
      </c>
      <c r="B439">
        <v>3333.1</v>
      </c>
      <c r="C439">
        <v>10012.6</v>
      </c>
      <c r="D439">
        <v>5646.85</v>
      </c>
      <c r="E439">
        <v>32971.599999999999</v>
      </c>
      <c r="F439">
        <v>23608.6</v>
      </c>
      <c r="H439">
        <v>10417.6</v>
      </c>
      <c r="I439">
        <v>21302.6</v>
      </c>
      <c r="J439">
        <v>16729.400000000001</v>
      </c>
      <c r="L439">
        <f t="shared" si="12"/>
        <v>400.67</v>
      </c>
      <c r="M439">
        <f>data!BC439</f>
        <v>6.2695025014164472E-10</v>
      </c>
      <c r="O439">
        <v>6.2801662519848512E-10</v>
      </c>
      <c r="P439">
        <f t="shared" si="13"/>
        <v>-0.16980045018766335</v>
      </c>
    </row>
    <row r="440" spans="1:16" x14ac:dyDescent="0.2">
      <c r="A440">
        <v>401.14</v>
      </c>
      <c r="B440">
        <v>3242.6</v>
      </c>
      <c r="C440">
        <v>9193.6</v>
      </c>
      <c r="D440">
        <v>5592.9</v>
      </c>
      <c r="E440">
        <v>32637.8</v>
      </c>
      <c r="F440">
        <v>23460.6</v>
      </c>
      <c r="H440">
        <v>9604.6</v>
      </c>
      <c r="I440">
        <v>20425.400000000001</v>
      </c>
      <c r="J440">
        <v>16236</v>
      </c>
      <c r="L440">
        <f t="shared" si="12"/>
        <v>401.14</v>
      </c>
      <c r="M440">
        <f>data!BC440</f>
        <v>6.1833257034425949E-10</v>
      </c>
      <c r="O440">
        <v>6.2486889400569972E-10</v>
      </c>
      <c r="P440">
        <f t="shared" si="13"/>
        <v>-1.0460312113696941</v>
      </c>
    </row>
    <row r="441" spans="1:16" x14ac:dyDescent="0.2">
      <c r="A441">
        <v>401.6</v>
      </c>
      <c r="B441">
        <v>3223.85</v>
      </c>
      <c r="C441">
        <v>8977</v>
      </c>
      <c r="D441">
        <v>5590.25</v>
      </c>
      <c r="E441">
        <v>32634.6</v>
      </c>
      <c r="F441">
        <v>23873.8</v>
      </c>
      <c r="H441">
        <v>9359.2000000000007</v>
      </c>
      <c r="I441">
        <v>20234.2</v>
      </c>
      <c r="J441">
        <v>16214.2</v>
      </c>
      <c r="L441">
        <f t="shared" si="12"/>
        <v>401.6</v>
      </c>
      <c r="M441">
        <f>data!BC441</f>
        <v>6.1709758411678748E-10</v>
      </c>
      <c r="O441">
        <v>6.2073095705430895E-10</v>
      </c>
      <c r="P441">
        <f t="shared" si="13"/>
        <v>-0.58533780154347514</v>
      </c>
    </row>
    <row r="442" spans="1:16" x14ac:dyDescent="0.2">
      <c r="A442">
        <v>402.06</v>
      </c>
      <c r="B442">
        <v>3381.95</v>
      </c>
      <c r="C442">
        <v>10592.2</v>
      </c>
      <c r="D442">
        <v>5782.6</v>
      </c>
      <c r="E442">
        <v>34374</v>
      </c>
      <c r="F442">
        <v>26121.8</v>
      </c>
      <c r="H442">
        <v>11032.2</v>
      </c>
      <c r="I442">
        <v>21639.200000000001</v>
      </c>
      <c r="J442">
        <v>17930.599999999999</v>
      </c>
      <c r="L442">
        <f t="shared" si="12"/>
        <v>402.06</v>
      </c>
      <c r="M442">
        <f>data!BC442</f>
        <v>6.1788928178648236E-10</v>
      </c>
      <c r="O442">
        <v>6.173137978878128E-10</v>
      </c>
      <c r="P442">
        <f t="shared" si="13"/>
        <v>9.3223883969324364E-2</v>
      </c>
    </row>
    <row r="443" spans="1:16" x14ac:dyDescent="0.2">
      <c r="A443">
        <v>402.53</v>
      </c>
      <c r="B443">
        <v>3281.95</v>
      </c>
      <c r="C443">
        <v>9497.6</v>
      </c>
      <c r="D443">
        <v>5703.05</v>
      </c>
      <c r="E443">
        <v>33628</v>
      </c>
      <c r="F443">
        <v>25706.6</v>
      </c>
      <c r="H443">
        <v>9940.6</v>
      </c>
      <c r="I443">
        <v>20514.8</v>
      </c>
      <c r="J443">
        <v>17018.2</v>
      </c>
      <c r="L443">
        <f t="shared" si="12"/>
        <v>402.53</v>
      </c>
      <c r="M443">
        <f>data!BC443</f>
        <v>6.1342811584302308E-10</v>
      </c>
      <c r="O443">
        <v>6.1396749724927263E-10</v>
      </c>
      <c r="P443">
        <f t="shared" si="13"/>
        <v>-8.7851785097111848E-2</v>
      </c>
    </row>
    <row r="444" spans="1:16" x14ac:dyDescent="0.2">
      <c r="A444">
        <v>402.99</v>
      </c>
      <c r="B444">
        <v>3267.2</v>
      </c>
      <c r="C444">
        <v>9436.7999999999993</v>
      </c>
      <c r="D444">
        <v>5716.35</v>
      </c>
      <c r="E444">
        <v>33886.6</v>
      </c>
      <c r="F444">
        <v>26310</v>
      </c>
      <c r="H444">
        <v>9853.6</v>
      </c>
      <c r="I444">
        <v>20404.599999999999</v>
      </c>
      <c r="J444">
        <v>17114.599999999999</v>
      </c>
      <c r="L444">
        <f t="shared" si="12"/>
        <v>402.99</v>
      </c>
      <c r="M444">
        <f>data!BC444</f>
        <v>6.0955031058275356E-10</v>
      </c>
      <c r="O444">
        <v>6.1269376503645571E-10</v>
      </c>
      <c r="P444">
        <f t="shared" si="13"/>
        <v>-0.51305474824198838</v>
      </c>
    </row>
    <row r="445" spans="1:16" x14ac:dyDescent="0.2">
      <c r="A445">
        <v>403.45</v>
      </c>
      <c r="B445">
        <v>3369.2</v>
      </c>
      <c r="C445">
        <v>10494</v>
      </c>
      <c r="D445">
        <v>5846.35</v>
      </c>
      <c r="E445">
        <v>35141</v>
      </c>
      <c r="F445">
        <v>27877.200000000001</v>
      </c>
      <c r="H445">
        <v>10943.2</v>
      </c>
      <c r="I445">
        <v>21585.8</v>
      </c>
      <c r="J445">
        <v>18471.8</v>
      </c>
      <c r="L445">
        <f t="shared" si="12"/>
        <v>403.45</v>
      </c>
      <c r="M445">
        <f>data!BC445</f>
        <v>6.0864197972001674E-10</v>
      </c>
      <c r="O445">
        <v>6.0969009850967316E-10</v>
      </c>
      <c r="P445">
        <f t="shared" si="13"/>
        <v>-0.17191008878419339</v>
      </c>
    </row>
    <row r="446" spans="1:16" x14ac:dyDescent="0.2">
      <c r="A446">
        <v>403.91</v>
      </c>
      <c r="B446">
        <v>3331.05</v>
      </c>
      <c r="C446">
        <v>10006.200000000001</v>
      </c>
      <c r="D446">
        <v>5841.7</v>
      </c>
      <c r="E446">
        <v>35095.800000000003</v>
      </c>
      <c r="F446">
        <v>28183.200000000001</v>
      </c>
      <c r="H446">
        <v>10522.6</v>
      </c>
      <c r="I446">
        <v>21202.400000000001</v>
      </c>
      <c r="J446">
        <v>18221.8</v>
      </c>
      <c r="L446">
        <f t="shared" si="12"/>
        <v>403.91</v>
      </c>
      <c r="M446">
        <f>data!BC446</f>
        <v>6.0196849122606844E-10</v>
      </c>
      <c r="O446">
        <v>6.0640783531411951E-10</v>
      </c>
      <c r="P446">
        <f t="shared" si="13"/>
        <v>-0.73207234958491085</v>
      </c>
    </row>
    <row r="447" spans="1:16" x14ac:dyDescent="0.2">
      <c r="A447">
        <v>404.38</v>
      </c>
      <c r="B447">
        <v>3331.3</v>
      </c>
      <c r="C447">
        <v>9957</v>
      </c>
      <c r="D447">
        <v>5881</v>
      </c>
      <c r="E447">
        <v>35222.800000000003</v>
      </c>
      <c r="F447">
        <v>28691.200000000001</v>
      </c>
      <c r="H447">
        <v>10377</v>
      </c>
      <c r="I447">
        <v>21134.2</v>
      </c>
      <c r="J447">
        <v>18322</v>
      </c>
      <c r="L447">
        <f t="shared" si="12"/>
        <v>404.38</v>
      </c>
      <c r="M447">
        <f>data!BC447</f>
        <v>6.0201320938534329E-10</v>
      </c>
      <c r="O447">
        <v>6.0143280583163947E-10</v>
      </c>
      <c r="P447">
        <f t="shared" si="13"/>
        <v>9.650347438252084E-2</v>
      </c>
    </row>
    <row r="448" spans="1:16" x14ac:dyDescent="0.2">
      <c r="A448">
        <v>404.84</v>
      </c>
      <c r="B448">
        <v>3272.05</v>
      </c>
      <c r="C448">
        <v>9423.7999999999993</v>
      </c>
      <c r="D448">
        <v>5834.4</v>
      </c>
      <c r="E448">
        <v>35052.400000000001</v>
      </c>
      <c r="F448">
        <v>28727.200000000001</v>
      </c>
      <c r="H448">
        <v>9849.2000000000007</v>
      </c>
      <c r="I448">
        <v>20665.599999999999</v>
      </c>
      <c r="J448">
        <v>18032.8</v>
      </c>
      <c r="L448">
        <f t="shared" si="12"/>
        <v>404.84</v>
      </c>
      <c r="M448">
        <f>data!BC448</f>
        <v>5.9757231352601513E-10</v>
      </c>
      <c r="O448">
        <v>6.0185237388769424E-10</v>
      </c>
      <c r="P448">
        <f t="shared" si="13"/>
        <v>-0.71114787402629176</v>
      </c>
    </row>
    <row r="449" spans="1:16" x14ac:dyDescent="0.2">
      <c r="A449">
        <v>405.3</v>
      </c>
      <c r="B449">
        <v>3376.6</v>
      </c>
      <c r="C449">
        <v>10420.4</v>
      </c>
      <c r="D449">
        <v>5969.8</v>
      </c>
      <c r="E449">
        <v>36273.4</v>
      </c>
      <c r="F449">
        <v>30230</v>
      </c>
      <c r="H449">
        <v>10861.8</v>
      </c>
      <c r="I449">
        <v>21684.2</v>
      </c>
      <c r="J449">
        <v>19258.599999999999</v>
      </c>
      <c r="L449">
        <f t="shared" si="12"/>
        <v>405.3</v>
      </c>
      <c r="M449">
        <f>data!BC449</f>
        <v>5.9620942288374171E-10</v>
      </c>
      <c r="O449">
        <v>5.9956075211247461E-10</v>
      </c>
      <c r="P449">
        <f t="shared" si="13"/>
        <v>-0.55896407777275581</v>
      </c>
    </row>
    <row r="450" spans="1:16" x14ac:dyDescent="0.2">
      <c r="A450">
        <v>405.76</v>
      </c>
      <c r="B450">
        <v>3266.65</v>
      </c>
      <c r="C450">
        <v>9421.2000000000007</v>
      </c>
      <c r="D450">
        <v>5897.5</v>
      </c>
      <c r="E450">
        <v>35586.199999999997</v>
      </c>
      <c r="F450">
        <v>29805.8</v>
      </c>
      <c r="H450">
        <v>9862</v>
      </c>
      <c r="I450">
        <v>20629.2</v>
      </c>
      <c r="J450">
        <v>18306.8</v>
      </c>
      <c r="L450">
        <f t="shared" si="12"/>
        <v>405.76</v>
      </c>
      <c r="M450">
        <f>data!BC450</f>
        <v>5.9326649766587041E-10</v>
      </c>
      <c r="O450">
        <v>5.9580872855664744E-10</v>
      </c>
      <c r="P450">
        <f t="shared" si="13"/>
        <v>-0.4266857414015417</v>
      </c>
    </row>
    <row r="451" spans="1:16" x14ac:dyDescent="0.2">
      <c r="A451">
        <v>406.23</v>
      </c>
      <c r="B451">
        <v>3307.35</v>
      </c>
      <c r="C451">
        <v>9866.2000000000007</v>
      </c>
      <c r="D451">
        <v>5961.55</v>
      </c>
      <c r="E451">
        <v>36303.199999999997</v>
      </c>
      <c r="F451">
        <v>30762.799999999999</v>
      </c>
      <c r="H451">
        <v>10269.4</v>
      </c>
      <c r="I451">
        <v>20927.400000000001</v>
      </c>
      <c r="J451">
        <v>18790.400000000001</v>
      </c>
      <c r="L451">
        <f t="shared" si="12"/>
        <v>406.23</v>
      </c>
      <c r="M451">
        <f>data!BC451</f>
        <v>5.9110501814375365E-10</v>
      </c>
      <c r="O451">
        <v>5.9133302861616149E-10</v>
      </c>
      <c r="P451">
        <f t="shared" si="13"/>
        <v>-3.855872433532713E-2</v>
      </c>
    </row>
    <row r="452" spans="1:16" x14ac:dyDescent="0.2">
      <c r="A452">
        <v>406.69</v>
      </c>
      <c r="B452">
        <v>3263.1</v>
      </c>
      <c r="C452">
        <v>9390.2000000000007</v>
      </c>
      <c r="D452">
        <v>5954.3</v>
      </c>
      <c r="E452">
        <v>36150.400000000001</v>
      </c>
      <c r="F452">
        <v>30878.6</v>
      </c>
      <c r="H452">
        <v>9829</v>
      </c>
      <c r="I452">
        <v>20231.599999999999</v>
      </c>
      <c r="J452">
        <v>18156.2</v>
      </c>
      <c r="L452">
        <f t="shared" si="12"/>
        <v>406.69</v>
      </c>
      <c r="M452">
        <f>data!BC452</f>
        <v>5.8795344845336321E-10</v>
      </c>
      <c r="O452">
        <v>5.8991503639135271E-10</v>
      </c>
      <c r="P452">
        <f t="shared" si="13"/>
        <v>-0.33252041683646305</v>
      </c>
    </row>
    <row r="453" spans="1:16" x14ac:dyDescent="0.2">
      <c r="A453">
        <v>407.15</v>
      </c>
      <c r="B453">
        <v>3279.8</v>
      </c>
      <c r="C453">
        <v>9509.6</v>
      </c>
      <c r="D453">
        <v>5984.75</v>
      </c>
      <c r="E453">
        <v>36615.599999999999</v>
      </c>
      <c r="F453">
        <v>31517.8</v>
      </c>
      <c r="H453">
        <v>9861.4</v>
      </c>
      <c r="I453">
        <v>20107.8</v>
      </c>
      <c r="J453">
        <v>18294</v>
      </c>
      <c r="L453">
        <f t="shared" si="12"/>
        <v>407.15</v>
      </c>
      <c r="M453">
        <f>data!BC453</f>
        <v>5.8426218044682384E-10</v>
      </c>
      <c r="O453">
        <v>5.8910175958354883E-10</v>
      </c>
      <c r="P453">
        <f t="shared" si="13"/>
        <v>-0.82151836384705734</v>
      </c>
    </row>
    <row r="454" spans="1:16" x14ac:dyDescent="0.2">
      <c r="A454">
        <v>407.61</v>
      </c>
      <c r="B454">
        <v>3332.8</v>
      </c>
      <c r="C454">
        <v>10016.200000000001</v>
      </c>
      <c r="D454">
        <v>6074.3</v>
      </c>
      <c r="E454">
        <v>37393.800000000003</v>
      </c>
      <c r="F454">
        <v>32433.8</v>
      </c>
      <c r="H454">
        <v>10435.4</v>
      </c>
      <c r="I454">
        <v>20625.599999999999</v>
      </c>
      <c r="J454">
        <v>18963.8</v>
      </c>
      <c r="L454">
        <f t="shared" si="12"/>
        <v>407.61</v>
      </c>
      <c r="M454">
        <f>data!BC454</f>
        <v>5.8220941842078824E-10</v>
      </c>
      <c r="O454">
        <v>5.8434964414619722E-10</v>
      </c>
      <c r="P454">
        <f t="shared" si="13"/>
        <v>-0.36625772717567179</v>
      </c>
    </row>
    <row r="455" spans="1:16" x14ac:dyDescent="0.2">
      <c r="A455">
        <v>408.08</v>
      </c>
      <c r="B455">
        <v>3270.55</v>
      </c>
      <c r="C455">
        <v>9414.7999999999993</v>
      </c>
      <c r="D455">
        <v>6020.65</v>
      </c>
      <c r="E455">
        <v>36927.4</v>
      </c>
      <c r="F455">
        <v>32362.400000000001</v>
      </c>
      <c r="H455">
        <v>9823.7999999999993</v>
      </c>
      <c r="I455">
        <v>20093</v>
      </c>
      <c r="J455">
        <v>18449</v>
      </c>
      <c r="L455">
        <f t="shared" si="12"/>
        <v>408.08</v>
      </c>
      <c r="M455">
        <f>data!BC455</f>
        <v>5.8350266164094535E-10</v>
      </c>
      <c r="O455">
        <v>5.836813247775944E-10</v>
      </c>
      <c r="P455">
        <f t="shared" si="13"/>
        <v>-3.0609705855696025E-2</v>
      </c>
    </row>
    <row r="456" spans="1:16" x14ac:dyDescent="0.2">
      <c r="A456">
        <v>408.54</v>
      </c>
      <c r="B456">
        <v>3293.65</v>
      </c>
      <c r="C456">
        <v>9672.2000000000007</v>
      </c>
      <c r="D456">
        <v>6093.55</v>
      </c>
      <c r="E456">
        <v>37610.6</v>
      </c>
      <c r="F456">
        <v>33174.800000000003</v>
      </c>
      <c r="H456">
        <v>10058.799999999999</v>
      </c>
      <c r="I456">
        <v>20526.8</v>
      </c>
      <c r="J456">
        <v>18989.8</v>
      </c>
      <c r="L456">
        <f t="shared" ref="L456:L519" si="14">A456</f>
        <v>408.54</v>
      </c>
      <c r="M456">
        <f>data!BC456</f>
        <v>5.7826799856029948E-10</v>
      </c>
      <c r="O456">
        <v>5.824512154767768E-10</v>
      </c>
      <c r="P456">
        <f t="shared" ref="P456:P519" si="15">(M456-O456)/O456%</f>
        <v>-0.71820897704764253</v>
      </c>
    </row>
    <row r="457" spans="1:16" x14ac:dyDescent="0.2">
      <c r="A457">
        <v>409</v>
      </c>
      <c r="B457">
        <v>3277.1</v>
      </c>
      <c r="C457">
        <v>9449.2000000000007</v>
      </c>
      <c r="D457">
        <v>6095.4</v>
      </c>
      <c r="E457">
        <v>37649.199999999997</v>
      </c>
      <c r="F457">
        <v>33417.599999999999</v>
      </c>
      <c r="H457">
        <v>9892.4</v>
      </c>
      <c r="I457">
        <v>20402.400000000001</v>
      </c>
      <c r="J457">
        <v>18880.8</v>
      </c>
      <c r="L457">
        <f t="shared" si="14"/>
        <v>409</v>
      </c>
      <c r="M457">
        <f>data!BC457</f>
        <v>5.7673993503691525E-10</v>
      </c>
      <c r="O457">
        <v>5.7922652372638764E-10</v>
      </c>
      <c r="P457">
        <f t="shared" si="15"/>
        <v>-0.42929468655461511</v>
      </c>
    </row>
    <row r="458" spans="1:16" x14ac:dyDescent="0.2">
      <c r="A458">
        <v>409.46</v>
      </c>
      <c r="B458">
        <v>3384.95</v>
      </c>
      <c r="C458">
        <v>10821.8</v>
      </c>
      <c r="D458">
        <v>6694.1</v>
      </c>
      <c r="E458">
        <v>43519.6</v>
      </c>
      <c r="F458">
        <v>35394.199999999997</v>
      </c>
      <c r="H458">
        <v>15679.2</v>
      </c>
      <c r="I458">
        <v>22127.8</v>
      </c>
      <c r="J458">
        <v>20419.8</v>
      </c>
      <c r="L458">
        <f t="shared" si="14"/>
        <v>409.46</v>
      </c>
      <c r="M458">
        <f>data!BC458</f>
        <v>4.9854531261055233E-10</v>
      </c>
      <c r="O458">
        <v>5.9165931324503629E-10</v>
      </c>
      <c r="P458">
        <f t="shared" si="15"/>
        <v>-15.73777316607889</v>
      </c>
    </row>
    <row r="459" spans="1:16" x14ac:dyDescent="0.2">
      <c r="A459">
        <v>409.93</v>
      </c>
      <c r="B459">
        <v>3369.1</v>
      </c>
      <c r="C459">
        <v>10417.4</v>
      </c>
      <c r="D459">
        <v>6263</v>
      </c>
      <c r="E459">
        <v>39202</v>
      </c>
      <c r="F459">
        <v>35319.599999999999</v>
      </c>
      <c r="H459">
        <v>10711.2</v>
      </c>
      <c r="I459">
        <v>21179</v>
      </c>
      <c r="J459">
        <v>19921.2</v>
      </c>
      <c r="L459">
        <f t="shared" si="14"/>
        <v>409.93</v>
      </c>
      <c r="M459">
        <f>data!BC459</f>
        <v>5.7232941357085483E-10</v>
      </c>
      <c r="O459">
        <v>5.7407923120963463E-10</v>
      </c>
      <c r="P459">
        <f t="shared" si="15"/>
        <v>-0.30480420535206937</v>
      </c>
    </row>
    <row r="460" spans="1:16" x14ac:dyDescent="0.2">
      <c r="A460">
        <v>410.39</v>
      </c>
      <c r="B460">
        <v>3298.7</v>
      </c>
      <c r="C460">
        <v>9695.4</v>
      </c>
      <c r="D460">
        <v>6229.7</v>
      </c>
      <c r="E460">
        <v>38887.599999999999</v>
      </c>
      <c r="F460">
        <v>35055.199999999997</v>
      </c>
      <c r="H460">
        <v>10121.200000000001</v>
      </c>
      <c r="I460">
        <v>20416.599999999999</v>
      </c>
      <c r="J460">
        <v>19199.8</v>
      </c>
      <c r="L460">
        <f t="shared" si="14"/>
        <v>410.39</v>
      </c>
      <c r="M460">
        <f>data!BC460</f>
        <v>5.681311053889048E-10</v>
      </c>
      <c r="O460">
        <v>5.7308169244401269E-10</v>
      </c>
      <c r="P460">
        <f t="shared" si="15"/>
        <v>-0.86385363908506552</v>
      </c>
    </row>
    <row r="461" spans="1:16" x14ac:dyDescent="0.2">
      <c r="A461">
        <v>410.85</v>
      </c>
      <c r="B461">
        <v>3431.6</v>
      </c>
      <c r="C461">
        <v>10970.2</v>
      </c>
      <c r="D461">
        <v>6372.25</v>
      </c>
      <c r="E461">
        <v>40383.199999999997</v>
      </c>
      <c r="F461">
        <v>36857.199999999997</v>
      </c>
      <c r="H461">
        <v>11513</v>
      </c>
      <c r="I461">
        <v>21622.6</v>
      </c>
      <c r="J461">
        <v>20394.2</v>
      </c>
      <c r="L461">
        <f t="shared" si="14"/>
        <v>410.85</v>
      </c>
      <c r="M461">
        <f>data!BC461</f>
        <v>5.6728972550625628E-10</v>
      </c>
      <c r="O461">
        <v>5.7038663514081968E-10</v>
      </c>
      <c r="P461">
        <f t="shared" si="15"/>
        <v>-0.54294919336579839</v>
      </c>
    </row>
    <row r="462" spans="1:16" x14ac:dyDescent="0.2">
      <c r="A462">
        <v>411.31</v>
      </c>
      <c r="B462">
        <v>3395.65</v>
      </c>
      <c r="C462">
        <v>10779.2</v>
      </c>
      <c r="D462">
        <v>6378.55</v>
      </c>
      <c r="E462">
        <v>40411.800000000003</v>
      </c>
      <c r="F462">
        <v>37064.6</v>
      </c>
      <c r="H462">
        <v>11208</v>
      </c>
      <c r="I462">
        <v>21301.200000000001</v>
      </c>
      <c r="J462">
        <v>20148.599999999999</v>
      </c>
      <c r="L462">
        <f t="shared" si="14"/>
        <v>411.31</v>
      </c>
      <c r="M462">
        <f>data!BC462</f>
        <v>5.6683225519840145E-10</v>
      </c>
      <c r="O462">
        <v>5.6602343505714719E-10</v>
      </c>
      <c r="P462">
        <f t="shared" si="15"/>
        <v>0.14289516849644188</v>
      </c>
    </row>
    <row r="463" spans="1:16" x14ac:dyDescent="0.2">
      <c r="A463">
        <v>411.77</v>
      </c>
      <c r="B463">
        <v>3304.25</v>
      </c>
      <c r="C463">
        <v>9656</v>
      </c>
      <c r="D463">
        <v>6315.8</v>
      </c>
      <c r="E463">
        <v>39746.6</v>
      </c>
      <c r="F463">
        <v>36388.400000000001</v>
      </c>
      <c r="H463">
        <v>10077.4</v>
      </c>
      <c r="I463">
        <v>20182.400000000001</v>
      </c>
      <c r="J463">
        <v>19243.8</v>
      </c>
      <c r="L463">
        <f t="shared" si="14"/>
        <v>411.77</v>
      </c>
      <c r="M463">
        <f>data!BC463</f>
        <v>5.6200677740719175E-10</v>
      </c>
      <c r="O463">
        <v>5.6622423266619157E-10</v>
      </c>
      <c r="P463">
        <f t="shared" si="15"/>
        <v>-0.74483835478764193</v>
      </c>
    </row>
    <row r="464" spans="1:16" x14ac:dyDescent="0.2">
      <c r="A464">
        <v>412.24</v>
      </c>
      <c r="B464">
        <v>3225.15</v>
      </c>
      <c r="C464">
        <v>8980.7999999999993</v>
      </c>
      <c r="D464">
        <v>6268.95</v>
      </c>
      <c r="E464">
        <v>39339.199999999997</v>
      </c>
      <c r="F464">
        <v>36147.4</v>
      </c>
      <c r="H464">
        <v>9393.4</v>
      </c>
      <c r="I464">
        <v>19516.599999999999</v>
      </c>
      <c r="J464">
        <v>18609.2</v>
      </c>
      <c r="L464">
        <f t="shared" si="14"/>
        <v>412.24</v>
      </c>
      <c r="M464">
        <f>data!BC464</f>
        <v>5.6090865822815659E-10</v>
      </c>
      <c r="O464">
        <v>5.6481789295233668E-10</v>
      </c>
      <c r="P464">
        <f t="shared" si="15"/>
        <v>-0.69212303168128764</v>
      </c>
    </row>
    <row r="465" spans="1:16" x14ac:dyDescent="0.2">
      <c r="A465">
        <v>412.7</v>
      </c>
      <c r="B465">
        <v>3253.1</v>
      </c>
      <c r="C465">
        <v>9208.7999999999993</v>
      </c>
      <c r="D465">
        <v>6338.2</v>
      </c>
      <c r="E465">
        <v>39968</v>
      </c>
      <c r="F465">
        <v>36792.199999999997</v>
      </c>
      <c r="H465">
        <v>9583.6</v>
      </c>
      <c r="I465">
        <v>19792.599999999999</v>
      </c>
      <c r="J465">
        <v>18906</v>
      </c>
      <c r="L465">
        <f t="shared" si="14"/>
        <v>412.7</v>
      </c>
      <c r="M465">
        <f>data!BC465</f>
        <v>5.570803221046652E-10</v>
      </c>
      <c r="O465">
        <v>5.6126287074196462E-10</v>
      </c>
      <c r="P465">
        <f t="shared" si="15"/>
        <v>-0.74520315797306791</v>
      </c>
    </row>
    <row r="466" spans="1:16" x14ac:dyDescent="0.2">
      <c r="A466">
        <v>413.16</v>
      </c>
      <c r="B466">
        <v>3283.15</v>
      </c>
      <c r="C466">
        <v>9576.4</v>
      </c>
      <c r="D466">
        <v>6396.15</v>
      </c>
      <c r="E466">
        <v>40636.199999999997</v>
      </c>
      <c r="F466">
        <v>37553</v>
      </c>
      <c r="H466">
        <v>10013.200000000001</v>
      </c>
      <c r="I466">
        <v>20400</v>
      </c>
      <c r="J466">
        <v>19492.2</v>
      </c>
      <c r="L466">
        <f t="shared" si="14"/>
        <v>413.16</v>
      </c>
      <c r="M466">
        <f>data!BC466</f>
        <v>5.5516339509422466E-10</v>
      </c>
      <c r="O466">
        <v>5.5875961389953544E-10</v>
      </c>
      <c r="P466">
        <f t="shared" si="15"/>
        <v>-0.64360750416678747</v>
      </c>
    </row>
    <row r="467" spans="1:16" x14ac:dyDescent="0.2">
      <c r="A467">
        <v>413.62</v>
      </c>
      <c r="B467">
        <v>3227.4</v>
      </c>
      <c r="C467">
        <v>8910</v>
      </c>
      <c r="D467">
        <v>6362.6</v>
      </c>
      <c r="E467">
        <v>40113.800000000003</v>
      </c>
      <c r="F467">
        <v>37291.800000000003</v>
      </c>
      <c r="H467">
        <v>9312.7999999999993</v>
      </c>
      <c r="I467">
        <v>19642.599999999999</v>
      </c>
      <c r="J467">
        <v>18802.400000000001</v>
      </c>
      <c r="L467">
        <f t="shared" si="14"/>
        <v>413.62</v>
      </c>
      <c r="M467">
        <f>data!BC467</f>
        <v>5.5638148058714032E-10</v>
      </c>
      <c r="O467">
        <v>5.5737748302947882E-10</v>
      </c>
      <c r="P467">
        <f t="shared" si="15"/>
        <v>-0.17869441673980008</v>
      </c>
    </row>
    <row r="468" spans="1:16" x14ac:dyDescent="0.2">
      <c r="A468">
        <v>414.09</v>
      </c>
      <c r="B468">
        <v>3286.1</v>
      </c>
      <c r="C468">
        <v>9579.6</v>
      </c>
      <c r="D468">
        <v>6462</v>
      </c>
      <c r="E468">
        <v>41200</v>
      </c>
      <c r="F468">
        <v>38449.4</v>
      </c>
      <c r="H468">
        <v>10024.799999999999</v>
      </c>
      <c r="I468">
        <v>20334.400000000001</v>
      </c>
      <c r="J468">
        <v>19511</v>
      </c>
      <c r="L468">
        <f t="shared" si="14"/>
        <v>414.09</v>
      </c>
      <c r="M468">
        <f>data!BC468</f>
        <v>5.5245046172977918E-10</v>
      </c>
      <c r="O468">
        <v>5.5428698490483842E-10</v>
      </c>
      <c r="P468">
        <f t="shared" si="15"/>
        <v>-0.33133074112763755</v>
      </c>
    </row>
    <row r="469" spans="1:16" x14ac:dyDescent="0.2">
      <c r="A469">
        <v>414.55</v>
      </c>
      <c r="B469">
        <v>3242.6</v>
      </c>
      <c r="C469">
        <v>9227.6</v>
      </c>
      <c r="D469">
        <v>6461.95</v>
      </c>
      <c r="E469">
        <v>41224.199999999997</v>
      </c>
      <c r="F469">
        <v>38450.400000000001</v>
      </c>
      <c r="H469">
        <v>9607.2000000000007</v>
      </c>
      <c r="I469">
        <v>19889.400000000001</v>
      </c>
      <c r="J469">
        <v>19109.8</v>
      </c>
      <c r="L469">
        <f t="shared" si="14"/>
        <v>414.55</v>
      </c>
      <c r="M469">
        <f>data!BC469</f>
        <v>5.4950006563507608E-10</v>
      </c>
      <c r="O469">
        <v>5.5044450866719277E-10</v>
      </c>
      <c r="P469">
        <f t="shared" si="15"/>
        <v>-0.17157824580782927</v>
      </c>
    </row>
    <row r="470" spans="1:16" x14ac:dyDescent="0.2">
      <c r="A470">
        <v>415.01</v>
      </c>
      <c r="B470">
        <v>3448</v>
      </c>
      <c r="C470">
        <v>11279.2</v>
      </c>
      <c r="D470">
        <v>6698.1</v>
      </c>
      <c r="E470">
        <v>43496.6</v>
      </c>
      <c r="F470">
        <v>40916</v>
      </c>
      <c r="H470">
        <v>11687</v>
      </c>
      <c r="I470">
        <v>21783.200000000001</v>
      </c>
      <c r="J470">
        <v>21168.2</v>
      </c>
      <c r="L470">
        <f t="shared" si="14"/>
        <v>415.01</v>
      </c>
      <c r="M470">
        <f>data!BC470</f>
        <v>5.4877115209756823E-10</v>
      </c>
      <c r="O470">
        <v>5.5008955778832213E-10</v>
      </c>
      <c r="P470">
        <f t="shared" si="15"/>
        <v>-0.23967109938509878</v>
      </c>
    </row>
    <row r="471" spans="1:16" x14ac:dyDescent="0.2">
      <c r="A471">
        <v>415.47</v>
      </c>
      <c r="B471">
        <v>3228.05</v>
      </c>
      <c r="C471">
        <v>9014.7999999999993</v>
      </c>
      <c r="D471">
        <v>6500.75</v>
      </c>
      <c r="E471">
        <v>41639.4</v>
      </c>
      <c r="F471">
        <v>39085.800000000003</v>
      </c>
      <c r="H471">
        <v>9413.4</v>
      </c>
      <c r="I471">
        <v>19462.2</v>
      </c>
      <c r="J471">
        <v>18858</v>
      </c>
      <c r="L471">
        <f t="shared" si="14"/>
        <v>415.47</v>
      </c>
      <c r="M471">
        <f>data!BC471</f>
        <v>5.4586277919144594E-10</v>
      </c>
      <c r="O471">
        <v>5.477311199641486E-10</v>
      </c>
      <c r="P471">
        <f t="shared" si="15"/>
        <v>-0.34110546299157823</v>
      </c>
    </row>
    <row r="472" spans="1:16" x14ac:dyDescent="0.2">
      <c r="A472">
        <v>415.93</v>
      </c>
      <c r="B472">
        <v>3297.35</v>
      </c>
      <c r="C472">
        <v>9728</v>
      </c>
      <c r="D472">
        <v>6619.35</v>
      </c>
      <c r="E472">
        <v>42732</v>
      </c>
      <c r="F472">
        <v>40267.800000000003</v>
      </c>
      <c r="H472">
        <v>10126</v>
      </c>
      <c r="I472">
        <v>20183.8</v>
      </c>
      <c r="J472">
        <v>19525.400000000001</v>
      </c>
      <c r="L472">
        <f t="shared" si="14"/>
        <v>415.93</v>
      </c>
      <c r="M472">
        <f>data!BC472</f>
        <v>5.4282165965421787E-10</v>
      </c>
      <c r="O472">
        <v>5.4707561128634642E-10</v>
      </c>
      <c r="P472">
        <f t="shared" si="15"/>
        <v>-0.77758019995191852</v>
      </c>
    </row>
    <row r="473" spans="1:16" x14ac:dyDescent="0.2">
      <c r="A473">
        <v>416.4</v>
      </c>
      <c r="B473">
        <v>3289.2</v>
      </c>
      <c r="C473">
        <v>9595.2000000000007</v>
      </c>
      <c r="D473">
        <v>6626.75</v>
      </c>
      <c r="E473">
        <v>42890.2</v>
      </c>
      <c r="F473">
        <v>40489.4</v>
      </c>
      <c r="H473">
        <v>10015.799999999999</v>
      </c>
      <c r="I473">
        <v>20112.599999999999</v>
      </c>
      <c r="J473">
        <v>19493</v>
      </c>
      <c r="L473">
        <f t="shared" si="14"/>
        <v>416.4</v>
      </c>
      <c r="M473">
        <f>data!BC473</f>
        <v>5.4160333783239808E-10</v>
      </c>
      <c r="O473">
        <v>5.4440374551412432E-10</v>
      </c>
      <c r="P473">
        <f t="shared" si="15"/>
        <v>-0.51439904754541887</v>
      </c>
    </row>
    <row r="474" spans="1:16" x14ac:dyDescent="0.2">
      <c r="A474">
        <v>416.86</v>
      </c>
      <c r="B474">
        <v>3297.05</v>
      </c>
      <c r="C474">
        <v>9712.7999999999993</v>
      </c>
      <c r="D474">
        <v>6677.45</v>
      </c>
      <c r="E474">
        <v>43293.2</v>
      </c>
      <c r="F474">
        <v>40964</v>
      </c>
      <c r="H474">
        <v>10080.6</v>
      </c>
      <c r="I474">
        <v>20198</v>
      </c>
      <c r="J474">
        <v>19666</v>
      </c>
      <c r="L474">
        <f t="shared" si="14"/>
        <v>416.86</v>
      </c>
      <c r="M474">
        <f>data!BC474</f>
        <v>5.4037714036233895E-10</v>
      </c>
      <c r="O474">
        <v>5.4288564858067153E-10</v>
      </c>
      <c r="P474">
        <f t="shared" si="15"/>
        <v>-0.46206935565360108</v>
      </c>
    </row>
    <row r="475" spans="1:16" x14ac:dyDescent="0.2">
      <c r="A475">
        <v>417.32</v>
      </c>
      <c r="B475">
        <v>3223.4</v>
      </c>
      <c r="C475">
        <v>8937.4</v>
      </c>
      <c r="D475">
        <v>6638.55</v>
      </c>
      <c r="E475">
        <v>42933</v>
      </c>
      <c r="F475">
        <v>40727</v>
      </c>
      <c r="H475">
        <v>9340.6</v>
      </c>
      <c r="I475">
        <v>19339.2</v>
      </c>
      <c r="J475">
        <v>18838.8</v>
      </c>
      <c r="L475">
        <f t="shared" si="14"/>
        <v>417.32</v>
      </c>
      <c r="M475">
        <f>data!BC475</f>
        <v>5.3728403908809038E-10</v>
      </c>
      <c r="O475">
        <v>5.404878334694145E-10</v>
      </c>
      <c r="P475">
        <f t="shared" si="15"/>
        <v>-0.59275975941194126</v>
      </c>
    </row>
    <row r="476" spans="1:16" x14ac:dyDescent="0.2">
      <c r="A476">
        <v>417.78</v>
      </c>
      <c r="B476">
        <v>3358</v>
      </c>
      <c r="C476">
        <v>10309.799999999999</v>
      </c>
      <c r="D476">
        <v>6807.5</v>
      </c>
      <c r="E476">
        <v>44590.400000000001</v>
      </c>
      <c r="F476">
        <v>42420.800000000003</v>
      </c>
      <c r="H476">
        <v>10708.2</v>
      </c>
      <c r="I476">
        <v>20806</v>
      </c>
      <c r="J476">
        <v>20255.8</v>
      </c>
      <c r="L476">
        <f t="shared" si="14"/>
        <v>417.78</v>
      </c>
      <c r="M476">
        <f>data!BC476</f>
        <v>5.3585538043533724E-10</v>
      </c>
      <c r="O476">
        <v>5.3772226357972596E-10</v>
      </c>
      <c r="P476">
        <f t="shared" si="15"/>
        <v>-0.34718353150574527</v>
      </c>
    </row>
    <row r="477" spans="1:16" x14ac:dyDescent="0.2">
      <c r="A477">
        <v>418.24</v>
      </c>
      <c r="B477">
        <v>3296.1</v>
      </c>
      <c r="C477">
        <v>9673</v>
      </c>
      <c r="D477">
        <v>6771.85</v>
      </c>
      <c r="E477">
        <v>44314.8</v>
      </c>
      <c r="F477">
        <v>42109.8</v>
      </c>
      <c r="H477">
        <v>10086.799999999999</v>
      </c>
      <c r="I477">
        <v>20195.599999999999</v>
      </c>
      <c r="J477">
        <v>19686.8</v>
      </c>
      <c r="L477">
        <f t="shared" si="14"/>
        <v>418.24</v>
      </c>
      <c r="M477">
        <f>data!BC477</f>
        <v>5.337272303010942E-10</v>
      </c>
      <c r="O477">
        <v>5.3794607439836484E-10</v>
      </c>
      <c r="P477">
        <f t="shared" si="15"/>
        <v>-0.78425037342060111</v>
      </c>
    </row>
    <row r="478" spans="1:16" x14ac:dyDescent="0.2">
      <c r="A478">
        <v>418.71</v>
      </c>
      <c r="B478">
        <v>3309.1</v>
      </c>
      <c r="C478">
        <v>9839.4</v>
      </c>
      <c r="D478">
        <v>6833.85</v>
      </c>
      <c r="E478">
        <v>44746</v>
      </c>
      <c r="F478">
        <v>42675.199999999997</v>
      </c>
      <c r="H478">
        <v>10264.200000000001</v>
      </c>
      <c r="I478">
        <v>20386.2</v>
      </c>
      <c r="J478">
        <v>19894</v>
      </c>
      <c r="L478">
        <f t="shared" si="14"/>
        <v>418.71</v>
      </c>
      <c r="M478">
        <f>data!BC478</f>
        <v>5.3304627544383067E-10</v>
      </c>
      <c r="O478">
        <v>5.3561014991169032E-10</v>
      </c>
      <c r="P478">
        <f t="shared" si="15"/>
        <v>-0.47868295032914793</v>
      </c>
    </row>
    <row r="479" spans="1:16" x14ac:dyDescent="0.2">
      <c r="A479">
        <v>419.17</v>
      </c>
      <c r="B479">
        <v>3231.5</v>
      </c>
      <c r="C479">
        <v>9118.2000000000007</v>
      </c>
      <c r="D479">
        <v>6790.65</v>
      </c>
      <c r="E479">
        <v>44339.6</v>
      </c>
      <c r="F479">
        <v>42330.8</v>
      </c>
      <c r="H479">
        <v>9422</v>
      </c>
      <c r="I479">
        <v>19712.599999999999</v>
      </c>
      <c r="J479">
        <v>19298</v>
      </c>
      <c r="L479">
        <f t="shared" si="14"/>
        <v>419.17</v>
      </c>
      <c r="M479">
        <f>data!BC479</f>
        <v>5.3174947885995105E-10</v>
      </c>
      <c r="O479">
        <v>5.3395936608796889E-10</v>
      </c>
      <c r="P479">
        <f t="shared" si="15"/>
        <v>-0.413868052209383</v>
      </c>
    </row>
    <row r="480" spans="1:16" x14ac:dyDescent="0.2">
      <c r="A480">
        <v>419.63</v>
      </c>
      <c r="B480">
        <v>3255</v>
      </c>
      <c r="C480">
        <v>9260.4</v>
      </c>
      <c r="D480">
        <v>6846.35</v>
      </c>
      <c r="E480">
        <v>45100.4</v>
      </c>
      <c r="F480">
        <v>42885.599999999999</v>
      </c>
      <c r="H480">
        <v>9690.2000000000007</v>
      </c>
      <c r="I480">
        <v>20160.8</v>
      </c>
      <c r="J480">
        <v>19688.8</v>
      </c>
      <c r="L480">
        <f t="shared" si="14"/>
        <v>419.63</v>
      </c>
      <c r="M480">
        <f>data!BC480</f>
        <v>5.2908013483902836E-10</v>
      </c>
      <c r="O480">
        <v>5.312304599120368E-10</v>
      </c>
      <c r="P480">
        <f t="shared" si="15"/>
        <v>-0.4047819609900582</v>
      </c>
    </row>
    <row r="481" spans="1:16" x14ac:dyDescent="0.2">
      <c r="A481">
        <v>420.09</v>
      </c>
      <c r="B481">
        <v>3344.65</v>
      </c>
      <c r="C481">
        <v>10158</v>
      </c>
      <c r="D481">
        <v>6951.7</v>
      </c>
      <c r="E481">
        <v>46097.4</v>
      </c>
      <c r="F481">
        <v>44137.8</v>
      </c>
      <c r="H481">
        <v>10564</v>
      </c>
      <c r="I481">
        <v>21330</v>
      </c>
      <c r="J481">
        <v>20740.2</v>
      </c>
      <c r="L481">
        <f t="shared" si="14"/>
        <v>420.09</v>
      </c>
      <c r="M481">
        <f>data!BC481</f>
        <v>5.3010561384431758E-10</v>
      </c>
      <c r="O481">
        <v>5.3185516033720443E-10</v>
      </c>
      <c r="P481">
        <f t="shared" si="15"/>
        <v>-0.32895168146485632</v>
      </c>
    </row>
    <row r="482" spans="1:16" x14ac:dyDescent="0.2">
      <c r="A482">
        <v>420.55</v>
      </c>
      <c r="B482">
        <v>3266.5</v>
      </c>
      <c r="C482">
        <v>9331.4</v>
      </c>
      <c r="D482">
        <v>6913.5</v>
      </c>
      <c r="E482">
        <v>45742.6</v>
      </c>
      <c r="F482">
        <v>43738.400000000001</v>
      </c>
      <c r="H482">
        <v>9753.4</v>
      </c>
      <c r="I482">
        <v>20655.599999999999</v>
      </c>
      <c r="J482">
        <v>20228.599999999999</v>
      </c>
      <c r="L482">
        <f t="shared" si="14"/>
        <v>420.55</v>
      </c>
      <c r="M482">
        <f>data!BC482</f>
        <v>5.2758443141136021E-10</v>
      </c>
      <c r="O482">
        <v>5.3183186827240731E-10</v>
      </c>
      <c r="P482">
        <f t="shared" si="15"/>
        <v>-0.79864278815114853</v>
      </c>
    </row>
    <row r="483" spans="1:16" x14ac:dyDescent="0.2">
      <c r="A483">
        <v>421.01</v>
      </c>
      <c r="B483">
        <v>3389</v>
      </c>
      <c r="C483">
        <v>10607.8</v>
      </c>
      <c r="D483">
        <v>7085.95</v>
      </c>
      <c r="E483">
        <v>47190.6</v>
      </c>
      <c r="F483">
        <v>45298.6</v>
      </c>
      <c r="H483">
        <v>11033.2</v>
      </c>
      <c r="I483">
        <v>22220.6</v>
      </c>
      <c r="J483">
        <v>21760.2</v>
      </c>
      <c r="L483">
        <f t="shared" si="14"/>
        <v>421.01</v>
      </c>
      <c r="M483">
        <f>data!BC483</f>
        <v>5.236459178524719E-10</v>
      </c>
      <c r="O483">
        <v>5.2625048012065865E-10</v>
      </c>
      <c r="P483">
        <f t="shared" si="15"/>
        <v>-0.49492824549814618</v>
      </c>
    </row>
    <row r="484" spans="1:16" x14ac:dyDescent="0.2">
      <c r="A484">
        <v>421.48</v>
      </c>
      <c r="B484">
        <v>3269.65</v>
      </c>
      <c r="C484">
        <v>9378.7999999999993</v>
      </c>
      <c r="D484">
        <v>6978.45</v>
      </c>
      <c r="E484">
        <v>46357.2</v>
      </c>
      <c r="F484">
        <v>44423.6</v>
      </c>
      <c r="H484">
        <v>9736.2000000000007</v>
      </c>
      <c r="I484">
        <v>21151.200000000001</v>
      </c>
      <c r="J484">
        <v>20688</v>
      </c>
      <c r="L484">
        <f t="shared" si="14"/>
        <v>421.48</v>
      </c>
      <c r="M484">
        <f>data!BC484</f>
        <v>5.2537008369689284E-10</v>
      </c>
      <c r="O484">
        <v>5.2601597918273851E-10</v>
      </c>
      <c r="P484">
        <f t="shared" si="15"/>
        <v>-0.1227900884017238</v>
      </c>
    </row>
    <row r="485" spans="1:16" x14ac:dyDescent="0.2">
      <c r="A485">
        <v>421.94</v>
      </c>
      <c r="B485">
        <v>3336.45</v>
      </c>
      <c r="C485">
        <v>10046.4</v>
      </c>
      <c r="D485">
        <v>7076.75</v>
      </c>
      <c r="E485">
        <v>47443.199999999997</v>
      </c>
      <c r="F485">
        <v>45562.6</v>
      </c>
      <c r="H485">
        <v>10507.2</v>
      </c>
      <c r="I485">
        <v>22007</v>
      </c>
      <c r="J485">
        <v>21640.400000000001</v>
      </c>
      <c r="L485">
        <f t="shared" si="14"/>
        <v>421.94</v>
      </c>
      <c r="M485">
        <f>data!BC485</f>
        <v>5.2417316112428815E-10</v>
      </c>
      <c r="O485">
        <v>5.2101999669094474E-10</v>
      </c>
      <c r="P485">
        <f t="shared" si="15"/>
        <v>0.60519067470912824</v>
      </c>
    </row>
    <row r="486" spans="1:16" x14ac:dyDescent="0.2">
      <c r="A486">
        <v>422.4</v>
      </c>
      <c r="B486">
        <v>3283.45</v>
      </c>
      <c r="C486">
        <v>9522</v>
      </c>
      <c r="D486">
        <v>7081.5</v>
      </c>
      <c r="E486">
        <v>47211.8</v>
      </c>
      <c r="F486">
        <v>45351</v>
      </c>
      <c r="H486">
        <v>9912.7999999999993</v>
      </c>
      <c r="I486">
        <v>21316.400000000001</v>
      </c>
      <c r="J486">
        <v>20939.8</v>
      </c>
      <c r="L486">
        <f t="shared" si="14"/>
        <v>422.4</v>
      </c>
      <c r="M486">
        <f>data!BC486</f>
        <v>5.1936624182837246E-10</v>
      </c>
      <c r="O486">
        <v>5.2199546265886868E-10</v>
      </c>
      <c r="P486">
        <f t="shared" si="15"/>
        <v>-0.5036865295923949</v>
      </c>
    </row>
    <row r="487" spans="1:16" x14ac:dyDescent="0.2">
      <c r="A487">
        <v>422.86</v>
      </c>
      <c r="B487">
        <v>3303.65</v>
      </c>
      <c r="C487">
        <v>9774.2000000000007</v>
      </c>
      <c r="D487">
        <v>7130.8</v>
      </c>
      <c r="E487">
        <v>47828</v>
      </c>
      <c r="F487">
        <v>46027.4</v>
      </c>
      <c r="H487">
        <v>10224.799999999999</v>
      </c>
      <c r="I487">
        <v>21188.799999999999</v>
      </c>
      <c r="J487">
        <v>20847</v>
      </c>
      <c r="L487">
        <f t="shared" si="14"/>
        <v>422.86</v>
      </c>
      <c r="M487">
        <f>data!BC487</f>
        <v>5.1860983676294059E-10</v>
      </c>
      <c r="O487">
        <v>5.2030551151706598E-10</v>
      </c>
      <c r="P487">
        <f t="shared" si="15"/>
        <v>-0.32589982550468805</v>
      </c>
    </row>
    <row r="488" spans="1:16" x14ac:dyDescent="0.2">
      <c r="A488">
        <v>423.32</v>
      </c>
      <c r="B488">
        <v>3243.5</v>
      </c>
      <c r="C488">
        <v>9216.6</v>
      </c>
      <c r="D488">
        <v>7126</v>
      </c>
      <c r="E488">
        <v>47668.4</v>
      </c>
      <c r="F488">
        <v>45771</v>
      </c>
      <c r="H488">
        <v>9641</v>
      </c>
      <c r="I488">
        <v>20440.8</v>
      </c>
      <c r="J488">
        <v>20049.2</v>
      </c>
      <c r="L488">
        <f t="shared" si="14"/>
        <v>423.32</v>
      </c>
      <c r="M488">
        <f>data!BC488</f>
        <v>5.143422095894494E-10</v>
      </c>
      <c r="O488">
        <v>5.2077750938808684E-10</v>
      </c>
      <c r="P488">
        <f t="shared" si="15"/>
        <v>-1.2357100071773284</v>
      </c>
    </row>
    <row r="489" spans="1:16" x14ac:dyDescent="0.2">
      <c r="A489">
        <v>423.78</v>
      </c>
      <c r="B489">
        <v>3339.85</v>
      </c>
      <c r="C489">
        <v>10101</v>
      </c>
      <c r="D489">
        <v>7239.35</v>
      </c>
      <c r="E489">
        <v>48905.4</v>
      </c>
      <c r="F489">
        <v>46971.4</v>
      </c>
      <c r="H489">
        <v>10527.4</v>
      </c>
      <c r="I489">
        <v>21196.6</v>
      </c>
      <c r="J489">
        <v>20829</v>
      </c>
      <c r="L489">
        <f t="shared" si="14"/>
        <v>423.78</v>
      </c>
      <c r="M489">
        <f>data!BC489</f>
        <v>5.1526232818696018E-10</v>
      </c>
      <c r="O489">
        <v>5.1801970074846046E-10</v>
      </c>
      <c r="P489">
        <f t="shared" si="15"/>
        <v>-0.53229106103808399</v>
      </c>
    </row>
    <row r="490" spans="1:16" x14ac:dyDescent="0.2">
      <c r="A490">
        <v>424.25</v>
      </c>
      <c r="B490">
        <v>3325.95</v>
      </c>
      <c r="C490">
        <v>9988.6</v>
      </c>
      <c r="D490">
        <v>7277.45</v>
      </c>
      <c r="E490">
        <v>49144.4</v>
      </c>
      <c r="F490">
        <v>47401.4</v>
      </c>
      <c r="H490">
        <v>10409.6</v>
      </c>
      <c r="I490">
        <v>21101.599999999999</v>
      </c>
      <c r="J490">
        <v>20849.2</v>
      </c>
      <c r="L490">
        <f t="shared" si="14"/>
        <v>424.25</v>
      </c>
      <c r="M490">
        <f>data!BC490</f>
        <v>5.1164218833136375E-10</v>
      </c>
      <c r="O490">
        <v>5.1453478840129823E-10</v>
      </c>
      <c r="P490">
        <f t="shared" si="15"/>
        <v>-0.5621777448560914</v>
      </c>
    </row>
    <row r="491" spans="1:16" x14ac:dyDescent="0.2">
      <c r="A491">
        <v>424.71</v>
      </c>
      <c r="B491">
        <v>3255.75</v>
      </c>
      <c r="C491">
        <v>9283.4</v>
      </c>
      <c r="D491">
        <v>7232.35</v>
      </c>
      <c r="E491">
        <v>48890.8</v>
      </c>
      <c r="F491">
        <v>47099.6</v>
      </c>
      <c r="H491">
        <v>9680.2000000000007</v>
      </c>
      <c r="I491">
        <v>20337.8</v>
      </c>
      <c r="J491">
        <v>20082</v>
      </c>
      <c r="L491">
        <f t="shared" si="14"/>
        <v>424.71</v>
      </c>
      <c r="M491">
        <f>data!BC491</f>
        <v>5.1155576881692174E-10</v>
      </c>
      <c r="O491">
        <v>5.1196354687993475E-10</v>
      </c>
      <c r="P491">
        <f t="shared" si="15"/>
        <v>-7.9649823800569675E-2</v>
      </c>
    </row>
    <row r="492" spans="1:16" x14ac:dyDescent="0.2">
      <c r="A492">
        <v>425.17</v>
      </c>
      <c r="B492">
        <v>3330.55</v>
      </c>
      <c r="C492">
        <v>9875.4</v>
      </c>
      <c r="D492">
        <v>7328.2</v>
      </c>
      <c r="E492">
        <v>49676.800000000003</v>
      </c>
      <c r="F492">
        <v>47960.2</v>
      </c>
      <c r="H492">
        <v>10295.6</v>
      </c>
      <c r="I492">
        <v>20942.599999999999</v>
      </c>
      <c r="J492">
        <v>20639.400000000001</v>
      </c>
      <c r="L492">
        <f t="shared" si="14"/>
        <v>425.17</v>
      </c>
      <c r="M492">
        <f>data!BC492</f>
        <v>5.1197573792701804E-10</v>
      </c>
      <c r="O492">
        <v>5.1553005907521739E-10</v>
      </c>
      <c r="P492">
        <f t="shared" si="15"/>
        <v>-0.68944983626662915</v>
      </c>
    </row>
    <row r="493" spans="1:16" x14ac:dyDescent="0.2">
      <c r="A493">
        <v>425.63</v>
      </c>
      <c r="B493">
        <v>3280.65</v>
      </c>
      <c r="C493">
        <v>9602.7999999999993</v>
      </c>
      <c r="D493">
        <v>7347.85</v>
      </c>
      <c r="E493">
        <v>49804.6</v>
      </c>
      <c r="F493">
        <v>48093.8</v>
      </c>
      <c r="H493">
        <v>9980.7999999999993</v>
      </c>
      <c r="I493">
        <v>20510.2</v>
      </c>
      <c r="J493">
        <v>20257.400000000001</v>
      </c>
      <c r="L493">
        <f t="shared" si="14"/>
        <v>425.63</v>
      </c>
      <c r="M493">
        <f>data!BC493</f>
        <v>5.0623588755044792E-10</v>
      </c>
      <c r="O493">
        <v>5.0970581565110773E-10</v>
      </c>
      <c r="P493">
        <f t="shared" si="15"/>
        <v>-0.68077074934435733</v>
      </c>
    </row>
    <row r="494" spans="1:16" x14ac:dyDescent="0.2">
      <c r="A494">
        <v>426.09</v>
      </c>
      <c r="B494">
        <v>3220.15</v>
      </c>
      <c r="C494">
        <v>8917.6</v>
      </c>
      <c r="D494">
        <v>7319.7</v>
      </c>
      <c r="E494">
        <v>49523.8</v>
      </c>
      <c r="F494">
        <v>47865.599999999999</v>
      </c>
      <c r="H494">
        <v>9337</v>
      </c>
      <c r="I494">
        <v>19647.2</v>
      </c>
      <c r="J494">
        <v>19391.2</v>
      </c>
      <c r="L494">
        <f t="shared" si="14"/>
        <v>426.09</v>
      </c>
      <c r="M494">
        <f>data!BC494</f>
        <v>5.0530768740236671E-10</v>
      </c>
      <c r="O494">
        <v>5.1063967355201673E-10</v>
      </c>
      <c r="P494">
        <f t="shared" si="15"/>
        <v>-1.044177807917009</v>
      </c>
    </row>
    <row r="495" spans="1:16" x14ac:dyDescent="0.2">
      <c r="A495">
        <v>426.55</v>
      </c>
      <c r="B495">
        <v>3281.5</v>
      </c>
      <c r="C495">
        <v>9616.4</v>
      </c>
      <c r="D495">
        <v>7402.6</v>
      </c>
      <c r="E495">
        <v>50488.2</v>
      </c>
      <c r="F495">
        <v>48989.599999999999</v>
      </c>
      <c r="H495">
        <v>9993.4</v>
      </c>
      <c r="I495">
        <v>20013</v>
      </c>
      <c r="J495">
        <v>19829.400000000001</v>
      </c>
      <c r="L495">
        <f t="shared" si="14"/>
        <v>426.55</v>
      </c>
      <c r="M495">
        <f>data!BC495</f>
        <v>5.0571826761968794E-10</v>
      </c>
      <c r="O495">
        <v>5.0965058423867249E-10</v>
      </c>
      <c r="P495">
        <f t="shared" si="15"/>
        <v>-0.77157110000349227</v>
      </c>
    </row>
    <row r="496" spans="1:16" x14ac:dyDescent="0.2">
      <c r="A496">
        <v>427.01</v>
      </c>
      <c r="B496">
        <v>3286.45</v>
      </c>
      <c r="C496">
        <v>9570</v>
      </c>
      <c r="D496">
        <v>7440.65</v>
      </c>
      <c r="E496">
        <v>50929</v>
      </c>
      <c r="F496">
        <v>49272</v>
      </c>
      <c r="H496">
        <v>9985.7999999999993</v>
      </c>
      <c r="I496">
        <v>20082.2</v>
      </c>
      <c r="J496">
        <v>19883.2</v>
      </c>
      <c r="L496">
        <f t="shared" si="14"/>
        <v>427.01</v>
      </c>
      <c r="M496">
        <f>data!BC496</f>
        <v>5.0472062661194928E-10</v>
      </c>
      <c r="O496">
        <v>5.0503938339272903E-10</v>
      </c>
      <c r="P496">
        <f t="shared" si="15"/>
        <v>-6.3115232447500849E-2</v>
      </c>
    </row>
    <row r="497" spans="1:16" x14ac:dyDescent="0.2">
      <c r="A497">
        <v>427.48</v>
      </c>
      <c r="B497">
        <v>3257.95</v>
      </c>
      <c r="C497">
        <v>9256.7999999999993</v>
      </c>
      <c r="D497">
        <v>7469.3</v>
      </c>
      <c r="E497">
        <v>50877</v>
      </c>
      <c r="F497">
        <v>49272</v>
      </c>
      <c r="H497">
        <v>9652.7999999999993</v>
      </c>
      <c r="I497">
        <v>19901.8</v>
      </c>
      <c r="J497">
        <v>19581.2</v>
      </c>
      <c r="L497">
        <f t="shared" si="14"/>
        <v>427.48</v>
      </c>
      <c r="M497">
        <f>data!BC497</f>
        <v>5.0090873675376035E-10</v>
      </c>
      <c r="O497">
        <v>5.0422790692515824E-10</v>
      </c>
      <c r="P497">
        <f t="shared" si="15"/>
        <v>-0.65826784392767657</v>
      </c>
    </row>
    <row r="498" spans="1:16" x14ac:dyDescent="0.2">
      <c r="A498">
        <v>427.94</v>
      </c>
      <c r="B498">
        <v>3296.15</v>
      </c>
      <c r="C498">
        <v>9754</v>
      </c>
      <c r="D498">
        <v>7540.45</v>
      </c>
      <c r="E498">
        <v>51899</v>
      </c>
      <c r="F498">
        <v>50285.2</v>
      </c>
      <c r="H498">
        <v>10106</v>
      </c>
      <c r="I498">
        <v>20705.2</v>
      </c>
      <c r="J498">
        <v>20414.2</v>
      </c>
      <c r="L498">
        <f t="shared" si="14"/>
        <v>427.94</v>
      </c>
      <c r="M498">
        <f>data!BC498</f>
        <v>5.0000140042520026E-10</v>
      </c>
      <c r="O498">
        <v>5.0236895198569449E-10</v>
      </c>
      <c r="P498">
        <f t="shared" si="15"/>
        <v>-0.47127744482139955</v>
      </c>
    </row>
    <row r="499" spans="1:16" x14ac:dyDescent="0.2">
      <c r="A499">
        <v>428.4</v>
      </c>
      <c r="B499">
        <v>3254.4</v>
      </c>
      <c r="C499">
        <v>9324.4</v>
      </c>
      <c r="D499">
        <v>7540.05</v>
      </c>
      <c r="E499">
        <v>51891</v>
      </c>
      <c r="F499">
        <v>50171.4</v>
      </c>
      <c r="H499">
        <v>9676.6</v>
      </c>
      <c r="I499">
        <v>20417.400000000001</v>
      </c>
      <c r="J499">
        <v>20192.2</v>
      </c>
      <c r="L499">
        <f t="shared" si="14"/>
        <v>428.4</v>
      </c>
      <c r="M499">
        <f>data!BC499</f>
        <v>4.9814371581492242E-10</v>
      </c>
      <c r="O499">
        <v>5.0064119034797293E-10</v>
      </c>
      <c r="P499">
        <f t="shared" si="15"/>
        <v>-0.49885518435161674</v>
      </c>
    </row>
    <row r="500" spans="1:16" x14ac:dyDescent="0.2">
      <c r="A500">
        <v>428.86</v>
      </c>
      <c r="B500">
        <v>3340</v>
      </c>
      <c r="C500">
        <v>10139.799999999999</v>
      </c>
      <c r="D500">
        <v>7672.1</v>
      </c>
      <c r="E500">
        <v>53060.6</v>
      </c>
      <c r="F500">
        <v>51464</v>
      </c>
      <c r="H500">
        <v>10567.6</v>
      </c>
      <c r="I500">
        <v>21690.400000000001</v>
      </c>
      <c r="J500">
        <v>21457.4</v>
      </c>
      <c r="L500">
        <f t="shared" si="14"/>
        <v>428.86</v>
      </c>
      <c r="M500">
        <f>data!BC500</f>
        <v>4.9571390188001138E-10</v>
      </c>
      <c r="O500">
        <v>4.9988885946390167E-10</v>
      </c>
      <c r="P500">
        <f t="shared" si="15"/>
        <v>-0.83517716085284555</v>
      </c>
    </row>
    <row r="501" spans="1:16" x14ac:dyDescent="0.2">
      <c r="A501">
        <v>429.32</v>
      </c>
      <c r="B501">
        <v>3291.5</v>
      </c>
      <c r="C501">
        <v>9616.2000000000007</v>
      </c>
      <c r="D501">
        <v>7665.4</v>
      </c>
      <c r="E501">
        <v>52993.2</v>
      </c>
      <c r="F501">
        <v>51338.400000000001</v>
      </c>
      <c r="H501">
        <v>10056</v>
      </c>
      <c r="I501">
        <v>21584</v>
      </c>
      <c r="J501">
        <v>21301.4</v>
      </c>
      <c r="L501">
        <f t="shared" si="14"/>
        <v>429.32</v>
      </c>
      <c r="M501">
        <f>data!BC501</f>
        <v>4.9390382966537951E-10</v>
      </c>
      <c r="O501">
        <v>4.9634439692822263E-10</v>
      </c>
      <c r="P501">
        <f t="shared" si="15"/>
        <v>-0.4917084342942738</v>
      </c>
    </row>
    <row r="502" spans="1:16" x14ac:dyDescent="0.2">
      <c r="A502">
        <v>429.78</v>
      </c>
      <c r="B502">
        <v>3411.15</v>
      </c>
      <c r="C502">
        <v>10830</v>
      </c>
      <c r="D502">
        <v>7820.35</v>
      </c>
      <c r="E502">
        <v>54508.800000000003</v>
      </c>
      <c r="F502">
        <v>52914.8</v>
      </c>
      <c r="H502">
        <v>11350.4</v>
      </c>
      <c r="I502">
        <v>23143.8</v>
      </c>
      <c r="J502">
        <v>22898.400000000001</v>
      </c>
      <c r="L502">
        <f t="shared" si="14"/>
        <v>429.78</v>
      </c>
      <c r="M502">
        <f>data!BC502</f>
        <v>4.9283762934307303E-10</v>
      </c>
      <c r="O502">
        <v>4.9546195723311663E-10</v>
      </c>
      <c r="P502">
        <f t="shared" si="15"/>
        <v>-0.52967293487052791</v>
      </c>
    </row>
    <row r="503" spans="1:16" x14ac:dyDescent="0.2">
      <c r="A503">
        <v>430.24</v>
      </c>
      <c r="B503">
        <v>3335.45</v>
      </c>
      <c r="C503">
        <v>9991.7999999999993</v>
      </c>
      <c r="D503">
        <v>7771.4</v>
      </c>
      <c r="E503">
        <v>54135.4</v>
      </c>
      <c r="F503">
        <v>52480.2</v>
      </c>
      <c r="H503">
        <v>10419</v>
      </c>
      <c r="I503">
        <v>22629.8</v>
      </c>
      <c r="J503">
        <v>22349.200000000001</v>
      </c>
      <c r="L503">
        <f t="shared" si="14"/>
        <v>430.24</v>
      </c>
      <c r="M503">
        <f>data!BC503</f>
        <v>4.9279680954401405E-10</v>
      </c>
      <c r="O503">
        <v>4.9475734156463518E-10</v>
      </c>
      <c r="P503">
        <f t="shared" si="15"/>
        <v>-0.39626132973006245</v>
      </c>
    </row>
    <row r="504" spans="1:16" x14ac:dyDescent="0.2">
      <c r="A504">
        <v>430.71</v>
      </c>
      <c r="B504">
        <v>3290.6</v>
      </c>
      <c r="C504">
        <v>9638</v>
      </c>
      <c r="D504">
        <v>7774.35</v>
      </c>
      <c r="E504">
        <v>54176.6</v>
      </c>
      <c r="F504">
        <v>52682.2</v>
      </c>
      <c r="H504">
        <v>10109</v>
      </c>
      <c r="I504">
        <v>21980.799999999999</v>
      </c>
      <c r="J504">
        <v>21701.4</v>
      </c>
      <c r="L504">
        <f t="shared" si="14"/>
        <v>430.71</v>
      </c>
      <c r="M504">
        <f>data!BC504</f>
        <v>4.9048227135027498E-10</v>
      </c>
      <c r="O504">
        <v>4.9323590009663246E-10</v>
      </c>
      <c r="P504">
        <f t="shared" si="15"/>
        <v>-0.55827824897133516</v>
      </c>
    </row>
    <row r="505" spans="1:16" x14ac:dyDescent="0.2">
      <c r="A505">
        <v>431.17</v>
      </c>
      <c r="B505">
        <v>3217.65</v>
      </c>
      <c r="C505">
        <v>8971.7999999999993</v>
      </c>
      <c r="D505">
        <v>7745.6</v>
      </c>
      <c r="E505">
        <v>53916.4</v>
      </c>
      <c r="F505">
        <v>52328.800000000003</v>
      </c>
      <c r="H505">
        <v>9382.4</v>
      </c>
      <c r="I505">
        <v>20715.2</v>
      </c>
      <c r="J505">
        <v>20518.400000000001</v>
      </c>
      <c r="L505">
        <f t="shared" si="14"/>
        <v>431.17</v>
      </c>
      <c r="M505">
        <f>data!BC505</f>
        <v>4.8856164021164831E-10</v>
      </c>
      <c r="O505">
        <v>4.9140430639884154E-10</v>
      </c>
      <c r="P505">
        <f t="shared" si="15"/>
        <v>-0.57847807806674467</v>
      </c>
    </row>
    <row r="506" spans="1:16" x14ac:dyDescent="0.2">
      <c r="A506">
        <v>431.63</v>
      </c>
      <c r="B506">
        <v>3273.6</v>
      </c>
      <c r="C506">
        <v>9366.7999999999993</v>
      </c>
      <c r="D506">
        <v>7833.6</v>
      </c>
      <c r="E506">
        <v>54615</v>
      </c>
      <c r="F506">
        <v>53181.8</v>
      </c>
      <c r="H506">
        <v>9770.4</v>
      </c>
      <c r="I506">
        <v>20534.400000000001</v>
      </c>
      <c r="J506">
        <v>20341.599999999999</v>
      </c>
      <c r="L506">
        <f t="shared" si="14"/>
        <v>431.63</v>
      </c>
      <c r="M506">
        <f>data!BC506</f>
        <v>4.8797333119462672E-10</v>
      </c>
      <c r="O506">
        <v>4.9033371899464244E-10</v>
      </c>
      <c r="P506">
        <f t="shared" si="15"/>
        <v>-0.48138394497024378</v>
      </c>
    </row>
    <row r="507" spans="1:16" x14ac:dyDescent="0.2">
      <c r="A507">
        <v>432.09</v>
      </c>
      <c r="B507">
        <v>3318.85</v>
      </c>
      <c r="C507">
        <v>9899.2000000000007</v>
      </c>
      <c r="D507">
        <v>7931.35</v>
      </c>
      <c r="E507">
        <v>55573</v>
      </c>
      <c r="F507">
        <v>53948.2</v>
      </c>
      <c r="H507">
        <v>10326.6</v>
      </c>
      <c r="I507">
        <v>20728</v>
      </c>
      <c r="J507">
        <v>20478</v>
      </c>
      <c r="L507">
        <f t="shared" si="14"/>
        <v>432.09</v>
      </c>
      <c r="M507">
        <f>data!BC507</f>
        <v>4.8521820304961945E-10</v>
      </c>
      <c r="O507">
        <v>4.8786975981072097E-10</v>
      </c>
      <c r="P507">
        <f t="shared" si="15"/>
        <v>-0.54349684680810151</v>
      </c>
    </row>
    <row r="508" spans="1:16" x14ac:dyDescent="0.2">
      <c r="A508">
        <v>432.55</v>
      </c>
      <c r="B508">
        <v>3224.45</v>
      </c>
      <c r="C508">
        <v>9023</v>
      </c>
      <c r="D508">
        <v>7864.4</v>
      </c>
      <c r="E508">
        <v>55255.4</v>
      </c>
      <c r="F508">
        <v>53601.8</v>
      </c>
      <c r="H508">
        <v>9386.6</v>
      </c>
      <c r="I508">
        <v>19752.2</v>
      </c>
      <c r="J508">
        <v>19538</v>
      </c>
      <c r="L508">
        <f t="shared" si="14"/>
        <v>432.55</v>
      </c>
      <c r="M508">
        <f>data!BC508</f>
        <v>4.8519730950064745E-10</v>
      </c>
      <c r="O508">
        <v>4.8506096974057171E-10</v>
      </c>
      <c r="P508">
        <f t="shared" si="15"/>
        <v>2.8107757288461849E-2</v>
      </c>
    </row>
    <row r="509" spans="1:16" x14ac:dyDescent="0.2">
      <c r="A509">
        <v>433.01</v>
      </c>
      <c r="B509">
        <v>3307.2</v>
      </c>
      <c r="C509">
        <v>9766.4</v>
      </c>
      <c r="D509">
        <v>7996.6</v>
      </c>
      <c r="E509">
        <v>56391</v>
      </c>
      <c r="F509">
        <v>54682.8</v>
      </c>
      <c r="H509">
        <v>10211.200000000001</v>
      </c>
      <c r="I509">
        <v>20698.2</v>
      </c>
      <c r="J509">
        <v>20485</v>
      </c>
      <c r="L509">
        <f t="shared" si="14"/>
        <v>433.01</v>
      </c>
      <c r="M509">
        <f>data!BC509</f>
        <v>4.8284786805077346E-10</v>
      </c>
      <c r="O509">
        <v>4.8650258669865691E-10</v>
      </c>
      <c r="P509">
        <f t="shared" si="15"/>
        <v>-0.75122286043408293</v>
      </c>
    </row>
    <row r="510" spans="1:16" x14ac:dyDescent="0.2">
      <c r="A510">
        <v>433.47</v>
      </c>
      <c r="B510">
        <v>3262.8</v>
      </c>
      <c r="C510">
        <v>9398.2000000000007</v>
      </c>
      <c r="D510">
        <v>8003.6</v>
      </c>
      <c r="E510">
        <v>56344.800000000003</v>
      </c>
      <c r="F510">
        <v>54856.800000000003</v>
      </c>
      <c r="H510">
        <v>9777.7999999999993</v>
      </c>
      <c r="I510">
        <v>20435.2</v>
      </c>
      <c r="J510">
        <v>20263.599999999999</v>
      </c>
      <c r="L510">
        <f t="shared" si="14"/>
        <v>433.47</v>
      </c>
      <c r="M510">
        <f>data!BC510</f>
        <v>4.8038171924774816E-10</v>
      </c>
      <c r="O510">
        <v>4.8244607888155445E-10</v>
      </c>
      <c r="P510">
        <f t="shared" si="15"/>
        <v>-0.42789437497182187</v>
      </c>
    </row>
    <row r="511" spans="1:16" x14ac:dyDescent="0.2">
      <c r="A511">
        <v>433.93</v>
      </c>
      <c r="B511">
        <v>3261.2</v>
      </c>
      <c r="C511">
        <v>9346.6</v>
      </c>
      <c r="D511">
        <v>8044.8</v>
      </c>
      <c r="E511">
        <v>56605.2</v>
      </c>
      <c r="F511">
        <v>55089.4</v>
      </c>
      <c r="H511">
        <v>9713.2000000000007</v>
      </c>
      <c r="I511">
        <v>20787.8</v>
      </c>
      <c r="J511">
        <v>20607</v>
      </c>
      <c r="L511">
        <f t="shared" si="14"/>
        <v>433.93</v>
      </c>
      <c r="M511">
        <f>data!BC511</f>
        <v>4.7883767924434495E-10</v>
      </c>
      <c r="O511">
        <v>4.8125208823527745E-10</v>
      </c>
      <c r="P511">
        <f t="shared" si="15"/>
        <v>-0.5016931977970196</v>
      </c>
    </row>
    <row r="512" spans="1:16" x14ac:dyDescent="0.2">
      <c r="A512">
        <v>434.39</v>
      </c>
      <c r="B512">
        <v>3301.9</v>
      </c>
      <c r="C512">
        <v>9795</v>
      </c>
      <c r="D512">
        <v>8118.45</v>
      </c>
      <c r="E512">
        <v>57479.4</v>
      </c>
      <c r="F512">
        <v>56089.8</v>
      </c>
      <c r="H512">
        <v>10230.200000000001</v>
      </c>
      <c r="I512">
        <v>21701.599999999999</v>
      </c>
      <c r="J512">
        <v>21451.8</v>
      </c>
      <c r="L512">
        <f t="shared" si="14"/>
        <v>434.39</v>
      </c>
      <c r="M512">
        <f>data!BC512</f>
        <v>4.7830789571025202E-10</v>
      </c>
      <c r="O512">
        <v>4.8138551308760475E-10</v>
      </c>
      <c r="P512">
        <f t="shared" si="15"/>
        <v>-0.63932488487509831</v>
      </c>
    </row>
    <row r="513" spans="1:16" x14ac:dyDescent="0.2">
      <c r="A513">
        <v>434.86</v>
      </c>
      <c r="B513">
        <v>3198.75</v>
      </c>
      <c r="C513">
        <v>8758.4</v>
      </c>
      <c r="D513">
        <v>8068.4</v>
      </c>
      <c r="E513">
        <v>56945.8</v>
      </c>
      <c r="F513">
        <v>55380</v>
      </c>
      <c r="H513">
        <v>9169.2000000000007</v>
      </c>
      <c r="I513">
        <v>19714.8</v>
      </c>
      <c r="J513">
        <v>19545</v>
      </c>
      <c r="L513">
        <f t="shared" si="14"/>
        <v>434.86</v>
      </c>
      <c r="M513">
        <f>data!BC513</f>
        <v>4.7588360798802499E-10</v>
      </c>
      <c r="O513">
        <v>4.7862980118873378E-10</v>
      </c>
      <c r="P513">
        <f t="shared" si="15"/>
        <v>-0.57376143188081852</v>
      </c>
    </row>
    <row r="514" spans="1:16" x14ac:dyDescent="0.2">
      <c r="A514">
        <v>435.32</v>
      </c>
      <c r="B514">
        <v>3266.2</v>
      </c>
      <c r="C514">
        <v>9393</v>
      </c>
      <c r="D514">
        <v>8177.8</v>
      </c>
      <c r="E514">
        <v>57949.599999999999</v>
      </c>
      <c r="F514">
        <v>56548.2</v>
      </c>
      <c r="H514">
        <v>9804</v>
      </c>
      <c r="I514">
        <v>20343</v>
      </c>
      <c r="J514">
        <v>20148</v>
      </c>
      <c r="L514">
        <f t="shared" si="14"/>
        <v>435.32</v>
      </c>
      <c r="M514">
        <f>data!BC514</f>
        <v>4.7451358372128371E-10</v>
      </c>
      <c r="O514">
        <v>4.77007565520905E-10</v>
      </c>
      <c r="P514">
        <f t="shared" si="15"/>
        <v>-0.52283904488973598</v>
      </c>
    </row>
    <row r="515" spans="1:16" x14ac:dyDescent="0.2">
      <c r="A515">
        <v>435.78</v>
      </c>
      <c r="B515">
        <v>3260.85</v>
      </c>
      <c r="C515">
        <v>9408.7999999999993</v>
      </c>
      <c r="D515">
        <v>8205.1</v>
      </c>
      <c r="E515">
        <v>58506.2</v>
      </c>
      <c r="F515">
        <v>56945.2</v>
      </c>
      <c r="H515">
        <v>9814.7999999999993</v>
      </c>
      <c r="I515">
        <v>20435.400000000001</v>
      </c>
      <c r="J515">
        <v>20214.400000000001</v>
      </c>
      <c r="L515">
        <f t="shared" si="14"/>
        <v>435.78</v>
      </c>
      <c r="M515">
        <f>data!BC515</f>
        <v>4.740885886952543E-10</v>
      </c>
      <c r="O515">
        <v>4.7678630896987173E-10</v>
      </c>
      <c r="P515">
        <f t="shared" si="15"/>
        <v>-0.56581328445567769</v>
      </c>
    </row>
    <row r="516" spans="1:16" x14ac:dyDescent="0.2">
      <c r="A516">
        <v>436.24</v>
      </c>
      <c r="B516">
        <v>3276.3</v>
      </c>
      <c r="C516">
        <v>9435.4</v>
      </c>
      <c r="D516">
        <v>8273.4500000000007</v>
      </c>
      <c r="E516">
        <v>58886.2</v>
      </c>
      <c r="F516">
        <v>57349.4</v>
      </c>
      <c r="H516">
        <v>9823</v>
      </c>
      <c r="I516">
        <v>20370.8</v>
      </c>
      <c r="J516">
        <v>20225.2</v>
      </c>
      <c r="L516">
        <f t="shared" si="14"/>
        <v>436.24</v>
      </c>
      <c r="M516">
        <f>data!BC516</f>
        <v>4.7173313569226217E-10</v>
      </c>
      <c r="O516">
        <v>4.7272785143344084E-10</v>
      </c>
      <c r="P516">
        <f t="shared" si="15"/>
        <v>-0.21042037996331733</v>
      </c>
    </row>
    <row r="517" spans="1:16" x14ac:dyDescent="0.2">
      <c r="A517">
        <v>436.7</v>
      </c>
      <c r="B517">
        <v>3277.7</v>
      </c>
      <c r="C517">
        <v>9456</v>
      </c>
      <c r="D517">
        <v>8294.9500000000007</v>
      </c>
      <c r="E517">
        <v>59301.599999999999</v>
      </c>
      <c r="F517">
        <v>57884.2</v>
      </c>
      <c r="H517">
        <v>9890.2000000000007</v>
      </c>
      <c r="I517">
        <v>20453.8</v>
      </c>
      <c r="J517">
        <v>20236.400000000001</v>
      </c>
      <c r="L517">
        <f t="shared" si="14"/>
        <v>436.7</v>
      </c>
      <c r="M517">
        <f>data!BC517</f>
        <v>4.7253908032046149E-10</v>
      </c>
      <c r="O517">
        <v>4.7433658953063936E-10</v>
      </c>
      <c r="P517">
        <f t="shared" si="15"/>
        <v>-0.37895225665734994</v>
      </c>
    </row>
    <row r="518" spans="1:16" x14ac:dyDescent="0.2">
      <c r="A518">
        <v>437.16</v>
      </c>
      <c r="B518">
        <v>3429.9</v>
      </c>
      <c r="C518">
        <v>11080</v>
      </c>
      <c r="D518">
        <v>8502.15</v>
      </c>
      <c r="E518">
        <v>61193.8</v>
      </c>
      <c r="F518">
        <v>59758</v>
      </c>
      <c r="H518">
        <v>11570</v>
      </c>
      <c r="I518">
        <v>22175</v>
      </c>
      <c r="J518">
        <v>22063.8</v>
      </c>
      <c r="L518">
        <f t="shared" si="14"/>
        <v>437.16</v>
      </c>
      <c r="M518">
        <f>data!BC518</f>
        <v>4.7002562823681505E-10</v>
      </c>
      <c r="O518">
        <v>4.7335548388095435E-10</v>
      </c>
      <c r="P518">
        <f t="shared" si="15"/>
        <v>-0.70345770938120877</v>
      </c>
    </row>
    <row r="519" spans="1:16" x14ac:dyDescent="0.2">
      <c r="A519">
        <v>437.62</v>
      </c>
      <c r="B519">
        <v>3236.2</v>
      </c>
      <c r="C519">
        <v>9080</v>
      </c>
      <c r="D519">
        <v>8351.85</v>
      </c>
      <c r="E519">
        <v>59870.400000000001</v>
      </c>
      <c r="F519">
        <v>58358.400000000001</v>
      </c>
      <c r="H519">
        <v>9491.2000000000007</v>
      </c>
      <c r="I519">
        <v>19850.8</v>
      </c>
      <c r="J519">
        <v>19706</v>
      </c>
      <c r="L519">
        <f t="shared" si="14"/>
        <v>437.62</v>
      </c>
      <c r="M519">
        <f>data!BC519</f>
        <v>4.6871289688922603E-10</v>
      </c>
      <c r="O519">
        <v>4.7104096781247717E-10</v>
      </c>
      <c r="P519">
        <f t="shared" si="15"/>
        <v>-0.49423958473564356</v>
      </c>
    </row>
    <row r="520" spans="1:16" x14ac:dyDescent="0.2">
      <c r="A520">
        <v>438.08</v>
      </c>
      <c r="B520">
        <v>3336.3</v>
      </c>
      <c r="C520">
        <v>10144.4</v>
      </c>
      <c r="D520">
        <v>8493.15</v>
      </c>
      <c r="E520">
        <v>61084</v>
      </c>
      <c r="F520">
        <v>59709.4</v>
      </c>
      <c r="H520">
        <v>10516.2</v>
      </c>
      <c r="I520">
        <v>20843.2</v>
      </c>
      <c r="J520">
        <v>20746.8</v>
      </c>
      <c r="L520">
        <f t="shared" ref="L520:L583" si="16">A520</f>
        <v>438.08</v>
      </c>
      <c r="M520">
        <f>data!BC520</f>
        <v>4.6757417900791429E-10</v>
      </c>
      <c r="O520">
        <v>4.69235295754076E-10</v>
      </c>
      <c r="P520">
        <f t="shared" ref="P520:P583" si="17">(M520-O520)/O520%</f>
        <v>-0.35400507191008246</v>
      </c>
    </row>
    <row r="521" spans="1:16" x14ac:dyDescent="0.2">
      <c r="A521">
        <v>438.54</v>
      </c>
      <c r="B521">
        <v>3302.45</v>
      </c>
      <c r="C521">
        <v>9799.6</v>
      </c>
      <c r="D521">
        <v>8504.2000000000007</v>
      </c>
      <c r="E521">
        <v>61366.6</v>
      </c>
      <c r="F521">
        <v>59860.2</v>
      </c>
      <c r="H521">
        <v>10213.6</v>
      </c>
      <c r="I521">
        <v>20647</v>
      </c>
      <c r="J521">
        <v>20551.400000000001</v>
      </c>
      <c r="L521">
        <f t="shared" si="16"/>
        <v>438.54</v>
      </c>
      <c r="M521">
        <f>data!BC521</f>
        <v>4.6615173341272577E-10</v>
      </c>
      <c r="O521">
        <v>4.6824855284433443E-10</v>
      </c>
      <c r="P521">
        <f t="shared" si="17"/>
        <v>-0.44780051510500385</v>
      </c>
    </row>
    <row r="522" spans="1:16" x14ac:dyDescent="0.2">
      <c r="A522">
        <v>439</v>
      </c>
      <c r="B522">
        <v>3353.7</v>
      </c>
      <c r="C522">
        <v>10232.799999999999</v>
      </c>
      <c r="D522">
        <v>8602.75</v>
      </c>
      <c r="E522">
        <v>62141</v>
      </c>
      <c r="F522">
        <v>60778.6</v>
      </c>
      <c r="H522">
        <v>10647.8</v>
      </c>
      <c r="I522">
        <v>21196.799999999999</v>
      </c>
      <c r="J522">
        <v>21006.2</v>
      </c>
      <c r="L522">
        <f t="shared" si="16"/>
        <v>439</v>
      </c>
      <c r="M522">
        <f>data!BC522</f>
        <v>4.6452991454528525E-10</v>
      </c>
      <c r="O522">
        <v>4.6608720445318207E-10</v>
      </c>
      <c r="P522">
        <f t="shared" si="17"/>
        <v>-0.3341198584766652</v>
      </c>
    </row>
    <row r="523" spans="1:16" x14ac:dyDescent="0.2">
      <c r="A523">
        <v>439.46</v>
      </c>
      <c r="B523">
        <v>3286.2</v>
      </c>
      <c r="C523">
        <v>9645.2000000000007</v>
      </c>
      <c r="D523">
        <v>8592.35</v>
      </c>
      <c r="E523">
        <v>62232.6</v>
      </c>
      <c r="F523">
        <v>60684.4</v>
      </c>
      <c r="H523">
        <v>10102</v>
      </c>
      <c r="I523">
        <v>20635.2</v>
      </c>
      <c r="J523">
        <v>20536.400000000001</v>
      </c>
      <c r="L523">
        <f t="shared" si="16"/>
        <v>439.46</v>
      </c>
      <c r="M523">
        <f>data!BC523</f>
        <v>4.6210382489398783E-10</v>
      </c>
      <c r="O523">
        <v>4.669307663493344E-10</v>
      </c>
      <c r="P523">
        <f t="shared" si="17"/>
        <v>-1.0337595642038495</v>
      </c>
    </row>
    <row r="524" spans="1:16" x14ac:dyDescent="0.2">
      <c r="A524">
        <v>439.93</v>
      </c>
      <c r="B524">
        <v>3336.25</v>
      </c>
      <c r="C524">
        <v>10007.799999999999</v>
      </c>
      <c r="D524">
        <v>8686.4</v>
      </c>
      <c r="E524">
        <v>62967.8</v>
      </c>
      <c r="F524">
        <v>61366.8</v>
      </c>
      <c r="H524">
        <v>10392.6</v>
      </c>
      <c r="I524">
        <v>21157</v>
      </c>
      <c r="J524">
        <v>20974.799999999999</v>
      </c>
      <c r="L524">
        <f t="shared" si="16"/>
        <v>439.93</v>
      </c>
      <c r="M524">
        <f>data!BC524</f>
        <v>4.6090754078519015E-10</v>
      </c>
      <c r="O524">
        <v>4.6285106511855705E-10</v>
      </c>
      <c r="P524">
        <f t="shared" si="17"/>
        <v>-0.41990274622552326</v>
      </c>
    </row>
    <row r="525" spans="1:16" x14ac:dyDescent="0.2">
      <c r="A525">
        <v>440.39</v>
      </c>
      <c r="B525">
        <v>3284.9</v>
      </c>
      <c r="C525">
        <v>9542</v>
      </c>
      <c r="D525">
        <v>8678.2999999999993</v>
      </c>
      <c r="E525">
        <v>62891.4</v>
      </c>
      <c r="F525">
        <v>61441.2</v>
      </c>
      <c r="H525">
        <v>9946.2000000000007</v>
      </c>
      <c r="I525">
        <v>20800.8</v>
      </c>
      <c r="J525">
        <v>20685.2</v>
      </c>
      <c r="L525">
        <f t="shared" si="16"/>
        <v>440.39</v>
      </c>
      <c r="M525">
        <f>data!BC525</f>
        <v>4.597659934474583E-10</v>
      </c>
      <c r="O525">
        <v>4.6190017379128029E-10</v>
      </c>
      <c r="P525">
        <f t="shared" si="17"/>
        <v>-0.46204363300074702</v>
      </c>
    </row>
    <row r="526" spans="1:16" x14ac:dyDescent="0.2">
      <c r="A526">
        <v>440.85</v>
      </c>
      <c r="B526">
        <v>3269.25</v>
      </c>
      <c r="C526">
        <v>9373</v>
      </c>
      <c r="D526">
        <v>8715.65</v>
      </c>
      <c r="E526">
        <v>63265.4</v>
      </c>
      <c r="F526">
        <v>61745.2</v>
      </c>
      <c r="H526">
        <v>9792.2000000000007</v>
      </c>
      <c r="I526">
        <v>20870</v>
      </c>
      <c r="J526">
        <v>20791</v>
      </c>
      <c r="L526">
        <f t="shared" si="16"/>
        <v>440.85</v>
      </c>
      <c r="M526">
        <f>data!BC526</f>
        <v>4.5781382276658435E-10</v>
      </c>
      <c r="O526">
        <v>4.5887794364240566E-10</v>
      </c>
      <c r="P526">
        <f t="shared" si="17"/>
        <v>-0.23189627886115105</v>
      </c>
    </row>
    <row r="527" spans="1:16" x14ac:dyDescent="0.2">
      <c r="A527">
        <v>441.31</v>
      </c>
      <c r="B527">
        <v>3323.75</v>
      </c>
      <c r="C527">
        <v>9956.6</v>
      </c>
      <c r="D527">
        <v>8820.6</v>
      </c>
      <c r="E527">
        <v>64000</v>
      </c>
      <c r="F527">
        <v>62751.6</v>
      </c>
      <c r="H527">
        <v>10394.4</v>
      </c>
      <c r="I527">
        <v>21951.200000000001</v>
      </c>
      <c r="J527">
        <v>21778.2</v>
      </c>
      <c r="L527">
        <f t="shared" si="16"/>
        <v>441.31</v>
      </c>
      <c r="M527">
        <f>data!BC527</f>
        <v>4.5610646739518383E-10</v>
      </c>
      <c r="O527">
        <v>4.5992780280638027E-10</v>
      </c>
      <c r="P527">
        <f t="shared" si="17"/>
        <v>-0.8308554925097974</v>
      </c>
    </row>
    <row r="528" spans="1:16" x14ac:dyDescent="0.2">
      <c r="A528">
        <v>441.77</v>
      </c>
      <c r="B528">
        <v>3566.85</v>
      </c>
      <c r="C528">
        <v>12328.8</v>
      </c>
      <c r="D528">
        <v>9081.85</v>
      </c>
      <c r="E528">
        <v>64000</v>
      </c>
      <c r="F528">
        <v>64000</v>
      </c>
      <c r="H528">
        <v>12810.8</v>
      </c>
      <c r="I528">
        <v>24941.200000000001</v>
      </c>
      <c r="J528">
        <v>24811</v>
      </c>
      <c r="L528">
        <f t="shared" si="16"/>
        <v>441.77</v>
      </c>
      <c r="M528">
        <f>data!BC528</f>
        <v>4.5708751832149848E-10</v>
      </c>
      <c r="O528">
        <v>4.5894276753307274E-10</v>
      </c>
      <c r="P528">
        <f t="shared" si="17"/>
        <v>-0.40424413299869033</v>
      </c>
    </row>
    <row r="529" spans="1:16" x14ac:dyDescent="0.2">
      <c r="A529">
        <v>442.23</v>
      </c>
      <c r="B529">
        <v>3346.05</v>
      </c>
      <c r="C529">
        <v>10097.6</v>
      </c>
      <c r="D529">
        <v>8922.7999999999993</v>
      </c>
      <c r="E529">
        <v>64000</v>
      </c>
      <c r="F529">
        <v>63922.8</v>
      </c>
      <c r="H529">
        <v>10565.4</v>
      </c>
      <c r="I529">
        <v>22621.200000000001</v>
      </c>
      <c r="J529">
        <v>22582.400000000001</v>
      </c>
      <c r="L529">
        <f t="shared" si="16"/>
        <v>442.23</v>
      </c>
      <c r="M529">
        <f>data!BC529</f>
        <v>4.5454203523438797E-10</v>
      </c>
      <c r="O529">
        <v>4.560548768466727E-10</v>
      </c>
      <c r="P529">
        <f t="shared" si="17"/>
        <v>-0.33172359053477579</v>
      </c>
    </row>
    <row r="530" spans="1:16" x14ac:dyDescent="0.2">
      <c r="A530">
        <v>442.69</v>
      </c>
      <c r="B530">
        <v>3280.1</v>
      </c>
      <c r="C530">
        <v>9539.7999999999993</v>
      </c>
      <c r="D530">
        <v>8918.1</v>
      </c>
      <c r="E530">
        <v>64000</v>
      </c>
      <c r="F530">
        <v>63794.2</v>
      </c>
      <c r="H530">
        <v>9944.7999999999993</v>
      </c>
      <c r="I530">
        <v>21758.2</v>
      </c>
      <c r="J530">
        <v>21636.2</v>
      </c>
      <c r="L530">
        <f t="shared" si="16"/>
        <v>442.69</v>
      </c>
      <c r="M530">
        <f>data!BC530</f>
        <v>4.5207056606925027E-10</v>
      </c>
      <c r="O530">
        <v>4.5520470349115831E-10</v>
      </c>
      <c r="P530">
        <f t="shared" si="17"/>
        <v>-0.68851165154292382</v>
      </c>
    </row>
    <row r="531" spans="1:16" x14ac:dyDescent="0.2">
      <c r="A531">
        <v>443.15</v>
      </c>
      <c r="B531">
        <v>3307.05</v>
      </c>
      <c r="C531">
        <v>9739.7999999999993</v>
      </c>
      <c r="D531">
        <v>8988.9500000000007</v>
      </c>
      <c r="E531">
        <v>64000</v>
      </c>
      <c r="F531">
        <v>64000</v>
      </c>
      <c r="H531">
        <v>10182.200000000001</v>
      </c>
      <c r="I531">
        <v>21813</v>
      </c>
      <c r="J531">
        <v>21787.599999999999</v>
      </c>
      <c r="L531">
        <f t="shared" si="16"/>
        <v>443.15</v>
      </c>
      <c r="M531">
        <f>data!BC531</f>
        <v>4.5102742645139059E-10</v>
      </c>
      <c r="O531">
        <v>4.5355645874248507E-10</v>
      </c>
      <c r="P531">
        <f t="shared" si="17"/>
        <v>-0.5576003256808163</v>
      </c>
    </row>
    <row r="532" spans="1:16" x14ac:dyDescent="0.2">
      <c r="A532">
        <v>443.61</v>
      </c>
      <c r="B532">
        <v>3215.2</v>
      </c>
      <c r="C532">
        <v>8908.7999999999993</v>
      </c>
      <c r="D532">
        <v>8931.5499999999993</v>
      </c>
      <c r="E532">
        <v>64000</v>
      </c>
      <c r="F532">
        <v>63973</v>
      </c>
      <c r="H532">
        <v>9318.2000000000007</v>
      </c>
      <c r="I532">
        <v>21149</v>
      </c>
      <c r="J532">
        <v>21061.200000000001</v>
      </c>
      <c r="L532">
        <f t="shared" si="16"/>
        <v>443.61</v>
      </c>
      <c r="M532">
        <f>data!BC532</f>
        <v>4.5077999408289642E-10</v>
      </c>
      <c r="O532">
        <v>4.5213282359425224E-10</v>
      </c>
      <c r="P532">
        <f t="shared" si="17"/>
        <v>-0.29921063916603763</v>
      </c>
    </row>
    <row r="533" spans="1:16" x14ac:dyDescent="0.2">
      <c r="A533">
        <v>444.07</v>
      </c>
      <c r="B533">
        <v>3190</v>
      </c>
      <c r="C533">
        <v>8719</v>
      </c>
      <c r="D533">
        <v>8971.65</v>
      </c>
      <c r="E533">
        <v>64000</v>
      </c>
      <c r="F533">
        <v>64000</v>
      </c>
      <c r="H533">
        <v>9134.6</v>
      </c>
      <c r="I533">
        <v>21071.200000000001</v>
      </c>
      <c r="J533">
        <v>20922.2</v>
      </c>
      <c r="L533">
        <f t="shared" si="16"/>
        <v>444.07</v>
      </c>
      <c r="M533">
        <f>data!BC533</f>
        <v>4.4810339053502935E-10</v>
      </c>
      <c r="O533">
        <v>4.5063025029197036E-10</v>
      </c>
      <c r="P533">
        <f t="shared" si="17"/>
        <v>-0.56073904388438445</v>
      </c>
    </row>
    <row r="534" spans="1:16" x14ac:dyDescent="0.2">
      <c r="A534">
        <v>444.53</v>
      </c>
      <c r="B534">
        <v>3343.4</v>
      </c>
      <c r="C534">
        <v>10156.799999999999</v>
      </c>
      <c r="D534">
        <v>9188.1</v>
      </c>
      <c r="E534">
        <v>64000</v>
      </c>
      <c r="F534">
        <v>64000</v>
      </c>
      <c r="H534">
        <v>10588.2</v>
      </c>
      <c r="I534">
        <v>22294.2</v>
      </c>
      <c r="J534">
        <v>22211.8</v>
      </c>
      <c r="L534">
        <f t="shared" si="16"/>
        <v>444.53</v>
      </c>
      <c r="M534">
        <f>data!BC534</f>
        <v>4.4563285596154653E-10</v>
      </c>
      <c r="O534">
        <v>4.5112069095143194E-10</v>
      </c>
      <c r="P534">
        <f t="shared" si="17"/>
        <v>-1.2164893120533542</v>
      </c>
    </row>
    <row r="535" spans="1:16" x14ac:dyDescent="0.2">
      <c r="A535">
        <v>444.99</v>
      </c>
      <c r="B535">
        <v>3240</v>
      </c>
      <c r="C535">
        <v>9117.7999999999993</v>
      </c>
      <c r="D535">
        <v>9116.4</v>
      </c>
      <c r="E535">
        <v>64000</v>
      </c>
      <c r="F535">
        <v>64000</v>
      </c>
      <c r="H535">
        <v>9484</v>
      </c>
      <c r="I535">
        <v>21093.599999999999</v>
      </c>
      <c r="J535">
        <v>20941.8</v>
      </c>
      <c r="L535">
        <f t="shared" si="16"/>
        <v>444.99</v>
      </c>
      <c r="M535">
        <f>data!BC535</f>
        <v>4.4565527106324499E-10</v>
      </c>
      <c r="O535">
        <v>4.4680811887785457E-10</v>
      </c>
      <c r="P535">
        <f t="shared" si="17"/>
        <v>-0.25801854664255358</v>
      </c>
    </row>
    <row r="536" spans="1:16" x14ac:dyDescent="0.2">
      <c r="A536">
        <v>445.45</v>
      </c>
      <c r="B536">
        <v>3936.2</v>
      </c>
      <c r="C536">
        <v>15996.6</v>
      </c>
      <c r="D536">
        <v>9850</v>
      </c>
      <c r="E536">
        <v>64000</v>
      </c>
      <c r="F536">
        <v>64000</v>
      </c>
      <c r="H536">
        <v>16650.2</v>
      </c>
      <c r="I536">
        <v>28242.6</v>
      </c>
      <c r="J536">
        <v>28053</v>
      </c>
      <c r="L536">
        <f t="shared" si="16"/>
        <v>445.45</v>
      </c>
      <c r="M536">
        <f>data!BC536</f>
        <v>4.4509921638654249E-10</v>
      </c>
      <c r="O536">
        <v>4.4634811267743286E-10</v>
      </c>
      <c r="P536">
        <f t="shared" si="17"/>
        <v>-0.27980319741889992</v>
      </c>
    </row>
    <row r="537" spans="1:16" x14ac:dyDescent="0.2">
      <c r="A537">
        <v>445.91</v>
      </c>
      <c r="B537">
        <v>3250.6</v>
      </c>
      <c r="C537">
        <v>9189.2000000000007</v>
      </c>
      <c r="D537">
        <v>9238.2000000000007</v>
      </c>
      <c r="E537">
        <v>64000</v>
      </c>
      <c r="F537">
        <v>64000</v>
      </c>
      <c r="H537">
        <v>9616</v>
      </c>
      <c r="I537">
        <v>21093.200000000001</v>
      </c>
      <c r="J537">
        <v>20972.6</v>
      </c>
      <c r="L537">
        <f t="shared" si="16"/>
        <v>445.91</v>
      </c>
      <c r="M537">
        <f>data!BC537</f>
        <v>4.4208761273211038E-10</v>
      </c>
      <c r="O537">
        <v>4.4478707223450135E-10</v>
      </c>
      <c r="P537">
        <f t="shared" si="17"/>
        <v>-0.60691051312025424</v>
      </c>
    </row>
    <row r="538" spans="1:16" x14ac:dyDescent="0.2">
      <c r="A538">
        <v>446.37</v>
      </c>
      <c r="B538">
        <v>3332.9</v>
      </c>
      <c r="C538">
        <v>10076.200000000001</v>
      </c>
      <c r="D538">
        <v>9357.1</v>
      </c>
      <c r="E538">
        <v>64000</v>
      </c>
      <c r="F538">
        <v>64000</v>
      </c>
      <c r="H538">
        <v>10531.4</v>
      </c>
      <c r="I538">
        <v>21827.599999999999</v>
      </c>
      <c r="J538">
        <v>21707.200000000001</v>
      </c>
      <c r="L538">
        <f t="shared" si="16"/>
        <v>446.37</v>
      </c>
      <c r="M538">
        <f>data!BC538</f>
        <v>4.4174898093831089E-10</v>
      </c>
      <c r="O538">
        <v>4.4441403895087186E-10</v>
      </c>
      <c r="P538">
        <f t="shared" si="17"/>
        <v>-0.59967907828753075</v>
      </c>
    </row>
    <row r="539" spans="1:16" x14ac:dyDescent="0.2">
      <c r="A539">
        <v>446.83</v>
      </c>
      <c r="B539">
        <v>3322.85</v>
      </c>
      <c r="C539">
        <v>9946.2000000000007</v>
      </c>
      <c r="D539">
        <v>9386.35</v>
      </c>
      <c r="E539">
        <v>64000</v>
      </c>
      <c r="F539">
        <v>64000</v>
      </c>
      <c r="H539">
        <v>10362.4</v>
      </c>
      <c r="I539">
        <v>21766.400000000001</v>
      </c>
      <c r="J539">
        <v>21746.2</v>
      </c>
      <c r="L539">
        <f t="shared" si="16"/>
        <v>446.83</v>
      </c>
      <c r="M539">
        <f>data!BC539</f>
        <v>4.412389628677447E-10</v>
      </c>
      <c r="O539">
        <v>4.4504778639210127E-10</v>
      </c>
      <c r="P539">
        <f t="shared" si="17"/>
        <v>-0.85582349599664731</v>
      </c>
    </row>
    <row r="540" spans="1:16" x14ac:dyDescent="0.2">
      <c r="A540">
        <v>447.29</v>
      </c>
      <c r="B540">
        <v>3228.75</v>
      </c>
      <c r="C540">
        <v>8989.7999999999993</v>
      </c>
      <c r="D540">
        <v>9332.85</v>
      </c>
      <c r="E540">
        <v>64000</v>
      </c>
      <c r="F540">
        <v>64000</v>
      </c>
      <c r="H540">
        <v>9334.7999999999993</v>
      </c>
      <c r="I540">
        <v>20718.8</v>
      </c>
      <c r="J540">
        <v>20560.8</v>
      </c>
      <c r="L540">
        <f t="shared" si="16"/>
        <v>447.29</v>
      </c>
      <c r="M540">
        <f>data!BC540</f>
        <v>4.406622085478673E-10</v>
      </c>
      <c r="O540">
        <v>4.4207066786895133E-10</v>
      </c>
      <c r="P540">
        <f t="shared" si="17"/>
        <v>-0.31860501577126976</v>
      </c>
    </row>
    <row r="541" spans="1:16" x14ac:dyDescent="0.2">
      <c r="A541">
        <v>447.75</v>
      </c>
      <c r="B541">
        <v>3311.45</v>
      </c>
      <c r="C541">
        <v>9795.7999999999993</v>
      </c>
      <c r="D541">
        <v>9460.35</v>
      </c>
      <c r="E541">
        <v>64000</v>
      </c>
      <c r="F541">
        <v>64000</v>
      </c>
      <c r="H541">
        <v>10175</v>
      </c>
      <c r="I541">
        <v>21247.599999999999</v>
      </c>
      <c r="J541">
        <v>21138.400000000001</v>
      </c>
      <c r="L541">
        <f t="shared" si="16"/>
        <v>447.75</v>
      </c>
      <c r="M541">
        <f>data!BC541</f>
        <v>4.3976301227960995E-10</v>
      </c>
      <c r="O541">
        <v>4.4145226162196593E-10</v>
      </c>
      <c r="P541">
        <f t="shared" si="17"/>
        <v>-0.38265730843679857</v>
      </c>
    </row>
    <row r="542" spans="1:16" x14ac:dyDescent="0.2">
      <c r="A542">
        <v>448.21</v>
      </c>
      <c r="B542">
        <v>3312.85</v>
      </c>
      <c r="C542">
        <v>9875.4</v>
      </c>
      <c r="D542">
        <v>9541.75</v>
      </c>
      <c r="E542">
        <v>64000</v>
      </c>
      <c r="F542">
        <v>64000</v>
      </c>
      <c r="H542">
        <v>10305</v>
      </c>
      <c r="I542">
        <v>21199.599999999999</v>
      </c>
      <c r="J542">
        <v>21192.400000000001</v>
      </c>
      <c r="L542">
        <f t="shared" si="16"/>
        <v>448.21</v>
      </c>
      <c r="M542">
        <f>data!BC542</f>
        <v>4.3639581869505104E-10</v>
      </c>
      <c r="O542">
        <v>4.3992040527979825E-10</v>
      </c>
      <c r="P542">
        <f t="shared" si="17"/>
        <v>-0.80118733808346621</v>
      </c>
    </row>
    <row r="543" spans="1:16" x14ac:dyDescent="0.2">
      <c r="A543">
        <v>448.67</v>
      </c>
      <c r="B543">
        <v>3308.7</v>
      </c>
      <c r="C543">
        <v>9783</v>
      </c>
      <c r="D543">
        <v>9570.25</v>
      </c>
      <c r="E543">
        <v>64000</v>
      </c>
      <c r="F543">
        <v>64000</v>
      </c>
      <c r="H543">
        <v>10181.200000000001</v>
      </c>
      <c r="I543">
        <v>21039.599999999999</v>
      </c>
      <c r="J543">
        <v>20980</v>
      </c>
      <c r="L543">
        <f t="shared" si="16"/>
        <v>448.67</v>
      </c>
      <c r="M543">
        <f>data!BC543</f>
        <v>4.3642444329399988E-10</v>
      </c>
      <c r="O543">
        <v>4.391702960949576E-10</v>
      </c>
      <c r="P543">
        <f t="shared" si="17"/>
        <v>-0.62523645733180711</v>
      </c>
    </row>
    <row r="544" spans="1:16" x14ac:dyDescent="0.2">
      <c r="A544">
        <v>449.14</v>
      </c>
      <c r="B544">
        <v>3225.8</v>
      </c>
      <c r="C544">
        <v>8984.2000000000007</v>
      </c>
      <c r="D544">
        <v>9540.7000000000007</v>
      </c>
      <c r="E544">
        <v>64000</v>
      </c>
      <c r="F544">
        <v>64000</v>
      </c>
      <c r="H544">
        <v>9382.4</v>
      </c>
      <c r="I544">
        <v>20291.2</v>
      </c>
      <c r="J544">
        <v>20159.599999999999</v>
      </c>
      <c r="L544">
        <f t="shared" si="16"/>
        <v>449.14</v>
      </c>
      <c r="M544">
        <f>data!BC544</f>
        <v>4.3508005519928461E-10</v>
      </c>
      <c r="O544">
        <v>4.3893994232591285E-10</v>
      </c>
      <c r="P544">
        <f t="shared" si="17"/>
        <v>-0.87936566131916827</v>
      </c>
    </row>
    <row r="545" spans="1:16" x14ac:dyDescent="0.2">
      <c r="A545">
        <v>449.6</v>
      </c>
      <c r="B545">
        <v>3214.95</v>
      </c>
      <c r="C545">
        <v>8872.2000000000007</v>
      </c>
      <c r="D545">
        <v>9574.5499999999993</v>
      </c>
      <c r="E545">
        <v>64000</v>
      </c>
      <c r="F545">
        <v>64000</v>
      </c>
      <c r="H545">
        <v>9259.4</v>
      </c>
      <c r="I545">
        <v>20235.2</v>
      </c>
      <c r="J545">
        <v>20066.2</v>
      </c>
      <c r="L545">
        <f t="shared" si="16"/>
        <v>449.6</v>
      </c>
      <c r="M545">
        <f>data!BC545</f>
        <v>4.3429587861630973E-10</v>
      </c>
      <c r="O545">
        <v>4.3617487290386188E-10</v>
      </c>
      <c r="P545">
        <f t="shared" si="17"/>
        <v>-0.4307892096219631</v>
      </c>
    </row>
    <row r="546" spans="1:16" x14ac:dyDescent="0.2">
      <c r="A546">
        <v>450.06</v>
      </c>
      <c r="B546">
        <v>3343.9</v>
      </c>
      <c r="C546">
        <v>10203.6</v>
      </c>
      <c r="D546">
        <v>9747.9500000000007</v>
      </c>
      <c r="E546">
        <v>64000</v>
      </c>
      <c r="F546">
        <v>64000</v>
      </c>
      <c r="H546">
        <v>10632.8</v>
      </c>
      <c r="I546">
        <v>21363.8</v>
      </c>
      <c r="J546">
        <v>21287.4</v>
      </c>
      <c r="L546">
        <f t="shared" si="16"/>
        <v>450.06</v>
      </c>
      <c r="M546">
        <f>data!BC546</f>
        <v>4.3351956212282785E-10</v>
      </c>
      <c r="O546">
        <v>4.3444847541710822E-10</v>
      </c>
      <c r="P546">
        <f t="shared" si="17"/>
        <v>-0.21381437543048695</v>
      </c>
    </row>
    <row r="547" spans="1:16" x14ac:dyDescent="0.2">
      <c r="A547">
        <v>450.52</v>
      </c>
      <c r="B547">
        <v>3298.35</v>
      </c>
      <c r="C547">
        <v>9716.4</v>
      </c>
      <c r="D547">
        <v>9731.7000000000007</v>
      </c>
      <c r="E547">
        <v>64000</v>
      </c>
      <c r="F547">
        <v>64000</v>
      </c>
      <c r="H547">
        <v>10132</v>
      </c>
      <c r="I547">
        <v>20751.8</v>
      </c>
      <c r="J547">
        <v>20615.599999999999</v>
      </c>
      <c r="L547">
        <f t="shared" si="16"/>
        <v>450.52</v>
      </c>
      <c r="M547">
        <f>data!BC547</f>
        <v>4.3381857595805162E-10</v>
      </c>
      <c r="O547">
        <v>4.3418263183761758E-10</v>
      </c>
      <c r="P547">
        <f t="shared" si="17"/>
        <v>-8.384855884841641E-2</v>
      </c>
    </row>
    <row r="548" spans="1:16" x14ac:dyDescent="0.2">
      <c r="A548">
        <v>450.98</v>
      </c>
      <c r="B548">
        <v>3277.7</v>
      </c>
      <c r="C548">
        <v>9507.4</v>
      </c>
      <c r="D548">
        <v>9794.6</v>
      </c>
      <c r="E548">
        <v>64000</v>
      </c>
      <c r="F548">
        <v>64000</v>
      </c>
      <c r="H548">
        <v>9977.2000000000007</v>
      </c>
      <c r="I548">
        <v>20567.8</v>
      </c>
      <c r="J548">
        <v>20393.599999999999</v>
      </c>
      <c r="L548">
        <f t="shared" si="16"/>
        <v>450.98</v>
      </c>
      <c r="M548">
        <f>data!BC548</f>
        <v>4.304718993892894E-10</v>
      </c>
      <c r="O548">
        <v>4.3425705350590437E-10</v>
      </c>
      <c r="P548">
        <f t="shared" si="17"/>
        <v>-0.87163906401891134</v>
      </c>
    </row>
    <row r="549" spans="1:16" x14ac:dyDescent="0.2">
      <c r="A549">
        <v>451.44</v>
      </c>
      <c r="B549">
        <v>3343.65</v>
      </c>
      <c r="C549">
        <v>10211.6</v>
      </c>
      <c r="D549">
        <v>9899.5</v>
      </c>
      <c r="E549">
        <v>64000</v>
      </c>
      <c r="F549">
        <v>64000</v>
      </c>
      <c r="H549">
        <v>10630.8</v>
      </c>
      <c r="I549">
        <v>21049</v>
      </c>
      <c r="J549">
        <v>20972</v>
      </c>
      <c r="L549">
        <f t="shared" si="16"/>
        <v>451.44</v>
      </c>
      <c r="M549">
        <f>data!BC549</f>
        <v>4.3013027237702152E-10</v>
      </c>
      <c r="O549">
        <v>4.3186861884877617E-10</v>
      </c>
      <c r="P549">
        <f t="shared" si="17"/>
        <v>-0.4025174314328569</v>
      </c>
    </row>
    <row r="550" spans="1:16" x14ac:dyDescent="0.2">
      <c r="A550">
        <v>451.9</v>
      </c>
      <c r="B550">
        <v>3247.15</v>
      </c>
      <c r="C550">
        <v>9196.4</v>
      </c>
      <c r="D550">
        <v>9861.85</v>
      </c>
      <c r="E550">
        <v>64000</v>
      </c>
      <c r="F550">
        <v>64000</v>
      </c>
      <c r="H550">
        <v>9611.7999999999993</v>
      </c>
      <c r="I550">
        <v>19792</v>
      </c>
      <c r="J550">
        <v>19775.2</v>
      </c>
      <c r="L550">
        <f t="shared" si="16"/>
        <v>451.9</v>
      </c>
      <c r="M550">
        <f>data!BC550</f>
        <v>4.2852341323128679E-10</v>
      </c>
      <c r="O550">
        <v>4.3154463456320372E-10</v>
      </c>
      <c r="P550">
        <f t="shared" si="17"/>
        <v>-0.70009475033212187</v>
      </c>
    </row>
    <row r="551" spans="1:16" x14ac:dyDescent="0.2">
      <c r="A551">
        <v>452.36</v>
      </c>
      <c r="B551">
        <v>3289.95</v>
      </c>
      <c r="C551">
        <v>9650</v>
      </c>
      <c r="D551">
        <v>9955.5499999999993</v>
      </c>
      <c r="E551">
        <v>64000</v>
      </c>
      <c r="F551">
        <v>64000</v>
      </c>
      <c r="H551">
        <v>10042.200000000001</v>
      </c>
      <c r="I551">
        <v>20132</v>
      </c>
      <c r="J551">
        <v>20140.2</v>
      </c>
      <c r="L551">
        <f t="shared" si="16"/>
        <v>452.36</v>
      </c>
      <c r="M551">
        <f>data!BC551</f>
        <v>4.2743846911291712E-10</v>
      </c>
      <c r="O551">
        <v>4.3001278227840042E-10</v>
      </c>
      <c r="P551">
        <f t="shared" si="17"/>
        <v>-0.59865968445017659</v>
      </c>
    </row>
    <row r="552" spans="1:16" x14ac:dyDescent="0.2">
      <c r="A552">
        <v>452.82</v>
      </c>
      <c r="B552">
        <v>3280.05</v>
      </c>
      <c r="C552">
        <v>9436</v>
      </c>
      <c r="D552">
        <v>9990.2999999999993</v>
      </c>
      <c r="E552">
        <v>64000</v>
      </c>
      <c r="F552">
        <v>64000</v>
      </c>
      <c r="H552">
        <v>9857.6</v>
      </c>
      <c r="I552">
        <v>19752.400000000001</v>
      </c>
      <c r="J552">
        <v>19725.400000000001</v>
      </c>
      <c r="L552">
        <f t="shared" si="16"/>
        <v>452.82</v>
      </c>
      <c r="M552">
        <f>data!BC552</f>
        <v>4.267847365185377E-10</v>
      </c>
      <c r="O552">
        <v>4.2926121737658214E-10</v>
      </c>
      <c r="P552">
        <f t="shared" si="17"/>
        <v>-0.57691698150123627</v>
      </c>
    </row>
    <row r="553" spans="1:16" x14ac:dyDescent="0.2">
      <c r="A553">
        <v>453.28</v>
      </c>
      <c r="B553">
        <v>3275.05</v>
      </c>
      <c r="C553">
        <v>9494.4</v>
      </c>
      <c r="D553">
        <v>10031.4</v>
      </c>
      <c r="E553">
        <v>64000</v>
      </c>
      <c r="F553">
        <v>64000</v>
      </c>
      <c r="H553">
        <v>9952.2000000000007</v>
      </c>
      <c r="I553">
        <v>19698.599999999999</v>
      </c>
      <c r="J553">
        <v>19595.400000000001</v>
      </c>
      <c r="L553">
        <f t="shared" si="16"/>
        <v>453.28</v>
      </c>
      <c r="M553">
        <f>data!BC553</f>
        <v>4.2605150440425783E-10</v>
      </c>
      <c r="O553">
        <v>4.284202043075399E-10</v>
      </c>
      <c r="P553">
        <f t="shared" si="17"/>
        <v>-0.55289173560584737</v>
      </c>
    </row>
    <row r="554" spans="1:16" x14ac:dyDescent="0.2">
      <c r="A554">
        <v>453.74</v>
      </c>
      <c r="B554">
        <v>3297.15</v>
      </c>
      <c r="C554">
        <v>9773</v>
      </c>
      <c r="D554">
        <v>10099.65</v>
      </c>
      <c r="E554">
        <v>64000</v>
      </c>
      <c r="F554">
        <v>64000</v>
      </c>
      <c r="H554">
        <v>10163.799999999999</v>
      </c>
      <c r="I554">
        <v>19714</v>
      </c>
      <c r="J554">
        <v>19595</v>
      </c>
      <c r="L554">
        <f t="shared" si="16"/>
        <v>453.74</v>
      </c>
      <c r="M554">
        <f>data!BC554</f>
        <v>4.2532506700530631E-10</v>
      </c>
      <c r="O554">
        <v>4.2716951842505966E-10</v>
      </c>
      <c r="P554">
        <f t="shared" si="17"/>
        <v>-0.43178441817517765</v>
      </c>
    </row>
    <row r="555" spans="1:16" x14ac:dyDescent="0.2">
      <c r="A555">
        <v>454.2</v>
      </c>
      <c r="B555">
        <v>3248.9</v>
      </c>
      <c r="C555">
        <v>9189.4</v>
      </c>
      <c r="D555">
        <v>10111</v>
      </c>
      <c r="E555">
        <v>64000</v>
      </c>
      <c r="F555">
        <v>64000</v>
      </c>
      <c r="H555">
        <v>9613.6</v>
      </c>
      <c r="I555">
        <v>19219.400000000001</v>
      </c>
      <c r="J555">
        <v>19094.400000000001</v>
      </c>
      <c r="L555">
        <f t="shared" si="16"/>
        <v>454.2</v>
      </c>
      <c r="M555">
        <f>data!BC555</f>
        <v>4.2378688886940235E-10</v>
      </c>
      <c r="O555">
        <v>4.2626609332502052E-10</v>
      </c>
      <c r="P555">
        <f t="shared" si="17"/>
        <v>-0.58160958482048908</v>
      </c>
    </row>
    <row r="556" spans="1:16" x14ac:dyDescent="0.2">
      <c r="A556">
        <v>454.66</v>
      </c>
      <c r="B556">
        <v>3263.15</v>
      </c>
      <c r="C556">
        <v>9316.6</v>
      </c>
      <c r="D556">
        <v>10191.35</v>
      </c>
      <c r="E556">
        <v>64000</v>
      </c>
      <c r="F556">
        <v>64000</v>
      </c>
      <c r="H556">
        <v>9731.6</v>
      </c>
      <c r="I556">
        <v>19299.2</v>
      </c>
      <c r="J556">
        <v>19256.8</v>
      </c>
      <c r="L556">
        <f t="shared" si="16"/>
        <v>454.66</v>
      </c>
      <c r="M556">
        <f>data!BC556</f>
        <v>4.2186969365021215E-10</v>
      </c>
      <c r="O556">
        <v>4.2363897443152279E-10</v>
      </c>
      <c r="P556">
        <f t="shared" si="17"/>
        <v>-0.41763881231296529</v>
      </c>
    </row>
    <row r="557" spans="1:16" x14ac:dyDescent="0.2">
      <c r="A557">
        <v>455.12</v>
      </c>
      <c r="B557">
        <v>3282.2</v>
      </c>
      <c r="C557">
        <v>9526</v>
      </c>
      <c r="D557">
        <v>10253.15</v>
      </c>
      <c r="E557">
        <v>64000</v>
      </c>
      <c r="F557">
        <v>64000</v>
      </c>
      <c r="H557">
        <v>9938.6</v>
      </c>
      <c r="I557">
        <v>19486.2</v>
      </c>
      <c r="J557">
        <v>19532.400000000001</v>
      </c>
      <c r="L557">
        <f t="shared" si="16"/>
        <v>455.12</v>
      </c>
      <c r="M557">
        <f>data!BC557</f>
        <v>4.2141055825171982E-10</v>
      </c>
      <c r="O557">
        <v>4.2456567571470166E-10</v>
      </c>
      <c r="P557">
        <f t="shared" si="17"/>
        <v>-0.74314002366550369</v>
      </c>
    </row>
    <row r="558" spans="1:16" x14ac:dyDescent="0.2">
      <c r="A558">
        <v>455.58</v>
      </c>
      <c r="B558">
        <v>3354</v>
      </c>
      <c r="C558">
        <v>10276.799999999999</v>
      </c>
      <c r="D558">
        <v>10353.450000000001</v>
      </c>
      <c r="E558">
        <v>64000</v>
      </c>
      <c r="F558">
        <v>64000</v>
      </c>
      <c r="H558">
        <v>10733</v>
      </c>
      <c r="I558">
        <v>20453.8</v>
      </c>
      <c r="J558">
        <v>20404.8</v>
      </c>
      <c r="L558">
        <f t="shared" si="16"/>
        <v>455.58</v>
      </c>
      <c r="M558">
        <f>data!BC558</f>
        <v>4.2181591682642585E-10</v>
      </c>
      <c r="O558">
        <v>4.224488785264878E-10</v>
      </c>
      <c r="P558">
        <f t="shared" si="17"/>
        <v>-0.14983154938645749</v>
      </c>
    </row>
    <row r="559" spans="1:16" x14ac:dyDescent="0.2">
      <c r="A559">
        <v>456.04</v>
      </c>
      <c r="B559">
        <v>3283.5</v>
      </c>
      <c r="C559">
        <v>9566.2000000000007</v>
      </c>
      <c r="D559">
        <v>10368.5</v>
      </c>
      <c r="E559">
        <v>64000</v>
      </c>
      <c r="F559">
        <v>64000</v>
      </c>
      <c r="H559">
        <v>9939</v>
      </c>
      <c r="I559">
        <v>19754.2</v>
      </c>
      <c r="J559">
        <v>19772.8</v>
      </c>
      <c r="L559">
        <f t="shared" si="16"/>
        <v>456.04</v>
      </c>
      <c r="M559">
        <f>data!BC559</f>
        <v>4.1882134851600662E-10</v>
      </c>
      <c r="O559">
        <v>4.2068128349221459E-10</v>
      </c>
      <c r="P559">
        <f t="shared" si="17"/>
        <v>-0.44212448929698633</v>
      </c>
    </row>
    <row r="560" spans="1:16" x14ac:dyDescent="0.2">
      <c r="A560">
        <v>456.5</v>
      </c>
      <c r="B560">
        <v>3282.1</v>
      </c>
      <c r="C560">
        <v>9542.6</v>
      </c>
      <c r="D560">
        <v>10412.75</v>
      </c>
      <c r="E560">
        <v>64000</v>
      </c>
      <c r="F560">
        <v>64000</v>
      </c>
      <c r="H560">
        <v>9899.4</v>
      </c>
      <c r="I560">
        <v>19566.400000000001</v>
      </c>
      <c r="J560">
        <v>19523</v>
      </c>
      <c r="L560">
        <f t="shared" si="16"/>
        <v>456.5</v>
      </c>
      <c r="M560">
        <f>data!BC560</f>
        <v>4.1823622109478089E-10</v>
      </c>
      <c r="O560">
        <v>4.2094421958010402E-10</v>
      </c>
      <c r="P560">
        <f t="shared" si="17"/>
        <v>-0.64331528011582717</v>
      </c>
    </row>
    <row r="561" spans="1:16" x14ac:dyDescent="0.2">
      <c r="A561">
        <v>456.96</v>
      </c>
      <c r="B561">
        <v>3440.25</v>
      </c>
      <c r="C561">
        <v>11152.8</v>
      </c>
      <c r="D561">
        <v>10628.7</v>
      </c>
      <c r="E561">
        <v>64000</v>
      </c>
      <c r="F561">
        <v>64000</v>
      </c>
      <c r="H561">
        <v>11621</v>
      </c>
      <c r="I561">
        <v>21248.6</v>
      </c>
      <c r="J561">
        <v>21161.8</v>
      </c>
      <c r="L561">
        <f t="shared" si="16"/>
        <v>456.96</v>
      </c>
      <c r="M561">
        <f>data!BC561</f>
        <v>4.1692348964304352E-10</v>
      </c>
      <c r="O561">
        <v>4.2053574058078468E-10</v>
      </c>
      <c r="P561">
        <f t="shared" si="17"/>
        <v>-0.85896407586009749</v>
      </c>
    </row>
    <row r="562" spans="1:16" x14ac:dyDescent="0.2">
      <c r="A562">
        <v>457.42</v>
      </c>
      <c r="B562">
        <v>3339.8</v>
      </c>
      <c r="C562">
        <v>10085.6</v>
      </c>
      <c r="D562">
        <v>10578.75</v>
      </c>
      <c r="E562">
        <v>64000</v>
      </c>
      <c r="F562">
        <v>64000</v>
      </c>
      <c r="H562">
        <v>10536.4</v>
      </c>
      <c r="I562">
        <v>20326.599999999999</v>
      </c>
      <c r="J562">
        <v>20296.599999999999</v>
      </c>
      <c r="L562">
        <f t="shared" si="16"/>
        <v>457.42</v>
      </c>
      <c r="M562">
        <f>data!BC562</f>
        <v>4.161037138205929E-10</v>
      </c>
      <c r="O562">
        <v>4.1822651463859088E-10</v>
      </c>
      <c r="P562">
        <f t="shared" si="17"/>
        <v>-0.50757203182882626</v>
      </c>
    </row>
    <row r="563" spans="1:16" x14ac:dyDescent="0.2">
      <c r="A563">
        <v>457.88</v>
      </c>
      <c r="B563">
        <v>3297.8</v>
      </c>
      <c r="C563">
        <v>9741.7999999999993</v>
      </c>
      <c r="D563">
        <v>10590.85</v>
      </c>
      <c r="E563">
        <v>64000</v>
      </c>
      <c r="F563">
        <v>64000</v>
      </c>
      <c r="H563">
        <v>10165.4</v>
      </c>
      <c r="I563">
        <v>20104.400000000001</v>
      </c>
      <c r="J563">
        <v>20086.2</v>
      </c>
      <c r="L563">
        <f t="shared" si="16"/>
        <v>457.88</v>
      </c>
      <c r="M563">
        <f>data!BC563</f>
        <v>4.1508297849782948E-10</v>
      </c>
      <c r="O563">
        <v>4.1859958422376631E-10</v>
      </c>
      <c r="P563">
        <f t="shared" si="17"/>
        <v>-0.84008820325464106</v>
      </c>
    </row>
    <row r="564" spans="1:16" x14ac:dyDescent="0.2">
      <c r="A564">
        <v>458.33</v>
      </c>
      <c r="B564">
        <v>3252.75</v>
      </c>
      <c r="C564">
        <v>9344.6</v>
      </c>
      <c r="D564">
        <v>10605.7</v>
      </c>
      <c r="E564">
        <v>64000</v>
      </c>
      <c r="F564">
        <v>64000</v>
      </c>
      <c r="H564">
        <v>9723.6</v>
      </c>
      <c r="I564">
        <v>19879.8</v>
      </c>
      <c r="J564">
        <v>19811.8</v>
      </c>
      <c r="L564">
        <f t="shared" si="16"/>
        <v>458.33</v>
      </c>
      <c r="M564">
        <f>data!BC564</f>
        <v>4.1370805132871755E-10</v>
      </c>
      <c r="O564">
        <v>4.1643223687827422E-10</v>
      </c>
      <c r="P564">
        <f t="shared" si="17"/>
        <v>-0.65417258999402716</v>
      </c>
    </row>
    <row r="565" spans="1:16" x14ac:dyDescent="0.2">
      <c r="A565">
        <v>458.79</v>
      </c>
      <c r="B565">
        <v>3320.5</v>
      </c>
      <c r="C565">
        <v>9911.6</v>
      </c>
      <c r="D565">
        <v>10723.55</v>
      </c>
      <c r="E565">
        <v>64000</v>
      </c>
      <c r="F565">
        <v>64000</v>
      </c>
      <c r="H565">
        <v>10450.4</v>
      </c>
      <c r="I565">
        <v>20481.8</v>
      </c>
      <c r="J565">
        <v>20358</v>
      </c>
      <c r="L565">
        <f t="shared" si="16"/>
        <v>458.79</v>
      </c>
      <c r="M565">
        <f>data!BC565</f>
        <v>4.1293467000449977E-10</v>
      </c>
      <c r="O565">
        <v>4.1667534414704185E-10</v>
      </c>
      <c r="P565">
        <f t="shared" si="17"/>
        <v>-0.89774309785462725</v>
      </c>
    </row>
    <row r="566" spans="1:16" x14ac:dyDescent="0.2">
      <c r="A566">
        <v>459.25</v>
      </c>
      <c r="B566">
        <v>3359.15</v>
      </c>
      <c r="C566">
        <v>10280.799999999999</v>
      </c>
      <c r="D566">
        <v>10797.5</v>
      </c>
      <c r="E566">
        <v>64000</v>
      </c>
      <c r="F566">
        <v>64000</v>
      </c>
      <c r="H566">
        <v>10726</v>
      </c>
      <c r="I566">
        <v>20761.599999999999</v>
      </c>
      <c r="J566">
        <v>20762</v>
      </c>
      <c r="L566">
        <f t="shared" si="16"/>
        <v>459.25</v>
      </c>
      <c r="M566">
        <f>data!BC566</f>
        <v>4.130070600912728E-10</v>
      </c>
      <c r="O566">
        <v>4.1589464069693129E-10</v>
      </c>
      <c r="P566">
        <f t="shared" si="17"/>
        <v>-0.69430579841559348</v>
      </c>
    </row>
    <row r="567" spans="1:16" x14ac:dyDescent="0.2">
      <c r="A567">
        <v>459.71</v>
      </c>
      <c r="B567">
        <v>3294.95</v>
      </c>
      <c r="C567">
        <v>9584</v>
      </c>
      <c r="D567">
        <v>10773.8</v>
      </c>
      <c r="E567">
        <v>64000</v>
      </c>
      <c r="F567">
        <v>64000</v>
      </c>
      <c r="H567">
        <v>9959.2000000000007</v>
      </c>
      <c r="I567">
        <v>19961.2</v>
      </c>
      <c r="J567">
        <v>19858.2</v>
      </c>
      <c r="L567">
        <f t="shared" si="16"/>
        <v>459.71</v>
      </c>
      <c r="M567">
        <f>data!BC567</f>
        <v>4.1281134377988718E-10</v>
      </c>
      <c r="O567">
        <v>4.1588378016530315E-10</v>
      </c>
      <c r="P567">
        <f t="shared" si="17"/>
        <v>-0.73877283316862163</v>
      </c>
    </row>
    <row r="568" spans="1:16" x14ac:dyDescent="0.2">
      <c r="A568">
        <v>460.17</v>
      </c>
      <c r="B568">
        <v>3311.9</v>
      </c>
      <c r="C568">
        <v>9809.4</v>
      </c>
      <c r="D568">
        <v>10854.45</v>
      </c>
      <c r="E568">
        <v>64000</v>
      </c>
      <c r="F568">
        <v>64000</v>
      </c>
      <c r="H568">
        <v>10179.799999999999</v>
      </c>
      <c r="I568">
        <v>20311.8</v>
      </c>
      <c r="J568">
        <v>20289.2</v>
      </c>
      <c r="L568">
        <f t="shared" si="16"/>
        <v>460.17</v>
      </c>
      <c r="M568">
        <f>data!BC568</f>
        <v>4.1132919987005015E-10</v>
      </c>
      <c r="O568">
        <v>4.144889091370342E-10</v>
      </c>
      <c r="P568">
        <f t="shared" si="17"/>
        <v>-0.76231455108474633</v>
      </c>
    </row>
    <row r="569" spans="1:16" x14ac:dyDescent="0.2">
      <c r="A569">
        <v>460.63</v>
      </c>
      <c r="B569">
        <v>3217.45</v>
      </c>
      <c r="C569">
        <v>8865.2000000000007</v>
      </c>
      <c r="D569">
        <v>10837.45</v>
      </c>
      <c r="E569">
        <v>64000</v>
      </c>
      <c r="F569">
        <v>64000</v>
      </c>
      <c r="H569">
        <v>9190.7999999999993</v>
      </c>
      <c r="I569">
        <v>19018.599999999999</v>
      </c>
      <c r="J569">
        <v>18992</v>
      </c>
      <c r="L569">
        <f t="shared" si="16"/>
        <v>460.63</v>
      </c>
      <c r="M569">
        <f>data!BC569</f>
        <v>4.0915010513451759E-10</v>
      </c>
      <c r="O569">
        <v>4.1155808755809081E-10</v>
      </c>
      <c r="P569">
        <f t="shared" si="17"/>
        <v>-0.58508932186476248</v>
      </c>
    </row>
    <row r="570" spans="1:16" x14ac:dyDescent="0.2">
      <c r="A570">
        <v>461.09</v>
      </c>
      <c r="B570">
        <v>3292.45</v>
      </c>
      <c r="C570">
        <v>9669.4</v>
      </c>
      <c r="D570">
        <v>10945.15</v>
      </c>
      <c r="E570">
        <v>64000</v>
      </c>
      <c r="F570">
        <v>64000</v>
      </c>
      <c r="H570">
        <v>10075.4</v>
      </c>
      <c r="I570">
        <v>19596</v>
      </c>
      <c r="J570">
        <v>19557.8</v>
      </c>
      <c r="L570">
        <f t="shared" si="16"/>
        <v>461.09</v>
      </c>
      <c r="M570">
        <f>data!BC570</f>
        <v>4.0938753909939312E-10</v>
      </c>
      <c r="O570">
        <v>4.12662380448688E-10</v>
      </c>
      <c r="P570">
        <f t="shared" si="17"/>
        <v>-0.79358853737385526</v>
      </c>
    </row>
    <row r="571" spans="1:16" x14ac:dyDescent="0.2">
      <c r="A571">
        <v>461.55</v>
      </c>
      <c r="B571">
        <v>3262.7</v>
      </c>
      <c r="C571">
        <v>9348.4</v>
      </c>
      <c r="D571">
        <v>10967.45</v>
      </c>
      <c r="E571">
        <v>64000</v>
      </c>
      <c r="F571">
        <v>64000</v>
      </c>
      <c r="H571">
        <v>9724</v>
      </c>
      <c r="I571">
        <v>19127.2</v>
      </c>
      <c r="J571">
        <v>19042.2</v>
      </c>
      <c r="L571">
        <f t="shared" si="16"/>
        <v>461.55</v>
      </c>
      <c r="M571">
        <f>data!BC571</f>
        <v>4.0860845067759789E-10</v>
      </c>
      <c r="O571">
        <v>4.1009045372738773E-10</v>
      </c>
      <c r="P571">
        <f t="shared" si="17"/>
        <v>-0.36138443026889339</v>
      </c>
    </row>
    <row r="572" spans="1:16" x14ac:dyDescent="0.2">
      <c r="A572">
        <v>462.01</v>
      </c>
      <c r="B572">
        <v>3321.2</v>
      </c>
      <c r="C572">
        <v>9948</v>
      </c>
      <c r="D572">
        <v>11110.7</v>
      </c>
      <c r="E572">
        <v>64000</v>
      </c>
      <c r="F572">
        <v>64000</v>
      </c>
      <c r="H572">
        <v>10428</v>
      </c>
      <c r="I572">
        <v>19506.2</v>
      </c>
      <c r="J572">
        <v>19484.599999999999</v>
      </c>
      <c r="L572">
        <f t="shared" si="16"/>
        <v>462.01</v>
      </c>
      <c r="M572">
        <f>data!BC572</f>
        <v>4.0610408391267586E-10</v>
      </c>
      <c r="O572">
        <v>4.098571400803318E-10</v>
      </c>
      <c r="P572">
        <f t="shared" si="17"/>
        <v>-0.91569861804050434</v>
      </c>
    </row>
    <row r="573" spans="1:16" x14ac:dyDescent="0.2">
      <c r="A573">
        <v>462.47</v>
      </c>
      <c r="B573">
        <v>3227.95</v>
      </c>
      <c r="C573">
        <v>9042.4</v>
      </c>
      <c r="D573">
        <v>11058.5</v>
      </c>
      <c r="E573">
        <v>64000</v>
      </c>
      <c r="F573">
        <v>64000</v>
      </c>
      <c r="H573">
        <v>9484.2000000000007</v>
      </c>
      <c r="I573">
        <v>18196.400000000001</v>
      </c>
      <c r="J573">
        <v>18152.8</v>
      </c>
      <c r="L573">
        <f t="shared" si="16"/>
        <v>462.47</v>
      </c>
      <c r="M573">
        <f>data!BC573</f>
        <v>4.0595255889999832E-10</v>
      </c>
      <c r="O573">
        <v>4.0898473550268538E-10</v>
      </c>
      <c r="P573">
        <f t="shared" si="17"/>
        <v>-0.74139114237605719</v>
      </c>
    </row>
    <row r="574" spans="1:16" x14ac:dyDescent="0.2">
      <c r="A574">
        <v>462.93</v>
      </c>
      <c r="B574">
        <v>3249.35</v>
      </c>
      <c r="C574">
        <v>9173</v>
      </c>
      <c r="D574">
        <v>11123.65</v>
      </c>
      <c r="E574">
        <v>64000</v>
      </c>
      <c r="F574">
        <v>64000</v>
      </c>
      <c r="H574">
        <v>9592.2000000000007</v>
      </c>
      <c r="I574">
        <v>18382.8</v>
      </c>
      <c r="J574">
        <v>18384.599999999999</v>
      </c>
      <c r="L574">
        <f t="shared" si="16"/>
        <v>462.93</v>
      </c>
      <c r="M574">
        <f>data!BC574</f>
        <v>4.0564675628879471E-10</v>
      </c>
      <c r="O574">
        <v>4.0677454576842671E-10</v>
      </c>
      <c r="P574">
        <f t="shared" si="17"/>
        <v>-0.27725173351285448</v>
      </c>
    </row>
    <row r="575" spans="1:16" x14ac:dyDescent="0.2">
      <c r="A575">
        <v>463.39</v>
      </c>
      <c r="B575">
        <v>3271.75</v>
      </c>
      <c r="C575">
        <v>9557.6</v>
      </c>
      <c r="D575">
        <v>11198.3</v>
      </c>
      <c r="E575">
        <v>64000</v>
      </c>
      <c r="F575">
        <v>64000</v>
      </c>
      <c r="H575">
        <v>9979.7999999999993</v>
      </c>
      <c r="I575">
        <v>18966</v>
      </c>
      <c r="J575">
        <v>18954.599999999999</v>
      </c>
      <c r="L575">
        <f t="shared" si="16"/>
        <v>463.39</v>
      </c>
      <c r="M575">
        <f>data!BC575</f>
        <v>4.0491002487770823E-10</v>
      </c>
      <c r="O575">
        <v>4.0659650455644566E-10</v>
      </c>
      <c r="P575">
        <f t="shared" si="17"/>
        <v>-0.41477967956886452</v>
      </c>
    </row>
    <row r="576" spans="1:16" x14ac:dyDescent="0.2">
      <c r="A576">
        <v>463.85</v>
      </c>
      <c r="B576">
        <v>3225.2</v>
      </c>
      <c r="C576">
        <v>8946.2000000000007</v>
      </c>
      <c r="D576">
        <v>11216.8</v>
      </c>
      <c r="E576">
        <v>64000</v>
      </c>
      <c r="F576">
        <v>64000</v>
      </c>
      <c r="H576">
        <v>9364.7999999999993</v>
      </c>
      <c r="I576">
        <v>18792.599999999999</v>
      </c>
      <c r="J576">
        <v>18735</v>
      </c>
      <c r="L576">
        <f t="shared" si="16"/>
        <v>463.85</v>
      </c>
      <c r="M576">
        <f>data!BC576</f>
        <v>4.0354628687383174E-10</v>
      </c>
      <c r="O576">
        <v>4.0546682158523079E-10</v>
      </c>
      <c r="P576">
        <f t="shared" si="17"/>
        <v>-0.47366013916759947</v>
      </c>
    </row>
    <row r="577" spans="1:16" x14ac:dyDescent="0.2">
      <c r="A577">
        <v>464.31</v>
      </c>
      <c r="B577">
        <v>3292.8</v>
      </c>
      <c r="C577">
        <v>9669.4</v>
      </c>
      <c r="D577">
        <v>11353.75</v>
      </c>
      <c r="E577">
        <v>64000</v>
      </c>
      <c r="F577">
        <v>64000</v>
      </c>
      <c r="H577">
        <v>10088</v>
      </c>
      <c r="I577">
        <v>19834.8</v>
      </c>
      <c r="J577">
        <v>19795.8</v>
      </c>
      <c r="L577">
        <f t="shared" si="16"/>
        <v>464.31</v>
      </c>
      <c r="M577">
        <f>data!BC577</f>
        <v>4.0197294039430255E-10</v>
      </c>
      <c r="O577">
        <v>4.0474794305928856E-10</v>
      </c>
      <c r="P577">
        <f t="shared" si="17"/>
        <v>-0.68561254295973695</v>
      </c>
    </row>
    <row r="578" spans="1:16" x14ac:dyDescent="0.2">
      <c r="A578">
        <v>464.77</v>
      </c>
      <c r="B578">
        <v>3245.6</v>
      </c>
      <c r="C578">
        <v>9190.7999999999993</v>
      </c>
      <c r="D578">
        <v>11367.5</v>
      </c>
      <c r="E578">
        <v>64000</v>
      </c>
      <c r="F578">
        <v>64000</v>
      </c>
      <c r="H578">
        <v>9631.7999999999993</v>
      </c>
      <c r="I578">
        <v>19430</v>
      </c>
      <c r="J578">
        <v>19398.2</v>
      </c>
      <c r="L578">
        <f t="shared" si="16"/>
        <v>464.77</v>
      </c>
      <c r="M578">
        <f>data!BC578</f>
        <v>4.0086641973470582E-10</v>
      </c>
      <c r="O578">
        <v>4.0305350103560671E-10</v>
      </c>
      <c r="P578">
        <f t="shared" si="17"/>
        <v>-0.54262803704257556</v>
      </c>
    </row>
    <row r="579" spans="1:16" x14ac:dyDescent="0.2">
      <c r="A579">
        <v>465.23</v>
      </c>
      <c r="B579">
        <v>3284.5</v>
      </c>
      <c r="C579">
        <v>9284.7999999999993</v>
      </c>
      <c r="D579">
        <v>11429.55</v>
      </c>
      <c r="E579">
        <v>64000</v>
      </c>
      <c r="F579">
        <v>64000</v>
      </c>
      <c r="H579">
        <v>9674.7999999999993</v>
      </c>
      <c r="I579">
        <v>19745.2</v>
      </c>
      <c r="J579">
        <v>19758</v>
      </c>
      <c r="L579">
        <f t="shared" si="16"/>
        <v>465.23</v>
      </c>
      <c r="M579">
        <f>data!BC579</f>
        <v>4.0163391598835454E-10</v>
      </c>
      <c r="O579">
        <v>4.0224997233512296E-10</v>
      </c>
      <c r="P579">
        <f t="shared" si="17"/>
        <v>-0.1531526138316737</v>
      </c>
    </row>
    <row r="580" spans="1:16" x14ac:dyDescent="0.2">
      <c r="A580">
        <v>465.69</v>
      </c>
      <c r="B580">
        <v>3214.45</v>
      </c>
      <c r="C580">
        <v>8947.4</v>
      </c>
      <c r="D580">
        <v>11449.25</v>
      </c>
      <c r="E580">
        <v>64000</v>
      </c>
      <c r="F580">
        <v>64000</v>
      </c>
      <c r="H580">
        <v>9302.2000000000007</v>
      </c>
      <c r="I580">
        <v>19384.400000000001</v>
      </c>
      <c r="J580">
        <v>19356.8</v>
      </c>
      <c r="L580">
        <f t="shared" si="16"/>
        <v>465.69</v>
      </c>
      <c r="M580">
        <f>data!BC580</f>
        <v>3.9914144703549866E-10</v>
      </c>
      <c r="O580">
        <v>4.0180848423900465E-10</v>
      </c>
      <c r="P580">
        <f t="shared" si="17"/>
        <v>-0.66375830977216921</v>
      </c>
    </row>
    <row r="581" spans="1:16" x14ac:dyDescent="0.2">
      <c r="A581">
        <v>466.15</v>
      </c>
      <c r="B581">
        <v>3272.25</v>
      </c>
      <c r="C581">
        <v>9424.4</v>
      </c>
      <c r="D581">
        <v>11558.8</v>
      </c>
      <c r="E581">
        <v>64000</v>
      </c>
      <c r="F581">
        <v>64000</v>
      </c>
      <c r="H581">
        <v>9778.2000000000007</v>
      </c>
      <c r="I581">
        <v>19623.8</v>
      </c>
      <c r="J581">
        <v>19563.599999999999</v>
      </c>
      <c r="L581">
        <f t="shared" si="16"/>
        <v>466.15</v>
      </c>
      <c r="M581">
        <f>data!BC581</f>
        <v>3.9851699303878371E-10</v>
      </c>
      <c r="O581">
        <v>4.0106973575556983E-10</v>
      </c>
      <c r="P581">
        <f t="shared" si="17"/>
        <v>-0.63648350628527095</v>
      </c>
    </row>
    <row r="582" spans="1:16" x14ac:dyDescent="0.2">
      <c r="A582">
        <v>466.61</v>
      </c>
      <c r="B582">
        <v>3410.65</v>
      </c>
      <c r="C582">
        <v>10760.6</v>
      </c>
      <c r="D582">
        <v>11748.7</v>
      </c>
      <c r="E582">
        <v>64000</v>
      </c>
      <c r="F582">
        <v>64000</v>
      </c>
      <c r="H582">
        <v>11248.6</v>
      </c>
      <c r="I582">
        <v>20857</v>
      </c>
      <c r="J582">
        <v>20815.2</v>
      </c>
      <c r="L582">
        <f t="shared" si="16"/>
        <v>466.61</v>
      </c>
      <c r="M582">
        <f>data!BC582</f>
        <v>3.9790209614767393E-10</v>
      </c>
      <c r="O582">
        <v>4.0045375212265749E-10</v>
      </c>
      <c r="P582">
        <f t="shared" si="17"/>
        <v>-0.6371911766235604</v>
      </c>
    </row>
    <row r="583" spans="1:16" x14ac:dyDescent="0.2">
      <c r="A583">
        <v>467.07</v>
      </c>
      <c r="B583">
        <v>3281.2</v>
      </c>
      <c r="C583">
        <v>9550.6</v>
      </c>
      <c r="D583">
        <v>11697.3</v>
      </c>
      <c r="E583">
        <v>64000</v>
      </c>
      <c r="F583">
        <v>64000</v>
      </c>
      <c r="H583">
        <v>9875.6</v>
      </c>
      <c r="I583">
        <v>18798.400000000001</v>
      </c>
      <c r="J583">
        <v>18740.8</v>
      </c>
      <c r="L583">
        <f t="shared" si="16"/>
        <v>467.07</v>
      </c>
      <c r="M583">
        <f>data!BC583</f>
        <v>3.9608047561929336E-10</v>
      </c>
      <c r="O583">
        <v>3.9937448157569887E-10</v>
      </c>
      <c r="P583">
        <f t="shared" si="17"/>
        <v>-0.82479129447862609</v>
      </c>
    </row>
    <row r="584" spans="1:16" x14ac:dyDescent="0.2">
      <c r="A584">
        <v>467.52</v>
      </c>
      <c r="B584">
        <v>3243.7</v>
      </c>
      <c r="C584">
        <v>9214.2000000000007</v>
      </c>
      <c r="D584">
        <v>11731.1</v>
      </c>
      <c r="E584">
        <v>64000</v>
      </c>
      <c r="F584">
        <v>64000</v>
      </c>
      <c r="H584">
        <v>9639.7999999999993</v>
      </c>
      <c r="I584">
        <v>18168.8</v>
      </c>
      <c r="J584">
        <v>18160.2</v>
      </c>
      <c r="L584">
        <f t="shared" ref="L584:L602" si="18">A584</f>
        <v>467.52</v>
      </c>
      <c r="M584">
        <f>data!BC584</f>
        <v>3.9455593640154827E-10</v>
      </c>
      <c r="O584">
        <v>3.9706623068488209E-10</v>
      </c>
      <c r="P584">
        <f t="shared" ref="P584:P647" si="19">(M584-O584)/O584%</f>
        <v>-0.63221047002761188</v>
      </c>
    </row>
    <row r="585" spans="1:16" x14ac:dyDescent="0.2">
      <c r="A585">
        <v>467.98</v>
      </c>
      <c r="B585">
        <v>3268.45</v>
      </c>
      <c r="C585">
        <v>9434.6</v>
      </c>
      <c r="D585">
        <v>11781.9</v>
      </c>
      <c r="E585">
        <v>64000</v>
      </c>
      <c r="F585">
        <v>64000</v>
      </c>
      <c r="H585">
        <v>9809.6</v>
      </c>
      <c r="I585">
        <v>18253.8</v>
      </c>
      <c r="J585">
        <v>18172.599999999999</v>
      </c>
      <c r="L585">
        <f t="shared" si="18"/>
        <v>467.98</v>
      </c>
      <c r="M585">
        <f>data!BC585</f>
        <v>3.9519368838696845E-10</v>
      </c>
      <c r="O585">
        <v>3.9669071938836565E-10</v>
      </c>
      <c r="P585">
        <f t="shared" si="19"/>
        <v>-0.37737989023423335</v>
      </c>
    </row>
    <row r="586" spans="1:16" x14ac:dyDescent="0.2">
      <c r="A586">
        <v>468.44</v>
      </c>
      <c r="B586">
        <v>3304.55</v>
      </c>
      <c r="C586">
        <v>9634.7999999999993</v>
      </c>
      <c r="D586">
        <v>11884</v>
      </c>
      <c r="E586">
        <v>64000</v>
      </c>
      <c r="F586">
        <v>64000</v>
      </c>
      <c r="H586">
        <v>10098</v>
      </c>
      <c r="I586">
        <v>18363</v>
      </c>
      <c r="J586">
        <v>18401.8</v>
      </c>
      <c r="L586">
        <f t="shared" si="18"/>
        <v>468.44</v>
      </c>
      <c r="M586">
        <f>data!BC586</f>
        <v>3.9397300980593232E-10</v>
      </c>
      <c r="O586">
        <v>3.9663395160811492E-10</v>
      </c>
      <c r="P586">
        <f t="shared" si="19"/>
        <v>-0.6708809952839565</v>
      </c>
    </row>
    <row r="587" spans="1:16" x14ac:dyDescent="0.2">
      <c r="A587">
        <v>468.9</v>
      </c>
      <c r="B587">
        <v>3311.9</v>
      </c>
      <c r="C587">
        <v>9911.7999999999993</v>
      </c>
      <c r="D587">
        <v>11945.3</v>
      </c>
      <c r="E587">
        <v>64000</v>
      </c>
      <c r="F587">
        <v>64000</v>
      </c>
      <c r="H587">
        <v>10304.6</v>
      </c>
      <c r="I587">
        <v>18417.599999999999</v>
      </c>
      <c r="J587">
        <v>18376.599999999999</v>
      </c>
      <c r="L587">
        <f t="shared" si="18"/>
        <v>468.9</v>
      </c>
      <c r="M587">
        <f>data!BC587</f>
        <v>3.9333083167772194E-10</v>
      </c>
      <c r="O587">
        <v>3.9576534935350979E-10</v>
      </c>
      <c r="P587">
        <f t="shared" si="19"/>
        <v>-0.61514169438145039</v>
      </c>
    </row>
    <row r="588" spans="1:16" x14ac:dyDescent="0.2">
      <c r="A588">
        <v>469.36</v>
      </c>
      <c r="B588">
        <v>3232.65</v>
      </c>
      <c r="C588">
        <v>9043.7999999999993</v>
      </c>
      <c r="D588">
        <v>11914.65</v>
      </c>
      <c r="E588">
        <v>64000</v>
      </c>
      <c r="F588">
        <v>64000</v>
      </c>
      <c r="H588">
        <v>9396.2000000000007</v>
      </c>
      <c r="I588">
        <v>17207.599999999999</v>
      </c>
      <c r="J588">
        <v>17209.400000000001</v>
      </c>
      <c r="L588">
        <f t="shared" si="18"/>
        <v>469.36</v>
      </c>
      <c r="M588">
        <f>data!BC588</f>
        <v>3.9295765306795957E-10</v>
      </c>
      <c r="O588">
        <v>3.9443510994978261E-10</v>
      </c>
      <c r="P588">
        <f t="shared" si="19"/>
        <v>-0.3745753977152636</v>
      </c>
    </row>
    <row r="589" spans="1:16" x14ac:dyDescent="0.2">
      <c r="A589">
        <v>469.82</v>
      </c>
      <c r="B589">
        <v>3279.3</v>
      </c>
      <c r="C589">
        <v>9531.4</v>
      </c>
      <c r="D589">
        <v>12044.1</v>
      </c>
      <c r="E589">
        <v>64000</v>
      </c>
      <c r="F589">
        <v>64000</v>
      </c>
      <c r="H589">
        <v>9961.6</v>
      </c>
      <c r="I589">
        <v>17661.599999999999</v>
      </c>
      <c r="J589">
        <v>17596.400000000001</v>
      </c>
      <c r="L589">
        <f t="shared" si="18"/>
        <v>469.82</v>
      </c>
      <c r="M589">
        <f>data!BC589</f>
        <v>3.9102893101348302E-10</v>
      </c>
      <c r="O589">
        <v>3.9400974029603553E-10</v>
      </c>
      <c r="P589">
        <f t="shared" si="19"/>
        <v>-0.75653187667718735</v>
      </c>
    </row>
    <row r="590" spans="1:16" x14ac:dyDescent="0.2">
      <c r="A590">
        <v>470.28</v>
      </c>
      <c r="B590">
        <v>3373.55</v>
      </c>
      <c r="C590">
        <v>10469.799999999999</v>
      </c>
      <c r="D590">
        <v>12182.65</v>
      </c>
      <c r="E590">
        <v>64000</v>
      </c>
      <c r="F590">
        <v>64000</v>
      </c>
      <c r="H590">
        <v>10917.8</v>
      </c>
      <c r="I590">
        <v>18483.8</v>
      </c>
      <c r="J590">
        <v>18441.8</v>
      </c>
      <c r="L590">
        <f t="shared" si="18"/>
        <v>470.28</v>
      </c>
      <c r="M590">
        <f>data!BC590</f>
        <v>3.9084382513627521E-10</v>
      </c>
      <c r="O590">
        <v>3.9258220424425099E-10</v>
      </c>
      <c r="P590">
        <f t="shared" si="19"/>
        <v>-0.4428063954967803</v>
      </c>
    </row>
    <row r="591" spans="1:16" x14ac:dyDescent="0.2">
      <c r="A591">
        <v>470.74</v>
      </c>
      <c r="B591">
        <v>3325.15</v>
      </c>
      <c r="C591">
        <v>9994.7999999999993</v>
      </c>
      <c r="D591">
        <v>12192.7</v>
      </c>
      <c r="E591">
        <v>64000</v>
      </c>
      <c r="F591">
        <v>64000</v>
      </c>
      <c r="H591">
        <v>10397.4</v>
      </c>
      <c r="I591">
        <v>17861</v>
      </c>
      <c r="J591">
        <v>17826.400000000001</v>
      </c>
      <c r="L591">
        <f t="shared" si="18"/>
        <v>470.74</v>
      </c>
      <c r="M591">
        <f>data!BC591</f>
        <v>3.9005916511888198E-10</v>
      </c>
      <c r="O591">
        <v>3.9266177193901433E-10</v>
      </c>
      <c r="P591">
        <f t="shared" si="19"/>
        <v>-0.66281135728602836</v>
      </c>
    </row>
    <row r="592" spans="1:16" x14ac:dyDescent="0.2">
      <c r="A592">
        <v>471.2</v>
      </c>
      <c r="B592">
        <v>3319.9</v>
      </c>
      <c r="C592">
        <v>9998</v>
      </c>
      <c r="D592">
        <v>12230.35</v>
      </c>
      <c r="E592">
        <v>64000</v>
      </c>
      <c r="F592">
        <v>64000</v>
      </c>
      <c r="H592">
        <v>10377.200000000001</v>
      </c>
      <c r="I592">
        <v>17858.2</v>
      </c>
      <c r="J592">
        <v>17813.599999999999</v>
      </c>
      <c r="L592">
        <f t="shared" si="18"/>
        <v>471.2</v>
      </c>
      <c r="M592">
        <f>data!BC592</f>
        <v>3.8996469396963958E-10</v>
      </c>
      <c r="O592">
        <v>3.9148131355926938E-10</v>
      </c>
      <c r="P592">
        <f t="shared" si="19"/>
        <v>-0.38740535936211185</v>
      </c>
    </row>
    <row r="593" spans="1:16" x14ac:dyDescent="0.2">
      <c r="A593">
        <v>471.66</v>
      </c>
      <c r="B593">
        <v>3328.95</v>
      </c>
      <c r="C593">
        <v>9996</v>
      </c>
      <c r="D593">
        <v>12333.75</v>
      </c>
      <c r="E593">
        <v>64000</v>
      </c>
      <c r="F593">
        <v>64000</v>
      </c>
      <c r="H593">
        <v>10410.4</v>
      </c>
      <c r="I593">
        <v>17943</v>
      </c>
      <c r="J593">
        <v>17903.400000000001</v>
      </c>
      <c r="L593">
        <f t="shared" si="18"/>
        <v>471.66</v>
      </c>
      <c r="M593">
        <f>data!BC593</f>
        <v>3.8762928459706079E-10</v>
      </c>
      <c r="O593">
        <v>3.9031731314436147E-10</v>
      </c>
      <c r="P593">
        <f t="shared" si="19"/>
        <v>-0.68867776467463493</v>
      </c>
    </row>
    <row r="594" spans="1:16" x14ac:dyDescent="0.2">
      <c r="A594">
        <v>472.12</v>
      </c>
      <c r="B594">
        <v>3328.05</v>
      </c>
      <c r="C594">
        <v>10001.799999999999</v>
      </c>
      <c r="D594">
        <v>12378</v>
      </c>
      <c r="E594">
        <v>64000</v>
      </c>
      <c r="F594">
        <v>64000</v>
      </c>
      <c r="H594">
        <v>10527.8</v>
      </c>
      <c r="I594">
        <v>18099.2</v>
      </c>
      <c r="J594">
        <v>18147.2</v>
      </c>
      <c r="L594">
        <f t="shared" si="18"/>
        <v>472.12</v>
      </c>
      <c r="M594">
        <f>data!BC594</f>
        <v>3.8745584489774251E-10</v>
      </c>
      <c r="O594">
        <v>3.8946221366121977E-10</v>
      </c>
      <c r="P594">
        <f t="shared" si="19"/>
        <v>-0.51516390887217989</v>
      </c>
    </row>
    <row r="595" spans="1:16" x14ac:dyDescent="0.2">
      <c r="A595">
        <v>472.57</v>
      </c>
      <c r="B595">
        <v>3238.75</v>
      </c>
      <c r="C595">
        <v>9102.2000000000007</v>
      </c>
      <c r="D595">
        <v>12356.85</v>
      </c>
      <c r="E595">
        <v>64000</v>
      </c>
      <c r="F595">
        <v>64000</v>
      </c>
      <c r="H595">
        <v>9482.6</v>
      </c>
      <c r="I595">
        <v>17312.8</v>
      </c>
      <c r="J595">
        <v>17295</v>
      </c>
      <c r="L595">
        <f t="shared" si="18"/>
        <v>472.57</v>
      </c>
      <c r="M595">
        <f>data!BC595</f>
        <v>3.8627948985736644E-10</v>
      </c>
      <c r="O595">
        <v>3.889365836106039E-10</v>
      </c>
      <c r="P595">
        <f t="shared" si="19"/>
        <v>-0.68316889313186513</v>
      </c>
    </row>
    <row r="596" spans="1:16" x14ac:dyDescent="0.2">
      <c r="A596">
        <v>473.03</v>
      </c>
      <c r="B596">
        <v>3257.95</v>
      </c>
      <c r="C596">
        <v>9330.6</v>
      </c>
      <c r="D596">
        <v>12418.5</v>
      </c>
      <c r="E596">
        <v>64000</v>
      </c>
      <c r="F596">
        <v>64000</v>
      </c>
      <c r="H596">
        <v>9738.2000000000007</v>
      </c>
      <c r="I596">
        <v>17650.599999999999</v>
      </c>
      <c r="J596">
        <v>17596.400000000001</v>
      </c>
      <c r="L596">
        <f t="shared" si="18"/>
        <v>473.03</v>
      </c>
      <c r="M596">
        <f>data!BC596</f>
        <v>3.8623176916513963E-10</v>
      </c>
      <c r="O596">
        <v>3.8791914524180703E-10</v>
      </c>
      <c r="P596">
        <f t="shared" si="19"/>
        <v>-0.43498138655043211</v>
      </c>
    </row>
    <row r="597" spans="1:16" x14ac:dyDescent="0.2">
      <c r="A597">
        <v>473.49</v>
      </c>
      <c r="B597">
        <v>3355.25</v>
      </c>
      <c r="C597">
        <v>10233.6</v>
      </c>
      <c r="D597">
        <v>12558.75</v>
      </c>
      <c r="E597">
        <v>64000</v>
      </c>
      <c r="F597">
        <v>64000</v>
      </c>
      <c r="H597">
        <v>10622.8</v>
      </c>
      <c r="I597">
        <v>18693</v>
      </c>
      <c r="J597">
        <v>18666.400000000001</v>
      </c>
      <c r="L597">
        <f t="shared" si="18"/>
        <v>473.49</v>
      </c>
      <c r="M597">
        <f>data!BC597</f>
        <v>3.8615349133287587E-10</v>
      </c>
      <c r="O597">
        <v>3.8658995607011054E-10</v>
      </c>
      <c r="P597">
        <f t="shared" si="19"/>
        <v>-0.11290120976539772</v>
      </c>
    </row>
    <row r="598" spans="1:16" x14ac:dyDescent="0.2">
      <c r="A598">
        <v>473.95</v>
      </c>
      <c r="B598">
        <v>3289.65</v>
      </c>
      <c r="C598">
        <v>9643.4</v>
      </c>
      <c r="D598">
        <v>12559.2</v>
      </c>
      <c r="E598">
        <v>64000</v>
      </c>
      <c r="F598">
        <v>64000</v>
      </c>
      <c r="H598">
        <v>10047.200000000001</v>
      </c>
      <c r="I598">
        <v>18299.8</v>
      </c>
      <c r="J598">
        <v>18277.8</v>
      </c>
      <c r="L598">
        <f t="shared" si="18"/>
        <v>473.95</v>
      </c>
      <c r="M598">
        <f>data!BC598</f>
        <v>3.8513628736134373E-10</v>
      </c>
      <c r="O598">
        <v>3.8814817629157794E-10</v>
      </c>
      <c r="P598">
        <f t="shared" si="19"/>
        <v>-0.77596369484721583</v>
      </c>
    </row>
    <row r="599" spans="1:16" x14ac:dyDescent="0.2">
      <c r="A599">
        <v>474.41</v>
      </c>
      <c r="B599">
        <v>3238.9</v>
      </c>
      <c r="C599">
        <v>9111.4</v>
      </c>
      <c r="D599">
        <v>12550.2</v>
      </c>
      <c r="E599">
        <v>64000</v>
      </c>
      <c r="F599">
        <v>64000</v>
      </c>
      <c r="H599">
        <v>9452.7999999999993</v>
      </c>
      <c r="I599">
        <v>17893</v>
      </c>
      <c r="J599">
        <v>17835.2</v>
      </c>
      <c r="L599">
        <f t="shared" si="18"/>
        <v>474.41</v>
      </c>
      <c r="M599">
        <f>data!BC599</f>
        <v>3.8514296518741891E-10</v>
      </c>
      <c r="O599">
        <v>3.8585041259671855E-10</v>
      </c>
      <c r="P599">
        <f t="shared" si="19"/>
        <v>-0.18334758398691828</v>
      </c>
    </row>
    <row r="600" spans="1:16" x14ac:dyDescent="0.2">
      <c r="A600">
        <v>474.87</v>
      </c>
      <c r="B600">
        <v>3275</v>
      </c>
      <c r="C600">
        <v>9464.2000000000007</v>
      </c>
      <c r="D600">
        <v>12684.95</v>
      </c>
      <c r="E600">
        <v>64000</v>
      </c>
      <c r="F600">
        <v>64000</v>
      </c>
      <c r="H600">
        <v>9894</v>
      </c>
      <c r="I600">
        <v>18313.599999999999</v>
      </c>
      <c r="J600">
        <v>18183.8</v>
      </c>
      <c r="L600">
        <f t="shared" si="18"/>
        <v>474.87</v>
      </c>
      <c r="M600">
        <f>data!BC600</f>
        <v>3.8279432852394204E-10</v>
      </c>
      <c r="O600">
        <v>3.8574781177486681E-10</v>
      </c>
      <c r="P600">
        <f t="shared" si="19"/>
        <v>-0.76565132990268514</v>
      </c>
    </row>
    <row r="601" spans="1:16" x14ac:dyDescent="0.2">
      <c r="A601">
        <v>475.33</v>
      </c>
      <c r="B601">
        <v>3413.55</v>
      </c>
      <c r="C601">
        <v>10944.6</v>
      </c>
      <c r="D601">
        <v>12862.2</v>
      </c>
      <c r="E601">
        <v>64000</v>
      </c>
      <c r="F601">
        <v>64000</v>
      </c>
      <c r="H601">
        <v>11327</v>
      </c>
      <c r="I601">
        <v>19823.8</v>
      </c>
      <c r="J601">
        <v>19753.599999999999</v>
      </c>
      <c r="L601">
        <f t="shared" si="18"/>
        <v>475.33</v>
      </c>
      <c r="M601">
        <f>data!BC601</f>
        <v>3.829107349304112E-10</v>
      </c>
      <c r="O601">
        <v>3.8544794670626551E-10</v>
      </c>
      <c r="P601">
        <f t="shared" si="19"/>
        <v>-0.65825017295728894</v>
      </c>
    </row>
    <row r="602" spans="1:16" x14ac:dyDescent="0.2">
      <c r="A602">
        <v>475.79</v>
      </c>
      <c r="B602">
        <v>3307.9</v>
      </c>
      <c r="C602">
        <v>9838.2000000000007</v>
      </c>
      <c r="D602">
        <v>12813.4</v>
      </c>
      <c r="E602">
        <v>64000</v>
      </c>
      <c r="F602">
        <v>64000</v>
      </c>
      <c r="H602">
        <v>10268</v>
      </c>
      <c r="I602">
        <v>18870.599999999999</v>
      </c>
      <c r="J602">
        <v>18856.400000000001</v>
      </c>
      <c r="L602">
        <f t="shared" si="18"/>
        <v>475.79</v>
      </c>
      <c r="M602">
        <f>data!BC602</f>
        <v>3.8233137750479852E-10</v>
      </c>
      <c r="O602">
        <v>3.8385220966336561E-10</v>
      </c>
      <c r="P602">
        <f t="shared" si="19"/>
        <v>-0.39620252802526262</v>
      </c>
    </row>
    <row r="603" spans="1:16" x14ac:dyDescent="0.2">
      <c r="A603">
        <v>476.25</v>
      </c>
      <c r="B603">
        <v>3249.5</v>
      </c>
      <c r="C603">
        <v>9179</v>
      </c>
      <c r="D603">
        <v>12819.85</v>
      </c>
      <c r="E603">
        <v>64000</v>
      </c>
      <c r="F603">
        <v>64000</v>
      </c>
      <c r="H603">
        <v>9522.6</v>
      </c>
      <c r="I603">
        <v>17836.400000000001</v>
      </c>
      <c r="J603">
        <v>17794</v>
      </c>
      <c r="L603">
        <f t="shared" ref="L603:L611" si="20">A603</f>
        <v>476.25</v>
      </c>
      <c r="M603">
        <f>data!BC603</f>
        <v>3.8143289897430456E-10</v>
      </c>
      <c r="O603">
        <v>3.829905784811874E-10</v>
      </c>
      <c r="P603">
        <f t="shared" si="19"/>
        <v>-0.40671483697068406</v>
      </c>
    </row>
    <row r="604" spans="1:16" x14ac:dyDescent="0.2">
      <c r="A604">
        <v>476.7</v>
      </c>
      <c r="B604">
        <v>3331.6</v>
      </c>
      <c r="C604">
        <v>9978.7999999999993</v>
      </c>
      <c r="D604">
        <v>12939.45</v>
      </c>
      <c r="E604">
        <v>64000</v>
      </c>
      <c r="F604">
        <v>64000</v>
      </c>
      <c r="H604">
        <v>10414.6</v>
      </c>
      <c r="I604">
        <v>18413.8</v>
      </c>
      <c r="J604">
        <v>18410.599999999999</v>
      </c>
      <c r="L604">
        <f t="shared" si="20"/>
        <v>476.7</v>
      </c>
      <c r="M604">
        <f>data!BC604</f>
        <v>3.8158021224307859E-10</v>
      </c>
      <c r="O604">
        <v>3.8293569257803308E-10</v>
      </c>
      <c r="P604">
        <f t="shared" si="19"/>
        <v>-0.35397074788955085</v>
      </c>
    </row>
    <row r="605" spans="1:16" x14ac:dyDescent="0.2">
      <c r="A605">
        <v>477.16</v>
      </c>
      <c r="B605">
        <v>3240.7</v>
      </c>
      <c r="C605">
        <v>9185.6</v>
      </c>
      <c r="D605">
        <v>12940.35</v>
      </c>
      <c r="E605">
        <v>64000</v>
      </c>
      <c r="F605">
        <v>64000</v>
      </c>
      <c r="H605">
        <v>9513.4</v>
      </c>
      <c r="I605">
        <v>17709.8</v>
      </c>
      <c r="J605">
        <v>17668.8</v>
      </c>
      <c r="L605">
        <f t="shared" si="20"/>
        <v>477.16</v>
      </c>
      <c r="M605">
        <f>data!BC605</f>
        <v>3.7964185318769322E-10</v>
      </c>
      <c r="O605">
        <v>3.8144764863194794E-10</v>
      </c>
      <c r="P605">
        <f t="shared" si="19"/>
        <v>-0.47340583976101508</v>
      </c>
    </row>
    <row r="606" spans="1:16" x14ac:dyDescent="0.2">
      <c r="A606">
        <v>477.62</v>
      </c>
      <c r="B606">
        <v>3272.1</v>
      </c>
      <c r="C606">
        <v>9413.2000000000007</v>
      </c>
      <c r="D606">
        <v>13049.1</v>
      </c>
      <c r="E606">
        <v>64000</v>
      </c>
      <c r="F606">
        <v>64000</v>
      </c>
      <c r="H606">
        <v>9825.6</v>
      </c>
      <c r="I606">
        <v>17887.2</v>
      </c>
      <c r="J606">
        <v>17943.400000000001</v>
      </c>
      <c r="L606">
        <f t="shared" si="20"/>
        <v>477.62</v>
      </c>
      <c r="M606">
        <f>data!BC606</f>
        <v>3.7828514910223984E-10</v>
      </c>
      <c r="O606">
        <v>3.8121482616895681E-10</v>
      </c>
      <c r="P606">
        <f t="shared" si="19"/>
        <v>-0.76851078856479793</v>
      </c>
    </row>
    <row r="607" spans="1:16" x14ac:dyDescent="0.2">
      <c r="A607">
        <v>478.08</v>
      </c>
      <c r="B607">
        <v>3354.3</v>
      </c>
      <c r="C607">
        <v>10374</v>
      </c>
      <c r="D607">
        <v>13208.35</v>
      </c>
      <c r="E607">
        <v>64000</v>
      </c>
      <c r="F607">
        <v>64000</v>
      </c>
      <c r="H607">
        <v>10818.8</v>
      </c>
      <c r="I607">
        <v>18924.599999999999</v>
      </c>
      <c r="J607">
        <v>18900</v>
      </c>
      <c r="L607">
        <f t="shared" si="20"/>
        <v>478.08</v>
      </c>
      <c r="M607">
        <f>data!BC607</f>
        <v>3.7695576956289991E-10</v>
      </c>
      <c r="O607">
        <v>3.8038802309288816E-10</v>
      </c>
      <c r="P607">
        <f t="shared" si="19"/>
        <v>-0.90230325920385712</v>
      </c>
    </row>
    <row r="608" spans="1:16" x14ac:dyDescent="0.2">
      <c r="A608">
        <v>478.54</v>
      </c>
      <c r="B608">
        <v>3241.2</v>
      </c>
      <c r="C608">
        <v>9005</v>
      </c>
      <c r="D608">
        <v>13099.25</v>
      </c>
      <c r="E608">
        <v>64000</v>
      </c>
      <c r="F608">
        <v>64000</v>
      </c>
      <c r="H608">
        <v>9423.2000000000007</v>
      </c>
      <c r="I608">
        <v>17884.8</v>
      </c>
      <c r="J608">
        <v>17868.2</v>
      </c>
      <c r="L608">
        <f t="shared" si="20"/>
        <v>478.54</v>
      </c>
      <c r="M608">
        <f>data!BC608</f>
        <v>3.7848141422514302E-10</v>
      </c>
      <c r="O608">
        <v>3.7927419159529895E-10</v>
      </c>
      <c r="P608">
        <f t="shared" si="19"/>
        <v>-0.2090248658421387</v>
      </c>
    </row>
    <row r="609" spans="1:16" x14ac:dyDescent="0.2">
      <c r="A609">
        <v>479</v>
      </c>
      <c r="B609">
        <v>3298.3</v>
      </c>
      <c r="C609">
        <v>9744.6</v>
      </c>
      <c r="D609">
        <v>13237.35</v>
      </c>
      <c r="E609">
        <v>64000</v>
      </c>
      <c r="F609">
        <v>64000</v>
      </c>
      <c r="H609">
        <v>10099</v>
      </c>
      <c r="I609">
        <v>18611.8</v>
      </c>
      <c r="J609">
        <v>18589.2</v>
      </c>
      <c r="L609">
        <f t="shared" si="20"/>
        <v>479</v>
      </c>
      <c r="M609">
        <f>data!BC609</f>
        <v>3.7701904591295918E-10</v>
      </c>
      <c r="O609">
        <v>3.7838200265196013E-10</v>
      </c>
      <c r="P609">
        <f t="shared" si="19"/>
        <v>-0.36020654509157712</v>
      </c>
    </row>
    <row r="610" spans="1:16" x14ac:dyDescent="0.2">
      <c r="A610">
        <v>479.46</v>
      </c>
      <c r="B610">
        <v>3228.2</v>
      </c>
      <c r="C610">
        <v>8967.7999999999993</v>
      </c>
      <c r="D610">
        <v>13234.2</v>
      </c>
      <c r="E610">
        <v>64000</v>
      </c>
      <c r="F610">
        <v>64000</v>
      </c>
      <c r="H610">
        <v>9406.4</v>
      </c>
      <c r="I610">
        <v>17847.8</v>
      </c>
      <c r="J610">
        <v>17810.599999999999</v>
      </c>
      <c r="L610">
        <f t="shared" si="20"/>
        <v>479.46</v>
      </c>
      <c r="M610">
        <f>data!BC610</f>
        <v>3.7613316421738386E-10</v>
      </c>
      <c r="O610">
        <v>3.773318595309387E-10</v>
      </c>
      <c r="P610">
        <f t="shared" si="19"/>
        <v>-0.31767667724769877</v>
      </c>
    </row>
    <row r="611" spans="1:16" x14ac:dyDescent="0.2">
      <c r="A611">
        <v>479.91</v>
      </c>
      <c r="B611">
        <v>3307.4</v>
      </c>
      <c r="C611">
        <v>9734.6</v>
      </c>
      <c r="D611">
        <v>13371.4</v>
      </c>
      <c r="E611">
        <v>64000</v>
      </c>
      <c r="F611">
        <v>64000</v>
      </c>
      <c r="H611">
        <v>10187.200000000001</v>
      </c>
      <c r="I611">
        <v>18706.400000000001</v>
      </c>
      <c r="J611">
        <v>18707.599999999999</v>
      </c>
      <c r="L611">
        <f t="shared" si="20"/>
        <v>479.91</v>
      </c>
      <c r="M611">
        <f>data!BC611</f>
        <v>3.7553849941864864E-10</v>
      </c>
      <c r="O611">
        <v>3.7734403362618995E-10</v>
      </c>
      <c r="P611">
        <f t="shared" si="19"/>
        <v>-0.47848489618095624</v>
      </c>
    </row>
    <row r="612" spans="1:16" x14ac:dyDescent="0.2">
      <c r="A612">
        <v>480.37</v>
      </c>
      <c r="B612">
        <v>3291.4</v>
      </c>
      <c r="C612">
        <v>9669.7999999999993</v>
      </c>
      <c r="D612">
        <v>13431.9</v>
      </c>
      <c r="E612">
        <v>64000</v>
      </c>
      <c r="F612">
        <v>64000</v>
      </c>
      <c r="H612">
        <v>10140.799999999999</v>
      </c>
      <c r="I612">
        <v>18735.400000000001</v>
      </c>
      <c r="J612">
        <v>18790.599999999999</v>
      </c>
      <c r="L612">
        <f t="shared" ref="L612:L675" si="21">A612</f>
        <v>480.37</v>
      </c>
      <c r="M612">
        <f>data!BC612</f>
        <v>3.743144358436906E-10</v>
      </c>
      <c r="O612">
        <v>3.7725766906381571E-10</v>
      </c>
      <c r="P612">
        <f t="shared" si="19"/>
        <v>-0.78016524552804778</v>
      </c>
    </row>
    <row r="613" spans="1:16" x14ac:dyDescent="0.2">
      <c r="A613">
        <v>480.83</v>
      </c>
      <c r="B613">
        <v>3348.7</v>
      </c>
      <c r="C613">
        <v>10222</v>
      </c>
      <c r="D613">
        <v>13588.3</v>
      </c>
      <c r="E613">
        <v>64000</v>
      </c>
      <c r="F613">
        <v>64000</v>
      </c>
      <c r="H613">
        <v>10619.8</v>
      </c>
      <c r="I613">
        <v>19633.400000000001</v>
      </c>
      <c r="J613">
        <v>19663.2</v>
      </c>
      <c r="L613">
        <f t="shared" si="21"/>
        <v>480.83</v>
      </c>
      <c r="M613">
        <f>data!BC613</f>
        <v>3.7227104281746922E-10</v>
      </c>
      <c r="O613">
        <v>3.7511096043922442E-10</v>
      </c>
      <c r="P613">
        <f t="shared" si="19"/>
        <v>-0.75708734781566789</v>
      </c>
    </row>
    <row r="614" spans="1:16" x14ac:dyDescent="0.2">
      <c r="A614">
        <v>481.29</v>
      </c>
      <c r="B614">
        <v>3282.5</v>
      </c>
      <c r="C614">
        <v>9608.7999999999993</v>
      </c>
      <c r="D614">
        <v>13545.7</v>
      </c>
      <c r="E614">
        <v>64000</v>
      </c>
      <c r="F614">
        <v>64000</v>
      </c>
      <c r="H614">
        <v>9959.2000000000007</v>
      </c>
      <c r="I614">
        <v>18703.2</v>
      </c>
      <c r="J614">
        <v>18697</v>
      </c>
      <c r="L614">
        <f t="shared" si="21"/>
        <v>481.29</v>
      </c>
      <c r="M614">
        <f>data!BC614</f>
        <v>3.730289909081281E-10</v>
      </c>
      <c r="O614">
        <v>3.7483549679433643E-10</v>
      </c>
      <c r="P614">
        <f t="shared" si="19"/>
        <v>-0.48194632089487571</v>
      </c>
    </row>
    <row r="615" spans="1:16" x14ac:dyDescent="0.2">
      <c r="A615">
        <v>481.75</v>
      </c>
      <c r="B615">
        <v>3255.55</v>
      </c>
      <c r="C615">
        <v>9312.6</v>
      </c>
      <c r="D615">
        <v>13577.95</v>
      </c>
      <c r="E615">
        <v>64000</v>
      </c>
      <c r="F615">
        <v>64000</v>
      </c>
      <c r="H615">
        <v>9702.7999999999993</v>
      </c>
      <c r="I615">
        <v>18293.599999999999</v>
      </c>
      <c r="J615">
        <v>18312.8</v>
      </c>
      <c r="L615">
        <f t="shared" si="21"/>
        <v>481.75</v>
      </c>
      <c r="M615">
        <f>data!BC615</f>
        <v>3.724824810658939E-10</v>
      </c>
      <c r="O615">
        <v>3.7350530616160519E-10</v>
      </c>
      <c r="P615">
        <f t="shared" si="19"/>
        <v>-0.27384486346995734</v>
      </c>
    </row>
    <row r="616" spans="1:16" x14ac:dyDescent="0.2">
      <c r="A616">
        <v>482.21</v>
      </c>
      <c r="B616">
        <v>3262.7</v>
      </c>
      <c r="C616">
        <v>9320.4</v>
      </c>
      <c r="D616">
        <v>13660.45</v>
      </c>
      <c r="E616">
        <v>64000</v>
      </c>
      <c r="F616">
        <v>64000</v>
      </c>
      <c r="H616">
        <v>9717</v>
      </c>
      <c r="I616">
        <v>18451.2</v>
      </c>
      <c r="J616">
        <v>18481.2</v>
      </c>
      <c r="L616">
        <f t="shared" si="21"/>
        <v>482.21</v>
      </c>
      <c r="M616">
        <f>data!BC616</f>
        <v>3.7135782574809323E-10</v>
      </c>
      <c r="O616">
        <v>3.7377795674491549E-10</v>
      </c>
      <c r="P616">
        <f t="shared" si="19"/>
        <v>-0.64747825631512035</v>
      </c>
    </row>
    <row r="617" spans="1:16" x14ac:dyDescent="0.2">
      <c r="A617">
        <v>482.67</v>
      </c>
      <c r="B617">
        <v>3287.8</v>
      </c>
      <c r="C617">
        <v>9605</v>
      </c>
      <c r="D617">
        <v>13746.35</v>
      </c>
      <c r="E617">
        <v>64000</v>
      </c>
      <c r="F617">
        <v>64000</v>
      </c>
      <c r="H617">
        <v>10009.799999999999</v>
      </c>
      <c r="I617">
        <v>18549.2</v>
      </c>
      <c r="J617">
        <v>18522</v>
      </c>
      <c r="L617">
        <f t="shared" si="21"/>
        <v>482.67</v>
      </c>
      <c r="M617">
        <f>data!BC617</f>
        <v>3.7076701795162252E-10</v>
      </c>
      <c r="O617">
        <v>3.7241635243002313E-10</v>
      </c>
      <c r="P617">
        <f t="shared" si="19"/>
        <v>-0.44287380713512564</v>
      </c>
    </row>
    <row r="618" spans="1:16" x14ac:dyDescent="0.2">
      <c r="A618">
        <v>483.12</v>
      </c>
      <c r="B618">
        <v>3269.45</v>
      </c>
      <c r="C618">
        <v>9395.4</v>
      </c>
      <c r="D618">
        <v>13775.15</v>
      </c>
      <c r="E618">
        <v>64000</v>
      </c>
      <c r="F618">
        <v>64000</v>
      </c>
      <c r="H618">
        <v>9800.2000000000007</v>
      </c>
      <c r="I618">
        <v>18210.599999999999</v>
      </c>
      <c r="J618">
        <v>18148</v>
      </c>
      <c r="L618">
        <f t="shared" si="21"/>
        <v>483.12</v>
      </c>
      <c r="M618">
        <f>data!BC618</f>
        <v>3.706412876506049E-10</v>
      </c>
      <c r="O618">
        <v>3.7146418716682733E-10</v>
      </c>
      <c r="P618">
        <f t="shared" si="19"/>
        <v>-0.22152862769860054</v>
      </c>
    </row>
    <row r="619" spans="1:16" x14ac:dyDescent="0.2">
      <c r="A619">
        <v>483.58</v>
      </c>
      <c r="B619">
        <v>3248.85</v>
      </c>
      <c r="C619">
        <v>9278.6</v>
      </c>
      <c r="D619">
        <v>13836.4</v>
      </c>
      <c r="E619">
        <v>64000</v>
      </c>
      <c r="F619">
        <v>64000</v>
      </c>
      <c r="H619">
        <v>9687.7999999999993</v>
      </c>
      <c r="I619">
        <v>18371.2</v>
      </c>
      <c r="J619">
        <v>18320.2</v>
      </c>
      <c r="L619">
        <f t="shared" si="21"/>
        <v>483.58</v>
      </c>
      <c r="M619">
        <f>data!BC619</f>
        <v>3.6933127807917967E-10</v>
      </c>
      <c r="O619">
        <v>3.7077487238413505E-10</v>
      </c>
      <c r="P619">
        <f t="shared" si="19"/>
        <v>-0.38934523682062344</v>
      </c>
    </row>
    <row r="620" spans="1:16" x14ac:dyDescent="0.2">
      <c r="A620">
        <v>484.04</v>
      </c>
      <c r="B620">
        <v>3315.4</v>
      </c>
      <c r="C620">
        <v>9824</v>
      </c>
      <c r="D620">
        <v>13960.65</v>
      </c>
      <c r="E620">
        <v>64000</v>
      </c>
      <c r="F620">
        <v>64000</v>
      </c>
      <c r="H620">
        <v>10165.4</v>
      </c>
      <c r="I620">
        <v>19796.8</v>
      </c>
      <c r="J620">
        <v>19780</v>
      </c>
      <c r="L620">
        <f t="shared" si="21"/>
        <v>484.04</v>
      </c>
      <c r="M620">
        <f>data!BC620</f>
        <v>3.6887031731453805E-10</v>
      </c>
      <c r="O620">
        <v>3.7084016985970564E-10</v>
      </c>
      <c r="P620">
        <f t="shared" si="19"/>
        <v>-0.53118639922768096</v>
      </c>
    </row>
    <row r="621" spans="1:16" x14ac:dyDescent="0.2">
      <c r="A621">
        <v>484.5</v>
      </c>
      <c r="B621">
        <v>3342</v>
      </c>
      <c r="C621">
        <v>10049.799999999999</v>
      </c>
      <c r="D621">
        <v>14055.7</v>
      </c>
      <c r="E621">
        <v>64000</v>
      </c>
      <c r="F621">
        <v>64000</v>
      </c>
      <c r="H621">
        <v>10511</v>
      </c>
      <c r="I621">
        <v>22633.8</v>
      </c>
      <c r="J621">
        <v>22552</v>
      </c>
      <c r="L621">
        <f t="shared" si="21"/>
        <v>484.5</v>
      </c>
      <c r="M621">
        <f>data!BC621</f>
        <v>3.6805032613393887E-10</v>
      </c>
      <c r="O621">
        <v>3.6973738760271174E-10</v>
      </c>
      <c r="P621">
        <f t="shared" si="19"/>
        <v>-0.45628641444982593</v>
      </c>
    </row>
    <row r="622" spans="1:16" x14ac:dyDescent="0.2">
      <c r="A622">
        <v>484.96</v>
      </c>
      <c r="B622">
        <v>3294</v>
      </c>
      <c r="C622">
        <v>9745.4</v>
      </c>
      <c r="D622">
        <v>14084.2</v>
      </c>
      <c r="E622">
        <v>64000</v>
      </c>
      <c r="F622">
        <v>64000</v>
      </c>
      <c r="H622">
        <v>10095.200000000001</v>
      </c>
      <c r="I622">
        <v>27183</v>
      </c>
      <c r="J622">
        <v>27216.400000000001</v>
      </c>
      <c r="L622">
        <f t="shared" si="21"/>
        <v>484.96</v>
      </c>
      <c r="M622">
        <f>data!BC622</f>
        <v>3.6697824251093754E-10</v>
      </c>
      <c r="O622">
        <v>3.6887659982997874E-10</v>
      </c>
      <c r="P622">
        <f t="shared" si="19"/>
        <v>-0.51463208019055251</v>
      </c>
    </row>
    <row r="623" spans="1:16" x14ac:dyDescent="0.2">
      <c r="A623">
        <v>485.42</v>
      </c>
      <c r="B623">
        <v>3440.9</v>
      </c>
      <c r="C623">
        <v>11210</v>
      </c>
      <c r="D623">
        <v>14301.35</v>
      </c>
      <c r="E623">
        <v>64000</v>
      </c>
      <c r="F623">
        <v>64000</v>
      </c>
      <c r="H623">
        <v>11659.6</v>
      </c>
      <c r="I623">
        <v>31034.2</v>
      </c>
      <c r="J623">
        <v>30961.8</v>
      </c>
      <c r="L623">
        <f t="shared" si="21"/>
        <v>485.42</v>
      </c>
      <c r="M623">
        <f>data!BC623</f>
        <v>3.6610586609694642E-10</v>
      </c>
      <c r="O623">
        <v>3.6739824076232708E-10</v>
      </c>
      <c r="P623">
        <f t="shared" si="19"/>
        <v>-0.35176397761161587</v>
      </c>
    </row>
    <row r="624" spans="1:16" x14ac:dyDescent="0.2">
      <c r="A624">
        <v>485.87</v>
      </c>
      <c r="B624">
        <v>3248.95</v>
      </c>
      <c r="C624">
        <v>9198.2000000000007</v>
      </c>
      <c r="D624">
        <v>14153.65</v>
      </c>
      <c r="E624">
        <v>64000</v>
      </c>
      <c r="F624">
        <v>64000</v>
      </c>
      <c r="H624">
        <v>9603.4</v>
      </c>
      <c r="I624">
        <v>29396.6</v>
      </c>
      <c r="J624">
        <v>29302.2</v>
      </c>
      <c r="L624">
        <f t="shared" si="21"/>
        <v>485.87</v>
      </c>
      <c r="M624">
        <f>data!BC624</f>
        <v>3.6614005392900607E-10</v>
      </c>
      <c r="O624">
        <v>3.671760158507792E-10</v>
      </c>
      <c r="P624">
        <f t="shared" si="19"/>
        <v>-0.28214313491384041</v>
      </c>
    </row>
    <row r="625" spans="1:16" x14ac:dyDescent="0.2">
      <c r="A625">
        <v>486.33</v>
      </c>
      <c r="B625">
        <v>3285.55</v>
      </c>
      <c r="C625">
        <v>9630.4</v>
      </c>
      <c r="D625">
        <v>14295</v>
      </c>
      <c r="E625">
        <v>64000</v>
      </c>
      <c r="F625">
        <v>64000</v>
      </c>
      <c r="H625">
        <v>10063</v>
      </c>
      <c r="I625">
        <v>32930</v>
      </c>
      <c r="J625">
        <v>32954.6</v>
      </c>
      <c r="L625">
        <f t="shared" si="21"/>
        <v>486.33</v>
      </c>
      <c r="M625">
        <f>data!BC625</f>
        <v>3.6415050294622035E-10</v>
      </c>
      <c r="O625">
        <v>3.6677836841593602E-10</v>
      </c>
      <c r="P625">
        <f t="shared" si="19"/>
        <v>-0.71647231571072501</v>
      </c>
    </row>
    <row r="626" spans="1:16" x14ac:dyDescent="0.2">
      <c r="A626">
        <v>486.79</v>
      </c>
      <c r="B626">
        <v>3325.9</v>
      </c>
      <c r="C626">
        <v>10063.799999999999</v>
      </c>
      <c r="D626">
        <v>14394.75</v>
      </c>
      <c r="E626">
        <v>64000</v>
      </c>
      <c r="F626">
        <v>64000</v>
      </c>
      <c r="H626">
        <v>10480.6</v>
      </c>
      <c r="I626">
        <v>28858.400000000001</v>
      </c>
      <c r="J626">
        <v>28756.400000000001</v>
      </c>
      <c r="L626">
        <f t="shared" si="21"/>
        <v>486.79</v>
      </c>
      <c r="M626">
        <f>data!BC626</f>
        <v>3.6369275790278215E-10</v>
      </c>
      <c r="O626">
        <v>3.6671451325871824E-10</v>
      </c>
      <c r="P626">
        <f t="shared" si="19"/>
        <v>-0.82400757174402739</v>
      </c>
    </row>
    <row r="627" spans="1:16" x14ac:dyDescent="0.2">
      <c r="A627">
        <v>487.25</v>
      </c>
      <c r="B627">
        <v>3315.75</v>
      </c>
      <c r="C627">
        <v>9862.7999999999993</v>
      </c>
      <c r="D627">
        <v>14422.55</v>
      </c>
      <c r="E627">
        <v>64000</v>
      </c>
      <c r="F627">
        <v>64000</v>
      </c>
      <c r="H627">
        <v>10312.4</v>
      </c>
      <c r="I627">
        <v>20634.400000000001</v>
      </c>
      <c r="J627">
        <v>20492.400000000001</v>
      </c>
      <c r="L627">
        <f t="shared" si="21"/>
        <v>487.25</v>
      </c>
      <c r="M627">
        <f>data!BC627</f>
        <v>3.6395490763899644E-10</v>
      </c>
      <c r="O627">
        <v>3.6576939933063039E-10</v>
      </c>
      <c r="P627">
        <f t="shared" si="19"/>
        <v>-0.49607531273926164</v>
      </c>
    </row>
    <row r="628" spans="1:16" x14ac:dyDescent="0.2">
      <c r="A628">
        <v>487.71</v>
      </c>
      <c r="B628">
        <v>3415.7</v>
      </c>
      <c r="C628">
        <v>10887.2</v>
      </c>
      <c r="D628">
        <v>14556.85</v>
      </c>
      <c r="E628">
        <v>64000</v>
      </c>
      <c r="F628">
        <v>64000</v>
      </c>
      <c r="H628">
        <v>11338.6</v>
      </c>
      <c r="I628">
        <v>20542.400000000001</v>
      </c>
      <c r="J628">
        <v>20465.2</v>
      </c>
      <c r="L628">
        <f t="shared" si="21"/>
        <v>487.71</v>
      </c>
      <c r="M628">
        <f>data!BC628</f>
        <v>3.6431906449221089E-10</v>
      </c>
      <c r="O628">
        <v>3.6505554792675824E-10</v>
      </c>
      <c r="P628">
        <f t="shared" si="19"/>
        <v>-0.20174558056438857</v>
      </c>
    </row>
    <row r="629" spans="1:16" x14ac:dyDescent="0.2">
      <c r="A629">
        <v>488.16</v>
      </c>
      <c r="B629">
        <v>3278.35</v>
      </c>
      <c r="C629">
        <v>9544.6</v>
      </c>
      <c r="D629">
        <v>14539.3</v>
      </c>
      <c r="E629">
        <v>64000</v>
      </c>
      <c r="F629">
        <v>64000</v>
      </c>
      <c r="H629">
        <v>9930.6</v>
      </c>
      <c r="I629">
        <v>18480</v>
      </c>
      <c r="J629">
        <v>18494.2</v>
      </c>
      <c r="L629">
        <f t="shared" si="21"/>
        <v>488.16</v>
      </c>
      <c r="M629">
        <f>data!BC629</f>
        <v>3.6190125245958763E-10</v>
      </c>
      <c r="O629">
        <v>3.6401397713719786E-10</v>
      </c>
      <c r="P629">
        <f t="shared" si="19"/>
        <v>-0.58039658098456426</v>
      </c>
    </row>
    <row r="630" spans="1:16" x14ac:dyDescent="0.2">
      <c r="A630">
        <v>488.62</v>
      </c>
      <c r="B630">
        <v>3277.55</v>
      </c>
      <c r="C630">
        <v>9467.7999999999993</v>
      </c>
      <c r="D630">
        <v>14581.25</v>
      </c>
      <c r="E630">
        <v>64000</v>
      </c>
      <c r="F630">
        <v>64000</v>
      </c>
      <c r="H630">
        <v>9890.6</v>
      </c>
      <c r="I630">
        <v>17745.8</v>
      </c>
      <c r="J630">
        <v>17725.2</v>
      </c>
      <c r="L630">
        <f t="shared" si="21"/>
        <v>488.62</v>
      </c>
      <c r="M630">
        <f>data!BC630</f>
        <v>3.6201401045822182E-10</v>
      </c>
      <c r="O630">
        <v>3.6462319679809528E-10</v>
      </c>
      <c r="P630">
        <f t="shared" si="19"/>
        <v>-0.71558429710061888</v>
      </c>
    </row>
    <row r="631" spans="1:16" x14ac:dyDescent="0.2">
      <c r="A631">
        <v>489.08</v>
      </c>
      <c r="B631">
        <v>3359.25</v>
      </c>
      <c r="C631">
        <v>10267.4</v>
      </c>
      <c r="D631">
        <v>14720.15</v>
      </c>
      <c r="E631">
        <v>64000</v>
      </c>
      <c r="F631">
        <v>64000</v>
      </c>
      <c r="H631">
        <v>10750.2</v>
      </c>
      <c r="I631">
        <v>18392.2</v>
      </c>
      <c r="J631">
        <v>18377.400000000001</v>
      </c>
      <c r="L631">
        <f t="shared" si="21"/>
        <v>489.08</v>
      </c>
      <c r="M631">
        <f>data!BC631</f>
        <v>3.6165210014269148E-10</v>
      </c>
      <c r="O631">
        <v>3.6394603024069045E-10</v>
      </c>
      <c r="P631">
        <f t="shared" si="19"/>
        <v>-0.63029402916743049</v>
      </c>
    </row>
    <row r="632" spans="1:16" x14ac:dyDescent="0.2">
      <c r="A632">
        <v>489.54</v>
      </c>
      <c r="B632">
        <v>3341.25</v>
      </c>
      <c r="C632">
        <v>10118.4</v>
      </c>
      <c r="D632">
        <v>14749.05</v>
      </c>
      <c r="E632">
        <v>64000</v>
      </c>
      <c r="F632">
        <v>64000</v>
      </c>
      <c r="H632">
        <v>10546</v>
      </c>
      <c r="I632">
        <v>18134.8</v>
      </c>
      <c r="J632">
        <v>18104.400000000001</v>
      </c>
      <c r="L632">
        <f t="shared" si="21"/>
        <v>489.54</v>
      </c>
      <c r="M632">
        <f>data!BC632</f>
        <v>3.6163821119388807E-10</v>
      </c>
      <c r="O632">
        <v>3.6248619169813013E-10</v>
      </c>
      <c r="P632">
        <f t="shared" si="19"/>
        <v>-0.23393456734711732</v>
      </c>
    </row>
    <row r="633" spans="1:16" x14ac:dyDescent="0.2">
      <c r="A633">
        <v>490</v>
      </c>
      <c r="B633">
        <v>3255.8</v>
      </c>
      <c r="C633">
        <v>9317.4</v>
      </c>
      <c r="D633">
        <v>14743.45</v>
      </c>
      <c r="E633">
        <v>64000</v>
      </c>
      <c r="F633">
        <v>64000</v>
      </c>
      <c r="H633">
        <v>9717.4</v>
      </c>
      <c r="I633">
        <v>17167</v>
      </c>
      <c r="J633">
        <v>17196.2</v>
      </c>
      <c r="L633">
        <f t="shared" si="21"/>
        <v>490</v>
      </c>
      <c r="M633">
        <f>data!BC633</f>
        <v>3.6059251538024369E-10</v>
      </c>
      <c r="O633">
        <v>3.6295063925250431E-10</v>
      </c>
      <c r="P633">
        <f t="shared" si="19"/>
        <v>-0.64970924892629323</v>
      </c>
    </row>
    <row r="634" spans="1:16" x14ac:dyDescent="0.2">
      <c r="A634">
        <v>490.45</v>
      </c>
      <c r="B634">
        <v>3298.15</v>
      </c>
      <c r="C634">
        <v>9816.4</v>
      </c>
      <c r="D634">
        <v>14850.75</v>
      </c>
      <c r="E634">
        <v>64000</v>
      </c>
      <c r="F634">
        <v>64000</v>
      </c>
      <c r="H634">
        <v>10190.6</v>
      </c>
      <c r="I634">
        <v>17528.2</v>
      </c>
      <c r="J634">
        <v>17551.8</v>
      </c>
      <c r="L634">
        <f t="shared" si="21"/>
        <v>490.45</v>
      </c>
      <c r="M634">
        <f>data!BC634</f>
        <v>3.5997897820508987E-10</v>
      </c>
      <c r="O634">
        <v>3.6204177874240722E-10</v>
      </c>
      <c r="P634">
        <f t="shared" si="19"/>
        <v>-0.5697686450670747</v>
      </c>
    </row>
    <row r="635" spans="1:16" x14ac:dyDescent="0.2">
      <c r="A635">
        <v>490.91</v>
      </c>
      <c r="B635">
        <v>3250.8</v>
      </c>
      <c r="C635">
        <v>9166.7999999999993</v>
      </c>
      <c r="D635">
        <v>14844.9</v>
      </c>
      <c r="E635">
        <v>64000</v>
      </c>
      <c r="F635">
        <v>64000</v>
      </c>
      <c r="H635">
        <v>9593.7999999999993</v>
      </c>
      <c r="I635">
        <v>16915</v>
      </c>
      <c r="J635">
        <v>16887.400000000001</v>
      </c>
      <c r="L635">
        <f t="shared" si="21"/>
        <v>490.91</v>
      </c>
      <c r="M635">
        <f>data!BC635</f>
        <v>3.60149827310156E-10</v>
      </c>
      <c r="O635">
        <v>3.6139504677456247E-10</v>
      </c>
      <c r="P635">
        <f t="shared" si="19"/>
        <v>-0.34455908444789524</v>
      </c>
    </row>
    <row r="636" spans="1:16" x14ac:dyDescent="0.2">
      <c r="A636">
        <v>491.37</v>
      </c>
      <c r="B636">
        <v>3278.8</v>
      </c>
      <c r="C636">
        <v>9506.2000000000007</v>
      </c>
      <c r="D636">
        <v>14939.75</v>
      </c>
      <c r="E636">
        <v>64000</v>
      </c>
      <c r="F636">
        <v>64000</v>
      </c>
      <c r="H636">
        <v>9896</v>
      </c>
      <c r="I636">
        <v>17334.2</v>
      </c>
      <c r="J636">
        <v>17335.599999999999</v>
      </c>
      <c r="L636">
        <f t="shared" si="21"/>
        <v>491.37</v>
      </c>
      <c r="M636">
        <f>data!BC636</f>
        <v>3.5952211909580639E-10</v>
      </c>
      <c r="O636">
        <v>3.6138998510353868E-10</v>
      </c>
      <c r="P636">
        <f t="shared" si="19"/>
        <v>-0.51685605155802616</v>
      </c>
    </row>
    <row r="637" spans="1:16" x14ac:dyDescent="0.2">
      <c r="A637">
        <v>491.83</v>
      </c>
      <c r="B637">
        <v>3321.2</v>
      </c>
      <c r="C637">
        <v>9885.7999999999993</v>
      </c>
      <c r="D637">
        <v>15074</v>
      </c>
      <c r="E637">
        <v>64000</v>
      </c>
      <c r="F637">
        <v>64000</v>
      </c>
      <c r="H637">
        <v>10280.6</v>
      </c>
      <c r="I637">
        <v>17816.599999999999</v>
      </c>
      <c r="J637">
        <v>17739.599999999999</v>
      </c>
      <c r="L637">
        <f t="shared" si="21"/>
        <v>491.83</v>
      </c>
      <c r="M637">
        <f>data!BC637</f>
        <v>3.5813304190829723E-10</v>
      </c>
      <c r="O637">
        <v>3.6050125358349461E-10</v>
      </c>
      <c r="P637">
        <f t="shared" si="19"/>
        <v>-0.65692189740163964</v>
      </c>
    </row>
    <row r="638" spans="1:16" x14ac:dyDescent="0.2">
      <c r="A638">
        <v>492.29</v>
      </c>
      <c r="B638">
        <v>3311.75</v>
      </c>
      <c r="C638">
        <v>9760.6</v>
      </c>
      <c r="D638">
        <v>15123.25</v>
      </c>
      <c r="E638">
        <v>64000</v>
      </c>
      <c r="F638">
        <v>64000</v>
      </c>
      <c r="H638">
        <v>10165.4</v>
      </c>
      <c r="I638">
        <v>17589.8</v>
      </c>
      <c r="J638">
        <v>17521.599999999999</v>
      </c>
      <c r="L638">
        <f t="shared" si="21"/>
        <v>492.29</v>
      </c>
      <c r="M638">
        <f>data!BC638</f>
        <v>3.5778174313800941E-10</v>
      </c>
      <c r="O638">
        <v>3.5921978298400337E-10</v>
      </c>
      <c r="P638">
        <f t="shared" si="19"/>
        <v>-0.40032312086163802</v>
      </c>
    </row>
    <row r="639" spans="1:16" x14ac:dyDescent="0.2">
      <c r="A639">
        <v>492.74</v>
      </c>
      <c r="B639">
        <v>3423.4</v>
      </c>
      <c r="C639">
        <v>10906.2</v>
      </c>
      <c r="D639">
        <v>15320.05</v>
      </c>
      <c r="E639">
        <v>64000</v>
      </c>
      <c r="F639">
        <v>64000</v>
      </c>
      <c r="H639">
        <v>11332.6</v>
      </c>
      <c r="I639">
        <v>18772.400000000001</v>
      </c>
      <c r="J639">
        <v>18793.400000000001</v>
      </c>
      <c r="L639">
        <f t="shared" si="21"/>
        <v>492.74</v>
      </c>
      <c r="M639">
        <f>data!BC639</f>
        <v>3.5658754461457491E-10</v>
      </c>
      <c r="O639">
        <v>3.5881842879054898E-10</v>
      </c>
      <c r="P639">
        <f t="shared" si="19"/>
        <v>-0.62173065733930954</v>
      </c>
    </row>
    <row r="640" spans="1:16" x14ac:dyDescent="0.2">
      <c r="A640">
        <v>493.2</v>
      </c>
      <c r="B640">
        <v>3322.3</v>
      </c>
      <c r="C640">
        <v>10035.200000000001</v>
      </c>
      <c r="D640">
        <v>15265.8</v>
      </c>
      <c r="E640">
        <v>64000</v>
      </c>
      <c r="F640">
        <v>64000</v>
      </c>
      <c r="H640">
        <v>10377</v>
      </c>
      <c r="I640">
        <v>17893.2</v>
      </c>
      <c r="J640">
        <v>17859.2</v>
      </c>
      <c r="L640">
        <f t="shared" si="21"/>
        <v>493.2</v>
      </c>
      <c r="M640">
        <f>data!BC640</f>
        <v>3.5661963901101144E-10</v>
      </c>
      <c r="O640">
        <v>3.585143306748692E-10</v>
      </c>
      <c r="P640">
        <f t="shared" si="19"/>
        <v>-0.52848421994489991</v>
      </c>
    </row>
    <row r="641" spans="1:16" x14ac:dyDescent="0.2">
      <c r="A641">
        <v>493.66</v>
      </c>
      <c r="B641">
        <v>3230.35</v>
      </c>
      <c r="C641">
        <v>9052.7999999999993</v>
      </c>
      <c r="D641">
        <v>15238.3</v>
      </c>
      <c r="E641">
        <v>64000</v>
      </c>
      <c r="F641">
        <v>64000</v>
      </c>
      <c r="H641">
        <v>9421.6</v>
      </c>
      <c r="I641">
        <v>16943.400000000001</v>
      </c>
      <c r="J641">
        <v>16914.400000000001</v>
      </c>
      <c r="L641">
        <f t="shared" si="21"/>
        <v>493.66</v>
      </c>
      <c r="M641">
        <f>data!BC641</f>
        <v>3.5612587911687545E-10</v>
      </c>
      <c r="O641">
        <v>3.5755209980625659E-10</v>
      </c>
      <c r="P641">
        <f t="shared" si="19"/>
        <v>-0.39888471922104612</v>
      </c>
    </row>
    <row r="642" spans="1:16" x14ac:dyDescent="0.2">
      <c r="A642">
        <v>494.12</v>
      </c>
      <c r="B642">
        <v>3288.65</v>
      </c>
      <c r="C642">
        <v>9645.6</v>
      </c>
      <c r="D642">
        <v>15371.6</v>
      </c>
      <c r="E642">
        <v>64000</v>
      </c>
      <c r="F642">
        <v>64000</v>
      </c>
      <c r="H642">
        <v>10085</v>
      </c>
      <c r="I642">
        <v>17644.400000000001</v>
      </c>
      <c r="J642">
        <v>17602.599999999999</v>
      </c>
      <c r="L642">
        <f t="shared" si="21"/>
        <v>494.12</v>
      </c>
      <c r="M642">
        <f>data!BC642</f>
        <v>3.5530506537855722E-10</v>
      </c>
      <c r="O642">
        <v>3.5607245117354197E-10</v>
      </c>
      <c r="P642">
        <f t="shared" si="19"/>
        <v>-0.21551394735975873</v>
      </c>
    </row>
    <row r="643" spans="1:16" x14ac:dyDescent="0.2">
      <c r="A643">
        <v>494.57</v>
      </c>
      <c r="B643">
        <v>3280.05</v>
      </c>
      <c r="C643">
        <v>9569</v>
      </c>
      <c r="D643">
        <v>15456.65</v>
      </c>
      <c r="E643">
        <v>64000</v>
      </c>
      <c r="F643">
        <v>64000</v>
      </c>
      <c r="H643">
        <v>9966.6</v>
      </c>
      <c r="I643">
        <v>17490.2</v>
      </c>
      <c r="J643">
        <v>17370</v>
      </c>
      <c r="L643">
        <f t="shared" si="21"/>
        <v>494.57</v>
      </c>
      <c r="M643">
        <f>data!BC643</f>
        <v>3.5392864085365094E-10</v>
      </c>
      <c r="O643">
        <v>3.552209710382718E-10</v>
      </c>
      <c r="P643">
        <f t="shared" si="19"/>
        <v>-0.36381021673453645</v>
      </c>
    </row>
    <row r="644" spans="1:16" x14ac:dyDescent="0.2">
      <c r="A644">
        <v>495.03</v>
      </c>
      <c r="B644">
        <v>3259.85</v>
      </c>
      <c r="C644">
        <v>9377.6</v>
      </c>
      <c r="D644">
        <v>15483.3</v>
      </c>
      <c r="E644">
        <v>64000</v>
      </c>
      <c r="F644">
        <v>64000</v>
      </c>
      <c r="H644">
        <v>9720.6</v>
      </c>
      <c r="I644">
        <v>17432</v>
      </c>
      <c r="J644">
        <v>17342.599999999999</v>
      </c>
      <c r="L644">
        <f t="shared" si="21"/>
        <v>495.03</v>
      </c>
      <c r="M644">
        <f>data!BC644</f>
        <v>3.5396442044387001E-10</v>
      </c>
      <c r="O644">
        <v>3.5646552538327034E-10</v>
      </c>
      <c r="P644">
        <f t="shared" si="19"/>
        <v>-0.70164006370915077</v>
      </c>
    </row>
    <row r="645" spans="1:16" x14ac:dyDescent="0.2">
      <c r="A645">
        <v>495.49</v>
      </c>
      <c r="B645">
        <v>3486.05</v>
      </c>
      <c r="C645">
        <v>11529.4</v>
      </c>
      <c r="D645">
        <v>15780.05</v>
      </c>
      <c r="E645">
        <v>64000</v>
      </c>
      <c r="F645">
        <v>64000</v>
      </c>
      <c r="H645">
        <v>12085.4</v>
      </c>
      <c r="I645">
        <v>19823.400000000001</v>
      </c>
      <c r="J645">
        <v>19745</v>
      </c>
      <c r="L645">
        <f t="shared" si="21"/>
        <v>495.49</v>
      </c>
      <c r="M645">
        <f>data!BC645</f>
        <v>3.5327999505361317E-10</v>
      </c>
      <c r="O645">
        <v>3.5496046974990629E-10</v>
      </c>
      <c r="P645">
        <f t="shared" si="19"/>
        <v>-0.47342587118986357</v>
      </c>
    </row>
    <row r="646" spans="1:16" x14ac:dyDescent="0.2">
      <c r="A646">
        <v>495.95</v>
      </c>
      <c r="B646">
        <v>3273.9</v>
      </c>
      <c r="C646">
        <v>9394.6</v>
      </c>
      <c r="D646">
        <v>15591.75</v>
      </c>
      <c r="E646">
        <v>64000</v>
      </c>
      <c r="F646">
        <v>64000</v>
      </c>
      <c r="H646">
        <v>9770.2000000000007</v>
      </c>
      <c r="I646">
        <v>17554</v>
      </c>
      <c r="J646">
        <v>17474</v>
      </c>
      <c r="L646">
        <f t="shared" si="21"/>
        <v>495.95</v>
      </c>
      <c r="M646">
        <f>data!BC646</f>
        <v>3.5401121670951808E-10</v>
      </c>
      <c r="O646">
        <v>3.5486501994335429E-10</v>
      </c>
      <c r="P646">
        <f t="shared" si="19"/>
        <v>-0.24059943523667124</v>
      </c>
    </row>
    <row r="647" spans="1:16" x14ac:dyDescent="0.2">
      <c r="A647">
        <v>496.4</v>
      </c>
      <c r="B647">
        <v>3293</v>
      </c>
      <c r="C647">
        <v>9697.6</v>
      </c>
      <c r="D647">
        <v>15720.9</v>
      </c>
      <c r="E647">
        <v>64000</v>
      </c>
      <c r="F647">
        <v>64000</v>
      </c>
      <c r="H647">
        <v>10149</v>
      </c>
      <c r="I647">
        <v>17802</v>
      </c>
      <c r="J647">
        <v>17774.8</v>
      </c>
      <c r="L647">
        <f t="shared" si="21"/>
        <v>496.4</v>
      </c>
      <c r="M647">
        <f>data!BC647</f>
        <v>3.5220380707407239E-10</v>
      </c>
      <c r="O647">
        <v>3.542203119944775E-10</v>
      </c>
      <c r="P647">
        <f t="shared" si="19"/>
        <v>-0.56927986682947607</v>
      </c>
    </row>
    <row r="648" spans="1:16" x14ac:dyDescent="0.2">
      <c r="A648">
        <v>496.86</v>
      </c>
      <c r="B648">
        <v>3282.4</v>
      </c>
      <c r="C648">
        <v>9522.7999999999993</v>
      </c>
      <c r="D648">
        <v>15758.25</v>
      </c>
      <c r="E648">
        <v>64000</v>
      </c>
      <c r="F648">
        <v>64000</v>
      </c>
      <c r="H648">
        <v>9925.6</v>
      </c>
      <c r="I648">
        <v>17732.400000000001</v>
      </c>
      <c r="J648">
        <v>17736.599999999999</v>
      </c>
      <c r="L648">
        <f t="shared" si="21"/>
        <v>496.86</v>
      </c>
      <c r="M648">
        <f>data!BC648</f>
        <v>3.5221790758373072E-10</v>
      </c>
      <c r="O648">
        <v>3.5374304844771431E-10</v>
      </c>
      <c r="P648">
        <f t="shared" ref="P648:P711" si="22">(M648-O648)/O648%</f>
        <v>-0.43114369898607807</v>
      </c>
    </row>
    <row r="649" spans="1:16" x14ac:dyDescent="0.2">
      <c r="A649">
        <v>497.32</v>
      </c>
      <c r="B649">
        <v>3310.85</v>
      </c>
      <c r="C649">
        <v>9767.2000000000007</v>
      </c>
      <c r="D649">
        <v>15828.7</v>
      </c>
      <c r="E649">
        <v>64000</v>
      </c>
      <c r="F649">
        <v>64000</v>
      </c>
      <c r="H649">
        <v>10215.6</v>
      </c>
      <c r="I649">
        <v>17608.8</v>
      </c>
      <c r="J649">
        <v>17646.400000000001</v>
      </c>
      <c r="L649">
        <f t="shared" si="21"/>
        <v>497.32</v>
      </c>
      <c r="M649">
        <f>data!BC649</f>
        <v>3.5239605129904644E-10</v>
      </c>
      <c r="O649">
        <v>3.5381523503705427E-10</v>
      </c>
      <c r="P649">
        <f t="shared" si="22"/>
        <v>-0.40110871366497464</v>
      </c>
    </row>
    <row r="650" spans="1:16" x14ac:dyDescent="0.2">
      <c r="A650">
        <v>497.78</v>
      </c>
      <c r="B650">
        <v>3289.15</v>
      </c>
      <c r="C650">
        <v>9622.7999999999993</v>
      </c>
      <c r="D650">
        <v>15877.05</v>
      </c>
      <c r="E650">
        <v>64000</v>
      </c>
      <c r="F650">
        <v>64000</v>
      </c>
      <c r="H650">
        <v>10013.799999999999</v>
      </c>
      <c r="I650">
        <v>17008.400000000001</v>
      </c>
      <c r="J650">
        <v>16913.599999999999</v>
      </c>
      <c r="L650">
        <f t="shared" si="21"/>
        <v>497.78</v>
      </c>
      <c r="M650">
        <f>data!BC650</f>
        <v>3.5179105046775022E-10</v>
      </c>
      <c r="O650">
        <v>3.5352306874389911E-10</v>
      </c>
      <c r="P650">
        <f t="shared" si="22"/>
        <v>-0.48993076528298807</v>
      </c>
    </row>
    <row r="651" spans="1:16" x14ac:dyDescent="0.2">
      <c r="A651">
        <v>498.23</v>
      </c>
      <c r="B651">
        <v>3300.3</v>
      </c>
      <c r="C651">
        <v>9718.7999999999993</v>
      </c>
      <c r="D651">
        <v>15977.8</v>
      </c>
      <c r="E651">
        <v>64000</v>
      </c>
      <c r="F651">
        <v>64000</v>
      </c>
      <c r="H651">
        <v>10150.6</v>
      </c>
      <c r="I651">
        <v>17058.2</v>
      </c>
      <c r="J651">
        <v>17039</v>
      </c>
      <c r="L651">
        <f t="shared" si="21"/>
        <v>498.23</v>
      </c>
      <c r="M651">
        <f>data!BC651</f>
        <v>3.5061520633450761E-10</v>
      </c>
      <c r="O651">
        <v>3.5312567572217894E-10</v>
      </c>
      <c r="P651">
        <f t="shared" si="22"/>
        <v>-0.71092802372332697</v>
      </c>
    </row>
    <row r="652" spans="1:16" x14ac:dyDescent="0.2">
      <c r="A652">
        <v>498.69</v>
      </c>
      <c r="B652">
        <v>3272.6</v>
      </c>
      <c r="C652">
        <v>9426</v>
      </c>
      <c r="D652">
        <v>15984.9</v>
      </c>
      <c r="E652">
        <v>64000</v>
      </c>
      <c r="F652">
        <v>64000</v>
      </c>
      <c r="H652">
        <v>9831.4</v>
      </c>
      <c r="I652">
        <v>17007</v>
      </c>
      <c r="J652">
        <v>17004.400000000001</v>
      </c>
      <c r="L652">
        <f t="shared" si="21"/>
        <v>498.69</v>
      </c>
      <c r="M652">
        <f>data!BC652</f>
        <v>3.5100700756030242E-10</v>
      </c>
      <c r="O652">
        <v>3.5221288774939134E-10</v>
      </c>
      <c r="P652">
        <f t="shared" si="22"/>
        <v>-0.34237253406438156</v>
      </c>
    </row>
    <row r="653" spans="1:16" x14ac:dyDescent="0.2">
      <c r="A653">
        <v>499.15</v>
      </c>
      <c r="B653">
        <v>3266.15</v>
      </c>
      <c r="C653">
        <v>9413.4</v>
      </c>
      <c r="D653">
        <v>16037.4</v>
      </c>
      <c r="E653">
        <v>64000</v>
      </c>
      <c r="F653">
        <v>64000</v>
      </c>
      <c r="H653">
        <v>9825.6</v>
      </c>
      <c r="I653">
        <v>17187.2</v>
      </c>
      <c r="J653">
        <v>17151.599999999999</v>
      </c>
      <c r="L653">
        <f t="shared" si="21"/>
        <v>499.15</v>
      </c>
      <c r="M653">
        <f>data!BC653</f>
        <v>3.5072658782502318E-10</v>
      </c>
      <c r="O653">
        <v>3.5175666238785401E-10</v>
      </c>
      <c r="P653">
        <f t="shared" si="22"/>
        <v>-0.29283725739216993</v>
      </c>
    </row>
    <row r="654" spans="1:16" x14ac:dyDescent="0.2">
      <c r="A654">
        <v>499.61</v>
      </c>
      <c r="B654">
        <v>3274.4</v>
      </c>
      <c r="C654">
        <v>9467</v>
      </c>
      <c r="D654">
        <v>16137.9</v>
      </c>
      <c r="E654">
        <v>64000</v>
      </c>
      <c r="F654">
        <v>64000</v>
      </c>
      <c r="H654">
        <v>9912.2000000000007</v>
      </c>
      <c r="I654">
        <v>17332</v>
      </c>
      <c r="J654">
        <v>17298.8</v>
      </c>
      <c r="L654">
        <f t="shared" si="21"/>
        <v>499.61</v>
      </c>
      <c r="M654">
        <f>data!BC654</f>
        <v>3.4953543574075378E-10</v>
      </c>
      <c r="O654">
        <v>3.5086619889114493E-10</v>
      </c>
      <c r="P654">
        <f t="shared" si="22"/>
        <v>-0.37927938188312382</v>
      </c>
    </row>
    <row r="655" spans="1:16" x14ac:dyDescent="0.2">
      <c r="A655">
        <v>500.06</v>
      </c>
      <c r="B655">
        <v>3264.5</v>
      </c>
      <c r="C655">
        <v>9344</v>
      </c>
      <c r="D655">
        <v>16180.25</v>
      </c>
      <c r="E655">
        <v>64000</v>
      </c>
      <c r="F655">
        <v>64000</v>
      </c>
      <c r="H655">
        <v>9695.7999999999993</v>
      </c>
      <c r="I655">
        <v>17280.599999999999</v>
      </c>
      <c r="J655">
        <v>17225</v>
      </c>
      <c r="L655">
        <f t="shared" si="21"/>
        <v>500.06</v>
      </c>
      <c r="M655">
        <f>data!BC655</f>
        <v>3.4942094052925194E-10</v>
      </c>
      <c r="O655">
        <v>3.5031093315124242E-10</v>
      </c>
      <c r="P655">
        <f t="shared" si="22"/>
        <v>-0.2540579062104909</v>
      </c>
    </row>
    <row r="656" spans="1:16" x14ac:dyDescent="0.2">
      <c r="A656">
        <v>500.52</v>
      </c>
      <c r="B656">
        <v>3280.3</v>
      </c>
      <c r="C656">
        <v>9538</v>
      </c>
      <c r="D656">
        <v>16241.45</v>
      </c>
      <c r="E656">
        <v>64000</v>
      </c>
      <c r="F656">
        <v>64000</v>
      </c>
      <c r="H656">
        <v>9941.2000000000007</v>
      </c>
      <c r="I656">
        <v>17565</v>
      </c>
      <c r="J656">
        <v>17508.8</v>
      </c>
      <c r="L656">
        <f t="shared" si="21"/>
        <v>500.52</v>
      </c>
      <c r="M656">
        <f>data!BC656</f>
        <v>3.495194971077057E-10</v>
      </c>
      <c r="O656">
        <v>3.5020179478694673E-10</v>
      </c>
      <c r="P656">
        <f t="shared" si="22"/>
        <v>-0.19482986363794175</v>
      </c>
    </row>
    <row r="657" spans="1:16" x14ac:dyDescent="0.2">
      <c r="A657">
        <v>500.98</v>
      </c>
      <c r="B657">
        <v>3281.75</v>
      </c>
      <c r="C657">
        <v>9522.2000000000007</v>
      </c>
      <c r="D657">
        <v>16333.6</v>
      </c>
      <c r="E657">
        <v>64000</v>
      </c>
      <c r="F657">
        <v>64000</v>
      </c>
      <c r="H657">
        <v>9900.7999999999993</v>
      </c>
      <c r="I657">
        <v>17390.400000000001</v>
      </c>
      <c r="J657">
        <v>17348.400000000001</v>
      </c>
      <c r="L657">
        <f t="shared" si="21"/>
        <v>500.98</v>
      </c>
      <c r="M657">
        <f>data!BC657</f>
        <v>3.4840004307586452E-10</v>
      </c>
      <c r="O657">
        <v>3.5067558875693833E-10</v>
      </c>
      <c r="P657">
        <f t="shared" si="22"/>
        <v>-0.64890336083560329</v>
      </c>
    </row>
    <row r="658" spans="1:16" x14ac:dyDescent="0.2">
      <c r="A658">
        <v>501.44</v>
      </c>
      <c r="B658">
        <v>3272.9</v>
      </c>
      <c r="C658">
        <v>9478</v>
      </c>
      <c r="D658">
        <v>16376.35</v>
      </c>
      <c r="E658">
        <v>64000</v>
      </c>
      <c r="F658">
        <v>64000</v>
      </c>
      <c r="H658">
        <v>9828</v>
      </c>
      <c r="I658">
        <v>17429.2</v>
      </c>
      <c r="J658">
        <v>17389.599999999999</v>
      </c>
      <c r="L658">
        <f t="shared" si="21"/>
        <v>501.44</v>
      </c>
      <c r="M658">
        <f>data!BC658</f>
        <v>3.4834078443010067E-10</v>
      </c>
      <c r="O658">
        <v>3.4943938342168778E-10</v>
      </c>
      <c r="P658">
        <f t="shared" si="22"/>
        <v>-0.31438900241572604</v>
      </c>
    </row>
    <row r="659" spans="1:16" x14ac:dyDescent="0.2">
      <c r="A659">
        <v>501.89</v>
      </c>
      <c r="B659">
        <v>3403.85</v>
      </c>
      <c r="C659">
        <v>10696.6</v>
      </c>
      <c r="D659">
        <v>16571.2</v>
      </c>
      <c r="E659">
        <v>64000</v>
      </c>
      <c r="F659">
        <v>64000</v>
      </c>
      <c r="H659">
        <v>11170.6</v>
      </c>
      <c r="I659">
        <v>18911.400000000001</v>
      </c>
      <c r="J659">
        <v>18865</v>
      </c>
      <c r="L659">
        <f t="shared" si="21"/>
        <v>501.89</v>
      </c>
      <c r="M659">
        <f>data!BC659</f>
        <v>3.4790807701047095E-10</v>
      </c>
      <c r="O659">
        <v>3.4921754486295792E-10</v>
      </c>
      <c r="P659">
        <f t="shared" si="22"/>
        <v>-0.37497195423008722</v>
      </c>
    </row>
    <row r="660" spans="1:16" x14ac:dyDescent="0.2">
      <c r="A660">
        <v>502.35</v>
      </c>
      <c r="B660">
        <v>3324.05</v>
      </c>
      <c r="C660">
        <v>10016.6</v>
      </c>
      <c r="D660">
        <v>16567.099999999999</v>
      </c>
      <c r="E660">
        <v>64000</v>
      </c>
      <c r="F660">
        <v>64000</v>
      </c>
      <c r="H660">
        <v>10399.200000000001</v>
      </c>
      <c r="I660">
        <v>18129.599999999999</v>
      </c>
      <c r="J660">
        <v>18107</v>
      </c>
      <c r="L660">
        <f t="shared" si="21"/>
        <v>502.35</v>
      </c>
      <c r="M660">
        <f>data!BC660</f>
        <v>3.4722633153550099E-10</v>
      </c>
      <c r="O660">
        <v>3.4852800961739026E-10</v>
      </c>
      <c r="P660">
        <f t="shared" si="22"/>
        <v>-0.37347875808266556</v>
      </c>
    </row>
    <row r="661" spans="1:16" x14ac:dyDescent="0.2">
      <c r="A661">
        <v>502.81</v>
      </c>
      <c r="B661">
        <v>3298.3</v>
      </c>
      <c r="C661">
        <v>9678.6</v>
      </c>
      <c r="D661">
        <v>16607.650000000001</v>
      </c>
      <c r="E661">
        <v>64000</v>
      </c>
      <c r="F661">
        <v>64000</v>
      </c>
      <c r="H661">
        <v>10102.4</v>
      </c>
      <c r="I661">
        <v>17755.400000000001</v>
      </c>
      <c r="J661">
        <v>17708.8</v>
      </c>
      <c r="L661">
        <f t="shared" si="21"/>
        <v>502.81</v>
      </c>
      <c r="M661">
        <f>data!BC661</f>
        <v>3.4679218054761336E-10</v>
      </c>
      <c r="O661">
        <v>3.4826093776709552E-10</v>
      </c>
      <c r="P661">
        <f t="shared" si="22"/>
        <v>-0.42174044235314534</v>
      </c>
    </row>
    <row r="662" spans="1:16" x14ac:dyDescent="0.2">
      <c r="A662">
        <v>503.27</v>
      </c>
      <c r="B662">
        <v>3377.95</v>
      </c>
      <c r="C662">
        <v>10551</v>
      </c>
      <c r="D662">
        <v>16747.5</v>
      </c>
      <c r="E662">
        <v>64000</v>
      </c>
      <c r="F662">
        <v>64000</v>
      </c>
      <c r="H662">
        <v>11027</v>
      </c>
      <c r="I662">
        <v>18563.599999999999</v>
      </c>
      <c r="J662">
        <v>18492.8</v>
      </c>
      <c r="L662">
        <f t="shared" si="21"/>
        <v>503.27</v>
      </c>
      <c r="M662">
        <f>data!BC662</f>
        <v>3.4650790864505915E-10</v>
      </c>
      <c r="O662">
        <v>3.4819317193222264E-10</v>
      </c>
      <c r="P662">
        <f t="shared" si="22"/>
        <v>-0.48400239378948273</v>
      </c>
    </row>
    <row r="663" spans="1:16" x14ac:dyDescent="0.2">
      <c r="A663">
        <v>503.72</v>
      </c>
      <c r="B663">
        <v>3573.75</v>
      </c>
      <c r="C663">
        <v>12399.2</v>
      </c>
      <c r="D663">
        <v>16976.599999999999</v>
      </c>
      <c r="E663">
        <v>64000</v>
      </c>
      <c r="F663">
        <v>64000</v>
      </c>
      <c r="H663">
        <v>12861.6</v>
      </c>
      <c r="I663">
        <v>20207.8</v>
      </c>
      <c r="J663">
        <v>20143</v>
      </c>
      <c r="L663">
        <f t="shared" si="21"/>
        <v>503.72</v>
      </c>
      <c r="M663">
        <f>data!BC663</f>
        <v>3.4688196865048914E-10</v>
      </c>
      <c r="O663">
        <v>3.4716730411178032E-10</v>
      </c>
      <c r="P663">
        <f t="shared" si="22"/>
        <v>-8.218961230269306E-2</v>
      </c>
    </row>
    <row r="664" spans="1:16" x14ac:dyDescent="0.2">
      <c r="A664">
        <v>504.18</v>
      </c>
      <c r="B664">
        <v>3235.7</v>
      </c>
      <c r="C664">
        <v>9093.7999999999993</v>
      </c>
      <c r="D664">
        <v>16762.75</v>
      </c>
      <c r="E664">
        <v>64000</v>
      </c>
      <c r="F664">
        <v>64000</v>
      </c>
      <c r="H664">
        <v>9490.2000000000007</v>
      </c>
      <c r="I664">
        <v>16690.599999999999</v>
      </c>
      <c r="J664">
        <v>16677.8</v>
      </c>
      <c r="L664">
        <f t="shared" si="21"/>
        <v>504.18</v>
      </c>
      <c r="M664">
        <f>data!BC664</f>
        <v>3.4500839342946848E-10</v>
      </c>
      <c r="O664">
        <v>3.466974113184425E-10</v>
      </c>
      <c r="P664">
        <f t="shared" si="22"/>
        <v>-0.48717349303270463</v>
      </c>
    </row>
    <row r="665" spans="1:16" x14ac:dyDescent="0.2">
      <c r="A665">
        <v>504.64</v>
      </c>
      <c r="B665">
        <v>3274.55</v>
      </c>
      <c r="C665">
        <v>9467</v>
      </c>
      <c r="D665">
        <v>16856.95</v>
      </c>
      <c r="E665">
        <v>64000</v>
      </c>
      <c r="F665">
        <v>64000</v>
      </c>
      <c r="H665">
        <v>9883.6</v>
      </c>
      <c r="I665">
        <v>16916.599999999999</v>
      </c>
      <c r="J665">
        <v>16916.599999999999</v>
      </c>
      <c r="L665">
        <f t="shared" si="21"/>
        <v>504.64</v>
      </c>
      <c r="M665">
        <f>data!BC665</f>
        <v>3.448686320179871E-10</v>
      </c>
      <c r="O665">
        <v>3.4606322888373859E-10</v>
      </c>
      <c r="P665">
        <f t="shared" si="22"/>
        <v>-0.3451961277725985</v>
      </c>
    </row>
    <row r="666" spans="1:16" x14ac:dyDescent="0.2">
      <c r="A666">
        <v>505.09</v>
      </c>
      <c r="B666">
        <v>3348.35</v>
      </c>
      <c r="C666">
        <v>10251.200000000001</v>
      </c>
      <c r="D666">
        <v>16999.25</v>
      </c>
      <c r="E666">
        <v>64000</v>
      </c>
      <c r="F666">
        <v>64000</v>
      </c>
      <c r="H666">
        <v>10672.4</v>
      </c>
      <c r="I666">
        <v>17588.8</v>
      </c>
      <c r="J666">
        <v>17585.599999999999</v>
      </c>
      <c r="L666">
        <f t="shared" si="21"/>
        <v>505.09</v>
      </c>
      <c r="M666">
        <f>data!BC666</f>
        <v>3.4436452648252829E-10</v>
      </c>
      <c r="O666">
        <v>3.4532660655162463E-10</v>
      </c>
      <c r="P666">
        <f t="shared" si="22"/>
        <v>-0.27860004148058892</v>
      </c>
    </row>
    <row r="667" spans="1:16" x14ac:dyDescent="0.2">
      <c r="A667">
        <v>505.55</v>
      </c>
      <c r="B667">
        <v>3285.55</v>
      </c>
      <c r="C667">
        <v>9560.6</v>
      </c>
      <c r="D667">
        <v>17034.400000000001</v>
      </c>
      <c r="E667">
        <v>64000</v>
      </c>
      <c r="F667">
        <v>64000</v>
      </c>
      <c r="H667">
        <v>9996</v>
      </c>
      <c r="I667">
        <v>17032.2</v>
      </c>
      <c r="J667">
        <v>17073.400000000001</v>
      </c>
      <c r="L667">
        <f t="shared" si="21"/>
        <v>505.55</v>
      </c>
      <c r="M667">
        <f>data!BC667</f>
        <v>3.4317140210589089E-10</v>
      </c>
      <c r="O667">
        <v>3.4551201325136103E-10</v>
      </c>
      <c r="P667">
        <f t="shared" si="22"/>
        <v>-0.67743263785370567</v>
      </c>
    </row>
    <row r="668" spans="1:16" x14ac:dyDescent="0.2">
      <c r="A668">
        <v>506.01</v>
      </c>
      <c r="B668">
        <v>3303.55</v>
      </c>
      <c r="C668">
        <v>9800.2000000000007</v>
      </c>
      <c r="D668">
        <v>17103.849999999999</v>
      </c>
      <c r="E668">
        <v>64000</v>
      </c>
      <c r="F668">
        <v>64000</v>
      </c>
      <c r="H668">
        <v>10216.6</v>
      </c>
      <c r="I668">
        <v>17316.2</v>
      </c>
      <c r="J668">
        <v>17301</v>
      </c>
      <c r="L668">
        <f t="shared" si="21"/>
        <v>506.01</v>
      </c>
      <c r="M668">
        <f>data!BC668</f>
        <v>3.4314411319932686E-10</v>
      </c>
      <c r="O668">
        <v>3.4533449786959325E-10</v>
      </c>
      <c r="P668">
        <f t="shared" si="22"/>
        <v>-0.63427913625169907</v>
      </c>
    </row>
    <row r="669" spans="1:16" x14ac:dyDescent="0.2">
      <c r="A669">
        <v>506.47</v>
      </c>
      <c r="B669">
        <v>3299.65</v>
      </c>
      <c r="C669">
        <v>9691.7999999999993</v>
      </c>
      <c r="D669">
        <v>17190.099999999999</v>
      </c>
      <c r="E669">
        <v>64000</v>
      </c>
      <c r="F669">
        <v>64000</v>
      </c>
      <c r="H669">
        <v>10119.4</v>
      </c>
      <c r="I669">
        <v>16958</v>
      </c>
      <c r="J669">
        <v>16961.8</v>
      </c>
      <c r="L669">
        <f t="shared" si="21"/>
        <v>506.47</v>
      </c>
      <c r="M669">
        <f>data!BC669</f>
        <v>3.4215947824538768E-10</v>
      </c>
      <c r="O669">
        <v>3.4338478684251599E-10</v>
      </c>
      <c r="P669">
        <f t="shared" si="22"/>
        <v>-0.35683252260393789</v>
      </c>
    </row>
    <row r="670" spans="1:16" x14ac:dyDescent="0.2">
      <c r="A670">
        <v>506.92</v>
      </c>
      <c r="B670">
        <v>3272.65</v>
      </c>
      <c r="C670">
        <v>9477.6</v>
      </c>
      <c r="D670">
        <v>17225.7</v>
      </c>
      <c r="E670">
        <v>64000</v>
      </c>
      <c r="F670">
        <v>64000</v>
      </c>
      <c r="H670">
        <v>9898.2000000000007</v>
      </c>
      <c r="I670">
        <v>16932.8</v>
      </c>
      <c r="J670">
        <v>16870.599999999999</v>
      </c>
      <c r="L670">
        <f t="shared" si="21"/>
        <v>506.92</v>
      </c>
      <c r="M670">
        <f>data!BC670</f>
        <v>3.4184173983726175E-10</v>
      </c>
      <c r="O670">
        <v>3.4217084270306048E-10</v>
      </c>
      <c r="P670">
        <f t="shared" si="22"/>
        <v>-9.618086193402707E-2</v>
      </c>
    </row>
    <row r="671" spans="1:16" x14ac:dyDescent="0.2">
      <c r="A671">
        <v>507.38</v>
      </c>
      <c r="B671">
        <v>3272.35</v>
      </c>
      <c r="C671">
        <v>9416.6</v>
      </c>
      <c r="D671">
        <v>17282.25</v>
      </c>
      <c r="E671">
        <v>64000</v>
      </c>
      <c r="F671">
        <v>64000</v>
      </c>
      <c r="H671">
        <v>9793</v>
      </c>
      <c r="I671">
        <v>16711.8</v>
      </c>
      <c r="J671">
        <v>16671.400000000001</v>
      </c>
      <c r="L671">
        <f t="shared" si="21"/>
        <v>507.38</v>
      </c>
      <c r="M671">
        <f>data!BC671</f>
        <v>3.4169212566712684E-10</v>
      </c>
      <c r="O671">
        <v>3.4193158743623359E-10</v>
      </c>
      <c r="P671">
        <f t="shared" si="22"/>
        <v>-7.0032070129060403E-2</v>
      </c>
    </row>
    <row r="672" spans="1:16" x14ac:dyDescent="0.2">
      <c r="A672">
        <v>507.84</v>
      </c>
      <c r="B672">
        <v>3263.7</v>
      </c>
      <c r="C672">
        <v>9392.6</v>
      </c>
      <c r="D672">
        <v>17379.45</v>
      </c>
      <c r="E672">
        <v>64000</v>
      </c>
      <c r="F672">
        <v>64000</v>
      </c>
      <c r="H672">
        <v>9798.6</v>
      </c>
      <c r="I672">
        <v>16410.2</v>
      </c>
      <c r="J672">
        <v>16409.8</v>
      </c>
      <c r="L672">
        <f t="shared" si="21"/>
        <v>507.84</v>
      </c>
      <c r="M672">
        <f>data!BC672</f>
        <v>3.4035341306407847E-10</v>
      </c>
      <c r="O672">
        <v>3.4161552597047391E-10</v>
      </c>
      <c r="P672">
        <f t="shared" si="22"/>
        <v>-0.36945419936930157</v>
      </c>
    </row>
    <row r="673" spans="1:16" x14ac:dyDescent="0.2">
      <c r="A673">
        <v>508.29</v>
      </c>
      <c r="B673">
        <v>3244.95</v>
      </c>
      <c r="C673">
        <v>9175</v>
      </c>
      <c r="D673">
        <v>17441.3</v>
      </c>
      <c r="E673">
        <v>64000</v>
      </c>
      <c r="F673">
        <v>64000</v>
      </c>
      <c r="H673">
        <v>9558.7999999999993</v>
      </c>
      <c r="I673">
        <v>16315.6</v>
      </c>
      <c r="J673">
        <v>16333.4</v>
      </c>
      <c r="L673">
        <f t="shared" si="21"/>
        <v>508.29</v>
      </c>
      <c r="M673">
        <f>data!BC673</f>
        <v>3.3961640516464769E-10</v>
      </c>
      <c r="O673">
        <v>3.4109878339221644E-10</v>
      </c>
      <c r="P673">
        <f t="shared" si="22"/>
        <v>-0.43458912776719705</v>
      </c>
    </row>
    <row r="674" spans="1:16" x14ac:dyDescent="0.2">
      <c r="A674">
        <v>508.75</v>
      </c>
      <c r="B674">
        <v>3334.9</v>
      </c>
      <c r="C674">
        <v>9925.2000000000007</v>
      </c>
      <c r="D674">
        <v>17611.900000000001</v>
      </c>
      <c r="E674">
        <v>64000</v>
      </c>
      <c r="F674">
        <v>64000</v>
      </c>
      <c r="H674">
        <v>10347.4</v>
      </c>
      <c r="I674">
        <v>17123.2</v>
      </c>
      <c r="J674">
        <v>17059.2</v>
      </c>
      <c r="L674">
        <f t="shared" si="21"/>
        <v>508.75</v>
      </c>
      <c r="M674">
        <f>data!BC674</f>
        <v>3.3889965127619274E-10</v>
      </c>
      <c r="O674">
        <v>3.4090216075401983E-10</v>
      </c>
      <c r="P674">
        <f t="shared" si="22"/>
        <v>-0.58741472139627227</v>
      </c>
    </row>
    <row r="675" spans="1:16" x14ac:dyDescent="0.2">
      <c r="A675">
        <v>509.21</v>
      </c>
      <c r="B675">
        <v>3257.35</v>
      </c>
      <c r="C675">
        <v>9353</v>
      </c>
      <c r="D675">
        <v>17629</v>
      </c>
      <c r="E675">
        <v>64000</v>
      </c>
      <c r="F675">
        <v>64000</v>
      </c>
      <c r="H675">
        <v>9764.2000000000007</v>
      </c>
      <c r="I675">
        <v>16418.2</v>
      </c>
      <c r="J675">
        <v>16370.6</v>
      </c>
      <c r="L675">
        <f t="shared" si="21"/>
        <v>509.21</v>
      </c>
      <c r="M675">
        <f>data!BC675</f>
        <v>3.3788223217654213E-10</v>
      </c>
      <c r="O675">
        <v>3.391243331040388E-10</v>
      </c>
      <c r="P675">
        <f t="shared" si="22"/>
        <v>-0.36626711982817456</v>
      </c>
    </row>
    <row r="676" spans="1:16" x14ac:dyDescent="0.2">
      <c r="A676">
        <v>509.66</v>
      </c>
      <c r="B676">
        <v>3255.1</v>
      </c>
      <c r="C676">
        <v>9250.2000000000007</v>
      </c>
      <c r="D676">
        <v>17685.25</v>
      </c>
      <c r="E676">
        <v>64000</v>
      </c>
      <c r="F676">
        <v>64000</v>
      </c>
      <c r="H676">
        <v>9639.6</v>
      </c>
      <c r="I676">
        <v>16177</v>
      </c>
      <c r="J676">
        <v>16142.8</v>
      </c>
      <c r="L676">
        <f t="shared" ref="L676:L739" si="23">A676</f>
        <v>509.66</v>
      </c>
      <c r="M676">
        <f>data!BC676</f>
        <v>3.3769136935821005E-10</v>
      </c>
      <c r="O676">
        <v>3.3890508079206289E-10</v>
      </c>
      <c r="P676">
        <f t="shared" si="22"/>
        <v>-0.35812724643025234</v>
      </c>
    </row>
    <row r="677" spans="1:16" x14ac:dyDescent="0.2">
      <c r="A677">
        <v>510.12</v>
      </c>
      <c r="B677">
        <v>3382.8</v>
      </c>
      <c r="C677">
        <v>10514.2</v>
      </c>
      <c r="D677">
        <v>17899.099999999999</v>
      </c>
      <c r="E677">
        <v>64000</v>
      </c>
      <c r="F677">
        <v>64000</v>
      </c>
      <c r="H677">
        <v>10985</v>
      </c>
      <c r="I677">
        <v>17391</v>
      </c>
      <c r="J677">
        <v>17373.8</v>
      </c>
      <c r="L677">
        <f t="shared" si="23"/>
        <v>510.12</v>
      </c>
      <c r="M677">
        <f>data!BC677</f>
        <v>3.3686569221457036E-10</v>
      </c>
      <c r="O677">
        <v>3.382302157787069E-10</v>
      </c>
      <c r="P677">
        <f t="shared" si="22"/>
        <v>-0.4034304152853424</v>
      </c>
    </row>
    <row r="678" spans="1:16" x14ac:dyDescent="0.2">
      <c r="A678">
        <v>510.58</v>
      </c>
      <c r="B678">
        <v>3267.5</v>
      </c>
      <c r="C678">
        <v>9403.7999999999993</v>
      </c>
      <c r="D678">
        <v>17876.7</v>
      </c>
      <c r="E678">
        <v>64000</v>
      </c>
      <c r="F678">
        <v>64000</v>
      </c>
      <c r="H678">
        <v>9804.7999999999993</v>
      </c>
      <c r="I678">
        <v>16233</v>
      </c>
      <c r="J678">
        <v>16191.4</v>
      </c>
      <c r="L678">
        <f t="shared" si="23"/>
        <v>510.58</v>
      </c>
      <c r="M678">
        <f>data!BC678</f>
        <v>3.3592563191955463E-10</v>
      </c>
      <c r="O678">
        <v>3.3680633282729143E-10</v>
      </c>
      <c r="P678">
        <f t="shared" si="22"/>
        <v>-0.26148585162987764</v>
      </c>
    </row>
    <row r="679" spans="1:16" x14ac:dyDescent="0.2">
      <c r="A679">
        <v>511.03</v>
      </c>
      <c r="B679">
        <v>3469.9</v>
      </c>
      <c r="C679">
        <v>11419.2</v>
      </c>
      <c r="D679">
        <v>18171.8</v>
      </c>
      <c r="E679">
        <v>64000</v>
      </c>
      <c r="F679">
        <v>64000</v>
      </c>
      <c r="H679">
        <v>11947.2</v>
      </c>
      <c r="I679">
        <v>18177</v>
      </c>
      <c r="J679">
        <v>18203.599999999999</v>
      </c>
      <c r="L679">
        <f t="shared" si="23"/>
        <v>511.03</v>
      </c>
      <c r="M679">
        <f>data!BC679</f>
        <v>3.3493607806539639E-10</v>
      </c>
      <c r="O679">
        <v>3.3596717400438898E-10</v>
      </c>
      <c r="P679">
        <f t="shared" si="22"/>
        <v>-0.30690377476554426</v>
      </c>
    </row>
    <row r="680" spans="1:16" x14ac:dyDescent="0.2">
      <c r="A680">
        <v>511.49</v>
      </c>
      <c r="B680">
        <v>3295.1</v>
      </c>
      <c r="C680">
        <v>9649.6</v>
      </c>
      <c r="D680">
        <v>18080.400000000001</v>
      </c>
      <c r="E680">
        <v>64000</v>
      </c>
      <c r="F680">
        <v>64000</v>
      </c>
      <c r="H680">
        <v>10053.799999999999</v>
      </c>
      <c r="I680">
        <v>16193.2</v>
      </c>
      <c r="J680">
        <v>16153.8</v>
      </c>
      <c r="L680">
        <f t="shared" si="23"/>
        <v>511.49</v>
      </c>
      <c r="M680">
        <f>data!BC680</f>
        <v>3.3424470646880253E-10</v>
      </c>
      <c r="O680">
        <v>3.3492546627918561E-10</v>
      </c>
      <c r="P680">
        <f t="shared" si="22"/>
        <v>-0.20325710610957654</v>
      </c>
    </row>
    <row r="681" spans="1:16" x14ac:dyDescent="0.2">
      <c r="A681">
        <v>511.95</v>
      </c>
      <c r="B681">
        <v>3356.95</v>
      </c>
      <c r="C681">
        <v>10274.799999999999</v>
      </c>
      <c r="D681">
        <v>18238.349999999999</v>
      </c>
      <c r="E681">
        <v>64000</v>
      </c>
      <c r="F681">
        <v>64000</v>
      </c>
      <c r="H681">
        <v>10665.8</v>
      </c>
      <c r="I681">
        <v>16785</v>
      </c>
      <c r="J681">
        <v>16691.8</v>
      </c>
      <c r="L681">
        <f t="shared" si="23"/>
        <v>511.95</v>
      </c>
      <c r="M681">
        <f>data!BC681</f>
        <v>3.3324548158651348E-10</v>
      </c>
      <c r="O681">
        <v>3.3463390803147688E-10</v>
      </c>
      <c r="P681">
        <f t="shared" si="22"/>
        <v>-0.41490907276282241</v>
      </c>
    </row>
    <row r="682" spans="1:16" x14ac:dyDescent="0.2">
      <c r="A682">
        <v>512.4</v>
      </c>
      <c r="B682">
        <v>3319.8</v>
      </c>
      <c r="C682">
        <v>9829</v>
      </c>
      <c r="D682">
        <v>18237.599999999999</v>
      </c>
      <c r="E682">
        <v>64000</v>
      </c>
      <c r="F682">
        <v>64000</v>
      </c>
      <c r="H682">
        <v>10285.799999999999</v>
      </c>
      <c r="I682">
        <v>16269.2</v>
      </c>
      <c r="J682">
        <v>16237</v>
      </c>
      <c r="L682">
        <f t="shared" si="23"/>
        <v>512.4</v>
      </c>
      <c r="M682">
        <f>data!BC682</f>
        <v>3.3358369209857717E-10</v>
      </c>
      <c r="O682">
        <v>3.3453708474925215E-10</v>
      </c>
      <c r="P682">
        <f t="shared" si="22"/>
        <v>-0.28498862880615511</v>
      </c>
    </row>
    <row r="683" spans="1:16" x14ac:dyDescent="0.2">
      <c r="A683">
        <v>512.86</v>
      </c>
      <c r="B683">
        <v>3297.35</v>
      </c>
      <c r="C683">
        <v>9717</v>
      </c>
      <c r="D683">
        <v>18356.849999999999</v>
      </c>
      <c r="E683">
        <v>64000</v>
      </c>
      <c r="F683">
        <v>64000</v>
      </c>
      <c r="H683">
        <v>10163.799999999999</v>
      </c>
      <c r="I683">
        <v>16058.4</v>
      </c>
      <c r="J683">
        <v>16060</v>
      </c>
      <c r="L683">
        <f t="shared" si="23"/>
        <v>512.86</v>
      </c>
      <c r="M683">
        <f>data!BC683</f>
        <v>3.3159674886009644E-10</v>
      </c>
      <c r="O683">
        <v>3.3389240009246304E-10</v>
      </c>
      <c r="P683">
        <f t="shared" si="22"/>
        <v>-0.68754222370167073</v>
      </c>
    </row>
    <row r="684" spans="1:16" x14ac:dyDescent="0.2">
      <c r="A684">
        <v>513.32000000000005</v>
      </c>
      <c r="B684">
        <v>3249.45</v>
      </c>
      <c r="C684">
        <v>9267.7999999999993</v>
      </c>
      <c r="D684">
        <v>18374.25</v>
      </c>
      <c r="E684">
        <v>64000</v>
      </c>
      <c r="F684">
        <v>64000</v>
      </c>
      <c r="H684">
        <v>9650.4</v>
      </c>
      <c r="I684">
        <v>15638.6</v>
      </c>
      <c r="J684">
        <v>15618.6</v>
      </c>
      <c r="L684">
        <f t="shared" si="23"/>
        <v>513.32000000000005</v>
      </c>
      <c r="M684">
        <f>data!BC684</f>
        <v>3.3132502126255651E-10</v>
      </c>
      <c r="O684">
        <v>3.3226124858642948E-10</v>
      </c>
      <c r="P684">
        <f t="shared" si="22"/>
        <v>-0.28177445544915575</v>
      </c>
    </row>
    <row r="685" spans="1:16" x14ac:dyDescent="0.2">
      <c r="A685">
        <v>513.77</v>
      </c>
      <c r="B685">
        <v>3263.55</v>
      </c>
      <c r="C685">
        <v>9287.2000000000007</v>
      </c>
      <c r="D685">
        <v>18508.05</v>
      </c>
      <c r="E685">
        <v>64000</v>
      </c>
      <c r="F685">
        <v>64000</v>
      </c>
      <c r="H685">
        <v>9687.6</v>
      </c>
      <c r="I685">
        <v>15651</v>
      </c>
      <c r="J685">
        <v>15674.2</v>
      </c>
      <c r="L685">
        <f t="shared" si="23"/>
        <v>513.77</v>
      </c>
      <c r="M685">
        <f>data!BC685</f>
        <v>3.2983556797485872E-10</v>
      </c>
      <c r="O685">
        <v>3.3158264851446362E-10</v>
      </c>
      <c r="P685">
        <f t="shared" si="22"/>
        <v>-0.5268914243347973</v>
      </c>
    </row>
    <row r="686" spans="1:16" x14ac:dyDescent="0.2">
      <c r="A686">
        <v>514.23</v>
      </c>
      <c r="B686">
        <v>3347.05</v>
      </c>
      <c r="C686">
        <v>10242</v>
      </c>
      <c r="D686">
        <v>18668.2</v>
      </c>
      <c r="E686">
        <v>64000</v>
      </c>
      <c r="F686">
        <v>64000</v>
      </c>
      <c r="H686">
        <v>10648.6</v>
      </c>
      <c r="I686">
        <v>16366.4</v>
      </c>
      <c r="J686">
        <v>16382.2</v>
      </c>
      <c r="L686">
        <f t="shared" si="23"/>
        <v>514.23</v>
      </c>
      <c r="M686">
        <f>data!BC686</f>
        <v>3.2931390879124942E-10</v>
      </c>
      <c r="O686">
        <v>3.309060982419902E-10</v>
      </c>
      <c r="P686">
        <f t="shared" si="22"/>
        <v>-0.48116050420334583</v>
      </c>
    </row>
    <row r="687" spans="1:16" x14ac:dyDescent="0.2">
      <c r="A687">
        <v>514.69000000000005</v>
      </c>
      <c r="B687">
        <v>3308.65</v>
      </c>
      <c r="C687">
        <v>9758.2000000000007</v>
      </c>
      <c r="D687">
        <v>18673.7</v>
      </c>
      <c r="E687">
        <v>64000</v>
      </c>
      <c r="F687">
        <v>64000</v>
      </c>
      <c r="H687">
        <v>10139.6</v>
      </c>
      <c r="I687">
        <v>15845.6</v>
      </c>
      <c r="J687">
        <v>15819.6</v>
      </c>
      <c r="L687">
        <f t="shared" si="23"/>
        <v>514.69000000000005</v>
      </c>
      <c r="M687">
        <f>data!BC687</f>
        <v>3.2951778517161017E-10</v>
      </c>
      <c r="O687">
        <v>3.3012886553547437E-10</v>
      </c>
      <c r="P687">
        <f t="shared" si="22"/>
        <v>-0.18510358458749762</v>
      </c>
    </row>
    <row r="688" spans="1:16" x14ac:dyDescent="0.2">
      <c r="A688">
        <v>515.14</v>
      </c>
      <c r="B688">
        <v>3415.75</v>
      </c>
      <c r="C688">
        <v>10863.4</v>
      </c>
      <c r="D688">
        <v>18869.05</v>
      </c>
      <c r="E688">
        <v>64000</v>
      </c>
      <c r="F688">
        <v>64000</v>
      </c>
      <c r="H688">
        <v>11303.4</v>
      </c>
      <c r="I688">
        <v>16956.2</v>
      </c>
      <c r="J688">
        <v>16959.400000000001</v>
      </c>
      <c r="L688">
        <f t="shared" si="23"/>
        <v>515.14</v>
      </c>
      <c r="M688">
        <f>data!BC688</f>
        <v>3.2872679291492154E-10</v>
      </c>
      <c r="O688">
        <v>3.2960488977482365E-10</v>
      </c>
      <c r="P688">
        <f t="shared" si="22"/>
        <v>-0.26640892994700333</v>
      </c>
    </row>
    <row r="689" spans="1:16" x14ac:dyDescent="0.2">
      <c r="A689">
        <v>515.6</v>
      </c>
      <c r="B689">
        <v>3248.2</v>
      </c>
      <c r="C689">
        <v>9214.2000000000007</v>
      </c>
      <c r="D689">
        <v>18812.900000000001</v>
      </c>
      <c r="E689">
        <v>64000</v>
      </c>
      <c r="F689">
        <v>64000</v>
      </c>
      <c r="H689">
        <v>9638.4</v>
      </c>
      <c r="I689">
        <v>15220.6</v>
      </c>
      <c r="J689">
        <v>15200.6</v>
      </c>
      <c r="L689">
        <f t="shared" si="23"/>
        <v>515.6</v>
      </c>
      <c r="M689">
        <f>data!BC689</f>
        <v>3.2751334983513962E-10</v>
      </c>
      <c r="O689">
        <v>3.2982114222696301E-10</v>
      </c>
      <c r="P689">
        <f t="shared" si="22"/>
        <v>-0.69971026606757325</v>
      </c>
    </row>
    <row r="690" spans="1:16" x14ac:dyDescent="0.2">
      <c r="A690">
        <v>516.05999999999995</v>
      </c>
      <c r="B690">
        <v>3319.35</v>
      </c>
      <c r="C690">
        <v>9814</v>
      </c>
      <c r="D690">
        <v>18916.05</v>
      </c>
      <c r="E690">
        <v>64000</v>
      </c>
      <c r="F690">
        <v>64000</v>
      </c>
      <c r="H690">
        <v>10192.200000000001</v>
      </c>
      <c r="I690">
        <v>15871.8</v>
      </c>
      <c r="J690">
        <v>15783.8</v>
      </c>
      <c r="L690">
        <f t="shared" si="23"/>
        <v>516.05999999999995</v>
      </c>
      <c r="M690">
        <f>data!BC690</f>
        <v>3.2795853317206005E-10</v>
      </c>
      <c r="O690">
        <v>3.2928333465841643E-10</v>
      </c>
      <c r="P690">
        <f t="shared" si="22"/>
        <v>-0.40232873848008927</v>
      </c>
    </row>
    <row r="691" spans="1:16" x14ac:dyDescent="0.2">
      <c r="A691">
        <v>516.51</v>
      </c>
      <c r="B691">
        <v>3322.85</v>
      </c>
      <c r="C691">
        <v>9994.2000000000007</v>
      </c>
      <c r="D691">
        <v>19006.5</v>
      </c>
      <c r="E691">
        <v>64000</v>
      </c>
      <c r="F691">
        <v>64000</v>
      </c>
      <c r="H691">
        <v>10376.4</v>
      </c>
      <c r="I691">
        <v>16109.6</v>
      </c>
      <c r="J691">
        <v>16043.6</v>
      </c>
      <c r="L691">
        <f t="shared" si="23"/>
        <v>516.51</v>
      </c>
      <c r="M691">
        <f>data!BC691</f>
        <v>3.27229404167316E-10</v>
      </c>
      <c r="O691">
        <v>3.279829536947041E-10</v>
      </c>
      <c r="P691">
        <f t="shared" si="22"/>
        <v>-0.22975264991653355</v>
      </c>
    </row>
    <row r="692" spans="1:16" x14ac:dyDescent="0.2">
      <c r="A692">
        <v>516.97</v>
      </c>
      <c r="B692">
        <v>3303.4</v>
      </c>
      <c r="C692">
        <v>9791.4</v>
      </c>
      <c r="D692">
        <v>19063.849999999999</v>
      </c>
      <c r="E692">
        <v>64000</v>
      </c>
      <c r="F692">
        <v>64000</v>
      </c>
      <c r="H692">
        <v>10212.4</v>
      </c>
      <c r="I692">
        <v>15760.6</v>
      </c>
      <c r="J692">
        <v>15768.2</v>
      </c>
      <c r="L692">
        <f t="shared" si="23"/>
        <v>516.97</v>
      </c>
      <c r="M692">
        <f>data!BC692</f>
        <v>3.2674733240272055E-10</v>
      </c>
      <c r="O692">
        <v>3.2805277483811318E-10</v>
      </c>
      <c r="P692">
        <f t="shared" si="22"/>
        <v>-0.39793671491937072</v>
      </c>
    </row>
    <row r="693" spans="1:16" x14ac:dyDescent="0.2">
      <c r="A693">
        <v>517.42999999999995</v>
      </c>
      <c r="B693">
        <v>3284.25</v>
      </c>
      <c r="C693">
        <v>9583.2000000000007</v>
      </c>
      <c r="D693">
        <v>19101.95</v>
      </c>
      <c r="E693">
        <v>64000</v>
      </c>
      <c r="F693">
        <v>64000</v>
      </c>
      <c r="H693">
        <v>9988.7999999999993</v>
      </c>
      <c r="I693">
        <v>15519.8</v>
      </c>
      <c r="J693">
        <v>15466.4</v>
      </c>
      <c r="L693">
        <f t="shared" si="23"/>
        <v>517.42999999999995</v>
      </c>
      <c r="M693">
        <f>data!BC693</f>
        <v>3.2667580674832127E-10</v>
      </c>
      <c r="O693">
        <v>3.2749830348031112E-10</v>
      </c>
      <c r="P693">
        <f t="shared" si="22"/>
        <v>-0.25114534128855454</v>
      </c>
    </row>
    <row r="694" spans="1:16" x14ac:dyDescent="0.2">
      <c r="A694">
        <v>517.88</v>
      </c>
      <c r="B694">
        <v>3225.45</v>
      </c>
      <c r="C694">
        <v>8957.4</v>
      </c>
      <c r="D694">
        <v>19141.849999999999</v>
      </c>
      <c r="E694">
        <v>64000</v>
      </c>
      <c r="F694">
        <v>64000</v>
      </c>
      <c r="H694">
        <v>9384.6</v>
      </c>
      <c r="I694">
        <v>14795.6</v>
      </c>
      <c r="J694">
        <v>14674.2</v>
      </c>
      <c r="L694">
        <f t="shared" si="23"/>
        <v>517.88</v>
      </c>
      <c r="M694">
        <f>data!BC694</f>
        <v>3.2573083741125565E-10</v>
      </c>
      <c r="O694">
        <v>3.26437326667984E-10</v>
      </c>
      <c r="P694">
        <f t="shared" si="22"/>
        <v>-0.21642416446049148</v>
      </c>
    </row>
    <row r="695" spans="1:16" x14ac:dyDescent="0.2">
      <c r="A695">
        <v>518.34</v>
      </c>
      <c r="B695">
        <v>3261.2</v>
      </c>
      <c r="C695">
        <v>9392.6</v>
      </c>
      <c r="D695">
        <v>19281.900000000001</v>
      </c>
      <c r="E695">
        <v>64000</v>
      </c>
      <c r="F695">
        <v>64000</v>
      </c>
      <c r="H695">
        <v>9768</v>
      </c>
      <c r="I695">
        <v>15129.2</v>
      </c>
      <c r="J695">
        <v>15201.4</v>
      </c>
      <c r="L695">
        <f t="shared" si="23"/>
        <v>518.34</v>
      </c>
      <c r="M695">
        <f>data!BC695</f>
        <v>3.2469629056992893E-10</v>
      </c>
      <c r="O695">
        <v>3.2626334043419192E-10</v>
      </c>
      <c r="P695">
        <f t="shared" si="22"/>
        <v>-0.48030215781446789</v>
      </c>
    </row>
    <row r="696" spans="1:16" x14ac:dyDescent="0.2">
      <c r="A696">
        <v>518.79</v>
      </c>
      <c r="B696">
        <v>3266.3</v>
      </c>
      <c r="C696">
        <v>9404.7999999999993</v>
      </c>
      <c r="D696">
        <v>19391.900000000001</v>
      </c>
      <c r="E696">
        <v>64000</v>
      </c>
      <c r="F696">
        <v>64000</v>
      </c>
      <c r="H696">
        <v>9758.2000000000007</v>
      </c>
      <c r="I696">
        <v>15206.8</v>
      </c>
      <c r="J696">
        <v>15258.6</v>
      </c>
      <c r="L696">
        <f t="shared" si="23"/>
        <v>518.79</v>
      </c>
      <c r="M696">
        <f>data!BC696</f>
        <v>3.2364333976121371E-10</v>
      </c>
      <c r="O696">
        <v>3.2587799785092211E-10</v>
      </c>
      <c r="P696">
        <f t="shared" si="22"/>
        <v>-0.68573457074284505</v>
      </c>
    </row>
    <row r="697" spans="1:16" x14ac:dyDescent="0.2">
      <c r="A697">
        <v>519.25</v>
      </c>
      <c r="B697">
        <v>3258.05</v>
      </c>
      <c r="C697">
        <v>9247.6</v>
      </c>
      <c r="D697">
        <v>19425.150000000001</v>
      </c>
      <c r="E697">
        <v>64000</v>
      </c>
      <c r="F697">
        <v>64000</v>
      </c>
      <c r="H697">
        <v>9641.7999999999993</v>
      </c>
      <c r="I697">
        <v>15020.6</v>
      </c>
      <c r="J697">
        <v>14978.6</v>
      </c>
      <c r="L697">
        <f t="shared" si="23"/>
        <v>519.25</v>
      </c>
      <c r="M697">
        <f>data!BC697</f>
        <v>3.239017005984368E-10</v>
      </c>
      <c r="O697">
        <v>3.2502486224365676E-10</v>
      </c>
      <c r="P697">
        <f t="shared" si="22"/>
        <v>-0.34556176332688388</v>
      </c>
    </row>
    <row r="698" spans="1:16" x14ac:dyDescent="0.2">
      <c r="A698">
        <v>519.71</v>
      </c>
      <c r="B698">
        <v>3236.85</v>
      </c>
      <c r="C698">
        <v>9016</v>
      </c>
      <c r="D698">
        <v>19473.849999999999</v>
      </c>
      <c r="E698">
        <v>64000</v>
      </c>
      <c r="F698">
        <v>64000</v>
      </c>
      <c r="H698">
        <v>9372.4</v>
      </c>
      <c r="I698">
        <v>14731.4</v>
      </c>
      <c r="J698">
        <v>14608.8</v>
      </c>
      <c r="L698">
        <f t="shared" si="23"/>
        <v>519.71</v>
      </c>
      <c r="M698">
        <f>data!BC698</f>
        <v>3.2359065467696931E-10</v>
      </c>
      <c r="O698">
        <v>3.2400615614449204E-10</v>
      </c>
      <c r="P698">
        <f t="shared" si="22"/>
        <v>-0.12823875708628116</v>
      </c>
    </row>
    <row r="699" spans="1:16" x14ac:dyDescent="0.2">
      <c r="A699">
        <v>520.16</v>
      </c>
      <c r="B699">
        <v>3296.25</v>
      </c>
      <c r="C699">
        <v>9741.4</v>
      </c>
      <c r="D699">
        <v>19602.5</v>
      </c>
      <c r="E699">
        <v>64000</v>
      </c>
      <c r="F699">
        <v>64000</v>
      </c>
      <c r="H699">
        <v>10119.200000000001</v>
      </c>
      <c r="I699">
        <v>15281.4</v>
      </c>
      <c r="J699">
        <v>15249.6</v>
      </c>
      <c r="L699">
        <f t="shared" si="23"/>
        <v>520.16</v>
      </c>
      <c r="M699">
        <f>data!BC699</f>
        <v>3.2326234927955919E-10</v>
      </c>
      <c r="O699">
        <v>3.238587968105316E-10</v>
      </c>
      <c r="P699">
        <f t="shared" si="22"/>
        <v>-0.18416900724834961</v>
      </c>
    </row>
    <row r="700" spans="1:16" x14ac:dyDescent="0.2">
      <c r="A700">
        <v>520.62</v>
      </c>
      <c r="B700">
        <v>3260.45</v>
      </c>
      <c r="C700">
        <v>9412.7999999999993</v>
      </c>
      <c r="D700">
        <v>19664.3</v>
      </c>
      <c r="E700">
        <v>64000</v>
      </c>
      <c r="F700">
        <v>64000</v>
      </c>
      <c r="H700">
        <v>9810.4</v>
      </c>
      <c r="I700">
        <v>14799.2</v>
      </c>
      <c r="J700">
        <v>14776.8</v>
      </c>
      <c r="L700">
        <f t="shared" si="23"/>
        <v>520.62</v>
      </c>
      <c r="M700">
        <f>data!BC700</f>
        <v>3.2241086693326368E-10</v>
      </c>
      <c r="O700">
        <v>3.2367854103199573E-10</v>
      </c>
      <c r="P700">
        <f t="shared" si="22"/>
        <v>-0.39164601233380375</v>
      </c>
    </row>
    <row r="701" spans="1:16" x14ac:dyDescent="0.2">
      <c r="A701">
        <v>521.08000000000004</v>
      </c>
      <c r="B701">
        <v>3344.85</v>
      </c>
      <c r="C701">
        <v>10052.200000000001</v>
      </c>
      <c r="D701">
        <v>19832.849999999999</v>
      </c>
      <c r="E701">
        <v>64000</v>
      </c>
      <c r="F701">
        <v>64000</v>
      </c>
      <c r="H701">
        <v>10427</v>
      </c>
      <c r="I701">
        <v>15333</v>
      </c>
      <c r="J701">
        <v>15296.8</v>
      </c>
      <c r="L701">
        <f t="shared" si="23"/>
        <v>521.08000000000004</v>
      </c>
      <c r="M701">
        <f>data!BC701</f>
        <v>3.2181922066068184E-10</v>
      </c>
      <c r="O701">
        <v>3.2309761783721593E-10</v>
      </c>
      <c r="P701">
        <f t="shared" si="22"/>
        <v>-0.39566901950300792</v>
      </c>
    </row>
    <row r="702" spans="1:16" x14ac:dyDescent="0.2">
      <c r="A702">
        <v>521.53</v>
      </c>
      <c r="B702">
        <v>3316.65</v>
      </c>
      <c r="C702">
        <v>9840.7999999999993</v>
      </c>
      <c r="D702">
        <v>19867.05</v>
      </c>
      <c r="E702">
        <v>64000</v>
      </c>
      <c r="F702">
        <v>64000</v>
      </c>
      <c r="H702">
        <v>10229.6</v>
      </c>
      <c r="I702">
        <v>15180.2</v>
      </c>
      <c r="J702">
        <v>15115.2</v>
      </c>
      <c r="L702">
        <f t="shared" si="23"/>
        <v>521.53</v>
      </c>
      <c r="M702">
        <f>data!BC702</f>
        <v>3.2164845925344043E-10</v>
      </c>
      <c r="O702">
        <v>3.2254453942963251E-10</v>
      </c>
      <c r="P702">
        <f t="shared" si="22"/>
        <v>-0.27781594993877645</v>
      </c>
    </row>
    <row r="703" spans="1:16" x14ac:dyDescent="0.2">
      <c r="A703">
        <v>521.99</v>
      </c>
      <c r="B703">
        <v>3289.45</v>
      </c>
      <c r="C703">
        <v>9609.7999999999993</v>
      </c>
      <c r="D703">
        <v>19926</v>
      </c>
      <c r="E703">
        <v>64000</v>
      </c>
      <c r="F703">
        <v>64000</v>
      </c>
      <c r="H703">
        <v>10033.4</v>
      </c>
      <c r="I703">
        <v>15086</v>
      </c>
      <c r="J703">
        <v>15074.2</v>
      </c>
      <c r="L703">
        <f t="shared" si="23"/>
        <v>521.99</v>
      </c>
      <c r="M703">
        <f>data!BC703</f>
        <v>3.2104092010377821E-10</v>
      </c>
      <c r="O703">
        <v>3.2147242102144372E-10</v>
      </c>
      <c r="P703">
        <f t="shared" si="22"/>
        <v>-0.13422641864408458</v>
      </c>
    </row>
    <row r="704" spans="1:16" x14ac:dyDescent="0.2">
      <c r="A704">
        <v>522.44000000000005</v>
      </c>
      <c r="B704">
        <v>3314</v>
      </c>
      <c r="C704">
        <v>9863</v>
      </c>
      <c r="D704">
        <v>20011.400000000001</v>
      </c>
      <c r="E704">
        <v>64000</v>
      </c>
      <c r="F704">
        <v>64000</v>
      </c>
      <c r="H704">
        <v>10230.6</v>
      </c>
      <c r="I704">
        <v>15300.6</v>
      </c>
      <c r="J704">
        <v>15266.2</v>
      </c>
      <c r="L704">
        <f t="shared" si="23"/>
        <v>522.44000000000005</v>
      </c>
      <c r="M704">
        <f>data!BC704</f>
        <v>3.2089891416607443E-10</v>
      </c>
      <c r="O704">
        <v>3.216612792421071E-10</v>
      </c>
      <c r="P704">
        <f t="shared" si="22"/>
        <v>-0.23700865638194013</v>
      </c>
    </row>
    <row r="705" spans="1:16" x14ac:dyDescent="0.2">
      <c r="A705">
        <v>522.9</v>
      </c>
      <c r="B705">
        <v>3304.6</v>
      </c>
      <c r="C705">
        <v>9736.2000000000007</v>
      </c>
      <c r="D705">
        <v>20125.7</v>
      </c>
      <c r="E705">
        <v>64000</v>
      </c>
      <c r="F705">
        <v>64000</v>
      </c>
      <c r="H705">
        <v>10169.200000000001</v>
      </c>
      <c r="I705">
        <v>15160.6</v>
      </c>
      <c r="J705">
        <v>15127.4</v>
      </c>
      <c r="L705">
        <f t="shared" si="23"/>
        <v>522.9</v>
      </c>
      <c r="M705">
        <f>data!BC705</f>
        <v>3.1958023867890677E-10</v>
      </c>
      <c r="O705">
        <v>3.2103041292104445E-10</v>
      </c>
      <c r="P705">
        <f t="shared" si="22"/>
        <v>-0.45172487831996683</v>
      </c>
    </row>
    <row r="706" spans="1:16" x14ac:dyDescent="0.2">
      <c r="A706">
        <v>523.36</v>
      </c>
      <c r="B706">
        <v>3248.5</v>
      </c>
      <c r="C706">
        <v>9237.6</v>
      </c>
      <c r="D706">
        <v>20158.45</v>
      </c>
      <c r="E706">
        <v>64000</v>
      </c>
      <c r="F706">
        <v>64000</v>
      </c>
      <c r="H706">
        <v>9600.7999999999993</v>
      </c>
      <c r="I706">
        <v>14783</v>
      </c>
      <c r="J706">
        <v>14748.6</v>
      </c>
      <c r="L706">
        <f t="shared" si="23"/>
        <v>523.36</v>
      </c>
      <c r="M706">
        <f>data!BC706</f>
        <v>3.1894606488224651E-10</v>
      </c>
      <c r="O706">
        <v>3.1961789719661902E-10</v>
      </c>
      <c r="P706">
        <f t="shared" si="22"/>
        <v>-0.21019859033714108</v>
      </c>
    </row>
    <row r="707" spans="1:16" x14ac:dyDescent="0.2">
      <c r="A707">
        <v>523.80999999999995</v>
      </c>
      <c r="B707">
        <v>3320.65</v>
      </c>
      <c r="C707">
        <v>9989.4</v>
      </c>
      <c r="D707">
        <v>20304.599999999999</v>
      </c>
      <c r="E707">
        <v>64000</v>
      </c>
      <c r="F707">
        <v>64000</v>
      </c>
      <c r="H707">
        <v>10357.6</v>
      </c>
      <c r="I707">
        <v>15619</v>
      </c>
      <c r="J707">
        <v>15485.8</v>
      </c>
      <c r="L707">
        <f t="shared" si="23"/>
        <v>523.80999999999995</v>
      </c>
      <c r="M707">
        <f>data!BC707</f>
        <v>3.1856094250998039E-10</v>
      </c>
      <c r="O707">
        <v>3.1945168819670139E-10</v>
      </c>
      <c r="P707">
        <f t="shared" si="22"/>
        <v>-0.27883580511007394</v>
      </c>
    </row>
    <row r="708" spans="1:16" x14ac:dyDescent="0.2">
      <c r="A708">
        <v>524.27</v>
      </c>
      <c r="B708">
        <v>3209.75</v>
      </c>
      <c r="C708">
        <v>8852.7999999999993</v>
      </c>
      <c r="D708">
        <v>20281.599999999999</v>
      </c>
      <c r="E708">
        <v>64000</v>
      </c>
      <c r="F708">
        <v>64000</v>
      </c>
      <c r="H708">
        <v>9230</v>
      </c>
      <c r="I708">
        <v>14387.6</v>
      </c>
      <c r="J708">
        <v>14342.4</v>
      </c>
      <c r="L708">
        <f t="shared" si="23"/>
        <v>524.27</v>
      </c>
      <c r="M708">
        <f>data!BC708</f>
        <v>3.1796285024946995E-10</v>
      </c>
      <c r="O708">
        <v>3.1966137128650978E-10</v>
      </c>
      <c r="P708">
        <f t="shared" si="22"/>
        <v>-0.53135010658433823</v>
      </c>
    </row>
    <row r="709" spans="1:16" x14ac:dyDescent="0.2">
      <c r="A709">
        <v>524.72</v>
      </c>
      <c r="B709">
        <v>3277.55</v>
      </c>
      <c r="C709">
        <v>9535.4</v>
      </c>
      <c r="D709">
        <v>20427.7</v>
      </c>
      <c r="E709">
        <v>64000</v>
      </c>
      <c r="F709">
        <v>64000</v>
      </c>
      <c r="H709">
        <v>9991.4</v>
      </c>
      <c r="I709">
        <v>15071.6</v>
      </c>
      <c r="J709">
        <v>15034.8</v>
      </c>
      <c r="L709">
        <f t="shared" si="23"/>
        <v>524.72</v>
      </c>
      <c r="M709">
        <f>data!BC709</f>
        <v>3.1750652565831914E-10</v>
      </c>
      <c r="O709">
        <v>3.1866050787727325E-10</v>
      </c>
      <c r="P709">
        <f t="shared" si="22"/>
        <v>-0.36213531028405699</v>
      </c>
    </row>
    <row r="710" spans="1:16" x14ac:dyDescent="0.2">
      <c r="A710">
        <v>525.17999999999995</v>
      </c>
      <c r="B710">
        <v>3355</v>
      </c>
      <c r="C710">
        <v>10252</v>
      </c>
      <c r="D710">
        <v>20591.900000000001</v>
      </c>
      <c r="E710">
        <v>64000</v>
      </c>
      <c r="F710">
        <v>64000</v>
      </c>
      <c r="H710">
        <v>10703.4</v>
      </c>
      <c r="I710">
        <v>15741</v>
      </c>
      <c r="J710">
        <v>15649.8</v>
      </c>
      <c r="L710">
        <f t="shared" si="23"/>
        <v>525.17999999999995</v>
      </c>
      <c r="M710">
        <f>data!BC710</f>
        <v>3.1691954421951137E-10</v>
      </c>
      <c r="O710">
        <v>3.1769915349331229E-10</v>
      </c>
      <c r="P710">
        <f t="shared" si="22"/>
        <v>-0.24539230439508444</v>
      </c>
    </row>
    <row r="711" spans="1:16" x14ac:dyDescent="0.2">
      <c r="A711">
        <v>525.64</v>
      </c>
      <c r="B711">
        <v>3248.7</v>
      </c>
      <c r="C711">
        <v>9095.7999999999993</v>
      </c>
      <c r="D711">
        <v>20528.099999999999</v>
      </c>
      <c r="E711">
        <v>64000</v>
      </c>
      <c r="F711">
        <v>64000</v>
      </c>
      <c r="H711">
        <v>9516.7999999999993</v>
      </c>
      <c r="I711">
        <v>14471.2</v>
      </c>
      <c r="J711">
        <v>14450.8</v>
      </c>
      <c r="L711">
        <f t="shared" si="23"/>
        <v>525.64</v>
      </c>
      <c r="M711">
        <f>data!BC711</f>
        <v>3.1717430524586269E-10</v>
      </c>
      <c r="O711">
        <v>3.1779871241649289E-10</v>
      </c>
      <c r="P711">
        <f t="shared" si="22"/>
        <v>-0.19647882330369135</v>
      </c>
    </row>
    <row r="712" spans="1:16" x14ac:dyDescent="0.2">
      <c r="A712">
        <v>526.09</v>
      </c>
      <c r="B712">
        <v>3285.2</v>
      </c>
      <c r="C712">
        <v>9630.6</v>
      </c>
      <c r="D712">
        <v>20671.7</v>
      </c>
      <c r="E712">
        <v>64000</v>
      </c>
      <c r="F712">
        <v>64000</v>
      </c>
      <c r="H712">
        <v>10048.4</v>
      </c>
      <c r="I712">
        <v>15017.6</v>
      </c>
      <c r="J712">
        <v>14990.6</v>
      </c>
      <c r="L712">
        <f t="shared" si="23"/>
        <v>526.09</v>
      </c>
      <c r="M712">
        <f>data!BC712</f>
        <v>3.1620377224355034E-10</v>
      </c>
      <c r="O712">
        <v>3.1694023020842044E-10</v>
      </c>
      <c r="P712">
        <f t="shared" ref="P712:P775" si="24">(M712-O712)/O712%</f>
        <v>-0.23236493656416171</v>
      </c>
    </row>
    <row r="713" spans="1:16" x14ac:dyDescent="0.2">
      <c r="A713">
        <v>526.54999999999995</v>
      </c>
      <c r="B713">
        <v>3330.3</v>
      </c>
      <c r="C713">
        <v>10045.799999999999</v>
      </c>
      <c r="D713">
        <v>20787.3</v>
      </c>
      <c r="E713">
        <v>64000</v>
      </c>
      <c r="F713">
        <v>64000</v>
      </c>
      <c r="H713">
        <v>10483.6</v>
      </c>
      <c r="I713">
        <v>15424.6</v>
      </c>
      <c r="J713">
        <v>15458</v>
      </c>
      <c r="L713">
        <f t="shared" si="23"/>
        <v>526.54999999999995</v>
      </c>
      <c r="M713">
        <f>data!BC713</f>
        <v>3.1593086132563274E-10</v>
      </c>
      <c r="O713">
        <v>3.1671424099972051E-10</v>
      </c>
      <c r="P713">
        <f t="shared" si="24"/>
        <v>-0.24734589502985521</v>
      </c>
    </row>
    <row r="714" spans="1:16" x14ac:dyDescent="0.2">
      <c r="A714">
        <v>527</v>
      </c>
      <c r="B714">
        <v>3235.15</v>
      </c>
      <c r="C714">
        <v>9076.7999999999993</v>
      </c>
      <c r="D714">
        <v>20781.8</v>
      </c>
      <c r="E714">
        <v>64000</v>
      </c>
      <c r="F714">
        <v>64000</v>
      </c>
      <c r="H714">
        <v>9447.7999999999993</v>
      </c>
      <c r="I714">
        <v>14405.4</v>
      </c>
      <c r="J714">
        <v>14433.2</v>
      </c>
      <c r="L714">
        <f t="shared" si="23"/>
        <v>527</v>
      </c>
      <c r="M714">
        <f>data!BC714</f>
        <v>3.1530808309616459E-10</v>
      </c>
      <c r="O714">
        <v>3.1591376078586201E-10</v>
      </c>
      <c r="P714">
        <f t="shared" si="24"/>
        <v>-0.19172247773909787</v>
      </c>
    </row>
    <row r="715" spans="1:16" x14ac:dyDescent="0.2">
      <c r="A715">
        <v>527.46</v>
      </c>
      <c r="B715">
        <v>3235.15</v>
      </c>
      <c r="C715">
        <v>9101</v>
      </c>
      <c r="D715">
        <v>20897.650000000001</v>
      </c>
      <c r="E715">
        <v>64000</v>
      </c>
      <c r="F715">
        <v>64000</v>
      </c>
      <c r="H715">
        <v>9460.6</v>
      </c>
      <c r="I715">
        <v>14486.8</v>
      </c>
      <c r="J715">
        <v>14485.4</v>
      </c>
      <c r="L715">
        <f t="shared" si="23"/>
        <v>527.46</v>
      </c>
      <c r="M715">
        <f>data!BC715</f>
        <v>3.1423355872960298E-10</v>
      </c>
      <c r="O715">
        <v>3.1533744025994537E-10</v>
      </c>
      <c r="P715">
        <f t="shared" si="24"/>
        <v>-0.35006357933026155</v>
      </c>
    </row>
    <row r="716" spans="1:16" x14ac:dyDescent="0.2">
      <c r="A716">
        <v>527.91999999999996</v>
      </c>
      <c r="B716">
        <v>3288.8</v>
      </c>
      <c r="C716">
        <v>9668.6</v>
      </c>
      <c r="D716">
        <v>21014.6</v>
      </c>
      <c r="E716">
        <v>64000</v>
      </c>
      <c r="F716">
        <v>64000</v>
      </c>
      <c r="H716">
        <v>10134.4</v>
      </c>
      <c r="I716">
        <v>15321</v>
      </c>
      <c r="J716">
        <v>15239</v>
      </c>
      <c r="L716">
        <f t="shared" si="23"/>
        <v>527.91999999999996</v>
      </c>
      <c r="M716">
        <f>data!BC716</f>
        <v>3.1410046570731297E-10</v>
      </c>
      <c r="O716">
        <v>3.1558687105702961E-10</v>
      </c>
      <c r="P716">
        <f t="shared" si="24"/>
        <v>-0.47099720743706897</v>
      </c>
    </row>
    <row r="717" spans="1:16" x14ac:dyDescent="0.2">
      <c r="A717">
        <v>528.37</v>
      </c>
      <c r="B717">
        <v>3225.45</v>
      </c>
      <c r="C717">
        <v>8933</v>
      </c>
      <c r="D717">
        <v>21040.1</v>
      </c>
      <c r="E717">
        <v>64000</v>
      </c>
      <c r="F717">
        <v>64000</v>
      </c>
      <c r="H717">
        <v>9364.2000000000007</v>
      </c>
      <c r="I717">
        <v>14611.8</v>
      </c>
      <c r="J717">
        <v>14636.6</v>
      </c>
      <c r="L717">
        <f t="shared" si="23"/>
        <v>528.37</v>
      </c>
      <c r="M717">
        <f>data!BC717</f>
        <v>3.1350739255084509E-10</v>
      </c>
      <c r="O717">
        <v>3.1406036898957318E-10</v>
      </c>
      <c r="P717">
        <f t="shared" si="24"/>
        <v>-0.17607329460485061</v>
      </c>
    </row>
    <row r="718" spans="1:16" x14ac:dyDescent="0.2">
      <c r="A718">
        <v>528.83000000000004</v>
      </c>
      <c r="B718">
        <v>3400.6</v>
      </c>
      <c r="C718">
        <v>10733.6</v>
      </c>
      <c r="D718">
        <v>21302.799999999999</v>
      </c>
      <c r="E718">
        <v>64000</v>
      </c>
      <c r="F718">
        <v>64000</v>
      </c>
      <c r="H718">
        <v>11194.4</v>
      </c>
      <c r="I718">
        <v>16661.599999999999</v>
      </c>
      <c r="J718">
        <v>16602</v>
      </c>
      <c r="L718">
        <f t="shared" si="23"/>
        <v>528.83000000000004</v>
      </c>
      <c r="M718">
        <f>data!BC718</f>
        <v>3.1293780861369371E-10</v>
      </c>
      <c r="O718">
        <v>3.1317962432275914E-10</v>
      </c>
      <c r="P718">
        <f t="shared" si="24"/>
        <v>-7.7213104009673281E-2</v>
      </c>
    </row>
    <row r="719" spans="1:16" x14ac:dyDescent="0.2">
      <c r="A719">
        <v>529.28</v>
      </c>
      <c r="B719">
        <v>3299.55</v>
      </c>
      <c r="C719">
        <v>9767.2000000000007</v>
      </c>
      <c r="D719">
        <v>21289.75</v>
      </c>
      <c r="E719">
        <v>64000</v>
      </c>
      <c r="F719">
        <v>64000</v>
      </c>
      <c r="H719">
        <v>10160.799999999999</v>
      </c>
      <c r="I719">
        <v>15755.6</v>
      </c>
      <c r="J719">
        <v>15647</v>
      </c>
      <c r="L719">
        <f t="shared" si="23"/>
        <v>529.28</v>
      </c>
      <c r="M719">
        <f>data!BC719</f>
        <v>3.123756362824007E-10</v>
      </c>
      <c r="O719">
        <v>3.1363976204536576E-10</v>
      </c>
      <c r="P719">
        <f t="shared" si="24"/>
        <v>-0.40305022383680111</v>
      </c>
    </row>
    <row r="720" spans="1:16" x14ac:dyDescent="0.2">
      <c r="A720">
        <v>529.74</v>
      </c>
      <c r="B720">
        <v>3258.95</v>
      </c>
      <c r="C720">
        <v>9400.4</v>
      </c>
      <c r="D720">
        <v>21311.75</v>
      </c>
      <c r="E720">
        <v>64000</v>
      </c>
      <c r="F720">
        <v>64000</v>
      </c>
      <c r="H720">
        <v>9777.6</v>
      </c>
      <c r="I720">
        <v>15192.2</v>
      </c>
      <c r="J720">
        <v>15223.4</v>
      </c>
      <c r="L720">
        <f t="shared" si="23"/>
        <v>529.74</v>
      </c>
      <c r="M720">
        <f>data!BC720</f>
        <v>3.1227472208101818E-10</v>
      </c>
      <c r="O720">
        <v>3.1341402084093567E-10</v>
      </c>
      <c r="P720">
        <f t="shared" si="24"/>
        <v>-0.36351237792763358</v>
      </c>
    </row>
    <row r="721" spans="1:16" x14ac:dyDescent="0.2">
      <c r="A721">
        <v>530.19000000000005</v>
      </c>
      <c r="B721">
        <v>3251</v>
      </c>
      <c r="C721">
        <v>9219</v>
      </c>
      <c r="D721">
        <v>21363.599999999999</v>
      </c>
      <c r="E721">
        <v>64000</v>
      </c>
      <c r="F721">
        <v>64000</v>
      </c>
      <c r="H721">
        <v>9598</v>
      </c>
      <c r="I721">
        <v>14851.8</v>
      </c>
      <c r="J721">
        <v>14772.4</v>
      </c>
      <c r="L721">
        <f t="shared" si="23"/>
        <v>530.19000000000005</v>
      </c>
      <c r="M721">
        <f>data!BC721</f>
        <v>3.1219816089786246E-10</v>
      </c>
      <c r="O721">
        <v>3.1332533431379598E-10</v>
      </c>
      <c r="P721">
        <f t="shared" si="24"/>
        <v>-0.35974538043727156</v>
      </c>
    </row>
    <row r="722" spans="1:16" x14ac:dyDescent="0.2">
      <c r="A722">
        <v>530.65</v>
      </c>
      <c r="B722">
        <v>3277.5</v>
      </c>
      <c r="C722">
        <v>9447.6</v>
      </c>
      <c r="D722">
        <v>21481.7</v>
      </c>
      <c r="E722">
        <v>64000</v>
      </c>
      <c r="F722">
        <v>64000</v>
      </c>
      <c r="H722">
        <v>9842.4</v>
      </c>
      <c r="I722">
        <v>14974.2</v>
      </c>
      <c r="J722">
        <v>14975</v>
      </c>
      <c r="L722">
        <f t="shared" si="23"/>
        <v>530.65</v>
      </c>
      <c r="M722">
        <f>data!BC722</f>
        <v>3.1159144524997991E-10</v>
      </c>
      <c r="O722">
        <v>3.1299775926056232E-10</v>
      </c>
      <c r="P722">
        <f t="shared" si="24"/>
        <v>-0.44930481735867317</v>
      </c>
    </row>
    <row r="723" spans="1:16" x14ac:dyDescent="0.2">
      <c r="A723">
        <v>531.1</v>
      </c>
      <c r="B723">
        <v>3298.05</v>
      </c>
      <c r="C723">
        <v>9747</v>
      </c>
      <c r="D723">
        <v>21552.9</v>
      </c>
      <c r="E723">
        <v>64000</v>
      </c>
      <c r="F723">
        <v>64000</v>
      </c>
      <c r="H723">
        <v>10167</v>
      </c>
      <c r="I723">
        <v>15337.6</v>
      </c>
      <c r="J723">
        <v>15296.2</v>
      </c>
      <c r="L723">
        <f t="shared" si="23"/>
        <v>531.1</v>
      </c>
      <c r="M723">
        <f>data!BC723</f>
        <v>3.1167170412460196E-10</v>
      </c>
      <c r="O723">
        <v>3.1220454383965916E-10</v>
      </c>
      <c r="P723">
        <f t="shared" si="24"/>
        <v>-0.17067007049418634</v>
      </c>
    </row>
    <row r="724" spans="1:16" x14ac:dyDescent="0.2">
      <c r="A724">
        <v>531.55999999999995</v>
      </c>
      <c r="B724">
        <v>3221.85</v>
      </c>
      <c r="C724">
        <v>8975.7999999999993</v>
      </c>
      <c r="D724">
        <v>21563.45</v>
      </c>
      <c r="E724">
        <v>64000</v>
      </c>
      <c r="F724">
        <v>64000</v>
      </c>
      <c r="H724">
        <v>9296.6</v>
      </c>
      <c r="I724">
        <v>14491.8</v>
      </c>
      <c r="J724">
        <v>14472.6</v>
      </c>
      <c r="L724">
        <f t="shared" si="23"/>
        <v>531.55999999999995</v>
      </c>
      <c r="M724">
        <f>data!BC724</f>
        <v>3.1116661645253592E-10</v>
      </c>
      <c r="O724">
        <v>3.1168595456758648E-10</v>
      </c>
      <c r="P724">
        <f t="shared" si="24"/>
        <v>-0.16662223864757253</v>
      </c>
    </row>
    <row r="725" spans="1:16" x14ac:dyDescent="0.2">
      <c r="A725">
        <v>532.02</v>
      </c>
      <c r="B725">
        <v>3238.65</v>
      </c>
      <c r="C725">
        <v>9099.2000000000007</v>
      </c>
      <c r="D725">
        <v>21636.400000000001</v>
      </c>
      <c r="E725">
        <v>64000</v>
      </c>
      <c r="F725">
        <v>64000</v>
      </c>
      <c r="H725">
        <v>9488.4</v>
      </c>
      <c r="I725">
        <v>14719.6</v>
      </c>
      <c r="J725">
        <v>14705</v>
      </c>
      <c r="L725">
        <f t="shared" si="23"/>
        <v>532.02</v>
      </c>
      <c r="M725">
        <f>data!BC725</f>
        <v>3.1117544839354148E-10</v>
      </c>
      <c r="O725">
        <v>3.1171455981723765E-10</v>
      </c>
      <c r="P725">
        <f t="shared" si="24"/>
        <v>-0.17295035047841734</v>
      </c>
    </row>
    <row r="726" spans="1:16" x14ac:dyDescent="0.2">
      <c r="A726">
        <v>532.47</v>
      </c>
      <c r="B726">
        <v>3241.15</v>
      </c>
      <c r="C726">
        <v>9216.7999999999993</v>
      </c>
      <c r="D726">
        <v>21759.65</v>
      </c>
      <c r="E726">
        <v>64000</v>
      </c>
      <c r="F726">
        <v>64000</v>
      </c>
      <c r="H726">
        <v>9652.2000000000007</v>
      </c>
      <c r="I726">
        <v>15141.6</v>
      </c>
      <c r="J726">
        <v>15168</v>
      </c>
      <c r="L726">
        <f t="shared" si="23"/>
        <v>532.47</v>
      </c>
      <c r="M726">
        <f>data!BC726</f>
        <v>3.1007377893601948E-10</v>
      </c>
      <c r="O726">
        <v>3.1086876579759718E-10</v>
      </c>
      <c r="P726">
        <f t="shared" si="24"/>
        <v>-0.25573069701550849</v>
      </c>
    </row>
    <row r="727" spans="1:16" x14ac:dyDescent="0.2">
      <c r="A727">
        <v>532.92999999999995</v>
      </c>
      <c r="B727">
        <v>3273.55</v>
      </c>
      <c r="C727">
        <v>9497</v>
      </c>
      <c r="D727">
        <v>21863.95</v>
      </c>
      <c r="E727">
        <v>64000</v>
      </c>
      <c r="F727">
        <v>64000</v>
      </c>
      <c r="H727">
        <v>9885</v>
      </c>
      <c r="I727">
        <v>15593.4</v>
      </c>
      <c r="J727">
        <v>15585.8</v>
      </c>
      <c r="L727">
        <f t="shared" si="23"/>
        <v>532.92999999999995</v>
      </c>
      <c r="M727">
        <f>data!BC727</f>
        <v>3.0982010279043672E-10</v>
      </c>
      <c r="O727">
        <v>3.1088055586193192E-10</v>
      </c>
      <c r="P727">
        <f t="shared" si="24"/>
        <v>-0.34111270438096147</v>
      </c>
    </row>
    <row r="728" spans="1:16" x14ac:dyDescent="0.2">
      <c r="A728">
        <v>533.38</v>
      </c>
      <c r="B728">
        <v>3243.35</v>
      </c>
      <c r="C728">
        <v>9220.2000000000007</v>
      </c>
      <c r="D728">
        <v>21915</v>
      </c>
      <c r="E728">
        <v>64000</v>
      </c>
      <c r="F728">
        <v>64000</v>
      </c>
      <c r="H728">
        <v>9519</v>
      </c>
      <c r="I728">
        <v>15579.4</v>
      </c>
      <c r="J728">
        <v>15474.2</v>
      </c>
      <c r="L728">
        <f t="shared" si="23"/>
        <v>533.38</v>
      </c>
      <c r="M728">
        <f>data!BC728</f>
        <v>3.0939880081119511E-10</v>
      </c>
      <c r="O728">
        <v>3.1069830306140077E-10</v>
      </c>
      <c r="P728">
        <f t="shared" si="24"/>
        <v>-0.4182521234912745</v>
      </c>
    </row>
    <row r="729" spans="1:16" x14ac:dyDescent="0.2">
      <c r="A729">
        <v>533.84</v>
      </c>
      <c r="B729">
        <v>3319.15</v>
      </c>
      <c r="C729">
        <v>9932.2000000000007</v>
      </c>
      <c r="D729">
        <v>22055.599999999999</v>
      </c>
      <c r="E729">
        <v>64000</v>
      </c>
      <c r="F729">
        <v>64000</v>
      </c>
      <c r="H729">
        <v>10395.6</v>
      </c>
      <c r="I729">
        <v>16559.8</v>
      </c>
      <c r="J729">
        <v>16533</v>
      </c>
      <c r="L729">
        <f t="shared" si="23"/>
        <v>533.84</v>
      </c>
      <c r="M729">
        <f>data!BC729</f>
        <v>3.0926281572466626E-10</v>
      </c>
      <c r="O729">
        <v>3.0979707029197706E-10</v>
      </c>
      <c r="P729">
        <f t="shared" si="24"/>
        <v>-0.17245307284774258</v>
      </c>
    </row>
    <row r="730" spans="1:16" x14ac:dyDescent="0.2">
      <c r="A730">
        <v>534.29</v>
      </c>
      <c r="B730">
        <v>3491.6</v>
      </c>
      <c r="C730">
        <v>11627.8</v>
      </c>
      <c r="D730">
        <v>22279.75</v>
      </c>
      <c r="E730">
        <v>64000</v>
      </c>
      <c r="F730">
        <v>64000</v>
      </c>
      <c r="H730">
        <v>12159.4</v>
      </c>
      <c r="I730">
        <v>18275.2</v>
      </c>
      <c r="J730">
        <v>18246</v>
      </c>
      <c r="L730">
        <f t="shared" si="23"/>
        <v>534.29</v>
      </c>
      <c r="M730">
        <f>data!BC730</f>
        <v>3.0931325504984933E-10</v>
      </c>
      <c r="O730">
        <v>3.0987853131915531E-10</v>
      </c>
      <c r="P730">
        <f t="shared" si="24"/>
        <v>-0.18241866156380673</v>
      </c>
    </row>
    <row r="731" spans="1:16" x14ac:dyDescent="0.2">
      <c r="A731">
        <v>534.75</v>
      </c>
      <c r="B731">
        <v>3292</v>
      </c>
      <c r="C731">
        <v>9691.4</v>
      </c>
      <c r="D731">
        <v>22177.15</v>
      </c>
      <c r="E731">
        <v>64000</v>
      </c>
      <c r="F731">
        <v>64000</v>
      </c>
      <c r="H731">
        <v>10031.4</v>
      </c>
      <c r="I731">
        <v>16156.2</v>
      </c>
      <c r="J731">
        <v>16157.8</v>
      </c>
      <c r="L731">
        <f t="shared" si="23"/>
        <v>534.75</v>
      </c>
      <c r="M731">
        <f>data!BC731</f>
        <v>3.0867860633671193E-10</v>
      </c>
      <c r="O731">
        <v>3.1001614758529016E-10</v>
      </c>
      <c r="P731">
        <f t="shared" si="24"/>
        <v>-0.431442445497215</v>
      </c>
    </row>
    <row r="732" spans="1:16" x14ac:dyDescent="0.2">
      <c r="A732">
        <v>535.20000000000005</v>
      </c>
      <c r="B732">
        <v>3233.1</v>
      </c>
      <c r="C732">
        <v>9071.6</v>
      </c>
      <c r="D732">
        <v>22169.4</v>
      </c>
      <c r="E732">
        <v>64000</v>
      </c>
      <c r="F732">
        <v>64000</v>
      </c>
      <c r="H732">
        <v>9473.4</v>
      </c>
      <c r="I732">
        <v>15461</v>
      </c>
      <c r="J732">
        <v>15394.2</v>
      </c>
      <c r="L732">
        <f t="shared" si="23"/>
        <v>535.20000000000005</v>
      </c>
      <c r="M732">
        <f>data!BC732</f>
        <v>3.0876452879838098E-10</v>
      </c>
      <c r="O732">
        <v>3.097900137820058E-10</v>
      </c>
      <c r="P732">
        <f t="shared" si="24"/>
        <v>-0.33102583621253617</v>
      </c>
    </row>
    <row r="733" spans="1:16" x14ac:dyDescent="0.2">
      <c r="A733">
        <v>535.66</v>
      </c>
      <c r="B733">
        <v>3252.2</v>
      </c>
      <c r="C733">
        <v>9123.6</v>
      </c>
      <c r="D733">
        <v>22290</v>
      </c>
      <c r="E733">
        <v>64000</v>
      </c>
      <c r="F733">
        <v>64000</v>
      </c>
      <c r="H733">
        <v>9535</v>
      </c>
      <c r="I733">
        <v>15383.8</v>
      </c>
      <c r="J733">
        <v>15336.4</v>
      </c>
      <c r="L733">
        <f t="shared" si="23"/>
        <v>535.66</v>
      </c>
      <c r="M733">
        <f>data!BC733</f>
        <v>3.0804065488889638E-10</v>
      </c>
      <c r="O733">
        <v>3.0959350218937864E-10</v>
      </c>
      <c r="P733">
        <f t="shared" si="24"/>
        <v>-0.50157619249139707</v>
      </c>
    </row>
    <row r="734" spans="1:16" x14ac:dyDescent="0.2">
      <c r="A734">
        <v>536.11</v>
      </c>
      <c r="B734">
        <v>3236.5</v>
      </c>
      <c r="C734">
        <v>9005.7999999999993</v>
      </c>
      <c r="D734">
        <v>22366.2</v>
      </c>
      <c r="E734">
        <v>64000</v>
      </c>
      <c r="F734">
        <v>64000</v>
      </c>
      <c r="H734">
        <v>9413</v>
      </c>
      <c r="I734">
        <v>15010.8</v>
      </c>
      <c r="J734">
        <v>14885.8</v>
      </c>
      <c r="L734">
        <f t="shared" si="23"/>
        <v>536.11</v>
      </c>
      <c r="M734">
        <f>data!BC734</f>
        <v>3.0746308029781538E-10</v>
      </c>
      <c r="O734">
        <v>3.0850738174208338E-10</v>
      </c>
      <c r="P734">
        <f t="shared" si="24"/>
        <v>-0.33850128265036294</v>
      </c>
    </row>
    <row r="735" spans="1:16" x14ac:dyDescent="0.2">
      <c r="A735">
        <v>536.57000000000005</v>
      </c>
      <c r="B735">
        <v>3291.05</v>
      </c>
      <c r="C735">
        <v>9680.7999999999993</v>
      </c>
      <c r="D735">
        <v>22474.75</v>
      </c>
      <c r="E735">
        <v>64000</v>
      </c>
      <c r="F735">
        <v>64000</v>
      </c>
      <c r="H735">
        <v>10108.6</v>
      </c>
      <c r="I735">
        <v>15602.2</v>
      </c>
      <c r="J735">
        <v>15491.4</v>
      </c>
      <c r="L735">
        <f t="shared" si="23"/>
        <v>536.57000000000005</v>
      </c>
      <c r="M735">
        <f>data!BC735</f>
        <v>3.0751297130370629E-10</v>
      </c>
      <c r="O735">
        <v>3.0779815934088376E-10</v>
      </c>
      <c r="P735">
        <f t="shared" si="24"/>
        <v>-9.2654237370415393E-2</v>
      </c>
    </row>
    <row r="736" spans="1:16" x14ac:dyDescent="0.2">
      <c r="A736">
        <v>537.02</v>
      </c>
      <c r="B736">
        <v>3443.8</v>
      </c>
      <c r="C736">
        <v>11157.6</v>
      </c>
      <c r="D736">
        <v>22747.200000000001</v>
      </c>
      <c r="E736">
        <v>64000</v>
      </c>
      <c r="F736">
        <v>64000</v>
      </c>
      <c r="H736">
        <v>11637.2</v>
      </c>
      <c r="I736">
        <v>17093.400000000001</v>
      </c>
      <c r="J736">
        <v>17091</v>
      </c>
      <c r="L736">
        <f t="shared" si="23"/>
        <v>537.02</v>
      </c>
      <c r="M736">
        <f>data!BC736</f>
        <v>3.0647964668687106E-10</v>
      </c>
      <c r="O736">
        <v>3.0766531388867938E-10</v>
      </c>
      <c r="P736">
        <f t="shared" si="24"/>
        <v>-0.38537564954017761</v>
      </c>
    </row>
    <row r="737" spans="1:16" x14ac:dyDescent="0.2">
      <c r="A737">
        <v>537.48</v>
      </c>
      <c r="B737">
        <v>3312.85</v>
      </c>
      <c r="C737">
        <v>9848.7999999999993</v>
      </c>
      <c r="D737">
        <v>22684.5</v>
      </c>
      <c r="E737">
        <v>64000</v>
      </c>
      <c r="F737">
        <v>64000</v>
      </c>
      <c r="H737">
        <v>10248</v>
      </c>
      <c r="I737">
        <v>15881.4</v>
      </c>
      <c r="J737">
        <v>15786.8</v>
      </c>
      <c r="L737">
        <f t="shared" si="23"/>
        <v>537.48</v>
      </c>
      <c r="M737">
        <f>data!BC737</f>
        <v>3.0632503952707432E-10</v>
      </c>
      <c r="O737">
        <v>3.0759519428754055E-10</v>
      </c>
      <c r="P737">
        <f t="shared" si="24"/>
        <v>-0.41293062572326439</v>
      </c>
    </row>
    <row r="738" spans="1:16" x14ac:dyDescent="0.2">
      <c r="A738">
        <v>537.92999999999995</v>
      </c>
      <c r="B738">
        <v>3271.55</v>
      </c>
      <c r="C738">
        <v>9361.2000000000007</v>
      </c>
      <c r="D738">
        <v>22681</v>
      </c>
      <c r="E738">
        <v>64000</v>
      </c>
      <c r="F738">
        <v>64000</v>
      </c>
      <c r="H738">
        <v>9734.6</v>
      </c>
      <c r="I738">
        <v>15560.8</v>
      </c>
      <c r="J738">
        <v>15597</v>
      </c>
      <c r="L738">
        <f t="shared" si="23"/>
        <v>537.92999999999995</v>
      </c>
      <c r="M738">
        <f>data!BC738</f>
        <v>3.0662479568770646E-10</v>
      </c>
      <c r="O738">
        <v>3.0735612727033271E-10</v>
      </c>
      <c r="P738">
        <f t="shared" si="24"/>
        <v>-0.2379427373455322</v>
      </c>
    </row>
    <row r="739" spans="1:16" x14ac:dyDescent="0.2">
      <c r="A739">
        <v>538.39</v>
      </c>
      <c r="B739">
        <v>3275.55</v>
      </c>
      <c r="C739">
        <v>9545.7999999999993</v>
      </c>
      <c r="D739">
        <v>22789.9</v>
      </c>
      <c r="E739">
        <v>64000</v>
      </c>
      <c r="F739">
        <v>64000</v>
      </c>
      <c r="H739">
        <v>9959</v>
      </c>
      <c r="I739">
        <v>16015</v>
      </c>
      <c r="J739">
        <v>15966.6</v>
      </c>
      <c r="L739">
        <f t="shared" si="23"/>
        <v>538.39</v>
      </c>
      <c r="M739">
        <f>data!BC739</f>
        <v>3.0587737921288574E-10</v>
      </c>
      <c r="O739">
        <v>3.0656970259169822E-10</v>
      </c>
      <c r="P739">
        <f t="shared" si="24"/>
        <v>-0.22582902777400238</v>
      </c>
    </row>
    <row r="740" spans="1:16" x14ac:dyDescent="0.2">
      <c r="A740">
        <v>538.84</v>
      </c>
      <c r="B740">
        <v>3296.05</v>
      </c>
      <c r="C740">
        <v>9711</v>
      </c>
      <c r="D740">
        <v>22881.3</v>
      </c>
      <c r="E740">
        <v>64000</v>
      </c>
      <c r="F740">
        <v>64000</v>
      </c>
      <c r="H740">
        <v>10125</v>
      </c>
      <c r="I740">
        <v>16355.6</v>
      </c>
      <c r="J740">
        <v>16309.2</v>
      </c>
      <c r="L740">
        <f t="shared" ref="L740:L803" si="25">A740</f>
        <v>538.84</v>
      </c>
      <c r="M740">
        <f>data!BC740</f>
        <v>3.0564889495734433E-10</v>
      </c>
      <c r="O740">
        <v>3.0632673360186898E-10</v>
      </c>
      <c r="P740">
        <f t="shared" si="24"/>
        <v>-0.22127962406494942</v>
      </c>
    </row>
    <row r="741" spans="1:16" x14ac:dyDescent="0.2">
      <c r="A741">
        <v>539.29999999999995</v>
      </c>
      <c r="B741">
        <v>3333.7</v>
      </c>
      <c r="C741">
        <v>10060.4</v>
      </c>
      <c r="D741">
        <v>22997.4</v>
      </c>
      <c r="E741">
        <v>64000</v>
      </c>
      <c r="F741">
        <v>64000</v>
      </c>
      <c r="H741">
        <v>10454.6</v>
      </c>
      <c r="I741">
        <v>16570.400000000001</v>
      </c>
      <c r="J741">
        <v>16518.2</v>
      </c>
      <c r="L741">
        <f t="shared" si="25"/>
        <v>539.29999999999995</v>
      </c>
      <c r="M741">
        <f>data!BC741</f>
        <v>3.0532187415342553E-10</v>
      </c>
      <c r="O741">
        <v>3.0569069853974919E-10</v>
      </c>
      <c r="P741">
        <f t="shared" si="24"/>
        <v>-0.12065279973695264</v>
      </c>
    </row>
    <row r="742" spans="1:16" x14ac:dyDescent="0.2">
      <c r="A742">
        <v>539.75</v>
      </c>
      <c r="B742">
        <v>3300.3</v>
      </c>
      <c r="C742">
        <v>9804.4</v>
      </c>
      <c r="D742">
        <v>23027.15</v>
      </c>
      <c r="E742">
        <v>64000</v>
      </c>
      <c r="F742">
        <v>64000</v>
      </c>
      <c r="H742">
        <v>10191.200000000001</v>
      </c>
      <c r="I742">
        <v>16226</v>
      </c>
      <c r="J742">
        <v>16178.2</v>
      </c>
      <c r="L742">
        <f t="shared" si="25"/>
        <v>539.75</v>
      </c>
      <c r="M742">
        <f>data!BC742</f>
        <v>3.0522317985517412E-10</v>
      </c>
      <c r="O742">
        <v>3.0541335714755447E-10</v>
      </c>
      <c r="P742">
        <f t="shared" si="24"/>
        <v>-6.2268819594705857E-2</v>
      </c>
    </row>
    <row r="743" spans="1:16" x14ac:dyDescent="0.2">
      <c r="A743">
        <v>540.21</v>
      </c>
      <c r="B743">
        <v>3256.9</v>
      </c>
      <c r="C743">
        <v>9338.6</v>
      </c>
      <c r="D743">
        <v>23114.5</v>
      </c>
      <c r="E743">
        <v>64000</v>
      </c>
      <c r="F743">
        <v>64000</v>
      </c>
      <c r="H743">
        <v>9763.4</v>
      </c>
      <c r="I743">
        <v>15808.2</v>
      </c>
      <c r="J743">
        <v>15726.4</v>
      </c>
      <c r="L743">
        <f t="shared" si="25"/>
        <v>540.21</v>
      </c>
      <c r="M743">
        <f>data!BC743</f>
        <v>3.0410139301244755E-10</v>
      </c>
      <c r="O743">
        <v>3.0500897077171435E-10</v>
      </c>
      <c r="P743">
        <f t="shared" si="24"/>
        <v>-0.29755772657128887</v>
      </c>
    </row>
    <row r="744" spans="1:16" x14ac:dyDescent="0.2">
      <c r="A744">
        <v>540.66</v>
      </c>
      <c r="B744">
        <v>3291.3</v>
      </c>
      <c r="C744">
        <v>9624.4</v>
      </c>
      <c r="D744">
        <v>23208.95</v>
      </c>
      <c r="E744">
        <v>64000</v>
      </c>
      <c r="F744">
        <v>64000</v>
      </c>
      <c r="H744">
        <v>10033.200000000001</v>
      </c>
      <c r="I744">
        <v>16134.2</v>
      </c>
      <c r="J744">
        <v>16064</v>
      </c>
      <c r="L744">
        <f t="shared" si="25"/>
        <v>540.66</v>
      </c>
      <c r="M744">
        <f>data!BC744</f>
        <v>3.0404769479167748E-10</v>
      </c>
      <c r="O744">
        <v>3.0482036547739846E-10</v>
      </c>
      <c r="P744">
        <f t="shared" si="24"/>
        <v>-0.25348394439159438</v>
      </c>
    </row>
    <row r="745" spans="1:16" x14ac:dyDescent="0.2">
      <c r="A745">
        <v>541.12</v>
      </c>
      <c r="B745">
        <v>3257.4</v>
      </c>
      <c r="C745">
        <v>9356.4</v>
      </c>
      <c r="D745">
        <v>23294.799999999999</v>
      </c>
      <c r="E745">
        <v>64000</v>
      </c>
      <c r="F745">
        <v>64000</v>
      </c>
      <c r="H745">
        <v>9734.7999999999993</v>
      </c>
      <c r="I745">
        <v>15824</v>
      </c>
      <c r="J745">
        <v>15790.8</v>
      </c>
      <c r="L745">
        <f t="shared" si="25"/>
        <v>541.12</v>
      </c>
      <c r="M745">
        <f>data!BC745</f>
        <v>3.0311022860182699E-10</v>
      </c>
      <c r="O745">
        <v>3.0439413674062994E-10</v>
      </c>
      <c r="P745">
        <f t="shared" si="24"/>
        <v>-0.42179135004067142</v>
      </c>
    </row>
    <row r="746" spans="1:16" x14ac:dyDescent="0.2">
      <c r="A746">
        <v>541.57000000000005</v>
      </c>
      <c r="B746">
        <v>3295.05</v>
      </c>
      <c r="C746">
        <v>9754.4</v>
      </c>
      <c r="D746">
        <v>23436.55</v>
      </c>
      <c r="E746">
        <v>64000</v>
      </c>
      <c r="F746">
        <v>64000</v>
      </c>
      <c r="H746">
        <v>10142.6</v>
      </c>
      <c r="I746">
        <v>16421.8</v>
      </c>
      <c r="J746">
        <v>16329.6</v>
      </c>
      <c r="L746">
        <f t="shared" si="25"/>
        <v>541.57000000000005</v>
      </c>
      <c r="M746">
        <f>data!BC746</f>
        <v>3.023931214659339E-10</v>
      </c>
      <c r="O746">
        <v>3.0349309257451975E-10</v>
      </c>
      <c r="P746">
        <f t="shared" si="24"/>
        <v>-0.36243695013116783</v>
      </c>
    </row>
    <row r="747" spans="1:16" x14ac:dyDescent="0.2">
      <c r="A747">
        <v>542.03</v>
      </c>
      <c r="B747">
        <v>3270.2</v>
      </c>
      <c r="C747">
        <v>9435.7999999999993</v>
      </c>
      <c r="D747">
        <v>23471.15</v>
      </c>
      <c r="E747">
        <v>64000</v>
      </c>
      <c r="F747">
        <v>64000</v>
      </c>
      <c r="H747">
        <v>9848</v>
      </c>
      <c r="I747">
        <v>16141.4</v>
      </c>
      <c r="J747">
        <v>16117.8</v>
      </c>
      <c r="L747">
        <f t="shared" si="25"/>
        <v>542.03</v>
      </c>
      <c r="M747">
        <f>data!BC747</f>
        <v>3.0237922068834991E-10</v>
      </c>
      <c r="O747">
        <v>3.0273085416214367E-10</v>
      </c>
      <c r="P747">
        <f t="shared" si="24"/>
        <v>-0.11615382738801561</v>
      </c>
    </row>
    <row r="748" spans="1:16" x14ac:dyDescent="0.2">
      <c r="A748">
        <v>542.48</v>
      </c>
      <c r="B748">
        <v>3222.2</v>
      </c>
      <c r="C748">
        <v>8923.6</v>
      </c>
      <c r="D748">
        <v>23512.7</v>
      </c>
      <c r="E748">
        <v>64000</v>
      </c>
      <c r="F748">
        <v>64000</v>
      </c>
      <c r="H748">
        <v>9327</v>
      </c>
      <c r="I748">
        <v>15593.6</v>
      </c>
      <c r="J748">
        <v>15466.8</v>
      </c>
      <c r="L748">
        <f t="shared" si="25"/>
        <v>542.48</v>
      </c>
      <c r="M748">
        <f>data!BC748</f>
        <v>3.0189781970286113E-10</v>
      </c>
      <c r="O748">
        <v>3.0284152744223156E-10</v>
      </c>
      <c r="P748">
        <f t="shared" si="24"/>
        <v>-0.31161767916734728</v>
      </c>
    </row>
    <row r="749" spans="1:16" x14ac:dyDescent="0.2">
      <c r="A749">
        <v>542.94000000000005</v>
      </c>
      <c r="B749">
        <v>3370.9</v>
      </c>
      <c r="C749">
        <v>10416.799999999999</v>
      </c>
      <c r="D749">
        <v>23744.799999999999</v>
      </c>
      <c r="E749">
        <v>64000</v>
      </c>
      <c r="F749">
        <v>64000</v>
      </c>
      <c r="H749">
        <v>10846.6</v>
      </c>
      <c r="I749">
        <v>17179</v>
      </c>
      <c r="J749">
        <v>17115.400000000001</v>
      </c>
      <c r="L749">
        <f t="shared" si="25"/>
        <v>542.94000000000005</v>
      </c>
      <c r="M749">
        <f>data!BC749</f>
        <v>3.0151026174300919E-10</v>
      </c>
      <c r="O749">
        <v>3.0250467325286673E-10</v>
      </c>
      <c r="P749">
        <f t="shared" si="24"/>
        <v>-0.32872599922656515</v>
      </c>
    </row>
    <row r="750" spans="1:16" x14ac:dyDescent="0.2">
      <c r="A750">
        <v>543.39</v>
      </c>
      <c r="B750">
        <v>3271.25</v>
      </c>
      <c r="C750">
        <v>9403</v>
      </c>
      <c r="D750">
        <v>23708.45</v>
      </c>
      <c r="E750">
        <v>64000</v>
      </c>
      <c r="F750">
        <v>64000</v>
      </c>
      <c r="H750">
        <v>9800</v>
      </c>
      <c r="I750">
        <v>16270.6</v>
      </c>
      <c r="J750">
        <v>16167.8</v>
      </c>
      <c r="L750">
        <f t="shared" si="25"/>
        <v>543.39</v>
      </c>
      <c r="M750">
        <f>data!BC750</f>
        <v>3.0143051604854912E-10</v>
      </c>
      <c r="O750">
        <v>3.0249163480488898E-10</v>
      </c>
      <c r="P750">
        <f t="shared" si="24"/>
        <v>-0.35079276060784242</v>
      </c>
    </row>
    <row r="751" spans="1:16" x14ac:dyDescent="0.2">
      <c r="A751">
        <v>543.85</v>
      </c>
      <c r="B751">
        <v>3269.35</v>
      </c>
      <c r="C751">
        <v>9490.7999999999993</v>
      </c>
      <c r="D751">
        <v>23812.799999999999</v>
      </c>
      <c r="E751">
        <v>64000</v>
      </c>
      <c r="F751">
        <v>64000</v>
      </c>
      <c r="H751">
        <v>9919</v>
      </c>
      <c r="I751">
        <v>16362.6</v>
      </c>
      <c r="J751">
        <v>16345</v>
      </c>
      <c r="L751">
        <f t="shared" si="25"/>
        <v>543.85</v>
      </c>
      <c r="M751">
        <f>data!BC751</f>
        <v>3.0072636996930128E-10</v>
      </c>
      <c r="O751">
        <v>3.0127027871761568E-10</v>
      </c>
      <c r="P751">
        <f t="shared" si="24"/>
        <v>-0.18053846885580777</v>
      </c>
    </row>
    <row r="752" spans="1:16" x14ac:dyDescent="0.2">
      <c r="A752">
        <v>544.29999999999995</v>
      </c>
      <c r="B752">
        <v>3234.4</v>
      </c>
      <c r="C752">
        <v>9090</v>
      </c>
      <c r="D752">
        <v>23867.65</v>
      </c>
      <c r="E752">
        <v>64000</v>
      </c>
      <c r="F752">
        <v>64000</v>
      </c>
      <c r="H752">
        <v>9480</v>
      </c>
      <c r="I752">
        <v>16121.2</v>
      </c>
      <c r="J752">
        <v>16036.2</v>
      </c>
      <c r="L752">
        <f t="shared" si="25"/>
        <v>544.29999999999995</v>
      </c>
      <c r="M752">
        <f>data!BC752</f>
        <v>3.0025452676124606E-10</v>
      </c>
      <c r="O752">
        <v>3.0118353087479318E-10</v>
      </c>
      <c r="P752">
        <f t="shared" si="24"/>
        <v>-0.30845116625361585</v>
      </c>
    </row>
    <row r="753" spans="1:16" x14ac:dyDescent="0.2">
      <c r="A753">
        <v>544.76</v>
      </c>
      <c r="B753">
        <v>3292.45</v>
      </c>
      <c r="C753">
        <v>9669</v>
      </c>
      <c r="D753">
        <v>23962.05</v>
      </c>
      <c r="E753">
        <v>64000</v>
      </c>
      <c r="F753">
        <v>64000</v>
      </c>
      <c r="H753">
        <v>10057</v>
      </c>
      <c r="I753">
        <v>16690.599999999999</v>
      </c>
      <c r="J753">
        <v>16619.2</v>
      </c>
      <c r="L753">
        <f t="shared" si="25"/>
        <v>544.76</v>
      </c>
      <c r="M753">
        <f>data!BC753</f>
        <v>3.0057482966457639E-10</v>
      </c>
      <c r="O753">
        <v>3.012025125542928E-10</v>
      </c>
      <c r="P753">
        <f t="shared" si="24"/>
        <v>-0.20839231532083463</v>
      </c>
    </row>
    <row r="754" spans="1:16" x14ac:dyDescent="0.2">
      <c r="A754">
        <v>545.21</v>
      </c>
      <c r="B754">
        <v>3285.2</v>
      </c>
      <c r="C754">
        <v>9639</v>
      </c>
      <c r="D754">
        <v>24043.45</v>
      </c>
      <c r="E754">
        <v>64000</v>
      </c>
      <c r="F754">
        <v>64000</v>
      </c>
      <c r="H754">
        <v>10046.6</v>
      </c>
      <c r="I754">
        <v>16351.6</v>
      </c>
      <c r="J754">
        <v>16339.4</v>
      </c>
      <c r="L754">
        <f t="shared" si="25"/>
        <v>545.21</v>
      </c>
      <c r="M754">
        <f>data!BC754</f>
        <v>3.0011998671846822E-10</v>
      </c>
      <c r="O754">
        <v>3.0078448993412914E-10</v>
      </c>
      <c r="P754">
        <f t="shared" si="24"/>
        <v>-0.22092336470090151</v>
      </c>
    </row>
    <row r="755" spans="1:16" x14ac:dyDescent="0.2">
      <c r="A755">
        <v>545.66999999999996</v>
      </c>
      <c r="B755">
        <v>3787.5</v>
      </c>
      <c r="C755">
        <v>14671.2</v>
      </c>
      <c r="D755">
        <v>24623.9</v>
      </c>
      <c r="E755">
        <v>64000</v>
      </c>
      <c r="F755">
        <v>64000</v>
      </c>
      <c r="H755">
        <v>14017.2</v>
      </c>
      <c r="I755">
        <v>21498.799999999999</v>
      </c>
      <c r="J755">
        <v>21417.4</v>
      </c>
      <c r="L755">
        <f t="shared" si="25"/>
        <v>545.66999999999996</v>
      </c>
      <c r="M755">
        <f>data!BC755</f>
        <v>2.9978638210465846E-10</v>
      </c>
      <c r="O755">
        <v>3.0316312777272604E-10</v>
      </c>
      <c r="P755">
        <f t="shared" si="24"/>
        <v>-1.1138378512175284</v>
      </c>
    </row>
    <row r="756" spans="1:16" x14ac:dyDescent="0.2">
      <c r="A756">
        <v>546.12</v>
      </c>
      <c r="B756">
        <v>3207.25</v>
      </c>
      <c r="C756">
        <v>8868.7999999999993</v>
      </c>
      <c r="D756">
        <v>24112.9</v>
      </c>
      <c r="E756">
        <v>64000</v>
      </c>
      <c r="F756">
        <v>64000</v>
      </c>
      <c r="H756">
        <v>9229</v>
      </c>
      <c r="I756">
        <v>15229.2</v>
      </c>
      <c r="J756">
        <v>15174.6</v>
      </c>
      <c r="L756">
        <f t="shared" si="25"/>
        <v>546.12</v>
      </c>
      <c r="M756">
        <f>data!BC756</f>
        <v>2.9967647432930418E-10</v>
      </c>
      <c r="O756">
        <v>2.9978404596857576E-10</v>
      </c>
      <c r="P756">
        <f t="shared" si="24"/>
        <v>-3.5883043383455701E-2</v>
      </c>
    </row>
    <row r="757" spans="1:16" x14ac:dyDescent="0.2">
      <c r="A757">
        <v>546.58000000000004</v>
      </c>
      <c r="B757">
        <v>3365.2</v>
      </c>
      <c r="C757">
        <v>10431</v>
      </c>
      <c r="D757">
        <v>24367.85</v>
      </c>
      <c r="E757">
        <v>64000</v>
      </c>
      <c r="F757">
        <v>64000</v>
      </c>
      <c r="H757">
        <v>10848.8</v>
      </c>
      <c r="I757">
        <v>16850</v>
      </c>
      <c r="J757">
        <v>16884.400000000001</v>
      </c>
      <c r="L757">
        <f t="shared" si="25"/>
        <v>546.58000000000004</v>
      </c>
      <c r="M757">
        <f>data!BC757</f>
        <v>2.9911162441587924E-10</v>
      </c>
      <c r="O757">
        <v>2.9955008480509214E-10</v>
      </c>
      <c r="P757">
        <f t="shared" si="24"/>
        <v>-0.14637298116546646</v>
      </c>
    </row>
    <row r="758" spans="1:16" x14ac:dyDescent="0.2">
      <c r="A758">
        <v>547.03</v>
      </c>
      <c r="B758">
        <v>3300.55</v>
      </c>
      <c r="C758">
        <v>9704</v>
      </c>
      <c r="D758">
        <v>24405.1</v>
      </c>
      <c r="E758">
        <v>64000</v>
      </c>
      <c r="F758">
        <v>64000</v>
      </c>
      <c r="H758">
        <v>10168</v>
      </c>
      <c r="I758">
        <v>16634.2</v>
      </c>
      <c r="J758">
        <v>16531.2</v>
      </c>
      <c r="L758">
        <f t="shared" si="25"/>
        <v>547.03</v>
      </c>
      <c r="M758">
        <f>data!BC758</f>
        <v>2.9848671834919445E-10</v>
      </c>
      <c r="O758">
        <v>2.9962372809438816E-10</v>
      </c>
      <c r="P758">
        <f t="shared" si="24"/>
        <v>-0.37947920627819076</v>
      </c>
    </row>
    <row r="759" spans="1:16" x14ac:dyDescent="0.2">
      <c r="A759">
        <v>547.49</v>
      </c>
      <c r="B759">
        <v>3361.95</v>
      </c>
      <c r="C759">
        <v>10284.4</v>
      </c>
      <c r="D759">
        <v>24555.95</v>
      </c>
      <c r="E759">
        <v>64000</v>
      </c>
      <c r="F759">
        <v>64000</v>
      </c>
      <c r="H759">
        <v>10687.2</v>
      </c>
      <c r="I759">
        <v>17553.599999999999</v>
      </c>
      <c r="J759">
        <v>17504.2</v>
      </c>
      <c r="L759">
        <f t="shared" si="25"/>
        <v>547.49</v>
      </c>
      <c r="M759">
        <f>data!BC759</f>
        <v>2.9804871313033202E-10</v>
      </c>
      <c r="O759">
        <v>2.9866910371489588E-10</v>
      </c>
      <c r="P759">
        <f t="shared" si="24"/>
        <v>-0.20771836686397699</v>
      </c>
    </row>
    <row r="760" spans="1:16" x14ac:dyDescent="0.2">
      <c r="A760">
        <v>547.94000000000005</v>
      </c>
      <c r="B760">
        <v>3254.4</v>
      </c>
      <c r="C760">
        <v>9310.7999999999993</v>
      </c>
      <c r="D760">
        <v>24507.65</v>
      </c>
      <c r="E760">
        <v>64000</v>
      </c>
      <c r="F760">
        <v>64000</v>
      </c>
      <c r="H760">
        <v>9677.7999999999993</v>
      </c>
      <c r="I760">
        <v>16676.2</v>
      </c>
      <c r="J760">
        <v>16666.599999999999</v>
      </c>
      <c r="L760">
        <f t="shared" si="25"/>
        <v>547.94000000000005</v>
      </c>
      <c r="M760">
        <f>data!BC760</f>
        <v>2.9803849755725766E-10</v>
      </c>
      <c r="O760">
        <v>2.9877492148928042E-10</v>
      </c>
      <c r="P760">
        <f t="shared" si="24"/>
        <v>-0.24648117330328781</v>
      </c>
    </row>
    <row r="761" spans="1:16" x14ac:dyDescent="0.2">
      <c r="A761">
        <v>548.4</v>
      </c>
      <c r="B761">
        <v>3233.65</v>
      </c>
      <c r="C761">
        <v>9077.2000000000007</v>
      </c>
      <c r="D761">
        <v>24594.15</v>
      </c>
      <c r="E761">
        <v>64000</v>
      </c>
      <c r="F761">
        <v>64000</v>
      </c>
      <c r="H761">
        <v>9454.6</v>
      </c>
      <c r="I761">
        <v>16233</v>
      </c>
      <c r="J761">
        <v>16224.2</v>
      </c>
      <c r="L761">
        <f t="shared" si="25"/>
        <v>548.4</v>
      </c>
      <c r="M761">
        <f>data!BC761</f>
        <v>2.9736404491969645E-10</v>
      </c>
      <c r="O761">
        <v>2.980922618129155E-10</v>
      </c>
      <c r="P761">
        <f t="shared" si="24"/>
        <v>-0.24429245119958404</v>
      </c>
    </row>
    <row r="762" spans="1:16" x14ac:dyDescent="0.2">
      <c r="A762">
        <v>548.85</v>
      </c>
      <c r="B762">
        <v>3207.6</v>
      </c>
      <c r="C762">
        <v>8862.2000000000007</v>
      </c>
      <c r="D762">
        <v>24634.400000000001</v>
      </c>
      <c r="E762">
        <v>64000</v>
      </c>
      <c r="F762">
        <v>64000</v>
      </c>
      <c r="H762">
        <v>9231.6</v>
      </c>
      <c r="I762">
        <v>15652.8</v>
      </c>
      <c r="J762">
        <v>15580.4</v>
      </c>
      <c r="L762">
        <f t="shared" si="25"/>
        <v>548.85</v>
      </c>
      <c r="M762">
        <f>data!BC762</f>
        <v>2.9724871430319649E-10</v>
      </c>
      <c r="O762">
        <v>2.975908568204794E-10</v>
      </c>
      <c r="P762">
        <f t="shared" si="24"/>
        <v>-0.1149707759634909</v>
      </c>
    </row>
    <row r="763" spans="1:16" x14ac:dyDescent="0.2">
      <c r="A763">
        <v>549.29999999999995</v>
      </c>
      <c r="B763">
        <v>3266.85</v>
      </c>
      <c r="C763">
        <v>9330</v>
      </c>
      <c r="D763">
        <v>24775.05</v>
      </c>
      <c r="E763">
        <v>64000</v>
      </c>
      <c r="F763">
        <v>64000</v>
      </c>
      <c r="H763">
        <v>9764.4</v>
      </c>
      <c r="I763">
        <v>15633.6</v>
      </c>
      <c r="J763">
        <v>15670.2</v>
      </c>
      <c r="L763">
        <f t="shared" si="25"/>
        <v>549.29999999999995</v>
      </c>
      <c r="M763">
        <f>data!BC763</f>
        <v>2.9691545056591638E-10</v>
      </c>
      <c r="O763">
        <v>2.974931316521857E-10</v>
      </c>
      <c r="P763">
        <f t="shared" si="24"/>
        <v>-0.19418299947331574</v>
      </c>
    </row>
    <row r="764" spans="1:16" x14ac:dyDescent="0.2">
      <c r="A764">
        <v>549.76</v>
      </c>
      <c r="B764">
        <v>3316.15</v>
      </c>
      <c r="C764">
        <v>9874.7999999999993</v>
      </c>
      <c r="D764">
        <v>24908.6</v>
      </c>
      <c r="E764">
        <v>64000</v>
      </c>
      <c r="F764">
        <v>64000</v>
      </c>
      <c r="H764">
        <v>10328.200000000001</v>
      </c>
      <c r="I764">
        <v>16020.6</v>
      </c>
      <c r="J764">
        <v>15931.6</v>
      </c>
      <c r="L764">
        <f t="shared" si="25"/>
        <v>549.76</v>
      </c>
      <c r="M764">
        <f>data!BC764</f>
        <v>2.9656386974017268E-10</v>
      </c>
      <c r="O764">
        <v>2.9705659375791199E-10</v>
      </c>
      <c r="P764">
        <f t="shared" si="24"/>
        <v>-0.16586873615768372</v>
      </c>
    </row>
    <row r="765" spans="1:16" x14ac:dyDescent="0.2">
      <c r="A765">
        <v>550.21</v>
      </c>
      <c r="B765">
        <v>3340.05</v>
      </c>
      <c r="C765">
        <v>10181.4</v>
      </c>
      <c r="D765">
        <v>25041.05</v>
      </c>
      <c r="E765">
        <v>64000</v>
      </c>
      <c r="F765">
        <v>64000</v>
      </c>
      <c r="H765">
        <v>10569.2</v>
      </c>
      <c r="I765">
        <v>16215.2</v>
      </c>
      <c r="J765">
        <v>16100</v>
      </c>
      <c r="L765">
        <f t="shared" si="25"/>
        <v>550.21</v>
      </c>
      <c r="M765">
        <f>data!BC765</f>
        <v>2.9586619963385549E-10</v>
      </c>
      <c r="O765">
        <v>2.964729607460719E-10</v>
      </c>
      <c r="P765">
        <f t="shared" si="24"/>
        <v>-0.20465984846965277</v>
      </c>
    </row>
    <row r="766" spans="1:16" x14ac:dyDescent="0.2">
      <c r="A766">
        <v>550.66999999999996</v>
      </c>
      <c r="B766">
        <v>3362.4</v>
      </c>
      <c r="C766">
        <v>10334.4</v>
      </c>
      <c r="D766">
        <v>25124.75</v>
      </c>
      <c r="E766">
        <v>64000</v>
      </c>
      <c r="F766">
        <v>64000</v>
      </c>
      <c r="H766">
        <v>10803.4</v>
      </c>
      <c r="I766">
        <v>16421.2</v>
      </c>
      <c r="J766">
        <v>16362</v>
      </c>
      <c r="L766">
        <f t="shared" si="25"/>
        <v>550.66999999999996</v>
      </c>
      <c r="M766">
        <f>data!BC766</f>
        <v>2.9583655192388347E-10</v>
      </c>
      <c r="O766">
        <v>2.9619255375703788E-10</v>
      </c>
      <c r="P766">
        <f t="shared" si="24"/>
        <v>-0.12019270188893003</v>
      </c>
    </row>
    <row r="767" spans="1:16" x14ac:dyDescent="0.2">
      <c r="A767">
        <v>551.12</v>
      </c>
      <c r="B767">
        <v>3317.5</v>
      </c>
      <c r="C767">
        <v>9913.7999999999993</v>
      </c>
      <c r="D767">
        <v>25185.05</v>
      </c>
      <c r="E767">
        <v>64000</v>
      </c>
      <c r="F767">
        <v>64000</v>
      </c>
      <c r="H767">
        <v>10322.799999999999</v>
      </c>
      <c r="I767">
        <v>16153.4</v>
      </c>
      <c r="J767">
        <v>16067.6</v>
      </c>
      <c r="L767">
        <f t="shared" si="25"/>
        <v>551.12</v>
      </c>
      <c r="M767">
        <f>data!BC767</f>
        <v>2.9519976289077987E-10</v>
      </c>
      <c r="O767">
        <v>2.9589062060108188E-10</v>
      </c>
      <c r="P767">
        <f t="shared" si="24"/>
        <v>-0.23348415333293571</v>
      </c>
    </row>
    <row r="768" spans="1:16" x14ac:dyDescent="0.2">
      <c r="A768">
        <v>551.58000000000004</v>
      </c>
      <c r="B768">
        <v>3314.25</v>
      </c>
      <c r="C768">
        <v>9879</v>
      </c>
      <c r="D768">
        <v>25280.65</v>
      </c>
      <c r="E768">
        <v>64000</v>
      </c>
      <c r="F768">
        <v>64000</v>
      </c>
      <c r="H768">
        <v>10260.6</v>
      </c>
      <c r="I768">
        <v>16602.599999999999</v>
      </c>
      <c r="J768">
        <v>16519</v>
      </c>
      <c r="L768">
        <f t="shared" si="25"/>
        <v>551.58000000000004</v>
      </c>
      <c r="M768">
        <f>data!BC768</f>
        <v>2.9466766709745507E-10</v>
      </c>
      <c r="O768">
        <v>2.9548820047396102E-10</v>
      </c>
      <c r="P768">
        <f t="shared" si="24"/>
        <v>-0.27768735779967818</v>
      </c>
    </row>
    <row r="769" spans="1:16" x14ac:dyDescent="0.2">
      <c r="A769">
        <v>552.03</v>
      </c>
      <c r="B769">
        <v>3258.45</v>
      </c>
      <c r="C769">
        <v>9337.4</v>
      </c>
      <c r="D769">
        <v>25325.95</v>
      </c>
      <c r="E769">
        <v>64000</v>
      </c>
      <c r="F769">
        <v>64000</v>
      </c>
      <c r="H769">
        <v>9753.4</v>
      </c>
      <c r="I769">
        <v>16215.8</v>
      </c>
      <c r="J769">
        <v>16144.8</v>
      </c>
      <c r="L769">
        <f t="shared" si="25"/>
        <v>552.03</v>
      </c>
      <c r="M769">
        <f>data!BC769</f>
        <v>2.9409781804893034E-10</v>
      </c>
      <c r="O769">
        <v>2.9514943136461087E-10</v>
      </c>
      <c r="P769">
        <f t="shared" si="24"/>
        <v>-0.35629860807064634</v>
      </c>
    </row>
    <row r="770" spans="1:16" x14ac:dyDescent="0.2">
      <c r="A770">
        <v>552.48</v>
      </c>
      <c r="B770">
        <v>3350.9</v>
      </c>
      <c r="C770">
        <v>10226.4</v>
      </c>
      <c r="D770">
        <v>25509</v>
      </c>
      <c r="E770">
        <v>64000</v>
      </c>
      <c r="F770">
        <v>64000</v>
      </c>
      <c r="H770">
        <v>10687.8</v>
      </c>
      <c r="I770">
        <v>17340.8</v>
      </c>
      <c r="J770">
        <v>17303.8</v>
      </c>
      <c r="L770">
        <f t="shared" si="25"/>
        <v>552.48</v>
      </c>
      <c r="M770">
        <f>data!BC770</f>
        <v>2.9365784705076061E-10</v>
      </c>
      <c r="O770">
        <v>2.9543429158226495E-10</v>
      </c>
      <c r="P770">
        <f t="shared" si="24"/>
        <v>-0.6012993691389692</v>
      </c>
    </row>
    <row r="771" spans="1:16" x14ac:dyDescent="0.2">
      <c r="A771">
        <v>552.94000000000005</v>
      </c>
      <c r="B771">
        <v>3250.4</v>
      </c>
      <c r="C771">
        <v>9299.4</v>
      </c>
      <c r="D771">
        <v>25426.05</v>
      </c>
      <c r="E771">
        <v>64000</v>
      </c>
      <c r="F771">
        <v>64000</v>
      </c>
      <c r="H771">
        <v>9691</v>
      </c>
      <c r="I771">
        <v>16340.2</v>
      </c>
      <c r="J771">
        <v>16302.8</v>
      </c>
      <c r="L771">
        <f t="shared" si="25"/>
        <v>552.94000000000005</v>
      </c>
      <c r="M771">
        <f>data!BC771</f>
        <v>2.9422879914449663E-10</v>
      </c>
      <c r="O771">
        <v>2.9450390226449478E-10</v>
      </c>
      <c r="P771">
        <f t="shared" si="24"/>
        <v>-9.3412385331004946E-2</v>
      </c>
    </row>
    <row r="772" spans="1:16" x14ac:dyDescent="0.2">
      <c r="A772">
        <v>553.39</v>
      </c>
      <c r="B772">
        <v>3283.25</v>
      </c>
      <c r="C772">
        <v>9534</v>
      </c>
      <c r="D772">
        <v>25528.1</v>
      </c>
      <c r="E772">
        <v>64000</v>
      </c>
      <c r="F772">
        <v>64000</v>
      </c>
      <c r="H772">
        <v>9907.2000000000007</v>
      </c>
      <c r="I772">
        <v>16289.2</v>
      </c>
      <c r="J772">
        <v>16115.4</v>
      </c>
      <c r="L772">
        <f t="shared" si="25"/>
        <v>553.39</v>
      </c>
      <c r="M772">
        <f>data!BC772</f>
        <v>2.9407989184721881E-10</v>
      </c>
      <c r="O772">
        <v>2.9415043551946109E-10</v>
      </c>
      <c r="P772">
        <f t="shared" si="24"/>
        <v>-2.3982175011130837E-2</v>
      </c>
    </row>
    <row r="773" spans="1:16" x14ac:dyDescent="0.2">
      <c r="A773">
        <v>553.85</v>
      </c>
      <c r="B773">
        <v>3299.9</v>
      </c>
      <c r="C773">
        <v>9721.2000000000007</v>
      </c>
      <c r="D773">
        <v>25668.1</v>
      </c>
      <c r="E773">
        <v>64000</v>
      </c>
      <c r="F773">
        <v>64000</v>
      </c>
      <c r="H773">
        <v>10073.6</v>
      </c>
      <c r="I773">
        <v>16199</v>
      </c>
      <c r="J773">
        <v>16080.6</v>
      </c>
      <c r="L773">
        <f t="shared" si="25"/>
        <v>553.85</v>
      </c>
      <c r="M773">
        <f>data!BC773</f>
        <v>2.9323500355517401E-10</v>
      </c>
      <c r="O773">
        <v>2.9377132619339034E-10</v>
      </c>
      <c r="P773">
        <f t="shared" si="24"/>
        <v>-0.18256466523328152</v>
      </c>
    </row>
    <row r="774" spans="1:16" x14ac:dyDescent="0.2">
      <c r="A774">
        <v>554.29999999999995</v>
      </c>
      <c r="B774">
        <v>3265.4</v>
      </c>
      <c r="C774">
        <v>9395</v>
      </c>
      <c r="D774">
        <v>25680.3</v>
      </c>
      <c r="E774">
        <v>64000</v>
      </c>
      <c r="F774">
        <v>64000</v>
      </c>
      <c r="H774">
        <v>9767.2000000000007</v>
      </c>
      <c r="I774">
        <v>15735.2</v>
      </c>
      <c r="J774">
        <v>15655.6</v>
      </c>
      <c r="L774">
        <f t="shared" si="25"/>
        <v>554.29999999999995</v>
      </c>
      <c r="M774">
        <f>data!BC774</f>
        <v>2.9339228523343968E-10</v>
      </c>
      <c r="O774">
        <v>2.940599842880137E-10</v>
      </c>
      <c r="P774">
        <f t="shared" si="24"/>
        <v>-0.22706219487519652</v>
      </c>
    </row>
    <row r="775" spans="1:16" x14ac:dyDescent="0.2">
      <c r="A775">
        <v>554.76</v>
      </c>
      <c r="B775">
        <v>3364.15</v>
      </c>
      <c r="C775">
        <v>10412.200000000001</v>
      </c>
      <c r="D775">
        <v>25849.7</v>
      </c>
      <c r="E775">
        <v>64000</v>
      </c>
      <c r="F775">
        <v>64000</v>
      </c>
      <c r="H775">
        <v>10867.6</v>
      </c>
      <c r="I775">
        <v>17029.599999999999</v>
      </c>
      <c r="J775">
        <v>16889.2</v>
      </c>
      <c r="L775">
        <f t="shared" si="25"/>
        <v>554.76</v>
      </c>
      <c r="M775">
        <f>data!BC775</f>
        <v>2.9323796906055011E-10</v>
      </c>
      <c r="O775">
        <v>2.9368728529143108E-10</v>
      </c>
      <c r="P775">
        <f t="shared" si="24"/>
        <v>-0.15299138007800017</v>
      </c>
    </row>
    <row r="776" spans="1:16" x14ac:dyDescent="0.2">
      <c r="A776">
        <v>555.21</v>
      </c>
      <c r="B776">
        <v>3252.2</v>
      </c>
      <c r="C776">
        <v>9242.4</v>
      </c>
      <c r="D776">
        <v>25816.75</v>
      </c>
      <c r="E776">
        <v>64000</v>
      </c>
      <c r="F776">
        <v>64000</v>
      </c>
      <c r="H776">
        <v>9609.6</v>
      </c>
      <c r="I776">
        <v>15885.4</v>
      </c>
      <c r="J776">
        <v>15793.4</v>
      </c>
      <c r="L776">
        <f t="shared" si="25"/>
        <v>555.21</v>
      </c>
      <c r="M776">
        <f>data!BC776</f>
        <v>2.9297931359429537E-10</v>
      </c>
      <c r="O776">
        <v>2.9393495828996156E-10</v>
      </c>
      <c r="P776">
        <f t="shared" ref="P776:P839" si="26">(M776-O776)/O776%</f>
        <v>-0.3251211428629957</v>
      </c>
    </row>
    <row r="777" spans="1:16" x14ac:dyDescent="0.2">
      <c r="A777">
        <v>555.66</v>
      </c>
      <c r="B777">
        <v>3278.3</v>
      </c>
      <c r="C777">
        <v>9528.2000000000007</v>
      </c>
      <c r="D777">
        <v>25967.85</v>
      </c>
      <c r="E777">
        <v>64000</v>
      </c>
      <c r="F777">
        <v>64000</v>
      </c>
      <c r="H777">
        <v>9890.6</v>
      </c>
      <c r="I777">
        <v>16468.599999999999</v>
      </c>
      <c r="J777">
        <v>16396.599999999999</v>
      </c>
      <c r="L777">
        <f t="shared" si="25"/>
        <v>555.66</v>
      </c>
      <c r="M777">
        <f>data!BC777</f>
        <v>2.9211184647408676E-10</v>
      </c>
      <c r="O777">
        <v>2.9260458678431477E-10</v>
      </c>
      <c r="P777">
        <f t="shared" si="26"/>
        <v>-0.16839801304660296</v>
      </c>
    </row>
    <row r="778" spans="1:16" x14ac:dyDescent="0.2">
      <c r="A778">
        <v>556.12</v>
      </c>
      <c r="B778">
        <v>3262.95</v>
      </c>
      <c r="C778">
        <v>9356</v>
      </c>
      <c r="D778">
        <v>26047.05</v>
      </c>
      <c r="E778">
        <v>64000</v>
      </c>
      <c r="F778">
        <v>64000</v>
      </c>
      <c r="H778">
        <v>9757.2000000000007</v>
      </c>
      <c r="I778">
        <v>16268.4</v>
      </c>
      <c r="J778">
        <v>16178.8</v>
      </c>
      <c r="L778">
        <f t="shared" si="25"/>
        <v>556.12</v>
      </c>
      <c r="M778">
        <f>data!BC778</f>
        <v>2.916657289356624E-10</v>
      </c>
      <c r="O778">
        <v>2.9268292603344055E-10</v>
      </c>
      <c r="P778">
        <f t="shared" si="26"/>
        <v>-0.34754234268585998</v>
      </c>
    </row>
    <row r="779" spans="1:16" x14ac:dyDescent="0.2">
      <c r="A779">
        <v>556.57000000000005</v>
      </c>
      <c r="B779">
        <v>3307.05</v>
      </c>
      <c r="C779">
        <v>9805</v>
      </c>
      <c r="D779">
        <v>26132.45</v>
      </c>
      <c r="E779">
        <v>64000</v>
      </c>
      <c r="F779">
        <v>64000</v>
      </c>
      <c r="H779">
        <v>10251.200000000001</v>
      </c>
      <c r="I779">
        <v>16507.400000000001</v>
      </c>
      <c r="J779">
        <v>16388.8</v>
      </c>
      <c r="L779">
        <f t="shared" si="25"/>
        <v>556.57000000000005</v>
      </c>
      <c r="M779">
        <f>data!BC779</f>
        <v>2.9188333198024891E-10</v>
      </c>
      <c r="O779">
        <v>2.9240367643439956E-10</v>
      </c>
      <c r="P779">
        <f t="shared" si="26"/>
        <v>-0.17795414219676803</v>
      </c>
    </row>
    <row r="780" spans="1:16" x14ac:dyDescent="0.2">
      <c r="A780">
        <v>557.03</v>
      </c>
      <c r="B780">
        <v>3261.7</v>
      </c>
      <c r="C780">
        <v>9322.6</v>
      </c>
      <c r="D780">
        <v>26195.7</v>
      </c>
      <c r="E780">
        <v>64000</v>
      </c>
      <c r="F780">
        <v>64000</v>
      </c>
      <c r="H780">
        <v>9742.4</v>
      </c>
      <c r="I780">
        <v>15795</v>
      </c>
      <c r="J780">
        <v>15699.2</v>
      </c>
      <c r="L780">
        <f t="shared" si="25"/>
        <v>557.03</v>
      </c>
      <c r="M780">
        <f>data!BC780</f>
        <v>2.9126356892048889E-10</v>
      </c>
      <c r="O780">
        <v>2.9251944939293522E-10</v>
      </c>
      <c r="P780">
        <f t="shared" si="26"/>
        <v>-0.42933229740882373</v>
      </c>
    </row>
    <row r="781" spans="1:16" x14ac:dyDescent="0.2">
      <c r="A781">
        <v>557.48</v>
      </c>
      <c r="B781">
        <v>3241.1</v>
      </c>
      <c r="C781">
        <v>9226.6</v>
      </c>
      <c r="D781">
        <v>26263.05</v>
      </c>
      <c r="E781">
        <v>64000</v>
      </c>
      <c r="F781">
        <v>64000</v>
      </c>
      <c r="H781">
        <v>9628.7999999999993</v>
      </c>
      <c r="I781">
        <v>15407.6</v>
      </c>
      <c r="J781">
        <v>15365.6</v>
      </c>
      <c r="L781">
        <f t="shared" si="25"/>
        <v>557.48</v>
      </c>
      <c r="M781">
        <f>data!BC781</f>
        <v>2.9089238068490427E-10</v>
      </c>
      <c r="O781">
        <v>2.914150628869525E-10</v>
      </c>
      <c r="P781">
        <f t="shared" si="26"/>
        <v>-0.1793600498444321</v>
      </c>
    </row>
    <row r="782" spans="1:16" x14ac:dyDescent="0.2">
      <c r="A782">
        <v>557.92999999999995</v>
      </c>
      <c r="B782">
        <v>3370.9</v>
      </c>
      <c r="C782">
        <v>10449.4</v>
      </c>
      <c r="D782">
        <v>26463.05</v>
      </c>
      <c r="E782">
        <v>64000</v>
      </c>
      <c r="F782">
        <v>64000</v>
      </c>
      <c r="H782">
        <v>10932.8</v>
      </c>
      <c r="I782">
        <v>16552</v>
      </c>
      <c r="J782">
        <v>16501.8</v>
      </c>
      <c r="L782">
        <f t="shared" si="25"/>
        <v>557.92999999999995</v>
      </c>
      <c r="M782">
        <f>data!BC782</f>
        <v>2.9073330630121541E-10</v>
      </c>
      <c r="O782">
        <v>2.9132349124418807E-10</v>
      </c>
      <c r="P782">
        <f t="shared" si="26"/>
        <v>-0.20258748803678406</v>
      </c>
    </row>
    <row r="783" spans="1:16" x14ac:dyDescent="0.2">
      <c r="A783">
        <v>558.39</v>
      </c>
      <c r="B783">
        <v>3301.1</v>
      </c>
      <c r="C783">
        <v>9808.6</v>
      </c>
      <c r="D783">
        <v>26474.45</v>
      </c>
      <c r="E783">
        <v>64000</v>
      </c>
      <c r="F783">
        <v>64000</v>
      </c>
      <c r="H783">
        <v>10222.200000000001</v>
      </c>
      <c r="I783">
        <v>15778.8</v>
      </c>
      <c r="J783">
        <v>15776.4</v>
      </c>
      <c r="L783">
        <f t="shared" si="25"/>
        <v>558.39</v>
      </c>
      <c r="M783">
        <f>data!BC783</f>
        <v>2.9047224427410435E-10</v>
      </c>
      <c r="O783">
        <v>2.9107549676296676E-10</v>
      </c>
      <c r="P783">
        <f t="shared" si="26"/>
        <v>-0.20724949216651761</v>
      </c>
    </row>
    <row r="784" spans="1:16" x14ac:dyDescent="0.2">
      <c r="A784">
        <v>558.84</v>
      </c>
      <c r="B784">
        <v>3304.35</v>
      </c>
      <c r="C784">
        <v>9761</v>
      </c>
      <c r="D784">
        <v>26569.4</v>
      </c>
      <c r="E784">
        <v>64000</v>
      </c>
      <c r="F784">
        <v>64000</v>
      </c>
      <c r="H784">
        <v>10261.799999999999</v>
      </c>
      <c r="I784">
        <v>15792.2</v>
      </c>
      <c r="J784">
        <v>15788.4</v>
      </c>
      <c r="L784">
        <f t="shared" si="25"/>
        <v>558.84</v>
      </c>
      <c r="M784">
        <f>data!BC784</f>
        <v>2.9005741357183446E-10</v>
      </c>
      <c r="O784">
        <v>2.9023961875811935E-10</v>
      </c>
      <c r="P784">
        <f t="shared" si="26"/>
        <v>-6.2777503314163069E-2</v>
      </c>
    </row>
    <row r="785" spans="1:16" x14ac:dyDescent="0.2">
      <c r="A785">
        <v>559.29999999999995</v>
      </c>
      <c r="B785">
        <v>3296.3</v>
      </c>
      <c r="C785">
        <v>9681.4</v>
      </c>
      <c r="D785">
        <v>26617.5</v>
      </c>
      <c r="E785">
        <v>64000</v>
      </c>
      <c r="F785">
        <v>64000</v>
      </c>
      <c r="H785">
        <v>10092.799999999999</v>
      </c>
      <c r="I785">
        <v>15874.4</v>
      </c>
      <c r="J785">
        <v>15819</v>
      </c>
      <c r="L785">
        <f t="shared" si="25"/>
        <v>559.29999999999995</v>
      </c>
      <c r="M785">
        <f>data!BC785</f>
        <v>2.9010677585559577E-10</v>
      </c>
      <c r="O785">
        <v>2.9012987971489534E-10</v>
      </c>
      <c r="P785">
        <f t="shared" si="26"/>
        <v>-7.963281590396297E-3</v>
      </c>
    </row>
    <row r="786" spans="1:16" x14ac:dyDescent="0.2">
      <c r="A786">
        <v>559.75</v>
      </c>
      <c r="B786">
        <v>3262.25</v>
      </c>
      <c r="C786">
        <v>9390.7999999999993</v>
      </c>
      <c r="D786">
        <v>26732.45</v>
      </c>
      <c r="E786">
        <v>64000</v>
      </c>
      <c r="F786">
        <v>64000</v>
      </c>
      <c r="H786">
        <v>9798.2000000000007</v>
      </c>
      <c r="I786">
        <v>16187.8</v>
      </c>
      <c r="J786">
        <v>16122.6</v>
      </c>
      <c r="L786">
        <f t="shared" si="25"/>
        <v>559.75</v>
      </c>
      <c r="M786">
        <f>data!BC786</f>
        <v>2.8898785403796642E-10</v>
      </c>
      <c r="O786">
        <v>2.9000298596248874E-10</v>
      </c>
      <c r="P786">
        <f t="shared" si="26"/>
        <v>-0.35004188703547623</v>
      </c>
    </row>
    <row r="787" spans="1:16" x14ac:dyDescent="0.2">
      <c r="A787">
        <v>560.20000000000005</v>
      </c>
      <c r="B787">
        <v>3358.05</v>
      </c>
      <c r="C787">
        <v>10291.4</v>
      </c>
      <c r="D787">
        <v>26928.7</v>
      </c>
      <c r="E787">
        <v>64000</v>
      </c>
      <c r="F787">
        <v>64000</v>
      </c>
      <c r="H787">
        <v>10719.4</v>
      </c>
      <c r="I787">
        <v>17678.400000000001</v>
      </c>
      <c r="J787">
        <v>17585.2</v>
      </c>
      <c r="L787">
        <f t="shared" si="25"/>
        <v>560.20000000000005</v>
      </c>
      <c r="M787">
        <f>data!BC787</f>
        <v>2.8846612787423006E-10</v>
      </c>
      <c r="O787">
        <v>2.8921557821468106E-10</v>
      </c>
      <c r="P787">
        <f t="shared" si="26"/>
        <v>-0.2591320789417132</v>
      </c>
    </row>
    <row r="788" spans="1:16" x14ac:dyDescent="0.2">
      <c r="A788">
        <v>560.66</v>
      </c>
      <c r="B788">
        <v>3286.65</v>
      </c>
      <c r="C788">
        <v>9631</v>
      </c>
      <c r="D788">
        <v>26892.15</v>
      </c>
      <c r="E788">
        <v>64000</v>
      </c>
      <c r="F788">
        <v>64000</v>
      </c>
      <c r="H788">
        <v>10054.6</v>
      </c>
      <c r="I788">
        <v>17399.2</v>
      </c>
      <c r="J788">
        <v>17285.400000000001</v>
      </c>
      <c r="L788">
        <f t="shared" si="25"/>
        <v>560.66</v>
      </c>
      <c r="M788">
        <f>data!BC788</f>
        <v>2.8878538063012974E-10</v>
      </c>
      <c r="O788">
        <v>2.8926697270354426E-10</v>
      </c>
      <c r="P788">
        <f t="shared" si="26"/>
        <v>-0.16648705827473945</v>
      </c>
    </row>
    <row r="789" spans="1:16" x14ac:dyDescent="0.2">
      <c r="A789">
        <v>561.11</v>
      </c>
      <c r="B789">
        <v>3257.25</v>
      </c>
      <c r="C789">
        <v>9333.4</v>
      </c>
      <c r="D789">
        <v>26985.4</v>
      </c>
      <c r="E789">
        <v>64000</v>
      </c>
      <c r="F789">
        <v>64000</v>
      </c>
      <c r="H789">
        <v>9702.4</v>
      </c>
      <c r="I789">
        <v>17091.8</v>
      </c>
      <c r="J789">
        <v>17076</v>
      </c>
      <c r="L789">
        <f t="shared" si="25"/>
        <v>561.11</v>
      </c>
      <c r="M789">
        <f>data!BC789</f>
        <v>2.8800772882469535E-10</v>
      </c>
      <c r="O789">
        <v>2.8860921847310699E-10</v>
      </c>
      <c r="P789">
        <f t="shared" si="26"/>
        <v>-0.20840971455930188</v>
      </c>
    </row>
    <row r="790" spans="1:16" x14ac:dyDescent="0.2">
      <c r="A790">
        <v>561.55999999999995</v>
      </c>
      <c r="B790">
        <v>3322.7</v>
      </c>
      <c r="C790">
        <v>9987.2000000000007</v>
      </c>
      <c r="D790">
        <v>27104.7</v>
      </c>
      <c r="E790">
        <v>64000</v>
      </c>
      <c r="F790">
        <v>64000</v>
      </c>
      <c r="H790">
        <v>10440.200000000001</v>
      </c>
      <c r="I790">
        <v>17546.8</v>
      </c>
      <c r="J790">
        <v>17440.599999999999</v>
      </c>
      <c r="L790">
        <f t="shared" si="25"/>
        <v>561.55999999999995</v>
      </c>
      <c r="M790">
        <f>data!BC790</f>
        <v>2.8806386424742067E-10</v>
      </c>
      <c r="O790">
        <v>2.8864839515859303E-10</v>
      </c>
      <c r="P790">
        <f t="shared" si="26"/>
        <v>-0.2025062051189282</v>
      </c>
    </row>
    <row r="791" spans="1:16" x14ac:dyDescent="0.2">
      <c r="A791">
        <v>562.02</v>
      </c>
      <c r="B791">
        <v>3268.35</v>
      </c>
      <c r="C791">
        <v>9425.4</v>
      </c>
      <c r="D791">
        <v>27138.85</v>
      </c>
      <c r="E791">
        <v>64000</v>
      </c>
      <c r="F791">
        <v>64000</v>
      </c>
      <c r="H791">
        <v>9812.4</v>
      </c>
      <c r="I791">
        <v>16627.400000000001</v>
      </c>
      <c r="J791">
        <v>16508.400000000001</v>
      </c>
      <c r="L791">
        <f t="shared" si="25"/>
        <v>562.02</v>
      </c>
      <c r="M791">
        <f>data!BC791</f>
        <v>2.8772640900156848E-10</v>
      </c>
      <c r="O791">
        <v>2.881154001988669E-10</v>
      </c>
      <c r="P791">
        <f t="shared" si="26"/>
        <v>-0.13501228918340732</v>
      </c>
    </row>
    <row r="792" spans="1:16" x14ac:dyDescent="0.2">
      <c r="A792">
        <v>562.47</v>
      </c>
      <c r="B792">
        <v>3344.9</v>
      </c>
      <c r="C792">
        <v>10230.200000000001</v>
      </c>
      <c r="D792">
        <v>27279.1</v>
      </c>
      <c r="E792">
        <v>64000</v>
      </c>
      <c r="F792">
        <v>64000</v>
      </c>
      <c r="H792">
        <v>10688.4</v>
      </c>
      <c r="I792">
        <v>17373.400000000001</v>
      </c>
      <c r="J792">
        <v>17319.599999999999</v>
      </c>
      <c r="L792">
        <f t="shared" si="25"/>
        <v>562.47</v>
      </c>
      <c r="M792">
        <f>data!BC792</f>
        <v>2.8766183610323159E-10</v>
      </c>
      <c r="O792">
        <v>2.8762407594235635E-10</v>
      </c>
      <c r="P792">
        <f t="shared" si="26"/>
        <v>1.3128303238009773E-2</v>
      </c>
    </row>
    <row r="793" spans="1:16" x14ac:dyDescent="0.2">
      <c r="A793">
        <v>562.91999999999996</v>
      </c>
      <c r="B793">
        <v>3252.75</v>
      </c>
      <c r="C793">
        <v>9247.7999999999993</v>
      </c>
      <c r="D793">
        <v>27309.4</v>
      </c>
      <c r="E793">
        <v>64000</v>
      </c>
      <c r="F793">
        <v>64000</v>
      </c>
      <c r="H793">
        <v>9688</v>
      </c>
      <c r="I793">
        <v>16501.400000000001</v>
      </c>
      <c r="J793">
        <v>16428.599999999999</v>
      </c>
      <c r="L793">
        <f t="shared" si="25"/>
        <v>562.91999999999996</v>
      </c>
      <c r="M793">
        <f>data!BC793</f>
        <v>2.8690741944158079E-10</v>
      </c>
      <c r="O793">
        <v>2.875374682951265E-10</v>
      </c>
      <c r="P793">
        <f t="shared" si="26"/>
        <v>-0.21911887076192382</v>
      </c>
    </row>
    <row r="794" spans="1:16" x14ac:dyDescent="0.2">
      <c r="A794">
        <v>563.38</v>
      </c>
      <c r="B794">
        <v>3351.5</v>
      </c>
      <c r="C794">
        <v>10237.799999999999</v>
      </c>
      <c r="D794">
        <v>27477.599999999999</v>
      </c>
      <c r="E794">
        <v>64000</v>
      </c>
      <c r="F794">
        <v>64000</v>
      </c>
      <c r="H794">
        <v>10677</v>
      </c>
      <c r="I794">
        <v>17774.2</v>
      </c>
      <c r="J794">
        <v>17767.2</v>
      </c>
      <c r="L794">
        <f t="shared" si="25"/>
        <v>563.38</v>
      </c>
      <c r="M794">
        <f>data!BC794</f>
        <v>2.8678944364024045E-10</v>
      </c>
      <c r="O794">
        <v>2.8730550170172959E-10</v>
      </c>
      <c r="P794">
        <f t="shared" si="26"/>
        <v>-0.17961997192274345</v>
      </c>
    </row>
    <row r="795" spans="1:16" x14ac:dyDescent="0.2">
      <c r="A795">
        <v>563.83000000000004</v>
      </c>
      <c r="B795">
        <v>3268.2</v>
      </c>
      <c r="C795">
        <v>9455.2000000000007</v>
      </c>
      <c r="D795">
        <v>27456.25</v>
      </c>
      <c r="E795">
        <v>64000</v>
      </c>
      <c r="F795">
        <v>64000</v>
      </c>
      <c r="H795">
        <v>9784</v>
      </c>
      <c r="I795">
        <v>17247</v>
      </c>
      <c r="J795">
        <v>17134.2</v>
      </c>
      <c r="L795">
        <f t="shared" si="25"/>
        <v>563.83000000000004</v>
      </c>
      <c r="M795">
        <f>data!BC795</f>
        <v>2.8676308108815208E-10</v>
      </c>
      <c r="O795">
        <v>2.8736612672501141E-10</v>
      </c>
      <c r="P795">
        <f t="shared" si="26"/>
        <v>-0.20985272124170629</v>
      </c>
    </row>
    <row r="796" spans="1:16" x14ac:dyDescent="0.2">
      <c r="A796">
        <v>564.29</v>
      </c>
      <c r="B796">
        <v>3277</v>
      </c>
      <c r="C796">
        <v>9486.4</v>
      </c>
      <c r="D796">
        <v>27526.6</v>
      </c>
      <c r="E796">
        <v>64000</v>
      </c>
      <c r="F796">
        <v>64000</v>
      </c>
      <c r="H796">
        <v>9925.2000000000007</v>
      </c>
      <c r="I796">
        <v>17471.2</v>
      </c>
      <c r="J796">
        <v>17357.400000000001</v>
      </c>
      <c r="L796">
        <f t="shared" si="25"/>
        <v>564.29</v>
      </c>
      <c r="M796">
        <f>data!BC796</f>
        <v>2.8674786280245172E-10</v>
      </c>
      <c r="O796">
        <v>2.8676978814000222E-10</v>
      </c>
      <c r="P796">
        <f t="shared" si="26"/>
        <v>-7.6456232341300112E-3</v>
      </c>
    </row>
    <row r="797" spans="1:16" x14ac:dyDescent="0.2">
      <c r="A797">
        <v>564.74</v>
      </c>
      <c r="B797">
        <v>3214.45</v>
      </c>
      <c r="C797">
        <v>8917.7999999999993</v>
      </c>
      <c r="D797">
        <v>27536.45</v>
      </c>
      <c r="E797">
        <v>64000</v>
      </c>
      <c r="F797">
        <v>64000</v>
      </c>
      <c r="H797">
        <v>9266.7999999999993</v>
      </c>
      <c r="I797">
        <v>16954.400000000001</v>
      </c>
      <c r="J797">
        <v>16865.8</v>
      </c>
      <c r="L797">
        <f t="shared" si="25"/>
        <v>564.74</v>
      </c>
      <c r="M797">
        <f>data!BC797</f>
        <v>2.8659505639738358E-10</v>
      </c>
      <c r="O797">
        <v>2.875162143079275E-10</v>
      </c>
      <c r="P797">
        <f t="shared" si="26"/>
        <v>-0.32038468256867464</v>
      </c>
    </row>
    <row r="798" spans="1:16" x14ac:dyDescent="0.2">
      <c r="A798">
        <v>565.19000000000005</v>
      </c>
      <c r="B798">
        <v>3307.75</v>
      </c>
      <c r="C798">
        <v>9903.6</v>
      </c>
      <c r="D798">
        <v>27688.75</v>
      </c>
      <c r="E798">
        <v>64000</v>
      </c>
      <c r="F798">
        <v>64000</v>
      </c>
      <c r="H798">
        <v>10342</v>
      </c>
      <c r="I798">
        <v>17956.8</v>
      </c>
      <c r="J798">
        <v>17894.400000000001</v>
      </c>
      <c r="L798">
        <f t="shared" si="25"/>
        <v>565.19000000000005</v>
      </c>
      <c r="M798">
        <f>data!BC798</f>
        <v>2.8658589959642264E-10</v>
      </c>
      <c r="O798">
        <v>2.8703059659816056E-10</v>
      </c>
      <c r="P798">
        <f t="shared" si="26"/>
        <v>-0.15493017364991726</v>
      </c>
    </row>
    <row r="799" spans="1:16" x14ac:dyDescent="0.2">
      <c r="A799">
        <v>565.65</v>
      </c>
      <c r="B799">
        <v>3266.5</v>
      </c>
      <c r="C799">
        <v>9373.6</v>
      </c>
      <c r="D799">
        <v>27743.9</v>
      </c>
      <c r="E799">
        <v>64000</v>
      </c>
      <c r="F799">
        <v>64000</v>
      </c>
      <c r="H799">
        <v>9782.2000000000007</v>
      </c>
      <c r="I799">
        <v>17600</v>
      </c>
      <c r="J799">
        <v>17472.400000000001</v>
      </c>
      <c r="L799">
        <f t="shared" si="25"/>
        <v>565.65</v>
      </c>
      <c r="M799">
        <f>data!BC799</f>
        <v>2.8616451338836702E-10</v>
      </c>
      <c r="O799">
        <v>2.8681241058708286E-10</v>
      </c>
      <c r="P799">
        <f t="shared" si="26"/>
        <v>-0.22589580324981021</v>
      </c>
    </row>
    <row r="800" spans="1:16" x14ac:dyDescent="0.2">
      <c r="A800">
        <v>566.1</v>
      </c>
      <c r="B800">
        <v>3262.55</v>
      </c>
      <c r="C800">
        <v>9327.6</v>
      </c>
      <c r="D800">
        <v>27808.7</v>
      </c>
      <c r="E800">
        <v>64000</v>
      </c>
      <c r="F800">
        <v>64000</v>
      </c>
      <c r="H800">
        <v>9709</v>
      </c>
      <c r="I800">
        <v>17743.8</v>
      </c>
      <c r="J800">
        <v>17575.8</v>
      </c>
      <c r="L800">
        <f t="shared" si="25"/>
        <v>566.1</v>
      </c>
      <c r="M800">
        <f>data!BC800</f>
        <v>2.8605064228439695E-10</v>
      </c>
      <c r="O800">
        <v>2.8641661892869349E-10</v>
      </c>
      <c r="P800">
        <f t="shared" si="26"/>
        <v>-0.12777772660868142</v>
      </c>
    </row>
    <row r="801" spans="1:16" x14ac:dyDescent="0.2">
      <c r="A801">
        <v>566.54999999999995</v>
      </c>
      <c r="B801">
        <v>3221.55</v>
      </c>
      <c r="C801">
        <v>8979.2000000000007</v>
      </c>
      <c r="D801">
        <v>27818.65</v>
      </c>
      <c r="E801">
        <v>64000</v>
      </c>
      <c r="F801">
        <v>64000</v>
      </c>
      <c r="H801">
        <v>9349</v>
      </c>
      <c r="I801">
        <v>17810.2</v>
      </c>
      <c r="J801">
        <v>17692.2</v>
      </c>
      <c r="L801">
        <f t="shared" si="25"/>
        <v>566.54999999999995</v>
      </c>
      <c r="M801">
        <f>data!BC801</f>
        <v>2.8614860602602581E-10</v>
      </c>
      <c r="O801">
        <v>2.8649892340700592E-10</v>
      </c>
      <c r="P801">
        <f t="shared" si="26"/>
        <v>-0.12227528704617099</v>
      </c>
    </row>
    <row r="802" spans="1:16" x14ac:dyDescent="0.2">
      <c r="A802">
        <v>567.01</v>
      </c>
      <c r="B802">
        <v>3262.15</v>
      </c>
      <c r="C802">
        <v>9397.6</v>
      </c>
      <c r="D802">
        <v>27913.5</v>
      </c>
      <c r="E802">
        <v>64000</v>
      </c>
      <c r="F802">
        <v>64000</v>
      </c>
      <c r="H802">
        <v>9816.7999999999993</v>
      </c>
      <c r="I802">
        <v>19182.8</v>
      </c>
      <c r="J802">
        <v>19044.8</v>
      </c>
      <c r="L802">
        <f t="shared" si="25"/>
        <v>567.01</v>
      </c>
      <c r="M802">
        <f>data!BC802</f>
        <v>2.8621456705213719E-10</v>
      </c>
      <c r="O802">
        <v>2.8696553691168208E-10</v>
      </c>
      <c r="P802">
        <f t="shared" si="26"/>
        <v>-0.26169339622688242</v>
      </c>
    </row>
    <row r="803" spans="1:16" x14ac:dyDescent="0.2">
      <c r="A803">
        <v>567.46</v>
      </c>
      <c r="B803">
        <v>3567.7</v>
      </c>
      <c r="C803">
        <v>12425</v>
      </c>
      <c r="D803">
        <v>28274.5</v>
      </c>
      <c r="E803">
        <v>64000</v>
      </c>
      <c r="F803">
        <v>64000</v>
      </c>
      <c r="H803">
        <v>12881</v>
      </c>
      <c r="I803">
        <v>22841</v>
      </c>
      <c r="J803">
        <v>22729.200000000001</v>
      </c>
      <c r="L803">
        <f t="shared" si="25"/>
        <v>567.46</v>
      </c>
      <c r="M803">
        <f>data!BC803</f>
        <v>2.8622482435368321E-10</v>
      </c>
      <c r="O803">
        <v>2.8662356911131238E-10</v>
      </c>
      <c r="P803">
        <f t="shared" si="26"/>
        <v>-0.13911792350694982</v>
      </c>
    </row>
    <row r="804" spans="1:16" x14ac:dyDescent="0.2">
      <c r="A804">
        <v>567.91</v>
      </c>
      <c r="B804">
        <v>3261.9</v>
      </c>
      <c r="C804">
        <v>9336.7999999999993</v>
      </c>
      <c r="D804">
        <v>28077.200000000001</v>
      </c>
      <c r="E804">
        <v>64000</v>
      </c>
      <c r="F804">
        <v>64000</v>
      </c>
      <c r="H804">
        <v>9704.6</v>
      </c>
      <c r="I804">
        <v>20885.8</v>
      </c>
      <c r="J804">
        <v>20705</v>
      </c>
      <c r="L804">
        <f t="shared" ref="L804:L867" si="27">A804</f>
        <v>567.91</v>
      </c>
      <c r="M804">
        <f>data!BC804</f>
        <v>2.856783545824703E-10</v>
      </c>
      <c r="O804">
        <v>2.8607444269140372E-10</v>
      </c>
      <c r="P804">
        <f t="shared" si="26"/>
        <v>-0.13845630710908566</v>
      </c>
    </row>
    <row r="805" spans="1:16" x14ac:dyDescent="0.2">
      <c r="A805">
        <v>568.37</v>
      </c>
      <c r="B805">
        <v>3284.6</v>
      </c>
      <c r="C805">
        <v>9575.2000000000007</v>
      </c>
      <c r="D805">
        <v>28231</v>
      </c>
      <c r="E805">
        <v>64000</v>
      </c>
      <c r="F805">
        <v>64000</v>
      </c>
      <c r="H805">
        <v>9943.7999999999993</v>
      </c>
      <c r="I805">
        <v>22233.8</v>
      </c>
      <c r="J805">
        <v>22067.200000000001</v>
      </c>
      <c r="L805">
        <f t="shared" si="27"/>
        <v>568.37</v>
      </c>
      <c r="M805">
        <f>data!BC805</f>
        <v>2.8485992661093989E-10</v>
      </c>
      <c r="O805">
        <v>2.8480332551402747E-10</v>
      </c>
      <c r="P805">
        <f t="shared" si="26"/>
        <v>1.9873748598358547E-2</v>
      </c>
    </row>
    <row r="806" spans="1:16" x14ac:dyDescent="0.2">
      <c r="A806">
        <v>568.82000000000005</v>
      </c>
      <c r="B806">
        <v>3300.15</v>
      </c>
      <c r="C806">
        <v>9741.4</v>
      </c>
      <c r="D806">
        <v>28383.9</v>
      </c>
      <c r="E806">
        <v>64000</v>
      </c>
      <c r="F806">
        <v>64000</v>
      </c>
      <c r="H806">
        <v>10149.799999999999</v>
      </c>
      <c r="I806">
        <v>23840.400000000001</v>
      </c>
      <c r="J806">
        <v>23770.6</v>
      </c>
      <c r="L806">
        <f t="shared" si="27"/>
        <v>568.82000000000005</v>
      </c>
      <c r="M806">
        <f>data!BC806</f>
        <v>2.8396409617241216E-10</v>
      </c>
      <c r="O806">
        <v>2.8436443861734803E-10</v>
      </c>
      <c r="P806">
        <f t="shared" si="26"/>
        <v>-0.1407849894601588</v>
      </c>
    </row>
    <row r="807" spans="1:16" x14ac:dyDescent="0.2">
      <c r="A807">
        <v>569.27</v>
      </c>
      <c r="B807">
        <v>3255.4</v>
      </c>
      <c r="C807">
        <v>9282.6</v>
      </c>
      <c r="D807">
        <v>28445.95</v>
      </c>
      <c r="E807">
        <v>64000</v>
      </c>
      <c r="F807">
        <v>64000</v>
      </c>
      <c r="H807">
        <v>9689.7999999999993</v>
      </c>
      <c r="I807">
        <v>25755</v>
      </c>
      <c r="J807">
        <v>25517.200000000001</v>
      </c>
      <c r="L807">
        <f t="shared" si="27"/>
        <v>569.27</v>
      </c>
      <c r="M807">
        <f>data!BC807</f>
        <v>2.8342854231384822E-10</v>
      </c>
      <c r="O807">
        <v>2.8360774328678725E-10</v>
      </c>
      <c r="P807">
        <f t="shared" si="26"/>
        <v>-6.3186206011951351E-2</v>
      </c>
    </row>
    <row r="808" spans="1:16" x14ac:dyDescent="0.2">
      <c r="A808">
        <v>569.73</v>
      </c>
      <c r="B808">
        <v>3315.85</v>
      </c>
      <c r="C808">
        <v>9948.4</v>
      </c>
      <c r="D808">
        <v>28540.55</v>
      </c>
      <c r="E808">
        <v>64000</v>
      </c>
      <c r="F808">
        <v>64000</v>
      </c>
      <c r="H808">
        <v>10341.4</v>
      </c>
      <c r="I808">
        <v>27955.4</v>
      </c>
      <c r="J808">
        <v>27705.200000000001</v>
      </c>
      <c r="L808">
        <f t="shared" si="27"/>
        <v>569.73</v>
      </c>
      <c r="M808">
        <f>data!BC808</f>
        <v>2.8372110172994472E-10</v>
      </c>
      <c r="O808">
        <v>2.8388733981390823E-10</v>
      </c>
      <c r="P808">
        <f t="shared" si="26"/>
        <v>-5.8557765933655102E-2</v>
      </c>
    </row>
    <row r="809" spans="1:16" x14ac:dyDescent="0.2">
      <c r="A809">
        <v>570.17999999999995</v>
      </c>
      <c r="B809">
        <v>3276</v>
      </c>
      <c r="C809">
        <v>9470.6</v>
      </c>
      <c r="D809">
        <v>28547.200000000001</v>
      </c>
      <c r="E809">
        <v>64000</v>
      </c>
      <c r="F809">
        <v>64000</v>
      </c>
      <c r="H809">
        <v>9882.4</v>
      </c>
      <c r="I809">
        <v>29048.799999999999</v>
      </c>
      <c r="J809">
        <v>28737.4</v>
      </c>
      <c r="L809">
        <f t="shared" si="27"/>
        <v>570.17999999999995</v>
      </c>
      <c r="M809">
        <f>data!BC809</f>
        <v>2.8386760604954626E-10</v>
      </c>
      <c r="O809">
        <v>2.836040272588011E-10</v>
      </c>
      <c r="P809">
        <f t="shared" si="26"/>
        <v>9.2939015462087382E-2</v>
      </c>
    </row>
    <row r="810" spans="1:16" x14ac:dyDescent="0.2">
      <c r="A810">
        <v>570.63</v>
      </c>
      <c r="B810">
        <v>3283.9</v>
      </c>
      <c r="C810">
        <v>9701.7999999999993</v>
      </c>
      <c r="D810">
        <v>28692.2</v>
      </c>
      <c r="E810">
        <v>64000</v>
      </c>
      <c r="F810">
        <v>64000</v>
      </c>
      <c r="H810">
        <v>10080.4</v>
      </c>
      <c r="I810">
        <v>30812.400000000001</v>
      </c>
      <c r="J810">
        <v>30560.6</v>
      </c>
      <c r="L810">
        <f t="shared" si="27"/>
        <v>570.63</v>
      </c>
      <c r="M810">
        <f>data!BC810</f>
        <v>2.829901705392347E-10</v>
      </c>
      <c r="O810">
        <v>2.8282177297402929E-10</v>
      </c>
      <c r="P810">
        <f t="shared" si="26"/>
        <v>5.9541938173507239E-2</v>
      </c>
    </row>
    <row r="811" spans="1:16" x14ac:dyDescent="0.2">
      <c r="A811">
        <v>571.08000000000004</v>
      </c>
      <c r="B811">
        <v>3350.65</v>
      </c>
      <c r="C811">
        <v>10234.6</v>
      </c>
      <c r="D811">
        <v>28887.200000000001</v>
      </c>
      <c r="E811">
        <v>64000</v>
      </c>
      <c r="F811">
        <v>64000</v>
      </c>
      <c r="H811">
        <v>10648.2</v>
      </c>
      <c r="I811">
        <v>31703</v>
      </c>
      <c r="J811">
        <v>31332.400000000001</v>
      </c>
      <c r="L811">
        <f t="shared" si="27"/>
        <v>571.08000000000004</v>
      </c>
      <c r="M811">
        <f>data!BC811</f>
        <v>2.8221433306769666E-10</v>
      </c>
      <c r="O811">
        <v>2.8299659919004869E-10</v>
      </c>
      <c r="P811">
        <f t="shared" si="26"/>
        <v>-0.27642244627353074</v>
      </c>
    </row>
    <row r="812" spans="1:16" x14ac:dyDescent="0.2">
      <c r="A812">
        <v>571.54</v>
      </c>
      <c r="B812">
        <v>3308.25</v>
      </c>
      <c r="C812">
        <v>9856</v>
      </c>
      <c r="D812">
        <v>28900.95</v>
      </c>
      <c r="E812">
        <v>64000</v>
      </c>
      <c r="F812">
        <v>64000</v>
      </c>
      <c r="H812">
        <v>10246.799999999999</v>
      </c>
      <c r="I812">
        <v>32299.8</v>
      </c>
      <c r="J812">
        <v>31960.400000000001</v>
      </c>
      <c r="L812">
        <f t="shared" si="27"/>
        <v>571.54</v>
      </c>
      <c r="M812">
        <f>data!BC812</f>
        <v>2.822681389072413E-10</v>
      </c>
      <c r="O812">
        <v>2.8227533085597716E-10</v>
      </c>
      <c r="P812">
        <f t="shared" si="26"/>
        <v>-2.5478488375339824E-3</v>
      </c>
    </row>
    <row r="813" spans="1:16" x14ac:dyDescent="0.2">
      <c r="A813">
        <v>571.99</v>
      </c>
      <c r="B813">
        <v>3369.55</v>
      </c>
      <c r="C813">
        <v>10455.6</v>
      </c>
      <c r="D813">
        <v>29089.55</v>
      </c>
      <c r="E813">
        <v>64000</v>
      </c>
      <c r="F813">
        <v>64000</v>
      </c>
      <c r="H813">
        <v>10906.2</v>
      </c>
      <c r="I813">
        <v>32082</v>
      </c>
      <c r="J813">
        <v>31646.6</v>
      </c>
      <c r="L813">
        <f t="shared" si="27"/>
        <v>571.99</v>
      </c>
      <c r="M813">
        <f>data!BC813</f>
        <v>2.8151139113501296E-10</v>
      </c>
      <c r="O813">
        <v>2.8229402455087645E-10</v>
      </c>
      <c r="P813">
        <f t="shared" si="26"/>
        <v>-0.27724051797009841</v>
      </c>
    </row>
    <row r="814" spans="1:16" x14ac:dyDescent="0.2">
      <c r="A814">
        <v>572.44000000000005</v>
      </c>
      <c r="B814">
        <v>3245.1</v>
      </c>
      <c r="C814">
        <v>9196.6</v>
      </c>
      <c r="D814">
        <v>29002.3</v>
      </c>
      <c r="E814">
        <v>64000</v>
      </c>
      <c r="F814">
        <v>64000</v>
      </c>
      <c r="H814">
        <v>9606.4</v>
      </c>
      <c r="I814">
        <v>30125.8</v>
      </c>
      <c r="J814">
        <v>29713.599999999999</v>
      </c>
      <c r="L814">
        <f t="shared" si="27"/>
        <v>572.44000000000005</v>
      </c>
      <c r="M814">
        <f>data!BC814</f>
        <v>2.8176701392127458E-10</v>
      </c>
      <c r="O814">
        <v>2.8260653127792298E-10</v>
      </c>
      <c r="P814">
        <f t="shared" si="26"/>
        <v>-0.29706226280481701</v>
      </c>
    </row>
    <row r="815" spans="1:16" x14ac:dyDescent="0.2">
      <c r="A815">
        <v>572.9</v>
      </c>
      <c r="B815">
        <v>3357.15</v>
      </c>
      <c r="C815">
        <v>10285.200000000001</v>
      </c>
      <c r="D815">
        <v>29210.95</v>
      </c>
      <c r="E815">
        <v>64000</v>
      </c>
      <c r="F815">
        <v>64000</v>
      </c>
      <c r="H815">
        <v>10773.8</v>
      </c>
      <c r="I815">
        <v>32880.6</v>
      </c>
      <c r="J815">
        <v>32544.400000000001</v>
      </c>
      <c r="L815">
        <f t="shared" si="27"/>
        <v>572.9</v>
      </c>
      <c r="M815">
        <f>data!BC815</f>
        <v>2.8136166828890514E-10</v>
      </c>
      <c r="O815">
        <v>2.8205391268819241E-10</v>
      </c>
      <c r="P815">
        <f t="shared" si="26"/>
        <v>-0.24542981612615997</v>
      </c>
    </row>
    <row r="816" spans="1:16" x14ac:dyDescent="0.2">
      <c r="A816">
        <v>573.35</v>
      </c>
      <c r="B816">
        <v>3271</v>
      </c>
      <c r="C816">
        <v>9523.2000000000007</v>
      </c>
      <c r="D816">
        <v>29227.1</v>
      </c>
      <c r="E816">
        <v>64000</v>
      </c>
      <c r="F816">
        <v>64000</v>
      </c>
      <c r="H816">
        <v>9920.6</v>
      </c>
      <c r="I816">
        <v>33044.800000000003</v>
      </c>
      <c r="J816">
        <v>32658.6</v>
      </c>
      <c r="L816">
        <f t="shared" si="27"/>
        <v>573.35</v>
      </c>
      <c r="M816">
        <f>data!BC816</f>
        <v>2.8090127545514851E-10</v>
      </c>
      <c r="O816">
        <v>2.8160873846597468E-10</v>
      </c>
      <c r="P816">
        <f t="shared" si="26"/>
        <v>-0.25122196657674051</v>
      </c>
    </row>
    <row r="817" spans="1:16" x14ac:dyDescent="0.2">
      <c r="A817">
        <v>573.79999999999995</v>
      </c>
      <c r="B817">
        <v>3292.75</v>
      </c>
      <c r="C817">
        <v>9644.4</v>
      </c>
      <c r="D817">
        <v>29304.75</v>
      </c>
      <c r="E817">
        <v>64000</v>
      </c>
      <c r="F817">
        <v>64000</v>
      </c>
      <c r="H817">
        <v>10045.4</v>
      </c>
      <c r="I817">
        <v>36604</v>
      </c>
      <c r="J817">
        <v>36170.6</v>
      </c>
      <c r="L817">
        <f t="shared" si="27"/>
        <v>573.79999999999995</v>
      </c>
      <c r="M817">
        <f>data!BC817</f>
        <v>2.8093680622212678E-10</v>
      </c>
      <c r="O817">
        <v>2.8181647344038361E-10</v>
      </c>
      <c r="P817">
        <f t="shared" si="26"/>
        <v>-0.31214187287135653</v>
      </c>
    </row>
    <row r="818" spans="1:16" x14ac:dyDescent="0.2">
      <c r="A818">
        <v>574.26</v>
      </c>
      <c r="B818">
        <v>3347.8</v>
      </c>
      <c r="C818">
        <v>10288</v>
      </c>
      <c r="D818">
        <v>29458.400000000001</v>
      </c>
      <c r="E818">
        <v>64000</v>
      </c>
      <c r="F818">
        <v>64000</v>
      </c>
      <c r="H818">
        <v>10717.8</v>
      </c>
      <c r="I818">
        <v>38713.199999999997</v>
      </c>
      <c r="J818">
        <v>38245.800000000003</v>
      </c>
      <c r="L818">
        <f t="shared" si="27"/>
        <v>574.26</v>
      </c>
      <c r="M818">
        <f>data!BC818</f>
        <v>2.805206398600128E-10</v>
      </c>
      <c r="O818">
        <v>2.814496525467081E-10</v>
      </c>
      <c r="P818">
        <f t="shared" si="26"/>
        <v>-0.33008130523135815</v>
      </c>
    </row>
    <row r="819" spans="1:16" x14ac:dyDescent="0.2">
      <c r="A819">
        <v>574.71</v>
      </c>
      <c r="B819">
        <v>3334.65</v>
      </c>
      <c r="C819">
        <v>10062.200000000001</v>
      </c>
      <c r="D819">
        <v>29467.45</v>
      </c>
      <c r="E819">
        <v>64000</v>
      </c>
      <c r="F819">
        <v>64000</v>
      </c>
      <c r="H819">
        <v>10489.6</v>
      </c>
      <c r="I819">
        <v>37996</v>
      </c>
      <c r="J819">
        <v>37458.6</v>
      </c>
      <c r="L819">
        <f t="shared" si="27"/>
        <v>574.71</v>
      </c>
      <c r="M819">
        <f>data!BC819</f>
        <v>2.8092290122446284E-10</v>
      </c>
      <c r="O819">
        <v>2.8083725706019357E-10</v>
      </c>
      <c r="P819">
        <f t="shared" si="26"/>
        <v>3.0496012233488533E-2</v>
      </c>
    </row>
    <row r="820" spans="1:16" x14ac:dyDescent="0.2">
      <c r="A820">
        <v>575.16</v>
      </c>
      <c r="B820">
        <v>3313.05</v>
      </c>
      <c r="C820">
        <v>9863.4</v>
      </c>
      <c r="D820">
        <v>29556.799999999999</v>
      </c>
      <c r="E820">
        <v>64000</v>
      </c>
      <c r="F820">
        <v>64000</v>
      </c>
      <c r="H820">
        <v>10305.799999999999</v>
      </c>
      <c r="I820">
        <v>35965.199999999997</v>
      </c>
      <c r="J820">
        <v>35493</v>
      </c>
      <c r="L820">
        <f t="shared" si="27"/>
        <v>575.16</v>
      </c>
      <c r="M820">
        <f>data!BC820</f>
        <v>2.8036799463003194E-10</v>
      </c>
      <c r="O820">
        <v>2.8114053745661214E-10</v>
      </c>
      <c r="P820">
        <f t="shared" si="26"/>
        <v>-0.27478884175478557</v>
      </c>
    </row>
    <row r="821" spans="1:16" x14ac:dyDescent="0.2">
      <c r="A821">
        <v>575.61</v>
      </c>
      <c r="B821">
        <v>3298.4</v>
      </c>
      <c r="C821">
        <v>9709.6</v>
      </c>
      <c r="D821">
        <v>29616.7</v>
      </c>
      <c r="E821">
        <v>64000</v>
      </c>
      <c r="F821">
        <v>64000</v>
      </c>
      <c r="H821">
        <v>10102.4</v>
      </c>
      <c r="I821">
        <v>34018.199999999997</v>
      </c>
      <c r="J821">
        <v>33589.800000000003</v>
      </c>
      <c r="L821">
        <f t="shared" si="27"/>
        <v>575.61</v>
      </c>
      <c r="M821">
        <f>data!BC821</f>
        <v>2.8020580117597808E-10</v>
      </c>
      <c r="O821">
        <v>2.810580622228592E-10</v>
      </c>
      <c r="P821">
        <f t="shared" si="26"/>
        <v>-0.3032330900386459</v>
      </c>
    </row>
    <row r="822" spans="1:16" x14ac:dyDescent="0.2">
      <c r="A822">
        <v>576.07000000000005</v>
      </c>
      <c r="B822">
        <v>3298.55</v>
      </c>
      <c r="C822">
        <v>9778</v>
      </c>
      <c r="D822">
        <v>29759.1</v>
      </c>
      <c r="E822">
        <v>64000</v>
      </c>
      <c r="F822">
        <v>64000</v>
      </c>
      <c r="H822">
        <v>10222.799999999999</v>
      </c>
      <c r="I822">
        <v>35134.6</v>
      </c>
      <c r="J822">
        <v>34658.199999999997</v>
      </c>
      <c r="L822">
        <f t="shared" si="27"/>
        <v>576.07000000000005</v>
      </c>
      <c r="M822">
        <f>data!BC822</f>
        <v>2.7933600415012525E-10</v>
      </c>
      <c r="O822">
        <v>2.8028610801792172E-10</v>
      </c>
      <c r="P822">
        <f t="shared" si="26"/>
        <v>-0.33897643893778645</v>
      </c>
    </row>
    <row r="823" spans="1:16" x14ac:dyDescent="0.2">
      <c r="A823">
        <v>576.52</v>
      </c>
      <c r="B823">
        <v>3302.85</v>
      </c>
      <c r="C823">
        <v>9781</v>
      </c>
      <c r="D823">
        <v>29784.3</v>
      </c>
      <c r="E823">
        <v>64000</v>
      </c>
      <c r="F823">
        <v>64000</v>
      </c>
      <c r="H823">
        <v>10181.6</v>
      </c>
      <c r="I823">
        <v>36810.199999999997</v>
      </c>
      <c r="J823">
        <v>36334.400000000001</v>
      </c>
      <c r="L823">
        <f t="shared" si="27"/>
        <v>576.52</v>
      </c>
      <c r="M823">
        <f>data!BC823</f>
        <v>2.7974402113779875E-10</v>
      </c>
      <c r="O823">
        <v>2.8014343329312384E-10</v>
      </c>
      <c r="P823">
        <f t="shared" si="26"/>
        <v>-0.14257416303853795</v>
      </c>
    </row>
    <row r="824" spans="1:16" x14ac:dyDescent="0.2">
      <c r="A824">
        <v>576.97</v>
      </c>
      <c r="B824">
        <v>3302.35</v>
      </c>
      <c r="C824">
        <v>9747.7999999999993</v>
      </c>
      <c r="D824">
        <v>29884.7</v>
      </c>
      <c r="E824">
        <v>64000</v>
      </c>
      <c r="F824">
        <v>64000</v>
      </c>
      <c r="H824">
        <v>10151.4</v>
      </c>
      <c r="I824">
        <v>40940.800000000003</v>
      </c>
      <c r="J824">
        <v>40349.199999999997</v>
      </c>
      <c r="L824">
        <f t="shared" si="27"/>
        <v>576.97</v>
      </c>
      <c r="M824">
        <f>data!BC824</f>
        <v>2.7930335531741496E-10</v>
      </c>
      <c r="O824">
        <v>2.7968988513448923E-10</v>
      </c>
      <c r="P824">
        <f t="shared" si="26"/>
        <v>-0.13819942644275565</v>
      </c>
    </row>
    <row r="825" spans="1:16" x14ac:dyDescent="0.2">
      <c r="A825">
        <v>577.41999999999996</v>
      </c>
      <c r="B825">
        <v>3386.4</v>
      </c>
      <c r="C825">
        <v>10518</v>
      </c>
      <c r="D825">
        <v>30005.1</v>
      </c>
      <c r="E825">
        <v>64000</v>
      </c>
      <c r="F825">
        <v>64000</v>
      </c>
      <c r="H825">
        <v>10958.4</v>
      </c>
      <c r="I825">
        <v>46709.599999999999</v>
      </c>
      <c r="J825">
        <v>46252.6</v>
      </c>
      <c r="L825">
        <f t="shared" si="27"/>
        <v>577.41999999999996</v>
      </c>
      <c r="M825">
        <f>data!BC825</f>
        <v>2.7953756817556199E-10</v>
      </c>
      <c r="O825">
        <v>2.7935208423698845E-10</v>
      </c>
      <c r="P825">
        <f t="shared" si="26"/>
        <v>6.6397907529550326E-2</v>
      </c>
    </row>
    <row r="826" spans="1:16" x14ac:dyDescent="0.2">
      <c r="A826">
        <v>577.88</v>
      </c>
      <c r="B826">
        <v>3221.85</v>
      </c>
      <c r="C826">
        <v>8928.2000000000007</v>
      </c>
      <c r="D826">
        <v>29978.799999999999</v>
      </c>
      <c r="E826">
        <v>64000</v>
      </c>
      <c r="F826">
        <v>64000</v>
      </c>
      <c r="H826">
        <v>9283.7999999999993</v>
      </c>
      <c r="I826">
        <v>44899.6</v>
      </c>
      <c r="J826">
        <v>44120.4</v>
      </c>
      <c r="L826">
        <f t="shared" si="27"/>
        <v>577.88</v>
      </c>
      <c r="M826">
        <f>data!BC826</f>
        <v>2.7873643512774321E-10</v>
      </c>
      <c r="O826">
        <v>2.7919060025918281E-10</v>
      </c>
      <c r="P826">
        <f t="shared" si="26"/>
        <v>-0.16267207098590658</v>
      </c>
    </row>
    <row r="827" spans="1:16" x14ac:dyDescent="0.2">
      <c r="A827">
        <v>578.33000000000004</v>
      </c>
      <c r="B827">
        <v>3268.15</v>
      </c>
      <c r="C827">
        <v>9419.6</v>
      </c>
      <c r="D827">
        <v>30099.15</v>
      </c>
      <c r="E827">
        <v>64000</v>
      </c>
      <c r="F827">
        <v>64000</v>
      </c>
      <c r="H827">
        <v>9829.6</v>
      </c>
      <c r="I827">
        <v>43156</v>
      </c>
      <c r="J827">
        <v>42568.4</v>
      </c>
      <c r="L827">
        <f t="shared" si="27"/>
        <v>578.33000000000004</v>
      </c>
      <c r="M827">
        <f>data!BC827</f>
        <v>2.7857811980699569E-10</v>
      </c>
      <c r="O827">
        <v>2.7901227362390647E-10</v>
      </c>
      <c r="P827">
        <f t="shared" si="26"/>
        <v>-0.15560384182095105</v>
      </c>
    </row>
    <row r="828" spans="1:16" x14ac:dyDescent="0.2">
      <c r="A828">
        <v>578.78</v>
      </c>
      <c r="B828">
        <v>3290.4</v>
      </c>
      <c r="C828">
        <v>9652.6</v>
      </c>
      <c r="D828">
        <v>30183.85</v>
      </c>
      <c r="E828">
        <v>64000</v>
      </c>
      <c r="F828">
        <v>64000</v>
      </c>
      <c r="H828">
        <v>10087</v>
      </c>
      <c r="I828">
        <v>39326</v>
      </c>
      <c r="J828">
        <v>38882.6</v>
      </c>
      <c r="L828">
        <f t="shared" si="27"/>
        <v>578.78</v>
      </c>
      <c r="M828">
        <f>data!BC828</f>
        <v>2.7854318860639029E-10</v>
      </c>
      <c r="O828">
        <v>2.7866344917626926E-10</v>
      </c>
      <c r="P828">
        <f t="shared" si="26"/>
        <v>-4.3156205176694613E-2</v>
      </c>
    </row>
    <row r="829" spans="1:16" x14ac:dyDescent="0.2">
      <c r="A829">
        <v>579.24</v>
      </c>
      <c r="B829">
        <v>3295.45</v>
      </c>
      <c r="C829">
        <v>9690.6</v>
      </c>
      <c r="D829">
        <v>30326.75</v>
      </c>
      <c r="E829">
        <v>64000</v>
      </c>
      <c r="F829">
        <v>64000</v>
      </c>
      <c r="H829">
        <v>10134.200000000001</v>
      </c>
      <c r="I829">
        <v>35805</v>
      </c>
      <c r="J829">
        <v>35389.800000000003</v>
      </c>
      <c r="L829">
        <f t="shared" si="27"/>
        <v>579.24</v>
      </c>
      <c r="M829">
        <f>data!BC829</f>
        <v>2.7774173904812673E-10</v>
      </c>
      <c r="O829">
        <v>2.7817126918725757E-10</v>
      </c>
      <c r="P829">
        <f t="shared" si="26"/>
        <v>-0.15441211466080362</v>
      </c>
    </row>
    <row r="830" spans="1:16" x14ac:dyDescent="0.2">
      <c r="A830">
        <v>579.69000000000005</v>
      </c>
      <c r="B830">
        <v>3294.55</v>
      </c>
      <c r="C830">
        <v>9666.7999999999993</v>
      </c>
      <c r="D830">
        <v>30396.75</v>
      </c>
      <c r="E830">
        <v>64000</v>
      </c>
      <c r="F830">
        <v>64000</v>
      </c>
      <c r="H830">
        <v>10107.799999999999</v>
      </c>
      <c r="I830">
        <v>35551.800000000003</v>
      </c>
      <c r="J830">
        <v>35074.6</v>
      </c>
      <c r="L830">
        <f t="shared" si="27"/>
        <v>579.69000000000005</v>
      </c>
      <c r="M830">
        <f>data!BC830</f>
        <v>2.7762296913753989E-10</v>
      </c>
      <c r="O830">
        <v>2.7810573024528453E-10</v>
      </c>
      <c r="P830">
        <f t="shared" si="26"/>
        <v>-0.17358905453650617</v>
      </c>
    </row>
    <row r="831" spans="1:16" x14ac:dyDescent="0.2">
      <c r="A831">
        <v>580.14</v>
      </c>
      <c r="B831">
        <v>3278.05</v>
      </c>
      <c r="C831">
        <v>9533.2000000000007</v>
      </c>
      <c r="D831">
        <v>30467.9</v>
      </c>
      <c r="E831">
        <v>64000</v>
      </c>
      <c r="F831">
        <v>64000</v>
      </c>
      <c r="H831">
        <v>9925.2000000000007</v>
      </c>
      <c r="I831">
        <v>37665.599999999999</v>
      </c>
      <c r="J831">
        <v>37091.199999999997</v>
      </c>
      <c r="L831">
        <f t="shared" si="27"/>
        <v>580.14</v>
      </c>
      <c r="M831">
        <f>data!BC831</f>
        <v>2.7733378938570935E-10</v>
      </c>
      <c r="O831">
        <v>2.7772812617526365E-10</v>
      </c>
      <c r="P831">
        <f t="shared" si="26"/>
        <v>-0.14198662374780216</v>
      </c>
    </row>
    <row r="832" spans="1:16" x14ac:dyDescent="0.2">
      <c r="A832">
        <v>580.59</v>
      </c>
      <c r="B832">
        <v>3281.55</v>
      </c>
      <c r="C832">
        <v>9546.7999999999993</v>
      </c>
      <c r="D832">
        <v>30533.4</v>
      </c>
      <c r="E832">
        <v>64000</v>
      </c>
      <c r="F832">
        <v>64000</v>
      </c>
      <c r="H832">
        <v>10007.200000000001</v>
      </c>
      <c r="I832">
        <v>42164</v>
      </c>
      <c r="J832">
        <v>41505.800000000003</v>
      </c>
      <c r="L832">
        <f t="shared" si="27"/>
        <v>580.59</v>
      </c>
      <c r="M832">
        <f>data!BC832</f>
        <v>2.773063151922505E-10</v>
      </c>
      <c r="O832">
        <v>2.7751768245213665E-10</v>
      </c>
      <c r="P832">
        <f t="shared" si="26"/>
        <v>-7.6163528759146601E-2</v>
      </c>
    </row>
    <row r="833" spans="1:16" x14ac:dyDescent="0.2">
      <c r="A833">
        <v>581.04999999999995</v>
      </c>
      <c r="B833">
        <v>3221.7</v>
      </c>
      <c r="C833">
        <v>8899.2000000000007</v>
      </c>
      <c r="D833">
        <v>30574.7</v>
      </c>
      <c r="E833">
        <v>64000</v>
      </c>
      <c r="F833">
        <v>64000</v>
      </c>
      <c r="H833">
        <v>9265.4</v>
      </c>
      <c r="I833">
        <v>49432.6</v>
      </c>
      <c r="J833">
        <v>48832.4</v>
      </c>
      <c r="L833">
        <f t="shared" si="27"/>
        <v>581.04999999999995</v>
      </c>
      <c r="M833">
        <f>data!BC833</f>
        <v>2.7689864888951781E-10</v>
      </c>
      <c r="O833">
        <v>2.773590382553723E-10</v>
      </c>
      <c r="P833">
        <f t="shared" si="26"/>
        <v>-0.16599039596849105</v>
      </c>
    </row>
    <row r="834" spans="1:16" x14ac:dyDescent="0.2">
      <c r="A834">
        <v>581.5</v>
      </c>
      <c r="B834">
        <v>3207.65</v>
      </c>
      <c r="C834">
        <v>8824.7999999999993</v>
      </c>
      <c r="D834">
        <v>30645.9</v>
      </c>
      <c r="E834">
        <v>64000</v>
      </c>
      <c r="F834">
        <v>64000</v>
      </c>
      <c r="H834">
        <v>9238</v>
      </c>
      <c r="I834">
        <v>52185.4</v>
      </c>
      <c r="J834">
        <v>51461.8</v>
      </c>
      <c r="L834">
        <f t="shared" si="27"/>
        <v>581.5</v>
      </c>
      <c r="M834">
        <f>data!BC834</f>
        <v>2.7663686901870758E-10</v>
      </c>
      <c r="O834">
        <v>2.773506046590869E-10</v>
      </c>
      <c r="P834">
        <f t="shared" si="26"/>
        <v>-0.25734057484988526</v>
      </c>
    </row>
    <row r="835" spans="1:16" x14ac:dyDescent="0.2">
      <c r="A835">
        <v>581.95000000000005</v>
      </c>
      <c r="B835">
        <v>3308.7</v>
      </c>
      <c r="C835">
        <v>9805.4</v>
      </c>
      <c r="D835">
        <v>30814.3</v>
      </c>
      <c r="E835">
        <v>64000</v>
      </c>
      <c r="F835">
        <v>64000</v>
      </c>
      <c r="H835">
        <v>10185</v>
      </c>
      <c r="I835">
        <v>54059.8</v>
      </c>
      <c r="J835">
        <v>53255</v>
      </c>
      <c r="L835">
        <f t="shared" si="27"/>
        <v>581.95000000000005</v>
      </c>
      <c r="M835">
        <f>data!BC835</f>
        <v>2.7654613361325232E-10</v>
      </c>
      <c r="O835">
        <v>2.7741395974777525E-10</v>
      </c>
      <c r="P835">
        <f t="shared" si="26"/>
        <v>-0.31282713217170272</v>
      </c>
    </row>
    <row r="836" spans="1:16" x14ac:dyDescent="0.2">
      <c r="A836">
        <v>582.4</v>
      </c>
      <c r="B836">
        <v>3342.45</v>
      </c>
      <c r="C836">
        <v>10122</v>
      </c>
      <c r="D836">
        <v>30888.1</v>
      </c>
      <c r="E836">
        <v>64000</v>
      </c>
      <c r="F836">
        <v>64000</v>
      </c>
      <c r="H836">
        <v>10549</v>
      </c>
      <c r="I836">
        <v>49195.8</v>
      </c>
      <c r="J836">
        <v>48572.4</v>
      </c>
      <c r="L836">
        <f t="shared" si="27"/>
        <v>582.4</v>
      </c>
      <c r="M836">
        <f>data!BC836</f>
        <v>2.7673725668069673E-10</v>
      </c>
      <c r="O836">
        <v>2.7646499382360851E-10</v>
      </c>
      <c r="P836">
        <f t="shared" si="26"/>
        <v>9.8480047445693206E-2</v>
      </c>
    </row>
    <row r="837" spans="1:16" x14ac:dyDescent="0.2">
      <c r="A837">
        <v>582.85</v>
      </c>
      <c r="B837">
        <v>3207.9</v>
      </c>
      <c r="C837">
        <v>8823</v>
      </c>
      <c r="D837">
        <v>30854.7</v>
      </c>
      <c r="E837">
        <v>64000</v>
      </c>
      <c r="F837">
        <v>64000</v>
      </c>
      <c r="H837">
        <v>9199.7999999999993</v>
      </c>
      <c r="I837">
        <v>39564</v>
      </c>
      <c r="J837">
        <v>39026.199999999997</v>
      </c>
      <c r="L837">
        <f t="shared" si="27"/>
        <v>582.85</v>
      </c>
      <c r="M837">
        <f>data!BC837</f>
        <v>2.7632758675814092E-10</v>
      </c>
      <c r="O837">
        <v>2.7695571762152115E-10</v>
      </c>
      <c r="P837">
        <f t="shared" si="26"/>
        <v>-0.2267983014665948</v>
      </c>
    </row>
    <row r="838" spans="1:16" x14ac:dyDescent="0.2">
      <c r="A838">
        <v>583.30999999999995</v>
      </c>
      <c r="B838">
        <v>3277.25</v>
      </c>
      <c r="C838">
        <v>9545</v>
      </c>
      <c r="D838">
        <v>30987.65</v>
      </c>
      <c r="E838">
        <v>64000</v>
      </c>
      <c r="F838">
        <v>64000</v>
      </c>
      <c r="H838">
        <v>9941.2000000000007</v>
      </c>
      <c r="I838">
        <v>34670.400000000001</v>
      </c>
      <c r="J838">
        <v>34296</v>
      </c>
      <c r="L838">
        <f t="shared" si="27"/>
        <v>583.30999999999995</v>
      </c>
      <c r="M838">
        <f>data!BC838</f>
        <v>2.7629032201132969E-10</v>
      </c>
      <c r="O838">
        <v>2.7667817792393639E-10</v>
      </c>
      <c r="P838">
        <f t="shared" si="26"/>
        <v>-0.14018305148493876</v>
      </c>
    </row>
    <row r="839" spans="1:16" x14ac:dyDescent="0.2">
      <c r="A839">
        <v>583.76</v>
      </c>
      <c r="B839">
        <v>3456.5</v>
      </c>
      <c r="C839">
        <v>11261.8</v>
      </c>
      <c r="D839">
        <v>31236.55</v>
      </c>
      <c r="E839">
        <v>64000</v>
      </c>
      <c r="F839">
        <v>64000</v>
      </c>
      <c r="H839">
        <v>11747</v>
      </c>
      <c r="I839">
        <v>34761.4</v>
      </c>
      <c r="J839">
        <v>34331.800000000003</v>
      </c>
      <c r="L839">
        <f t="shared" si="27"/>
        <v>583.76</v>
      </c>
      <c r="M839">
        <f>data!BC839</f>
        <v>2.7616842823087654E-10</v>
      </c>
      <c r="O839">
        <v>2.7642495107555544E-10</v>
      </c>
      <c r="P839">
        <f t="shared" si="26"/>
        <v>-9.2800177292527417E-2</v>
      </c>
    </row>
    <row r="840" spans="1:16" x14ac:dyDescent="0.2">
      <c r="A840">
        <v>584.21</v>
      </c>
      <c r="B840">
        <v>3251.5</v>
      </c>
      <c r="C840">
        <v>9265.4</v>
      </c>
      <c r="D840">
        <v>31133.4</v>
      </c>
      <c r="E840">
        <v>64000</v>
      </c>
      <c r="F840">
        <v>64000</v>
      </c>
      <c r="H840">
        <v>9635</v>
      </c>
      <c r="I840">
        <v>34286.6</v>
      </c>
      <c r="J840">
        <v>33832.800000000003</v>
      </c>
      <c r="L840">
        <f t="shared" si="27"/>
        <v>584.21</v>
      </c>
      <c r="M840">
        <f>data!BC840</f>
        <v>2.7576235155800038E-10</v>
      </c>
      <c r="O840">
        <v>2.7658979291392509E-10</v>
      </c>
      <c r="P840">
        <f t="shared" ref="P840:P903" si="28">(M840-O840)/O840%</f>
        <v>-0.29915831210091109</v>
      </c>
    </row>
    <row r="841" spans="1:16" x14ac:dyDescent="0.2">
      <c r="A841">
        <v>584.66</v>
      </c>
      <c r="B841">
        <v>3276.3</v>
      </c>
      <c r="C841">
        <v>9540.6</v>
      </c>
      <c r="D841">
        <v>31210.45</v>
      </c>
      <c r="E841">
        <v>64000</v>
      </c>
      <c r="F841">
        <v>64000</v>
      </c>
      <c r="H841">
        <v>9956</v>
      </c>
      <c r="I841">
        <v>39506.6</v>
      </c>
      <c r="J841">
        <v>39059</v>
      </c>
      <c r="L841">
        <f t="shared" si="27"/>
        <v>584.66</v>
      </c>
      <c r="M841">
        <f>data!BC841</f>
        <v>2.75828735345647E-10</v>
      </c>
      <c r="O841">
        <v>2.7632928291941735E-10</v>
      </c>
      <c r="P841">
        <f t="shared" si="28"/>
        <v>-0.18114170473793806</v>
      </c>
    </row>
    <row r="842" spans="1:16" x14ac:dyDescent="0.2">
      <c r="A842">
        <v>585.12</v>
      </c>
      <c r="B842">
        <v>3297.3</v>
      </c>
      <c r="C842">
        <v>9683.2000000000007</v>
      </c>
      <c r="D842">
        <v>31322.6</v>
      </c>
      <c r="E842">
        <v>64000</v>
      </c>
      <c r="F842">
        <v>64000</v>
      </c>
      <c r="H842">
        <v>10068.799999999999</v>
      </c>
      <c r="I842">
        <v>42659.199999999997</v>
      </c>
      <c r="J842">
        <v>41942</v>
      </c>
      <c r="L842">
        <f t="shared" si="27"/>
        <v>585.12</v>
      </c>
      <c r="M842">
        <f>data!BC842</f>
        <v>2.7552236346612217E-10</v>
      </c>
      <c r="O842">
        <v>2.760873788245129E-10</v>
      </c>
      <c r="P842">
        <f t="shared" si="28"/>
        <v>-0.20465091913885453</v>
      </c>
    </row>
    <row r="843" spans="1:16" x14ac:dyDescent="0.2">
      <c r="A843">
        <v>585.57000000000005</v>
      </c>
      <c r="B843">
        <v>3241.25</v>
      </c>
      <c r="C843">
        <v>9164.4</v>
      </c>
      <c r="D843">
        <v>31354.95</v>
      </c>
      <c r="E843">
        <v>64000</v>
      </c>
      <c r="F843">
        <v>64000</v>
      </c>
      <c r="H843">
        <v>9552.2000000000007</v>
      </c>
      <c r="I843">
        <v>41885.4</v>
      </c>
      <c r="J843">
        <v>41345.4</v>
      </c>
      <c r="L843">
        <f t="shared" si="27"/>
        <v>585.57000000000005</v>
      </c>
      <c r="M843">
        <f>data!BC843</f>
        <v>2.7523883089069747E-10</v>
      </c>
      <c r="O843">
        <v>2.7577700686592533E-10</v>
      </c>
      <c r="P843">
        <f t="shared" si="28"/>
        <v>-0.19514896522519409</v>
      </c>
    </row>
    <row r="844" spans="1:16" x14ac:dyDescent="0.2">
      <c r="A844">
        <v>586.02</v>
      </c>
      <c r="B844">
        <v>3307.25</v>
      </c>
      <c r="C844">
        <v>9829.6</v>
      </c>
      <c r="D844">
        <v>31545.4</v>
      </c>
      <c r="E844">
        <v>64000</v>
      </c>
      <c r="F844">
        <v>64000</v>
      </c>
      <c r="H844">
        <v>10248</v>
      </c>
      <c r="I844">
        <v>40063</v>
      </c>
      <c r="J844">
        <v>39552</v>
      </c>
      <c r="L844">
        <f t="shared" si="27"/>
        <v>586.02</v>
      </c>
      <c r="M844">
        <f>data!BC844</f>
        <v>2.7459173232086767E-10</v>
      </c>
      <c r="O844">
        <v>2.7529295263946343E-10</v>
      </c>
      <c r="P844">
        <f t="shared" si="28"/>
        <v>-0.25471786032754445</v>
      </c>
    </row>
    <row r="845" spans="1:16" x14ac:dyDescent="0.2">
      <c r="A845">
        <v>586.47</v>
      </c>
      <c r="B845">
        <v>3243.45</v>
      </c>
      <c r="C845">
        <v>9298.4</v>
      </c>
      <c r="D845">
        <v>31508.6</v>
      </c>
      <c r="E845">
        <v>64000</v>
      </c>
      <c r="F845">
        <v>64000</v>
      </c>
      <c r="H845">
        <v>9712</v>
      </c>
      <c r="I845">
        <v>37473.199999999997</v>
      </c>
      <c r="J845">
        <v>37054.400000000001</v>
      </c>
      <c r="L845">
        <f t="shared" si="27"/>
        <v>586.47</v>
      </c>
      <c r="M845">
        <f>data!BC845</f>
        <v>2.7491236189684736E-10</v>
      </c>
      <c r="O845">
        <v>2.7539241784343364E-10</v>
      </c>
      <c r="P845">
        <f t="shared" si="28"/>
        <v>-0.17431705286061852</v>
      </c>
    </row>
    <row r="846" spans="1:16" x14ac:dyDescent="0.2">
      <c r="A846">
        <v>586.91999999999996</v>
      </c>
      <c r="B846">
        <v>3240.45</v>
      </c>
      <c r="C846">
        <v>9177</v>
      </c>
      <c r="D846">
        <v>31583.200000000001</v>
      </c>
      <c r="E846">
        <v>64000</v>
      </c>
      <c r="F846">
        <v>64000</v>
      </c>
      <c r="H846">
        <v>9555.6</v>
      </c>
      <c r="I846">
        <v>37705.599999999999</v>
      </c>
      <c r="J846">
        <v>37329.599999999999</v>
      </c>
      <c r="L846">
        <f t="shared" si="27"/>
        <v>586.91999999999996</v>
      </c>
      <c r="M846">
        <f>data!BC846</f>
        <v>2.7473164816863665E-10</v>
      </c>
      <c r="O846">
        <v>2.7528298303624982E-10</v>
      </c>
      <c r="P846">
        <f t="shared" si="28"/>
        <v>-0.20027931313886169</v>
      </c>
    </row>
    <row r="847" spans="1:16" x14ac:dyDescent="0.2">
      <c r="A847">
        <v>587.38</v>
      </c>
      <c r="B847">
        <v>3319.8</v>
      </c>
      <c r="C847">
        <v>9953.2000000000007</v>
      </c>
      <c r="D847">
        <v>31713.75</v>
      </c>
      <c r="E847">
        <v>64000</v>
      </c>
      <c r="F847">
        <v>64000</v>
      </c>
      <c r="H847">
        <v>10351.200000000001</v>
      </c>
      <c r="I847">
        <v>38143.800000000003</v>
      </c>
      <c r="J847">
        <v>37706.800000000003</v>
      </c>
      <c r="L847">
        <f t="shared" si="27"/>
        <v>587.38</v>
      </c>
      <c r="M847">
        <f>data!BC847</f>
        <v>2.7481307504955784E-10</v>
      </c>
      <c r="O847">
        <v>2.7573605793290139E-10</v>
      </c>
      <c r="P847">
        <f t="shared" si="28"/>
        <v>-0.33473419844427893</v>
      </c>
    </row>
    <row r="848" spans="1:16" x14ac:dyDescent="0.2">
      <c r="A848">
        <v>587.83000000000004</v>
      </c>
      <c r="B848">
        <v>3268.25</v>
      </c>
      <c r="C848">
        <v>9339.4</v>
      </c>
      <c r="D848">
        <v>31688.25</v>
      </c>
      <c r="E848">
        <v>64000</v>
      </c>
      <c r="F848">
        <v>64000</v>
      </c>
      <c r="H848">
        <v>9704.2000000000007</v>
      </c>
      <c r="I848">
        <v>36769.4</v>
      </c>
      <c r="J848">
        <v>36388.6</v>
      </c>
      <c r="L848">
        <f t="shared" si="27"/>
        <v>587.83000000000004</v>
      </c>
      <c r="M848">
        <f>data!BC848</f>
        <v>2.7513809413635849E-10</v>
      </c>
      <c r="O848">
        <v>2.7565572644921603E-10</v>
      </c>
      <c r="P848">
        <f t="shared" si="28"/>
        <v>-0.18778217290287236</v>
      </c>
    </row>
    <row r="849" spans="1:16" x14ac:dyDescent="0.2">
      <c r="A849">
        <v>588.28</v>
      </c>
      <c r="B849">
        <v>3380.4</v>
      </c>
      <c r="C849">
        <v>10587.8</v>
      </c>
      <c r="D849">
        <v>31904.65</v>
      </c>
      <c r="E849">
        <v>64000</v>
      </c>
      <c r="F849">
        <v>64000</v>
      </c>
      <c r="H849">
        <v>11000.2</v>
      </c>
      <c r="I849">
        <v>36224.6</v>
      </c>
      <c r="J849">
        <v>35855.199999999997</v>
      </c>
      <c r="L849">
        <f t="shared" si="27"/>
        <v>588.28</v>
      </c>
      <c r="M849">
        <f>data!BC849</f>
        <v>2.7468645304306235E-10</v>
      </c>
      <c r="O849">
        <v>2.7508287727188958E-10</v>
      </c>
      <c r="P849">
        <f t="shared" si="28"/>
        <v>-0.14411083407253034</v>
      </c>
    </row>
    <row r="850" spans="1:16" x14ac:dyDescent="0.2">
      <c r="A850">
        <v>588.73</v>
      </c>
      <c r="B850">
        <v>3279.95</v>
      </c>
      <c r="C850">
        <v>9553.6</v>
      </c>
      <c r="D850">
        <v>31903.5</v>
      </c>
      <c r="E850">
        <v>64000</v>
      </c>
      <c r="F850">
        <v>64000</v>
      </c>
      <c r="H850">
        <v>9951.2000000000007</v>
      </c>
      <c r="I850">
        <v>31228.6</v>
      </c>
      <c r="J850">
        <v>30864.6</v>
      </c>
      <c r="L850">
        <f t="shared" si="27"/>
        <v>588.73</v>
      </c>
      <c r="M850">
        <f>data!BC850</f>
        <v>2.7430546223900514E-10</v>
      </c>
      <c r="O850">
        <v>2.7486174083711874E-10</v>
      </c>
      <c r="P850">
        <f t="shared" si="28"/>
        <v>-0.2023848777277622</v>
      </c>
    </row>
    <row r="851" spans="1:16" x14ac:dyDescent="0.2">
      <c r="A851">
        <v>589.17999999999995</v>
      </c>
      <c r="B851">
        <v>3234.25</v>
      </c>
      <c r="C851">
        <v>9115.4</v>
      </c>
      <c r="D851">
        <v>31970.75</v>
      </c>
      <c r="E851">
        <v>64000</v>
      </c>
      <c r="F851">
        <v>64000</v>
      </c>
      <c r="H851">
        <v>9528.7999999999993</v>
      </c>
      <c r="I851">
        <v>29574.400000000001</v>
      </c>
      <c r="J851">
        <v>29249</v>
      </c>
      <c r="L851">
        <f t="shared" si="27"/>
        <v>589.17999999999995</v>
      </c>
      <c r="M851">
        <f>data!BC851</f>
        <v>2.7379039163758127E-10</v>
      </c>
      <c r="O851">
        <v>2.7402173113891164E-10</v>
      </c>
      <c r="P851">
        <f t="shared" si="28"/>
        <v>-8.442377922687451E-2</v>
      </c>
    </row>
    <row r="852" spans="1:16" x14ac:dyDescent="0.2">
      <c r="A852">
        <v>589.64</v>
      </c>
      <c r="B852">
        <v>3270.45</v>
      </c>
      <c r="C852">
        <v>9478.4</v>
      </c>
      <c r="D852">
        <v>32078.799999999999</v>
      </c>
      <c r="E852">
        <v>64000</v>
      </c>
      <c r="F852">
        <v>64000</v>
      </c>
      <c r="H852">
        <v>9815.7999999999993</v>
      </c>
      <c r="I852">
        <v>29353.4</v>
      </c>
      <c r="J852">
        <v>29056.2</v>
      </c>
      <c r="L852">
        <f t="shared" si="27"/>
        <v>589.64</v>
      </c>
      <c r="M852">
        <f>data!BC852</f>
        <v>2.7367578069152108E-10</v>
      </c>
      <c r="O852">
        <v>2.7412852197408492E-10</v>
      </c>
      <c r="P852">
        <f t="shared" si="28"/>
        <v>-0.16515657666831388</v>
      </c>
    </row>
    <row r="853" spans="1:16" x14ac:dyDescent="0.2">
      <c r="A853">
        <v>590.09</v>
      </c>
      <c r="B853">
        <v>3326.85</v>
      </c>
      <c r="C853">
        <v>10005.799999999999</v>
      </c>
      <c r="D853">
        <v>32201.200000000001</v>
      </c>
      <c r="E853">
        <v>64000</v>
      </c>
      <c r="F853">
        <v>64000</v>
      </c>
      <c r="H853">
        <v>10415.799999999999</v>
      </c>
      <c r="I853">
        <v>28786.400000000001</v>
      </c>
      <c r="J853">
        <v>28611.200000000001</v>
      </c>
      <c r="L853">
        <f t="shared" si="27"/>
        <v>590.09</v>
      </c>
      <c r="M853">
        <f>data!BC853</f>
        <v>2.7360245034025058E-10</v>
      </c>
      <c r="O853">
        <v>2.741222849678972E-10</v>
      </c>
      <c r="P853">
        <f t="shared" si="28"/>
        <v>-0.1896360333153847</v>
      </c>
    </row>
    <row r="854" spans="1:16" x14ac:dyDescent="0.2">
      <c r="A854">
        <v>590.54</v>
      </c>
      <c r="B854">
        <v>3326.15</v>
      </c>
      <c r="C854">
        <v>10021.200000000001</v>
      </c>
      <c r="D854">
        <v>32295.65</v>
      </c>
      <c r="E854">
        <v>64000</v>
      </c>
      <c r="F854">
        <v>64000</v>
      </c>
      <c r="H854">
        <v>10456.4</v>
      </c>
      <c r="I854">
        <v>28197.599999999999</v>
      </c>
      <c r="J854">
        <v>27866.799999999999</v>
      </c>
      <c r="L854">
        <f t="shared" si="27"/>
        <v>590.54</v>
      </c>
      <c r="M854">
        <f>data!BC854</f>
        <v>2.7325730067569098E-10</v>
      </c>
      <c r="O854">
        <v>2.7343098583082336E-10</v>
      </c>
      <c r="P854">
        <f t="shared" si="28"/>
        <v>-6.3520655716703248E-2</v>
      </c>
    </row>
    <row r="855" spans="1:16" x14ac:dyDescent="0.2">
      <c r="A855">
        <v>590.99</v>
      </c>
      <c r="B855">
        <v>3226.8</v>
      </c>
      <c r="C855">
        <v>9016.7999999999993</v>
      </c>
      <c r="D855">
        <v>32262.35</v>
      </c>
      <c r="E855">
        <v>64000</v>
      </c>
      <c r="F855">
        <v>64000</v>
      </c>
      <c r="H855">
        <v>9404.2000000000007</v>
      </c>
      <c r="I855">
        <v>26225.200000000001</v>
      </c>
      <c r="J855">
        <v>25976.6</v>
      </c>
      <c r="L855">
        <f t="shared" si="27"/>
        <v>590.99</v>
      </c>
      <c r="M855">
        <f>data!BC855</f>
        <v>2.7319848456205834E-10</v>
      </c>
      <c r="O855">
        <v>2.7359678899148556E-10</v>
      </c>
      <c r="P855">
        <f t="shared" si="28"/>
        <v>-0.1455808128799399</v>
      </c>
    </row>
    <row r="856" spans="1:16" x14ac:dyDescent="0.2">
      <c r="A856">
        <v>591.44000000000005</v>
      </c>
      <c r="B856">
        <v>3265.15</v>
      </c>
      <c r="C856">
        <v>9426</v>
      </c>
      <c r="D856">
        <v>32388.55</v>
      </c>
      <c r="E856">
        <v>64000</v>
      </c>
      <c r="F856">
        <v>64000</v>
      </c>
      <c r="H856">
        <v>9836.4</v>
      </c>
      <c r="I856">
        <v>26256.6</v>
      </c>
      <c r="J856">
        <v>26055</v>
      </c>
      <c r="L856">
        <f t="shared" si="27"/>
        <v>591.44000000000005</v>
      </c>
      <c r="M856">
        <f>data!BC856</f>
        <v>2.7292045285715681E-10</v>
      </c>
      <c r="O856">
        <v>2.7355037577941353E-10</v>
      </c>
      <c r="P856">
        <f t="shared" si="28"/>
        <v>-0.23027675266828415</v>
      </c>
    </row>
    <row r="857" spans="1:16" x14ac:dyDescent="0.2">
      <c r="A857">
        <v>591.9</v>
      </c>
      <c r="B857">
        <v>3275.8</v>
      </c>
      <c r="C857">
        <v>9489.4</v>
      </c>
      <c r="D857">
        <v>32462.75</v>
      </c>
      <c r="E857">
        <v>64000</v>
      </c>
      <c r="F857">
        <v>64000</v>
      </c>
      <c r="H857">
        <v>9874.2000000000007</v>
      </c>
      <c r="I857">
        <v>27429.200000000001</v>
      </c>
      <c r="J857">
        <v>27136.6</v>
      </c>
      <c r="L857">
        <f t="shared" si="27"/>
        <v>591.9</v>
      </c>
      <c r="M857">
        <f>data!BC857</f>
        <v>2.7288682639075339E-10</v>
      </c>
      <c r="O857">
        <v>2.7295227937491605E-10</v>
      </c>
      <c r="P857">
        <f t="shared" si="28"/>
        <v>-2.3979643735728865E-2</v>
      </c>
    </row>
    <row r="858" spans="1:16" x14ac:dyDescent="0.2">
      <c r="A858">
        <v>592.35</v>
      </c>
      <c r="B858">
        <v>3340.3</v>
      </c>
      <c r="C858">
        <v>10261.6</v>
      </c>
      <c r="D858">
        <v>32614.15</v>
      </c>
      <c r="E858">
        <v>64000</v>
      </c>
      <c r="F858">
        <v>64000</v>
      </c>
      <c r="H858">
        <v>10676</v>
      </c>
      <c r="I858">
        <v>33598.400000000001</v>
      </c>
      <c r="J858">
        <v>33281.199999999997</v>
      </c>
      <c r="L858">
        <f t="shared" si="27"/>
        <v>592.35</v>
      </c>
      <c r="M858">
        <f>data!BC858</f>
        <v>2.7261627055319887E-10</v>
      </c>
      <c r="O858">
        <v>2.7264522977419891E-10</v>
      </c>
      <c r="P858">
        <f t="shared" si="28"/>
        <v>-1.0621576260117963E-2</v>
      </c>
    </row>
    <row r="859" spans="1:16" x14ac:dyDescent="0.2">
      <c r="A859">
        <v>592.79999999999995</v>
      </c>
      <c r="B859">
        <v>3268</v>
      </c>
      <c r="C859">
        <v>9395.2000000000007</v>
      </c>
      <c r="D859">
        <v>32629.95</v>
      </c>
      <c r="E859">
        <v>64000</v>
      </c>
      <c r="F859">
        <v>64000</v>
      </c>
      <c r="H859">
        <v>9786.6</v>
      </c>
      <c r="I859">
        <v>35882.800000000003</v>
      </c>
      <c r="J859">
        <v>35413.4</v>
      </c>
      <c r="L859">
        <f t="shared" si="27"/>
        <v>592.79999999999995</v>
      </c>
      <c r="M859">
        <f>data!BC859</f>
        <v>2.7234856066719307E-10</v>
      </c>
      <c r="O859">
        <v>2.7267372102233121E-10</v>
      </c>
      <c r="P859">
        <f t="shared" si="28"/>
        <v>-0.11924887881348585</v>
      </c>
    </row>
    <row r="860" spans="1:16" x14ac:dyDescent="0.2">
      <c r="A860">
        <v>593.25</v>
      </c>
      <c r="B860">
        <v>3304</v>
      </c>
      <c r="C860">
        <v>9801</v>
      </c>
      <c r="D860">
        <v>32694.35</v>
      </c>
      <c r="E860">
        <v>64000</v>
      </c>
      <c r="F860">
        <v>64000</v>
      </c>
      <c r="H860">
        <v>10208.200000000001</v>
      </c>
      <c r="I860">
        <v>37738.6</v>
      </c>
      <c r="J860">
        <v>37208</v>
      </c>
      <c r="L860">
        <f t="shared" si="27"/>
        <v>593.25</v>
      </c>
      <c r="M860">
        <f>data!BC860</f>
        <v>2.7262770617400145E-10</v>
      </c>
      <c r="O860">
        <v>2.7241993318132198E-10</v>
      </c>
      <c r="P860">
        <f t="shared" si="28"/>
        <v>7.6269379502848914E-2</v>
      </c>
    </row>
    <row r="861" spans="1:16" x14ac:dyDescent="0.2">
      <c r="A861">
        <v>593.70000000000005</v>
      </c>
      <c r="B861">
        <v>3348.4</v>
      </c>
      <c r="C861">
        <v>10204.799999999999</v>
      </c>
      <c r="D861">
        <v>32779.75</v>
      </c>
      <c r="E861">
        <v>64000</v>
      </c>
      <c r="F861">
        <v>64000</v>
      </c>
      <c r="H861">
        <v>10567</v>
      </c>
      <c r="I861">
        <v>36292</v>
      </c>
      <c r="J861">
        <v>35817.199999999997</v>
      </c>
      <c r="L861">
        <f t="shared" si="27"/>
        <v>593.70000000000005</v>
      </c>
      <c r="M861">
        <f>data!BC861</f>
        <v>2.7278728464597978E-10</v>
      </c>
      <c r="O861">
        <v>2.7299293649034015E-10</v>
      </c>
      <c r="P861">
        <f t="shared" si="28"/>
        <v>-7.533229504187218E-2</v>
      </c>
    </row>
    <row r="862" spans="1:16" x14ac:dyDescent="0.2">
      <c r="A862">
        <v>594.15</v>
      </c>
      <c r="B862">
        <v>3263.25</v>
      </c>
      <c r="C862">
        <v>9297.6</v>
      </c>
      <c r="D862">
        <v>32785.1</v>
      </c>
      <c r="E862">
        <v>64000</v>
      </c>
      <c r="F862">
        <v>64000</v>
      </c>
      <c r="H862">
        <v>9729.4</v>
      </c>
      <c r="I862">
        <v>31106.6</v>
      </c>
      <c r="J862">
        <v>30666.2</v>
      </c>
      <c r="L862">
        <f t="shared" si="27"/>
        <v>594.15</v>
      </c>
      <c r="M862">
        <f>data!BC862</f>
        <v>2.7249761449397729E-10</v>
      </c>
      <c r="O862">
        <v>2.7238685702751913E-10</v>
      </c>
      <c r="P862">
        <f t="shared" si="28"/>
        <v>4.0661824754258842E-2</v>
      </c>
    </row>
    <row r="863" spans="1:16" x14ac:dyDescent="0.2">
      <c r="A863">
        <v>594.61</v>
      </c>
      <c r="B863">
        <v>3339.65</v>
      </c>
      <c r="C863">
        <v>10171.799999999999</v>
      </c>
      <c r="D863">
        <v>32905.15</v>
      </c>
      <c r="E863">
        <v>64000</v>
      </c>
      <c r="F863">
        <v>64000</v>
      </c>
      <c r="H863">
        <v>10646.2</v>
      </c>
      <c r="I863">
        <v>31085</v>
      </c>
      <c r="J863">
        <v>30824.400000000001</v>
      </c>
      <c r="L863">
        <f t="shared" si="27"/>
        <v>594.61</v>
      </c>
      <c r="M863">
        <f>data!BC863</f>
        <v>2.7263977449657114E-10</v>
      </c>
      <c r="O863">
        <v>2.728256234218727E-10</v>
      </c>
      <c r="P863">
        <f t="shared" si="28"/>
        <v>-6.8120040548457231E-2</v>
      </c>
    </row>
    <row r="864" spans="1:16" x14ac:dyDescent="0.2">
      <c r="A864">
        <v>595.05999999999995</v>
      </c>
      <c r="B864">
        <v>3253.85</v>
      </c>
      <c r="C864">
        <v>9291.4</v>
      </c>
      <c r="D864">
        <v>32934.15</v>
      </c>
      <c r="E864">
        <v>64000</v>
      </c>
      <c r="F864">
        <v>64000</v>
      </c>
      <c r="H864">
        <v>9651.4</v>
      </c>
      <c r="I864">
        <v>29509.8</v>
      </c>
      <c r="J864">
        <v>29217.8</v>
      </c>
      <c r="L864">
        <f t="shared" si="27"/>
        <v>595.05999999999995</v>
      </c>
      <c r="M864">
        <f>data!BC864</f>
        <v>2.7212626938791385E-10</v>
      </c>
      <c r="O864">
        <v>2.7279165044412749E-10</v>
      </c>
      <c r="P864">
        <f t="shared" si="28"/>
        <v>-0.24391547729937721</v>
      </c>
    </row>
    <row r="865" spans="1:16" x14ac:dyDescent="0.2">
      <c r="A865">
        <v>595.51</v>
      </c>
      <c r="B865">
        <v>3357.6</v>
      </c>
      <c r="C865">
        <v>10328.6</v>
      </c>
      <c r="D865">
        <v>33058.85</v>
      </c>
      <c r="E865">
        <v>64000</v>
      </c>
      <c r="F865">
        <v>64000</v>
      </c>
      <c r="H865">
        <v>10750.4</v>
      </c>
      <c r="I865">
        <v>30357.200000000001</v>
      </c>
      <c r="J865">
        <v>30042.2</v>
      </c>
      <c r="L865">
        <f t="shared" si="27"/>
        <v>595.51</v>
      </c>
      <c r="M865">
        <f>data!BC865</f>
        <v>2.7246172349498049E-10</v>
      </c>
      <c r="O865">
        <v>2.7269641117555205E-10</v>
      </c>
      <c r="P865">
        <f t="shared" si="28"/>
        <v>-8.6061888222094443E-2</v>
      </c>
    </row>
    <row r="866" spans="1:16" x14ac:dyDescent="0.2">
      <c r="A866">
        <v>595.96</v>
      </c>
      <c r="B866">
        <v>3312.25</v>
      </c>
      <c r="C866">
        <v>9979.2000000000007</v>
      </c>
      <c r="D866">
        <v>33113.050000000003</v>
      </c>
      <c r="E866">
        <v>64000</v>
      </c>
      <c r="F866">
        <v>64000</v>
      </c>
      <c r="H866">
        <v>10344</v>
      </c>
      <c r="I866">
        <v>28625.4</v>
      </c>
      <c r="J866">
        <v>28325</v>
      </c>
      <c r="L866">
        <f t="shared" si="27"/>
        <v>595.96</v>
      </c>
      <c r="M866">
        <f>data!BC866</f>
        <v>2.7208618772063359E-10</v>
      </c>
      <c r="O866">
        <v>2.7218869461685459E-10</v>
      </c>
      <c r="P866">
        <f t="shared" si="28"/>
        <v>-3.7660232863563327E-2</v>
      </c>
    </row>
    <row r="867" spans="1:16" x14ac:dyDescent="0.2">
      <c r="A867">
        <v>596.41</v>
      </c>
      <c r="B867">
        <v>3242.9</v>
      </c>
      <c r="C867">
        <v>9191.6</v>
      </c>
      <c r="D867">
        <v>33082.35</v>
      </c>
      <c r="E867">
        <v>64000</v>
      </c>
      <c r="F867">
        <v>64000</v>
      </c>
      <c r="H867">
        <v>9621.4</v>
      </c>
      <c r="I867">
        <v>26007.599999999999</v>
      </c>
      <c r="J867">
        <v>25756</v>
      </c>
      <c r="L867">
        <f t="shared" si="27"/>
        <v>596.41</v>
      </c>
      <c r="M867">
        <f>data!BC867</f>
        <v>2.7227303971148998E-10</v>
      </c>
      <c r="O867">
        <v>2.7234816340458614E-10</v>
      </c>
      <c r="P867">
        <f t="shared" si="28"/>
        <v>-2.7583697336911218E-2</v>
      </c>
    </row>
    <row r="868" spans="1:16" x14ac:dyDescent="0.2">
      <c r="A868">
        <v>596.86</v>
      </c>
      <c r="B868">
        <v>3336.7</v>
      </c>
      <c r="C868">
        <v>10182.200000000001</v>
      </c>
      <c r="D868">
        <v>33242</v>
      </c>
      <c r="E868">
        <v>64000</v>
      </c>
      <c r="F868">
        <v>64000</v>
      </c>
      <c r="H868">
        <v>10574.8</v>
      </c>
      <c r="I868">
        <v>27144.2</v>
      </c>
      <c r="J868">
        <v>26886.799999999999</v>
      </c>
      <c r="L868">
        <f t="shared" ref="L868:L931" si="29">A868</f>
        <v>596.86</v>
      </c>
      <c r="M868">
        <f>data!BC868</f>
        <v>2.7219362367854401E-10</v>
      </c>
      <c r="O868">
        <v>2.724439963936386E-10</v>
      </c>
      <c r="P868">
        <f t="shared" si="28"/>
        <v>-9.1898782285092934E-2</v>
      </c>
    </row>
    <row r="869" spans="1:16" x14ac:dyDescent="0.2">
      <c r="A869">
        <v>597.30999999999995</v>
      </c>
      <c r="B869">
        <v>3409.1</v>
      </c>
      <c r="C869">
        <v>10815.2</v>
      </c>
      <c r="D869">
        <v>33386</v>
      </c>
      <c r="E869">
        <v>64000</v>
      </c>
      <c r="F869">
        <v>64000</v>
      </c>
      <c r="H869">
        <v>11276.4</v>
      </c>
      <c r="I869">
        <v>27837.8</v>
      </c>
      <c r="J869">
        <v>27630.6</v>
      </c>
      <c r="L869">
        <f t="shared" si="29"/>
        <v>597.30999999999995</v>
      </c>
      <c r="M869">
        <f>data!BC869</f>
        <v>2.7206338114109338E-10</v>
      </c>
      <c r="O869">
        <v>2.7219787479835316E-10</v>
      </c>
      <c r="P869">
        <f t="shared" si="28"/>
        <v>-4.9410252508185599E-2</v>
      </c>
    </row>
    <row r="870" spans="1:16" x14ac:dyDescent="0.2">
      <c r="A870">
        <v>597.77</v>
      </c>
      <c r="B870">
        <v>3257.9</v>
      </c>
      <c r="C870">
        <v>9304</v>
      </c>
      <c r="D870">
        <v>33269.5</v>
      </c>
      <c r="E870">
        <v>64000</v>
      </c>
      <c r="F870">
        <v>64000</v>
      </c>
      <c r="H870">
        <v>9715.2000000000007</v>
      </c>
      <c r="I870">
        <v>26793.8</v>
      </c>
      <c r="J870">
        <v>26543</v>
      </c>
      <c r="L870">
        <f t="shared" si="29"/>
        <v>597.77</v>
      </c>
      <c r="M870">
        <f>data!BC870</f>
        <v>2.7230307235227631E-10</v>
      </c>
      <c r="O870">
        <v>2.7222268761822297E-10</v>
      </c>
      <c r="P870">
        <f t="shared" si="28"/>
        <v>2.952903549540831E-2</v>
      </c>
    </row>
    <row r="871" spans="1:16" x14ac:dyDescent="0.2">
      <c r="A871">
        <v>598.22</v>
      </c>
      <c r="B871">
        <v>3303.55</v>
      </c>
      <c r="C871">
        <v>9758.2000000000007</v>
      </c>
      <c r="D871">
        <v>33399.050000000003</v>
      </c>
      <c r="E871">
        <v>64000</v>
      </c>
      <c r="F871">
        <v>64000</v>
      </c>
      <c r="H871">
        <v>10161</v>
      </c>
      <c r="I871">
        <v>29437.599999999999</v>
      </c>
      <c r="J871">
        <v>29085.4</v>
      </c>
      <c r="L871">
        <f t="shared" si="29"/>
        <v>598.22</v>
      </c>
      <c r="M871">
        <f>data!BC871</f>
        <v>2.7206234340612459E-10</v>
      </c>
      <c r="O871">
        <v>2.7221559948745068E-10</v>
      </c>
      <c r="P871">
        <f t="shared" si="28"/>
        <v>-5.6299522001915736E-2</v>
      </c>
    </row>
    <row r="872" spans="1:16" x14ac:dyDescent="0.2">
      <c r="A872">
        <v>598.66999999999996</v>
      </c>
      <c r="B872">
        <v>3360.95</v>
      </c>
      <c r="C872">
        <v>10282.200000000001</v>
      </c>
      <c r="D872">
        <v>33509.25</v>
      </c>
      <c r="E872">
        <v>64000</v>
      </c>
      <c r="F872">
        <v>64000</v>
      </c>
      <c r="H872">
        <v>10780</v>
      </c>
      <c r="I872">
        <v>33125.199999999997</v>
      </c>
      <c r="J872">
        <v>32859</v>
      </c>
      <c r="L872">
        <f t="shared" si="29"/>
        <v>598.66999999999996</v>
      </c>
      <c r="M872">
        <f>data!BC872</f>
        <v>2.7210340617801851E-10</v>
      </c>
      <c r="O872">
        <v>2.7266055936870168E-10</v>
      </c>
      <c r="P872">
        <f t="shared" si="28"/>
        <v>-0.2043394878867579</v>
      </c>
    </row>
    <row r="873" spans="1:16" x14ac:dyDescent="0.2">
      <c r="A873">
        <v>599.12</v>
      </c>
      <c r="B873">
        <v>3315.6</v>
      </c>
      <c r="C873">
        <v>9789.2000000000007</v>
      </c>
      <c r="D873">
        <v>33535.85</v>
      </c>
      <c r="E873">
        <v>64000</v>
      </c>
      <c r="F873">
        <v>64000</v>
      </c>
      <c r="H873">
        <v>10236.799999999999</v>
      </c>
      <c r="I873">
        <v>32964.800000000003</v>
      </c>
      <c r="J873">
        <v>32581.8</v>
      </c>
      <c r="L873">
        <f t="shared" si="29"/>
        <v>599.12</v>
      </c>
      <c r="M873">
        <f>data!BC873</f>
        <v>2.7198001586993281E-10</v>
      </c>
      <c r="O873">
        <v>2.7176194641958294E-10</v>
      </c>
      <c r="P873">
        <f t="shared" si="28"/>
        <v>8.0242820314946561E-2</v>
      </c>
    </row>
    <row r="874" spans="1:16" x14ac:dyDescent="0.2">
      <c r="A874">
        <v>599.57000000000005</v>
      </c>
      <c r="B874">
        <v>3366.7</v>
      </c>
      <c r="C874">
        <v>10415.6</v>
      </c>
      <c r="D874">
        <v>33671.85</v>
      </c>
      <c r="E874">
        <v>64000</v>
      </c>
      <c r="F874">
        <v>64000</v>
      </c>
      <c r="H874">
        <v>10811.2</v>
      </c>
      <c r="I874">
        <v>35294.800000000003</v>
      </c>
      <c r="J874">
        <v>34937.800000000003</v>
      </c>
      <c r="L874">
        <f t="shared" si="29"/>
        <v>599.57000000000005</v>
      </c>
      <c r="M874">
        <f>data!BC874</f>
        <v>2.7173027595742737E-10</v>
      </c>
      <c r="O874">
        <v>2.7197526561091365E-10</v>
      </c>
      <c r="P874">
        <f t="shared" si="28"/>
        <v>-9.0077916804668812E-2</v>
      </c>
    </row>
    <row r="875" spans="1:16" x14ac:dyDescent="0.2">
      <c r="A875">
        <v>600.02</v>
      </c>
      <c r="B875">
        <v>3248.1</v>
      </c>
      <c r="C875">
        <v>9234.4</v>
      </c>
      <c r="D875">
        <v>33642.050000000003</v>
      </c>
      <c r="E875">
        <v>64000</v>
      </c>
      <c r="F875">
        <v>64000</v>
      </c>
      <c r="H875">
        <v>9655.7999999999993</v>
      </c>
      <c r="I875">
        <v>33066.6</v>
      </c>
      <c r="J875">
        <v>32703.8</v>
      </c>
      <c r="L875">
        <f t="shared" si="29"/>
        <v>600.02</v>
      </c>
      <c r="M875">
        <f>data!BC875</f>
        <v>2.7146265143841723E-10</v>
      </c>
      <c r="O875">
        <v>2.715234870398239E-10</v>
      </c>
      <c r="P875">
        <f t="shared" si="28"/>
        <v>-2.2405281425157724E-2</v>
      </c>
    </row>
    <row r="876" spans="1:16" x14ac:dyDescent="0.2">
      <c r="A876">
        <v>600.47</v>
      </c>
      <c r="B876">
        <v>3274.45</v>
      </c>
      <c r="C876">
        <v>9486.4</v>
      </c>
      <c r="D876">
        <v>33800.65</v>
      </c>
      <c r="E876">
        <v>64000</v>
      </c>
      <c r="F876">
        <v>64000</v>
      </c>
      <c r="H876">
        <v>9870</v>
      </c>
      <c r="I876">
        <v>31862.2</v>
      </c>
      <c r="J876">
        <v>31517.599999999999</v>
      </c>
      <c r="L876">
        <f t="shared" si="29"/>
        <v>600.47</v>
      </c>
      <c r="M876">
        <f>data!BC876</f>
        <v>2.7079332678650201E-10</v>
      </c>
      <c r="O876">
        <v>2.7131471528147946E-10</v>
      </c>
      <c r="P876">
        <f t="shared" si="28"/>
        <v>-0.19217110816732752</v>
      </c>
    </row>
    <row r="877" spans="1:16" x14ac:dyDescent="0.2">
      <c r="A877">
        <v>600.91999999999996</v>
      </c>
      <c r="B877">
        <v>3271.75</v>
      </c>
      <c r="C877">
        <v>9458.6</v>
      </c>
      <c r="D877">
        <v>33877</v>
      </c>
      <c r="E877">
        <v>64000</v>
      </c>
      <c r="F877">
        <v>64000</v>
      </c>
      <c r="H877">
        <v>9894</v>
      </c>
      <c r="I877">
        <v>31755</v>
      </c>
      <c r="J877">
        <v>31381</v>
      </c>
      <c r="L877">
        <f t="shared" si="29"/>
        <v>600.91999999999996</v>
      </c>
      <c r="M877">
        <f>data!BC877</f>
        <v>2.7060465771763245E-10</v>
      </c>
      <c r="O877">
        <v>2.7128849400858404E-10</v>
      </c>
      <c r="P877">
        <f t="shared" si="28"/>
        <v>-0.25206977297383976</v>
      </c>
    </row>
    <row r="878" spans="1:16" x14ac:dyDescent="0.2">
      <c r="A878">
        <v>601.38</v>
      </c>
      <c r="B878">
        <v>3268.1</v>
      </c>
      <c r="C878">
        <v>9427.6</v>
      </c>
      <c r="D878">
        <v>33968.400000000001</v>
      </c>
      <c r="E878">
        <v>64000</v>
      </c>
      <c r="F878">
        <v>64000</v>
      </c>
      <c r="H878">
        <v>9824.6</v>
      </c>
      <c r="I878">
        <v>29422</v>
      </c>
      <c r="J878">
        <v>29134.799999999999</v>
      </c>
      <c r="L878">
        <f t="shared" si="29"/>
        <v>601.38</v>
      </c>
      <c r="M878">
        <f>data!BC878</f>
        <v>2.7028589764517597E-10</v>
      </c>
      <c r="O878">
        <v>2.7083942443840474E-10</v>
      </c>
      <c r="P878">
        <f t="shared" si="28"/>
        <v>-0.20437452722273694</v>
      </c>
    </row>
    <row r="879" spans="1:16" x14ac:dyDescent="0.2">
      <c r="A879">
        <v>601.83000000000004</v>
      </c>
      <c r="B879">
        <v>3322.5</v>
      </c>
      <c r="C879">
        <v>9983.4</v>
      </c>
      <c r="D879">
        <v>34091.9</v>
      </c>
      <c r="E879">
        <v>64000</v>
      </c>
      <c r="F879">
        <v>64000</v>
      </c>
      <c r="H879">
        <v>10377</v>
      </c>
      <c r="I879">
        <v>29732.6</v>
      </c>
      <c r="J879">
        <v>29440.400000000001</v>
      </c>
      <c r="L879">
        <f t="shared" si="29"/>
        <v>601.83000000000004</v>
      </c>
      <c r="M879">
        <f>data!BC879</f>
        <v>2.7018066488555021E-10</v>
      </c>
      <c r="O879">
        <v>2.70477959622012E-10</v>
      </c>
      <c r="P879">
        <f t="shared" si="28"/>
        <v>-0.10991458855917735</v>
      </c>
    </row>
    <row r="880" spans="1:16" x14ac:dyDescent="0.2">
      <c r="A880">
        <v>602.28</v>
      </c>
      <c r="B880">
        <v>3266.95</v>
      </c>
      <c r="C880">
        <v>9394.4</v>
      </c>
      <c r="D880">
        <v>34056.699999999997</v>
      </c>
      <c r="E880">
        <v>64000</v>
      </c>
      <c r="F880">
        <v>64000</v>
      </c>
      <c r="H880">
        <v>9788.2000000000007</v>
      </c>
      <c r="I880">
        <v>29019.4</v>
      </c>
      <c r="J880">
        <v>28721.8</v>
      </c>
      <c r="L880">
        <f t="shared" si="29"/>
        <v>602.28</v>
      </c>
      <c r="M880">
        <f>data!BC880</f>
        <v>2.7051648636012597E-10</v>
      </c>
      <c r="O880">
        <v>2.701970283606394E-10</v>
      </c>
      <c r="P880">
        <f t="shared" si="28"/>
        <v>0.118231499963123</v>
      </c>
    </row>
    <row r="881" spans="1:16" x14ac:dyDescent="0.2">
      <c r="A881">
        <v>602.73</v>
      </c>
      <c r="B881">
        <v>3207.05</v>
      </c>
      <c r="C881">
        <v>8788.6</v>
      </c>
      <c r="D881">
        <v>34148.300000000003</v>
      </c>
      <c r="E881">
        <v>64000</v>
      </c>
      <c r="F881">
        <v>64000</v>
      </c>
      <c r="H881">
        <v>9186.6</v>
      </c>
      <c r="I881">
        <v>29155.200000000001</v>
      </c>
      <c r="J881">
        <v>28902.799999999999</v>
      </c>
      <c r="L881">
        <f t="shared" si="29"/>
        <v>602.73</v>
      </c>
      <c r="M881">
        <f>data!BC881</f>
        <v>2.6969573371297323E-10</v>
      </c>
      <c r="O881">
        <v>2.7006955872554446E-10</v>
      </c>
      <c r="P881">
        <f t="shared" si="28"/>
        <v>-0.13841804842252786</v>
      </c>
    </row>
    <row r="882" spans="1:16" x14ac:dyDescent="0.2">
      <c r="A882">
        <v>603.17999999999995</v>
      </c>
      <c r="B882">
        <v>3318.45</v>
      </c>
      <c r="C882">
        <v>9896.7999999999993</v>
      </c>
      <c r="D882">
        <v>34335.75</v>
      </c>
      <c r="E882">
        <v>64000</v>
      </c>
      <c r="F882">
        <v>64000</v>
      </c>
      <c r="H882">
        <v>10323.200000000001</v>
      </c>
      <c r="I882">
        <v>31718</v>
      </c>
      <c r="J882">
        <v>31316.799999999999</v>
      </c>
      <c r="L882">
        <f t="shared" si="29"/>
        <v>603.17999999999995</v>
      </c>
      <c r="M882">
        <f>data!BC882</f>
        <v>2.6952426131778461E-10</v>
      </c>
      <c r="O882">
        <v>2.6984992988961301E-10</v>
      </c>
      <c r="P882">
        <f t="shared" si="28"/>
        <v>-0.1206850681642279</v>
      </c>
    </row>
    <row r="883" spans="1:16" x14ac:dyDescent="0.2">
      <c r="A883">
        <v>603.63</v>
      </c>
      <c r="B883">
        <v>3394.8</v>
      </c>
      <c r="C883">
        <v>10588.2</v>
      </c>
      <c r="D883">
        <v>34512.199999999997</v>
      </c>
      <c r="E883">
        <v>64000</v>
      </c>
      <c r="F883">
        <v>64000</v>
      </c>
      <c r="H883">
        <v>11027.6</v>
      </c>
      <c r="I883">
        <v>31675.599999999999</v>
      </c>
      <c r="J883">
        <v>31439.4</v>
      </c>
      <c r="L883">
        <f t="shared" si="29"/>
        <v>603.63</v>
      </c>
      <c r="M883">
        <f>data!BC883</f>
        <v>2.6914666560504103E-10</v>
      </c>
      <c r="O883">
        <v>2.6933419783477894E-10</v>
      </c>
      <c r="P883">
        <f t="shared" si="28"/>
        <v>-6.9628079629513243E-2</v>
      </c>
    </row>
    <row r="884" spans="1:16" x14ac:dyDescent="0.2">
      <c r="A884">
        <v>604.08000000000004</v>
      </c>
      <c r="B884">
        <v>3275.5</v>
      </c>
      <c r="C884">
        <v>9583.2000000000007</v>
      </c>
      <c r="D884">
        <v>34475.9</v>
      </c>
      <c r="E884">
        <v>64000</v>
      </c>
      <c r="F884">
        <v>64000</v>
      </c>
      <c r="H884">
        <v>9928.7999999999993</v>
      </c>
      <c r="I884">
        <v>29728.2</v>
      </c>
      <c r="J884">
        <v>29411.4</v>
      </c>
      <c r="L884">
        <f t="shared" si="29"/>
        <v>604.08000000000004</v>
      </c>
      <c r="M884">
        <f>data!BC884</f>
        <v>2.6893820549828773E-10</v>
      </c>
      <c r="O884">
        <v>2.6930947778566101E-10</v>
      </c>
      <c r="P884">
        <f t="shared" si="28"/>
        <v>-0.13786083223879958</v>
      </c>
    </row>
    <row r="885" spans="1:16" x14ac:dyDescent="0.2">
      <c r="A885">
        <v>604.53</v>
      </c>
      <c r="B885">
        <v>3377.6</v>
      </c>
      <c r="C885">
        <v>10511.4</v>
      </c>
      <c r="D885">
        <v>34684</v>
      </c>
      <c r="E885">
        <v>64000</v>
      </c>
      <c r="F885">
        <v>64000</v>
      </c>
      <c r="H885">
        <v>10962</v>
      </c>
      <c r="I885">
        <v>28880.799999999999</v>
      </c>
      <c r="J885">
        <v>28719.599999999999</v>
      </c>
      <c r="L885">
        <f t="shared" si="29"/>
        <v>604.53</v>
      </c>
      <c r="M885">
        <f>data!BC885</f>
        <v>2.6850984131853163E-10</v>
      </c>
      <c r="O885">
        <v>2.6880320161887614E-10</v>
      </c>
      <c r="P885">
        <f t="shared" si="28"/>
        <v>-0.10913571660520907</v>
      </c>
    </row>
    <row r="886" spans="1:16" x14ac:dyDescent="0.2">
      <c r="A886">
        <v>604.98</v>
      </c>
      <c r="B886">
        <v>3334.7</v>
      </c>
      <c r="C886">
        <v>10064.799999999999</v>
      </c>
      <c r="D886">
        <v>34681.199999999997</v>
      </c>
      <c r="E886">
        <v>64000</v>
      </c>
      <c r="F886">
        <v>64000</v>
      </c>
      <c r="H886">
        <v>10457.6</v>
      </c>
      <c r="I886">
        <v>28224.6</v>
      </c>
      <c r="J886">
        <v>28058.6</v>
      </c>
      <c r="L886">
        <f t="shared" si="29"/>
        <v>604.98</v>
      </c>
      <c r="M886">
        <f>data!BC886</f>
        <v>2.6866539405801584E-10</v>
      </c>
      <c r="O886">
        <v>2.6861820065813674E-10</v>
      </c>
      <c r="P886">
        <f t="shared" si="28"/>
        <v>1.7568950936116382E-2</v>
      </c>
    </row>
    <row r="887" spans="1:16" x14ac:dyDescent="0.2">
      <c r="A887">
        <v>605.42999999999995</v>
      </c>
      <c r="B887">
        <v>3382.25</v>
      </c>
      <c r="C887">
        <v>10403.4</v>
      </c>
      <c r="D887">
        <v>34847.449999999997</v>
      </c>
      <c r="E887">
        <v>64000</v>
      </c>
      <c r="F887">
        <v>64000</v>
      </c>
      <c r="H887">
        <v>10826.4</v>
      </c>
      <c r="I887">
        <v>30599.4</v>
      </c>
      <c r="J887">
        <v>30309.200000000001</v>
      </c>
      <c r="L887">
        <f t="shared" si="29"/>
        <v>605.42999999999995</v>
      </c>
      <c r="M887">
        <f>data!BC887</f>
        <v>2.6813481225898285E-10</v>
      </c>
      <c r="O887">
        <v>2.6848307687079803E-10</v>
      </c>
      <c r="P887">
        <f t="shared" si="28"/>
        <v>-0.12971566620669187</v>
      </c>
    </row>
    <row r="888" spans="1:16" x14ac:dyDescent="0.2">
      <c r="A888">
        <v>605.89</v>
      </c>
      <c r="B888">
        <v>3237.4</v>
      </c>
      <c r="C888">
        <v>9062</v>
      </c>
      <c r="D888">
        <v>34847.550000000003</v>
      </c>
      <c r="E888">
        <v>64000</v>
      </c>
      <c r="F888">
        <v>64000</v>
      </c>
      <c r="H888">
        <v>9467.2000000000007</v>
      </c>
      <c r="I888">
        <v>30052.2</v>
      </c>
      <c r="J888">
        <v>29765.8</v>
      </c>
      <c r="L888">
        <f t="shared" si="29"/>
        <v>605.89</v>
      </c>
      <c r="M888">
        <f>data!BC888</f>
        <v>2.6741340415855717E-10</v>
      </c>
      <c r="O888">
        <v>2.6805205894362625E-10</v>
      </c>
      <c r="P888">
        <f t="shared" si="28"/>
        <v>-0.2382577427630917</v>
      </c>
    </row>
    <row r="889" spans="1:16" x14ac:dyDescent="0.2">
      <c r="A889">
        <v>606.34</v>
      </c>
      <c r="B889">
        <v>3268.05</v>
      </c>
      <c r="C889">
        <v>9421.4</v>
      </c>
      <c r="D889">
        <v>34913.15</v>
      </c>
      <c r="E889">
        <v>64000</v>
      </c>
      <c r="F889">
        <v>64000</v>
      </c>
      <c r="H889">
        <v>9855.4</v>
      </c>
      <c r="I889">
        <v>29690.2</v>
      </c>
      <c r="J889">
        <v>29346.2</v>
      </c>
      <c r="L889">
        <f t="shared" si="29"/>
        <v>606.34</v>
      </c>
      <c r="M889">
        <f>data!BC889</f>
        <v>2.6760360136021362E-10</v>
      </c>
      <c r="O889">
        <v>2.6763248728666826E-10</v>
      </c>
      <c r="P889">
        <f t="shared" si="28"/>
        <v>-1.079313156167643E-2</v>
      </c>
    </row>
    <row r="890" spans="1:16" x14ac:dyDescent="0.2">
      <c r="A890">
        <v>606.79</v>
      </c>
      <c r="B890">
        <v>3324.9</v>
      </c>
      <c r="C890">
        <v>9954</v>
      </c>
      <c r="D890">
        <v>35069.25</v>
      </c>
      <c r="E890">
        <v>64000</v>
      </c>
      <c r="F890">
        <v>64000</v>
      </c>
      <c r="H890">
        <v>10363.4</v>
      </c>
      <c r="I890">
        <v>30097</v>
      </c>
      <c r="J890">
        <v>29974.2</v>
      </c>
      <c r="L890">
        <f t="shared" si="29"/>
        <v>606.79</v>
      </c>
      <c r="M890">
        <f>data!BC890</f>
        <v>2.6724382381073754E-10</v>
      </c>
      <c r="O890">
        <v>2.6708484944882238E-10</v>
      </c>
      <c r="P890">
        <f t="shared" si="28"/>
        <v>5.9522044115656231E-2</v>
      </c>
    </row>
    <row r="891" spans="1:16" x14ac:dyDescent="0.2">
      <c r="A891">
        <v>607.24</v>
      </c>
      <c r="B891">
        <v>3258.05</v>
      </c>
      <c r="C891">
        <v>9369.7999999999993</v>
      </c>
      <c r="D891">
        <v>35121.949999999997</v>
      </c>
      <c r="E891">
        <v>64000</v>
      </c>
      <c r="F891">
        <v>64000</v>
      </c>
      <c r="H891">
        <v>9732.4</v>
      </c>
      <c r="I891">
        <v>28628.799999999999</v>
      </c>
      <c r="J891">
        <v>28522.2</v>
      </c>
      <c r="L891">
        <f t="shared" si="29"/>
        <v>607.24</v>
      </c>
      <c r="M891">
        <f>data!BC891</f>
        <v>2.6672642137197329E-10</v>
      </c>
      <c r="O891">
        <v>2.6697075630998284E-10</v>
      </c>
      <c r="P891">
        <f t="shared" si="28"/>
        <v>-9.1521236777653683E-2</v>
      </c>
    </row>
    <row r="892" spans="1:16" x14ac:dyDescent="0.2">
      <c r="A892">
        <v>607.69000000000005</v>
      </c>
      <c r="B892">
        <v>3341.55</v>
      </c>
      <c r="C892">
        <v>10047.799999999999</v>
      </c>
      <c r="D892">
        <v>35344.550000000003</v>
      </c>
      <c r="E892">
        <v>64000</v>
      </c>
      <c r="F892">
        <v>64000</v>
      </c>
      <c r="H892">
        <v>10480.4</v>
      </c>
      <c r="I892">
        <v>28746.6</v>
      </c>
      <c r="J892">
        <v>28537.599999999999</v>
      </c>
      <c r="L892">
        <f t="shared" si="29"/>
        <v>607.69000000000005</v>
      </c>
      <c r="M892">
        <f>data!BC892</f>
        <v>2.6603373184707087E-10</v>
      </c>
      <c r="O892">
        <v>2.6642964886029563E-10</v>
      </c>
      <c r="P892">
        <f t="shared" si="28"/>
        <v>-0.14860095898424841</v>
      </c>
    </row>
    <row r="893" spans="1:16" x14ac:dyDescent="0.2">
      <c r="A893">
        <v>608.14</v>
      </c>
      <c r="B893">
        <v>3325.05</v>
      </c>
      <c r="C893">
        <v>10069.6</v>
      </c>
      <c r="D893">
        <v>35429.5</v>
      </c>
      <c r="E893">
        <v>64000</v>
      </c>
      <c r="F893">
        <v>64000</v>
      </c>
      <c r="H893">
        <v>10462.200000000001</v>
      </c>
      <c r="I893">
        <v>28503.4</v>
      </c>
      <c r="J893">
        <v>28202.2</v>
      </c>
      <c r="L893">
        <f t="shared" si="29"/>
        <v>608.14</v>
      </c>
      <c r="M893">
        <f>data!BC893</f>
        <v>2.6566954166668641E-10</v>
      </c>
      <c r="O893">
        <v>2.6626955974058526E-10</v>
      </c>
      <c r="P893">
        <f t="shared" si="28"/>
        <v>-0.22534234648655085</v>
      </c>
    </row>
    <row r="894" spans="1:16" x14ac:dyDescent="0.2">
      <c r="A894">
        <v>608.59</v>
      </c>
      <c r="B894">
        <v>3243.45</v>
      </c>
      <c r="C894">
        <v>9179.7999999999993</v>
      </c>
      <c r="D894">
        <v>35422.800000000003</v>
      </c>
      <c r="E894">
        <v>64000</v>
      </c>
      <c r="F894">
        <v>64000</v>
      </c>
      <c r="H894">
        <v>9596.6</v>
      </c>
      <c r="I894">
        <v>26942.6</v>
      </c>
      <c r="J894">
        <v>26677.200000000001</v>
      </c>
      <c r="L894">
        <f t="shared" si="29"/>
        <v>608.59</v>
      </c>
      <c r="M894">
        <f>data!BC894</f>
        <v>2.6553386736542001E-10</v>
      </c>
      <c r="O894">
        <v>2.6594147100562808E-10</v>
      </c>
      <c r="P894">
        <f t="shared" si="28"/>
        <v>-0.15326817538714588</v>
      </c>
    </row>
    <row r="895" spans="1:16" x14ac:dyDescent="0.2">
      <c r="A895">
        <v>609.04</v>
      </c>
      <c r="B895">
        <v>3261.55</v>
      </c>
      <c r="C895">
        <v>9388.6</v>
      </c>
      <c r="D895">
        <v>35534.449999999997</v>
      </c>
      <c r="E895">
        <v>64000</v>
      </c>
      <c r="F895">
        <v>64000</v>
      </c>
      <c r="H895">
        <v>9798.4</v>
      </c>
      <c r="I895">
        <v>25948.799999999999</v>
      </c>
      <c r="J895">
        <v>25694.799999999999</v>
      </c>
      <c r="L895">
        <f t="shared" si="29"/>
        <v>609.04</v>
      </c>
      <c r="M895">
        <f>data!BC895</f>
        <v>2.6523393344067462E-10</v>
      </c>
      <c r="O895">
        <v>2.6557903878722433E-10</v>
      </c>
      <c r="P895">
        <f t="shared" si="28"/>
        <v>-0.12994449717328832</v>
      </c>
    </row>
    <row r="896" spans="1:16" x14ac:dyDescent="0.2">
      <c r="A896">
        <v>609.49</v>
      </c>
      <c r="B896">
        <v>3269.3</v>
      </c>
      <c r="C896">
        <v>9425.4</v>
      </c>
      <c r="D896">
        <v>35632.75</v>
      </c>
      <c r="E896">
        <v>64000</v>
      </c>
      <c r="F896">
        <v>64000</v>
      </c>
      <c r="H896">
        <v>9800.6</v>
      </c>
      <c r="I896">
        <v>27033.200000000001</v>
      </c>
      <c r="J896">
        <v>26903.200000000001</v>
      </c>
      <c r="L896">
        <f t="shared" si="29"/>
        <v>609.49</v>
      </c>
      <c r="M896">
        <f>data!BC896</f>
        <v>2.6496080222137377E-10</v>
      </c>
      <c r="O896">
        <v>2.6546045569457533E-10</v>
      </c>
      <c r="P896">
        <f t="shared" si="28"/>
        <v>-0.18822143279089418</v>
      </c>
    </row>
    <row r="897" spans="1:16" x14ac:dyDescent="0.2">
      <c r="A897">
        <v>609.94000000000005</v>
      </c>
      <c r="B897">
        <v>3264.05</v>
      </c>
      <c r="C897">
        <v>9394.4</v>
      </c>
      <c r="D897">
        <v>35746.449999999997</v>
      </c>
      <c r="E897">
        <v>64000</v>
      </c>
      <c r="F897">
        <v>64000</v>
      </c>
      <c r="H897">
        <v>9800.7999999999993</v>
      </c>
      <c r="I897">
        <v>28266.6</v>
      </c>
      <c r="J897">
        <v>28020.2</v>
      </c>
      <c r="L897">
        <f t="shared" si="29"/>
        <v>609.94000000000005</v>
      </c>
      <c r="M897">
        <f>data!BC897</f>
        <v>2.6445664559957957E-10</v>
      </c>
      <c r="O897">
        <v>2.6504489933375059E-10</v>
      </c>
      <c r="P897">
        <f t="shared" si="28"/>
        <v>-0.22194493674457555</v>
      </c>
    </row>
    <row r="898" spans="1:16" x14ac:dyDescent="0.2">
      <c r="A898">
        <v>610.39</v>
      </c>
      <c r="B898">
        <v>3308.25</v>
      </c>
      <c r="C898">
        <v>9862.6</v>
      </c>
      <c r="D898">
        <v>35918.300000000003</v>
      </c>
      <c r="E898">
        <v>64000</v>
      </c>
      <c r="F898">
        <v>64000</v>
      </c>
      <c r="H898">
        <v>10234.6</v>
      </c>
      <c r="I898">
        <v>27620.400000000001</v>
      </c>
      <c r="J898">
        <v>27316.799999999999</v>
      </c>
      <c r="L898">
        <f t="shared" si="29"/>
        <v>610.39</v>
      </c>
      <c r="M898">
        <f>data!BC898</f>
        <v>2.6387968005123205E-10</v>
      </c>
      <c r="O898">
        <v>2.6455848297562118E-10</v>
      </c>
      <c r="P898">
        <f t="shared" si="28"/>
        <v>-0.25657953460962435</v>
      </c>
    </row>
    <row r="899" spans="1:16" x14ac:dyDescent="0.2">
      <c r="A899">
        <v>610.84</v>
      </c>
      <c r="B899">
        <v>3249.95</v>
      </c>
      <c r="C899">
        <v>9266.7999999999993</v>
      </c>
      <c r="D899">
        <v>35856.699999999997</v>
      </c>
      <c r="E899">
        <v>64000</v>
      </c>
      <c r="F899">
        <v>64000</v>
      </c>
      <c r="H899">
        <v>9654.7999999999993</v>
      </c>
      <c r="I899">
        <v>27105</v>
      </c>
      <c r="J899">
        <v>26952.799999999999</v>
      </c>
      <c r="L899">
        <f t="shared" si="29"/>
        <v>610.84</v>
      </c>
      <c r="M899">
        <f>data!BC899</f>
        <v>2.6438202112055255E-10</v>
      </c>
      <c r="O899">
        <v>2.6447002213661146E-10</v>
      </c>
      <c r="P899">
        <f t="shared" si="28"/>
        <v>-3.3274476762229367E-2</v>
      </c>
    </row>
    <row r="900" spans="1:16" x14ac:dyDescent="0.2">
      <c r="A900">
        <v>611.29</v>
      </c>
      <c r="B900">
        <v>3266.95</v>
      </c>
      <c r="C900">
        <v>9390.7999999999993</v>
      </c>
      <c r="D900">
        <v>36048.050000000003</v>
      </c>
      <c r="E900">
        <v>64000</v>
      </c>
      <c r="F900">
        <v>64000</v>
      </c>
      <c r="H900">
        <v>9821.4</v>
      </c>
      <c r="I900">
        <v>25618.6</v>
      </c>
      <c r="J900">
        <v>25468.6</v>
      </c>
      <c r="L900">
        <f t="shared" si="29"/>
        <v>611.29</v>
      </c>
      <c r="M900">
        <f>data!BC900</f>
        <v>2.6343018608353648E-10</v>
      </c>
      <c r="O900">
        <v>2.6372732489683662E-10</v>
      </c>
      <c r="P900">
        <f t="shared" si="28"/>
        <v>-0.11266895207630494</v>
      </c>
    </row>
    <row r="901" spans="1:16" x14ac:dyDescent="0.2">
      <c r="A901">
        <v>611.74</v>
      </c>
      <c r="B901">
        <v>3264.25</v>
      </c>
      <c r="C901">
        <v>9325.6</v>
      </c>
      <c r="D901">
        <v>36091.85</v>
      </c>
      <c r="E901">
        <v>64000</v>
      </c>
      <c r="F901">
        <v>64000</v>
      </c>
      <c r="H901">
        <v>9757.6</v>
      </c>
      <c r="I901">
        <v>25103.8</v>
      </c>
      <c r="J901">
        <v>24876.799999999999</v>
      </c>
      <c r="L901">
        <f t="shared" si="29"/>
        <v>611.74</v>
      </c>
      <c r="M901">
        <f>data!BC901</f>
        <v>2.6351971099434718E-10</v>
      </c>
      <c r="O901">
        <v>2.6380337699936409E-10</v>
      </c>
      <c r="P901">
        <f t="shared" si="28"/>
        <v>-0.10752933045947832</v>
      </c>
    </row>
    <row r="902" spans="1:16" x14ac:dyDescent="0.2">
      <c r="A902">
        <v>612.19000000000005</v>
      </c>
      <c r="B902">
        <v>3222.8</v>
      </c>
      <c r="C902">
        <v>8983.7999999999993</v>
      </c>
      <c r="D902">
        <v>36087.1</v>
      </c>
      <c r="E902">
        <v>64000</v>
      </c>
      <c r="F902">
        <v>64000</v>
      </c>
      <c r="H902">
        <v>9352.2000000000007</v>
      </c>
      <c r="I902">
        <v>24060.6</v>
      </c>
      <c r="J902">
        <v>23900.6</v>
      </c>
      <c r="L902">
        <f t="shared" si="29"/>
        <v>612.19000000000005</v>
      </c>
      <c r="M902">
        <f>data!BC902</f>
        <v>2.6369134805606927E-10</v>
      </c>
      <c r="O902">
        <v>2.6356624166602944E-10</v>
      </c>
      <c r="P902">
        <f t="shared" si="28"/>
        <v>4.746677315312714E-2</v>
      </c>
    </row>
    <row r="903" spans="1:16" x14ac:dyDescent="0.2">
      <c r="A903">
        <v>612.64</v>
      </c>
      <c r="B903">
        <v>3336.85</v>
      </c>
      <c r="C903">
        <v>10148.6</v>
      </c>
      <c r="D903">
        <v>36329.300000000003</v>
      </c>
      <c r="E903">
        <v>64000</v>
      </c>
      <c r="F903">
        <v>64000</v>
      </c>
      <c r="H903">
        <v>10583</v>
      </c>
      <c r="I903">
        <v>25733.8</v>
      </c>
      <c r="J903">
        <v>25592.400000000001</v>
      </c>
      <c r="L903">
        <f t="shared" si="29"/>
        <v>612.64</v>
      </c>
      <c r="M903">
        <f>data!BC903</f>
        <v>2.631096784504329E-10</v>
      </c>
      <c r="O903">
        <v>2.637575892013703E-10</v>
      </c>
      <c r="P903">
        <f t="shared" si="28"/>
        <v>-0.24564629700294247</v>
      </c>
    </row>
    <row r="904" spans="1:16" x14ac:dyDescent="0.2">
      <c r="A904">
        <v>613.1</v>
      </c>
      <c r="B904">
        <v>3466.8</v>
      </c>
      <c r="C904">
        <v>11451.8</v>
      </c>
      <c r="D904">
        <v>36466</v>
      </c>
      <c r="E904">
        <v>64000</v>
      </c>
      <c r="F904">
        <v>64000</v>
      </c>
      <c r="H904">
        <v>11870.8</v>
      </c>
      <c r="I904">
        <v>26531.8</v>
      </c>
      <c r="J904">
        <v>26355.200000000001</v>
      </c>
      <c r="L904">
        <f t="shared" si="29"/>
        <v>613.1</v>
      </c>
      <c r="M904">
        <f>data!BC904</f>
        <v>2.6351364349451294E-10</v>
      </c>
      <c r="O904">
        <v>2.6325041333638323E-10</v>
      </c>
      <c r="P904">
        <f t="shared" ref="P904:P967" si="30">(M904-O904)/O904%</f>
        <v>9.9992305726545702E-2</v>
      </c>
    </row>
    <row r="905" spans="1:16" x14ac:dyDescent="0.2">
      <c r="A905">
        <v>613.54999999999995</v>
      </c>
      <c r="B905">
        <v>3303.2</v>
      </c>
      <c r="C905">
        <v>9760</v>
      </c>
      <c r="D905">
        <v>36397.050000000003</v>
      </c>
      <c r="E905">
        <v>64000</v>
      </c>
      <c r="F905">
        <v>64000</v>
      </c>
      <c r="H905">
        <v>10184.799999999999</v>
      </c>
      <c r="I905">
        <v>25041.4</v>
      </c>
      <c r="J905">
        <v>24931.200000000001</v>
      </c>
      <c r="L905">
        <f t="shared" si="29"/>
        <v>613.54999999999995</v>
      </c>
      <c r="M905">
        <f>data!BC905</f>
        <v>2.6322921709711435E-10</v>
      </c>
      <c r="O905">
        <v>2.6385464810178749E-10</v>
      </c>
      <c r="P905">
        <f t="shared" si="30"/>
        <v>-0.23703618987673294</v>
      </c>
    </row>
    <row r="906" spans="1:16" x14ac:dyDescent="0.2">
      <c r="A906">
        <v>614</v>
      </c>
      <c r="B906">
        <v>3200.2</v>
      </c>
      <c r="C906">
        <v>8830.6</v>
      </c>
      <c r="D906">
        <v>36334.25</v>
      </c>
      <c r="E906">
        <v>64000</v>
      </c>
      <c r="F906">
        <v>64000</v>
      </c>
      <c r="H906">
        <v>9145.4</v>
      </c>
      <c r="I906">
        <v>23940.6</v>
      </c>
      <c r="J906">
        <v>23778.400000000001</v>
      </c>
      <c r="L906">
        <f t="shared" si="29"/>
        <v>614</v>
      </c>
      <c r="M906">
        <f>data!BC906</f>
        <v>2.633752332342786E-10</v>
      </c>
      <c r="O906">
        <v>2.6331841117016322E-10</v>
      </c>
      <c r="P906">
        <f t="shared" si="30"/>
        <v>2.1579221848887473E-2</v>
      </c>
    </row>
    <row r="907" spans="1:16" x14ac:dyDescent="0.2">
      <c r="A907">
        <v>614.45000000000005</v>
      </c>
      <c r="B907">
        <v>3324.75</v>
      </c>
      <c r="C907">
        <v>9965</v>
      </c>
      <c r="D907">
        <v>36569.9</v>
      </c>
      <c r="E907">
        <v>64000</v>
      </c>
      <c r="F907">
        <v>64000</v>
      </c>
      <c r="H907">
        <v>10417.799999999999</v>
      </c>
      <c r="I907">
        <v>25577.200000000001</v>
      </c>
      <c r="J907">
        <v>25377</v>
      </c>
      <c r="L907">
        <f t="shared" si="29"/>
        <v>614.45000000000005</v>
      </c>
      <c r="M907">
        <f>data!BC907</f>
        <v>2.6293143072994569E-10</v>
      </c>
      <c r="O907">
        <v>2.632076927851799E-10</v>
      </c>
      <c r="P907">
        <f t="shared" si="30"/>
        <v>-0.10495971919015418</v>
      </c>
    </row>
    <row r="908" spans="1:16" x14ac:dyDescent="0.2">
      <c r="A908">
        <v>614.9</v>
      </c>
      <c r="B908">
        <v>3618.15</v>
      </c>
      <c r="C908">
        <v>12994</v>
      </c>
      <c r="D908">
        <v>36986.550000000003</v>
      </c>
      <c r="E908">
        <v>64000</v>
      </c>
      <c r="F908">
        <v>64000</v>
      </c>
      <c r="H908">
        <v>13609</v>
      </c>
      <c r="I908">
        <v>29416.400000000001</v>
      </c>
      <c r="J908">
        <v>29211.4</v>
      </c>
      <c r="L908">
        <f t="shared" si="29"/>
        <v>614.9</v>
      </c>
      <c r="M908">
        <f>data!BC908</f>
        <v>2.6237660404875951E-10</v>
      </c>
      <c r="O908">
        <v>2.6489852381050407E-10</v>
      </c>
      <c r="P908">
        <f t="shared" si="30"/>
        <v>-0.95203239544989871</v>
      </c>
    </row>
    <row r="909" spans="1:16" x14ac:dyDescent="0.2">
      <c r="A909">
        <v>615.35</v>
      </c>
      <c r="B909">
        <v>3199.4</v>
      </c>
      <c r="C909">
        <v>8717</v>
      </c>
      <c r="D909">
        <v>36653.449999999997</v>
      </c>
      <c r="E909">
        <v>64000</v>
      </c>
      <c r="F909">
        <v>64000</v>
      </c>
      <c r="H909">
        <v>9096.2000000000007</v>
      </c>
      <c r="I909">
        <v>25510.6</v>
      </c>
      <c r="J909">
        <v>25355</v>
      </c>
      <c r="L909">
        <f t="shared" si="29"/>
        <v>615.35</v>
      </c>
      <c r="M909">
        <f>data!BC909</f>
        <v>2.6219246304339434E-10</v>
      </c>
      <c r="O909">
        <v>2.6250542178814019E-10</v>
      </c>
      <c r="P909">
        <f t="shared" si="30"/>
        <v>-0.11921991653125746</v>
      </c>
    </row>
    <row r="910" spans="1:16" x14ac:dyDescent="0.2">
      <c r="A910">
        <v>615.79999999999995</v>
      </c>
      <c r="B910">
        <v>3282.75</v>
      </c>
      <c r="C910">
        <v>9546.6</v>
      </c>
      <c r="D910">
        <v>36781.300000000003</v>
      </c>
      <c r="E910">
        <v>64000</v>
      </c>
      <c r="F910">
        <v>64000</v>
      </c>
      <c r="H910">
        <v>10024.6</v>
      </c>
      <c r="I910">
        <v>25206.2</v>
      </c>
      <c r="J910">
        <v>25136.400000000001</v>
      </c>
      <c r="L910">
        <f t="shared" si="29"/>
        <v>615.79999999999995</v>
      </c>
      <c r="M910">
        <f>data!BC910</f>
        <v>2.6228321566995353E-10</v>
      </c>
      <c r="O910">
        <v>2.6266875853130804E-10</v>
      </c>
      <c r="P910">
        <f t="shared" si="30"/>
        <v>-0.14677910822369453</v>
      </c>
    </row>
    <row r="911" spans="1:16" x14ac:dyDescent="0.2">
      <c r="A911">
        <v>616.25</v>
      </c>
      <c r="B911">
        <v>3268.55</v>
      </c>
      <c r="C911">
        <v>9471.2000000000007</v>
      </c>
      <c r="D911">
        <v>36832.25</v>
      </c>
      <c r="E911">
        <v>64000</v>
      </c>
      <c r="F911">
        <v>64000</v>
      </c>
      <c r="H911">
        <v>9924.7999999999993</v>
      </c>
      <c r="I911">
        <v>24358.400000000001</v>
      </c>
      <c r="J911">
        <v>24152.6</v>
      </c>
      <c r="L911">
        <f t="shared" si="29"/>
        <v>616.25</v>
      </c>
      <c r="M911">
        <f>data!BC911</f>
        <v>2.6222001703388949E-10</v>
      </c>
      <c r="O911">
        <v>2.6282078762616016E-10</v>
      </c>
      <c r="P911">
        <f t="shared" si="30"/>
        <v>-0.22858564487875119</v>
      </c>
    </row>
    <row r="912" spans="1:16" x14ac:dyDescent="0.2">
      <c r="A912">
        <v>616.70000000000005</v>
      </c>
      <c r="B912">
        <v>3341.2</v>
      </c>
      <c r="C912">
        <v>10170.799999999999</v>
      </c>
      <c r="D912">
        <v>36869.85</v>
      </c>
      <c r="E912">
        <v>64000</v>
      </c>
      <c r="F912">
        <v>64000</v>
      </c>
      <c r="H912">
        <v>10622.2</v>
      </c>
      <c r="I912">
        <v>23869.4</v>
      </c>
      <c r="J912">
        <v>23705.200000000001</v>
      </c>
      <c r="L912">
        <f t="shared" si="29"/>
        <v>616.70000000000005</v>
      </c>
      <c r="M912">
        <f>data!BC912</f>
        <v>2.6293737510199666E-10</v>
      </c>
      <c r="O912">
        <v>2.6344848931156074E-10</v>
      </c>
      <c r="P912">
        <f t="shared" si="30"/>
        <v>-0.19400916319532299</v>
      </c>
    </row>
    <row r="913" spans="1:16" x14ac:dyDescent="0.2">
      <c r="A913">
        <v>617.15</v>
      </c>
      <c r="B913">
        <v>3269.4</v>
      </c>
      <c r="C913">
        <v>9441.7999999999993</v>
      </c>
      <c r="D913">
        <v>36788.800000000003</v>
      </c>
      <c r="E913">
        <v>64000</v>
      </c>
      <c r="F913">
        <v>64000</v>
      </c>
      <c r="H913">
        <v>9800.6</v>
      </c>
      <c r="I913">
        <v>23185.8</v>
      </c>
      <c r="J913">
        <v>22983</v>
      </c>
      <c r="L913">
        <f t="shared" si="29"/>
        <v>617.15</v>
      </c>
      <c r="M913">
        <f>data!BC913</f>
        <v>2.6346546271790674E-10</v>
      </c>
      <c r="O913">
        <v>2.6372269956307584E-10</v>
      </c>
      <c r="P913">
        <f t="shared" si="30"/>
        <v>-9.7540653722743564E-2</v>
      </c>
    </row>
    <row r="914" spans="1:16" x14ac:dyDescent="0.2">
      <c r="A914">
        <v>617.6</v>
      </c>
      <c r="B914">
        <v>3271.9</v>
      </c>
      <c r="C914">
        <v>9452.6</v>
      </c>
      <c r="D914">
        <v>36850.35</v>
      </c>
      <c r="E914">
        <v>64000</v>
      </c>
      <c r="F914">
        <v>64000</v>
      </c>
      <c r="H914">
        <v>9861.4</v>
      </c>
      <c r="I914">
        <v>23588.400000000001</v>
      </c>
      <c r="J914">
        <v>23439.8</v>
      </c>
      <c r="L914">
        <f t="shared" si="29"/>
        <v>617.6</v>
      </c>
      <c r="M914">
        <f>data!BC914</f>
        <v>2.6344459010792308E-10</v>
      </c>
      <c r="O914">
        <v>2.6341745708486866E-10</v>
      </c>
      <c r="P914">
        <f t="shared" si="30"/>
        <v>1.0300389106587701E-2</v>
      </c>
    </row>
    <row r="915" spans="1:16" x14ac:dyDescent="0.2">
      <c r="A915">
        <v>618.04999999999995</v>
      </c>
      <c r="B915">
        <v>3250.15</v>
      </c>
      <c r="C915">
        <v>9226.2000000000007</v>
      </c>
      <c r="D915">
        <v>36933.550000000003</v>
      </c>
      <c r="E915">
        <v>64000</v>
      </c>
      <c r="F915">
        <v>64000</v>
      </c>
      <c r="H915">
        <v>9590</v>
      </c>
      <c r="I915">
        <v>23184.2</v>
      </c>
      <c r="J915">
        <v>23030.400000000001</v>
      </c>
      <c r="L915">
        <f t="shared" si="29"/>
        <v>618.04999999999995</v>
      </c>
      <c r="M915">
        <f>data!BC915</f>
        <v>2.6306373495354069E-10</v>
      </c>
      <c r="O915">
        <v>2.630099686843704E-10</v>
      </c>
      <c r="P915">
        <f t="shared" si="30"/>
        <v>2.0442673499882512E-2</v>
      </c>
    </row>
    <row r="916" spans="1:16" x14ac:dyDescent="0.2">
      <c r="A916">
        <v>618.5</v>
      </c>
      <c r="B916">
        <v>3320.8</v>
      </c>
      <c r="C916">
        <v>9924.6</v>
      </c>
      <c r="D916">
        <v>37108.199999999997</v>
      </c>
      <c r="E916">
        <v>64000</v>
      </c>
      <c r="F916">
        <v>64000</v>
      </c>
      <c r="H916">
        <v>10368.200000000001</v>
      </c>
      <c r="I916">
        <v>22464.400000000001</v>
      </c>
      <c r="J916">
        <v>22316.799999999999</v>
      </c>
      <c r="L916">
        <f t="shared" si="29"/>
        <v>618.5</v>
      </c>
      <c r="M916">
        <f>data!BC916</f>
        <v>2.6268276517324489E-10</v>
      </c>
      <c r="O916">
        <v>2.6267380835496813E-10</v>
      </c>
      <c r="P916">
        <f t="shared" si="30"/>
        <v>3.4098634853837696E-3</v>
      </c>
    </row>
    <row r="917" spans="1:16" x14ac:dyDescent="0.2">
      <c r="A917">
        <v>618.95000000000005</v>
      </c>
      <c r="B917">
        <v>3359.35</v>
      </c>
      <c r="C917">
        <v>10341.200000000001</v>
      </c>
      <c r="D917">
        <v>37338.85</v>
      </c>
      <c r="E917">
        <v>64000</v>
      </c>
      <c r="F917">
        <v>64000</v>
      </c>
      <c r="H917">
        <v>10794.2</v>
      </c>
      <c r="I917">
        <v>21943.4</v>
      </c>
      <c r="J917">
        <v>21845.599999999999</v>
      </c>
      <c r="L917">
        <f t="shared" si="29"/>
        <v>618.95000000000005</v>
      </c>
      <c r="M917">
        <f>data!BC917</f>
        <v>2.616210364474823E-10</v>
      </c>
      <c r="O917">
        <v>2.6202805997316054E-10</v>
      </c>
      <c r="P917">
        <f t="shared" si="30"/>
        <v>-0.15533585438137021</v>
      </c>
    </row>
    <row r="918" spans="1:16" x14ac:dyDescent="0.2">
      <c r="A918">
        <v>619.4</v>
      </c>
      <c r="B918">
        <v>3320.7</v>
      </c>
      <c r="C918">
        <v>9886.4</v>
      </c>
      <c r="D918">
        <v>37352.199999999997</v>
      </c>
      <c r="E918">
        <v>64000</v>
      </c>
      <c r="F918">
        <v>64000</v>
      </c>
      <c r="H918">
        <v>10346</v>
      </c>
      <c r="I918">
        <v>20629.2</v>
      </c>
      <c r="J918">
        <v>20477.400000000001</v>
      </c>
      <c r="L918">
        <f t="shared" si="29"/>
        <v>619.4</v>
      </c>
      <c r="M918">
        <f>data!BC918</f>
        <v>2.6165965889271787E-10</v>
      </c>
      <c r="O918">
        <v>2.6169200995706076E-10</v>
      </c>
      <c r="P918">
        <f t="shared" si="30"/>
        <v>-1.2362266753268816E-2</v>
      </c>
    </row>
    <row r="919" spans="1:16" x14ac:dyDescent="0.2">
      <c r="A919">
        <v>619.85</v>
      </c>
      <c r="B919">
        <v>3297.4</v>
      </c>
      <c r="C919">
        <v>9794</v>
      </c>
      <c r="D919">
        <v>37438.800000000003</v>
      </c>
      <c r="E919">
        <v>64000</v>
      </c>
      <c r="F919">
        <v>64000</v>
      </c>
      <c r="H919">
        <v>10195</v>
      </c>
      <c r="I919">
        <v>21697.200000000001</v>
      </c>
      <c r="J919">
        <v>21493.4</v>
      </c>
      <c r="L919">
        <f t="shared" si="29"/>
        <v>619.85</v>
      </c>
      <c r="M919">
        <f>data!BC919</f>
        <v>2.6124856705484415E-10</v>
      </c>
      <c r="O919">
        <v>2.6170954390189241E-10</v>
      </c>
      <c r="P919">
        <f t="shared" si="30"/>
        <v>-0.17614063292283647</v>
      </c>
    </row>
    <row r="920" spans="1:16" x14ac:dyDescent="0.2">
      <c r="A920">
        <v>620.29999999999995</v>
      </c>
      <c r="B920">
        <v>3253.55</v>
      </c>
      <c r="C920">
        <v>9299.7999999999993</v>
      </c>
      <c r="D920">
        <v>37402.949999999997</v>
      </c>
      <c r="E920">
        <v>64000</v>
      </c>
      <c r="F920">
        <v>64000</v>
      </c>
      <c r="H920">
        <v>9721.6</v>
      </c>
      <c r="I920">
        <v>20398.599999999999</v>
      </c>
      <c r="J920">
        <v>20348.599999999999</v>
      </c>
      <c r="L920">
        <f t="shared" si="29"/>
        <v>620.29999999999995</v>
      </c>
      <c r="M920">
        <f>data!BC920</f>
        <v>2.6162617635703614E-10</v>
      </c>
      <c r="O920">
        <v>2.6154986088243016E-10</v>
      </c>
      <c r="P920">
        <f t="shared" si="30"/>
        <v>2.9178174420931412E-2</v>
      </c>
    </row>
    <row r="921" spans="1:16" x14ac:dyDescent="0.2">
      <c r="A921">
        <v>620.75</v>
      </c>
      <c r="B921">
        <v>3234.6</v>
      </c>
      <c r="C921">
        <v>9038.7999999999993</v>
      </c>
      <c r="D921">
        <v>37483.65</v>
      </c>
      <c r="E921">
        <v>64000</v>
      </c>
      <c r="F921">
        <v>64000</v>
      </c>
      <c r="H921">
        <v>9499.4</v>
      </c>
      <c r="I921">
        <v>18811.599999999999</v>
      </c>
      <c r="J921">
        <v>18769.8</v>
      </c>
      <c r="L921">
        <f t="shared" si="29"/>
        <v>620.75</v>
      </c>
      <c r="M921">
        <f>data!BC921</f>
        <v>2.6129365659730797E-10</v>
      </c>
      <c r="O921">
        <v>2.6186562762817945E-10</v>
      </c>
      <c r="P921">
        <f t="shared" si="30"/>
        <v>-0.21842157600141915</v>
      </c>
    </row>
    <row r="922" spans="1:16" x14ac:dyDescent="0.2">
      <c r="A922">
        <v>621.20000000000005</v>
      </c>
      <c r="B922">
        <v>3257.1</v>
      </c>
      <c r="C922">
        <v>9329.2000000000007</v>
      </c>
      <c r="D922">
        <v>37545.199999999997</v>
      </c>
      <c r="E922">
        <v>64000</v>
      </c>
      <c r="F922">
        <v>64000</v>
      </c>
      <c r="H922">
        <v>9716.2000000000007</v>
      </c>
      <c r="I922">
        <v>18282.400000000001</v>
      </c>
      <c r="J922">
        <v>18103.2</v>
      </c>
      <c r="L922">
        <f t="shared" si="29"/>
        <v>621.20000000000005</v>
      </c>
      <c r="M922">
        <f>data!BC922</f>
        <v>2.6142321460511604E-10</v>
      </c>
      <c r="O922">
        <v>2.6187814591490858E-10</v>
      </c>
      <c r="P922">
        <f t="shared" si="30"/>
        <v>-0.17371869966590009</v>
      </c>
    </row>
    <row r="923" spans="1:16" x14ac:dyDescent="0.2">
      <c r="A923">
        <v>621.65</v>
      </c>
      <c r="B923">
        <v>3269.65</v>
      </c>
      <c r="C923">
        <v>9405.2000000000007</v>
      </c>
      <c r="D923">
        <v>37571.199999999997</v>
      </c>
      <c r="E923">
        <v>64000</v>
      </c>
      <c r="F923">
        <v>64000</v>
      </c>
      <c r="H923">
        <v>9813</v>
      </c>
      <c r="I923">
        <v>18786.599999999999</v>
      </c>
      <c r="J923">
        <v>18601.400000000001</v>
      </c>
      <c r="L923">
        <f t="shared" si="29"/>
        <v>621.65</v>
      </c>
      <c r="M923">
        <f>data!BC923</f>
        <v>2.6174960127291322E-10</v>
      </c>
      <c r="O923">
        <v>2.6190829740844656E-10</v>
      </c>
      <c r="P923">
        <f t="shared" si="30"/>
        <v>-6.0592251984231349E-2</v>
      </c>
    </row>
    <row r="924" spans="1:16" x14ac:dyDescent="0.2">
      <c r="A924">
        <v>622.1</v>
      </c>
      <c r="B924">
        <v>3271.9</v>
      </c>
      <c r="C924">
        <v>9442.6</v>
      </c>
      <c r="D924">
        <v>37674.699999999997</v>
      </c>
      <c r="E924">
        <v>64000</v>
      </c>
      <c r="F924">
        <v>64000</v>
      </c>
      <c r="H924">
        <v>9829.4</v>
      </c>
      <c r="I924">
        <v>19445.599999999999</v>
      </c>
      <c r="J924">
        <v>19334</v>
      </c>
      <c r="L924">
        <f t="shared" si="29"/>
        <v>622.1</v>
      </c>
      <c r="M924">
        <f>data!BC924</f>
        <v>2.614017731286421E-10</v>
      </c>
      <c r="O924">
        <v>2.6157605430128498E-10</v>
      </c>
      <c r="P924">
        <f t="shared" si="30"/>
        <v>-6.6627342135124404E-2</v>
      </c>
    </row>
    <row r="925" spans="1:16" x14ac:dyDescent="0.2">
      <c r="A925">
        <v>622.54999999999995</v>
      </c>
      <c r="B925">
        <v>3298.65</v>
      </c>
      <c r="C925">
        <v>9724.2000000000007</v>
      </c>
      <c r="D925">
        <v>37759.9</v>
      </c>
      <c r="E925">
        <v>64000</v>
      </c>
      <c r="F925">
        <v>64000</v>
      </c>
      <c r="H925">
        <v>10116.200000000001</v>
      </c>
      <c r="I925">
        <v>20741.400000000001</v>
      </c>
      <c r="J925">
        <v>20597.8</v>
      </c>
      <c r="L925">
        <f t="shared" si="29"/>
        <v>622.54999999999995</v>
      </c>
      <c r="M925">
        <f>data!BC925</f>
        <v>2.6137972133241036E-10</v>
      </c>
      <c r="O925">
        <v>2.6166796961108552E-10</v>
      </c>
      <c r="P925">
        <f t="shared" si="30"/>
        <v>-0.11015802931615264</v>
      </c>
    </row>
    <row r="926" spans="1:16" x14ac:dyDescent="0.2">
      <c r="A926">
        <v>623</v>
      </c>
      <c r="B926">
        <v>3308.5</v>
      </c>
      <c r="C926">
        <v>9721.4</v>
      </c>
      <c r="D926">
        <v>37764.1</v>
      </c>
      <c r="E926">
        <v>64000</v>
      </c>
      <c r="F926">
        <v>64000</v>
      </c>
      <c r="H926">
        <v>10136.4</v>
      </c>
      <c r="I926">
        <v>21393.8</v>
      </c>
      <c r="J926">
        <v>21199</v>
      </c>
      <c r="L926">
        <f t="shared" si="29"/>
        <v>623</v>
      </c>
      <c r="M926">
        <f>data!BC926</f>
        <v>2.6184900893629186E-10</v>
      </c>
      <c r="O926">
        <v>2.6189539506056907E-10</v>
      </c>
      <c r="P926">
        <f t="shared" si="30"/>
        <v>-1.7711699079884246E-2</v>
      </c>
    </row>
    <row r="927" spans="1:16" x14ac:dyDescent="0.2">
      <c r="A927">
        <v>623.45000000000005</v>
      </c>
      <c r="B927">
        <v>3299</v>
      </c>
      <c r="C927">
        <v>9801.6</v>
      </c>
      <c r="D927">
        <v>37855.85</v>
      </c>
      <c r="E927">
        <v>64000</v>
      </c>
      <c r="F927">
        <v>64000</v>
      </c>
      <c r="H927">
        <v>10186.799999999999</v>
      </c>
      <c r="I927">
        <v>21104.6</v>
      </c>
      <c r="J927">
        <v>20934.2</v>
      </c>
      <c r="L927">
        <f t="shared" si="29"/>
        <v>623.45000000000005</v>
      </c>
      <c r="M927">
        <f>data!BC927</f>
        <v>2.615015707442817E-10</v>
      </c>
      <c r="O927">
        <v>2.6190064006084813E-10</v>
      </c>
      <c r="P927">
        <f t="shared" si="30"/>
        <v>-0.15237431893015463</v>
      </c>
    </row>
    <row r="928" spans="1:16" x14ac:dyDescent="0.2">
      <c r="A928">
        <v>623.89</v>
      </c>
      <c r="B928">
        <v>3257.7</v>
      </c>
      <c r="C928">
        <v>9323.6</v>
      </c>
      <c r="D928">
        <v>37908.9</v>
      </c>
      <c r="E928">
        <v>64000</v>
      </c>
      <c r="F928">
        <v>64000</v>
      </c>
      <c r="H928">
        <v>9694.6</v>
      </c>
      <c r="I928">
        <v>20621.2</v>
      </c>
      <c r="J928">
        <v>20509.8</v>
      </c>
      <c r="L928">
        <f t="shared" si="29"/>
        <v>623.89</v>
      </c>
      <c r="M928">
        <f>data!BC928</f>
        <v>2.6120173276690146E-10</v>
      </c>
      <c r="O928">
        <v>2.6163240391571802E-10</v>
      </c>
      <c r="P928">
        <f t="shared" si="30"/>
        <v>-0.16460925419440744</v>
      </c>
    </row>
    <row r="929" spans="1:16" x14ac:dyDescent="0.2">
      <c r="A929">
        <v>624.34</v>
      </c>
      <c r="B929">
        <v>3291.25</v>
      </c>
      <c r="C929">
        <v>9606.6</v>
      </c>
      <c r="D929">
        <v>37973.050000000003</v>
      </c>
      <c r="E929">
        <v>64000</v>
      </c>
      <c r="F929">
        <v>64000</v>
      </c>
      <c r="H929">
        <v>10076</v>
      </c>
      <c r="I929">
        <v>21399.8</v>
      </c>
      <c r="J929">
        <v>21213.8</v>
      </c>
      <c r="L929">
        <f t="shared" si="29"/>
        <v>624.34</v>
      </c>
      <c r="M929">
        <f>data!BC929</f>
        <v>2.6138825624524927E-10</v>
      </c>
      <c r="O929">
        <v>2.6203835631235055E-10</v>
      </c>
      <c r="P929">
        <f t="shared" si="30"/>
        <v>-0.24809347618039412</v>
      </c>
    </row>
    <row r="930" spans="1:16" x14ac:dyDescent="0.2">
      <c r="A930">
        <v>624.79</v>
      </c>
      <c r="B930">
        <v>3290.1</v>
      </c>
      <c r="C930">
        <v>9619.2000000000007</v>
      </c>
      <c r="D930">
        <v>38093</v>
      </c>
      <c r="E930">
        <v>64000</v>
      </c>
      <c r="F930">
        <v>64000</v>
      </c>
      <c r="H930">
        <v>10074.6</v>
      </c>
      <c r="I930">
        <v>20779.8</v>
      </c>
      <c r="J930">
        <v>20767.2</v>
      </c>
      <c r="L930">
        <f t="shared" si="29"/>
        <v>624.79</v>
      </c>
      <c r="M930">
        <f>data!BC930</f>
        <v>2.6089140450374118E-10</v>
      </c>
      <c r="O930">
        <v>2.6108102008614733E-10</v>
      </c>
      <c r="P930">
        <f t="shared" si="30"/>
        <v>-7.2627103396327178E-2</v>
      </c>
    </row>
    <row r="931" spans="1:16" x14ac:dyDescent="0.2">
      <c r="A931">
        <v>625.24</v>
      </c>
      <c r="B931">
        <v>3267.2</v>
      </c>
      <c r="C931">
        <v>9363</v>
      </c>
      <c r="D931">
        <v>38145.550000000003</v>
      </c>
      <c r="E931">
        <v>64000</v>
      </c>
      <c r="F931">
        <v>64000</v>
      </c>
      <c r="H931">
        <v>9812.7999999999993</v>
      </c>
      <c r="I931">
        <v>20314.8</v>
      </c>
      <c r="J931">
        <v>20206.8</v>
      </c>
      <c r="L931">
        <f t="shared" si="29"/>
        <v>625.24</v>
      </c>
      <c r="M931">
        <f>data!BC931</f>
        <v>2.6074320081393172E-10</v>
      </c>
      <c r="O931">
        <v>2.6117052818822984E-10</v>
      </c>
      <c r="P931">
        <f t="shared" si="30"/>
        <v>-0.16362005976039556</v>
      </c>
    </row>
    <row r="932" spans="1:16" x14ac:dyDescent="0.2">
      <c r="A932">
        <v>625.69000000000005</v>
      </c>
      <c r="B932">
        <v>3248.35</v>
      </c>
      <c r="C932">
        <v>9284.7999999999993</v>
      </c>
      <c r="D932">
        <v>38248.65</v>
      </c>
      <c r="E932">
        <v>64000</v>
      </c>
      <c r="F932">
        <v>64000</v>
      </c>
      <c r="H932">
        <v>9649</v>
      </c>
      <c r="I932">
        <v>19104.599999999999</v>
      </c>
      <c r="J932">
        <v>18872.2</v>
      </c>
      <c r="L932">
        <f t="shared" ref="L932:L995" si="31">A932</f>
        <v>625.69000000000005</v>
      </c>
      <c r="M932">
        <f>data!BC932</f>
        <v>2.6024541317422198E-10</v>
      </c>
      <c r="O932">
        <v>2.6066217910507877E-10</v>
      </c>
      <c r="P932">
        <f t="shared" si="30"/>
        <v>-0.15988738078061696</v>
      </c>
    </row>
    <row r="933" spans="1:16" x14ac:dyDescent="0.2">
      <c r="A933">
        <v>626.14</v>
      </c>
      <c r="B933">
        <v>3257.45</v>
      </c>
      <c r="C933">
        <v>9297.2000000000007</v>
      </c>
      <c r="D933">
        <v>38349.75</v>
      </c>
      <c r="E933">
        <v>64000</v>
      </c>
      <c r="F933">
        <v>64000</v>
      </c>
      <c r="H933">
        <v>9722.6</v>
      </c>
      <c r="I933">
        <v>18244.2</v>
      </c>
      <c r="J933">
        <v>18092.2</v>
      </c>
      <c r="L933">
        <f t="shared" si="31"/>
        <v>626.14</v>
      </c>
      <c r="M933">
        <f>data!BC933</f>
        <v>2.5997112838649121E-10</v>
      </c>
      <c r="O933">
        <v>2.6037417659635848E-10</v>
      </c>
      <c r="P933">
        <f t="shared" si="30"/>
        <v>-0.15479576935622585</v>
      </c>
    </row>
    <row r="934" spans="1:16" x14ac:dyDescent="0.2">
      <c r="A934">
        <v>626.59</v>
      </c>
      <c r="B934">
        <v>3259.55</v>
      </c>
      <c r="C934">
        <v>9281</v>
      </c>
      <c r="D934">
        <v>38455.9</v>
      </c>
      <c r="E934">
        <v>64000</v>
      </c>
      <c r="F934">
        <v>64000</v>
      </c>
      <c r="H934">
        <v>9638.7999999999993</v>
      </c>
      <c r="I934">
        <v>17959.2</v>
      </c>
      <c r="J934">
        <v>17930.599999999999</v>
      </c>
      <c r="L934">
        <f t="shared" si="31"/>
        <v>626.59</v>
      </c>
      <c r="M934">
        <f>data!BC934</f>
        <v>2.5960862345607537E-10</v>
      </c>
      <c r="O934">
        <v>2.6022315518839183E-10</v>
      </c>
      <c r="P934">
        <f t="shared" si="30"/>
        <v>-0.23615566872654456</v>
      </c>
    </row>
    <row r="935" spans="1:16" x14ac:dyDescent="0.2">
      <c r="A935">
        <v>627.04</v>
      </c>
      <c r="B935">
        <v>3503.35</v>
      </c>
      <c r="C935">
        <v>11724</v>
      </c>
      <c r="D935">
        <v>38771.5</v>
      </c>
      <c r="E935">
        <v>64000</v>
      </c>
      <c r="F935">
        <v>64000</v>
      </c>
      <c r="H935">
        <v>12253.8</v>
      </c>
      <c r="I935">
        <v>20797.400000000001</v>
      </c>
      <c r="J935">
        <v>20689.599999999999</v>
      </c>
      <c r="L935">
        <f t="shared" si="31"/>
        <v>627.04</v>
      </c>
      <c r="M935">
        <f>data!BC935</f>
        <v>2.5946197329768997E-10</v>
      </c>
      <c r="O935">
        <v>2.598929664834124E-10</v>
      </c>
      <c r="P935">
        <f t="shared" si="30"/>
        <v>-0.16583487870186017</v>
      </c>
    </row>
    <row r="936" spans="1:16" x14ac:dyDescent="0.2">
      <c r="A936">
        <v>627.49</v>
      </c>
      <c r="B936">
        <v>3240.1</v>
      </c>
      <c r="C936">
        <v>9124.7999999999993</v>
      </c>
      <c r="D936">
        <v>38647.1</v>
      </c>
      <c r="E936">
        <v>64000</v>
      </c>
      <c r="F936">
        <v>64000</v>
      </c>
      <c r="H936">
        <v>9540.7999999999993</v>
      </c>
      <c r="I936">
        <v>17927</v>
      </c>
      <c r="J936">
        <v>17914</v>
      </c>
      <c r="L936">
        <f t="shared" si="31"/>
        <v>627.49</v>
      </c>
      <c r="M936">
        <f>data!BC936</f>
        <v>2.5887152989798531E-10</v>
      </c>
      <c r="O936">
        <v>2.5937117728017058E-10</v>
      </c>
      <c r="P936">
        <f t="shared" si="30"/>
        <v>-0.19263797443674699</v>
      </c>
    </row>
    <row r="937" spans="1:16" x14ac:dyDescent="0.2">
      <c r="A937">
        <v>627.94000000000005</v>
      </c>
      <c r="B937">
        <v>3253.6</v>
      </c>
      <c r="C937">
        <v>9365.6</v>
      </c>
      <c r="D937">
        <v>38768</v>
      </c>
      <c r="E937">
        <v>64000</v>
      </c>
      <c r="F937">
        <v>64000</v>
      </c>
      <c r="H937">
        <v>9778.2000000000007</v>
      </c>
      <c r="I937">
        <v>17213.2</v>
      </c>
      <c r="J937">
        <v>17180.400000000001</v>
      </c>
      <c r="L937">
        <f t="shared" si="31"/>
        <v>627.94000000000005</v>
      </c>
      <c r="M937">
        <f>data!BC937</f>
        <v>2.5848763297881386E-10</v>
      </c>
      <c r="O937">
        <v>2.5895059008772583E-10</v>
      </c>
      <c r="P937">
        <f t="shared" si="30"/>
        <v>-0.17878202507865448</v>
      </c>
    </row>
    <row r="938" spans="1:16" x14ac:dyDescent="0.2">
      <c r="A938">
        <v>628.39</v>
      </c>
      <c r="B938">
        <v>3278.4</v>
      </c>
      <c r="C938">
        <v>9553.4</v>
      </c>
      <c r="D938">
        <v>38860.25</v>
      </c>
      <c r="E938">
        <v>64000</v>
      </c>
      <c r="F938">
        <v>64000</v>
      </c>
      <c r="H938">
        <v>9980.2000000000007</v>
      </c>
      <c r="I938">
        <v>16695.8</v>
      </c>
      <c r="J938">
        <v>16640.2</v>
      </c>
      <c r="L938">
        <f t="shared" si="31"/>
        <v>628.39</v>
      </c>
      <c r="M938">
        <f>data!BC938</f>
        <v>2.5839651819463221E-10</v>
      </c>
      <c r="O938">
        <v>2.5862806062151085E-10</v>
      </c>
      <c r="P938">
        <f t="shared" si="30"/>
        <v>-8.9527186772468709E-2</v>
      </c>
    </row>
    <row r="939" spans="1:16" x14ac:dyDescent="0.2">
      <c r="A939">
        <v>628.84</v>
      </c>
      <c r="B939">
        <v>3241.5</v>
      </c>
      <c r="C939">
        <v>9208</v>
      </c>
      <c r="D939">
        <v>38916.6</v>
      </c>
      <c r="E939">
        <v>64000</v>
      </c>
      <c r="F939">
        <v>64000</v>
      </c>
      <c r="H939">
        <v>9630.7999999999993</v>
      </c>
      <c r="I939">
        <v>16586.2</v>
      </c>
      <c r="J939">
        <v>16523.400000000001</v>
      </c>
      <c r="L939">
        <f t="shared" si="31"/>
        <v>628.84</v>
      </c>
      <c r="M939">
        <f>data!BC939</f>
        <v>2.5812291856388378E-10</v>
      </c>
      <c r="O939">
        <v>2.5868203882140165E-10</v>
      </c>
      <c r="P939">
        <f t="shared" si="30"/>
        <v>-0.21614189375703011</v>
      </c>
    </row>
    <row r="940" spans="1:16" x14ac:dyDescent="0.2">
      <c r="A940">
        <v>629.29</v>
      </c>
      <c r="B940">
        <v>3250.5</v>
      </c>
      <c r="C940">
        <v>9249.4</v>
      </c>
      <c r="D940">
        <v>38996.1</v>
      </c>
      <c r="E940">
        <v>64000</v>
      </c>
      <c r="F940">
        <v>64000</v>
      </c>
      <c r="H940">
        <v>9584</v>
      </c>
      <c r="I940">
        <v>17007.599999999999</v>
      </c>
      <c r="J940">
        <v>16958</v>
      </c>
      <c r="L940">
        <f t="shared" si="31"/>
        <v>629.29</v>
      </c>
      <c r="M940">
        <f>data!BC940</f>
        <v>2.5801094102917416E-10</v>
      </c>
      <c r="O940">
        <v>2.5834274049648338E-10</v>
      </c>
      <c r="P940">
        <f t="shared" si="30"/>
        <v>-0.1284338265792066</v>
      </c>
    </row>
    <row r="941" spans="1:16" x14ac:dyDescent="0.2">
      <c r="A941">
        <v>629.74</v>
      </c>
      <c r="B941">
        <v>3280.9</v>
      </c>
      <c r="C941">
        <v>9524</v>
      </c>
      <c r="D941">
        <v>39164.949999999997</v>
      </c>
      <c r="E941">
        <v>64000</v>
      </c>
      <c r="F941">
        <v>64000</v>
      </c>
      <c r="H941">
        <v>9965.7999999999993</v>
      </c>
      <c r="I941">
        <v>17538.8</v>
      </c>
      <c r="J941">
        <v>17456.8</v>
      </c>
      <c r="L941">
        <f t="shared" si="31"/>
        <v>629.74</v>
      </c>
      <c r="M941">
        <f>data!BC941</f>
        <v>2.5740386184266216E-10</v>
      </c>
      <c r="O941">
        <v>2.5822635569476207E-10</v>
      </c>
      <c r="P941">
        <f t="shared" si="30"/>
        <v>-0.31851661689875749</v>
      </c>
    </row>
    <row r="942" spans="1:16" x14ac:dyDescent="0.2">
      <c r="A942">
        <v>630.19000000000005</v>
      </c>
      <c r="B942">
        <v>3273.45</v>
      </c>
      <c r="C942">
        <v>9344</v>
      </c>
      <c r="D942">
        <v>39218</v>
      </c>
      <c r="E942">
        <v>64000</v>
      </c>
      <c r="F942">
        <v>64000</v>
      </c>
      <c r="H942">
        <v>9759.2000000000007</v>
      </c>
      <c r="I942">
        <v>17169.599999999999</v>
      </c>
      <c r="J942">
        <v>17137.8</v>
      </c>
      <c r="L942">
        <f t="shared" si="31"/>
        <v>630.19000000000005</v>
      </c>
      <c r="M942">
        <f>data!BC942</f>
        <v>2.5736646636802261E-10</v>
      </c>
      <c r="O942">
        <v>2.5782309559019505E-10</v>
      </c>
      <c r="P942">
        <f t="shared" si="30"/>
        <v>-0.17710951035133315</v>
      </c>
    </row>
    <row r="943" spans="1:16" x14ac:dyDescent="0.2">
      <c r="A943">
        <v>630.64</v>
      </c>
      <c r="B943">
        <v>3240.3</v>
      </c>
      <c r="C943">
        <v>9139.2000000000007</v>
      </c>
      <c r="D943">
        <v>39267.050000000003</v>
      </c>
      <c r="E943">
        <v>64000</v>
      </c>
      <c r="F943">
        <v>64000</v>
      </c>
      <c r="H943">
        <v>9520.4</v>
      </c>
      <c r="I943">
        <v>16532.8</v>
      </c>
      <c r="J943">
        <v>16490.400000000001</v>
      </c>
      <c r="L943">
        <f t="shared" si="31"/>
        <v>630.64</v>
      </c>
      <c r="M943">
        <f>data!BC943</f>
        <v>2.5717478470747333E-10</v>
      </c>
      <c r="O943">
        <v>2.5745470870527045E-10</v>
      </c>
      <c r="P943">
        <f t="shared" si="30"/>
        <v>-0.1087274725736605</v>
      </c>
    </row>
    <row r="944" spans="1:16" x14ac:dyDescent="0.2">
      <c r="A944">
        <v>631.09</v>
      </c>
      <c r="B944">
        <v>3246.7</v>
      </c>
      <c r="C944">
        <v>9185</v>
      </c>
      <c r="D944">
        <v>39380.949999999997</v>
      </c>
      <c r="E944">
        <v>64000</v>
      </c>
      <c r="F944">
        <v>64000</v>
      </c>
      <c r="H944">
        <v>9564.2000000000007</v>
      </c>
      <c r="I944">
        <v>16250.4</v>
      </c>
      <c r="J944">
        <v>16170.6</v>
      </c>
      <c r="L944">
        <f t="shared" si="31"/>
        <v>631.09</v>
      </c>
      <c r="M944">
        <f>data!BC944</f>
        <v>2.56797721365462E-10</v>
      </c>
      <c r="O944">
        <v>2.5686375953784254E-10</v>
      </c>
      <c r="P944">
        <f t="shared" si="30"/>
        <v>-2.5709415956287836E-2</v>
      </c>
    </row>
    <row r="945" spans="1:16" x14ac:dyDescent="0.2">
      <c r="A945">
        <v>631.53</v>
      </c>
      <c r="B945">
        <v>3275.3</v>
      </c>
      <c r="C945">
        <v>9520.4</v>
      </c>
      <c r="D945">
        <v>39555.800000000003</v>
      </c>
      <c r="E945">
        <v>64000</v>
      </c>
      <c r="F945">
        <v>64000</v>
      </c>
      <c r="H945">
        <v>10005.6</v>
      </c>
      <c r="I945">
        <v>16615.8</v>
      </c>
      <c r="J945">
        <v>16510.2</v>
      </c>
      <c r="L945">
        <f t="shared" si="31"/>
        <v>631.53</v>
      </c>
      <c r="M945">
        <f>data!BC945</f>
        <v>2.5613484529171579E-10</v>
      </c>
      <c r="O945">
        <v>2.5665265903447762E-10</v>
      </c>
      <c r="P945">
        <f t="shared" si="30"/>
        <v>-0.20175662496926158</v>
      </c>
    </row>
    <row r="946" spans="1:16" x14ac:dyDescent="0.2">
      <c r="A946">
        <v>631.98</v>
      </c>
      <c r="B946">
        <v>3328.75</v>
      </c>
      <c r="C946">
        <v>9986.6</v>
      </c>
      <c r="D946">
        <v>39730.449999999997</v>
      </c>
      <c r="E946">
        <v>64000</v>
      </c>
      <c r="F946">
        <v>64000</v>
      </c>
      <c r="H946">
        <v>10413.200000000001</v>
      </c>
      <c r="I946">
        <v>16551.400000000001</v>
      </c>
      <c r="J946">
        <v>16461.8</v>
      </c>
      <c r="L946">
        <f t="shared" si="31"/>
        <v>631.98</v>
      </c>
      <c r="M946">
        <f>data!BC946</f>
        <v>2.5566012815431617E-10</v>
      </c>
      <c r="O946">
        <v>2.5618644189035051E-10</v>
      </c>
      <c r="P946">
        <f t="shared" si="30"/>
        <v>-0.2054416822962099</v>
      </c>
    </row>
    <row r="947" spans="1:16" x14ac:dyDescent="0.2">
      <c r="A947">
        <v>632.42999999999995</v>
      </c>
      <c r="B947">
        <v>3269.05</v>
      </c>
      <c r="C947">
        <v>9475.4</v>
      </c>
      <c r="D947">
        <v>39716.449999999997</v>
      </c>
      <c r="E947">
        <v>64000</v>
      </c>
      <c r="F947">
        <v>64000</v>
      </c>
      <c r="H947">
        <v>9840.2000000000007</v>
      </c>
      <c r="I947">
        <v>15639.8</v>
      </c>
      <c r="J947">
        <v>15515.4</v>
      </c>
      <c r="L947">
        <f t="shared" si="31"/>
        <v>632.42999999999995</v>
      </c>
      <c r="M947">
        <f>data!BC947</f>
        <v>2.5573292897232278E-10</v>
      </c>
      <c r="O947">
        <v>2.5587026034427292E-10</v>
      </c>
      <c r="P947">
        <f t="shared" si="30"/>
        <v>-5.3672268033557839E-2</v>
      </c>
    </row>
    <row r="948" spans="1:16" x14ac:dyDescent="0.2">
      <c r="A948">
        <v>632.88</v>
      </c>
      <c r="B948">
        <v>3349.6</v>
      </c>
      <c r="C948">
        <v>10221.200000000001</v>
      </c>
      <c r="D948">
        <v>39885.599999999999</v>
      </c>
      <c r="E948">
        <v>64000</v>
      </c>
      <c r="F948">
        <v>64000</v>
      </c>
      <c r="H948">
        <v>10663.8</v>
      </c>
      <c r="I948">
        <v>16039</v>
      </c>
      <c r="J948">
        <v>15976.6</v>
      </c>
      <c r="L948">
        <f t="shared" si="31"/>
        <v>632.88</v>
      </c>
      <c r="M948">
        <f>data!BC948</f>
        <v>2.5548737133600865E-10</v>
      </c>
      <c r="O948">
        <v>2.5575403169878143E-10</v>
      </c>
      <c r="P948">
        <f t="shared" si="30"/>
        <v>-0.10426438285314682</v>
      </c>
    </row>
    <row r="949" spans="1:16" x14ac:dyDescent="0.2">
      <c r="A949">
        <v>633.33000000000004</v>
      </c>
      <c r="B949">
        <v>3281</v>
      </c>
      <c r="C949">
        <v>9593.6</v>
      </c>
      <c r="D949">
        <v>39816.1</v>
      </c>
      <c r="E949">
        <v>64000</v>
      </c>
      <c r="F949">
        <v>64000</v>
      </c>
      <c r="H949">
        <v>9952.4</v>
      </c>
      <c r="I949">
        <v>15295.6</v>
      </c>
      <c r="J949">
        <v>15252.6</v>
      </c>
      <c r="L949">
        <f t="shared" si="31"/>
        <v>633.33000000000004</v>
      </c>
      <c r="M949">
        <f>data!BC949</f>
        <v>2.5588868986419477E-10</v>
      </c>
      <c r="O949">
        <v>2.5618453445396802E-10</v>
      </c>
      <c r="P949">
        <f t="shared" si="30"/>
        <v>-0.11548104978460923</v>
      </c>
    </row>
    <row r="950" spans="1:16" x14ac:dyDescent="0.2">
      <c r="A950">
        <v>633.78</v>
      </c>
      <c r="B950">
        <v>3332.5</v>
      </c>
      <c r="C950">
        <v>10070.200000000001</v>
      </c>
      <c r="D950">
        <v>39941.65</v>
      </c>
      <c r="E950">
        <v>64000</v>
      </c>
      <c r="F950">
        <v>64000</v>
      </c>
      <c r="H950">
        <v>10476.4</v>
      </c>
      <c r="I950">
        <v>16040.4</v>
      </c>
      <c r="J950">
        <v>16045.2</v>
      </c>
      <c r="L950">
        <f t="shared" si="31"/>
        <v>633.78</v>
      </c>
      <c r="M950">
        <f>data!BC950</f>
        <v>2.5574750066114049E-10</v>
      </c>
      <c r="O950">
        <v>2.5617403332852621E-10</v>
      </c>
      <c r="P950">
        <f t="shared" si="30"/>
        <v>-0.16650113278214793</v>
      </c>
    </row>
    <row r="951" spans="1:16" x14ac:dyDescent="0.2">
      <c r="A951">
        <v>634.23</v>
      </c>
      <c r="B951">
        <v>3277</v>
      </c>
      <c r="C951">
        <v>9443.2000000000007</v>
      </c>
      <c r="D951">
        <v>39961.15</v>
      </c>
      <c r="E951">
        <v>64000</v>
      </c>
      <c r="F951">
        <v>64000</v>
      </c>
      <c r="H951">
        <v>9888.6</v>
      </c>
      <c r="I951">
        <v>15302.6</v>
      </c>
      <c r="J951">
        <v>15215.4</v>
      </c>
      <c r="L951">
        <f t="shared" si="31"/>
        <v>634.23</v>
      </c>
      <c r="M951">
        <f>data!BC951</f>
        <v>2.5561055261165417E-10</v>
      </c>
      <c r="O951">
        <v>2.5619176288220755E-10</v>
      </c>
      <c r="P951">
        <f t="shared" si="30"/>
        <v>-0.22686532307465795</v>
      </c>
    </row>
    <row r="952" spans="1:16" x14ac:dyDescent="0.2">
      <c r="A952">
        <v>634.67999999999995</v>
      </c>
      <c r="B952">
        <v>3267.6</v>
      </c>
      <c r="C952">
        <v>9378.6</v>
      </c>
      <c r="D952">
        <v>40022.35</v>
      </c>
      <c r="E952">
        <v>64000</v>
      </c>
      <c r="F952">
        <v>64000</v>
      </c>
      <c r="H952">
        <v>9722</v>
      </c>
      <c r="I952">
        <v>14995.6</v>
      </c>
      <c r="J952">
        <v>14906.2</v>
      </c>
      <c r="L952">
        <f t="shared" si="31"/>
        <v>634.67999999999995</v>
      </c>
      <c r="M952">
        <f>data!BC952</f>
        <v>2.5549962148819792E-10</v>
      </c>
      <c r="O952">
        <v>2.5597405773804488E-10</v>
      </c>
      <c r="P952">
        <f t="shared" si="30"/>
        <v>-0.1853454424402961</v>
      </c>
    </row>
    <row r="953" spans="1:16" x14ac:dyDescent="0.2">
      <c r="A953">
        <v>635.13</v>
      </c>
      <c r="B953">
        <v>3232.25</v>
      </c>
      <c r="C953">
        <v>9094</v>
      </c>
      <c r="D953">
        <v>40049.699999999997</v>
      </c>
      <c r="E953">
        <v>64000</v>
      </c>
      <c r="F953">
        <v>64000</v>
      </c>
      <c r="H953">
        <v>9526.7999999999993</v>
      </c>
      <c r="I953">
        <v>14476.8</v>
      </c>
      <c r="J953">
        <v>14411</v>
      </c>
      <c r="L953">
        <f t="shared" si="31"/>
        <v>635.13</v>
      </c>
      <c r="M953">
        <f>data!BC953</f>
        <v>2.5544644010105308E-10</v>
      </c>
      <c r="O953">
        <v>2.5564795561956353E-10</v>
      </c>
      <c r="P953">
        <f t="shared" si="30"/>
        <v>-7.8825398005658354E-2</v>
      </c>
    </row>
    <row r="954" spans="1:16" x14ac:dyDescent="0.2">
      <c r="A954">
        <v>635.58000000000004</v>
      </c>
      <c r="B954">
        <v>3385.95</v>
      </c>
      <c r="C954">
        <v>10546.4</v>
      </c>
      <c r="D954">
        <v>40379.449999999997</v>
      </c>
      <c r="E954">
        <v>64000</v>
      </c>
      <c r="F954">
        <v>64000</v>
      </c>
      <c r="H954">
        <v>10969</v>
      </c>
      <c r="I954">
        <v>16109</v>
      </c>
      <c r="J954">
        <v>16038.2</v>
      </c>
      <c r="L954">
        <f t="shared" si="31"/>
        <v>635.58000000000004</v>
      </c>
      <c r="M954">
        <f>data!BC954</f>
        <v>2.5458341510336069E-10</v>
      </c>
      <c r="O954">
        <v>2.5488353347249626E-10</v>
      </c>
      <c r="P954">
        <f t="shared" si="30"/>
        <v>-0.11774725697137084</v>
      </c>
    </row>
    <row r="955" spans="1:16" x14ac:dyDescent="0.2">
      <c r="A955">
        <v>636.02</v>
      </c>
      <c r="B955">
        <v>3294.3</v>
      </c>
      <c r="C955">
        <v>9720.7999999999993</v>
      </c>
      <c r="D955">
        <v>40434.35</v>
      </c>
      <c r="E955">
        <v>64000</v>
      </c>
      <c r="F955">
        <v>64000</v>
      </c>
      <c r="H955">
        <v>10139.4</v>
      </c>
      <c r="I955">
        <v>15869.2</v>
      </c>
      <c r="J955">
        <v>15766.6</v>
      </c>
      <c r="L955">
        <f t="shared" si="31"/>
        <v>636.02</v>
      </c>
      <c r="M955">
        <f>data!BC955</f>
        <v>2.5394817397223959E-10</v>
      </c>
      <c r="O955">
        <v>2.5438710900241851E-10</v>
      </c>
      <c r="P955">
        <f t="shared" si="30"/>
        <v>-0.17254609791361272</v>
      </c>
    </row>
    <row r="956" spans="1:16" x14ac:dyDescent="0.2">
      <c r="A956">
        <v>636.47</v>
      </c>
      <c r="B956">
        <v>3264.45</v>
      </c>
      <c r="C956">
        <v>9396.4</v>
      </c>
      <c r="D956">
        <v>40512.449999999997</v>
      </c>
      <c r="E956">
        <v>64000</v>
      </c>
      <c r="F956">
        <v>64000</v>
      </c>
      <c r="H956">
        <v>9757</v>
      </c>
      <c r="I956">
        <v>16018.6</v>
      </c>
      <c r="J956">
        <v>15908.4</v>
      </c>
      <c r="L956">
        <f t="shared" si="31"/>
        <v>636.47</v>
      </c>
      <c r="M956">
        <f>data!BC956</f>
        <v>2.5358426228732238E-10</v>
      </c>
      <c r="O956">
        <v>2.541098161742043E-10</v>
      </c>
      <c r="P956">
        <f t="shared" si="30"/>
        <v>-0.20682156037672483</v>
      </c>
    </row>
    <row r="957" spans="1:16" x14ac:dyDescent="0.2">
      <c r="A957">
        <v>636.91999999999996</v>
      </c>
      <c r="B957">
        <v>3398.55</v>
      </c>
      <c r="C957">
        <v>10770.2</v>
      </c>
      <c r="D957">
        <v>40731.35</v>
      </c>
      <c r="E957">
        <v>64000</v>
      </c>
      <c r="F957">
        <v>64000</v>
      </c>
      <c r="H957">
        <v>11161</v>
      </c>
      <c r="I957">
        <v>16949.400000000001</v>
      </c>
      <c r="J957">
        <v>16915.599999999999</v>
      </c>
      <c r="L957">
        <f t="shared" si="31"/>
        <v>636.91999999999996</v>
      </c>
      <c r="M957">
        <f>data!BC957</f>
        <v>2.5336329927845424E-10</v>
      </c>
      <c r="O957">
        <v>2.5374327926659321E-10</v>
      </c>
      <c r="P957">
        <f t="shared" si="30"/>
        <v>-0.14974977435353007</v>
      </c>
    </row>
    <row r="958" spans="1:16" x14ac:dyDescent="0.2">
      <c r="A958">
        <v>637.37</v>
      </c>
      <c r="B958">
        <v>3242.95</v>
      </c>
      <c r="C958">
        <v>9162.6</v>
      </c>
      <c r="D958">
        <v>40714.699999999997</v>
      </c>
      <c r="E958">
        <v>64000</v>
      </c>
      <c r="F958">
        <v>64000</v>
      </c>
      <c r="H958">
        <v>9578</v>
      </c>
      <c r="I958">
        <v>14944.4</v>
      </c>
      <c r="J958">
        <v>14854.6</v>
      </c>
      <c r="L958">
        <f t="shared" si="31"/>
        <v>637.37</v>
      </c>
      <c r="M958">
        <f>data!BC958</f>
        <v>2.5280331791288037E-10</v>
      </c>
      <c r="O958">
        <v>2.5328690516573145E-10</v>
      </c>
      <c r="P958">
        <f t="shared" si="30"/>
        <v>-0.19092469566662551</v>
      </c>
    </row>
    <row r="959" spans="1:16" x14ac:dyDescent="0.2">
      <c r="A959">
        <v>637.82000000000005</v>
      </c>
      <c r="B959">
        <v>3295.3</v>
      </c>
      <c r="C959">
        <v>9661.4</v>
      </c>
      <c r="D959">
        <v>40845.800000000003</v>
      </c>
      <c r="E959">
        <v>64000</v>
      </c>
      <c r="F959">
        <v>64000</v>
      </c>
      <c r="H959">
        <v>10079.799999999999</v>
      </c>
      <c r="I959">
        <v>14873.6</v>
      </c>
      <c r="J959">
        <v>14801.8</v>
      </c>
      <c r="L959">
        <f t="shared" si="31"/>
        <v>637.82000000000005</v>
      </c>
      <c r="M959">
        <f>data!BC959</f>
        <v>2.5263358294286673E-10</v>
      </c>
      <c r="O959">
        <v>2.5311790377717743E-10</v>
      </c>
      <c r="P959">
        <f t="shared" si="30"/>
        <v>-0.19134199006999117</v>
      </c>
    </row>
    <row r="960" spans="1:16" x14ac:dyDescent="0.2">
      <c r="A960">
        <v>638.27</v>
      </c>
      <c r="B960">
        <v>3335.7</v>
      </c>
      <c r="C960">
        <v>10103.4</v>
      </c>
      <c r="D960">
        <v>40923.949999999997</v>
      </c>
      <c r="E960">
        <v>64000</v>
      </c>
      <c r="F960">
        <v>64000</v>
      </c>
      <c r="H960">
        <v>10546.8</v>
      </c>
      <c r="I960">
        <v>15572.2</v>
      </c>
      <c r="J960">
        <v>15588.4</v>
      </c>
      <c r="L960">
        <f t="shared" si="31"/>
        <v>638.27</v>
      </c>
      <c r="M960">
        <f>data!BC960</f>
        <v>2.5274313457597161E-10</v>
      </c>
      <c r="O960">
        <v>2.5313452853147079E-10</v>
      </c>
      <c r="P960">
        <f t="shared" si="30"/>
        <v>-0.15461895213182031</v>
      </c>
    </row>
    <row r="961" spans="1:16" x14ac:dyDescent="0.2">
      <c r="A961">
        <v>638.72</v>
      </c>
      <c r="B961">
        <v>3287.6</v>
      </c>
      <c r="C961">
        <v>9575.7999999999993</v>
      </c>
      <c r="D961">
        <v>40961.35</v>
      </c>
      <c r="E961">
        <v>64000</v>
      </c>
      <c r="F961">
        <v>64000</v>
      </c>
      <c r="H961">
        <v>9979.7999999999993</v>
      </c>
      <c r="I961">
        <v>15386</v>
      </c>
      <c r="J961">
        <v>15288.8</v>
      </c>
      <c r="L961">
        <f t="shared" si="31"/>
        <v>638.72</v>
      </c>
      <c r="M961">
        <f>data!BC961</f>
        <v>2.5253742536033677E-10</v>
      </c>
      <c r="O961">
        <v>2.5290073523203961E-10</v>
      </c>
      <c r="P961">
        <f t="shared" si="30"/>
        <v>-0.14365710379192659</v>
      </c>
    </row>
    <row r="962" spans="1:16" x14ac:dyDescent="0.2">
      <c r="A962">
        <v>639.16</v>
      </c>
      <c r="B962">
        <v>3250.1</v>
      </c>
      <c r="C962">
        <v>9267.2000000000007</v>
      </c>
      <c r="D962">
        <v>40967.25</v>
      </c>
      <c r="E962">
        <v>64000</v>
      </c>
      <c r="F962">
        <v>64000</v>
      </c>
      <c r="H962">
        <v>9675</v>
      </c>
      <c r="I962">
        <v>14889.6</v>
      </c>
      <c r="J962">
        <v>14829.4</v>
      </c>
      <c r="L962">
        <f t="shared" si="31"/>
        <v>639.16</v>
      </c>
      <c r="M962">
        <f>data!BC962</f>
        <v>2.5260712537768879E-10</v>
      </c>
      <c r="O962">
        <v>2.5273440546980818E-10</v>
      </c>
      <c r="P962">
        <f t="shared" si="30"/>
        <v>-5.0361205029759125E-2</v>
      </c>
    </row>
    <row r="963" spans="1:16" x14ac:dyDescent="0.2">
      <c r="A963">
        <v>639.61</v>
      </c>
      <c r="B963">
        <v>3263.1</v>
      </c>
      <c r="C963">
        <v>9429</v>
      </c>
      <c r="D963">
        <v>41035.949999999997</v>
      </c>
      <c r="E963">
        <v>64000</v>
      </c>
      <c r="F963">
        <v>64000</v>
      </c>
      <c r="H963">
        <v>9829</v>
      </c>
      <c r="I963">
        <v>14875.4</v>
      </c>
      <c r="J963">
        <v>14842.2</v>
      </c>
      <c r="L963">
        <f t="shared" si="31"/>
        <v>639.61</v>
      </c>
      <c r="M963">
        <f>data!BC963</f>
        <v>2.5259585228707153E-10</v>
      </c>
      <c r="O963">
        <v>2.5258555046735982E-10</v>
      </c>
      <c r="P963">
        <f t="shared" si="30"/>
        <v>4.0785467310570844E-3</v>
      </c>
    </row>
    <row r="964" spans="1:16" x14ac:dyDescent="0.2">
      <c r="A964">
        <v>640.05999999999995</v>
      </c>
      <c r="B964">
        <v>3284.8</v>
      </c>
      <c r="C964">
        <v>9591.4</v>
      </c>
      <c r="D964">
        <v>41147.9</v>
      </c>
      <c r="E964">
        <v>64000</v>
      </c>
      <c r="F964">
        <v>64000</v>
      </c>
      <c r="H964">
        <v>9998.2000000000007</v>
      </c>
      <c r="I964">
        <v>14721</v>
      </c>
      <c r="J964">
        <v>14681.2</v>
      </c>
      <c r="L964">
        <f t="shared" si="31"/>
        <v>640.05999999999995</v>
      </c>
      <c r="M964">
        <f>data!BC964</f>
        <v>2.523503164153534E-10</v>
      </c>
      <c r="O964">
        <v>2.5259302592907891E-10</v>
      </c>
      <c r="P964">
        <f t="shared" si="30"/>
        <v>-9.6087179300687317E-2</v>
      </c>
    </row>
    <row r="965" spans="1:16" x14ac:dyDescent="0.2">
      <c r="A965">
        <v>640.51</v>
      </c>
      <c r="B965">
        <v>3339</v>
      </c>
      <c r="C965">
        <v>10114.6</v>
      </c>
      <c r="D965">
        <v>41243.300000000003</v>
      </c>
      <c r="E965">
        <v>64000</v>
      </c>
      <c r="F965">
        <v>64000</v>
      </c>
      <c r="H965">
        <v>10571.6</v>
      </c>
      <c r="I965">
        <v>15228.6</v>
      </c>
      <c r="J965">
        <v>15183</v>
      </c>
      <c r="L965">
        <f t="shared" si="31"/>
        <v>640.51</v>
      </c>
      <c r="M965">
        <f>data!BC965</f>
        <v>2.5243129730689837E-10</v>
      </c>
      <c r="O965">
        <v>2.5262302513041576E-10</v>
      </c>
      <c r="P965">
        <f t="shared" si="30"/>
        <v>-7.5894833188071192E-2</v>
      </c>
    </row>
    <row r="966" spans="1:16" x14ac:dyDescent="0.2">
      <c r="A966">
        <v>640.96</v>
      </c>
      <c r="B966">
        <v>3267.8</v>
      </c>
      <c r="C966">
        <v>9437.7999999999993</v>
      </c>
      <c r="D966">
        <v>41221.9</v>
      </c>
      <c r="E966">
        <v>64000</v>
      </c>
      <c r="F966">
        <v>64000</v>
      </c>
      <c r="H966">
        <v>9866.6</v>
      </c>
      <c r="I966">
        <v>14382.2</v>
      </c>
      <c r="J966">
        <v>14335.4</v>
      </c>
      <c r="L966">
        <f t="shared" si="31"/>
        <v>640.96</v>
      </c>
      <c r="M966">
        <f>data!BC966</f>
        <v>2.5246675641700364E-10</v>
      </c>
      <c r="O966">
        <v>2.5264518651137267E-10</v>
      </c>
      <c r="P966">
        <f t="shared" si="30"/>
        <v>-7.0624774939459234E-2</v>
      </c>
    </row>
    <row r="967" spans="1:16" x14ac:dyDescent="0.2">
      <c r="A967">
        <v>641.41</v>
      </c>
      <c r="B967">
        <v>3321.05</v>
      </c>
      <c r="C967">
        <v>9992</v>
      </c>
      <c r="D967">
        <v>41344.5</v>
      </c>
      <c r="E967">
        <v>64000</v>
      </c>
      <c r="F967">
        <v>64000</v>
      </c>
      <c r="H967">
        <v>10383</v>
      </c>
      <c r="I967">
        <v>14850.6</v>
      </c>
      <c r="J967">
        <v>14803.8</v>
      </c>
      <c r="L967">
        <f t="shared" si="31"/>
        <v>641.41</v>
      </c>
      <c r="M967">
        <f>data!BC967</f>
        <v>2.5235738828912269E-10</v>
      </c>
      <c r="O967">
        <v>2.5262190908820081E-10</v>
      </c>
      <c r="P967">
        <f t="shared" si="30"/>
        <v>-0.1047101575761421</v>
      </c>
    </row>
    <row r="968" spans="1:16" x14ac:dyDescent="0.2">
      <c r="A968">
        <v>641.86</v>
      </c>
      <c r="B968">
        <v>3370.05</v>
      </c>
      <c r="C968">
        <v>10488</v>
      </c>
      <c r="D968">
        <v>41498.449999999997</v>
      </c>
      <c r="E968">
        <v>64000</v>
      </c>
      <c r="F968">
        <v>64000</v>
      </c>
      <c r="H968">
        <v>10887.4</v>
      </c>
      <c r="I968">
        <v>15317.8</v>
      </c>
      <c r="J968">
        <v>15210.2</v>
      </c>
      <c r="L968">
        <f t="shared" si="31"/>
        <v>641.86</v>
      </c>
      <c r="M968">
        <f>data!BC968</f>
        <v>2.5201032144590191E-10</v>
      </c>
      <c r="O968">
        <v>2.5251194398661893E-10</v>
      </c>
      <c r="P968">
        <f t="shared" ref="P968:P1031" si="32">(M968-O968)/O968%</f>
        <v>-0.19865299549695958</v>
      </c>
    </row>
    <row r="969" spans="1:16" x14ac:dyDescent="0.2">
      <c r="A969">
        <v>642.29999999999995</v>
      </c>
      <c r="B969">
        <v>3243.7</v>
      </c>
      <c r="C969">
        <v>9197.4</v>
      </c>
      <c r="D969">
        <v>41451.1</v>
      </c>
      <c r="E969">
        <v>64000</v>
      </c>
      <c r="F969">
        <v>64000</v>
      </c>
      <c r="H969">
        <v>9570.6</v>
      </c>
      <c r="I969">
        <v>13577.4</v>
      </c>
      <c r="J969">
        <v>13568.8</v>
      </c>
      <c r="L969">
        <f t="shared" si="31"/>
        <v>642.29999999999995</v>
      </c>
      <c r="M969">
        <f>data!BC969</f>
        <v>2.5184750276278774E-10</v>
      </c>
      <c r="O969">
        <v>2.5217318990119039E-10</v>
      </c>
      <c r="P969">
        <f t="shared" si="32"/>
        <v>-0.12915216662416473</v>
      </c>
    </row>
    <row r="970" spans="1:16" x14ac:dyDescent="0.2">
      <c r="A970">
        <v>642.75</v>
      </c>
      <c r="B970">
        <v>3380.8</v>
      </c>
      <c r="C970">
        <v>10533.2</v>
      </c>
      <c r="D970">
        <v>41615.050000000003</v>
      </c>
      <c r="E970">
        <v>64000</v>
      </c>
      <c r="F970">
        <v>64000</v>
      </c>
      <c r="H970">
        <v>11001.6</v>
      </c>
      <c r="I970">
        <v>15027.6</v>
      </c>
      <c r="J970">
        <v>15041.8</v>
      </c>
      <c r="L970">
        <f t="shared" si="31"/>
        <v>642.75</v>
      </c>
      <c r="M970">
        <f>data!BC970</f>
        <v>2.5201177381398393E-10</v>
      </c>
      <c r="O970">
        <v>2.5202005707743817E-10</v>
      </c>
      <c r="P970">
        <f t="shared" si="32"/>
        <v>-3.286747709803898E-3</v>
      </c>
    </row>
    <row r="971" spans="1:16" x14ac:dyDescent="0.2">
      <c r="A971">
        <v>643.20000000000005</v>
      </c>
      <c r="B971">
        <v>3281.3</v>
      </c>
      <c r="C971">
        <v>9568.4</v>
      </c>
      <c r="D971">
        <v>41568.65</v>
      </c>
      <c r="E971">
        <v>64000</v>
      </c>
      <c r="F971">
        <v>64000</v>
      </c>
      <c r="H971">
        <v>9931.4</v>
      </c>
      <c r="I971">
        <v>14026.6</v>
      </c>
      <c r="J971">
        <v>14034.2</v>
      </c>
      <c r="L971">
        <f t="shared" si="31"/>
        <v>643.20000000000005</v>
      </c>
      <c r="M971">
        <f>data!BC971</f>
        <v>2.5202534007201272E-10</v>
      </c>
      <c r="O971">
        <v>2.5212237175408613E-10</v>
      </c>
      <c r="P971">
        <f t="shared" si="32"/>
        <v>-3.8485946882990514E-2</v>
      </c>
    </row>
    <row r="972" spans="1:16" x14ac:dyDescent="0.2">
      <c r="A972">
        <v>643.65</v>
      </c>
      <c r="B972">
        <v>3275.3</v>
      </c>
      <c r="C972">
        <v>9442.7999999999993</v>
      </c>
      <c r="D972">
        <v>41546.35</v>
      </c>
      <c r="E972">
        <v>64000</v>
      </c>
      <c r="F972">
        <v>64000</v>
      </c>
      <c r="H972">
        <v>9821</v>
      </c>
      <c r="I972">
        <v>13956.2</v>
      </c>
      <c r="J972">
        <v>13845</v>
      </c>
      <c r="L972">
        <f t="shared" si="31"/>
        <v>643.65</v>
      </c>
      <c r="M972">
        <f>data!BC972</f>
        <v>2.5249000100691494E-10</v>
      </c>
      <c r="O972">
        <v>2.5250288992976953E-10</v>
      </c>
      <c r="P972">
        <f t="shared" si="32"/>
        <v>-5.1044654808414299E-3</v>
      </c>
    </row>
    <row r="973" spans="1:16" x14ac:dyDescent="0.2">
      <c r="A973">
        <v>644.1</v>
      </c>
      <c r="B973">
        <v>3289</v>
      </c>
      <c r="C973">
        <v>9579</v>
      </c>
      <c r="D973">
        <v>41658.949999999997</v>
      </c>
      <c r="E973">
        <v>64000</v>
      </c>
      <c r="F973">
        <v>64000</v>
      </c>
      <c r="H973">
        <v>9931.2000000000007</v>
      </c>
      <c r="I973">
        <v>13975.6</v>
      </c>
      <c r="J973">
        <v>13888</v>
      </c>
      <c r="L973">
        <f t="shared" si="31"/>
        <v>644.1</v>
      </c>
      <c r="M973">
        <f>data!BC973</f>
        <v>2.5218535538736157E-10</v>
      </c>
      <c r="O973">
        <v>2.5211832557940904E-10</v>
      </c>
      <c r="P973">
        <f t="shared" si="32"/>
        <v>2.6586646487710006E-2</v>
      </c>
    </row>
    <row r="974" spans="1:16" x14ac:dyDescent="0.2">
      <c r="A974">
        <v>644.54999999999995</v>
      </c>
      <c r="B974">
        <v>3314.85</v>
      </c>
      <c r="C974">
        <v>9957.6</v>
      </c>
      <c r="D974">
        <v>41817.5</v>
      </c>
      <c r="E974">
        <v>64000</v>
      </c>
      <c r="F974">
        <v>64000</v>
      </c>
      <c r="H974">
        <v>10363</v>
      </c>
      <c r="I974">
        <v>14350.2</v>
      </c>
      <c r="J974">
        <v>14330.6</v>
      </c>
      <c r="L974">
        <f t="shared" si="31"/>
        <v>644.54999999999995</v>
      </c>
      <c r="M974">
        <f>data!BC974</f>
        <v>2.5165698631531809E-10</v>
      </c>
      <c r="O974">
        <v>2.5206161557964859E-10</v>
      </c>
      <c r="P974">
        <f t="shared" si="32"/>
        <v>-0.16052791830283275</v>
      </c>
    </row>
    <row r="975" spans="1:16" x14ac:dyDescent="0.2">
      <c r="A975">
        <v>644.99</v>
      </c>
      <c r="B975">
        <v>3280.7</v>
      </c>
      <c r="C975">
        <v>9573.4</v>
      </c>
      <c r="D975">
        <v>41839.449999999997</v>
      </c>
      <c r="E975">
        <v>64000</v>
      </c>
      <c r="F975">
        <v>64000</v>
      </c>
      <c r="H975">
        <v>9972.6</v>
      </c>
      <c r="I975">
        <v>13898.4</v>
      </c>
      <c r="J975">
        <v>13855.8</v>
      </c>
      <c r="L975">
        <f t="shared" si="31"/>
        <v>644.99</v>
      </c>
      <c r="M975">
        <f>data!BC975</f>
        <v>2.5163399688111242E-10</v>
      </c>
      <c r="O975">
        <v>2.5203850857819241E-10</v>
      </c>
      <c r="P975">
        <f t="shared" si="32"/>
        <v>-0.16049598903037826</v>
      </c>
    </row>
    <row r="976" spans="1:16" x14ac:dyDescent="0.2">
      <c r="A976">
        <v>645.44000000000005</v>
      </c>
      <c r="B976">
        <v>3235.35</v>
      </c>
      <c r="C976">
        <v>9160.6</v>
      </c>
      <c r="D976">
        <v>41916.449999999997</v>
      </c>
      <c r="E976">
        <v>64000</v>
      </c>
      <c r="F976">
        <v>64000</v>
      </c>
      <c r="H976">
        <v>9532.6</v>
      </c>
      <c r="I976">
        <v>13510.6</v>
      </c>
      <c r="J976">
        <v>13510.6</v>
      </c>
      <c r="L976">
        <f t="shared" si="31"/>
        <v>645.44000000000005</v>
      </c>
      <c r="M976">
        <f>data!BC976</f>
        <v>2.5118411915914682E-10</v>
      </c>
      <c r="O976">
        <v>2.5175538257156645E-10</v>
      </c>
      <c r="P976">
        <f t="shared" si="32"/>
        <v>-0.22691209482174077</v>
      </c>
    </row>
    <row r="977" spans="1:16" x14ac:dyDescent="0.2">
      <c r="A977">
        <v>645.89</v>
      </c>
      <c r="B977">
        <v>3216.4</v>
      </c>
      <c r="C977">
        <v>9031.6</v>
      </c>
      <c r="D977">
        <v>41927.949999999997</v>
      </c>
      <c r="E977">
        <v>64000</v>
      </c>
      <c r="F977">
        <v>64000</v>
      </c>
      <c r="H977">
        <v>9428.6</v>
      </c>
      <c r="I977">
        <v>13303.8</v>
      </c>
      <c r="J977">
        <v>13250.8</v>
      </c>
      <c r="L977">
        <f t="shared" si="31"/>
        <v>645.89</v>
      </c>
      <c r="M977">
        <f>data!BC977</f>
        <v>2.5133491869555101E-10</v>
      </c>
      <c r="O977">
        <v>2.514965606655584E-10</v>
      </c>
      <c r="P977">
        <f t="shared" si="32"/>
        <v>-6.4272039975268994E-2</v>
      </c>
    </row>
    <row r="978" spans="1:16" x14ac:dyDescent="0.2">
      <c r="A978">
        <v>646.34</v>
      </c>
      <c r="B978">
        <v>3293.45</v>
      </c>
      <c r="C978">
        <v>9719</v>
      </c>
      <c r="D978">
        <v>42045.5</v>
      </c>
      <c r="E978">
        <v>64000</v>
      </c>
      <c r="F978">
        <v>64000</v>
      </c>
      <c r="H978">
        <v>10119.200000000001</v>
      </c>
      <c r="I978">
        <v>13733.2</v>
      </c>
      <c r="J978">
        <v>13709.8</v>
      </c>
      <c r="L978">
        <f t="shared" si="31"/>
        <v>646.34</v>
      </c>
      <c r="M978">
        <f>data!BC978</f>
        <v>2.514088414397682E-10</v>
      </c>
      <c r="O978">
        <v>2.5168653363368541E-10</v>
      </c>
      <c r="P978">
        <f t="shared" si="32"/>
        <v>-0.11033255927842603</v>
      </c>
    </row>
    <row r="979" spans="1:16" x14ac:dyDescent="0.2">
      <c r="A979">
        <v>646.79</v>
      </c>
      <c r="B979">
        <v>3284.05</v>
      </c>
      <c r="C979">
        <v>9496</v>
      </c>
      <c r="D979">
        <v>42063.45</v>
      </c>
      <c r="E979">
        <v>64000</v>
      </c>
      <c r="F979">
        <v>64000</v>
      </c>
      <c r="H979">
        <v>9960.2000000000007</v>
      </c>
      <c r="I979">
        <v>13425.8</v>
      </c>
      <c r="J979">
        <v>13364</v>
      </c>
      <c r="L979">
        <f t="shared" si="31"/>
        <v>646.79</v>
      </c>
      <c r="M979">
        <f>data!BC979</f>
        <v>2.5157720255162783E-10</v>
      </c>
      <c r="O979">
        <v>2.5143906947551864E-10</v>
      </c>
      <c r="P979">
        <f t="shared" si="32"/>
        <v>5.4936997817133272E-2</v>
      </c>
    </row>
    <row r="980" spans="1:16" x14ac:dyDescent="0.2">
      <c r="A980">
        <v>647.23</v>
      </c>
      <c r="B980">
        <v>3332.75</v>
      </c>
      <c r="C980">
        <v>10092.4</v>
      </c>
      <c r="D980">
        <v>42156.25</v>
      </c>
      <c r="E980">
        <v>64000</v>
      </c>
      <c r="F980">
        <v>64000</v>
      </c>
      <c r="H980">
        <v>10461.799999999999</v>
      </c>
      <c r="I980">
        <v>13943.2</v>
      </c>
      <c r="J980">
        <v>13947.2</v>
      </c>
      <c r="L980">
        <f t="shared" si="31"/>
        <v>647.23</v>
      </c>
      <c r="M980">
        <f>data!BC980</f>
        <v>2.5162115400093217E-10</v>
      </c>
      <c r="O980">
        <v>2.5215839871819052E-10</v>
      </c>
      <c r="P980">
        <f t="shared" si="32"/>
        <v>-0.21305842676244729</v>
      </c>
    </row>
    <row r="981" spans="1:16" x14ac:dyDescent="0.2">
      <c r="A981">
        <v>647.67999999999995</v>
      </c>
      <c r="B981">
        <v>3257.7</v>
      </c>
      <c r="C981">
        <v>9312.2000000000007</v>
      </c>
      <c r="D981">
        <v>42112.800000000003</v>
      </c>
      <c r="E981">
        <v>64000</v>
      </c>
      <c r="F981">
        <v>64000</v>
      </c>
      <c r="H981">
        <v>9745.2000000000007</v>
      </c>
      <c r="I981">
        <v>13757</v>
      </c>
      <c r="J981">
        <v>13714.6</v>
      </c>
      <c r="L981">
        <f t="shared" si="31"/>
        <v>647.67999999999995</v>
      </c>
      <c r="M981">
        <f>data!BC981</f>
        <v>2.5176690829553436E-10</v>
      </c>
      <c r="O981">
        <v>2.5216917774818109E-10</v>
      </c>
      <c r="P981">
        <f t="shared" si="32"/>
        <v>-0.15952364053327706</v>
      </c>
    </row>
    <row r="982" spans="1:16" x14ac:dyDescent="0.2">
      <c r="A982">
        <v>648.13</v>
      </c>
      <c r="B982">
        <v>3278.7</v>
      </c>
      <c r="C982">
        <v>9539.7999999999993</v>
      </c>
      <c r="D982">
        <v>42168.05</v>
      </c>
      <c r="E982">
        <v>64000</v>
      </c>
      <c r="F982">
        <v>64000</v>
      </c>
      <c r="H982">
        <v>9954</v>
      </c>
      <c r="I982">
        <v>14997.8</v>
      </c>
      <c r="J982">
        <v>14957.4</v>
      </c>
      <c r="L982">
        <f t="shared" si="31"/>
        <v>648.13</v>
      </c>
      <c r="M982">
        <f>data!BC982</f>
        <v>2.5188429082703502E-10</v>
      </c>
      <c r="O982">
        <v>2.5191307230011067E-10</v>
      </c>
      <c r="P982">
        <f t="shared" si="32"/>
        <v>-1.1425160597205683E-2</v>
      </c>
    </row>
    <row r="983" spans="1:16" x14ac:dyDescent="0.2">
      <c r="A983">
        <v>648.58000000000004</v>
      </c>
      <c r="B983">
        <v>3272.4</v>
      </c>
      <c r="C983">
        <v>9434</v>
      </c>
      <c r="D983">
        <v>42307.45</v>
      </c>
      <c r="E983">
        <v>64000</v>
      </c>
      <c r="F983">
        <v>64000</v>
      </c>
      <c r="H983">
        <v>9894.7999999999993</v>
      </c>
      <c r="I983">
        <v>15608.8</v>
      </c>
      <c r="J983">
        <v>15572</v>
      </c>
      <c r="L983">
        <f t="shared" si="31"/>
        <v>648.58000000000004</v>
      </c>
      <c r="M983">
        <f>data!BC983</f>
        <v>2.5127685568137962E-10</v>
      </c>
      <c r="O983">
        <v>2.5161856586989485E-10</v>
      </c>
      <c r="P983">
        <f t="shared" si="32"/>
        <v>-0.13580483909598065</v>
      </c>
    </row>
    <row r="984" spans="1:16" x14ac:dyDescent="0.2">
      <c r="A984">
        <v>649.03</v>
      </c>
      <c r="B984">
        <v>3322.35</v>
      </c>
      <c r="C984">
        <v>9929.2000000000007</v>
      </c>
      <c r="D984">
        <v>42423.35</v>
      </c>
      <c r="E984">
        <v>64000</v>
      </c>
      <c r="F984">
        <v>64000</v>
      </c>
      <c r="H984">
        <v>10324.6</v>
      </c>
      <c r="I984">
        <v>16357</v>
      </c>
      <c r="J984">
        <v>16381</v>
      </c>
      <c r="L984">
        <f t="shared" si="31"/>
        <v>649.03</v>
      </c>
      <c r="M984">
        <f>data!BC984</f>
        <v>2.5118383450572115E-10</v>
      </c>
      <c r="O984">
        <v>2.5163652811372253E-10</v>
      </c>
      <c r="P984">
        <f t="shared" si="32"/>
        <v>-0.17989979888643032</v>
      </c>
    </row>
    <row r="985" spans="1:16" x14ac:dyDescent="0.2">
      <c r="A985">
        <v>649.47</v>
      </c>
      <c r="B985">
        <v>3216</v>
      </c>
      <c r="C985">
        <v>8928.4</v>
      </c>
      <c r="D985">
        <v>42423.05</v>
      </c>
      <c r="E985">
        <v>64000</v>
      </c>
      <c r="F985">
        <v>64000</v>
      </c>
      <c r="H985">
        <v>9239.7999999999993</v>
      </c>
      <c r="I985">
        <v>15090.4</v>
      </c>
      <c r="J985">
        <v>15030.2</v>
      </c>
      <c r="L985">
        <f t="shared" si="31"/>
        <v>649.47</v>
      </c>
      <c r="M985">
        <f>data!BC985</f>
        <v>2.508400415667992E-10</v>
      </c>
      <c r="O985">
        <v>2.5115957638604938E-10</v>
      </c>
      <c r="P985">
        <f t="shared" si="32"/>
        <v>-0.12722382472848029</v>
      </c>
    </row>
    <row r="986" spans="1:16" x14ac:dyDescent="0.2">
      <c r="A986">
        <v>649.91999999999996</v>
      </c>
      <c r="B986">
        <v>3265.85</v>
      </c>
      <c r="C986">
        <v>9331.6</v>
      </c>
      <c r="D986">
        <v>42559.4</v>
      </c>
      <c r="E986">
        <v>64000</v>
      </c>
      <c r="F986">
        <v>64000</v>
      </c>
      <c r="H986">
        <v>9782.7999999999993</v>
      </c>
      <c r="I986">
        <v>14698.4</v>
      </c>
      <c r="J986">
        <v>14729</v>
      </c>
      <c r="L986">
        <f t="shared" si="31"/>
        <v>649.91999999999996</v>
      </c>
      <c r="M986">
        <f>data!BC986</f>
        <v>2.5061437643192354E-10</v>
      </c>
      <c r="O986">
        <v>2.5108765490428228E-10</v>
      </c>
      <c r="P986">
        <f t="shared" si="32"/>
        <v>-0.18849133484446304</v>
      </c>
    </row>
    <row r="987" spans="1:16" x14ac:dyDescent="0.2">
      <c r="A987">
        <v>650.37</v>
      </c>
      <c r="B987">
        <v>3278.5</v>
      </c>
      <c r="C987">
        <v>9573</v>
      </c>
      <c r="D987">
        <v>42549.5</v>
      </c>
      <c r="E987">
        <v>64000</v>
      </c>
      <c r="F987">
        <v>64000</v>
      </c>
      <c r="H987">
        <v>10001</v>
      </c>
      <c r="I987">
        <v>14349.8</v>
      </c>
      <c r="J987">
        <v>14242.2</v>
      </c>
      <c r="L987">
        <f t="shared" si="31"/>
        <v>650.37</v>
      </c>
      <c r="M987">
        <f>data!BC987</f>
        <v>2.5109549975507751E-10</v>
      </c>
      <c r="O987">
        <v>2.5091535144571858E-10</v>
      </c>
      <c r="P987">
        <f t="shared" si="32"/>
        <v>7.1796447814355777E-2</v>
      </c>
    </row>
    <row r="988" spans="1:16" x14ac:dyDescent="0.2">
      <c r="A988">
        <v>650.82000000000005</v>
      </c>
      <c r="B988">
        <v>3237.05</v>
      </c>
      <c r="C988">
        <v>9119.4</v>
      </c>
      <c r="D988">
        <v>42522.1</v>
      </c>
      <c r="E988">
        <v>64000</v>
      </c>
      <c r="F988">
        <v>64000</v>
      </c>
      <c r="H988">
        <v>9521.6</v>
      </c>
      <c r="I988">
        <v>13558.6</v>
      </c>
      <c r="J988">
        <v>13549.6</v>
      </c>
      <c r="L988">
        <f t="shared" si="31"/>
        <v>650.82000000000005</v>
      </c>
      <c r="M988">
        <f>data!BC988</f>
        <v>2.5134548889684002E-10</v>
      </c>
      <c r="O988">
        <v>2.512908681987676E-10</v>
      </c>
      <c r="P988">
        <f t="shared" si="32"/>
        <v>2.1736045748075885E-2</v>
      </c>
    </row>
    <row r="989" spans="1:16" x14ac:dyDescent="0.2">
      <c r="A989">
        <v>651.27</v>
      </c>
      <c r="B989">
        <v>3207.1</v>
      </c>
      <c r="C989">
        <v>8832.4</v>
      </c>
      <c r="D989">
        <v>42537.15</v>
      </c>
      <c r="E989">
        <v>64000</v>
      </c>
      <c r="F989">
        <v>64000</v>
      </c>
      <c r="H989">
        <v>9182.6</v>
      </c>
      <c r="I989">
        <v>13610.2</v>
      </c>
      <c r="J989">
        <v>13532.8</v>
      </c>
      <c r="L989">
        <f t="shared" si="31"/>
        <v>651.27</v>
      </c>
      <c r="M989">
        <f>data!BC989</f>
        <v>2.513934121156359E-10</v>
      </c>
      <c r="O989">
        <v>2.5165662999289361E-10</v>
      </c>
      <c r="P989">
        <f t="shared" si="32"/>
        <v>-0.10459405630010342</v>
      </c>
    </row>
    <row r="990" spans="1:16" x14ac:dyDescent="0.2">
      <c r="A990">
        <v>651.71</v>
      </c>
      <c r="B990">
        <v>3257.35</v>
      </c>
      <c r="C990">
        <v>9303.6</v>
      </c>
      <c r="D990">
        <v>42662.95</v>
      </c>
      <c r="E990">
        <v>64000</v>
      </c>
      <c r="F990">
        <v>64000</v>
      </c>
      <c r="H990">
        <v>9719</v>
      </c>
      <c r="I990">
        <v>14770</v>
      </c>
      <c r="J990">
        <v>14710.4</v>
      </c>
      <c r="L990">
        <f t="shared" si="31"/>
        <v>651.71</v>
      </c>
      <c r="M990">
        <f>data!BC990</f>
        <v>2.5122768152723972E-10</v>
      </c>
      <c r="O990">
        <v>2.5159234737330501E-10</v>
      </c>
      <c r="P990">
        <f t="shared" si="32"/>
        <v>-0.14494313911869725</v>
      </c>
    </row>
    <row r="991" spans="1:16" x14ac:dyDescent="0.2">
      <c r="A991">
        <v>652.16</v>
      </c>
      <c r="B991">
        <v>3269.55</v>
      </c>
      <c r="C991">
        <v>9507</v>
      </c>
      <c r="D991">
        <v>42749.55</v>
      </c>
      <c r="E991">
        <v>64000</v>
      </c>
      <c r="F991">
        <v>64000</v>
      </c>
      <c r="H991">
        <v>9886.4</v>
      </c>
      <c r="I991">
        <v>15563.2</v>
      </c>
      <c r="J991">
        <v>15555.4</v>
      </c>
      <c r="L991">
        <f t="shared" si="31"/>
        <v>652.16</v>
      </c>
      <c r="M991">
        <f>data!BC991</f>
        <v>2.510807656945597E-10</v>
      </c>
      <c r="O991">
        <v>2.5158637158519452E-10</v>
      </c>
      <c r="P991">
        <f t="shared" si="32"/>
        <v>-0.20096712212553597</v>
      </c>
    </row>
    <row r="992" spans="1:16" x14ac:dyDescent="0.2">
      <c r="A992">
        <v>652.61</v>
      </c>
      <c r="B992">
        <v>3340.55</v>
      </c>
      <c r="C992">
        <v>10176.6</v>
      </c>
      <c r="D992">
        <v>42879.9</v>
      </c>
      <c r="E992">
        <v>64000</v>
      </c>
      <c r="F992">
        <v>64000</v>
      </c>
      <c r="H992">
        <v>10564.2</v>
      </c>
      <c r="I992">
        <v>16541</v>
      </c>
      <c r="J992">
        <v>16508.8</v>
      </c>
      <c r="L992">
        <f t="shared" si="31"/>
        <v>652.61</v>
      </c>
      <c r="M992">
        <f>data!BC992</f>
        <v>2.510239798467141E-10</v>
      </c>
      <c r="O992">
        <v>2.5141893163707283E-10</v>
      </c>
      <c r="P992">
        <f t="shared" si="32"/>
        <v>-0.1570891212475776</v>
      </c>
    </row>
    <row r="993" spans="1:16" x14ac:dyDescent="0.2">
      <c r="A993">
        <v>653.05999999999995</v>
      </c>
      <c r="B993">
        <v>4181.1499999999996</v>
      </c>
      <c r="C993">
        <v>18661.599999999999</v>
      </c>
      <c r="D993">
        <v>43765.1</v>
      </c>
      <c r="E993">
        <v>64000</v>
      </c>
      <c r="F993">
        <v>64000</v>
      </c>
      <c r="H993">
        <v>19496.599999999999</v>
      </c>
      <c r="I993">
        <v>25740.799999999999</v>
      </c>
      <c r="J993">
        <v>25739.4</v>
      </c>
      <c r="L993">
        <f t="shared" si="31"/>
        <v>653.05999999999995</v>
      </c>
      <c r="M993">
        <f>data!BC993</f>
        <v>2.5097815018381801E-10</v>
      </c>
      <c r="O993">
        <v>2.511273976184678E-10</v>
      </c>
      <c r="P993">
        <f t="shared" si="32"/>
        <v>-5.9430964548334797E-2</v>
      </c>
    </row>
    <row r="994" spans="1:16" x14ac:dyDescent="0.2">
      <c r="A994">
        <v>653.5</v>
      </c>
      <c r="B994">
        <v>3269</v>
      </c>
      <c r="C994">
        <v>9458.2000000000007</v>
      </c>
      <c r="D994">
        <v>42959.4</v>
      </c>
      <c r="E994">
        <v>64000</v>
      </c>
      <c r="F994">
        <v>64000</v>
      </c>
      <c r="H994">
        <v>9769.6</v>
      </c>
      <c r="I994">
        <v>16297.6</v>
      </c>
      <c r="J994">
        <v>16254</v>
      </c>
      <c r="L994">
        <f t="shared" si="31"/>
        <v>653.5</v>
      </c>
      <c r="M994">
        <f>data!BC994</f>
        <v>2.5071773950289051E-10</v>
      </c>
      <c r="O994">
        <v>2.5121014177008235E-10</v>
      </c>
      <c r="P994">
        <f t="shared" si="32"/>
        <v>-0.1960120971718208</v>
      </c>
    </row>
    <row r="995" spans="1:16" x14ac:dyDescent="0.2">
      <c r="A995">
        <v>653.95000000000005</v>
      </c>
      <c r="B995">
        <v>3271.5</v>
      </c>
      <c r="C995">
        <v>9437.7999999999993</v>
      </c>
      <c r="D995">
        <v>42976.6</v>
      </c>
      <c r="E995">
        <v>64000</v>
      </c>
      <c r="F995">
        <v>64000</v>
      </c>
      <c r="H995">
        <v>9856.7999999999993</v>
      </c>
      <c r="I995">
        <v>16669.8</v>
      </c>
      <c r="J995">
        <v>16736.2</v>
      </c>
      <c r="L995">
        <f t="shared" si="31"/>
        <v>653.95000000000005</v>
      </c>
      <c r="M995">
        <f>data!BC995</f>
        <v>2.5095201277677925E-10</v>
      </c>
      <c r="O995">
        <v>2.5098205319908656E-10</v>
      </c>
      <c r="P995">
        <f t="shared" si="32"/>
        <v>-1.1969151548650234E-2</v>
      </c>
    </row>
    <row r="996" spans="1:16" x14ac:dyDescent="0.2">
      <c r="A996">
        <v>654.4</v>
      </c>
      <c r="B996">
        <v>3237.05</v>
      </c>
      <c r="C996">
        <v>9168.6</v>
      </c>
      <c r="D996">
        <v>42923.95</v>
      </c>
      <c r="E996">
        <v>64000</v>
      </c>
      <c r="F996">
        <v>64000</v>
      </c>
      <c r="H996">
        <v>9536</v>
      </c>
      <c r="I996">
        <v>18282.8</v>
      </c>
      <c r="J996">
        <v>18196.8</v>
      </c>
      <c r="L996">
        <f t="shared" ref="L996:L1059" si="33">A996</f>
        <v>654.4</v>
      </c>
      <c r="M996">
        <f>data!BC996</f>
        <v>2.513998619182222E-10</v>
      </c>
      <c r="O996">
        <v>2.5118708004229411E-10</v>
      </c>
      <c r="P996">
        <f t="shared" si="32"/>
        <v>8.4710517711443861E-2</v>
      </c>
    </row>
    <row r="997" spans="1:16" x14ac:dyDescent="0.2">
      <c r="A997">
        <v>654.85</v>
      </c>
      <c r="B997">
        <v>3256.95</v>
      </c>
      <c r="C997">
        <v>9268.7999999999993</v>
      </c>
      <c r="D997">
        <v>42973</v>
      </c>
      <c r="E997">
        <v>64000</v>
      </c>
      <c r="F997">
        <v>64000</v>
      </c>
      <c r="H997">
        <v>9670.6</v>
      </c>
      <c r="I997">
        <v>26888.799999999999</v>
      </c>
      <c r="J997">
        <v>26841.599999999999</v>
      </c>
      <c r="L997">
        <f t="shared" si="33"/>
        <v>654.85</v>
      </c>
      <c r="M997">
        <f>data!BC997</f>
        <v>2.5153826196046897E-10</v>
      </c>
      <c r="O997">
        <v>2.5177506191679105E-10</v>
      </c>
      <c r="P997">
        <f t="shared" si="32"/>
        <v>-9.4052188695454106E-2</v>
      </c>
    </row>
    <row r="998" spans="1:16" x14ac:dyDescent="0.2">
      <c r="A998">
        <v>655.29</v>
      </c>
      <c r="B998">
        <v>3272.25</v>
      </c>
      <c r="C998">
        <v>9517.2000000000007</v>
      </c>
      <c r="D998">
        <v>42983.65</v>
      </c>
      <c r="E998">
        <v>64000</v>
      </c>
      <c r="F998">
        <v>64000</v>
      </c>
      <c r="H998">
        <v>9902.4</v>
      </c>
      <c r="I998">
        <v>64000</v>
      </c>
      <c r="J998">
        <v>64000</v>
      </c>
      <c r="L998">
        <f t="shared" si="33"/>
        <v>655.29</v>
      </c>
      <c r="M998">
        <f>data!BC998</f>
        <v>2.5188553506990065E-10</v>
      </c>
      <c r="O998">
        <v>2.5234228337875172E-10</v>
      </c>
      <c r="P998">
        <f t="shared" si="32"/>
        <v>-0.18100347779032963</v>
      </c>
    </row>
    <row r="999" spans="1:16" x14ac:dyDescent="0.2">
      <c r="A999">
        <v>655.74</v>
      </c>
      <c r="B999">
        <v>3436.35</v>
      </c>
      <c r="C999">
        <v>11115.8</v>
      </c>
      <c r="D999">
        <v>43280.5</v>
      </c>
      <c r="E999">
        <v>64000</v>
      </c>
      <c r="F999">
        <v>64000</v>
      </c>
      <c r="H999">
        <v>11537.6</v>
      </c>
      <c r="I999">
        <v>64000</v>
      </c>
      <c r="J999">
        <v>64000</v>
      </c>
      <c r="L999">
        <f t="shared" si="33"/>
        <v>655.74</v>
      </c>
      <c r="M999">
        <f>data!BC999</f>
        <v>2.5134449328293631E-10</v>
      </c>
      <c r="O999">
        <v>2.5213666248240152E-10</v>
      </c>
      <c r="P999">
        <f t="shared" si="32"/>
        <v>-0.31418247218232148</v>
      </c>
    </row>
    <row r="1000" spans="1:16" x14ac:dyDescent="0.2">
      <c r="A1000">
        <v>656.19</v>
      </c>
      <c r="B1000">
        <v>3265.55</v>
      </c>
      <c r="C1000">
        <v>9362.7999999999993</v>
      </c>
      <c r="D1000">
        <v>43181.9</v>
      </c>
      <c r="E1000">
        <v>64000</v>
      </c>
      <c r="F1000">
        <v>64000</v>
      </c>
      <c r="H1000">
        <v>9733.2000000000007</v>
      </c>
      <c r="I1000">
        <v>64000</v>
      </c>
      <c r="J1000">
        <v>64000</v>
      </c>
      <c r="L1000">
        <f t="shared" si="33"/>
        <v>656.19</v>
      </c>
      <c r="M1000">
        <f>data!BC1000</f>
        <v>2.5122683738256279E-10</v>
      </c>
      <c r="O1000">
        <v>2.5199879800009549E-10</v>
      </c>
      <c r="P1000">
        <f t="shared" si="32"/>
        <v>-0.30633503955539104</v>
      </c>
    </row>
    <row r="1001" spans="1:16" x14ac:dyDescent="0.2">
      <c r="A1001">
        <v>656.64</v>
      </c>
      <c r="B1001">
        <v>3318.8</v>
      </c>
      <c r="C1001">
        <v>9935.2000000000007</v>
      </c>
      <c r="D1001">
        <v>43369.65</v>
      </c>
      <c r="E1001">
        <v>64000</v>
      </c>
      <c r="F1001">
        <v>64000</v>
      </c>
      <c r="H1001">
        <v>10348.200000000001</v>
      </c>
      <c r="I1001">
        <v>64000</v>
      </c>
      <c r="J1001">
        <v>64000</v>
      </c>
      <c r="L1001">
        <f t="shared" si="33"/>
        <v>656.64</v>
      </c>
      <c r="M1001">
        <f>data!BC1001</f>
        <v>2.5069019329753862E-10</v>
      </c>
      <c r="O1001">
        <v>2.5119864933472997E-10</v>
      </c>
      <c r="P1001">
        <f t="shared" si="32"/>
        <v>-0.20241193116998782</v>
      </c>
    </row>
    <row r="1002" spans="1:16" x14ac:dyDescent="0.2">
      <c r="A1002">
        <v>657.08</v>
      </c>
      <c r="B1002">
        <v>3456.3</v>
      </c>
      <c r="C1002">
        <v>11307.4</v>
      </c>
      <c r="D1002">
        <v>43674.1</v>
      </c>
      <c r="E1002">
        <v>64000</v>
      </c>
      <c r="F1002">
        <v>64000</v>
      </c>
      <c r="H1002">
        <v>11785.6</v>
      </c>
      <c r="I1002">
        <v>64000</v>
      </c>
      <c r="J1002">
        <v>64000</v>
      </c>
      <c r="L1002">
        <f t="shared" si="33"/>
        <v>657.08</v>
      </c>
      <c r="M1002">
        <f>data!BC1002</f>
        <v>2.4993624926748764E-10</v>
      </c>
      <c r="O1002">
        <v>2.5044580720335585E-10</v>
      </c>
      <c r="P1002">
        <f t="shared" si="32"/>
        <v>-0.20346035797455783</v>
      </c>
    </row>
    <row r="1003" spans="1:16" x14ac:dyDescent="0.2">
      <c r="A1003">
        <v>657.53</v>
      </c>
      <c r="B1003">
        <v>3281.85</v>
      </c>
      <c r="C1003">
        <v>9536.7999999999993</v>
      </c>
      <c r="D1003">
        <v>43524.800000000003</v>
      </c>
      <c r="E1003">
        <v>64000</v>
      </c>
      <c r="F1003">
        <v>64000</v>
      </c>
      <c r="H1003">
        <v>9945.4</v>
      </c>
      <c r="I1003">
        <v>37622.199999999997</v>
      </c>
      <c r="J1003">
        <v>37501.800000000003</v>
      </c>
      <c r="L1003">
        <f t="shared" si="33"/>
        <v>657.53</v>
      </c>
      <c r="M1003">
        <f>data!BC1003</f>
        <v>2.5011606846494462E-10</v>
      </c>
      <c r="O1003">
        <v>2.5044491940631853E-10</v>
      </c>
      <c r="P1003">
        <f t="shared" si="32"/>
        <v>-0.13130669296604475</v>
      </c>
    </row>
    <row r="1004" spans="1:16" x14ac:dyDescent="0.2">
      <c r="A1004">
        <v>657.98</v>
      </c>
      <c r="B1004">
        <v>3362.05</v>
      </c>
      <c r="C1004">
        <v>10331.6</v>
      </c>
      <c r="D1004">
        <v>43589.95</v>
      </c>
      <c r="E1004">
        <v>64000</v>
      </c>
      <c r="F1004">
        <v>64000</v>
      </c>
      <c r="H1004">
        <v>10806.4</v>
      </c>
      <c r="I1004">
        <v>20754.2</v>
      </c>
      <c r="J1004">
        <v>20775.2</v>
      </c>
      <c r="L1004">
        <f t="shared" si="33"/>
        <v>657.98</v>
      </c>
      <c r="M1004">
        <f>data!BC1004</f>
        <v>2.5052044970049674E-10</v>
      </c>
      <c r="O1004">
        <v>2.5095119563004765E-10</v>
      </c>
      <c r="P1004">
        <f t="shared" si="32"/>
        <v>-0.1716452987878633</v>
      </c>
    </row>
    <row r="1005" spans="1:16" x14ac:dyDescent="0.2">
      <c r="A1005">
        <v>658.43</v>
      </c>
      <c r="B1005">
        <v>3260.75</v>
      </c>
      <c r="C1005">
        <v>9410.4</v>
      </c>
      <c r="D1005">
        <v>43536.9</v>
      </c>
      <c r="E1005">
        <v>64000</v>
      </c>
      <c r="F1005">
        <v>64000</v>
      </c>
      <c r="H1005">
        <v>9822.4</v>
      </c>
      <c r="I1005">
        <v>16731.8</v>
      </c>
      <c r="J1005">
        <v>16764.2</v>
      </c>
      <c r="L1005">
        <f t="shared" si="33"/>
        <v>658.43</v>
      </c>
      <c r="M1005">
        <f>data!BC1005</f>
        <v>2.5054543276914038E-10</v>
      </c>
      <c r="O1005">
        <v>2.5079774965656511E-10</v>
      </c>
      <c r="P1005">
        <f t="shared" si="32"/>
        <v>-0.10060572224840626</v>
      </c>
    </row>
    <row r="1006" spans="1:16" x14ac:dyDescent="0.2">
      <c r="A1006">
        <v>658.87</v>
      </c>
      <c r="B1006">
        <v>3265.85</v>
      </c>
      <c r="C1006">
        <v>9404.6</v>
      </c>
      <c r="D1006">
        <v>43531.75</v>
      </c>
      <c r="E1006">
        <v>64000</v>
      </c>
      <c r="F1006">
        <v>64000</v>
      </c>
      <c r="H1006">
        <v>9789.2000000000007</v>
      </c>
      <c r="I1006">
        <v>15584.2</v>
      </c>
      <c r="J1006">
        <v>15521.8</v>
      </c>
      <c r="L1006">
        <f t="shared" si="33"/>
        <v>658.87</v>
      </c>
      <c r="M1006">
        <f>data!BC1006</f>
        <v>2.5091920368947229E-10</v>
      </c>
      <c r="O1006">
        <v>2.5141404957164691E-10</v>
      </c>
      <c r="P1006">
        <f t="shared" si="32"/>
        <v>-0.19682507123914711</v>
      </c>
    </row>
    <row r="1007" spans="1:16" x14ac:dyDescent="0.2">
      <c r="A1007">
        <v>659.32</v>
      </c>
      <c r="B1007">
        <v>3361.65</v>
      </c>
      <c r="C1007">
        <v>10379</v>
      </c>
      <c r="D1007">
        <v>43762.35</v>
      </c>
      <c r="E1007">
        <v>64000</v>
      </c>
      <c r="F1007">
        <v>64000</v>
      </c>
      <c r="H1007">
        <v>10771.6</v>
      </c>
      <c r="I1007">
        <v>15497.8</v>
      </c>
      <c r="J1007">
        <v>15507.4</v>
      </c>
      <c r="L1007">
        <f t="shared" si="33"/>
        <v>659.32</v>
      </c>
      <c r="M1007">
        <f>data!BC1007</f>
        <v>2.5037783228921823E-10</v>
      </c>
      <c r="O1007">
        <v>2.511583874565622E-10</v>
      </c>
      <c r="P1007">
        <f t="shared" si="32"/>
        <v>-0.31078204285690941</v>
      </c>
    </row>
    <row r="1008" spans="1:16" x14ac:dyDescent="0.2">
      <c r="A1008">
        <v>659.77</v>
      </c>
      <c r="B1008">
        <v>3366.7</v>
      </c>
      <c r="C1008">
        <v>10452.799999999999</v>
      </c>
      <c r="D1008">
        <v>43813.45</v>
      </c>
      <c r="E1008">
        <v>64000</v>
      </c>
      <c r="F1008">
        <v>64000</v>
      </c>
      <c r="H1008">
        <v>10932.4</v>
      </c>
      <c r="I1008">
        <v>15076.8</v>
      </c>
      <c r="J1008">
        <v>14965.6</v>
      </c>
      <c r="L1008">
        <f t="shared" si="33"/>
        <v>659.77</v>
      </c>
      <c r="M1008">
        <f>data!BC1008</f>
        <v>2.5040333945098329E-10</v>
      </c>
      <c r="O1008">
        <v>2.5131529266014867E-10</v>
      </c>
      <c r="P1008">
        <f t="shared" si="32"/>
        <v>-0.36287215135713879</v>
      </c>
    </row>
    <row r="1009" spans="1:16" x14ac:dyDescent="0.2">
      <c r="A1009">
        <v>660.21</v>
      </c>
      <c r="B1009">
        <v>3317.95</v>
      </c>
      <c r="C1009">
        <v>9862.4</v>
      </c>
      <c r="D1009">
        <v>43833.9</v>
      </c>
      <c r="E1009">
        <v>64000</v>
      </c>
      <c r="F1009">
        <v>64000</v>
      </c>
      <c r="H1009">
        <v>10270.799999999999</v>
      </c>
      <c r="I1009">
        <v>13931.8</v>
      </c>
      <c r="J1009">
        <v>13863.8</v>
      </c>
      <c r="L1009">
        <f t="shared" si="33"/>
        <v>660.21</v>
      </c>
      <c r="M1009">
        <f>data!BC1009</f>
        <v>2.5028237262829428E-10</v>
      </c>
      <c r="O1009">
        <v>2.5082661321754724E-10</v>
      </c>
      <c r="P1009">
        <f t="shared" si="32"/>
        <v>-0.21697880550694676</v>
      </c>
    </row>
    <row r="1010" spans="1:16" x14ac:dyDescent="0.2">
      <c r="A1010">
        <v>660.66</v>
      </c>
      <c r="B1010">
        <v>3300.75</v>
      </c>
      <c r="C1010">
        <v>9731.6</v>
      </c>
      <c r="D1010">
        <v>43863.8</v>
      </c>
      <c r="E1010">
        <v>64000</v>
      </c>
      <c r="F1010">
        <v>64000</v>
      </c>
      <c r="H1010">
        <v>10114.6</v>
      </c>
      <c r="I1010">
        <v>13359.2</v>
      </c>
      <c r="J1010">
        <v>13367</v>
      </c>
      <c r="L1010">
        <f t="shared" si="33"/>
        <v>660.66</v>
      </c>
      <c r="M1010">
        <f>data!BC1010</f>
        <v>2.5030252830102386E-10</v>
      </c>
      <c r="O1010">
        <v>2.5085750186648128E-10</v>
      </c>
      <c r="P1010">
        <f t="shared" si="32"/>
        <v>-0.22123060356106175</v>
      </c>
    </row>
    <row r="1011" spans="1:16" x14ac:dyDescent="0.2">
      <c r="A1011">
        <v>661.11</v>
      </c>
      <c r="B1011">
        <v>3277.4</v>
      </c>
      <c r="C1011">
        <v>9512.2000000000007</v>
      </c>
      <c r="D1011">
        <v>43915.8</v>
      </c>
      <c r="E1011">
        <v>64000</v>
      </c>
      <c r="F1011">
        <v>64000</v>
      </c>
      <c r="H1011">
        <v>9910.4</v>
      </c>
      <c r="I1011">
        <v>13154.8</v>
      </c>
      <c r="J1011">
        <v>13142.8</v>
      </c>
      <c r="L1011">
        <f t="shared" si="33"/>
        <v>661.11</v>
      </c>
      <c r="M1011">
        <f>data!BC1011</f>
        <v>2.5014676389311837E-10</v>
      </c>
      <c r="O1011">
        <v>2.5052928292488119E-10</v>
      </c>
      <c r="P1011">
        <f t="shared" si="32"/>
        <v>-0.15268435980695938</v>
      </c>
    </row>
    <row r="1012" spans="1:16" x14ac:dyDescent="0.2">
      <c r="A1012">
        <v>661.56</v>
      </c>
      <c r="B1012">
        <v>3227.9</v>
      </c>
      <c r="C1012">
        <v>9055.4</v>
      </c>
      <c r="D1012">
        <v>43884.75</v>
      </c>
      <c r="E1012">
        <v>64000</v>
      </c>
      <c r="F1012">
        <v>64000</v>
      </c>
      <c r="H1012">
        <v>9444.6</v>
      </c>
      <c r="I1012">
        <v>12539.8</v>
      </c>
      <c r="J1012">
        <v>12551.6</v>
      </c>
      <c r="L1012">
        <f t="shared" si="33"/>
        <v>661.56</v>
      </c>
      <c r="M1012">
        <f>data!BC1012</f>
        <v>2.5034747812613897E-10</v>
      </c>
      <c r="O1012">
        <v>2.5055272242091715E-10</v>
      </c>
      <c r="P1012">
        <f t="shared" si="32"/>
        <v>-8.1916609324794595E-2</v>
      </c>
    </row>
    <row r="1013" spans="1:16" x14ac:dyDescent="0.2">
      <c r="A1013">
        <v>662</v>
      </c>
      <c r="B1013">
        <v>3271.55</v>
      </c>
      <c r="C1013">
        <v>9399.4</v>
      </c>
      <c r="D1013">
        <v>43958.5</v>
      </c>
      <c r="E1013">
        <v>64000</v>
      </c>
      <c r="F1013">
        <v>64000</v>
      </c>
      <c r="H1013">
        <v>9843</v>
      </c>
      <c r="I1013">
        <v>13139</v>
      </c>
      <c r="J1013">
        <v>13141.4</v>
      </c>
      <c r="L1013">
        <f t="shared" si="33"/>
        <v>662</v>
      </c>
      <c r="M1013">
        <f>data!BC1013</f>
        <v>2.5045792728289265E-10</v>
      </c>
      <c r="O1013">
        <v>2.5068190984047298E-10</v>
      </c>
      <c r="P1013">
        <f t="shared" si="32"/>
        <v>-8.9349310336302848E-2</v>
      </c>
    </row>
    <row r="1014" spans="1:16" x14ac:dyDescent="0.2">
      <c r="A1014">
        <v>662.45</v>
      </c>
      <c r="B1014">
        <v>3270.25</v>
      </c>
      <c r="C1014">
        <v>9293.4</v>
      </c>
      <c r="D1014">
        <v>43928.1</v>
      </c>
      <c r="E1014">
        <v>64000</v>
      </c>
      <c r="F1014">
        <v>64000</v>
      </c>
      <c r="H1014">
        <v>9687</v>
      </c>
      <c r="I1014">
        <v>13080.6</v>
      </c>
      <c r="J1014">
        <v>13053</v>
      </c>
      <c r="L1014">
        <f t="shared" si="33"/>
        <v>662.45</v>
      </c>
      <c r="M1014">
        <f>data!BC1014</f>
        <v>2.509481742639008E-10</v>
      </c>
      <c r="O1014">
        <v>2.511027623838551E-10</v>
      </c>
      <c r="P1014">
        <f t="shared" si="32"/>
        <v>-6.1563687506545735E-2</v>
      </c>
    </row>
    <row r="1015" spans="1:16" x14ac:dyDescent="0.2">
      <c r="A1015">
        <v>662.9</v>
      </c>
      <c r="B1015">
        <v>3290</v>
      </c>
      <c r="C1015">
        <v>9648.4</v>
      </c>
      <c r="D1015">
        <v>44056.15</v>
      </c>
      <c r="E1015">
        <v>64000</v>
      </c>
      <c r="F1015">
        <v>64000</v>
      </c>
      <c r="H1015">
        <v>10060.200000000001</v>
      </c>
      <c r="I1015">
        <v>13295.4</v>
      </c>
      <c r="J1015">
        <v>13301.2</v>
      </c>
      <c r="L1015">
        <f t="shared" si="33"/>
        <v>662.9</v>
      </c>
      <c r="M1015">
        <f>data!BC1015</f>
        <v>2.5057949347441886E-10</v>
      </c>
      <c r="O1015">
        <v>2.511937053799968E-10</v>
      </c>
      <c r="P1015">
        <f t="shared" si="32"/>
        <v>-0.24451723607037959</v>
      </c>
    </row>
    <row r="1016" spans="1:16" x14ac:dyDescent="0.2">
      <c r="A1016">
        <v>663.34</v>
      </c>
      <c r="B1016">
        <v>3323.3</v>
      </c>
      <c r="C1016">
        <v>9976.2000000000007</v>
      </c>
      <c r="D1016">
        <v>44105.95</v>
      </c>
      <c r="E1016">
        <v>64000</v>
      </c>
      <c r="F1016">
        <v>64000</v>
      </c>
      <c r="H1016">
        <v>10384</v>
      </c>
      <c r="I1016">
        <v>13578.2</v>
      </c>
      <c r="J1016">
        <v>13585.2</v>
      </c>
      <c r="L1016">
        <f t="shared" si="33"/>
        <v>663.34</v>
      </c>
      <c r="M1016">
        <f>data!BC1016</f>
        <v>2.5077325867769606E-10</v>
      </c>
      <c r="O1016">
        <v>2.5107070679396427E-10</v>
      </c>
      <c r="P1016">
        <f t="shared" si="32"/>
        <v>-0.11847185203979442</v>
      </c>
    </row>
    <row r="1017" spans="1:16" x14ac:dyDescent="0.2">
      <c r="A1017">
        <v>663.79</v>
      </c>
      <c r="B1017">
        <v>3205.75</v>
      </c>
      <c r="C1017">
        <v>8894.6</v>
      </c>
      <c r="D1017">
        <v>44087.45</v>
      </c>
      <c r="E1017">
        <v>64000</v>
      </c>
      <c r="F1017">
        <v>64000</v>
      </c>
      <c r="H1017">
        <v>9271.2000000000007</v>
      </c>
      <c r="I1017">
        <v>12500.8</v>
      </c>
      <c r="J1017">
        <v>12518.2</v>
      </c>
      <c r="L1017">
        <f t="shared" si="33"/>
        <v>663.79</v>
      </c>
      <c r="M1017">
        <f>data!BC1017</f>
        <v>2.504770757101511E-10</v>
      </c>
      <c r="O1017">
        <v>2.5086840520269504E-10</v>
      </c>
      <c r="P1017">
        <f t="shared" si="32"/>
        <v>-0.15598994709108885</v>
      </c>
    </row>
    <row r="1018" spans="1:16" x14ac:dyDescent="0.2">
      <c r="A1018">
        <v>664.24</v>
      </c>
      <c r="B1018">
        <v>3231.1</v>
      </c>
      <c r="C1018">
        <v>8968.7999999999993</v>
      </c>
      <c r="D1018">
        <v>44194.45</v>
      </c>
      <c r="E1018">
        <v>64000</v>
      </c>
      <c r="F1018">
        <v>64000</v>
      </c>
      <c r="H1018">
        <v>9362</v>
      </c>
      <c r="I1018">
        <v>12814.2</v>
      </c>
      <c r="J1018">
        <v>12851</v>
      </c>
      <c r="L1018">
        <f t="shared" si="33"/>
        <v>664.24</v>
      </c>
      <c r="M1018">
        <f>data!BC1018</f>
        <v>2.5027367013157178E-10</v>
      </c>
      <c r="O1018">
        <v>2.5093018355825291E-10</v>
      </c>
      <c r="P1018">
        <f t="shared" si="32"/>
        <v>-0.26163190787637025</v>
      </c>
    </row>
    <row r="1019" spans="1:16" x14ac:dyDescent="0.2">
      <c r="A1019">
        <v>664.68</v>
      </c>
      <c r="B1019">
        <v>3241.95</v>
      </c>
      <c r="C1019">
        <v>9173.7999999999993</v>
      </c>
      <c r="D1019">
        <v>44297.3</v>
      </c>
      <c r="E1019">
        <v>64000</v>
      </c>
      <c r="F1019">
        <v>64000</v>
      </c>
      <c r="H1019">
        <v>9550.2000000000007</v>
      </c>
      <c r="I1019">
        <v>13123.8</v>
      </c>
      <c r="J1019">
        <v>13116.4</v>
      </c>
      <c r="L1019">
        <f t="shared" si="33"/>
        <v>664.68</v>
      </c>
      <c r="M1019">
        <f>data!BC1019</f>
        <v>2.5000153666688844E-10</v>
      </c>
      <c r="O1019">
        <v>2.5051921813686606E-10</v>
      </c>
      <c r="P1019">
        <f t="shared" si="32"/>
        <v>-0.20664341595334018</v>
      </c>
    </row>
    <row r="1020" spans="1:16" x14ac:dyDescent="0.2">
      <c r="A1020">
        <v>665.13</v>
      </c>
      <c r="B1020">
        <v>3295.15</v>
      </c>
      <c r="C1020">
        <v>9700.4</v>
      </c>
      <c r="D1020">
        <v>44410.45</v>
      </c>
      <c r="E1020">
        <v>64000</v>
      </c>
      <c r="F1020">
        <v>64000</v>
      </c>
      <c r="H1020">
        <v>10116</v>
      </c>
      <c r="I1020">
        <v>14001.2</v>
      </c>
      <c r="J1020">
        <v>13970.8</v>
      </c>
      <c r="L1020">
        <f t="shared" si="33"/>
        <v>665.13</v>
      </c>
      <c r="M1020">
        <f>data!BC1020</f>
        <v>2.4992893675635626E-10</v>
      </c>
      <c r="O1020">
        <v>2.5018929726905067E-10</v>
      </c>
      <c r="P1020">
        <f t="shared" si="32"/>
        <v>-0.10406540788770097</v>
      </c>
    </row>
    <row r="1021" spans="1:16" x14ac:dyDescent="0.2">
      <c r="A1021">
        <v>665.58</v>
      </c>
      <c r="B1021">
        <v>3300.35</v>
      </c>
      <c r="C1021">
        <v>9837</v>
      </c>
      <c r="D1021">
        <v>44373.55</v>
      </c>
      <c r="E1021">
        <v>64000</v>
      </c>
      <c r="F1021">
        <v>64000</v>
      </c>
      <c r="H1021">
        <v>10255.6</v>
      </c>
      <c r="I1021">
        <v>14142.2</v>
      </c>
      <c r="J1021">
        <v>14222</v>
      </c>
      <c r="L1021">
        <f t="shared" si="33"/>
        <v>665.58</v>
      </c>
      <c r="M1021">
        <f>data!BC1021</f>
        <v>2.504888433996134E-10</v>
      </c>
      <c r="O1021">
        <v>2.5040681380890344E-10</v>
      </c>
      <c r="P1021">
        <f t="shared" si="32"/>
        <v>3.2758529794863149E-2</v>
      </c>
    </row>
    <row r="1022" spans="1:16" x14ac:dyDescent="0.2">
      <c r="A1022">
        <v>666.02</v>
      </c>
      <c r="B1022">
        <v>3268.45</v>
      </c>
      <c r="C1022">
        <v>9320</v>
      </c>
      <c r="D1022">
        <v>44400.95</v>
      </c>
      <c r="E1022">
        <v>64000</v>
      </c>
      <c r="F1022">
        <v>64000</v>
      </c>
      <c r="H1022">
        <v>9752.6</v>
      </c>
      <c r="I1022">
        <v>13421.4</v>
      </c>
      <c r="J1022">
        <v>13397</v>
      </c>
      <c r="L1022">
        <f t="shared" si="33"/>
        <v>666.02</v>
      </c>
      <c r="M1022">
        <f>data!BC1022</f>
        <v>2.5042090038478191E-10</v>
      </c>
      <c r="O1022">
        <v>2.5067857395020251E-10</v>
      </c>
      <c r="P1022">
        <f t="shared" si="32"/>
        <v>-0.10279042255593372</v>
      </c>
    </row>
    <row r="1023" spans="1:16" x14ac:dyDescent="0.2">
      <c r="A1023">
        <v>666.47</v>
      </c>
      <c r="B1023">
        <v>3278.6</v>
      </c>
      <c r="C1023">
        <v>9517.4</v>
      </c>
      <c r="D1023">
        <v>44415.65</v>
      </c>
      <c r="E1023">
        <v>64000</v>
      </c>
      <c r="F1023">
        <v>64000</v>
      </c>
      <c r="H1023">
        <v>9891</v>
      </c>
      <c r="I1023">
        <v>13148.6</v>
      </c>
      <c r="J1023">
        <v>13215.4</v>
      </c>
      <c r="L1023">
        <f t="shared" si="33"/>
        <v>666.47</v>
      </c>
      <c r="M1023">
        <f>data!BC1023</f>
        <v>2.5069154735798757E-10</v>
      </c>
      <c r="O1023">
        <v>2.5100862909543322E-10</v>
      </c>
      <c r="P1023">
        <f t="shared" si="32"/>
        <v>-0.12632304259352589</v>
      </c>
    </row>
    <row r="1024" spans="1:16" x14ac:dyDescent="0.2">
      <c r="A1024">
        <v>666.92</v>
      </c>
      <c r="B1024">
        <v>3336.35</v>
      </c>
      <c r="C1024">
        <v>10084.799999999999</v>
      </c>
      <c r="D1024">
        <v>44497.45</v>
      </c>
      <c r="E1024">
        <v>64000</v>
      </c>
      <c r="F1024">
        <v>64000</v>
      </c>
      <c r="H1024">
        <v>10527.8</v>
      </c>
      <c r="I1024">
        <v>13332.8</v>
      </c>
      <c r="J1024">
        <v>13409.4</v>
      </c>
      <c r="L1024">
        <f t="shared" si="33"/>
        <v>666.92</v>
      </c>
      <c r="M1024">
        <f>data!BC1024</f>
        <v>2.5083609914027364E-10</v>
      </c>
      <c r="O1024">
        <v>2.5075770340366429E-10</v>
      </c>
      <c r="P1024">
        <f t="shared" si="32"/>
        <v>3.1263540679007336E-2</v>
      </c>
    </row>
    <row r="1025" spans="1:16" x14ac:dyDescent="0.2">
      <c r="A1025">
        <v>667.36</v>
      </c>
      <c r="B1025">
        <v>3239.3</v>
      </c>
      <c r="C1025">
        <v>9179.7999999999993</v>
      </c>
      <c r="D1025">
        <v>44505</v>
      </c>
      <c r="E1025">
        <v>64000</v>
      </c>
      <c r="F1025">
        <v>64000</v>
      </c>
      <c r="H1025">
        <v>9519.4</v>
      </c>
      <c r="I1025">
        <v>12384.8</v>
      </c>
      <c r="J1025">
        <v>12406.6</v>
      </c>
      <c r="L1025">
        <f t="shared" si="33"/>
        <v>667.36</v>
      </c>
      <c r="M1025">
        <f>data!BC1025</f>
        <v>2.5049475414292396E-10</v>
      </c>
      <c r="O1025">
        <v>2.5109659012017921E-10</v>
      </c>
      <c r="P1025">
        <f t="shared" si="32"/>
        <v>-0.23968305462340259</v>
      </c>
    </row>
    <row r="1026" spans="1:16" x14ac:dyDescent="0.2">
      <c r="A1026">
        <v>667.81</v>
      </c>
      <c r="B1026">
        <v>3310.8</v>
      </c>
      <c r="C1026">
        <v>9803.4</v>
      </c>
      <c r="D1026">
        <v>44641.15</v>
      </c>
      <c r="E1026">
        <v>64000</v>
      </c>
      <c r="F1026">
        <v>64000</v>
      </c>
      <c r="H1026">
        <v>10244.200000000001</v>
      </c>
      <c r="I1026">
        <v>13304.4</v>
      </c>
      <c r="J1026">
        <v>13306.4</v>
      </c>
      <c r="L1026">
        <f t="shared" si="33"/>
        <v>667.81</v>
      </c>
      <c r="M1026">
        <f>data!BC1026</f>
        <v>2.503872589890745E-10</v>
      </c>
      <c r="O1026">
        <v>2.503002859430427E-10</v>
      </c>
      <c r="P1026">
        <f t="shared" si="32"/>
        <v>3.4747481691487753E-2</v>
      </c>
    </row>
    <row r="1027" spans="1:16" x14ac:dyDescent="0.2">
      <c r="A1027">
        <v>668.26</v>
      </c>
      <c r="B1027">
        <v>3316.1</v>
      </c>
      <c r="C1027">
        <v>9879.4</v>
      </c>
      <c r="D1027">
        <v>44791.95</v>
      </c>
      <c r="E1027">
        <v>64000</v>
      </c>
      <c r="F1027">
        <v>64000</v>
      </c>
      <c r="H1027">
        <v>10285.6</v>
      </c>
      <c r="I1027">
        <v>13441.2</v>
      </c>
      <c r="J1027">
        <v>13396.4</v>
      </c>
      <c r="L1027">
        <f t="shared" si="33"/>
        <v>668.26</v>
      </c>
      <c r="M1027">
        <f>data!BC1027</f>
        <v>2.4979329710154646E-10</v>
      </c>
      <c r="O1027">
        <v>2.5053691326411372E-10</v>
      </c>
      <c r="P1027">
        <f t="shared" si="32"/>
        <v>-0.29680902222314387</v>
      </c>
    </row>
    <row r="1028" spans="1:16" x14ac:dyDescent="0.2">
      <c r="A1028">
        <v>668.7</v>
      </c>
      <c r="B1028">
        <v>3231.7</v>
      </c>
      <c r="C1028">
        <v>9135.7999999999993</v>
      </c>
      <c r="D1028">
        <v>44732.85</v>
      </c>
      <c r="E1028">
        <v>64000</v>
      </c>
      <c r="F1028">
        <v>64000</v>
      </c>
      <c r="H1028">
        <v>9483.2000000000007</v>
      </c>
      <c r="I1028">
        <v>12555.8</v>
      </c>
      <c r="J1028">
        <v>12555.4</v>
      </c>
      <c r="L1028">
        <f t="shared" si="33"/>
        <v>668.7</v>
      </c>
      <c r="M1028">
        <f>data!BC1028</f>
        <v>2.4993605390730555E-10</v>
      </c>
      <c r="O1028">
        <v>2.5003238247163859E-10</v>
      </c>
      <c r="P1028">
        <f t="shared" si="32"/>
        <v>-3.8526435408409554E-2</v>
      </c>
    </row>
    <row r="1029" spans="1:16" x14ac:dyDescent="0.2">
      <c r="A1029">
        <v>669.15</v>
      </c>
      <c r="B1029">
        <v>3321.05</v>
      </c>
      <c r="C1029">
        <v>9944.7999999999993</v>
      </c>
      <c r="D1029">
        <v>44862.95</v>
      </c>
      <c r="E1029">
        <v>64000</v>
      </c>
      <c r="F1029">
        <v>64000</v>
      </c>
      <c r="H1029">
        <v>10389.200000000001</v>
      </c>
      <c r="I1029">
        <v>13467.8</v>
      </c>
      <c r="J1029">
        <v>13524.2</v>
      </c>
      <c r="L1029">
        <f t="shared" si="33"/>
        <v>669.15</v>
      </c>
      <c r="M1029">
        <f>data!BC1029</f>
        <v>2.4997153832453523E-10</v>
      </c>
      <c r="O1029">
        <v>2.5008257095826827E-10</v>
      </c>
      <c r="P1029">
        <f t="shared" si="32"/>
        <v>-4.4398389422975505E-2</v>
      </c>
    </row>
    <row r="1030" spans="1:16" x14ac:dyDescent="0.2">
      <c r="A1030">
        <v>669.6</v>
      </c>
      <c r="B1030">
        <v>3315.25</v>
      </c>
      <c r="C1030">
        <v>9729.4</v>
      </c>
      <c r="D1030">
        <v>44789.599999999999</v>
      </c>
      <c r="E1030">
        <v>64000</v>
      </c>
      <c r="F1030">
        <v>64000</v>
      </c>
      <c r="H1030">
        <v>10163.4</v>
      </c>
      <c r="I1030">
        <v>13407.6</v>
      </c>
      <c r="J1030">
        <v>13433.2</v>
      </c>
      <c r="L1030">
        <f t="shared" si="33"/>
        <v>669.6</v>
      </c>
      <c r="M1030">
        <f>data!BC1030</f>
        <v>2.5067695573840923E-10</v>
      </c>
      <c r="O1030">
        <v>2.5075579255578087E-10</v>
      </c>
      <c r="P1030">
        <f t="shared" si="32"/>
        <v>-3.1439679445928459E-2</v>
      </c>
    </row>
    <row r="1031" spans="1:16" x14ac:dyDescent="0.2">
      <c r="A1031">
        <v>670.04</v>
      </c>
      <c r="B1031">
        <v>3323.75</v>
      </c>
      <c r="C1031">
        <v>10050.4</v>
      </c>
      <c r="D1031">
        <v>44882.6</v>
      </c>
      <c r="E1031">
        <v>64000</v>
      </c>
      <c r="F1031">
        <v>64000</v>
      </c>
      <c r="H1031">
        <v>10506</v>
      </c>
      <c r="I1031">
        <v>13812.6</v>
      </c>
      <c r="J1031">
        <v>13873.8</v>
      </c>
      <c r="L1031">
        <f t="shared" si="33"/>
        <v>670.04</v>
      </c>
      <c r="M1031">
        <f>data!BC1031</f>
        <v>2.5044594120567939E-10</v>
      </c>
      <c r="O1031">
        <v>2.509681579049329E-10</v>
      </c>
      <c r="P1031">
        <f t="shared" si="32"/>
        <v>-0.2080808591866582</v>
      </c>
    </row>
    <row r="1032" spans="1:16" x14ac:dyDescent="0.2">
      <c r="A1032">
        <v>670.49</v>
      </c>
      <c r="B1032">
        <v>3242.25</v>
      </c>
      <c r="C1032">
        <v>9277</v>
      </c>
      <c r="D1032">
        <v>44903.4</v>
      </c>
      <c r="E1032">
        <v>64000</v>
      </c>
      <c r="F1032">
        <v>64000</v>
      </c>
      <c r="H1032">
        <v>9683</v>
      </c>
      <c r="I1032">
        <v>13142.6</v>
      </c>
      <c r="J1032">
        <v>13110.4</v>
      </c>
      <c r="L1032">
        <f t="shared" si="33"/>
        <v>670.49</v>
      </c>
      <c r="M1032">
        <f>data!BC1032</f>
        <v>2.5012345142340519E-10</v>
      </c>
      <c r="O1032">
        <v>2.5065706656735392E-10</v>
      </c>
      <c r="P1032">
        <f t="shared" ref="P1032:P1095" si="34">(M1032-O1032)/O1032%</f>
        <v>-0.2128865350801292</v>
      </c>
    </row>
    <row r="1033" spans="1:16" x14ac:dyDescent="0.2">
      <c r="A1033">
        <v>670.94</v>
      </c>
      <c r="B1033">
        <v>3321.95</v>
      </c>
      <c r="C1033">
        <v>9949.4</v>
      </c>
      <c r="D1033">
        <v>45027.4</v>
      </c>
      <c r="E1033">
        <v>64000</v>
      </c>
      <c r="F1033">
        <v>64000</v>
      </c>
      <c r="H1033">
        <v>10384.4</v>
      </c>
      <c r="I1033">
        <v>13817.2</v>
      </c>
      <c r="J1033">
        <v>13854.2</v>
      </c>
      <c r="L1033">
        <f t="shared" si="33"/>
        <v>670.94</v>
      </c>
      <c r="M1033">
        <f>data!BC1033</f>
        <v>2.5013563040132482E-10</v>
      </c>
      <c r="O1033">
        <v>2.5091111028889267E-10</v>
      </c>
      <c r="P1033">
        <f t="shared" si="34"/>
        <v>-0.30906558369415499</v>
      </c>
    </row>
    <row r="1034" spans="1:16" x14ac:dyDescent="0.2">
      <c r="A1034">
        <v>671.38</v>
      </c>
      <c r="B1034">
        <v>3245.45</v>
      </c>
      <c r="C1034">
        <v>9159.6</v>
      </c>
      <c r="D1034">
        <v>44947.55</v>
      </c>
      <c r="E1034">
        <v>64000</v>
      </c>
      <c r="F1034">
        <v>64000</v>
      </c>
      <c r="H1034">
        <v>9597.4</v>
      </c>
      <c r="I1034">
        <v>13936.2</v>
      </c>
      <c r="J1034">
        <v>14021.4</v>
      </c>
      <c r="L1034">
        <f t="shared" si="33"/>
        <v>671.38</v>
      </c>
      <c r="M1034">
        <f>data!BC1034</f>
        <v>2.5044694848662133E-10</v>
      </c>
      <c r="O1034">
        <v>2.5063991353036316E-10</v>
      </c>
      <c r="P1034">
        <f t="shared" si="34"/>
        <v>-7.6988952407395395E-2</v>
      </c>
    </row>
    <row r="1035" spans="1:16" x14ac:dyDescent="0.2">
      <c r="A1035">
        <v>671.83</v>
      </c>
      <c r="B1035">
        <v>3289.8</v>
      </c>
      <c r="C1035">
        <v>9606.2000000000007</v>
      </c>
      <c r="D1035">
        <v>45176.5</v>
      </c>
      <c r="E1035">
        <v>64000</v>
      </c>
      <c r="F1035">
        <v>64000</v>
      </c>
      <c r="H1035">
        <v>10013.4</v>
      </c>
      <c r="I1035">
        <v>16114</v>
      </c>
      <c r="J1035">
        <v>16123.2</v>
      </c>
      <c r="L1035">
        <f t="shared" si="33"/>
        <v>671.83</v>
      </c>
      <c r="M1035">
        <f>data!BC1035</f>
        <v>2.4961294824899336E-10</v>
      </c>
      <c r="O1035">
        <v>2.5006770246490981E-10</v>
      </c>
      <c r="P1035">
        <f t="shared" si="34"/>
        <v>-0.18185243893311667</v>
      </c>
    </row>
    <row r="1036" spans="1:16" x14ac:dyDescent="0.2">
      <c r="A1036">
        <v>672.28</v>
      </c>
      <c r="B1036">
        <v>3358.75</v>
      </c>
      <c r="C1036">
        <v>10339</v>
      </c>
      <c r="D1036">
        <v>45309.8</v>
      </c>
      <c r="E1036">
        <v>64000</v>
      </c>
      <c r="F1036">
        <v>64000</v>
      </c>
      <c r="H1036">
        <v>10722.6</v>
      </c>
      <c r="I1036">
        <v>17911.400000000001</v>
      </c>
      <c r="J1036">
        <v>17826.2</v>
      </c>
      <c r="L1036">
        <f t="shared" si="33"/>
        <v>672.28</v>
      </c>
      <c r="M1036">
        <f>data!BC1036</f>
        <v>2.4950421212599289E-10</v>
      </c>
      <c r="O1036">
        <v>2.5010337037529289E-10</v>
      </c>
      <c r="P1036">
        <f t="shared" si="34"/>
        <v>-0.23956424433662671</v>
      </c>
    </row>
    <row r="1037" spans="1:16" x14ac:dyDescent="0.2">
      <c r="A1037">
        <v>672.72</v>
      </c>
      <c r="B1037">
        <v>3333.2</v>
      </c>
      <c r="C1037">
        <v>10045</v>
      </c>
      <c r="D1037">
        <v>45265.45</v>
      </c>
      <c r="E1037">
        <v>64000</v>
      </c>
      <c r="F1037">
        <v>64000</v>
      </c>
      <c r="H1037">
        <v>10443.4</v>
      </c>
      <c r="I1037">
        <v>17490.2</v>
      </c>
      <c r="J1037">
        <v>17538.2</v>
      </c>
      <c r="L1037">
        <f t="shared" si="33"/>
        <v>672.72</v>
      </c>
      <c r="M1037">
        <f>data!BC1037</f>
        <v>2.4989943756649835E-10</v>
      </c>
      <c r="O1037">
        <v>2.4996757491453076E-10</v>
      </c>
      <c r="P1037">
        <f t="shared" si="34"/>
        <v>-2.7258474646441048E-2</v>
      </c>
    </row>
    <row r="1038" spans="1:16" x14ac:dyDescent="0.2">
      <c r="A1038">
        <v>673.17</v>
      </c>
      <c r="B1038">
        <v>3301.65</v>
      </c>
      <c r="C1038">
        <v>9768.2000000000007</v>
      </c>
      <c r="D1038">
        <v>45319.05</v>
      </c>
      <c r="E1038">
        <v>64000</v>
      </c>
      <c r="F1038">
        <v>64000</v>
      </c>
      <c r="H1038">
        <v>10195</v>
      </c>
      <c r="I1038">
        <v>15580</v>
      </c>
      <c r="J1038">
        <v>15612.6</v>
      </c>
      <c r="L1038">
        <f t="shared" si="33"/>
        <v>673.17</v>
      </c>
      <c r="M1038">
        <f>data!BC1038</f>
        <v>2.496751105420516E-10</v>
      </c>
      <c r="O1038">
        <v>2.5019333974532989E-10</v>
      </c>
      <c r="P1038">
        <f t="shared" si="34"/>
        <v>-0.20713149430987549</v>
      </c>
    </row>
    <row r="1039" spans="1:16" x14ac:dyDescent="0.2">
      <c r="A1039">
        <v>673.61</v>
      </c>
      <c r="B1039">
        <v>3237.4</v>
      </c>
      <c r="C1039">
        <v>9092</v>
      </c>
      <c r="D1039">
        <v>45165.35</v>
      </c>
      <c r="E1039">
        <v>64000</v>
      </c>
      <c r="F1039">
        <v>64000</v>
      </c>
      <c r="H1039">
        <v>9542</v>
      </c>
      <c r="I1039">
        <v>13763.6</v>
      </c>
      <c r="J1039">
        <v>13805.8</v>
      </c>
      <c r="L1039">
        <f t="shared" si="33"/>
        <v>673.61</v>
      </c>
      <c r="M1039">
        <f>data!BC1039</f>
        <v>2.5049909533184632E-10</v>
      </c>
      <c r="O1039">
        <v>2.5041356361358525E-10</v>
      </c>
      <c r="P1039">
        <f t="shared" si="34"/>
        <v>3.4156184284432484E-2</v>
      </c>
    </row>
    <row r="1040" spans="1:16" x14ac:dyDescent="0.2">
      <c r="A1040">
        <v>674.06</v>
      </c>
      <c r="B1040">
        <v>3460.75</v>
      </c>
      <c r="C1040">
        <v>11292.2</v>
      </c>
      <c r="D1040">
        <v>45407.8</v>
      </c>
      <c r="E1040">
        <v>64000</v>
      </c>
      <c r="F1040">
        <v>64000</v>
      </c>
      <c r="H1040">
        <v>11771.4</v>
      </c>
      <c r="I1040">
        <v>15654.6</v>
      </c>
      <c r="J1040">
        <v>15654.6</v>
      </c>
      <c r="L1040">
        <f t="shared" si="33"/>
        <v>674.06</v>
      </c>
      <c r="M1040">
        <f>data!BC1040</f>
        <v>2.5064284927377482E-10</v>
      </c>
      <c r="O1040">
        <v>2.5065456401503145E-10</v>
      </c>
      <c r="P1040">
        <f t="shared" si="34"/>
        <v>-4.6736596649131178E-3</v>
      </c>
    </row>
    <row r="1041" spans="1:16" x14ac:dyDescent="0.2">
      <c r="A1041">
        <v>674.51</v>
      </c>
      <c r="B1041">
        <v>3293.05</v>
      </c>
      <c r="C1041">
        <v>9639</v>
      </c>
      <c r="D1041">
        <v>45358.15</v>
      </c>
      <c r="E1041">
        <v>64000</v>
      </c>
      <c r="F1041">
        <v>64000</v>
      </c>
      <c r="H1041">
        <v>10053</v>
      </c>
      <c r="I1041">
        <v>13872</v>
      </c>
      <c r="J1041">
        <v>13887.4</v>
      </c>
      <c r="L1041">
        <f t="shared" si="33"/>
        <v>674.51</v>
      </c>
      <c r="M1041">
        <f>data!BC1041</f>
        <v>2.5023217031501258E-10</v>
      </c>
      <c r="O1041">
        <v>2.5077869641710433E-10</v>
      </c>
      <c r="P1041">
        <f t="shared" si="34"/>
        <v>-0.21793163051727168</v>
      </c>
    </row>
    <row r="1042" spans="1:16" x14ac:dyDescent="0.2">
      <c r="A1042">
        <v>674.95</v>
      </c>
      <c r="B1042">
        <v>3273.9</v>
      </c>
      <c r="C1042">
        <v>9490.7999999999993</v>
      </c>
      <c r="D1042">
        <v>45457.75</v>
      </c>
      <c r="E1042">
        <v>64000</v>
      </c>
      <c r="F1042">
        <v>64000</v>
      </c>
      <c r="H1042">
        <v>9889.4</v>
      </c>
      <c r="I1042">
        <v>13452.2</v>
      </c>
      <c r="J1042">
        <v>13463.4</v>
      </c>
      <c r="L1042">
        <f t="shared" si="33"/>
        <v>674.95</v>
      </c>
      <c r="M1042">
        <f>data!BC1042</f>
        <v>2.4979644928925831E-10</v>
      </c>
      <c r="O1042">
        <v>2.5063644117054844E-10</v>
      </c>
      <c r="P1042">
        <f t="shared" si="34"/>
        <v>-0.33514355588801004</v>
      </c>
    </row>
    <row r="1043" spans="1:16" x14ac:dyDescent="0.2">
      <c r="A1043">
        <v>675.4</v>
      </c>
      <c r="B1043">
        <v>3300.5</v>
      </c>
      <c r="C1043">
        <v>9797.2000000000007</v>
      </c>
      <c r="D1043">
        <v>45530.55</v>
      </c>
      <c r="E1043">
        <v>64000</v>
      </c>
      <c r="F1043">
        <v>64000</v>
      </c>
      <c r="H1043">
        <v>10182.6</v>
      </c>
      <c r="I1043">
        <v>13894</v>
      </c>
      <c r="J1043">
        <v>13901.8</v>
      </c>
      <c r="L1043">
        <f t="shared" si="33"/>
        <v>675.4</v>
      </c>
      <c r="M1043">
        <f>data!BC1043</f>
        <v>2.4979712216041626E-10</v>
      </c>
      <c r="O1043">
        <v>2.5047238117608319E-10</v>
      </c>
      <c r="P1043">
        <f t="shared" si="34"/>
        <v>-0.26959420136315193</v>
      </c>
    </row>
    <row r="1044" spans="1:16" x14ac:dyDescent="0.2">
      <c r="A1044">
        <v>675.85</v>
      </c>
      <c r="B1044">
        <v>3404.1</v>
      </c>
      <c r="C1044">
        <v>10787.6</v>
      </c>
      <c r="D1044">
        <v>45703.1</v>
      </c>
      <c r="E1044">
        <v>64000</v>
      </c>
      <c r="F1044">
        <v>64000</v>
      </c>
      <c r="H1044">
        <v>11221.6</v>
      </c>
      <c r="I1044">
        <v>15131.8</v>
      </c>
      <c r="J1044">
        <v>15187.6</v>
      </c>
      <c r="L1044">
        <f t="shared" si="33"/>
        <v>675.85</v>
      </c>
      <c r="M1044">
        <f>data!BC1044</f>
        <v>2.496527818300977E-10</v>
      </c>
      <c r="O1044">
        <v>2.5025461920523845E-10</v>
      </c>
      <c r="P1044">
        <f t="shared" si="34"/>
        <v>-0.24049001654877486</v>
      </c>
    </row>
    <row r="1045" spans="1:16" x14ac:dyDescent="0.2">
      <c r="A1045">
        <v>676.29</v>
      </c>
      <c r="B1045">
        <v>3286.5</v>
      </c>
      <c r="C1045">
        <v>9642.6</v>
      </c>
      <c r="D1045">
        <v>45612.3</v>
      </c>
      <c r="E1045">
        <v>64000</v>
      </c>
      <c r="F1045">
        <v>64000</v>
      </c>
      <c r="H1045">
        <v>10042.200000000001</v>
      </c>
      <c r="I1045">
        <v>14057.8</v>
      </c>
      <c r="J1045">
        <v>14054.4</v>
      </c>
      <c r="L1045">
        <f t="shared" si="33"/>
        <v>676.29</v>
      </c>
      <c r="M1045">
        <f>data!BC1045</f>
        <v>2.4977785000848613E-10</v>
      </c>
      <c r="O1045">
        <v>2.4979446505610912E-10</v>
      </c>
      <c r="P1045">
        <f t="shared" si="34"/>
        <v>-6.6514875016388262E-3</v>
      </c>
    </row>
    <row r="1046" spans="1:16" x14ac:dyDescent="0.2">
      <c r="A1046">
        <v>676.74</v>
      </c>
      <c r="B1046">
        <v>3284.8</v>
      </c>
      <c r="C1046">
        <v>9589</v>
      </c>
      <c r="D1046">
        <v>45648.05</v>
      </c>
      <c r="E1046">
        <v>64000</v>
      </c>
      <c r="F1046">
        <v>64000</v>
      </c>
      <c r="H1046">
        <v>10020.200000000001</v>
      </c>
      <c r="I1046">
        <v>13933.4</v>
      </c>
      <c r="J1046">
        <v>13992</v>
      </c>
      <c r="L1046">
        <f t="shared" si="33"/>
        <v>676.74</v>
      </c>
      <c r="M1046">
        <f>data!BC1046</f>
        <v>2.4983203469542923E-10</v>
      </c>
      <c r="O1046">
        <v>2.5028048921252995E-10</v>
      </c>
      <c r="P1046">
        <f t="shared" si="34"/>
        <v>-0.17918077374377786</v>
      </c>
    </row>
    <row r="1047" spans="1:16" x14ac:dyDescent="0.2">
      <c r="A1047">
        <v>677.18</v>
      </c>
      <c r="B1047">
        <v>3220.05</v>
      </c>
      <c r="C1047">
        <v>9001.7999999999993</v>
      </c>
      <c r="D1047">
        <v>45589.35</v>
      </c>
      <c r="E1047">
        <v>64000</v>
      </c>
      <c r="F1047">
        <v>64000</v>
      </c>
      <c r="H1047">
        <v>9366.4</v>
      </c>
      <c r="I1047">
        <v>13161.8</v>
      </c>
      <c r="J1047">
        <v>13230.4</v>
      </c>
      <c r="L1047">
        <f t="shared" si="33"/>
        <v>677.18</v>
      </c>
      <c r="M1047">
        <f>data!BC1047</f>
        <v>2.5007367642799971E-10</v>
      </c>
      <c r="O1047">
        <v>2.5040771624515086E-10</v>
      </c>
      <c r="P1047">
        <f t="shared" si="34"/>
        <v>-0.13339837212688879</v>
      </c>
    </row>
    <row r="1048" spans="1:16" x14ac:dyDescent="0.2">
      <c r="A1048">
        <v>677.63</v>
      </c>
      <c r="B1048">
        <v>3257.7</v>
      </c>
      <c r="C1048">
        <v>9291.6</v>
      </c>
      <c r="D1048">
        <v>45539.4</v>
      </c>
      <c r="E1048">
        <v>64000</v>
      </c>
      <c r="F1048">
        <v>64000</v>
      </c>
      <c r="H1048">
        <v>9724.4</v>
      </c>
      <c r="I1048">
        <v>14410</v>
      </c>
      <c r="J1048">
        <v>14385.2</v>
      </c>
      <c r="L1048">
        <f t="shared" si="33"/>
        <v>677.63</v>
      </c>
      <c r="M1048">
        <f>data!BC1048</f>
        <v>2.508703584557212E-10</v>
      </c>
      <c r="O1048">
        <v>2.5099926715103303E-10</v>
      </c>
      <c r="P1048">
        <f t="shared" si="34"/>
        <v>-5.1358195892367703E-2</v>
      </c>
    </row>
    <row r="1049" spans="1:16" x14ac:dyDescent="0.2">
      <c r="A1049">
        <v>678.07</v>
      </c>
      <c r="B1049">
        <v>3295.9</v>
      </c>
      <c r="C1049">
        <v>9680.4</v>
      </c>
      <c r="D1049">
        <v>45602.8</v>
      </c>
      <c r="E1049">
        <v>64000</v>
      </c>
      <c r="F1049">
        <v>64000</v>
      </c>
      <c r="H1049">
        <v>10108.200000000001</v>
      </c>
      <c r="I1049">
        <v>15694</v>
      </c>
      <c r="J1049">
        <v>15652.4</v>
      </c>
      <c r="L1049">
        <f t="shared" si="33"/>
        <v>678.07</v>
      </c>
      <c r="M1049">
        <f>data!BC1049</f>
        <v>2.5098480970617771E-10</v>
      </c>
      <c r="O1049">
        <v>2.5113997472330412E-10</v>
      </c>
      <c r="P1049">
        <f t="shared" si="34"/>
        <v>-6.1784276795187221E-2</v>
      </c>
    </row>
    <row r="1050" spans="1:16" x14ac:dyDescent="0.2">
      <c r="A1050">
        <v>678.52</v>
      </c>
      <c r="B1050">
        <v>3300.1</v>
      </c>
      <c r="C1050">
        <v>9749.6</v>
      </c>
      <c r="D1050">
        <v>45649.75</v>
      </c>
      <c r="E1050">
        <v>64000</v>
      </c>
      <c r="F1050">
        <v>64000</v>
      </c>
      <c r="H1050">
        <v>10160.4</v>
      </c>
      <c r="I1050">
        <v>15850.4</v>
      </c>
      <c r="J1050">
        <v>15838.2</v>
      </c>
      <c r="L1050">
        <f t="shared" si="33"/>
        <v>678.52</v>
      </c>
      <c r="M1050">
        <f>data!BC1050</f>
        <v>2.5100314716841723E-10</v>
      </c>
      <c r="O1050">
        <v>2.5143993105905145E-10</v>
      </c>
      <c r="P1050">
        <f t="shared" si="34"/>
        <v>-0.17371301717849943</v>
      </c>
    </row>
    <row r="1051" spans="1:16" x14ac:dyDescent="0.2">
      <c r="A1051">
        <v>678.97</v>
      </c>
      <c r="B1051">
        <v>3285.55</v>
      </c>
      <c r="C1051">
        <v>9487.7999999999993</v>
      </c>
      <c r="D1051">
        <v>45683.65</v>
      </c>
      <c r="E1051">
        <v>64000</v>
      </c>
      <c r="F1051">
        <v>64000</v>
      </c>
      <c r="H1051">
        <v>9900.4</v>
      </c>
      <c r="I1051">
        <v>15509.2</v>
      </c>
      <c r="J1051">
        <v>15526.2</v>
      </c>
      <c r="L1051">
        <f t="shared" si="33"/>
        <v>678.97</v>
      </c>
      <c r="M1051">
        <f>data!BC1051</f>
        <v>2.509887822616574E-10</v>
      </c>
      <c r="O1051">
        <v>2.5128732457803753E-10</v>
      </c>
      <c r="P1051">
        <f t="shared" si="34"/>
        <v>-0.11880516332506796</v>
      </c>
    </row>
    <row r="1052" spans="1:16" x14ac:dyDescent="0.2">
      <c r="A1052">
        <v>679.41</v>
      </c>
      <c r="B1052">
        <v>3332.15</v>
      </c>
      <c r="C1052">
        <v>10088.799999999999</v>
      </c>
      <c r="D1052">
        <v>45926.1</v>
      </c>
      <c r="E1052">
        <v>64000</v>
      </c>
      <c r="F1052">
        <v>64000</v>
      </c>
      <c r="H1052">
        <v>10427</v>
      </c>
      <c r="I1052">
        <v>16553.599999999999</v>
      </c>
      <c r="J1052">
        <v>16600</v>
      </c>
      <c r="L1052">
        <f t="shared" si="33"/>
        <v>679.41</v>
      </c>
      <c r="M1052">
        <f>data!BC1052</f>
        <v>2.5008241831507704E-10</v>
      </c>
      <c r="O1052">
        <v>2.5090512170300031E-10</v>
      </c>
      <c r="P1052">
        <f t="shared" si="34"/>
        <v>-0.32789421847558686</v>
      </c>
    </row>
    <row r="1053" spans="1:16" x14ac:dyDescent="0.2">
      <c r="A1053">
        <v>679.86</v>
      </c>
      <c r="B1053">
        <v>3260.6</v>
      </c>
      <c r="C1053">
        <v>9328.4</v>
      </c>
      <c r="D1053">
        <v>45901.95</v>
      </c>
      <c r="E1053">
        <v>64000</v>
      </c>
      <c r="F1053">
        <v>64000</v>
      </c>
      <c r="H1053">
        <v>9707.4</v>
      </c>
      <c r="I1053">
        <v>16548.2</v>
      </c>
      <c r="J1053">
        <v>16526.2</v>
      </c>
      <c r="L1053">
        <f t="shared" si="33"/>
        <v>679.86</v>
      </c>
      <c r="M1053">
        <f>data!BC1053</f>
        <v>2.5008052194020953E-10</v>
      </c>
      <c r="O1053">
        <v>2.5061480586196028E-10</v>
      </c>
      <c r="P1053">
        <f t="shared" si="34"/>
        <v>-0.21318928860293701</v>
      </c>
    </row>
    <row r="1054" spans="1:16" x14ac:dyDescent="0.2">
      <c r="A1054">
        <v>680.3</v>
      </c>
      <c r="B1054">
        <v>3375.15</v>
      </c>
      <c r="C1054">
        <v>10452.799999999999</v>
      </c>
      <c r="D1054">
        <v>46061.85</v>
      </c>
      <c r="E1054">
        <v>64000</v>
      </c>
      <c r="F1054">
        <v>64000</v>
      </c>
      <c r="H1054">
        <v>10899</v>
      </c>
      <c r="I1054">
        <v>17282.2</v>
      </c>
      <c r="J1054">
        <v>17288.2</v>
      </c>
      <c r="L1054">
        <f t="shared" si="33"/>
        <v>680.3</v>
      </c>
      <c r="M1054">
        <f>data!BC1054</f>
        <v>2.5006358678593429E-10</v>
      </c>
      <c r="O1054">
        <v>2.5030253338144714E-10</v>
      </c>
      <c r="P1054">
        <f t="shared" si="34"/>
        <v>-9.5463115089095302E-2</v>
      </c>
    </row>
    <row r="1055" spans="1:16" x14ac:dyDescent="0.2">
      <c r="A1055">
        <v>680.75</v>
      </c>
      <c r="B1055">
        <v>3292.1</v>
      </c>
      <c r="C1055">
        <v>9668</v>
      </c>
      <c r="D1055">
        <v>46018.55</v>
      </c>
      <c r="E1055">
        <v>64000</v>
      </c>
      <c r="F1055">
        <v>64000</v>
      </c>
      <c r="H1055">
        <v>10081.200000000001</v>
      </c>
      <c r="I1055">
        <v>15835.4</v>
      </c>
      <c r="J1055">
        <v>15851.6</v>
      </c>
      <c r="L1055">
        <f t="shared" si="33"/>
        <v>680.75</v>
      </c>
      <c r="M1055">
        <f>data!BC1055</f>
        <v>2.5010712568016104E-10</v>
      </c>
      <c r="O1055">
        <v>2.5061993433049503E-10</v>
      </c>
      <c r="P1055">
        <f t="shared" si="34"/>
        <v>-0.204616066037968</v>
      </c>
    </row>
    <row r="1056" spans="1:16" x14ac:dyDescent="0.2">
      <c r="A1056">
        <v>681.2</v>
      </c>
      <c r="B1056">
        <v>3312.15</v>
      </c>
      <c r="C1056">
        <v>9914.2000000000007</v>
      </c>
      <c r="D1056">
        <v>45997.5</v>
      </c>
      <c r="E1056">
        <v>64000</v>
      </c>
      <c r="F1056">
        <v>64000</v>
      </c>
      <c r="H1056">
        <v>10320</v>
      </c>
      <c r="I1056">
        <v>15494.8</v>
      </c>
      <c r="J1056">
        <v>15522.8</v>
      </c>
      <c r="L1056">
        <f t="shared" si="33"/>
        <v>681.2</v>
      </c>
      <c r="M1056">
        <f>data!BC1056</f>
        <v>2.5061793113716297E-10</v>
      </c>
      <c r="O1056">
        <v>2.510824645172319E-10</v>
      </c>
      <c r="P1056">
        <f t="shared" si="34"/>
        <v>-0.18501227513522783</v>
      </c>
    </row>
    <row r="1057" spans="1:16" x14ac:dyDescent="0.2">
      <c r="A1057">
        <v>681.64</v>
      </c>
      <c r="B1057">
        <v>3228.3</v>
      </c>
      <c r="C1057">
        <v>9044.6</v>
      </c>
      <c r="D1057">
        <v>45913.7</v>
      </c>
      <c r="E1057">
        <v>64000</v>
      </c>
      <c r="F1057">
        <v>64000</v>
      </c>
      <c r="H1057">
        <v>9415.4</v>
      </c>
      <c r="I1057">
        <v>15155</v>
      </c>
      <c r="J1057">
        <v>15233.2</v>
      </c>
      <c r="L1057">
        <f t="shared" si="33"/>
        <v>681.64</v>
      </c>
      <c r="M1057">
        <f>data!BC1057</f>
        <v>2.5088977408081222E-10</v>
      </c>
      <c r="O1057">
        <v>2.5123508939430977E-10</v>
      </c>
      <c r="P1057">
        <f t="shared" si="34"/>
        <v>-0.13744708763813476</v>
      </c>
    </row>
    <row r="1058" spans="1:16" x14ac:dyDescent="0.2">
      <c r="A1058">
        <v>682.09</v>
      </c>
      <c r="B1058">
        <v>3258.1</v>
      </c>
      <c r="C1058">
        <v>9318.2000000000007</v>
      </c>
      <c r="D1058">
        <v>45937.75</v>
      </c>
      <c r="E1058">
        <v>64000</v>
      </c>
      <c r="F1058">
        <v>64000</v>
      </c>
      <c r="H1058">
        <v>9692.7999999999993</v>
      </c>
      <c r="I1058">
        <v>15033.6</v>
      </c>
      <c r="J1058">
        <v>15034.2</v>
      </c>
      <c r="L1058">
        <f t="shared" si="33"/>
        <v>682.09</v>
      </c>
      <c r="M1058">
        <f>data!BC1058</f>
        <v>2.5118892268556566E-10</v>
      </c>
      <c r="O1058">
        <v>2.5108085313170491E-10</v>
      </c>
      <c r="P1058">
        <f t="shared" si="34"/>
        <v>4.3041734370747285E-2</v>
      </c>
    </row>
    <row r="1059" spans="1:16" x14ac:dyDescent="0.2">
      <c r="A1059">
        <v>682.53</v>
      </c>
      <c r="B1059">
        <v>3238.5</v>
      </c>
      <c r="C1059">
        <v>9067.6</v>
      </c>
      <c r="D1059">
        <v>45938.2</v>
      </c>
      <c r="E1059">
        <v>64000</v>
      </c>
      <c r="F1059">
        <v>64000</v>
      </c>
      <c r="H1059">
        <v>9432.2000000000007</v>
      </c>
      <c r="I1059">
        <v>14137.8</v>
      </c>
      <c r="J1059">
        <v>14155.2</v>
      </c>
      <c r="L1059">
        <f t="shared" si="33"/>
        <v>682.53</v>
      </c>
      <c r="M1059">
        <f>data!BC1059</f>
        <v>2.5133337780677198E-10</v>
      </c>
      <c r="O1059">
        <v>2.5157978082038127E-10</v>
      </c>
      <c r="P1059">
        <f t="shared" si="34"/>
        <v>-9.7942296000811072E-2</v>
      </c>
    </row>
    <row r="1060" spans="1:16" x14ac:dyDescent="0.2">
      <c r="A1060">
        <v>682.98</v>
      </c>
      <c r="B1060">
        <v>3270.05</v>
      </c>
      <c r="C1060">
        <v>9404</v>
      </c>
      <c r="D1060">
        <v>46094.2</v>
      </c>
      <c r="E1060">
        <v>64000</v>
      </c>
      <c r="F1060">
        <v>64000</v>
      </c>
      <c r="H1060">
        <v>9785.7999999999993</v>
      </c>
      <c r="I1060">
        <v>13803.8</v>
      </c>
      <c r="J1060">
        <v>13800</v>
      </c>
      <c r="L1060">
        <f t="shared" ref="L1060:L1123" si="35">A1060</f>
        <v>682.98</v>
      </c>
      <c r="M1060">
        <f>data!BC1060</f>
        <v>2.5085710336999994E-10</v>
      </c>
      <c r="O1060">
        <v>2.5125950930808845E-10</v>
      </c>
      <c r="P1060">
        <f t="shared" si="34"/>
        <v>-0.16015550583404292</v>
      </c>
    </row>
    <row r="1061" spans="1:16" x14ac:dyDescent="0.2">
      <c r="A1061">
        <v>683.42</v>
      </c>
      <c r="B1061">
        <v>3278.3</v>
      </c>
      <c r="C1061">
        <v>9571.7999999999993</v>
      </c>
      <c r="D1061">
        <v>46175.15</v>
      </c>
      <c r="E1061">
        <v>64000</v>
      </c>
      <c r="F1061">
        <v>64000</v>
      </c>
      <c r="H1061">
        <v>9971</v>
      </c>
      <c r="I1061">
        <v>14752.4</v>
      </c>
      <c r="J1061">
        <v>14802.4</v>
      </c>
      <c r="L1061">
        <f t="shared" si="35"/>
        <v>683.42</v>
      </c>
      <c r="M1061">
        <f>data!BC1061</f>
        <v>2.5068529223466632E-10</v>
      </c>
      <c r="O1061">
        <v>2.5155984655820405E-10</v>
      </c>
      <c r="P1061">
        <f t="shared" si="34"/>
        <v>-0.34765259062733134</v>
      </c>
    </row>
    <row r="1062" spans="1:16" x14ac:dyDescent="0.2">
      <c r="A1062">
        <v>683.87</v>
      </c>
      <c r="B1062">
        <v>3386.65</v>
      </c>
      <c r="C1062">
        <v>10625</v>
      </c>
      <c r="D1062">
        <v>46330.25</v>
      </c>
      <c r="E1062">
        <v>64000</v>
      </c>
      <c r="F1062">
        <v>64000</v>
      </c>
      <c r="H1062">
        <v>11076.2</v>
      </c>
      <c r="I1062">
        <v>16822.8</v>
      </c>
      <c r="J1062">
        <v>16882</v>
      </c>
      <c r="L1062">
        <f t="shared" si="35"/>
        <v>683.87</v>
      </c>
      <c r="M1062">
        <f>data!BC1062</f>
        <v>2.5066137857930849E-10</v>
      </c>
      <c r="O1062">
        <v>2.510931596925419E-10</v>
      </c>
      <c r="P1062">
        <f t="shared" si="34"/>
        <v>-0.17196052403901113</v>
      </c>
    </row>
    <row r="1063" spans="1:16" x14ac:dyDescent="0.2">
      <c r="A1063">
        <v>684.31</v>
      </c>
      <c r="B1063">
        <v>3283.3</v>
      </c>
      <c r="C1063">
        <v>9586</v>
      </c>
      <c r="D1063">
        <v>46305.75</v>
      </c>
      <c r="E1063">
        <v>64000</v>
      </c>
      <c r="F1063">
        <v>64000</v>
      </c>
      <c r="H1063">
        <v>10027.6</v>
      </c>
      <c r="I1063">
        <v>16571.8</v>
      </c>
      <c r="J1063">
        <v>16638.2</v>
      </c>
      <c r="L1063">
        <f t="shared" si="35"/>
        <v>684.31</v>
      </c>
      <c r="M1063">
        <f>data!BC1063</f>
        <v>2.5046538754139009E-10</v>
      </c>
      <c r="O1063">
        <v>2.5091961463510963E-10</v>
      </c>
      <c r="P1063">
        <f t="shared" si="34"/>
        <v>-0.18102494473382633</v>
      </c>
    </row>
    <row r="1064" spans="1:16" x14ac:dyDescent="0.2">
      <c r="A1064">
        <v>684.76</v>
      </c>
      <c r="B1064">
        <v>3349.7</v>
      </c>
      <c r="C1064">
        <v>10160.200000000001</v>
      </c>
      <c r="D1064">
        <v>46350.55</v>
      </c>
      <c r="E1064">
        <v>64000</v>
      </c>
      <c r="F1064">
        <v>64000</v>
      </c>
      <c r="H1064">
        <v>10598.4</v>
      </c>
      <c r="I1064">
        <v>17626.2</v>
      </c>
      <c r="J1064">
        <v>17679.599999999999</v>
      </c>
      <c r="L1064">
        <f t="shared" si="35"/>
        <v>684.76</v>
      </c>
      <c r="M1064">
        <f>data!BC1064</f>
        <v>2.5084804649245871E-10</v>
      </c>
      <c r="O1064">
        <v>2.509447648701179E-10</v>
      </c>
      <c r="P1064">
        <f t="shared" si="34"/>
        <v>-3.8541699688077601E-2</v>
      </c>
    </row>
    <row r="1065" spans="1:16" x14ac:dyDescent="0.2">
      <c r="A1065">
        <v>685.2</v>
      </c>
      <c r="B1065">
        <v>3176.2</v>
      </c>
      <c r="C1065">
        <v>8589.4</v>
      </c>
      <c r="D1065">
        <v>46208.05</v>
      </c>
      <c r="E1065">
        <v>64000</v>
      </c>
      <c r="F1065">
        <v>64000</v>
      </c>
      <c r="H1065">
        <v>8951.2000000000007</v>
      </c>
      <c r="I1065">
        <v>16513.599999999999</v>
      </c>
      <c r="J1065">
        <v>16619</v>
      </c>
      <c r="L1065">
        <f t="shared" si="35"/>
        <v>685.2</v>
      </c>
      <c r="M1065">
        <f>data!BC1065</f>
        <v>2.5094068600543578E-10</v>
      </c>
      <c r="O1065">
        <v>2.5102223146798434E-10</v>
      </c>
      <c r="P1065">
        <f t="shared" si="34"/>
        <v>-3.2485354811676484E-2</v>
      </c>
    </row>
    <row r="1066" spans="1:16" x14ac:dyDescent="0.2">
      <c r="A1066">
        <v>685.65</v>
      </c>
      <c r="B1066">
        <v>3236.8</v>
      </c>
      <c r="C1066">
        <v>9128</v>
      </c>
      <c r="D1066">
        <v>46246.9</v>
      </c>
      <c r="E1066">
        <v>64000</v>
      </c>
      <c r="F1066">
        <v>64000</v>
      </c>
      <c r="H1066">
        <v>9557</v>
      </c>
      <c r="I1066">
        <v>17769.400000000001</v>
      </c>
      <c r="J1066">
        <v>17829.599999999999</v>
      </c>
      <c r="L1066">
        <f t="shared" si="35"/>
        <v>685.65</v>
      </c>
      <c r="M1066">
        <f>data!BC1066</f>
        <v>2.5132388512487016E-10</v>
      </c>
      <c r="O1066">
        <v>2.5173507417086164E-10</v>
      </c>
      <c r="P1066">
        <f t="shared" si="34"/>
        <v>-0.16334197661800412</v>
      </c>
    </row>
    <row r="1067" spans="1:16" x14ac:dyDescent="0.2">
      <c r="A1067">
        <v>686.1</v>
      </c>
      <c r="B1067">
        <v>3218.05</v>
      </c>
      <c r="C1067">
        <v>8936</v>
      </c>
      <c r="D1067">
        <v>46205.65</v>
      </c>
      <c r="E1067">
        <v>64000</v>
      </c>
      <c r="F1067">
        <v>64000</v>
      </c>
      <c r="H1067">
        <v>9347</v>
      </c>
      <c r="I1067">
        <v>17146</v>
      </c>
      <c r="J1067">
        <v>17151.599999999999</v>
      </c>
      <c r="L1067">
        <f t="shared" si="35"/>
        <v>686.1</v>
      </c>
      <c r="M1067">
        <f>data!BC1067</f>
        <v>2.5172018117181633E-10</v>
      </c>
      <c r="O1067">
        <v>2.5228834416783406E-10</v>
      </c>
      <c r="P1067">
        <f t="shared" si="34"/>
        <v>-0.2252038229874628</v>
      </c>
    </row>
    <row r="1068" spans="1:16" x14ac:dyDescent="0.2">
      <c r="A1068">
        <v>686.54</v>
      </c>
      <c r="B1068">
        <v>3579</v>
      </c>
      <c r="C1068">
        <v>12526.2</v>
      </c>
      <c r="D1068">
        <v>46600.2</v>
      </c>
      <c r="E1068">
        <v>64000</v>
      </c>
      <c r="F1068">
        <v>64000</v>
      </c>
      <c r="H1068">
        <v>10431</v>
      </c>
      <c r="I1068">
        <v>18423.599999999999</v>
      </c>
      <c r="J1068">
        <v>17331.400000000001</v>
      </c>
      <c r="L1068">
        <f t="shared" si="35"/>
        <v>686.54</v>
      </c>
      <c r="M1068">
        <f>data!BC1068</f>
        <v>2.5173538316291666E-10</v>
      </c>
      <c r="O1068">
        <v>2.5200326256057678E-10</v>
      </c>
      <c r="P1068">
        <f t="shared" si="34"/>
        <v>-0.10629997204727445</v>
      </c>
    </row>
    <row r="1069" spans="1:16" x14ac:dyDescent="0.2">
      <c r="A1069">
        <v>686.99</v>
      </c>
      <c r="B1069">
        <v>3275.15</v>
      </c>
      <c r="C1069">
        <v>9518.4</v>
      </c>
      <c r="D1069">
        <v>46347.6</v>
      </c>
      <c r="E1069">
        <v>64000</v>
      </c>
      <c r="F1069">
        <v>64000</v>
      </c>
      <c r="H1069">
        <v>10030.6</v>
      </c>
      <c r="I1069">
        <v>16354.2</v>
      </c>
      <c r="J1069">
        <v>16353</v>
      </c>
      <c r="L1069">
        <f t="shared" si="35"/>
        <v>686.99</v>
      </c>
      <c r="M1069">
        <f>data!BC1069</f>
        <v>2.5172572992989104E-10</v>
      </c>
      <c r="O1069">
        <v>2.52597131518607E-10</v>
      </c>
      <c r="P1069">
        <f t="shared" si="34"/>
        <v>-0.34497683464460671</v>
      </c>
    </row>
    <row r="1070" spans="1:16" x14ac:dyDescent="0.2">
      <c r="A1070">
        <v>687.43</v>
      </c>
      <c r="B1070">
        <v>3205.5</v>
      </c>
      <c r="C1070">
        <v>8786.7999999999993</v>
      </c>
      <c r="D1070">
        <v>46305</v>
      </c>
      <c r="E1070">
        <v>64000</v>
      </c>
      <c r="F1070">
        <v>64000</v>
      </c>
      <c r="H1070">
        <v>9152.2000000000007</v>
      </c>
      <c r="I1070">
        <v>16032.2</v>
      </c>
      <c r="J1070">
        <v>16053.6</v>
      </c>
      <c r="L1070">
        <f t="shared" si="35"/>
        <v>687.43</v>
      </c>
      <c r="M1070">
        <f>data!BC1070</f>
        <v>2.5182659609257115E-10</v>
      </c>
      <c r="O1070">
        <v>2.5186441145482453E-10</v>
      </c>
      <c r="P1070">
        <f t="shared" si="34"/>
        <v>-1.5014174505618628E-2</v>
      </c>
    </row>
    <row r="1071" spans="1:16" x14ac:dyDescent="0.2">
      <c r="A1071">
        <v>687.88</v>
      </c>
      <c r="B1071">
        <v>3253.6</v>
      </c>
      <c r="C1071">
        <v>9300</v>
      </c>
      <c r="D1071">
        <v>46587.6</v>
      </c>
      <c r="E1071">
        <v>64000</v>
      </c>
      <c r="F1071">
        <v>64000</v>
      </c>
      <c r="H1071">
        <v>9693</v>
      </c>
      <c r="I1071">
        <v>15977.8</v>
      </c>
      <c r="J1071">
        <v>15980.4</v>
      </c>
      <c r="L1071">
        <f t="shared" si="35"/>
        <v>687.88</v>
      </c>
      <c r="M1071">
        <f>data!BC1071</f>
        <v>2.5069903538089425E-10</v>
      </c>
      <c r="O1071">
        <v>2.5147858298470906E-10</v>
      </c>
      <c r="P1071">
        <f t="shared" si="34"/>
        <v>-0.30998568329860843</v>
      </c>
    </row>
    <row r="1072" spans="1:16" x14ac:dyDescent="0.2">
      <c r="A1072">
        <v>688.32</v>
      </c>
      <c r="B1072">
        <v>3240.2</v>
      </c>
      <c r="C1072">
        <v>9252.2000000000007</v>
      </c>
      <c r="D1072">
        <v>46624.3</v>
      </c>
      <c r="E1072">
        <v>64000</v>
      </c>
      <c r="F1072">
        <v>64000</v>
      </c>
      <c r="H1072">
        <v>9616.6</v>
      </c>
      <c r="I1072">
        <v>15039.2</v>
      </c>
      <c r="J1072">
        <v>15033</v>
      </c>
      <c r="L1072">
        <f t="shared" si="35"/>
        <v>688.32</v>
      </c>
      <c r="M1072">
        <f>data!BC1072</f>
        <v>2.5065771000776162E-10</v>
      </c>
      <c r="O1072">
        <v>2.5128922684572541E-10</v>
      </c>
      <c r="P1072">
        <f t="shared" si="34"/>
        <v>-0.25131074892896127</v>
      </c>
    </row>
    <row r="1073" spans="1:16" x14ac:dyDescent="0.2">
      <c r="A1073">
        <v>688.77</v>
      </c>
      <c r="B1073">
        <v>3295.9</v>
      </c>
      <c r="C1073">
        <v>9674.7999999999993</v>
      </c>
      <c r="D1073">
        <v>46691.9</v>
      </c>
      <c r="E1073">
        <v>64000</v>
      </c>
      <c r="F1073">
        <v>64000</v>
      </c>
      <c r="H1073">
        <v>10099.799999999999</v>
      </c>
      <c r="I1073">
        <v>14706.6</v>
      </c>
      <c r="J1073">
        <v>14725.8</v>
      </c>
      <c r="L1073">
        <f t="shared" si="35"/>
        <v>688.77</v>
      </c>
      <c r="M1073">
        <f>data!BC1073</f>
        <v>2.5083711639102937E-10</v>
      </c>
      <c r="O1073">
        <v>2.5103927543778546E-10</v>
      </c>
      <c r="P1073">
        <f t="shared" si="34"/>
        <v>-8.0528852070478607E-2</v>
      </c>
    </row>
    <row r="1074" spans="1:16" x14ac:dyDescent="0.2">
      <c r="A1074">
        <v>689.21</v>
      </c>
      <c r="B1074">
        <v>3240.75</v>
      </c>
      <c r="C1074">
        <v>9137.7999999999993</v>
      </c>
      <c r="D1074">
        <v>46629.599999999999</v>
      </c>
      <c r="E1074">
        <v>64000</v>
      </c>
      <c r="F1074">
        <v>64000</v>
      </c>
      <c r="H1074">
        <v>9555.6</v>
      </c>
      <c r="I1074">
        <v>14581.4</v>
      </c>
      <c r="J1074">
        <v>14631</v>
      </c>
      <c r="L1074">
        <f t="shared" si="35"/>
        <v>689.21</v>
      </c>
      <c r="M1074">
        <f>data!BC1074</f>
        <v>2.5113410510081949E-10</v>
      </c>
      <c r="O1074">
        <v>2.5114022171328551E-10</v>
      </c>
      <c r="P1074">
        <f t="shared" si="34"/>
        <v>-2.4355367787340944E-3</v>
      </c>
    </row>
    <row r="1075" spans="1:16" x14ac:dyDescent="0.2">
      <c r="A1075">
        <v>689.66</v>
      </c>
      <c r="B1075">
        <v>3239.9</v>
      </c>
      <c r="C1075">
        <v>9188.6</v>
      </c>
      <c r="D1075">
        <v>46646.25</v>
      </c>
      <c r="E1075">
        <v>64000</v>
      </c>
      <c r="F1075">
        <v>64000</v>
      </c>
      <c r="H1075">
        <v>9535</v>
      </c>
      <c r="I1075">
        <v>15117.8</v>
      </c>
      <c r="J1075">
        <v>15092.6</v>
      </c>
      <c r="L1075">
        <f t="shared" si="35"/>
        <v>689.66</v>
      </c>
      <c r="M1075">
        <f>data!BC1075</f>
        <v>2.5128572349481041E-10</v>
      </c>
      <c r="O1075">
        <v>2.5171191017171001E-10</v>
      </c>
      <c r="P1075">
        <f t="shared" si="34"/>
        <v>-0.16931526069182487</v>
      </c>
    </row>
    <row r="1076" spans="1:16" x14ac:dyDescent="0.2">
      <c r="A1076">
        <v>690.1</v>
      </c>
      <c r="B1076">
        <v>3278.75</v>
      </c>
      <c r="C1076">
        <v>9511.7999999999993</v>
      </c>
      <c r="D1076">
        <v>46614.15</v>
      </c>
      <c r="E1076">
        <v>64000</v>
      </c>
      <c r="F1076">
        <v>64000</v>
      </c>
      <c r="H1076">
        <v>9915.4</v>
      </c>
      <c r="I1076">
        <v>15169.8</v>
      </c>
      <c r="J1076">
        <v>15260.4</v>
      </c>
      <c r="L1076">
        <f t="shared" si="35"/>
        <v>690.1</v>
      </c>
      <c r="M1076">
        <f>data!BC1076</f>
        <v>2.5194588589361564E-10</v>
      </c>
      <c r="O1076">
        <v>2.5216417320975577E-10</v>
      </c>
      <c r="P1076">
        <f t="shared" si="34"/>
        <v>-8.6565555035669706E-2</v>
      </c>
    </row>
    <row r="1077" spans="1:16" x14ac:dyDescent="0.2">
      <c r="A1077">
        <v>690.55</v>
      </c>
      <c r="B1077">
        <v>3261.75</v>
      </c>
      <c r="C1077">
        <v>9389.2000000000007</v>
      </c>
      <c r="D1077">
        <v>46633.599999999999</v>
      </c>
      <c r="E1077">
        <v>64000</v>
      </c>
      <c r="F1077">
        <v>64000</v>
      </c>
      <c r="H1077">
        <v>9773.4</v>
      </c>
      <c r="I1077">
        <v>14777.6</v>
      </c>
      <c r="J1077">
        <v>14783</v>
      </c>
      <c r="L1077">
        <f t="shared" si="35"/>
        <v>690.55</v>
      </c>
      <c r="M1077">
        <f>data!BC1077</f>
        <v>2.5198656950907709E-10</v>
      </c>
      <c r="O1077">
        <v>2.5275309254780427E-10</v>
      </c>
      <c r="P1077">
        <f t="shared" si="34"/>
        <v>-0.30326949949473014</v>
      </c>
    </row>
    <row r="1078" spans="1:16" x14ac:dyDescent="0.2">
      <c r="A1078">
        <v>690.99</v>
      </c>
      <c r="B1078">
        <v>3222.9</v>
      </c>
      <c r="C1078">
        <v>9015.2000000000007</v>
      </c>
      <c r="D1078">
        <v>46642.7</v>
      </c>
      <c r="E1078">
        <v>64000</v>
      </c>
      <c r="F1078">
        <v>64000</v>
      </c>
      <c r="H1078">
        <v>9372</v>
      </c>
      <c r="I1078">
        <v>15169</v>
      </c>
      <c r="J1078">
        <v>15145</v>
      </c>
      <c r="L1078">
        <f t="shared" si="35"/>
        <v>690.99</v>
      </c>
      <c r="M1078">
        <f>data!BC1078</f>
        <v>2.5195591215899915E-10</v>
      </c>
      <c r="O1078">
        <v>2.5251178610771342E-10</v>
      </c>
      <c r="P1078">
        <f t="shared" si="34"/>
        <v>-0.22013782298349688</v>
      </c>
    </row>
    <row r="1079" spans="1:16" x14ac:dyDescent="0.2">
      <c r="A1079">
        <v>691.44</v>
      </c>
      <c r="B1079">
        <v>3273.95</v>
      </c>
      <c r="C1079">
        <v>9490.6</v>
      </c>
      <c r="D1079">
        <v>46824.05</v>
      </c>
      <c r="E1079">
        <v>64000</v>
      </c>
      <c r="F1079">
        <v>64000</v>
      </c>
      <c r="H1079">
        <v>9911</v>
      </c>
      <c r="I1079">
        <v>16997.400000000001</v>
      </c>
      <c r="J1079">
        <v>16996.2</v>
      </c>
      <c r="L1079">
        <f t="shared" si="35"/>
        <v>691.44</v>
      </c>
      <c r="M1079">
        <f>data!BC1079</f>
        <v>2.514381983057527E-10</v>
      </c>
      <c r="O1079">
        <v>2.5206954971821958E-10</v>
      </c>
      <c r="P1079">
        <f t="shared" si="34"/>
        <v>-0.25046714812346277</v>
      </c>
    </row>
    <row r="1080" spans="1:16" x14ac:dyDescent="0.2">
      <c r="A1080">
        <v>691.88</v>
      </c>
      <c r="B1080">
        <v>3250.95</v>
      </c>
      <c r="C1080">
        <v>9321</v>
      </c>
      <c r="D1080">
        <v>46974.2</v>
      </c>
      <c r="E1080">
        <v>64000</v>
      </c>
      <c r="F1080">
        <v>64000</v>
      </c>
      <c r="H1080">
        <v>9718.4</v>
      </c>
      <c r="I1080">
        <v>16778</v>
      </c>
      <c r="J1080">
        <v>16717.8</v>
      </c>
      <c r="L1080">
        <f t="shared" si="35"/>
        <v>691.88</v>
      </c>
      <c r="M1080">
        <f>data!BC1080</f>
        <v>2.5067683479634231E-10</v>
      </c>
      <c r="O1080">
        <v>2.5158476824743468E-10</v>
      </c>
      <c r="P1080">
        <f t="shared" si="34"/>
        <v>-0.36088569964593709</v>
      </c>
    </row>
    <row r="1081" spans="1:16" x14ac:dyDescent="0.2">
      <c r="A1081">
        <v>692.33</v>
      </c>
      <c r="B1081">
        <v>3296.9</v>
      </c>
      <c r="C1081">
        <v>9711.4</v>
      </c>
      <c r="D1081">
        <v>47065.8</v>
      </c>
      <c r="E1081">
        <v>64000</v>
      </c>
      <c r="F1081">
        <v>64000</v>
      </c>
      <c r="H1081">
        <v>10081.799999999999</v>
      </c>
      <c r="I1081">
        <v>16605.2</v>
      </c>
      <c r="J1081">
        <v>16631.8</v>
      </c>
      <c r="L1081">
        <f t="shared" si="35"/>
        <v>692.33</v>
      </c>
      <c r="M1081">
        <f>data!BC1081</f>
        <v>2.506555493961726E-10</v>
      </c>
      <c r="O1081">
        <v>2.5113997687419431E-10</v>
      </c>
      <c r="P1081">
        <f t="shared" si="34"/>
        <v>-0.19289142415760582</v>
      </c>
    </row>
    <row r="1082" spans="1:16" x14ac:dyDescent="0.2">
      <c r="A1082">
        <v>692.77</v>
      </c>
      <c r="B1082">
        <v>3312.55</v>
      </c>
      <c r="C1082">
        <v>9873.6</v>
      </c>
      <c r="D1082">
        <v>47115.05</v>
      </c>
      <c r="E1082">
        <v>64000</v>
      </c>
      <c r="F1082">
        <v>64000</v>
      </c>
      <c r="H1082">
        <v>10299.6</v>
      </c>
      <c r="I1082">
        <v>16351.8</v>
      </c>
      <c r="J1082">
        <v>16365.8</v>
      </c>
      <c r="L1082">
        <f t="shared" si="35"/>
        <v>692.77</v>
      </c>
      <c r="M1082">
        <f>data!BC1082</f>
        <v>2.5070139621287796E-10</v>
      </c>
      <c r="O1082">
        <v>2.5138447287929543E-10</v>
      </c>
      <c r="P1082">
        <f t="shared" si="34"/>
        <v>-0.27172587813148702</v>
      </c>
    </row>
    <row r="1083" spans="1:16" x14ac:dyDescent="0.2">
      <c r="A1083">
        <v>693.22</v>
      </c>
      <c r="B1083">
        <v>3253.05</v>
      </c>
      <c r="C1083">
        <v>9281</v>
      </c>
      <c r="D1083">
        <v>47072.15</v>
      </c>
      <c r="E1083">
        <v>64000</v>
      </c>
      <c r="F1083">
        <v>64000</v>
      </c>
      <c r="H1083">
        <v>9690.6</v>
      </c>
      <c r="I1083">
        <v>15912.2</v>
      </c>
      <c r="J1083">
        <v>15959</v>
      </c>
      <c r="L1083">
        <f t="shared" si="35"/>
        <v>693.22</v>
      </c>
      <c r="M1083">
        <f>data!BC1083</f>
        <v>2.5085898320529003E-10</v>
      </c>
      <c r="O1083">
        <v>2.5120591722703331E-10</v>
      </c>
      <c r="P1083">
        <f t="shared" si="34"/>
        <v>-0.1381074242091696</v>
      </c>
    </row>
    <row r="1084" spans="1:16" x14ac:dyDescent="0.2">
      <c r="A1084">
        <v>693.66</v>
      </c>
      <c r="B1084">
        <v>3230.05</v>
      </c>
      <c r="C1084">
        <v>9134.6</v>
      </c>
      <c r="D1084">
        <v>46987</v>
      </c>
      <c r="E1084">
        <v>64000</v>
      </c>
      <c r="F1084">
        <v>64000</v>
      </c>
      <c r="H1084">
        <v>9543.6</v>
      </c>
      <c r="I1084">
        <v>15685.4</v>
      </c>
      <c r="J1084">
        <v>15705.8</v>
      </c>
      <c r="L1084">
        <f t="shared" si="35"/>
        <v>693.66</v>
      </c>
      <c r="M1084">
        <f>data!BC1084</f>
        <v>2.5146352798171398E-10</v>
      </c>
      <c r="O1084">
        <v>2.5151826232455808E-10</v>
      </c>
      <c r="P1084">
        <f t="shared" si="34"/>
        <v>-2.1761578001629863E-2</v>
      </c>
    </row>
    <row r="1085" spans="1:16" x14ac:dyDescent="0.2">
      <c r="A1085">
        <v>694.11</v>
      </c>
      <c r="B1085">
        <v>3273.8</v>
      </c>
      <c r="C1085">
        <v>9488.2000000000007</v>
      </c>
      <c r="D1085">
        <v>46951.05</v>
      </c>
      <c r="E1085">
        <v>64000</v>
      </c>
      <c r="F1085">
        <v>64000</v>
      </c>
      <c r="H1085">
        <v>9892.2000000000007</v>
      </c>
      <c r="I1085">
        <v>15115</v>
      </c>
      <c r="J1085">
        <v>15164.2</v>
      </c>
      <c r="L1085">
        <f t="shared" si="35"/>
        <v>694.11</v>
      </c>
      <c r="M1085">
        <f>data!BC1085</f>
        <v>2.5216972663292291E-10</v>
      </c>
      <c r="O1085">
        <v>2.5246324768137943E-10</v>
      </c>
      <c r="P1085">
        <f t="shared" si="34"/>
        <v>-0.11626288228176178</v>
      </c>
    </row>
    <row r="1086" spans="1:16" x14ac:dyDescent="0.2">
      <c r="A1086">
        <v>694.55</v>
      </c>
      <c r="B1086">
        <v>3275.35</v>
      </c>
      <c r="C1086">
        <v>9417.7999999999993</v>
      </c>
      <c r="D1086">
        <v>46938.45</v>
      </c>
      <c r="E1086">
        <v>64000</v>
      </c>
      <c r="F1086">
        <v>64000</v>
      </c>
      <c r="H1086">
        <v>9835</v>
      </c>
      <c r="I1086">
        <v>14158.8</v>
      </c>
      <c r="J1086">
        <v>14131.8</v>
      </c>
      <c r="L1086">
        <f t="shared" si="35"/>
        <v>694.55</v>
      </c>
      <c r="M1086">
        <f>data!BC1086</f>
        <v>2.5249302683592174E-10</v>
      </c>
      <c r="O1086">
        <v>2.5265256996265877E-10</v>
      </c>
      <c r="P1086">
        <f t="shared" si="34"/>
        <v>-6.3147240798145862E-2</v>
      </c>
    </row>
    <row r="1087" spans="1:16" x14ac:dyDescent="0.2">
      <c r="A1087">
        <v>695</v>
      </c>
      <c r="B1087">
        <v>3372.2</v>
      </c>
      <c r="C1087">
        <v>10435.6</v>
      </c>
      <c r="D1087">
        <v>47149.05</v>
      </c>
      <c r="E1087">
        <v>64000</v>
      </c>
      <c r="F1087">
        <v>64000</v>
      </c>
      <c r="H1087">
        <v>10862.4</v>
      </c>
      <c r="I1087">
        <v>15604</v>
      </c>
      <c r="J1087">
        <v>15655.2</v>
      </c>
      <c r="L1087">
        <f t="shared" si="35"/>
        <v>695</v>
      </c>
      <c r="M1087">
        <f>data!BC1087</f>
        <v>2.5206316891763072E-10</v>
      </c>
      <c r="O1087">
        <v>2.5267160954417034E-10</v>
      </c>
      <c r="P1087">
        <f t="shared" si="34"/>
        <v>-0.24080292504459536</v>
      </c>
    </row>
    <row r="1088" spans="1:16" x14ac:dyDescent="0.2">
      <c r="A1088">
        <v>695.44</v>
      </c>
      <c r="B1088">
        <v>3260.35</v>
      </c>
      <c r="C1088">
        <v>9343.4</v>
      </c>
      <c r="D1088">
        <v>47135.5</v>
      </c>
      <c r="E1088">
        <v>64000</v>
      </c>
      <c r="F1088">
        <v>64000</v>
      </c>
      <c r="H1088">
        <v>9760.2000000000007</v>
      </c>
      <c r="I1088">
        <v>15309.6</v>
      </c>
      <c r="J1088">
        <v>15262.6</v>
      </c>
      <c r="L1088">
        <f t="shared" si="35"/>
        <v>695.44</v>
      </c>
      <c r="M1088">
        <f>data!BC1088</f>
        <v>2.5174268244909516E-10</v>
      </c>
      <c r="O1088">
        <v>2.526928505891562E-10</v>
      </c>
      <c r="P1088">
        <f t="shared" si="34"/>
        <v>-0.37601702535141457</v>
      </c>
    </row>
    <row r="1089" spans="1:16" x14ac:dyDescent="0.2">
      <c r="A1089">
        <v>695.88</v>
      </c>
      <c r="B1089">
        <v>3344.6</v>
      </c>
      <c r="C1089">
        <v>10188.200000000001</v>
      </c>
      <c r="D1089">
        <v>47258.8</v>
      </c>
      <c r="E1089">
        <v>64000</v>
      </c>
      <c r="F1089">
        <v>64000</v>
      </c>
      <c r="H1089">
        <v>10553.6</v>
      </c>
      <c r="I1089">
        <v>15595.2</v>
      </c>
      <c r="J1089">
        <v>15610.4</v>
      </c>
      <c r="L1089">
        <f t="shared" si="35"/>
        <v>695.88</v>
      </c>
      <c r="M1089">
        <f>data!BC1089</f>
        <v>2.5174436845311655E-10</v>
      </c>
      <c r="O1089">
        <v>2.5250262919833893E-10</v>
      </c>
      <c r="P1089">
        <f t="shared" si="34"/>
        <v>-0.30029815833195528</v>
      </c>
    </row>
    <row r="1090" spans="1:16" x14ac:dyDescent="0.2">
      <c r="A1090">
        <v>696.33</v>
      </c>
      <c r="B1090">
        <v>3219.5</v>
      </c>
      <c r="C1090">
        <v>8979</v>
      </c>
      <c r="D1090">
        <v>47206.75</v>
      </c>
      <c r="E1090">
        <v>64000</v>
      </c>
      <c r="F1090">
        <v>64000</v>
      </c>
      <c r="H1090">
        <v>9370.4</v>
      </c>
      <c r="I1090">
        <v>13583.8</v>
      </c>
      <c r="J1090">
        <v>13529.8</v>
      </c>
      <c r="L1090">
        <f t="shared" si="35"/>
        <v>696.33</v>
      </c>
      <c r="M1090">
        <f>data!BC1090</f>
        <v>2.5157746762311799E-10</v>
      </c>
      <c r="O1090">
        <v>2.5220955344523947E-10</v>
      </c>
      <c r="P1090">
        <f t="shared" si="34"/>
        <v>-0.2506193018809349</v>
      </c>
    </row>
    <row r="1091" spans="1:16" x14ac:dyDescent="0.2">
      <c r="A1091">
        <v>696.77</v>
      </c>
      <c r="B1091">
        <v>3309.45</v>
      </c>
      <c r="C1091">
        <v>9831.2000000000007</v>
      </c>
      <c r="D1091">
        <v>47355.35</v>
      </c>
      <c r="E1091">
        <v>64000</v>
      </c>
      <c r="F1091">
        <v>64000</v>
      </c>
      <c r="H1091">
        <v>10240.200000000001</v>
      </c>
      <c r="I1091">
        <v>15413.2</v>
      </c>
      <c r="J1091">
        <v>15437.4</v>
      </c>
      <c r="L1091">
        <f t="shared" si="35"/>
        <v>696.77</v>
      </c>
      <c r="M1091">
        <f>data!BC1091</f>
        <v>2.5146422335140844E-10</v>
      </c>
      <c r="O1091">
        <v>2.5200509509806237E-10</v>
      </c>
      <c r="P1091">
        <f t="shared" si="34"/>
        <v>-0.21462730602469077</v>
      </c>
    </row>
    <row r="1092" spans="1:16" x14ac:dyDescent="0.2">
      <c r="A1092">
        <v>697.22</v>
      </c>
      <c r="B1092">
        <v>3641.65</v>
      </c>
      <c r="C1092">
        <v>13115.6</v>
      </c>
      <c r="D1092">
        <v>47674.9</v>
      </c>
      <c r="E1092">
        <v>64000</v>
      </c>
      <c r="F1092">
        <v>64000</v>
      </c>
      <c r="H1092">
        <v>13655.4</v>
      </c>
      <c r="I1092">
        <v>21630.6</v>
      </c>
      <c r="J1092">
        <v>21619.4</v>
      </c>
      <c r="L1092">
        <f t="shared" si="35"/>
        <v>697.22</v>
      </c>
      <c r="M1092">
        <f>data!BC1092</f>
        <v>2.5174063881177791E-10</v>
      </c>
      <c r="O1092">
        <v>2.5216790459546116E-10</v>
      </c>
      <c r="P1092">
        <f t="shared" si="34"/>
        <v>-0.16943702029355828</v>
      </c>
    </row>
    <row r="1093" spans="1:16" x14ac:dyDescent="0.2">
      <c r="A1093">
        <v>697.66</v>
      </c>
      <c r="B1093">
        <v>3282.85</v>
      </c>
      <c r="C1093">
        <v>9577.2000000000007</v>
      </c>
      <c r="D1093">
        <v>47347.3</v>
      </c>
      <c r="E1093">
        <v>64000</v>
      </c>
      <c r="F1093">
        <v>64000</v>
      </c>
      <c r="H1093">
        <v>9968.6</v>
      </c>
      <c r="I1093">
        <v>18250.400000000001</v>
      </c>
      <c r="J1093">
        <v>18310.2</v>
      </c>
      <c r="L1093">
        <f t="shared" si="35"/>
        <v>697.66</v>
      </c>
      <c r="M1093">
        <f>data!BC1093</f>
        <v>2.51835427886195E-10</v>
      </c>
      <c r="O1093">
        <v>2.5232746806718346E-10</v>
      </c>
      <c r="P1093">
        <f t="shared" si="34"/>
        <v>-0.19500064133226211</v>
      </c>
    </row>
    <row r="1094" spans="1:16" x14ac:dyDescent="0.2">
      <c r="A1094">
        <v>698.11</v>
      </c>
      <c r="B1094">
        <v>3259.1</v>
      </c>
      <c r="C1094">
        <v>9329.2000000000007</v>
      </c>
      <c r="D1094">
        <v>47241.85</v>
      </c>
      <c r="E1094">
        <v>64000</v>
      </c>
      <c r="F1094">
        <v>64000</v>
      </c>
      <c r="H1094">
        <v>9732.7999999999993</v>
      </c>
      <c r="I1094">
        <v>16969.8</v>
      </c>
      <c r="J1094">
        <v>16966.400000000001</v>
      </c>
      <c r="L1094">
        <f t="shared" si="35"/>
        <v>698.11</v>
      </c>
      <c r="M1094">
        <f>data!BC1094</f>
        <v>2.525515560588581E-10</v>
      </c>
      <c r="O1094">
        <v>2.5271833890461655E-10</v>
      </c>
      <c r="P1094">
        <f t="shared" si="34"/>
        <v>-6.5995545270417871E-2</v>
      </c>
    </row>
    <row r="1095" spans="1:16" x14ac:dyDescent="0.2">
      <c r="A1095">
        <v>698.55</v>
      </c>
      <c r="B1095">
        <v>3284.7</v>
      </c>
      <c r="C1095">
        <v>9508.2000000000007</v>
      </c>
      <c r="D1095">
        <v>47263.9</v>
      </c>
      <c r="E1095">
        <v>64000</v>
      </c>
      <c r="F1095">
        <v>64000</v>
      </c>
      <c r="H1095">
        <v>9919.4</v>
      </c>
      <c r="I1095">
        <v>16034.2</v>
      </c>
      <c r="J1095">
        <v>16108.6</v>
      </c>
      <c r="L1095">
        <f t="shared" si="35"/>
        <v>698.55</v>
      </c>
      <c r="M1095">
        <f>data!BC1095</f>
        <v>2.5280339934916095E-10</v>
      </c>
      <c r="O1095">
        <v>2.5313291757226798E-10</v>
      </c>
      <c r="P1095">
        <f t="shared" si="34"/>
        <v>-0.13017596694549083</v>
      </c>
    </row>
    <row r="1096" spans="1:16" x14ac:dyDescent="0.2">
      <c r="A1096">
        <v>699</v>
      </c>
      <c r="B1096">
        <v>3230</v>
      </c>
      <c r="C1096">
        <v>9107.6</v>
      </c>
      <c r="D1096">
        <v>47279</v>
      </c>
      <c r="E1096">
        <v>64000</v>
      </c>
      <c r="F1096">
        <v>64000</v>
      </c>
      <c r="H1096">
        <v>9520.4</v>
      </c>
      <c r="I1096">
        <v>15224.4</v>
      </c>
      <c r="J1096">
        <v>15221</v>
      </c>
      <c r="L1096">
        <f t="shared" si="35"/>
        <v>699</v>
      </c>
      <c r="M1096">
        <f>data!BC1096</f>
        <v>2.5264260914151335E-10</v>
      </c>
      <c r="O1096">
        <v>2.5359006640659574E-10</v>
      </c>
      <c r="P1096">
        <f t="shared" ref="P1096:P1159" si="36">(M1096-O1096)/O1096%</f>
        <v>-0.37361765723239165</v>
      </c>
    </row>
    <row r="1097" spans="1:16" x14ac:dyDescent="0.2">
      <c r="A1097">
        <v>699.44</v>
      </c>
      <c r="B1097">
        <v>3292</v>
      </c>
      <c r="C1097">
        <v>9672.6</v>
      </c>
      <c r="D1097">
        <v>47396.2</v>
      </c>
      <c r="E1097">
        <v>64000</v>
      </c>
      <c r="F1097">
        <v>64000</v>
      </c>
      <c r="H1097">
        <v>10083.799999999999</v>
      </c>
      <c r="I1097">
        <v>15510.8</v>
      </c>
      <c r="J1097">
        <v>15553.4</v>
      </c>
      <c r="L1097">
        <f t="shared" si="35"/>
        <v>699.44</v>
      </c>
      <c r="M1097">
        <f>data!BC1097</f>
        <v>2.5254790505378716E-10</v>
      </c>
      <c r="O1097">
        <v>2.5344624493803214E-10</v>
      </c>
      <c r="P1097">
        <f t="shared" si="36"/>
        <v>-0.35444986942482665</v>
      </c>
    </row>
    <row r="1098" spans="1:16" x14ac:dyDescent="0.2">
      <c r="A1098">
        <v>699.88</v>
      </c>
      <c r="B1098">
        <v>3299.2</v>
      </c>
      <c r="C1098">
        <v>9748.6</v>
      </c>
      <c r="D1098">
        <v>47565.3</v>
      </c>
      <c r="E1098">
        <v>64000</v>
      </c>
      <c r="F1098">
        <v>64000</v>
      </c>
      <c r="H1098">
        <v>10180.799999999999</v>
      </c>
      <c r="I1098">
        <v>15108.2</v>
      </c>
      <c r="J1098">
        <v>15108.6</v>
      </c>
      <c r="L1098">
        <f t="shared" si="35"/>
        <v>699.88</v>
      </c>
      <c r="M1098">
        <f>data!BC1098</f>
        <v>2.5184311815675521E-10</v>
      </c>
      <c r="O1098">
        <v>2.5304124932736131E-10</v>
      </c>
      <c r="P1098">
        <f t="shared" si="36"/>
        <v>-0.47349243405610414</v>
      </c>
    </row>
    <row r="1099" spans="1:16" x14ac:dyDescent="0.2">
      <c r="A1099">
        <v>700.33</v>
      </c>
      <c r="B1099">
        <v>3314.05</v>
      </c>
      <c r="C1099">
        <v>9856</v>
      </c>
      <c r="D1099">
        <v>47691.8</v>
      </c>
      <c r="E1099">
        <v>64000</v>
      </c>
      <c r="F1099">
        <v>64000</v>
      </c>
      <c r="H1099">
        <v>10298.4</v>
      </c>
      <c r="I1099">
        <v>14567.4</v>
      </c>
      <c r="J1099">
        <v>14632.8</v>
      </c>
      <c r="L1099">
        <f t="shared" si="35"/>
        <v>700.33</v>
      </c>
      <c r="M1099">
        <f>data!BC1099</f>
        <v>2.5143512869538101E-10</v>
      </c>
      <c r="O1099">
        <v>2.523976059245115E-10</v>
      </c>
      <c r="P1099">
        <f t="shared" si="36"/>
        <v>-0.38133373951984212</v>
      </c>
    </row>
    <row r="1100" spans="1:16" x14ac:dyDescent="0.2">
      <c r="A1100">
        <v>700.77</v>
      </c>
      <c r="B1100">
        <v>3327</v>
      </c>
      <c r="C1100">
        <v>10008</v>
      </c>
      <c r="D1100">
        <v>47767.9</v>
      </c>
      <c r="E1100">
        <v>64000</v>
      </c>
      <c r="F1100">
        <v>64000</v>
      </c>
      <c r="H1100">
        <v>10414.799999999999</v>
      </c>
      <c r="I1100">
        <v>14679</v>
      </c>
      <c r="J1100">
        <v>14653.8</v>
      </c>
      <c r="L1100">
        <f t="shared" si="35"/>
        <v>700.77</v>
      </c>
      <c r="M1100">
        <f>data!BC1100</f>
        <v>2.5130095089045543E-10</v>
      </c>
      <c r="O1100">
        <v>2.5198365985316485E-10</v>
      </c>
      <c r="P1100">
        <f t="shared" si="36"/>
        <v>-0.2709338228944112</v>
      </c>
    </row>
    <row r="1101" spans="1:16" x14ac:dyDescent="0.2">
      <c r="A1101">
        <v>701.22</v>
      </c>
      <c r="B1101">
        <v>3239.7</v>
      </c>
      <c r="C1101">
        <v>9113.4</v>
      </c>
      <c r="D1101">
        <v>47708.7</v>
      </c>
      <c r="E1101">
        <v>64000</v>
      </c>
      <c r="F1101">
        <v>64000</v>
      </c>
      <c r="H1101">
        <v>9508.2000000000007</v>
      </c>
      <c r="I1101">
        <v>13645.2</v>
      </c>
      <c r="J1101">
        <v>13702.4</v>
      </c>
      <c r="L1101">
        <f t="shared" si="35"/>
        <v>701.22</v>
      </c>
      <c r="M1101">
        <f>data!BC1101</f>
        <v>2.5138349756389053E-10</v>
      </c>
      <c r="O1101">
        <v>2.5195101785955347E-10</v>
      </c>
      <c r="P1101">
        <f t="shared" si="36"/>
        <v>-0.2252502492287175</v>
      </c>
    </row>
    <row r="1102" spans="1:16" x14ac:dyDescent="0.2">
      <c r="A1102">
        <v>701.66</v>
      </c>
      <c r="B1102">
        <v>3624.75</v>
      </c>
      <c r="C1102">
        <v>12863.4</v>
      </c>
      <c r="D1102">
        <v>48027.1</v>
      </c>
      <c r="E1102">
        <v>64000</v>
      </c>
      <c r="F1102">
        <v>64000</v>
      </c>
      <c r="H1102">
        <v>13392.2</v>
      </c>
      <c r="I1102">
        <v>17647.8</v>
      </c>
      <c r="J1102">
        <v>17650.2</v>
      </c>
      <c r="L1102">
        <f t="shared" si="35"/>
        <v>701.66</v>
      </c>
      <c r="M1102">
        <f>data!BC1102</f>
        <v>2.5194997617541273E-10</v>
      </c>
      <c r="O1102">
        <v>2.5256336765688092E-10</v>
      </c>
      <c r="P1102">
        <f t="shared" si="36"/>
        <v>-0.24286636940219702</v>
      </c>
    </row>
    <row r="1103" spans="1:16" x14ac:dyDescent="0.2">
      <c r="A1103">
        <v>702.11</v>
      </c>
      <c r="B1103">
        <v>3336.9</v>
      </c>
      <c r="C1103">
        <v>10108.799999999999</v>
      </c>
      <c r="D1103">
        <v>47695.199999999997</v>
      </c>
      <c r="E1103">
        <v>64000</v>
      </c>
      <c r="F1103">
        <v>64000</v>
      </c>
      <c r="H1103">
        <v>10503.6</v>
      </c>
      <c r="I1103">
        <v>15344</v>
      </c>
      <c r="J1103">
        <v>15375.4</v>
      </c>
      <c r="L1103">
        <f t="shared" si="35"/>
        <v>702.11</v>
      </c>
      <c r="M1103">
        <f>data!BC1103</f>
        <v>2.5246879702127602E-10</v>
      </c>
      <c r="O1103">
        <v>2.5261221834752825E-10</v>
      </c>
      <c r="P1103">
        <f t="shared" si="36"/>
        <v>-5.6775292656238111E-2</v>
      </c>
    </row>
    <row r="1104" spans="1:16" x14ac:dyDescent="0.2">
      <c r="A1104">
        <v>702.55</v>
      </c>
      <c r="B1104">
        <v>3295.35</v>
      </c>
      <c r="C1104">
        <v>9650.7999999999993</v>
      </c>
      <c r="D1104">
        <v>47594.1</v>
      </c>
      <c r="E1104">
        <v>64000</v>
      </c>
      <c r="F1104">
        <v>64000</v>
      </c>
      <c r="H1104">
        <v>10088.200000000001</v>
      </c>
      <c r="I1104">
        <v>15566</v>
      </c>
      <c r="J1104">
        <v>15565.8</v>
      </c>
      <c r="L1104">
        <f t="shared" si="35"/>
        <v>702.55</v>
      </c>
      <c r="M1104">
        <f>data!BC1104</f>
        <v>2.5304458733220062E-10</v>
      </c>
      <c r="O1104">
        <v>2.5307789969285163E-10</v>
      </c>
      <c r="P1104">
        <f t="shared" si="36"/>
        <v>-1.3162888063885892E-2</v>
      </c>
    </row>
    <row r="1105" spans="1:16" x14ac:dyDescent="0.2">
      <c r="A1105">
        <v>702.99</v>
      </c>
      <c r="B1105">
        <v>3327.45</v>
      </c>
      <c r="C1105">
        <v>10050.799999999999</v>
      </c>
      <c r="D1105">
        <v>47696.65</v>
      </c>
      <c r="E1105">
        <v>64000</v>
      </c>
      <c r="F1105">
        <v>64000</v>
      </c>
      <c r="H1105">
        <v>10460.200000000001</v>
      </c>
      <c r="I1105">
        <v>16198.2</v>
      </c>
      <c r="J1105">
        <v>16214.4</v>
      </c>
      <c r="L1105">
        <f t="shared" si="35"/>
        <v>702.99</v>
      </c>
      <c r="M1105">
        <f>data!BC1105</f>
        <v>2.5286088170145994E-10</v>
      </c>
      <c r="O1105">
        <v>2.5343438341269708E-10</v>
      </c>
      <c r="P1105">
        <f t="shared" si="36"/>
        <v>-0.22629199065828334</v>
      </c>
    </row>
    <row r="1106" spans="1:16" x14ac:dyDescent="0.2">
      <c r="A1106">
        <v>703.44</v>
      </c>
      <c r="B1106">
        <v>3237.75</v>
      </c>
      <c r="C1106">
        <v>9157.6</v>
      </c>
      <c r="D1106">
        <v>47618.45</v>
      </c>
      <c r="E1106">
        <v>64000</v>
      </c>
      <c r="F1106">
        <v>64000</v>
      </c>
      <c r="H1106">
        <v>9558.7999999999993</v>
      </c>
      <c r="I1106">
        <v>14703</v>
      </c>
      <c r="J1106">
        <v>14755.8</v>
      </c>
      <c r="L1106">
        <f t="shared" si="35"/>
        <v>703.44</v>
      </c>
      <c r="M1106">
        <f>data!BC1106</f>
        <v>2.5303590605917034E-10</v>
      </c>
      <c r="O1106">
        <v>2.5390911997667709E-10</v>
      </c>
      <c r="P1106">
        <f t="shared" si="36"/>
        <v>-0.34390805560153187</v>
      </c>
    </row>
    <row r="1107" spans="1:16" x14ac:dyDescent="0.2">
      <c r="A1107">
        <v>703.88</v>
      </c>
      <c r="B1107">
        <v>3311.8</v>
      </c>
      <c r="C1107">
        <v>9736.4</v>
      </c>
      <c r="D1107">
        <v>47769.95</v>
      </c>
      <c r="E1107">
        <v>64000</v>
      </c>
      <c r="F1107">
        <v>64000</v>
      </c>
      <c r="H1107">
        <v>10124.799999999999</v>
      </c>
      <c r="I1107">
        <v>15011.6</v>
      </c>
      <c r="J1107">
        <v>14913.8</v>
      </c>
      <c r="L1107">
        <f t="shared" si="35"/>
        <v>703.88</v>
      </c>
      <c r="M1107">
        <f>data!BC1107</f>
        <v>2.5280640987590302E-10</v>
      </c>
      <c r="O1107">
        <v>2.5419313213754752E-10</v>
      </c>
      <c r="P1107">
        <f t="shared" si="36"/>
        <v>-0.5455388389069975</v>
      </c>
    </row>
    <row r="1108" spans="1:16" x14ac:dyDescent="0.2">
      <c r="A1108">
        <v>704.33</v>
      </c>
      <c r="B1108">
        <v>3293</v>
      </c>
      <c r="C1108">
        <v>9715.6</v>
      </c>
      <c r="D1108">
        <v>47906.2</v>
      </c>
      <c r="E1108">
        <v>64000</v>
      </c>
      <c r="F1108">
        <v>64000</v>
      </c>
      <c r="H1108">
        <v>10077</v>
      </c>
      <c r="I1108">
        <v>14642.6</v>
      </c>
      <c r="J1108">
        <v>14756.6</v>
      </c>
      <c r="L1108">
        <f t="shared" si="35"/>
        <v>704.33</v>
      </c>
      <c r="M1108">
        <f>data!BC1108</f>
        <v>2.521480029741726E-10</v>
      </c>
      <c r="O1108">
        <v>2.5306810808614694E-10</v>
      </c>
      <c r="P1108">
        <f t="shared" si="36"/>
        <v>-0.36358003342765166</v>
      </c>
    </row>
    <row r="1109" spans="1:16" x14ac:dyDescent="0.2">
      <c r="A1109">
        <v>704.77</v>
      </c>
      <c r="B1109">
        <v>3256.5</v>
      </c>
      <c r="C1109">
        <v>9240.6</v>
      </c>
      <c r="D1109">
        <v>47925.15</v>
      </c>
      <c r="E1109">
        <v>64000</v>
      </c>
      <c r="F1109">
        <v>64000</v>
      </c>
      <c r="H1109">
        <v>9630</v>
      </c>
      <c r="I1109">
        <v>14220</v>
      </c>
      <c r="J1109">
        <v>14209</v>
      </c>
      <c r="L1109">
        <f t="shared" si="35"/>
        <v>704.77</v>
      </c>
      <c r="M1109">
        <f>data!BC1109</f>
        <v>2.5205823414588598E-10</v>
      </c>
      <c r="O1109">
        <v>2.5272171887447922E-10</v>
      </c>
      <c r="P1109">
        <f t="shared" si="36"/>
        <v>-0.26253569797963383</v>
      </c>
    </row>
    <row r="1110" spans="1:16" x14ac:dyDescent="0.2">
      <c r="A1110">
        <v>705.21</v>
      </c>
      <c r="B1110">
        <v>3287.2</v>
      </c>
      <c r="C1110">
        <v>9608.6</v>
      </c>
      <c r="D1110">
        <v>48069.1</v>
      </c>
      <c r="E1110">
        <v>64000</v>
      </c>
      <c r="F1110">
        <v>64000</v>
      </c>
      <c r="H1110">
        <v>10056.6</v>
      </c>
      <c r="I1110">
        <v>14020.8</v>
      </c>
      <c r="J1110">
        <v>14086.8</v>
      </c>
      <c r="L1110">
        <f t="shared" si="35"/>
        <v>705.21</v>
      </c>
      <c r="M1110">
        <f>data!BC1110</f>
        <v>2.5163133984944063E-10</v>
      </c>
      <c r="O1110">
        <v>2.5209505952654431E-10</v>
      </c>
      <c r="P1110">
        <f t="shared" si="36"/>
        <v>-0.18394635657461378</v>
      </c>
    </row>
    <row r="1111" spans="1:16" x14ac:dyDescent="0.2">
      <c r="A1111">
        <v>705.66</v>
      </c>
      <c r="B1111">
        <v>3231</v>
      </c>
      <c r="C1111">
        <v>8995.6</v>
      </c>
      <c r="D1111">
        <v>47990.3</v>
      </c>
      <c r="E1111">
        <v>64000</v>
      </c>
      <c r="F1111">
        <v>64000</v>
      </c>
      <c r="H1111">
        <v>9469.6</v>
      </c>
      <c r="I1111">
        <v>13303.4</v>
      </c>
      <c r="J1111">
        <v>13277.2</v>
      </c>
      <c r="L1111">
        <f t="shared" si="35"/>
        <v>705.66</v>
      </c>
      <c r="M1111">
        <f>data!BC1111</f>
        <v>2.5199280660907641E-10</v>
      </c>
      <c r="O1111">
        <v>2.524125709122493E-10</v>
      </c>
      <c r="P1111">
        <f t="shared" si="36"/>
        <v>-0.16630087069586577</v>
      </c>
    </row>
    <row r="1112" spans="1:16" x14ac:dyDescent="0.2">
      <c r="A1112">
        <v>706.1</v>
      </c>
      <c r="B1112">
        <v>3265.9</v>
      </c>
      <c r="C1112">
        <v>9432.2000000000007</v>
      </c>
      <c r="D1112">
        <v>47923.5</v>
      </c>
      <c r="E1112">
        <v>64000</v>
      </c>
      <c r="F1112">
        <v>64000</v>
      </c>
      <c r="H1112">
        <v>9830</v>
      </c>
      <c r="I1112">
        <v>13859.6</v>
      </c>
      <c r="J1112">
        <v>13861.6</v>
      </c>
      <c r="L1112">
        <f t="shared" si="35"/>
        <v>706.1</v>
      </c>
      <c r="M1112">
        <f>data!BC1112</f>
        <v>2.5279123745147355E-10</v>
      </c>
      <c r="O1112">
        <v>2.5278233457923001E-10</v>
      </c>
      <c r="P1112">
        <f t="shared" si="36"/>
        <v>3.5219519031471666E-3</v>
      </c>
    </row>
    <row r="1113" spans="1:16" x14ac:dyDescent="0.2">
      <c r="A1113">
        <v>706.54</v>
      </c>
      <c r="B1113">
        <v>3331.55</v>
      </c>
      <c r="C1113">
        <v>10052.4</v>
      </c>
      <c r="D1113">
        <v>47931.7</v>
      </c>
      <c r="E1113">
        <v>64000</v>
      </c>
      <c r="F1113">
        <v>64000</v>
      </c>
      <c r="H1113">
        <v>10485.8</v>
      </c>
      <c r="I1113">
        <v>16196.8</v>
      </c>
      <c r="J1113">
        <v>16189</v>
      </c>
      <c r="L1113">
        <f t="shared" si="35"/>
        <v>706.54</v>
      </c>
      <c r="M1113">
        <f>data!BC1113</f>
        <v>2.5333459898263796E-10</v>
      </c>
      <c r="O1113">
        <v>2.5351209073328345E-10</v>
      </c>
      <c r="P1113">
        <f t="shared" si="36"/>
        <v>-7.0013130392360332E-2</v>
      </c>
    </row>
    <row r="1114" spans="1:16" x14ac:dyDescent="0.2">
      <c r="A1114">
        <v>706.99</v>
      </c>
      <c r="B1114">
        <v>3343.65</v>
      </c>
      <c r="C1114">
        <v>10103.6</v>
      </c>
      <c r="D1114">
        <v>47902.7</v>
      </c>
      <c r="E1114">
        <v>64000</v>
      </c>
      <c r="F1114">
        <v>64000</v>
      </c>
      <c r="H1114">
        <v>10532.8</v>
      </c>
      <c r="I1114">
        <v>18464.599999999999</v>
      </c>
      <c r="J1114">
        <v>18513.8</v>
      </c>
      <c r="L1114">
        <f t="shared" si="35"/>
        <v>706.99</v>
      </c>
      <c r="M1114">
        <f>data!BC1114</f>
        <v>2.5379564368172343E-10</v>
      </c>
      <c r="O1114">
        <v>2.5416199500337818E-10</v>
      </c>
      <c r="P1114">
        <f t="shared" si="36"/>
        <v>-0.14414087426795802</v>
      </c>
    </row>
    <row r="1115" spans="1:16" x14ac:dyDescent="0.2">
      <c r="A1115">
        <v>707.43</v>
      </c>
      <c r="B1115">
        <v>3243.05</v>
      </c>
      <c r="C1115">
        <v>9185.4</v>
      </c>
      <c r="D1115">
        <v>47765.25</v>
      </c>
      <c r="E1115">
        <v>64000</v>
      </c>
      <c r="F1115">
        <v>64000</v>
      </c>
      <c r="H1115">
        <v>9598.7999999999993</v>
      </c>
      <c r="I1115">
        <v>18802.8</v>
      </c>
      <c r="J1115">
        <v>18749.2</v>
      </c>
      <c r="L1115">
        <f t="shared" si="35"/>
        <v>707.43</v>
      </c>
      <c r="M1115">
        <f>data!BC1115</f>
        <v>2.5424027422927382E-10</v>
      </c>
      <c r="O1115">
        <v>2.5459289643271758E-10</v>
      </c>
      <c r="P1115">
        <f t="shared" si="36"/>
        <v>-0.13850433707483578</v>
      </c>
    </row>
    <row r="1116" spans="1:16" x14ac:dyDescent="0.2">
      <c r="A1116">
        <v>707.88</v>
      </c>
      <c r="B1116">
        <v>3398.95</v>
      </c>
      <c r="C1116">
        <v>10755.6</v>
      </c>
      <c r="D1116">
        <v>48024.6</v>
      </c>
      <c r="E1116">
        <v>64000</v>
      </c>
      <c r="F1116">
        <v>64000</v>
      </c>
      <c r="H1116">
        <v>11217.2</v>
      </c>
      <c r="I1116">
        <v>19974.599999999999</v>
      </c>
      <c r="J1116">
        <v>19980.599999999999</v>
      </c>
      <c r="L1116">
        <f t="shared" si="35"/>
        <v>707.88</v>
      </c>
      <c r="M1116">
        <f>data!BC1116</f>
        <v>2.5385034251641238E-10</v>
      </c>
      <c r="O1116">
        <v>2.5501922866987289E-10</v>
      </c>
      <c r="P1116">
        <f t="shared" si="36"/>
        <v>-0.45835216409255719</v>
      </c>
    </row>
    <row r="1117" spans="1:16" x14ac:dyDescent="0.2">
      <c r="A1117">
        <v>708.32</v>
      </c>
      <c r="B1117">
        <v>3251.2</v>
      </c>
      <c r="C1117">
        <v>9308.6</v>
      </c>
      <c r="D1117">
        <v>48020.25</v>
      </c>
      <c r="E1117">
        <v>64000</v>
      </c>
      <c r="F1117">
        <v>64000</v>
      </c>
      <c r="H1117">
        <v>9699.7999999999993</v>
      </c>
      <c r="I1117">
        <v>17387.400000000001</v>
      </c>
      <c r="J1117">
        <v>17395.8</v>
      </c>
      <c r="L1117">
        <f t="shared" si="35"/>
        <v>708.32</v>
      </c>
      <c r="M1117">
        <f>data!BC1117</f>
        <v>2.5326223444748005E-10</v>
      </c>
      <c r="O1117">
        <v>2.5475625555342304E-10</v>
      </c>
      <c r="P1117">
        <f t="shared" si="36"/>
        <v>-0.58645119535825996</v>
      </c>
    </row>
    <row r="1118" spans="1:16" x14ac:dyDescent="0.2">
      <c r="A1118">
        <v>708.76</v>
      </c>
      <c r="B1118">
        <v>3411.9</v>
      </c>
      <c r="C1118">
        <v>10824</v>
      </c>
      <c r="D1118">
        <v>48242.7</v>
      </c>
      <c r="E1118">
        <v>64000</v>
      </c>
      <c r="F1118">
        <v>64000</v>
      </c>
      <c r="H1118">
        <v>11310</v>
      </c>
      <c r="I1118">
        <v>17971.599999999999</v>
      </c>
      <c r="J1118">
        <v>17999.2</v>
      </c>
      <c r="L1118">
        <f t="shared" si="35"/>
        <v>708.76</v>
      </c>
      <c r="M1118">
        <f>data!BC1118</f>
        <v>2.5310819445173956E-10</v>
      </c>
      <c r="O1118">
        <v>2.5447355121339434E-10</v>
      </c>
      <c r="P1118">
        <f t="shared" si="36"/>
        <v>-0.53654171726075595</v>
      </c>
    </row>
    <row r="1119" spans="1:16" x14ac:dyDescent="0.2">
      <c r="A1119">
        <v>709.21</v>
      </c>
      <c r="B1119">
        <v>3294.3</v>
      </c>
      <c r="C1119">
        <v>9635.2000000000007</v>
      </c>
      <c r="D1119">
        <v>48247.3</v>
      </c>
      <c r="E1119">
        <v>64000</v>
      </c>
      <c r="F1119">
        <v>64000</v>
      </c>
      <c r="H1119">
        <v>10040.4</v>
      </c>
      <c r="I1119">
        <v>16041.4</v>
      </c>
      <c r="J1119">
        <v>16072.4</v>
      </c>
      <c r="L1119">
        <f t="shared" si="35"/>
        <v>709.21</v>
      </c>
      <c r="M1119">
        <f>data!BC1119</f>
        <v>2.5264616326305211E-10</v>
      </c>
      <c r="O1119">
        <v>2.5365818313689309E-10</v>
      </c>
      <c r="P1119">
        <f t="shared" si="36"/>
        <v>-0.39896992926690539</v>
      </c>
    </row>
    <row r="1120" spans="1:16" x14ac:dyDescent="0.2">
      <c r="A1120">
        <v>709.65</v>
      </c>
      <c r="B1120">
        <v>3247.05</v>
      </c>
      <c r="C1120">
        <v>9199.4</v>
      </c>
      <c r="D1120">
        <v>48227.5</v>
      </c>
      <c r="E1120">
        <v>64000</v>
      </c>
      <c r="F1120">
        <v>64000</v>
      </c>
      <c r="H1120">
        <v>9576.4</v>
      </c>
      <c r="I1120">
        <v>15097.4</v>
      </c>
      <c r="J1120">
        <v>15123.2</v>
      </c>
      <c r="L1120">
        <f t="shared" si="35"/>
        <v>709.65</v>
      </c>
      <c r="M1120">
        <f>data!BC1120</f>
        <v>2.527110460083782E-10</v>
      </c>
      <c r="O1120">
        <v>2.5315508311104354E-10</v>
      </c>
      <c r="P1120">
        <f t="shared" si="36"/>
        <v>-0.17540121936661532</v>
      </c>
    </row>
    <row r="1121" spans="1:16" x14ac:dyDescent="0.2">
      <c r="A1121">
        <v>710.09</v>
      </c>
      <c r="B1121">
        <v>3290.65</v>
      </c>
      <c r="C1121">
        <v>9646.6</v>
      </c>
      <c r="D1121">
        <v>48273.05</v>
      </c>
      <c r="E1121">
        <v>64000</v>
      </c>
      <c r="F1121">
        <v>64000</v>
      </c>
      <c r="H1121">
        <v>10060.6</v>
      </c>
      <c r="I1121">
        <v>16058.6</v>
      </c>
      <c r="J1121">
        <v>16075.6</v>
      </c>
      <c r="L1121">
        <f t="shared" si="35"/>
        <v>710.09</v>
      </c>
      <c r="M1121">
        <f>data!BC1121</f>
        <v>2.5291008139503266E-10</v>
      </c>
      <c r="O1121">
        <v>2.5331024055231269E-10</v>
      </c>
      <c r="P1121">
        <f t="shared" si="36"/>
        <v>-0.15797196213131109</v>
      </c>
    </row>
    <row r="1122" spans="1:16" x14ac:dyDescent="0.2">
      <c r="A1122">
        <v>710.54</v>
      </c>
      <c r="B1122">
        <v>3272.45</v>
      </c>
      <c r="C1122">
        <v>9526</v>
      </c>
      <c r="D1122">
        <v>48170.45</v>
      </c>
      <c r="E1122">
        <v>64000</v>
      </c>
      <c r="F1122">
        <v>64000</v>
      </c>
      <c r="H1122">
        <v>9963.7999999999993</v>
      </c>
      <c r="I1122">
        <v>16286</v>
      </c>
      <c r="J1122">
        <v>16333.8</v>
      </c>
      <c r="L1122">
        <f t="shared" si="35"/>
        <v>710.54</v>
      </c>
      <c r="M1122">
        <f>data!BC1122</f>
        <v>2.536133302313661E-10</v>
      </c>
      <c r="O1122">
        <v>2.5382519839970233E-10</v>
      </c>
      <c r="P1122">
        <f t="shared" si="36"/>
        <v>-8.3470108433677387E-2</v>
      </c>
    </row>
    <row r="1123" spans="1:16" x14ac:dyDescent="0.2">
      <c r="A1123">
        <v>710.98</v>
      </c>
      <c r="B1123">
        <v>3182.85</v>
      </c>
      <c r="C1123">
        <v>8544.7999999999993</v>
      </c>
      <c r="D1123">
        <v>48037.95</v>
      </c>
      <c r="E1123">
        <v>64000</v>
      </c>
      <c r="F1123">
        <v>64000</v>
      </c>
      <c r="H1123">
        <v>8917.4</v>
      </c>
      <c r="I1123">
        <v>15707.6</v>
      </c>
      <c r="J1123">
        <v>15692.6</v>
      </c>
      <c r="L1123">
        <f t="shared" si="35"/>
        <v>710.98</v>
      </c>
      <c r="M1123">
        <f>data!BC1123</f>
        <v>2.5408376445725737E-10</v>
      </c>
      <c r="O1123">
        <v>2.5419946312983305E-10</v>
      </c>
      <c r="P1123">
        <f t="shared" si="36"/>
        <v>-4.5514916180835384E-2</v>
      </c>
    </row>
    <row r="1124" spans="1:16" x14ac:dyDescent="0.2">
      <c r="A1124">
        <v>711.42</v>
      </c>
      <c r="B1124">
        <v>3284.5</v>
      </c>
      <c r="C1124">
        <v>9605.6</v>
      </c>
      <c r="D1124">
        <v>48049.75</v>
      </c>
      <c r="E1124">
        <v>64000</v>
      </c>
      <c r="F1124">
        <v>64000</v>
      </c>
      <c r="H1124">
        <v>9991.2000000000007</v>
      </c>
      <c r="I1124">
        <v>16092.8</v>
      </c>
      <c r="J1124">
        <v>16033.6</v>
      </c>
      <c r="L1124">
        <f t="shared" ref="L1124:L1187" si="37">A1124</f>
        <v>711.42</v>
      </c>
      <c r="M1124">
        <f>data!BC1124</f>
        <v>2.5480299307284949E-10</v>
      </c>
      <c r="O1124">
        <v>2.5534233174236451E-10</v>
      </c>
      <c r="P1124">
        <f t="shared" si="36"/>
        <v>-0.21122180009666594</v>
      </c>
    </row>
    <row r="1125" spans="1:16" x14ac:dyDescent="0.2">
      <c r="A1125">
        <v>711.87</v>
      </c>
      <c r="B1125">
        <v>3383.95</v>
      </c>
      <c r="C1125">
        <v>10549</v>
      </c>
      <c r="D1125">
        <v>48141.5</v>
      </c>
      <c r="E1125">
        <v>64000</v>
      </c>
      <c r="F1125">
        <v>64000</v>
      </c>
      <c r="H1125">
        <v>11020</v>
      </c>
      <c r="I1125">
        <v>16627.599999999999</v>
      </c>
      <c r="J1125">
        <v>16623.400000000001</v>
      </c>
      <c r="L1125">
        <f t="shared" si="37"/>
        <v>711.87</v>
      </c>
      <c r="M1125">
        <f>data!BC1125</f>
        <v>2.5505490345015495E-10</v>
      </c>
      <c r="O1125">
        <v>2.5528914472361029E-10</v>
      </c>
      <c r="P1125">
        <f t="shared" si="36"/>
        <v>-9.1755281529473098E-2</v>
      </c>
    </row>
    <row r="1126" spans="1:16" x14ac:dyDescent="0.2">
      <c r="A1126">
        <v>712.31</v>
      </c>
      <c r="B1126">
        <v>3357.95</v>
      </c>
      <c r="C1126">
        <v>10293.200000000001</v>
      </c>
      <c r="D1126">
        <v>48205.85</v>
      </c>
      <c r="E1126">
        <v>64000</v>
      </c>
      <c r="F1126">
        <v>64000</v>
      </c>
      <c r="H1126">
        <v>10745</v>
      </c>
      <c r="I1126">
        <v>15662</v>
      </c>
      <c r="J1126">
        <v>15670.8</v>
      </c>
      <c r="L1126">
        <f t="shared" si="37"/>
        <v>712.31</v>
      </c>
      <c r="M1126">
        <f>data!BC1126</f>
        <v>2.5475079400816526E-10</v>
      </c>
      <c r="O1126">
        <v>2.5569264022440944E-10</v>
      </c>
      <c r="P1126">
        <f t="shared" si="36"/>
        <v>-0.36835092923189722</v>
      </c>
    </row>
    <row r="1127" spans="1:16" x14ac:dyDescent="0.2">
      <c r="A1127">
        <v>712.76</v>
      </c>
      <c r="B1127">
        <v>3293.45</v>
      </c>
      <c r="C1127">
        <v>9631</v>
      </c>
      <c r="D1127">
        <v>48207.05</v>
      </c>
      <c r="E1127">
        <v>64000</v>
      </c>
      <c r="F1127">
        <v>64000</v>
      </c>
      <c r="H1127">
        <v>10060</v>
      </c>
      <c r="I1127">
        <v>15177.6</v>
      </c>
      <c r="J1127">
        <v>15219.8</v>
      </c>
      <c r="L1127">
        <f t="shared" si="37"/>
        <v>712.76</v>
      </c>
      <c r="M1127">
        <f>data!BC1127</f>
        <v>2.5459799148989737E-10</v>
      </c>
      <c r="O1127">
        <v>2.5563158882536602E-10</v>
      </c>
      <c r="P1127">
        <f t="shared" si="36"/>
        <v>-0.40433083415788312</v>
      </c>
    </row>
    <row r="1128" spans="1:16" x14ac:dyDescent="0.2">
      <c r="A1128">
        <v>713.2</v>
      </c>
      <c r="B1128">
        <v>3233</v>
      </c>
      <c r="C1128">
        <v>9100.4</v>
      </c>
      <c r="D1128">
        <v>48270.55</v>
      </c>
      <c r="E1128">
        <v>64000</v>
      </c>
      <c r="F1128">
        <v>64000</v>
      </c>
      <c r="H1128">
        <v>9482</v>
      </c>
      <c r="I1128">
        <v>14937.4</v>
      </c>
      <c r="J1128">
        <v>14945.4</v>
      </c>
      <c r="L1128">
        <f t="shared" si="37"/>
        <v>713.2</v>
      </c>
      <c r="M1128">
        <f>data!BC1128</f>
        <v>2.5410666874351556E-10</v>
      </c>
      <c r="O1128">
        <v>2.5531940008008739E-10</v>
      </c>
      <c r="P1128">
        <f t="shared" si="36"/>
        <v>-0.47498597293876632</v>
      </c>
    </row>
    <row r="1129" spans="1:16" x14ac:dyDescent="0.2">
      <c r="A1129">
        <v>713.64</v>
      </c>
      <c r="B1129">
        <v>3317.05</v>
      </c>
      <c r="C1129">
        <v>9951.6</v>
      </c>
      <c r="D1129">
        <v>48361.35</v>
      </c>
      <c r="E1129">
        <v>64000</v>
      </c>
      <c r="F1129">
        <v>64000</v>
      </c>
      <c r="H1129">
        <v>10411.4</v>
      </c>
      <c r="I1129">
        <v>17131.400000000001</v>
      </c>
      <c r="J1129">
        <v>17092.8</v>
      </c>
      <c r="L1129">
        <f t="shared" si="37"/>
        <v>713.64</v>
      </c>
      <c r="M1129">
        <f>data!BC1129</f>
        <v>2.5426911032026681E-10</v>
      </c>
      <c r="O1129">
        <v>2.5489023739088331E-10</v>
      </c>
      <c r="P1129">
        <f t="shared" si="36"/>
        <v>-0.24368413516912002</v>
      </c>
    </row>
    <row r="1130" spans="1:16" x14ac:dyDescent="0.2">
      <c r="A1130">
        <v>714.08</v>
      </c>
      <c r="B1130">
        <v>3321.5</v>
      </c>
      <c r="C1130">
        <v>9947.7999999999993</v>
      </c>
      <c r="D1130">
        <v>48452.800000000003</v>
      </c>
      <c r="E1130">
        <v>64000</v>
      </c>
      <c r="F1130">
        <v>64000</v>
      </c>
      <c r="H1130">
        <v>10374</v>
      </c>
      <c r="I1130">
        <v>18016</v>
      </c>
      <c r="J1130">
        <v>17959.8</v>
      </c>
      <c r="L1130">
        <f t="shared" si="37"/>
        <v>714.08</v>
      </c>
      <c r="M1130">
        <f>data!BC1130</f>
        <v>2.5398202072461584E-10</v>
      </c>
      <c r="O1130">
        <v>2.5469821658432738E-10</v>
      </c>
      <c r="P1130">
        <f t="shared" si="36"/>
        <v>-0.2811939044239104</v>
      </c>
    </row>
    <row r="1131" spans="1:16" x14ac:dyDescent="0.2">
      <c r="A1131">
        <v>714.53</v>
      </c>
      <c r="B1131">
        <v>3274.5</v>
      </c>
      <c r="C1131">
        <v>9435.7999999999993</v>
      </c>
      <c r="D1131">
        <v>48396.800000000003</v>
      </c>
      <c r="E1131">
        <v>64000</v>
      </c>
      <c r="F1131">
        <v>64000</v>
      </c>
      <c r="H1131">
        <v>9907</v>
      </c>
      <c r="I1131">
        <v>17822.400000000001</v>
      </c>
      <c r="J1131">
        <v>17852</v>
      </c>
      <c r="L1131">
        <f t="shared" si="37"/>
        <v>714.53</v>
      </c>
      <c r="M1131">
        <f>data!BC1131</f>
        <v>2.5425262959983877E-10</v>
      </c>
      <c r="O1131">
        <v>2.5485073500605731E-10</v>
      </c>
      <c r="P1131">
        <f t="shared" si="36"/>
        <v>-0.23468851530066132</v>
      </c>
    </row>
    <row r="1132" spans="1:16" x14ac:dyDescent="0.2">
      <c r="A1132">
        <v>714.97</v>
      </c>
      <c r="B1132">
        <v>3224.7</v>
      </c>
      <c r="C1132">
        <v>9002.6</v>
      </c>
      <c r="D1132">
        <v>48198.8</v>
      </c>
      <c r="E1132">
        <v>64000</v>
      </c>
      <c r="F1132">
        <v>64000</v>
      </c>
      <c r="H1132">
        <v>9357.2000000000007</v>
      </c>
      <c r="I1132">
        <v>16465.400000000001</v>
      </c>
      <c r="J1132">
        <v>16530</v>
      </c>
      <c r="L1132">
        <f t="shared" si="37"/>
        <v>714.97</v>
      </c>
      <c r="M1132">
        <f>data!BC1132</f>
        <v>2.5531596403752492E-10</v>
      </c>
      <c r="O1132">
        <v>2.5537965946959487E-10</v>
      </c>
      <c r="P1132">
        <f t="shared" si="36"/>
        <v>-2.4941466443429011E-2</v>
      </c>
    </row>
    <row r="1133" spans="1:16" x14ac:dyDescent="0.2">
      <c r="A1133">
        <v>715.41</v>
      </c>
      <c r="B1133">
        <v>3282.9</v>
      </c>
      <c r="C1133">
        <v>9498.2000000000007</v>
      </c>
      <c r="D1133">
        <v>48149.05</v>
      </c>
      <c r="E1133">
        <v>64000</v>
      </c>
      <c r="F1133">
        <v>64000</v>
      </c>
      <c r="H1133">
        <v>9938.7999999999993</v>
      </c>
      <c r="I1133">
        <v>16382.4</v>
      </c>
      <c r="J1133">
        <v>16446.2</v>
      </c>
      <c r="L1133">
        <f t="shared" si="37"/>
        <v>715.41</v>
      </c>
      <c r="M1133">
        <f>data!BC1133</f>
        <v>2.5614055456986949E-10</v>
      </c>
      <c r="O1133">
        <v>2.5646284298764159E-10</v>
      </c>
      <c r="P1133">
        <f t="shared" si="36"/>
        <v>-0.12566671024060588</v>
      </c>
    </row>
    <row r="1134" spans="1:16" x14ac:dyDescent="0.2">
      <c r="A1134">
        <v>715.86</v>
      </c>
      <c r="B1134">
        <v>3261.9</v>
      </c>
      <c r="C1134">
        <v>9353.6</v>
      </c>
      <c r="D1134">
        <v>48049.7</v>
      </c>
      <c r="E1134">
        <v>64000</v>
      </c>
      <c r="F1134">
        <v>64000</v>
      </c>
      <c r="H1134">
        <v>9780.7999999999993</v>
      </c>
      <c r="I1134">
        <v>15419.8</v>
      </c>
      <c r="J1134">
        <v>15460.8</v>
      </c>
      <c r="L1134">
        <f t="shared" si="37"/>
        <v>715.86</v>
      </c>
      <c r="M1134">
        <f>data!BC1134</f>
        <v>2.5681056769191656E-10</v>
      </c>
      <c r="O1134">
        <v>2.5714093067150988E-10</v>
      </c>
      <c r="P1134">
        <f t="shared" si="36"/>
        <v>-0.12847545458072207</v>
      </c>
    </row>
    <row r="1135" spans="1:16" x14ac:dyDescent="0.2">
      <c r="A1135">
        <v>716.3</v>
      </c>
      <c r="B1135">
        <v>3292.75</v>
      </c>
      <c r="C1135">
        <v>9672.6</v>
      </c>
      <c r="D1135">
        <v>48030.75</v>
      </c>
      <c r="E1135">
        <v>64000</v>
      </c>
      <c r="F1135">
        <v>64000</v>
      </c>
      <c r="H1135">
        <v>10075.799999999999</v>
      </c>
      <c r="I1135">
        <v>14930.4</v>
      </c>
      <c r="J1135">
        <v>15016.4</v>
      </c>
      <c r="L1135">
        <f t="shared" si="37"/>
        <v>716.3</v>
      </c>
      <c r="M1135">
        <f>data!BC1135</f>
        <v>2.5730532159232175E-10</v>
      </c>
      <c r="O1135">
        <v>2.5770705893672169E-10</v>
      </c>
      <c r="P1135">
        <f t="shared" si="36"/>
        <v>-0.15588915028461922</v>
      </c>
    </row>
    <row r="1136" spans="1:16" x14ac:dyDescent="0.2">
      <c r="A1136">
        <v>716.74</v>
      </c>
      <c r="B1136">
        <v>3328.45</v>
      </c>
      <c r="C1136">
        <v>10003.6</v>
      </c>
      <c r="D1136">
        <v>48075.199999999997</v>
      </c>
      <c r="E1136">
        <v>64000</v>
      </c>
      <c r="F1136">
        <v>64000</v>
      </c>
      <c r="H1136">
        <v>10395</v>
      </c>
      <c r="I1136">
        <v>14668.2</v>
      </c>
      <c r="J1136">
        <v>14684</v>
      </c>
      <c r="L1136">
        <f t="shared" si="37"/>
        <v>716.74</v>
      </c>
      <c r="M1136">
        <f>data!BC1136</f>
        <v>2.574586098835577E-10</v>
      </c>
      <c r="O1136">
        <v>2.5764883187679505E-10</v>
      </c>
      <c r="P1136">
        <f t="shared" si="36"/>
        <v>-7.3829945919688306E-2</v>
      </c>
    </row>
    <row r="1137" spans="1:16" x14ac:dyDescent="0.2">
      <c r="A1137">
        <v>717.19</v>
      </c>
      <c r="B1137">
        <v>3245.65</v>
      </c>
      <c r="C1137">
        <v>9209.7999999999993</v>
      </c>
      <c r="D1137">
        <v>48094.65</v>
      </c>
      <c r="E1137">
        <v>64000</v>
      </c>
      <c r="F1137">
        <v>64000</v>
      </c>
      <c r="H1137">
        <v>9606</v>
      </c>
      <c r="I1137">
        <v>13743.4</v>
      </c>
      <c r="J1137">
        <v>13786.4</v>
      </c>
      <c r="L1137">
        <f t="shared" si="37"/>
        <v>717.19</v>
      </c>
      <c r="M1137">
        <f>data!BC1137</f>
        <v>2.5708600933981764E-10</v>
      </c>
      <c r="O1137">
        <v>2.5821542533165243E-10</v>
      </c>
      <c r="P1137">
        <f t="shared" si="36"/>
        <v>-0.43739292119522744</v>
      </c>
    </row>
    <row r="1138" spans="1:16" x14ac:dyDescent="0.2">
      <c r="A1138">
        <v>717.63</v>
      </c>
      <c r="B1138">
        <v>3249.75</v>
      </c>
      <c r="C1138">
        <v>9162.6</v>
      </c>
      <c r="D1138">
        <v>48180.85</v>
      </c>
      <c r="E1138">
        <v>64000</v>
      </c>
      <c r="F1138">
        <v>64000</v>
      </c>
      <c r="H1138">
        <v>9542.4</v>
      </c>
      <c r="I1138">
        <v>13804.6</v>
      </c>
      <c r="J1138">
        <v>13833</v>
      </c>
      <c r="L1138">
        <f t="shared" si="37"/>
        <v>717.63</v>
      </c>
      <c r="M1138">
        <f>data!BC1138</f>
        <v>2.5681641288034369E-10</v>
      </c>
      <c r="O1138">
        <v>2.5779493625682097E-10</v>
      </c>
      <c r="P1138">
        <f t="shared" si="36"/>
        <v>-0.37957432007215908</v>
      </c>
    </row>
    <row r="1139" spans="1:16" x14ac:dyDescent="0.2">
      <c r="A1139">
        <v>718.07</v>
      </c>
      <c r="B1139">
        <v>3366</v>
      </c>
      <c r="C1139">
        <v>10434.6</v>
      </c>
      <c r="D1139">
        <v>48444.35</v>
      </c>
      <c r="E1139">
        <v>64000</v>
      </c>
      <c r="F1139">
        <v>64000</v>
      </c>
      <c r="H1139">
        <v>10853.8</v>
      </c>
      <c r="I1139">
        <v>15905.4</v>
      </c>
      <c r="J1139">
        <v>15917.2</v>
      </c>
      <c r="L1139">
        <f t="shared" si="37"/>
        <v>718.07</v>
      </c>
      <c r="M1139">
        <f>data!BC1139</f>
        <v>2.5615896851612622E-10</v>
      </c>
      <c r="O1139">
        <v>2.5724623624365958E-10</v>
      </c>
      <c r="P1139">
        <f t="shared" si="36"/>
        <v>-0.42265641799459619</v>
      </c>
    </row>
    <row r="1140" spans="1:16" x14ac:dyDescent="0.2">
      <c r="A1140">
        <v>718.52</v>
      </c>
      <c r="B1140">
        <v>3256.7</v>
      </c>
      <c r="C1140">
        <v>9316</v>
      </c>
      <c r="D1140">
        <v>48264.9</v>
      </c>
      <c r="E1140">
        <v>64000</v>
      </c>
      <c r="F1140">
        <v>64000</v>
      </c>
      <c r="H1140">
        <v>9726</v>
      </c>
      <c r="I1140">
        <v>15575.2</v>
      </c>
      <c r="J1140">
        <v>15565</v>
      </c>
      <c r="L1140">
        <f t="shared" si="37"/>
        <v>718.52</v>
      </c>
      <c r="M1140">
        <f>data!BC1140</f>
        <v>2.567855144119503E-10</v>
      </c>
      <c r="O1140">
        <v>2.5758974455335208E-10</v>
      </c>
      <c r="P1140">
        <f t="shared" si="36"/>
        <v>-0.3122135715442696</v>
      </c>
    </row>
    <row r="1141" spans="1:16" x14ac:dyDescent="0.2">
      <c r="A1141">
        <v>718.96</v>
      </c>
      <c r="B1141">
        <v>3218.45</v>
      </c>
      <c r="C1141">
        <v>8901.7999999999993</v>
      </c>
      <c r="D1141">
        <v>48111.75</v>
      </c>
      <c r="E1141">
        <v>64000</v>
      </c>
      <c r="F1141">
        <v>64000</v>
      </c>
      <c r="H1141">
        <v>9328.4</v>
      </c>
      <c r="I1141">
        <v>15135</v>
      </c>
      <c r="J1141">
        <v>15172.2</v>
      </c>
      <c r="L1141">
        <f t="shared" si="37"/>
        <v>718.96</v>
      </c>
      <c r="M1141">
        <f>data!BC1141</f>
        <v>2.576603847601328E-10</v>
      </c>
      <c r="O1141">
        <v>2.5774542914267525E-10</v>
      </c>
      <c r="P1141">
        <f t="shared" si="36"/>
        <v>-3.2995495914448364E-2</v>
      </c>
    </row>
    <row r="1142" spans="1:16" x14ac:dyDescent="0.2">
      <c r="A1142">
        <v>719.4</v>
      </c>
      <c r="B1142">
        <v>3208</v>
      </c>
      <c r="C1142">
        <v>8837.6</v>
      </c>
      <c r="D1142">
        <v>47969.35</v>
      </c>
      <c r="E1142">
        <v>64000</v>
      </c>
      <c r="F1142">
        <v>64000</v>
      </c>
      <c r="H1142">
        <v>9211</v>
      </c>
      <c r="I1142">
        <v>15304.8</v>
      </c>
      <c r="J1142">
        <v>15383.2</v>
      </c>
      <c r="L1142">
        <f t="shared" si="37"/>
        <v>719.4</v>
      </c>
      <c r="M1142">
        <f>data!BC1142</f>
        <v>2.5863571300374263E-10</v>
      </c>
      <c r="O1142">
        <v>2.5885067484345653E-10</v>
      </c>
      <c r="P1142">
        <f t="shared" si="36"/>
        <v>-8.3044728333779752E-2</v>
      </c>
    </row>
    <row r="1143" spans="1:16" x14ac:dyDescent="0.2">
      <c r="A1143">
        <v>719.84</v>
      </c>
      <c r="B1143">
        <v>3231.05</v>
      </c>
      <c r="C1143">
        <v>9044.7999999999993</v>
      </c>
      <c r="D1143">
        <v>47809.95</v>
      </c>
      <c r="E1143">
        <v>64000</v>
      </c>
      <c r="F1143">
        <v>64000</v>
      </c>
      <c r="H1143">
        <v>9414.6</v>
      </c>
      <c r="I1143">
        <v>15314</v>
      </c>
      <c r="J1143">
        <v>15388</v>
      </c>
      <c r="L1143">
        <f t="shared" si="37"/>
        <v>719.84</v>
      </c>
      <c r="M1143">
        <f>data!BC1143</f>
        <v>2.5991012182302149E-10</v>
      </c>
      <c r="O1143">
        <v>2.5996690896075227E-10</v>
      </c>
      <c r="P1143">
        <f t="shared" si="36"/>
        <v>-2.1843986974262011E-2</v>
      </c>
    </row>
    <row r="1144" spans="1:16" x14ac:dyDescent="0.2">
      <c r="A1144">
        <v>720.29</v>
      </c>
      <c r="B1144">
        <v>3245.9</v>
      </c>
      <c r="C1144">
        <v>9213.2000000000007</v>
      </c>
      <c r="D1144">
        <v>47740.45</v>
      </c>
      <c r="E1144">
        <v>64000</v>
      </c>
      <c r="F1144">
        <v>64000</v>
      </c>
      <c r="H1144">
        <v>9578.4</v>
      </c>
      <c r="I1144">
        <v>15020.8</v>
      </c>
      <c r="J1144">
        <v>15105.2</v>
      </c>
      <c r="L1144">
        <f t="shared" si="37"/>
        <v>720.29</v>
      </c>
      <c r="M1144">
        <f>data!BC1144</f>
        <v>2.6061719651228436E-10</v>
      </c>
      <c r="O1144">
        <v>2.6051895669913609E-10</v>
      </c>
      <c r="P1144">
        <f t="shared" si="36"/>
        <v>3.7709276281850536E-2</v>
      </c>
    </row>
    <row r="1145" spans="1:16" x14ac:dyDescent="0.2">
      <c r="A1145">
        <v>720.73</v>
      </c>
      <c r="B1145">
        <v>3311.6</v>
      </c>
      <c r="C1145">
        <v>9883</v>
      </c>
      <c r="D1145">
        <v>47670.1</v>
      </c>
      <c r="E1145">
        <v>64000</v>
      </c>
      <c r="F1145">
        <v>64000</v>
      </c>
      <c r="H1145">
        <v>10333.200000000001</v>
      </c>
      <c r="I1145">
        <v>15770.8</v>
      </c>
      <c r="J1145">
        <v>15806.2</v>
      </c>
      <c r="L1145">
        <f t="shared" si="37"/>
        <v>720.73</v>
      </c>
      <c r="M1145">
        <f>data!BC1145</f>
        <v>2.6162410340829792E-10</v>
      </c>
      <c r="O1145">
        <v>2.6192135193337579E-10</v>
      </c>
      <c r="P1145">
        <f t="shared" si="36"/>
        <v>-0.11348770265719965</v>
      </c>
    </row>
    <row r="1146" spans="1:16" x14ac:dyDescent="0.2">
      <c r="A1146">
        <v>721.17</v>
      </c>
      <c r="B1146">
        <v>3323.5</v>
      </c>
      <c r="C1146">
        <v>10004.4</v>
      </c>
      <c r="D1146">
        <v>47739.25</v>
      </c>
      <c r="E1146">
        <v>64000</v>
      </c>
      <c r="F1146">
        <v>64000</v>
      </c>
      <c r="H1146">
        <v>10409.200000000001</v>
      </c>
      <c r="I1146">
        <v>16289.8</v>
      </c>
      <c r="J1146">
        <v>16414.599999999999</v>
      </c>
      <c r="L1146">
        <f t="shared" si="37"/>
        <v>721.17</v>
      </c>
      <c r="M1146">
        <f>data!BC1146</f>
        <v>2.6148602938350972E-10</v>
      </c>
      <c r="O1146">
        <v>2.627135252708453E-10</v>
      </c>
      <c r="P1146">
        <f t="shared" si="36"/>
        <v>-0.4672374161437205</v>
      </c>
    </row>
    <row r="1147" spans="1:16" x14ac:dyDescent="0.2">
      <c r="A1147">
        <v>721.62</v>
      </c>
      <c r="B1147">
        <v>3177.75</v>
      </c>
      <c r="C1147">
        <v>8569.2000000000007</v>
      </c>
      <c r="D1147">
        <v>47554.45</v>
      </c>
      <c r="E1147">
        <v>64000</v>
      </c>
      <c r="F1147">
        <v>64000</v>
      </c>
      <c r="H1147">
        <v>8946.6</v>
      </c>
      <c r="I1147">
        <v>14792.2</v>
      </c>
      <c r="J1147">
        <v>14790</v>
      </c>
      <c r="L1147">
        <f t="shared" si="37"/>
        <v>721.62</v>
      </c>
      <c r="M1147">
        <f>data!BC1147</f>
        <v>2.6194503496006296E-10</v>
      </c>
      <c r="O1147">
        <v>2.6269146008003406E-10</v>
      </c>
      <c r="P1147">
        <f t="shared" si="36"/>
        <v>-0.28414517919375026</v>
      </c>
    </row>
    <row r="1148" spans="1:16" x14ac:dyDescent="0.2">
      <c r="A1148">
        <v>722.06</v>
      </c>
      <c r="B1148">
        <v>3256.6</v>
      </c>
      <c r="C1148">
        <v>9361.2000000000007</v>
      </c>
      <c r="D1148">
        <v>47768.65</v>
      </c>
      <c r="E1148">
        <v>64000</v>
      </c>
      <c r="F1148">
        <v>64000</v>
      </c>
      <c r="H1148">
        <v>9709.7999999999993</v>
      </c>
      <c r="I1148">
        <v>15446</v>
      </c>
      <c r="J1148">
        <v>15434.4</v>
      </c>
      <c r="L1148">
        <f t="shared" si="37"/>
        <v>722.06</v>
      </c>
      <c r="M1148">
        <f>data!BC1148</f>
        <v>2.6133272701031292E-10</v>
      </c>
      <c r="O1148">
        <v>2.6233301139171099E-10</v>
      </c>
      <c r="P1148">
        <f t="shared" si="36"/>
        <v>-0.38130328169201089</v>
      </c>
    </row>
    <row r="1149" spans="1:16" x14ac:dyDescent="0.2">
      <c r="A1149">
        <v>722.5</v>
      </c>
      <c r="B1149">
        <v>3299.5</v>
      </c>
      <c r="C1149">
        <v>9779</v>
      </c>
      <c r="D1149">
        <v>47789.55</v>
      </c>
      <c r="E1149">
        <v>64000</v>
      </c>
      <c r="F1149">
        <v>64000</v>
      </c>
      <c r="H1149">
        <v>10226.6</v>
      </c>
      <c r="I1149">
        <v>15622.8</v>
      </c>
      <c r="J1149">
        <v>15622.2</v>
      </c>
      <c r="L1149">
        <f t="shared" si="37"/>
        <v>722.5</v>
      </c>
      <c r="M1149">
        <f>data!BC1149</f>
        <v>2.6166127171429845E-10</v>
      </c>
      <c r="O1149">
        <v>2.6271790378720983E-10</v>
      </c>
      <c r="P1149">
        <f t="shared" si="36"/>
        <v>-0.40219263996838633</v>
      </c>
    </row>
    <row r="1150" spans="1:16" x14ac:dyDescent="0.2">
      <c r="A1150">
        <v>722.94</v>
      </c>
      <c r="B1150">
        <v>3216.4</v>
      </c>
      <c r="C1150">
        <v>8947</v>
      </c>
      <c r="D1150">
        <v>47734.8</v>
      </c>
      <c r="E1150">
        <v>64000</v>
      </c>
      <c r="F1150">
        <v>64000</v>
      </c>
      <c r="H1150">
        <v>9374.7999999999993</v>
      </c>
      <c r="I1150">
        <v>14268.4</v>
      </c>
      <c r="J1150">
        <v>14350</v>
      </c>
      <c r="L1150">
        <f t="shared" si="37"/>
        <v>722.94</v>
      </c>
      <c r="M1150">
        <f>data!BC1150</f>
        <v>2.6170446277541807E-10</v>
      </c>
      <c r="O1150">
        <v>2.626892487049995E-10</v>
      </c>
      <c r="P1150">
        <f t="shared" si="36"/>
        <v>-0.37488627130200852</v>
      </c>
    </row>
    <row r="1151" spans="1:16" x14ac:dyDescent="0.2">
      <c r="A1151">
        <v>723.39</v>
      </c>
      <c r="B1151">
        <v>3209.5</v>
      </c>
      <c r="C1151">
        <v>8868.7999999999993</v>
      </c>
      <c r="D1151">
        <v>47705.5</v>
      </c>
      <c r="E1151">
        <v>64000</v>
      </c>
      <c r="F1151">
        <v>64000</v>
      </c>
      <c r="H1151">
        <v>9282.4</v>
      </c>
      <c r="I1151">
        <v>14286.2</v>
      </c>
      <c r="J1151">
        <v>14277.2</v>
      </c>
      <c r="L1151">
        <f t="shared" si="37"/>
        <v>723.39</v>
      </c>
      <c r="M1151">
        <f>data!BC1151</f>
        <v>2.6204492149979136E-10</v>
      </c>
      <c r="O1151">
        <v>2.6233142401657102E-10</v>
      </c>
      <c r="P1151">
        <f t="shared" si="36"/>
        <v>-0.10921395248537147</v>
      </c>
    </row>
    <row r="1152" spans="1:16" x14ac:dyDescent="0.2">
      <c r="A1152">
        <v>723.83</v>
      </c>
      <c r="B1152">
        <v>3266.25</v>
      </c>
      <c r="C1152">
        <v>9331.6</v>
      </c>
      <c r="D1152">
        <v>47663.6</v>
      </c>
      <c r="E1152">
        <v>64000</v>
      </c>
      <c r="F1152">
        <v>64000</v>
      </c>
      <c r="H1152">
        <v>9742.6</v>
      </c>
      <c r="I1152">
        <v>15044.8</v>
      </c>
      <c r="J1152">
        <v>15145.6</v>
      </c>
      <c r="L1152">
        <f t="shared" si="37"/>
        <v>723.83</v>
      </c>
      <c r="M1152">
        <f>data!BC1152</f>
        <v>2.6282927204906903E-10</v>
      </c>
      <c r="O1152">
        <v>2.6322045957439896E-10</v>
      </c>
      <c r="P1152">
        <f t="shared" si="36"/>
        <v>-0.14861592672637891</v>
      </c>
    </row>
    <row r="1153" spans="1:16" x14ac:dyDescent="0.2">
      <c r="A1153">
        <v>724.27</v>
      </c>
      <c r="B1153">
        <v>3221.4</v>
      </c>
      <c r="C1153">
        <v>8912</v>
      </c>
      <c r="D1153">
        <v>47549.7</v>
      </c>
      <c r="E1153">
        <v>64000</v>
      </c>
      <c r="F1153">
        <v>64000</v>
      </c>
      <c r="H1153">
        <v>9341.7999999999993</v>
      </c>
      <c r="I1153">
        <v>14861.4</v>
      </c>
      <c r="J1153">
        <v>14889.6</v>
      </c>
      <c r="L1153">
        <f t="shared" si="37"/>
        <v>724.27</v>
      </c>
      <c r="M1153">
        <f>data!BC1153</f>
        <v>2.6345041343864396E-10</v>
      </c>
      <c r="O1153">
        <v>2.6392359152574376E-10</v>
      </c>
      <c r="P1153">
        <f t="shared" si="36"/>
        <v>-0.17928601394227717</v>
      </c>
    </row>
    <row r="1154" spans="1:16" x14ac:dyDescent="0.2">
      <c r="A1154">
        <v>724.71</v>
      </c>
      <c r="B1154">
        <v>3250.6</v>
      </c>
      <c r="C1154">
        <v>9193</v>
      </c>
      <c r="D1154">
        <v>47421</v>
      </c>
      <c r="E1154">
        <v>64000</v>
      </c>
      <c r="F1154">
        <v>64000</v>
      </c>
      <c r="H1154">
        <v>9539</v>
      </c>
      <c r="I1154">
        <v>14706</v>
      </c>
      <c r="J1154">
        <v>14698</v>
      </c>
      <c r="L1154">
        <f t="shared" si="37"/>
        <v>724.71</v>
      </c>
      <c r="M1154">
        <f>data!BC1154</f>
        <v>2.646018873246685E-10</v>
      </c>
      <c r="O1154">
        <v>2.6489865984738436E-10</v>
      </c>
      <c r="P1154">
        <f t="shared" si="36"/>
        <v>-0.11203247418723876</v>
      </c>
    </row>
    <row r="1155" spans="1:16" x14ac:dyDescent="0.2">
      <c r="A1155">
        <v>725.16</v>
      </c>
      <c r="B1155">
        <v>3281.95</v>
      </c>
      <c r="C1155">
        <v>9634.7999999999993</v>
      </c>
      <c r="D1155">
        <v>47440.2</v>
      </c>
      <c r="E1155">
        <v>64000</v>
      </c>
      <c r="F1155">
        <v>64000</v>
      </c>
      <c r="H1155">
        <v>10039.200000000001</v>
      </c>
      <c r="I1155">
        <v>15695</v>
      </c>
      <c r="J1155">
        <v>15701.2</v>
      </c>
      <c r="L1155">
        <f t="shared" si="37"/>
        <v>725.16</v>
      </c>
      <c r="M1155">
        <f>data!BC1155</f>
        <v>2.6487759357816411E-10</v>
      </c>
      <c r="O1155">
        <v>2.6560462121242013E-10</v>
      </c>
      <c r="P1155">
        <f t="shared" si="36"/>
        <v>-0.2737255213924033</v>
      </c>
    </row>
    <row r="1156" spans="1:16" x14ac:dyDescent="0.2">
      <c r="A1156">
        <v>725.6</v>
      </c>
      <c r="B1156">
        <v>3308.25</v>
      </c>
      <c r="C1156">
        <v>9852.7999999999993</v>
      </c>
      <c r="D1156">
        <v>47514.35</v>
      </c>
      <c r="E1156">
        <v>64000</v>
      </c>
      <c r="F1156">
        <v>64000</v>
      </c>
      <c r="H1156">
        <v>10258.799999999999</v>
      </c>
      <c r="I1156">
        <v>17110.8</v>
      </c>
      <c r="J1156">
        <v>17090.2</v>
      </c>
      <c r="L1156">
        <f t="shared" si="37"/>
        <v>725.6</v>
      </c>
      <c r="M1156">
        <f>data!BC1156</f>
        <v>2.6478467901400511E-10</v>
      </c>
      <c r="O1156">
        <v>2.6576432350096241E-10</v>
      </c>
      <c r="P1156">
        <f t="shared" si="36"/>
        <v>-0.36861399380182691</v>
      </c>
    </row>
    <row r="1157" spans="1:16" x14ac:dyDescent="0.2">
      <c r="A1157">
        <v>726.04</v>
      </c>
      <c r="B1157">
        <v>3254.05</v>
      </c>
      <c r="C1157">
        <v>9294</v>
      </c>
      <c r="D1157">
        <v>47572.5</v>
      </c>
      <c r="E1157">
        <v>64000</v>
      </c>
      <c r="F1157">
        <v>64000</v>
      </c>
      <c r="H1157">
        <v>9634.4</v>
      </c>
      <c r="I1157">
        <v>16460.599999999999</v>
      </c>
      <c r="J1157">
        <v>16513.8</v>
      </c>
      <c r="L1157">
        <f t="shared" si="37"/>
        <v>726.04</v>
      </c>
      <c r="M1157">
        <f>data!BC1157</f>
        <v>2.6431103698116953E-10</v>
      </c>
      <c r="O1157">
        <v>2.6540307038680931E-10</v>
      </c>
      <c r="P1157">
        <f t="shared" si="36"/>
        <v>-0.4114622351761813</v>
      </c>
    </row>
    <row r="1158" spans="1:16" x14ac:dyDescent="0.2">
      <c r="A1158">
        <v>726.48</v>
      </c>
      <c r="B1158">
        <v>3320.8</v>
      </c>
      <c r="C1158">
        <v>9919</v>
      </c>
      <c r="D1158">
        <v>47866.85</v>
      </c>
      <c r="E1158">
        <v>64000</v>
      </c>
      <c r="F1158">
        <v>64000</v>
      </c>
      <c r="H1158">
        <v>10352.799999999999</v>
      </c>
      <c r="I1158">
        <v>17074.599999999999</v>
      </c>
      <c r="J1158">
        <v>17144</v>
      </c>
      <c r="L1158">
        <f t="shared" si="37"/>
        <v>726.48</v>
      </c>
      <c r="M1158">
        <f>data!BC1158</f>
        <v>2.6313402071958863E-10</v>
      </c>
      <c r="O1158">
        <v>2.6465160108600207E-10</v>
      </c>
      <c r="P1158">
        <f t="shared" si="36"/>
        <v>-0.57342572657260527</v>
      </c>
    </row>
    <row r="1159" spans="1:16" x14ac:dyDescent="0.2">
      <c r="A1159">
        <v>726.93</v>
      </c>
      <c r="B1159">
        <v>3355.45</v>
      </c>
      <c r="C1159">
        <v>10317.6</v>
      </c>
      <c r="D1159">
        <v>47957.7</v>
      </c>
      <c r="E1159">
        <v>64000</v>
      </c>
      <c r="F1159">
        <v>64000</v>
      </c>
      <c r="H1159">
        <v>10714</v>
      </c>
      <c r="I1159">
        <v>17167.2</v>
      </c>
      <c r="J1159">
        <v>17197.400000000001</v>
      </c>
      <c r="L1159">
        <f t="shared" si="37"/>
        <v>726.93</v>
      </c>
      <c r="M1159">
        <f>data!BC1159</f>
        <v>2.6299582689205745E-10</v>
      </c>
      <c r="O1159">
        <v>2.6414857156956643E-10</v>
      </c>
      <c r="P1159">
        <f t="shared" si="36"/>
        <v>-0.43640011780468241</v>
      </c>
    </row>
    <row r="1160" spans="1:16" x14ac:dyDescent="0.2">
      <c r="A1160">
        <v>727.37</v>
      </c>
      <c r="B1160">
        <v>3300</v>
      </c>
      <c r="C1160">
        <v>9719</v>
      </c>
      <c r="D1160">
        <v>48085.9</v>
      </c>
      <c r="E1160">
        <v>64000</v>
      </c>
      <c r="F1160">
        <v>64000</v>
      </c>
      <c r="H1160">
        <v>10173.4</v>
      </c>
      <c r="I1160">
        <v>16050.6</v>
      </c>
      <c r="J1160">
        <v>16063</v>
      </c>
      <c r="L1160">
        <f t="shared" si="37"/>
        <v>727.37</v>
      </c>
      <c r="M1160">
        <f>data!BC1160</f>
        <v>2.6210634239310214E-10</v>
      </c>
      <c r="O1160">
        <v>2.634620693199908E-10</v>
      </c>
      <c r="P1160">
        <f t="shared" ref="P1160:P1223" si="38">(M1160-O1160)/O1160%</f>
        <v>-0.51458144634932257</v>
      </c>
    </row>
    <row r="1161" spans="1:16" x14ac:dyDescent="0.2">
      <c r="A1161">
        <v>727.81</v>
      </c>
      <c r="B1161">
        <v>3207.15</v>
      </c>
      <c r="C1161">
        <v>8802.7999999999993</v>
      </c>
      <c r="D1161">
        <v>47946.2</v>
      </c>
      <c r="E1161">
        <v>64000</v>
      </c>
      <c r="F1161">
        <v>64000</v>
      </c>
      <c r="H1161">
        <v>9219.6</v>
      </c>
      <c r="I1161">
        <v>14971.4</v>
      </c>
      <c r="J1161">
        <v>15066.2</v>
      </c>
      <c r="L1161">
        <f t="shared" si="37"/>
        <v>727.81</v>
      </c>
      <c r="M1161">
        <f>data!BC1161</f>
        <v>2.6259057195465046E-10</v>
      </c>
      <c r="O1161">
        <v>2.6347157762888251E-10</v>
      </c>
      <c r="P1161">
        <f t="shared" si="38"/>
        <v>-0.33438357266490809</v>
      </c>
    </row>
    <row r="1162" spans="1:16" x14ac:dyDescent="0.2">
      <c r="A1162">
        <v>728.25</v>
      </c>
      <c r="B1162">
        <v>3267.65</v>
      </c>
      <c r="C1162">
        <v>9488.7999999999993</v>
      </c>
      <c r="D1162">
        <v>47994.45</v>
      </c>
      <c r="E1162">
        <v>64000</v>
      </c>
      <c r="F1162">
        <v>64000</v>
      </c>
      <c r="H1162">
        <v>9864.2000000000007</v>
      </c>
      <c r="I1162">
        <v>16271.6</v>
      </c>
      <c r="J1162">
        <v>16352</v>
      </c>
      <c r="L1162">
        <f t="shared" si="37"/>
        <v>728.25</v>
      </c>
      <c r="M1162">
        <f>data!BC1162</f>
        <v>2.6285120440946947E-10</v>
      </c>
      <c r="O1162">
        <v>2.6314871728367065E-10</v>
      </c>
      <c r="P1162">
        <f t="shared" si="38"/>
        <v>-0.11305883504667162</v>
      </c>
    </row>
    <row r="1163" spans="1:16" x14ac:dyDescent="0.2">
      <c r="A1163">
        <v>728.69</v>
      </c>
      <c r="B1163">
        <v>3339.95</v>
      </c>
      <c r="C1163">
        <v>10124</v>
      </c>
      <c r="D1163">
        <v>48013.55</v>
      </c>
      <c r="E1163">
        <v>64000</v>
      </c>
      <c r="F1163">
        <v>64000</v>
      </c>
      <c r="H1163">
        <v>10553.2</v>
      </c>
      <c r="I1163">
        <v>17241</v>
      </c>
      <c r="J1163">
        <v>17250.2</v>
      </c>
      <c r="L1163">
        <f t="shared" si="37"/>
        <v>728.69</v>
      </c>
      <c r="M1163">
        <f>data!BC1163</f>
        <v>2.6335421733732785E-10</v>
      </c>
      <c r="O1163">
        <v>2.63833579514326E-10</v>
      </c>
      <c r="P1163">
        <f t="shared" si="38"/>
        <v>-0.18169111675647337</v>
      </c>
    </row>
    <row r="1164" spans="1:16" x14ac:dyDescent="0.2">
      <c r="A1164">
        <v>729.14</v>
      </c>
      <c r="B1164">
        <v>3293.1</v>
      </c>
      <c r="C1164">
        <v>9687.6</v>
      </c>
      <c r="D1164">
        <v>47851.1</v>
      </c>
      <c r="E1164">
        <v>64000</v>
      </c>
      <c r="F1164">
        <v>64000</v>
      </c>
      <c r="H1164">
        <v>10104.799999999999</v>
      </c>
      <c r="I1164">
        <v>16595.2</v>
      </c>
      <c r="J1164">
        <v>16662.2</v>
      </c>
      <c r="L1164">
        <f t="shared" si="37"/>
        <v>729.14</v>
      </c>
      <c r="M1164">
        <f>data!BC1164</f>
        <v>2.6425053357043193E-10</v>
      </c>
      <c r="O1164">
        <v>2.6473098650912999E-10</v>
      </c>
      <c r="P1164">
        <f t="shared" si="38"/>
        <v>-0.18148723163598865</v>
      </c>
    </row>
    <row r="1165" spans="1:16" x14ac:dyDescent="0.2">
      <c r="A1165">
        <v>729.58</v>
      </c>
      <c r="B1165">
        <v>3351.85</v>
      </c>
      <c r="C1165">
        <v>10263.200000000001</v>
      </c>
      <c r="D1165">
        <v>47818.85</v>
      </c>
      <c r="E1165">
        <v>64000</v>
      </c>
      <c r="F1165">
        <v>64000</v>
      </c>
      <c r="H1165">
        <v>10723.2</v>
      </c>
      <c r="I1165">
        <v>17645</v>
      </c>
      <c r="J1165">
        <v>17703.599999999999</v>
      </c>
      <c r="L1165">
        <f t="shared" si="37"/>
        <v>729.58</v>
      </c>
      <c r="M1165">
        <f>data!BC1165</f>
        <v>2.6498553096828741E-10</v>
      </c>
      <c r="O1165">
        <v>2.6529262436326033E-10</v>
      </c>
      <c r="P1165">
        <f t="shared" si="38"/>
        <v>-0.11575647672451742</v>
      </c>
    </row>
    <row r="1166" spans="1:16" x14ac:dyDescent="0.2">
      <c r="A1166">
        <v>730.02</v>
      </c>
      <c r="B1166">
        <v>3338.5</v>
      </c>
      <c r="C1166">
        <v>10179.4</v>
      </c>
      <c r="D1166">
        <v>47797.35</v>
      </c>
      <c r="E1166">
        <v>64000</v>
      </c>
      <c r="F1166">
        <v>64000</v>
      </c>
      <c r="H1166">
        <v>10604.4</v>
      </c>
      <c r="I1166">
        <v>18271.2</v>
      </c>
      <c r="J1166">
        <v>18280</v>
      </c>
      <c r="L1166">
        <f t="shared" si="37"/>
        <v>730.02</v>
      </c>
      <c r="M1166">
        <f>data!BC1166</f>
        <v>2.6523036060140924E-10</v>
      </c>
      <c r="O1166">
        <v>2.6598965738098903E-10</v>
      </c>
      <c r="P1166">
        <f t="shared" si="38"/>
        <v>-0.28546101643802568</v>
      </c>
    </row>
    <row r="1167" spans="1:16" x14ac:dyDescent="0.2">
      <c r="A1167">
        <v>730.46</v>
      </c>
      <c r="B1167">
        <v>3299.7</v>
      </c>
      <c r="C1167">
        <v>9738</v>
      </c>
      <c r="D1167">
        <v>47919.4</v>
      </c>
      <c r="E1167">
        <v>64000</v>
      </c>
      <c r="F1167">
        <v>64000</v>
      </c>
      <c r="H1167">
        <v>10166.4</v>
      </c>
      <c r="I1167">
        <v>17859.8</v>
      </c>
      <c r="J1167">
        <v>17889.2</v>
      </c>
      <c r="L1167">
        <f t="shared" si="37"/>
        <v>730.46</v>
      </c>
      <c r="M1167">
        <f>data!BC1167</f>
        <v>2.6445994408130167E-10</v>
      </c>
      <c r="O1167">
        <v>2.655650939474574E-10</v>
      </c>
      <c r="P1167">
        <f t="shared" si="38"/>
        <v>-0.41615027401695542</v>
      </c>
    </row>
    <row r="1168" spans="1:16" x14ac:dyDescent="0.2">
      <c r="A1168">
        <v>730.9</v>
      </c>
      <c r="B1168">
        <v>3267.5</v>
      </c>
      <c r="C1168">
        <v>9461.2000000000007</v>
      </c>
      <c r="D1168">
        <v>48022.9</v>
      </c>
      <c r="E1168">
        <v>64000</v>
      </c>
      <c r="F1168">
        <v>64000</v>
      </c>
      <c r="H1168">
        <v>9850</v>
      </c>
      <c r="I1168">
        <v>18966.400000000001</v>
      </c>
      <c r="J1168">
        <v>18980.8</v>
      </c>
      <c r="L1168">
        <f t="shared" si="37"/>
        <v>730.9</v>
      </c>
      <c r="M1168">
        <f>data!BC1168</f>
        <v>2.6384377799278449E-10</v>
      </c>
      <c r="O1168">
        <v>2.6535938011138621E-10</v>
      </c>
      <c r="P1168">
        <f t="shared" si="38"/>
        <v>-0.57115076089096017</v>
      </c>
    </row>
    <row r="1169" spans="1:16" x14ac:dyDescent="0.2">
      <c r="A1169">
        <v>731.35</v>
      </c>
      <c r="B1169">
        <v>3269.05</v>
      </c>
      <c r="C1169">
        <v>9443.2000000000007</v>
      </c>
      <c r="D1169">
        <v>48168.65</v>
      </c>
      <c r="E1169">
        <v>64000</v>
      </c>
      <c r="F1169">
        <v>64000</v>
      </c>
      <c r="H1169">
        <v>9895</v>
      </c>
      <c r="I1169">
        <v>19808.8</v>
      </c>
      <c r="J1169">
        <v>19848.599999999999</v>
      </c>
      <c r="L1169">
        <f t="shared" si="37"/>
        <v>731.35</v>
      </c>
      <c r="M1169">
        <f>data!BC1169</f>
        <v>2.6318070895041919E-10</v>
      </c>
      <c r="O1169">
        <v>2.6446044544561119E-10</v>
      </c>
      <c r="P1169">
        <f t="shared" si="38"/>
        <v>-0.48390468867118236</v>
      </c>
    </row>
    <row r="1170" spans="1:16" x14ac:dyDescent="0.2">
      <c r="A1170">
        <v>731.79</v>
      </c>
      <c r="B1170">
        <v>3266.15</v>
      </c>
      <c r="C1170">
        <v>9417.7999999999993</v>
      </c>
      <c r="D1170">
        <v>48280.25</v>
      </c>
      <c r="E1170">
        <v>64000</v>
      </c>
      <c r="F1170">
        <v>64000</v>
      </c>
      <c r="H1170">
        <v>9821.4</v>
      </c>
      <c r="I1170">
        <v>19720.400000000001</v>
      </c>
      <c r="J1170">
        <v>19809.8</v>
      </c>
      <c r="L1170">
        <f t="shared" si="37"/>
        <v>731.79</v>
      </c>
      <c r="M1170">
        <f>data!BC1170</f>
        <v>2.6269292571656826E-10</v>
      </c>
      <c r="O1170">
        <v>2.6399450067681993E-10</v>
      </c>
      <c r="P1170">
        <f t="shared" si="38"/>
        <v>-0.49303108849416727</v>
      </c>
    </row>
    <row r="1171" spans="1:16" x14ac:dyDescent="0.2">
      <c r="A1171">
        <v>732.23</v>
      </c>
      <c r="B1171">
        <v>3245.55</v>
      </c>
      <c r="C1171">
        <v>9299.2000000000007</v>
      </c>
      <c r="D1171">
        <v>48324.7</v>
      </c>
      <c r="E1171">
        <v>64000</v>
      </c>
      <c r="F1171">
        <v>64000</v>
      </c>
      <c r="H1171">
        <v>9701.2000000000007</v>
      </c>
      <c r="I1171">
        <v>18282</v>
      </c>
      <c r="J1171">
        <v>18330.2</v>
      </c>
      <c r="L1171">
        <f t="shared" si="37"/>
        <v>732.23</v>
      </c>
      <c r="M1171">
        <f>data!BC1171</f>
        <v>2.6250040267722733E-10</v>
      </c>
      <c r="O1171">
        <v>2.6329406797964683E-10</v>
      </c>
      <c r="P1171">
        <f t="shared" si="38"/>
        <v>-0.30143683392094223</v>
      </c>
    </row>
    <row r="1172" spans="1:16" x14ac:dyDescent="0.2">
      <c r="A1172">
        <v>732.67</v>
      </c>
      <c r="B1172">
        <v>3368.3</v>
      </c>
      <c r="C1172">
        <v>10455.4</v>
      </c>
      <c r="D1172">
        <v>48369.35</v>
      </c>
      <c r="E1172">
        <v>64000</v>
      </c>
      <c r="F1172">
        <v>64000</v>
      </c>
      <c r="H1172">
        <v>10871</v>
      </c>
      <c r="I1172">
        <v>18902</v>
      </c>
      <c r="J1172">
        <v>18960.400000000001</v>
      </c>
      <c r="L1172">
        <f t="shared" si="37"/>
        <v>732.67</v>
      </c>
      <c r="M1172">
        <f>data!BC1172</f>
        <v>2.6313576438561945E-10</v>
      </c>
      <c r="O1172">
        <v>2.6374528296045507E-10</v>
      </c>
      <c r="P1172">
        <f t="shared" si="38"/>
        <v>-0.23110122311723577</v>
      </c>
    </row>
    <row r="1173" spans="1:16" x14ac:dyDescent="0.2">
      <c r="A1173">
        <v>733.11</v>
      </c>
      <c r="B1173">
        <v>3378.55</v>
      </c>
      <c r="C1173">
        <v>10542</v>
      </c>
      <c r="D1173">
        <v>48291.6</v>
      </c>
      <c r="E1173">
        <v>64000</v>
      </c>
      <c r="F1173">
        <v>64000</v>
      </c>
      <c r="H1173">
        <v>10959</v>
      </c>
      <c r="I1173">
        <v>19748.8</v>
      </c>
      <c r="J1173">
        <v>19731.599999999999</v>
      </c>
      <c r="L1173">
        <f t="shared" si="37"/>
        <v>733.11</v>
      </c>
      <c r="M1173">
        <f>data!BC1173</f>
        <v>2.6384503193008757E-10</v>
      </c>
      <c r="O1173">
        <v>2.6429236184984509E-10</v>
      </c>
      <c r="P1173">
        <f t="shared" si="38"/>
        <v>-0.16925571235829384</v>
      </c>
    </row>
    <row r="1174" spans="1:16" x14ac:dyDescent="0.2">
      <c r="A1174">
        <v>733.56</v>
      </c>
      <c r="B1174">
        <v>3241.2</v>
      </c>
      <c r="C1174">
        <v>9118.2000000000007</v>
      </c>
      <c r="D1174">
        <v>48049.85</v>
      </c>
      <c r="E1174">
        <v>64000</v>
      </c>
      <c r="F1174">
        <v>64000</v>
      </c>
      <c r="H1174">
        <v>9525.4</v>
      </c>
      <c r="I1174">
        <v>18552.400000000001</v>
      </c>
      <c r="J1174">
        <v>18546</v>
      </c>
      <c r="L1174">
        <f t="shared" si="37"/>
        <v>733.56</v>
      </c>
      <c r="M1174">
        <f>data!BC1174</f>
        <v>2.6467644440646807E-10</v>
      </c>
      <c r="O1174">
        <v>2.6519889693408374E-10</v>
      </c>
      <c r="P1174">
        <f t="shared" si="38"/>
        <v>-0.19700403495476099</v>
      </c>
    </row>
    <row r="1175" spans="1:16" x14ac:dyDescent="0.2">
      <c r="A1175">
        <v>734</v>
      </c>
      <c r="B1175">
        <v>3365.85</v>
      </c>
      <c r="C1175">
        <v>10413.4</v>
      </c>
      <c r="D1175">
        <v>48054.85</v>
      </c>
      <c r="E1175">
        <v>64000</v>
      </c>
      <c r="F1175">
        <v>64000</v>
      </c>
      <c r="H1175">
        <v>10848.8</v>
      </c>
      <c r="I1175">
        <v>20977.4</v>
      </c>
      <c r="J1175">
        <v>20944.599999999999</v>
      </c>
      <c r="L1175">
        <f t="shared" si="37"/>
        <v>734</v>
      </c>
      <c r="M1175">
        <f>data!BC1175</f>
        <v>2.6556742106268858E-10</v>
      </c>
      <c r="O1175">
        <v>2.6603362195241483E-10</v>
      </c>
      <c r="P1175">
        <f t="shared" si="38"/>
        <v>-0.17524134216750917</v>
      </c>
    </row>
    <row r="1176" spans="1:16" x14ac:dyDescent="0.2">
      <c r="A1176">
        <v>734.44</v>
      </c>
      <c r="B1176">
        <v>3351.45</v>
      </c>
      <c r="C1176">
        <v>10245.799999999999</v>
      </c>
      <c r="D1176">
        <v>48040.800000000003</v>
      </c>
      <c r="E1176">
        <v>64000</v>
      </c>
      <c r="F1176">
        <v>64000</v>
      </c>
      <c r="H1176">
        <v>10717.6</v>
      </c>
      <c r="I1176">
        <v>22554.6</v>
      </c>
      <c r="J1176">
        <v>22601</v>
      </c>
      <c r="L1176">
        <f t="shared" si="37"/>
        <v>734.44</v>
      </c>
      <c r="M1176">
        <f>data!BC1176</f>
        <v>2.6575495172776018E-10</v>
      </c>
      <c r="O1176">
        <v>2.6675338833157401E-10</v>
      </c>
      <c r="P1176">
        <f t="shared" si="38"/>
        <v>-0.37429200433351945</v>
      </c>
    </row>
    <row r="1177" spans="1:16" x14ac:dyDescent="0.2">
      <c r="A1177">
        <v>734.88</v>
      </c>
      <c r="B1177">
        <v>3271.65</v>
      </c>
      <c r="C1177">
        <v>9415.4</v>
      </c>
      <c r="D1177">
        <v>47997.7</v>
      </c>
      <c r="E1177">
        <v>64000</v>
      </c>
      <c r="F1177">
        <v>64000</v>
      </c>
      <c r="H1177">
        <v>9821.7999999999993</v>
      </c>
      <c r="I1177">
        <v>20712.8</v>
      </c>
      <c r="J1177">
        <v>20757.599999999999</v>
      </c>
      <c r="L1177">
        <f t="shared" si="37"/>
        <v>734.88</v>
      </c>
      <c r="M1177">
        <f>data!BC1177</f>
        <v>2.6573097260865158E-10</v>
      </c>
      <c r="O1177">
        <v>2.6675943272691231E-10</v>
      </c>
      <c r="P1177">
        <f t="shared" si="38"/>
        <v>-0.38553842604455857</v>
      </c>
    </row>
    <row r="1178" spans="1:16" x14ac:dyDescent="0.2">
      <c r="A1178">
        <v>735.32</v>
      </c>
      <c r="B1178">
        <v>3206.2</v>
      </c>
      <c r="C1178">
        <v>8779.2000000000007</v>
      </c>
      <c r="D1178">
        <v>48071.15</v>
      </c>
      <c r="E1178">
        <v>64000</v>
      </c>
      <c r="F1178">
        <v>64000</v>
      </c>
      <c r="H1178">
        <v>9162.2000000000007</v>
      </c>
      <c r="I1178">
        <v>17991</v>
      </c>
      <c r="J1178">
        <v>17993.8</v>
      </c>
      <c r="L1178">
        <f t="shared" si="37"/>
        <v>735.32</v>
      </c>
      <c r="M1178">
        <f>data!BC1178</f>
        <v>2.6509208193345736E-10</v>
      </c>
      <c r="O1178">
        <v>2.6671939931871942E-10</v>
      </c>
      <c r="P1178">
        <f t="shared" si="38"/>
        <v>-0.6101233691357677</v>
      </c>
    </row>
    <row r="1179" spans="1:16" x14ac:dyDescent="0.2">
      <c r="A1179">
        <v>735.76</v>
      </c>
      <c r="B1179">
        <v>3371.35</v>
      </c>
      <c r="C1179">
        <v>10462</v>
      </c>
      <c r="D1179">
        <v>48355.65</v>
      </c>
      <c r="E1179">
        <v>64000</v>
      </c>
      <c r="F1179">
        <v>64000</v>
      </c>
      <c r="H1179">
        <v>10903.6</v>
      </c>
      <c r="I1179">
        <v>19165.599999999999</v>
      </c>
      <c r="J1179">
        <v>19129.599999999999</v>
      </c>
      <c r="L1179">
        <f t="shared" si="37"/>
        <v>735.76</v>
      </c>
      <c r="M1179">
        <f>data!BC1179</f>
        <v>2.6454556626820723E-10</v>
      </c>
      <c r="O1179">
        <v>2.6563007981508304E-10</v>
      </c>
      <c r="P1179">
        <f t="shared" si="38"/>
        <v>-0.40827964499757796</v>
      </c>
    </row>
    <row r="1180" spans="1:16" x14ac:dyDescent="0.2">
      <c r="A1180">
        <v>736.21</v>
      </c>
      <c r="B1180">
        <v>3281.35</v>
      </c>
      <c r="C1180">
        <v>9586</v>
      </c>
      <c r="D1180">
        <v>48419.7</v>
      </c>
      <c r="E1180">
        <v>64000</v>
      </c>
      <c r="F1180">
        <v>64000</v>
      </c>
      <c r="H1180">
        <v>9950.4</v>
      </c>
      <c r="I1180">
        <v>18737.2</v>
      </c>
      <c r="J1180">
        <v>18826.2</v>
      </c>
      <c r="L1180">
        <f t="shared" si="37"/>
        <v>736.21</v>
      </c>
      <c r="M1180">
        <f>data!BC1180</f>
        <v>2.6383036791191184E-10</v>
      </c>
      <c r="O1180">
        <v>2.650703865762883E-10</v>
      </c>
      <c r="P1180">
        <f t="shared" si="38"/>
        <v>-0.46780731729139347</v>
      </c>
    </row>
    <row r="1181" spans="1:16" x14ac:dyDescent="0.2">
      <c r="A1181">
        <v>736.65</v>
      </c>
      <c r="B1181">
        <v>3254.35</v>
      </c>
      <c r="C1181">
        <v>9260.7999999999993</v>
      </c>
      <c r="D1181">
        <v>48439.35</v>
      </c>
      <c r="E1181">
        <v>64000</v>
      </c>
      <c r="F1181">
        <v>64000</v>
      </c>
      <c r="H1181">
        <v>9643.2000000000007</v>
      </c>
      <c r="I1181">
        <v>18742.8</v>
      </c>
      <c r="J1181">
        <v>18754</v>
      </c>
      <c r="L1181">
        <f t="shared" si="37"/>
        <v>736.65</v>
      </c>
      <c r="M1181">
        <f>data!BC1181</f>
        <v>2.6374109874269059E-10</v>
      </c>
      <c r="O1181">
        <v>2.6492785682505826E-10</v>
      </c>
      <c r="P1181">
        <f t="shared" si="38"/>
        <v>-0.4479551892315099</v>
      </c>
    </row>
    <row r="1182" spans="1:16" x14ac:dyDescent="0.2">
      <c r="A1182">
        <v>737.09</v>
      </c>
      <c r="B1182">
        <v>3298.5</v>
      </c>
      <c r="C1182">
        <v>9715.2000000000007</v>
      </c>
      <c r="D1182">
        <v>48357.1</v>
      </c>
      <c r="E1182">
        <v>64000</v>
      </c>
      <c r="F1182">
        <v>64000</v>
      </c>
      <c r="H1182">
        <v>10100.6</v>
      </c>
      <c r="I1182">
        <v>19493.599999999999</v>
      </c>
      <c r="J1182">
        <v>19566.2</v>
      </c>
      <c r="L1182">
        <f t="shared" si="37"/>
        <v>737.09</v>
      </c>
      <c r="M1182">
        <f>data!BC1182</f>
        <v>2.6466824201177076E-10</v>
      </c>
      <c r="O1182">
        <v>2.6539868150934431E-10</v>
      </c>
      <c r="P1182">
        <f t="shared" si="38"/>
        <v>-0.27522348393725188</v>
      </c>
    </row>
    <row r="1183" spans="1:16" x14ac:dyDescent="0.2">
      <c r="A1183">
        <v>737.53</v>
      </c>
      <c r="B1183">
        <v>3293.05</v>
      </c>
      <c r="C1183">
        <v>9690</v>
      </c>
      <c r="D1183">
        <v>48181.75</v>
      </c>
      <c r="E1183">
        <v>64000</v>
      </c>
      <c r="F1183">
        <v>64000</v>
      </c>
      <c r="H1183">
        <v>10134.200000000001</v>
      </c>
      <c r="I1183">
        <v>18805.599999999999</v>
      </c>
      <c r="J1183">
        <v>18878.599999999999</v>
      </c>
      <c r="L1183">
        <f t="shared" si="37"/>
        <v>737.53</v>
      </c>
      <c r="M1183">
        <f>data!BC1183</f>
        <v>2.6586661078535751E-10</v>
      </c>
      <c r="O1183">
        <v>2.6615852442897348E-10</v>
      </c>
      <c r="P1183">
        <f t="shared" si="38"/>
        <v>-0.10967660879629874</v>
      </c>
    </row>
    <row r="1184" spans="1:16" x14ac:dyDescent="0.2">
      <c r="A1184">
        <v>737.97</v>
      </c>
      <c r="B1184">
        <v>3300.7</v>
      </c>
      <c r="C1184">
        <v>9784.6</v>
      </c>
      <c r="D1184">
        <v>48034.9</v>
      </c>
      <c r="E1184">
        <v>64000</v>
      </c>
      <c r="F1184">
        <v>64000</v>
      </c>
      <c r="H1184">
        <v>10201</v>
      </c>
      <c r="I1184">
        <v>17544.599999999999</v>
      </c>
      <c r="J1184">
        <v>17555.2</v>
      </c>
      <c r="L1184">
        <f t="shared" si="37"/>
        <v>737.97</v>
      </c>
      <c r="M1184">
        <f>data!BC1184</f>
        <v>2.6697894973049351E-10</v>
      </c>
      <c r="O1184">
        <v>2.6743645240018812E-10</v>
      </c>
      <c r="P1184">
        <f t="shared" si="38"/>
        <v>-0.17106967490355787</v>
      </c>
    </row>
    <row r="1185" spans="1:16" x14ac:dyDescent="0.2">
      <c r="A1185">
        <v>738.41</v>
      </c>
      <c r="B1185">
        <v>3535.7</v>
      </c>
      <c r="C1185">
        <v>12131</v>
      </c>
      <c r="D1185">
        <v>48125.55</v>
      </c>
      <c r="E1185">
        <v>64000</v>
      </c>
      <c r="F1185">
        <v>64000</v>
      </c>
      <c r="H1185">
        <v>12627.2</v>
      </c>
      <c r="I1185">
        <v>19270.400000000001</v>
      </c>
      <c r="J1185">
        <v>19264.8</v>
      </c>
      <c r="L1185">
        <f t="shared" si="37"/>
        <v>738.41</v>
      </c>
      <c r="M1185">
        <f>data!BC1185</f>
        <v>2.6800934140237124E-10</v>
      </c>
      <c r="O1185">
        <v>2.6834421469824827E-10</v>
      </c>
      <c r="P1185">
        <f t="shared" si="38"/>
        <v>-0.12479244102713027</v>
      </c>
    </row>
    <row r="1186" spans="1:16" x14ac:dyDescent="0.2">
      <c r="A1186">
        <v>738.85</v>
      </c>
      <c r="B1186">
        <v>3267.6</v>
      </c>
      <c r="C1186">
        <v>9363</v>
      </c>
      <c r="D1186">
        <v>47902.75</v>
      </c>
      <c r="E1186">
        <v>64000</v>
      </c>
      <c r="F1186">
        <v>64000</v>
      </c>
      <c r="H1186">
        <v>9784</v>
      </c>
      <c r="I1186">
        <v>16988.2</v>
      </c>
      <c r="J1186">
        <v>17025.599999999999</v>
      </c>
      <c r="L1186">
        <f t="shared" si="37"/>
        <v>738.85</v>
      </c>
      <c r="M1186">
        <f>data!BC1186</f>
        <v>2.6794928814566236E-10</v>
      </c>
      <c r="O1186">
        <v>2.6896836199796909E-10</v>
      </c>
      <c r="P1186">
        <f t="shared" si="38"/>
        <v>-0.37888242495763269</v>
      </c>
    </row>
    <row r="1187" spans="1:16" x14ac:dyDescent="0.2">
      <c r="A1187">
        <v>739.3</v>
      </c>
      <c r="B1187">
        <v>3301.9</v>
      </c>
      <c r="C1187">
        <v>9707.2000000000007</v>
      </c>
      <c r="D1187">
        <v>47939</v>
      </c>
      <c r="E1187">
        <v>64000</v>
      </c>
      <c r="F1187">
        <v>64000</v>
      </c>
      <c r="H1187">
        <v>10132.4</v>
      </c>
      <c r="I1187">
        <v>19768.2</v>
      </c>
      <c r="J1187">
        <v>19883</v>
      </c>
      <c r="L1187">
        <f t="shared" si="37"/>
        <v>739.3</v>
      </c>
      <c r="M1187">
        <f>data!BC1187</f>
        <v>2.6811997484851825E-10</v>
      </c>
      <c r="O1187">
        <v>2.6914554128467646E-10</v>
      </c>
      <c r="P1187">
        <f t="shared" si="38"/>
        <v>-0.38104530034679601</v>
      </c>
    </row>
    <row r="1188" spans="1:16" x14ac:dyDescent="0.2">
      <c r="A1188">
        <v>739.74</v>
      </c>
      <c r="B1188">
        <v>3273.7</v>
      </c>
      <c r="C1188">
        <v>9524.2000000000007</v>
      </c>
      <c r="D1188">
        <v>47962.45</v>
      </c>
      <c r="E1188">
        <v>64000</v>
      </c>
      <c r="F1188">
        <v>64000</v>
      </c>
      <c r="H1188">
        <v>9907.6</v>
      </c>
      <c r="I1188">
        <v>20190.599999999999</v>
      </c>
      <c r="J1188">
        <v>20286.2</v>
      </c>
      <c r="L1188">
        <f t="shared" ref="L1188:L1251" si="39">A1188</f>
        <v>739.74</v>
      </c>
      <c r="M1188">
        <f>data!BC1188</f>
        <v>2.6799145002203802E-10</v>
      </c>
      <c r="O1188">
        <v>2.6864466429477343E-10</v>
      </c>
      <c r="P1188">
        <f t="shared" si="38"/>
        <v>-0.24315177613900402</v>
      </c>
    </row>
    <row r="1189" spans="1:16" x14ac:dyDescent="0.2">
      <c r="A1189">
        <v>740.18</v>
      </c>
      <c r="B1189">
        <v>3303.8</v>
      </c>
      <c r="C1189">
        <v>9822.7999999999993</v>
      </c>
      <c r="D1189">
        <v>48122.6</v>
      </c>
      <c r="E1189">
        <v>64000</v>
      </c>
      <c r="F1189">
        <v>64000</v>
      </c>
      <c r="H1189">
        <v>10250.4</v>
      </c>
      <c r="I1189">
        <v>18478.8</v>
      </c>
      <c r="J1189">
        <v>18494.400000000001</v>
      </c>
      <c r="L1189">
        <f t="shared" si="39"/>
        <v>740.18</v>
      </c>
      <c r="M1189">
        <f>data!BC1189</f>
        <v>2.6738136224989768E-10</v>
      </c>
      <c r="O1189">
        <v>2.6837926718485442E-10</v>
      </c>
      <c r="P1189">
        <f t="shared" si="38"/>
        <v>-0.37182638786676636</v>
      </c>
    </row>
    <row r="1190" spans="1:16" x14ac:dyDescent="0.2">
      <c r="A1190">
        <v>740.62</v>
      </c>
      <c r="B1190">
        <v>3278.25</v>
      </c>
      <c r="C1190">
        <v>9555.7999999999993</v>
      </c>
      <c r="D1190">
        <v>48222.15</v>
      </c>
      <c r="E1190">
        <v>64000</v>
      </c>
      <c r="F1190">
        <v>64000</v>
      </c>
      <c r="H1190">
        <v>9942.7999999999993</v>
      </c>
      <c r="I1190">
        <v>15961.6</v>
      </c>
      <c r="J1190">
        <v>16004</v>
      </c>
      <c r="L1190">
        <f t="shared" si="39"/>
        <v>740.62</v>
      </c>
      <c r="M1190">
        <f>data!BC1190</f>
        <v>2.6681070096802507E-10</v>
      </c>
      <c r="O1190">
        <v>2.6748070047302639E-10</v>
      </c>
      <c r="P1190">
        <f t="shared" si="38"/>
        <v>-0.25048517661889846</v>
      </c>
    </row>
    <row r="1191" spans="1:16" x14ac:dyDescent="0.2">
      <c r="A1191">
        <v>741.06</v>
      </c>
      <c r="B1191">
        <v>3289.15</v>
      </c>
      <c r="C1191">
        <v>9677.6</v>
      </c>
      <c r="D1191">
        <v>48236.35</v>
      </c>
      <c r="E1191">
        <v>64000</v>
      </c>
      <c r="F1191">
        <v>64000</v>
      </c>
      <c r="H1191">
        <v>10119</v>
      </c>
      <c r="I1191">
        <v>15410.8</v>
      </c>
      <c r="J1191">
        <v>15465.4</v>
      </c>
      <c r="L1191">
        <f t="shared" si="39"/>
        <v>741.06</v>
      </c>
      <c r="M1191">
        <f>data!BC1191</f>
        <v>2.6696877349794427E-10</v>
      </c>
      <c r="O1191">
        <v>2.678690292757905E-10</v>
      </c>
      <c r="P1191">
        <f t="shared" si="38"/>
        <v>-0.33608057649671569</v>
      </c>
    </row>
    <row r="1192" spans="1:16" x14ac:dyDescent="0.2">
      <c r="A1192">
        <v>741.5</v>
      </c>
      <c r="B1192">
        <v>3357.45</v>
      </c>
      <c r="C1192">
        <v>10297.4</v>
      </c>
      <c r="D1192">
        <v>48186</v>
      </c>
      <c r="E1192">
        <v>64000</v>
      </c>
      <c r="F1192">
        <v>64000</v>
      </c>
      <c r="H1192">
        <v>10703.2</v>
      </c>
      <c r="I1192">
        <v>15562</v>
      </c>
      <c r="J1192">
        <v>15537.4</v>
      </c>
      <c r="L1192">
        <f t="shared" si="39"/>
        <v>741.5</v>
      </c>
      <c r="M1192">
        <f>data!BC1192</f>
        <v>2.6785510149831157E-10</v>
      </c>
      <c r="O1192">
        <v>2.6824129776447553E-10</v>
      </c>
      <c r="P1192">
        <f t="shared" si="38"/>
        <v>-0.14397345575887158</v>
      </c>
    </row>
    <row r="1193" spans="1:16" x14ac:dyDescent="0.2">
      <c r="A1193">
        <v>741.94</v>
      </c>
      <c r="B1193">
        <v>3275.7</v>
      </c>
      <c r="C1193">
        <v>9459.7999999999993</v>
      </c>
      <c r="D1193">
        <v>48093.2</v>
      </c>
      <c r="E1193">
        <v>64000</v>
      </c>
      <c r="F1193">
        <v>64000</v>
      </c>
      <c r="H1193">
        <v>9864.7999999999993</v>
      </c>
      <c r="I1193">
        <v>14781.2</v>
      </c>
      <c r="J1193">
        <v>14833.6</v>
      </c>
      <c r="L1193">
        <f t="shared" si="39"/>
        <v>741.94</v>
      </c>
      <c r="M1193">
        <f>data!BC1193</f>
        <v>2.6811052862455617E-10</v>
      </c>
      <c r="O1193">
        <v>2.6875001396930467E-10</v>
      </c>
      <c r="P1193">
        <f t="shared" si="38"/>
        <v>-0.23794802288700151</v>
      </c>
    </row>
    <row r="1194" spans="1:16" x14ac:dyDescent="0.2">
      <c r="A1194">
        <v>742.38</v>
      </c>
      <c r="B1194">
        <v>3280.8</v>
      </c>
      <c r="C1194">
        <v>9558.4</v>
      </c>
      <c r="D1194">
        <v>47911.7</v>
      </c>
      <c r="E1194">
        <v>64000</v>
      </c>
      <c r="F1194">
        <v>64000</v>
      </c>
      <c r="H1194">
        <v>9948.4</v>
      </c>
      <c r="I1194">
        <v>15650.8</v>
      </c>
      <c r="J1194">
        <v>15662.8</v>
      </c>
      <c r="L1194">
        <f t="shared" si="39"/>
        <v>742.38</v>
      </c>
      <c r="M1194">
        <f>data!BC1194</f>
        <v>2.6942371095696662E-10</v>
      </c>
      <c r="O1194">
        <v>2.6944862526000645E-10</v>
      </c>
      <c r="P1194">
        <f t="shared" si="38"/>
        <v>-9.2464019869450114E-3</v>
      </c>
    </row>
    <row r="1195" spans="1:16" x14ac:dyDescent="0.2">
      <c r="A1195">
        <v>742.83</v>
      </c>
      <c r="B1195">
        <v>3380.95</v>
      </c>
      <c r="C1195">
        <v>10508.6</v>
      </c>
      <c r="D1195">
        <v>48006.75</v>
      </c>
      <c r="E1195">
        <v>64000</v>
      </c>
      <c r="F1195">
        <v>64000</v>
      </c>
      <c r="H1195">
        <v>10901.2</v>
      </c>
      <c r="I1195">
        <v>17811.8</v>
      </c>
      <c r="J1195">
        <v>17923.400000000001</v>
      </c>
      <c r="L1195">
        <f t="shared" si="39"/>
        <v>742.83</v>
      </c>
      <c r="M1195">
        <f>data!BC1195</f>
        <v>2.6962528690747044E-10</v>
      </c>
      <c r="O1195">
        <v>2.6998019045932693E-10</v>
      </c>
      <c r="P1195">
        <f t="shared" si="38"/>
        <v>-0.13145540465494143</v>
      </c>
    </row>
    <row r="1196" spans="1:16" x14ac:dyDescent="0.2">
      <c r="A1196">
        <v>743.27</v>
      </c>
      <c r="B1196">
        <v>3306.55</v>
      </c>
      <c r="C1196">
        <v>9774</v>
      </c>
      <c r="D1196">
        <v>47871.55</v>
      </c>
      <c r="E1196">
        <v>64000</v>
      </c>
      <c r="F1196">
        <v>64000</v>
      </c>
      <c r="H1196">
        <v>10204</v>
      </c>
      <c r="I1196">
        <v>16379.2</v>
      </c>
      <c r="J1196">
        <v>16436</v>
      </c>
      <c r="L1196">
        <f t="shared" si="39"/>
        <v>743.27</v>
      </c>
      <c r="M1196">
        <f>data!BC1196</f>
        <v>2.701848989439882E-10</v>
      </c>
      <c r="O1196">
        <v>2.7095408643334702E-10</v>
      </c>
      <c r="P1196">
        <f t="shared" si="38"/>
        <v>-0.2838811178247504</v>
      </c>
    </row>
    <row r="1197" spans="1:16" x14ac:dyDescent="0.2">
      <c r="A1197">
        <v>743.71</v>
      </c>
      <c r="B1197">
        <v>3438.45</v>
      </c>
      <c r="C1197">
        <v>11069.4</v>
      </c>
      <c r="D1197">
        <v>48046.15</v>
      </c>
      <c r="E1197">
        <v>64000</v>
      </c>
      <c r="F1197">
        <v>64000</v>
      </c>
      <c r="H1197">
        <v>11549.8</v>
      </c>
      <c r="I1197">
        <v>16734.599999999999</v>
      </c>
      <c r="J1197">
        <v>16768.400000000001</v>
      </c>
      <c r="L1197">
        <f t="shared" si="39"/>
        <v>743.71</v>
      </c>
      <c r="M1197">
        <f>data!BC1197</f>
        <v>2.7008460622715299E-10</v>
      </c>
      <c r="O1197">
        <v>2.7133497064093117E-10</v>
      </c>
      <c r="P1197">
        <f t="shared" si="38"/>
        <v>-0.46081948479572793</v>
      </c>
    </row>
    <row r="1198" spans="1:16" x14ac:dyDescent="0.2">
      <c r="A1198">
        <v>744.15</v>
      </c>
      <c r="B1198">
        <v>3248.5</v>
      </c>
      <c r="C1198">
        <v>9151.2000000000007</v>
      </c>
      <c r="D1198">
        <v>47870.1</v>
      </c>
      <c r="E1198">
        <v>64000</v>
      </c>
      <c r="F1198">
        <v>64000</v>
      </c>
      <c r="H1198">
        <v>9549.7999999999993</v>
      </c>
      <c r="I1198">
        <v>14512.2</v>
      </c>
      <c r="J1198">
        <v>14536.8</v>
      </c>
      <c r="L1198">
        <f t="shared" si="39"/>
        <v>744.15</v>
      </c>
      <c r="M1198">
        <f>data!BC1198</f>
        <v>2.7019943717577346E-10</v>
      </c>
      <c r="O1198">
        <v>2.7136852463014104E-10</v>
      </c>
      <c r="P1198">
        <f t="shared" si="38"/>
        <v>-0.43081173690315411</v>
      </c>
    </row>
    <row r="1199" spans="1:16" x14ac:dyDescent="0.2">
      <c r="A1199">
        <v>744.59</v>
      </c>
      <c r="B1199">
        <v>3356.5</v>
      </c>
      <c r="C1199">
        <v>10290.4</v>
      </c>
      <c r="D1199">
        <v>48111.4</v>
      </c>
      <c r="E1199">
        <v>64000</v>
      </c>
      <c r="F1199">
        <v>64000</v>
      </c>
      <c r="H1199">
        <v>10758.8</v>
      </c>
      <c r="I1199">
        <v>15907</v>
      </c>
      <c r="J1199">
        <v>15977.4</v>
      </c>
      <c r="L1199">
        <f t="shared" si="39"/>
        <v>744.59</v>
      </c>
      <c r="M1199">
        <f>data!BC1199</f>
        <v>2.6954759782044198E-10</v>
      </c>
      <c r="O1199">
        <v>2.7118940398912729E-10</v>
      </c>
      <c r="P1199">
        <f t="shared" si="38"/>
        <v>-0.6054094092670157</v>
      </c>
    </row>
    <row r="1200" spans="1:16" x14ac:dyDescent="0.2">
      <c r="A1200">
        <v>745.03</v>
      </c>
      <c r="B1200">
        <v>3251.45</v>
      </c>
      <c r="C1200">
        <v>9228</v>
      </c>
      <c r="D1200">
        <v>48207.199999999997</v>
      </c>
      <c r="E1200">
        <v>64000</v>
      </c>
      <c r="F1200">
        <v>64000</v>
      </c>
      <c r="H1200">
        <v>9622.6</v>
      </c>
      <c r="I1200">
        <v>15480.8</v>
      </c>
      <c r="J1200">
        <v>15477</v>
      </c>
      <c r="L1200">
        <f t="shared" si="39"/>
        <v>745.03</v>
      </c>
      <c r="M1200">
        <f>data!BC1200</f>
        <v>2.6851574806974029E-10</v>
      </c>
      <c r="O1200">
        <v>2.7000560591490942E-10</v>
      </c>
      <c r="P1200">
        <f t="shared" si="38"/>
        <v>-0.55178774533986852</v>
      </c>
    </row>
    <row r="1201" spans="1:16" x14ac:dyDescent="0.2">
      <c r="A1201">
        <v>745.47</v>
      </c>
      <c r="B1201">
        <v>3283.05</v>
      </c>
      <c r="C1201">
        <v>9535.6</v>
      </c>
      <c r="D1201">
        <v>48396.9</v>
      </c>
      <c r="E1201">
        <v>64000</v>
      </c>
      <c r="F1201">
        <v>64000</v>
      </c>
      <c r="H1201">
        <v>9929.4</v>
      </c>
      <c r="I1201">
        <v>15733.6</v>
      </c>
      <c r="J1201">
        <v>15834.2</v>
      </c>
      <c r="L1201">
        <f t="shared" si="39"/>
        <v>745.47</v>
      </c>
      <c r="M1201">
        <f>data!BC1201</f>
        <v>2.6773276882438455E-10</v>
      </c>
      <c r="O1201">
        <v>2.6925666968507421E-10</v>
      </c>
      <c r="P1201">
        <f t="shared" si="38"/>
        <v>-0.56596587281274546</v>
      </c>
    </row>
    <row r="1202" spans="1:16" x14ac:dyDescent="0.2">
      <c r="A1202">
        <v>745.91</v>
      </c>
      <c r="B1202">
        <v>3243.55</v>
      </c>
      <c r="C1202">
        <v>9228</v>
      </c>
      <c r="D1202">
        <v>48568.95</v>
      </c>
      <c r="E1202">
        <v>64000</v>
      </c>
      <c r="F1202">
        <v>64000</v>
      </c>
      <c r="H1202">
        <v>9568.6</v>
      </c>
      <c r="I1202">
        <v>15327.6</v>
      </c>
      <c r="J1202">
        <v>15317.4</v>
      </c>
      <c r="L1202">
        <f t="shared" si="39"/>
        <v>745.91</v>
      </c>
      <c r="M1202">
        <f>data!BC1202</f>
        <v>2.6664453319871936E-10</v>
      </c>
      <c r="O1202">
        <v>2.6830813946306209E-10</v>
      </c>
      <c r="P1202">
        <f t="shared" si="38"/>
        <v>-0.62003570509338024</v>
      </c>
    </row>
    <row r="1203" spans="1:16" x14ac:dyDescent="0.2">
      <c r="A1203">
        <v>746.35</v>
      </c>
      <c r="B1203">
        <v>3277.4</v>
      </c>
      <c r="C1203">
        <v>9531</v>
      </c>
      <c r="D1203">
        <v>48698.7</v>
      </c>
      <c r="E1203">
        <v>64000</v>
      </c>
      <c r="F1203">
        <v>64000</v>
      </c>
      <c r="H1203">
        <v>9931</v>
      </c>
      <c r="I1203">
        <v>15653.8</v>
      </c>
      <c r="J1203">
        <v>15646</v>
      </c>
      <c r="L1203">
        <f t="shared" si="39"/>
        <v>746.35</v>
      </c>
      <c r="M1203">
        <f>data!BC1203</f>
        <v>2.6624177777032863E-10</v>
      </c>
      <c r="O1203">
        <v>2.6723224412136414E-10</v>
      </c>
      <c r="P1203">
        <f t="shared" si="38"/>
        <v>-0.37063878810435968</v>
      </c>
    </row>
    <row r="1204" spans="1:16" x14ac:dyDescent="0.2">
      <c r="A1204">
        <v>746.79</v>
      </c>
      <c r="B1204">
        <v>3298.55</v>
      </c>
      <c r="C1204">
        <v>9606.4</v>
      </c>
      <c r="D1204">
        <v>48720.35</v>
      </c>
      <c r="E1204">
        <v>64000</v>
      </c>
      <c r="F1204">
        <v>64000</v>
      </c>
      <c r="H1204">
        <v>10033.799999999999</v>
      </c>
      <c r="I1204">
        <v>15147.4</v>
      </c>
      <c r="J1204">
        <v>15161.6</v>
      </c>
      <c r="L1204">
        <f t="shared" si="39"/>
        <v>746.79</v>
      </c>
      <c r="M1204">
        <f>data!BC1204</f>
        <v>2.6640708329223383E-10</v>
      </c>
      <c r="O1204">
        <v>2.6714752497403949E-10</v>
      </c>
      <c r="P1204">
        <f t="shared" si="38"/>
        <v>-0.27716584006444389</v>
      </c>
    </row>
    <row r="1205" spans="1:16" x14ac:dyDescent="0.2">
      <c r="A1205">
        <v>747.23</v>
      </c>
      <c r="B1205">
        <v>3262.75</v>
      </c>
      <c r="C1205">
        <v>9421.7999999999993</v>
      </c>
      <c r="D1205">
        <v>48680.05</v>
      </c>
      <c r="E1205">
        <v>64000</v>
      </c>
      <c r="F1205">
        <v>64000</v>
      </c>
      <c r="H1205">
        <v>9843.7999999999993</v>
      </c>
      <c r="I1205">
        <v>15577</v>
      </c>
      <c r="J1205">
        <v>15645.2</v>
      </c>
      <c r="L1205">
        <f t="shared" si="39"/>
        <v>747.23</v>
      </c>
      <c r="M1205">
        <f>data!BC1205</f>
        <v>2.6660843362835518E-10</v>
      </c>
      <c r="O1205">
        <v>2.6721503456098774E-10</v>
      </c>
      <c r="P1205">
        <f t="shared" si="38"/>
        <v>-0.22700853401798757</v>
      </c>
    </row>
    <row r="1206" spans="1:16" x14ac:dyDescent="0.2">
      <c r="A1206">
        <v>747.68</v>
      </c>
      <c r="B1206">
        <v>3311.25</v>
      </c>
      <c r="C1206">
        <v>9864.4</v>
      </c>
      <c r="D1206">
        <v>48726.95</v>
      </c>
      <c r="E1206">
        <v>64000</v>
      </c>
      <c r="F1206">
        <v>64000</v>
      </c>
      <c r="H1206">
        <v>10250.200000000001</v>
      </c>
      <c r="I1206">
        <v>16431.8</v>
      </c>
      <c r="J1206">
        <v>16443.599999999999</v>
      </c>
      <c r="L1206">
        <f t="shared" si="39"/>
        <v>747.68</v>
      </c>
      <c r="M1206">
        <f>data!BC1206</f>
        <v>2.6678580761267581E-10</v>
      </c>
      <c r="O1206">
        <v>2.6743183892137075E-10</v>
      </c>
      <c r="P1206">
        <f t="shared" si="38"/>
        <v>-0.24156858484037508</v>
      </c>
    </row>
    <row r="1207" spans="1:16" x14ac:dyDescent="0.2">
      <c r="A1207">
        <v>748.12</v>
      </c>
      <c r="B1207">
        <v>3330.05</v>
      </c>
      <c r="C1207">
        <v>9970</v>
      </c>
      <c r="D1207">
        <v>48702.9</v>
      </c>
      <c r="E1207">
        <v>64000</v>
      </c>
      <c r="F1207">
        <v>64000</v>
      </c>
      <c r="H1207">
        <v>10390.200000000001</v>
      </c>
      <c r="I1207">
        <v>15544.8</v>
      </c>
      <c r="J1207">
        <v>15601.4</v>
      </c>
      <c r="L1207">
        <f t="shared" si="39"/>
        <v>748.12</v>
      </c>
      <c r="M1207">
        <f>data!BC1207</f>
        <v>2.6720813562381161E-10</v>
      </c>
      <c r="O1207">
        <v>2.681043576877623E-10</v>
      </c>
      <c r="P1207">
        <f t="shared" si="38"/>
        <v>-0.33428105073713488</v>
      </c>
    </row>
    <row r="1208" spans="1:16" x14ac:dyDescent="0.2">
      <c r="A1208">
        <v>748.56</v>
      </c>
      <c r="B1208">
        <v>3259.9</v>
      </c>
      <c r="C1208">
        <v>9392</v>
      </c>
      <c r="D1208">
        <v>48610.8</v>
      </c>
      <c r="E1208">
        <v>64000</v>
      </c>
      <c r="F1208">
        <v>64000</v>
      </c>
      <c r="H1208">
        <v>9763.2000000000007</v>
      </c>
      <c r="I1208">
        <v>14252</v>
      </c>
      <c r="J1208">
        <v>14255.4</v>
      </c>
      <c r="L1208">
        <f t="shared" si="39"/>
        <v>748.56</v>
      </c>
      <c r="M1208">
        <f>data!BC1208</f>
        <v>2.675165976855162E-10</v>
      </c>
      <c r="O1208">
        <v>2.6844613849652718E-10</v>
      </c>
      <c r="P1208">
        <f t="shared" si="38"/>
        <v>-0.3462671566881183</v>
      </c>
    </row>
    <row r="1209" spans="1:16" x14ac:dyDescent="0.2">
      <c r="A1209">
        <v>749</v>
      </c>
      <c r="B1209">
        <v>3339.1</v>
      </c>
      <c r="C1209">
        <v>9976.2000000000007</v>
      </c>
      <c r="D1209">
        <v>48729</v>
      </c>
      <c r="E1209">
        <v>64000</v>
      </c>
      <c r="F1209">
        <v>64000</v>
      </c>
      <c r="H1209">
        <v>10448</v>
      </c>
      <c r="I1209">
        <v>15361</v>
      </c>
      <c r="J1209">
        <v>15492.6</v>
      </c>
      <c r="L1209">
        <f t="shared" si="39"/>
        <v>749</v>
      </c>
      <c r="M1209">
        <f>data!BC1209</f>
        <v>2.6744275391157164E-10</v>
      </c>
      <c r="O1209">
        <v>2.6827038216223464E-10</v>
      </c>
      <c r="P1209">
        <f t="shared" si="38"/>
        <v>-0.30850526397748468</v>
      </c>
    </row>
    <row r="1210" spans="1:16" x14ac:dyDescent="0.2">
      <c r="A1210">
        <v>749.44</v>
      </c>
      <c r="B1210">
        <v>3233.35</v>
      </c>
      <c r="C1210">
        <v>9059.4</v>
      </c>
      <c r="D1210">
        <v>48723.5</v>
      </c>
      <c r="E1210">
        <v>64000</v>
      </c>
      <c r="F1210">
        <v>64000</v>
      </c>
      <c r="H1210">
        <v>9482</v>
      </c>
      <c r="I1210">
        <v>16193.8</v>
      </c>
      <c r="J1210">
        <v>16271</v>
      </c>
      <c r="L1210">
        <f t="shared" si="39"/>
        <v>749.44</v>
      </c>
      <c r="M1210">
        <f>data!BC1210</f>
        <v>2.6702625585828077E-10</v>
      </c>
      <c r="O1210">
        <v>2.6831992381609065E-10</v>
      </c>
      <c r="P1210">
        <f t="shared" si="38"/>
        <v>-0.48213637638648854</v>
      </c>
    </row>
    <row r="1211" spans="1:16" x14ac:dyDescent="0.2">
      <c r="A1211">
        <v>749.88</v>
      </c>
      <c r="B1211">
        <v>3289.9</v>
      </c>
      <c r="C1211">
        <v>9718.7999999999993</v>
      </c>
      <c r="D1211">
        <v>49104.3</v>
      </c>
      <c r="E1211">
        <v>64000</v>
      </c>
      <c r="F1211">
        <v>64000</v>
      </c>
      <c r="H1211">
        <v>10122.799999999999</v>
      </c>
      <c r="I1211">
        <v>18598</v>
      </c>
      <c r="J1211">
        <v>18583.2</v>
      </c>
      <c r="L1211">
        <f t="shared" si="39"/>
        <v>749.88</v>
      </c>
      <c r="M1211">
        <f>data!BC1211</f>
        <v>2.6527180973248731E-10</v>
      </c>
      <c r="O1211">
        <v>2.6726311836544355E-10</v>
      </c>
      <c r="P1211">
        <f t="shared" si="38"/>
        <v>-0.74507423438553799</v>
      </c>
    </row>
    <row r="1212" spans="1:16" x14ac:dyDescent="0.2">
      <c r="A1212">
        <v>750.32</v>
      </c>
      <c r="B1212">
        <v>3368.95</v>
      </c>
      <c r="C1212">
        <v>10369</v>
      </c>
      <c r="D1212">
        <v>49332.85</v>
      </c>
      <c r="E1212">
        <v>64000</v>
      </c>
      <c r="F1212">
        <v>64000</v>
      </c>
      <c r="H1212">
        <v>10791</v>
      </c>
      <c r="I1212">
        <v>20384.599999999999</v>
      </c>
      <c r="J1212">
        <v>20405.599999999999</v>
      </c>
      <c r="L1212">
        <f t="shared" si="39"/>
        <v>750.32</v>
      </c>
      <c r="M1212">
        <f>data!BC1212</f>
        <v>2.6455350594646407E-10</v>
      </c>
      <c r="O1212">
        <v>2.6623143895621286E-10</v>
      </c>
      <c r="P1212">
        <f t="shared" si="38"/>
        <v>-0.63025351788928363</v>
      </c>
    </row>
    <row r="1213" spans="1:16" x14ac:dyDescent="0.2">
      <c r="A1213">
        <v>750.76</v>
      </c>
      <c r="B1213">
        <v>3303.05</v>
      </c>
      <c r="C1213">
        <v>9712.7999999999993</v>
      </c>
      <c r="D1213">
        <v>49463.9</v>
      </c>
      <c r="E1213">
        <v>64000</v>
      </c>
      <c r="F1213">
        <v>64000</v>
      </c>
      <c r="H1213">
        <v>10123.200000000001</v>
      </c>
      <c r="I1213">
        <v>19076.8</v>
      </c>
      <c r="J1213">
        <v>19144.2</v>
      </c>
      <c r="L1213">
        <f t="shared" si="39"/>
        <v>750.76</v>
      </c>
      <c r="M1213">
        <f>data!BC1213</f>
        <v>2.6358193680737534E-10</v>
      </c>
      <c r="O1213">
        <v>2.650146263087837E-10</v>
      </c>
      <c r="P1213">
        <f t="shared" si="38"/>
        <v>-0.54060770960582782</v>
      </c>
    </row>
    <row r="1214" spans="1:16" x14ac:dyDescent="0.2">
      <c r="A1214">
        <v>751.2</v>
      </c>
      <c r="B1214">
        <v>3267.15</v>
      </c>
      <c r="C1214">
        <v>9425.7999999999993</v>
      </c>
      <c r="D1214">
        <v>49471.9</v>
      </c>
      <c r="E1214">
        <v>64000</v>
      </c>
      <c r="F1214">
        <v>64000</v>
      </c>
      <c r="H1214">
        <v>9858.2000000000007</v>
      </c>
      <c r="I1214">
        <v>17595.2</v>
      </c>
      <c r="J1214">
        <v>17635.599999999999</v>
      </c>
      <c r="L1214">
        <f t="shared" si="39"/>
        <v>751.2</v>
      </c>
      <c r="M1214">
        <f>data!BC1214</f>
        <v>2.6349555343063274E-10</v>
      </c>
      <c r="O1214">
        <v>2.6468227360011175E-10</v>
      </c>
      <c r="P1214">
        <f t="shared" si="38"/>
        <v>-0.44835649676787043</v>
      </c>
    </row>
    <row r="1215" spans="1:16" x14ac:dyDescent="0.2">
      <c r="A1215">
        <v>751.64</v>
      </c>
      <c r="B1215">
        <v>3197.3</v>
      </c>
      <c r="C1215">
        <v>8716</v>
      </c>
      <c r="D1215">
        <v>49448.1</v>
      </c>
      <c r="E1215">
        <v>64000</v>
      </c>
      <c r="F1215">
        <v>64000</v>
      </c>
      <c r="H1215">
        <v>9130.4</v>
      </c>
      <c r="I1215">
        <v>17392.8</v>
      </c>
      <c r="J1215">
        <v>17446.2</v>
      </c>
      <c r="L1215">
        <f t="shared" si="39"/>
        <v>751.64</v>
      </c>
      <c r="M1215">
        <f>data!BC1215</f>
        <v>2.6340047629353784E-10</v>
      </c>
      <c r="O1215">
        <v>2.6370487970701821E-10</v>
      </c>
      <c r="P1215">
        <f t="shared" si="38"/>
        <v>-0.11543336392507074</v>
      </c>
    </row>
    <row r="1216" spans="1:16" x14ac:dyDescent="0.2">
      <c r="A1216">
        <v>752.08</v>
      </c>
      <c r="B1216">
        <v>3242</v>
      </c>
      <c r="C1216">
        <v>9131.2000000000007</v>
      </c>
      <c r="D1216">
        <v>49475.15</v>
      </c>
      <c r="E1216">
        <v>64000</v>
      </c>
      <c r="F1216">
        <v>64000</v>
      </c>
      <c r="H1216">
        <v>9502</v>
      </c>
      <c r="I1216">
        <v>17992.2</v>
      </c>
      <c r="J1216">
        <v>18016.599999999999</v>
      </c>
      <c r="L1216">
        <f t="shared" si="39"/>
        <v>752.08</v>
      </c>
      <c r="M1216">
        <f>data!BC1216</f>
        <v>2.6365888301302122E-10</v>
      </c>
      <c r="O1216">
        <v>2.6419218574658174E-10</v>
      </c>
      <c r="P1216">
        <f t="shared" si="38"/>
        <v>-0.2018616606897205</v>
      </c>
    </row>
    <row r="1217" spans="1:16" x14ac:dyDescent="0.2">
      <c r="A1217">
        <v>752.52</v>
      </c>
      <c r="B1217">
        <v>3309.55</v>
      </c>
      <c r="C1217">
        <v>9800.4</v>
      </c>
      <c r="D1217">
        <v>49477.3</v>
      </c>
      <c r="E1217">
        <v>64000</v>
      </c>
      <c r="F1217">
        <v>64000</v>
      </c>
      <c r="H1217">
        <v>10250.4</v>
      </c>
      <c r="I1217">
        <v>17932</v>
      </c>
      <c r="J1217">
        <v>17993</v>
      </c>
      <c r="L1217">
        <f t="shared" si="39"/>
        <v>752.52</v>
      </c>
      <c r="M1217">
        <f>data!BC1217</f>
        <v>2.6419069525926295E-10</v>
      </c>
      <c r="O1217">
        <v>2.6464653822415893E-10</v>
      </c>
      <c r="P1217">
        <f t="shared" si="38"/>
        <v>-0.17224595793120753</v>
      </c>
    </row>
    <row r="1218" spans="1:16" x14ac:dyDescent="0.2">
      <c r="A1218">
        <v>752.96</v>
      </c>
      <c r="B1218">
        <v>3330.65</v>
      </c>
      <c r="C1218">
        <v>10029.200000000001</v>
      </c>
      <c r="D1218">
        <v>49483.85</v>
      </c>
      <c r="E1218">
        <v>64000</v>
      </c>
      <c r="F1218">
        <v>64000</v>
      </c>
      <c r="H1218">
        <v>10457</v>
      </c>
      <c r="I1218">
        <v>17054.8</v>
      </c>
      <c r="J1218">
        <v>16980.2</v>
      </c>
      <c r="L1218">
        <f t="shared" si="39"/>
        <v>752.96</v>
      </c>
      <c r="M1218">
        <f>data!BC1218</f>
        <v>2.6443370255299336E-10</v>
      </c>
      <c r="O1218">
        <v>2.6503993456218505E-10</v>
      </c>
      <c r="P1218">
        <f t="shared" si="38"/>
        <v>-0.22873232676921479</v>
      </c>
    </row>
    <row r="1219" spans="1:16" x14ac:dyDescent="0.2">
      <c r="A1219">
        <v>753.4</v>
      </c>
      <c r="B1219">
        <v>3230.45</v>
      </c>
      <c r="C1219">
        <v>9046.7999999999993</v>
      </c>
      <c r="D1219">
        <v>49342.05</v>
      </c>
      <c r="E1219">
        <v>64000</v>
      </c>
      <c r="F1219">
        <v>64000</v>
      </c>
      <c r="H1219">
        <v>9395.2000000000007</v>
      </c>
      <c r="I1219">
        <v>16090.2</v>
      </c>
      <c r="J1219">
        <v>16145.8</v>
      </c>
      <c r="L1219">
        <f t="shared" si="39"/>
        <v>753.4</v>
      </c>
      <c r="M1219">
        <f>data!BC1219</f>
        <v>2.6484808854392993E-10</v>
      </c>
      <c r="O1219">
        <v>2.6565852177875757E-10</v>
      </c>
      <c r="P1219">
        <f t="shared" si="38"/>
        <v>-0.30506577745041169</v>
      </c>
    </row>
    <row r="1220" spans="1:16" x14ac:dyDescent="0.2">
      <c r="A1220">
        <v>753.84</v>
      </c>
      <c r="B1220">
        <v>3290.15</v>
      </c>
      <c r="C1220">
        <v>9597.6</v>
      </c>
      <c r="D1220">
        <v>49345.85</v>
      </c>
      <c r="E1220">
        <v>64000</v>
      </c>
      <c r="F1220">
        <v>64000</v>
      </c>
      <c r="H1220">
        <v>9967</v>
      </c>
      <c r="I1220">
        <v>18561.8</v>
      </c>
      <c r="J1220">
        <v>18644.8</v>
      </c>
      <c r="L1220">
        <f t="shared" si="39"/>
        <v>753.84</v>
      </c>
      <c r="M1220">
        <f>data!BC1220</f>
        <v>2.653270270064737E-10</v>
      </c>
      <c r="O1220">
        <v>2.6575783021581098E-10</v>
      </c>
      <c r="P1220">
        <f t="shared" si="38"/>
        <v>-0.16210367498389247</v>
      </c>
    </row>
    <row r="1221" spans="1:16" x14ac:dyDescent="0.2">
      <c r="A1221">
        <v>754.28</v>
      </c>
      <c r="B1221">
        <v>3257.2</v>
      </c>
      <c r="C1221">
        <v>9412.6</v>
      </c>
      <c r="D1221">
        <v>49419.5</v>
      </c>
      <c r="E1221">
        <v>64000</v>
      </c>
      <c r="F1221">
        <v>64000</v>
      </c>
      <c r="H1221">
        <v>9785.4</v>
      </c>
      <c r="I1221">
        <v>18357.8</v>
      </c>
      <c r="J1221">
        <v>18383.400000000001</v>
      </c>
      <c r="L1221">
        <f t="shared" si="39"/>
        <v>754.28</v>
      </c>
      <c r="M1221">
        <f>data!BC1221</f>
        <v>2.6487017856564794E-10</v>
      </c>
      <c r="O1221">
        <v>2.6601312392843669E-10</v>
      </c>
      <c r="P1221">
        <f t="shared" si="38"/>
        <v>-0.42965750934011193</v>
      </c>
    </row>
    <row r="1222" spans="1:16" x14ac:dyDescent="0.2">
      <c r="A1222">
        <v>754.72</v>
      </c>
      <c r="B1222">
        <v>3271.35</v>
      </c>
      <c r="C1222">
        <v>9423.2000000000007</v>
      </c>
      <c r="D1222">
        <v>49583</v>
      </c>
      <c r="E1222">
        <v>64000</v>
      </c>
      <c r="F1222">
        <v>64000</v>
      </c>
      <c r="H1222">
        <v>9854.2000000000007</v>
      </c>
      <c r="I1222">
        <v>17820.400000000001</v>
      </c>
      <c r="J1222">
        <v>17833.400000000001</v>
      </c>
      <c r="L1222">
        <f t="shared" si="39"/>
        <v>754.72</v>
      </c>
      <c r="M1222">
        <f>data!BC1222</f>
        <v>2.6416215598846158E-10</v>
      </c>
      <c r="O1222">
        <v>2.6537448811791541E-10</v>
      </c>
      <c r="P1222">
        <f t="shared" si="38"/>
        <v>-0.45683823567665299</v>
      </c>
    </row>
    <row r="1223" spans="1:16" x14ac:dyDescent="0.2">
      <c r="A1223">
        <v>755.16</v>
      </c>
      <c r="B1223">
        <v>3269.5</v>
      </c>
      <c r="C1223">
        <v>9510.6</v>
      </c>
      <c r="D1223">
        <v>49801.85</v>
      </c>
      <c r="E1223">
        <v>64000</v>
      </c>
      <c r="F1223">
        <v>64000</v>
      </c>
      <c r="H1223">
        <v>9905.4</v>
      </c>
      <c r="I1223">
        <v>18163.8</v>
      </c>
      <c r="J1223">
        <v>18178.599999999999</v>
      </c>
      <c r="L1223">
        <f t="shared" si="39"/>
        <v>755.16</v>
      </c>
      <c r="M1223">
        <f>data!BC1223</f>
        <v>2.630509744457045E-10</v>
      </c>
      <c r="O1223">
        <v>2.6466543474220457E-10</v>
      </c>
      <c r="P1223">
        <f t="shared" si="38"/>
        <v>-0.61000043246018265</v>
      </c>
    </row>
    <row r="1224" spans="1:16" x14ac:dyDescent="0.2">
      <c r="A1224">
        <v>755.6</v>
      </c>
      <c r="B1224">
        <v>3317.95</v>
      </c>
      <c r="C1224">
        <v>9927.2000000000007</v>
      </c>
      <c r="D1224">
        <v>50114</v>
      </c>
      <c r="E1224">
        <v>64000</v>
      </c>
      <c r="F1224">
        <v>64000</v>
      </c>
      <c r="H1224">
        <v>10375.200000000001</v>
      </c>
      <c r="I1224">
        <v>19861.599999999999</v>
      </c>
      <c r="J1224">
        <v>19941.599999999999</v>
      </c>
      <c r="L1224">
        <f t="shared" si="39"/>
        <v>755.6</v>
      </c>
      <c r="M1224">
        <f>data!BC1224</f>
        <v>2.6170009002487267E-10</v>
      </c>
      <c r="O1224">
        <v>2.6313164808747975E-10</v>
      </c>
      <c r="P1224">
        <f t="shared" ref="P1224:P1287" si="40">(M1224-O1224)/O1224%</f>
        <v>-0.54404632548462717</v>
      </c>
    </row>
    <row r="1225" spans="1:16" x14ac:dyDescent="0.2">
      <c r="A1225">
        <v>756.04</v>
      </c>
      <c r="B1225">
        <v>3304.45</v>
      </c>
      <c r="C1225">
        <v>9802.4</v>
      </c>
      <c r="D1225">
        <v>50224</v>
      </c>
      <c r="E1225">
        <v>64000</v>
      </c>
      <c r="F1225">
        <v>64000</v>
      </c>
      <c r="H1225">
        <v>10243.4</v>
      </c>
      <c r="I1225">
        <v>20145.8</v>
      </c>
      <c r="J1225">
        <v>20185.8</v>
      </c>
      <c r="L1225">
        <f t="shared" si="39"/>
        <v>756.04</v>
      </c>
      <c r="M1225">
        <f>data!BC1225</f>
        <v>2.6115916220359353E-10</v>
      </c>
      <c r="O1225">
        <v>2.6223018903342746E-10</v>
      </c>
      <c r="P1225">
        <f t="shared" si="40"/>
        <v>-0.40843002622303298</v>
      </c>
    </row>
    <row r="1226" spans="1:16" x14ac:dyDescent="0.2">
      <c r="A1226">
        <v>756.48</v>
      </c>
      <c r="B1226">
        <v>3202.15</v>
      </c>
      <c r="C1226">
        <v>8733.2000000000007</v>
      </c>
      <c r="D1226">
        <v>50192.3</v>
      </c>
      <c r="E1226">
        <v>64000</v>
      </c>
      <c r="F1226">
        <v>64000</v>
      </c>
      <c r="H1226">
        <v>9142.6</v>
      </c>
      <c r="I1226">
        <v>19678.8</v>
      </c>
      <c r="J1226">
        <v>19604.599999999999</v>
      </c>
      <c r="L1226">
        <f t="shared" si="39"/>
        <v>756.48</v>
      </c>
      <c r="M1226">
        <f>data!BC1226</f>
        <v>2.6092820540062168E-10</v>
      </c>
      <c r="O1226">
        <v>2.6180780558748486E-10</v>
      </c>
      <c r="P1226">
        <f t="shared" si="40"/>
        <v>-0.33597171974662726</v>
      </c>
    </row>
    <row r="1227" spans="1:16" x14ac:dyDescent="0.2">
      <c r="A1227">
        <v>756.92</v>
      </c>
      <c r="B1227">
        <v>3287.95</v>
      </c>
      <c r="C1227">
        <v>9696.2000000000007</v>
      </c>
      <c r="D1227">
        <v>50238.55</v>
      </c>
      <c r="E1227">
        <v>64000</v>
      </c>
      <c r="F1227">
        <v>64000</v>
      </c>
      <c r="H1227">
        <v>10087.4</v>
      </c>
      <c r="I1227">
        <v>22340.799999999999</v>
      </c>
      <c r="J1227">
        <v>22427.200000000001</v>
      </c>
      <c r="L1227">
        <f t="shared" si="39"/>
        <v>756.92</v>
      </c>
      <c r="M1227">
        <f>data!BC1227</f>
        <v>2.6129478640237285E-10</v>
      </c>
      <c r="O1227">
        <v>2.6190496015569521E-10</v>
      </c>
      <c r="P1227">
        <f t="shared" si="40"/>
        <v>-0.23297525673420755</v>
      </c>
    </row>
    <row r="1228" spans="1:16" x14ac:dyDescent="0.2">
      <c r="A1228">
        <v>757.36</v>
      </c>
      <c r="B1228">
        <v>3286.65</v>
      </c>
      <c r="C1228">
        <v>9638.7999999999993</v>
      </c>
      <c r="D1228">
        <v>50166</v>
      </c>
      <c r="E1228">
        <v>64000</v>
      </c>
      <c r="F1228">
        <v>64000</v>
      </c>
      <c r="H1228">
        <v>10033.6</v>
      </c>
      <c r="I1228">
        <v>23239.8</v>
      </c>
      <c r="J1228">
        <v>23279.599999999999</v>
      </c>
      <c r="L1228">
        <f t="shared" si="39"/>
        <v>757.36</v>
      </c>
      <c r="M1228">
        <f>data!BC1228</f>
        <v>2.6185098175952452E-10</v>
      </c>
      <c r="O1228">
        <v>2.6202198694234916E-10</v>
      </c>
      <c r="P1228">
        <f t="shared" si="40"/>
        <v>-6.5263676846425506E-2</v>
      </c>
    </row>
    <row r="1229" spans="1:16" x14ac:dyDescent="0.2">
      <c r="A1229">
        <v>757.8</v>
      </c>
      <c r="B1229">
        <v>3366.7</v>
      </c>
      <c r="C1229">
        <v>10428</v>
      </c>
      <c r="D1229">
        <v>50195.8</v>
      </c>
      <c r="E1229">
        <v>64000</v>
      </c>
      <c r="F1229">
        <v>64000</v>
      </c>
      <c r="H1229">
        <v>10872.4</v>
      </c>
      <c r="I1229">
        <v>26904.6</v>
      </c>
      <c r="J1229">
        <v>26946.400000000001</v>
      </c>
      <c r="L1229">
        <f t="shared" si="39"/>
        <v>757.8</v>
      </c>
      <c r="M1229">
        <f>data!BC1229</f>
        <v>2.622795904044152E-10</v>
      </c>
      <c r="O1229">
        <v>2.6308606204147818E-10</v>
      </c>
      <c r="P1229">
        <f t="shared" si="40"/>
        <v>-0.30654289733366019</v>
      </c>
    </row>
    <row r="1230" spans="1:16" x14ac:dyDescent="0.2">
      <c r="A1230">
        <v>758.24</v>
      </c>
      <c r="B1230">
        <v>3252.5</v>
      </c>
      <c r="C1230">
        <v>9287.7999999999993</v>
      </c>
      <c r="D1230">
        <v>49907.199999999997</v>
      </c>
      <c r="E1230">
        <v>64000</v>
      </c>
      <c r="F1230">
        <v>64000</v>
      </c>
      <c r="H1230">
        <v>9633.2000000000007</v>
      </c>
      <c r="I1230">
        <v>24210.799999999999</v>
      </c>
      <c r="J1230">
        <v>24359.599999999999</v>
      </c>
      <c r="L1230">
        <f t="shared" si="39"/>
        <v>758.24</v>
      </c>
      <c r="M1230">
        <f>data!BC1230</f>
        <v>2.634397375572076E-10</v>
      </c>
      <c r="O1230">
        <v>2.6398672139163078E-10</v>
      </c>
      <c r="P1230">
        <f t="shared" si="40"/>
        <v>-0.20720126813186174</v>
      </c>
    </row>
    <row r="1231" spans="1:16" x14ac:dyDescent="0.2">
      <c r="A1231">
        <v>758.68</v>
      </c>
      <c r="B1231">
        <v>3295.7</v>
      </c>
      <c r="C1231">
        <v>9698</v>
      </c>
      <c r="D1231">
        <v>49850.95</v>
      </c>
      <c r="E1231">
        <v>64000</v>
      </c>
      <c r="F1231">
        <v>64000</v>
      </c>
      <c r="H1231">
        <v>10108.799999999999</v>
      </c>
      <c r="I1231">
        <v>21086.799999999999</v>
      </c>
      <c r="J1231">
        <v>21192.400000000001</v>
      </c>
      <c r="L1231">
        <f t="shared" si="39"/>
        <v>758.68</v>
      </c>
      <c r="M1231">
        <f>data!BC1231</f>
        <v>2.6415797534745E-10</v>
      </c>
      <c r="O1231">
        <v>2.647561015748618E-10</v>
      </c>
      <c r="P1231">
        <f t="shared" si="40"/>
        <v>-0.22591593691474265</v>
      </c>
    </row>
    <row r="1232" spans="1:16" x14ac:dyDescent="0.2">
      <c r="A1232">
        <v>759.12</v>
      </c>
      <c r="B1232">
        <v>3274.85</v>
      </c>
      <c r="C1232">
        <v>9433.2000000000007</v>
      </c>
      <c r="D1232">
        <v>49942.25</v>
      </c>
      <c r="E1232">
        <v>64000</v>
      </c>
      <c r="F1232">
        <v>64000</v>
      </c>
      <c r="H1232">
        <v>9852</v>
      </c>
      <c r="I1232">
        <v>19309.2</v>
      </c>
      <c r="J1232">
        <v>19288.400000000001</v>
      </c>
      <c r="L1232">
        <f t="shared" si="39"/>
        <v>759.12</v>
      </c>
      <c r="M1232">
        <f>data!BC1232</f>
        <v>2.6367011937549776E-10</v>
      </c>
      <c r="O1232">
        <v>2.6476458606127089E-10</v>
      </c>
      <c r="P1232">
        <f t="shared" si="40"/>
        <v>-0.41337351873783146</v>
      </c>
    </row>
    <row r="1233" spans="1:16" x14ac:dyDescent="0.2">
      <c r="A1233">
        <v>759.56</v>
      </c>
      <c r="B1233">
        <v>3286.2</v>
      </c>
      <c r="C1233">
        <v>9619</v>
      </c>
      <c r="D1233">
        <v>50078.3</v>
      </c>
      <c r="E1233">
        <v>64000</v>
      </c>
      <c r="F1233">
        <v>64000</v>
      </c>
      <c r="H1233">
        <v>10022</v>
      </c>
      <c r="I1233">
        <v>22432.799999999999</v>
      </c>
      <c r="J1233">
        <v>22508.400000000001</v>
      </c>
      <c r="L1233">
        <f t="shared" si="39"/>
        <v>759.56</v>
      </c>
      <c r="M1233">
        <f>data!BC1233</f>
        <v>2.6310880548925343E-10</v>
      </c>
      <c r="O1233">
        <v>2.6433471268204752E-10</v>
      </c>
      <c r="P1233">
        <f t="shared" si="40"/>
        <v>-0.46377079285408085</v>
      </c>
    </row>
    <row r="1234" spans="1:16" x14ac:dyDescent="0.2">
      <c r="A1234">
        <v>760</v>
      </c>
      <c r="B1234">
        <v>3268.55</v>
      </c>
      <c r="C1234">
        <v>9328.4</v>
      </c>
      <c r="D1234">
        <v>50106.15</v>
      </c>
      <c r="E1234">
        <v>64000</v>
      </c>
      <c r="F1234">
        <v>64000</v>
      </c>
      <c r="H1234">
        <v>9733.6</v>
      </c>
      <c r="I1234">
        <v>24485</v>
      </c>
      <c r="J1234">
        <v>24555.599999999999</v>
      </c>
      <c r="L1234">
        <f t="shared" si="39"/>
        <v>760</v>
      </c>
      <c r="M1234">
        <f>data!BC1234</f>
        <v>2.6300308008428354E-10</v>
      </c>
      <c r="O1234">
        <v>2.6389908119530781E-10</v>
      </c>
      <c r="P1234">
        <f t="shared" si="40"/>
        <v>-0.3395241495218187</v>
      </c>
    </row>
    <row r="1235" spans="1:16" x14ac:dyDescent="0.2">
      <c r="A1235">
        <v>760.44</v>
      </c>
      <c r="B1235">
        <v>3287.4</v>
      </c>
      <c r="C1235">
        <v>9507.2000000000007</v>
      </c>
      <c r="D1235">
        <v>50254.35</v>
      </c>
      <c r="E1235">
        <v>64000</v>
      </c>
      <c r="F1235">
        <v>64000</v>
      </c>
      <c r="H1235">
        <v>9882.6</v>
      </c>
      <c r="I1235">
        <v>25082.2</v>
      </c>
      <c r="J1235">
        <v>25203.4</v>
      </c>
      <c r="L1235">
        <f t="shared" si="39"/>
        <v>760.44</v>
      </c>
      <c r="M1235">
        <f>data!BC1235</f>
        <v>2.6241739442160651E-10</v>
      </c>
      <c r="O1235">
        <v>2.6373279837346006E-10</v>
      </c>
      <c r="P1235">
        <f t="shared" si="40"/>
        <v>-0.49876388525285581</v>
      </c>
    </row>
    <row r="1236" spans="1:16" x14ac:dyDescent="0.2">
      <c r="A1236">
        <v>760.88</v>
      </c>
      <c r="B1236">
        <v>3262.45</v>
      </c>
      <c r="C1236">
        <v>9389.2000000000007</v>
      </c>
      <c r="D1236">
        <v>50412.6</v>
      </c>
      <c r="E1236">
        <v>64000</v>
      </c>
      <c r="F1236">
        <v>64000</v>
      </c>
      <c r="H1236">
        <v>9791.7999999999993</v>
      </c>
      <c r="I1236">
        <v>25262.799999999999</v>
      </c>
      <c r="J1236">
        <v>25330.2</v>
      </c>
      <c r="L1236">
        <f t="shared" si="39"/>
        <v>760.88</v>
      </c>
      <c r="M1236">
        <f>data!BC1236</f>
        <v>2.615367252713672E-10</v>
      </c>
      <c r="O1236">
        <v>2.6311544585120364E-10</v>
      </c>
      <c r="P1236">
        <f t="shared" si="40"/>
        <v>-0.60001060550783214</v>
      </c>
    </row>
    <row r="1237" spans="1:16" x14ac:dyDescent="0.2">
      <c r="A1237">
        <v>761.32</v>
      </c>
      <c r="B1237">
        <v>3396.45</v>
      </c>
      <c r="C1237">
        <v>10663</v>
      </c>
      <c r="D1237">
        <v>50622.85</v>
      </c>
      <c r="E1237">
        <v>64000</v>
      </c>
      <c r="F1237">
        <v>64000</v>
      </c>
      <c r="H1237">
        <v>11168.2</v>
      </c>
      <c r="I1237">
        <v>24899.200000000001</v>
      </c>
      <c r="J1237">
        <v>25062.400000000001</v>
      </c>
      <c r="L1237">
        <f t="shared" si="39"/>
        <v>761.32</v>
      </c>
      <c r="M1237">
        <f>data!BC1237</f>
        <v>2.6124159266975099E-10</v>
      </c>
      <c r="O1237">
        <v>2.6240344675115049E-10</v>
      </c>
      <c r="P1237">
        <f t="shared" si="40"/>
        <v>-0.44277394058064595</v>
      </c>
    </row>
    <row r="1238" spans="1:16" x14ac:dyDescent="0.2">
      <c r="A1238">
        <v>761.76</v>
      </c>
      <c r="B1238">
        <v>3403.35</v>
      </c>
      <c r="C1238">
        <v>10811.2</v>
      </c>
      <c r="D1238">
        <v>50724.85</v>
      </c>
      <c r="E1238">
        <v>64000</v>
      </c>
      <c r="F1238">
        <v>64000</v>
      </c>
      <c r="H1238">
        <v>11261.6</v>
      </c>
      <c r="I1238">
        <v>21909.8</v>
      </c>
      <c r="J1238">
        <v>21998.2</v>
      </c>
      <c r="L1238">
        <f t="shared" si="39"/>
        <v>761.76</v>
      </c>
      <c r="M1238">
        <f>data!BC1238</f>
        <v>2.6085657884861451E-10</v>
      </c>
      <c r="O1238">
        <v>2.6210458402711143E-10</v>
      </c>
      <c r="P1238">
        <f t="shared" si="40"/>
        <v>-0.4761477877730772</v>
      </c>
    </row>
    <row r="1239" spans="1:16" x14ac:dyDescent="0.2">
      <c r="A1239">
        <v>762.2</v>
      </c>
      <c r="B1239">
        <v>3356.65</v>
      </c>
      <c r="C1239">
        <v>10356.4</v>
      </c>
      <c r="D1239">
        <v>50539.45</v>
      </c>
      <c r="E1239">
        <v>64000</v>
      </c>
      <c r="F1239">
        <v>64000</v>
      </c>
      <c r="H1239">
        <v>10739.6</v>
      </c>
      <c r="I1239">
        <v>19139.599999999999</v>
      </c>
      <c r="J1239">
        <v>19177.599999999999</v>
      </c>
      <c r="L1239">
        <f t="shared" si="39"/>
        <v>762.2</v>
      </c>
      <c r="M1239">
        <f>data!BC1239</f>
        <v>2.6178630555121513E-10</v>
      </c>
      <c r="O1239">
        <v>2.624356649645201E-10</v>
      </c>
      <c r="P1239">
        <f t="shared" si="40"/>
        <v>-0.24743565757068939</v>
      </c>
    </row>
    <row r="1240" spans="1:16" x14ac:dyDescent="0.2">
      <c r="A1240">
        <v>762.64</v>
      </c>
      <c r="B1240">
        <v>3332.4</v>
      </c>
      <c r="C1240">
        <v>10089.200000000001</v>
      </c>
      <c r="D1240">
        <v>50419.1</v>
      </c>
      <c r="E1240">
        <v>64000</v>
      </c>
      <c r="F1240">
        <v>64000</v>
      </c>
      <c r="H1240">
        <v>10555.6</v>
      </c>
      <c r="I1240">
        <v>18456.599999999999</v>
      </c>
      <c r="J1240">
        <v>18503.8</v>
      </c>
      <c r="L1240">
        <f t="shared" si="39"/>
        <v>762.64</v>
      </c>
      <c r="M1240">
        <f>data!BC1240</f>
        <v>2.6247766853856182E-10</v>
      </c>
      <c r="O1240">
        <v>2.6273961542610007E-10</v>
      </c>
      <c r="P1240">
        <f t="shared" si="40"/>
        <v>-9.9698283836429369E-2</v>
      </c>
    </row>
    <row r="1241" spans="1:16" x14ac:dyDescent="0.2">
      <c r="A1241">
        <v>763.08</v>
      </c>
      <c r="B1241">
        <v>3269.1</v>
      </c>
      <c r="C1241">
        <v>9465.2000000000007</v>
      </c>
      <c r="D1241">
        <v>50212.9</v>
      </c>
      <c r="E1241">
        <v>64000</v>
      </c>
      <c r="F1241">
        <v>64000</v>
      </c>
      <c r="H1241">
        <v>9837</v>
      </c>
      <c r="I1241">
        <v>18331.599999999999</v>
      </c>
      <c r="J1241">
        <v>18439</v>
      </c>
      <c r="L1241">
        <f t="shared" si="39"/>
        <v>763.08</v>
      </c>
      <c r="M1241">
        <f>data!BC1241</f>
        <v>2.6344176416340393E-10</v>
      </c>
      <c r="O1241">
        <v>2.6354169430893429E-10</v>
      </c>
      <c r="P1241">
        <f t="shared" si="40"/>
        <v>-3.7918154010658414E-2</v>
      </c>
    </row>
    <row r="1242" spans="1:16" x14ac:dyDescent="0.2">
      <c r="A1242">
        <v>763.52</v>
      </c>
      <c r="B1242">
        <v>3305.8</v>
      </c>
      <c r="C1242">
        <v>9783.6</v>
      </c>
      <c r="D1242">
        <v>50024.6</v>
      </c>
      <c r="E1242">
        <v>64000</v>
      </c>
      <c r="F1242">
        <v>64000</v>
      </c>
      <c r="H1242">
        <v>10209.200000000001</v>
      </c>
      <c r="I1242">
        <v>20125.2</v>
      </c>
      <c r="J1242">
        <v>20136.8</v>
      </c>
      <c r="L1242">
        <f t="shared" si="39"/>
        <v>763.52</v>
      </c>
      <c r="M1242">
        <f>data!BC1242</f>
        <v>2.6486995553107125E-10</v>
      </c>
      <c r="O1242">
        <v>2.6478800634792718E-10</v>
      </c>
      <c r="P1242">
        <f t="shared" si="40"/>
        <v>3.0948978495795074E-2</v>
      </c>
    </row>
    <row r="1243" spans="1:16" x14ac:dyDescent="0.2">
      <c r="A1243">
        <v>763.96</v>
      </c>
      <c r="B1243">
        <v>3353.5</v>
      </c>
      <c r="C1243">
        <v>10330</v>
      </c>
      <c r="D1243">
        <v>50091.5</v>
      </c>
      <c r="E1243">
        <v>64000</v>
      </c>
      <c r="F1243">
        <v>64000</v>
      </c>
      <c r="H1243">
        <v>10753</v>
      </c>
      <c r="I1243">
        <v>21329.200000000001</v>
      </c>
      <c r="J1243">
        <v>21353</v>
      </c>
      <c r="L1243">
        <f t="shared" si="39"/>
        <v>763.96</v>
      </c>
      <c r="M1243">
        <f>data!BC1243</f>
        <v>2.6490104660522973E-10</v>
      </c>
      <c r="O1243">
        <v>2.6524357730452995E-10</v>
      </c>
      <c r="P1243">
        <f t="shared" si="40"/>
        <v>-0.12913816906750322</v>
      </c>
    </row>
    <row r="1244" spans="1:16" x14ac:dyDescent="0.2">
      <c r="A1244">
        <v>764.4</v>
      </c>
      <c r="B1244">
        <v>3310</v>
      </c>
      <c r="C1244">
        <v>9811.7999999999993</v>
      </c>
      <c r="D1244">
        <v>49984.4</v>
      </c>
      <c r="E1244">
        <v>64000</v>
      </c>
      <c r="F1244">
        <v>64000</v>
      </c>
      <c r="H1244">
        <v>10263.200000000001</v>
      </c>
      <c r="I1244">
        <v>22173.8</v>
      </c>
      <c r="J1244">
        <v>22219.599999999999</v>
      </c>
      <c r="L1244">
        <f t="shared" si="39"/>
        <v>764.4</v>
      </c>
      <c r="M1244">
        <f>data!BC1244</f>
        <v>2.6541853688737086E-10</v>
      </c>
      <c r="O1244">
        <v>2.6573300619999972E-10</v>
      </c>
      <c r="P1244">
        <f t="shared" si="40"/>
        <v>-0.1183403285597819</v>
      </c>
    </row>
    <row r="1245" spans="1:16" x14ac:dyDescent="0.2">
      <c r="A1245">
        <v>764.84</v>
      </c>
      <c r="B1245">
        <v>3276.2</v>
      </c>
      <c r="C1245">
        <v>9481.4</v>
      </c>
      <c r="D1245">
        <v>50079.55</v>
      </c>
      <c r="E1245">
        <v>64000</v>
      </c>
      <c r="F1245">
        <v>64000</v>
      </c>
      <c r="H1245">
        <v>9890.7999999999993</v>
      </c>
      <c r="I1245">
        <v>25082.6</v>
      </c>
      <c r="J1245">
        <v>25278.6</v>
      </c>
      <c r="L1245">
        <f t="shared" si="39"/>
        <v>764.84</v>
      </c>
      <c r="M1245">
        <f>data!BC1245</f>
        <v>2.6482777749361797E-10</v>
      </c>
      <c r="O1245">
        <v>2.6591453196745052E-10</v>
      </c>
      <c r="P1245">
        <f t="shared" si="40"/>
        <v>-0.40868562759314353</v>
      </c>
    </row>
    <row r="1246" spans="1:16" x14ac:dyDescent="0.2">
      <c r="A1246">
        <v>765.28</v>
      </c>
      <c r="B1246">
        <v>3333.8</v>
      </c>
      <c r="C1246">
        <v>10127.799999999999</v>
      </c>
      <c r="D1246">
        <v>50264.15</v>
      </c>
      <c r="E1246">
        <v>64000</v>
      </c>
      <c r="F1246">
        <v>64000</v>
      </c>
      <c r="H1246">
        <v>10526.2</v>
      </c>
      <c r="I1246">
        <v>26458</v>
      </c>
      <c r="J1246">
        <v>26540.400000000001</v>
      </c>
      <c r="L1246">
        <f t="shared" si="39"/>
        <v>765.28</v>
      </c>
      <c r="M1246">
        <f>data!BC1246</f>
        <v>2.6424001029368903E-10</v>
      </c>
      <c r="O1246">
        <v>2.6536991513463214E-10</v>
      </c>
      <c r="P1246">
        <f t="shared" si="40"/>
        <v>-0.42578482959150349</v>
      </c>
    </row>
    <row r="1247" spans="1:16" x14ac:dyDescent="0.2">
      <c r="A1247">
        <v>765.72</v>
      </c>
      <c r="B1247">
        <v>3291.3</v>
      </c>
      <c r="C1247">
        <v>9620.7999999999993</v>
      </c>
      <c r="D1247">
        <v>50422</v>
      </c>
      <c r="E1247">
        <v>64000</v>
      </c>
      <c r="F1247">
        <v>64000</v>
      </c>
      <c r="H1247">
        <v>10064.6</v>
      </c>
      <c r="I1247">
        <v>23128</v>
      </c>
      <c r="J1247">
        <v>23270.799999999999</v>
      </c>
      <c r="L1247">
        <f t="shared" si="39"/>
        <v>765.72</v>
      </c>
      <c r="M1247">
        <f>data!BC1247</f>
        <v>2.6325121247857361E-10</v>
      </c>
      <c r="O1247">
        <v>2.6503883566212332E-10</v>
      </c>
      <c r="P1247">
        <f t="shared" si="40"/>
        <v>-0.67447594201953098</v>
      </c>
    </row>
    <row r="1248" spans="1:16" x14ac:dyDescent="0.2">
      <c r="A1248">
        <v>766.15</v>
      </c>
      <c r="B1248">
        <v>3305.3</v>
      </c>
      <c r="C1248">
        <v>9689.6</v>
      </c>
      <c r="D1248">
        <v>50626</v>
      </c>
      <c r="E1248">
        <v>64000</v>
      </c>
      <c r="F1248">
        <v>64000</v>
      </c>
      <c r="H1248">
        <v>10077.4</v>
      </c>
      <c r="I1248">
        <v>20629.8</v>
      </c>
      <c r="J1248">
        <v>20704.599999999999</v>
      </c>
      <c r="L1248">
        <f t="shared" si="39"/>
        <v>766.15</v>
      </c>
      <c r="M1248">
        <f>data!BC1248</f>
        <v>2.6231850101843223E-10</v>
      </c>
      <c r="O1248">
        <v>2.6385886423262818E-10</v>
      </c>
      <c r="P1248">
        <f t="shared" si="40"/>
        <v>-0.58378300788784776</v>
      </c>
    </row>
    <row r="1249" spans="1:16" x14ac:dyDescent="0.2">
      <c r="A1249">
        <v>766.59</v>
      </c>
      <c r="B1249">
        <v>3268.35</v>
      </c>
      <c r="C1249">
        <v>9412.6</v>
      </c>
      <c r="D1249">
        <v>50590.6</v>
      </c>
      <c r="E1249">
        <v>64000</v>
      </c>
      <c r="F1249">
        <v>64000</v>
      </c>
      <c r="H1249">
        <v>9845.6</v>
      </c>
      <c r="I1249">
        <v>17953.400000000001</v>
      </c>
      <c r="J1249">
        <v>18168.599999999999</v>
      </c>
      <c r="L1249">
        <f t="shared" si="39"/>
        <v>766.59</v>
      </c>
      <c r="M1249">
        <f>data!BC1249</f>
        <v>2.6245644229204924E-10</v>
      </c>
      <c r="O1249">
        <v>2.6329739341300337E-10</v>
      </c>
      <c r="P1249">
        <f t="shared" si="40"/>
        <v>-0.31939211780764942</v>
      </c>
    </row>
    <row r="1250" spans="1:16" x14ac:dyDescent="0.2">
      <c r="A1250">
        <v>767.03</v>
      </c>
      <c r="B1250">
        <v>3292.05</v>
      </c>
      <c r="C1250">
        <v>9626.7999999999993</v>
      </c>
      <c r="D1250">
        <v>50585.4</v>
      </c>
      <c r="E1250">
        <v>64000</v>
      </c>
      <c r="F1250">
        <v>64000</v>
      </c>
      <c r="H1250">
        <v>10035.6</v>
      </c>
      <c r="I1250">
        <v>16632</v>
      </c>
      <c r="J1250">
        <v>16683.400000000001</v>
      </c>
      <c r="L1250">
        <f t="shared" si="39"/>
        <v>767.03</v>
      </c>
      <c r="M1250">
        <f>data!BC1250</f>
        <v>2.6275796398719387E-10</v>
      </c>
      <c r="O1250">
        <v>2.6311977040125567E-10</v>
      </c>
      <c r="P1250">
        <f t="shared" si="40"/>
        <v>-0.1375063582299631</v>
      </c>
    </row>
    <row r="1251" spans="1:16" x14ac:dyDescent="0.2">
      <c r="A1251">
        <v>767.47</v>
      </c>
      <c r="B1251">
        <v>3569.45</v>
      </c>
      <c r="C1251">
        <v>12426.4</v>
      </c>
      <c r="D1251">
        <v>50740.55</v>
      </c>
      <c r="E1251">
        <v>64000</v>
      </c>
      <c r="F1251">
        <v>64000</v>
      </c>
      <c r="H1251">
        <v>12935.4</v>
      </c>
      <c r="I1251">
        <v>19129.8</v>
      </c>
      <c r="J1251">
        <v>19214.599999999999</v>
      </c>
      <c r="L1251">
        <f t="shared" si="39"/>
        <v>767.47</v>
      </c>
      <c r="M1251">
        <f>data!BC1251</f>
        <v>2.6355649934246424E-10</v>
      </c>
      <c r="O1251">
        <v>2.6371277359935504E-10</v>
      </c>
      <c r="P1251">
        <f t="shared" si="40"/>
        <v>-5.925926710255499E-2</v>
      </c>
    </row>
    <row r="1252" spans="1:16" x14ac:dyDescent="0.2">
      <c r="A1252">
        <v>767.91</v>
      </c>
      <c r="B1252">
        <v>3312.3</v>
      </c>
      <c r="C1252">
        <v>9892.6</v>
      </c>
      <c r="D1252">
        <v>50344.05</v>
      </c>
      <c r="E1252">
        <v>64000</v>
      </c>
      <c r="F1252">
        <v>64000</v>
      </c>
      <c r="H1252">
        <v>10332.200000000001</v>
      </c>
      <c r="I1252">
        <v>17095.2</v>
      </c>
      <c r="J1252">
        <v>17173.8</v>
      </c>
      <c r="L1252">
        <f t="shared" ref="L1252:L1315" si="41">A1252</f>
        <v>767.91</v>
      </c>
      <c r="M1252">
        <f>data!BC1252</f>
        <v>2.6451980399789182E-10</v>
      </c>
      <c r="O1252">
        <v>2.6494396941697588E-10</v>
      </c>
      <c r="P1252">
        <f t="shared" si="40"/>
        <v>-0.16009627243732169</v>
      </c>
    </row>
    <row r="1253" spans="1:16" x14ac:dyDescent="0.2">
      <c r="A1253">
        <v>768.35</v>
      </c>
      <c r="B1253">
        <v>3294.1</v>
      </c>
      <c r="C1253">
        <v>9649.6</v>
      </c>
      <c r="D1253">
        <v>50172.9</v>
      </c>
      <c r="E1253">
        <v>64000</v>
      </c>
      <c r="F1253">
        <v>64000</v>
      </c>
      <c r="H1253">
        <v>10029.799999999999</v>
      </c>
      <c r="I1253">
        <v>19284.599999999999</v>
      </c>
      <c r="J1253">
        <v>19376</v>
      </c>
      <c r="L1253">
        <f t="shared" si="41"/>
        <v>768.35</v>
      </c>
      <c r="M1253">
        <f>data!BC1253</f>
        <v>2.6553779636730111E-10</v>
      </c>
      <c r="O1253">
        <v>2.6545454579576272E-10</v>
      </c>
      <c r="P1253">
        <f t="shared" si="40"/>
        <v>3.1361516635109513E-2</v>
      </c>
    </row>
    <row r="1254" spans="1:16" x14ac:dyDescent="0.2">
      <c r="A1254">
        <v>768.79</v>
      </c>
      <c r="B1254">
        <v>3330.2</v>
      </c>
      <c r="C1254">
        <v>10031.799999999999</v>
      </c>
      <c r="D1254">
        <v>50021.55</v>
      </c>
      <c r="E1254">
        <v>64000</v>
      </c>
      <c r="F1254">
        <v>64000</v>
      </c>
      <c r="H1254">
        <v>10432.200000000001</v>
      </c>
      <c r="I1254">
        <v>21873</v>
      </c>
      <c r="J1254">
        <v>21949.4</v>
      </c>
      <c r="L1254">
        <f t="shared" si="41"/>
        <v>768.79</v>
      </c>
      <c r="M1254">
        <f>data!BC1254</f>
        <v>2.6675494003035062E-10</v>
      </c>
      <c r="O1254">
        <v>2.6681025885639572E-10</v>
      </c>
      <c r="P1254">
        <f t="shared" si="40"/>
        <v>-2.0733395440716784E-2</v>
      </c>
    </row>
    <row r="1255" spans="1:16" x14ac:dyDescent="0.2">
      <c r="A1255">
        <v>769.23</v>
      </c>
      <c r="B1255">
        <v>3391.2</v>
      </c>
      <c r="C1255">
        <v>10709.8</v>
      </c>
      <c r="D1255">
        <v>49957.95</v>
      </c>
      <c r="E1255">
        <v>64000</v>
      </c>
      <c r="F1255">
        <v>64000</v>
      </c>
      <c r="H1255">
        <v>11170.2</v>
      </c>
      <c r="I1255">
        <v>22647.200000000001</v>
      </c>
      <c r="J1255">
        <v>22714.2</v>
      </c>
      <c r="L1255">
        <f t="shared" si="41"/>
        <v>769.23</v>
      </c>
      <c r="M1255">
        <f>data!BC1255</f>
        <v>2.6761212925189361E-10</v>
      </c>
      <c r="O1255">
        <v>2.6808206252915466E-10</v>
      </c>
      <c r="P1255">
        <f t="shared" si="40"/>
        <v>-0.17529456198134868</v>
      </c>
    </row>
    <row r="1256" spans="1:16" x14ac:dyDescent="0.2">
      <c r="A1256">
        <v>769.67</v>
      </c>
      <c r="B1256">
        <v>3282.1</v>
      </c>
      <c r="C1256">
        <v>9534.4</v>
      </c>
      <c r="D1256">
        <v>49829.95</v>
      </c>
      <c r="E1256">
        <v>64000</v>
      </c>
      <c r="F1256">
        <v>64000</v>
      </c>
      <c r="H1256">
        <v>9945.4</v>
      </c>
      <c r="I1256">
        <v>18970.599999999999</v>
      </c>
      <c r="J1256">
        <v>18995.2</v>
      </c>
      <c r="L1256">
        <f t="shared" si="41"/>
        <v>769.67</v>
      </c>
      <c r="M1256">
        <f>data!BC1256</f>
        <v>2.6787658541822003E-10</v>
      </c>
      <c r="O1256">
        <v>2.6862075935130146E-10</v>
      </c>
      <c r="P1256">
        <f t="shared" si="40"/>
        <v>-0.27703515352966579</v>
      </c>
    </row>
    <row r="1257" spans="1:16" x14ac:dyDescent="0.2">
      <c r="A1257">
        <v>770.11</v>
      </c>
      <c r="B1257">
        <v>3344.7</v>
      </c>
      <c r="C1257">
        <v>10195</v>
      </c>
      <c r="D1257">
        <v>49949.85</v>
      </c>
      <c r="E1257">
        <v>64000</v>
      </c>
      <c r="F1257">
        <v>64000</v>
      </c>
      <c r="H1257">
        <v>10623</v>
      </c>
      <c r="I1257">
        <v>18575.599999999999</v>
      </c>
      <c r="J1257">
        <v>18679.2</v>
      </c>
      <c r="L1257">
        <f t="shared" si="41"/>
        <v>770.11</v>
      </c>
      <c r="M1257">
        <f>data!BC1257</f>
        <v>2.6767604442316246E-10</v>
      </c>
      <c r="O1257">
        <v>2.6861715075909757E-10</v>
      </c>
      <c r="P1257">
        <f t="shared" si="40"/>
        <v>-0.35035228885259023</v>
      </c>
    </row>
    <row r="1258" spans="1:16" x14ac:dyDescent="0.2">
      <c r="A1258">
        <v>770.55</v>
      </c>
      <c r="B1258">
        <v>3248.9</v>
      </c>
      <c r="C1258">
        <v>9190.6</v>
      </c>
      <c r="D1258">
        <v>49989.05</v>
      </c>
      <c r="E1258">
        <v>64000</v>
      </c>
      <c r="F1258">
        <v>64000</v>
      </c>
      <c r="H1258">
        <v>9593</v>
      </c>
      <c r="I1258">
        <v>19230.400000000001</v>
      </c>
      <c r="J1258">
        <v>19314</v>
      </c>
      <c r="L1258">
        <f t="shared" si="41"/>
        <v>770.55</v>
      </c>
      <c r="M1258">
        <f>data!BC1258</f>
        <v>2.6704424800658447E-10</v>
      </c>
      <c r="O1258">
        <v>2.6865092487994061E-10</v>
      </c>
      <c r="P1258">
        <f t="shared" si="40"/>
        <v>-0.59805372867193984</v>
      </c>
    </row>
    <row r="1259" spans="1:16" x14ac:dyDescent="0.2">
      <c r="A1259">
        <v>770.98</v>
      </c>
      <c r="B1259">
        <v>3231</v>
      </c>
      <c r="C1259">
        <v>9063.2000000000007</v>
      </c>
      <c r="D1259">
        <v>50110.25</v>
      </c>
      <c r="E1259">
        <v>64000</v>
      </c>
      <c r="F1259">
        <v>64000</v>
      </c>
      <c r="H1259">
        <v>9408.7999999999993</v>
      </c>
      <c r="I1259">
        <v>21093</v>
      </c>
      <c r="J1259">
        <v>21169</v>
      </c>
      <c r="L1259">
        <f t="shared" si="41"/>
        <v>770.98</v>
      </c>
      <c r="M1259">
        <f>data!BC1259</f>
        <v>2.6637950609826066E-10</v>
      </c>
      <c r="O1259">
        <v>2.6812504994998862E-10</v>
      </c>
      <c r="P1259">
        <f t="shared" si="40"/>
        <v>-0.65101856467851205</v>
      </c>
    </row>
    <row r="1260" spans="1:16" x14ac:dyDescent="0.2">
      <c r="A1260">
        <v>771.42</v>
      </c>
      <c r="B1260">
        <v>3408.6</v>
      </c>
      <c r="C1260">
        <v>10829</v>
      </c>
      <c r="D1260">
        <v>50409.3</v>
      </c>
      <c r="E1260">
        <v>64000</v>
      </c>
      <c r="F1260">
        <v>64000</v>
      </c>
      <c r="H1260">
        <v>11314.6</v>
      </c>
      <c r="I1260">
        <v>23550</v>
      </c>
      <c r="J1260">
        <v>23600</v>
      </c>
      <c r="L1260">
        <f t="shared" si="41"/>
        <v>771.42</v>
      </c>
      <c r="M1260">
        <f>data!BC1260</f>
        <v>2.6579899412026247E-10</v>
      </c>
      <c r="O1260">
        <v>2.6729182900515272E-10</v>
      </c>
      <c r="P1260">
        <f t="shared" si="40"/>
        <v>-0.55850374867294084</v>
      </c>
    </row>
    <row r="1261" spans="1:16" x14ac:dyDescent="0.2">
      <c r="A1261">
        <v>771.86</v>
      </c>
      <c r="B1261">
        <v>3234.9</v>
      </c>
      <c r="C1261">
        <v>9058.2000000000007</v>
      </c>
      <c r="D1261">
        <v>50443.6</v>
      </c>
      <c r="E1261">
        <v>64000</v>
      </c>
      <c r="F1261">
        <v>64000</v>
      </c>
      <c r="H1261">
        <v>9496.6</v>
      </c>
      <c r="I1261">
        <v>19650.400000000001</v>
      </c>
      <c r="J1261">
        <v>19720.400000000001</v>
      </c>
      <c r="L1261">
        <f t="shared" si="41"/>
        <v>771.86</v>
      </c>
      <c r="M1261">
        <f>data!BC1261</f>
        <v>2.6477042362575944E-10</v>
      </c>
      <c r="O1261">
        <v>2.665229918041304E-10</v>
      </c>
      <c r="P1261">
        <f t="shared" si="40"/>
        <v>-0.65756735150974521</v>
      </c>
    </row>
    <row r="1262" spans="1:16" x14ac:dyDescent="0.2">
      <c r="A1262">
        <v>772.3</v>
      </c>
      <c r="B1262">
        <v>3262.4</v>
      </c>
      <c r="C1262">
        <v>9373.4</v>
      </c>
      <c r="D1262">
        <v>50477.95</v>
      </c>
      <c r="E1262">
        <v>64000</v>
      </c>
      <c r="F1262">
        <v>64000</v>
      </c>
      <c r="H1262">
        <v>9772.2000000000007</v>
      </c>
      <c r="I1262">
        <v>17335</v>
      </c>
      <c r="J1262">
        <v>17410</v>
      </c>
      <c r="L1262">
        <f t="shared" si="41"/>
        <v>772.3</v>
      </c>
      <c r="M1262">
        <f>data!BC1262</f>
        <v>2.64864543613862E-10</v>
      </c>
      <c r="O1262">
        <v>2.6575339636570938E-10</v>
      </c>
      <c r="P1262">
        <f t="shared" si="40"/>
        <v>-0.33446524635350633</v>
      </c>
    </row>
    <row r="1263" spans="1:16" x14ac:dyDescent="0.2">
      <c r="A1263">
        <v>772.74</v>
      </c>
      <c r="B1263">
        <v>3288</v>
      </c>
      <c r="C1263">
        <v>9611.4</v>
      </c>
      <c r="D1263">
        <v>50431.85</v>
      </c>
      <c r="E1263">
        <v>64000</v>
      </c>
      <c r="F1263">
        <v>64000</v>
      </c>
      <c r="H1263">
        <v>10034</v>
      </c>
      <c r="I1263">
        <v>17869.2</v>
      </c>
      <c r="J1263">
        <v>17851.8</v>
      </c>
      <c r="L1263">
        <f t="shared" si="41"/>
        <v>772.74</v>
      </c>
      <c r="M1263">
        <f>data!BC1263</f>
        <v>2.6540552243086277E-10</v>
      </c>
      <c r="O1263">
        <v>2.6624330740244258E-10</v>
      </c>
      <c r="P1263">
        <f t="shared" si="40"/>
        <v>-0.31466893187044348</v>
      </c>
    </row>
    <row r="1264" spans="1:16" x14ac:dyDescent="0.2">
      <c r="A1264">
        <v>773.18</v>
      </c>
      <c r="B1264">
        <v>3314.1</v>
      </c>
      <c r="C1264">
        <v>9912.4</v>
      </c>
      <c r="D1264">
        <v>50328.35</v>
      </c>
      <c r="E1264">
        <v>64000</v>
      </c>
      <c r="F1264">
        <v>64000</v>
      </c>
      <c r="H1264">
        <v>10291.4</v>
      </c>
      <c r="I1264">
        <v>18954.2</v>
      </c>
      <c r="J1264">
        <v>19083.599999999999</v>
      </c>
      <c r="L1264">
        <f t="shared" si="41"/>
        <v>773.18</v>
      </c>
      <c r="M1264">
        <f>data!BC1264</f>
        <v>2.6627933872130522E-10</v>
      </c>
      <c r="O1264">
        <v>2.6654510112254097E-10</v>
      </c>
      <c r="P1264">
        <f t="shared" si="40"/>
        <v>-9.9706353677674317E-2</v>
      </c>
    </row>
    <row r="1265" spans="1:16" x14ac:dyDescent="0.2">
      <c r="A1265">
        <v>773.62</v>
      </c>
      <c r="B1265">
        <v>3233.2</v>
      </c>
      <c r="C1265">
        <v>9113.2000000000007</v>
      </c>
      <c r="D1265">
        <v>49956.55</v>
      </c>
      <c r="E1265">
        <v>64000</v>
      </c>
      <c r="F1265">
        <v>64000</v>
      </c>
      <c r="H1265">
        <v>9440.6</v>
      </c>
      <c r="I1265">
        <v>17331.2</v>
      </c>
      <c r="J1265">
        <v>17387.2</v>
      </c>
      <c r="L1265">
        <f t="shared" si="41"/>
        <v>773.62</v>
      </c>
      <c r="M1265">
        <f>data!BC1265</f>
        <v>2.6810456514930838E-10</v>
      </c>
      <c r="O1265">
        <v>2.6794754000015855E-10</v>
      </c>
      <c r="P1265">
        <f t="shared" si="40"/>
        <v>5.8602944871123969E-2</v>
      </c>
    </row>
    <row r="1266" spans="1:16" x14ac:dyDescent="0.2">
      <c r="A1266">
        <v>774.06</v>
      </c>
      <c r="B1266">
        <v>3307.25</v>
      </c>
      <c r="C1266">
        <v>9826.7999999999993</v>
      </c>
      <c r="D1266">
        <v>49787.25</v>
      </c>
      <c r="E1266">
        <v>64000</v>
      </c>
      <c r="F1266">
        <v>64000</v>
      </c>
      <c r="H1266">
        <v>10252.6</v>
      </c>
      <c r="I1266">
        <v>17438.400000000001</v>
      </c>
      <c r="J1266">
        <v>17524</v>
      </c>
      <c r="L1266">
        <f t="shared" si="41"/>
        <v>774.06</v>
      </c>
      <c r="M1266">
        <f>data!BC1266</f>
        <v>2.6965372483397047E-10</v>
      </c>
      <c r="O1266">
        <v>2.6948176232457415E-10</v>
      </c>
      <c r="P1266">
        <f t="shared" si="40"/>
        <v>6.3812299545972326E-2</v>
      </c>
    </row>
    <row r="1267" spans="1:16" x14ac:dyDescent="0.2">
      <c r="A1267">
        <v>774.49</v>
      </c>
      <c r="B1267">
        <v>3303.8</v>
      </c>
      <c r="C1267">
        <v>9727.6</v>
      </c>
      <c r="D1267">
        <v>49618.55</v>
      </c>
      <c r="E1267">
        <v>64000</v>
      </c>
      <c r="F1267">
        <v>64000</v>
      </c>
      <c r="H1267">
        <v>10132.6</v>
      </c>
      <c r="I1267">
        <v>16584.8</v>
      </c>
      <c r="J1267">
        <v>16696.8</v>
      </c>
      <c r="L1267">
        <f t="shared" si="41"/>
        <v>774.49</v>
      </c>
      <c r="M1267">
        <f>data!BC1267</f>
        <v>2.7076194206006019E-10</v>
      </c>
      <c r="O1267">
        <v>2.7066117706860913E-10</v>
      </c>
      <c r="P1267">
        <f t="shared" si="40"/>
        <v>3.7229200191322753E-2</v>
      </c>
    </row>
    <row r="1268" spans="1:16" x14ac:dyDescent="0.2">
      <c r="A1268">
        <v>774.93</v>
      </c>
      <c r="B1268">
        <v>3288.45</v>
      </c>
      <c r="C1268">
        <v>9617.2000000000007</v>
      </c>
      <c r="D1268">
        <v>49497.7</v>
      </c>
      <c r="E1268">
        <v>64000</v>
      </c>
      <c r="F1268">
        <v>64000</v>
      </c>
      <c r="H1268">
        <v>10015.4</v>
      </c>
      <c r="I1268">
        <v>16011</v>
      </c>
      <c r="J1268">
        <v>15999.2</v>
      </c>
      <c r="L1268">
        <f t="shared" si="41"/>
        <v>774.93</v>
      </c>
      <c r="M1268">
        <f>data!BC1268</f>
        <v>2.715261923981586E-10</v>
      </c>
      <c r="O1268">
        <v>2.7177300633260072E-10</v>
      </c>
      <c r="P1268">
        <f t="shared" si="40"/>
        <v>-9.0816206426352575E-2</v>
      </c>
    </row>
    <row r="1269" spans="1:16" x14ac:dyDescent="0.2">
      <c r="A1269">
        <v>775.37</v>
      </c>
      <c r="B1269">
        <v>3293.45</v>
      </c>
      <c r="C1269">
        <v>9651.2000000000007</v>
      </c>
      <c r="D1269">
        <v>49393.05</v>
      </c>
      <c r="E1269">
        <v>64000</v>
      </c>
      <c r="F1269">
        <v>64000</v>
      </c>
      <c r="H1269">
        <v>10114.4</v>
      </c>
      <c r="I1269">
        <v>16077.8</v>
      </c>
      <c r="J1269">
        <v>16131</v>
      </c>
      <c r="L1269">
        <f t="shared" si="41"/>
        <v>775.37</v>
      </c>
      <c r="M1269">
        <f>data!BC1269</f>
        <v>2.7231577931804497E-10</v>
      </c>
      <c r="O1269">
        <v>2.7294838952760086E-10</v>
      </c>
      <c r="P1269">
        <f t="shared" si="40"/>
        <v>-0.23176916729597352</v>
      </c>
    </row>
    <row r="1270" spans="1:16" x14ac:dyDescent="0.2">
      <c r="A1270">
        <v>775.81</v>
      </c>
      <c r="B1270">
        <v>3198.7</v>
      </c>
      <c r="C1270">
        <v>8715.2000000000007</v>
      </c>
      <c r="D1270">
        <v>49437.25</v>
      </c>
      <c r="E1270">
        <v>64000</v>
      </c>
      <c r="F1270">
        <v>64000</v>
      </c>
      <c r="H1270">
        <v>9076</v>
      </c>
      <c r="I1270">
        <v>14653.8</v>
      </c>
      <c r="J1270">
        <v>14648.2</v>
      </c>
      <c r="L1270">
        <f t="shared" si="41"/>
        <v>775.81</v>
      </c>
      <c r="M1270">
        <f>data!BC1270</f>
        <v>2.7163394230453676E-10</v>
      </c>
      <c r="O1270">
        <v>2.7302571512410648E-10</v>
      </c>
      <c r="P1270">
        <f t="shared" si="40"/>
        <v>-0.50975887708492096</v>
      </c>
    </row>
    <row r="1271" spans="1:16" x14ac:dyDescent="0.2">
      <c r="A1271">
        <v>776.25</v>
      </c>
      <c r="B1271">
        <v>3312.8</v>
      </c>
      <c r="C1271">
        <v>9823</v>
      </c>
      <c r="D1271">
        <v>49692.75</v>
      </c>
      <c r="E1271">
        <v>64000</v>
      </c>
      <c r="F1271">
        <v>64000</v>
      </c>
      <c r="H1271">
        <v>10315.799999999999</v>
      </c>
      <c r="I1271">
        <v>15350</v>
      </c>
      <c r="J1271">
        <v>15362.2</v>
      </c>
      <c r="L1271">
        <f t="shared" si="41"/>
        <v>776.25</v>
      </c>
      <c r="M1271">
        <f>data!BC1271</f>
        <v>2.7091569655683294E-10</v>
      </c>
      <c r="O1271">
        <v>2.7272530631226173E-10</v>
      </c>
      <c r="P1271">
        <f t="shared" si="40"/>
        <v>-0.66352836115503044</v>
      </c>
    </row>
    <row r="1272" spans="1:16" x14ac:dyDescent="0.2">
      <c r="A1272">
        <v>776.69</v>
      </c>
      <c r="B1272">
        <v>3281.1</v>
      </c>
      <c r="C1272">
        <v>9491.7999999999993</v>
      </c>
      <c r="D1272">
        <v>49868.45</v>
      </c>
      <c r="E1272">
        <v>64000</v>
      </c>
      <c r="F1272">
        <v>64000</v>
      </c>
      <c r="H1272">
        <v>9877.4</v>
      </c>
      <c r="I1272">
        <v>15099.2</v>
      </c>
      <c r="J1272">
        <v>15206.6</v>
      </c>
      <c r="L1272">
        <f t="shared" si="41"/>
        <v>776.69</v>
      </c>
      <c r="M1272">
        <f>data!BC1272</f>
        <v>2.69831375181286E-10</v>
      </c>
      <c r="O1272">
        <v>2.7193091691074508E-10</v>
      </c>
      <c r="P1272">
        <f t="shared" si="40"/>
        <v>-0.77208643772867047</v>
      </c>
    </row>
    <row r="1273" spans="1:16" x14ac:dyDescent="0.2">
      <c r="A1273">
        <v>777.13</v>
      </c>
      <c r="B1273">
        <v>3260.45</v>
      </c>
      <c r="C1273">
        <v>9298.6</v>
      </c>
      <c r="D1273">
        <v>49965.25</v>
      </c>
      <c r="E1273">
        <v>64000</v>
      </c>
      <c r="F1273">
        <v>64000</v>
      </c>
      <c r="H1273">
        <v>9718</v>
      </c>
      <c r="I1273">
        <v>15463.4</v>
      </c>
      <c r="J1273">
        <v>15489</v>
      </c>
      <c r="L1273">
        <f t="shared" si="41"/>
        <v>777.13</v>
      </c>
      <c r="M1273">
        <f>data!BC1273</f>
        <v>2.6927907332752666E-10</v>
      </c>
      <c r="O1273">
        <v>2.7072879892185593E-10</v>
      </c>
      <c r="P1273">
        <f t="shared" si="40"/>
        <v>-0.5354899811555397</v>
      </c>
    </row>
    <row r="1274" spans="1:16" x14ac:dyDescent="0.2">
      <c r="A1274">
        <v>777.56</v>
      </c>
      <c r="B1274">
        <v>3294.05</v>
      </c>
      <c r="C1274">
        <v>9555.7999999999993</v>
      </c>
      <c r="D1274">
        <v>50135.1</v>
      </c>
      <c r="E1274">
        <v>64000</v>
      </c>
      <c r="F1274">
        <v>64000</v>
      </c>
      <c r="H1274">
        <v>9950.4</v>
      </c>
      <c r="I1274">
        <v>15793.2</v>
      </c>
      <c r="J1274">
        <v>15817</v>
      </c>
      <c r="L1274">
        <f t="shared" si="41"/>
        <v>777.56</v>
      </c>
      <c r="M1274">
        <f>data!BC1274</f>
        <v>2.6861025767123014E-10</v>
      </c>
      <c r="O1274">
        <v>2.6988459639714936E-10</v>
      </c>
      <c r="P1274">
        <f t="shared" si="40"/>
        <v>-0.47217912505238702</v>
      </c>
    </row>
    <row r="1275" spans="1:16" x14ac:dyDescent="0.2">
      <c r="A1275">
        <v>778</v>
      </c>
      <c r="B1275">
        <v>3274.35</v>
      </c>
      <c r="C1275">
        <v>9548.2000000000007</v>
      </c>
      <c r="D1275">
        <v>50066.2</v>
      </c>
      <c r="E1275">
        <v>64000</v>
      </c>
      <c r="F1275">
        <v>64000</v>
      </c>
      <c r="H1275">
        <v>9927</v>
      </c>
      <c r="I1275">
        <v>15665.2</v>
      </c>
      <c r="J1275">
        <v>15740.6</v>
      </c>
      <c r="L1275">
        <f t="shared" si="41"/>
        <v>778</v>
      </c>
      <c r="M1275">
        <f>data!BC1275</f>
        <v>2.690298711268745E-10</v>
      </c>
      <c r="O1275">
        <v>2.69658585376061E-10</v>
      </c>
      <c r="P1275">
        <f t="shared" si="40"/>
        <v>-0.23315194964392028</v>
      </c>
    </row>
    <row r="1276" spans="1:16" x14ac:dyDescent="0.2">
      <c r="A1276">
        <v>778.44</v>
      </c>
      <c r="B1276">
        <v>3298.2</v>
      </c>
      <c r="C1276">
        <v>9769.7999999999993</v>
      </c>
      <c r="D1276">
        <v>49959.1</v>
      </c>
      <c r="E1276">
        <v>64000</v>
      </c>
      <c r="F1276">
        <v>64000</v>
      </c>
      <c r="H1276">
        <v>10207.4</v>
      </c>
      <c r="I1276">
        <v>16748.2</v>
      </c>
      <c r="J1276">
        <v>16798.599999999999</v>
      </c>
      <c r="L1276">
        <f t="shared" si="41"/>
        <v>778.44</v>
      </c>
      <c r="M1276">
        <f>data!BC1276</f>
        <v>2.6992269454764196E-10</v>
      </c>
      <c r="O1276">
        <v>2.6998716944542795E-10</v>
      </c>
      <c r="P1276">
        <f t="shared" si="40"/>
        <v>-2.3880726598389097E-2</v>
      </c>
    </row>
    <row r="1277" spans="1:16" x14ac:dyDescent="0.2">
      <c r="A1277">
        <v>778.88</v>
      </c>
      <c r="B1277">
        <v>3368</v>
      </c>
      <c r="C1277">
        <v>10276</v>
      </c>
      <c r="D1277">
        <v>49733.75</v>
      </c>
      <c r="E1277">
        <v>64000</v>
      </c>
      <c r="F1277">
        <v>64000</v>
      </c>
      <c r="H1277">
        <v>10754.4</v>
      </c>
      <c r="I1277">
        <v>19177.8</v>
      </c>
      <c r="J1277">
        <v>19219.2</v>
      </c>
      <c r="L1277">
        <f t="shared" si="41"/>
        <v>778.88</v>
      </c>
      <c r="M1277">
        <f>data!BC1277</f>
        <v>2.7178574886388748E-10</v>
      </c>
      <c r="O1277">
        <v>2.7156884973227593E-10</v>
      </c>
      <c r="P1277">
        <f t="shared" si="40"/>
        <v>7.986892893841567E-2</v>
      </c>
    </row>
    <row r="1278" spans="1:16" x14ac:dyDescent="0.2">
      <c r="A1278">
        <v>779.32</v>
      </c>
      <c r="B1278">
        <v>3196.6</v>
      </c>
      <c r="C1278">
        <v>8645.4</v>
      </c>
      <c r="D1278">
        <v>49327.1</v>
      </c>
      <c r="E1278">
        <v>64000</v>
      </c>
      <c r="F1278">
        <v>64000</v>
      </c>
      <c r="H1278">
        <v>9038.2000000000007</v>
      </c>
      <c r="I1278">
        <v>18290.8</v>
      </c>
      <c r="J1278">
        <v>18338.8</v>
      </c>
      <c r="L1278">
        <f t="shared" si="41"/>
        <v>779.32</v>
      </c>
      <c r="M1278">
        <f>data!BC1278</f>
        <v>2.7334209935982637E-10</v>
      </c>
      <c r="O1278">
        <v>2.7346661546849143E-10</v>
      </c>
      <c r="P1278">
        <f t="shared" si="40"/>
        <v>-4.5532471468862322E-2</v>
      </c>
    </row>
    <row r="1279" spans="1:16" x14ac:dyDescent="0.2">
      <c r="A1279">
        <v>779.76</v>
      </c>
      <c r="B1279">
        <v>3227.5</v>
      </c>
      <c r="C1279">
        <v>9027.6</v>
      </c>
      <c r="D1279">
        <v>49105.75</v>
      </c>
      <c r="E1279">
        <v>64000</v>
      </c>
      <c r="F1279">
        <v>64000</v>
      </c>
      <c r="H1279">
        <v>9330.2000000000007</v>
      </c>
      <c r="I1279">
        <v>17729</v>
      </c>
      <c r="J1279">
        <v>17728.8</v>
      </c>
      <c r="L1279">
        <f t="shared" si="41"/>
        <v>779.76</v>
      </c>
      <c r="M1279">
        <f>data!BC1279</f>
        <v>2.7499203347989145E-10</v>
      </c>
      <c r="O1279">
        <v>2.7494018589980674E-10</v>
      </c>
      <c r="P1279">
        <f t="shared" si="40"/>
        <v>1.8857767159435736E-2</v>
      </c>
    </row>
    <row r="1280" spans="1:16" x14ac:dyDescent="0.2">
      <c r="A1280">
        <v>780.19</v>
      </c>
      <c r="B1280">
        <v>3296.3</v>
      </c>
      <c r="C1280">
        <v>9761.4</v>
      </c>
      <c r="D1280">
        <v>49014.85</v>
      </c>
      <c r="E1280">
        <v>64000</v>
      </c>
      <c r="F1280">
        <v>64000</v>
      </c>
      <c r="H1280">
        <v>10177.200000000001</v>
      </c>
      <c r="I1280">
        <v>16308</v>
      </c>
      <c r="J1280">
        <v>16368.4</v>
      </c>
      <c r="L1280">
        <f t="shared" si="41"/>
        <v>780.19</v>
      </c>
      <c r="M1280">
        <f>data!BC1280</f>
        <v>2.7608494882134147E-10</v>
      </c>
      <c r="O1280">
        <v>2.7632898920086289E-10</v>
      </c>
      <c r="P1280">
        <f t="shared" si="40"/>
        <v>-8.831515659185124E-2</v>
      </c>
    </row>
    <row r="1281" spans="1:16" x14ac:dyDescent="0.2">
      <c r="A1281">
        <v>780.63</v>
      </c>
      <c r="B1281">
        <v>3347.3</v>
      </c>
      <c r="C1281">
        <v>10198.799999999999</v>
      </c>
      <c r="D1281">
        <v>49001.65</v>
      </c>
      <c r="E1281">
        <v>64000</v>
      </c>
      <c r="F1281">
        <v>64000</v>
      </c>
      <c r="H1281">
        <v>10621</v>
      </c>
      <c r="I1281">
        <v>16261</v>
      </c>
      <c r="J1281">
        <v>16259.6</v>
      </c>
      <c r="L1281">
        <f t="shared" si="41"/>
        <v>780.63</v>
      </c>
      <c r="M1281">
        <f>data!BC1281</f>
        <v>2.7660315698724781E-10</v>
      </c>
      <c r="O1281">
        <v>2.7715496582632067E-10</v>
      </c>
      <c r="P1281">
        <f t="shared" si="40"/>
        <v>-0.19909758334211042</v>
      </c>
    </row>
    <row r="1282" spans="1:16" x14ac:dyDescent="0.2">
      <c r="A1282">
        <v>781.07</v>
      </c>
      <c r="B1282">
        <v>3267.65</v>
      </c>
      <c r="C1282">
        <v>9429.6</v>
      </c>
      <c r="D1282">
        <v>48965.35</v>
      </c>
      <c r="E1282">
        <v>64000</v>
      </c>
      <c r="F1282">
        <v>64000</v>
      </c>
      <c r="H1282">
        <v>9855</v>
      </c>
      <c r="I1282">
        <v>18499</v>
      </c>
      <c r="J1282">
        <v>18509.400000000001</v>
      </c>
      <c r="L1282">
        <f t="shared" si="41"/>
        <v>781.07</v>
      </c>
      <c r="M1282">
        <f>data!BC1282</f>
        <v>2.7647819129474235E-10</v>
      </c>
      <c r="O1282">
        <v>2.7766712119594789E-10</v>
      </c>
      <c r="P1282">
        <f t="shared" si="40"/>
        <v>-0.42818533792718</v>
      </c>
    </row>
    <row r="1283" spans="1:16" x14ac:dyDescent="0.2">
      <c r="A1283">
        <v>781.51</v>
      </c>
      <c r="B1283">
        <v>3299.55</v>
      </c>
      <c r="C1283">
        <v>9768.2000000000007</v>
      </c>
      <c r="D1283">
        <v>49077</v>
      </c>
      <c r="E1283">
        <v>64000</v>
      </c>
      <c r="F1283">
        <v>64000</v>
      </c>
      <c r="H1283">
        <v>10141.799999999999</v>
      </c>
      <c r="I1283">
        <v>22596.799999999999</v>
      </c>
      <c r="J1283">
        <v>22688.400000000001</v>
      </c>
      <c r="L1283">
        <f t="shared" si="41"/>
        <v>781.51</v>
      </c>
      <c r="M1283">
        <f>data!BC1283</f>
        <v>2.7611657077055767E-10</v>
      </c>
      <c r="O1283">
        <v>2.7756863446231706E-10</v>
      </c>
      <c r="P1283">
        <f t="shared" si="40"/>
        <v>-0.52313680707195742</v>
      </c>
    </row>
    <row r="1284" spans="1:16" x14ac:dyDescent="0.2">
      <c r="A1284">
        <v>781.95</v>
      </c>
      <c r="B1284">
        <v>3404.95</v>
      </c>
      <c r="C1284">
        <v>10800.8</v>
      </c>
      <c r="D1284">
        <v>49300.9</v>
      </c>
      <c r="E1284">
        <v>64000</v>
      </c>
      <c r="F1284">
        <v>64000</v>
      </c>
      <c r="H1284">
        <v>11266.8</v>
      </c>
      <c r="I1284">
        <v>24911.8</v>
      </c>
      <c r="J1284">
        <v>22710.2</v>
      </c>
      <c r="L1284">
        <f t="shared" si="41"/>
        <v>781.95</v>
      </c>
      <c r="M1284">
        <f>data!BC1284</f>
        <v>2.7551079911295055E-10</v>
      </c>
      <c r="O1284">
        <v>2.7684093437426261E-10</v>
      </c>
      <c r="P1284">
        <f t="shared" si="40"/>
        <v>-0.48046914171798116</v>
      </c>
    </row>
    <row r="1285" spans="1:16" x14ac:dyDescent="0.2">
      <c r="A1285">
        <v>782.38</v>
      </c>
      <c r="B1285">
        <v>3215.3</v>
      </c>
      <c r="C1285">
        <v>8962.7999999999993</v>
      </c>
      <c r="D1285">
        <v>49351.35</v>
      </c>
      <c r="E1285">
        <v>64000</v>
      </c>
      <c r="F1285">
        <v>64000</v>
      </c>
      <c r="H1285">
        <v>9331.2000000000007</v>
      </c>
      <c r="I1285">
        <v>18633.8</v>
      </c>
      <c r="J1285">
        <v>18740.2</v>
      </c>
      <c r="L1285">
        <f t="shared" si="41"/>
        <v>782.38</v>
      </c>
      <c r="M1285">
        <f>data!BC1285</f>
        <v>2.7420746856788476E-10</v>
      </c>
      <c r="O1285">
        <v>2.7619671606407572E-10</v>
      </c>
      <c r="P1285">
        <f t="shared" si="40"/>
        <v>-0.72022851123597864</v>
      </c>
    </row>
    <row r="1286" spans="1:16" x14ac:dyDescent="0.2">
      <c r="A1286">
        <v>782.82</v>
      </c>
      <c r="B1286">
        <v>3816.7</v>
      </c>
      <c r="C1286">
        <v>15377</v>
      </c>
      <c r="D1286">
        <v>50118.85</v>
      </c>
      <c r="E1286">
        <v>64000</v>
      </c>
      <c r="F1286">
        <v>64000</v>
      </c>
      <c r="H1286">
        <v>15492.8</v>
      </c>
      <c r="I1286">
        <v>24486.6</v>
      </c>
      <c r="J1286">
        <v>24409.8</v>
      </c>
      <c r="L1286">
        <f t="shared" si="41"/>
        <v>782.82</v>
      </c>
      <c r="M1286">
        <f>data!BC1286</f>
        <v>2.732642146789026E-10</v>
      </c>
      <c r="O1286">
        <v>2.7548023218353359E-10</v>
      </c>
      <c r="P1286">
        <f t="shared" si="40"/>
        <v>-0.80441978978535245</v>
      </c>
    </row>
    <row r="1287" spans="1:16" x14ac:dyDescent="0.2">
      <c r="A1287">
        <v>783.26</v>
      </c>
      <c r="B1287">
        <v>3218.55</v>
      </c>
      <c r="C1287">
        <v>8940.6</v>
      </c>
      <c r="D1287">
        <v>49572.1</v>
      </c>
      <c r="E1287">
        <v>64000</v>
      </c>
      <c r="F1287">
        <v>64000</v>
      </c>
      <c r="H1287">
        <v>9325.2000000000007</v>
      </c>
      <c r="I1287">
        <v>17121.400000000001</v>
      </c>
      <c r="J1287">
        <v>17165.8</v>
      </c>
      <c r="L1287">
        <f t="shared" si="41"/>
        <v>783.26</v>
      </c>
      <c r="M1287">
        <f>data!BC1287</f>
        <v>2.7315750305830013E-10</v>
      </c>
      <c r="O1287">
        <v>2.7434830679150445E-10</v>
      </c>
      <c r="P1287">
        <f t="shared" si="40"/>
        <v>-0.43404814381059281</v>
      </c>
    </row>
    <row r="1288" spans="1:16" x14ac:dyDescent="0.2">
      <c r="A1288">
        <v>783.7</v>
      </c>
      <c r="B1288">
        <v>3322.1</v>
      </c>
      <c r="C1288">
        <v>10008.200000000001</v>
      </c>
      <c r="D1288">
        <v>49636.15</v>
      </c>
      <c r="E1288">
        <v>64000</v>
      </c>
      <c r="F1288">
        <v>64000</v>
      </c>
      <c r="H1288">
        <v>10407.6</v>
      </c>
      <c r="I1288">
        <v>19911.400000000001</v>
      </c>
      <c r="J1288">
        <v>20028</v>
      </c>
      <c r="L1288">
        <f t="shared" si="41"/>
        <v>783.7</v>
      </c>
      <c r="M1288">
        <f>data!BC1288</f>
        <v>2.7350669914541257E-10</v>
      </c>
      <c r="O1288">
        <v>2.7424059172113245E-10</v>
      </c>
      <c r="P1288">
        <f t="shared" ref="P1288:P1351" si="42">(M1288-O1288)/O1288%</f>
        <v>-0.26760902575143108</v>
      </c>
    </row>
    <row r="1289" spans="1:16" x14ac:dyDescent="0.2">
      <c r="A1289">
        <v>784.14</v>
      </c>
      <c r="B1289">
        <v>3314.7</v>
      </c>
      <c r="C1289">
        <v>9863.6</v>
      </c>
      <c r="D1289">
        <v>49427.9</v>
      </c>
      <c r="E1289">
        <v>64000</v>
      </c>
      <c r="F1289">
        <v>64000</v>
      </c>
      <c r="H1289">
        <v>10292.6</v>
      </c>
      <c r="I1289">
        <v>19326</v>
      </c>
      <c r="J1289">
        <v>19401.400000000001</v>
      </c>
      <c r="L1289">
        <f t="shared" si="41"/>
        <v>784.14</v>
      </c>
      <c r="M1289">
        <f>data!BC1289</f>
        <v>2.7484012997537056E-10</v>
      </c>
      <c r="O1289">
        <v>2.7519151941368167E-10</v>
      </c>
      <c r="P1289">
        <f t="shared" si="42"/>
        <v>-0.12768905054188376</v>
      </c>
    </row>
    <row r="1290" spans="1:16" x14ac:dyDescent="0.2">
      <c r="A1290">
        <v>784.57</v>
      </c>
      <c r="B1290">
        <v>3345.6</v>
      </c>
      <c r="C1290">
        <v>10157.799999999999</v>
      </c>
      <c r="D1290">
        <v>49272.4</v>
      </c>
      <c r="E1290">
        <v>64000</v>
      </c>
      <c r="F1290">
        <v>64000</v>
      </c>
      <c r="H1290">
        <v>10622.6</v>
      </c>
      <c r="I1290">
        <v>17129.2</v>
      </c>
      <c r="J1290">
        <v>17137.599999999999</v>
      </c>
      <c r="L1290">
        <f t="shared" si="41"/>
        <v>784.57</v>
      </c>
      <c r="M1290">
        <f>data!BC1290</f>
        <v>2.7608912867812534E-10</v>
      </c>
      <c r="O1290">
        <v>2.7603088628597297E-10</v>
      </c>
      <c r="P1290">
        <f t="shared" si="42"/>
        <v>2.1099954768117331E-2</v>
      </c>
    </row>
    <row r="1291" spans="1:16" x14ac:dyDescent="0.2">
      <c r="A1291">
        <v>785.01</v>
      </c>
      <c r="B1291">
        <v>3307.5</v>
      </c>
      <c r="C1291">
        <v>9862</v>
      </c>
      <c r="D1291">
        <v>48940.7</v>
      </c>
      <c r="E1291">
        <v>64000</v>
      </c>
      <c r="F1291">
        <v>64000</v>
      </c>
      <c r="H1291">
        <v>10241.200000000001</v>
      </c>
      <c r="I1291">
        <v>15933.2</v>
      </c>
      <c r="J1291">
        <v>15958.2</v>
      </c>
      <c r="L1291">
        <f t="shared" si="41"/>
        <v>785.01</v>
      </c>
      <c r="M1291">
        <f>data!BC1291</f>
        <v>2.7801910155705724E-10</v>
      </c>
      <c r="O1291">
        <v>2.7823872056397955E-10</v>
      </c>
      <c r="P1291">
        <f t="shared" si="42"/>
        <v>-7.8931863429053534E-2</v>
      </c>
    </row>
    <row r="1292" spans="1:16" x14ac:dyDescent="0.2">
      <c r="A1292">
        <v>785.45</v>
      </c>
      <c r="B1292">
        <v>3233.9</v>
      </c>
      <c r="C1292">
        <v>9075.6</v>
      </c>
      <c r="D1292">
        <v>48612.2</v>
      </c>
      <c r="E1292">
        <v>64000</v>
      </c>
      <c r="F1292">
        <v>64000</v>
      </c>
      <c r="H1292">
        <v>9470</v>
      </c>
      <c r="I1292">
        <v>17179.2</v>
      </c>
      <c r="J1292">
        <v>17252.2</v>
      </c>
      <c r="L1292">
        <f t="shared" si="41"/>
        <v>785.45</v>
      </c>
      <c r="M1292">
        <f>data!BC1292</f>
        <v>2.7973631483361503E-10</v>
      </c>
      <c r="O1292">
        <v>2.796420901998676E-10</v>
      </c>
      <c r="P1292">
        <f t="shared" si="42"/>
        <v>3.3694725168190921E-2</v>
      </c>
    </row>
    <row r="1293" spans="1:16" x14ac:dyDescent="0.2">
      <c r="A1293">
        <v>785.89</v>
      </c>
      <c r="B1293">
        <v>3234.8</v>
      </c>
      <c r="C1293">
        <v>9190.2000000000007</v>
      </c>
      <c r="D1293">
        <v>48393.5</v>
      </c>
      <c r="E1293">
        <v>64000</v>
      </c>
      <c r="F1293">
        <v>64000</v>
      </c>
      <c r="H1293">
        <v>9537.4</v>
      </c>
      <c r="I1293">
        <v>17899.2</v>
      </c>
      <c r="J1293">
        <v>17984.2</v>
      </c>
      <c r="L1293">
        <f t="shared" si="41"/>
        <v>785.89</v>
      </c>
      <c r="M1293">
        <f>data!BC1293</f>
        <v>2.8124025230466615E-10</v>
      </c>
      <c r="O1293">
        <v>2.8169374174097086E-10</v>
      </c>
      <c r="P1293">
        <f t="shared" si="42"/>
        <v>-0.16098669196623983</v>
      </c>
    </row>
    <row r="1294" spans="1:16" x14ac:dyDescent="0.2">
      <c r="A1294">
        <v>786.32</v>
      </c>
      <c r="B1294">
        <v>3369.95</v>
      </c>
      <c r="C1294">
        <v>10524.6</v>
      </c>
      <c r="D1294">
        <v>48435.45</v>
      </c>
      <c r="E1294">
        <v>64000</v>
      </c>
      <c r="F1294">
        <v>64000</v>
      </c>
      <c r="H1294">
        <v>10983.8</v>
      </c>
      <c r="I1294">
        <v>18685.2</v>
      </c>
      <c r="J1294">
        <v>18781</v>
      </c>
      <c r="L1294">
        <f t="shared" si="41"/>
        <v>786.32</v>
      </c>
      <c r="M1294">
        <f>data!BC1294</f>
        <v>2.819355803646675E-10</v>
      </c>
      <c r="O1294">
        <v>2.8260930052942672E-10</v>
      </c>
      <c r="P1294">
        <f t="shared" si="42"/>
        <v>-0.23839277882826232</v>
      </c>
    </row>
    <row r="1295" spans="1:16" x14ac:dyDescent="0.2">
      <c r="A1295">
        <v>786.76</v>
      </c>
      <c r="B1295">
        <v>3268.25</v>
      </c>
      <c r="C1295">
        <v>9340.2000000000007</v>
      </c>
      <c r="D1295">
        <v>48406.45</v>
      </c>
      <c r="E1295">
        <v>64000</v>
      </c>
      <c r="F1295">
        <v>64000</v>
      </c>
      <c r="H1295">
        <v>9762.4</v>
      </c>
      <c r="I1295">
        <v>16806.2</v>
      </c>
      <c r="J1295">
        <v>16812.8</v>
      </c>
      <c r="L1295">
        <f t="shared" si="41"/>
        <v>786.76</v>
      </c>
      <c r="M1295">
        <f>data!BC1295</f>
        <v>2.816144671730148E-10</v>
      </c>
      <c r="O1295">
        <v>2.8292040374908551E-10</v>
      </c>
      <c r="P1295">
        <f t="shared" si="42"/>
        <v>-0.46159151435005918</v>
      </c>
    </row>
    <row r="1296" spans="1:16" x14ac:dyDescent="0.2">
      <c r="A1296">
        <v>787.2</v>
      </c>
      <c r="B1296">
        <v>3286.3</v>
      </c>
      <c r="C1296">
        <v>9657.2000000000007</v>
      </c>
      <c r="D1296">
        <v>48506.55</v>
      </c>
      <c r="E1296">
        <v>64000</v>
      </c>
      <c r="F1296">
        <v>64000</v>
      </c>
      <c r="H1296">
        <v>10026.4</v>
      </c>
      <c r="I1296">
        <v>17525.2</v>
      </c>
      <c r="J1296">
        <v>17524.2</v>
      </c>
      <c r="L1296">
        <f t="shared" si="41"/>
        <v>787.2</v>
      </c>
      <c r="M1296">
        <f>data!BC1296</f>
        <v>2.8121983469611419E-10</v>
      </c>
      <c r="O1296">
        <v>2.8262857057866022E-10</v>
      </c>
      <c r="P1296">
        <f t="shared" si="42"/>
        <v>-0.49844072015145324</v>
      </c>
    </row>
    <row r="1297" spans="1:16" x14ac:dyDescent="0.2">
      <c r="A1297">
        <v>787.64</v>
      </c>
      <c r="B1297">
        <v>3276.95</v>
      </c>
      <c r="C1297">
        <v>9529.4</v>
      </c>
      <c r="D1297">
        <v>48688.35</v>
      </c>
      <c r="E1297">
        <v>64000</v>
      </c>
      <c r="F1297">
        <v>64000</v>
      </c>
      <c r="H1297">
        <v>9947.6</v>
      </c>
      <c r="I1297">
        <v>19912</v>
      </c>
      <c r="J1297">
        <v>19908.599999999999</v>
      </c>
      <c r="L1297">
        <f t="shared" si="41"/>
        <v>787.64</v>
      </c>
      <c r="M1297">
        <f>data!BC1297</f>
        <v>2.8014645296598013E-10</v>
      </c>
      <c r="O1297">
        <v>2.8168060444570396E-10</v>
      </c>
      <c r="P1297">
        <f t="shared" si="42"/>
        <v>-0.54464221373805921</v>
      </c>
    </row>
    <row r="1298" spans="1:16" x14ac:dyDescent="0.2">
      <c r="A1298">
        <v>788.07</v>
      </c>
      <c r="B1298">
        <v>3277.3</v>
      </c>
      <c r="C1298">
        <v>9506.4</v>
      </c>
      <c r="D1298">
        <v>48813.15</v>
      </c>
      <c r="E1298">
        <v>64000</v>
      </c>
      <c r="F1298">
        <v>64000</v>
      </c>
      <c r="H1298">
        <v>9856.7999999999993</v>
      </c>
      <c r="I1298">
        <v>20237.2</v>
      </c>
      <c r="J1298">
        <v>20341.8</v>
      </c>
      <c r="L1298">
        <f t="shared" si="41"/>
        <v>788.07</v>
      </c>
      <c r="M1298">
        <f>data!BC1298</f>
        <v>2.7949146777722116E-10</v>
      </c>
      <c r="O1298">
        <v>2.8075483697934252E-10</v>
      </c>
      <c r="P1298">
        <f t="shared" si="42"/>
        <v>-0.44999018207985864</v>
      </c>
    </row>
    <row r="1299" spans="1:16" x14ac:dyDescent="0.2">
      <c r="A1299">
        <v>788.51</v>
      </c>
      <c r="B1299">
        <v>3304.5</v>
      </c>
      <c r="C1299">
        <v>9735.6</v>
      </c>
      <c r="D1299">
        <v>49003.85</v>
      </c>
      <c r="E1299">
        <v>64000</v>
      </c>
      <c r="F1299">
        <v>64000</v>
      </c>
      <c r="H1299">
        <v>10186</v>
      </c>
      <c r="I1299">
        <v>19715.2</v>
      </c>
      <c r="J1299">
        <v>19697.400000000001</v>
      </c>
      <c r="L1299">
        <f t="shared" si="41"/>
        <v>788.51</v>
      </c>
      <c r="M1299">
        <f>data!BC1299</f>
        <v>2.7859769068265835E-10</v>
      </c>
      <c r="O1299">
        <v>2.801508669566646E-10</v>
      </c>
      <c r="P1299">
        <f t="shared" si="42"/>
        <v>-0.5544070917497832</v>
      </c>
    </row>
    <row r="1300" spans="1:16" x14ac:dyDescent="0.2">
      <c r="A1300">
        <v>788.95</v>
      </c>
      <c r="B1300">
        <v>3267.95</v>
      </c>
      <c r="C1300">
        <v>9385.7999999999993</v>
      </c>
      <c r="D1300">
        <v>48962.8</v>
      </c>
      <c r="E1300">
        <v>64000</v>
      </c>
      <c r="F1300">
        <v>64000</v>
      </c>
      <c r="H1300">
        <v>9766.6</v>
      </c>
      <c r="I1300">
        <v>19612</v>
      </c>
      <c r="J1300">
        <v>19649.400000000001</v>
      </c>
      <c r="L1300">
        <f t="shared" si="41"/>
        <v>788.95</v>
      </c>
      <c r="M1300">
        <f>data!BC1300</f>
        <v>2.7875168133661942E-10</v>
      </c>
      <c r="O1300">
        <v>2.7979292260963536E-10</v>
      </c>
      <c r="P1300">
        <f t="shared" si="42"/>
        <v>-0.37214710912065158</v>
      </c>
    </row>
    <row r="1301" spans="1:16" x14ac:dyDescent="0.2">
      <c r="A1301">
        <v>789.39</v>
      </c>
      <c r="B1301">
        <v>3516.85</v>
      </c>
      <c r="C1301">
        <v>11650.6</v>
      </c>
      <c r="D1301">
        <v>49146.95</v>
      </c>
      <c r="E1301">
        <v>64000</v>
      </c>
      <c r="F1301">
        <v>64000</v>
      </c>
      <c r="H1301">
        <v>11866.2</v>
      </c>
      <c r="I1301">
        <v>20841.2</v>
      </c>
      <c r="J1301">
        <v>20715.599999999999</v>
      </c>
      <c r="L1301">
        <f t="shared" si="41"/>
        <v>789.39</v>
      </c>
      <c r="M1301">
        <f>data!BC1301</f>
        <v>2.7924215230466945E-10</v>
      </c>
      <c r="O1301">
        <v>2.7982199094806799E-10</v>
      </c>
      <c r="P1301">
        <f t="shared" si="42"/>
        <v>-0.20721696727050667</v>
      </c>
    </row>
    <row r="1302" spans="1:16" x14ac:dyDescent="0.2">
      <c r="A1302">
        <v>789.82</v>
      </c>
      <c r="B1302">
        <v>3224.6</v>
      </c>
      <c r="C1302">
        <v>8974</v>
      </c>
      <c r="D1302">
        <v>48669.8</v>
      </c>
      <c r="E1302">
        <v>64000</v>
      </c>
      <c r="F1302">
        <v>64000</v>
      </c>
      <c r="H1302">
        <v>9366.2000000000007</v>
      </c>
      <c r="I1302">
        <v>15709.6</v>
      </c>
      <c r="J1302">
        <v>15739.2</v>
      </c>
      <c r="L1302">
        <f t="shared" si="41"/>
        <v>789.82</v>
      </c>
      <c r="M1302">
        <f>data!BC1302</f>
        <v>2.8054801819453521E-10</v>
      </c>
      <c r="O1302">
        <v>2.8045178712355222E-10</v>
      </c>
      <c r="P1302">
        <f t="shared" si="42"/>
        <v>3.4312874940102184E-2</v>
      </c>
    </row>
    <row r="1303" spans="1:16" x14ac:dyDescent="0.2">
      <c r="A1303">
        <v>790.26</v>
      </c>
      <c r="B1303">
        <v>3349.05</v>
      </c>
      <c r="C1303">
        <v>10217.6</v>
      </c>
      <c r="D1303">
        <v>48589.9</v>
      </c>
      <c r="E1303">
        <v>64000</v>
      </c>
      <c r="F1303">
        <v>64000</v>
      </c>
      <c r="H1303">
        <v>10670</v>
      </c>
      <c r="I1303">
        <v>16239.2</v>
      </c>
      <c r="J1303">
        <v>16240.8</v>
      </c>
      <c r="L1303">
        <f t="shared" si="41"/>
        <v>790.26</v>
      </c>
      <c r="M1303">
        <f>data!BC1303</f>
        <v>2.8193661909987136E-10</v>
      </c>
      <c r="O1303">
        <v>2.8165966517997656E-10</v>
      </c>
      <c r="P1303">
        <f t="shared" si="42"/>
        <v>9.8329279670852476E-2</v>
      </c>
    </row>
    <row r="1304" spans="1:16" x14ac:dyDescent="0.2">
      <c r="A1304">
        <v>790.7</v>
      </c>
      <c r="B1304">
        <v>3262.2</v>
      </c>
      <c r="C1304">
        <v>9391.6</v>
      </c>
      <c r="D1304">
        <v>48272.4</v>
      </c>
      <c r="E1304">
        <v>64000</v>
      </c>
      <c r="F1304">
        <v>64000</v>
      </c>
      <c r="H1304">
        <v>9766.7999999999993</v>
      </c>
      <c r="I1304">
        <v>15372.8</v>
      </c>
      <c r="J1304">
        <v>15398.8</v>
      </c>
      <c r="L1304">
        <f t="shared" si="41"/>
        <v>790.7</v>
      </c>
      <c r="M1304">
        <f>data!BC1304</f>
        <v>2.8353188285150281E-10</v>
      </c>
      <c r="O1304">
        <v>2.8323148690568838E-10</v>
      </c>
      <c r="P1304">
        <f t="shared" si="42"/>
        <v>0.10606022271614879</v>
      </c>
    </row>
    <row r="1305" spans="1:16" x14ac:dyDescent="0.2">
      <c r="A1305">
        <v>791.14</v>
      </c>
      <c r="B1305">
        <v>3375.9</v>
      </c>
      <c r="C1305">
        <v>10477.4</v>
      </c>
      <c r="D1305">
        <v>48068.45</v>
      </c>
      <c r="E1305">
        <v>64000</v>
      </c>
      <c r="F1305">
        <v>64000</v>
      </c>
      <c r="H1305">
        <v>10925</v>
      </c>
      <c r="I1305">
        <v>16122.2</v>
      </c>
      <c r="J1305">
        <v>16160.6</v>
      </c>
      <c r="L1305">
        <f t="shared" si="41"/>
        <v>791.14</v>
      </c>
      <c r="M1305">
        <f>data!BC1305</f>
        <v>2.8567925457952681E-10</v>
      </c>
      <c r="O1305">
        <v>2.8506515083902696E-10</v>
      </c>
      <c r="P1305">
        <f t="shared" si="42"/>
        <v>0.21542575046173382</v>
      </c>
    </row>
    <row r="1306" spans="1:16" x14ac:dyDescent="0.2">
      <c r="A1306">
        <v>791.57</v>
      </c>
      <c r="B1306">
        <v>3189.6</v>
      </c>
      <c r="C1306">
        <v>8635.7999999999993</v>
      </c>
      <c r="D1306">
        <v>47692.95</v>
      </c>
      <c r="E1306">
        <v>64000</v>
      </c>
      <c r="F1306">
        <v>64000</v>
      </c>
      <c r="H1306">
        <v>9023.6</v>
      </c>
      <c r="I1306">
        <v>14831</v>
      </c>
      <c r="J1306">
        <v>14828.4</v>
      </c>
      <c r="L1306">
        <f t="shared" si="41"/>
        <v>791.57</v>
      </c>
      <c r="M1306">
        <f>data!BC1306</f>
        <v>2.8705173364999345E-10</v>
      </c>
      <c r="O1306">
        <v>2.8665345795573431E-10</v>
      </c>
      <c r="P1306">
        <f t="shared" si="42"/>
        <v>0.13893978363262569</v>
      </c>
    </row>
    <row r="1307" spans="1:16" x14ac:dyDescent="0.2">
      <c r="A1307">
        <v>792.01</v>
      </c>
      <c r="B1307">
        <v>3283</v>
      </c>
      <c r="C1307">
        <v>9560.6</v>
      </c>
      <c r="D1307">
        <v>47741.599999999999</v>
      </c>
      <c r="E1307">
        <v>64000</v>
      </c>
      <c r="F1307">
        <v>64000</v>
      </c>
      <c r="H1307">
        <v>9934.4</v>
      </c>
      <c r="I1307">
        <v>15885.2</v>
      </c>
      <c r="J1307">
        <v>15925.6</v>
      </c>
      <c r="L1307">
        <f t="shared" si="41"/>
        <v>792.01</v>
      </c>
      <c r="M1307">
        <f>data!BC1307</f>
        <v>2.8745351317718574E-10</v>
      </c>
      <c r="O1307">
        <v>2.879679644096437E-10</v>
      </c>
      <c r="P1307">
        <f t="shared" si="42"/>
        <v>-0.17864877209957297</v>
      </c>
    </row>
    <row r="1308" spans="1:16" x14ac:dyDescent="0.2">
      <c r="A1308">
        <v>792.45</v>
      </c>
      <c r="B1308">
        <v>3293</v>
      </c>
      <c r="C1308">
        <v>9662.2000000000007</v>
      </c>
      <c r="D1308">
        <v>47770.25</v>
      </c>
      <c r="E1308">
        <v>64000</v>
      </c>
      <c r="F1308">
        <v>64000</v>
      </c>
      <c r="H1308">
        <v>10063.6</v>
      </c>
      <c r="I1308">
        <v>15261.4</v>
      </c>
      <c r="J1308">
        <v>15295</v>
      </c>
      <c r="L1308">
        <f t="shared" si="41"/>
        <v>792.45</v>
      </c>
      <c r="M1308">
        <f>data!BC1308</f>
        <v>2.8745095427164807E-10</v>
      </c>
      <c r="O1308">
        <v>2.881080732378449E-10</v>
      </c>
      <c r="P1308">
        <f t="shared" si="42"/>
        <v>-0.22808071943695413</v>
      </c>
    </row>
    <row r="1309" spans="1:16" x14ac:dyDescent="0.2">
      <c r="A1309">
        <v>792.88</v>
      </c>
      <c r="B1309">
        <v>3341.25</v>
      </c>
      <c r="C1309">
        <v>10148.200000000001</v>
      </c>
      <c r="D1309">
        <v>47909.5</v>
      </c>
      <c r="E1309">
        <v>64000</v>
      </c>
      <c r="F1309">
        <v>64000</v>
      </c>
      <c r="H1309">
        <v>10533</v>
      </c>
      <c r="I1309">
        <v>15545.2</v>
      </c>
      <c r="J1309">
        <v>15626.8</v>
      </c>
      <c r="L1309">
        <f t="shared" si="41"/>
        <v>792.88</v>
      </c>
      <c r="M1309">
        <f>data!BC1309</f>
        <v>2.8696784790193127E-10</v>
      </c>
      <c r="O1309">
        <v>2.8877693787588841E-10</v>
      </c>
      <c r="P1309">
        <f t="shared" si="42"/>
        <v>-0.62646622242897476</v>
      </c>
    </row>
    <row r="1310" spans="1:16" x14ac:dyDescent="0.2">
      <c r="A1310">
        <v>793.32</v>
      </c>
      <c r="B1310">
        <v>3304.6</v>
      </c>
      <c r="C1310">
        <v>9702</v>
      </c>
      <c r="D1310">
        <v>47951.199999999997</v>
      </c>
      <c r="E1310">
        <v>64000</v>
      </c>
      <c r="F1310">
        <v>64000</v>
      </c>
      <c r="H1310">
        <v>10160.799999999999</v>
      </c>
      <c r="I1310">
        <v>15779.2</v>
      </c>
      <c r="J1310">
        <v>15792.2</v>
      </c>
      <c r="L1310">
        <f t="shared" si="41"/>
        <v>793.32</v>
      </c>
      <c r="M1310">
        <f>data!BC1310</f>
        <v>2.8658198843716448E-10</v>
      </c>
      <c r="O1310">
        <v>2.8825141550049619E-10</v>
      </c>
      <c r="P1310">
        <f t="shared" si="42"/>
        <v>-0.579156588158656</v>
      </c>
    </row>
    <row r="1311" spans="1:16" x14ac:dyDescent="0.2">
      <c r="A1311">
        <v>793.76</v>
      </c>
      <c r="B1311">
        <v>3254.3</v>
      </c>
      <c r="C1311">
        <v>9285.7999999999993</v>
      </c>
      <c r="D1311">
        <v>48096.15</v>
      </c>
      <c r="E1311">
        <v>64000</v>
      </c>
      <c r="F1311">
        <v>64000</v>
      </c>
      <c r="H1311">
        <v>9693.4</v>
      </c>
      <c r="I1311">
        <v>17415.599999999999</v>
      </c>
      <c r="J1311">
        <v>17467.2</v>
      </c>
      <c r="L1311">
        <f t="shared" si="41"/>
        <v>793.76</v>
      </c>
      <c r="M1311">
        <f>data!BC1311</f>
        <v>2.8544338957325535E-10</v>
      </c>
      <c r="O1311">
        <v>2.8746574373172099E-10</v>
      </c>
      <c r="P1311">
        <f t="shared" si="42"/>
        <v>-0.70351135833179868</v>
      </c>
    </row>
    <row r="1312" spans="1:16" x14ac:dyDescent="0.2">
      <c r="A1312">
        <v>794.2</v>
      </c>
      <c r="B1312">
        <v>3274.95</v>
      </c>
      <c r="C1312">
        <v>9493.4</v>
      </c>
      <c r="D1312">
        <v>48158.45</v>
      </c>
      <c r="E1312">
        <v>64000</v>
      </c>
      <c r="F1312">
        <v>64000</v>
      </c>
      <c r="H1312">
        <v>9832.6</v>
      </c>
      <c r="I1312">
        <v>22620.6</v>
      </c>
      <c r="J1312">
        <v>22793</v>
      </c>
      <c r="L1312">
        <f t="shared" si="41"/>
        <v>794.2</v>
      </c>
      <c r="M1312">
        <f>data!BC1312</f>
        <v>2.8529010723315579E-10</v>
      </c>
      <c r="O1312">
        <v>2.8648908896388772E-10</v>
      </c>
      <c r="P1312">
        <f t="shared" si="42"/>
        <v>-0.41850868913303046</v>
      </c>
    </row>
    <row r="1313" spans="1:16" x14ac:dyDescent="0.2">
      <c r="A1313">
        <v>794.63</v>
      </c>
      <c r="B1313">
        <v>3234.8</v>
      </c>
      <c r="C1313">
        <v>9182.4</v>
      </c>
      <c r="D1313">
        <v>48234.5</v>
      </c>
      <c r="E1313">
        <v>64000</v>
      </c>
      <c r="F1313">
        <v>64000</v>
      </c>
      <c r="H1313">
        <v>9574.4</v>
      </c>
      <c r="I1313">
        <v>22290.400000000001</v>
      </c>
      <c r="J1313">
        <v>22439.200000000001</v>
      </c>
      <c r="L1313">
        <f t="shared" si="41"/>
        <v>794.63</v>
      </c>
      <c r="M1313">
        <f>data!BC1313</f>
        <v>2.8466346846951448E-10</v>
      </c>
      <c r="O1313">
        <v>2.8608969610929033E-10</v>
      </c>
      <c r="P1313">
        <f t="shared" si="42"/>
        <v>-0.49852464425388282</v>
      </c>
    </row>
    <row r="1314" spans="1:16" x14ac:dyDescent="0.2">
      <c r="A1314">
        <v>795.07</v>
      </c>
      <c r="B1314">
        <v>3299.05</v>
      </c>
      <c r="C1314">
        <v>9738.2000000000007</v>
      </c>
      <c r="D1314">
        <v>48323.3</v>
      </c>
      <c r="E1314">
        <v>64000</v>
      </c>
      <c r="F1314">
        <v>64000</v>
      </c>
      <c r="H1314">
        <v>10199.200000000001</v>
      </c>
      <c r="I1314">
        <v>20584.2</v>
      </c>
      <c r="J1314">
        <v>20667</v>
      </c>
      <c r="L1314">
        <f t="shared" si="41"/>
        <v>795.07</v>
      </c>
      <c r="M1314">
        <f>data!BC1314</f>
        <v>2.8461420239937613E-10</v>
      </c>
      <c r="O1314">
        <v>2.8532231923085908E-10</v>
      </c>
      <c r="P1314">
        <f t="shared" si="42"/>
        <v>-0.24818136674053848</v>
      </c>
    </row>
    <row r="1315" spans="1:16" x14ac:dyDescent="0.2">
      <c r="A1315">
        <v>795.51</v>
      </c>
      <c r="B1315">
        <v>3303</v>
      </c>
      <c r="C1315">
        <v>9731.2000000000007</v>
      </c>
      <c r="D1315">
        <v>48118</v>
      </c>
      <c r="E1315">
        <v>64000</v>
      </c>
      <c r="F1315">
        <v>64000</v>
      </c>
      <c r="H1315">
        <v>10208.799999999999</v>
      </c>
      <c r="I1315">
        <v>19955.599999999999</v>
      </c>
      <c r="J1315">
        <v>20048.2</v>
      </c>
      <c r="L1315">
        <f t="shared" si="41"/>
        <v>795.51</v>
      </c>
      <c r="M1315">
        <f>data!BC1315</f>
        <v>2.860752383756203E-10</v>
      </c>
      <c r="O1315">
        <v>2.8589776990977616E-10</v>
      </c>
      <c r="P1315">
        <f t="shared" si="42"/>
        <v>6.2074099388793186E-2</v>
      </c>
    </row>
    <row r="1316" spans="1:16" x14ac:dyDescent="0.2">
      <c r="A1316">
        <v>795.94</v>
      </c>
      <c r="B1316">
        <v>3441.1</v>
      </c>
      <c r="C1316">
        <v>11141.4</v>
      </c>
      <c r="D1316">
        <v>48038.65</v>
      </c>
      <c r="E1316">
        <v>64000</v>
      </c>
      <c r="F1316">
        <v>64000</v>
      </c>
      <c r="H1316">
        <v>11607</v>
      </c>
      <c r="I1316">
        <v>18323.8</v>
      </c>
      <c r="J1316">
        <v>18467.8</v>
      </c>
      <c r="L1316">
        <f t="shared" ref="L1316:L1379" si="43">A1316</f>
        <v>795.94</v>
      </c>
      <c r="M1316">
        <f>data!BC1316</f>
        <v>2.875830186462399E-10</v>
      </c>
      <c r="O1316">
        <v>2.8701964194381851E-10</v>
      </c>
      <c r="P1316">
        <f t="shared" si="42"/>
        <v>0.19628506906564361</v>
      </c>
    </row>
    <row r="1317" spans="1:16" x14ac:dyDescent="0.2">
      <c r="A1317">
        <v>796.38</v>
      </c>
      <c r="B1317">
        <v>3267.6</v>
      </c>
      <c r="C1317">
        <v>9473</v>
      </c>
      <c r="D1317">
        <v>47653</v>
      </c>
      <c r="E1317">
        <v>64000</v>
      </c>
      <c r="F1317">
        <v>64000</v>
      </c>
      <c r="H1317">
        <v>9891.4</v>
      </c>
      <c r="I1317">
        <v>13944.8</v>
      </c>
      <c r="J1317">
        <v>13939.4</v>
      </c>
      <c r="L1317">
        <f t="shared" si="43"/>
        <v>796.38</v>
      </c>
      <c r="M1317">
        <f>data!BC1317</f>
        <v>2.8911320622310328E-10</v>
      </c>
      <c r="O1317">
        <v>2.8931976433338065E-10</v>
      </c>
      <c r="P1317">
        <f t="shared" si="42"/>
        <v>-7.1394400155587109E-2</v>
      </c>
    </row>
    <row r="1318" spans="1:16" x14ac:dyDescent="0.2">
      <c r="A1318">
        <v>796.82</v>
      </c>
      <c r="B1318">
        <v>3272.8</v>
      </c>
      <c r="C1318">
        <v>9521.2000000000007</v>
      </c>
      <c r="D1318">
        <v>47388.7</v>
      </c>
      <c r="E1318">
        <v>64000</v>
      </c>
      <c r="F1318">
        <v>64000</v>
      </c>
      <c r="H1318">
        <v>9907.2000000000007</v>
      </c>
      <c r="I1318">
        <v>13245.8</v>
      </c>
      <c r="J1318">
        <v>13259</v>
      </c>
      <c r="L1318">
        <f t="shared" si="43"/>
        <v>796.82</v>
      </c>
      <c r="M1318">
        <f>data!BC1318</f>
        <v>2.9101668174327589E-10</v>
      </c>
      <c r="O1318">
        <v>2.9070875590095309E-10</v>
      </c>
      <c r="P1318">
        <f t="shared" si="42"/>
        <v>0.10592245196347656</v>
      </c>
    </row>
    <row r="1319" spans="1:16" x14ac:dyDescent="0.2">
      <c r="A1319">
        <v>797.25</v>
      </c>
      <c r="B1319">
        <v>3349.05</v>
      </c>
      <c r="C1319">
        <v>10107</v>
      </c>
      <c r="D1319">
        <v>47204.7</v>
      </c>
      <c r="E1319">
        <v>64000</v>
      </c>
      <c r="F1319">
        <v>64000</v>
      </c>
      <c r="H1319">
        <v>10583.8</v>
      </c>
      <c r="I1319">
        <v>15149.6</v>
      </c>
      <c r="J1319">
        <v>15264.8</v>
      </c>
      <c r="L1319">
        <f t="shared" si="43"/>
        <v>797.25</v>
      </c>
      <c r="M1319">
        <f>data!BC1319</f>
        <v>2.928685391403191E-10</v>
      </c>
      <c r="O1319">
        <v>2.9245234189567829E-10</v>
      </c>
      <c r="P1319">
        <f t="shared" si="42"/>
        <v>0.14231284384423912</v>
      </c>
    </row>
    <row r="1320" spans="1:16" x14ac:dyDescent="0.2">
      <c r="A1320">
        <v>797.69</v>
      </c>
      <c r="B1320">
        <v>3314.2</v>
      </c>
      <c r="C1320">
        <v>9906.4</v>
      </c>
      <c r="D1320">
        <v>46973.55</v>
      </c>
      <c r="E1320">
        <v>64000</v>
      </c>
      <c r="F1320">
        <v>64000</v>
      </c>
      <c r="H1320">
        <v>10348.200000000001</v>
      </c>
      <c r="I1320">
        <v>17221.400000000001</v>
      </c>
      <c r="J1320">
        <v>17250.2</v>
      </c>
      <c r="L1320">
        <f t="shared" si="43"/>
        <v>797.69</v>
      </c>
      <c r="M1320">
        <f>data!BC1320</f>
        <v>2.9432233096998322E-10</v>
      </c>
      <c r="O1320">
        <v>2.9463101737402456E-10</v>
      </c>
      <c r="P1320">
        <f t="shared" si="42"/>
        <v>-0.10477050474609968</v>
      </c>
    </row>
    <row r="1321" spans="1:16" x14ac:dyDescent="0.2">
      <c r="A1321">
        <v>798.13</v>
      </c>
      <c r="B1321">
        <v>3304.05</v>
      </c>
      <c r="C1321">
        <v>9821</v>
      </c>
      <c r="D1321">
        <v>46883.7</v>
      </c>
      <c r="E1321">
        <v>64000</v>
      </c>
      <c r="F1321">
        <v>64000</v>
      </c>
      <c r="H1321">
        <v>10232</v>
      </c>
      <c r="I1321">
        <v>16733.400000000001</v>
      </c>
      <c r="J1321">
        <v>16809.8</v>
      </c>
      <c r="L1321">
        <f t="shared" si="43"/>
        <v>798.13</v>
      </c>
      <c r="M1321">
        <f>data!BC1321</f>
        <v>2.9498456244124888E-10</v>
      </c>
      <c r="O1321">
        <v>2.9537186752413318E-10</v>
      </c>
      <c r="P1321">
        <f t="shared" si="42"/>
        <v>-0.13112456718737917</v>
      </c>
    </row>
    <row r="1322" spans="1:16" x14ac:dyDescent="0.2">
      <c r="A1322">
        <v>798.56</v>
      </c>
      <c r="B1322">
        <v>3321.6</v>
      </c>
      <c r="C1322">
        <v>9993.4</v>
      </c>
      <c r="D1322">
        <v>46982</v>
      </c>
      <c r="E1322">
        <v>64000</v>
      </c>
      <c r="F1322">
        <v>64000</v>
      </c>
      <c r="H1322">
        <v>10404.4</v>
      </c>
      <c r="I1322">
        <v>15576.2</v>
      </c>
      <c r="J1322">
        <v>15614</v>
      </c>
      <c r="L1322">
        <f t="shared" si="43"/>
        <v>798.56</v>
      </c>
      <c r="M1322">
        <f>data!BC1322</f>
        <v>2.945428834887441E-10</v>
      </c>
      <c r="O1322">
        <v>2.9580630144847638E-10</v>
      </c>
      <c r="P1322">
        <f t="shared" si="42"/>
        <v>-0.42710988695835511</v>
      </c>
    </row>
    <row r="1323" spans="1:16" x14ac:dyDescent="0.2">
      <c r="A1323">
        <v>799</v>
      </c>
      <c r="B1323">
        <v>3248.7</v>
      </c>
      <c r="C1323">
        <v>9283.7999999999993</v>
      </c>
      <c r="D1323">
        <v>47122.75</v>
      </c>
      <c r="E1323">
        <v>64000</v>
      </c>
      <c r="F1323">
        <v>64000</v>
      </c>
      <c r="H1323">
        <v>9700</v>
      </c>
      <c r="I1323">
        <v>15247.6</v>
      </c>
      <c r="J1323">
        <v>15347</v>
      </c>
      <c r="L1323">
        <f t="shared" si="43"/>
        <v>799</v>
      </c>
      <c r="M1323">
        <f>data!BC1323</f>
        <v>2.9321511444707128E-10</v>
      </c>
      <c r="O1323">
        <v>2.9490479899040845E-10</v>
      </c>
      <c r="P1323">
        <f t="shared" si="42"/>
        <v>-0.57295932420283502</v>
      </c>
    </row>
    <row r="1324" spans="1:16" x14ac:dyDescent="0.2">
      <c r="A1324">
        <v>799.44</v>
      </c>
      <c r="B1324">
        <v>3273</v>
      </c>
      <c r="C1324">
        <v>9504</v>
      </c>
      <c r="D1324">
        <v>47375.199999999997</v>
      </c>
      <c r="E1324">
        <v>64000</v>
      </c>
      <c r="F1324">
        <v>64000</v>
      </c>
      <c r="H1324">
        <v>9938.6</v>
      </c>
      <c r="I1324">
        <v>15852.2</v>
      </c>
      <c r="J1324">
        <v>15902.4</v>
      </c>
      <c r="L1324">
        <f t="shared" si="43"/>
        <v>799.44</v>
      </c>
      <c r="M1324">
        <f>data!BC1324</f>
        <v>2.9178984312311407E-10</v>
      </c>
      <c r="O1324">
        <v>2.9380404664931629E-10</v>
      </c>
      <c r="P1324">
        <f t="shared" si="42"/>
        <v>-0.68556017154057847</v>
      </c>
    </row>
    <row r="1325" spans="1:16" x14ac:dyDescent="0.2">
      <c r="A1325">
        <v>799.87</v>
      </c>
      <c r="B1325">
        <v>3285.4</v>
      </c>
      <c r="C1325">
        <v>9584.6</v>
      </c>
      <c r="D1325">
        <v>47504.5</v>
      </c>
      <c r="E1325">
        <v>64000</v>
      </c>
      <c r="F1325">
        <v>64000</v>
      </c>
      <c r="H1325">
        <v>9967.4</v>
      </c>
      <c r="I1325">
        <v>15071.6</v>
      </c>
      <c r="J1325">
        <v>15124.6</v>
      </c>
      <c r="L1325">
        <f t="shared" si="43"/>
        <v>799.87</v>
      </c>
      <c r="M1325">
        <f>data!BC1325</f>
        <v>2.9111717027384319E-10</v>
      </c>
      <c r="O1325">
        <v>2.9286554134664945E-10</v>
      </c>
      <c r="P1325">
        <f t="shared" si="42"/>
        <v>-0.59698763629443263</v>
      </c>
    </row>
    <row r="1326" spans="1:16" x14ac:dyDescent="0.2">
      <c r="A1326">
        <v>800.31</v>
      </c>
      <c r="B1326">
        <v>3289.9</v>
      </c>
      <c r="C1326">
        <v>9610.6</v>
      </c>
      <c r="D1326">
        <v>47631.65</v>
      </c>
      <c r="E1326">
        <v>64000</v>
      </c>
      <c r="F1326">
        <v>64000</v>
      </c>
      <c r="H1326">
        <v>10028</v>
      </c>
      <c r="I1326">
        <v>14918</v>
      </c>
      <c r="J1326">
        <v>14993</v>
      </c>
      <c r="L1326">
        <f t="shared" si="43"/>
        <v>800.31</v>
      </c>
      <c r="M1326">
        <f>data!BC1326</f>
        <v>2.9041293993043912E-10</v>
      </c>
      <c r="O1326">
        <v>2.9183277177601705E-10</v>
      </c>
      <c r="P1326">
        <f t="shared" si="42"/>
        <v>-0.4865224138252906</v>
      </c>
    </row>
    <row r="1327" spans="1:16" x14ac:dyDescent="0.2">
      <c r="A1327">
        <v>800.75</v>
      </c>
      <c r="B1327">
        <v>3255.7</v>
      </c>
      <c r="C1327">
        <v>9364.2000000000007</v>
      </c>
      <c r="D1327">
        <v>47666.3</v>
      </c>
      <c r="E1327">
        <v>64000</v>
      </c>
      <c r="F1327">
        <v>64000</v>
      </c>
      <c r="H1327">
        <v>9765</v>
      </c>
      <c r="I1327">
        <v>14471.4</v>
      </c>
      <c r="J1327">
        <v>14549.2</v>
      </c>
      <c r="L1327">
        <f t="shared" si="43"/>
        <v>800.75</v>
      </c>
      <c r="M1327">
        <f>data!BC1327</f>
        <v>2.9007234443327464E-10</v>
      </c>
      <c r="O1327">
        <v>2.9152340096852948E-10</v>
      </c>
      <c r="P1327">
        <f t="shared" si="42"/>
        <v>-0.49774959074777236</v>
      </c>
    </row>
    <row r="1328" spans="1:16" x14ac:dyDescent="0.2">
      <c r="A1328">
        <v>801.18</v>
      </c>
      <c r="B1328">
        <v>3351.85</v>
      </c>
      <c r="C1328">
        <v>10207.6</v>
      </c>
      <c r="D1328">
        <v>47679.199999999997</v>
      </c>
      <c r="E1328">
        <v>64000</v>
      </c>
      <c r="F1328">
        <v>64000</v>
      </c>
      <c r="H1328">
        <v>10677.2</v>
      </c>
      <c r="I1328">
        <v>15328.4</v>
      </c>
      <c r="J1328">
        <v>15464.4</v>
      </c>
      <c r="L1328">
        <f t="shared" si="43"/>
        <v>801.18</v>
      </c>
      <c r="M1328">
        <f>data!BC1328</f>
        <v>2.9071912461012262E-10</v>
      </c>
      <c r="O1328">
        <v>2.9126878552405985E-10</v>
      </c>
      <c r="P1328">
        <f t="shared" si="42"/>
        <v>-0.18871260541985621</v>
      </c>
    </row>
    <row r="1329" spans="1:16" x14ac:dyDescent="0.2">
      <c r="A1329">
        <v>801.62</v>
      </c>
      <c r="B1329">
        <v>3266.4</v>
      </c>
      <c r="C1329">
        <v>9304.7999999999993</v>
      </c>
      <c r="D1329">
        <v>47360.05</v>
      </c>
      <c r="E1329">
        <v>64000</v>
      </c>
      <c r="F1329">
        <v>64000</v>
      </c>
      <c r="H1329">
        <v>9714</v>
      </c>
      <c r="I1329">
        <v>14152.8</v>
      </c>
      <c r="J1329">
        <v>14226.8</v>
      </c>
      <c r="L1329">
        <f t="shared" si="43"/>
        <v>801.62</v>
      </c>
      <c r="M1329">
        <f>data!BC1329</f>
        <v>2.9240041958999289E-10</v>
      </c>
      <c r="O1329">
        <v>2.9259991973417606E-10</v>
      </c>
      <c r="P1329">
        <f t="shared" si="42"/>
        <v>-6.8181886161969352E-2</v>
      </c>
    </row>
    <row r="1330" spans="1:16" x14ac:dyDescent="0.2">
      <c r="A1330">
        <v>802.06</v>
      </c>
      <c r="B1330">
        <v>3233.4</v>
      </c>
      <c r="C1330">
        <v>9041.7999999999993</v>
      </c>
      <c r="D1330">
        <v>47169.599999999999</v>
      </c>
      <c r="E1330">
        <v>64000</v>
      </c>
      <c r="F1330">
        <v>64000</v>
      </c>
      <c r="H1330">
        <v>9400.6</v>
      </c>
      <c r="I1330">
        <v>13372</v>
      </c>
      <c r="J1330">
        <v>13379.4</v>
      </c>
      <c r="L1330">
        <f t="shared" si="43"/>
        <v>802.06</v>
      </c>
      <c r="M1330">
        <f>data!BC1330</f>
        <v>2.935756018314735E-10</v>
      </c>
      <c r="O1330">
        <v>2.9314811064393811E-10</v>
      </c>
      <c r="P1330">
        <f t="shared" si="42"/>
        <v>0.14582771370975159</v>
      </c>
    </row>
    <row r="1331" spans="1:16" x14ac:dyDescent="0.2">
      <c r="A1331">
        <v>802.49</v>
      </c>
      <c r="B1331">
        <v>3272.85</v>
      </c>
      <c r="C1331">
        <v>9427.4</v>
      </c>
      <c r="D1331">
        <v>46918.7</v>
      </c>
      <c r="E1331">
        <v>64000</v>
      </c>
      <c r="F1331">
        <v>64000</v>
      </c>
      <c r="H1331">
        <v>9835.4</v>
      </c>
      <c r="I1331">
        <v>13332</v>
      </c>
      <c r="J1331">
        <v>13386.2</v>
      </c>
      <c r="L1331">
        <f t="shared" si="43"/>
        <v>802.49</v>
      </c>
      <c r="M1331">
        <f>data!BC1331</f>
        <v>2.9565497428259183E-10</v>
      </c>
      <c r="O1331">
        <v>2.9542749678729178E-10</v>
      </c>
      <c r="P1331">
        <f t="shared" si="42"/>
        <v>7.699943227147793E-2</v>
      </c>
    </row>
    <row r="1332" spans="1:16" x14ac:dyDescent="0.2">
      <c r="A1332">
        <v>802.93</v>
      </c>
      <c r="B1332">
        <v>3348.15</v>
      </c>
      <c r="C1332">
        <v>10111</v>
      </c>
      <c r="D1332">
        <v>46825.4</v>
      </c>
      <c r="E1332">
        <v>64000</v>
      </c>
      <c r="F1332">
        <v>64000</v>
      </c>
      <c r="H1332">
        <v>10587.4</v>
      </c>
      <c r="I1332">
        <v>14586.2</v>
      </c>
      <c r="J1332">
        <v>14618.4</v>
      </c>
      <c r="L1332">
        <f t="shared" si="43"/>
        <v>802.93</v>
      </c>
      <c r="M1332">
        <f>data!BC1332</f>
        <v>2.9691563548170743E-10</v>
      </c>
      <c r="O1332">
        <v>2.9675367736763143E-10</v>
      </c>
      <c r="P1332">
        <f t="shared" si="42"/>
        <v>5.4576615701161048E-2</v>
      </c>
    </row>
    <row r="1333" spans="1:16" x14ac:dyDescent="0.2">
      <c r="A1333">
        <v>803.37</v>
      </c>
      <c r="B1333">
        <v>3291.7</v>
      </c>
      <c r="C1333">
        <v>9547.4</v>
      </c>
      <c r="D1333">
        <v>46510.35</v>
      </c>
      <c r="E1333">
        <v>64000</v>
      </c>
      <c r="F1333">
        <v>64000</v>
      </c>
      <c r="H1333">
        <v>9974.6</v>
      </c>
      <c r="I1333">
        <v>15533.2</v>
      </c>
      <c r="J1333">
        <v>15618.8</v>
      </c>
      <c r="L1333">
        <f t="shared" si="43"/>
        <v>803.37</v>
      </c>
      <c r="M1333">
        <f>data!BC1333</f>
        <v>2.9883145658530861E-10</v>
      </c>
      <c r="O1333">
        <v>2.9901187538888517E-10</v>
      </c>
      <c r="P1333">
        <f t="shared" si="42"/>
        <v>-6.0338340523069987E-2</v>
      </c>
    </row>
    <row r="1334" spans="1:16" x14ac:dyDescent="0.2">
      <c r="A1334">
        <v>803.8</v>
      </c>
      <c r="B1334">
        <v>3302.8</v>
      </c>
      <c r="C1334">
        <v>9794.4</v>
      </c>
      <c r="D1334">
        <v>46405.55</v>
      </c>
      <c r="E1334">
        <v>64000</v>
      </c>
      <c r="F1334">
        <v>64000</v>
      </c>
      <c r="H1334">
        <v>10202.200000000001</v>
      </c>
      <c r="I1334">
        <v>16049.4</v>
      </c>
      <c r="J1334">
        <v>16136</v>
      </c>
      <c r="L1334">
        <f t="shared" si="43"/>
        <v>803.8</v>
      </c>
      <c r="M1334">
        <f>data!BC1334</f>
        <v>2.9975072620641221E-10</v>
      </c>
      <c r="O1334">
        <v>3.0039843653127331E-10</v>
      </c>
      <c r="P1334">
        <f t="shared" si="42"/>
        <v>-0.21561707588769988</v>
      </c>
    </row>
    <row r="1335" spans="1:16" x14ac:dyDescent="0.2">
      <c r="A1335">
        <v>804.24</v>
      </c>
      <c r="B1335">
        <v>3247.25</v>
      </c>
      <c r="C1335">
        <v>9207.4</v>
      </c>
      <c r="D1335">
        <v>46350.05</v>
      </c>
      <c r="E1335">
        <v>64000</v>
      </c>
      <c r="F1335">
        <v>64000</v>
      </c>
      <c r="H1335">
        <v>9627.6</v>
      </c>
      <c r="I1335">
        <v>14043.4</v>
      </c>
      <c r="J1335">
        <v>14107.4</v>
      </c>
      <c r="L1335">
        <f t="shared" si="43"/>
        <v>804.24</v>
      </c>
      <c r="M1335">
        <f>data!BC1335</f>
        <v>2.9986737112817813E-10</v>
      </c>
      <c r="O1335">
        <v>3.0065314105201815E-10</v>
      </c>
      <c r="P1335">
        <f t="shared" si="42"/>
        <v>-0.26135430386342162</v>
      </c>
    </row>
    <row r="1336" spans="1:16" x14ac:dyDescent="0.2">
      <c r="A1336">
        <v>804.67</v>
      </c>
      <c r="B1336">
        <v>3395.55</v>
      </c>
      <c r="C1336">
        <v>10675.6</v>
      </c>
      <c r="D1336">
        <v>46555.7</v>
      </c>
      <c r="E1336">
        <v>64000</v>
      </c>
      <c r="F1336">
        <v>64000</v>
      </c>
      <c r="H1336">
        <v>11138.2</v>
      </c>
      <c r="I1336">
        <v>15396.6</v>
      </c>
      <c r="J1336">
        <v>15465.8</v>
      </c>
      <c r="L1336">
        <f t="shared" si="43"/>
        <v>804.67</v>
      </c>
      <c r="M1336">
        <f>data!BC1336</f>
        <v>2.9955084284507901E-10</v>
      </c>
      <c r="O1336">
        <v>3.0071781059975949E-10</v>
      </c>
      <c r="P1336">
        <f t="shared" si="42"/>
        <v>-0.388060737856878</v>
      </c>
    </row>
    <row r="1337" spans="1:16" x14ac:dyDescent="0.2">
      <c r="A1337">
        <v>805.11</v>
      </c>
      <c r="B1337">
        <v>3337.9</v>
      </c>
      <c r="C1337">
        <v>10169.200000000001</v>
      </c>
      <c r="D1337">
        <v>46563.5</v>
      </c>
      <c r="E1337">
        <v>64000</v>
      </c>
      <c r="F1337">
        <v>64000</v>
      </c>
      <c r="H1337">
        <v>10609.8</v>
      </c>
      <c r="I1337">
        <v>15465.4</v>
      </c>
      <c r="J1337">
        <v>15482.2</v>
      </c>
      <c r="L1337">
        <f t="shared" si="43"/>
        <v>805.11</v>
      </c>
      <c r="M1337">
        <f>data!BC1337</f>
        <v>2.9920771403693698E-10</v>
      </c>
      <c r="O1337">
        <v>3.0058995611539402E-10</v>
      </c>
      <c r="P1337">
        <f t="shared" si="42"/>
        <v>-0.45984306871730735</v>
      </c>
    </row>
    <row r="1338" spans="1:16" x14ac:dyDescent="0.2">
      <c r="A1338">
        <v>805.55</v>
      </c>
      <c r="B1338">
        <v>3327.6</v>
      </c>
      <c r="C1338">
        <v>9999</v>
      </c>
      <c r="D1338">
        <v>46751.75</v>
      </c>
      <c r="E1338">
        <v>64000</v>
      </c>
      <c r="F1338">
        <v>64000</v>
      </c>
      <c r="H1338">
        <v>10429.799999999999</v>
      </c>
      <c r="I1338">
        <v>15677.2</v>
      </c>
      <c r="J1338">
        <v>15675</v>
      </c>
      <c r="L1338">
        <f t="shared" si="43"/>
        <v>805.55</v>
      </c>
      <c r="M1338">
        <f>data!BC1338</f>
        <v>2.9793179073033739E-10</v>
      </c>
      <c r="O1338">
        <v>2.9988326919855002E-10</v>
      </c>
      <c r="P1338">
        <f t="shared" si="42"/>
        <v>-0.65074602975618812</v>
      </c>
    </row>
    <row r="1339" spans="1:16" x14ac:dyDescent="0.2">
      <c r="A1339">
        <v>805.98</v>
      </c>
      <c r="B1339">
        <v>3323.95</v>
      </c>
      <c r="C1339">
        <v>10000.200000000001</v>
      </c>
      <c r="D1339">
        <v>46902</v>
      </c>
      <c r="E1339">
        <v>64000</v>
      </c>
      <c r="F1339">
        <v>64000</v>
      </c>
      <c r="H1339">
        <v>10409.6</v>
      </c>
      <c r="I1339">
        <v>17914.599999999999</v>
      </c>
      <c r="J1339">
        <v>18012.400000000001</v>
      </c>
      <c r="L1339">
        <f t="shared" si="43"/>
        <v>805.98</v>
      </c>
      <c r="M1339">
        <f>data!BC1339</f>
        <v>2.9697123292351303E-10</v>
      </c>
      <c r="O1339">
        <v>2.9885984346488872E-10</v>
      </c>
      <c r="P1339">
        <f t="shared" si="42"/>
        <v>-0.63193854332510013</v>
      </c>
    </row>
    <row r="1340" spans="1:16" x14ac:dyDescent="0.2">
      <c r="A1340">
        <v>806.42</v>
      </c>
      <c r="B1340">
        <v>3297.75</v>
      </c>
      <c r="C1340">
        <v>9652.6</v>
      </c>
      <c r="D1340">
        <v>46941.05</v>
      </c>
      <c r="E1340">
        <v>64000</v>
      </c>
      <c r="F1340">
        <v>64000</v>
      </c>
      <c r="H1340">
        <v>10086.4</v>
      </c>
      <c r="I1340">
        <v>20691.599999999999</v>
      </c>
      <c r="J1340">
        <v>20782</v>
      </c>
      <c r="L1340">
        <f t="shared" si="43"/>
        <v>806.42</v>
      </c>
      <c r="M1340">
        <f>data!BC1340</f>
        <v>2.9663079452337136E-10</v>
      </c>
      <c r="O1340">
        <v>2.97790888930449E-10</v>
      </c>
      <c r="P1340">
        <f t="shared" si="42"/>
        <v>-0.38956679005333544</v>
      </c>
    </row>
    <row r="1341" spans="1:16" x14ac:dyDescent="0.2">
      <c r="A1341">
        <v>806.85</v>
      </c>
      <c r="B1341">
        <v>3292.15</v>
      </c>
      <c r="C1341">
        <v>9549.6</v>
      </c>
      <c r="D1341">
        <v>46919.25</v>
      </c>
      <c r="E1341">
        <v>64000</v>
      </c>
      <c r="F1341">
        <v>64000</v>
      </c>
      <c r="H1341">
        <v>9924.7999999999993</v>
      </c>
      <c r="I1341">
        <v>19610.599999999999</v>
      </c>
      <c r="J1341">
        <v>19644.400000000001</v>
      </c>
      <c r="L1341">
        <f t="shared" si="43"/>
        <v>806.85</v>
      </c>
      <c r="M1341">
        <f>data!BC1341</f>
        <v>2.9684552862580868E-10</v>
      </c>
      <c r="O1341">
        <v>2.9778459983802149E-10</v>
      </c>
      <c r="P1341">
        <f t="shared" si="42"/>
        <v>-0.31535251074891502</v>
      </c>
    </row>
    <row r="1342" spans="1:16" x14ac:dyDescent="0.2">
      <c r="A1342">
        <v>807.29</v>
      </c>
      <c r="B1342">
        <v>3316.65</v>
      </c>
      <c r="C1342">
        <v>9819.2000000000007</v>
      </c>
      <c r="D1342">
        <v>46928.9</v>
      </c>
      <c r="E1342">
        <v>64000</v>
      </c>
      <c r="F1342">
        <v>64000</v>
      </c>
      <c r="H1342">
        <v>10310.6</v>
      </c>
      <c r="I1342">
        <v>17035.599999999999</v>
      </c>
      <c r="J1342">
        <v>17069.400000000001</v>
      </c>
      <c r="L1342">
        <f t="shared" si="43"/>
        <v>807.29</v>
      </c>
      <c r="M1342">
        <f>data!BC1342</f>
        <v>2.9704895074454165E-10</v>
      </c>
      <c r="O1342">
        <v>2.9799795794025453E-10</v>
      </c>
      <c r="P1342">
        <f t="shared" si="42"/>
        <v>-0.31846097277725194</v>
      </c>
    </row>
    <row r="1343" spans="1:16" x14ac:dyDescent="0.2">
      <c r="A1343">
        <v>807.73</v>
      </c>
      <c r="B1343">
        <v>3303.35</v>
      </c>
      <c r="C1343">
        <v>9807.6</v>
      </c>
      <c r="D1343">
        <v>46667.35</v>
      </c>
      <c r="E1343">
        <v>64000</v>
      </c>
      <c r="F1343">
        <v>64000</v>
      </c>
      <c r="H1343">
        <v>10218.200000000001</v>
      </c>
      <c r="I1343">
        <v>16080</v>
      </c>
      <c r="J1343">
        <v>16169.6</v>
      </c>
      <c r="L1343">
        <f t="shared" si="43"/>
        <v>807.73</v>
      </c>
      <c r="M1343">
        <f>data!BC1343</f>
        <v>2.9887612242995972E-10</v>
      </c>
      <c r="O1343">
        <v>2.9905168791371178E-10</v>
      </c>
      <c r="P1343">
        <f t="shared" si="42"/>
        <v>-5.8707404387805771E-2</v>
      </c>
    </row>
    <row r="1344" spans="1:16" x14ac:dyDescent="0.2">
      <c r="A1344">
        <v>808.16</v>
      </c>
      <c r="B1344">
        <v>3278.85</v>
      </c>
      <c r="C1344">
        <v>9499.4</v>
      </c>
      <c r="D1344">
        <v>46342.8</v>
      </c>
      <c r="E1344">
        <v>64000</v>
      </c>
      <c r="F1344">
        <v>64000</v>
      </c>
      <c r="H1344">
        <v>9900</v>
      </c>
      <c r="I1344">
        <v>16295.6</v>
      </c>
      <c r="J1344">
        <v>16282.8</v>
      </c>
      <c r="L1344">
        <f t="shared" si="43"/>
        <v>808.16</v>
      </c>
      <c r="M1344">
        <f>data!BC1344</f>
        <v>3.0108889720878165E-10</v>
      </c>
      <c r="O1344">
        <v>3.0125207571611627E-10</v>
      </c>
      <c r="P1344">
        <f t="shared" si="42"/>
        <v>-5.4166766136540381E-2</v>
      </c>
    </row>
    <row r="1345" spans="1:16" x14ac:dyDescent="0.2">
      <c r="A1345">
        <v>808.6</v>
      </c>
      <c r="B1345">
        <v>3291.65</v>
      </c>
      <c r="C1345">
        <v>9668.2000000000007</v>
      </c>
      <c r="D1345">
        <v>46083.15</v>
      </c>
      <c r="E1345">
        <v>64000</v>
      </c>
      <c r="F1345">
        <v>64000</v>
      </c>
      <c r="H1345">
        <v>10001.799999999999</v>
      </c>
      <c r="I1345">
        <v>16770.599999999999</v>
      </c>
      <c r="J1345">
        <v>16803.599999999999</v>
      </c>
      <c r="L1345">
        <f t="shared" si="43"/>
        <v>808.6</v>
      </c>
      <c r="M1345">
        <f>data!BC1345</f>
        <v>3.0313155410584962E-10</v>
      </c>
      <c r="O1345">
        <v>3.0273953163750551E-10</v>
      </c>
      <c r="P1345">
        <f t="shared" si="42"/>
        <v>0.1294916677130582</v>
      </c>
    </row>
    <row r="1346" spans="1:16" x14ac:dyDescent="0.2">
      <c r="A1346">
        <v>809.03</v>
      </c>
      <c r="B1346">
        <v>3220.35</v>
      </c>
      <c r="C1346">
        <v>8996.2000000000007</v>
      </c>
      <c r="D1346">
        <v>45895.15</v>
      </c>
      <c r="E1346">
        <v>64000</v>
      </c>
      <c r="F1346">
        <v>64000</v>
      </c>
      <c r="H1346">
        <v>9379.2000000000007</v>
      </c>
      <c r="I1346">
        <v>16260.6</v>
      </c>
      <c r="J1346">
        <v>16314.2</v>
      </c>
      <c r="L1346">
        <f t="shared" si="43"/>
        <v>809.03</v>
      </c>
      <c r="M1346">
        <f>data!BC1346</f>
        <v>3.0408186009085045E-10</v>
      </c>
      <c r="O1346">
        <v>3.0453644978256179E-10</v>
      </c>
      <c r="P1346">
        <f t="shared" si="42"/>
        <v>-0.14927267065598268</v>
      </c>
    </row>
    <row r="1347" spans="1:16" x14ac:dyDescent="0.2">
      <c r="A1347">
        <v>809.47</v>
      </c>
      <c r="B1347">
        <v>3267.25</v>
      </c>
      <c r="C1347">
        <v>9372.2000000000007</v>
      </c>
      <c r="D1347">
        <v>45893.95</v>
      </c>
      <c r="E1347">
        <v>64000</v>
      </c>
      <c r="F1347">
        <v>64000</v>
      </c>
      <c r="H1347">
        <v>9777.6</v>
      </c>
      <c r="I1347">
        <v>15200.8</v>
      </c>
      <c r="J1347">
        <v>15276</v>
      </c>
      <c r="L1347">
        <f t="shared" si="43"/>
        <v>809.47</v>
      </c>
      <c r="M1347">
        <f>data!BC1347</f>
        <v>3.0452661831600252E-10</v>
      </c>
      <c r="O1347">
        <v>3.0524396549126014E-10</v>
      </c>
      <c r="P1347">
        <f t="shared" si="42"/>
        <v>-0.23500781550361677</v>
      </c>
    </row>
    <row r="1348" spans="1:16" x14ac:dyDescent="0.2">
      <c r="A1348">
        <v>809.91</v>
      </c>
      <c r="B1348">
        <v>3328.8</v>
      </c>
      <c r="C1348">
        <v>9927.6</v>
      </c>
      <c r="D1348">
        <v>45890.6</v>
      </c>
      <c r="E1348">
        <v>64000</v>
      </c>
      <c r="F1348">
        <v>64000</v>
      </c>
      <c r="H1348">
        <v>10367</v>
      </c>
      <c r="I1348">
        <v>14957.2</v>
      </c>
      <c r="J1348">
        <v>14942.2</v>
      </c>
      <c r="L1348">
        <f t="shared" si="43"/>
        <v>809.91</v>
      </c>
      <c r="M1348">
        <f>data!BC1348</f>
        <v>3.0509160131606728E-10</v>
      </c>
      <c r="O1348">
        <v>3.0613448469715323E-10</v>
      </c>
      <c r="P1348">
        <f t="shared" si="42"/>
        <v>-0.34066184412959466</v>
      </c>
    </row>
    <row r="1349" spans="1:16" x14ac:dyDescent="0.2">
      <c r="A1349">
        <v>810.34</v>
      </c>
      <c r="B1349">
        <v>3290.9</v>
      </c>
      <c r="C1349">
        <v>9679.7999999999993</v>
      </c>
      <c r="D1349">
        <v>45824.65</v>
      </c>
      <c r="E1349">
        <v>64000</v>
      </c>
      <c r="F1349">
        <v>64000</v>
      </c>
      <c r="H1349">
        <v>10061.799999999999</v>
      </c>
      <c r="I1349">
        <v>14741</v>
      </c>
      <c r="J1349">
        <v>14729.8</v>
      </c>
      <c r="L1349">
        <f t="shared" si="43"/>
        <v>810.34</v>
      </c>
      <c r="M1349">
        <f>data!BC1349</f>
        <v>3.0540092171225944E-10</v>
      </c>
      <c r="O1349">
        <v>3.0697216789479497E-10</v>
      </c>
      <c r="P1349">
        <f t="shared" si="42"/>
        <v>-0.51185297784847605</v>
      </c>
    </row>
    <row r="1350" spans="1:16" x14ac:dyDescent="0.2">
      <c r="A1350">
        <v>810.78</v>
      </c>
      <c r="B1350">
        <v>3399.3</v>
      </c>
      <c r="C1350">
        <v>10738</v>
      </c>
      <c r="D1350">
        <v>45926.55</v>
      </c>
      <c r="E1350">
        <v>64000</v>
      </c>
      <c r="F1350">
        <v>64000</v>
      </c>
      <c r="H1350">
        <v>11216.4</v>
      </c>
      <c r="I1350">
        <v>16122.6</v>
      </c>
      <c r="J1350">
        <v>16219.4</v>
      </c>
      <c r="L1350">
        <f t="shared" si="43"/>
        <v>810.78</v>
      </c>
      <c r="M1350">
        <f>data!BC1350</f>
        <v>3.0553591697182525E-10</v>
      </c>
      <c r="O1350">
        <v>3.0673024197417486E-10</v>
      </c>
      <c r="P1350">
        <f t="shared" si="42"/>
        <v>-0.38937308387419112</v>
      </c>
    </row>
    <row r="1351" spans="1:16" x14ac:dyDescent="0.2">
      <c r="A1351">
        <v>811.21</v>
      </c>
      <c r="B1351">
        <v>3215.15</v>
      </c>
      <c r="C1351">
        <v>8913</v>
      </c>
      <c r="D1351">
        <v>45789.7</v>
      </c>
      <c r="E1351">
        <v>64000</v>
      </c>
      <c r="F1351">
        <v>64000</v>
      </c>
      <c r="H1351">
        <v>9256.2000000000007</v>
      </c>
      <c r="I1351">
        <v>14293</v>
      </c>
      <c r="J1351">
        <v>14342.2</v>
      </c>
      <c r="L1351">
        <f t="shared" si="43"/>
        <v>811.21</v>
      </c>
      <c r="M1351">
        <f>data!BC1351</f>
        <v>3.0531679078761854E-10</v>
      </c>
      <c r="O1351">
        <v>3.0699505041843324E-10</v>
      </c>
      <c r="P1351">
        <f t="shared" si="42"/>
        <v>-0.54667318855051339</v>
      </c>
    </row>
    <row r="1352" spans="1:16" x14ac:dyDescent="0.2">
      <c r="A1352">
        <v>811.65</v>
      </c>
      <c r="B1352">
        <v>3291.25</v>
      </c>
      <c r="C1352">
        <v>9618.4</v>
      </c>
      <c r="D1352">
        <v>45948.2</v>
      </c>
      <c r="E1352">
        <v>64000</v>
      </c>
      <c r="F1352">
        <v>64000</v>
      </c>
      <c r="H1352">
        <v>10014</v>
      </c>
      <c r="I1352">
        <v>14661</v>
      </c>
      <c r="J1352">
        <v>14642.6</v>
      </c>
      <c r="L1352">
        <f t="shared" si="43"/>
        <v>811.65</v>
      </c>
      <c r="M1352">
        <f>data!BC1352</f>
        <v>3.0481082304899517E-10</v>
      </c>
      <c r="O1352">
        <v>3.0645721180016496E-10</v>
      </c>
      <c r="P1352">
        <f t="shared" ref="P1352:P1415" si="44">(M1352-O1352)/O1352%</f>
        <v>-0.53723282982923382</v>
      </c>
    </row>
    <row r="1353" spans="1:16" x14ac:dyDescent="0.2">
      <c r="A1353">
        <v>812.08</v>
      </c>
      <c r="B1353">
        <v>3318.1</v>
      </c>
      <c r="C1353">
        <v>9970.4</v>
      </c>
      <c r="D1353">
        <v>46158.9</v>
      </c>
      <c r="E1353">
        <v>64000</v>
      </c>
      <c r="F1353">
        <v>64000</v>
      </c>
      <c r="H1353">
        <v>10398</v>
      </c>
      <c r="I1353">
        <v>14082.4</v>
      </c>
      <c r="J1353">
        <v>14061.8</v>
      </c>
      <c r="L1353">
        <f t="shared" si="43"/>
        <v>812.08</v>
      </c>
      <c r="M1353">
        <f>data!BC1353</f>
        <v>3.0358146009473394E-10</v>
      </c>
      <c r="O1353">
        <v>3.0577190680224135E-10</v>
      </c>
      <c r="P1353">
        <f t="shared" si="44"/>
        <v>-0.71636623861723403</v>
      </c>
    </row>
    <row r="1354" spans="1:16" x14ac:dyDescent="0.2">
      <c r="A1354">
        <v>812.52</v>
      </c>
      <c r="B1354">
        <v>3279.5</v>
      </c>
      <c r="C1354">
        <v>9591.6</v>
      </c>
      <c r="D1354">
        <v>46245.5</v>
      </c>
      <c r="E1354">
        <v>64000</v>
      </c>
      <c r="F1354">
        <v>64000</v>
      </c>
      <c r="H1354">
        <v>10006.4</v>
      </c>
      <c r="I1354">
        <v>13295</v>
      </c>
      <c r="J1354">
        <v>13353</v>
      </c>
      <c r="L1354">
        <f t="shared" si="43"/>
        <v>812.52</v>
      </c>
      <c r="M1354">
        <f>data!BC1354</f>
        <v>3.0279067130408118E-10</v>
      </c>
      <c r="O1354">
        <v>3.0467728120725584E-10</v>
      </c>
      <c r="P1354">
        <f t="shared" si="44"/>
        <v>-0.61921581277709292</v>
      </c>
    </row>
    <row r="1355" spans="1:16" x14ac:dyDescent="0.2">
      <c r="A1355">
        <v>812.96</v>
      </c>
      <c r="B1355">
        <v>3250.6</v>
      </c>
      <c r="C1355">
        <v>9290.2000000000007</v>
      </c>
      <c r="D1355">
        <v>46208.4</v>
      </c>
      <c r="E1355">
        <v>64000</v>
      </c>
      <c r="F1355">
        <v>64000</v>
      </c>
      <c r="H1355">
        <v>9698.6</v>
      </c>
      <c r="I1355">
        <v>13064</v>
      </c>
      <c r="J1355">
        <v>13132.4</v>
      </c>
      <c r="L1355">
        <f t="shared" si="43"/>
        <v>812.96</v>
      </c>
      <c r="M1355">
        <f>data!BC1355</f>
        <v>3.0295153050140723E-10</v>
      </c>
      <c r="O1355">
        <v>3.0379661295641482E-10</v>
      </c>
      <c r="P1355">
        <f t="shared" si="44"/>
        <v>-0.27817375802304867</v>
      </c>
    </row>
    <row r="1356" spans="1:16" x14ac:dyDescent="0.2">
      <c r="A1356">
        <v>813.39</v>
      </c>
      <c r="B1356">
        <v>3286.25</v>
      </c>
      <c r="C1356">
        <v>9622.7999999999993</v>
      </c>
      <c r="D1356">
        <v>46200.45</v>
      </c>
      <c r="E1356">
        <v>64000</v>
      </c>
      <c r="F1356">
        <v>64000</v>
      </c>
      <c r="H1356">
        <v>10008.6</v>
      </c>
      <c r="I1356">
        <v>15578.4</v>
      </c>
      <c r="J1356">
        <v>15714.4</v>
      </c>
      <c r="L1356">
        <f t="shared" si="43"/>
        <v>813.39</v>
      </c>
      <c r="M1356">
        <f>data!BC1356</f>
        <v>3.0335394660890573E-10</v>
      </c>
      <c r="O1356">
        <v>3.0411218873950184E-10</v>
      </c>
      <c r="P1356">
        <f t="shared" si="44"/>
        <v>-0.24932974036289401</v>
      </c>
    </row>
    <row r="1357" spans="1:16" x14ac:dyDescent="0.2">
      <c r="A1357">
        <v>813.83</v>
      </c>
      <c r="B1357">
        <v>3237.2</v>
      </c>
      <c r="C1357">
        <v>9142.7999999999993</v>
      </c>
      <c r="D1357">
        <v>45819.05</v>
      </c>
      <c r="E1357">
        <v>64000</v>
      </c>
      <c r="F1357">
        <v>64000</v>
      </c>
      <c r="H1357">
        <v>9480</v>
      </c>
      <c r="I1357">
        <v>18263</v>
      </c>
      <c r="J1357">
        <v>18391</v>
      </c>
      <c r="L1357">
        <f t="shared" si="43"/>
        <v>813.83</v>
      </c>
      <c r="M1357">
        <f>data!BC1357</f>
        <v>3.0585435109094765E-10</v>
      </c>
      <c r="O1357">
        <v>3.0558843022653144E-10</v>
      </c>
      <c r="P1357">
        <f t="shared" si="44"/>
        <v>8.7019284146028095E-2</v>
      </c>
    </row>
    <row r="1358" spans="1:16" x14ac:dyDescent="0.2">
      <c r="A1358">
        <v>814.26</v>
      </c>
      <c r="B1358">
        <v>3293.05</v>
      </c>
      <c r="C1358">
        <v>9717</v>
      </c>
      <c r="D1358">
        <v>45758.8</v>
      </c>
      <c r="E1358">
        <v>64000</v>
      </c>
      <c r="F1358">
        <v>64000</v>
      </c>
      <c r="H1358">
        <v>10072.4</v>
      </c>
      <c r="I1358">
        <v>18353.2</v>
      </c>
      <c r="J1358">
        <v>18502.599999999999</v>
      </c>
      <c r="L1358">
        <f t="shared" si="43"/>
        <v>814.26</v>
      </c>
      <c r="M1358">
        <f>data!BC1358</f>
        <v>3.0678839723022965E-10</v>
      </c>
      <c r="O1358">
        <v>3.0717716623824947E-10</v>
      </c>
      <c r="P1358">
        <f t="shared" si="44"/>
        <v>-0.12656181863409902</v>
      </c>
    </row>
    <row r="1359" spans="1:16" x14ac:dyDescent="0.2">
      <c r="A1359">
        <v>814.7</v>
      </c>
      <c r="B1359">
        <v>3344.35</v>
      </c>
      <c r="C1359">
        <v>10208</v>
      </c>
      <c r="D1359">
        <v>45539.55</v>
      </c>
      <c r="E1359">
        <v>64000</v>
      </c>
      <c r="F1359">
        <v>64000</v>
      </c>
      <c r="H1359">
        <v>10617.2</v>
      </c>
      <c r="I1359">
        <v>16390.2</v>
      </c>
      <c r="J1359">
        <v>16426.2</v>
      </c>
      <c r="L1359">
        <f t="shared" si="43"/>
        <v>814.7</v>
      </c>
      <c r="M1359">
        <f>data!BC1359</f>
        <v>3.0886930131786531E-10</v>
      </c>
      <c r="O1359">
        <v>3.0881859402992515E-10</v>
      </c>
      <c r="P1359">
        <f t="shared" si="44"/>
        <v>1.641976516972686E-2</v>
      </c>
    </row>
    <row r="1360" spans="1:16" x14ac:dyDescent="0.2">
      <c r="A1360">
        <v>815.13</v>
      </c>
      <c r="B1360">
        <v>3313.25</v>
      </c>
      <c r="C1360">
        <v>9914.2000000000007</v>
      </c>
      <c r="D1360">
        <v>45221.3</v>
      </c>
      <c r="E1360">
        <v>64000</v>
      </c>
      <c r="F1360">
        <v>64000</v>
      </c>
      <c r="H1360">
        <v>10322.4</v>
      </c>
      <c r="I1360">
        <v>14118.2</v>
      </c>
      <c r="J1360">
        <v>14051.4</v>
      </c>
      <c r="L1360">
        <f t="shared" si="43"/>
        <v>815.13</v>
      </c>
      <c r="M1360">
        <f>data!BC1360</f>
        <v>3.111100978643044E-10</v>
      </c>
      <c r="O1360">
        <v>3.1113278372932287E-10</v>
      </c>
      <c r="P1360">
        <f t="shared" si="44"/>
        <v>-7.2913772526811754E-3</v>
      </c>
    </row>
    <row r="1361" spans="1:16" x14ac:dyDescent="0.2">
      <c r="A1361">
        <v>815.57</v>
      </c>
      <c r="B1361">
        <v>3376</v>
      </c>
      <c r="C1361">
        <v>10430.200000000001</v>
      </c>
      <c r="D1361">
        <v>45094.75</v>
      </c>
      <c r="E1361">
        <v>64000</v>
      </c>
      <c r="F1361">
        <v>64000</v>
      </c>
      <c r="H1361">
        <v>10857</v>
      </c>
      <c r="I1361">
        <v>13774.4</v>
      </c>
      <c r="J1361">
        <v>13804.2</v>
      </c>
      <c r="L1361">
        <f t="shared" si="43"/>
        <v>815.57</v>
      </c>
      <c r="M1361">
        <f>data!BC1361</f>
        <v>3.126271552804688E-10</v>
      </c>
      <c r="O1361">
        <v>3.1299366415285633E-10</v>
      </c>
      <c r="P1361">
        <f t="shared" si="44"/>
        <v>-0.11709785671844648</v>
      </c>
    </row>
    <row r="1362" spans="1:16" x14ac:dyDescent="0.2">
      <c r="A1362">
        <v>816</v>
      </c>
      <c r="B1362">
        <v>3284.65</v>
      </c>
      <c r="C1362">
        <v>9657</v>
      </c>
      <c r="D1362">
        <v>44858.9</v>
      </c>
      <c r="E1362">
        <v>64000</v>
      </c>
      <c r="F1362">
        <v>64000</v>
      </c>
      <c r="H1362">
        <v>10037.200000000001</v>
      </c>
      <c r="I1362">
        <v>13180.8</v>
      </c>
      <c r="J1362">
        <v>13254.2</v>
      </c>
      <c r="L1362">
        <f t="shared" si="43"/>
        <v>816</v>
      </c>
      <c r="M1362">
        <f>data!BC1362</f>
        <v>3.1383404377080467E-10</v>
      </c>
      <c r="O1362">
        <v>3.1395743060245678E-10</v>
      </c>
      <c r="P1362">
        <f t="shared" si="44"/>
        <v>-3.9300497336644723E-2</v>
      </c>
    </row>
    <row r="1363" spans="1:16" x14ac:dyDescent="0.2">
      <c r="A1363">
        <v>816.44</v>
      </c>
      <c r="B1363">
        <v>3277.1</v>
      </c>
      <c r="C1363">
        <v>9445.2000000000007</v>
      </c>
      <c r="D1363">
        <v>44840.75</v>
      </c>
      <c r="E1363">
        <v>64000</v>
      </c>
      <c r="F1363">
        <v>64000</v>
      </c>
      <c r="H1363">
        <v>9829.7999999999993</v>
      </c>
      <c r="I1363">
        <v>13491</v>
      </c>
      <c r="J1363">
        <v>13500.6</v>
      </c>
      <c r="L1363">
        <f t="shared" si="43"/>
        <v>816.44</v>
      </c>
      <c r="M1363">
        <f>data!BC1363</f>
        <v>3.1401303951586451E-10</v>
      </c>
      <c r="O1363">
        <v>3.151955216666291E-10</v>
      </c>
      <c r="P1363">
        <f t="shared" si="44"/>
        <v>-0.3751582968286134</v>
      </c>
    </row>
    <row r="1364" spans="1:16" x14ac:dyDescent="0.2">
      <c r="A1364">
        <v>816.87</v>
      </c>
      <c r="B1364">
        <v>3331.2</v>
      </c>
      <c r="C1364">
        <v>10028.4</v>
      </c>
      <c r="D1364">
        <v>45017.95</v>
      </c>
      <c r="E1364">
        <v>64000</v>
      </c>
      <c r="F1364">
        <v>64000</v>
      </c>
      <c r="H1364">
        <v>10535.2</v>
      </c>
      <c r="I1364">
        <v>15273.2</v>
      </c>
      <c r="J1364">
        <v>15317.4</v>
      </c>
      <c r="L1364">
        <f t="shared" si="43"/>
        <v>816.87</v>
      </c>
      <c r="M1364">
        <f>data!BC1364</f>
        <v>3.131617929211343E-10</v>
      </c>
      <c r="O1364">
        <v>3.1460734615421239E-10</v>
      </c>
      <c r="P1364">
        <f t="shared" si="44"/>
        <v>-0.45947853753215012</v>
      </c>
    </row>
    <row r="1365" spans="1:16" x14ac:dyDescent="0.2">
      <c r="A1365">
        <v>817.31</v>
      </c>
      <c r="B1365">
        <v>3249.85</v>
      </c>
      <c r="C1365">
        <v>9167.6</v>
      </c>
      <c r="D1365">
        <v>45046.55</v>
      </c>
      <c r="E1365">
        <v>64000</v>
      </c>
      <c r="F1365">
        <v>64000</v>
      </c>
      <c r="H1365">
        <v>9553.2000000000007</v>
      </c>
      <c r="I1365">
        <v>14876.6</v>
      </c>
      <c r="J1365">
        <v>14893.8</v>
      </c>
      <c r="L1365">
        <f t="shared" si="43"/>
        <v>817.31</v>
      </c>
      <c r="M1365">
        <f>data!BC1365</f>
        <v>3.1243504011605576E-10</v>
      </c>
      <c r="O1365">
        <v>3.1413012580476812E-10</v>
      </c>
      <c r="P1365">
        <f t="shared" si="44"/>
        <v>-0.5396125839155782</v>
      </c>
    </row>
    <row r="1366" spans="1:16" x14ac:dyDescent="0.2">
      <c r="A1366">
        <v>817.74</v>
      </c>
      <c r="B1366">
        <v>3437.45</v>
      </c>
      <c r="C1366">
        <v>11122.2</v>
      </c>
      <c r="D1366">
        <v>45391.199999999997</v>
      </c>
      <c r="E1366">
        <v>64000</v>
      </c>
      <c r="F1366">
        <v>64000</v>
      </c>
      <c r="H1366">
        <v>11555.8</v>
      </c>
      <c r="I1366">
        <v>16241.8</v>
      </c>
      <c r="J1366">
        <v>16291.6</v>
      </c>
      <c r="L1366">
        <f t="shared" si="43"/>
        <v>817.74</v>
      </c>
      <c r="M1366">
        <f>data!BC1366</f>
        <v>3.1131861228483144E-10</v>
      </c>
      <c r="O1366">
        <v>3.1270694426788812E-10</v>
      </c>
      <c r="P1366">
        <f t="shared" si="44"/>
        <v>-0.44397222655449914</v>
      </c>
    </row>
    <row r="1367" spans="1:16" x14ac:dyDescent="0.2">
      <c r="A1367">
        <v>818.18</v>
      </c>
      <c r="B1367">
        <v>3244.85</v>
      </c>
      <c r="C1367">
        <v>9281.7999999999993</v>
      </c>
      <c r="D1367">
        <v>45411.8</v>
      </c>
      <c r="E1367">
        <v>64000</v>
      </c>
      <c r="F1367">
        <v>64000</v>
      </c>
      <c r="H1367">
        <v>9649.6</v>
      </c>
      <c r="I1367">
        <v>13955.6</v>
      </c>
      <c r="J1367">
        <v>13928.8</v>
      </c>
      <c r="L1367">
        <f t="shared" si="43"/>
        <v>818.18</v>
      </c>
      <c r="M1367">
        <f>data!BC1367</f>
        <v>3.0984598664389731E-10</v>
      </c>
      <c r="O1367">
        <v>3.1157946004699616E-10</v>
      </c>
      <c r="P1367">
        <f t="shared" si="44"/>
        <v>-0.55635034569909925</v>
      </c>
    </row>
    <row r="1368" spans="1:16" x14ac:dyDescent="0.2">
      <c r="A1368">
        <v>818.61</v>
      </c>
      <c r="B1368">
        <v>3293</v>
      </c>
      <c r="C1368">
        <v>9692</v>
      </c>
      <c r="D1368">
        <v>45541.35</v>
      </c>
      <c r="E1368">
        <v>64000</v>
      </c>
      <c r="F1368">
        <v>64000</v>
      </c>
      <c r="H1368">
        <v>10102.200000000001</v>
      </c>
      <c r="I1368">
        <v>13823.4</v>
      </c>
      <c r="J1368">
        <v>13863</v>
      </c>
      <c r="L1368">
        <f t="shared" si="43"/>
        <v>818.61</v>
      </c>
      <c r="M1368">
        <f>data!BC1368</f>
        <v>3.0932589975226203E-10</v>
      </c>
      <c r="O1368">
        <v>3.1080671362337457E-10</v>
      </c>
      <c r="P1368">
        <f t="shared" si="44"/>
        <v>-0.47644204780818872</v>
      </c>
    </row>
    <row r="1369" spans="1:16" x14ac:dyDescent="0.2">
      <c r="A1369">
        <v>819.05</v>
      </c>
      <c r="B1369">
        <v>3281.45</v>
      </c>
      <c r="C1369">
        <v>9550.2000000000007</v>
      </c>
      <c r="D1369">
        <v>45611.15</v>
      </c>
      <c r="E1369">
        <v>64000</v>
      </c>
      <c r="F1369">
        <v>64000</v>
      </c>
      <c r="H1369">
        <v>10009.6</v>
      </c>
      <c r="I1369">
        <v>13295.4</v>
      </c>
      <c r="J1369">
        <v>13310</v>
      </c>
      <c r="L1369">
        <f t="shared" si="43"/>
        <v>819.05</v>
      </c>
      <c r="M1369">
        <f>data!BC1369</f>
        <v>3.0881779011788539E-10</v>
      </c>
      <c r="O1369">
        <v>3.099279073974275E-10</v>
      </c>
      <c r="P1369">
        <f t="shared" si="44"/>
        <v>-0.35818564674093245</v>
      </c>
    </row>
    <row r="1370" spans="1:16" x14ac:dyDescent="0.2">
      <c r="A1370">
        <v>819.48</v>
      </c>
      <c r="B1370">
        <v>3312</v>
      </c>
      <c r="C1370">
        <v>9836.7999999999993</v>
      </c>
      <c r="D1370">
        <v>45508.5</v>
      </c>
      <c r="E1370">
        <v>64000</v>
      </c>
      <c r="F1370">
        <v>64000</v>
      </c>
      <c r="H1370">
        <v>10192.6</v>
      </c>
      <c r="I1370">
        <v>13809</v>
      </c>
      <c r="J1370">
        <v>13927.4</v>
      </c>
      <c r="L1370">
        <f t="shared" si="43"/>
        <v>819.48</v>
      </c>
      <c r="M1370">
        <f>data!BC1370</f>
        <v>3.0988901918227187E-10</v>
      </c>
      <c r="O1370">
        <v>3.0991109527414424E-10</v>
      </c>
      <c r="P1370">
        <f t="shared" si="44"/>
        <v>-7.123362864061825E-3</v>
      </c>
    </row>
    <row r="1371" spans="1:16" x14ac:dyDescent="0.2">
      <c r="A1371">
        <v>819.92</v>
      </c>
      <c r="B1371">
        <v>3386.45</v>
      </c>
      <c r="C1371">
        <v>10564.6</v>
      </c>
      <c r="D1371">
        <v>45493.3</v>
      </c>
      <c r="E1371">
        <v>64000</v>
      </c>
      <c r="F1371">
        <v>64000</v>
      </c>
      <c r="H1371">
        <v>11027.4</v>
      </c>
      <c r="I1371">
        <v>14731.4</v>
      </c>
      <c r="J1371">
        <v>14775.6</v>
      </c>
      <c r="L1371">
        <f t="shared" si="43"/>
        <v>819.92</v>
      </c>
      <c r="M1371">
        <f>data!BC1371</f>
        <v>3.1063717630377474E-10</v>
      </c>
      <c r="O1371">
        <v>3.1046443292700002E-10</v>
      </c>
      <c r="P1371">
        <f t="shared" si="44"/>
        <v>5.564031124149274E-2</v>
      </c>
    </row>
    <row r="1372" spans="1:16" x14ac:dyDescent="0.2">
      <c r="A1372">
        <v>820.35</v>
      </c>
      <c r="B1372">
        <v>3316</v>
      </c>
      <c r="C1372">
        <v>9939.4</v>
      </c>
      <c r="D1372">
        <v>45274.2</v>
      </c>
      <c r="E1372">
        <v>64000</v>
      </c>
      <c r="F1372">
        <v>64000</v>
      </c>
      <c r="H1372">
        <v>10309.6</v>
      </c>
      <c r="I1372">
        <v>15556</v>
      </c>
      <c r="J1372">
        <v>15625</v>
      </c>
      <c r="L1372">
        <f t="shared" si="43"/>
        <v>820.35</v>
      </c>
      <c r="M1372">
        <f>data!BC1372</f>
        <v>3.1184865137979645E-10</v>
      </c>
      <c r="O1372">
        <v>3.1186929227618161E-10</v>
      </c>
      <c r="P1372">
        <f t="shared" si="44"/>
        <v>-6.6184446164942222E-3</v>
      </c>
    </row>
    <row r="1373" spans="1:16" x14ac:dyDescent="0.2">
      <c r="A1373">
        <v>820.79</v>
      </c>
      <c r="B1373">
        <v>3313.7</v>
      </c>
      <c r="C1373">
        <v>9852.6</v>
      </c>
      <c r="D1373">
        <v>44946.400000000001</v>
      </c>
      <c r="E1373">
        <v>64000</v>
      </c>
      <c r="F1373">
        <v>64000</v>
      </c>
      <c r="H1373">
        <v>10269.200000000001</v>
      </c>
      <c r="I1373">
        <v>17540.8</v>
      </c>
      <c r="J1373">
        <v>17656.8</v>
      </c>
      <c r="L1373">
        <f t="shared" si="43"/>
        <v>820.79</v>
      </c>
      <c r="M1373">
        <f>data!BC1373</f>
        <v>3.1440578858009998E-10</v>
      </c>
      <c r="O1373">
        <v>3.1445374708983379E-10</v>
      </c>
      <c r="P1373">
        <f t="shared" si="44"/>
        <v>-1.5251371681096566E-2</v>
      </c>
    </row>
    <row r="1374" spans="1:16" x14ac:dyDescent="0.2">
      <c r="A1374">
        <v>821.22</v>
      </c>
      <c r="B1374">
        <v>3316.5</v>
      </c>
      <c r="C1374">
        <v>9904.4</v>
      </c>
      <c r="D1374">
        <v>44675.4</v>
      </c>
      <c r="E1374">
        <v>64000</v>
      </c>
      <c r="F1374">
        <v>64000</v>
      </c>
      <c r="H1374">
        <v>10325.6</v>
      </c>
      <c r="I1374">
        <v>17440.8</v>
      </c>
      <c r="J1374">
        <v>17559.2</v>
      </c>
      <c r="L1374">
        <f t="shared" si="43"/>
        <v>821.22</v>
      </c>
      <c r="M1374">
        <f>data!BC1374</f>
        <v>3.1659906195186255E-10</v>
      </c>
      <c r="O1374">
        <v>3.1640770370158675E-10</v>
      </c>
      <c r="P1374">
        <f t="shared" si="44"/>
        <v>6.0478379014523326E-2</v>
      </c>
    </row>
    <row r="1375" spans="1:16" x14ac:dyDescent="0.2">
      <c r="A1375">
        <v>821.66</v>
      </c>
      <c r="B1375">
        <v>3320.5</v>
      </c>
      <c r="C1375">
        <v>9939.6</v>
      </c>
      <c r="D1375">
        <v>44532.35</v>
      </c>
      <c r="E1375">
        <v>64000</v>
      </c>
      <c r="F1375">
        <v>64000</v>
      </c>
      <c r="H1375">
        <v>10375.799999999999</v>
      </c>
      <c r="I1375">
        <v>15241.4</v>
      </c>
      <c r="J1375">
        <v>15214.6</v>
      </c>
      <c r="L1375">
        <f t="shared" si="43"/>
        <v>821.66</v>
      </c>
      <c r="M1375">
        <f>data!BC1375</f>
        <v>3.1783132692180974E-10</v>
      </c>
      <c r="O1375">
        <v>3.1756462347136543E-10</v>
      </c>
      <c r="P1375">
        <f t="shared" si="44"/>
        <v>8.3983992778830036E-2</v>
      </c>
    </row>
    <row r="1376" spans="1:16" x14ac:dyDescent="0.2">
      <c r="A1376">
        <v>822.09</v>
      </c>
      <c r="B1376">
        <v>3260.65</v>
      </c>
      <c r="C1376">
        <v>9404.6</v>
      </c>
      <c r="D1376">
        <v>44330.95</v>
      </c>
      <c r="E1376">
        <v>64000</v>
      </c>
      <c r="F1376">
        <v>64000</v>
      </c>
      <c r="H1376">
        <v>9854.7999999999993</v>
      </c>
      <c r="I1376">
        <v>13191.4</v>
      </c>
      <c r="J1376">
        <v>13265.2</v>
      </c>
      <c r="L1376">
        <f t="shared" si="43"/>
        <v>822.09</v>
      </c>
      <c r="M1376">
        <f>data!BC1376</f>
        <v>3.1903538796774333E-10</v>
      </c>
      <c r="O1376">
        <v>3.1923799636654878E-10</v>
      </c>
      <c r="P1376">
        <f t="shared" si="44"/>
        <v>-6.3466254365541194E-2</v>
      </c>
    </row>
    <row r="1377" spans="1:16" x14ac:dyDescent="0.2">
      <c r="A1377">
        <v>822.53</v>
      </c>
      <c r="B1377">
        <v>3264.95</v>
      </c>
      <c r="C1377">
        <v>9433.2000000000007</v>
      </c>
      <c r="D1377">
        <v>44363.9</v>
      </c>
      <c r="E1377">
        <v>64000</v>
      </c>
      <c r="F1377">
        <v>64000</v>
      </c>
      <c r="H1377">
        <v>9830</v>
      </c>
      <c r="I1377">
        <v>13053.8</v>
      </c>
      <c r="J1377">
        <v>13101</v>
      </c>
      <c r="L1377">
        <f t="shared" si="43"/>
        <v>822.53</v>
      </c>
      <c r="M1377">
        <f>data!BC1377</f>
        <v>3.188993983422715E-10</v>
      </c>
      <c r="O1377">
        <v>3.2002684802561636E-10</v>
      </c>
      <c r="P1377">
        <f t="shared" si="44"/>
        <v>-0.35229846817558652</v>
      </c>
    </row>
    <row r="1378" spans="1:16" x14ac:dyDescent="0.2">
      <c r="A1378">
        <v>822.96</v>
      </c>
      <c r="B1378">
        <v>3300.6</v>
      </c>
      <c r="C1378">
        <v>9734.2000000000007</v>
      </c>
      <c r="D1378">
        <v>44366.6</v>
      </c>
      <c r="E1378">
        <v>64000</v>
      </c>
      <c r="F1378">
        <v>64000</v>
      </c>
      <c r="H1378">
        <v>10146.6</v>
      </c>
      <c r="I1378">
        <v>13697.2</v>
      </c>
      <c r="J1378">
        <v>13696</v>
      </c>
      <c r="L1378">
        <f t="shared" si="43"/>
        <v>822.96</v>
      </c>
      <c r="M1378">
        <f>data!BC1378</f>
        <v>3.1924007203606008E-10</v>
      </c>
      <c r="O1378">
        <v>3.2035756086398917E-10</v>
      </c>
      <c r="P1378">
        <f t="shared" si="44"/>
        <v>-0.34882548890536019</v>
      </c>
    </row>
    <row r="1379" spans="1:16" x14ac:dyDescent="0.2">
      <c r="A1379">
        <v>823.4</v>
      </c>
      <c r="B1379">
        <v>3311.45</v>
      </c>
      <c r="C1379">
        <v>9902</v>
      </c>
      <c r="D1379">
        <v>44438.7</v>
      </c>
      <c r="E1379">
        <v>64000</v>
      </c>
      <c r="F1379">
        <v>64000</v>
      </c>
      <c r="H1379">
        <v>10271.6</v>
      </c>
      <c r="I1379">
        <v>14050</v>
      </c>
      <c r="J1379">
        <v>14110.2</v>
      </c>
      <c r="L1379">
        <f t="shared" si="43"/>
        <v>823.4</v>
      </c>
      <c r="M1379">
        <f>data!BC1379</f>
        <v>3.1884600723739599E-10</v>
      </c>
      <c r="O1379">
        <v>3.205002595910007E-10</v>
      </c>
      <c r="P1379">
        <f t="shared" si="44"/>
        <v>-0.51614696216338318</v>
      </c>
    </row>
    <row r="1380" spans="1:16" x14ac:dyDescent="0.2">
      <c r="A1380">
        <v>823.83</v>
      </c>
      <c r="B1380">
        <v>3288.85</v>
      </c>
      <c r="C1380">
        <v>9597.4</v>
      </c>
      <c r="D1380">
        <v>44456.75</v>
      </c>
      <c r="E1380">
        <v>64000</v>
      </c>
      <c r="F1380">
        <v>64000</v>
      </c>
      <c r="H1380">
        <v>10004.200000000001</v>
      </c>
      <c r="I1380">
        <v>13370.4</v>
      </c>
      <c r="J1380">
        <v>13367.2</v>
      </c>
      <c r="L1380">
        <f t="shared" ref="L1380:L1443" si="45">A1380</f>
        <v>823.83</v>
      </c>
      <c r="M1380">
        <f>data!BC1380</f>
        <v>3.1861626385566401E-10</v>
      </c>
      <c r="O1380">
        <v>3.2022469076358879E-10</v>
      </c>
      <c r="P1380">
        <f t="shared" si="44"/>
        <v>-0.50228072797554113</v>
      </c>
    </row>
    <row r="1381" spans="1:16" x14ac:dyDescent="0.2">
      <c r="A1381">
        <v>824.27</v>
      </c>
      <c r="B1381">
        <v>3260.9</v>
      </c>
      <c r="C1381">
        <v>9359.2000000000007</v>
      </c>
      <c r="D1381">
        <v>44578.3</v>
      </c>
      <c r="E1381">
        <v>64000</v>
      </c>
      <c r="F1381">
        <v>64000</v>
      </c>
      <c r="H1381">
        <v>9723</v>
      </c>
      <c r="I1381">
        <v>12965.6</v>
      </c>
      <c r="J1381">
        <v>13043.8</v>
      </c>
      <c r="L1381">
        <f t="shared" si="45"/>
        <v>824.27</v>
      </c>
      <c r="M1381">
        <f>data!BC1381</f>
        <v>3.1754091903375935E-10</v>
      </c>
      <c r="O1381">
        <v>3.1937710491923679E-10</v>
      </c>
      <c r="P1381">
        <f t="shared" si="44"/>
        <v>-0.57492721212491649</v>
      </c>
    </row>
    <row r="1382" spans="1:16" x14ac:dyDescent="0.2">
      <c r="A1382">
        <v>824.7</v>
      </c>
      <c r="B1382">
        <v>3218.75</v>
      </c>
      <c r="C1382">
        <v>8980.4</v>
      </c>
      <c r="D1382">
        <v>44688.6</v>
      </c>
      <c r="E1382">
        <v>64000</v>
      </c>
      <c r="F1382">
        <v>64000</v>
      </c>
      <c r="H1382">
        <v>9392.7999999999993</v>
      </c>
      <c r="I1382">
        <v>13200.2</v>
      </c>
      <c r="J1382">
        <v>13205</v>
      </c>
      <c r="L1382">
        <f t="shared" si="45"/>
        <v>824.7</v>
      </c>
      <c r="M1382">
        <f>data!BC1382</f>
        <v>3.164499446696497E-10</v>
      </c>
      <c r="O1382">
        <v>3.1858909741261183E-10</v>
      </c>
      <c r="P1382">
        <f t="shared" si="44"/>
        <v>-0.67144568358899781</v>
      </c>
    </row>
    <row r="1383" spans="1:16" x14ac:dyDescent="0.2">
      <c r="A1383">
        <v>825.13</v>
      </c>
      <c r="B1383">
        <v>3289.5</v>
      </c>
      <c r="C1383">
        <v>9595.4</v>
      </c>
      <c r="D1383">
        <v>44970.2</v>
      </c>
      <c r="E1383">
        <v>64000</v>
      </c>
      <c r="F1383">
        <v>64000</v>
      </c>
      <c r="H1383">
        <v>9988</v>
      </c>
      <c r="I1383">
        <v>13900.8</v>
      </c>
      <c r="J1383">
        <v>13954</v>
      </c>
      <c r="L1383">
        <f t="shared" si="45"/>
        <v>825.13</v>
      </c>
      <c r="M1383">
        <f>data!BC1383</f>
        <v>3.1490393007293153E-10</v>
      </c>
      <c r="O1383">
        <v>3.1674806648155945E-10</v>
      </c>
      <c r="P1383">
        <f t="shared" si="44"/>
        <v>-0.58220920781383301</v>
      </c>
    </row>
    <row r="1384" spans="1:16" x14ac:dyDescent="0.2">
      <c r="A1384">
        <v>825.57</v>
      </c>
      <c r="B1384">
        <v>3263.5</v>
      </c>
      <c r="C1384">
        <v>9325.6</v>
      </c>
      <c r="D1384">
        <v>45068.65</v>
      </c>
      <c r="E1384">
        <v>64000</v>
      </c>
      <c r="F1384">
        <v>64000</v>
      </c>
      <c r="H1384">
        <v>9771.4</v>
      </c>
      <c r="I1384">
        <v>15569.6</v>
      </c>
      <c r="J1384">
        <v>15630.4</v>
      </c>
      <c r="L1384">
        <f t="shared" si="45"/>
        <v>825.57</v>
      </c>
      <c r="M1384">
        <f>data!BC1384</f>
        <v>3.1404307062150087E-10</v>
      </c>
      <c r="O1384">
        <v>3.1547941871136772E-10</v>
      </c>
      <c r="P1384">
        <f t="shared" si="44"/>
        <v>-0.4552905846390457</v>
      </c>
    </row>
    <row r="1385" spans="1:16" x14ac:dyDescent="0.2">
      <c r="A1385">
        <v>826</v>
      </c>
      <c r="B1385">
        <v>3298.55</v>
      </c>
      <c r="C1385">
        <v>9730.7999999999993</v>
      </c>
      <c r="D1385">
        <v>45026.3</v>
      </c>
      <c r="E1385">
        <v>64000</v>
      </c>
      <c r="F1385">
        <v>64000</v>
      </c>
      <c r="H1385">
        <v>10164.6</v>
      </c>
      <c r="I1385">
        <v>15931.4</v>
      </c>
      <c r="J1385">
        <v>15982</v>
      </c>
      <c r="L1385">
        <f t="shared" si="45"/>
        <v>826</v>
      </c>
      <c r="M1385">
        <f>data!BC1385</f>
        <v>3.1470867422527224E-10</v>
      </c>
      <c r="O1385">
        <v>3.1561299758883405E-10</v>
      </c>
      <c r="P1385">
        <f t="shared" si="44"/>
        <v>-0.28652918937765837</v>
      </c>
    </row>
    <row r="1386" spans="1:16" x14ac:dyDescent="0.2">
      <c r="A1386">
        <v>826.44</v>
      </c>
      <c r="B1386">
        <v>3296.8</v>
      </c>
      <c r="C1386">
        <v>9663.6</v>
      </c>
      <c r="D1386">
        <v>44854.25</v>
      </c>
      <c r="E1386">
        <v>64000</v>
      </c>
      <c r="F1386">
        <v>64000</v>
      </c>
      <c r="H1386">
        <v>10090.6</v>
      </c>
      <c r="I1386">
        <v>14157</v>
      </c>
      <c r="J1386">
        <v>14211.4</v>
      </c>
      <c r="L1386">
        <f t="shared" si="45"/>
        <v>826.44</v>
      </c>
      <c r="M1386">
        <f>data!BC1386</f>
        <v>3.1609612868819919E-10</v>
      </c>
      <c r="O1386">
        <v>3.1551508717815038E-10</v>
      </c>
      <c r="P1386">
        <f t="shared" si="44"/>
        <v>0.18415649002569912</v>
      </c>
    </row>
    <row r="1387" spans="1:16" x14ac:dyDescent="0.2">
      <c r="A1387">
        <v>826.87</v>
      </c>
      <c r="B1387">
        <v>3314.25</v>
      </c>
      <c r="C1387">
        <v>9872</v>
      </c>
      <c r="D1387">
        <v>44619.55</v>
      </c>
      <c r="E1387">
        <v>64000</v>
      </c>
      <c r="F1387">
        <v>64000</v>
      </c>
      <c r="H1387">
        <v>10343.4</v>
      </c>
      <c r="I1387">
        <v>14576.8</v>
      </c>
      <c r="J1387">
        <v>14682</v>
      </c>
      <c r="L1387">
        <f t="shared" si="45"/>
        <v>826.87</v>
      </c>
      <c r="M1387">
        <f>data!BC1387</f>
        <v>3.1812602123291583E-10</v>
      </c>
      <c r="O1387">
        <v>3.1749552666505332E-10</v>
      </c>
      <c r="P1387">
        <f t="shared" si="44"/>
        <v>0.19858376415099999</v>
      </c>
    </row>
    <row r="1388" spans="1:16" x14ac:dyDescent="0.2">
      <c r="A1388">
        <v>827.31</v>
      </c>
      <c r="B1388">
        <v>3332.5</v>
      </c>
      <c r="C1388">
        <v>10060.200000000001</v>
      </c>
      <c r="D1388">
        <v>44357.65</v>
      </c>
      <c r="E1388">
        <v>64000</v>
      </c>
      <c r="F1388">
        <v>64000</v>
      </c>
      <c r="H1388">
        <v>10510.6</v>
      </c>
      <c r="I1388">
        <v>15346.4</v>
      </c>
      <c r="J1388">
        <v>15413</v>
      </c>
      <c r="L1388">
        <f t="shared" si="45"/>
        <v>827.31</v>
      </c>
      <c r="M1388">
        <f>data!BC1388</f>
        <v>3.2040292057783222E-10</v>
      </c>
      <c r="O1388">
        <v>3.2008724617015504E-10</v>
      </c>
      <c r="P1388">
        <f t="shared" si="44"/>
        <v>9.8621363848209354E-2</v>
      </c>
    </row>
    <row r="1389" spans="1:16" x14ac:dyDescent="0.2">
      <c r="A1389">
        <v>827.74</v>
      </c>
      <c r="B1389">
        <v>3298.8</v>
      </c>
      <c r="C1389">
        <v>9721.4</v>
      </c>
      <c r="D1389">
        <v>44026.6</v>
      </c>
      <c r="E1389">
        <v>64000</v>
      </c>
      <c r="F1389">
        <v>64000</v>
      </c>
      <c r="H1389">
        <v>10121.6</v>
      </c>
      <c r="I1389">
        <v>15515.4</v>
      </c>
      <c r="J1389">
        <v>15594</v>
      </c>
      <c r="L1389">
        <f t="shared" si="45"/>
        <v>827.74</v>
      </c>
      <c r="M1389">
        <f>data!BC1389</f>
        <v>3.2285361357296145E-10</v>
      </c>
      <c r="O1389">
        <v>3.2284679555437383E-10</v>
      </c>
      <c r="P1389">
        <f t="shared" si="44"/>
        <v>2.1118433515542562E-3</v>
      </c>
    </row>
    <row r="1390" spans="1:16" x14ac:dyDescent="0.2">
      <c r="A1390">
        <v>828.17</v>
      </c>
      <c r="B1390">
        <v>3381.65</v>
      </c>
      <c r="C1390">
        <v>10551.8</v>
      </c>
      <c r="D1390">
        <v>43929.05</v>
      </c>
      <c r="E1390">
        <v>64000</v>
      </c>
      <c r="F1390">
        <v>64000</v>
      </c>
      <c r="H1390">
        <v>10964.8</v>
      </c>
      <c r="I1390">
        <v>15109.4</v>
      </c>
      <c r="J1390">
        <v>15160.2</v>
      </c>
      <c r="L1390">
        <f t="shared" si="45"/>
        <v>828.17</v>
      </c>
      <c r="M1390">
        <f>data!BC1390</f>
        <v>3.2437472289483583E-10</v>
      </c>
      <c r="O1390">
        <v>3.2431477943349469E-10</v>
      </c>
      <c r="P1390">
        <f t="shared" si="44"/>
        <v>1.8483111206293892E-2</v>
      </c>
    </row>
    <row r="1391" spans="1:16" x14ac:dyDescent="0.2">
      <c r="A1391">
        <v>828.61</v>
      </c>
      <c r="B1391">
        <v>3240.7</v>
      </c>
      <c r="C1391">
        <v>9127.7999999999993</v>
      </c>
      <c r="D1391">
        <v>43697.05</v>
      </c>
      <c r="E1391">
        <v>64000</v>
      </c>
      <c r="F1391">
        <v>64000</v>
      </c>
      <c r="H1391">
        <v>9544</v>
      </c>
      <c r="I1391">
        <v>12822.8</v>
      </c>
      <c r="J1391">
        <v>12936</v>
      </c>
      <c r="L1391">
        <f t="shared" si="45"/>
        <v>828.61</v>
      </c>
      <c r="M1391">
        <f>data!BC1391</f>
        <v>3.2521447076427137E-10</v>
      </c>
      <c r="O1391">
        <v>3.2559628634437181E-10</v>
      </c>
      <c r="P1391">
        <f t="shared" si="44"/>
        <v>-0.11726656479632248</v>
      </c>
    </row>
    <row r="1392" spans="1:16" x14ac:dyDescent="0.2">
      <c r="A1392">
        <v>829.04</v>
      </c>
      <c r="B1392">
        <v>3284.8</v>
      </c>
      <c r="C1392">
        <v>9542.7999999999993</v>
      </c>
      <c r="D1392">
        <v>43635.1</v>
      </c>
      <c r="E1392">
        <v>64000</v>
      </c>
      <c r="F1392">
        <v>64000</v>
      </c>
      <c r="H1392">
        <v>9979.6</v>
      </c>
      <c r="I1392">
        <v>14630.6</v>
      </c>
      <c r="J1392">
        <v>14683.2</v>
      </c>
      <c r="L1392">
        <f t="shared" si="45"/>
        <v>829.04</v>
      </c>
      <c r="M1392">
        <f>data!BC1392</f>
        <v>3.2615198698922638E-10</v>
      </c>
      <c r="O1392">
        <v>3.2634674702447444E-10</v>
      </c>
      <c r="P1392">
        <f t="shared" si="44"/>
        <v>-5.9678865202065577E-2</v>
      </c>
    </row>
    <row r="1393" spans="1:16" x14ac:dyDescent="0.2">
      <c r="A1393">
        <v>829.48</v>
      </c>
      <c r="B1393">
        <v>3325.4</v>
      </c>
      <c r="C1393">
        <v>10017.6</v>
      </c>
      <c r="D1393">
        <v>43783.25</v>
      </c>
      <c r="E1393">
        <v>64000</v>
      </c>
      <c r="F1393">
        <v>64000</v>
      </c>
      <c r="H1393">
        <v>10445.799999999999</v>
      </c>
      <c r="I1393">
        <v>15220.4</v>
      </c>
      <c r="J1393">
        <v>15260.4</v>
      </c>
      <c r="L1393">
        <f t="shared" si="45"/>
        <v>829.48</v>
      </c>
      <c r="M1393">
        <f>data!BC1393</f>
        <v>3.253505701596874E-10</v>
      </c>
      <c r="O1393">
        <v>3.2670278661549141E-10</v>
      </c>
      <c r="P1393">
        <f t="shared" si="44"/>
        <v>-0.41389804776764333</v>
      </c>
    </row>
    <row r="1394" spans="1:16" x14ac:dyDescent="0.2">
      <c r="A1394">
        <v>829.91</v>
      </c>
      <c r="B1394">
        <v>3251.95</v>
      </c>
      <c r="C1394">
        <v>9276.4</v>
      </c>
      <c r="D1394">
        <v>43783</v>
      </c>
      <c r="E1394">
        <v>64000</v>
      </c>
      <c r="F1394">
        <v>64000</v>
      </c>
      <c r="H1394">
        <v>9673.4</v>
      </c>
      <c r="I1394">
        <v>13414.2</v>
      </c>
      <c r="J1394">
        <v>13402</v>
      </c>
      <c r="L1394">
        <f t="shared" si="45"/>
        <v>829.91</v>
      </c>
      <c r="M1394">
        <f>data!BC1394</f>
        <v>3.2484496126115302E-10</v>
      </c>
      <c r="O1394">
        <v>3.2615317070260381E-10</v>
      </c>
      <c r="P1394">
        <f t="shared" si="44"/>
        <v>-0.40110278205563132</v>
      </c>
    </row>
    <row r="1395" spans="1:16" x14ac:dyDescent="0.2">
      <c r="A1395">
        <v>830.35</v>
      </c>
      <c r="B1395">
        <v>3233.45</v>
      </c>
      <c r="C1395">
        <v>9119.6</v>
      </c>
      <c r="D1395">
        <v>43904.15</v>
      </c>
      <c r="E1395">
        <v>64000</v>
      </c>
      <c r="F1395">
        <v>64000</v>
      </c>
      <c r="H1395">
        <v>9509</v>
      </c>
      <c r="I1395">
        <v>12611</v>
      </c>
      <c r="J1395">
        <v>12635.4</v>
      </c>
      <c r="L1395">
        <f t="shared" si="45"/>
        <v>830.35</v>
      </c>
      <c r="M1395">
        <f>data!BC1395</f>
        <v>3.2379895665989585E-10</v>
      </c>
      <c r="O1395">
        <v>3.2551671409169693E-10</v>
      </c>
      <c r="P1395">
        <f t="shared" si="44"/>
        <v>-0.52770176075112418</v>
      </c>
    </row>
    <row r="1396" spans="1:16" x14ac:dyDescent="0.2">
      <c r="A1396">
        <v>830.78</v>
      </c>
      <c r="B1396">
        <v>3307.7</v>
      </c>
      <c r="C1396">
        <v>9809.4</v>
      </c>
      <c r="D1396">
        <v>44209.599999999999</v>
      </c>
      <c r="E1396">
        <v>64000</v>
      </c>
      <c r="F1396">
        <v>64000</v>
      </c>
      <c r="H1396">
        <v>10233</v>
      </c>
      <c r="I1396">
        <v>12669.6</v>
      </c>
      <c r="J1396">
        <v>12690.4</v>
      </c>
      <c r="L1396">
        <f t="shared" si="45"/>
        <v>830.78</v>
      </c>
      <c r="M1396">
        <f>data!BC1396</f>
        <v>3.2201435877182321E-10</v>
      </c>
      <c r="O1396">
        <v>3.2401074028391898E-10</v>
      </c>
      <c r="P1396">
        <f t="shared" si="44"/>
        <v>-0.61614670870058674</v>
      </c>
    </row>
    <row r="1397" spans="1:16" x14ac:dyDescent="0.2">
      <c r="A1397">
        <v>831.21</v>
      </c>
      <c r="B1397">
        <v>3235.35</v>
      </c>
      <c r="C1397">
        <v>9102</v>
      </c>
      <c r="D1397">
        <v>44363.95</v>
      </c>
      <c r="E1397">
        <v>64000</v>
      </c>
      <c r="F1397">
        <v>64000</v>
      </c>
      <c r="H1397">
        <v>9480.6</v>
      </c>
      <c r="I1397">
        <v>11555.6</v>
      </c>
      <c r="J1397">
        <v>11531</v>
      </c>
      <c r="L1397">
        <f t="shared" si="45"/>
        <v>831.21</v>
      </c>
      <c r="M1397">
        <f>data!BC1397</f>
        <v>3.2030493183681463E-10</v>
      </c>
      <c r="O1397">
        <v>3.2280846062020256E-10</v>
      </c>
      <c r="P1397">
        <f t="shared" si="44"/>
        <v>-0.77554621046114069</v>
      </c>
    </row>
    <row r="1398" spans="1:16" x14ac:dyDescent="0.2">
      <c r="A1398">
        <v>831.65</v>
      </c>
      <c r="B1398">
        <v>3253.4</v>
      </c>
      <c r="C1398">
        <v>9244.2000000000007</v>
      </c>
      <c r="D1398">
        <v>44568.45</v>
      </c>
      <c r="E1398">
        <v>64000</v>
      </c>
      <c r="F1398">
        <v>64000</v>
      </c>
      <c r="H1398">
        <v>9665.4</v>
      </c>
      <c r="I1398">
        <v>11599.2</v>
      </c>
      <c r="J1398">
        <v>11594.6</v>
      </c>
      <c r="L1398">
        <f t="shared" si="45"/>
        <v>831.65</v>
      </c>
      <c r="M1398">
        <f>data!BC1398</f>
        <v>3.189166567561638E-10</v>
      </c>
      <c r="O1398">
        <v>3.211184137532832E-10</v>
      </c>
      <c r="P1398">
        <f t="shared" si="44"/>
        <v>-0.68565267602841917</v>
      </c>
    </row>
    <row r="1399" spans="1:16" x14ac:dyDescent="0.2">
      <c r="A1399">
        <v>832.08</v>
      </c>
      <c r="B1399">
        <v>3318.9</v>
      </c>
      <c r="C1399">
        <v>9950.6</v>
      </c>
      <c r="D1399">
        <v>44648.25</v>
      </c>
      <c r="E1399">
        <v>64000</v>
      </c>
      <c r="F1399">
        <v>64000</v>
      </c>
      <c r="H1399">
        <v>10392</v>
      </c>
      <c r="I1399">
        <v>12545.2</v>
      </c>
      <c r="J1399">
        <v>12637.2</v>
      </c>
      <c r="L1399">
        <f t="shared" si="45"/>
        <v>832.08</v>
      </c>
      <c r="M1399">
        <f>data!BC1399</f>
        <v>3.1886941912416975E-10</v>
      </c>
      <c r="O1399">
        <v>3.1981697052276453E-10</v>
      </c>
      <c r="P1399">
        <f t="shared" si="44"/>
        <v>-0.29627927406289323</v>
      </c>
    </row>
    <row r="1400" spans="1:16" x14ac:dyDescent="0.2">
      <c r="A1400">
        <v>832.52</v>
      </c>
      <c r="B1400">
        <v>3270.05</v>
      </c>
      <c r="C1400">
        <v>9462.6</v>
      </c>
      <c r="D1400">
        <v>44618</v>
      </c>
      <c r="E1400">
        <v>64000</v>
      </c>
      <c r="F1400">
        <v>64000</v>
      </c>
      <c r="H1400">
        <v>9877.6</v>
      </c>
      <c r="I1400">
        <v>12772.4</v>
      </c>
      <c r="J1400">
        <v>12825.4</v>
      </c>
      <c r="L1400">
        <f t="shared" si="45"/>
        <v>832.52</v>
      </c>
      <c r="M1400">
        <f>data!BC1400</f>
        <v>3.1880565468436746E-10</v>
      </c>
      <c r="O1400">
        <v>3.1920750098782008E-10</v>
      </c>
      <c r="P1400">
        <f t="shared" si="44"/>
        <v>-0.12588874077490708</v>
      </c>
    </row>
    <row r="1401" spans="1:16" x14ac:dyDescent="0.2">
      <c r="A1401">
        <v>832.95</v>
      </c>
      <c r="B1401">
        <v>3227.35</v>
      </c>
      <c r="C1401">
        <v>9042.6</v>
      </c>
      <c r="D1401">
        <v>44393.9</v>
      </c>
      <c r="E1401">
        <v>64000</v>
      </c>
      <c r="F1401">
        <v>64000</v>
      </c>
      <c r="H1401">
        <v>9429.7999999999993</v>
      </c>
      <c r="I1401">
        <v>13785</v>
      </c>
      <c r="J1401">
        <v>13853.4</v>
      </c>
      <c r="L1401">
        <f t="shared" si="45"/>
        <v>832.95</v>
      </c>
      <c r="M1401">
        <f>data!BC1401</f>
        <v>3.2030465827333755E-10</v>
      </c>
      <c r="O1401">
        <v>3.2001905892931437E-10</v>
      </c>
      <c r="P1401">
        <f t="shared" si="44"/>
        <v>8.9244479681525601E-2</v>
      </c>
    </row>
    <row r="1402" spans="1:16" x14ac:dyDescent="0.2">
      <c r="A1402">
        <v>833.38</v>
      </c>
      <c r="B1402">
        <v>3354.7</v>
      </c>
      <c r="C1402">
        <v>10258.200000000001</v>
      </c>
      <c r="D1402">
        <v>44282.1</v>
      </c>
      <c r="E1402">
        <v>64000</v>
      </c>
      <c r="F1402">
        <v>64000</v>
      </c>
      <c r="H1402">
        <v>10704.4</v>
      </c>
      <c r="I1402">
        <v>15373.6</v>
      </c>
      <c r="J1402">
        <v>15352</v>
      </c>
      <c r="L1402">
        <f t="shared" si="45"/>
        <v>833.38</v>
      </c>
      <c r="M1402">
        <f>data!BC1402</f>
        <v>3.2225159108826259E-10</v>
      </c>
      <c r="O1402">
        <v>3.2144678782875282E-10</v>
      </c>
      <c r="P1402">
        <f t="shared" si="44"/>
        <v>0.25036904706558183</v>
      </c>
    </row>
    <row r="1403" spans="1:16" x14ac:dyDescent="0.2">
      <c r="A1403">
        <v>833.82</v>
      </c>
      <c r="B1403">
        <v>3274.95</v>
      </c>
      <c r="C1403">
        <v>9478.4</v>
      </c>
      <c r="D1403">
        <v>43937.95</v>
      </c>
      <c r="E1403">
        <v>64000</v>
      </c>
      <c r="F1403">
        <v>64000</v>
      </c>
      <c r="H1403">
        <v>9958.2000000000007</v>
      </c>
      <c r="I1403">
        <v>13616.2</v>
      </c>
      <c r="J1403">
        <v>13613.8</v>
      </c>
      <c r="L1403">
        <f t="shared" si="45"/>
        <v>833.82</v>
      </c>
      <c r="M1403">
        <f>data!BC1403</f>
        <v>3.2445511505897683E-10</v>
      </c>
      <c r="O1403">
        <v>3.2372321611303298E-10</v>
      </c>
      <c r="P1403">
        <f t="shared" si="44"/>
        <v>0.22608787677689896</v>
      </c>
    </row>
    <row r="1404" spans="1:16" x14ac:dyDescent="0.2">
      <c r="A1404">
        <v>834.25</v>
      </c>
      <c r="B1404">
        <v>3241.15</v>
      </c>
      <c r="C1404">
        <v>9165.4</v>
      </c>
      <c r="D1404">
        <v>43581.05</v>
      </c>
      <c r="E1404">
        <v>64000</v>
      </c>
      <c r="F1404">
        <v>64000</v>
      </c>
      <c r="H1404">
        <v>9529.4</v>
      </c>
      <c r="I1404">
        <v>13940</v>
      </c>
      <c r="J1404">
        <v>13912.4</v>
      </c>
      <c r="L1404">
        <f t="shared" si="45"/>
        <v>834.25</v>
      </c>
      <c r="M1404">
        <f>data!BC1404</f>
        <v>3.2715904275201956E-10</v>
      </c>
      <c r="O1404">
        <v>3.2658672246431541E-10</v>
      </c>
      <c r="P1404">
        <f t="shared" si="44"/>
        <v>0.17524297478648374</v>
      </c>
    </row>
    <row r="1405" spans="1:16" x14ac:dyDescent="0.2">
      <c r="A1405">
        <v>834.68</v>
      </c>
      <c r="B1405">
        <v>3306.9</v>
      </c>
      <c r="C1405">
        <v>9815.7999999999993</v>
      </c>
      <c r="D1405">
        <v>43522.25</v>
      </c>
      <c r="E1405">
        <v>64000</v>
      </c>
      <c r="F1405">
        <v>64000</v>
      </c>
      <c r="H1405">
        <v>10234.200000000001</v>
      </c>
      <c r="I1405">
        <v>14359.2</v>
      </c>
      <c r="J1405">
        <v>14370.4</v>
      </c>
      <c r="L1405">
        <f t="shared" si="45"/>
        <v>834.68</v>
      </c>
      <c r="M1405">
        <f>data!BC1405</f>
        <v>3.2824561735222982E-10</v>
      </c>
      <c r="O1405">
        <v>3.2815101339257106E-10</v>
      </c>
      <c r="P1405">
        <f t="shared" si="44"/>
        <v>2.8829397380400402E-2</v>
      </c>
    </row>
    <row r="1406" spans="1:16" x14ac:dyDescent="0.2">
      <c r="A1406">
        <v>835.12</v>
      </c>
      <c r="B1406">
        <v>3347.95</v>
      </c>
      <c r="C1406">
        <v>10135.200000000001</v>
      </c>
      <c r="D1406">
        <v>43381.9</v>
      </c>
      <c r="E1406">
        <v>64000</v>
      </c>
      <c r="F1406">
        <v>64000</v>
      </c>
      <c r="H1406">
        <v>10580.8</v>
      </c>
      <c r="I1406">
        <v>13740.6</v>
      </c>
      <c r="J1406">
        <v>13797</v>
      </c>
      <c r="L1406">
        <f t="shared" si="45"/>
        <v>835.12</v>
      </c>
      <c r="M1406">
        <f>data!BC1406</f>
        <v>3.298161478547694E-10</v>
      </c>
      <c r="O1406">
        <v>3.2974531064348486E-10</v>
      </c>
      <c r="P1406">
        <f t="shared" si="44"/>
        <v>2.1482401416506029E-2</v>
      </c>
    </row>
    <row r="1407" spans="1:16" x14ac:dyDescent="0.2">
      <c r="A1407">
        <v>835.55</v>
      </c>
      <c r="B1407">
        <v>3589.15</v>
      </c>
      <c r="C1407">
        <v>12568</v>
      </c>
      <c r="D1407">
        <v>43565.4</v>
      </c>
      <c r="E1407">
        <v>64000</v>
      </c>
      <c r="F1407">
        <v>64000</v>
      </c>
      <c r="H1407">
        <v>13081.8</v>
      </c>
      <c r="I1407">
        <v>15868.6</v>
      </c>
      <c r="J1407">
        <v>15883.2</v>
      </c>
      <c r="L1407">
        <f t="shared" si="45"/>
        <v>835.55</v>
      </c>
      <c r="M1407">
        <f>data!BC1407</f>
        <v>3.3033385037213012E-10</v>
      </c>
      <c r="O1407">
        <v>3.3083988687676318E-10</v>
      </c>
      <c r="P1407">
        <f t="shared" si="44"/>
        <v>-0.15295510750236457</v>
      </c>
    </row>
    <row r="1408" spans="1:16" x14ac:dyDescent="0.2">
      <c r="A1408">
        <v>835.98</v>
      </c>
      <c r="B1408">
        <v>3252.4</v>
      </c>
      <c r="C1408">
        <v>9255.2000000000007</v>
      </c>
      <c r="D1408">
        <v>43270.35</v>
      </c>
      <c r="E1408">
        <v>64000</v>
      </c>
      <c r="F1408">
        <v>64000</v>
      </c>
      <c r="H1408">
        <v>9695.7999999999993</v>
      </c>
      <c r="I1408">
        <v>12674.2</v>
      </c>
      <c r="J1408">
        <v>12714.2</v>
      </c>
      <c r="L1408">
        <f t="shared" si="45"/>
        <v>835.98</v>
      </c>
      <c r="M1408">
        <f>data!BC1408</f>
        <v>3.3010375812130189E-10</v>
      </c>
      <c r="O1408">
        <v>3.3131353077235325E-10</v>
      </c>
      <c r="P1408">
        <f t="shared" si="44"/>
        <v>-0.36514435381831623</v>
      </c>
    </row>
    <row r="1409" spans="1:16" x14ac:dyDescent="0.2">
      <c r="A1409">
        <v>836.42</v>
      </c>
      <c r="B1409">
        <v>3276.5</v>
      </c>
      <c r="C1409">
        <v>9486.2000000000007</v>
      </c>
      <c r="D1409">
        <v>43284.05</v>
      </c>
      <c r="E1409">
        <v>64000</v>
      </c>
      <c r="F1409">
        <v>64000</v>
      </c>
      <c r="H1409">
        <v>9900.2000000000007</v>
      </c>
      <c r="I1409">
        <v>12415.6</v>
      </c>
      <c r="J1409">
        <v>12438.8</v>
      </c>
      <c r="L1409">
        <f t="shared" si="45"/>
        <v>836.42</v>
      </c>
      <c r="M1409">
        <f>data!BC1409</f>
        <v>3.3025814872595118E-10</v>
      </c>
      <c r="O1409">
        <v>3.3122317191748637E-10</v>
      </c>
      <c r="P1409">
        <f t="shared" si="44"/>
        <v>-0.29135135260874828</v>
      </c>
    </row>
    <row r="1410" spans="1:16" x14ac:dyDescent="0.2">
      <c r="A1410">
        <v>836.85</v>
      </c>
      <c r="B1410">
        <v>3220.25</v>
      </c>
      <c r="C1410">
        <v>8906.7999999999993</v>
      </c>
      <c r="D1410">
        <v>43460.15</v>
      </c>
      <c r="E1410">
        <v>64000</v>
      </c>
      <c r="F1410">
        <v>64000</v>
      </c>
      <c r="H1410">
        <v>9363</v>
      </c>
      <c r="I1410">
        <v>11245.2</v>
      </c>
      <c r="J1410">
        <v>11261.4</v>
      </c>
      <c r="L1410">
        <f t="shared" si="45"/>
        <v>836.85</v>
      </c>
      <c r="M1410">
        <f>data!BC1410</f>
        <v>3.2840714956074712E-10</v>
      </c>
      <c r="O1410">
        <v>3.3017855615344853E-10</v>
      </c>
      <c r="P1410">
        <f t="shared" si="44"/>
        <v>-0.53649958778006213</v>
      </c>
    </row>
    <row r="1411" spans="1:16" x14ac:dyDescent="0.2">
      <c r="A1411">
        <v>837.29</v>
      </c>
      <c r="B1411">
        <v>3215.45</v>
      </c>
      <c r="C1411">
        <v>8925.4</v>
      </c>
      <c r="D1411">
        <v>43581.55</v>
      </c>
      <c r="E1411">
        <v>64000</v>
      </c>
      <c r="F1411">
        <v>64000</v>
      </c>
      <c r="H1411">
        <v>9319.7999999999993</v>
      </c>
      <c r="I1411">
        <v>11079.2</v>
      </c>
      <c r="J1411">
        <v>11104.2</v>
      </c>
      <c r="L1411">
        <f t="shared" si="45"/>
        <v>837.29</v>
      </c>
      <c r="M1411">
        <f>data!BC1411</f>
        <v>3.2743915737083386E-10</v>
      </c>
      <c r="O1411">
        <v>3.2901459044445956E-10</v>
      </c>
      <c r="P1411">
        <f t="shared" si="44"/>
        <v>-0.47883380232392497</v>
      </c>
    </row>
    <row r="1412" spans="1:16" x14ac:dyDescent="0.2">
      <c r="A1412">
        <v>837.72</v>
      </c>
      <c r="B1412">
        <v>3288.15</v>
      </c>
      <c r="C1412">
        <v>9639.4</v>
      </c>
      <c r="D1412">
        <v>43895.55</v>
      </c>
      <c r="E1412">
        <v>64000</v>
      </c>
      <c r="F1412">
        <v>64000</v>
      </c>
      <c r="H1412">
        <v>9999</v>
      </c>
      <c r="I1412">
        <v>12027.2</v>
      </c>
      <c r="J1412">
        <v>12045.2</v>
      </c>
      <c r="L1412">
        <f t="shared" si="45"/>
        <v>837.72</v>
      </c>
      <c r="M1412">
        <f>data!BC1412</f>
        <v>3.2552863756920564E-10</v>
      </c>
      <c r="O1412">
        <v>3.2767916859145868E-10</v>
      </c>
      <c r="P1412">
        <f t="shared" si="44"/>
        <v>-0.65629164999934986</v>
      </c>
    </row>
    <row r="1413" spans="1:16" x14ac:dyDescent="0.2">
      <c r="A1413">
        <v>838.15</v>
      </c>
      <c r="B1413">
        <v>3261.6</v>
      </c>
      <c r="C1413">
        <v>9363.6</v>
      </c>
      <c r="D1413">
        <v>44144.1</v>
      </c>
      <c r="E1413">
        <v>64000</v>
      </c>
      <c r="F1413">
        <v>64000</v>
      </c>
      <c r="H1413">
        <v>9740.7999999999993</v>
      </c>
      <c r="I1413">
        <v>12203.2</v>
      </c>
      <c r="J1413">
        <v>12214</v>
      </c>
      <c r="L1413">
        <f t="shared" si="45"/>
        <v>838.15</v>
      </c>
      <c r="M1413">
        <f>data!BC1413</f>
        <v>3.2338329919946437E-10</v>
      </c>
      <c r="O1413">
        <v>3.2589794388972916E-10</v>
      </c>
      <c r="P1413">
        <f t="shared" si="44"/>
        <v>-0.7716049571382525</v>
      </c>
    </row>
    <row r="1414" spans="1:16" x14ac:dyDescent="0.2">
      <c r="A1414">
        <v>838.59</v>
      </c>
      <c r="B1414">
        <v>3261.15</v>
      </c>
      <c r="C1414">
        <v>9368.6</v>
      </c>
      <c r="D1414">
        <v>44348.55</v>
      </c>
      <c r="E1414">
        <v>64000</v>
      </c>
      <c r="F1414">
        <v>64000</v>
      </c>
      <c r="H1414">
        <v>9793.4</v>
      </c>
      <c r="I1414">
        <v>11991.6</v>
      </c>
      <c r="J1414">
        <v>11998.8</v>
      </c>
      <c r="L1414">
        <f t="shared" si="45"/>
        <v>838.59</v>
      </c>
      <c r="M1414">
        <f>data!BC1414</f>
        <v>3.2181880055415457E-10</v>
      </c>
      <c r="O1414">
        <v>3.2413501673047828E-10</v>
      </c>
      <c r="P1414">
        <f t="shared" si="44"/>
        <v>-0.71458375577164979</v>
      </c>
    </row>
    <row r="1415" spans="1:16" x14ac:dyDescent="0.2">
      <c r="A1415">
        <v>839.02</v>
      </c>
      <c r="B1415">
        <v>3347.3</v>
      </c>
      <c r="C1415">
        <v>10194</v>
      </c>
      <c r="D1415">
        <v>44515.3</v>
      </c>
      <c r="E1415">
        <v>64000</v>
      </c>
      <c r="F1415">
        <v>64000</v>
      </c>
      <c r="H1415">
        <v>10662.4</v>
      </c>
      <c r="I1415">
        <v>13125.8</v>
      </c>
      <c r="J1415">
        <v>13234.4</v>
      </c>
      <c r="L1415">
        <f t="shared" si="45"/>
        <v>839.02</v>
      </c>
      <c r="M1415">
        <f>data!BC1415</f>
        <v>3.212333526793635E-10</v>
      </c>
      <c r="O1415">
        <v>3.2257082070360473E-10</v>
      </c>
      <c r="P1415">
        <f t="shared" si="44"/>
        <v>-0.41462771534135967</v>
      </c>
    </row>
    <row r="1416" spans="1:16" x14ac:dyDescent="0.2">
      <c r="A1416">
        <v>839.45</v>
      </c>
      <c r="B1416">
        <v>3219.45</v>
      </c>
      <c r="C1416">
        <v>8974.7999999999993</v>
      </c>
      <c r="D1416">
        <v>44383.9</v>
      </c>
      <c r="E1416">
        <v>64000</v>
      </c>
      <c r="F1416">
        <v>64000</v>
      </c>
      <c r="H1416">
        <v>9348</v>
      </c>
      <c r="I1416">
        <v>12982</v>
      </c>
      <c r="J1416">
        <v>13058.4</v>
      </c>
      <c r="L1416">
        <f t="shared" si="45"/>
        <v>839.45</v>
      </c>
      <c r="M1416">
        <f>data!BC1416</f>
        <v>3.2134229679280359E-10</v>
      </c>
      <c r="O1416">
        <v>3.2124226195676611E-10</v>
      </c>
      <c r="P1416">
        <f t="shared" ref="P1416:P1479" si="46">(M1416-O1416)/O1416%</f>
        <v>3.1139998650284245E-2</v>
      </c>
    </row>
    <row r="1417" spans="1:16" x14ac:dyDescent="0.2">
      <c r="A1417">
        <v>839.89</v>
      </c>
      <c r="B1417">
        <v>3251.6</v>
      </c>
      <c r="C1417">
        <v>9130.2000000000007</v>
      </c>
      <c r="D1417">
        <v>44176.05</v>
      </c>
      <c r="E1417">
        <v>64000</v>
      </c>
      <c r="F1417">
        <v>64000</v>
      </c>
      <c r="H1417">
        <v>9521</v>
      </c>
      <c r="I1417">
        <v>13386.6</v>
      </c>
      <c r="J1417">
        <v>13393</v>
      </c>
      <c r="L1417">
        <f t="shared" si="45"/>
        <v>839.89</v>
      </c>
      <c r="M1417">
        <f>data!BC1417</f>
        <v>3.2330748765240127E-10</v>
      </c>
      <c r="O1417">
        <v>3.2297595063177631E-10</v>
      </c>
      <c r="P1417">
        <f t="shared" si="46"/>
        <v>0.10265068342594542</v>
      </c>
    </row>
    <row r="1418" spans="1:16" x14ac:dyDescent="0.2">
      <c r="A1418">
        <v>840.32</v>
      </c>
      <c r="B1418">
        <v>3272.95</v>
      </c>
      <c r="C1418">
        <v>9460</v>
      </c>
      <c r="D1418">
        <v>43903.9</v>
      </c>
      <c r="E1418">
        <v>64000</v>
      </c>
      <c r="F1418">
        <v>64000</v>
      </c>
      <c r="H1418">
        <v>9863.2000000000007</v>
      </c>
      <c r="I1418">
        <v>12629.4</v>
      </c>
      <c r="J1418">
        <v>12659</v>
      </c>
      <c r="L1418">
        <f t="shared" si="45"/>
        <v>840.32</v>
      </c>
      <c r="M1418">
        <f>data!BC1418</f>
        <v>3.2572825734483112E-10</v>
      </c>
      <c r="O1418">
        <v>3.2426047668977083E-10</v>
      </c>
      <c r="P1418">
        <f t="shared" si="46"/>
        <v>0.45265481320578899</v>
      </c>
    </row>
    <row r="1419" spans="1:16" x14ac:dyDescent="0.2">
      <c r="A1419">
        <v>840.75</v>
      </c>
      <c r="B1419">
        <v>3277.25</v>
      </c>
      <c r="C1419">
        <v>9487.4</v>
      </c>
      <c r="D1419">
        <v>43579.8</v>
      </c>
      <c r="E1419">
        <v>64000</v>
      </c>
      <c r="F1419">
        <v>64000</v>
      </c>
      <c r="H1419">
        <v>9913.7999999999993</v>
      </c>
      <c r="I1419">
        <v>12845.2</v>
      </c>
      <c r="J1419">
        <v>12881.8</v>
      </c>
      <c r="L1419">
        <f t="shared" si="45"/>
        <v>840.75</v>
      </c>
      <c r="M1419">
        <f>data!BC1419</f>
        <v>3.2847321904051756E-10</v>
      </c>
      <c r="O1419">
        <v>3.2757563408101228E-10</v>
      </c>
      <c r="P1419">
        <f t="shared" si="46"/>
        <v>0.27400846281604146</v>
      </c>
    </row>
    <row r="1420" spans="1:16" x14ac:dyDescent="0.2">
      <c r="A1420">
        <v>841.18</v>
      </c>
      <c r="B1420">
        <v>3299.6</v>
      </c>
      <c r="C1420">
        <v>9715</v>
      </c>
      <c r="D1420">
        <v>43230.400000000001</v>
      </c>
      <c r="E1420">
        <v>64000</v>
      </c>
      <c r="F1420">
        <v>64000</v>
      </c>
      <c r="H1420">
        <v>10115.200000000001</v>
      </c>
      <c r="I1420">
        <v>12561.8</v>
      </c>
      <c r="J1420">
        <v>12591.8</v>
      </c>
      <c r="L1420">
        <f t="shared" si="45"/>
        <v>841.18</v>
      </c>
      <c r="M1420">
        <f>data!BC1420</f>
        <v>3.3162341758677203E-10</v>
      </c>
      <c r="O1420">
        <v>3.3037392848335349E-10</v>
      </c>
      <c r="P1420">
        <f t="shared" si="46"/>
        <v>0.37820451182530362</v>
      </c>
    </row>
    <row r="1421" spans="1:16" x14ac:dyDescent="0.2">
      <c r="A1421">
        <v>841.62</v>
      </c>
      <c r="B1421">
        <v>3215.05</v>
      </c>
      <c r="C1421">
        <v>8907.6</v>
      </c>
      <c r="D1421">
        <v>42921.65</v>
      </c>
      <c r="E1421">
        <v>64000</v>
      </c>
      <c r="F1421">
        <v>64000</v>
      </c>
      <c r="H1421">
        <v>9255.4</v>
      </c>
      <c r="I1421">
        <v>11127.2</v>
      </c>
      <c r="J1421">
        <v>11149.2</v>
      </c>
      <c r="L1421">
        <f t="shared" si="45"/>
        <v>841.62</v>
      </c>
      <c r="M1421">
        <f>data!BC1421</f>
        <v>3.3359135728142309E-10</v>
      </c>
      <c r="O1421">
        <v>3.3336143041287659E-10</v>
      </c>
      <c r="P1421">
        <f t="shared" si="46"/>
        <v>6.8972246807834842E-2</v>
      </c>
    </row>
    <row r="1422" spans="1:16" x14ac:dyDescent="0.2">
      <c r="A1422">
        <v>842.05</v>
      </c>
      <c r="B1422">
        <v>3251.4</v>
      </c>
      <c r="C1422">
        <v>9282.2000000000007</v>
      </c>
      <c r="D1422">
        <v>42955.1</v>
      </c>
      <c r="E1422">
        <v>64000</v>
      </c>
      <c r="F1422">
        <v>64000</v>
      </c>
      <c r="H1422">
        <v>9662.4</v>
      </c>
      <c r="I1422">
        <v>11468.8</v>
      </c>
      <c r="J1422">
        <v>11435.6</v>
      </c>
      <c r="L1422">
        <f t="shared" si="45"/>
        <v>842.05</v>
      </c>
      <c r="M1422">
        <f>data!BC1422</f>
        <v>3.3367224446559187E-10</v>
      </c>
      <c r="O1422">
        <v>3.3425674221828049E-10</v>
      </c>
      <c r="P1422">
        <f t="shared" si="46"/>
        <v>-0.17486491037088042</v>
      </c>
    </row>
    <row r="1423" spans="1:16" x14ac:dyDescent="0.2">
      <c r="A1423">
        <v>842.48</v>
      </c>
      <c r="B1423">
        <v>3493.9</v>
      </c>
      <c r="C1423">
        <v>11627.4</v>
      </c>
      <c r="D1423">
        <v>43274</v>
      </c>
      <c r="E1423">
        <v>64000</v>
      </c>
      <c r="F1423">
        <v>64000</v>
      </c>
      <c r="H1423">
        <v>12153.4</v>
      </c>
      <c r="I1423">
        <v>14016.4</v>
      </c>
      <c r="J1423">
        <v>13941.6</v>
      </c>
      <c r="L1423">
        <f t="shared" si="45"/>
        <v>842.48</v>
      </c>
      <c r="M1423">
        <f>data!BC1423</f>
        <v>3.330507666946047E-10</v>
      </c>
      <c r="O1423">
        <v>3.3407445899329031E-10</v>
      </c>
      <c r="P1423">
        <f t="shared" si="46"/>
        <v>-0.30642638822807239</v>
      </c>
    </row>
    <row r="1424" spans="1:16" x14ac:dyDescent="0.2">
      <c r="A1424">
        <v>842.92</v>
      </c>
      <c r="B1424">
        <v>3306.9</v>
      </c>
      <c r="C1424">
        <v>9776.6</v>
      </c>
      <c r="D1424">
        <v>43243.35</v>
      </c>
      <c r="E1424">
        <v>64000</v>
      </c>
      <c r="F1424">
        <v>64000</v>
      </c>
      <c r="H1424">
        <v>10175.200000000001</v>
      </c>
      <c r="I1424">
        <v>12064.4</v>
      </c>
      <c r="J1424">
        <v>12103.2</v>
      </c>
      <c r="L1424">
        <f t="shared" si="45"/>
        <v>842.92</v>
      </c>
      <c r="M1424">
        <f>data!BC1424</f>
        <v>3.3182074578140522E-10</v>
      </c>
      <c r="O1424">
        <v>3.3398315284405621E-10</v>
      </c>
      <c r="P1424">
        <f t="shared" si="46"/>
        <v>-0.64745992252509366</v>
      </c>
    </row>
    <row r="1425" spans="1:16" x14ac:dyDescent="0.2">
      <c r="A1425">
        <v>843.35</v>
      </c>
      <c r="B1425">
        <v>3260.75</v>
      </c>
      <c r="C1425">
        <v>9352</v>
      </c>
      <c r="D1425">
        <v>43357.95</v>
      </c>
      <c r="E1425">
        <v>64000</v>
      </c>
      <c r="F1425">
        <v>64000</v>
      </c>
      <c r="H1425">
        <v>9763</v>
      </c>
      <c r="I1425">
        <v>11499.8</v>
      </c>
      <c r="J1425">
        <v>11551.8</v>
      </c>
      <c r="L1425">
        <f t="shared" si="45"/>
        <v>843.35</v>
      </c>
      <c r="M1425">
        <f>data!BC1425</f>
        <v>3.3054167728682217E-10</v>
      </c>
      <c r="O1425">
        <v>3.3271494958413103E-10</v>
      </c>
      <c r="P1425">
        <f t="shared" si="46"/>
        <v>-0.65319346185835148</v>
      </c>
    </row>
    <row r="1426" spans="1:16" x14ac:dyDescent="0.2">
      <c r="A1426">
        <v>843.78</v>
      </c>
      <c r="B1426">
        <v>3303.55</v>
      </c>
      <c r="C1426">
        <v>9813.2000000000007</v>
      </c>
      <c r="D1426">
        <v>43454.05</v>
      </c>
      <c r="E1426">
        <v>64000</v>
      </c>
      <c r="F1426">
        <v>64000</v>
      </c>
      <c r="H1426">
        <v>10157.799999999999</v>
      </c>
      <c r="I1426">
        <v>12370.8</v>
      </c>
      <c r="J1426">
        <v>12417</v>
      </c>
      <c r="L1426">
        <f t="shared" si="45"/>
        <v>843.78</v>
      </c>
      <c r="M1426">
        <f>data!BC1426</f>
        <v>3.3015023106385553E-10</v>
      </c>
      <c r="O1426">
        <v>3.3211873219578709E-10</v>
      </c>
      <c r="P1426">
        <f t="shared" si="46"/>
        <v>-0.59271005851338465</v>
      </c>
    </row>
    <row r="1427" spans="1:16" x14ac:dyDescent="0.2">
      <c r="A1427">
        <v>844.22</v>
      </c>
      <c r="B1427">
        <v>3248.65</v>
      </c>
      <c r="C1427">
        <v>9247.7999999999993</v>
      </c>
      <c r="D1427">
        <v>43576.2</v>
      </c>
      <c r="E1427">
        <v>64000</v>
      </c>
      <c r="F1427">
        <v>64000</v>
      </c>
      <c r="H1427">
        <v>9660.7999999999993</v>
      </c>
      <c r="I1427">
        <v>12009.6</v>
      </c>
      <c r="J1427">
        <v>12076</v>
      </c>
      <c r="L1427">
        <f t="shared" si="45"/>
        <v>844.22</v>
      </c>
      <c r="M1427">
        <f>data!BC1427</f>
        <v>3.2875148042557156E-10</v>
      </c>
      <c r="O1427">
        <v>3.3092296522261292E-10</v>
      </c>
      <c r="P1427">
        <f t="shared" si="46"/>
        <v>-0.65619042050484444</v>
      </c>
    </row>
    <row r="1428" spans="1:16" x14ac:dyDescent="0.2">
      <c r="A1428">
        <v>844.65</v>
      </c>
      <c r="B1428">
        <v>3374.85</v>
      </c>
      <c r="C1428">
        <v>10543.8</v>
      </c>
      <c r="D1428">
        <v>43916.05</v>
      </c>
      <c r="E1428">
        <v>64000</v>
      </c>
      <c r="F1428">
        <v>64000</v>
      </c>
      <c r="H1428">
        <v>10934.2</v>
      </c>
      <c r="I1428">
        <v>13039.6</v>
      </c>
      <c r="J1428">
        <v>13012</v>
      </c>
      <c r="L1428">
        <f t="shared" si="45"/>
        <v>844.65</v>
      </c>
      <c r="M1428">
        <f>data!BC1428</f>
        <v>3.2703865207669837E-10</v>
      </c>
      <c r="O1428">
        <v>3.2915658840423034E-10</v>
      </c>
      <c r="P1428">
        <f t="shared" si="46"/>
        <v>-0.64344339507218951</v>
      </c>
    </row>
    <row r="1429" spans="1:16" x14ac:dyDescent="0.2">
      <c r="A1429">
        <v>845.08</v>
      </c>
      <c r="B1429">
        <v>3224.65</v>
      </c>
      <c r="C1429">
        <v>8939.6</v>
      </c>
      <c r="D1429">
        <v>44046.400000000001</v>
      </c>
      <c r="E1429">
        <v>64000</v>
      </c>
      <c r="F1429">
        <v>64000</v>
      </c>
      <c r="H1429">
        <v>9378.7999999999993</v>
      </c>
      <c r="I1429">
        <v>11308.6</v>
      </c>
      <c r="J1429">
        <v>11295.4</v>
      </c>
      <c r="L1429">
        <f t="shared" si="45"/>
        <v>845.08</v>
      </c>
      <c r="M1429">
        <f>data!BC1429</f>
        <v>3.2484282379431323E-10</v>
      </c>
      <c r="O1429">
        <v>3.2719985358623056E-10</v>
      </c>
      <c r="P1429">
        <f t="shared" si="46"/>
        <v>-0.72036395068133796</v>
      </c>
    </row>
    <row r="1430" spans="1:16" x14ac:dyDescent="0.2">
      <c r="A1430">
        <v>845.51</v>
      </c>
      <c r="B1430">
        <v>3267.1</v>
      </c>
      <c r="C1430">
        <v>9403.2000000000007</v>
      </c>
      <c r="D1430">
        <v>44439.85</v>
      </c>
      <c r="E1430">
        <v>64000</v>
      </c>
      <c r="F1430">
        <v>64000</v>
      </c>
      <c r="H1430">
        <v>9767</v>
      </c>
      <c r="I1430">
        <v>12256</v>
      </c>
      <c r="J1430">
        <v>12314.2</v>
      </c>
      <c r="L1430">
        <f t="shared" si="45"/>
        <v>845.51</v>
      </c>
      <c r="M1430">
        <f>data!BC1430</f>
        <v>3.2209114321432696E-10</v>
      </c>
      <c r="O1430">
        <v>3.244396710802559E-10</v>
      </c>
      <c r="P1430">
        <f t="shared" si="46"/>
        <v>-0.72387197845111495</v>
      </c>
    </row>
    <row r="1431" spans="1:16" x14ac:dyDescent="0.2">
      <c r="A1431">
        <v>845.95</v>
      </c>
      <c r="B1431">
        <v>3323.8</v>
      </c>
      <c r="C1431">
        <v>10049.6</v>
      </c>
      <c r="D1431">
        <v>44534.45</v>
      </c>
      <c r="E1431">
        <v>64000</v>
      </c>
      <c r="F1431">
        <v>64000</v>
      </c>
      <c r="H1431">
        <v>10473.4</v>
      </c>
      <c r="I1431">
        <v>12827.8</v>
      </c>
      <c r="J1431">
        <v>12866.4</v>
      </c>
      <c r="L1431">
        <f t="shared" si="45"/>
        <v>845.95</v>
      </c>
      <c r="M1431">
        <f>data!BC1431</f>
        <v>3.2183830670572469E-10</v>
      </c>
      <c r="O1431">
        <v>3.232534358621338E-10</v>
      </c>
      <c r="P1431">
        <f t="shared" si="46"/>
        <v>-0.43777698839762769</v>
      </c>
    </row>
    <row r="1432" spans="1:16" x14ac:dyDescent="0.2">
      <c r="A1432">
        <v>846.38</v>
      </c>
      <c r="B1432">
        <v>3255.15</v>
      </c>
      <c r="C1432">
        <v>9261.7999999999993</v>
      </c>
      <c r="D1432">
        <v>44240.4</v>
      </c>
      <c r="E1432">
        <v>64000</v>
      </c>
      <c r="F1432">
        <v>64000</v>
      </c>
      <c r="H1432">
        <v>9642.4</v>
      </c>
      <c r="I1432">
        <v>11410.8</v>
      </c>
      <c r="J1432">
        <v>11460.8</v>
      </c>
      <c r="L1432">
        <f t="shared" si="45"/>
        <v>846.38</v>
      </c>
      <c r="M1432">
        <f>data!BC1432</f>
        <v>3.2369071211659699E-10</v>
      </c>
      <c r="O1432">
        <v>3.2334739156357327E-10</v>
      </c>
      <c r="P1432">
        <f t="shared" si="46"/>
        <v>0.10617699786089695</v>
      </c>
    </row>
    <row r="1433" spans="1:16" x14ac:dyDescent="0.2">
      <c r="A1433">
        <v>846.81</v>
      </c>
      <c r="B1433">
        <v>3304.3</v>
      </c>
      <c r="C1433">
        <v>9767</v>
      </c>
      <c r="D1433">
        <v>43926.15</v>
      </c>
      <c r="E1433">
        <v>64000</v>
      </c>
      <c r="F1433">
        <v>64000</v>
      </c>
      <c r="H1433">
        <v>10192.799999999999</v>
      </c>
      <c r="I1433">
        <v>11937.2</v>
      </c>
      <c r="J1433">
        <v>11920.8</v>
      </c>
      <c r="L1433">
        <f t="shared" si="45"/>
        <v>846.81</v>
      </c>
      <c r="M1433">
        <f>data!BC1433</f>
        <v>3.2666434043081167E-10</v>
      </c>
      <c r="O1433">
        <v>3.2548926675464153E-10</v>
      </c>
      <c r="P1433">
        <f t="shared" si="46"/>
        <v>0.36101764211350412</v>
      </c>
    </row>
    <row r="1434" spans="1:16" x14ac:dyDescent="0.2">
      <c r="A1434">
        <v>847.24</v>
      </c>
      <c r="B1434">
        <v>3289.3</v>
      </c>
      <c r="C1434">
        <v>9618.4</v>
      </c>
      <c r="D1434">
        <v>43573.2</v>
      </c>
      <c r="E1434">
        <v>64000</v>
      </c>
      <c r="F1434">
        <v>64000</v>
      </c>
      <c r="H1434">
        <v>10036.4</v>
      </c>
      <c r="I1434">
        <v>12175.2</v>
      </c>
      <c r="J1434">
        <v>12155.6</v>
      </c>
      <c r="L1434">
        <f t="shared" si="45"/>
        <v>847.24</v>
      </c>
      <c r="M1434">
        <f>data!BC1434</f>
        <v>3.2948948167368962E-10</v>
      </c>
      <c r="O1434">
        <v>3.2830019747510155E-10</v>
      </c>
      <c r="P1434">
        <f t="shared" si="46"/>
        <v>0.3622550969309935</v>
      </c>
    </row>
    <row r="1435" spans="1:16" x14ac:dyDescent="0.2">
      <c r="A1435">
        <v>847.68</v>
      </c>
      <c r="B1435">
        <v>3285.8</v>
      </c>
      <c r="C1435">
        <v>9519.4</v>
      </c>
      <c r="D1435">
        <v>43248.75</v>
      </c>
      <c r="E1435">
        <v>64000</v>
      </c>
      <c r="F1435">
        <v>64000</v>
      </c>
      <c r="H1435">
        <v>9917</v>
      </c>
      <c r="I1435">
        <v>13068.2</v>
      </c>
      <c r="J1435">
        <v>13061.8</v>
      </c>
      <c r="L1435">
        <f t="shared" si="45"/>
        <v>847.68</v>
      </c>
      <c r="M1435">
        <f>data!BC1435</f>
        <v>3.3221830139258321E-10</v>
      </c>
      <c r="O1435">
        <v>3.3143249520332581E-10</v>
      </c>
      <c r="P1435">
        <f t="shared" si="46"/>
        <v>0.23709388808581561</v>
      </c>
    </row>
    <row r="1436" spans="1:16" x14ac:dyDescent="0.2">
      <c r="A1436">
        <v>848.11</v>
      </c>
      <c r="B1436">
        <v>3343.6</v>
      </c>
      <c r="C1436">
        <v>10153.4</v>
      </c>
      <c r="D1436">
        <v>43060.15</v>
      </c>
      <c r="E1436">
        <v>64000</v>
      </c>
      <c r="F1436">
        <v>64000</v>
      </c>
      <c r="H1436">
        <v>10551.6</v>
      </c>
      <c r="I1436">
        <v>13024</v>
      </c>
      <c r="J1436">
        <v>13068.2</v>
      </c>
      <c r="L1436">
        <f t="shared" si="45"/>
        <v>848.11</v>
      </c>
      <c r="M1436">
        <f>data!BC1436</f>
        <v>3.3434512003857941E-10</v>
      </c>
      <c r="O1436">
        <v>3.3372971133818162E-10</v>
      </c>
      <c r="P1436">
        <f t="shared" si="46"/>
        <v>0.18440332984742083</v>
      </c>
    </row>
    <row r="1437" spans="1:16" x14ac:dyDescent="0.2">
      <c r="A1437">
        <v>848.54</v>
      </c>
      <c r="B1437">
        <v>3447.8</v>
      </c>
      <c r="C1437">
        <v>11209.4</v>
      </c>
      <c r="D1437">
        <v>42968.4</v>
      </c>
      <c r="E1437">
        <v>64000</v>
      </c>
      <c r="F1437">
        <v>64000</v>
      </c>
      <c r="H1437">
        <v>11682.4</v>
      </c>
      <c r="I1437">
        <v>13325.2</v>
      </c>
      <c r="J1437">
        <v>13318</v>
      </c>
      <c r="L1437">
        <f t="shared" si="45"/>
        <v>848.54</v>
      </c>
      <c r="M1437">
        <f>data!BC1437</f>
        <v>3.3605709161773841E-10</v>
      </c>
      <c r="O1437">
        <v>3.3616913177301071E-10</v>
      </c>
      <c r="P1437">
        <f t="shared" si="46"/>
        <v>-3.3328507790521822E-2</v>
      </c>
    </row>
    <row r="1438" spans="1:16" x14ac:dyDescent="0.2">
      <c r="A1438">
        <v>848.97</v>
      </c>
      <c r="B1438">
        <v>3245.2</v>
      </c>
      <c r="C1438">
        <v>9159.4</v>
      </c>
      <c r="D1438">
        <v>42834.8</v>
      </c>
      <c r="E1438">
        <v>64000</v>
      </c>
      <c r="F1438">
        <v>64000</v>
      </c>
      <c r="H1438">
        <v>9562.4</v>
      </c>
      <c r="I1438">
        <v>11249.6</v>
      </c>
      <c r="J1438">
        <v>11186.2</v>
      </c>
      <c r="L1438">
        <f t="shared" si="45"/>
        <v>848.97</v>
      </c>
      <c r="M1438">
        <f>data!BC1438</f>
        <v>3.3554508586799988E-10</v>
      </c>
      <c r="O1438">
        <v>3.3673473357449161E-10</v>
      </c>
      <c r="P1438">
        <f t="shared" si="46"/>
        <v>-0.35328927724902087</v>
      </c>
    </row>
    <row r="1439" spans="1:16" x14ac:dyDescent="0.2">
      <c r="A1439">
        <v>849.41</v>
      </c>
      <c r="B1439">
        <v>3345.7</v>
      </c>
      <c r="C1439">
        <v>10190</v>
      </c>
      <c r="D1439">
        <v>43013.2</v>
      </c>
      <c r="E1439">
        <v>64000</v>
      </c>
      <c r="F1439">
        <v>64000</v>
      </c>
      <c r="H1439">
        <v>10609</v>
      </c>
      <c r="I1439">
        <v>12616.8</v>
      </c>
      <c r="J1439">
        <v>12604.4</v>
      </c>
      <c r="L1439">
        <f t="shared" si="45"/>
        <v>849.41</v>
      </c>
      <c r="M1439">
        <f>data!BC1439</f>
        <v>3.3491616014538369E-10</v>
      </c>
      <c r="O1439">
        <v>3.3644444877067499E-10</v>
      </c>
      <c r="P1439">
        <f t="shared" si="46"/>
        <v>-0.45424694355204004</v>
      </c>
    </row>
    <row r="1440" spans="1:16" x14ac:dyDescent="0.2">
      <c r="A1440">
        <v>849.84</v>
      </c>
      <c r="B1440">
        <v>3250.6</v>
      </c>
      <c r="C1440">
        <v>9267.4</v>
      </c>
      <c r="D1440">
        <v>43084.5</v>
      </c>
      <c r="E1440">
        <v>64000</v>
      </c>
      <c r="F1440">
        <v>64000</v>
      </c>
      <c r="H1440">
        <v>9655.2000000000007</v>
      </c>
      <c r="I1440">
        <v>11409.8</v>
      </c>
      <c r="J1440">
        <v>11386</v>
      </c>
      <c r="L1440">
        <f t="shared" si="45"/>
        <v>849.84</v>
      </c>
      <c r="M1440">
        <f>data!BC1440</f>
        <v>3.3356511263019059E-10</v>
      </c>
      <c r="O1440">
        <v>3.3593479584608149E-10</v>
      </c>
      <c r="P1440">
        <f t="shared" si="46"/>
        <v>-0.70539975173534619</v>
      </c>
    </row>
    <row r="1441" spans="1:16" x14ac:dyDescent="0.2">
      <c r="A1441">
        <v>850.27</v>
      </c>
      <c r="B1441">
        <v>3238.5</v>
      </c>
      <c r="C1441">
        <v>9102.6</v>
      </c>
      <c r="D1441">
        <v>43239.65</v>
      </c>
      <c r="E1441">
        <v>64000</v>
      </c>
      <c r="F1441">
        <v>64000</v>
      </c>
      <c r="H1441">
        <v>9543.7999999999993</v>
      </c>
      <c r="I1441">
        <v>11144.2</v>
      </c>
      <c r="J1441">
        <v>11212</v>
      </c>
      <c r="L1441">
        <f t="shared" si="45"/>
        <v>850.27</v>
      </c>
      <c r="M1441">
        <f>data!BC1441</f>
        <v>3.3220572308357262E-10</v>
      </c>
      <c r="O1441">
        <v>3.3445099441579088E-10</v>
      </c>
      <c r="P1441">
        <f t="shared" si="46"/>
        <v>-0.67133043994688413</v>
      </c>
    </row>
    <row r="1442" spans="1:16" x14ac:dyDescent="0.2">
      <c r="A1442">
        <v>850.7</v>
      </c>
      <c r="B1442">
        <v>3282.8</v>
      </c>
      <c r="C1442">
        <v>9620.7999999999993</v>
      </c>
      <c r="D1442">
        <v>43418.2</v>
      </c>
      <c r="E1442">
        <v>64000</v>
      </c>
      <c r="F1442">
        <v>64000</v>
      </c>
      <c r="H1442">
        <v>10069.200000000001</v>
      </c>
      <c r="I1442">
        <v>11919.8</v>
      </c>
      <c r="J1442">
        <v>11893.8</v>
      </c>
      <c r="L1442">
        <f t="shared" si="45"/>
        <v>850.7</v>
      </c>
      <c r="M1442">
        <f>data!BC1442</f>
        <v>3.3112390361317139E-10</v>
      </c>
      <c r="O1442">
        <v>3.3401475045643333E-10</v>
      </c>
      <c r="P1442">
        <f t="shared" si="46"/>
        <v>-0.86548478452271516</v>
      </c>
    </row>
    <row r="1443" spans="1:16" x14ac:dyDescent="0.2">
      <c r="A1443">
        <v>851.14</v>
      </c>
      <c r="B1443">
        <v>3309</v>
      </c>
      <c r="C1443">
        <v>9811.7999999999993</v>
      </c>
      <c r="D1443">
        <v>43633.7</v>
      </c>
      <c r="E1443">
        <v>64000</v>
      </c>
      <c r="F1443">
        <v>64000</v>
      </c>
      <c r="H1443">
        <v>10280.799999999999</v>
      </c>
      <c r="I1443">
        <v>12162.8</v>
      </c>
      <c r="J1443">
        <v>12148.2</v>
      </c>
      <c r="L1443">
        <f t="shared" si="45"/>
        <v>851.14</v>
      </c>
      <c r="M1443">
        <f>data!BC1443</f>
        <v>3.2959678654732987E-10</v>
      </c>
      <c r="O1443">
        <v>3.3170334924378987E-10</v>
      </c>
      <c r="P1443">
        <f t="shared" si="46"/>
        <v>-0.6350742919124841</v>
      </c>
    </row>
    <row r="1444" spans="1:16" x14ac:dyDescent="0.2">
      <c r="A1444">
        <v>851.57</v>
      </c>
      <c r="B1444">
        <v>3457.95</v>
      </c>
      <c r="C1444">
        <v>11255.6</v>
      </c>
      <c r="D1444">
        <v>43999</v>
      </c>
      <c r="E1444">
        <v>64000</v>
      </c>
      <c r="F1444">
        <v>64000</v>
      </c>
      <c r="H1444">
        <v>11710.4</v>
      </c>
      <c r="I1444">
        <v>14021</v>
      </c>
      <c r="J1444">
        <v>14083.2</v>
      </c>
      <c r="L1444">
        <f t="shared" ref="L1444:L1507" si="47">A1444</f>
        <v>851.57</v>
      </c>
      <c r="M1444">
        <f>data!BC1444</f>
        <v>3.2784342621644921E-10</v>
      </c>
      <c r="O1444">
        <v>3.3005363844522341E-10</v>
      </c>
      <c r="P1444">
        <f t="shared" si="46"/>
        <v>-0.66965243564221821</v>
      </c>
    </row>
    <row r="1445" spans="1:16" x14ac:dyDescent="0.2">
      <c r="A1445">
        <v>852</v>
      </c>
      <c r="B1445">
        <v>3342.65</v>
      </c>
      <c r="C1445">
        <v>10199.200000000001</v>
      </c>
      <c r="D1445">
        <v>44111.5</v>
      </c>
      <c r="E1445">
        <v>64000</v>
      </c>
      <c r="F1445">
        <v>64000</v>
      </c>
      <c r="H1445">
        <v>10626.8</v>
      </c>
      <c r="I1445">
        <v>13822.4</v>
      </c>
      <c r="J1445">
        <v>13821</v>
      </c>
      <c r="L1445">
        <f t="shared" si="47"/>
        <v>852</v>
      </c>
      <c r="M1445">
        <f>data!BC1445</f>
        <v>3.2605262147001985E-10</v>
      </c>
      <c r="O1445">
        <v>3.284127221431886E-10</v>
      </c>
      <c r="P1445">
        <f t="shared" si="46"/>
        <v>-0.71863862574109905</v>
      </c>
    </row>
    <row r="1446" spans="1:16" x14ac:dyDescent="0.2">
      <c r="A1446">
        <v>852.43</v>
      </c>
      <c r="B1446">
        <v>3281.3</v>
      </c>
      <c r="C1446">
        <v>9559.6</v>
      </c>
      <c r="D1446">
        <v>44351.95</v>
      </c>
      <c r="E1446">
        <v>64000</v>
      </c>
      <c r="F1446">
        <v>64000</v>
      </c>
      <c r="H1446">
        <v>9958.4</v>
      </c>
      <c r="I1446">
        <v>13878.4</v>
      </c>
      <c r="J1446">
        <v>13828.6</v>
      </c>
      <c r="L1446">
        <f t="shared" si="47"/>
        <v>852.43</v>
      </c>
      <c r="M1446">
        <f>data!BC1446</f>
        <v>3.2368273684892961E-10</v>
      </c>
      <c r="O1446">
        <v>3.2604729141058862E-10</v>
      </c>
      <c r="P1446">
        <f t="shared" si="46"/>
        <v>-0.72521828089083651</v>
      </c>
    </row>
    <row r="1447" spans="1:16" x14ac:dyDescent="0.2">
      <c r="A1447">
        <v>852.87</v>
      </c>
      <c r="B1447">
        <v>3257.85</v>
      </c>
      <c r="C1447">
        <v>9330.7999999999993</v>
      </c>
      <c r="D1447">
        <v>44315.15</v>
      </c>
      <c r="E1447">
        <v>64000</v>
      </c>
      <c r="F1447">
        <v>64000</v>
      </c>
      <c r="H1447">
        <v>9718.6</v>
      </c>
      <c r="I1447">
        <v>16315</v>
      </c>
      <c r="J1447">
        <v>16341.4</v>
      </c>
      <c r="L1447">
        <f t="shared" si="47"/>
        <v>852.87</v>
      </c>
      <c r="M1447">
        <f>data!BC1447</f>
        <v>3.2383664012145949E-10</v>
      </c>
      <c r="O1447">
        <v>3.2488853621295639E-10</v>
      </c>
      <c r="P1447">
        <f t="shared" si="46"/>
        <v>-0.32377137825737445</v>
      </c>
    </row>
    <row r="1448" spans="1:16" x14ac:dyDescent="0.2">
      <c r="A1448">
        <v>853.3</v>
      </c>
      <c r="B1448">
        <v>3288.3</v>
      </c>
      <c r="C1448">
        <v>9540.7999999999993</v>
      </c>
      <c r="D1448">
        <v>44216.7</v>
      </c>
      <c r="E1448">
        <v>64000</v>
      </c>
      <c r="F1448">
        <v>64000</v>
      </c>
      <c r="H1448">
        <v>9979.7999999999993</v>
      </c>
      <c r="I1448">
        <v>19238.8</v>
      </c>
      <c r="J1448">
        <v>19239</v>
      </c>
      <c r="L1448">
        <f t="shared" si="47"/>
        <v>853.3</v>
      </c>
      <c r="M1448">
        <f>data!BC1448</f>
        <v>3.2490621078173561E-10</v>
      </c>
      <c r="O1448">
        <v>3.248876735248523E-10</v>
      </c>
      <c r="P1448">
        <f t="shared" si="46"/>
        <v>5.7057433672970722E-3</v>
      </c>
    </row>
    <row r="1449" spans="1:16" x14ac:dyDescent="0.2">
      <c r="A1449">
        <v>853.73</v>
      </c>
      <c r="B1449">
        <v>3316.5</v>
      </c>
      <c r="C1449">
        <v>9861.2000000000007</v>
      </c>
      <c r="D1449">
        <v>43974.9</v>
      </c>
      <c r="E1449">
        <v>64000</v>
      </c>
      <c r="F1449">
        <v>64000</v>
      </c>
      <c r="H1449">
        <v>10295.200000000001</v>
      </c>
      <c r="I1449">
        <v>18117.400000000001</v>
      </c>
      <c r="J1449">
        <v>18113.8</v>
      </c>
      <c r="L1449">
        <f t="shared" si="47"/>
        <v>853.73</v>
      </c>
      <c r="M1449">
        <f>data!BC1449</f>
        <v>3.2712592485246963E-10</v>
      </c>
      <c r="O1449">
        <v>3.2693864598312145E-10</v>
      </c>
      <c r="P1449">
        <f t="shared" si="46"/>
        <v>5.7282573243986834E-2</v>
      </c>
    </row>
    <row r="1450" spans="1:16" x14ac:dyDescent="0.2">
      <c r="A1450">
        <v>854.16</v>
      </c>
      <c r="B1450">
        <v>3244</v>
      </c>
      <c r="C1450">
        <v>9241.4</v>
      </c>
      <c r="D1450">
        <v>43552.7</v>
      </c>
      <c r="E1450">
        <v>64000</v>
      </c>
      <c r="F1450">
        <v>64000</v>
      </c>
      <c r="H1450">
        <v>9630.4</v>
      </c>
      <c r="I1450">
        <v>14784.6</v>
      </c>
      <c r="J1450">
        <v>14844.4</v>
      </c>
      <c r="L1450">
        <f t="shared" si="47"/>
        <v>854.16</v>
      </c>
      <c r="M1450">
        <f>data!BC1450</f>
        <v>3.3004722321184956E-10</v>
      </c>
      <c r="O1450">
        <v>3.2932461253532845E-10</v>
      </c>
      <c r="P1450">
        <f t="shared" si="46"/>
        <v>0.21942200765319048</v>
      </c>
    </row>
    <row r="1451" spans="1:16" x14ac:dyDescent="0.2">
      <c r="A1451">
        <v>854.59</v>
      </c>
      <c r="B1451">
        <v>3408.6</v>
      </c>
      <c r="C1451">
        <v>10773</v>
      </c>
      <c r="D1451">
        <v>43341.5</v>
      </c>
      <c r="E1451">
        <v>64000</v>
      </c>
      <c r="F1451">
        <v>64000</v>
      </c>
      <c r="H1451">
        <v>11255.2</v>
      </c>
      <c r="I1451">
        <v>17111.2</v>
      </c>
      <c r="J1451">
        <v>17178.400000000001</v>
      </c>
      <c r="L1451">
        <f t="shared" si="47"/>
        <v>854.59</v>
      </c>
      <c r="M1451">
        <f>data!BC1451</f>
        <v>3.3320489218318887E-10</v>
      </c>
      <c r="O1451">
        <v>3.3260869847325832E-10</v>
      </c>
      <c r="P1451">
        <f t="shared" si="46"/>
        <v>0.17924778055029805</v>
      </c>
    </row>
    <row r="1452" spans="1:16" x14ac:dyDescent="0.2">
      <c r="A1452">
        <v>855.03</v>
      </c>
      <c r="B1452">
        <v>3335.9</v>
      </c>
      <c r="C1452">
        <v>10128.4</v>
      </c>
      <c r="D1452">
        <v>43044.35</v>
      </c>
      <c r="E1452">
        <v>64000</v>
      </c>
      <c r="F1452">
        <v>64000</v>
      </c>
      <c r="H1452">
        <v>10502.6</v>
      </c>
      <c r="I1452">
        <v>15094</v>
      </c>
      <c r="J1452">
        <v>15040.8</v>
      </c>
      <c r="L1452">
        <f t="shared" si="47"/>
        <v>855.03</v>
      </c>
      <c r="M1452">
        <f>data!BC1452</f>
        <v>3.3516103108798357E-10</v>
      </c>
      <c r="O1452">
        <v>3.3518718763066361E-10</v>
      </c>
      <c r="P1452">
        <f t="shared" si="46"/>
        <v>-7.8035627987247001E-3</v>
      </c>
    </row>
    <row r="1453" spans="1:16" x14ac:dyDescent="0.2">
      <c r="A1453">
        <v>855.46</v>
      </c>
      <c r="B1453">
        <v>3274.05</v>
      </c>
      <c r="C1453">
        <v>9476.2000000000007</v>
      </c>
      <c r="D1453">
        <v>42761.599999999999</v>
      </c>
      <c r="E1453">
        <v>64000</v>
      </c>
      <c r="F1453">
        <v>64000</v>
      </c>
      <c r="H1453">
        <v>9855.7999999999993</v>
      </c>
      <c r="I1453">
        <v>12745.6</v>
      </c>
      <c r="J1453">
        <v>12767.4</v>
      </c>
      <c r="L1453">
        <f t="shared" si="47"/>
        <v>855.46</v>
      </c>
      <c r="M1453">
        <f>data!BC1453</f>
        <v>3.3710543091670461E-10</v>
      </c>
      <c r="O1453">
        <v>3.3726533047593547E-10</v>
      </c>
      <c r="P1453">
        <f t="shared" si="46"/>
        <v>-4.7410612589564971E-2</v>
      </c>
    </row>
    <row r="1454" spans="1:16" x14ac:dyDescent="0.2">
      <c r="A1454">
        <v>855.89</v>
      </c>
      <c r="B1454">
        <v>3229.1</v>
      </c>
      <c r="C1454">
        <v>9088.6</v>
      </c>
      <c r="D1454">
        <v>42765.8</v>
      </c>
      <c r="E1454">
        <v>64000</v>
      </c>
      <c r="F1454">
        <v>64000</v>
      </c>
      <c r="H1454">
        <v>9480.7999999999993</v>
      </c>
      <c r="I1454">
        <v>13091.4</v>
      </c>
      <c r="J1454">
        <v>13137.4</v>
      </c>
      <c r="L1454">
        <f t="shared" si="47"/>
        <v>855.89</v>
      </c>
      <c r="M1454">
        <f>data!BC1454</f>
        <v>3.3672849850347272E-10</v>
      </c>
      <c r="O1454">
        <v>3.3738347876271184E-10</v>
      </c>
      <c r="P1454">
        <f t="shared" si="46"/>
        <v>-0.1941352497879085</v>
      </c>
    </row>
    <row r="1455" spans="1:16" x14ac:dyDescent="0.2">
      <c r="A1455">
        <v>856.32</v>
      </c>
      <c r="B1455">
        <v>3235.75</v>
      </c>
      <c r="C1455">
        <v>9124.4</v>
      </c>
      <c r="D1455">
        <v>42854.35</v>
      </c>
      <c r="E1455">
        <v>64000</v>
      </c>
      <c r="F1455">
        <v>64000</v>
      </c>
      <c r="H1455">
        <v>9477.4</v>
      </c>
      <c r="I1455">
        <v>14116.2</v>
      </c>
      <c r="J1455">
        <v>14107.6</v>
      </c>
      <c r="L1455">
        <f t="shared" si="47"/>
        <v>856.32</v>
      </c>
      <c r="M1455">
        <f>data!BC1455</f>
        <v>3.3606350077686725E-10</v>
      </c>
      <c r="O1455">
        <v>3.3787038245957392E-10</v>
      </c>
      <c r="P1455">
        <f t="shared" si="46"/>
        <v>-0.53478546108517089</v>
      </c>
    </row>
    <row r="1456" spans="1:16" x14ac:dyDescent="0.2">
      <c r="A1456">
        <v>856.75</v>
      </c>
      <c r="B1456">
        <v>3344.15</v>
      </c>
      <c r="C1456">
        <v>10160.799999999999</v>
      </c>
      <c r="D1456">
        <v>43096.1</v>
      </c>
      <c r="E1456">
        <v>64000</v>
      </c>
      <c r="F1456">
        <v>64000</v>
      </c>
      <c r="H1456">
        <v>10570</v>
      </c>
      <c r="I1456">
        <v>15167</v>
      </c>
      <c r="J1456">
        <v>15211</v>
      </c>
      <c r="L1456">
        <f t="shared" si="47"/>
        <v>856.75</v>
      </c>
      <c r="M1456">
        <f>data!BC1456</f>
        <v>3.3494733550837288E-10</v>
      </c>
      <c r="O1456">
        <v>3.3715232580133286E-10</v>
      </c>
      <c r="P1456">
        <f t="shared" si="46"/>
        <v>-0.65400417681213474</v>
      </c>
    </row>
    <row r="1457" spans="1:16" x14ac:dyDescent="0.2">
      <c r="A1457">
        <v>857.18</v>
      </c>
      <c r="B1457">
        <v>3324.6</v>
      </c>
      <c r="C1457">
        <v>9967.6</v>
      </c>
      <c r="D1457">
        <v>43269.75</v>
      </c>
      <c r="E1457">
        <v>64000</v>
      </c>
      <c r="F1457">
        <v>64000</v>
      </c>
      <c r="H1457">
        <v>10427.200000000001</v>
      </c>
      <c r="I1457">
        <v>13730</v>
      </c>
      <c r="J1457">
        <v>13742.8</v>
      </c>
      <c r="L1457">
        <f t="shared" si="47"/>
        <v>857.18</v>
      </c>
      <c r="M1457">
        <f>data!BC1457</f>
        <v>3.3335059468481488E-10</v>
      </c>
      <c r="O1457">
        <v>3.3569602191934604E-10</v>
      </c>
      <c r="P1457">
        <f t="shared" si="46"/>
        <v>-0.69867590956876924</v>
      </c>
    </row>
    <row r="1458" spans="1:16" x14ac:dyDescent="0.2">
      <c r="A1458">
        <v>857.62</v>
      </c>
      <c r="B1458">
        <v>3268.95</v>
      </c>
      <c r="C1458">
        <v>9508</v>
      </c>
      <c r="D1458">
        <v>43318.05</v>
      </c>
      <c r="E1458">
        <v>64000</v>
      </c>
      <c r="F1458">
        <v>64000</v>
      </c>
      <c r="H1458">
        <v>9888.7999999999993</v>
      </c>
      <c r="I1458">
        <v>12787</v>
      </c>
      <c r="J1458">
        <v>12792</v>
      </c>
      <c r="L1458">
        <f t="shared" si="47"/>
        <v>857.62</v>
      </c>
      <c r="M1458">
        <f>data!BC1458</f>
        <v>3.3252179675606121E-10</v>
      </c>
      <c r="O1458">
        <v>3.3397086278250586E-10</v>
      </c>
      <c r="P1458">
        <f t="shared" si="46"/>
        <v>-0.43388995506123995</v>
      </c>
    </row>
    <row r="1459" spans="1:16" x14ac:dyDescent="0.2">
      <c r="A1459">
        <v>858.05</v>
      </c>
      <c r="B1459">
        <v>3355.8</v>
      </c>
      <c r="C1459">
        <v>10335.6</v>
      </c>
      <c r="D1459">
        <v>43482.400000000001</v>
      </c>
      <c r="E1459">
        <v>64000</v>
      </c>
      <c r="F1459">
        <v>64000</v>
      </c>
      <c r="H1459">
        <v>10784.2</v>
      </c>
      <c r="I1459">
        <v>14537.8</v>
      </c>
      <c r="J1459">
        <v>14486.4</v>
      </c>
      <c r="L1459">
        <f t="shared" si="47"/>
        <v>858.05</v>
      </c>
      <c r="M1459">
        <f>data!BC1459</f>
        <v>3.3189644704329317E-10</v>
      </c>
      <c r="O1459">
        <v>3.336619409283303E-10</v>
      </c>
      <c r="P1459">
        <f t="shared" si="46"/>
        <v>-0.52912654051135866</v>
      </c>
    </row>
    <row r="1460" spans="1:16" x14ac:dyDescent="0.2">
      <c r="A1460">
        <v>858.48</v>
      </c>
      <c r="B1460">
        <v>3297.05</v>
      </c>
      <c r="C1460">
        <v>9689.2000000000007</v>
      </c>
      <c r="D1460">
        <v>43651.4</v>
      </c>
      <c r="E1460">
        <v>64000</v>
      </c>
      <c r="F1460">
        <v>64000</v>
      </c>
      <c r="H1460">
        <v>10069.200000000001</v>
      </c>
      <c r="I1460">
        <v>13156</v>
      </c>
      <c r="J1460">
        <v>13125.4</v>
      </c>
      <c r="L1460">
        <f t="shared" si="47"/>
        <v>858.48</v>
      </c>
      <c r="M1460">
        <f>data!BC1460</f>
        <v>3.3004675231383424E-10</v>
      </c>
      <c r="O1460">
        <v>3.3225619973016989E-10</v>
      </c>
      <c r="P1460">
        <f t="shared" si="46"/>
        <v>-0.66498305167216565</v>
      </c>
    </row>
    <row r="1461" spans="1:16" x14ac:dyDescent="0.2">
      <c r="A1461">
        <v>858.91</v>
      </c>
      <c r="B1461">
        <v>3220.4</v>
      </c>
      <c r="C1461">
        <v>8933.4</v>
      </c>
      <c r="D1461">
        <v>43729.15</v>
      </c>
      <c r="E1461">
        <v>64000</v>
      </c>
      <c r="F1461">
        <v>64000</v>
      </c>
      <c r="H1461">
        <v>9304.6</v>
      </c>
      <c r="I1461">
        <v>11973.4</v>
      </c>
      <c r="J1461">
        <v>12016</v>
      </c>
      <c r="L1461">
        <f t="shared" si="47"/>
        <v>858.91</v>
      </c>
      <c r="M1461">
        <f>data!BC1461</f>
        <v>3.2882045799888264E-10</v>
      </c>
      <c r="O1461">
        <v>3.3215451957038939E-10</v>
      </c>
      <c r="P1461">
        <f t="shared" si="46"/>
        <v>-1.0037682388964768</v>
      </c>
    </row>
    <row r="1462" spans="1:16" x14ac:dyDescent="0.2">
      <c r="A1462">
        <v>859.34</v>
      </c>
      <c r="B1462">
        <v>3233.6</v>
      </c>
      <c r="C1462">
        <v>9018.2000000000007</v>
      </c>
      <c r="D1462">
        <v>43919.3</v>
      </c>
      <c r="E1462">
        <v>64000</v>
      </c>
      <c r="F1462">
        <v>64000</v>
      </c>
      <c r="H1462">
        <v>9418.6</v>
      </c>
      <c r="I1462">
        <v>12404.4</v>
      </c>
      <c r="J1462">
        <v>12383</v>
      </c>
      <c r="L1462">
        <f t="shared" si="47"/>
        <v>859.34</v>
      </c>
      <c r="M1462">
        <f>data!BC1462</f>
        <v>3.2740655824897413E-10</v>
      </c>
      <c r="O1462">
        <v>3.3033877078454444E-10</v>
      </c>
      <c r="P1462">
        <f t="shared" si="46"/>
        <v>-0.88763802341650477</v>
      </c>
    </row>
    <row r="1463" spans="1:16" x14ac:dyDescent="0.2">
      <c r="A1463">
        <v>859.77</v>
      </c>
      <c r="B1463">
        <v>3293.1</v>
      </c>
      <c r="C1463">
        <v>9636.4</v>
      </c>
      <c r="D1463">
        <v>44229.05</v>
      </c>
      <c r="E1463">
        <v>64000</v>
      </c>
      <c r="F1463">
        <v>64000</v>
      </c>
      <c r="H1463">
        <v>10029.4</v>
      </c>
      <c r="I1463">
        <v>12675.8</v>
      </c>
      <c r="J1463">
        <v>12691</v>
      </c>
      <c r="L1463">
        <f t="shared" si="47"/>
        <v>859.77</v>
      </c>
      <c r="M1463">
        <f>data!BC1463</f>
        <v>3.2540747915382206E-10</v>
      </c>
      <c r="O1463">
        <v>3.2771290656577805E-10</v>
      </c>
      <c r="P1463">
        <f t="shared" si="46"/>
        <v>-0.70348996507809358</v>
      </c>
    </row>
    <row r="1464" spans="1:16" x14ac:dyDescent="0.2">
      <c r="A1464">
        <v>860.21</v>
      </c>
      <c r="B1464">
        <v>3272.3</v>
      </c>
      <c r="C1464">
        <v>9473.7999999999993</v>
      </c>
      <c r="D1464">
        <v>44250.65</v>
      </c>
      <c r="E1464">
        <v>64000</v>
      </c>
      <c r="F1464">
        <v>64000</v>
      </c>
      <c r="H1464">
        <v>9860.6</v>
      </c>
      <c r="I1464">
        <v>12782.4</v>
      </c>
      <c r="J1464">
        <v>12790.6</v>
      </c>
      <c r="L1464">
        <f t="shared" si="47"/>
        <v>860.21</v>
      </c>
      <c r="M1464">
        <f>data!BC1464</f>
        <v>3.2510280092407061E-10</v>
      </c>
      <c r="O1464">
        <v>3.2617818662517481E-10</v>
      </c>
      <c r="P1464">
        <f t="shared" si="46"/>
        <v>-0.32969270944533557</v>
      </c>
    </row>
    <row r="1465" spans="1:16" x14ac:dyDescent="0.2">
      <c r="A1465">
        <v>860.64</v>
      </c>
      <c r="B1465">
        <v>3267.7</v>
      </c>
      <c r="C1465">
        <v>9416.7999999999993</v>
      </c>
      <c r="D1465">
        <v>43990.1</v>
      </c>
      <c r="E1465">
        <v>64000</v>
      </c>
      <c r="F1465">
        <v>64000</v>
      </c>
      <c r="H1465">
        <v>9849.4</v>
      </c>
      <c r="I1465">
        <v>12818.4</v>
      </c>
      <c r="J1465">
        <v>12858.2</v>
      </c>
      <c r="L1465">
        <f t="shared" si="47"/>
        <v>860.64</v>
      </c>
      <c r="M1465">
        <f>data!BC1465</f>
        <v>3.272009831649584E-10</v>
      </c>
      <c r="O1465">
        <v>3.264656251595921E-10</v>
      </c>
      <c r="P1465">
        <f t="shared" si="46"/>
        <v>0.22524821870811509</v>
      </c>
    </row>
    <row r="1466" spans="1:16" x14ac:dyDescent="0.2">
      <c r="A1466">
        <v>861.07</v>
      </c>
      <c r="B1466">
        <v>3249.45</v>
      </c>
      <c r="C1466">
        <v>9216.2000000000007</v>
      </c>
      <c r="D1466">
        <v>43796.5</v>
      </c>
      <c r="E1466">
        <v>64000</v>
      </c>
      <c r="F1466">
        <v>64000</v>
      </c>
      <c r="H1466">
        <v>9610.6</v>
      </c>
      <c r="I1466">
        <v>11756.8</v>
      </c>
      <c r="J1466">
        <v>11799.8</v>
      </c>
      <c r="L1466">
        <f t="shared" si="47"/>
        <v>861.07</v>
      </c>
      <c r="M1466">
        <f>data!BC1466</f>
        <v>3.2866515231084926E-10</v>
      </c>
      <c r="O1466">
        <v>3.2728516676475932E-10</v>
      </c>
      <c r="P1466">
        <f t="shared" si="46"/>
        <v>0.42164622360714121</v>
      </c>
    </row>
    <row r="1467" spans="1:16" x14ac:dyDescent="0.2">
      <c r="A1467">
        <v>861.5</v>
      </c>
      <c r="B1467">
        <v>3268.65</v>
      </c>
      <c r="C1467">
        <v>9484.4</v>
      </c>
      <c r="D1467">
        <v>43550.85</v>
      </c>
      <c r="E1467">
        <v>64000</v>
      </c>
      <c r="F1467">
        <v>64000</v>
      </c>
      <c r="H1467">
        <v>9917</v>
      </c>
      <c r="I1467">
        <v>12332.2</v>
      </c>
      <c r="J1467">
        <v>12382.6</v>
      </c>
      <c r="L1467">
        <f t="shared" si="47"/>
        <v>861.5</v>
      </c>
      <c r="M1467">
        <f>data!BC1467</f>
        <v>3.3087744249873083E-10</v>
      </c>
      <c r="O1467">
        <v>3.2965661897360153E-10</v>
      </c>
      <c r="P1467">
        <f t="shared" si="46"/>
        <v>0.37033187106340304</v>
      </c>
    </row>
    <row r="1468" spans="1:16" x14ac:dyDescent="0.2">
      <c r="A1468">
        <v>861.93</v>
      </c>
      <c r="B1468">
        <v>3287.95</v>
      </c>
      <c r="C1468">
        <v>9558.4</v>
      </c>
      <c r="D1468">
        <v>43206.25</v>
      </c>
      <c r="E1468">
        <v>64000</v>
      </c>
      <c r="F1468">
        <v>64000</v>
      </c>
      <c r="H1468">
        <v>9964.6</v>
      </c>
      <c r="I1468">
        <v>13005.4</v>
      </c>
      <c r="J1468">
        <v>13014.8</v>
      </c>
      <c r="L1468">
        <f t="shared" si="47"/>
        <v>861.93</v>
      </c>
      <c r="M1468">
        <f>data!BC1468</f>
        <v>3.3395365831679958E-10</v>
      </c>
      <c r="O1468">
        <v>3.3219002313638713E-10</v>
      </c>
      <c r="P1468">
        <f t="shared" si="46"/>
        <v>0.53091154386908024</v>
      </c>
    </row>
    <row r="1469" spans="1:16" x14ac:dyDescent="0.2">
      <c r="A1469">
        <v>862.36</v>
      </c>
      <c r="B1469">
        <v>3289</v>
      </c>
      <c r="C1469">
        <v>9568.4</v>
      </c>
      <c r="D1469">
        <v>42909.75</v>
      </c>
      <c r="E1469">
        <v>64000</v>
      </c>
      <c r="F1469">
        <v>64000</v>
      </c>
      <c r="H1469">
        <v>10016.200000000001</v>
      </c>
      <c r="I1469">
        <v>12476.8</v>
      </c>
      <c r="J1469">
        <v>12525.2</v>
      </c>
      <c r="L1469">
        <f t="shared" si="47"/>
        <v>862.36</v>
      </c>
      <c r="M1469">
        <f>data!BC1469</f>
        <v>3.3651785327807053E-10</v>
      </c>
      <c r="O1469">
        <v>3.3543615944332951E-10</v>
      </c>
      <c r="P1469">
        <f t="shared" si="46"/>
        <v>0.3224738312459019</v>
      </c>
    </row>
    <row r="1470" spans="1:16" x14ac:dyDescent="0.2">
      <c r="A1470">
        <v>862.79</v>
      </c>
      <c r="B1470">
        <v>3268.65</v>
      </c>
      <c r="C1470">
        <v>9452.7999999999993</v>
      </c>
      <c r="D1470">
        <v>42659.6</v>
      </c>
      <c r="E1470">
        <v>64000</v>
      </c>
      <c r="F1470">
        <v>64000</v>
      </c>
      <c r="H1470">
        <v>9798.2000000000007</v>
      </c>
      <c r="I1470">
        <v>12201.8</v>
      </c>
      <c r="J1470">
        <v>12201.2</v>
      </c>
      <c r="L1470">
        <f t="shared" si="47"/>
        <v>862.79</v>
      </c>
      <c r="M1470">
        <f>data!BC1470</f>
        <v>3.3853379650003524E-10</v>
      </c>
      <c r="O1470">
        <v>3.3841148619732674E-10</v>
      </c>
      <c r="P1470">
        <f t="shared" si="46"/>
        <v>3.61424797021168E-2</v>
      </c>
    </row>
    <row r="1471" spans="1:16" x14ac:dyDescent="0.2">
      <c r="A1471">
        <v>863.23</v>
      </c>
      <c r="B1471">
        <v>3424.6</v>
      </c>
      <c r="C1471">
        <v>10938.4</v>
      </c>
      <c r="D1471">
        <v>42739.1</v>
      </c>
      <c r="E1471">
        <v>64000</v>
      </c>
      <c r="F1471">
        <v>64000</v>
      </c>
      <c r="H1471">
        <v>11400.8</v>
      </c>
      <c r="I1471">
        <v>15521.8</v>
      </c>
      <c r="J1471">
        <v>15490.4</v>
      </c>
      <c r="L1471">
        <f t="shared" si="47"/>
        <v>863.23</v>
      </c>
      <c r="M1471">
        <f>data!BC1471</f>
        <v>3.3920576186556592E-10</v>
      </c>
      <c r="O1471">
        <v>3.3966966827424617E-10</v>
      </c>
      <c r="P1471">
        <f t="shared" si="46"/>
        <v>-0.13657575344811063</v>
      </c>
    </row>
    <row r="1472" spans="1:16" x14ac:dyDescent="0.2">
      <c r="A1472">
        <v>863.66</v>
      </c>
      <c r="B1472">
        <v>3340.95</v>
      </c>
      <c r="C1472">
        <v>10032.200000000001</v>
      </c>
      <c r="D1472">
        <v>42859.199999999997</v>
      </c>
      <c r="E1472">
        <v>64000</v>
      </c>
      <c r="F1472">
        <v>64000</v>
      </c>
      <c r="H1472">
        <v>10432.799999999999</v>
      </c>
      <c r="I1472">
        <v>14770.6</v>
      </c>
      <c r="J1472">
        <v>14839</v>
      </c>
      <c r="L1472">
        <f t="shared" si="47"/>
        <v>863.66</v>
      </c>
      <c r="M1472">
        <f>data!BC1472</f>
        <v>3.3747839332627933E-10</v>
      </c>
      <c r="O1472">
        <v>3.3904586365436752E-10</v>
      </c>
      <c r="P1472">
        <f t="shared" si="46"/>
        <v>-0.46231808027190974</v>
      </c>
    </row>
    <row r="1473" spans="1:16" x14ac:dyDescent="0.2">
      <c r="A1473">
        <v>864.09</v>
      </c>
      <c r="B1473">
        <v>3270.85</v>
      </c>
      <c r="C1473">
        <v>9485.2000000000007</v>
      </c>
      <c r="D1473">
        <v>42968.2</v>
      </c>
      <c r="E1473">
        <v>64000</v>
      </c>
      <c r="F1473">
        <v>64000</v>
      </c>
      <c r="H1473">
        <v>9904.2000000000007</v>
      </c>
      <c r="I1473">
        <v>12668.8</v>
      </c>
      <c r="J1473">
        <v>12715.4</v>
      </c>
      <c r="L1473">
        <f t="shared" si="47"/>
        <v>864.09</v>
      </c>
      <c r="M1473">
        <f>data!BC1473</f>
        <v>3.3597681357769953E-10</v>
      </c>
      <c r="O1473">
        <v>3.3815344541754682E-10</v>
      </c>
      <c r="P1473">
        <f t="shared" si="46"/>
        <v>-0.64368169815913634</v>
      </c>
    </row>
    <row r="1474" spans="1:16" x14ac:dyDescent="0.2">
      <c r="A1474">
        <v>864.52</v>
      </c>
      <c r="B1474">
        <v>3326.3</v>
      </c>
      <c r="C1474">
        <v>9939.6</v>
      </c>
      <c r="D1474">
        <v>43178.45</v>
      </c>
      <c r="E1474">
        <v>64000</v>
      </c>
      <c r="F1474">
        <v>64000</v>
      </c>
      <c r="H1474">
        <v>10347.799999999999</v>
      </c>
      <c r="I1474">
        <v>12553</v>
      </c>
      <c r="J1474">
        <v>12539.6</v>
      </c>
      <c r="L1474">
        <f t="shared" si="47"/>
        <v>864.52</v>
      </c>
      <c r="M1474">
        <f>data!BC1474</f>
        <v>3.3467620598087798E-10</v>
      </c>
      <c r="O1474">
        <v>3.3663090441976E-10</v>
      </c>
      <c r="P1474">
        <f t="shared" si="46"/>
        <v>-0.58066517756332137</v>
      </c>
    </row>
    <row r="1475" spans="1:16" x14ac:dyDescent="0.2">
      <c r="A1475">
        <v>864.95</v>
      </c>
      <c r="B1475">
        <v>3359.85</v>
      </c>
      <c r="C1475">
        <v>10292.200000000001</v>
      </c>
      <c r="D1475">
        <v>43327.75</v>
      </c>
      <c r="E1475">
        <v>64000</v>
      </c>
      <c r="F1475">
        <v>64000</v>
      </c>
      <c r="H1475">
        <v>10728</v>
      </c>
      <c r="I1475">
        <v>12799.4</v>
      </c>
      <c r="J1475">
        <v>12834.2</v>
      </c>
      <c r="L1475">
        <f t="shared" si="47"/>
        <v>864.95</v>
      </c>
      <c r="M1475">
        <f>data!BC1475</f>
        <v>3.3371725146743564E-10</v>
      </c>
      <c r="O1475">
        <v>3.3527308647227847E-10</v>
      </c>
      <c r="P1475">
        <f t="shared" si="46"/>
        <v>-0.46405007369163609</v>
      </c>
    </row>
    <row r="1476" spans="1:16" x14ac:dyDescent="0.2">
      <c r="A1476">
        <v>865.38</v>
      </c>
      <c r="B1476">
        <v>3298</v>
      </c>
      <c r="C1476">
        <v>9755.6</v>
      </c>
      <c r="D1476">
        <v>43353.8</v>
      </c>
      <c r="E1476">
        <v>64000</v>
      </c>
      <c r="F1476">
        <v>64000</v>
      </c>
      <c r="H1476">
        <v>10185</v>
      </c>
      <c r="I1476">
        <v>12372.8</v>
      </c>
      <c r="J1476">
        <v>12310.4</v>
      </c>
      <c r="L1476">
        <f t="shared" si="47"/>
        <v>865.38</v>
      </c>
      <c r="M1476">
        <f>data!BC1476</f>
        <v>3.3301059954779681E-10</v>
      </c>
      <c r="O1476">
        <v>3.3453717023187627E-10</v>
      </c>
      <c r="P1476">
        <f t="shared" si="46"/>
        <v>-0.45632318914557807</v>
      </c>
    </row>
    <row r="1477" spans="1:16" x14ac:dyDescent="0.2">
      <c r="A1477">
        <v>865.81</v>
      </c>
      <c r="B1477">
        <v>3405.9</v>
      </c>
      <c r="C1477">
        <v>10772</v>
      </c>
      <c r="D1477">
        <v>43571.4</v>
      </c>
      <c r="E1477">
        <v>64000</v>
      </c>
      <c r="F1477">
        <v>64000</v>
      </c>
      <c r="H1477">
        <v>11208.4</v>
      </c>
      <c r="I1477">
        <v>13297.8</v>
      </c>
      <c r="J1477">
        <v>13297.8</v>
      </c>
      <c r="L1477">
        <f t="shared" si="47"/>
        <v>865.81</v>
      </c>
      <c r="M1477">
        <f>data!BC1477</f>
        <v>3.3209985118241216E-10</v>
      </c>
      <c r="O1477">
        <v>3.3392142898435966E-10</v>
      </c>
      <c r="P1477">
        <f t="shared" si="46"/>
        <v>-0.54551090281564796</v>
      </c>
    </row>
    <row r="1478" spans="1:16" x14ac:dyDescent="0.2">
      <c r="A1478">
        <v>866.24</v>
      </c>
      <c r="B1478">
        <v>3269.2</v>
      </c>
      <c r="C1478">
        <v>9366.7999999999993</v>
      </c>
      <c r="D1478">
        <v>43501.4</v>
      </c>
      <c r="E1478">
        <v>64000</v>
      </c>
      <c r="F1478">
        <v>64000</v>
      </c>
      <c r="H1478">
        <v>9740.4</v>
      </c>
      <c r="I1478">
        <v>11885</v>
      </c>
      <c r="J1478">
        <v>11825.2</v>
      </c>
      <c r="L1478">
        <f t="shared" si="47"/>
        <v>866.24</v>
      </c>
      <c r="M1478">
        <f>data!BC1478</f>
        <v>3.3158603402792294E-10</v>
      </c>
      <c r="O1478">
        <v>3.3370498793620572E-10</v>
      </c>
      <c r="P1478">
        <f t="shared" si="46"/>
        <v>-0.63497819477839346</v>
      </c>
    </row>
    <row r="1479" spans="1:16" x14ac:dyDescent="0.2">
      <c r="A1479">
        <v>866.67</v>
      </c>
      <c r="B1479">
        <v>3366.55</v>
      </c>
      <c r="C1479">
        <v>10443.4</v>
      </c>
      <c r="D1479">
        <v>43814.400000000001</v>
      </c>
      <c r="E1479">
        <v>64000</v>
      </c>
      <c r="F1479">
        <v>64000</v>
      </c>
      <c r="H1479">
        <v>10910.6</v>
      </c>
      <c r="I1479">
        <v>14361.8</v>
      </c>
      <c r="J1479">
        <v>14364.2</v>
      </c>
      <c r="L1479">
        <f t="shared" si="47"/>
        <v>866.67</v>
      </c>
      <c r="M1479">
        <f>data!BC1479</f>
        <v>3.2980765493215751E-10</v>
      </c>
      <c r="O1479">
        <v>3.3240635684592135E-10</v>
      </c>
      <c r="P1479">
        <f t="shared" si="46"/>
        <v>-0.78178466212919295</v>
      </c>
    </row>
    <row r="1480" spans="1:16" x14ac:dyDescent="0.2">
      <c r="A1480">
        <v>867.1</v>
      </c>
      <c r="B1480">
        <v>3258.2</v>
      </c>
      <c r="C1480">
        <v>9282.6</v>
      </c>
      <c r="D1480">
        <v>43925.95</v>
      </c>
      <c r="E1480">
        <v>64000</v>
      </c>
      <c r="F1480">
        <v>64000</v>
      </c>
      <c r="H1480">
        <v>9649.6</v>
      </c>
      <c r="I1480">
        <v>13416.2</v>
      </c>
      <c r="J1480">
        <v>13386.8</v>
      </c>
      <c r="L1480">
        <f t="shared" si="47"/>
        <v>867.1</v>
      </c>
      <c r="M1480">
        <f>data!BC1480</f>
        <v>3.2804186667807776E-10</v>
      </c>
      <c r="O1480">
        <v>3.3034090810853535E-10</v>
      </c>
      <c r="P1480">
        <f t="shared" ref="P1480:P1543" si="48">(M1480-O1480)/O1480%</f>
        <v>-0.69596025621574908</v>
      </c>
    </row>
    <row r="1481" spans="1:16" x14ac:dyDescent="0.2">
      <c r="A1481">
        <v>867.54</v>
      </c>
      <c r="B1481">
        <v>3274.85</v>
      </c>
      <c r="C1481">
        <v>9465</v>
      </c>
      <c r="D1481">
        <v>44021.25</v>
      </c>
      <c r="E1481">
        <v>64000</v>
      </c>
      <c r="F1481">
        <v>64000</v>
      </c>
      <c r="H1481">
        <v>9861.6</v>
      </c>
      <c r="I1481">
        <v>13220</v>
      </c>
      <c r="J1481">
        <v>13210.8</v>
      </c>
      <c r="L1481">
        <f t="shared" si="47"/>
        <v>867.54</v>
      </c>
      <c r="M1481">
        <f>data!BC1481</f>
        <v>3.274207560422456E-10</v>
      </c>
      <c r="O1481">
        <v>3.2923967333315666E-10</v>
      </c>
      <c r="P1481">
        <f t="shared" si="48"/>
        <v>-0.55245993670711235</v>
      </c>
    </row>
    <row r="1482" spans="1:16" x14ac:dyDescent="0.2">
      <c r="A1482">
        <v>867.97</v>
      </c>
      <c r="B1482">
        <v>3346.75</v>
      </c>
      <c r="C1482">
        <v>10186.200000000001</v>
      </c>
      <c r="D1482">
        <v>43938.95</v>
      </c>
      <c r="E1482">
        <v>64000</v>
      </c>
      <c r="F1482">
        <v>64000</v>
      </c>
      <c r="H1482">
        <v>10619.6</v>
      </c>
      <c r="I1482">
        <v>13717.4</v>
      </c>
      <c r="J1482">
        <v>13785.6</v>
      </c>
      <c r="L1482">
        <f t="shared" si="47"/>
        <v>867.97</v>
      </c>
      <c r="M1482">
        <f>data!BC1482</f>
        <v>3.286882703317968E-10</v>
      </c>
      <c r="O1482">
        <v>3.2989618211302922E-10</v>
      </c>
      <c r="P1482">
        <f t="shared" si="48"/>
        <v>-0.3661490634706886</v>
      </c>
    </row>
    <row r="1483" spans="1:16" x14ac:dyDescent="0.2">
      <c r="A1483">
        <v>868.4</v>
      </c>
      <c r="B1483">
        <v>3266.4</v>
      </c>
      <c r="C1483">
        <v>9402.2000000000007</v>
      </c>
      <c r="D1483">
        <v>43555.25</v>
      </c>
      <c r="E1483">
        <v>64000</v>
      </c>
      <c r="F1483">
        <v>64000</v>
      </c>
      <c r="H1483">
        <v>9829.7999999999993</v>
      </c>
      <c r="I1483">
        <v>12362.4</v>
      </c>
      <c r="J1483">
        <v>12291.8</v>
      </c>
      <c r="L1483">
        <f t="shared" si="47"/>
        <v>868.4</v>
      </c>
      <c r="M1483">
        <f>data!BC1483</f>
        <v>3.3122131837741663E-10</v>
      </c>
      <c r="O1483">
        <v>3.3217308909988875E-10</v>
      </c>
      <c r="P1483">
        <f t="shared" si="48"/>
        <v>-0.28652854602135086</v>
      </c>
    </row>
    <row r="1484" spans="1:16" x14ac:dyDescent="0.2">
      <c r="A1484">
        <v>868.83</v>
      </c>
      <c r="B1484">
        <v>3320.5</v>
      </c>
      <c r="C1484">
        <v>9897</v>
      </c>
      <c r="D1484">
        <v>43260.1</v>
      </c>
      <c r="E1484">
        <v>64000</v>
      </c>
      <c r="F1484">
        <v>64000</v>
      </c>
      <c r="H1484">
        <v>10294.799999999999</v>
      </c>
      <c r="I1484">
        <v>12168.8</v>
      </c>
      <c r="J1484">
        <v>12110.4</v>
      </c>
      <c r="L1484">
        <f t="shared" si="47"/>
        <v>868.83</v>
      </c>
      <c r="M1484">
        <f>data!BC1484</f>
        <v>3.3416036814182665E-10</v>
      </c>
      <c r="O1484">
        <v>3.3422202388585279E-10</v>
      </c>
      <c r="P1484">
        <f t="shared" si="48"/>
        <v>-1.8447540742316988E-2</v>
      </c>
    </row>
    <row r="1485" spans="1:16" x14ac:dyDescent="0.2">
      <c r="A1485">
        <v>869.26</v>
      </c>
      <c r="B1485">
        <v>3282.4</v>
      </c>
      <c r="C1485">
        <v>9551.2000000000007</v>
      </c>
      <c r="D1485">
        <v>42878.55</v>
      </c>
      <c r="E1485">
        <v>64000</v>
      </c>
      <c r="F1485">
        <v>64000</v>
      </c>
      <c r="H1485">
        <v>9946.4</v>
      </c>
      <c r="I1485">
        <v>11694.4</v>
      </c>
      <c r="J1485">
        <v>11743.8</v>
      </c>
      <c r="L1485">
        <f t="shared" si="47"/>
        <v>869.26</v>
      </c>
      <c r="M1485">
        <f>data!BC1485</f>
        <v>3.371138392152969E-10</v>
      </c>
      <c r="O1485">
        <v>3.3665139974860446E-10</v>
      </c>
      <c r="P1485">
        <f t="shared" si="48"/>
        <v>0.13736448653942038</v>
      </c>
    </row>
    <row r="1486" spans="1:16" x14ac:dyDescent="0.2">
      <c r="A1486">
        <v>869.69</v>
      </c>
      <c r="B1486">
        <v>3520.3</v>
      </c>
      <c r="C1486">
        <v>11890</v>
      </c>
      <c r="D1486">
        <v>42818.05</v>
      </c>
      <c r="E1486">
        <v>64000</v>
      </c>
      <c r="F1486">
        <v>64000</v>
      </c>
      <c r="H1486">
        <v>12430.2</v>
      </c>
      <c r="I1486">
        <v>14574.4</v>
      </c>
      <c r="J1486">
        <v>14649.8</v>
      </c>
      <c r="L1486">
        <f t="shared" si="47"/>
        <v>869.69</v>
      </c>
      <c r="M1486">
        <f>data!BC1486</f>
        <v>3.3968434632941995E-10</v>
      </c>
      <c r="O1486">
        <v>3.3832878378851306E-10</v>
      </c>
      <c r="P1486">
        <f t="shared" si="48"/>
        <v>0.40066426679033063</v>
      </c>
    </row>
    <row r="1487" spans="1:16" x14ac:dyDescent="0.2">
      <c r="A1487">
        <v>870.12</v>
      </c>
      <c r="B1487">
        <v>3181.75</v>
      </c>
      <c r="C1487">
        <v>8606</v>
      </c>
      <c r="D1487">
        <v>42287.75</v>
      </c>
      <c r="E1487">
        <v>64000</v>
      </c>
      <c r="F1487">
        <v>64000</v>
      </c>
      <c r="H1487">
        <v>9009.2000000000007</v>
      </c>
      <c r="I1487">
        <v>11465.8</v>
      </c>
      <c r="J1487">
        <v>11478.4</v>
      </c>
      <c r="L1487">
        <f t="shared" si="47"/>
        <v>870.12</v>
      </c>
      <c r="M1487">
        <f>data!BC1487</f>
        <v>3.4143375291529983E-10</v>
      </c>
      <c r="O1487">
        <v>3.4054658124209187E-10</v>
      </c>
      <c r="P1487">
        <f t="shared" si="48"/>
        <v>0.26051404479590845</v>
      </c>
    </row>
    <row r="1488" spans="1:16" x14ac:dyDescent="0.2">
      <c r="A1488">
        <v>870.55</v>
      </c>
      <c r="B1488">
        <v>3208.85</v>
      </c>
      <c r="C1488">
        <v>8849.7999999999993</v>
      </c>
      <c r="D1488">
        <v>42284.2</v>
      </c>
      <c r="E1488">
        <v>64000</v>
      </c>
      <c r="F1488">
        <v>64000</v>
      </c>
      <c r="H1488">
        <v>9191.7999999999993</v>
      </c>
      <c r="I1488">
        <v>13116.8</v>
      </c>
      <c r="J1488">
        <v>13144.6</v>
      </c>
      <c r="L1488">
        <f t="shared" si="47"/>
        <v>870.55</v>
      </c>
      <c r="M1488">
        <f>data!BC1488</f>
        <v>3.4171732122144921E-10</v>
      </c>
      <c r="O1488">
        <v>3.4241568295620463E-10</v>
      </c>
      <c r="P1488">
        <f t="shared" si="48"/>
        <v>-0.20395144542627125</v>
      </c>
    </row>
    <row r="1489" spans="1:16" x14ac:dyDescent="0.2">
      <c r="A1489">
        <v>870.98</v>
      </c>
      <c r="B1489">
        <v>3314.9</v>
      </c>
      <c r="C1489">
        <v>9863.7999999999993</v>
      </c>
      <c r="D1489">
        <v>42403.75</v>
      </c>
      <c r="E1489">
        <v>64000</v>
      </c>
      <c r="F1489">
        <v>64000</v>
      </c>
      <c r="H1489">
        <v>10316.6</v>
      </c>
      <c r="I1489">
        <v>15258</v>
      </c>
      <c r="J1489">
        <v>15247</v>
      </c>
      <c r="L1489">
        <f t="shared" si="47"/>
        <v>870.98</v>
      </c>
      <c r="M1489">
        <f>data!BC1489</f>
        <v>3.4159901130273494E-10</v>
      </c>
      <c r="O1489">
        <v>3.4253027461709457E-10</v>
      </c>
      <c r="P1489">
        <f t="shared" si="48"/>
        <v>-0.27187766552917486</v>
      </c>
    </row>
    <row r="1490" spans="1:16" x14ac:dyDescent="0.2">
      <c r="A1490">
        <v>871.41</v>
      </c>
      <c r="B1490">
        <v>3263.6</v>
      </c>
      <c r="C1490">
        <v>9374.7999999999993</v>
      </c>
      <c r="D1490">
        <v>42427.65</v>
      </c>
      <c r="E1490">
        <v>64000</v>
      </c>
      <c r="F1490">
        <v>64000</v>
      </c>
      <c r="H1490">
        <v>9755.6</v>
      </c>
      <c r="I1490">
        <v>12937.4</v>
      </c>
      <c r="J1490">
        <v>12907.2</v>
      </c>
      <c r="L1490">
        <f t="shared" si="47"/>
        <v>871.41</v>
      </c>
      <c r="M1490">
        <f>data!BC1490</f>
        <v>3.4095921412910397E-10</v>
      </c>
      <c r="O1490">
        <v>3.4246901776575827E-10</v>
      </c>
      <c r="P1490">
        <f t="shared" si="48"/>
        <v>-0.44085845969487558</v>
      </c>
    </row>
    <row r="1491" spans="1:16" x14ac:dyDescent="0.2">
      <c r="A1491">
        <v>871.84</v>
      </c>
      <c r="B1491">
        <v>3324.2</v>
      </c>
      <c r="C1491">
        <v>10000.799999999999</v>
      </c>
      <c r="D1491">
        <v>42568.05</v>
      </c>
      <c r="E1491">
        <v>64000</v>
      </c>
      <c r="F1491">
        <v>64000</v>
      </c>
      <c r="H1491">
        <v>10452</v>
      </c>
      <c r="I1491">
        <v>12576.4</v>
      </c>
      <c r="J1491">
        <v>12547.6</v>
      </c>
      <c r="L1491">
        <f t="shared" si="47"/>
        <v>871.84</v>
      </c>
      <c r="M1491">
        <f>data!BC1491</f>
        <v>3.4026476418804509E-10</v>
      </c>
      <c r="O1491">
        <v>3.4163506647860712E-10</v>
      </c>
      <c r="P1491">
        <f t="shared" si="48"/>
        <v>-0.4011011822311959</v>
      </c>
    </row>
    <row r="1492" spans="1:16" x14ac:dyDescent="0.2">
      <c r="A1492">
        <v>872.27</v>
      </c>
      <c r="B1492">
        <v>3232.45</v>
      </c>
      <c r="C1492">
        <v>9075.6</v>
      </c>
      <c r="D1492">
        <v>42565.45</v>
      </c>
      <c r="E1492">
        <v>64000</v>
      </c>
      <c r="F1492">
        <v>64000</v>
      </c>
      <c r="H1492">
        <v>9445</v>
      </c>
      <c r="I1492">
        <v>11595.8</v>
      </c>
      <c r="J1492">
        <v>11548</v>
      </c>
      <c r="L1492">
        <f t="shared" si="47"/>
        <v>872.27</v>
      </c>
      <c r="M1492">
        <f>data!BC1492</f>
        <v>3.3951276825358079E-10</v>
      </c>
      <c r="O1492">
        <v>3.4095958617699704E-10</v>
      </c>
      <c r="P1492">
        <f t="shared" si="48"/>
        <v>-0.42433707162736445</v>
      </c>
    </row>
    <row r="1493" spans="1:16" x14ac:dyDescent="0.2">
      <c r="A1493">
        <v>872.7</v>
      </c>
      <c r="B1493">
        <v>3391.7</v>
      </c>
      <c r="C1493">
        <v>10693.6</v>
      </c>
      <c r="D1493">
        <v>42678.95</v>
      </c>
      <c r="E1493">
        <v>64000</v>
      </c>
      <c r="F1493">
        <v>64000</v>
      </c>
      <c r="H1493">
        <v>11150.4</v>
      </c>
      <c r="I1493">
        <v>13219.6</v>
      </c>
      <c r="J1493">
        <v>13220</v>
      </c>
      <c r="L1493">
        <f t="shared" si="47"/>
        <v>872.7</v>
      </c>
      <c r="M1493">
        <f>data!BC1493</f>
        <v>3.3990263847733447E-10</v>
      </c>
      <c r="O1493">
        <v>3.4080686521184062E-10</v>
      </c>
      <c r="P1493">
        <f t="shared" si="48"/>
        <v>-0.26531940134014032</v>
      </c>
    </row>
    <row r="1494" spans="1:16" x14ac:dyDescent="0.2">
      <c r="A1494">
        <v>873.13</v>
      </c>
      <c r="B1494">
        <v>3348.95</v>
      </c>
      <c r="C1494">
        <v>10113.799999999999</v>
      </c>
      <c r="D1494">
        <v>42674.95</v>
      </c>
      <c r="E1494">
        <v>64000</v>
      </c>
      <c r="F1494">
        <v>64000</v>
      </c>
      <c r="H1494">
        <v>10528.8</v>
      </c>
      <c r="I1494">
        <v>12958.6</v>
      </c>
      <c r="J1494">
        <v>12998.8</v>
      </c>
      <c r="L1494">
        <f t="shared" si="47"/>
        <v>873.13</v>
      </c>
      <c r="M1494">
        <f>data!BC1494</f>
        <v>3.3958303456020415E-10</v>
      </c>
      <c r="O1494">
        <v>3.4111664061713488E-10</v>
      </c>
      <c r="P1494">
        <f t="shared" si="48"/>
        <v>-0.44958406431189807</v>
      </c>
    </row>
    <row r="1495" spans="1:16" x14ac:dyDescent="0.2">
      <c r="A1495">
        <v>873.56</v>
      </c>
      <c r="B1495">
        <v>3506.5</v>
      </c>
      <c r="C1495">
        <v>11871.8</v>
      </c>
      <c r="D1495">
        <v>42844.1</v>
      </c>
      <c r="E1495">
        <v>64000</v>
      </c>
      <c r="F1495">
        <v>64000</v>
      </c>
      <c r="H1495">
        <v>12352.4</v>
      </c>
      <c r="I1495">
        <v>14755.2</v>
      </c>
      <c r="J1495">
        <v>14832.2</v>
      </c>
      <c r="L1495">
        <f t="shared" si="47"/>
        <v>873.56</v>
      </c>
      <c r="M1495">
        <f>data!BC1495</f>
        <v>3.3947106193739031E-10</v>
      </c>
      <c r="O1495">
        <v>3.409433580862327E-10</v>
      </c>
      <c r="P1495">
        <f t="shared" si="48"/>
        <v>-0.43183013070165527</v>
      </c>
    </row>
    <row r="1496" spans="1:16" x14ac:dyDescent="0.2">
      <c r="A1496">
        <v>873.99</v>
      </c>
      <c r="B1496">
        <v>3417.55</v>
      </c>
      <c r="C1496">
        <v>10906.4</v>
      </c>
      <c r="D1496">
        <v>42855.65</v>
      </c>
      <c r="E1496">
        <v>64000</v>
      </c>
      <c r="F1496">
        <v>64000</v>
      </c>
      <c r="H1496">
        <v>11363.2</v>
      </c>
      <c r="I1496">
        <v>13930.4</v>
      </c>
      <c r="J1496">
        <v>13924.4</v>
      </c>
      <c r="L1496">
        <f t="shared" si="47"/>
        <v>873.99</v>
      </c>
      <c r="M1496">
        <f>data!BC1496</f>
        <v>3.3862099861819667E-10</v>
      </c>
      <c r="O1496">
        <v>3.4058293940017261E-10</v>
      </c>
      <c r="P1496">
        <f t="shared" si="48"/>
        <v>-0.57605374638884266</v>
      </c>
    </row>
    <row r="1497" spans="1:16" x14ac:dyDescent="0.2">
      <c r="A1497">
        <v>874.42</v>
      </c>
      <c r="B1497">
        <v>3251.65</v>
      </c>
      <c r="C1497">
        <v>9168.7999999999993</v>
      </c>
      <c r="D1497">
        <v>42852.05</v>
      </c>
      <c r="E1497">
        <v>64000</v>
      </c>
      <c r="F1497">
        <v>64000</v>
      </c>
      <c r="H1497">
        <v>9505.7999999999993</v>
      </c>
      <c r="I1497">
        <v>12517.8</v>
      </c>
      <c r="J1497">
        <v>12487</v>
      </c>
      <c r="L1497">
        <f t="shared" si="47"/>
        <v>874.42</v>
      </c>
      <c r="M1497">
        <f>data!BC1497</f>
        <v>3.3725296105853585E-10</v>
      </c>
      <c r="O1497">
        <v>3.3938782598983232E-10</v>
      </c>
      <c r="P1497">
        <f t="shared" si="48"/>
        <v>-0.62903403357798615</v>
      </c>
    </row>
    <row r="1498" spans="1:16" x14ac:dyDescent="0.2">
      <c r="A1498">
        <v>874.85</v>
      </c>
      <c r="B1498">
        <v>3296</v>
      </c>
      <c r="C1498">
        <v>9636.7999999999993</v>
      </c>
      <c r="D1498">
        <v>42998.45</v>
      </c>
      <c r="E1498">
        <v>64000</v>
      </c>
      <c r="F1498">
        <v>64000</v>
      </c>
      <c r="H1498">
        <v>10054.799999999999</v>
      </c>
      <c r="I1498">
        <v>13740.4</v>
      </c>
      <c r="J1498">
        <v>13747.2</v>
      </c>
      <c r="L1498">
        <f t="shared" si="47"/>
        <v>874.85</v>
      </c>
      <c r="M1498">
        <f>data!BC1498</f>
        <v>3.3638040927786326E-10</v>
      </c>
      <c r="O1498">
        <v>3.3841239949155582E-10</v>
      </c>
      <c r="P1498">
        <f t="shared" si="48"/>
        <v>-0.60044791997737257</v>
      </c>
    </row>
    <row r="1499" spans="1:16" x14ac:dyDescent="0.2">
      <c r="A1499">
        <v>875.28</v>
      </c>
      <c r="B1499">
        <v>3255.3</v>
      </c>
      <c r="C1499">
        <v>9258</v>
      </c>
      <c r="D1499">
        <v>43052</v>
      </c>
      <c r="E1499">
        <v>64000</v>
      </c>
      <c r="F1499">
        <v>64000</v>
      </c>
      <c r="H1499">
        <v>9611.7999999999993</v>
      </c>
      <c r="I1499">
        <v>14212.2</v>
      </c>
      <c r="J1499">
        <v>14233.8</v>
      </c>
      <c r="L1499">
        <f t="shared" si="47"/>
        <v>875.28</v>
      </c>
      <c r="M1499">
        <f>data!BC1499</f>
        <v>3.3559025325170918E-10</v>
      </c>
      <c r="O1499">
        <v>3.367747132649051E-10</v>
      </c>
      <c r="P1499">
        <f t="shared" si="48"/>
        <v>-0.35170693242168233</v>
      </c>
    </row>
    <row r="1500" spans="1:16" x14ac:dyDescent="0.2">
      <c r="A1500">
        <v>875.71</v>
      </c>
      <c r="B1500">
        <v>3441.25</v>
      </c>
      <c r="C1500">
        <v>11036.4</v>
      </c>
      <c r="D1500">
        <v>43173.9</v>
      </c>
      <c r="E1500">
        <v>64000</v>
      </c>
      <c r="F1500">
        <v>64000</v>
      </c>
      <c r="H1500">
        <v>11557.2</v>
      </c>
      <c r="I1500">
        <v>15355.6</v>
      </c>
      <c r="J1500">
        <v>15334.6</v>
      </c>
      <c r="L1500">
        <f t="shared" si="47"/>
        <v>875.71</v>
      </c>
      <c r="M1500">
        <f>data!BC1500</f>
        <v>3.3611865655694771E-10</v>
      </c>
      <c r="O1500">
        <v>3.3677187341948671E-10</v>
      </c>
      <c r="P1500">
        <f t="shared" si="48"/>
        <v>-0.19396419775393486</v>
      </c>
    </row>
    <row r="1501" spans="1:16" x14ac:dyDescent="0.2">
      <c r="A1501">
        <v>876.14</v>
      </c>
      <c r="B1501">
        <v>3267.5</v>
      </c>
      <c r="C1501">
        <v>9378.7999999999993</v>
      </c>
      <c r="D1501">
        <v>42743.75</v>
      </c>
      <c r="E1501">
        <v>64000</v>
      </c>
      <c r="F1501">
        <v>64000</v>
      </c>
      <c r="H1501">
        <v>9775.7999999999993</v>
      </c>
      <c r="I1501">
        <v>12458.2</v>
      </c>
      <c r="J1501">
        <v>12432</v>
      </c>
      <c r="L1501">
        <f t="shared" si="47"/>
        <v>876.14</v>
      </c>
      <c r="M1501">
        <f>data!BC1501</f>
        <v>3.3835763244993035E-10</v>
      </c>
      <c r="O1501">
        <v>3.3790995325823761E-10</v>
      </c>
      <c r="P1501">
        <f t="shared" si="48"/>
        <v>0.13248476032625658</v>
      </c>
    </row>
    <row r="1502" spans="1:16" x14ac:dyDescent="0.2">
      <c r="A1502">
        <v>876.57</v>
      </c>
      <c r="B1502">
        <v>3235.3</v>
      </c>
      <c r="C1502">
        <v>9095.2000000000007</v>
      </c>
      <c r="D1502">
        <v>42314.5</v>
      </c>
      <c r="E1502">
        <v>64000</v>
      </c>
      <c r="F1502">
        <v>64000</v>
      </c>
      <c r="H1502">
        <v>9469.7999999999993</v>
      </c>
      <c r="I1502">
        <v>12231.4</v>
      </c>
      <c r="J1502">
        <v>12284</v>
      </c>
      <c r="L1502">
        <f t="shared" si="47"/>
        <v>876.57</v>
      </c>
      <c r="M1502">
        <f>data!BC1502</f>
        <v>3.4184297488682602E-10</v>
      </c>
      <c r="O1502">
        <v>3.4044872903915323E-10</v>
      </c>
      <c r="P1502">
        <f t="shared" si="48"/>
        <v>0.40953181162043589</v>
      </c>
    </row>
    <row r="1503" spans="1:16" x14ac:dyDescent="0.2">
      <c r="A1503">
        <v>877</v>
      </c>
      <c r="B1503">
        <v>3261.9</v>
      </c>
      <c r="C1503">
        <v>9406.4</v>
      </c>
      <c r="D1503">
        <v>42018.2</v>
      </c>
      <c r="E1503">
        <v>64000</v>
      </c>
      <c r="F1503">
        <v>64000</v>
      </c>
      <c r="H1503">
        <v>9812.7999999999993</v>
      </c>
      <c r="I1503">
        <v>12643.8</v>
      </c>
      <c r="J1503">
        <v>12655</v>
      </c>
      <c r="L1503">
        <f t="shared" si="47"/>
        <v>877</v>
      </c>
      <c r="M1503">
        <f>data!BC1503</f>
        <v>3.4472286855423257E-10</v>
      </c>
      <c r="O1503">
        <v>3.4350364476984693E-10</v>
      </c>
      <c r="P1503">
        <f t="shared" si="48"/>
        <v>0.3549376558151347</v>
      </c>
    </row>
    <row r="1504" spans="1:16" x14ac:dyDescent="0.2">
      <c r="A1504">
        <v>877.43</v>
      </c>
      <c r="B1504">
        <v>3267.35</v>
      </c>
      <c r="C1504">
        <v>9371.2000000000007</v>
      </c>
      <c r="D1504">
        <v>41738.400000000001</v>
      </c>
      <c r="E1504">
        <v>64000</v>
      </c>
      <c r="F1504">
        <v>64000</v>
      </c>
      <c r="H1504">
        <v>9810.6</v>
      </c>
      <c r="I1504">
        <v>13316.2</v>
      </c>
      <c r="J1504">
        <v>13377.2</v>
      </c>
      <c r="L1504">
        <f t="shared" si="47"/>
        <v>877.43</v>
      </c>
      <c r="M1504">
        <f>data!BC1504</f>
        <v>3.4730975869697333E-10</v>
      </c>
      <c r="O1504">
        <v>3.47240741042059E-10</v>
      </c>
      <c r="P1504">
        <f t="shared" si="48"/>
        <v>1.9876024543436729E-2</v>
      </c>
    </row>
    <row r="1505" spans="1:16" x14ac:dyDescent="0.2">
      <c r="A1505">
        <v>877.86</v>
      </c>
      <c r="B1505">
        <v>3236.8</v>
      </c>
      <c r="C1505">
        <v>9041.4</v>
      </c>
      <c r="D1505">
        <v>41471.449999999997</v>
      </c>
      <c r="E1505">
        <v>64000</v>
      </c>
      <c r="F1505">
        <v>64000</v>
      </c>
      <c r="H1505">
        <v>9389.2000000000007</v>
      </c>
      <c r="I1505">
        <v>14815</v>
      </c>
      <c r="J1505">
        <v>14844</v>
      </c>
      <c r="L1505">
        <f t="shared" si="47"/>
        <v>877.86</v>
      </c>
      <c r="M1505">
        <f>data!BC1505</f>
        <v>3.4948818285821415E-10</v>
      </c>
      <c r="O1505">
        <v>3.4986876157002702E-10</v>
      </c>
      <c r="P1505">
        <f t="shared" si="48"/>
        <v>-0.10877756279384014</v>
      </c>
    </row>
    <row r="1506" spans="1:16" x14ac:dyDescent="0.2">
      <c r="A1506">
        <v>878.29</v>
      </c>
      <c r="B1506">
        <v>3301.2</v>
      </c>
      <c r="C1506">
        <v>9766.7999999999993</v>
      </c>
      <c r="D1506">
        <v>41575.699999999997</v>
      </c>
      <c r="E1506">
        <v>64000</v>
      </c>
      <c r="F1506">
        <v>64000</v>
      </c>
      <c r="H1506">
        <v>10072.799999999999</v>
      </c>
      <c r="I1506">
        <v>15566.8</v>
      </c>
      <c r="J1506">
        <v>15602.2</v>
      </c>
      <c r="L1506">
        <f t="shared" si="47"/>
        <v>878.29</v>
      </c>
      <c r="M1506">
        <f>data!BC1506</f>
        <v>3.4911580921379319E-10</v>
      </c>
      <c r="O1506">
        <v>3.5073324174912143E-10</v>
      </c>
      <c r="P1506">
        <f t="shared" si="48"/>
        <v>-0.46115746749924186</v>
      </c>
    </row>
    <row r="1507" spans="1:16" x14ac:dyDescent="0.2">
      <c r="A1507">
        <v>878.72</v>
      </c>
      <c r="B1507">
        <v>3295.1</v>
      </c>
      <c r="C1507">
        <v>9639.7999999999993</v>
      </c>
      <c r="D1507">
        <v>41569.449999999997</v>
      </c>
      <c r="E1507">
        <v>64000</v>
      </c>
      <c r="F1507">
        <v>64000</v>
      </c>
      <c r="H1507">
        <v>10039.4</v>
      </c>
      <c r="I1507">
        <v>13973.2</v>
      </c>
      <c r="J1507">
        <v>13961.8</v>
      </c>
      <c r="L1507">
        <f t="shared" si="47"/>
        <v>878.72</v>
      </c>
      <c r="M1507">
        <f>data!BC1507</f>
        <v>3.4912182537654445E-10</v>
      </c>
      <c r="O1507">
        <v>3.506184043751137E-10</v>
      </c>
      <c r="P1507">
        <f t="shared" si="48"/>
        <v>-0.4268398292544045</v>
      </c>
    </row>
    <row r="1508" spans="1:16" x14ac:dyDescent="0.2">
      <c r="A1508">
        <v>879.15</v>
      </c>
      <c r="B1508">
        <v>3216.5</v>
      </c>
      <c r="C1508">
        <v>8879.7999999999993</v>
      </c>
      <c r="D1508">
        <v>41541.4</v>
      </c>
      <c r="E1508">
        <v>64000</v>
      </c>
      <c r="F1508">
        <v>64000</v>
      </c>
      <c r="H1508">
        <v>9243.6</v>
      </c>
      <c r="I1508">
        <v>13249.4</v>
      </c>
      <c r="J1508">
        <v>13240.6</v>
      </c>
      <c r="L1508">
        <f t="shared" ref="L1508:L1571" si="49">A1508</f>
        <v>879.15</v>
      </c>
      <c r="M1508">
        <f>data!BC1508</f>
        <v>3.4867121021461641E-10</v>
      </c>
      <c r="O1508">
        <v>3.5085331034235774E-10</v>
      </c>
      <c r="P1508">
        <f t="shared" si="48"/>
        <v>-0.62194086913760849</v>
      </c>
    </row>
    <row r="1509" spans="1:16" x14ac:dyDescent="0.2">
      <c r="A1509">
        <v>879.58</v>
      </c>
      <c r="B1509">
        <v>3218.85</v>
      </c>
      <c r="C1509">
        <v>8962</v>
      </c>
      <c r="D1509">
        <v>41710.6</v>
      </c>
      <c r="E1509">
        <v>64000</v>
      </c>
      <c r="F1509">
        <v>64000</v>
      </c>
      <c r="H1509">
        <v>9342.2000000000007</v>
      </c>
      <c r="I1509">
        <v>13716.6</v>
      </c>
      <c r="J1509">
        <v>13656.6</v>
      </c>
      <c r="L1509">
        <f t="shared" si="49"/>
        <v>879.58</v>
      </c>
      <c r="M1509">
        <f>data!BC1509</f>
        <v>3.4714677602878292E-10</v>
      </c>
      <c r="O1509">
        <v>3.4942425495532837E-10</v>
      </c>
      <c r="P1509">
        <f t="shared" si="48"/>
        <v>-0.65178043431375643</v>
      </c>
    </row>
    <row r="1510" spans="1:16" x14ac:dyDescent="0.2">
      <c r="A1510">
        <v>880.01</v>
      </c>
      <c r="B1510">
        <v>3234.9</v>
      </c>
      <c r="C1510">
        <v>9102.7999999999993</v>
      </c>
      <c r="D1510">
        <v>41873.699999999997</v>
      </c>
      <c r="E1510">
        <v>64000</v>
      </c>
      <c r="F1510">
        <v>64000</v>
      </c>
      <c r="H1510">
        <v>9525.2000000000007</v>
      </c>
      <c r="I1510">
        <v>14868.2</v>
      </c>
      <c r="J1510">
        <v>14882.8</v>
      </c>
      <c r="L1510">
        <f t="shared" si="49"/>
        <v>880.01</v>
      </c>
      <c r="M1510">
        <f>data!BC1510</f>
        <v>3.4581167047681861E-10</v>
      </c>
      <c r="O1510">
        <v>3.4783914944376844E-10</v>
      </c>
      <c r="P1510">
        <f t="shared" si="48"/>
        <v>-0.58287831320654604</v>
      </c>
    </row>
    <row r="1511" spans="1:16" x14ac:dyDescent="0.2">
      <c r="A1511">
        <v>880.44</v>
      </c>
      <c r="B1511">
        <v>3419.5</v>
      </c>
      <c r="C1511">
        <v>10867.6</v>
      </c>
      <c r="D1511">
        <v>42161.65</v>
      </c>
      <c r="E1511">
        <v>64000</v>
      </c>
      <c r="F1511">
        <v>64000</v>
      </c>
      <c r="H1511">
        <v>11347.4</v>
      </c>
      <c r="I1511">
        <v>17186.599999999999</v>
      </c>
      <c r="J1511">
        <v>17203.2</v>
      </c>
      <c r="L1511">
        <f t="shared" si="49"/>
        <v>880.44</v>
      </c>
      <c r="M1511">
        <f>data!BC1511</f>
        <v>3.4485402991973289E-10</v>
      </c>
      <c r="O1511">
        <v>3.4668195632165027E-10</v>
      </c>
      <c r="P1511">
        <f t="shared" si="48"/>
        <v>-0.5272632072669613</v>
      </c>
    </row>
    <row r="1512" spans="1:16" x14ac:dyDescent="0.2">
      <c r="A1512">
        <v>880.87</v>
      </c>
      <c r="B1512">
        <v>3280.35</v>
      </c>
      <c r="C1512">
        <v>9491</v>
      </c>
      <c r="D1512">
        <v>42105.45</v>
      </c>
      <c r="E1512">
        <v>64000</v>
      </c>
      <c r="F1512">
        <v>64000</v>
      </c>
      <c r="H1512">
        <v>9923.4</v>
      </c>
      <c r="I1512">
        <v>14710</v>
      </c>
      <c r="J1512">
        <v>14732.2</v>
      </c>
      <c r="L1512">
        <f t="shared" si="49"/>
        <v>880.87</v>
      </c>
      <c r="M1512">
        <f>data!BC1512</f>
        <v>3.4413010488525375E-10</v>
      </c>
      <c r="O1512">
        <v>3.4515967532311425E-10</v>
      </c>
      <c r="P1512">
        <f t="shared" si="48"/>
        <v>-0.29828815805226683</v>
      </c>
    </row>
    <row r="1513" spans="1:16" x14ac:dyDescent="0.2">
      <c r="A1513">
        <v>881.3</v>
      </c>
      <c r="B1513">
        <v>3244.4</v>
      </c>
      <c r="C1513">
        <v>9133.2000000000007</v>
      </c>
      <c r="D1513">
        <v>42181.85</v>
      </c>
      <c r="E1513">
        <v>64000</v>
      </c>
      <c r="F1513">
        <v>64000</v>
      </c>
      <c r="H1513">
        <v>9516</v>
      </c>
      <c r="I1513">
        <v>13075</v>
      </c>
      <c r="J1513">
        <v>13120.4</v>
      </c>
      <c r="L1513">
        <f t="shared" si="49"/>
        <v>881.3</v>
      </c>
      <c r="M1513">
        <f>data!BC1513</f>
        <v>3.4313174628329204E-10</v>
      </c>
      <c r="O1513">
        <v>3.4491601947716239E-10</v>
      </c>
      <c r="P1513">
        <f t="shared" si="48"/>
        <v>-0.51730655960109451</v>
      </c>
    </row>
    <row r="1514" spans="1:16" x14ac:dyDescent="0.2">
      <c r="A1514">
        <v>881.73</v>
      </c>
      <c r="B1514">
        <v>3400</v>
      </c>
      <c r="C1514">
        <v>10789.2</v>
      </c>
      <c r="D1514">
        <v>42538.3</v>
      </c>
      <c r="E1514">
        <v>64000</v>
      </c>
      <c r="F1514">
        <v>64000</v>
      </c>
      <c r="H1514">
        <v>11210.2</v>
      </c>
      <c r="I1514">
        <v>13728.8</v>
      </c>
      <c r="J1514">
        <v>13683.2</v>
      </c>
      <c r="L1514">
        <f t="shared" si="49"/>
        <v>881.73</v>
      </c>
      <c r="M1514">
        <f>data!BC1514</f>
        <v>3.413292215605444E-10</v>
      </c>
      <c r="O1514">
        <v>3.4345296338892349E-10</v>
      </c>
      <c r="P1514">
        <f t="shared" si="48"/>
        <v>-0.61835012498470754</v>
      </c>
    </row>
    <row r="1515" spans="1:16" x14ac:dyDescent="0.2">
      <c r="A1515">
        <v>882.16</v>
      </c>
      <c r="B1515">
        <v>3462.05</v>
      </c>
      <c r="C1515">
        <v>11332.8</v>
      </c>
      <c r="D1515">
        <v>42846.5</v>
      </c>
      <c r="E1515">
        <v>64000</v>
      </c>
      <c r="F1515">
        <v>64000</v>
      </c>
      <c r="H1515">
        <v>11759.8</v>
      </c>
      <c r="I1515">
        <v>13976.2</v>
      </c>
      <c r="J1515">
        <v>13931.2</v>
      </c>
      <c r="L1515">
        <f t="shared" si="49"/>
        <v>882.16</v>
      </c>
      <c r="M1515">
        <f>data!BC1515</f>
        <v>3.3916303163882744E-10</v>
      </c>
      <c r="O1515">
        <v>3.4172862466146118E-10</v>
      </c>
      <c r="P1515">
        <f t="shared" si="48"/>
        <v>-0.75076913008835022</v>
      </c>
    </row>
    <row r="1516" spans="1:16" x14ac:dyDescent="0.2">
      <c r="A1516">
        <v>882.59</v>
      </c>
      <c r="B1516">
        <v>3319.85</v>
      </c>
      <c r="C1516">
        <v>9909.6</v>
      </c>
      <c r="D1516">
        <v>42869.25</v>
      </c>
      <c r="E1516">
        <v>64000</v>
      </c>
      <c r="F1516">
        <v>64000</v>
      </c>
      <c r="H1516">
        <v>10328.6</v>
      </c>
      <c r="I1516">
        <v>12805</v>
      </c>
      <c r="J1516">
        <v>12872.2</v>
      </c>
      <c r="L1516">
        <f t="shared" si="49"/>
        <v>882.59</v>
      </c>
      <c r="M1516">
        <f>data!BC1516</f>
        <v>3.3775159465612387E-10</v>
      </c>
      <c r="O1516">
        <v>3.4030916628791209E-10</v>
      </c>
      <c r="P1516">
        <f t="shared" si="48"/>
        <v>-0.75154356248647913</v>
      </c>
    </row>
    <row r="1517" spans="1:16" x14ac:dyDescent="0.2">
      <c r="A1517">
        <v>883.02</v>
      </c>
      <c r="B1517">
        <v>3228.85</v>
      </c>
      <c r="C1517">
        <v>8997.2000000000007</v>
      </c>
      <c r="D1517">
        <v>42977.45</v>
      </c>
      <c r="E1517">
        <v>64000</v>
      </c>
      <c r="F1517">
        <v>64000</v>
      </c>
      <c r="H1517">
        <v>9422.4</v>
      </c>
      <c r="I1517">
        <v>12829.8</v>
      </c>
      <c r="J1517">
        <v>12817.8</v>
      </c>
      <c r="L1517">
        <f t="shared" si="49"/>
        <v>883.02</v>
      </c>
      <c r="M1517">
        <f>data!BC1517</f>
        <v>3.3605101037678309E-10</v>
      </c>
      <c r="O1517">
        <v>3.3845358445254033E-10</v>
      </c>
      <c r="P1517">
        <f t="shared" si="48"/>
        <v>-0.70986811371594327</v>
      </c>
    </row>
    <row r="1518" spans="1:16" x14ac:dyDescent="0.2">
      <c r="A1518">
        <v>883.45</v>
      </c>
      <c r="B1518">
        <v>3272.2</v>
      </c>
      <c r="C1518">
        <v>9471</v>
      </c>
      <c r="D1518">
        <v>43073.2</v>
      </c>
      <c r="E1518">
        <v>64000</v>
      </c>
      <c r="F1518">
        <v>64000</v>
      </c>
      <c r="H1518">
        <v>9895</v>
      </c>
      <c r="I1518">
        <v>13180.6</v>
      </c>
      <c r="J1518">
        <v>13142.4</v>
      </c>
      <c r="L1518">
        <f t="shared" si="49"/>
        <v>883.45</v>
      </c>
      <c r="M1518">
        <f>data!BC1518</f>
        <v>3.3559382611076372E-10</v>
      </c>
      <c r="O1518">
        <v>3.3725889202317092E-10</v>
      </c>
      <c r="P1518">
        <f t="shared" si="48"/>
        <v>-0.49370556323027948</v>
      </c>
    </row>
    <row r="1519" spans="1:16" x14ac:dyDescent="0.2">
      <c r="A1519">
        <v>883.88</v>
      </c>
      <c r="B1519">
        <v>3282.6</v>
      </c>
      <c r="C1519">
        <v>9559.6</v>
      </c>
      <c r="D1519">
        <v>42920.6</v>
      </c>
      <c r="E1519">
        <v>64000</v>
      </c>
      <c r="F1519">
        <v>64000</v>
      </c>
      <c r="H1519">
        <v>9995.4</v>
      </c>
      <c r="I1519">
        <v>12804.8</v>
      </c>
      <c r="J1519">
        <v>12801.4</v>
      </c>
      <c r="L1519">
        <f t="shared" si="49"/>
        <v>883.88</v>
      </c>
      <c r="M1519">
        <f>data!BC1519</f>
        <v>3.3698238224762117E-10</v>
      </c>
      <c r="O1519">
        <v>3.367636893450635E-10</v>
      </c>
      <c r="P1519">
        <f t="shared" si="48"/>
        <v>6.4939573201311079E-2</v>
      </c>
    </row>
    <row r="1520" spans="1:16" x14ac:dyDescent="0.2">
      <c r="A1520">
        <v>884.31</v>
      </c>
      <c r="B1520">
        <v>3376.65</v>
      </c>
      <c r="C1520">
        <v>10476.799999999999</v>
      </c>
      <c r="D1520">
        <v>42802.05</v>
      </c>
      <c r="E1520">
        <v>64000</v>
      </c>
      <c r="F1520">
        <v>64000</v>
      </c>
      <c r="H1520">
        <v>10900.8</v>
      </c>
      <c r="I1520">
        <v>13608.2</v>
      </c>
      <c r="J1520">
        <v>13548.4</v>
      </c>
      <c r="L1520">
        <f t="shared" si="49"/>
        <v>884.31</v>
      </c>
      <c r="M1520">
        <f>data!BC1520</f>
        <v>3.3879980719947037E-10</v>
      </c>
      <c r="O1520">
        <v>3.3836210885816257E-10</v>
      </c>
      <c r="P1520">
        <f t="shared" si="48"/>
        <v>0.12935796587415213</v>
      </c>
    </row>
    <row r="1521" spans="1:16" x14ac:dyDescent="0.2">
      <c r="A1521">
        <v>884.74</v>
      </c>
      <c r="B1521">
        <v>3289.75</v>
      </c>
      <c r="C1521">
        <v>9610</v>
      </c>
      <c r="D1521">
        <v>42355.199999999997</v>
      </c>
      <c r="E1521">
        <v>64000</v>
      </c>
      <c r="F1521">
        <v>64000</v>
      </c>
      <c r="H1521">
        <v>10005.799999999999</v>
      </c>
      <c r="I1521">
        <v>12593</v>
      </c>
      <c r="J1521">
        <v>12601.6</v>
      </c>
      <c r="L1521">
        <f t="shared" si="49"/>
        <v>884.74</v>
      </c>
      <c r="M1521">
        <f>data!BC1521</f>
        <v>3.4196058361401928E-10</v>
      </c>
      <c r="O1521">
        <v>3.4084014034059817E-10</v>
      </c>
      <c r="P1521">
        <f t="shared" si="48"/>
        <v>0.32872984745912304</v>
      </c>
    </row>
    <row r="1522" spans="1:16" x14ac:dyDescent="0.2">
      <c r="A1522">
        <v>885.17</v>
      </c>
      <c r="B1522">
        <v>3241.15</v>
      </c>
      <c r="C1522">
        <v>9140.6</v>
      </c>
      <c r="D1522">
        <v>42051.199999999997</v>
      </c>
      <c r="E1522">
        <v>64000</v>
      </c>
      <c r="F1522">
        <v>64000</v>
      </c>
      <c r="H1522">
        <v>9543.6</v>
      </c>
      <c r="I1522">
        <v>12911.2</v>
      </c>
      <c r="J1522">
        <v>12930</v>
      </c>
      <c r="L1522">
        <f t="shared" si="49"/>
        <v>885.17</v>
      </c>
      <c r="M1522">
        <f>data!BC1522</f>
        <v>3.4423428739590085E-10</v>
      </c>
      <c r="O1522">
        <v>3.4387690739468846E-10</v>
      </c>
      <c r="P1522">
        <f t="shared" si="48"/>
        <v>0.10392672305913248</v>
      </c>
    </row>
    <row r="1523" spans="1:16" x14ac:dyDescent="0.2">
      <c r="A1523">
        <v>885.6</v>
      </c>
      <c r="B1523">
        <v>3409.4</v>
      </c>
      <c r="C1523">
        <v>10788.4</v>
      </c>
      <c r="D1523">
        <v>41986.5</v>
      </c>
      <c r="E1523">
        <v>64000</v>
      </c>
      <c r="F1523">
        <v>64000</v>
      </c>
      <c r="H1523">
        <v>11285.6</v>
      </c>
      <c r="I1523">
        <v>16236.6</v>
      </c>
      <c r="J1523">
        <v>16302</v>
      </c>
      <c r="L1523">
        <f t="shared" si="49"/>
        <v>885.6</v>
      </c>
      <c r="M1523">
        <f>data!BC1523</f>
        <v>3.4630211833238695E-10</v>
      </c>
      <c r="O1523">
        <v>3.4596386572909086E-10</v>
      </c>
      <c r="P1523">
        <f t="shared" si="48"/>
        <v>9.7771078659687108E-2</v>
      </c>
    </row>
    <row r="1524" spans="1:16" x14ac:dyDescent="0.2">
      <c r="A1524">
        <v>886.03</v>
      </c>
      <c r="B1524">
        <v>3278.8</v>
      </c>
      <c r="C1524">
        <v>9577.4</v>
      </c>
      <c r="D1524">
        <v>41767</v>
      </c>
      <c r="E1524">
        <v>64000</v>
      </c>
      <c r="F1524">
        <v>64000</v>
      </c>
      <c r="H1524">
        <v>9984.7999999999993</v>
      </c>
      <c r="I1524">
        <v>14342.2</v>
      </c>
      <c r="J1524">
        <v>14416</v>
      </c>
      <c r="L1524">
        <f t="shared" si="49"/>
        <v>886.03</v>
      </c>
      <c r="M1524">
        <f>data!BC1524</f>
        <v>3.4712083204863605E-10</v>
      </c>
      <c r="O1524">
        <v>3.47684965734705E-10</v>
      </c>
      <c r="P1524">
        <f t="shared" si="48"/>
        <v>-0.16225426511521943</v>
      </c>
    </row>
    <row r="1525" spans="1:16" x14ac:dyDescent="0.2">
      <c r="A1525">
        <v>886.46</v>
      </c>
      <c r="B1525">
        <v>3358</v>
      </c>
      <c r="C1525">
        <v>10283.6</v>
      </c>
      <c r="D1525">
        <v>41802.300000000003</v>
      </c>
      <c r="E1525">
        <v>64000</v>
      </c>
      <c r="F1525">
        <v>64000</v>
      </c>
      <c r="H1525">
        <v>10773.6</v>
      </c>
      <c r="I1525">
        <v>13552.8</v>
      </c>
      <c r="J1525">
        <v>13513.2</v>
      </c>
      <c r="L1525">
        <f t="shared" si="49"/>
        <v>886.46</v>
      </c>
      <c r="M1525">
        <f>data!BC1525</f>
        <v>3.4750076738765191E-10</v>
      </c>
      <c r="O1525">
        <v>3.4828375352221158E-10</v>
      </c>
      <c r="P1525">
        <f t="shared" si="48"/>
        <v>-0.22481270706465326</v>
      </c>
    </row>
    <row r="1526" spans="1:16" x14ac:dyDescent="0.2">
      <c r="A1526">
        <v>886.88</v>
      </c>
      <c r="B1526">
        <v>3282.3</v>
      </c>
      <c r="C1526">
        <v>9555.6</v>
      </c>
      <c r="D1526">
        <v>41837.75</v>
      </c>
      <c r="E1526">
        <v>64000</v>
      </c>
      <c r="F1526">
        <v>64000</v>
      </c>
      <c r="H1526">
        <v>9934</v>
      </c>
      <c r="I1526">
        <v>12005.6</v>
      </c>
      <c r="J1526">
        <v>12009.6</v>
      </c>
      <c r="L1526">
        <f t="shared" si="49"/>
        <v>886.88</v>
      </c>
      <c r="M1526">
        <f>data!BC1526</f>
        <v>3.4649055096298162E-10</v>
      </c>
      <c r="O1526">
        <v>3.4846040672658226E-10</v>
      </c>
      <c r="P1526">
        <f t="shared" si="48"/>
        <v>-0.5653026070035766</v>
      </c>
    </row>
    <row r="1527" spans="1:16" x14ac:dyDescent="0.2">
      <c r="A1527">
        <v>887.31</v>
      </c>
      <c r="B1527">
        <v>3283.95</v>
      </c>
      <c r="C1527">
        <v>9489.4</v>
      </c>
      <c r="D1527">
        <v>42026.5</v>
      </c>
      <c r="E1527">
        <v>64000</v>
      </c>
      <c r="F1527">
        <v>64000</v>
      </c>
      <c r="H1527">
        <v>9881.7999999999993</v>
      </c>
      <c r="I1527">
        <v>11951.8</v>
      </c>
      <c r="J1527">
        <v>12042.8</v>
      </c>
      <c r="L1527">
        <f t="shared" si="49"/>
        <v>887.31</v>
      </c>
      <c r="M1527">
        <f>data!BC1527</f>
        <v>3.4478994739602002E-10</v>
      </c>
      <c r="O1527">
        <v>3.4635960610793055E-10</v>
      </c>
      <c r="P1527">
        <f t="shared" si="48"/>
        <v>-0.45318757852536873</v>
      </c>
    </row>
    <row r="1528" spans="1:16" x14ac:dyDescent="0.2">
      <c r="A1528">
        <v>887.74</v>
      </c>
      <c r="B1528">
        <v>3271</v>
      </c>
      <c r="C1528">
        <v>9454.6</v>
      </c>
      <c r="D1528">
        <v>42260.65</v>
      </c>
      <c r="E1528">
        <v>64000</v>
      </c>
      <c r="F1528">
        <v>64000</v>
      </c>
      <c r="H1528">
        <v>9825.2000000000007</v>
      </c>
      <c r="I1528">
        <v>12255.6</v>
      </c>
      <c r="J1528">
        <v>12309.4</v>
      </c>
      <c r="L1528">
        <f t="shared" si="49"/>
        <v>887.74</v>
      </c>
      <c r="M1528">
        <f>data!BC1528</f>
        <v>3.4257366776204662E-10</v>
      </c>
      <c r="O1528">
        <v>3.4474687854979463E-10</v>
      </c>
      <c r="P1528">
        <f t="shared" si="48"/>
        <v>-0.63037866996499048</v>
      </c>
    </row>
    <row r="1529" spans="1:16" x14ac:dyDescent="0.2">
      <c r="A1529">
        <v>888.17</v>
      </c>
      <c r="B1529">
        <v>3324.9</v>
      </c>
      <c r="C1529">
        <v>9929</v>
      </c>
      <c r="D1529">
        <v>42409.1</v>
      </c>
      <c r="E1529">
        <v>64000</v>
      </c>
      <c r="F1529">
        <v>64000</v>
      </c>
      <c r="H1529">
        <v>10340.6</v>
      </c>
      <c r="I1529">
        <v>13864.2</v>
      </c>
      <c r="J1529">
        <v>13850.8</v>
      </c>
      <c r="L1529">
        <f t="shared" si="49"/>
        <v>888.17</v>
      </c>
      <c r="M1529">
        <f>data!BC1529</f>
        <v>3.4171717984703175E-10</v>
      </c>
      <c r="O1529">
        <v>3.4353375914605932E-10</v>
      </c>
      <c r="P1529">
        <f t="shared" si="48"/>
        <v>-0.52879207666319072</v>
      </c>
    </row>
    <row r="1530" spans="1:16" x14ac:dyDescent="0.2">
      <c r="A1530">
        <v>888.6</v>
      </c>
      <c r="B1530">
        <v>3328.55</v>
      </c>
      <c r="C1530">
        <v>9855.6</v>
      </c>
      <c r="D1530">
        <v>42426.400000000001</v>
      </c>
      <c r="E1530">
        <v>64000</v>
      </c>
      <c r="F1530">
        <v>64000</v>
      </c>
      <c r="H1530">
        <v>10256.799999999999</v>
      </c>
      <c r="I1530">
        <v>13525.6</v>
      </c>
      <c r="J1530">
        <v>13570.4</v>
      </c>
      <c r="L1530">
        <f t="shared" si="49"/>
        <v>888.6</v>
      </c>
      <c r="M1530">
        <f>data!BC1530</f>
        <v>3.4158395529448562E-10</v>
      </c>
      <c r="O1530">
        <v>3.4303150532592812E-10</v>
      </c>
      <c r="P1530">
        <f t="shared" si="48"/>
        <v>-0.42198748772860645</v>
      </c>
    </row>
    <row r="1531" spans="1:16" x14ac:dyDescent="0.2">
      <c r="A1531">
        <v>889.03</v>
      </c>
      <c r="B1531">
        <v>3374.4</v>
      </c>
      <c r="C1531">
        <v>10502.2</v>
      </c>
      <c r="D1531">
        <v>42622.45</v>
      </c>
      <c r="E1531">
        <v>64000</v>
      </c>
      <c r="F1531">
        <v>64000</v>
      </c>
      <c r="H1531">
        <v>10901</v>
      </c>
      <c r="I1531">
        <v>13754.6</v>
      </c>
      <c r="J1531">
        <v>13811</v>
      </c>
      <c r="L1531">
        <f t="shared" si="49"/>
        <v>889.03</v>
      </c>
      <c r="M1531">
        <f>data!BC1531</f>
        <v>3.4024384368034776E-10</v>
      </c>
      <c r="O1531">
        <v>3.4196042557999755E-10</v>
      </c>
      <c r="P1531">
        <f t="shared" si="48"/>
        <v>-0.5019826188186236</v>
      </c>
    </row>
    <row r="1532" spans="1:16" x14ac:dyDescent="0.2">
      <c r="A1532">
        <v>889.46</v>
      </c>
      <c r="B1532">
        <v>3284.1</v>
      </c>
      <c r="C1532">
        <v>9707.7999999999993</v>
      </c>
      <c r="D1532">
        <v>42563.85</v>
      </c>
      <c r="E1532">
        <v>64000</v>
      </c>
      <c r="F1532">
        <v>64000</v>
      </c>
      <c r="H1532">
        <v>10116.4</v>
      </c>
      <c r="I1532">
        <v>12718.8</v>
      </c>
      <c r="J1532">
        <v>12806.2</v>
      </c>
      <c r="L1532">
        <f t="shared" si="49"/>
        <v>889.46</v>
      </c>
      <c r="M1532">
        <f>data!BC1532</f>
        <v>3.3996595178222537E-10</v>
      </c>
      <c r="O1532">
        <v>3.4191782272286144E-10</v>
      </c>
      <c r="P1532">
        <f t="shared" si="48"/>
        <v>-0.5708596659549221</v>
      </c>
    </row>
    <row r="1533" spans="1:16" x14ac:dyDescent="0.2">
      <c r="A1533">
        <v>889.89</v>
      </c>
      <c r="B1533">
        <v>3270.4</v>
      </c>
      <c r="C1533">
        <v>9372.2000000000007</v>
      </c>
      <c r="D1533">
        <v>42547.45</v>
      </c>
      <c r="E1533">
        <v>64000</v>
      </c>
      <c r="F1533">
        <v>64000</v>
      </c>
      <c r="H1533">
        <v>9781.4</v>
      </c>
      <c r="I1533">
        <v>12112.6</v>
      </c>
      <c r="J1533">
        <v>12097.2</v>
      </c>
      <c r="L1533">
        <f t="shared" si="49"/>
        <v>889.89</v>
      </c>
      <c r="M1533">
        <f>data!BC1533</f>
        <v>3.3997739099064567E-10</v>
      </c>
      <c r="O1533">
        <v>3.419433269109226E-10</v>
      </c>
      <c r="P1533">
        <f t="shared" si="48"/>
        <v>-0.57493033656687231</v>
      </c>
    </row>
    <row r="1534" spans="1:16" x14ac:dyDescent="0.2">
      <c r="A1534">
        <v>890.32</v>
      </c>
      <c r="B1534">
        <v>3306.65</v>
      </c>
      <c r="C1534">
        <v>9853.6</v>
      </c>
      <c r="D1534">
        <v>42764.45</v>
      </c>
      <c r="E1534">
        <v>64000</v>
      </c>
      <c r="F1534">
        <v>64000</v>
      </c>
      <c r="H1534">
        <v>10249.6</v>
      </c>
      <c r="I1534">
        <v>12467.6</v>
      </c>
      <c r="J1534">
        <v>12489.6</v>
      </c>
      <c r="L1534">
        <f t="shared" si="49"/>
        <v>890.32</v>
      </c>
      <c r="M1534">
        <f>data!BC1534</f>
        <v>3.3838388862290877E-10</v>
      </c>
      <c r="O1534">
        <v>3.4101913345546561E-10</v>
      </c>
      <c r="P1534">
        <f t="shared" si="48"/>
        <v>-0.77275571193162595</v>
      </c>
    </row>
    <row r="1535" spans="1:16" x14ac:dyDescent="0.2">
      <c r="A1535">
        <v>890.75</v>
      </c>
      <c r="B1535">
        <v>3266.95</v>
      </c>
      <c r="C1535">
        <v>9397.2000000000007</v>
      </c>
      <c r="D1535">
        <v>42738.25</v>
      </c>
      <c r="E1535">
        <v>64000</v>
      </c>
      <c r="F1535">
        <v>64000</v>
      </c>
      <c r="H1535">
        <v>9775</v>
      </c>
      <c r="I1535">
        <v>12223.4</v>
      </c>
      <c r="J1535">
        <v>12255.2</v>
      </c>
      <c r="L1535">
        <f t="shared" si="49"/>
        <v>890.75</v>
      </c>
      <c r="M1535">
        <f>data!BC1535</f>
        <v>3.3825723097566118E-10</v>
      </c>
      <c r="O1535">
        <v>3.4060410287617684E-10</v>
      </c>
      <c r="P1535">
        <f t="shared" si="48"/>
        <v>-0.68903218742753725</v>
      </c>
    </row>
    <row r="1536" spans="1:16" x14ac:dyDescent="0.2">
      <c r="A1536">
        <v>891.17</v>
      </c>
      <c r="B1536">
        <v>3275</v>
      </c>
      <c r="C1536">
        <v>9470.7999999999993</v>
      </c>
      <c r="D1536">
        <v>42942.45</v>
      </c>
      <c r="E1536">
        <v>64000</v>
      </c>
      <c r="F1536">
        <v>64000</v>
      </c>
      <c r="H1536">
        <v>9884.4</v>
      </c>
      <c r="I1536">
        <v>13282.8</v>
      </c>
      <c r="J1536">
        <v>13300.6</v>
      </c>
      <c r="L1536">
        <f t="shared" si="49"/>
        <v>891.17</v>
      </c>
      <c r="M1536">
        <f>data!BC1536</f>
        <v>3.3655032005492616E-10</v>
      </c>
      <c r="O1536">
        <v>3.3837183629982406E-10</v>
      </c>
      <c r="P1536">
        <f t="shared" si="48"/>
        <v>-0.53831792409693913</v>
      </c>
    </row>
    <row r="1537" spans="1:16" x14ac:dyDescent="0.2">
      <c r="A1537">
        <v>891.6</v>
      </c>
      <c r="B1537">
        <v>3260.95</v>
      </c>
      <c r="C1537">
        <v>9456.4</v>
      </c>
      <c r="D1537">
        <v>42913.5</v>
      </c>
      <c r="E1537">
        <v>64000</v>
      </c>
      <c r="F1537">
        <v>64000</v>
      </c>
      <c r="H1537">
        <v>9849</v>
      </c>
      <c r="I1537">
        <v>15003.4</v>
      </c>
      <c r="J1537">
        <v>15059.4</v>
      </c>
      <c r="L1537">
        <f t="shared" si="49"/>
        <v>891.6</v>
      </c>
      <c r="M1537">
        <f>data!BC1537</f>
        <v>3.3666346270547375E-10</v>
      </c>
      <c r="O1537">
        <v>3.3789974867544718E-10</v>
      </c>
      <c r="P1537">
        <f t="shared" si="48"/>
        <v>-0.36587359855093482</v>
      </c>
    </row>
    <row r="1538" spans="1:16" x14ac:dyDescent="0.2">
      <c r="A1538">
        <v>892.03</v>
      </c>
      <c r="B1538">
        <v>3267.15</v>
      </c>
      <c r="C1538">
        <v>9434.7999999999993</v>
      </c>
      <c r="D1538">
        <v>42807.5</v>
      </c>
      <c r="E1538">
        <v>64000</v>
      </c>
      <c r="F1538">
        <v>64000</v>
      </c>
      <c r="H1538">
        <v>9867.6</v>
      </c>
      <c r="I1538">
        <v>14043.2</v>
      </c>
      <c r="J1538">
        <v>14075</v>
      </c>
      <c r="L1538">
        <f t="shared" si="49"/>
        <v>892.03</v>
      </c>
      <c r="M1538">
        <f>data!BC1538</f>
        <v>3.376105495093556E-10</v>
      </c>
      <c r="O1538">
        <v>3.3718577387498861E-10</v>
      </c>
      <c r="P1538">
        <f t="shared" si="48"/>
        <v>0.12597673664739939</v>
      </c>
    </row>
    <row r="1539" spans="1:16" x14ac:dyDescent="0.2">
      <c r="A1539">
        <v>892.46</v>
      </c>
      <c r="B1539">
        <v>3262.3</v>
      </c>
      <c r="C1539">
        <v>9401.4</v>
      </c>
      <c r="D1539">
        <v>42590.05</v>
      </c>
      <c r="E1539">
        <v>64000</v>
      </c>
      <c r="F1539">
        <v>64000</v>
      </c>
      <c r="H1539">
        <v>9810.6</v>
      </c>
      <c r="I1539">
        <v>12960.4</v>
      </c>
      <c r="J1539">
        <v>12986.6</v>
      </c>
      <c r="L1539">
        <f t="shared" si="49"/>
        <v>892.46</v>
      </c>
      <c r="M1539">
        <f>data!BC1539</f>
        <v>3.3943725284378364E-10</v>
      </c>
      <c r="O1539">
        <v>3.3877163907342239E-10</v>
      </c>
      <c r="P1539">
        <f t="shared" si="48"/>
        <v>0.19647859902965026</v>
      </c>
    </row>
    <row r="1540" spans="1:16" x14ac:dyDescent="0.2">
      <c r="A1540">
        <v>892.89</v>
      </c>
      <c r="B1540">
        <v>3373.6</v>
      </c>
      <c r="C1540">
        <v>10514</v>
      </c>
      <c r="D1540">
        <v>42564.4</v>
      </c>
      <c r="E1540">
        <v>64000</v>
      </c>
      <c r="F1540">
        <v>64000</v>
      </c>
      <c r="H1540">
        <v>10931.8</v>
      </c>
      <c r="I1540">
        <v>13815</v>
      </c>
      <c r="J1540">
        <v>13818.8</v>
      </c>
      <c r="L1540">
        <f t="shared" si="49"/>
        <v>892.89</v>
      </c>
      <c r="M1540">
        <f>data!BC1540</f>
        <v>3.4060076972336564E-10</v>
      </c>
      <c r="O1540">
        <v>3.4015228468064454E-10</v>
      </c>
      <c r="P1540">
        <f t="shared" si="48"/>
        <v>0.13184831115926748</v>
      </c>
    </row>
    <row r="1541" spans="1:16" x14ac:dyDescent="0.2">
      <c r="A1541">
        <v>893.32</v>
      </c>
      <c r="B1541">
        <v>3214.2</v>
      </c>
      <c r="C1541">
        <v>8904.4</v>
      </c>
      <c r="D1541">
        <v>42098.6</v>
      </c>
      <c r="E1541">
        <v>64000</v>
      </c>
      <c r="F1541">
        <v>64000</v>
      </c>
      <c r="H1541">
        <v>9304.4</v>
      </c>
      <c r="I1541">
        <v>11968.6</v>
      </c>
      <c r="J1541">
        <v>11941.4</v>
      </c>
      <c r="L1541">
        <f t="shared" si="49"/>
        <v>893.32</v>
      </c>
      <c r="M1541">
        <f>data!BC1541</f>
        <v>3.4331565169246925E-10</v>
      </c>
      <c r="O1541">
        <v>3.4287662536974603E-10</v>
      </c>
      <c r="P1541">
        <f t="shared" si="48"/>
        <v>0.12804206826574635</v>
      </c>
    </row>
    <row r="1542" spans="1:16" x14ac:dyDescent="0.2">
      <c r="A1542">
        <v>893.75</v>
      </c>
      <c r="B1542">
        <v>3249.75</v>
      </c>
      <c r="C1542">
        <v>9245.4</v>
      </c>
      <c r="D1542">
        <v>41965.45</v>
      </c>
      <c r="E1542">
        <v>64000</v>
      </c>
      <c r="F1542">
        <v>64000</v>
      </c>
      <c r="H1542">
        <v>9617.6</v>
      </c>
      <c r="I1542">
        <v>11929.8</v>
      </c>
      <c r="J1542">
        <v>12005.6</v>
      </c>
      <c r="L1542">
        <f t="shared" si="49"/>
        <v>893.75</v>
      </c>
      <c r="M1542">
        <f>data!BC1542</f>
        <v>3.4480120305813636E-10</v>
      </c>
      <c r="O1542">
        <v>3.4519808825839457E-10</v>
      </c>
      <c r="P1542">
        <f t="shared" si="48"/>
        <v>-0.11497317446356106</v>
      </c>
    </row>
    <row r="1543" spans="1:16" x14ac:dyDescent="0.2">
      <c r="A1543">
        <v>894.17</v>
      </c>
      <c r="B1543">
        <v>3288.2</v>
      </c>
      <c r="C1543">
        <v>9598.6</v>
      </c>
      <c r="D1543">
        <v>41887.550000000003</v>
      </c>
      <c r="E1543">
        <v>64000</v>
      </c>
      <c r="F1543">
        <v>64000</v>
      </c>
      <c r="H1543">
        <v>10037</v>
      </c>
      <c r="I1543">
        <v>12453.4</v>
      </c>
      <c r="J1543">
        <v>12455</v>
      </c>
      <c r="L1543">
        <f t="shared" si="49"/>
        <v>894.17</v>
      </c>
      <c r="M1543">
        <f>data!BC1543</f>
        <v>3.4582475418252923E-10</v>
      </c>
      <c r="O1543">
        <v>3.4670115378682251E-10</v>
      </c>
      <c r="P1543">
        <f t="shared" si="48"/>
        <v>-0.25278243084017915</v>
      </c>
    </row>
    <row r="1544" spans="1:16" x14ac:dyDescent="0.2">
      <c r="A1544">
        <v>894.6</v>
      </c>
      <c r="B1544">
        <v>3311.15</v>
      </c>
      <c r="C1544">
        <v>9818.2000000000007</v>
      </c>
      <c r="D1544">
        <v>41926.050000000003</v>
      </c>
      <c r="E1544">
        <v>64000</v>
      </c>
      <c r="F1544">
        <v>64000</v>
      </c>
      <c r="H1544">
        <v>10276</v>
      </c>
      <c r="I1544">
        <v>12818.8</v>
      </c>
      <c r="J1544">
        <v>12862.8</v>
      </c>
      <c r="L1544">
        <f t="shared" si="49"/>
        <v>894.6</v>
      </c>
      <c r="M1544">
        <f>data!BC1544</f>
        <v>3.4565889977384436E-10</v>
      </c>
      <c r="O1544">
        <v>3.4684133376794479E-10</v>
      </c>
      <c r="P1544">
        <f t="shared" ref="P1544:P1607" si="50">(M1544-O1544)/O1544%</f>
        <v>-0.34091495994867249</v>
      </c>
    </row>
    <row r="1545" spans="1:16" x14ac:dyDescent="0.2">
      <c r="A1545">
        <v>895.03</v>
      </c>
      <c r="B1545">
        <v>3195.95</v>
      </c>
      <c r="C1545">
        <v>8761.6</v>
      </c>
      <c r="D1545">
        <v>41974.65</v>
      </c>
      <c r="E1545">
        <v>64000</v>
      </c>
      <c r="F1545">
        <v>64000</v>
      </c>
      <c r="H1545">
        <v>9137.6</v>
      </c>
      <c r="I1545">
        <v>11765.6</v>
      </c>
      <c r="J1545">
        <v>11778.8</v>
      </c>
      <c r="L1545">
        <f t="shared" si="49"/>
        <v>895.03</v>
      </c>
      <c r="M1545">
        <f>data!BC1545</f>
        <v>3.4417829899369743E-10</v>
      </c>
      <c r="O1545">
        <v>3.4610232577990992E-10</v>
      </c>
      <c r="P1545">
        <f t="shared" si="50"/>
        <v>-0.55591270063755671</v>
      </c>
    </row>
    <row r="1546" spans="1:16" x14ac:dyDescent="0.2">
      <c r="A1546">
        <v>895.46</v>
      </c>
      <c r="B1546">
        <v>3273.1</v>
      </c>
      <c r="C1546">
        <v>9499</v>
      </c>
      <c r="D1546">
        <v>42136.45</v>
      </c>
      <c r="E1546">
        <v>64000</v>
      </c>
      <c r="F1546">
        <v>64000</v>
      </c>
      <c r="H1546">
        <v>9882.2000000000007</v>
      </c>
      <c r="I1546">
        <v>13222</v>
      </c>
      <c r="J1546">
        <v>13291.4</v>
      </c>
      <c r="L1546">
        <f t="shared" si="49"/>
        <v>895.46</v>
      </c>
      <c r="M1546">
        <f>data!BC1546</f>
        <v>3.4338683674977496E-10</v>
      </c>
      <c r="O1546">
        <v>3.4542171326974792E-10</v>
      </c>
      <c r="P1546">
        <f t="shared" si="50"/>
        <v>-0.5890991914523559</v>
      </c>
    </row>
    <row r="1547" spans="1:16" x14ac:dyDescent="0.2">
      <c r="A1547">
        <v>895.89</v>
      </c>
      <c r="B1547">
        <v>3300.8</v>
      </c>
      <c r="C1547">
        <v>9732.7999999999993</v>
      </c>
      <c r="D1547">
        <v>42245.75</v>
      </c>
      <c r="E1547">
        <v>64000</v>
      </c>
      <c r="F1547">
        <v>64000</v>
      </c>
      <c r="H1547">
        <v>10087.200000000001</v>
      </c>
      <c r="I1547">
        <v>14575.8</v>
      </c>
      <c r="J1547">
        <v>14641.8</v>
      </c>
      <c r="L1547">
        <f t="shared" si="49"/>
        <v>895.89</v>
      </c>
      <c r="M1547">
        <f>data!BC1547</f>
        <v>3.4263233613928599E-10</v>
      </c>
      <c r="O1547">
        <v>3.4485414910411189E-10</v>
      </c>
      <c r="P1547">
        <f t="shared" si="50"/>
        <v>-0.64427612966174108</v>
      </c>
    </row>
    <row r="1548" spans="1:16" x14ac:dyDescent="0.2">
      <c r="A1548">
        <v>896.32</v>
      </c>
      <c r="B1548">
        <v>3276.7</v>
      </c>
      <c r="C1548">
        <v>9554.2000000000007</v>
      </c>
      <c r="D1548">
        <v>42251.5</v>
      </c>
      <c r="E1548">
        <v>64000</v>
      </c>
      <c r="F1548">
        <v>64000</v>
      </c>
      <c r="H1548">
        <v>9986.7999999999993</v>
      </c>
      <c r="I1548">
        <v>13751.8</v>
      </c>
      <c r="J1548">
        <v>13713.4</v>
      </c>
      <c r="L1548">
        <f t="shared" si="49"/>
        <v>896.32</v>
      </c>
      <c r="M1548">
        <f>data!BC1548</f>
        <v>3.4234637928521071E-10</v>
      </c>
      <c r="O1548">
        <v>3.4419535597519021E-10</v>
      </c>
      <c r="P1548">
        <f t="shared" si="50"/>
        <v>-0.53718815721406088</v>
      </c>
    </row>
    <row r="1549" spans="1:16" x14ac:dyDescent="0.2">
      <c r="A1549">
        <v>896.74</v>
      </c>
      <c r="B1549">
        <v>3314.65</v>
      </c>
      <c r="C1549">
        <v>9861.6</v>
      </c>
      <c r="D1549">
        <v>42310.2</v>
      </c>
      <c r="E1549">
        <v>64000</v>
      </c>
      <c r="F1549">
        <v>64000</v>
      </c>
      <c r="H1549">
        <v>10285.4</v>
      </c>
      <c r="I1549">
        <v>13370.4</v>
      </c>
      <c r="J1549">
        <v>13366</v>
      </c>
      <c r="L1549">
        <f t="shared" si="49"/>
        <v>896.74</v>
      </c>
      <c r="M1549">
        <f>data!BC1549</f>
        <v>3.4213247693653487E-10</v>
      </c>
      <c r="O1549">
        <v>3.4342448218297186E-10</v>
      </c>
      <c r="P1549">
        <f t="shared" si="50"/>
        <v>-0.37621233006580945</v>
      </c>
    </row>
    <row r="1550" spans="1:16" x14ac:dyDescent="0.2">
      <c r="A1550">
        <v>897.17</v>
      </c>
      <c r="B1550">
        <v>3264.65</v>
      </c>
      <c r="C1550">
        <v>9357.7999999999993</v>
      </c>
      <c r="D1550">
        <v>42163.95</v>
      </c>
      <c r="E1550">
        <v>64000</v>
      </c>
      <c r="F1550">
        <v>64000</v>
      </c>
      <c r="H1550">
        <v>9768.6</v>
      </c>
      <c r="I1550">
        <v>12703.4</v>
      </c>
      <c r="J1550">
        <v>12737.2</v>
      </c>
      <c r="L1550">
        <f t="shared" si="49"/>
        <v>897.17</v>
      </c>
      <c r="M1550">
        <f>data!BC1550</f>
        <v>3.4296921669991264E-10</v>
      </c>
      <c r="O1550">
        <v>3.4348861630456862E-10</v>
      </c>
      <c r="P1550">
        <f t="shared" si="50"/>
        <v>-0.15121304753675932</v>
      </c>
    </row>
    <row r="1551" spans="1:16" x14ac:dyDescent="0.2">
      <c r="A1551">
        <v>897.6</v>
      </c>
      <c r="B1551">
        <v>3273</v>
      </c>
      <c r="C1551">
        <v>9428.4</v>
      </c>
      <c r="D1551">
        <v>42298.25</v>
      </c>
      <c r="E1551">
        <v>64000</v>
      </c>
      <c r="F1551">
        <v>64000</v>
      </c>
      <c r="H1551">
        <v>9806.6</v>
      </c>
      <c r="I1551">
        <v>12767.2</v>
      </c>
      <c r="J1551">
        <v>12801</v>
      </c>
      <c r="L1551">
        <f t="shared" si="49"/>
        <v>897.6</v>
      </c>
      <c r="M1551">
        <f>data!BC1551</f>
        <v>3.4182354441609278E-10</v>
      </c>
      <c r="O1551">
        <v>3.4348443246483431E-10</v>
      </c>
      <c r="P1551">
        <f t="shared" si="50"/>
        <v>-0.48354099684316071</v>
      </c>
    </row>
    <row r="1552" spans="1:16" x14ac:dyDescent="0.2">
      <c r="A1552">
        <v>898.03</v>
      </c>
      <c r="B1552">
        <v>3199.65</v>
      </c>
      <c r="C1552">
        <v>8803.2000000000007</v>
      </c>
      <c r="D1552">
        <v>42308.6</v>
      </c>
      <c r="E1552">
        <v>64000</v>
      </c>
      <c r="F1552">
        <v>64000</v>
      </c>
      <c r="H1552">
        <v>9175</v>
      </c>
      <c r="I1552">
        <v>12429</v>
      </c>
      <c r="J1552">
        <v>12384.4</v>
      </c>
      <c r="L1552">
        <f t="shared" si="49"/>
        <v>898.03</v>
      </c>
      <c r="M1552">
        <f>data!BC1552</f>
        <v>3.4106815401454359E-10</v>
      </c>
      <c r="O1552">
        <v>3.429921751692992E-10</v>
      </c>
      <c r="P1552">
        <f t="shared" si="50"/>
        <v>-0.56095190912326909</v>
      </c>
    </row>
    <row r="1553" spans="1:16" x14ac:dyDescent="0.2">
      <c r="A1553">
        <v>898.46</v>
      </c>
      <c r="B1553">
        <v>3305.7</v>
      </c>
      <c r="C1553">
        <v>9744.4</v>
      </c>
      <c r="D1553">
        <v>42512.15</v>
      </c>
      <c r="E1553">
        <v>64000</v>
      </c>
      <c r="F1553">
        <v>64000</v>
      </c>
      <c r="H1553">
        <v>10132.4</v>
      </c>
      <c r="I1553">
        <v>13432</v>
      </c>
      <c r="J1553">
        <v>13469.2</v>
      </c>
      <c r="L1553">
        <f t="shared" si="49"/>
        <v>898.46</v>
      </c>
      <c r="M1553">
        <f>data!BC1553</f>
        <v>3.4016854322124338E-10</v>
      </c>
      <c r="O1553">
        <v>3.4204863021489606E-10</v>
      </c>
      <c r="P1553">
        <f t="shared" si="50"/>
        <v>-0.54965488166741006</v>
      </c>
    </row>
    <row r="1554" spans="1:16" x14ac:dyDescent="0.2">
      <c r="A1554">
        <v>898.89</v>
      </c>
      <c r="B1554">
        <v>3288.65</v>
      </c>
      <c r="C1554">
        <v>9645.2000000000007</v>
      </c>
      <c r="D1554">
        <v>42709.75</v>
      </c>
      <c r="E1554">
        <v>64000</v>
      </c>
      <c r="F1554">
        <v>64000</v>
      </c>
      <c r="H1554">
        <v>10009.4</v>
      </c>
      <c r="I1554">
        <v>13008.6</v>
      </c>
      <c r="J1554">
        <v>12978.2</v>
      </c>
      <c r="L1554">
        <f t="shared" si="49"/>
        <v>898.89</v>
      </c>
      <c r="M1554">
        <f>data!BC1554</f>
        <v>3.3827160954660312E-10</v>
      </c>
      <c r="O1554">
        <v>3.4081388558133553E-10</v>
      </c>
      <c r="P1554">
        <f t="shared" si="50"/>
        <v>-0.74594262214286655</v>
      </c>
    </row>
    <row r="1555" spans="1:16" x14ac:dyDescent="0.2">
      <c r="A1555">
        <v>899.31</v>
      </c>
      <c r="B1555">
        <v>3293.4</v>
      </c>
      <c r="C1555">
        <v>9702.7999999999993</v>
      </c>
      <c r="D1555">
        <v>42823</v>
      </c>
      <c r="E1555">
        <v>64000</v>
      </c>
      <c r="F1555">
        <v>64000</v>
      </c>
      <c r="H1555">
        <v>10121.799999999999</v>
      </c>
      <c r="I1555">
        <v>12561</v>
      </c>
      <c r="J1555">
        <v>12614.2</v>
      </c>
      <c r="L1555">
        <f t="shared" si="49"/>
        <v>899.31</v>
      </c>
      <c r="M1555">
        <f>data!BC1555</f>
        <v>3.3730489527418411E-10</v>
      </c>
      <c r="O1555">
        <v>3.3904982693658375E-10</v>
      </c>
      <c r="P1555">
        <f t="shared" si="50"/>
        <v>-0.51465345909939431</v>
      </c>
    </row>
    <row r="1556" spans="1:16" x14ac:dyDescent="0.2">
      <c r="A1556">
        <v>899.74</v>
      </c>
      <c r="B1556">
        <v>3336.45</v>
      </c>
      <c r="C1556">
        <v>10004</v>
      </c>
      <c r="D1556">
        <v>42850.9</v>
      </c>
      <c r="E1556">
        <v>64000</v>
      </c>
      <c r="F1556">
        <v>64000</v>
      </c>
      <c r="H1556">
        <v>10483.4</v>
      </c>
      <c r="I1556">
        <v>12589.6</v>
      </c>
      <c r="J1556">
        <v>12662.2</v>
      </c>
      <c r="L1556">
        <f t="shared" si="49"/>
        <v>899.74</v>
      </c>
      <c r="M1556">
        <f>data!BC1556</f>
        <v>3.374002193600987E-10</v>
      </c>
      <c r="O1556">
        <v>3.3871238495512435E-10</v>
      </c>
      <c r="P1556">
        <f t="shared" si="50"/>
        <v>-0.38739817417644651</v>
      </c>
    </row>
    <row r="1557" spans="1:16" x14ac:dyDescent="0.2">
      <c r="A1557">
        <v>900.17</v>
      </c>
      <c r="B1557">
        <v>3260</v>
      </c>
      <c r="C1557">
        <v>9333.7999999999993</v>
      </c>
      <c r="D1557">
        <v>42528.45</v>
      </c>
      <c r="E1557">
        <v>64000</v>
      </c>
      <c r="F1557">
        <v>64000</v>
      </c>
      <c r="H1557">
        <v>9728.2000000000007</v>
      </c>
      <c r="I1557">
        <v>12905</v>
      </c>
      <c r="J1557">
        <v>12943.4</v>
      </c>
      <c r="L1557">
        <f t="shared" si="49"/>
        <v>900.17</v>
      </c>
      <c r="M1557">
        <f>data!BC1557</f>
        <v>3.395169786373551E-10</v>
      </c>
      <c r="O1557">
        <v>3.3857327331212412E-10</v>
      </c>
      <c r="P1557">
        <f t="shared" si="50"/>
        <v>0.27873001197026104</v>
      </c>
    </row>
    <row r="1558" spans="1:16" x14ac:dyDescent="0.2">
      <c r="A1558">
        <v>900.6</v>
      </c>
      <c r="B1558">
        <v>3388.05</v>
      </c>
      <c r="C1558">
        <v>10621.8</v>
      </c>
      <c r="D1558">
        <v>42395.4</v>
      </c>
      <c r="E1558">
        <v>64000</v>
      </c>
      <c r="F1558">
        <v>64000</v>
      </c>
      <c r="H1558">
        <v>11035.8</v>
      </c>
      <c r="I1558">
        <v>14801.4</v>
      </c>
      <c r="J1558">
        <v>14804.6</v>
      </c>
      <c r="L1558">
        <f t="shared" si="49"/>
        <v>900.6</v>
      </c>
      <c r="M1558">
        <v>0</v>
      </c>
      <c r="O1558">
        <v>0</v>
      </c>
      <c r="P1558" t="e">
        <f t="shared" si="50"/>
        <v>#DIV/0!</v>
      </c>
    </row>
    <row r="1559" spans="1:16" x14ac:dyDescent="0.2">
      <c r="A1559">
        <v>901.02</v>
      </c>
      <c r="B1559">
        <v>3243.25</v>
      </c>
      <c r="C1559">
        <v>9125.2000000000007</v>
      </c>
      <c r="D1559">
        <v>41987.25</v>
      </c>
      <c r="E1559">
        <v>64000</v>
      </c>
      <c r="F1559">
        <v>64000</v>
      </c>
      <c r="H1559">
        <v>9547</v>
      </c>
      <c r="I1559">
        <v>12921.6</v>
      </c>
      <c r="J1559">
        <v>12950.8</v>
      </c>
      <c r="L1559">
        <f t="shared" si="49"/>
        <v>901.02</v>
      </c>
      <c r="M1559">
        <v>0</v>
      </c>
      <c r="O1559">
        <v>0</v>
      </c>
      <c r="P1559" t="e">
        <f t="shared" si="50"/>
        <v>#DIV/0!</v>
      </c>
    </row>
    <row r="1560" spans="1:16" x14ac:dyDescent="0.2">
      <c r="A1560">
        <v>901.45</v>
      </c>
      <c r="B1560">
        <v>3272.35</v>
      </c>
      <c r="C1560">
        <v>9438.2000000000007</v>
      </c>
      <c r="D1560">
        <v>41665.199999999997</v>
      </c>
      <c r="E1560">
        <v>64000</v>
      </c>
      <c r="F1560">
        <v>64000</v>
      </c>
      <c r="H1560">
        <v>9834.2000000000007</v>
      </c>
      <c r="I1560">
        <v>13201.4</v>
      </c>
      <c r="J1560">
        <v>13179.6</v>
      </c>
      <c r="L1560">
        <f t="shared" si="49"/>
        <v>901.45</v>
      </c>
      <c r="M1560">
        <v>0</v>
      </c>
      <c r="O1560">
        <v>0</v>
      </c>
      <c r="P1560" t="e">
        <f t="shared" si="50"/>
        <v>#DIV/0!</v>
      </c>
    </row>
    <row r="1561" spans="1:16" x14ac:dyDescent="0.2">
      <c r="A1561">
        <v>901.88</v>
      </c>
      <c r="B1561">
        <v>3267.05</v>
      </c>
      <c r="C1561">
        <v>9386.6</v>
      </c>
      <c r="D1561">
        <v>41498.800000000003</v>
      </c>
      <c r="E1561">
        <v>64000</v>
      </c>
      <c r="F1561">
        <v>64000</v>
      </c>
      <c r="H1561">
        <v>9747.2000000000007</v>
      </c>
      <c r="I1561">
        <v>12893</v>
      </c>
      <c r="J1561">
        <v>12910.8</v>
      </c>
      <c r="L1561">
        <f t="shared" si="49"/>
        <v>901.88</v>
      </c>
      <c r="M1561">
        <v>0</v>
      </c>
      <c r="O1561">
        <v>0</v>
      </c>
      <c r="P1561" t="e">
        <f t="shared" si="50"/>
        <v>#DIV/0!</v>
      </c>
    </row>
    <row r="1562" spans="1:16" x14ac:dyDescent="0.2">
      <c r="A1562">
        <v>902.31</v>
      </c>
      <c r="B1562">
        <v>3296</v>
      </c>
      <c r="C1562">
        <v>9641.7999999999993</v>
      </c>
      <c r="D1562">
        <v>41413.1</v>
      </c>
      <c r="E1562">
        <v>64000</v>
      </c>
      <c r="F1562">
        <v>64000</v>
      </c>
      <c r="H1562">
        <v>10121.4</v>
      </c>
      <c r="I1562">
        <v>12576.6</v>
      </c>
      <c r="J1562">
        <v>12621.4</v>
      </c>
      <c r="L1562">
        <f t="shared" si="49"/>
        <v>902.31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902.74</v>
      </c>
      <c r="B1563">
        <v>3274.1</v>
      </c>
      <c r="C1563">
        <v>9465.2000000000007</v>
      </c>
      <c r="D1563">
        <v>41414.5</v>
      </c>
      <c r="E1563">
        <v>64000</v>
      </c>
      <c r="F1563">
        <v>64000</v>
      </c>
      <c r="H1563">
        <v>9824.7999999999993</v>
      </c>
      <c r="I1563">
        <v>11952.2</v>
      </c>
      <c r="J1563">
        <v>11935.4</v>
      </c>
      <c r="L1563">
        <f t="shared" si="49"/>
        <v>902.74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903.16</v>
      </c>
      <c r="B1564">
        <v>3361.7</v>
      </c>
      <c r="C1564">
        <v>10272.200000000001</v>
      </c>
      <c r="D1564">
        <v>41476.800000000003</v>
      </c>
      <c r="E1564">
        <v>64000</v>
      </c>
      <c r="F1564">
        <v>64000</v>
      </c>
      <c r="H1564">
        <v>10709.4</v>
      </c>
      <c r="I1564">
        <v>12928.4</v>
      </c>
      <c r="J1564">
        <v>12939.2</v>
      </c>
      <c r="L1564">
        <f t="shared" si="49"/>
        <v>903.16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903.59</v>
      </c>
      <c r="B1565">
        <v>3193.5</v>
      </c>
      <c r="C1565">
        <v>8649.7999999999993</v>
      </c>
      <c r="D1565">
        <v>41308.949999999997</v>
      </c>
      <c r="E1565">
        <v>64000</v>
      </c>
      <c r="F1565">
        <v>64000</v>
      </c>
      <c r="H1565">
        <v>9030.2000000000007</v>
      </c>
      <c r="I1565">
        <v>12380.2</v>
      </c>
      <c r="J1565">
        <v>12326.2</v>
      </c>
      <c r="L1565">
        <f t="shared" si="49"/>
        <v>903.59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904.02</v>
      </c>
      <c r="B1566">
        <v>3274.15</v>
      </c>
      <c r="C1566">
        <v>9477.7999999999993</v>
      </c>
      <c r="D1566">
        <v>41524.25</v>
      </c>
      <c r="E1566">
        <v>64000</v>
      </c>
      <c r="F1566">
        <v>64000</v>
      </c>
      <c r="H1566">
        <v>9925.7999999999993</v>
      </c>
      <c r="I1566">
        <v>14276.8</v>
      </c>
      <c r="J1566">
        <v>14211</v>
      </c>
      <c r="L1566">
        <f t="shared" si="49"/>
        <v>904.02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904.45</v>
      </c>
      <c r="B1567">
        <v>3274.2</v>
      </c>
      <c r="C1567">
        <v>9548.7999999999993</v>
      </c>
      <c r="D1567">
        <v>41624.85</v>
      </c>
      <c r="E1567">
        <v>64000</v>
      </c>
      <c r="F1567">
        <v>64000</v>
      </c>
      <c r="H1567">
        <v>9914.2000000000007</v>
      </c>
      <c r="I1567">
        <v>14193.8</v>
      </c>
      <c r="J1567">
        <v>14218.6</v>
      </c>
      <c r="L1567">
        <f t="shared" si="49"/>
        <v>904.45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904.87</v>
      </c>
      <c r="B1568">
        <v>3298.3</v>
      </c>
      <c r="C1568">
        <v>9664.6</v>
      </c>
      <c r="D1568">
        <v>41580.550000000003</v>
      </c>
      <c r="E1568">
        <v>64000</v>
      </c>
      <c r="F1568">
        <v>64000</v>
      </c>
      <c r="H1568">
        <v>10069</v>
      </c>
      <c r="I1568">
        <v>14440.2</v>
      </c>
      <c r="J1568">
        <v>14341.4</v>
      </c>
      <c r="L1568">
        <f t="shared" si="49"/>
        <v>904.87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905.3</v>
      </c>
      <c r="B1569">
        <v>3300.25</v>
      </c>
      <c r="C1569">
        <v>9771.7999999999993</v>
      </c>
      <c r="D1569">
        <v>41480.75</v>
      </c>
      <c r="E1569">
        <v>64000</v>
      </c>
      <c r="F1569">
        <v>64000</v>
      </c>
      <c r="H1569">
        <v>10150.4</v>
      </c>
      <c r="I1569">
        <v>14869.6</v>
      </c>
      <c r="J1569">
        <v>14823.2</v>
      </c>
      <c r="L1569">
        <f t="shared" si="49"/>
        <v>905.3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905.73</v>
      </c>
      <c r="B1570">
        <v>3295.15</v>
      </c>
      <c r="C1570">
        <v>9638.6</v>
      </c>
      <c r="D1570">
        <v>41451.949999999997</v>
      </c>
      <c r="E1570">
        <v>64000</v>
      </c>
      <c r="F1570">
        <v>64000</v>
      </c>
      <c r="H1570">
        <v>10095.4</v>
      </c>
      <c r="I1570">
        <v>14111</v>
      </c>
      <c r="J1570">
        <v>14135.2</v>
      </c>
      <c r="L1570">
        <f t="shared" si="49"/>
        <v>905.73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906.16</v>
      </c>
      <c r="B1571">
        <v>3596.15</v>
      </c>
      <c r="C1571">
        <v>12543.6</v>
      </c>
      <c r="D1571">
        <v>41844.85</v>
      </c>
      <c r="E1571">
        <v>64000</v>
      </c>
      <c r="F1571">
        <v>64000</v>
      </c>
      <c r="H1571">
        <v>13066.2</v>
      </c>
      <c r="I1571">
        <v>15890.6</v>
      </c>
      <c r="J1571">
        <v>15849.2</v>
      </c>
      <c r="L1571">
        <f t="shared" si="49"/>
        <v>906.16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906.58</v>
      </c>
      <c r="B1572">
        <v>3323.45</v>
      </c>
      <c r="C1572">
        <v>10037.6</v>
      </c>
      <c r="D1572">
        <v>41705.9</v>
      </c>
      <c r="E1572">
        <v>64000</v>
      </c>
      <c r="F1572">
        <v>64000</v>
      </c>
      <c r="H1572">
        <v>10508</v>
      </c>
      <c r="I1572">
        <v>12839</v>
      </c>
      <c r="J1572">
        <v>12821.2</v>
      </c>
      <c r="L1572">
        <f t="shared" ref="L1572:L1635" si="51">A1572</f>
        <v>906.58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907.01</v>
      </c>
      <c r="B1573">
        <v>3259.7</v>
      </c>
      <c r="C1573">
        <v>9341</v>
      </c>
      <c r="D1573">
        <v>41849.199999999997</v>
      </c>
      <c r="E1573">
        <v>64000</v>
      </c>
      <c r="F1573">
        <v>64000</v>
      </c>
      <c r="H1573">
        <v>9732.6</v>
      </c>
      <c r="I1573">
        <v>12111.6</v>
      </c>
      <c r="J1573">
        <v>12127.4</v>
      </c>
      <c r="L1573">
        <f t="shared" si="51"/>
        <v>907.01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907.44</v>
      </c>
      <c r="B1574">
        <v>3374.65</v>
      </c>
      <c r="C1574">
        <v>10532.8</v>
      </c>
      <c r="D1574">
        <v>42006.8</v>
      </c>
      <c r="E1574">
        <v>64000</v>
      </c>
      <c r="F1574">
        <v>64000</v>
      </c>
      <c r="H1574">
        <v>10953.6</v>
      </c>
      <c r="I1574">
        <v>13459.8</v>
      </c>
      <c r="J1574">
        <v>13473.2</v>
      </c>
      <c r="L1574">
        <f t="shared" si="51"/>
        <v>907.44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907.87</v>
      </c>
      <c r="B1575">
        <v>3302.7</v>
      </c>
      <c r="C1575">
        <v>9750.6</v>
      </c>
      <c r="D1575">
        <v>41945.8</v>
      </c>
      <c r="E1575">
        <v>64000</v>
      </c>
      <c r="F1575">
        <v>64000</v>
      </c>
      <c r="H1575">
        <v>10144.799999999999</v>
      </c>
      <c r="I1575">
        <v>12546.8</v>
      </c>
      <c r="J1575">
        <v>12495.8</v>
      </c>
      <c r="L1575">
        <f t="shared" si="51"/>
        <v>907.87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908.29</v>
      </c>
      <c r="B1576">
        <v>3303.55</v>
      </c>
      <c r="C1576">
        <v>9851.7999999999993</v>
      </c>
      <c r="D1576">
        <v>41805.199999999997</v>
      </c>
      <c r="E1576">
        <v>64000</v>
      </c>
      <c r="F1576">
        <v>64000</v>
      </c>
      <c r="H1576">
        <v>10250.200000000001</v>
      </c>
      <c r="I1576">
        <v>12549.6</v>
      </c>
      <c r="J1576">
        <v>12519.6</v>
      </c>
      <c r="L1576">
        <f t="shared" si="51"/>
        <v>908.29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908.72</v>
      </c>
      <c r="B1577">
        <v>3317.75</v>
      </c>
      <c r="C1577">
        <v>9923.7999999999993</v>
      </c>
      <c r="D1577">
        <v>41600.65</v>
      </c>
      <c r="E1577">
        <v>64000</v>
      </c>
      <c r="F1577">
        <v>64000</v>
      </c>
      <c r="H1577">
        <v>10347.200000000001</v>
      </c>
      <c r="I1577">
        <v>12558</v>
      </c>
      <c r="J1577">
        <v>12565.6</v>
      </c>
      <c r="L1577">
        <f t="shared" si="51"/>
        <v>908.72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909.15</v>
      </c>
      <c r="B1578">
        <v>3348.8</v>
      </c>
      <c r="C1578">
        <v>10170.6</v>
      </c>
      <c r="D1578">
        <v>41270.300000000003</v>
      </c>
      <c r="E1578">
        <v>64000</v>
      </c>
      <c r="F1578">
        <v>64000</v>
      </c>
      <c r="H1578">
        <v>10571.8</v>
      </c>
      <c r="I1578">
        <v>12809.2</v>
      </c>
      <c r="J1578">
        <v>12847</v>
      </c>
      <c r="L1578">
        <f t="shared" si="51"/>
        <v>909.15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909.57</v>
      </c>
      <c r="B1579">
        <v>3315.3</v>
      </c>
      <c r="C1579">
        <v>9832.4</v>
      </c>
      <c r="D1579">
        <v>40942.300000000003</v>
      </c>
      <c r="E1579">
        <v>64000</v>
      </c>
      <c r="F1579">
        <v>64000</v>
      </c>
      <c r="H1579">
        <v>10322.6</v>
      </c>
      <c r="I1579">
        <v>12580.6</v>
      </c>
      <c r="J1579">
        <v>12589.6</v>
      </c>
      <c r="L1579">
        <f t="shared" si="51"/>
        <v>909.57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910</v>
      </c>
      <c r="B1580">
        <v>3213.2</v>
      </c>
      <c r="C1580">
        <v>8851.6</v>
      </c>
      <c r="D1580">
        <v>40650.5</v>
      </c>
      <c r="E1580">
        <v>64000</v>
      </c>
      <c r="F1580">
        <v>64000</v>
      </c>
      <c r="H1580">
        <v>9221</v>
      </c>
      <c r="I1580">
        <v>11784.8</v>
      </c>
      <c r="J1580">
        <v>11707.4</v>
      </c>
      <c r="L1580">
        <f t="shared" si="51"/>
        <v>910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910.43</v>
      </c>
      <c r="B1581">
        <v>3217.35</v>
      </c>
      <c r="C1581">
        <v>8866.2000000000007</v>
      </c>
      <c r="D1581">
        <v>40572.9</v>
      </c>
      <c r="E1581">
        <v>64000</v>
      </c>
      <c r="F1581">
        <v>64000</v>
      </c>
      <c r="H1581">
        <v>9212</v>
      </c>
      <c r="I1581">
        <v>11771</v>
      </c>
      <c r="J1581">
        <v>11806.6</v>
      </c>
      <c r="L1581">
        <f t="shared" si="51"/>
        <v>910.43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910.86</v>
      </c>
      <c r="B1582">
        <v>3306.7</v>
      </c>
      <c r="C1582">
        <v>9800</v>
      </c>
      <c r="D1582">
        <v>40527.199999999997</v>
      </c>
      <c r="E1582">
        <v>64000</v>
      </c>
      <c r="F1582">
        <v>64000</v>
      </c>
      <c r="H1582">
        <v>10223.6</v>
      </c>
      <c r="I1582">
        <v>13115.6</v>
      </c>
      <c r="J1582">
        <v>13128.2</v>
      </c>
      <c r="L1582">
        <f t="shared" si="51"/>
        <v>910.86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911.28</v>
      </c>
      <c r="B1583">
        <v>3514.85</v>
      </c>
      <c r="C1583">
        <v>11852</v>
      </c>
      <c r="D1583">
        <v>40660.1</v>
      </c>
      <c r="E1583">
        <v>64000</v>
      </c>
      <c r="F1583">
        <v>64000</v>
      </c>
      <c r="H1583">
        <v>12342.8</v>
      </c>
      <c r="I1583">
        <v>15448.8</v>
      </c>
      <c r="J1583">
        <v>15433.6</v>
      </c>
      <c r="L1583">
        <f t="shared" si="51"/>
        <v>911.28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911.71</v>
      </c>
      <c r="B1584">
        <v>3465.4</v>
      </c>
      <c r="C1584">
        <v>11250.8</v>
      </c>
      <c r="D1584">
        <v>40667.75</v>
      </c>
      <c r="E1584">
        <v>64000</v>
      </c>
      <c r="F1584">
        <v>64000</v>
      </c>
      <c r="H1584">
        <v>11689.4</v>
      </c>
      <c r="I1584">
        <v>14790.8</v>
      </c>
      <c r="J1584">
        <v>14788.6</v>
      </c>
      <c r="L1584">
        <f t="shared" si="51"/>
        <v>911.71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912.14</v>
      </c>
      <c r="B1585">
        <v>3297.4</v>
      </c>
      <c r="C1585">
        <v>9682</v>
      </c>
      <c r="D1585">
        <v>40486.550000000003</v>
      </c>
      <c r="E1585">
        <v>64000</v>
      </c>
      <c r="F1585">
        <v>64000</v>
      </c>
      <c r="H1585">
        <v>10078</v>
      </c>
      <c r="I1585">
        <v>13573.8</v>
      </c>
      <c r="J1585">
        <v>13577.4</v>
      </c>
      <c r="L1585">
        <f t="shared" si="51"/>
        <v>912.14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912.56</v>
      </c>
      <c r="B1586">
        <v>3245.1</v>
      </c>
      <c r="C1586">
        <v>9208.7999999999993</v>
      </c>
      <c r="D1586">
        <v>40441.4</v>
      </c>
      <c r="E1586">
        <v>64000</v>
      </c>
      <c r="F1586">
        <v>64000</v>
      </c>
      <c r="H1586">
        <v>9600.6</v>
      </c>
      <c r="I1586">
        <v>12691.8</v>
      </c>
      <c r="J1586">
        <v>12667.6</v>
      </c>
      <c r="L1586">
        <f t="shared" si="51"/>
        <v>912.56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912.99</v>
      </c>
      <c r="B1587">
        <v>3339.2</v>
      </c>
      <c r="C1587">
        <v>10107.799999999999</v>
      </c>
      <c r="D1587">
        <v>40511.300000000003</v>
      </c>
      <c r="E1587">
        <v>64000</v>
      </c>
      <c r="F1587">
        <v>64000</v>
      </c>
      <c r="H1587">
        <v>10567</v>
      </c>
      <c r="I1587">
        <v>12955.2</v>
      </c>
      <c r="J1587">
        <v>12853.6</v>
      </c>
      <c r="L1587">
        <f t="shared" si="51"/>
        <v>912.99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913.42</v>
      </c>
      <c r="B1588">
        <v>3307.8</v>
      </c>
      <c r="C1588">
        <v>9862.2000000000007</v>
      </c>
      <c r="D1588">
        <v>40527.15</v>
      </c>
      <c r="E1588">
        <v>64000</v>
      </c>
      <c r="F1588">
        <v>64000</v>
      </c>
      <c r="H1588">
        <v>10277.799999999999</v>
      </c>
      <c r="I1588">
        <v>12401</v>
      </c>
      <c r="J1588">
        <v>12379</v>
      </c>
      <c r="L1588">
        <f t="shared" si="51"/>
        <v>913.42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913.84</v>
      </c>
      <c r="B1589">
        <v>3253.85</v>
      </c>
      <c r="C1589">
        <v>9222</v>
      </c>
      <c r="D1589">
        <v>40325.9</v>
      </c>
      <c r="E1589">
        <v>64000</v>
      </c>
      <c r="F1589">
        <v>64000</v>
      </c>
      <c r="H1589">
        <v>9666</v>
      </c>
      <c r="I1589">
        <v>11826</v>
      </c>
      <c r="J1589">
        <v>11860</v>
      </c>
      <c r="L1589">
        <f t="shared" si="51"/>
        <v>913.84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914.27</v>
      </c>
      <c r="B1590">
        <v>3231.95</v>
      </c>
      <c r="C1590">
        <v>9085.4</v>
      </c>
      <c r="D1590">
        <v>40194.050000000003</v>
      </c>
      <c r="E1590">
        <v>64000</v>
      </c>
      <c r="F1590">
        <v>64000</v>
      </c>
      <c r="H1590">
        <v>9456.4</v>
      </c>
      <c r="I1590">
        <v>11858.2</v>
      </c>
      <c r="J1590">
        <v>11842.6</v>
      </c>
      <c r="L1590">
        <f t="shared" si="51"/>
        <v>914.27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914.7</v>
      </c>
      <c r="B1591">
        <v>3349.1</v>
      </c>
      <c r="C1591">
        <v>10250</v>
      </c>
      <c r="D1591">
        <v>40341.5</v>
      </c>
      <c r="E1591">
        <v>64000</v>
      </c>
      <c r="F1591">
        <v>64000</v>
      </c>
      <c r="H1591">
        <v>10692.4</v>
      </c>
      <c r="I1591">
        <v>13162.6</v>
      </c>
      <c r="J1591">
        <v>13165.6</v>
      </c>
      <c r="L1591">
        <f t="shared" si="51"/>
        <v>914.7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915.12</v>
      </c>
      <c r="B1592">
        <v>3261.85</v>
      </c>
      <c r="C1592">
        <v>9363.7999999999993</v>
      </c>
      <c r="D1592">
        <v>40330.9</v>
      </c>
      <c r="E1592">
        <v>64000</v>
      </c>
      <c r="F1592">
        <v>64000</v>
      </c>
      <c r="H1592">
        <v>9745</v>
      </c>
      <c r="I1592">
        <v>12097</v>
      </c>
      <c r="J1592">
        <v>12105</v>
      </c>
      <c r="L1592">
        <f t="shared" si="51"/>
        <v>915.12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915.55</v>
      </c>
      <c r="B1593">
        <v>3238.45</v>
      </c>
      <c r="C1593">
        <v>9122.4</v>
      </c>
      <c r="D1593">
        <v>40480.400000000001</v>
      </c>
      <c r="E1593">
        <v>64000</v>
      </c>
      <c r="F1593">
        <v>64000</v>
      </c>
      <c r="H1593">
        <v>9488.4</v>
      </c>
      <c r="I1593">
        <v>11908.6</v>
      </c>
      <c r="J1593">
        <v>11934.8</v>
      </c>
      <c r="L1593">
        <f t="shared" si="51"/>
        <v>915.55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915.98</v>
      </c>
      <c r="B1594">
        <v>3344.05</v>
      </c>
      <c r="C1594">
        <v>10198</v>
      </c>
      <c r="D1594">
        <v>40731.85</v>
      </c>
      <c r="E1594">
        <v>64000</v>
      </c>
      <c r="F1594">
        <v>64000</v>
      </c>
      <c r="H1594">
        <v>10651</v>
      </c>
      <c r="I1594">
        <v>13355.8</v>
      </c>
      <c r="J1594">
        <v>13379.4</v>
      </c>
      <c r="L1594">
        <f t="shared" si="51"/>
        <v>915.98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916.4</v>
      </c>
      <c r="B1595">
        <v>3315.45</v>
      </c>
      <c r="C1595">
        <v>9909.7999999999993</v>
      </c>
      <c r="D1595">
        <v>40710.550000000003</v>
      </c>
      <c r="E1595">
        <v>64000</v>
      </c>
      <c r="F1595">
        <v>64000</v>
      </c>
      <c r="H1595">
        <v>10339.799999999999</v>
      </c>
      <c r="I1595">
        <v>13294.8</v>
      </c>
      <c r="J1595">
        <v>13237.8</v>
      </c>
      <c r="L1595">
        <f t="shared" si="51"/>
        <v>916.4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916.83</v>
      </c>
      <c r="B1596">
        <v>3336.5</v>
      </c>
      <c r="C1596">
        <v>10106.200000000001</v>
      </c>
      <c r="D1596">
        <v>40552.85</v>
      </c>
      <c r="E1596">
        <v>64000</v>
      </c>
      <c r="F1596">
        <v>64000</v>
      </c>
      <c r="H1596">
        <v>10527.6</v>
      </c>
      <c r="I1596">
        <v>14027.8</v>
      </c>
      <c r="J1596">
        <v>14043.4</v>
      </c>
      <c r="L1596">
        <f t="shared" si="51"/>
        <v>916.83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917.26</v>
      </c>
      <c r="B1597">
        <v>3375.2</v>
      </c>
      <c r="C1597">
        <v>10520.4</v>
      </c>
      <c r="D1597">
        <v>40388.15</v>
      </c>
      <c r="E1597">
        <v>64000</v>
      </c>
      <c r="F1597">
        <v>64000</v>
      </c>
      <c r="H1597">
        <v>10979.6</v>
      </c>
      <c r="I1597">
        <v>14935.8</v>
      </c>
      <c r="J1597">
        <v>14978.4</v>
      </c>
      <c r="L1597">
        <f t="shared" si="51"/>
        <v>917.26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917.68</v>
      </c>
      <c r="B1598">
        <v>3345.75</v>
      </c>
      <c r="C1598">
        <v>10125</v>
      </c>
      <c r="D1598">
        <v>39992.15</v>
      </c>
      <c r="E1598">
        <v>64000</v>
      </c>
      <c r="F1598">
        <v>64000</v>
      </c>
      <c r="H1598">
        <v>10564.4</v>
      </c>
      <c r="I1598">
        <v>13737.4</v>
      </c>
      <c r="J1598">
        <v>13706.8</v>
      </c>
      <c r="L1598">
        <f t="shared" si="51"/>
        <v>917.68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918.11</v>
      </c>
      <c r="B1599">
        <v>3263.25</v>
      </c>
      <c r="C1599">
        <v>9350.6</v>
      </c>
      <c r="D1599">
        <v>39591.85</v>
      </c>
      <c r="E1599">
        <v>64000</v>
      </c>
      <c r="F1599">
        <v>64000</v>
      </c>
      <c r="H1599">
        <v>9754.6</v>
      </c>
      <c r="I1599">
        <v>12183.6</v>
      </c>
      <c r="J1599">
        <v>12187.8</v>
      </c>
      <c r="L1599">
        <f t="shared" si="51"/>
        <v>918.11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918.53</v>
      </c>
      <c r="B1600">
        <v>3204.3</v>
      </c>
      <c r="C1600">
        <v>8812</v>
      </c>
      <c r="D1600">
        <v>39258.449999999997</v>
      </c>
      <c r="E1600">
        <v>64000</v>
      </c>
      <c r="F1600">
        <v>64000</v>
      </c>
      <c r="H1600">
        <v>9173</v>
      </c>
      <c r="I1600">
        <v>11622.8</v>
      </c>
      <c r="J1600">
        <v>11614.8</v>
      </c>
      <c r="L1600">
        <f t="shared" si="51"/>
        <v>918.53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918.96</v>
      </c>
      <c r="B1601">
        <v>3247.9</v>
      </c>
      <c r="C1601">
        <v>9260.7999999999993</v>
      </c>
      <c r="D1601">
        <v>39081.949999999997</v>
      </c>
      <c r="E1601">
        <v>64000</v>
      </c>
      <c r="F1601">
        <v>64000</v>
      </c>
      <c r="H1601">
        <v>9681.7999999999993</v>
      </c>
      <c r="I1601">
        <v>12083.4</v>
      </c>
      <c r="J1601">
        <v>12087.4</v>
      </c>
      <c r="L1601">
        <f t="shared" si="51"/>
        <v>918.96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919.39</v>
      </c>
      <c r="B1602">
        <v>3327.15</v>
      </c>
      <c r="C1602">
        <v>10006.200000000001</v>
      </c>
      <c r="D1602">
        <v>39016.800000000003</v>
      </c>
      <c r="E1602">
        <v>64000</v>
      </c>
      <c r="F1602">
        <v>64000</v>
      </c>
      <c r="H1602">
        <v>10470.4</v>
      </c>
      <c r="I1602">
        <v>13094</v>
      </c>
      <c r="J1602">
        <v>13163.6</v>
      </c>
      <c r="L1602">
        <f t="shared" si="51"/>
        <v>919.39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919.81</v>
      </c>
      <c r="B1603">
        <v>3270.4</v>
      </c>
      <c r="C1603">
        <v>9418.6</v>
      </c>
      <c r="D1603">
        <v>38885.599999999999</v>
      </c>
      <c r="E1603">
        <v>64000</v>
      </c>
      <c r="F1603">
        <v>64000</v>
      </c>
      <c r="H1603">
        <v>9779.2000000000007</v>
      </c>
      <c r="I1603">
        <v>13270.8</v>
      </c>
      <c r="J1603">
        <v>13288</v>
      </c>
      <c r="L1603">
        <f t="shared" si="51"/>
        <v>919.81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920.24</v>
      </c>
      <c r="B1604">
        <v>3263.65</v>
      </c>
      <c r="C1604">
        <v>9388.4</v>
      </c>
      <c r="D1604">
        <v>38927</v>
      </c>
      <c r="E1604">
        <v>64000</v>
      </c>
      <c r="F1604">
        <v>64000</v>
      </c>
      <c r="H1604">
        <v>9744.4</v>
      </c>
      <c r="I1604">
        <v>13173.6</v>
      </c>
      <c r="J1604">
        <v>13237.8</v>
      </c>
      <c r="L1604">
        <f t="shared" si="51"/>
        <v>920.24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920.66</v>
      </c>
      <c r="B1605">
        <v>3351.8</v>
      </c>
      <c r="C1605">
        <v>10269.6</v>
      </c>
      <c r="D1605">
        <v>38967.699999999997</v>
      </c>
      <c r="E1605">
        <v>64000</v>
      </c>
      <c r="F1605">
        <v>64000</v>
      </c>
      <c r="H1605">
        <v>10698.6</v>
      </c>
      <c r="I1605">
        <v>13250.8</v>
      </c>
      <c r="J1605">
        <v>13284</v>
      </c>
      <c r="L1605">
        <f t="shared" si="51"/>
        <v>920.66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921.09</v>
      </c>
      <c r="B1606">
        <v>3190.3</v>
      </c>
      <c r="C1606">
        <v>8615.2000000000007</v>
      </c>
      <c r="D1606">
        <v>38684.550000000003</v>
      </c>
      <c r="E1606">
        <v>64000</v>
      </c>
      <c r="F1606">
        <v>64000</v>
      </c>
      <c r="H1606">
        <v>8982</v>
      </c>
      <c r="I1606">
        <v>10994.2</v>
      </c>
      <c r="J1606">
        <v>11039.6</v>
      </c>
      <c r="L1606">
        <f t="shared" si="51"/>
        <v>921.09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921.52</v>
      </c>
      <c r="B1607">
        <v>3314.55</v>
      </c>
      <c r="C1607">
        <v>9828.7999999999993</v>
      </c>
      <c r="D1607">
        <v>38710.35</v>
      </c>
      <c r="E1607">
        <v>64000</v>
      </c>
      <c r="F1607">
        <v>64000</v>
      </c>
      <c r="H1607">
        <v>10219.6</v>
      </c>
      <c r="I1607">
        <v>12274.2</v>
      </c>
      <c r="J1607">
        <v>12242.4</v>
      </c>
      <c r="L1607">
        <f t="shared" si="51"/>
        <v>921.52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921.94</v>
      </c>
      <c r="B1608">
        <v>3295.2</v>
      </c>
      <c r="C1608">
        <v>9674.6</v>
      </c>
      <c r="D1608">
        <v>38713.699999999997</v>
      </c>
      <c r="E1608">
        <v>64000</v>
      </c>
      <c r="F1608">
        <v>64000</v>
      </c>
      <c r="H1608">
        <v>10106.4</v>
      </c>
      <c r="I1608">
        <v>12890.2</v>
      </c>
      <c r="J1608">
        <v>12907.8</v>
      </c>
      <c r="L1608">
        <f t="shared" si="51"/>
        <v>921.94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922.37</v>
      </c>
      <c r="B1609">
        <v>3330.2</v>
      </c>
      <c r="C1609">
        <v>10077.6</v>
      </c>
      <c r="D1609">
        <v>38635.449999999997</v>
      </c>
      <c r="E1609">
        <v>64000</v>
      </c>
      <c r="F1609">
        <v>64000</v>
      </c>
      <c r="H1609">
        <v>10482.4</v>
      </c>
      <c r="I1609">
        <v>13588.6</v>
      </c>
      <c r="J1609">
        <v>13655.2</v>
      </c>
      <c r="L1609">
        <f t="shared" si="51"/>
        <v>922.37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922.79</v>
      </c>
      <c r="B1610">
        <v>3279.65</v>
      </c>
      <c r="C1610">
        <v>9534.4</v>
      </c>
      <c r="D1610">
        <v>38450.199999999997</v>
      </c>
      <c r="E1610">
        <v>64000</v>
      </c>
      <c r="F1610">
        <v>64000</v>
      </c>
      <c r="H1610">
        <v>9988.7999999999993</v>
      </c>
      <c r="I1610">
        <v>12670.8</v>
      </c>
      <c r="J1610">
        <v>12718.8</v>
      </c>
      <c r="L1610">
        <f t="shared" si="51"/>
        <v>922.79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923.22</v>
      </c>
      <c r="B1611">
        <v>3368.95</v>
      </c>
      <c r="C1611">
        <v>10391.200000000001</v>
      </c>
      <c r="D1611">
        <v>38577.15</v>
      </c>
      <c r="E1611">
        <v>64000</v>
      </c>
      <c r="F1611">
        <v>64000</v>
      </c>
      <c r="H1611">
        <v>10773.8</v>
      </c>
      <c r="I1611">
        <v>13379</v>
      </c>
      <c r="J1611">
        <v>13412.4</v>
      </c>
      <c r="L1611">
        <f t="shared" si="51"/>
        <v>923.22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923.65</v>
      </c>
      <c r="B1612">
        <v>3226.5</v>
      </c>
      <c r="C1612">
        <v>9023.7999999999993</v>
      </c>
      <c r="D1612">
        <v>38414.65</v>
      </c>
      <c r="E1612">
        <v>64000</v>
      </c>
      <c r="F1612">
        <v>64000</v>
      </c>
      <c r="H1612">
        <v>9369.7999999999993</v>
      </c>
      <c r="I1612">
        <v>12248.8</v>
      </c>
      <c r="J1612">
        <v>12274.2</v>
      </c>
      <c r="L1612">
        <f t="shared" si="51"/>
        <v>923.65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924.07</v>
      </c>
      <c r="B1613">
        <v>3312</v>
      </c>
      <c r="C1613">
        <v>9841.4</v>
      </c>
      <c r="D1613">
        <v>38509.449999999997</v>
      </c>
      <c r="E1613">
        <v>64000</v>
      </c>
      <c r="F1613">
        <v>64000</v>
      </c>
      <c r="H1613">
        <v>10290.4</v>
      </c>
      <c r="I1613">
        <v>12594.4</v>
      </c>
      <c r="J1613">
        <v>12632.8</v>
      </c>
      <c r="L1613">
        <f t="shared" si="51"/>
        <v>924.07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924.5</v>
      </c>
      <c r="B1614">
        <v>3273.55</v>
      </c>
      <c r="C1614">
        <v>9510.6</v>
      </c>
      <c r="D1614">
        <v>38415.699999999997</v>
      </c>
      <c r="E1614">
        <v>64000</v>
      </c>
      <c r="F1614">
        <v>64000</v>
      </c>
      <c r="H1614">
        <v>9952.2000000000007</v>
      </c>
      <c r="I1614">
        <v>12054.8</v>
      </c>
      <c r="J1614">
        <v>12102.8</v>
      </c>
      <c r="L1614">
        <f t="shared" si="51"/>
        <v>924.5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924.92</v>
      </c>
      <c r="B1615">
        <v>3488.85</v>
      </c>
      <c r="C1615">
        <v>11566</v>
      </c>
      <c r="D1615">
        <v>38452.449999999997</v>
      </c>
      <c r="E1615">
        <v>64000</v>
      </c>
      <c r="F1615">
        <v>64000</v>
      </c>
      <c r="H1615">
        <v>12052</v>
      </c>
      <c r="I1615">
        <v>14384</v>
      </c>
      <c r="J1615">
        <v>14436.8</v>
      </c>
      <c r="L1615">
        <f t="shared" si="51"/>
        <v>924.92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925.35</v>
      </c>
      <c r="B1616">
        <v>3353.7</v>
      </c>
      <c r="C1616">
        <v>10231.6</v>
      </c>
      <c r="D1616">
        <v>38136.85</v>
      </c>
      <c r="E1616">
        <v>64000</v>
      </c>
      <c r="F1616">
        <v>64000</v>
      </c>
      <c r="H1616">
        <v>10764</v>
      </c>
      <c r="I1616">
        <v>12938.2</v>
      </c>
      <c r="J1616">
        <v>12991</v>
      </c>
      <c r="L1616">
        <f t="shared" si="51"/>
        <v>925.35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925.77</v>
      </c>
      <c r="B1617">
        <v>3267.2</v>
      </c>
      <c r="C1617">
        <v>9458</v>
      </c>
      <c r="D1617">
        <v>37731.800000000003</v>
      </c>
      <c r="E1617">
        <v>64000</v>
      </c>
      <c r="F1617">
        <v>64000</v>
      </c>
      <c r="H1617">
        <v>9831.7999999999993</v>
      </c>
      <c r="I1617">
        <v>12033.6</v>
      </c>
      <c r="J1617">
        <v>12072.8</v>
      </c>
      <c r="L1617">
        <f t="shared" si="51"/>
        <v>925.77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926.2</v>
      </c>
      <c r="B1618">
        <v>3321.45</v>
      </c>
      <c r="C1618">
        <v>9953.4</v>
      </c>
      <c r="D1618">
        <v>37473.050000000003</v>
      </c>
      <c r="E1618">
        <v>64000</v>
      </c>
      <c r="F1618">
        <v>64000</v>
      </c>
      <c r="H1618">
        <v>10428</v>
      </c>
      <c r="I1618">
        <v>12574</v>
      </c>
      <c r="J1618">
        <v>12586</v>
      </c>
      <c r="L1618">
        <f t="shared" si="51"/>
        <v>926.2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926.63</v>
      </c>
      <c r="B1619">
        <v>3394</v>
      </c>
      <c r="C1619">
        <v>10687</v>
      </c>
      <c r="D1619">
        <v>37057.550000000003</v>
      </c>
      <c r="E1619">
        <v>64000</v>
      </c>
      <c r="F1619">
        <v>64000</v>
      </c>
      <c r="H1619">
        <v>11188.4</v>
      </c>
      <c r="I1619">
        <v>13699</v>
      </c>
      <c r="J1619">
        <v>13752.8</v>
      </c>
      <c r="L1619">
        <f t="shared" si="51"/>
        <v>926.63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927.05</v>
      </c>
      <c r="B1620">
        <v>3330.35</v>
      </c>
      <c r="C1620">
        <v>10031.200000000001</v>
      </c>
      <c r="D1620">
        <v>36646.9</v>
      </c>
      <c r="E1620">
        <v>64000</v>
      </c>
      <c r="F1620">
        <v>64000</v>
      </c>
      <c r="H1620">
        <v>10465</v>
      </c>
      <c r="I1620">
        <v>13347</v>
      </c>
      <c r="J1620">
        <v>13305.8</v>
      </c>
      <c r="L1620">
        <f t="shared" si="51"/>
        <v>927.05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927.48</v>
      </c>
      <c r="B1621">
        <v>3316.8</v>
      </c>
      <c r="C1621">
        <v>9916</v>
      </c>
      <c r="D1621">
        <v>36302.800000000003</v>
      </c>
      <c r="E1621">
        <v>64000</v>
      </c>
      <c r="F1621">
        <v>64000</v>
      </c>
      <c r="H1621">
        <v>10354.200000000001</v>
      </c>
      <c r="I1621">
        <v>12850.8</v>
      </c>
      <c r="J1621">
        <v>12930.2</v>
      </c>
      <c r="L1621">
        <f t="shared" si="51"/>
        <v>927.48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927.9</v>
      </c>
      <c r="B1622">
        <v>3278.2</v>
      </c>
      <c r="C1622">
        <v>9493.7999999999993</v>
      </c>
      <c r="D1622">
        <v>36016.25</v>
      </c>
      <c r="E1622">
        <v>64000</v>
      </c>
      <c r="F1622">
        <v>64000</v>
      </c>
      <c r="H1622">
        <v>9933.2000000000007</v>
      </c>
      <c r="I1622">
        <v>12603.2</v>
      </c>
      <c r="J1622">
        <v>12603.4</v>
      </c>
      <c r="L1622">
        <f t="shared" si="51"/>
        <v>927.9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928.33</v>
      </c>
      <c r="B1623">
        <v>3361.55</v>
      </c>
      <c r="C1623">
        <v>10307</v>
      </c>
      <c r="D1623">
        <v>36027.5</v>
      </c>
      <c r="E1623">
        <v>64000</v>
      </c>
      <c r="F1623">
        <v>64000</v>
      </c>
      <c r="H1623">
        <v>10745</v>
      </c>
      <c r="I1623">
        <v>13242</v>
      </c>
      <c r="J1623">
        <v>13235</v>
      </c>
      <c r="L1623">
        <f t="shared" si="51"/>
        <v>928.33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928.75</v>
      </c>
      <c r="B1624">
        <v>3216.45</v>
      </c>
      <c r="C1624">
        <v>8882.6</v>
      </c>
      <c r="D1624">
        <v>35857.4</v>
      </c>
      <c r="E1624">
        <v>64000</v>
      </c>
      <c r="F1624">
        <v>64000</v>
      </c>
      <c r="H1624">
        <v>9273.7999999999993</v>
      </c>
      <c r="I1624">
        <v>11373.8</v>
      </c>
      <c r="J1624">
        <v>11388.6</v>
      </c>
      <c r="L1624">
        <f t="shared" si="51"/>
        <v>928.75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929.18</v>
      </c>
      <c r="B1625">
        <v>3318.15</v>
      </c>
      <c r="C1625">
        <v>9840.4</v>
      </c>
      <c r="D1625">
        <v>35882.35</v>
      </c>
      <c r="E1625">
        <v>64000</v>
      </c>
      <c r="F1625">
        <v>64000</v>
      </c>
      <c r="H1625">
        <v>10314.6</v>
      </c>
      <c r="I1625">
        <v>12285.6</v>
      </c>
      <c r="J1625">
        <v>12312.4</v>
      </c>
      <c r="L1625">
        <f t="shared" si="51"/>
        <v>929.18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929.6</v>
      </c>
      <c r="B1626">
        <v>3340.3</v>
      </c>
      <c r="C1626">
        <v>10081.6</v>
      </c>
      <c r="D1626">
        <v>35921.5</v>
      </c>
      <c r="E1626">
        <v>64000</v>
      </c>
      <c r="F1626">
        <v>64000</v>
      </c>
      <c r="H1626">
        <v>10491</v>
      </c>
      <c r="I1626">
        <v>12382.2</v>
      </c>
      <c r="J1626">
        <v>12381.6</v>
      </c>
      <c r="L1626">
        <f t="shared" si="51"/>
        <v>929.6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930.03</v>
      </c>
      <c r="B1627">
        <v>3265.75</v>
      </c>
      <c r="C1627">
        <v>9444</v>
      </c>
      <c r="D1627">
        <v>35725</v>
      </c>
      <c r="E1627">
        <v>64000</v>
      </c>
      <c r="F1627">
        <v>64000</v>
      </c>
      <c r="H1627">
        <v>9830.6</v>
      </c>
      <c r="I1627">
        <v>11872.8</v>
      </c>
      <c r="J1627">
        <v>11908</v>
      </c>
      <c r="L1627">
        <f t="shared" si="51"/>
        <v>930.03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930.45</v>
      </c>
      <c r="B1628">
        <v>3305.55</v>
      </c>
      <c r="C1628">
        <v>9863.6</v>
      </c>
      <c r="D1628">
        <v>35611.35</v>
      </c>
      <c r="E1628">
        <v>64000</v>
      </c>
      <c r="F1628">
        <v>64000</v>
      </c>
      <c r="H1628">
        <v>10231.6</v>
      </c>
      <c r="I1628">
        <v>13027.4</v>
      </c>
      <c r="J1628">
        <v>13033.6</v>
      </c>
      <c r="L1628">
        <f t="shared" si="51"/>
        <v>930.45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930.88</v>
      </c>
      <c r="B1629">
        <v>3390.6</v>
      </c>
      <c r="C1629">
        <v>10664.6</v>
      </c>
      <c r="D1629">
        <v>35437.949999999997</v>
      </c>
      <c r="E1629">
        <v>64000</v>
      </c>
      <c r="F1629">
        <v>64000</v>
      </c>
      <c r="H1629">
        <v>11161</v>
      </c>
      <c r="I1629">
        <v>13725.8</v>
      </c>
      <c r="J1629">
        <v>13741.2</v>
      </c>
      <c r="L1629">
        <f t="shared" si="51"/>
        <v>930.88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931.3</v>
      </c>
      <c r="B1630">
        <v>3217.15</v>
      </c>
      <c r="C1630">
        <v>8884.7999999999993</v>
      </c>
      <c r="D1630">
        <v>35104.65</v>
      </c>
      <c r="E1630">
        <v>64000</v>
      </c>
      <c r="F1630">
        <v>64000</v>
      </c>
      <c r="H1630">
        <v>9220.2000000000007</v>
      </c>
      <c r="I1630">
        <v>11469.6</v>
      </c>
      <c r="J1630">
        <v>11489.4</v>
      </c>
      <c r="L1630">
        <f t="shared" si="51"/>
        <v>931.3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931.73</v>
      </c>
      <c r="B1631">
        <v>3238.15</v>
      </c>
      <c r="C1631">
        <v>9188.4</v>
      </c>
      <c r="D1631">
        <v>34981.5</v>
      </c>
      <c r="E1631">
        <v>64000</v>
      </c>
      <c r="F1631">
        <v>64000</v>
      </c>
      <c r="H1631">
        <v>9575.4</v>
      </c>
      <c r="I1631">
        <v>11839.6</v>
      </c>
      <c r="J1631">
        <v>11890.8</v>
      </c>
      <c r="L1631">
        <f t="shared" si="51"/>
        <v>931.73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932.15</v>
      </c>
      <c r="B1632">
        <v>3427.5</v>
      </c>
      <c r="C1632">
        <v>11026.8</v>
      </c>
      <c r="D1632">
        <v>35030.300000000003</v>
      </c>
      <c r="E1632">
        <v>64000</v>
      </c>
      <c r="F1632">
        <v>64000</v>
      </c>
      <c r="H1632">
        <v>11433</v>
      </c>
      <c r="I1632">
        <v>13858.6</v>
      </c>
      <c r="J1632">
        <v>13949.6</v>
      </c>
      <c r="L1632">
        <f t="shared" si="51"/>
        <v>932.15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932.58</v>
      </c>
      <c r="B1633">
        <v>3294.75</v>
      </c>
      <c r="C1633">
        <v>9695.6</v>
      </c>
      <c r="D1633">
        <v>34732.65</v>
      </c>
      <c r="E1633">
        <v>64000</v>
      </c>
      <c r="F1633">
        <v>64000</v>
      </c>
      <c r="H1633">
        <v>10136</v>
      </c>
      <c r="I1633">
        <v>12216.4</v>
      </c>
      <c r="J1633">
        <v>12191.2</v>
      </c>
      <c r="L1633">
        <f t="shared" si="51"/>
        <v>932.58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933</v>
      </c>
      <c r="B1634">
        <v>3279.9</v>
      </c>
      <c r="C1634">
        <v>9437.2000000000007</v>
      </c>
      <c r="D1634">
        <v>34539.5</v>
      </c>
      <c r="E1634">
        <v>64000</v>
      </c>
      <c r="F1634">
        <v>64000</v>
      </c>
      <c r="H1634">
        <v>9887.6</v>
      </c>
      <c r="I1634">
        <v>12236.4</v>
      </c>
      <c r="J1634">
        <v>12302.4</v>
      </c>
      <c r="L1634">
        <f t="shared" si="51"/>
        <v>933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933.43</v>
      </c>
      <c r="B1635">
        <v>3276.7</v>
      </c>
      <c r="C1635">
        <v>9427</v>
      </c>
      <c r="D1635">
        <v>34308.050000000003</v>
      </c>
      <c r="E1635">
        <v>64000</v>
      </c>
      <c r="F1635">
        <v>64000</v>
      </c>
      <c r="H1635">
        <v>9806.6</v>
      </c>
      <c r="I1635">
        <v>12843.4</v>
      </c>
      <c r="J1635">
        <v>12849</v>
      </c>
      <c r="L1635">
        <f t="shared" si="51"/>
        <v>933.43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933.85</v>
      </c>
      <c r="B1636">
        <v>3209.95</v>
      </c>
      <c r="C1636">
        <v>8824.4</v>
      </c>
      <c r="D1636">
        <v>33793.199999999997</v>
      </c>
      <c r="E1636">
        <v>64000</v>
      </c>
      <c r="F1636">
        <v>64000</v>
      </c>
      <c r="H1636">
        <v>9133.7999999999993</v>
      </c>
      <c r="I1636">
        <v>11583.4</v>
      </c>
      <c r="J1636">
        <v>11604.8</v>
      </c>
      <c r="L1636">
        <f t="shared" ref="L1636:L1699" si="53">A1636</f>
        <v>933.85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934.28</v>
      </c>
      <c r="B1637">
        <v>3293.5</v>
      </c>
      <c r="C1637">
        <v>9667.2000000000007</v>
      </c>
      <c r="D1637">
        <v>33298</v>
      </c>
      <c r="E1637">
        <v>64000</v>
      </c>
      <c r="F1637">
        <v>64000</v>
      </c>
      <c r="H1637">
        <v>10058.799999999999</v>
      </c>
      <c r="I1637">
        <v>11975.2</v>
      </c>
      <c r="J1637">
        <v>12006</v>
      </c>
      <c r="L1637">
        <f t="shared" si="53"/>
        <v>934.28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934.7</v>
      </c>
      <c r="B1638">
        <v>3321.25</v>
      </c>
      <c r="C1638">
        <v>9909</v>
      </c>
      <c r="D1638">
        <v>32611.1</v>
      </c>
      <c r="E1638">
        <v>64000</v>
      </c>
      <c r="F1638">
        <v>64000</v>
      </c>
      <c r="H1638">
        <v>10380.799999999999</v>
      </c>
      <c r="I1638">
        <v>12017.4</v>
      </c>
      <c r="J1638">
        <v>12003.6</v>
      </c>
      <c r="L1638">
        <f t="shared" si="53"/>
        <v>934.7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935.13</v>
      </c>
      <c r="B1639">
        <v>3324.6</v>
      </c>
      <c r="C1639">
        <v>9970.6</v>
      </c>
      <c r="D1639">
        <v>31885.3</v>
      </c>
      <c r="E1639">
        <v>64000</v>
      </c>
      <c r="F1639">
        <v>64000</v>
      </c>
      <c r="H1639">
        <v>10441.6</v>
      </c>
      <c r="I1639">
        <v>11997.6</v>
      </c>
      <c r="J1639">
        <v>12021</v>
      </c>
      <c r="L1639">
        <f t="shared" si="53"/>
        <v>935.13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935.55</v>
      </c>
      <c r="B1640">
        <v>3360.8</v>
      </c>
      <c r="C1640">
        <v>10182</v>
      </c>
      <c r="D1640">
        <v>31107.7</v>
      </c>
      <c r="E1640">
        <v>64000</v>
      </c>
      <c r="F1640">
        <v>64000</v>
      </c>
      <c r="H1640">
        <v>10577.4</v>
      </c>
      <c r="I1640">
        <v>12078.6</v>
      </c>
      <c r="J1640">
        <v>12078</v>
      </c>
      <c r="L1640">
        <f t="shared" si="53"/>
        <v>935.55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935.98</v>
      </c>
      <c r="B1641">
        <v>3263.4</v>
      </c>
      <c r="C1641">
        <v>9235.6</v>
      </c>
      <c r="D1641">
        <v>30334.5</v>
      </c>
      <c r="E1641">
        <v>64000</v>
      </c>
      <c r="F1641">
        <v>64000</v>
      </c>
      <c r="H1641">
        <v>9637</v>
      </c>
      <c r="I1641">
        <v>11240.6</v>
      </c>
      <c r="J1641">
        <v>11271.2</v>
      </c>
      <c r="L1641">
        <f t="shared" si="53"/>
        <v>935.98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936.4</v>
      </c>
      <c r="B1642">
        <v>3267.65</v>
      </c>
      <c r="C1642">
        <v>9463.7999999999993</v>
      </c>
      <c r="D1642">
        <v>29667.35</v>
      </c>
      <c r="E1642">
        <v>64000</v>
      </c>
      <c r="F1642">
        <v>64000</v>
      </c>
      <c r="H1642">
        <v>9900.7999999999993</v>
      </c>
      <c r="I1642">
        <v>11829.8</v>
      </c>
      <c r="J1642">
        <v>11831.4</v>
      </c>
      <c r="L1642">
        <f t="shared" si="53"/>
        <v>936.4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936.83</v>
      </c>
      <c r="B1643">
        <v>3323.15</v>
      </c>
      <c r="C1643">
        <v>9877.6</v>
      </c>
      <c r="D1643">
        <v>29109.15</v>
      </c>
      <c r="E1643">
        <v>64000</v>
      </c>
      <c r="F1643">
        <v>64000</v>
      </c>
      <c r="H1643">
        <v>10327.799999999999</v>
      </c>
      <c r="I1643">
        <v>12128.8</v>
      </c>
      <c r="J1643">
        <v>12261.6</v>
      </c>
      <c r="L1643">
        <f t="shared" si="53"/>
        <v>936.83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937.25</v>
      </c>
      <c r="B1644">
        <v>3343.55</v>
      </c>
      <c r="C1644">
        <v>10186</v>
      </c>
      <c r="D1644">
        <v>28616.5</v>
      </c>
      <c r="E1644">
        <v>64000</v>
      </c>
      <c r="F1644">
        <v>64000</v>
      </c>
      <c r="H1644">
        <v>10541.2</v>
      </c>
      <c r="I1644">
        <v>12236.8</v>
      </c>
      <c r="J1644">
        <v>12316.6</v>
      </c>
      <c r="L1644">
        <f t="shared" si="53"/>
        <v>937.25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937.68</v>
      </c>
      <c r="B1645">
        <v>3374</v>
      </c>
      <c r="C1645">
        <v>10506</v>
      </c>
      <c r="D1645">
        <v>28170.6</v>
      </c>
      <c r="E1645">
        <v>64000</v>
      </c>
      <c r="F1645">
        <v>64000</v>
      </c>
      <c r="H1645">
        <v>10956</v>
      </c>
      <c r="I1645">
        <v>12665.8</v>
      </c>
      <c r="J1645">
        <v>12636.6</v>
      </c>
      <c r="L1645">
        <f t="shared" si="53"/>
        <v>937.68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938.1</v>
      </c>
      <c r="B1646">
        <v>3325.5</v>
      </c>
      <c r="C1646">
        <v>9976.6</v>
      </c>
      <c r="D1646">
        <v>27595.95</v>
      </c>
      <c r="E1646">
        <v>64000</v>
      </c>
      <c r="F1646">
        <v>64000</v>
      </c>
      <c r="H1646">
        <v>10375.4</v>
      </c>
      <c r="I1646">
        <v>12245.8</v>
      </c>
      <c r="J1646">
        <v>12271.8</v>
      </c>
      <c r="L1646">
        <f t="shared" si="53"/>
        <v>938.1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938.52</v>
      </c>
      <c r="B1647">
        <v>3335.9</v>
      </c>
      <c r="C1647">
        <v>10156.799999999999</v>
      </c>
      <c r="D1647">
        <v>27195.5</v>
      </c>
      <c r="E1647">
        <v>64000</v>
      </c>
      <c r="F1647">
        <v>64000</v>
      </c>
      <c r="H1647">
        <v>10616.4</v>
      </c>
      <c r="I1647">
        <v>12633.6</v>
      </c>
      <c r="J1647">
        <v>12613.6</v>
      </c>
      <c r="L1647">
        <f t="shared" si="53"/>
        <v>938.52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938.95</v>
      </c>
      <c r="B1648">
        <v>3268.35</v>
      </c>
      <c r="C1648">
        <v>9468.4</v>
      </c>
      <c r="D1648">
        <v>26622.6</v>
      </c>
      <c r="E1648">
        <v>64000</v>
      </c>
      <c r="F1648">
        <v>64000</v>
      </c>
      <c r="H1648">
        <v>9846.7999999999993</v>
      </c>
      <c r="I1648">
        <v>11935.2</v>
      </c>
      <c r="J1648">
        <v>11907.2</v>
      </c>
      <c r="L1648">
        <f t="shared" si="53"/>
        <v>938.95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939.37</v>
      </c>
      <c r="B1649">
        <v>3249.1</v>
      </c>
      <c r="C1649">
        <v>9179.2000000000007</v>
      </c>
      <c r="D1649">
        <v>26080.1</v>
      </c>
      <c r="E1649">
        <v>64000</v>
      </c>
      <c r="F1649">
        <v>64000</v>
      </c>
      <c r="H1649">
        <v>9564</v>
      </c>
      <c r="I1649">
        <v>11200.6</v>
      </c>
      <c r="J1649">
        <v>11142</v>
      </c>
      <c r="L1649">
        <f t="shared" si="53"/>
        <v>939.37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939.8</v>
      </c>
      <c r="B1650">
        <v>3301.2</v>
      </c>
      <c r="C1650">
        <v>9720</v>
      </c>
      <c r="D1650">
        <v>25669.65</v>
      </c>
      <c r="E1650">
        <v>64000</v>
      </c>
      <c r="F1650">
        <v>64000</v>
      </c>
      <c r="H1650">
        <v>10116</v>
      </c>
      <c r="I1650">
        <v>11530.4</v>
      </c>
      <c r="J1650">
        <v>11492.2</v>
      </c>
      <c r="L1650">
        <f t="shared" si="53"/>
        <v>939.8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940.22</v>
      </c>
      <c r="B1651">
        <v>3572.25</v>
      </c>
      <c r="C1651">
        <v>12405.4</v>
      </c>
      <c r="D1651">
        <v>25552.7</v>
      </c>
      <c r="E1651">
        <v>64000</v>
      </c>
      <c r="F1651">
        <v>64000</v>
      </c>
      <c r="H1651">
        <v>12946.2</v>
      </c>
      <c r="I1651">
        <v>14384.8</v>
      </c>
      <c r="J1651">
        <v>14382.4</v>
      </c>
      <c r="L1651">
        <f t="shared" si="53"/>
        <v>940.22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940.65</v>
      </c>
      <c r="B1652">
        <v>3345.6</v>
      </c>
      <c r="C1652">
        <v>10146.799999999999</v>
      </c>
      <c r="D1652">
        <v>25076.95</v>
      </c>
      <c r="E1652">
        <v>64000</v>
      </c>
      <c r="F1652">
        <v>64000</v>
      </c>
      <c r="H1652">
        <v>10581.2</v>
      </c>
      <c r="I1652">
        <v>12006.4</v>
      </c>
      <c r="J1652">
        <v>12009.2</v>
      </c>
      <c r="L1652">
        <f t="shared" si="53"/>
        <v>940.65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941.07</v>
      </c>
      <c r="B1653">
        <v>3266.35</v>
      </c>
      <c r="C1653">
        <v>9418.2000000000007</v>
      </c>
      <c r="D1653">
        <v>24846.65</v>
      </c>
      <c r="E1653">
        <v>64000</v>
      </c>
      <c r="F1653">
        <v>64000</v>
      </c>
      <c r="H1653">
        <v>9834</v>
      </c>
      <c r="I1653">
        <v>11551</v>
      </c>
      <c r="J1653">
        <v>11564.8</v>
      </c>
      <c r="L1653">
        <f t="shared" si="53"/>
        <v>941.07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941.49</v>
      </c>
      <c r="B1654">
        <v>3291.6</v>
      </c>
      <c r="C1654">
        <v>9610.7999999999993</v>
      </c>
      <c r="D1654">
        <v>24737.35</v>
      </c>
      <c r="E1654">
        <v>64000</v>
      </c>
      <c r="F1654">
        <v>64000</v>
      </c>
      <c r="H1654">
        <v>10000</v>
      </c>
      <c r="I1654">
        <v>11855.6</v>
      </c>
      <c r="J1654">
        <v>11890.2</v>
      </c>
      <c r="L1654">
        <f t="shared" si="53"/>
        <v>941.49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941.92</v>
      </c>
      <c r="B1655">
        <v>3244.1</v>
      </c>
      <c r="C1655">
        <v>9199</v>
      </c>
      <c r="D1655">
        <v>24623.599999999999</v>
      </c>
      <c r="E1655">
        <v>64000</v>
      </c>
      <c r="F1655">
        <v>64000</v>
      </c>
      <c r="H1655">
        <v>9628.4</v>
      </c>
      <c r="I1655">
        <v>11118.8</v>
      </c>
      <c r="J1655">
        <v>11074.6</v>
      </c>
      <c r="L1655">
        <f t="shared" si="53"/>
        <v>941.92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942.34</v>
      </c>
      <c r="B1656">
        <v>3370.55</v>
      </c>
      <c r="C1656">
        <v>10431.4</v>
      </c>
      <c r="D1656">
        <v>24653.35</v>
      </c>
      <c r="E1656">
        <v>64000</v>
      </c>
      <c r="F1656">
        <v>64000</v>
      </c>
      <c r="H1656">
        <v>10850.8</v>
      </c>
      <c r="I1656">
        <v>12065.8</v>
      </c>
      <c r="J1656">
        <v>12117.8</v>
      </c>
      <c r="L1656">
        <f t="shared" si="53"/>
        <v>942.34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942.77</v>
      </c>
      <c r="B1657">
        <v>3283.15</v>
      </c>
      <c r="C1657">
        <v>9536</v>
      </c>
      <c r="D1657">
        <v>24434.9</v>
      </c>
      <c r="E1657">
        <v>64000</v>
      </c>
      <c r="F1657">
        <v>64000</v>
      </c>
      <c r="H1657">
        <v>9911.6</v>
      </c>
      <c r="I1657">
        <v>11225.2</v>
      </c>
      <c r="J1657">
        <v>11233.4</v>
      </c>
      <c r="L1657">
        <f t="shared" si="53"/>
        <v>942.77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943.19</v>
      </c>
      <c r="B1658">
        <v>3309.65</v>
      </c>
      <c r="C1658">
        <v>9868.7999999999993</v>
      </c>
      <c r="D1658">
        <v>24313.599999999999</v>
      </c>
      <c r="E1658">
        <v>64000</v>
      </c>
      <c r="F1658">
        <v>64000</v>
      </c>
      <c r="H1658">
        <v>10286.799999999999</v>
      </c>
      <c r="I1658">
        <v>11862</v>
      </c>
      <c r="J1658">
        <v>11931.6</v>
      </c>
      <c r="L1658">
        <f t="shared" si="53"/>
        <v>943.19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943.61</v>
      </c>
      <c r="B1659">
        <v>3235.15</v>
      </c>
      <c r="C1659">
        <v>9123.7999999999993</v>
      </c>
      <c r="D1659">
        <v>24075.1</v>
      </c>
      <c r="E1659">
        <v>64000</v>
      </c>
      <c r="F1659">
        <v>64000</v>
      </c>
      <c r="H1659">
        <v>9492.7999999999993</v>
      </c>
      <c r="I1659">
        <v>11183</v>
      </c>
      <c r="J1659">
        <v>11238.2</v>
      </c>
      <c r="L1659">
        <f t="shared" si="53"/>
        <v>943.61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944.04</v>
      </c>
      <c r="B1660">
        <v>3324.7</v>
      </c>
      <c r="C1660">
        <v>10182</v>
      </c>
      <c r="D1660">
        <v>24015.95</v>
      </c>
      <c r="E1660">
        <v>64000</v>
      </c>
      <c r="F1660">
        <v>64000</v>
      </c>
      <c r="H1660">
        <v>10375</v>
      </c>
      <c r="I1660">
        <v>12083.2</v>
      </c>
      <c r="J1660">
        <v>12127.2</v>
      </c>
      <c r="L1660">
        <f t="shared" si="53"/>
        <v>944.04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944.46</v>
      </c>
      <c r="B1661">
        <v>3315</v>
      </c>
      <c r="C1661">
        <v>10435</v>
      </c>
      <c r="D1661">
        <v>23978.5</v>
      </c>
      <c r="E1661">
        <v>64000</v>
      </c>
      <c r="F1661">
        <v>64000</v>
      </c>
      <c r="H1661">
        <v>10315.4</v>
      </c>
      <c r="I1661">
        <v>11901.8</v>
      </c>
      <c r="J1661">
        <v>11920.4</v>
      </c>
      <c r="L1661">
        <f t="shared" si="53"/>
        <v>944.46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944.89</v>
      </c>
      <c r="B1662">
        <v>3259.6</v>
      </c>
      <c r="C1662">
        <v>9495.6</v>
      </c>
      <c r="D1662">
        <v>23918.95</v>
      </c>
      <c r="E1662">
        <v>64000</v>
      </c>
      <c r="F1662">
        <v>64000</v>
      </c>
      <c r="H1662">
        <v>9737</v>
      </c>
      <c r="I1662">
        <v>11267.4</v>
      </c>
      <c r="J1662">
        <v>11283.8</v>
      </c>
      <c r="L1662">
        <f t="shared" si="53"/>
        <v>944.89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945.31</v>
      </c>
      <c r="B1663">
        <v>3243.2</v>
      </c>
      <c r="C1663">
        <v>9222.6</v>
      </c>
      <c r="D1663">
        <v>23992.2</v>
      </c>
      <c r="E1663">
        <v>64000</v>
      </c>
      <c r="F1663">
        <v>64000</v>
      </c>
      <c r="H1663">
        <v>9572</v>
      </c>
      <c r="I1663">
        <v>11087</v>
      </c>
      <c r="J1663">
        <v>11144.6</v>
      </c>
      <c r="L1663">
        <f t="shared" si="53"/>
        <v>945.31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945.73</v>
      </c>
      <c r="B1664">
        <v>3315.15</v>
      </c>
      <c r="C1664">
        <v>9785.7999999999993</v>
      </c>
      <c r="D1664">
        <v>24226.3</v>
      </c>
      <c r="E1664">
        <v>64000</v>
      </c>
      <c r="F1664">
        <v>64000</v>
      </c>
      <c r="H1664">
        <v>10135</v>
      </c>
      <c r="I1664">
        <v>11779.2</v>
      </c>
      <c r="J1664">
        <v>11816.4</v>
      </c>
      <c r="L1664">
        <f t="shared" si="53"/>
        <v>945.73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946.16</v>
      </c>
      <c r="B1665">
        <v>3429.85</v>
      </c>
      <c r="C1665">
        <v>10979</v>
      </c>
      <c r="D1665">
        <v>24611.25</v>
      </c>
      <c r="E1665">
        <v>64000</v>
      </c>
      <c r="F1665">
        <v>64000</v>
      </c>
      <c r="H1665">
        <v>11459.8</v>
      </c>
      <c r="I1665">
        <v>13019.6</v>
      </c>
      <c r="J1665">
        <v>13036.2</v>
      </c>
      <c r="L1665">
        <f t="shared" si="53"/>
        <v>946.16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946.58</v>
      </c>
      <c r="B1666">
        <v>3285.65</v>
      </c>
      <c r="C1666">
        <v>9492.4</v>
      </c>
      <c r="D1666">
        <v>24683.3</v>
      </c>
      <c r="E1666">
        <v>64000</v>
      </c>
      <c r="F1666">
        <v>64000</v>
      </c>
      <c r="H1666">
        <v>9879.7999999999993</v>
      </c>
      <c r="I1666">
        <v>11327.6</v>
      </c>
      <c r="J1666">
        <v>11274.2</v>
      </c>
      <c r="L1666">
        <f t="shared" si="53"/>
        <v>946.58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947</v>
      </c>
      <c r="B1667">
        <v>3253.9</v>
      </c>
      <c r="C1667">
        <v>9291.7999999999993</v>
      </c>
      <c r="D1667">
        <v>24936.05</v>
      </c>
      <c r="E1667">
        <v>64000</v>
      </c>
      <c r="F1667">
        <v>64000</v>
      </c>
      <c r="H1667">
        <v>9682.6</v>
      </c>
      <c r="I1667">
        <v>11143.8</v>
      </c>
      <c r="J1667">
        <v>11134.4</v>
      </c>
      <c r="L1667">
        <f t="shared" si="53"/>
        <v>947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947.43</v>
      </c>
      <c r="B1668">
        <v>3297.7</v>
      </c>
      <c r="C1668">
        <v>9696.7999999999993</v>
      </c>
      <c r="D1668">
        <v>25158.35</v>
      </c>
      <c r="E1668">
        <v>64000</v>
      </c>
      <c r="F1668">
        <v>64000</v>
      </c>
      <c r="H1668">
        <v>10061.799999999999</v>
      </c>
      <c r="I1668">
        <v>11437.6</v>
      </c>
      <c r="J1668">
        <v>11471</v>
      </c>
      <c r="L1668">
        <f t="shared" si="53"/>
        <v>947.43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947.85</v>
      </c>
      <c r="B1669">
        <v>3292.25</v>
      </c>
      <c r="C1669">
        <v>9687</v>
      </c>
      <c r="D1669">
        <v>25285.7</v>
      </c>
      <c r="E1669">
        <v>64000</v>
      </c>
      <c r="F1669">
        <v>64000</v>
      </c>
      <c r="H1669">
        <v>10121.200000000001</v>
      </c>
      <c r="I1669">
        <v>11410.6</v>
      </c>
      <c r="J1669">
        <v>11465.2</v>
      </c>
      <c r="L1669">
        <f t="shared" si="53"/>
        <v>947.85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948.27</v>
      </c>
      <c r="B1670">
        <v>3276.15</v>
      </c>
      <c r="C1670">
        <v>9569.6</v>
      </c>
      <c r="D1670">
        <v>25395.3</v>
      </c>
      <c r="E1670">
        <v>64000</v>
      </c>
      <c r="F1670">
        <v>64000</v>
      </c>
      <c r="H1670">
        <v>9993.4</v>
      </c>
      <c r="I1670">
        <v>11633</v>
      </c>
      <c r="J1670">
        <v>11646.2</v>
      </c>
      <c r="L1670">
        <f t="shared" si="53"/>
        <v>948.27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948.7</v>
      </c>
      <c r="B1671">
        <v>3297.4</v>
      </c>
      <c r="C1671">
        <v>9692.4</v>
      </c>
      <c r="D1671">
        <v>25557.65</v>
      </c>
      <c r="E1671">
        <v>64000</v>
      </c>
      <c r="F1671">
        <v>64000</v>
      </c>
      <c r="H1671">
        <v>10072</v>
      </c>
      <c r="I1671">
        <v>12286.6</v>
      </c>
      <c r="J1671">
        <v>12296.8</v>
      </c>
      <c r="L1671">
        <f t="shared" si="53"/>
        <v>948.7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949.12</v>
      </c>
      <c r="B1672">
        <v>3374.15</v>
      </c>
      <c r="C1672">
        <v>10472.6</v>
      </c>
      <c r="D1672">
        <v>25774.15</v>
      </c>
      <c r="E1672">
        <v>64000</v>
      </c>
      <c r="F1672">
        <v>64000</v>
      </c>
      <c r="H1672">
        <v>10903.8</v>
      </c>
      <c r="I1672">
        <v>12749</v>
      </c>
      <c r="J1672">
        <v>12785</v>
      </c>
      <c r="L1672">
        <f t="shared" si="53"/>
        <v>949.12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949.54</v>
      </c>
      <c r="B1673">
        <v>3261.1</v>
      </c>
      <c r="C1673">
        <v>9385.4</v>
      </c>
      <c r="D1673">
        <v>25943.85</v>
      </c>
      <c r="E1673">
        <v>64000</v>
      </c>
      <c r="F1673">
        <v>64000</v>
      </c>
      <c r="H1673">
        <v>9788.4</v>
      </c>
      <c r="I1673">
        <v>11387.6</v>
      </c>
      <c r="J1673">
        <v>11351.2</v>
      </c>
      <c r="L1673">
        <f t="shared" si="53"/>
        <v>949.54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949.97</v>
      </c>
      <c r="B1674">
        <v>3326.65</v>
      </c>
      <c r="C1674">
        <v>9931</v>
      </c>
      <c r="D1674">
        <v>26257.55</v>
      </c>
      <c r="E1674">
        <v>64000</v>
      </c>
      <c r="F1674">
        <v>64000</v>
      </c>
      <c r="H1674">
        <v>10360.200000000001</v>
      </c>
      <c r="I1674">
        <v>11875.6</v>
      </c>
      <c r="J1674">
        <v>11882.8</v>
      </c>
      <c r="L1674">
        <f t="shared" si="53"/>
        <v>949.97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950.39</v>
      </c>
      <c r="B1675">
        <v>3341.95</v>
      </c>
      <c r="C1675">
        <v>10149.4</v>
      </c>
      <c r="D1675">
        <v>26643.65</v>
      </c>
      <c r="E1675">
        <v>64000</v>
      </c>
      <c r="F1675">
        <v>64000</v>
      </c>
      <c r="H1675">
        <v>10606.8</v>
      </c>
      <c r="I1675">
        <v>12287.6</v>
      </c>
      <c r="J1675">
        <v>12352.2</v>
      </c>
      <c r="L1675">
        <f t="shared" si="53"/>
        <v>950.39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950.81</v>
      </c>
      <c r="B1676">
        <v>3295.15</v>
      </c>
      <c r="C1676">
        <v>9653</v>
      </c>
      <c r="D1676">
        <v>26935.7</v>
      </c>
      <c r="E1676">
        <v>64000</v>
      </c>
      <c r="F1676">
        <v>64000</v>
      </c>
      <c r="H1676">
        <v>10025.6</v>
      </c>
      <c r="I1676">
        <v>12317.4</v>
      </c>
      <c r="J1676">
        <v>12280</v>
      </c>
      <c r="L1676">
        <f t="shared" si="53"/>
        <v>950.81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951.24</v>
      </c>
      <c r="B1677">
        <v>3291.7</v>
      </c>
      <c r="C1677">
        <v>9450.2000000000007</v>
      </c>
      <c r="D1677">
        <v>27084.3</v>
      </c>
      <c r="E1677">
        <v>64000</v>
      </c>
      <c r="F1677">
        <v>64000</v>
      </c>
      <c r="H1677">
        <v>9822.7999999999993</v>
      </c>
      <c r="I1677">
        <v>12090</v>
      </c>
      <c r="J1677">
        <v>12099.8</v>
      </c>
      <c r="L1677">
        <f t="shared" si="53"/>
        <v>951.24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951.66</v>
      </c>
      <c r="B1678">
        <v>3258.55</v>
      </c>
      <c r="C1678">
        <v>9317.2000000000007</v>
      </c>
      <c r="D1678">
        <v>27216.45</v>
      </c>
      <c r="E1678">
        <v>64000</v>
      </c>
      <c r="F1678">
        <v>64000</v>
      </c>
      <c r="H1678">
        <v>9713.6</v>
      </c>
      <c r="I1678">
        <v>12032.2</v>
      </c>
      <c r="J1678">
        <v>12004.4</v>
      </c>
      <c r="L1678">
        <f t="shared" si="53"/>
        <v>951.66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952.08</v>
      </c>
      <c r="B1679">
        <v>3288.95</v>
      </c>
      <c r="C1679">
        <v>9631.4</v>
      </c>
      <c r="D1679">
        <v>27327.15</v>
      </c>
      <c r="E1679">
        <v>64000</v>
      </c>
      <c r="F1679">
        <v>64000</v>
      </c>
      <c r="H1679">
        <v>10033</v>
      </c>
      <c r="I1679">
        <v>12715.4</v>
      </c>
      <c r="J1679">
        <v>12745.4</v>
      </c>
      <c r="L1679">
        <f t="shared" si="53"/>
        <v>952.08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952.51</v>
      </c>
      <c r="B1680">
        <v>3235.05</v>
      </c>
      <c r="C1680">
        <v>9107.6</v>
      </c>
      <c r="D1680">
        <v>27297.35</v>
      </c>
      <c r="E1680">
        <v>64000</v>
      </c>
      <c r="F1680">
        <v>64000</v>
      </c>
      <c r="H1680">
        <v>9495.6</v>
      </c>
      <c r="I1680">
        <v>11859.2</v>
      </c>
      <c r="J1680">
        <v>11812.2</v>
      </c>
      <c r="L1680">
        <f t="shared" si="53"/>
        <v>952.51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952.93</v>
      </c>
      <c r="B1681">
        <v>3252.2</v>
      </c>
      <c r="C1681">
        <v>9280.7999999999993</v>
      </c>
      <c r="D1681">
        <v>27314.35</v>
      </c>
      <c r="E1681">
        <v>64000</v>
      </c>
      <c r="F1681">
        <v>64000</v>
      </c>
      <c r="H1681">
        <v>9668</v>
      </c>
      <c r="I1681">
        <v>11523</v>
      </c>
      <c r="J1681">
        <v>11581.2</v>
      </c>
      <c r="L1681">
        <f t="shared" si="53"/>
        <v>952.93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953.35</v>
      </c>
      <c r="B1682">
        <v>3329.8</v>
      </c>
      <c r="C1682">
        <v>10044</v>
      </c>
      <c r="D1682">
        <v>27484.7</v>
      </c>
      <c r="E1682">
        <v>64000</v>
      </c>
      <c r="F1682">
        <v>64000</v>
      </c>
      <c r="H1682">
        <v>10423.200000000001</v>
      </c>
      <c r="I1682">
        <v>12135.8</v>
      </c>
      <c r="J1682">
        <v>12104</v>
      </c>
      <c r="L1682">
        <f t="shared" si="53"/>
        <v>953.35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953.78</v>
      </c>
      <c r="B1683">
        <v>3324.9</v>
      </c>
      <c r="C1683">
        <v>9965.2000000000007</v>
      </c>
      <c r="D1683">
        <v>27589.599999999999</v>
      </c>
      <c r="E1683">
        <v>64000</v>
      </c>
      <c r="F1683">
        <v>64000</v>
      </c>
      <c r="H1683">
        <v>10361.200000000001</v>
      </c>
      <c r="I1683">
        <v>11846.6</v>
      </c>
      <c r="J1683">
        <v>11842.6</v>
      </c>
      <c r="L1683">
        <f t="shared" si="53"/>
        <v>953.78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954.2</v>
      </c>
      <c r="B1684">
        <v>3222.4</v>
      </c>
      <c r="C1684">
        <v>8909.7999999999993</v>
      </c>
      <c r="D1684">
        <v>27701.15</v>
      </c>
      <c r="E1684">
        <v>64000</v>
      </c>
      <c r="F1684">
        <v>64000</v>
      </c>
      <c r="H1684">
        <v>9278.7999999999993</v>
      </c>
      <c r="I1684">
        <v>10816.8</v>
      </c>
      <c r="J1684">
        <v>10807</v>
      </c>
      <c r="L1684">
        <f t="shared" si="53"/>
        <v>954.2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954.62</v>
      </c>
      <c r="B1685">
        <v>3363.95</v>
      </c>
      <c r="C1685">
        <v>10391.6</v>
      </c>
      <c r="D1685">
        <v>28011.05</v>
      </c>
      <c r="E1685">
        <v>64000</v>
      </c>
      <c r="F1685">
        <v>64000</v>
      </c>
      <c r="H1685">
        <v>10816.2</v>
      </c>
      <c r="I1685">
        <v>12463.2</v>
      </c>
      <c r="J1685">
        <v>12508.8</v>
      </c>
      <c r="L1685">
        <f t="shared" si="53"/>
        <v>954.62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955.04</v>
      </c>
      <c r="B1686">
        <v>3341</v>
      </c>
      <c r="C1686">
        <v>10112.200000000001</v>
      </c>
      <c r="D1686">
        <v>28248.7</v>
      </c>
      <c r="E1686">
        <v>64000</v>
      </c>
      <c r="F1686">
        <v>64000</v>
      </c>
      <c r="H1686">
        <v>10525.6</v>
      </c>
      <c r="I1686">
        <v>12221.2</v>
      </c>
      <c r="J1686">
        <v>12243.4</v>
      </c>
      <c r="L1686">
        <f t="shared" si="53"/>
        <v>955.04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955.47</v>
      </c>
      <c r="B1687">
        <v>3331.9</v>
      </c>
      <c r="C1687">
        <v>9989.2000000000007</v>
      </c>
      <c r="D1687">
        <v>28433.7</v>
      </c>
      <c r="E1687">
        <v>64000</v>
      </c>
      <c r="F1687">
        <v>64000</v>
      </c>
      <c r="H1687">
        <v>10417.799999999999</v>
      </c>
      <c r="I1687">
        <v>11899</v>
      </c>
      <c r="J1687">
        <v>11916.2</v>
      </c>
      <c r="L1687">
        <f t="shared" si="53"/>
        <v>955.47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955.89</v>
      </c>
      <c r="B1688">
        <v>3221.85</v>
      </c>
      <c r="C1688">
        <v>8994.4</v>
      </c>
      <c r="D1688">
        <v>28544.5</v>
      </c>
      <c r="E1688">
        <v>64000</v>
      </c>
      <c r="F1688">
        <v>64000</v>
      </c>
      <c r="H1688">
        <v>9351.7999999999993</v>
      </c>
      <c r="I1688">
        <v>10783.6</v>
      </c>
      <c r="J1688">
        <v>10834</v>
      </c>
      <c r="L1688">
        <f t="shared" si="53"/>
        <v>955.89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956.31</v>
      </c>
      <c r="B1689">
        <v>3232.25</v>
      </c>
      <c r="C1689">
        <v>9061</v>
      </c>
      <c r="D1689">
        <v>28737.05</v>
      </c>
      <c r="E1689">
        <v>64000</v>
      </c>
      <c r="F1689">
        <v>64000</v>
      </c>
      <c r="H1689">
        <v>9428.4</v>
      </c>
      <c r="I1689">
        <v>10865.6</v>
      </c>
      <c r="J1689">
        <v>10887.2</v>
      </c>
      <c r="L1689">
        <f t="shared" si="53"/>
        <v>956.31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956.74</v>
      </c>
      <c r="B1690">
        <v>3337.1</v>
      </c>
      <c r="C1690">
        <v>10073</v>
      </c>
      <c r="D1690">
        <v>28862.3</v>
      </c>
      <c r="E1690">
        <v>64000</v>
      </c>
      <c r="F1690">
        <v>64000</v>
      </c>
      <c r="H1690">
        <v>10454.200000000001</v>
      </c>
      <c r="I1690">
        <v>11901.6</v>
      </c>
      <c r="J1690">
        <v>11900.8</v>
      </c>
      <c r="L1690">
        <f t="shared" si="53"/>
        <v>956.74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957.16</v>
      </c>
      <c r="B1691">
        <v>3274.75</v>
      </c>
      <c r="C1691">
        <v>9580.2000000000007</v>
      </c>
      <c r="D1691">
        <v>28854.799999999999</v>
      </c>
      <c r="E1691">
        <v>64000</v>
      </c>
      <c r="F1691">
        <v>64000</v>
      </c>
      <c r="H1691">
        <v>9956</v>
      </c>
      <c r="I1691">
        <v>11459.8</v>
      </c>
      <c r="J1691">
        <v>11466.4</v>
      </c>
      <c r="L1691">
        <f t="shared" si="53"/>
        <v>957.16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957.58</v>
      </c>
      <c r="B1692">
        <v>3267.35</v>
      </c>
      <c r="C1692">
        <v>9407</v>
      </c>
      <c r="D1692">
        <v>28753.200000000001</v>
      </c>
      <c r="E1692">
        <v>64000</v>
      </c>
      <c r="F1692">
        <v>64000</v>
      </c>
      <c r="H1692">
        <v>9807</v>
      </c>
      <c r="I1692">
        <v>11337</v>
      </c>
      <c r="J1692">
        <v>11399.8</v>
      </c>
      <c r="L1692">
        <f t="shared" si="53"/>
        <v>957.58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958</v>
      </c>
      <c r="B1693">
        <v>3327.7</v>
      </c>
      <c r="C1693">
        <v>9985.7999999999993</v>
      </c>
      <c r="D1693">
        <v>28772.6</v>
      </c>
      <c r="E1693">
        <v>64000</v>
      </c>
      <c r="F1693">
        <v>64000</v>
      </c>
      <c r="H1693">
        <v>10432.799999999999</v>
      </c>
      <c r="I1693">
        <v>12251.6</v>
      </c>
      <c r="J1693">
        <v>12342</v>
      </c>
      <c r="L1693">
        <f t="shared" si="53"/>
        <v>958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958.43</v>
      </c>
      <c r="B1694">
        <v>3211.8</v>
      </c>
      <c r="C1694">
        <v>8819.7999999999993</v>
      </c>
      <c r="D1694">
        <v>28758.45</v>
      </c>
      <c r="E1694">
        <v>64000</v>
      </c>
      <c r="F1694">
        <v>64000</v>
      </c>
      <c r="H1694">
        <v>9192.7999999999993</v>
      </c>
      <c r="I1694">
        <v>11129.6</v>
      </c>
      <c r="J1694">
        <v>11170.4</v>
      </c>
      <c r="L1694">
        <f t="shared" si="53"/>
        <v>958.43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958.85</v>
      </c>
      <c r="B1695">
        <v>3244.7</v>
      </c>
      <c r="C1695">
        <v>9225.7999999999993</v>
      </c>
      <c r="D1695">
        <v>29081.200000000001</v>
      </c>
      <c r="E1695">
        <v>64000</v>
      </c>
      <c r="F1695">
        <v>64000</v>
      </c>
      <c r="H1695">
        <v>9611</v>
      </c>
      <c r="I1695">
        <v>11281.8</v>
      </c>
      <c r="J1695">
        <v>11350</v>
      </c>
      <c r="L1695">
        <f t="shared" si="53"/>
        <v>958.85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959.27</v>
      </c>
      <c r="B1696">
        <v>3217.05</v>
      </c>
      <c r="C1696">
        <v>8926.7999999999993</v>
      </c>
      <c r="D1696">
        <v>29299.1</v>
      </c>
      <c r="E1696">
        <v>64000</v>
      </c>
      <c r="F1696">
        <v>64000</v>
      </c>
      <c r="H1696">
        <v>9271.4</v>
      </c>
      <c r="I1696">
        <v>10876</v>
      </c>
      <c r="J1696">
        <v>10872.8</v>
      </c>
      <c r="L1696">
        <f t="shared" si="53"/>
        <v>959.27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959.69</v>
      </c>
      <c r="B1697">
        <v>3373.8</v>
      </c>
      <c r="C1697">
        <v>10500.8</v>
      </c>
      <c r="D1697">
        <v>29646.55</v>
      </c>
      <c r="E1697">
        <v>64000</v>
      </c>
      <c r="F1697">
        <v>64000</v>
      </c>
      <c r="H1697">
        <v>10931.4</v>
      </c>
      <c r="I1697">
        <v>12461</v>
      </c>
      <c r="J1697">
        <v>12458</v>
      </c>
      <c r="L1697">
        <f t="shared" si="53"/>
        <v>959.69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960.12</v>
      </c>
      <c r="B1698">
        <v>3253.4</v>
      </c>
      <c r="C1698">
        <v>9214</v>
      </c>
      <c r="D1698">
        <v>29698.9</v>
      </c>
      <c r="E1698">
        <v>64000</v>
      </c>
      <c r="F1698">
        <v>64000</v>
      </c>
      <c r="H1698">
        <v>9691</v>
      </c>
      <c r="I1698">
        <v>11210</v>
      </c>
      <c r="J1698">
        <v>11216.6</v>
      </c>
      <c r="L1698">
        <f t="shared" si="53"/>
        <v>960.12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960.54</v>
      </c>
      <c r="B1699">
        <v>3306.75</v>
      </c>
      <c r="C1699">
        <v>9738.4</v>
      </c>
      <c r="D1699">
        <v>29875.35</v>
      </c>
      <c r="E1699">
        <v>64000</v>
      </c>
      <c r="F1699">
        <v>64000</v>
      </c>
      <c r="H1699">
        <v>10176</v>
      </c>
      <c r="I1699">
        <v>11888.4</v>
      </c>
      <c r="J1699">
        <v>11882.2</v>
      </c>
      <c r="L1699">
        <f t="shared" si="53"/>
        <v>960.54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960.96</v>
      </c>
      <c r="B1700">
        <v>3210.85</v>
      </c>
      <c r="C1700">
        <v>8894.7999999999993</v>
      </c>
      <c r="D1700">
        <v>29742.400000000001</v>
      </c>
      <c r="E1700">
        <v>64000</v>
      </c>
      <c r="F1700">
        <v>64000</v>
      </c>
      <c r="H1700">
        <v>9232</v>
      </c>
      <c r="I1700">
        <v>10860</v>
      </c>
      <c r="J1700">
        <v>10897.6</v>
      </c>
      <c r="L1700">
        <f t="shared" ref="L1700:L1763" si="55">A1700</f>
        <v>960.96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961.38</v>
      </c>
      <c r="B1701">
        <v>3294.3</v>
      </c>
      <c r="C1701">
        <v>9716.2000000000007</v>
      </c>
      <c r="D1701">
        <v>29746.85</v>
      </c>
      <c r="E1701">
        <v>64000</v>
      </c>
      <c r="F1701">
        <v>64000</v>
      </c>
      <c r="H1701">
        <v>10110.200000000001</v>
      </c>
      <c r="I1701">
        <v>11640.4</v>
      </c>
      <c r="J1701">
        <v>11715.2</v>
      </c>
      <c r="L1701">
        <f t="shared" si="55"/>
        <v>961.38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961.8</v>
      </c>
      <c r="B1702">
        <v>3261.3</v>
      </c>
      <c r="C1702">
        <v>9345.4</v>
      </c>
      <c r="D1702">
        <v>29570.3</v>
      </c>
      <c r="E1702">
        <v>64000</v>
      </c>
      <c r="F1702">
        <v>64000</v>
      </c>
      <c r="H1702">
        <v>9776.6</v>
      </c>
      <c r="I1702">
        <v>11292</v>
      </c>
      <c r="J1702">
        <v>11326.6</v>
      </c>
      <c r="L1702">
        <f t="shared" si="55"/>
        <v>961.8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962.23</v>
      </c>
      <c r="B1703">
        <v>3286.45</v>
      </c>
      <c r="C1703">
        <v>9639.4</v>
      </c>
      <c r="D1703">
        <v>29539.65</v>
      </c>
      <c r="E1703">
        <v>64000</v>
      </c>
      <c r="F1703">
        <v>64000</v>
      </c>
      <c r="H1703">
        <v>10014.4</v>
      </c>
      <c r="I1703">
        <v>11523.4</v>
      </c>
      <c r="J1703">
        <v>11515.8</v>
      </c>
      <c r="L1703">
        <f t="shared" si="55"/>
        <v>962.23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962.65</v>
      </c>
      <c r="B1704">
        <v>3348.8</v>
      </c>
      <c r="C1704">
        <v>10178</v>
      </c>
      <c r="D1704">
        <v>29622.2</v>
      </c>
      <c r="E1704">
        <v>64000</v>
      </c>
      <c r="F1704">
        <v>64000</v>
      </c>
      <c r="H1704">
        <v>10621.4</v>
      </c>
      <c r="I1704">
        <v>12100</v>
      </c>
      <c r="J1704">
        <v>12097</v>
      </c>
      <c r="L1704">
        <f t="shared" si="55"/>
        <v>962.65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963.07</v>
      </c>
      <c r="B1705">
        <v>3278.9</v>
      </c>
      <c r="C1705">
        <v>9567</v>
      </c>
      <c r="D1705">
        <v>29520.75</v>
      </c>
      <c r="E1705">
        <v>64000</v>
      </c>
      <c r="F1705">
        <v>64000</v>
      </c>
      <c r="H1705">
        <v>9979</v>
      </c>
      <c r="I1705">
        <v>11521</v>
      </c>
      <c r="J1705">
        <v>11545.4</v>
      </c>
      <c r="L1705">
        <f t="shared" si="55"/>
        <v>963.07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963.49</v>
      </c>
      <c r="B1706">
        <v>3241.95</v>
      </c>
      <c r="C1706">
        <v>9127.2000000000007</v>
      </c>
      <c r="D1706">
        <v>29549.4</v>
      </c>
      <c r="E1706">
        <v>64000</v>
      </c>
      <c r="F1706">
        <v>64000</v>
      </c>
      <c r="H1706">
        <v>9555.2000000000007</v>
      </c>
      <c r="I1706">
        <v>11304.2</v>
      </c>
      <c r="J1706">
        <v>11294.2</v>
      </c>
      <c r="L1706">
        <f t="shared" si="55"/>
        <v>963.49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963.91</v>
      </c>
      <c r="B1707">
        <v>3354.6</v>
      </c>
      <c r="C1707">
        <v>10284.799999999999</v>
      </c>
      <c r="D1707">
        <v>29794.1</v>
      </c>
      <c r="E1707">
        <v>64000</v>
      </c>
      <c r="F1707">
        <v>64000</v>
      </c>
      <c r="H1707">
        <v>10735.4</v>
      </c>
      <c r="I1707">
        <v>12510.4</v>
      </c>
      <c r="J1707">
        <v>12571.2</v>
      </c>
      <c r="L1707">
        <f t="shared" si="55"/>
        <v>963.91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964.34</v>
      </c>
      <c r="B1708">
        <v>3342.35</v>
      </c>
      <c r="C1708">
        <v>10126.200000000001</v>
      </c>
      <c r="D1708">
        <v>29927.200000000001</v>
      </c>
      <c r="E1708">
        <v>64000</v>
      </c>
      <c r="F1708">
        <v>64000</v>
      </c>
      <c r="H1708">
        <v>10573.6</v>
      </c>
      <c r="I1708">
        <v>12367</v>
      </c>
      <c r="J1708">
        <v>12349.6</v>
      </c>
      <c r="L1708">
        <f t="shared" si="55"/>
        <v>964.34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964.76</v>
      </c>
      <c r="B1709">
        <v>3230.9</v>
      </c>
      <c r="C1709">
        <v>9080.7999999999993</v>
      </c>
      <c r="D1709">
        <v>29872.400000000001</v>
      </c>
      <c r="E1709">
        <v>64000</v>
      </c>
      <c r="F1709">
        <v>64000</v>
      </c>
      <c r="H1709">
        <v>9532.6</v>
      </c>
      <c r="I1709">
        <v>11254.6</v>
      </c>
      <c r="J1709">
        <v>11251.6</v>
      </c>
      <c r="L1709">
        <f t="shared" si="55"/>
        <v>964.76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965.18</v>
      </c>
      <c r="B1710">
        <v>3287.4</v>
      </c>
      <c r="C1710">
        <v>9613.7999999999993</v>
      </c>
      <c r="D1710">
        <v>29976.55</v>
      </c>
      <c r="E1710">
        <v>64000</v>
      </c>
      <c r="F1710">
        <v>64000</v>
      </c>
      <c r="H1710">
        <v>10043.799999999999</v>
      </c>
      <c r="I1710">
        <v>11691.2</v>
      </c>
      <c r="J1710">
        <v>11784.2</v>
      </c>
      <c r="L1710">
        <f t="shared" si="55"/>
        <v>965.18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965.6</v>
      </c>
      <c r="B1711">
        <v>3266.9</v>
      </c>
      <c r="C1711">
        <v>9366.7999999999993</v>
      </c>
      <c r="D1711">
        <v>29760.65</v>
      </c>
      <c r="E1711">
        <v>64000</v>
      </c>
      <c r="F1711">
        <v>64000</v>
      </c>
      <c r="H1711">
        <v>9749.7999999999993</v>
      </c>
      <c r="I1711">
        <v>11673</v>
      </c>
      <c r="J1711">
        <v>11707.2</v>
      </c>
      <c r="L1711">
        <f t="shared" si="55"/>
        <v>965.6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966.02</v>
      </c>
      <c r="B1712">
        <v>3310.65</v>
      </c>
      <c r="C1712">
        <v>9800</v>
      </c>
      <c r="D1712">
        <v>29656.799999999999</v>
      </c>
      <c r="E1712">
        <v>64000</v>
      </c>
      <c r="F1712">
        <v>64000</v>
      </c>
      <c r="H1712">
        <v>10218.4</v>
      </c>
      <c r="I1712">
        <v>12125.6</v>
      </c>
      <c r="J1712">
        <v>12131.4</v>
      </c>
      <c r="L1712">
        <f t="shared" si="55"/>
        <v>966.02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966.45</v>
      </c>
      <c r="B1713">
        <v>3287.45</v>
      </c>
      <c r="C1713">
        <v>9522.4</v>
      </c>
      <c r="D1713">
        <v>29449.85</v>
      </c>
      <c r="E1713">
        <v>64000</v>
      </c>
      <c r="F1713">
        <v>64000</v>
      </c>
      <c r="H1713">
        <v>9968.7999999999993</v>
      </c>
      <c r="I1713">
        <v>11704.4</v>
      </c>
      <c r="J1713">
        <v>11687</v>
      </c>
      <c r="L1713">
        <f t="shared" si="55"/>
        <v>966.45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966.87</v>
      </c>
      <c r="B1714">
        <v>3263.4</v>
      </c>
      <c r="C1714">
        <v>9389.4</v>
      </c>
      <c r="D1714">
        <v>29363.3</v>
      </c>
      <c r="E1714">
        <v>64000</v>
      </c>
      <c r="F1714">
        <v>64000</v>
      </c>
      <c r="H1714">
        <v>9792.6</v>
      </c>
      <c r="I1714">
        <v>11384.4</v>
      </c>
      <c r="J1714">
        <v>11447.4</v>
      </c>
      <c r="L1714">
        <f t="shared" si="55"/>
        <v>966.87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967.29</v>
      </c>
      <c r="B1715">
        <v>3439.45</v>
      </c>
      <c r="C1715">
        <v>11148.2</v>
      </c>
      <c r="D1715">
        <v>29475.200000000001</v>
      </c>
      <c r="E1715">
        <v>64000</v>
      </c>
      <c r="F1715">
        <v>64000</v>
      </c>
      <c r="H1715">
        <v>11593.6</v>
      </c>
      <c r="I1715">
        <v>13224.2</v>
      </c>
      <c r="J1715">
        <v>13249.2</v>
      </c>
      <c r="L1715">
        <f t="shared" si="55"/>
        <v>967.29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967.71</v>
      </c>
      <c r="B1716">
        <v>3224.8</v>
      </c>
      <c r="C1716">
        <v>8992.6</v>
      </c>
      <c r="D1716">
        <v>29362.400000000001</v>
      </c>
      <c r="E1716">
        <v>64000</v>
      </c>
      <c r="F1716">
        <v>64000</v>
      </c>
      <c r="H1716">
        <v>9375.4</v>
      </c>
      <c r="I1716">
        <v>11068.8</v>
      </c>
      <c r="J1716">
        <v>11128.2</v>
      </c>
      <c r="L1716">
        <f t="shared" si="55"/>
        <v>967.71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968.13</v>
      </c>
      <c r="B1717">
        <v>3261.8</v>
      </c>
      <c r="C1717">
        <v>9357.7999999999993</v>
      </c>
      <c r="D1717">
        <v>29599</v>
      </c>
      <c r="E1717">
        <v>64000</v>
      </c>
      <c r="F1717">
        <v>64000</v>
      </c>
      <c r="H1717">
        <v>9784</v>
      </c>
      <c r="I1717">
        <v>11533.2</v>
      </c>
      <c r="J1717">
        <v>11509.4</v>
      </c>
      <c r="L1717">
        <f t="shared" si="55"/>
        <v>968.13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968.55</v>
      </c>
      <c r="B1718">
        <v>3263.9</v>
      </c>
      <c r="C1718">
        <v>9351.7999999999993</v>
      </c>
      <c r="D1718">
        <v>29752</v>
      </c>
      <c r="E1718">
        <v>64000</v>
      </c>
      <c r="F1718">
        <v>64000</v>
      </c>
      <c r="H1718">
        <v>9765.4</v>
      </c>
      <c r="I1718">
        <v>11491</v>
      </c>
      <c r="J1718">
        <v>11579.4</v>
      </c>
      <c r="L1718">
        <f t="shared" si="55"/>
        <v>968.55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968.98</v>
      </c>
      <c r="B1719">
        <v>3291.9</v>
      </c>
      <c r="C1719">
        <v>9676</v>
      </c>
      <c r="D1719">
        <v>29909.25</v>
      </c>
      <c r="E1719">
        <v>64000</v>
      </c>
      <c r="F1719">
        <v>64000</v>
      </c>
      <c r="H1719">
        <v>10064</v>
      </c>
      <c r="I1719">
        <v>11803.4</v>
      </c>
      <c r="J1719">
        <v>11782.8</v>
      </c>
      <c r="L1719">
        <f t="shared" si="55"/>
        <v>968.98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969.4</v>
      </c>
      <c r="B1720">
        <v>3272.2</v>
      </c>
      <c r="C1720">
        <v>9471</v>
      </c>
      <c r="D1720">
        <v>29900.55</v>
      </c>
      <c r="E1720">
        <v>64000</v>
      </c>
      <c r="F1720">
        <v>64000</v>
      </c>
      <c r="H1720">
        <v>9867.6</v>
      </c>
      <c r="I1720">
        <v>11511.2</v>
      </c>
      <c r="J1720">
        <v>11543.8</v>
      </c>
      <c r="L1720">
        <f t="shared" si="55"/>
        <v>969.4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969.82</v>
      </c>
      <c r="B1721">
        <v>3288.6</v>
      </c>
      <c r="C1721">
        <v>9621</v>
      </c>
      <c r="D1721">
        <v>29799.85</v>
      </c>
      <c r="E1721">
        <v>64000</v>
      </c>
      <c r="F1721">
        <v>64000</v>
      </c>
      <c r="H1721">
        <v>10063</v>
      </c>
      <c r="I1721">
        <v>11642.8</v>
      </c>
      <c r="J1721">
        <v>11702.4</v>
      </c>
      <c r="L1721">
        <f t="shared" si="55"/>
        <v>969.82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970.24</v>
      </c>
      <c r="B1722">
        <v>3276.45</v>
      </c>
      <c r="C1722">
        <v>9472</v>
      </c>
      <c r="D1722">
        <v>29637.4</v>
      </c>
      <c r="E1722">
        <v>64000</v>
      </c>
      <c r="F1722">
        <v>64000</v>
      </c>
      <c r="H1722">
        <v>9857.7999999999993</v>
      </c>
      <c r="I1722">
        <v>11458.4</v>
      </c>
      <c r="J1722">
        <v>11484.2</v>
      </c>
      <c r="L1722">
        <f t="shared" si="55"/>
        <v>970.24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970.66</v>
      </c>
      <c r="B1723">
        <v>3273.2</v>
      </c>
      <c r="C1723">
        <v>9510.6</v>
      </c>
      <c r="D1723">
        <v>29498.15</v>
      </c>
      <c r="E1723">
        <v>64000</v>
      </c>
      <c r="F1723">
        <v>64000</v>
      </c>
      <c r="H1723">
        <v>9891.7999999999993</v>
      </c>
      <c r="I1723">
        <v>11441.2</v>
      </c>
      <c r="J1723">
        <v>11500.2</v>
      </c>
      <c r="L1723">
        <f t="shared" si="55"/>
        <v>970.66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971.08</v>
      </c>
      <c r="B1724">
        <v>3272.75</v>
      </c>
      <c r="C1724">
        <v>9486.2000000000007</v>
      </c>
      <c r="D1724">
        <v>29405.55</v>
      </c>
      <c r="E1724">
        <v>64000</v>
      </c>
      <c r="F1724">
        <v>64000</v>
      </c>
      <c r="H1724">
        <v>9860.4</v>
      </c>
      <c r="I1724">
        <v>11424.2</v>
      </c>
      <c r="J1724">
        <v>11463.2</v>
      </c>
      <c r="L1724">
        <f t="shared" si="55"/>
        <v>971.08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971.5</v>
      </c>
      <c r="B1725">
        <v>3272.15</v>
      </c>
      <c r="C1725">
        <v>9500.4</v>
      </c>
      <c r="D1725">
        <v>29287.95</v>
      </c>
      <c r="E1725">
        <v>64000</v>
      </c>
      <c r="F1725">
        <v>64000</v>
      </c>
      <c r="H1725">
        <v>9896.7999999999993</v>
      </c>
      <c r="I1725">
        <v>11434.2</v>
      </c>
      <c r="J1725">
        <v>11494.8</v>
      </c>
      <c r="L1725">
        <f t="shared" si="55"/>
        <v>971.5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971.92</v>
      </c>
      <c r="B1726">
        <v>3248.85</v>
      </c>
      <c r="C1726">
        <v>9251</v>
      </c>
      <c r="D1726">
        <v>29198.2</v>
      </c>
      <c r="E1726">
        <v>64000</v>
      </c>
      <c r="F1726">
        <v>64000</v>
      </c>
      <c r="H1726">
        <v>9665.6</v>
      </c>
      <c r="I1726">
        <v>11281.8</v>
      </c>
      <c r="J1726">
        <v>11257.8</v>
      </c>
      <c r="L1726">
        <f t="shared" si="55"/>
        <v>971.92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972.35</v>
      </c>
      <c r="B1727">
        <v>3280.1</v>
      </c>
      <c r="C1727">
        <v>9537</v>
      </c>
      <c r="D1727">
        <v>29230.45</v>
      </c>
      <c r="E1727">
        <v>64000</v>
      </c>
      <c r="F1727">
        <v>64000</v>
      </c>
      <c r="H1727">
        <v>9967.4</v>
      </c>
      <c r="I1727">
        <v>11544.6</v>
      </c>
      <c r="J1727">
        <v>11550.2</v>
      </c>
      <c r="L1727">
        <f t="shared" si="55"/>
        <v>972.35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972.77</v>
      </c>
      <c r="B1728">
        <v>3294.25</v>
      </c>
      <c r="C1728">
        <v>9705.6</v>
      </c>
      <c r="D1728">
        <v>29322.25</v>
      </c>
      <c r="E1728">
        <v>64000</v>
      </c>
      <c r="F1728">
        <v>64000</v>
      </c>
      <c r="H1728">
        <v>10142</v>
      </c>
      <c r="I1728">
        <v>11749.8</v>
      </c>
      <c r="J1728">
        <v>11852.4</v>
      </c>
      <c r="L1728">
        <f t="shared" si="55"/>
        <v>972.77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973.19</v>
      </c>
      <c r="B1729">
        <v>3288.85</v>
      </c>
      <c r="C1729">
        <v>9613</v>
      </c>
      <c r="D1729">
        <v>29337.95</v>
      </c>
      <c r="E1729">
        <v>64000</v>
      </c>
      <c r="F1729">
        <v>64000</v>
      </c>
      <c r="H1729">
        <v>10006.799999999999</v>
      </c>
      <c r="I1729">
        <v>11911.2</v>
      </c>
      <c r="J1729">
        <v>11926.4</v>
      </c>
      <c r="L1729">
        <f t="shared" si="55"/>
        <v>973.19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973.61</v>
      </c>
      <c r="B1730">
        <v>3291.95</v>
      </c>
      <c r="C1730">
        <v>9663.2000000000007</v>
      </c>
      <c r="D1730">
        <v>29315.9</v>
      </c>
      <c r="E1730">
        <v>64000</v>
      </c>
      <c r="F1730">
        <v>64000</v>
      </c>
      <c r="H1730">
        <v>10062.200000000001</v>
      </c>
      <c r="I1730">
        <v>11883.8</v>
      </c>
      <c r="J1730">
        <v>11945.4</v>
      </c>
      <c r="L1730">
        <f t="shared" si="55"/>
        <v>973.61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974.03</v>
      </c>
      <c r="B1731">
        <v>3171.35</v>
      </c>
      <c r="C1731">
        <v>8478.2000000000007</v>
      </c>
      <c r="D1731">
        <v>29085.200000000001</v>
      </c>
      <c r="E1731">
        <v>64000</v>
      </c>
      <c r="F1731">
        <v>64000</v>
      </c>
      <c r="H1731">
        <v>8869.2000000000007</v>
      </c>
      <c r="I1731">
        <v>10534.8</v>
      </c>
      <c r="J1731">
        <v>10589</v>
      </c>
      <c r="L1731">
        <f t="shared" si="55"/>
        <v>974.03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974.45</v>
      </c>
      <c r="B1732">
        <v>3291.8</v>
      </c>
      <c r="C1732">
        <v>9571.6</v>
      </c>
      <c r="D1732">
        <v>29119.599999999999</v>
      </c>
      <c r="E1732">
        <v>64000</v>
      </c>
      <c r="F1732">
        <v>64000</v>
      </c>
      <c r="H1732">
        <v>9962.2000000000007</v>
      </c>
      <c r="I1732">
        <v>11595.2</v>
      </c>
      <c r="J1732">
        <v>11596</v>
      </c>
      <c r="L1732">
        <f t="shared" si="55"/>
        <v>974.45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974.87</v>
      </c>
      <c r="B1733">
        <v>3378.85</v>
      </c>
      <c r="C1733">
        <v>10502.6</v>
      </c>
      <c r="D1733">
        <v>28978.85</v>
      </c>
      <c r="E1733">
        <v>64000</v>
      </c>
      <c r="F1733">
        <v>64000</v>
      </c>
      <c r="H1733">
        <v>10919.4</v>
      </c>
      <c r="I1733">
        <v>12611</v>
      </c>
      <c r="J1733">
        <v>12633.4</v>
      </c>
      <c r="L1733">
        <f t="shared" si="55"/>
        <v>974.87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975.29</v>
      </c>
      <c r="B1734">
        <v>3312.35</v>
      </c>
      <c r="C1734">
        <v>9895.4</v>
      </c>
      <c r="D1734">
        <v>28715.45</v>
      </c>
      <c r="E1734">
        <v>64000</v>
      </c>
      <c r="F1734">
        <v>64000</v>
      </c>
      <c r="H1734">
        <v>10295.4</v>
      </c>
      <c r="I1734">
        <v>12016</v>
      </c>
      <c r="J1734">
        <v>12049.6</v>
      </c>
      <c r="L1734">
        <f t="shared" si="55"/>
        <v>975.29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975.71</v>
      </c>
      <c r="B1735">
        <v>3317</v>
      </c>
      <c r="C1735">
        <v>9959.4</v>
      </c>
      <c r="D1735">
        <v>28458.25</v>
      </c>
      <c r="E1735">
        <v>64000</v>
      </c>
      <c r="F1735">
        <v>64000</v>
      </c>
      <c r="H1735">
        <v>10405.200000000001</v>
      </c>
      <c r="I1735">
        <v>12085.6</v>
      </c>
      <c r="J1735">
        <v>12112.2</v>
      </c>
      <c r="L1735">
        <f t="shared" si="55"/>
        <v>975.71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976.13</v>
      </c>
      <c r="B1736">
        <v>3268.7</v>
      </c>
      <c r="C1736">
        <v>9296</v>
      </c>
      <c r="D1736">
        <v>28203.200000000001</v>
      </c>
      <c r="E1736">
        <v>64000</v>
      </c>
      <c r="F1736">
        <v>64000</v>
      </c>
      <c r="H1736">
        <v>9728.6</v>
      </c>
      <c r="I1736">
        <v>11383.2</v>
      </c>
      <c r="J1736">
        <v>11425.2</v>
      </c>
      <c r="L1736">
        <f t="shared" si="55"/>
        <v>976.13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976.56</v>
      </c>
      <c r="B1737">
        <v>3408.75</v>
      </c>
      <c r="C1737">
        <v>10752.8</v>
      </c>
      <c r="D1737">
        <v>28339.05</v>
      </c>
      <c r="E1737">
        <v>64000</v>
      </c>
      <c r="F1737">
        <v>64000</v>
      </c>
      <c r="H1737">
        <v>11189.8</v>
      </c>
      <c r="I1737">
        <v>13028.8</v>
      </c>
      <c r="J1737">
        <v>13079.6</v>
      </c>
      <c r="L1737">
        <f t="shared" si="55"/>
        <v>976.56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976.98</v>
      </c>
      <c r="B1738">
        <v>3472.35</v>
      </c>
      <c r="C1738">
        <v>11449</v>
      </c>
      <c r="D1738">
        <v>28446.3</v>
      </c>
      <c r="E1738">
        <v>64000</v>
      </c>
      <c r="F1738">
        <v>64000</v>
      </c>
      <c r="H1738">
        <v>11930</v>
      </c>
      <c r="I1738">
        <v>13887.6</v>
      </c>
      <c r="J1738">
        <v>13937</v>
      </c>
      <c r="L1738">
        <f t="shared" si="55"/>
        <v>976.98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977.4</v>
      </c>
      <c r="B1739">
        <v>3298.9</v>
      </c>
      <c r="C1739">
        <v>9753</v>
      </c>
      <c r="D1739">
        <v>28381.8</v>
      </c>
      <c r="E1739">
        <v>64000</v>
      </c>
      <c r="F1739">
        <v>64000</v>
      </c>
      <c r="H1739">
        <v>10135.200000000001</v>
      </c>
      <c r="I1739">
        <v>12014.8</v>
      </c>
      <c r="J1739">
        <v>12025.2</v>
      </c>
      <c r="L1739">
        <f t="shared" si="55"/>
        <v>977.4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977.82</v>
      </c>
      <c r="B1740">
        <v>3345.85</v>
      </c>
      <c r="C1740">
        <v>10148.200000000001</v>
      </c>
      <c r="D1740">
        <v>28510.400000000001</v>
      </c>
      <c r="E1740">
        <v>64000</v>
      </c>
      <c r="F1740">
        <v>64000</v>
      </c>
      <c r="H1740">
        <v>10533.6</v>
      </c>
      <c r="I1740">
        <v>12201.6</v>
      </c>
      <c r="J1740">
        <v>12211.6</v>
      </c>
      <c r="L1740">
        <f t="shared" si="55"/>
        <v>977.82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978.24</v>
      </c>
      <c r="B1741">
        <v>3298.65</v>
      </c>
      <c r="C1741">
        <v>9758.4</v>
      </c>
      <c r="D1741">
        <v>28513.5</v>
      </c>
      <c r="E1741">
        <v>64000</v>
      </c>
      <c r="F1741">
        <v>64000</v>
      </c>
      <c r="H1741">
        <v>10218.4</v>
      </c>
      <c r="I1741">
        <v>11768.2</v>
      </c>
      <c r="J1741">
        <v>11799.4</v>
      </c>
      <c r="L1741">
        <f t="shared" si="55"/>
        <v>978.24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978.66</v>
      </c>
      <c r="B1742">
        <v>3236.3</v>
      </c>
      <c r="C1742">
        <v>9058</v>
      </c>
      <c r="D1742">
        <v>28466.1</v>
      </c>
      <c r="E1742">
        <v>64000</v>
      </c>
      <c r="F1742">
        <v>64000</v>
      </c>
      <c r="H1742">
        <v>9429.7999999999993</v>
      </c>
      <c r="I1742">
        <v>10991.4</v>
      </c>
      <c r="J1742">
        <v>11023</v>
      </c>
      <c r="L1742">
        <f t="shared" si="55"/>
        <v>978.66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979.08</v>
      </c>
      <c r="B1743">
        <v>3329.15</v>
      </c>
      <c r="C1743">
        <v>9996.2000000000007</v>
      </c>
      <c r="D1743">
        <v>28485.05</v>
      </c>
      <c r="E1743">
        <v>64000</v>
      </c>
      <c r="F1743">
        <v>64000</v>
      </c>
      <c r="H1743">
        <v>10370.200000000001</v>
      </c>
      <c r="I1743">
        <v>11872.8</v>
      </c>
      <c r="J1743">
        <v>11927.2</v>
      </c>
      <c r="L1743">
        <f t="shared" si="55"/>
        <v>979.08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979.5</v>
      </c>
      <c r="B1744">
        <v>3316.3</v>
      </c>
      <c r="C1744">
        <v>9921.4</v>
      </c>
      <c r="D1744">
        <v>28377.9</v>
      </c>
      <c r="E1744">
        <v>64000</v>
      </c>
      <c r="F1744">
        <v>64000</v>
      </c>
      <c r="H1744">
        <v>10389.799999999999</v>
      </c>
      <c r="I1744">
        <v>11871.4</v>
      </c>
      <c r="J1744">
        <v>11844.6</v>
      </c>
      <c r="L1744">
        <f t="shared" si="55"/>
        <v>979.5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979.92</v>
      </c>
      <c r="B1745">
        <v>3360.35</v>
      </c>
      <c r="C1745">
        <v>10325</v>
      </c>
      <c r="D1745">
        <v>28235.65</v>
      </c>
      <c r="E1745">
        <v>64000</v>
      </c>
      <c r="F1745">
        <v>64000</v>
      </c>
      <c r="H1745">
        <v>10801.2</v>
      </c>
      <c r="I1745">
        <v>12320</v>
      </c>
      <c r="J1745">
        <v>12323.4</v>
      </c>
      <c r="L1745">
        <f t="shared" si="55"/>
        <v>979.92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980.34</v>
      </c>
      <c r="B1746">
        <v>3288.75</v>
      </c>
      <c r="C1746">
        <v>9662.2000000000007</v>
      </c>
      <c r="D1746">
        <v>27977</v>
      </c>
      <c r="E1746">
        <v>64000</v>
      </c>
      <c r="F1746">
        <v>64000</v>
      </c>
      <c r="H1746">
        <v>10022.4</v>
      </c>
      <c r="I1746">
        <v>11564.4</v>
      </c>
      <c r="J1746">
        <v>11575</v>
      </c>
      <c r="L1746">
        <f t="shared" si="55"/>
        <v>980.34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980.76</v>
      </c>
      <c r="B1747">
        <v>3386.85</v>
      </c>
      <c r="C1747">
        <v>10635.8</v>
      </c>
      <c r="D1747">
        <v>28020.2</v>
      </c>
      <c r="E1747">
        <v>64000</v>
      </c>
      <c r="F1747">
        <v>64000</v>
      </c>
      <c r="H1747">
        <v>11037.6</v>
      </c>
      <c r="I1747">
        <v>12514.2</v>
      </c>
      <c r="J1747">
        <v>12545.2</v>
      </c>
      <c r="L1747">
        <f t="shared" si="55"/>
        <v>980.76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981.18</v>
      </c>
      <c r="B1748">
        <v>3290.2</v>
      </c>
      <c r="C1748">
        <v>9581.6</v>
      </c>
      <c r="D1748">
        <v>27806.55</v>
      </c>
      <c r="E1748">
        <v>64000</v>
      </c>
      <c r="F1748">
        <v>64000</v>
      </c>
      <c r="H1748">
        <v>10048.6</v>
      </c>
      <c r="I1748">
        <v>11512.6</v>
      </c>
      <c r="J1748">
        <v>11488.2</v>
      </c>
      <c r="L1748">
        <f t="shared" si="55"/>
        <v>981.18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981.6</v>
      </c>
      <c r="B1749">
        <v>3222.4</v>
      </c>
      <c r="C1749">
        <v>9014.2000000000007</v>
      </c>
      <c r="D1749">
        <v>27655.4</v>
      </c>
      <c r="E1749">
        <v>64000</v>
      </c>
      <c r="F1749">
        <v>64000</v>
      </c>
      <c r="H1749">
        <v>9410.7999999999993</v>
      </c>
      <c r="I1749">
        <v>10872.6</v>
      </c>
      <c r="J1749">
        <v>10883.2</v>
      </c>
      <c r="L1749">
        <f t="shared" si="55"/>
        <v>981.6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982.02</v>
      </c>
      <c r="B1750">
        <v>3264.8</v>
      </c>
      <c r="C1750">
        <v>9405.4</v>
      </c>
      <c r="D1750">
        <v>27583.75</v>
      </c>
      <c r="E1750">
        <v>64000</v>
      </c>
      <c r="F1750">
        <v>64000</v>
      </c>
      <c r="H1750">
        <v>9810.4</v>
      </c>
      <c r="I1750">
        <v>11308.6</v>
      </c>
      <c r="J1750">
        <v>11344.8</v>
      </c>
      <c r="L1750">
        <f t="shared" si="55"/>
        <v>982.02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982.44</v>
      </c>
      <c r="B1751">
        <v>3277.25</v>
      </c>
      <c r="C1751">
        <v>9423.6</v>
      </c>
      <c r="D1751">
        <v>27521.5</v>
      </c>
      <c r="E1751">
        <v>64000</v>
      </c>
      <c r="F1751">
        <v>64000</v>
      </c>
      <c r="H1751">
        <v>9872</v>
      </c>
      <c r="I1751">
        <v>11368.6</v>
      </c>
      <c r="J1751">
        <v>11411.4</v>
      </c>
      <c r="L1751">
        <f t="shared" si="55"/>
        <v>982.44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982.86</v>
      </c>
      <c r="B1752">
        <v>3310.8</v>
      </c>
      <c r="C1752">
        <v>9760</v>
      </c>
      <c r="D1752">
        <v>27483.7</v>
      </c>
      <c r="E1752">
        <v>64000</v>
      </c>
      <c r="F1752">
        <v>64000</v>
      </c>
      <c r="H1752">
        <v>10204.799999999999</v>
      </c>
      <c r="I1752">
        <v>11718.8</v>
      </c>
      <c r="J1752">
        <v>11719.8</v>
      </c>
      <c r="L1752">
        <f t="shared" si="55"/>
        <v>982.86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983.28</v>
      </c>
      <c r="B1753">
        <v>3323.15</v>
      </c>
      <c r="C1753">
        <v>10025</v>
      </c>
      <c r="D1753">
        <v>27331.599999999999</v>
      </c>
      <c r="E1753">
        <v>64000</v>
      </c>
      <c r="F1753">
        <v>64000</v>
      </c>
      <c r="H1753">
        <v>10412.799999999999</v>
      </c>
      <c r="I1753">
        <v>11932.2</v>
      </c>
      <c r="J1753">
        <v>11919.4</v>
      </c>
      <c r="L1753">
        <f t="shared" si="55"/>
        <v>983.28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983.7</v>
      </c>
      <c r="B1754">
        <v>3319.35</v>
      </c>
      <c r="C1754">
        <v>9990.6</v>
      </c>
      <c r="D1754">
        <v>27094.95</v>
      </c>
      <c r="E1754">
        <v>64000</v>
      </c>
      <c r="F1754">
        <v>64000</v>
      </c>
      <c r="H1754">
        <v>10354.200000000001</v>
      </c>
      <c r="I1754">
        <v>11931.2</v>
      </c>
      <c r="J1754">
        <v>11923.4</v>
      </c>
      <c r="L1754">
        <f t="shared" si="55"/>
        <v>983.7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984.12</v>
      </c>
      <c r="B1755">
        <v>3254.05</v>
      </c>
      <c r="C1755">
        <v>9242</v>
      </c>
      <c r="D1755">
        <v>26741.85</v>
      </c>
      <c r="E1755">
        <v>64000</v>
      </c>
      <c r="F1755">
        <v>64000</v>
      </c>
      <c r="H1755">
        <v>9691.4</v>
      </c>
      <c r="I1755">
        <v>11139.6</v>
      </c>
      <c r="J1755">
        <v>11170.6</v>
      </c>
      <c r="L1755">
        <f t="shared" si="55"/>
        <v>984.12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984.54</v>
      </c>
      <c r="B1756">
        <v>3289.6</v>
      </c>
      <c r="C1756">
        <v>9634.6</v>
      </c>
      <c r="D1756">
        <v>26482.05</v>
      </c>
      <c r="E1756">
        <v>64000</v>
      </c>
      <c r="F1756">
        <v>64000</v>
      </c>
      <c r="H1756">
        <v>9997.2000000000007</v>
      </c>
      <c r="I1756">
        <v>11489</v>
      </c>
      <c r="J1756">
        <v>11511.4</v>
      </c>
      <c r="L1756">
        <f t="shared" si="55"/>
        <v>984.54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984.96</v>
      </c>
      <c r="B1757">
        <v>3304.75</v>
      </c>
      <c r="C1757">
        <v>9778.2000000000007</v>
      </c>
      <c r="D1757">
        <v>26266.3</v>
      </c>
      <c r="E1757">
        <v>64000</v>
      </c>
      <c r="F1757">
        <v>64000</v>
      </c>
      <c r="H1757">
        <v>10206.799999999999</v>
      </c>
      <c r="I1757">
        <v>11620.2</v>
      </c>
      <c r="J1757">
        <v>11604.6</v>
      </c>
      <c r="L1757">
        <f t="shared" si="55"/>
        <v>984.96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985.38</v>
      </c>
      <c r="B1758">
        <v>3321.45</v>
      </c>
      <c r="C1758">
        <v>9903</v>
      </c>
      <c r="D1758">
        <v>26056.3</v>
      </c>
      <c r="E1758">
        <v>64000</v>
      </c>
      <c r="F1758">
        <v>64000</v>
      </c>
      <c r="H1758">
        <v>10274.799999999999</v>
      </c>
      <c r="I1758">
        <v>11794.8</v>
      </c>
      <c r="J1758">
        <v>11800.2</v>
      </c>
      <c r="L1758">
        <f t="shared" si="55"/>
        <v>985.38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985.8</v>
      </c>
      <c r="B1759">
        <v>3216.45</v>
      </c>
      <c r="C1759">
        <v>8943.4</v>
      </c>
      <c r="D1759">
        <v>25860</v>
      </c>
      <c r="E1759">
        <v>64000</v>
      </c>
      <c r="F1759">
        <v>64000</v>
      </c>
      <c r="H1759">
        <v>9260.6</v>
      </c>
      <c r="I1759">
        <v>10757.8</v>
      </c>
      <c r="J1759">
        <v>10761.2</v>
      </c>
      <c r="L1759">
        <f t="shared" si="55"/>
        <v>985.8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986.22</v>
      </c>
      <c r="B1760">
        <v>3351</v>
      </c>
      <c r="C1760">
        <v>10285.799999999999</v>
      </c>
      <c r="D1760">
        <v>25826.6</v>
      </c>
      <c r="E1760">
        <v>64000</v>
      </c>
      <c r="F1760">
        <v>64000</v>
      </c>
      <c r="H1760">
        <v>10717</v>
      </c>
      <c r="I1760">
        <v>12103</v>
      </c>
      <c r="J1760">
        <v>12151.6</v>
      </c>
      <c r="L1760">
        <f t="shared" si="55"/>
        <v>986.22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986.64</v>
      </c>
      <c r="B1761">
        <v>3230.25</v>
      </c>
      <c r="C1761">
        <v>9027.4</v>
      </c>
      <c r="D1761">
        <v>25767.3</v>
      </c>
      <c r="E1761">
        <v>64000</v>
      </c>
      <c r="F1761">
        <v>64000</v>
      </c>
      <c r="H1761">
        <v>9457.2000000000007</v>
      </c>
      <c r="I1761">
        <v>10825.6</v>
      </c>
      <c r="J1761">
        <v>10862.2</v>
      </c>
      <c r="L1761">
        <f t="shared" si="55"/>
        <v>986.64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987.06</v>
      </c>
      <c r="B1762">
        <v>3376.95</v>
      </c>
      <c r="C1762">
        <v>10433.200000000001</v>
      </c>
      <c r="D1762">
        <v>25956.2</v>
      </c>
      <c r="E1762">
        <v>64000</v>
      </c>
      <c r="F1762">
        <v>64000</v>
      </c>
      <c r="H1762">
        <v>10914.4</v>
      </c>
      <c r="I1762">
        <v>12322.4</v>
      </c>
      <c r="J1762">
        <v>12330.8</v>
      </c>
      <c r="L1762">
        <f t="shared" si="55"/>
        <v>987.06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987.48</v>
      </c>
      <c r="B1763">
        <v>3296.45</v>
      </c>
      <c r="C1763">
        <v>9706</v>
      </c>
      <c r="D1763">
        <v>25935.3</v>
      </c>
      <c r="E1763">
        <v>64000</v>
      </c>
      <c r="F1763">
        <v>64000</v>
      </c>
      <c r="H1763">
        <v>10129.200000000001</v>
      </c>
      <c r="I1763">
        <v>11521</v>
      </c>
      <c r="J1763">
        <v>11568.8</v>
      </c>
      <c r="L1763">
        <f t="shared" si="55"/>
        <v>987.48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987.9</v>
      </c>
      <c r="B1764">
        <v>3239.25</v>
      </c>
      <c r="C1764">
        <v>9135.7999999999993</v>
      </c>
      <c r="D1764">
        <v>25914.799999999999</v>
      </c>
      <c r="E1764">
        <v>64000</v>
      </c>
      <c r="F1764">
        <v>64000</v>
      </c>
      <c r="H1764">
        <v>9530</v>
      </c>
      <c r="I1764">
        <v>10964.2</v>
      </c>
      <c r="J1764">
        <v>10955.2</v>
      </c>
      <c r="L1764">
        <f t="shared" ref="L1764:L1827" si="57">A1764</f>
        <v>987.9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988.32</v>
      </c>
      <c r="B1765">
        <v>3348.6</v>
      </c>
      <c r="C1765">
        <v>10224.6</v>
      </c>
      <c r="D1765">
        <v>26042.6</v>
      </c>
      <c r="E1765">
        <v>64000</v>
      </c>
      <c r="F1765">
        <v>64000</v>
      </c>
      <c r="H1765">
        <v>10670.8</v>
      </c>
      <c r="I1765">
        <v>12052.6</v>
      </c>
      <c r="J1765">
        <v>12040.8</v>
      </c>
      <c r="L1765">
        <f t="shared" si="57"/>
        <v>988.32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988.74</v>
      </c>
      <c r="B1766">
        <v>3306.05</v>
      </c>
      <c r="C1766">
        <v>9724.4</v>
      </c>
      <c r="D1766">
        <v>25925.1</v>
      </c>
      <c r="E1766">
        <v>64000</v>
      </c>
      <c r="F1766">
        <v>64000</v>
      </c>
      <c r="H1766">
        <v>10176.4</v>
      </c>
      <c r="I1766">
        <v>11529.8</v>
      </c>
      <c r="J1766">
        <v>11598.4</v>
      </c>
      <c r="L1766">
        <f t="shared" si="57"/>
        <v>988.74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989.16</v>
      </c>
      <c r="B1767">
        <v>3535.45</v>
      </c>
      <c r="C1767">
        <v>11976.8</v>
      </c>
      <c r="D1767">
        <v>25999</v>
      </c>
      <c r="E1767">
        <v>64000</v>
      </c>
      <c r="F1767">
        <v>64000</v>
      </c>
      <c r="H1767">
        <v>12475</v>
      </c>
      <c r="I1767">
        <v>13891.6</v>
      </c>
      <c r="J1767">
        <v>13847.4</v>
      </c>
      <c r="L1767">
        <f t="shared" si="57"/>
        <v>989.16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989.58</v>
      </c>
      <c r="B1768">
        <v>3258.6</v>
      </c>
      <c r="C1768">
        <v>9243</v>
      </c>
      <c r="D1768">
        <v>25574.35</v>
      </c>
      <c r="E1768">
        <v>64000</v>
      </c>
      <c r="F1768">
        <v>64000</v>
      </c>
      <c r="H1768">
        <v>9681</v>
      </c>
      <c r="I1768">
        <v>11050.6</v>
      </c>
      <c r="J1768">
        <v>11063.2</v>
      </c>
      <c r="L1768">
        <f t="shared" si="57"/>
        <v>989.58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990</v>
      </c>
      <c r="B1769">
        <v>3255</v>
      </c>
      <c r="C1769">
        <v>9267.6</v>
      </c>
      <c r="D1769">
        <v>25484.15</v>
      </c>
      <c r="E1769">
        <v>64000</v>
      </c>
      <c r="F1769">
        <v>64000</v>
      </c>
      <c r="H1769">
        <v>9658.6</v>
      </c>
      <c r="I1769">
        <v>11043.4</v>
      </c>
      <c r="J1769">
        <v>11053.8</v>
      </c>
      <c r="L1769">
        <f t="shared" si="57"/>
        <v>990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990.42</v>
      </c>
      <c r="B1770">
        <v>3305.5</v>
      </c>
      <c r="C1770">
        <v>9751.7999999999993</v>
      </c>
      <c r="D1770">
        <v>25400.2</v>
      </c>
      <c r="E1770">
        <v>64000</v>
      </c>
      <c r="F1770">
        <v>64000</v>
      </c>
      <c r="H1770">
        <v>10179.6</v>
      </c>
      <c r="I1770">
        <v>11550.2</v>
      </c>
      <c r="J1770">
        <v>11584.2</v>
      </c>
      <c r="L1770">
        <f t="shared" si="57"/>
        <v>990.42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990.84</v>
      </c>
      <c r="B1771">
        <v>3293.75</v>
      </c>
      <c r="C1771">
        <v>9645</v>
      </c>
      <c r="D1771">
        <v>25309.45</v>
      </c>
      <c r="E1771">
        <v>64000</v>
      </c>
      <c r="F1771">
        <v>64000</v>
      </c>
      <c r="H1771">
        <v>10032.799999999999</v>
      </c>
      <c r="I1771">
        <v>11431.6</v>
      </c>
      <c r="J1771">
        <v>11457.4</v>
      </c>
      <c r="L1771">
        <f t="shared" si="57"/>
        <v>990.84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991.26</v>
      </c>
      <c r="B1772">
        <v>3340.8</v>
      </c>
      <c r="C1772">
        <v>10172</v>
      </c>
      <c r="D1772">
        <v>25316.3</v>
      </c>
      <c r="E1772">
        <v>64000</v>
      </c>
      <c r="F1772">
        <v>64000</v>
      </c>
      <c r="H1772">
        <v>10621.8</v>
      </c>
      <c r="I1772">
        <v>11913.8</v>
      </c>
      <c r="J1772">
        <v>12001</v>
      </c>
      <c r="L1772">
        <f t="shared" si="57"/>
        <v>991.26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991.67</v>
      </c>
      <c r="B1773">
        <v>3305.65</v>
      </c>
      <c r="C1773">
        <v>9733.6</v>
      </c>
      <c r="D1773">
        <v>25171.75</v>
      </c>
      <c r="E1773">
        <v>64000</v>
      </c>
      <c r="F1773">
        <v>64000</v>
      </c>
      <c r="H1773">
        <v>10123.799999999999</v>
      </c>
      <c r="I1773">
        <v>11521.4</v>
      </c>
      <c r="J1773">
        <v>11555</v>
      </c>
      <c r="L1773">
        <f t="shared" si="57"/>
        <v>991.67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992.09</v>
      </c>
      <c r="B1774">
        <v>3272.7</v>
      </c>
      <c r="C1774">
        <v>9417</v>
      </c>
      <c r="D1774">
        <v>25107.1</v>
      </c>
      <c r="E1774">
        <v>64000</v>
      </c>
      <c r="F1774">
        <v>64000</v>
      </c>
      <c r="H1774">
        <v>9836.7999999999993</v>
      </c>
      <c r="I1774">
        <v>11273</v>
      </c>
      <c r="J1774">
        <v>11268.4</v>
      </c>
      <c r="L1774">
        <f t="shared" si="57"/>
        <v>992.09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992.51</v>
      </c>
      <c r="B1775">
        <v>3267.7</v>
      </c>
      <c r="C1775">
        <v>9447.7999999999993</v>
      </c>
      <c r="D1775">
        <v>25093.1</v>
      </c>
      <c r="E1775">
        <v>64000</v>
      </c>
      <c r="F1775">
        <v>64000</v>
      </c>
      <c r="H1775">
        <v>9869.2000000000007</v>
      </c>
      <c r="I1775">
        <v>11417.4</v>
      </c>
      <c r="J1775">
        <v>11392.6</v>
      </c>
      <c r="L1775">
        <f t="shared" si="57"/>
        <v>992.51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992.93</v>
      </c>
      <c r="B1776">
        <v>3322.55</v>
      </c>
      <c r="C1776">
        <v>9907.4</v>
      </c>
      <c r="D1776">
        <v>25021.8</v>
      </c>
      <c r="E1776">
        <v>64000</v>
      </c>
      <c r="F1776">
        <v>64000</v>
      </c>
      <c r="H1776">
        <v>10282.200000000001</v>
      </c>
      <c r="I1776">
        <v>11936.8</v>
      </c>
      <c r="J1776">
        <v>11937.8</v>
      </c>
      <c r="L1776">
        <f t="shared" si="57"/>
        <v>992.93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993.35</v>
      </c>
      <c r="B1777">
        <v>3299.4</v>
      </c>
      <c r="C1777">
        <v>9708.4</v>
      </c>
      <c r="D1777">
        <v>24937.3</v>
      </c>
      <c r="E1777">
        <v>64000</v>
      </c>
      <c r="F1777">
        <v>64000</v>
      </c>
      <c r="H1777">
        <v>10121.6</v>
      </c>
      <c r="I1777">
        <v>11584.2</v>
      </c>
      <c r="J1777">
        <v>11649.8</v>
      </c>
      <c r="L1777">
        <f t="shared" si="57"/>
        <v>993.35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993.77</v>
      </c>
      <c r="B1778">
        <v>3285.65</v>
      </c>
      <c r="C1778">
        <v>9618.4</v>
      </c>
      <c r="D1778">
        <v>24801.05</v>
      </c>
      <c r="E1778">
        <v>64000</v>
      </c>
      <c r="F1778">
        <v>64000</v>
      </c>
      <c r="H1778">
        <v>9982.7999999999993</v>
      </c>
      <c r="I1778">
        <v>11432.4</v>
      </c>
      <c r="J1778">
        <v>11486.8</v>
      </c>
      <c r="L1778">
        <f t="shared" si="57"/>
        <v>993.77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994.19</v>
      </c>
      <c r="B1779">
        <v>3188.75</v>
      </c>
      <c r="C1779">
        <v>8554.7999999999993</v>
      </c>
      <c r="D1779">
        <v>24561.15</v>
      </c>
      <c r="E1779">
        <v>64000</v>
      </c>
      <c r="F1779">
        <v>64000</v>
      </c>
      <c r="H1779">
        <v>8929.7999999999993</v>
      </c>
      <c r="I1779">
        <v>10339.799999999999</v>
      </c>
      <c r="J1779">
        <v>10385</v>
      </c>
      <c r="L1779">
        <f t="shared" si="57"/>
        <v>994.19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994.61</v>
      </c>
      <c r="B1780">
        <v>3172.35</v>
      </c>
      <c r="C1780">
        <v>8496.6</v>
      </c>
      <c r="D1780">
        <v>24464.5</v>
      </c>
      <c r="E1780">
        <v>64000</v>
      </c>
      <c r="F1780">
        <v>64000</v>
      </c>
      <c r="H1780">
        <v>8892.2000000000007</v>
      </c>
      <c r="I1780">
        <v>10234.200000000001</v>
      </c>
      <c r="J1780">
        <v>10217.6</v>
      </c>
      <c r="L1780">
        <f t="shared" si="57"/>
        <v>994.61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995.03</v>
      </c>
      <c r="B1781">
        <v>3262.35</v>
      </c>
      <c r="C1781">
        <v>9379.2000000000007</v>
      </c>
      <c r="D1781">
        <v>24481.7</v>
      </c>
      <c r="E1781">
        <v>64000</v>
      </c>
      <c r="F1781">
        <v>64000</v>
      </c>
      <c r="H1781">
        <v>9806.6</v>
      </c>
      <c r="I1781">
        <v>11224.2</v>
      </c>
      <c r="J1781">
        <v>11275</v>
      </c>
      <c r="L1781">
        <f t="shared" si="57"/>
        <v>995.03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995.45</v>
      </c>
      <c r="B1782">
        <v>3298.65</v>
      </c>
      <c r="C1782">
        <v>9604</v>
      </c>
      <c r="D1782">
        <v>24473.15</v>
      </c>
      <c r="E1782">
        <v>64000</v>
      </c>
      <c r="F1782">
        <v>64000</v>
      </c>
      <c r="H1782">
        <v>10024.799999999999</v>
      </c>
      <c r="I1782">
        <v>11478.8</v>
      </c>
      <c r="J1782">
        <v>11525.6</v>
      </c>
      <c r="L1782">
        <f t="shared" si="57"/>
        <v>995.45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995.87</v>
      </c>
      <c r="B1783">
        <v>3290.85</v>
      </c>
      <c r="C1783">
        <v>9643.6</v>
      </c>
      <c r="D1783">
        <v>24564.400000000001</v>
      </c>
      <c r="E1783">
        <v>64000</v>
      </c>
      <c r="F1783">
        <v>64000</v>
      </c>
      <c r="H1783">
        <v>10021</v>
      </c>
      <c r="I1783">
        <v>11558</v>
      </c>
      <c r="J1783">
        <v>11569.8</v>
      </c>
      <c r="L1783">
        <f t="shared" si="57"/>
        <v>995.87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996.28</v>
      </c>
      <c r="B1784">
        <v>3275.9</v>
      </c>
      <c r="C1784">
        <v>9455.6</v>
      </c>
      <c r="D1784">
        <v>24653</v>
      </c>
      <c r="E1784">
        <v>64000</v>
      </c>
      <c r="F1784">
        <v>64000</v>
      </c>
      <c r="H1784">
        <v>9858.7999999999993</v>
      </c>
      <c r="I1784">
        <v>11387.6</v>
      </c>
      <c r="J1784">
        <v>11427</v>
      </c>
      <c r="L1784">
        <f t="shared" si="57"/>
        <v>996.28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996.7</v>
      </c>
      <c r="B1785">
        <v>3232.7</v>
      </c>
      <c r="C1785">
        <v>9089.4</v>
      </c>
      <c r="D1785">
        <v>24796.15</v>
      </c>
      <c r="E1785">
        <v>64000</v>
      </c>
      <c r="F1785">
        <v>64000</v>
      </c>
      <c r="H1785">
        <v>9484</v>
      </c>
      <c r="I1785">
        <v>10991.6</v>
      </c>
      <c r="J1785">
        <v>10956.4</v>
      </c>
      <c r="L1785">
        <f t="shared" si="57"/>
        <v>996.7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997.12</v>
      </c>
      <c r="B1786">
        <v>3272.55</v>
      </c>
      <c r="C1786">
        <v>9487.4</v>
      </c>
      <c r="D1786">
        <v>24998.75</v>
      </c>
      <c r="E1786">
        <v>64000</v>
      </c>
      <c r="F1786">
        <v>64000</v>
      </c>
      <c r="H1786">
        <v>9889.2000000000007</v>
      </c>
      <c r="I1786">
        <v>11381.2</v>
      </c>
      <c r="J1786">
        <v>11426</v>
      </c>
      <c r="L1786">
        <f t="shared" si="57"/>
        <v>997.12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997.54</v>
      </c>
      <c r="B1787">
        <v>3229.85</v>
      </c>
      <c r="C1787">
        <v>9047.4</v>
      </c>
      <c r="D1787">
        <v>25127.200000000001</v>
      </c>
      <c r="E1787">
        <v>64000</v>
      </c>
      <c r="F1787">
        <v>64000</v>
      </c>
      <c r="H1787">
        <v>9429.6</v>
      </c>
      <c r="I1787">
        <v>10896.4</v>
      </c>
      <c r="J1787">
        <v>10970.2</v>
      </c>
      <c r="L1787">
        <f t="shared" si="57"/>
        <v>997.54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997.96</v>
      </c>
      <c r="B1788">
        <v>3284.1</v>
      </c>
      <c r="C1788">
        <v>9610.2000000000007</v>
      </c>
      <c r="D1788">
        <v>25342.799999999999</v>
      </c>
      <c r="E1788">
        <v>64000</v>
      </c>
      <c r="F1788">
        <v>64000</v>
      </c>
      <c r="H1788">
        <v>9991.2000000000007</v>
      </c>
      <c r="I1788">
        <v>11524.6</v>
      </c>
      <c r="J1788">
        <v>11550.6</v>
      </c>
      <c r="L1788">
        <f t="shared" si="57"/>
        <v>997.96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998.38</v>
      </c>
      <c r="B1789">
        <v>3290</v>
      </c>
      <c r="C1789">
        <v>9654.4</v>
      </c>
      <c r="D1789">
        <v>25372.6</v>
      </c>
      <c r="E1789">
        <v>64000</v>
      </c>
      <c r="F1789">
        <v>64000</v>
      </c>
      <c r="H1789">
        <v>10096.799999999999</v>
      </c>
      <c r="I1789">
        <v>11588.6</v>
      </c>
      <c r="J1789">
        <v>11567.8</v>
      </c>
      <c r="L1789">
        <f t="shared" si="57"/>
        <v>998.38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998.8</v>
      </c>
      <c r="B1790">
        <v>3332.35</v>
      </c>
      <c r="C1790">
        <v>10037.6</v>
      </c>
      <c r="D1790">
        <v>25416.45</v>
      </c>
      <c r="E1790">
        <v>64000</v>
      </c>
      <c r="F1790">
        <v>64000</v>
      </c>
      <c r="H1790">
        <v>10478.200000000001</v>
      </c>
      <c r="I1790">
        <v>11988.4</v>
      </c>
      <c r="J1790">
        <v>12027</v>
      </c>
      <c r="L1790">
        <f t="shared" si="57"/>
        <v>998.8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999.21</v>
      </c>
      <c r="B1791">
        <v>3249.1</v>
      </c>
      <c r="C1791">
        <v>9182.6</v>
      </c>
      <c r="D1791">
        <v>25364.799999999999</v>
      </c>
      <c r="E1791">
        <v>64000</v>
      </c>
      <c r="F1791">
        <v>64000</v>
      </c>
      <c r="H1791">
        <v>9582</v>
      </c>
      <c r="I1791">
        <v>11141</v>
      </c>
      <c r="J1791">
        <v>11089.2</v>
      </c>
      <c r="L1791">
        <f t="shared" si="57"/>
        <v>999.21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999.63</v>
      </c>
      <c r="B1792">
        <v>3317.4</v>
      </c>
      <c r="C1792">
        <v>9867.7999999999993</v>
      </c>
      <c r="D1792">
        <v>25412.9</v>
      </c>
      <c r="E1792">
        <v>64000</v>
      </c>
      <c r="F1792">
        <v>64000</v>
      </c>
      <c r="H1792">
        <v>10327.4</v>
      </c>
      <c r="I1792">
        <v>11848</v>
      </c>
      <c r="J1792">
        <v>11892.6</v>
      </c>
      <c r="L1792">
        <f t="shared" si="57"/>
        <v>999.63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1000.05</v>
      </c>
      <c r="B1793">
        <v>3381.4</v>
      </c>
      <c r="C1793">
        <v>10473.799999999999</v>
      </c>
      <c r="D1793">
        <v>25413.4</v>
      </c>
      <c r="E1793">
        <v>64000</v>
      </c>
      <c r="F1793">
        <v>64000</v>
      </c>
      <c r="H1793">
        <v>10929.4</v>
      </c>
      <c r="I1793">
        <v>12490.6</v>
      </c>
      <c r="J1793">
        <v>12484.8</v>
      </c>
      <c r="L1793">
        <f t="shared" si="57"/>
        <v>1000.05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1000.47</v>
      </c>
      <c r="B1794">
        <v>3247.1</v>
      </c>
      <c r="C1794">
        <v>9099.6</v>
      </c>
      <c r="D1794">
        <v>25279.8</v>
      </c>
      <c r="E1794">
        <v>64000</v>
      </c>
      <c r="F1794">
        <v>64000</v>
      </c>
      <c r="H1794">
        <v>9539.2000000000007</v>
      </c>
      <c r="I1794">
        <v>11038</v>
      </c>
      <c r="J1794">
        <v>11049</v>
      </c>
      <c r="L1794">
        <f t="shared" si="57"/>
        <v>1000.47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1000.89</v>
      </c>
      <c r="B1795">
        <v>3305.75</v>
      </c>
      <c r="C1795">
        <v>9756.7999999999993</v>
      </c>
      <c r="D1795">
        <v>25275.75</v>
      </c>
      <c r="E1795">
        <v>64000</v>
      </c>
      <c r="F1795">
        <v>64000</v>
      </c>
      <c r="H1795">
        <v>10154.200000000001</v>
      </c>
      <c r="I1795">
        <v>11681.2</v>
      </c>
      <c r="J1795">
        <v>11734.6</v>
      </c>
      <c r="L1795">
        <f t="shared" si="57"/>
        <v>1000.89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1001.31</v>
      </c>
      <c r="B1796">
        <v>3330.35</v>
      </c>
      <c r="C1796">
        <v>10036.4</v>
      </c>
      <c r="D1796">
        <v>25268.75</v>
      </c>
      <c r="E1796">
        <v>64000</v>
      </c>
      <c r="F1796">
        <v>64000</v>
      </c>
      <c r="H1796">
        <v>10404.4</v>
      </c>
      <c r="I1796">
        <v>11979</v>
      </c>
      <c r="J1796">
        <v>11994.8</v>
      </c>
      <c r="L1796">
        <f t="shared" si="57"/>
        <v>1001.31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1001.72</v>
      </c>
      <c r="B1797">
        <v>3282.9</v>
      </c>
      <c r="C1797">
        <v>9622.2000000000007</v>
      </c>
      <c r="D1797">
        <v>25202.3</v>
      </c>
      <c r="E1797">
        <v>64000</v>
      </c>
      <c r="F1797">
        <v>64000</v>
      </c>
      <c r="H1797">
        <v>9984.6</v>
      </c>
      <c r="I1797">
        <v>11602.4</v>
      </c>
      <c r="J1797">
        <v>11624.8</v>
      </c>
      <c r="L1797">
        <f t="shared" si="57"/>
        <v>1001.72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1002.14</v>
      </c>
      <c r="B1798">
        <v>3259.35</v>
      </c>
      <c r="C1798">
        <v>9345.6</v>
      </c>
      <c r="D1798">
        <v>25138</v>
      </c>
      <c r="E1798">
        <v>64000</v>
      </c>
      <c r="F1798">
        <v>64000</v>
      </c>
      <c r="H1798">
        <v>9751.7999999999993</v>
      </c>
      <c r="I1798">
        <v>11328</v>
      </c>
      <c r="J1798">
        <v>11338</v>
      </c>
      <c r="L1798">
        <f t="shared" si="57"/>
        <v>1002.14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1002.56</v>
      </c>
      <c r="B1799">
        <v>3313.65</v>
      </c>
      <c r="C1799">
        <v>9847.6</v>
      </c>
      <c r="D1799">
        <v>25173.45</v>
      </c>
      <c r="E1799">
        <v>64000</v>
      </c>
      <c r="F1799">
        <v>64000</v>
      </c>
      <c r="H1799">
        <v>10301.799999999999</v>
      </c>
      <c r="I1799">
        <v>11855.6</v>
      </c>
      <c r="J1799">
        <v>11831.2</v>
      </c>
      <c r="L1799">
        <f t="shared" si="57"/>
        <v>1002.56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1002.98</v>
      </c>
      <c r="B1800">
        <v>3324.05</v>
      </c>
      <c r="C1800">
        <v>9929.2000000000007</v>
      </c>
      <c r="D1800">
        <v>25111.25</v>
      </c>
      <c r="E1800">
        <v>64000</v>
      </c>
      <c r="F1800">
        <v>64000</v>
      </c>
      <c r="H1800">
        <v>10363.4</v>
      </c>
      <c r="I1800">
        <v>11924.6</v>
      </c>
      <c r="J1800">
        <v>11912</v>
      </c>
      <c r="L1800">
        <f t="shared" si="57"/>
        <v>1002.98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1003.4</v>
      </c>
      <c r="B1801">
        <v>3288.8</v>
      </c>
      <c r="C1801">
        <v>9594.6</v>
      </c>
      <c r="D1801">
        <v>25025.65</v>
      </c>
      <c r="E1801">
        <v>64000</v>
      </c>
      <c r="F1801">
        <v>64000</v>
      </c>
      <c r="H1801">
        <v>9975.7999999999993</v>
      </c>
      <c r="I1801">
        <v>11607.4</v>
      </c>
      <c r="J1801">
        <v>11655.2</v>
      </c>
      <c r="L1801">
        <f t="shared" si="57"/>
        <v>1003.4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1003.82</v>
      </c>
      <c r="B1802">
        <v>3283.55</v>
      </c>
      <c r="C1802">
        <v>9583</v>
      </c>
      <c r="D1802">
        <v>24922.55</v>
      </c>
      <c r="E1802">
        <v>64000</v>
      </c>
      <c r="F1802">
        <v>64000</v>
      </c>
      <c r="H1802">
        <v>9973.6</v>
      </c>
      <c r="I1802">
        <v>11583</v>
      </c>
      <c r="J1802">
        <v>11639.2</v>
      </c>
      <c r="L1802">
        <f t="shared" si="57"/>
        <v>1003.82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1004.23</v>
      </c>
      <c r="B1803">
        <v>3279.5</v>
      </c>
      <c r="C1803">
        <v>9474.6</v>
      </c>
      <c r="D1803">
        <v>24810.7</v>
      </c>
      <c r="E1803">
        <v>64000</v>
      </c>
      <c r="F1803">
        <v>64000</v>
      </c>
      <c r="H1803">
        <v>9891.4</v>
      </c>
      <c r="I1803">
        <v>11488.8</v>
      </c>
      <c r="J1803">
        <v>11499.6</v>
      </c>
      <c r="L1803">
        <f t="shared" si="57"/>
        <v>1004.23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1004.65</v>
      </c>
      <c r="B1804">
        <v>3379.75</v>
      </c>
      <c r="C1804">
        <v>10442</v>
      </c>
      <c r="D1804">
        <v>24721.9</v>
      </c>
      <c r="E1804">
        <v>64000</v>
      </c>
      <c r="F1804">
        <v>64000</v>
      </c>
      <c r="H1804">
        <v>10913.8</v>
      </c>
      <c r="I1804">
        <v>12461.6</v>
      </c>
      <c r="J1804">
        <v>12459.2</v>
      </c>
      <c r="L1804">
        <f t="shared" si="57"/>
        <v>1004.65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1005.07</v>
      </c>
      <c r="B1805">
        <v>3446</v>
      </c>
      <c r="C1805">
        <v>10910.8</v>
      </c>
      <c r="D1805">
        <v>24614.85</v>
      </c>
      <c r="E1805">
        <v>64000</v>
      </c>
      <c r="F1805">
        <v>64000</v>
      </c>
      <c r="H1805">
        <v>11390.2</v>
      </c>
      <c r="I1805">
        <v>12977.2</v>
      </c>
      <c r="J1805">
        <v>13002.4</v>
      </c>
      <c r="L1805">
        <f t="shared" si="57"/>
        <v>1005.07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1005.49</v>
      </c>
      <c r="B1806">
        <v>3385.95</v>
      </c>
      <c r="C1806">
        <v>10536.8</v>
      </c>
      <c r="D1806">
        <v>24455.599999999999</v>
      </c>
      <c r="E1806">
        <v>64000</v>
      </c>
      <c r="F1806">
        <v>64000</v>
      </c>
      <c r="H1806">
        <v>10942.8</v>
      </c>
      <c r="I1806">
        <v>12596</v>
      </c>
      <c r="J1806">
        <v>12612.6</v>
      </c>
      <c r="L1806">
        <f t="shared" si="57"/>
        <v>1005.49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1005.9</v>
      </c>
      <c r="B1807">
        <v>3516.15</v>
      </c>
      <c r="C1807">
        <v>11911.2</v>
      </c>
      <c r="D1807">
        <v>24423.15</v>
      </c>
      <c r="E1807">
        <v>64000</v>
      </c>
      <c r="F1807">
        <v>64000</v>
      </c>
      <c r="H1807">
        <v>12404.6</v>
      </c>
      <c r="I1807">
        <v>14036.4</v>
      </c>
      <c r="J1807">
        <v>14020.2</v>
      </c>
      <c r="L1807">
        <f t="shared" si="57"/>
        <v>1005.9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1006.32</v>
      </c>
      <c r="B1808">
        <v>3351</v>
      </c>
      <c r="C1808">
        <v>10303.799999999999</v>
      </c>
      <c r="D1808">
        <v>24137.95</v>
      </c>
      <c r="E1808">
        <v>64000</v>
      </c>
      <c r="F1808">
        <v>64000</v>
      </c>
      <c r="H1808">
        <v>10762.6</v>
      </c>
      <c r="I1808">
        <v>12314.6</v>
      </c>
      <c r="J1808">
        <v>12368</v>
      </c>
      <c r="L1808">
        <f t="shared" si="57"/>
        <v>1006.32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1006.74</v>
      </c>
      <c r="B1809">
        <v>3284.05</v>
      </c>
      <c r="C1809">
        <v>9545.6</v>
      </c>
      <c r="D1809">
        <v>24008.75</v>
      </c>
      <c r="E1809">
        <v>64000</v>
      </c>
      <c r="F1809">
        <v>64000</v>
      </c>
      <c r="H1809">
        <v>9918.4</v>
      </c>
      <c r="I1809">
        <v>11731.6</v>
      </c>
      <c r="J1809">
        <v>11725.8</v>
      </c>
      <c r="L1809">
        <f t="shared" si="57"/>
        <v>1006.74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1007.16</v>
      </c>
      <c r="B1810">
        <v>3353.8</v>
      </c>
      <c r="C1810">
        <v>10205.799999999999</v>
      </c>
      <c r="D1810">
        <v>23970.3</v>
      </c>
      <c r="E1810">
        <v>64000</v>
      </c>
      <c r="F1810">
        <v>64000</v>
      </c>
      <c r="H1810">
        <v>10612.4</v>
      </c>
      <c r="I1810">
        <v>12526.4</v>
      </c>
      <c r="J1810">
        <v>12587.8</v>
      </c>
      <c r="L1810">
        <f t="shared" si="57"/>
        <v>1007.16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1007.58</v>
      </c>
      <c r="B1811">
        <v>3315.75</v>
      </c>
      <c r="C1811">
        <v>9901</v>
      </c>
      <c r="D1811">
        <v>23919</v>
      </c>
      <c r="E1811">
        <v>64000</v>
      </c>
      <c r="F1811">
        <v>64000</v>
      </c>
      <c r="H1811">
        <v>10277.200000000001</v>
      </c>
      <c r="I1811">
        <v>12220.2</v>
      </c>
      <c r="J1811">
        <v>12287.2</v>
      </c>
      <c r="L1811">
        <f t="shared" si="57"/>
        <v>1007.58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1007.99</v>
      </c>
      <c r="B1812">
        <v>3291.4</v>
      </c>
      <c r="C1812">
        <v>9662.4</v>
      </c>
      <c r="D1812">
        <v>23901.7</v>
      </c>
      <c r="E1812">
        <v>64000</v>
      </c>
      <c r="F1812">
        <v>64000</v>
      </c>
      <c r="H1812">
        <v>10115.4</v>
      </c>
      <c r="I1812">
        <v>12029.6</v>
      </c>
      <c r="J1812">
        <v>11982.6</v>
      </c>
      <c r="L1812">
        <f t="shared" si="57"/>
        <v>1007.99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1008.41</v>
      </c>
      <c r="B1813">
        <v>3225.4</v>
      </c>
      <c r="C1813">
        <v>8902.4</v>
      </c>
      <c r="D1813">
        <v>23803.95</v>
      </c>
      <c r="E1813">
        <v>64000</v>
      </c>
      <c r="F1813">
        <v>64000</v>
      </c>
      <c r="H1813">
        <v>9268</v>
      </c>
      <c r="I1813">
        <v>11143</v>
      </c>
      <c r="J1813">
        <v>11194.4</v>
      </c>
      <c r="L1813">
        <f t="shared" si="57"/>
        <v>1008.41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1008.83</v>
      </c>
      <c r="B1814">
        <v>3422.5</v>
      </c>
      <c r="C1814">
        <v>10904.2</v>
      </c>
      <c r="D1814">
        <v>23985.05</v>
      </c>
      <c r="E1814">
        <v>64000</v>
      </c>
      <c r="F1814">
        <v>64000</v>
      </c>
      <c r="H1814">
        <v>11382</v>
      </c>
      <c r="I1814">
        <v>13199.8</v>
      </c>
      <c r="J1814">
        <v>13159</v>
      </c>
      <c r="L1814">
        <f t="shared" si="57"/>
        <v>1008.83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1009.25</v>
      </c>
      <c r="B1815">
        <v>3223.45</v>
      </c>
      <c r="C1815">
        <v>8931.7999999999993</v>
      </c>
      <c r="D1815">
        <v>23747.4</v>
      </c>
      <c r="E1815">
        <v>64000</v>
      </c>
      <c r="F1815">
        <v>64000</v>
      </c>
      <c r="H1815">
        <v>9280.7999999999993</v>
      </c>
      <c r="I1815">
        <v>10982.8</v>
      </c>
      <c r="J1815">
        <v>11016.4</v>
      </c>
      <c r="L1815">
        <f t="shared" si="57"/>
        <v>1009.25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1009.66</v>
      </c>
      <c r="B1816">
        <v>3308.1</v>
      </c>
      <c r="C1816">
        <v>9756</v>
      </c>
      <c r="D1816">
        <v>23696.05</v>
      </c>
      <c r="E1816">
        <v>64000</v>
      </c>
      <c r="F1816">
        <v>64000</v>
      </c>
      <c r="H1816">
        <v>10174.200000000001</v>
      </c>
      <c r="I1816">
        <v>11846</v>
      </c>
      <c r="J1816">
        <v>11878.2</v>
      </c>
      <c r="L1816">
        <f t="shared" si="57"/>
        <v>1009.66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1010.08</v>
      </c>
      <c r="B1817">
        <v>3287.6</v>
      </c>
      <c r="C1817">
        <v>9603.6</v>
      </c>
      <c r="D1817">
        <v>23666.35</v>
      </c>
      <c r="E1817">
        <v>64000</v>
      </c>
      <c r="F1817">
        <v>64000</v>
      </c>
      <c r="H1817">
        <v>10028.799999999999</v>
      </c>
      <c r="I1817">
        <v>11716</v>
      </c>
      <c r="J1817">
        <v>11697</v>
      </c>
      <c r="L1817">
        <f t="shared" si="57"/>
        <v>1010.08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1010.5</v>
      </c>
      <c r="B1818">
        <v>3249.65</v>
      </c>
      <c r="C1818">
        <v>9292.4</v>
      </c>
      <c r="D1818">
        <v>23440.85</v>
      </c>
      <c r="E1818">
        <v>64000</v>
      </c>
      <c r="F1818">
        <v>64000</v>
      </c>
      <c r="H1818">
        <v>9671.6</v>
      </c>
      <c r="I1818">
        <v>11331.8</v>
      </c>
      <c r="J1818">
        <v>11398.6</v>
      </c>
      <c r="L1818">
        <f t="shared" si="57"/>
        <v>1010.5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1010.92</v>
      </c>
      <c r="B1819">
        <v>3444.2</v>
      </c>
      <c r="C1819">
        <v>11147.4</v>
      </c>
      <c r="D1819">
        <v>23505.1</v>
      </c>
      <c r="E1819">
        <v>64000</v>
      </c>
      <c r="F1819">
        <v>64000</v>
      </c>
      <c r="H1819">
        <v>11598</v>
      </c>
      <c r="I1819">
        <v>13313</v>
      </c>
      <c r="J1819">
        <v>13291.6</v>
      </c>
      <c r="L1819">
        <f t="shared" si="57"/>
        <v>1010.92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1011.33</v>
      </c>
      <c r="B1820">
        <v>3256.95</v>
      </c>
      <c r="C1820">
        <v>9314.7999999999993</v>
      </c>
      <c r="D1820">
        <v>23086.95</v>
      </c>
      <c r="E1820">
        <v>64000</v>
      </c>
      <c r="F1820">
        <v>64000</v>
      </c>
      <c r="H1820">
        <v>9703.6</v>
      </c>
      <c r="I1820">
        <v>11338.8</v>
      </c>
      <c r="J1820">
        <v>11350.8</v>
      </c>
      <c r="L1820">
        <f t="shared" si="57"/>
        <v>1011.33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1011.75</v>
      </c>
      <c r="B1821">
        <v>3328.3</v>
      </c>
      <c r="C1821">
        <v>10074.200000000001</v>
      </c>
      <c r="D1821">
        <v>23036.95</v>
      </c>
      <c r="E1821">
        <v>64000</v>
      </c>
      <c r="F1821">
        <v>64000</v>
      </c>
      <c r="H1821">
        <v>10499.6</v>
      </c>
      <c r="I1821">
        <v>12076.8</v>
      </c>
      <c r="J1821">
        <v>12117.6</v>
      </c>
      <c r="L1821">
        <f t="shared" si="57"/>
        <v>1011.75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1012.17</v>
      </c>
      <c r="B1822">
        <v>3384.25</v>
      </c>
      <c r="C1822">
        <v>10512.4</v>
      </c>
      <c r="D1822">
        <v>22938.85</v>
      </c>
      <c r="E1822">
        <v>64000</v>
      </c>
      <c r="F1822">
        <v>64000</v>
      </c>
      <c r="H1822">
        <v>10922.8</v>
      </c>
      <c r="I1822">
        <v>12538.2</v>
      </c>
      <c r="J1822">
        <v>12592.8</v>
      </c>
      <c r="L1822">
        <f t="shared" si="57"/>
        <v>1012.17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1012.58</v>
      </c>
      <c r="B1823">
        <v>3424.55</v>
      </c>
      <c r="C1823">
        <v>10855.2</v>
      </c>
      <c r="D1823">
        <v>22784.15</v>
      </c>
      <c r="E1823">
        <v>64000</v>
      </c>
      <c r="F1823">
        <v>64000</v>
      </c>
      <c r="H1823">
        <v>11307.6</v>
      </c>
      <c r="I1823">
        <v>12858</v>
      </c>
      <c r="J1823">
        <v>12881.2</v>
      </c>
      <c r="L1823">
        <f t="shared" si="57"/>
        <v>1012.58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1013</v>
      </c>
      <c r="B1824">
        <v>3699.25</v>
      </c>
      <c r="C1824">
        <v>13629</v>
      </c>
      <c r="D1824">
        <v>22974.6</v>
      </c>
      <c r="E1824">
        <v>64000</v>
      </c>
      <c r="F1824">
        <v>64000</v>
      </c>
      <c r="H1824">
        <v>14158</v>
      </c>
      <c r="I1824">
        <v>15682.2</v>
      </c>
      <c r="J1824">
        <v>15667.6</v>
      </c>
      <c r="L1824">
        <f t="shared" si="57"/>
        <v>1013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1013.42</v>
      </c>
      <c r="B1825">
        <v>3289.45</v>
      </c>
      <c r="C1825">
        <v>9693.4</v>
      </c>
      <c r="D1825">
        <v>22441.65</v>
      </c>
      <c r="E1825">
        <v>64000</v>
      </c>
      <c r="F1825">
        <v>64000</v>
      </c>
      <c r="H1825">
        <v>10083</v>
      </c>
      <c r="I1825">
        <v>11636.4</v>
      </c>
      <c r="J1825">
        <v>11606.4</v>
      </c>
      <c r="L1825">
        <f t="shared" si="57"/>
        <v>1013.42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1013.84</v>
      </c>
      <c r="B1826">
        <v>3298.95</v>
      </c>
      <c r="C1826">
        <v>9751</v>
      </c>
      <c r="D1826">
        <v>22307.05</v>
      </c>
      <c r="E1826">
        <v>64000</v>
      </c>
      <c r="F1826">
        <v>64000</v>
      </c>
      <c r="H1826">
        <v>10153.799999999999</v>
      </c>
      <c r="I1826">
        <v>11623.4</v>
      </c>
      <c r="J1826">
        <v>11648.2</v>
      </c>
      <c r="L1826">
        <f t="shared" si="57"/>
        <v>1013.84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1014.25</v>
      </c>
      <c r="B1827">
        <v>3340.55</v>
      </c>
      <c r="C1827">
        <v>10110.200000000001</v>
      </c>
      <c r="D1827">
        <v>22211.55</v>
      </c>
      <c r="E1827">
        <v>64000</v>
      </c>
      <c r="F1827">
        <v>64000</v>
      </c>
      <c r="H1827">
        <v>10532</v>
      </c>
      <c r="I1827">
        <v>11980</v>
      </c>
      <c r="J1827">
        <v>11992.4</v>
      </c>
      <c r="L1827">
        <f t="shared" si="57"/>
        <v>1014.25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1014.67</v>
      </c>
      <c r="B1828">
        <v>3298.2</v>
      </c>
      <c r="C1828">
        <v>9719</v>
      </c>
      <c r="D1828">
        <v>22028.7</v>
      </c>
      <c r="E1828">
        <v>64000</v>
      </c>
      <c r="F1828">
        <v>64000</v>
      </c>
      <c r="H1828">
        <v>10146.6</v>
      </c>
      <c r="I1828">
        <v>11577.2</v>
      </c>
      <c r="J1828">
        <v>11570</v>
      </c>
      <c r="L1828">
        <f t="shared" ref="L1828:L1891" si="59">A1828</f>
        <v>1014.67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1015.09</v>
      </c>
      <c r="B1829">
        <v>3294.2</v>
      </c>
      <c r="C1829">
        <v>9699.2000000000007</v>
      </c>
      <c r="D1829">
        <v>21892</v>
      </c>
      <c r="E1829">
        <v>64000</v>
      </c>
      <c r="F1829">
        <v>64000</v>
      </c>
      <c r="H1829">
        <v>10092.200000000001</v>
      </c>
      <c r="I1829">
        <v>11556.2</v>
      </c>
      <c r="J1829">
        <v>11620</v>
      </c>
      <c r="L1829">
        <f t="shared" si="59"/>
        <v>1015.09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1015.5</v>
      </c>
      <c r="B1830">
        <v>3318.85</v>
      </c>
      <c r="C1830">
        <v>9831.6</v>
      </c>
      <c r="D1830">
        <v>21769.5</v>
      </c>
      <c r="E1830">
        <v>64000</v>
      </c>
      <c r="F1830">
        <v>64000</v>
      </c>
      <c r="H1830">
        <v>10296</v>
      </c>
      <c r="I1830">
        <v>11783</v>
      </c>
      <c r="J1830">
        <v>11788.4</v>
      </c>
      <c r="L1830">
        <f t="shared" si="59"/>
        <v>1015.5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1015.92</v>
      </c>
      <c r="B1831">
        <v>3266.15</v>
      </c>
      <c r="C1831">
        <v>9329.7999999999993</v>
      </c>
      <c r="D1831">
        <v>21517.200000000001</v>
      </c>
      <c r="E1831">
        <v>64000</v>
      </c>
      <c r="F1831">
        <v>64000</v>
      </c>
      <c r="H1831">
        <v>9757.4</v>
      </c>
      <c r="I1831">
        <v>11226.4</v>
      </c>
      <c r="J1831">
        <v>11254.2</v>
      </c>
      <c r="L1831">
        <f t="shared" si="59"/>
        <v>1015.92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1016.34</v>
      </c>
      <c r="B1832">
        <v>3211.55</v>
      </c>
      <c r="C1832">
        <v>8813.2000000000007</v>
      </c>
      <c r="D1832">
        <v>21307.15</v>
      </c>
      <c r="E1832">
        <v>64000</v>
      </c>
      <c r="F1832">
        <v>64000</v>
      </c>
      <c r="H1832">
        <v>9217.2000000000007</v>
      </c>
      <c r="I1832">
        <v>10675.6</v>
      </c>
      <c r="J1832">
        <v>10686.6</v>
      </c>
      <c r="L1832">
        <f t="shared" si="59"/>
        <v>1016.34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1016.75</v>
      </c>
      <c r="B1833">
        <v>3272.9</v>
      </c>
      <c r="C1833">
        <v>9486.4</v>
      </c>
      <c r="D1833">
        <v>21200.05</v>
      </c>
      <c r="E1833">
        <v>64000</v>
      </c>
      <c r="F1833">
        <v>64000</v>
      </c>
      <c r="H1833">
        <v>9835.4</v>
      </c>
      <c r="I1833">
        <v>11302.4</v>
      </c>
      <c r="J1833">
        <v>11344.2</v>
      </c>
      <c r="L1833">
        <f t="shared" si="59"/>
        <v>1016.75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1017.17</v>
      </c>
      <c r="B1834">
        <v>3352.25</v>
      </c>
      <c r="C1834">
        <v>10098.4</v>
      </c>
      <c r="D1834">
        <v>21006.7</v>
      </c>
      <c r="E1834">
        <v>64000</v>
      </c>
      <c r="F1834">
        <v>64000</v>
      </c>
      <c r="H1834">
        <v>10503.4</v>
      </c>
      <c r="I1834">
        <v>11955.4</v>
      </c>
      <c r="J1834">
        <v>11977.2</v>
      </c>
      <c r="L1834">
        <f t="shared" si="59"/>
        <v>1017.17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1017.59</v>
      </c>
      <c r="B1835">
        <v>3370.15</v>
      </c>
      <c r="C1835">
        <v>10458.200000000001</v>
      </c>
      <c r="D1835">
        <v>20874.55</v>
      </c>
      <c r="E1835">
        <v>64000</v>
      </c>
      <c r="F1835">
        <v>64000</v>
      </c>
      <c r="H1835">
        <v>10895.2</v>
      </c>
      <c r="I1835">
        <v>12321.2</v>
      </c>
      <c r="J1835">
        <v>12308.8</v>
      </c>
      <c r="L1835">
        <f t="shared" si="59"/>
        <v>1017.59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1018</v>
      </c>
      <c r="B1836">
        <v>3340.85</v>
      </c>
      <c r="C1836">
        <v>10060.4</v>
      </c>
      <c r="D1836">
        <v>20646.150000000001</v>
      </c>
      <c r="E1836">
        <v>64000</v>
      </c>
      <c r="F1836">
        <v>64000</v>
      </c>
      <c r="H1836">
        <v>10486.8</v>
      </c>
      <c r="I1836">
        <v>11918.2</v>
      </c>
      <c r="J1836">
        <v>11952</v>
      </c>
      <c r="L1836">
        <f t="shared" si="59"/>
        <v>1018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1018.42</v>
      </c>
      <c r="B1837">
        <v>3280.9</v>
      </c>
      <c r="C1837">
        <v>9538.2000000000007</v>
      </c>
      <c r="D1837">
        <v>20415.95</v>
      </c>
      <c r="E1837">
        <v>64000</v>
      </c>
      <c r="F1837">
        <v>64000</v>
      </c>
      <c r="H1837">
        <v>9895.7999999999993</v>
      </c>
      <c r="I1837">
        <v>11309.4</v>
      </c>
      <c r="J1837">
        <v>11327.8</v>
      </c>
      <c r="L1837">
        <f t="shared" si="59"/>
        <v>1018.42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1018.84</v>
      </c>
      <c r="B1838">
        <v>3272.3</v>
      </c>
      <c r="C1838">
        <v>9416.2000000000007</v>
      </c>
      <c r="D1838">
        <v>20310.599999999999</v>
      </c>
      <c r="E1838">
        <v>64000</v>
      </c>
      <c r="F1838">
        <v>64000</v>
      </c>
      <c r="H1838">
        <v>9855</v>
      </c>
      <c r="I1838">
        <v>11181.2</v>
      </c>
      <c r="J1838">
        <v>11153.2</v>
      </c>
      <c r="L1838">
        <f t="shared" si="59"/>
        <v>1018.84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1019.25</v>
      </c>
      <c r="B1839">
        <v>3283.8</v>
      </c>
      <c r="C1839">
        <v>9564</v>
      </c>
      <c r="D1839">
        <v>20235.05</v>
      </c>
      <c r="E1839">
        <v>64000</v>
      </c>
      <c r="F1839">
        <v>64000</v>
      </c>
      <c r="H1839">
        <v>9935</v>
      </c>
      <c r="I1839">
        <v>11351.8</v>
      </c>
      <c r="J1839">
        <v>11421.8</v>
      </c>
      <c r="L1839">
        <f t="shared" si="59"/>
        <v>1019.25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1019.67</v>
      </c>
      <c r="B1840">
        <v>3326.8</v>
      </c>
      <c r="C1840">
        <v>10001</v>
      </c>
      <c r="D1840">
        <v>20201.349999999999</v>
      </c>
      <c r="E1840">
        <v>64000</v>
      </c>
      <c r="F1840">
        <v>64000</v>
      </c>
      <c r="H1840">
        <v>10407.6</v>
      </c>
      <c r="I1840">
        <v>11844.4</v>
      </c>
      <c r="J1840">
        <v>11808.2</v>
      </c>
      <c r="L1840">
        <f t="shared" si="59"/>
        <v>1019.67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1020.09</v>
      </c>
      <c r="B1841">
        <v>3408</v>
      </c>
      <c r="C1841">
        <v>10811.2</v>
      </c>
      <c r="D1841">
        <v>20237.349999999999</v>
      </c>
      <c r="E1841">
        <v>64000</v>
      </c>
      <c r="F1841">
        <v>64000</v>
      </c>
      <c r="H1841">
        <v>11287.4</v>
      </c>
      <c r="I1841">
        <v>12640.6</v>
      </c>
      <c r="J1841">
        <v>12647.8</v>
      </c>
      <c r="L1841">
        <f t="shared" si="59"/>
        <v>1020.09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1020.5</v>
      </c>
      <c r="B1842">
        <v>3266.15</v>
      </c>
      <c r="C1842">
        <v>9333.6</v>
      </c>
      <c r="D1842">
        <v>20055.5</v>
      </c>
      <c r="E1842">
        <v>64000</v>
      </c>
      <c r="F1842">
        <v>64000</v>
      </c>
      <c r="H1842">
        <v>9771.7999999999993</v>
      </c>
      <c r="I1842">
        <v>11139.4</v>
      </c>
      <c r="J1842">
        <v>11156</v>
      </c>
      <c r="L1842">
        <f t="shared" si="59"/>
        <v>1020.5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1020.92</v>
      </c>
      <c r="B1843">
        <v>3275.6</v>
      </c>
      <c r="C1843">
        <v>9376.2000000000007</v>
      </c>
      <c r="D1843">
        <v>19984</v>
      </c>
      <c r="E1843">
        <v>64000</v>
      </c>
      <c r="F1843">
        <v>64000</v>
      </c>
      <c r="H1843">
        <v>9752.6</v>
      </c>
      <c r="I1843">
        <v>11196.4</v>
      </c>
      <c r="J1843">
        <v>11176.2</v>
      </c>
      <c r="L1843">
        <f t="shared" si="59"/>
        <v>1020.92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1021.33</v>
      </c>
      <c r="B1844">
        <v>3336.15</v>
      </c>
      <c r="C1844">
        <v>10081.6</v>
      </c>
      <c r="D1844">
        <v>19938.349999999999</v>
      </c>
      <c r="E1844">
        <v>64000</v>
      </c>
      <c r="F1844">
        <v>64000</v>
      </c>
      <c r="H1844">
        <v>10475.4</v>
      </c>
      <c r="I1844">
        <v>11888.8</v>
      </c>
      <c r="J1844">
        <v>11880.2</v>
      </c>
      <c r="L1844">
        <f t="shared" si="59"/>
        <v>1021.33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1021.75</v>
      </c>
      <c r="B1845">
        <v>3262.05</v>
      </c>
      <c r="C1845">
        <v>9340.4</v>
      </c>
      <c r="D1845">
        <v>19779.25</v>
      </c>
      <c r="E1845">
        <v>64000</v>
      </c>
      <c r="F1845">
        <v>64000</v>
      </c>
      <c r="H1845">
        <v>9763</v>
      </c>
      <c r="I1845">
        <v>11156.2</v>
      </c>
      <c r="J1845">
        <v>11187.2</v>
      </c>
      <c r="L1845">
        <f t="shared" si="59"/>
        <v>1021.75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1022.17</v>
      </c>
      <c r="B1846">
        <v>3312.3</v>
      </c>
      <c r="C1846">
        <v>9833.4</v>
      </c>
      <c r="D1846">
        <v>19697.400000000001</v>
      </c>
      <c r="E1846">
        <v>64000</v>
      </c>
      <c r="F1846">
        <v>64000</v>
      </c>
      <c r="H1846">
        <v>10207.4</v>
      </c>
      <c r="I1846">
        <v>11730.6</v>
      </c>
      <c r="J1846">
        <v>11751</v>
      </c>
      <c r="L1846">
        <f t="shared" si="59"/>
        <v>1022.17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1022.58</v>
      </c>
      <c r="B1847">
        <v>3245.05</v>
      </c>
      <c r="C1847">
        <v>9160.2000000000007</v>
      </c>
      <c r="D1847">
        <v>19503.75</v>
      </c>
      <c r="E1847">
        <v>64000</v>
      </c>
      <c r="F1847">
        <v>64000</v>
      </c>
      <c r="H1847">
        <v>9561.2000000000007</v>
      </c>
      <c r="I1847">
        <v>11006.2</v>
      </c>
      <c r="J1847">
        <v>11003</v>
      </c>
      <c r="L1847">
        <f t="shared" si="59"/>
        <v>1022.58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1023</v>
      </c>
      <c r="B1848">
        <v>3368.35</v>
      </c>
      <c r="C1848">
        <v>10357.4</v>
      </c>
      <c r="D1848">
        <v>19446.650000000001</v>
      </c>
      <c r="E1848">
        <v>64000</v>
      </c>
      <c r="F1848">
        <v>64000</v>
      </c>
      <c r="H1848">
        <v>10763.4</v>
      </c>
      <c r="I1848">
        <v>12188</v>
      </c>
      <c r="J1848">
        <v>12212</v>
      </c>
      <c r="L1848">
        <f t="shared" si="59"/>
        <v>1023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1023.42</v>
      </c>
      <c r="B1849">
        <v>3223.9</v>
      </c>
      <c r="C1849">
        <v>9049.4</v>
      </c>
      <c r="D1849">
        <v>19176.900000000001</v>
      </c>
      <c r="E1849">
        <v>64000</v>
      </c>
      <c r="F1849">
        <v>64000</v>
      </c>
      <c r="H1849">
        <v>9444.7999999999993</v>
      </c>
      <c r="I1849">
        <v>10915.4</v>
      </c>
      <c r="J1849">
        <v>10904.2</v>
      </c>
      <c r="L1849">
        <f t="shared" si="59"/>
        <v>1023.42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1023.83</v>
      </c>
      <c r="B1850">
        <v>3279.15</v>
      </c>
      <c r="C1850">
        <v>9565.4</v>
      </c>
      <c r="D1850">
        <v>19095</v>
      </c>
      <c r="E1850">
        <v>64000</v>
      </c>
      <c r="F1850">
        <v>64000</v>
      </c>
      <c r="H1850">
        <v>9968.4</v>
      </c>
      <c r="I1850">
        <v>11356.8</v>
      </c>
      <c r="J1850">
        <v>11381</v>
      </c>
      <c r="L1850">
        <f t="shared" si="59"/>
        <v>1023.83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1024.25</v>
      </c>
      <c r="B1851">
        <v>3306.05</v>
      </c>
      <c r="C1851">
        <v>9773.7999999999993</v>
      </c>
      <c r="D1851">
        <v>18972.3</v>
      </c>
      <c r="E1851">
        <v>64000</v>
      </c>
      <c r="F1851">
        <v>64000</v>
      </c>
      <c r="H1851">
        <v>10198.799999999999</v>
      </c>
      <c r="I1851">
        <v>11598</v>
      </c>
      <c r="J1851">
        <v>11568.6</v>
      </c>
      <c r="L1851">
        <f t="shared" si="59"/>
        <v>1024.25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1024.6600000000001</v>
      </c>
      <c r="B1852">
        <v>3252.75</v>
      </c>
      <c r="C1852">
        <v>9272</v>
      </c>
      <c r="D1852">
        <v>18723.8</v>
      </c>
      <c r="E1852">
        <v>64000</v>
      </c>
      <c r="F1852">
        <v>64000</v>
      </c>
      <c r="H1852">
        <v>9681.7999999999993</v>
      </c>
      <c r="I1852">
        <v>10996.6</v>
      </c>
      <c r="J1852">
        <v>11049.2</v>
      </c>
      <c r="L1852">
        <f t="shared" si="59"/>
        <v>1024.6600000000001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1025.08</v>
      </c>
      <c r="B1853">
        <v>3292.25</v>
      </c>
      <c r="C1853">
        <v>9631</v>
      </c>
      <c r="D1853">
        <v>18621.650000000001</v>
      </c>
      <c r="E1853">
        <v>64000</v>
      </c>
      <c r="F1853">
        <v>64000</v>
      </c>
      <c r="H1853">
        <v>10032</v>
      </c>
      <c r="I1853">
        <v>11361.8</v>
      </c>
      <c r="J1853">
        <v>11374</v>
      </c>
      <c r="L1853">
        <f t="shared" si="59"/>
        <v>1025.08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1025.5</v>
      </c>
      <c r="B1854">
        <v>3250.7</v>
      </c>
      <c r="C1854">
        <v>9149.2000000000007</v>
      </c>
      <c r="D1854">
        <v>18459.5</v>
      </c>
      <c r="E1854">
        <v>64000</v>
      </c>
      <c r="F1854">
        <v>64000</v>
      </c>
      <c r="H1854">
        <v>9529</v>
      </c>
      <c r="I1854">
        <v>10880</v>
      </c>
      <c r="J1854">
        <v>10909.6</v>
      </c>
      <c r="L1854">
        <f t="shared" si="59"/>
        <v>1025.5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1025.9100000000001</v>
      </c>
      <c r="B1855">
        <v>3289.7</v>
      </c>
      <c r="C1855">
        <v>9618</v>
      </c>
      <c r="D1855">
        <v>18396.25</v>
      </c>
      <c r="E1855">
        <v>64000</v>
      </c>
      <c r="F1855">
        <v>64000</v>
      </c>
      <c r="H1855">
        <v>9995.4</v>
      </c>
      <c r="I1855">
        <v>11330.2</v>
      </c>
      <c r="J1855">
        <v>11351.6</v>
      </c>
      <c r="L1855">
        <f t="shared" si="59"/>
        <v>1025.9100000000001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1026.33</v>
      </c>
      <c r="B1856">
        <v>3268.4</v>
      </c>
      <c r="C1856">
        <v>9444.2000000000007</v>
      </c>
      <c r="D1856">
        <v>18236.150000000001</v>
      </c>
      <c r="E1856">
        <v>64000</v>
      </c>
      <c r="F1856">
        <v>64000</v>
      </c>
      <c r="H1856">
        <v>9814.7999999999993</v>
      </c>
      <c r="I1856">
        <v>11133.6</v>
      </c>
      <c r="J1856">
        <v>11193.8</v>
      </c>
      <c r="L1856">
        <f t="shared" si="59"/>
        <v>1026.33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1026.74</v>
      </c>
      <c r="B1857">
        <v>3310.1</v>
      </c>
      <c r="C1857">
        <v>9867.2000000000007</v>
      </c>
      <c r="D1857">
        <v>18167.349999999999</v>
      </c>
      <c r="E1857">
        <v>64000</v>
      </c>
      <c r="F1857">
        <v>64000</v>
      </c>
      <c r="H1857">
        <v>10264.4</v>
      </c>
      <c r="I1857">
        <v>11662.2</v>
      </c>
      <c r="J1857">
        <v>11631.8</v>
      </c>
      <c r="L1857">
        <f t="shared" si="59"/>
        <v>1026.74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1027.1600000000001</v>
      </c>
      <c r="B1858">
        <v>3277.05</v>
      </c>
      <c r="C1858">
        <v>9441</v>
      </c>
      <c r="D1858">
        <v>17975.650000000001</v>
      </c>
      <c r="E1858">
        <v>64000</v>
      </c>
      <c r="F1858">
        <v>64000</v>
      </c>
      <c r="H1858">
        <v>9845.7999999999993</v>
      </c>
      <c r="I1858">
        <v>11148.8</v>
      </c>
      <c r="J1858">
        <v>11207.2</v>
      </c>
      <c r="L1858">
        <f t="shared" si="59"/>
        <v>1027.1600000000001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1027.57</v>
      </c>
      <c r="B1859">
        <v>3239.2</v>
      </c>
      <c r="C1859">
        <v>9185</v>
      </c>
      <c r="D1859">
        <v>17818.2</v>
      </c>
      <c r="E1859">
        <v>64000</v>
      </c>
      <c r="F1859">
        <v>64000</v>
      </c>
      <c r="H1859">
        <v>9517.4</v>
      </c>
      <c r="I1859">
        <v>10904.2</v>
      </c>
      <c r="J1859">
        <v>10910.2</v>
      </c>
      <c r="L1859">
        <f t="shared" si="59"/>
        <v>1027.57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1027.99</v>
      </c>
      <c r="B1860">
        <v>3303.35</v>
      </c>
      <c r="C1860">
        <v>9727</v>
      </c>
      <c r="D1860">
        <v>17802.849999999999</v>
      </c>
      <c r="E1860">
        <v>64000</v>
      </c>
      <c r="F1860">
        <v>64000</v>
      </c>
      <c r="H1860">
        <v>10135</v>
      </c>
      <c r="I1860">
        <v>11534.4</v>
      </c>
      <c r="J1860">
        <v>11558</v>
      </c>
      <c r="L1860">
        <f t="shared" si="59"/>
        <v>1027.99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1028.4000000000001</v>
      </c>
      <c r="B1861">
        <v>3325.95</v>
      </c>
      <c r="C1861">
        <v>9885</v>
      </c>
      <c r="D1861">
        <v>17619.099999999999</v>
      </c>
      <c r="E1861">
        <v>64000</v>
      </c>
      <c r="F1861">
        <v>64000</v>
      </c>
      <c r="H1861">
        <v>10295.799999999999</v>
      </c>
      <c r="I1861">
        <v>11766.2</v>
      </c>
      <c r="J1861">
        <v>11738.2</v>
      </c>
      <c r="L1861">
        <f t="shared" si="59"/>
        <v>1028.4000000000001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1028.82</v>
      </c>
      <c r="B1862">
        <v>3304.75</v>
      </c>
      <c r="C1862">
        <v>9725.7999999999993</v>
      </c>
      <c r="D1862">
        <v>17461.75</v>
      </c>
      <c r="E1862">
        <v>64000</v>
      </c>
      <c r="F1862">
        <v>64000</v>
      </c>
      <c r="H1862">
        <v>10129.4</v>
      </c>
      <c r="I1862">
        <v>11534.4</v>
      </c>
      <c r="J1862">
        <v>11618.4</v>
      </c>
      <c r="L1862">
        <f t="shared" si="59"/>
        <v>1028.82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1029.24</v>
      </c>
      <c r="B1863">
        <v>3334.85</v>
      </c>
      <c r="C1863">
        <v>9982.2000000000007</v>
      </c>
      <c r="D1863">
        <v>17309.25</v>
      </c>
      <c r="E1863">
        <v>64000</v>
      </c>
      <c r="F1863">
        <v>64000</v>
      </c>
      <c r="H1863">
        <v>10433</v>
      </c>
      <c r="I1863">
        <v>11782</v>
      </c>
      <c r="J1863">
        <v>11813.6</v>
      </c>
      <c r="L1863">
        <f t="shared" si="59"/>
        <v>1029.24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1029.6500000000001</v>
      </c>
      <c r="B1864">
        <v>3378.5</v>
      </c>
      <c r="C1864">
        <v>10357.200000000001</v>
      </c>
      <c r="D1864">
        <v>17149.75</v>
      </c>
      <c r="E1864">
        <v>64000</v>
      </c>
      <c r="F1864">
        <v>64000</v>
      </c>
      <c r="H1864">
        <v>10789.8</v>
      </c>
      <c r="I1864">
        <v>12035.6</v>
      </c>
      <c r="J1864">
        <v>12110.2</v>
      </c>
      <c r="L1864">
        <f t="shared" si="59"/>
        <v>1029.6500000000001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1030.07</v>
      </c>
      <c r="B1865">
        <v>3396.05</v>
      </c>
      <c r="C1865">
        <v>10680.4</v>
      </c>
      <c r="D1865">
        <v>17006.45</v>
      </c>
      <c r="E1865">
        <v>64000</v>
      </c>
      <c r="F1865">
        <v>64000</v>
      </c>
      <c r="H1865">
        <v>11098.6</v>
      </c>
      <c r="I1865">
        <v>12495</v>
      </c>
      <c r="J1865">
        <v>12513.6</v>
      </c>
      <c r="L1865">
        <f t="shared" si="59"/>
        <v>1030.07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1030.48</v>
      </c>
      <c r="B1866">
        <v>3285.3</v>
      </c>
      <c r="C1866">
        <v>9552.6</v>
      </c>
      <c r="D1866">
        <v>16774.400000000001</v>
      </c>
      <c r="E1866">
        <v>64000</v>
      </c>
      <c r="F1866">
        <v>64000</v>
      </c>
      <c r="H1866">
        <v>9970.6</v>
      </c>
      <c r="I1866">
        <v>11305.4</v>
      </c>
      <c r="J1866">
        <v>11327</v>
      </c>
      <c r="L1866">
        <f t="shared" si="59"/>
        <v>1030.48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1030.9000000000001</v>
      </c>
      <c r="B1867">
        <v>3649.5</v>
      </c>
      <c r="C1867">
        <v>13261.8</v>
      </c>
      <c r="D1867">
        <v>16961.650000000001</v>
      </c>
      <c r="E1867">
        <v>64000</v>
      </c>
      <c r="F1867">
        <v>64000</v>
      </c>
      <c r="H1867">
        <v>13726.2</v>
      </c>
      <c r="I1867">
        <v>15029.8</v>
      </c>
      <c r="J1867">
        <v>15017.8</v>
      </c>
      <c r="L1867">
        <f t="shared" si="59"/>
        <v>1030.9000000000001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1031.31</v>
      </c>
      <c r="B1868">
        <v>3252.25</v>
      </c>
      <c r="C1868">
        <v>9221.2000000000007</v>
      </c>
      <c r="D1868">
        <v>16457.05</v>
      </c>
      <c r="E1868">
        <v>64000</v>
      </c>
      <c r="F1868">
        <v>64000</v>
      </c>
      <c r="H1868">
        <v>9638.2000000000007</v>
      </c>
      <c r="I1868">
        <v>10943.2</v>
      </c>
      <c r="J1868">
        <v>10992.8</v>
      </c>
      <c r="L1868">
        <f t="shared" si="59"/>
        <v>1031.31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1031.73</v>
      </c>
      <c r="B1869">
        <v>3313.1</v>
      </c>
      <c r="C1869">
        <v>9816.2000000000007</v>
      </c>
      <c r="D1869">
        <v>16407.650000000001</v>
      </c>
      <c r="E1869">
        <v>64000</v>
      </c>
      <c r="F1869">
        <v>64000</v>
      </c>
      <c r="H1869">
        <v>10277.200000000001</v>
      </c>
      <c r="I1869">
        <v>11669.6</v>
      </c>
      <c r="J1869">
        <v>11658.2</v>
      </c>
      <c r="L1869">
        <f t="shared" si="59"/>
        <v>1031.73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1032.1400000000001</v>
      </c>
      <c r="B1870">
        <v>3294.05</v>
      </c>
      <c r="C1870">
        <v>9598.6</v>
      </c>
      <c r="D1870">
        <v>16304.3</v>
      </c>
      <c r="E1870">
        <v>64000</v>
      </c>
      <c r="F1870">
        <v>64000</v>
      </c>
      <c r="H1870">
        <v>9980.6</v>
      </c>
      <c r="I1870">
        <v>11389.8</v>
      </c>
      <c r="J1870">
        <v>11381.4</v>
      </c>
      <c r="L1870">
        <f t="shared" si="59"/>
        <v>1032.1400000000001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1032.56</v>
      </c>
      <c r="B1871">
        <v>3303.85</v>
      </c>
      <c r="C1871">
        <v>9765.2000000000007</v>
      </c>
      <c r="D1871">
        <v>16279.2</v>
      </c>
      <c r="E1871">
        <v>64000</v>
      </c>
      <c r="F1871">
        <v>64000</v>
      </c>
      <c r="H1871">
        <v>10185</v>
      </c>
      <c r="I1871">
        <v>11491.2</v>
      </c>
      <c r="J1871">
        <v>11561</v>
      </c>
      <c r="L1871">
        <f t="shared" si="59"/>
        <v>1032.56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1032.97</v>
      </c>
      <c r="B1872">
        <v>3366.2</v>
      </c>
      <c r="C1872">
        <v>10390.200000000001</v>
      </c>
      <c r="D1872">
        <v>16289.4</v>
      </c>
      <c r="E1872">
        <v>64000</v>
      </c>
      <c r="F1872">
        <v>64000</v>
      </c>
      <c r="H1872">
        <v>10762.2</v>
      </c>
      <c r="I1872">
        <v>12153.8</v>
      </c>
      <c r="J1872">
        <v>12136.2</v>
      </c>
      <c r="L1872">
        <f t="shared" si="59"/>
        <v>1032.97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1033.3900000000001</v>
      </c>
      <c r="B1873">
        <v>3280.45</v>
      </c>
      <c r="C1873">
        <v>9464.2000000000007</v>
      </c>
      <c r="D1873">
        <v>16037.5</v>
      </c>
      <c r="E1873">
        <v>64000</v>
      </c>
      <c r="F1873">
        <v>64000</v>
      </c>
      <c r="H1873">
        <v>9851.7999999999993</v>
      </c>
      <c r="I1873">
        <v>11211.2</v>
      </c>
      <c r="J1873">
        <v>11227.2</v>
      </c>
      <c r="L1873">
        <f t="shared" si="59"/>
        <v>1033.3900000000001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1033.8</v>
      </c>
      <c r="B1874">
        <v>3231.9</v>
      </c>
      <c r="C1874">
        <v>9097.6</v>
      </c>
      <c r="D1874">
        <v>15941.55</v>
      </c>
      <c r="E1874">
        <v>64000</v>
      </c>
      <c r="F1874">
        <v>64000</v>
      </c>
      <c r="H1874">
        <v>9440</v>
      </c>
      <c r="I1874">
        <v>11010</v>
      </c>
      <c r="J1874">
        <v>11073.6</v>
      </c>
      <c r="L1874">
        <f t="shared" si="59"/>
        <v>1033.8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1034.22</v>
      </c>
      <c r="B1875">
        <v>3226.8</v>
      </c>
      <c r="C1875">
        <v>9019.2000000000007</v>
      </c>
      <c r="D1875">
        <v>15844.25</v>
      </c>
      <c r="E1875">
        <v>64000</v>
      </c>
      <c r="F1875">
        <v>64000</v>
      </c>
      <c r="H1875">
        <v>9387.4</v>
      </c>
      <c r="I1875">
        <v>11086.6</v>
      </c>
      <c r="J1875">
        <v>11089.2</v>
      </c>
      <c r="L1875">
        <f t="shared" si="59"/>
        <v>1034.22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1034.6300000000001</v>
      </c>
      <c r="B1876">
        <v>3358.1</v>
      </c>
      <c r="C1876">
        <v>10288</v>
      </c>
      <c r="D1876">
        <v>15800.8</v>
      </c>
      <c r="E1876">
        <v>64000</v>
      </c>
      <c r="F1876">
        <v>64000</v>
      </c>
      <c r="H1876">
        <v>10693.6</v>
      </c>
      <c r="I1876">
        <v>12359</v>
      </c>
      <c r="J1876">
        <v>12350.2</v>
      </c>
      <c r="L1876">
        <f t="shared" si="59"/>
        <v>1034.6300000000001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1035.05</v>
      </c>
      <c r="B1877">
        <v>3303.25</v>
      </c>
      <c r="C1877">
        <v>9748</v>
      </c>
      <c r="D1877">
        <v>15671.55</v>
      </c>
      <c r="E1877">
        <v>64000</v>
      </c>
      <c r="F1877">
        <v>64000</v>
      </c>
      <c r="H1877">
        <v>10126.4</v>
      </c>
      <c r="I1877">
        <v>11819</v>
      </c>
      <c r="J1877">
        <v>11832</v>
      </c>
      <c r="L1877">
        <f t="shared" si="59"/>
        <v>1035.05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1035.46</v>
      </c>
      <c r="B1878">
        <v>3284.3</v>
      </c>
      <c r="C1878">
        <v>9543.4</v>
      </c>
      <c r="D1878">
        <v>15477.15</v>
      </c>
      <c r="E1878">
        <v>64000</v>
      </c>
      <c r="F1878">
        <v>64000</v>
      </c>
      <c r="H1878">
        <v>9922.2000000000007</v>
      </c>
      <c r="I1878">
        <v>11538.2</v>
      </c>
      <c r="J1878">
        <v>11527.4</v>
      </c>
      <c r="L1878">
        <f t="shared" si="59"/>
        <v>1035.46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1035.8800000000001</v>
      </c>
      <c r="B1879">
        <v>3368.05</v>
      </c>
      <c r="C1879">
        <v>10404.6</v>
      </c>
      <c r="D1879">
        <v>15430.25</v>
      </c>
      <c r="E1879">
        <v>64000</v>
      </c>
      <c r="F1879">
        <v>64000</v>
      </c>
      <c r="H1879">
        <v>10894</v>
      </c>
      <c r="I1879">
        <v>12332.2</v>
      </c>
      <c r="J1879">
        <v>12325.4</v>
      </c>
      <c r="L1879">
        <f t="shared" si="59"/>
        <v>1035.8800000000001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1036.29</v>
      </c>
      <c r="B1880">
        <v>3621.65</v>
      </c>
      <c r="C1880">
        <v>12846.8</v>
      </c>
      <c r="D1880">
        <v>15540.05</v>
      </c>
      <c r="E1880">
        <v>64000</v>
      </c>
      <c r="F1880">
        <v>64000</v>
      </c>
      <c r="H1880">
        <v>13359.8</v>
      </c>
      <c r="I1880">
        <v>14786.2</v>
      </c>
      <c r="J1880">
        <v>14769.2</v>
      </c>
      <c r="L1880">
        <f t="shared" si="59"/>
        <v>1036.29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1036.71</v>
      </c>
      <c r="B1881">
        <v>3244.7</v>
      </c>
      <c r="C1881">
        <v>9198.7999999999993</v>
      </c>
      <c r="D1881">
        <v>15071.85</v>
      </c>
      <c r="E1881">
        <v>64000</v>
      </c>
      <c r="F1881">
        <v>64000</v>
      </c>
      <c r="H1881">
        <v>9642.6</v>
      </c>
      <c r="I1881">
        <v>10935</v>
      </c>
      <c r="J1881">
        <v>10948.4</v>
      </c>
      <c r="L1881">
        <f t="shared" si="59"/>
        <v>1036.71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1037.1199999999999</v>
      </c>
      <c r="B1882">
        <v>3357.5</v>
      </c>
      <c r="C1882">
        <v>10335.799999999999</v>
      </c>
      <c r="D1882">
        <v>15074.2</v>
      </c>
      <c r="E1882">
        <v>64000</v>
      </c>
      <c r="F1882">
        <v>64000</v>
      </c>
      <c r="H1882">
        <v>10780.6</v>
      </c>
      <c r="I1882">
        <v>12102.4</v>
      </c>
      <c r="J1882">
        <v>12128</v>
      </c>
      <c r="L1882">
        <f t="shared" si="59"/>
        <v>1037.1199999999999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1037.54</v>
      </c>
      <c r="B1883">
        <v>3347.45</v>
      </c>
      <c r="C1883">
        <v>10223</v>
      </c>
      <c r="D1883">
        <v>14898.3</v>
      </c>
      <c r="E1883">
        <v>64000</v>
      </c>
      <c r="F1883">
        <v>64000</v>
      </c>
      <c r="H1883">
        <v>10712.4</v>
      </c>
      <c r="I1883">
        <v>11906.6</v>
      </c>
      <c r="J1883">
        <v>11997.8</v>
      </c>
      <c r="L1883">
        <f t="shared" si="59"/>
        <v>1037.54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1037.95</v>
      </c>
      <c r="B1884">
        <v>3298.35</v>
      </c>
      <c r="C1884">
        <v>9669.4</v>
      </c>
      <c r="D1884">
        <v>14775.15</v>
      </c>
      <c r="E1884">
        <v>64000</v>
      </c>
      <c r="F1884">
        <v>64000</v>
      </c>
      <c r="H1884">
        <v>10083.6</v>
      </c>
      <c r="I1884">
        <v>11366</v>
      </c>
      <c r="J1884">
        <v>11353.2</v>
      </c>
      <c r="L1884">
        <f t="shared" si="59"/>
        <v>1037.95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1038.3599999999999</v>
      </c>
      <c r="B1885">
        <v>3652.85</v>
      </c>
      <c r="C1885">
        <v>13215.4</v>
      </c>
      <c r="D1885">
        <v>14997.7</v>
      </c>
      <c r="E1885">
        <v>64000</v>
      </c>
      <c r="F1885">
        <v>64000</v>
      </c>
      <c r="H1885">
        <v>13717</v>
      </c>
      <c r="I1885">
        <v>14995.4</v>
      </c>
      <c r="J1885">
        <v>15066.2</v>
      </c>
      <c r="L1885">
        <f t="shared" si="59"/>
        <v>1038.3599999999999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1038.78</v>
      </c>
      <c r="B1886">
        <v>3234.9</v>
      </c>
      <c r="C1886">
        <v>9097.4</v>
      </c>
      <c r="D1886">
        <v>14500.9</v>
      </c>
      <c r="E1886">
        <v>64000</v>
      </c>
      <c r="F1886">
        <v>64000</v>
      </c>
      <c r="H1886">
        <v>9448</v>
      </c>
      <c r="I1886">
        <v>10781.6</v>
      </c>
      <c r="J1886">
        <v>10772.8</v>
      </c>
      <c r="L1886">
        <f t="shared" si="59"/>
        <v>1038.78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1039.19</v>
      </c>
      <c r="B1887">
        <v>3289.25</v>
      </c>
      <c r="C1887">
        <v>9605</v>
      </c>
      <c r="D1887">
        <v>14447</v>
      </c>
      <c r="E1887">
        <v>64000</v>
      </c>
      <c r="F1887">
        <v>64000</v>
      </c>
      <c r="H1887">
        <v>9994.7999999999993</v>
      </c>
      <c r="I1887">
        <v>11245.4</v>
      </c>
      <c r="J1887">
        <v>11284.4</v>
      </c>
      <c r="L1887">
        <f t="shared" si="59"/>
        <v>1039.19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1039.6099999999999</v>
      </c>
      <c r="B1888">
        <v>3290.65</v>
      </c>
      <c r="C1888">
        <v>9617.6</v>
      </c>
      <c r="D1888">
        <v>14350.7</v>
      </c>
      <c r="E1888">
        <v>64000</v>
      </c>
      <c r="F1888">
        <v>64000</v>
      </c>
      <c r="H1888">
        <v>9993</v>
      </c>
      <c r="I1888">
        <v>11189</v>
      </c>
      <c r="J1888">
        <v>11252.4</v>
      </c>
      <c r="L1888">
        <f t="shared" si="59"/>
        <v>1039.6099999999999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1040.02</v>
      </c>
      <c r="B1889">
        <v>3374.5</v>
      </c>
      <c r="C1889">
        <v>10385.4</v>
      </c>
      <c r="D1889">
        <v>14304.9</v>
      </c>
      <c r="E1889">
        <v>64000</v>
      </c>
      <c r="F1889">
        <v>64000</v>
      </c>
      <c r="H1889">
        <v>10870</v>
      </c>
      <c r="I1889">
        <v>12035.6</v>
      </c>
      <c r="J1889">
        <v>12073.2</v>
      </c>
      <c r="L1889">
        <f t="shared" si="59"/>
        <v>1040.02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1040.44</v>
      </c>
      <c r="B1890">
        <v>3287.85</v>
      </c>
      <c r="C1890">
        <v>9627.7999999999993</v>
      </c>
      <c r="D1890">
        <v>14115.8</v>
      </c>
      <c r="E1890">
        <v>64000</v>
      </c>
      <c r="F1890">
        <v>64000</v>
      </c>
      <c r="H1890">
        <v>10048.799999999999</v>
      </c>
      <c r="I1890">
        <v>11201.8</v>
      </c>
      <c r="J1890">
        <v>11181.2</v>
      </c>
      <c r="L1890">
        <f t="shared" si="59"/>
        <v>1040.44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1040.8499999999999</v>
      </c>
      <c r="B1891">
        <v>3278.95</v>
      </c>
      <c r="C1891">
        <v>9543.4</v>
      </c>
      <c r="D1891">
        <v>14005.05</v>
      </c>
      <c r="E1891">
        <v>64000</v>
      </c>
      <c r="F1891">
        <v>64000</v>
      </c>
      <c r="H1891">
        <v>9913.6</v>
      </c>
      <c r="I1891">
        <v>11025.6</v>
      </c>
      <c r="J1891">
        <v>11074.6</v>
      </c>
      <c r="L1891">
        <f t="shared" si="59"/>
        <v>1040.8499999999999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1041.27</v>
      </c>
      <c r="B1892">
        <v>3303.15</v>
      </c>
      <c r="C1892">
        <v>9755.4</v>
      </c>
      <c r="D1892">
        <v>13889.9</v>
      </c>
      <c r="E1892">
        <v>64000</v>
      </c>
      <c r="F1892">
        <v>64000</v>
      </c>
      <c r="H1892">
        <v>10224.200000000001</v>
      </c>
      <c r="I1892">
        <v>11245.4</v>
      </c>
      <c r="J1892">
        <v>11266.4</v>
      </c>
      <c r="L1892">
        <f t="shared" ref="L1892:L1955" si="61">A1892</f>
        <v>1041.27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1041.68</v>
      </c>
      <c r="B1893">
        <v>3285.35</v>
      </c>
      <c r="C1893">
        <v>9590.7999999999993</v>
      </c>
      <c r="D1893">
        <v>13774</v>
      </c>
      <c r="E1893">
        <v>64000</v>
      </c>
      <c r="F1893">
        <v>64000</v>
      </c>
      <c r="H1893">
        <v>9988.4</v>
      </c>
      <c r="I1893">
        <v>11059.2</v>
      </c>
      <c r="J1893">
        <v>11091</v>
      </c>
      <c r="L1893">
        <f t="shared" si="61"/>
        <v>1041.68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1042.0899999999999</v>
      </c>
      <c r="B1894">
        <v>3281.1</v>
      </c>
      <c r="C1894">
        <v>9522.4</v>
      </c>
      <c r="D1894">
        <v>13590.9</v>
      </c>
      <c r="E1894">
        <v>64000</v>
      </c>
      <c r="F1894">
        <v>64000</v>
      </c>
      <c r="H1894">
        <v>9938.7999999999993</v>
      </c>
      <c r="I1894">
        <v>11039.4</v>
      </c>
      <c r="J1894">
        <v>11012</v>
      </c>
      <c r="L1894">
        <f t="shared" si="61"/>
        <v>1042.0899999999999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1042.51</v>
      </c>
      <c r="B1895">
        <v>3293.2</v>
      </c>
      <c r="C1895">
        <v>9551.6</v>
      </c>
      <c r="D1895">
        <v>13463.55</v>
      </c>
      <c r="E1895">
        <v>64000</v>
      </c>
      <c r="F1895">
        <v>64000</v>
      </c>
      <c r="H1895">
        <v>10000</v>
      </c>
      <c r="I1895">
        <v>11009.6</v>
      </c>
      <c r="J1895">
        <v>11056.8</v>
      </c>
      <c r="L1895">
        <f t="shared" si="61"/>
        <v>1042.51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1042.92</v>
      </c>
      <c r="B1896">
        <v>3259</v>
      </c>
      <c r="C1896">
        <v>9258</v>
      </c>
      <c r="D1896">
        <v>13267.15</v>
      </c>
      <c r="E1896">
        <v>64000</v>
      </c>
      <c r="F1896">
        <v>64000</v>
      </c>
      <c r="H1896">
        <v>9659.6</v>
      </c>
      <c r="I1896">
        <v>10754.4</v>
      </c>
      <c r="J1896">
        <v>10738</v>
      </c>
      <c r="L1896">
        <f t="shared" si="61"/>
        <v>1042.92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1043.3399999999999</v>
      </c>
      <c r="B1897">
        <v>3316.7</v>
      </c>
      <c r="C1897">
        <v>9859</v>
      </c>
      <c r="D1897">
        <v>13220.25</v>
      </c>
      <c r="E1897">
        <v>64000</v>
      </c>
      <c r="F1897">
        <v>64000</v>
      </c>
      <c r="H1897">
        <v>10299.200000000001</v>
      </c>
      <c r="I1897">
        <v>11458.8</v>
      </c>
      <c r="J1897">
        <v>11441.6</v>
      </c>
      <c r="L1897">
        <f t="shared" si="61"/>
        <v>1043.3399999999999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1043.75</v>
      </c>
      <c r="B1898">
        <v>3245.75</v>
      </c>
      <c r="C1898">
        <v>9164</v>
      </c>
      <c r="D1898">
        <v>12991.3</v>
      </c>
      <c r="E1898">
        <v>64000</v>
      </c>
      <c r="F1898">
        <v>64000</v>
      </c>
      <c r="H1898">
        <v>9552.4</v>
      </c>
      <c r="I1898">
        <v>10685</v>
      </c>
      <c r="J1898">
        <v>10733.4</v>
      </c>
      <c r="L1898">
        <f t="shared" si="61"/>
        <v>1043.75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1044.1600000000001</v>
      </c>
      <c r="B1899">
        <v>3570.45</v>
      </c>
      <c r="C1899">
        <v>12383.8</v>
      </c>
      <c r="D1899">
        <v>13228.75</v>
      </c>
      <c r="E1899">
        <v>64000</v>
      </c>
      <c r="F1899">
        <v>64000</v>
      </c>
      <c r="H1899">
        <v>12957.6</v>
      </c>
      <c r="I1899">
        <v>13971.4</v>
      </c>
      <c r="J1899">
        <v>13922.8</v>
      </c>
      <c r="L1899">
        <f t="shared" si="61"/>
        <v>1044.1600000000001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1044.58</v>
      </c>
      <c r="B1900">
        <v>3325.35</v>
      </c>
      <c r="C1900">
        <v>9940.2000000000007</v>
      </c>
      <c r="D1900">
        <v>12884.6</v>
      </c>
      <c r="E1900">
        <v>64000</v>
      </c>
      <c r="F1900">
        <v>64000</v>
      </c>
      <c r="H1900">
        <v>10398.4</v>
      </c>
      <c r="I1900">
        <v>11412.8</v>
      </c>
      <c r="J1900">
        <v>11418</v>
      </c>
      <c r="L1900">
        <f t="shared" si="61"/>
        <v>1044.58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1044.99</v>
      </c>
      <c r="B1901">
        <v>3237.15</v>
      </c>
      <c r="C1901">
        <v>9100</v>
      </c>
      <c r="D1901">
        <v>12694.3</v>
      </c>
      <c r="E1901">
        <v>64000</v>
      </c>
      <c r="F1901">
        <v>64000</v>
      </c>
      <c r="H1901">
        <v>9445</v>
      </c>
      <c r="I1901">
        <v>10514.6</v>
      </c>
      <c r="J1901">
        <v>10518.6</v>
      </c>
      <c r="L1901">
        <f t="shared" si="61"/>
        <v>1044.99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1045.4000000000001</v>
      </c>
      <c r="B1902">
        <v>3260.15</v>
      </c>
      <c r="C1902">
        <v>9323.2000000000007</v>
      </c>
      <c r="D1902">
        <v>12602.4</v>
      </c>
      <c r="E1902">
        <v>64000</v>
      </c>
      <c r="F1902">
        <v>64000</v>
      </c>
      <c r="H1902">
        <v>9752</v>
      </c>
      <c r="I1902">
        <v>10729</v>
      </c>
      <c r="J1902">
        <v>10784.8</v>
      </c>
      <c r="L1902">
        <f t="shared" si="61"/>
        <v>1045.4000000000001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1045.82</v>
      </c>
      <c r="B1903">
        <v>3289.5</v>
      </c>
      <c r="C1903">
        <v>9646</v>
      </c>
      <c r="D1903">
        <v>12568.95</v>
      </c>
      <c r="E1903">
        <v>64000</v>
      </c>
      <c r="F1903">
        <v>64000</v>
      </c>
      <c r="H1903">
        <v>10048</v>
      </c>
      <c r="I1903">
        <v>11023</v>
      </c>
      <c r="J1903">
        <v>11058.6</v>
      </c>
      <c r="L1903">
        <f t="shared" si="61"/>
        <v>1045.82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1046.23</v>
      </c>
      <c r="B1904">
        <v>3312.35</v>
      </c>
      <c r="C1904">
        <v>9887</v>
      </c>
      <c r="D1904">
        <v>12540.5</v>
      </c>
      <c r="E1904">
        <v>64000</v>
      </c>
      <c r="F1904">
        <v>64000</v>
      </c>
      <c r="H1904">
        <v>10286.6</v>
      </c>
      <c r="I1904">
        <v>11282.6</v>
      </c>
      <c r="J1904">
        <v>11266.2</v>
      </c>
      <c r="L1904">
        <f t="shared" si="61"/>
        <v>1046.23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1046.6500000000001</v>
      </c>
      <c r="B1905">
        <v>3296.7</v>
      </c>
      <c r="C1905">
        <v>9677.2000000000007</v>
      </c>
      <c r="D1905">
        <v>12397.2</v>
      </c>
      <c r="E1905">
        <v>64000</v>
      </c>
      <c r="F1905">
        <v>64000</v>
      </c>
      <c r="H1905">
        <v>10112</v>
      </c>
      <c r="I1905">
        <v>11067</v>
      </c>
      <c r="J1905">
        <v>11151.2</v>
      </c>
      <c r="L1905">
        <f t="shared" si="61"/>
        <v>1046.6500000000001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1047.06</v>
      </c>
      <c r="B1906">
        <v>3222.2</v>
      </c>
      <c r="C1906">
        <v>8970.7999999999993</v>
      </c>
      <c r="D1906">
        <v>12239.65</v>
      </c>
      <c r="E1906">
        <v>64000</v>
      </c>
      <c r="F1906">
        <v>64000</v>
      </c>
      <c r="H1906">
        <v>9327</v>
      </c>
      <c r="I1906">
        <v>10306.6</v>
      </c>
      <c r="J1906">
        <v>10337.799999999999</v>
      </c>
      <c r="L1906">
        <f t="shared" si="61"/>
        <v>1047.06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1047.47</v>
      </c>
      <c r="B1907">
        <v>3212.55</v>
      </c>
      <c r="C1907">
        <v>8828</v>
      </c>
      <c r="D1907">
        <v>12114.9</v>
      </c>
      <c r="E1907">
        <v>64000</v>
      </c>
      <c r="F1907">
        <v>64000</v>
      </c>
      <c r="H1907">
        <v>9187.6</v>
      </c>
      <c r="I1907">
        <v>10226.200000000001</v>
      </c>
      <c r="J1907">
        <v>10213.6</v>
      </c>
      <c r="L1907">
        <f t="shared" si="61"/>
        <v>1047.47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1047.8900000000001</v>
      </c>
      <c r="B1908">
        <v>3525.8</v>
      </c>
      <c r="C1908">
        <v>11900.6</v>
      </c>
      <c r="D1908">
        <v>12318.6</v>
      </c>
      <c r="E1908">
        <v>64000</v>
      </c>
      <c r="F1908">
        <v>64000</v>
      </c>
      <c r="H1908">
        <v>12377</v>
      </c>
      <c r="I1908">
        <v>13457.8</v>
      </c>
      <c r="J1908">
        <v>13434</v>
      </c>
      <c r="L1908">
        <f t="shared" si="61"/>
        <v>1047.8900000000001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1048.3</v>
      </c>
      <c r="B1909">
        <v>3281.2</v>
      </c>
      <c r="C1909">
        <v>9563.6</v>
      </c>
      <c r="D1909">
        <v>11990.1</v>
      </c>
      <c r="E1909">
        <v>64000</v>
      </c>
      <c r="F1909">
        <v>64000</v>
      </c>
      <c r="H1909">
        <v>10008.4</v>
      </c>
      <c r="I1909">
        <v>10978.8</v>
      </c>
      <c r="J1909">
        <v>10996.2</v>
      </c>
      <c r="L1909">
        <f t="shared" si="61"/>
        <v>1048.3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1048.71</v>
      </c>
      <c r="B1910">
        <v>3344.45</v>
      </c>
      <c r="C1910">
        <v>10038.6</v>
      </c>
      <c r="D1910">
        <v>11937.25</v>
      </c>
      <c r="E1910">
        <v>64000</v>
      </c>
      <c r="F1910">
        <v>64000</v>
      </c>
      <c r="H1910">
        <v>10483</v>
      </c>
      <c r="I1910">
        <v>11468.2</v>
      </c>
      <c r="J1910">
        <v>11445.6</v>
      </c>
      <c r="L1910">
        <f t="shared" si="61"/>
        <v>1048.71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1049.1300000000001</v>
      </c>
      <c r="B1911">
        <v>3417.3</v>
      </c>
      <c r="C1911">
        <v>10885.4</v>
      </c>
      <c r="D1911">
        <v>11926.85</v>
      </c>
      <c r="E1911">
        <v>64000</v>
      </c>
      <c r="F1911">
        <v>64000</v>
      </c>
      <c r="H1911">
        <v>11352</v>
      </c>
      <c r="I1911">
        <v>12333.2</v>
      </c>
      <c r="J1911">
        <v>12384.6</v>
      </c>
      <c r="L1911">
        <f t="shared" si="61"/>
        <v>1049.1300000000001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1049.54</v>
      </c>
      <c r="B1912">
        <v>3266.6</v>
      </c>
      <c r="C1912">
        <v>9356.4</v>
      </c>
      <c r="D1912">
        <v>11698.05</v>
      </c>
      <c r="E1912">
        <v>64000</v>
      </c>
      <c r="F1912">
        <v>64000</v>
      </c>
      <c r="H1912">
        <v>9798</v>
      </c>
      <c r="I1912">
        <v>10795.8</v>
      </c>
      <c r="J1912">
        <v>10783.2</v>
      </c>
      <c r="L1912">
        <f t="shared" si="61"/>
        <v>1049.54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1049.95</v>
      </c>
      <c r="B1913">
        <v>3274.05</v>
      </c>
      <c r="C1913">
        <v>9422.6</v>
      </c>
      <c r="D1913">
        <v>11601.8</v>
      </c>
      <c r="E1913">
        <v>64000</v>
      </c>
      <c r="F1913">
        <v>64000</v>
      </c>
      <c r="H1913">
        <v>9842.4</v>
      </c>
      <c r="I1913">
        <v>10777.6</v>
      </c>
      <c r="J1913">
        <v>10853.4</v>
      </c>
      <c r="L1913">
        <f t="shared" si="61"/>
        <v>1049.95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1050.3699999999999</v>
      </c>
      <c r="B1914">
        <v>3278.05</v>
      </c>
      <c r="C1914">
        <v>9485.6</v>
      </c>
      <c r="D1914">
        <v>11504.75</v>
      </c>
      <c r="E1914">
        <v>64000</v>
      </c>
      <c r="F1914">
        <v>64000</v>
      </c>
      <c r="H1914">
        <v>9868.6</v>
      </c>
      <c r="I1914">
        <v>10844.8</v>
      </c>
      <c r="J1914">
        <v>10880.6</v>
      </c>
      <c r="L1914">
        <f t="shared" si="61"/>
        <v>1050.3699999999999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1050.78</v>
      </c>
      <c r="B1915">
        <v>3360</v>
      </c>
      <c r="C1915">
        <v>10352</v>
      </c>
      <c r="D1915">
        <v>11486.35</v>
      </c>
      <c r="E1915">
        <v>64000</v>
      </c>
      <c r="F1915">
        <v>64000</v>
      </c>
      <c r="H1915">
        <v>10829.8</v>
      </c>
      <c r="I1915">
        <v>11688</v>
      </c>
      <c r="J1915">
        <v>11696.2</v>
      </c>
      <c r="L1915">
        <f t="shared" si="61"/>
        <v>1050.78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1051.19</v>
      </c>
      <c r="B1916">
        <v>3296.15</v>
      </c>
      <c r="C1916">
        <v>9603.6</v>
      </c>
      <c r="D1916">
        <v>11350.35</v>
      </c>
      <c r="E1916">
        <v>64000</v>
      </c>
      <c r="F1916">
        <v>64000</v>
      </c>
      <c r="H1916">
        <v>10019.6</v>
      </c>
      <c r="I1916">
        <v>10867.8</v>
      </c>
      <c r="J1916">
        <v>10979.4</v>
      </c>
      <c r="L1916">
        <f t="shared" si="61"/>
        <v>1051.19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1051.6099999999999</v>
      </c>
      <c r="B1917">
        <v>3313.65</v>
      </c>
      <c r="C1917">
        <v>9870.2000000000007</v>
      </c>
      <c r="D1917">
        <v>11291.9</v>
      </c>
      <c r="E1917">
        <v>64000</v>
      </c>
      <c r="F1917">
        <v>64000</v>
      </c>
      <c r="H1917">
        <v>10278.6</v>
      </c>
      <c r="I1917">
        <v>11237.2</v>
      </c>
      <c r="J1917">
        <v>11170.6</v>
      </c>
      <c r="L1917">
        <f t="shared" si="61"/>
        <v>1051.6099999999999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1052.02</v>
      </c>
      <c r="B1918">
        <v>3234.5</v>
      </c>
      <c r="C1918">
        <v>9110</v>
      </c>
      <c r="D1918">
        <v>11112.85</v>
      </c>
      <c r="E1918">
        <v>64000</v>
      </c>
      <c r="F1918">
        <v>64000</v>
      </c>
      <c r="H1918">
        <v>9478</v>
      </c>
      <c r="I1918">
        <v>10330</v>
      </c>
      <c r="J1918">
        <v>10376</v>
      </c>
      <c r="L1918">
        <f t="shared" si="61"/>
        <v>1052.02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1052.43</v>
      </c>
      <c r="B1919">
        <v>3294.1</v>
      </c>
      <c r="C1919">
        <v>9675.7999999999993</v>
      </c>
      <c r="D1919">
        <v>11108.2</v>
      </c>
      <c r="E1919">
        <v>64000</v>
      </c>
      <c r="F1919">
        <v>64000</v>
      </c>
      <c r="H1919">
        <v>10074.200000000001</v>
      </c>
      <c r="I1919">
        <v>10919.8</v>
      </c>
      <c r="J1919">
        <v>10946</v>
      </c>
      <c r="L1919">
        <f t="shared" si="61"/>
        <v>1052.43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1052.8499999999999</v>
      </c>
      <c r="B1920">
        <v>3370.6</v>
      </c>
      <c r="C1920">
        <v>10508</v>
      </c>
      <c r="D1920">
        <v>11097.6</v>
      </c>
      <c r="E1920">
        <v>64000</v>
      </c>
      <c r="F1920">
        <v>64000</v>
      </c>
      <c r="H1920">
        <v>10910.4</v>
      </c>
      <c r="I1920">
        <v>11779.4</v>
      </c>
      <c r="J1920">
        <v>11725.6</v>
      </c>
      <c r="L1920">
        <f t="shared" si="61"/>
        <v>1052.8499999999999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1053.26</v>
      </c>
      <c r="B1921">
        <v>3316.75</v>
      </c>
      <c r="C1921">
        <v>9785.6</v>
      </c>
      <c r="D1921">
        <v>10931.85</v>
      </c>
      <c r="E1921">
        <v>64000</v>
      </c>
      <c r="F1921">
        <v>64000</v>
      </c>
      <c r="H1921">
        <v>10222.200000000001</v>
      </c>
      <c r="I1921">
        <v>11041.6</v>
      </c>
      <c r="J1921">
        <v>11081.6</v>
      </c>
      <c r="L1921">
        <f t="shared" si="61"/>
        <v>1053.26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1053.67</v>
      </c>
      <c r="B1922">
        <v>3329.95</v>
      </c>
      <c r="C1922">
        <v>10101.6</v>
      </c>
      <c r="D1922">
        <v>10866.3</v>
      </c>
      <c r="E1922">
        <v>64000</v>
      </c>
      <c r="F1922">
        <v>64000</v>
      </c>
      <c r="H1922">
        <v>10479.799999999999</v>
      </c>
      <c r="I1922">
        <v>11325.2</v>
      </c>
      <c r="J1922">
        <v>11388.8</v>
      </c>
      <c r="L1922">
        <f t="shared" si="61"/>
        <v>1053.67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1054.08</v>
      </c>
      <c r="B1923">
        <v>3309.3</v>
      </c>
      <c r="C1923">
        <v>9817.7999999999993</v>
      </c>
      <c r="D1923">
        <v>10707.3</v>
      </c>
      <c r="E1923">
        <v>64000</v>
      </c>
      <c r="F1923">
        <v>64000</v>
      </c>
      <c r="H1923">
        <v>10272.4</v>
      </c>
      <c r="I1923">
        <v>11078.2</v>
      </c>
      <c r="J1923">
        <v>11119.6</v>
      </c>
      <c r="L1923">
        <f t="shared" si="61"/>
        <v>1054.08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1054.5</v>
      </c>
      <c r="B1924">
        <v>3236.05</v>
      </c>
      <c r="C1924">
        <v>9162.2000000000007</v>
      </c>
      <c r="D1924">
        <v>10531.25</v>
      </c>
      <c r="E1924">
        <v>64000</v>
      </c>
      <c r="F1924">
        <v>64000</v>
      </c>
      <c r="H1924">
        <v>9561.2000000000007</v>
      </c>
      <c r="I1924">
        <v>10353.200000000001</v>
      </c>
      <c r="J1924">
        <v>10385</v>
      </c>
      <c r="L1924">
        <f t="shared" si="61"/>
        <v>1054.5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1054.9100000000001</v>
      </c>
      <c r="B1925">
        <v>3324.85</v>
      </c>
      <c r="C1925">
        <v>9899.4</v>
      </c>
      <c r="D1925">
        <v>10499.5</v>
      </c>
      <c r="E1925">
        <v>64000</v>
      </c>
      <c r="F1925">
        <v>64000</v>
      </c>
      <c r="H1925">
        <v>10372.4</v>
      </c>
      <c r="I1925">
        <v>11172</v>
      </c>
      <c r="J1925">
        <v>11184.6</v>
      </c>
      <c r="L1925">
        <f t="shared" si="61"/>
        <v>1054.9100000000001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1055.32</v>
      </c>
      <c r="B1926">
        <v>3308.95</v>
      </c>
      <c r="C1926">
        <v>9718</v>
      </c>
      <c r="D1926">
        <v>10370.799999999999</v>
      </c>
      <c r="E1926">
        <v>64000</v>
      </c>
      <c r="F1926">
        <v>64000</v>
      </c>
      <c r="H1926">
        <v>10126.6</v>
      </c>
      <c r="I1926">
        <v>10956</v>
      </c>
      <c r="J1926">
        <v>10958.2</v>
      </c>
      <c r="L1926">
        <f t="shared" si="61"/>
        <v>1055.32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1055.74</v>
      </c>
      <c r="B1927">
        <v>3252.05</v>
      </c>
      <c r="C1927">
        <v>9197</v>
      </c>
      <c r="D1927">
        <v>10186.85</v>
      </c>
      <c r="E1927">
        <v>64000</v>
      </c>
      <c r="F1927">
        <v>64000</v>
      </c>
      <c r="H1927">
        <v>9645</v>
      </c>
      <c r="I1927">
        <v>10443.200000000001</v>
      </c>
      <c r="J1927">
        <v>10453.4</v>
      </c>
      <c r="L1927">
        <f t="shared" si="61"/>
        <v>1055.74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1056.1500000000001</v>
      </c>
      <c r="B1928">
        <v>3323.85</v>
      </c>
      <c r="C1928">
        <v>9951.4</v>
      </c>
      <c r="D1928">
        <v>10152.75</v>
      </c>
      <c r="E1928">
        <v>64000</v>
      </c>
      <c r="F1928">
        <v>64000</v>
      </c>
      <c r="H1928">
        <v>10305.4</v>
      </c>
      <c r="I1928">
        <v>11100.4</v>
      </c>
      <c r="J1928">
        <v>11136.6</v>
      </c>
      <c r="L1928">
        <f t="shared" si="61"/>
        <v>1056.1500000000001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1056.56</v>
      </c>
      <c r="B1929">
        <v>3275.35</v>
      </c>
      <c r="C1929">
        <v>9393</v>
      </c>
      <c r="D1929">
        <v>9985.0499999999993</v>
      </c>
      <c r="E1929">
        <v>64000</v>
      </c>
      <c r="F1929">
        <v>64000</v>
      </c>
      <c r="H1929">
        <v>9839.2000000000007</v>
      </c>
      <c r="I1929">
        <v>10539.2</v>
      </c>
      <c r="J1929">
        <v>10585.4</v>
      </c>
      <c r="L1929">
        <f t="shared" si="61"/>
        <v>1056.56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1056.97</v>
      </c>
      <c r="B1930">
        <v>3346</v>
      </c>
      <c r="C1930">
        <v>10174.4</v>
      </c>
      <c r="D1930">
        <v>9976.25</v>
      </c>
      <c r="E1930">
        <v>64000</v>
      </c>
      <c r="F1930">
        <v>64000</v>
      </c>
      <c r="H1930">
        <v>10621</v>
      </c>
      <c r="I1930">
        <v>11404</v>
      </c>
      <c r="J1930">
        <v>11422.6</v>
      </c>
      <c r="L1930">
        <f t="shared" si="61"/>
        <v>1056.97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1057.3900000000001</v>
      </c>
      <c r="B1931">
        <v>3272.7</v>
      </c>
      <c r="C1931">
        <v>9423</v>
      </c>
      <c r="D1931">
        <v>9808.1</v>
      </c>
      <c r="E1931">
        <v>64000</v>
      </c>
      <c r="F1931">
        <v>64000</v>
      </c>
      <c r="H1931">
        <v>9814.2000000000007</v>
      </c>
      <c r="I1931">
        <v>10609.8</v>
      </c>
      <c r="J1931">
        <v>10618</v>
      </c>
      <c r="L1931">
        <f t="shared" si="61"/>
        <v>1057.3900000000001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1057.8</v>
      </c>
      <c r="B1932">
        <v>3368.85</v>
      </c>
      <c r="C1932">
        <v>10422.799999999999</v>
      </c>
      <c r="D1932">
        <v>9827.35</v>
      </c>
      <c r="E1932">
        <v>64000</v>
      </c>
      <c r="F1932">
        <v>64000</v>
      </c>
      <c r="H1932">
        <v>10845.2</v>
      </c>
      <c r="I1932">
        <v>11631.6</v>
      </c>
      <c r="J1932">
        <v>11633.2</v>
      </c>
      <c r="L1932">
        <f t="shared" si="61"/>
        <v>1057.8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1058.21</v>
      </c>
      <c r="B1933">
        <v>3239.4</v>
      </c>
      <c r="C1933">
        <v>9020.6</v>
      </c>
      <c r="D1933">
        <v>9616.65</v>
      </c>
      <c r="E1933">
        <v>64000</v>
      </c>
      <c r="F1933">
        <v>64000</v>
      </c>
      <c r="H1933">
        <v>9473.4</v>
      </c>
      <c r="I1933">
        <v>10214.4</v>
      </c>
      <c r="J1933">
        <v>10270.799999999999</v>
      </c>
      <c r="L1933">
        <f t="shared" si="61"/>
        <v>1058.21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1058.6199999999999</v>
      </c>
      <c r="B1934">
        <v>3301.4</v>
      </c>
      <c r="C1934">
        <v>9776.2000000000007</v>
      </c>
      <c r="D1934">
        <v>9619.4</v>
      </c>
      <c r="E1934">
        <v>64000</v>
      </c>
      <c r="F1934">
        <v>64000</v>
      </c>
      <c r="H1934">
        <v>10156.6</v>
      </c>
      <c r="I1934">
        <v>10972.8</v>
      </c>
      <c r="J1934">
        <v>10998</v>
      </c>
      <c r="L1934">
        <f t="shared" si="61"/>
        <v>1058.6199999999999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1059.03</v>
      </c>
      <c r="B1935">
        <v>3270.9</v>
      </c>
      <c r="C1935">
        <v>9389.7999999999993</v>
      </c>
      <c r="D1935">
        <v>9491.2000000000007</v>
      </c>
      <c r="E1935">
        <v>64000</v>
      </c>
      <c r="F1935">
        <v>64000</v>
      </c>
      <c r="H1935">
        <v>9788.7999999999993</v>
      </c>
      <c r="I1935">
        <v>10589.6</v>
      </c>
      <c r="J1935">
        <v>10618</v>
      </c>
      <c r="L1935">
        <f t="shared" si="61"/>
        <v>1059.03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1059.45</v>
      </c>
      <c r="B1936">
        <v>3342.8</v>
      </c>
      <c r="C1936">
        <v>10114.799999999999</v>
      </c>
      <c r="D1936">
        <v>9526.9500000000007</v>
      </c>
      <c r="E1936">
        <v>64000</v>
      </c>
      <c r="F1936">
        <v>64000</v>
      </c>
      <c r="H1936">
        <v>10529.2</v>
      </c>
      <c r="I1936">
        <v>11386.4</v>
      </c>
      <c r="J1936">
        <v>11365.4</v>
      </c>
      <c r="L1936">
        <f t="shared" si="61"/>
        <v>1059.45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1059.8599999999999</v>
      </c>
      <c r="B1937">
        <v>3293.45</v>
      </c>
      <c r="C1937">
        <v>9618</v>
      </c>
      <c r="D1937">
        <v>9380.75</v>
      </c>
      <c r="E1937">
        <v>64000</v>
      </c>
      <c r="F1937">
        <v>64000</v>
      </c>
      <c r="H1937">
        <v>10045</v>
      </c>
      <c r="I1937">
        <v>10777.2</v>
      </c>
      <c r="J1937">
        <v>10833.6</v>
      </c>
      <c r="L1937">
        <f t="shared" si="61"/>
        <v>1059.8599999999999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1060.27</v>
      </c>
      <c r="B1938">
        <v>3470.65</v>
      </c>
      <c r="C1938">
        <v>11470</v>
      </c>
      <c r="D1938">
        <v>9470.7999999999993</v>
      </c>
      <c r="E1938">
        <v>64000</v>
      </c>
      <c r="F1938">
        <v>64000</v>
      </c>
      <c r="H1938">
        <v>11859.6</v>
      </c>
      <c r="I1938">
        <v>12666.6</v>
      </c>
      <c r="J1938">
        <v>12673.8</v>
      </c>
      <c r="L1938">
        <f t="shared" si="61"/>
        <v>1060.27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1060.68</v>
      </c>
      <c r="B1939">
        <v>3252.6</v>
      </c>
      <c r="C1939">
        <v>9273</v>
      </c>
      <c r="D1939">
        <v>9179.5499999999993</v>
      </c>
      <c r="E1939">
        <v>64000</v>
      </c>
      <c r="F1939">
        <v>64000</v>
      </c>
      <c r="H1939">
        <v>9665.2000000000007</v>
      </c>
      <c r="I1939">
        <v>10440.6</v>
      </c>
      <c r="J1939">
        <v>10462.4</v>
      </c>
      <c r="L1939">
        <f t="shared" si="61"/>
        <v>1060.68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1061.0999999999999</v>
      </c>
      <c r="B1940">
        <v>3354.6</v>
      </c>
      <c r="C1940">
        <v>10277</v>
      </c>
      <c r="D1940">
        <v>9203.0499999999993</v>
      </c>
      <c r="E1940">
        <v>64000</v>
      </c>
      <c r="F1940">
        <v>64000</v>
      </c>
      <c r="H1940">
        <v>10677.6</v>
      </c>
      <c r="I1940">
        <v>11429.2</v>
      </c>
      <c r="J1940">
        <v>11459.2</v>
      </c>
      <c r="L1940">
        <f t="shared" si="61"/>
        <v>1061.0999999999999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1061.51</v>
      </c>
      <c r="B1941">
        <v>3245.85</v>
      </c>
      <c r="C1941">
        <v>9188.6</v>
      </c>
      <c r="D1941">
        <v>9044.15</v>
      </c>
      <c r="E1941">
        <v>64000</v>
      </c>
      <c r="F1941">
        <v>64000</v>
      </c>
      <c r="H1941">
        <v>9570.7999999999993</v>
      </c>
      <c r="I1941">
        <v>10283.799999999999</v>
      </c>
      <c r="J1941">
        <v>10340.6</v>
      </c>
      <c r="L1941">
        <f t="shared" si="61"/>
        <v>1061.51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1061.92</v>
      </c>
      <c r="B1942">
        <v>3296.2</v>
      </c>
      <c r="C1942">
        <v>9711.4</v>
      </c>
      <c r="D1942">
        <v>8986.15</v>
      </c>
      <c r="E1942">
        <v>64000</v>
      </c>
      <c r="F1942">
        <v>64000</v>
      </c>
      <c r="H1942">
        <v>10155.200000000001</v>
      </c>
      <c r="I1942">
        <v>10916.6</v>
      </c>
      <c r="J1942">
        <v>10878.2</v>
      </c>
      <c r="L1942">
        <f t="shared" si="61"/>
        <v>1061.92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1062.33</v>
      </c>
      <c r="B1943">
        <v>3284.25</v>
      </c>
      <c r="C1943">
        <v>9525.6</v>
      </c>
      <c r="D1943">
        <v>8912.25</v>
      </c>
      <c r="E1943">
        <v>64000</v>
      </c>
      <c r="F1943">
        <v>64000</v>
      </c>
      <c r="H1943">
        <v>9958.4</v>
      </c>
      <c r="I1943">
        <v>10840.4</v>
      </c>
      <c r="J1943">
        <v>10849</v>
      </c>
      <c r="L1943">
        <f t="shared" si="61"/>
        <v>1062.33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1062.74</v>
      </c>
      <c r="B1944">
        <v>3241.9</v>
      </c>
      <c r="C1944">
        <v>9223.4</v>
      </c>
      <c r="D1944">
        <v>8841.2000000000007</v>
      </c>
      <c r="E1944">
        <v>64000</v>
      </c>
      <c r="F1944">
        <v>63998.8</v>
      </c>
      <c r="H1944">
        <v>9585.7999999999993</v>
      </c>
      <c r="I1944">
        <v>10494.4</v>
      </c>
      <c r="J1944">
        <v>10470.6</v>
      </c>
      <c r="L1944">
        <f t="shared" si="61"/>
        <v>1062.74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1063.1600000000001</v>
      </c>
      <c r="B1945">
        <v>3261.95</v>
      </c>
      <c r="C1945">
        <v>9382.2000000000007</v>
      </c>
      <c r="D1945">
        <v>8791.2000000000007</v>
      </c>
      <c r="E1945">
        <v>63942.2</v>
      </c>
      <c r="F1945">
        <v>63519.199999999997</v>
      </c>
      <c r="H1945">
        <v>9753.4</v>
      </c>
      <c r="I1945">
        <v>10584.4</v>
      </c>
      <c r="J1945">
        <v>10642.4</v>
      </c>
      <c r="L1945">
        <f t="shared" si="61"/>
        <v>1063.1600000000001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1063.57</v>
      </c>
      <c r="B1946">
        <v>3293.4</v>
      </c>
      <c r="C1946">
        <v>9667.4</v>
      </c>
      <c r="D1946">
        <v>8733</v>
      </c>
      <c r="E1946">
        <v>63520.4</v>
      </c>
      <c r="F1946">
        <v>63246.2</v>
      </c>
      <c r="H1946">
        <v>10041.4</v>
      </c>
      <c r="I1946">
        <v>10939.4</v>
      </c>
      <c r="J1946">
        <v>11045.4</v>
      </c>
      <c r="L1946">
        <f t="shared" si="61"/>
        <v>1063.57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1063.98</v>
      </c>
      <c r="B1947">
        <v>3250.7</v>
      </c>
      <c r="C1947">
        <v>9236</v>
      </c>
      <c r="D1947">
        <v>8647.4</v>
      </c>
      <c r="E1947">
        <v>62505.2</v>
      </c>
      <c r="F1947">
        <v>62181.599999999999</v>
      </c>
      <c r="H1947">
        <v>9608.4</v>
      </c>
      <c r="I1947">
        <v>10458.799999999999</v>
      </c>
      <c r="J1947">
        <v>10486.2</v>
      </c>
      <c r="L1947">
        <f t="shared" si="61"/>
        <v>1063.98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1064.3900000000001</v>
      </c>
      <c r="B1948">
        <v>3351.15</v>
      </c>
      <c r="C1948">
        <v>10202.4</v>
      </c>
      <c r="D1948">
        <v>8676.25</v>
      </c>
      <c r="E1948">
        <v>62928.2</v>
      </c>
      <c r="F1948">
        <v>62452.4</v>
      </c>
      <c r="H1948">
        <v>10633.4</v>
      </c>
      <c r="I1948">
        <v>11432.6</v>
      </c>
      <c r="J1948">
        <v>11403.4</v>
      </c>
      <c r="L1948">
        <f t="shared" si="61"/>
        <v>1064.3900000000001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1064.8</v>
      </c>
      <c r="B1949">
        <v>3346.5</v>
      </c>
      <c r="C1949">
        <v>10226.799999999999</v>
      </c>
      <c r="D1949">
        <v>8605.4</v>
      </c>
      <c r="E1949">
        <v>62330.8</v>
      </c>
      <c r="F1949">
        <v>61834.6</v>
      </c>
      <c r="H1949">
        <v>10673.6</v>
      </c>
      <c r="I1949">
        <v>11444.2</v>
      </c>
      <c r="J1949">
        <v>11427.2</v>
      </c>
      <c r="L1949">
        <f t="shared" si="61"/>
        <v>1064.8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1065.21</v>
      </c>
      <c r="B1950">
        <v>3295.25</v>
      </c>
      <c r="C1950">
        <v>9688</v>
      </c>
      <c r="D1950">
        <v>8473.75</v>
      </c>
      <c r="E1950">
        <v>61102</v>
      </c>
      <c r="F1950">
        <v>60752.6</v>
      </c>
      <c r="H1950">
        <v>10113</v>
      </c>
      <c r="I1950">
        <v>10874.8</v>
      </c>
      <c r="J1950">
        <v>10929.2</v>
      </c>
      <c r="L1950">
        <f t="shared" si="61"/>
        <v>1065.21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1065.6300000000001</v>
      </c>
      <c r="B1951">
        <v>3284.05</v>
      </c>
      <c r="C1951">
        <v>9594.4</v>
      </c>
      <c r="D1951">
        <v>8406.85</v>
      </c>
      <c r="E1951">
        <v>60271.8</v>
      </c>
      <c r="F1951">
        <v>59914.6</v>
      </c>
      <c r="H1951">
        <v>10023.4</v>
      </c>
      <c r="I1951">
        <v>10712.4</v>
      </c>
      <c r="J1951">
        <v>10762.4</v>
      </c>
      <c r="L1951">
        <f t="shared" si="61"/>
        <v>1065.6300000000001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1066.04</v>
      </c>
      <c r="B1952">
        <v>3321.7</v>
      </c>
      <c r="C1952">
        <v>9891.6</v>
      </c>
      <c r="D1952">
        <v>8364.5499999999993</v>
      </c>
      <c r="E1952">
        <v>60001.8</v>
      </c>
      <c r="F1952">
        <v>59702.2</v>
      </c>
      <c r="H1952">
        <v>10311.6</v>
      </c>
      <c r="I1952">
        <v>10988.8</v>
      </c>
      <c r="J1952">
        <v>11032</v>
      </c>
      <c r="L1952">
        <f t="shared" si="61"/>
        <v>1066.04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1066.45</v>
      </c>
      <c r="B1953">
        <v>3275.75</v>
      </c>
      <c r="C1953">
        <v>9459.2000000000007</v>
      </c>
      <c r="D1953">
        <v>8252.85</v>
      </c>
      <c r="E1953">
        <v>58850.6</v>
      </c>
      <c r="F1953">
        <v>58522.2</v>
      </c>
      <c r="H1953">
        <v>9901.7999999999993</v>
      </c>
      <c r="I1953">
        <v>10561</v>
      </c>
      <c r="J1953">
        <v>10594.8</v>
      </c>
      <c r="L1953">
        <f t="shared" si="61"/>
        <v>1066.45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1066.8599999999999</v>
      </c>
      <c r="B1954">
        <v>3376.9</v>
      </c>
      <c r="C1954">
        <v>10395.6</v>
      </c>
      <c r="D1954">
        <v>8281.2999999999993</v>
      </c>
      <c r="E1954">
        <v>59077.4</v>
      </c>
      <c r="F1954">
        <v>58655</v>
      </c>
      <c r="H1954">
        <v>10833.6</v>
      </c>
      <c r="I1954">
        <v>11553.2</v>
      </c>
      <c r="J1954">
        <v>11537.2</v>
      </c>
      <c r="L1954">
        <f t="shared" si="61"/>
        <v>1066.8599999999999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1067.27</v>
      </c>
      <c r="B1955">
        <v>3311.6</v>
      </c>
      <c r="C1955">
        <v>9782</v>
      </c>
      <c r="D1955">
        <v>8145</v>
      </c>
      <c r="E1955">
        <v>57668.800000000003</v>
      </c>
      <c r="F1955">
        <v>57314.400000000001</v>
      </c>
      <c r="H1955">
        <v>10202.4</v>
      </c>
      <c r="I1955">
        <v>10906.4</v>
      </c>
      <c r="J1955">
        <v>10944.4</v>
      </c>
      <c r="L1955">
        <f t="shared" si="61"/>
        <v>1067.27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1067.68</v>
      </c>
      <c r="B1956">
        <v>3222.9</v>
      </c>
      <c r="C1956">
        <v>9012</v>
      </c>
      <c r="D1956">
        <v>7986.4</v>
      </c>
      <c r="E1956">
        <v>56313.2</v>
      </c>
      <c r="F1956">
        <v>55860.800000000003</v>
      </c>
      <c r="H1956">
        <v>9373.7999999999993</v>
      </c>
      <c r="I1956">
        <v>10105.4</v>
      </c>
      <c r="J1956">
        <v>10083.200000000001</v>
      </c>
      <c r="L1956">
        <f t="shared" ref="L1956:L2019" si="63">A1956</f>
        <v>1067.68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1068.0999999999999</v>
      </c>
      <c r="B1957">
        <v>3318.75</v>
      </c>
      <c r="C1957">
        <v>9894.4</v>
      </c>
      <c r="D1957">
        <v>7999.35</v>
      </c>
      <c r="E1957">
        <v>56285.2</v>
      </c>
      <c r="F1957">
        <v>55878.2</v>
      </c>
      <c r="H1957">
        <v>10279</v>
      </c>
      <c r="I1957">
        <v>10940.2</v>
      </c>
      <c r="J1957">
        <v>11022.6</v>
      </c>
      <c r="L1957">
        <f t="shared" si="63"/>
        <v>1068.0999999999999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1068.51</v>
      </c>
      <c r="B1958">
        <v>3355.3</v>
      </c>
      <c r="C1958">
        <v>10320.6</v>
      </c>
      <c r="D1958">
        <v>7939.55</v>
      </c>
      <c r="E1958">
        <v>55985.4</v>
      </c>
      <c r="F1958">
        <v>55665.599999999999</v>
      </c>
      <c r="H1958">
        <v>10746</v>
      </c>
      <c r="I1958">
        <v>11389.2</v>
      </c>
      <c r="J1958">
        <v>11407.8</v>
      </c>
      <c r="L1958">
        <f t="shared" si="63"/>
        <v>1068.51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1068.92</v>
      </c>
      <c r="B1959">
        <v>3304.45</v>
      </c>
      <c r="C1959">
        <v>9819.2000000000007</v>
      </c>
      <c r="D1959">
        <v>7823.7</v>
      </c>
      <c r="E1959">
        <v>54579.6</v>
      </c>
      <c r="F1959">
        <v>54134.6</v>
      </c>
      <c r="H1959">
        <v>10216.4</v>
      </c>
      <c r="I1959">
        <v>10794.6</v>
      </c>
      <c r="J1959">
        <v>10865.4</v>
      </c>
      <c r="L1959">
        <f t="shared" si="63"/>
        <v>1068.92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1069.33</v>
      </c>
      <c r="B1960">
        <v>3279.4</v>
      </c>
      <c r="C1960">
        <v>9501</v>
      </c>
      <c r="D1960">
        <v>7710.6</v>
      </c>
      <c r="E1960">
        <v>53512.800000000003</v>
      </c>
      <c r="F1960">
        <v>53189.599999999999</v>
      </c>
      <c r="H1960">
        <v>9872.6</v>
      </c>
      <c r="I1960">
        <v>10478</v>
      </c>
      <c r="J1960">
        <v>10561.8</v>
      </c>
      <c r="L1960">
        <f t="shared" si="63"/>
        <v>1069.33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1069.74</v>
      </c>
      <c r="B1961">
        <v>3325.7</v>
      </c>
      <c r="C1961">
        <v>9968.6</v>
      </c>
      <c r="D1961">
        <v>7685.95</v>
      </c>
      <c r="E1961">
        <v>53222.2</v>
      </c>
      <c r="F1961">
        <v>52893.4</v>
      </c>
      <c r="H1961">
        <v>10392.799999999999</v>
      </c>
      <c r="I1961">
        <v>10974.6</v>
      </c>
      <c r="J1961">
        <v>10972.4</v>
      </c>
      <c r="L1961">
        <f t="shared" si="63"/>
        <v>1069.74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1070.1500000000001</v>
      </c>
      <c r="B1962">
        <v>3260.25</v>
      </c>
      <c r="C1962">
        <v>9356</v>
      </c>
      <c r="D1962">
        <v>7564.55</v>
      </c>
      <c r="E1962">
        <v>52030.8</v>
      </c>
      <c r="F1962">
        <v>51818.8</v>
      </c>
      <c r="H1962">
        <v>9773.2000000000007</v>
      </c>
      <c r="I1962">
        <v>10385</v>
      </c>
      <c r="J1962">
        <v>10431.4</v>
      </c>
      <c r="L1962">
        <f t="shared" si="63"/>
        <v>1070.1500000000001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1070.56</v>
      </c>
      <c r="B1963">
        <v>3279.95</v>
      </c>
      <c r="C1963">
        <v>9531.4</v>
      </c>
      <c r="D1963">
        <v>7517.9</v>
      </c>
      <c r="E1963">
        <v>51624.4</v>
      </c>
      <c r="F1963">
        <v>51269</v>
      </c>
      <c r="H1963">
        <v>9976.4</v>
      </c>
      <c r="I1963">
        <v>10543.4</v>
      </c>
      <c r="J1963">
        <v>10591.6</v>
      </c>
      <c r="L1963">
        <f t="shared" si="63"/>
        <v>1070.56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1070.97</v>
      </c>
      <c r="B1964">
        <v>3312.35</v>
      </c>
      <c r="C1964">
        <v>9882</v>
      </c>
      <c r="D1964">
        <v>7498.15</v>
      </c>
      <c r="E1964">
        <v>51342</v>
      </c>
      <c r="F1964">
        <v>51237.4</v>
      </c>
      <c r="H1964">
        <v>10277.6</v>
      </c>
      <c r="I1964">
        <v>10897.2</v>
      </c>
      <c r="J1964">
        <v>10906.2</v>
      </c>
      <c r="L1964">
        <f t="shared" si="63"/>
        <v>1070.97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1071.3800000000001</v>
      </c>
      <c r="B1965">
        <v>3402.75</v>
      </c>
      <c r="C1965">
        <v>10762.6</v>
      </c>
      <c r="D1965">
        <v>7546.5</v>
      </c>
      <c r="E1965">
        <v>51760.2</v>
      </c>
      <c r="F1965">
        <v>51380.2</v>
      </c>
      <c r="H1965">
        <v>11246.2</v>
      </c>
      <c r="I1965">
        <v>11826</v>
      </c>
      <c r="J1965">
        <v>11840.4</v>
      </c>
      <c r="L1965">
        <f t="shared" si="63"/>
        <v>1071.3800000000001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1071.8</v>
      </c>
      <c r="B1966">
        <v>3367.6</v>
      </c>
      <c r="C1966">
        <v>10405.4</v>
      </c>
      <c r="D1966">
        <v>7440.3</v>
      </c>
      <c r="E1966">
        <v>50903.199999999997</v>
      </c>
      <c r="F1966">
        <v>50572</v>
      </c>
      <c r="H1966">
        <v>10823.2</v>
      </c>
      <c r="I1966">
        <v>11390.8</v>
      </c>
      <c r="J1966">
        <v>11425.2</v>
      </c>
      <c r="L1966">
        <f t="shared" si="63"/>
        <v>1071.8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1072.21</v>
      </c>
      <c r="B1967">
        <v>3306.55</v>
      </c>
      <c r="C1967">
        <v>9824.2000000000007</v>
      </c>
      <c r="D1967">
        <v>7313.4</v>
      </c>
      <c r="E1967">
        <v>49864.2</v>
      </c>
      <c r="F1967">
        <v>49626</v>
      </c>
      <c r="H1967">
        <v>10235.799999999999</v>
      </c>
      <c r="I1967">
        <v>10750.8</v>
      </c>
      <c r="J1967">
        <v>10791.8</v>
      </c>
      <c r="L1967">
        <f t="shared" si="63"/>
        <v>1072.21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1072.6199999999999</v>
      </c>
      <c r="B1968">
        <v>3357</v>
      </c>
      <c r="C1968">
        <v>10240.799999999999</v>
      </c>
      <c r="D1968">
        <v>7347.3</v>
      </c>
      <c r="E1968">
        <v>49830.6</v>
      </c>
      <c r="F1968">
        <v>49526</v>
      </c>
      <c r="H1968">
        <v>10713.8</v>
      </c>
      <c r="I1968">
        <v>11191</v>
      </c>
      <c r="J1968">
        <v>11244.4</v>
      </c>
      <c r="L1968">
        <f t="shared" si="63"/>
        <v>1072.6199999999999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1073.03</v>
      </c>
      <c r="B1969">
        <v>3209.2</v>
      </c>
      <c r="C1969">
        <v>8788.2000000000007</v>
      </c>
      <c r="D1969">
        <v>7139.5</v>
      </c>
      <c r="E1969">
        <v>47871</v>
      </c>
      <c r="F1969">
        <v>47487</v>
      </c>
      <c r="H1969">
        <v>9148.4</v>
      </c>
      <c r="I1969">
        <v>9730.4</v>
      </c>
      <c r="J1969">
        <v>9776</v>
      </c>
      <c r="L1969">
        <f t="shared" si="63"/>
        <v>1073.03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1073.44</v>
      </c>
      <c r="B1970">
        <v>3271.9</v>
      </c>
      <c r="C1970">
        <v>9469.4</v>
      </c>
      <c r="D1970">
        <v>7158.2</v>
      </c>
      <c r="E1970">
        <v>48090.2</v>
      </c>
      <c r="F1970">
        <v>47786</v>
      </c>
      <c r="H1970">
        <v>9839.7999999999993</v>
      </c>
      <c r="I1970">
        <v>10415.799999999999</v>
      </c>
      <c r="J1970">
        <v>10434.6</v>
      </c>
      <c r="L1970">
        <f t="shared" si="63"/>
        <v>1073.44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1073.8499999999999</v>
      </c>
      <c r="B1971">
        <v>3334.45</v>
      </c>
      <c r="C1971">
        <v>10061.799999999999</v>
      </c>
      <c r="D1971">
        <v>7153.4</v>
      </c>
      <c r="E1971">
        <v>48148.6</v>
      </c>
      <c r="F1971">
        <v>47919.6</v>
      </c>
      <c r="H1971">
        <v>10505.2</v>
      </c>
      <c r="I1971">
        <v>11006.4</v>
      </c>
      <c r="J1971">
        <v>11063.6</v>
      </c>
      <c r="L1971">
        <f t="shared" si="63"/>
        <v>1073.8499999999999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1074.26</v>
      </c>
      <c r="B1972">
        <v>3292.5</v>
      </c>
      <c r="C1972">
        <v>9627.7999999999993</v>
      </c>
      <c r="D1972">
        <v>7070.2</v>
      </c>
      <c r="E1972">
        <v>47325</v>
      </c>
      <c r="F1972">
        <v>46893.2</v>
      </c>
      <c r="H1972">
        <v>10036.6</v>
      </c>
      <c r="I1972">
        <v>10557.2</v>
      </c>
      <c r="J1972">
        <v>10615</v>
      </c>
      <c r="L1972">
        <f t="shared" si="63"/>
        <v>1074.26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1074.67</v>
      </c>
      <c r="B1973">
        <v>3361.05</v>
      </c>
      <c r="C1973">
        <v>10318</v>
      </c>
      <c r="D1973">
        <v>7083.5</v>
      </c>
      <c r="E1973">
        <v>47276.800000000003</v>
      </c>
      <c r="F1973">
        <v>47061</v>
      </c>
      <c r="H1973">
        <v>10826.2</v>
      </c>
      <c r="I1973">
        <v>11272.4</v>
      </c>
      <c r="J1973">
        <v>11274.8</v>
      </c>
      <c r="L1973">
        <f t="shared" si="63"/>
        <v>1074.67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1075.08</v>
      </c>
      <c r="B1974">
        <v>3366.2</v>
      </c>
      <c r="C1974">
        <v>10505.6</v>
      </c>
      <c r="D1974">
        <v>7021.7</v>
      </c>
      <c r="E1974">
        <v>46909.2</v>
      </c>
      <c r="F1974">
        <v>46664.2</v>
      </c>
      <c r="H1974">
        <v>10869.4</v>
      </c>
      <c r="I1974">
        <v>11350.2</v>
      </c>
      <c r="J1974">
        <v>11356.4</v>
      </c>
      <c r="L1974">
        <f t="shared" si="63"/>
        <v>1075.08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1075.49</v>
      </c>
      <c r="B1975">
        <v>3320.9</v>
      </c>
      <c r="C1975">
        <v>9893</v>
      </c>
      <c r="D1975">
        <v>6934.65</v>
      </c>
      <c r="E1975">
        <v>45977.2</v>
      </c>
      <c r="F1975">
        <v>45610.6</v>
      </c>
      <c r="H1975">
        <v>10326.4</v>
      </c>
      <c r="I1975">
        <v>10771</v>
      </c>
      <c r="J1975">
        <v>10808.6</v>
      </c>
      <c r="L1975">
        <f t="shared" si="63"/>
        <v>1075.49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1075.9000000000001</v>
      </c>
      <c r="B1976">
        <v>3180.85</v>
      </c>
      <c r="C1976">
        <v>8522.2000000000007</v>
      </c>
      <c r="D1976">
        <v>6748.2</v>
      </c>
      <c r="E1976">
        <v>44164.4</v>
      </c>
      <c r="F1976">
        <v>43829</v>
      </c>
      <c r="H1976">
        <v>8955</v>
      </c>
      <c r="I1976">
        <v>9424.4</v>
      </c>
      <c r="J1976">
        <v>9396.6</v>
      </c>
      <c r="L1976">
        <f t="shared" si="63"/>
        <v>1075.9000000000001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1076.31</v>
      </c>
      <c r="B1977">
        <v>3250.4</v>
      </c>
      <c r="C1977">
        <v>9255</v>
      </c>
      <c r="D1977">
        <v>6783.3</v>
      </c>
      <c r="E1977">
        <v>44378.2</v>
      </c>
      <c r="F1977">
        <v>44122.400000000001</v>
      </c>
      <c r="H1977">
        <v>9620.4</v>
      </c>
      <c r="I1977">
        <v>10075.6</v>
      </c>
      <c r="J1977">
        <v>10102.799999999999</v>
      </c>
      <c r="L1977">
        <f t="shared" si="63"/>
        <v>1076.31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1076.72</v>
      </c>
      <c r="B1978">
        <v>3257.45</v>
      </c>
      <c r="C1978">
        <v>9241.4</v>
      </c>
      <c r="D1978">
        <v>6746.75</v>
      </c>
      <c r="E1978">
        <v>43934</v>
      </c>
      <c r="F1978">
        <v>43744</v>
      </c>
      <c r="H1978">
        <v>9656.6</v>
      </c>
      <c r="I1978">
        <v>10088.6</v>
      </c>
      <c r="J1978">
        <v>10150.4</v>
      </c>
      <c r="L1978">
        <f t="shared" si="63"/>
        <v>1076.72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1077.1300000000001</v>
      </c>
      <c r="B1979">
        <v>3269.4</v>
      </c>
      <c r="C1979">
        <v>9363.4</v>
      </c>
      <c r="D1979">
        <v>6701</v>
      </c>
      <c r="E1979">
        <v>43540.4</v>
      </c>
      <c r="F1979">
        <v>43243.8</v>
      </c>
      <c r="H1979">
        <v>9741.4</v>
      </c>
      <c r="I1979">
        <v>10255</v>
      </c>
      <c r="J1979">
        <v>10231</v>
      </c>
      <c r="L1979">
        <f t="shared" si="63"/>
        <v>1077.1300000000001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1077.54</v>
      </c>
      <c r="B1980">
        <v>3266.25</v>
      </c>
      <c r="C1980">
        <v>9304.7999999999993</v>
      </c>
      <c r="D1980">
        <v>6642.2</v>
      </c>
      <c r="E1980">
        <v>43100.800000000003</v>
      </c>
      <c r="F1980">
        <v>42803.8</v>
      </c>
      <c r="H1980">
        <v>9697.6</v>
      </c>
      <c r="I1980">
        <v>10230.799999999999</v>
      </c>
      <c r="J1980">
        <v>10224.4</v>
      </c>
      <c r="L1980">
        <f t="shared" si="63"/>
        <v>1077.54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1077.95</v>
      </c>
      <c r="B1981">
        <v>3218.7</v>
      </c>
      <c r="C1981">
        <v>8833</v>
      </c>
      <c r="D1981">
        <v>6553.35</v>
      </c>
      <c r="E1981">
        <v>42014.400000000001</v>
      </c>
      <c r="F1981">
        <v>41877.199999999997</v>
      </c>
      <c r="H1981">
        <v>9225.4</v>
      </c>
      <c r="I1981">
        <v>9755</v>
      </c>
      <c r="J1981">
        <v>9727.6</v>
      </c>
      <c r="L1981">
        <f t="shared" si="63"/>
        <v>1077.95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1078.3599999999999</v>
      </c>
      <c r="B1982">
        <v>3356.55</v>
      </c>
      <c r="C1982">
        <v>10161.200000000001</v>
      </c>
      <c r="D1982">
        <v>6651.35</v>
      </c>
      <c r="E1982">
        <v>42735.199999999997</v>
      </c>
      <c r="F1982">
        <v>42546.400000000001</v>
      </c>
      <c r="H1982">
        <v>10588</v>
      </c>
      <c r="I1982">
        <v>11052.8</v>
      </c>
      <c r="J1982">
        <v>11085.8</v>
      </c>
      <c r="L1982">
        <f t="shared" si="63"/>
        <v>1078.3599999999999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1078.77</v>
      </c>
      <c r="B1983">
        <v>3302.15</v>
      </c>
      <c r="C1983">
        <v>9796.2000000000007</v>
      </c>
      <c r="D1983">
        <v>6529.05</v>
      </c>
      <c r="E1983">
        <v>42115.8</v>
      </c>
      <c r="F1983">
        <v>41755.800000000003</v>
      </c>
      <c r="H1983">
        <v>10219.4</v>
      </c>
      <c r="I1983">
        <v>10657.4</v>
      </c>
      <c r="J1983">
        <v>10711.8</v>
      </c>
      <c r="L1983">
        <f t="shared" si="63"/>
        <v>1078.77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1079.19</v>
      </c>
      <c r="B1984">
        <v>3352.6</v>
      </c>
      <c r="C1984">
        <v>10175.4</v>
      </c>
      <c r="D1984">
        <v>6541.85</v>
      </c>
      <c r="E1984">
        <v>41838.400000000001</v>
      </c>
      <c r="F1984">
        <v>41645.199999999997</v>
      </c>
      <c r="H1984">
        <v>10537.8</v>
      </c>
      <c r="I1984">
        <v>10985</v>
      </c>
      <c r="J1984">
        <v>11014.6</v>
      </c>
      <c r="L1984">
        <f t="shared" si="63"/>
        <v>1079.19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1079.5999999999999</v>
      </c>
      <c r="B1985">
        <v>3345.7</v>
      </c>
      <c r="C1985">
        <v>10171.200000000001</v>
      </c>
      <c r="D1985">
        <v>6485.75</v>
      </c>
      <c r="E1985">
        <v>41420.199999999997</v>
      </c>
      <c r="F1985">
        <v>41222.199999999997</v>
      </c>
      <c r="H1985">
        <v>10656.2</v>
      </c>
      <c r="I1985">
        <v>11047.4</v>
      </c>
      <c r="J1985">
        <v>11051.4</v>
      </c>
      <c r="L1985">
        <f t="shared" si="63"/>
        <v>1079.5999999999999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1080.01</v>
      </c>
      <c r="B1986">
        <v>3291.5</v>
      </c>
      <c r="C1986">
        <v>9680</v>
      </c>
      <c r="D1986">
        <v>6374.8</v>
      </c>
      <c r="E1986">
        <v>40393.4</v>
      </c>
      <c r="F1986">
        <v>40123.4</v>
      </c>
      <c r="H1986">
        <v>10085.4</v>
      </c>
      <c r="I1986">
        <v>10460.6</v>
      </c>
      <c r="J1986">
        <v>10472.200000000001</v>
      </c>
      <c r="L1986">
        <f t="shared" si="63"/>
        <v>1080.01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1080.42</v>
      </c>
      <c r="B1987">
        <v>3377.35</v>
      </c>
      <c r="C1987">
        <v>10396.200000000001</v>
      </c>
      <c r="D1987">
        <v>6421</v>
      </c>
      <c r="E1987">
        <v>40515</v>
      </c>
      <c r="F1987">
        <v>40414.800000000003</v>
      </c>
      <c r="H1987">
        <v>10835</v>
      </c>
      <c r="I1987">
        <v>11253.8</v>
      </c>
      <c r="J1987">
        <v>11276.2</v>
      </c>
      <c r="L1987">
        <f t="shared" si="63"/>
        <v>1080.42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1080.83</v>
      </c>
      <c r="B1988">
        <v>3213.7</v>
      </c>
      <c r="C1988">
        <v>8825.7999999999993</v>
      </c>
      <c r="D1988">
        <v>6196.3</v>
      </c>
      <c r="E1988">
        <v>38503.199999999997</v>
      </c>
      <c r="F1988">
        <v>38234.400000000001</v>
      </c>
      <c r="H1988">
        <v>9148.2000000000007</v>
      </c>
      <c r="I1988">
        <v>9564.2000000000007</v>
      </c>
      <c r="J1988">
        <v>9606.4</v>
      </c>
      <c r="L1988">
        <f t="shared" si="63"/>
        <v>1080.83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1081.24</v>
      </c>
      <c r="B1989">
        <v>3351.55</v>
      </c>
      <c r="C1989">
        <v>10267.6</v>
      </c>
      <c r="D1989">
        <v>6267.65</v>
      </c>
      <c r="E1989">
        <v>39350.6</v>
      </c>
      <c r="F1989">
        <v>39095</v>
      </c>
      <c r="H1989">
        <v>10696.2</v>
      </c>
      <c r="I1989">
        <v>11124.2</v>
      </c>
      <c r="J1989">
        <v>11059.6</v>
      </c>
      <c r="L1989">
        <f t="shared" si="63"/>
        <v>1081.24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1081.6500000000001</v>
      </c>
      <c r="B1990">
        <v>3271</v>
      </c>
      <c r="C1990">
        <v>9392.7999999999993</v>
      </c>
      <c r="D1990">
        <v>6149.55</v>
      </c>
      <c r="E1990">
        <v>37988.6</v>
      </c>
      <c r="F1990">
        <v>37781.199999999997</v>
      </c>
      <c r="H1990">
        <v>9786.4</v>
      </c>
      <c r="I1990">
        <v>10194</v>
      </c>
      <c r="J1990">
        <v>10225.200000000001</v>
      </c>
      <c r="L1990">
        <f t="shared" si="63"/>
        <v>1081.6500000000001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1082.05</v>
      </c>
      <c r="B1991">
        <v>3359.85</v>
      </c>
      <c r="C1991">
        <v>10312.799999999999</v>
      </c>
      <c r="D1991">
        <v>6178.05</v>
      </c>
      <c r="E1991">
        <v>38418.400000000001</v>
      </c>
      <c r="F1991">
        <v>38202.199999999997</v>
      </c>
      <c r="H1991">
        <v>10725.2</v>
      </c>
      <c r="I1991">
        <v>11167.4</v>
      </c>
      <c r="J1991">
        <v>11182.2</v>
      </c>
      <c r="L1991">
        <f t="shared" si="63"/>
        <v>1082.05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1082.46</v>
      </c>
      <c r="B1992">
        <v>3296.65</v>
      </c>
      <c r="C1992">
        <v>9712.4</v>
      </c>
      <c r="D1992">
        <v>6067.35</v>
      </c>
      <c r="E1992">
        <v>37304.6</v>
      </c>
      <c r="F1992">
        <v>37127.199999999997</v>
      </c>
      <c r="H1992">
        <v>10123.6</v>
      </c>
      <c r="I1992">
        <v>10526.6</v>
      </c>
      <c r="J1992">
        <v>10571.8</v>
      </c>
      <c r="L1992">
        <f t="shared" si="63"/>
        <v>1082.46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1082.8699999999999</v>
      </c>
      <c r="B1993">
        <v>3393.2</v>
      </c>
      <c r="C1993">
        <v>10663</v>
      </c>
      <c r="D1993">
        <v>6088.2</v>
      </c>
      <c r="E1993">
        <v>37706.199999999997</v>
      </c>
      <c r="F1993">
        <v>37553</v>
      </c>
      <c r="H1993">
        <v>11102.8</v>
      </c>
      <c r="I1993">
        <v>11496.8</v>
      </c>
      <c r="J1993">
        <v>11454.8</v>
      </c>
      <c r="L1993">
        <f t="shared" si="63"/>
        <v>1082.8699999999999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1083.28</v>
      </c>
      <c r="B1994">
        <v>3313.85</v>
      </c>
      <c r="C1994">
        <v>9849.2000000000007</v>
      </c>
      <c r="D1994">
        <v>5984.75</v>
      </c>
      <c r="E1994">
        <v>36548.400000000001</v>
      </c>
      <c r="F1994">
        <v>36298.199999999997</v>
      </c>
      <c r="H1994">
        <v>10226.4</v>
      </c>
      <c r="I1994">
        <v>10716.6</v>
      </c>
      <c r="J1994">
        <v>10661.6</v>
      </c>
      <c r="L1994">
        <f t="shared" si="63"/>
        <v>1083.28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1083.69</v>
      </c>
      <c r="B1995">
        <v>3359.75</v>
      </c>
      <c r="C1995">
        <v>10316.799999999999</v>
      </c>
      <c r="D1995">
        <v>5984.75</v>
      </c>
      <c r="E1995">
        <v>36480.6</v>
      </c>
      <c r="F1995">
        <v>36307</v>
      </c>
      <c r="H1995">
        <v>10736</v>
      </c>
      <c r="I1995">
        <v>11115.4</v>
      </c>
      <c r="J1995">
        <v>11144.6</v>
      </c>
      <c r="L1995">
        <f t="shared" si="63"/>
        <v>1083.69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1084.0999999999999</v>
      </c>
      <c r="B1996">
        <v>3361.6</v>
      </c>
      <c r="C1996">
        <v>10295.6</v>
      </c>
      <c r="D1996">
        <v>5934.35</v>
      </c>
      <c r="E1996">
        <v>36168.6</v>
      </c>
      <c r="F1996">
        <v>35854.800000000003</v>
      </c>
      <c r="H1996">
        <v>10766.6</v>
      </c>
      <c r="I1996">
        <v>11136.8</v>
      </c>
      <c r="J1996">
        <v>11098.2</v>
      </c>
      <c r="L1996">
        <f t="shared" si="63"/>
        <v>1084.0999999999999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1084.51</v>
      </c>
      <c r="B1997">
        <v>3306.3</v>
      </c>
      <c r="C1997">
        <v>9796.6</v>
      </c>
      <c r="D1997">
        <v>5844.15</v>
      </c>
      <c r="E1997">
        <v>35239.4</v>
      </c>
      <c r="F1997">
        <v>35004.800000000003</v>
      </c>
      <c r="H1997">
        <v>10210.200000000001</v>
      </c>
      <c r="I1997">
        <v>10587.6</v>
      </c>
      <c r="J1997">
        <v>10624.2</v>
      </c>
      <c r="L1997">
        <f t="shared" si="63"/>
        <v>1084.51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1084.92</v>
      </c>
      <c r="B1998">
        <v>3306.35</v>
      </c>
      <c r="C1998">
        <v>9725.2000000000007</v>
      </c>
      <c r="D1998">
        <v>5831.7</v>
      </c>
      <c r="E1998">
        <v>34796.6</v>
      </c>
      <c r="F1998">
        <v>34692.6</v>
      </c>
      <c r="H1998">
        <v>10141</v>
      </c>
      <c r="I1998">
        <v>10499.2</v>
      </c>
      <c r="J1998">
        <v>10507.6</v>
      </c>
      <c r="L1998">
        <f t="shared" si="63"/>
        <v>1084.92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1085.33</v>
      </c>
      <c r="B1999">
        <v>3260.6</v>
      </c>
      <c r="C1999">
        <v>9340</v>
      </c>
      <c r="D1999">
        <v>5741.65</v>
      </c>
      <c r="E1999">
        <v>34119</v>
      </c>
      <c r="F1999">
        <v>33890.400000000001</v>
      </c>
      <c r="H1999">
        <v>9752.6</v>
      </c>
      <c r="I1999">
        <v>10147.799999999999</v>
      </c>
      <c r="J1999">
        <v>10103.6</v>
      </c>
      <c r="L1999">
        <f t="shared" si="63"/>
        <v>1085.33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1085.74</v>
      </c>
      <c r="B2000">
        <v>3204.2</v>
      </c>
      <c r="C2000">
        <v>8836.6</v>
      </c>
      <c r="D2000">
        <v>5654.35</v>
      </c>
      <c r="E2000">
        <v>33246</v>
      </c>
      <c r="F2000">
        <v>33026.6</v>
      </c>
      <c r="H2000">
        <v>9233.6</v>
      </c>
      <c r="I2000">
        <v>9614</v>
      </c>
      <c r="J2000">
        <v>9598</v>
      </c>
      <c r="L2000">
        <f t="shared" si="63"/>
        <v>1085.74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1086.1500000000001</v>
      </c>
      <c r="B2001">
        <v>5094.2</v>
      </c>
      <c r="C2001">
        <v>27520</v>
      </c>
      <c r="D2001">
        <v>7461</v>
      </c>
      <c r="E2001">
        <v>50866</v>
      </c>
      <c r="F2001">
        <v>46740.4</v>
      </c>
      <c r="H2001">
        <v>28534.6</v>
      </c>
      <c r="I2001">
        <v>26420</v>
      </c>
      <c r="J2001">
        <v>24481.4</v>
      </c>
      <c r="L2001">
        <f t="shared" si="63"/>
        <v>1086.1500000000001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1086.56</v>
      </c>
      <c r="B2002">
        <v>3230.15</v>
      </c>
      <c r="C2002">
        <v>9059</v>
      </c>
      <c r="D2002">
        <v>5600.15</v>
      </c>
      <c r="E2002">
        <v>32778.400000000001</v>
      </c>
      <c r="F2002">
        <v>32664.799999999999</v>
      </c>
      <c r="H2002">
        <v>9468.2000000000007</v>
      </c>
      <c r="I2002">
        <v>9847.7999999999993</v>
      </c>
      <c r="J2002">
        <v>9936.4</v>
      </c>
      <c r="L2002">
        <f t="shared" si="63"/>
        <v>1086.56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1086.97</v>
      </c>
      <c r="B2003">
        <v>3304.05</v>
      </c>
      <c r="C2003">
        <v>9827.7999999999993</v>
      </c>
      <c r="D2003">
        <v>5639.5</v>
      </c>
      <c r="E2003">
        <v>33062.199999999997</v>
      </c>
      <c r="F2003">
        <v>32910.400000000001</v>
      </c>
      <c r="H2003">
        <v>10253.6</v>
      </c>
      <c r="I2003">
        <v>10575</v>
      </c>
      <c r="J2003">
        <v>10545</v>
      </c>
      <c r="L2003">
        <f t="shared" si="63"/>
        <v>1086.97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1087.3800000000001</v>
      </c>
      <c r="B2004">
        <v>3289.7</v>
      </c>
      <c r="C2004">
        <v>9564.6</v>
      </c>
      <c r="D2004">
        <v>5575.6</v>
      </c>
      <c r="E2004">
        <v>32470.2</v>
      </c>
      <c r="F2004">
        <v>32233.4</v>
      </c>
      <c r="H2004">
        <v>9956.6</v>
      </c>
      <c r="I2004">
        <v>10320</v>
      </c>
      <c r="J2004">
        <v>10316.799999999999</v>
      </c>
      <c r="L2004">
        <f t="shared" si="63"/>
        <v>1087.3800000000001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1087.79</v>
      </c>
      <c r="B2005">
        <v>3401.4</v>
      </c>
      <c r="C2005">
        <v>10677</v>
      </c>
      <c r="D2005">
        <v>5660</v>
      </c>
      <c r="E2005">
        <v>33115.4</v>
      </c>
      <c r="F2005">
        <v>32947.599999999999</v>
      </c>
      <c r="H2005">
        <v>11197</v>
      </c>
      <c r="I2005">
        <v>11563.4</v>
      </c>
      <c r="J2005">
        <v>11525.2</v>
      </c>
      <c r="L2005">
        <f t="shared" si="63"/>
        <v>1087.79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1088.2</v>
      </c>
      <c r="B2006">
        <v>3338.2</v>
      </c>
      <c r="C2006">
        <v>9999.4</v>
      </c>
      <c r="D2006">
        <v>5552.45</v>
      </c>
      <c r="E2006">
        <v>32124</v>
      </c>
      <c r="F2006">
        <v>31988.6</v>
      </c>
      <c r="H2006">
        <v>10438</v>
      </c>
      <c r="I2006">
        <v>10787</v>
      </c>
      <c r="J2006">
        <v>10809.2</v>
      </c>
      <c r="L2006">
        <f t="shared" si="63"/>
        <v>1088.2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1088.6099999999999</v>
      </c>
      <c r="B2007">
        <v>3317.35</v>
      </c>
      <c r="C2007">
        <v>9949.7999999999993</v>
      </c>
      <c r="D2007">
        <v>5495.8</v>
      </c>
      <c r="E2007">
        <v>31515.599999999999</v>
      </c>
      <c r="F2007">
        <v>31532.2</v>
      </c>
      <c r="H2007">
        <v>10314.200000000001</v>
      </c>
      <c r="I2007">
        <v>10653</v>
      </c>
      <c r="J2007">
        <v>10688.4</v>
      </c>
      <c r="L2007">
        <f t="shared" si="63"/>
        <v>1088.6099999999999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1089.02</v>
      </c>
      <c r="B2008">
        <v>3279.45</v>
      </c>
      <c r="C2008">
        <v>9442.4</v>
      </c>
      <c r="D2008">
        <v>5415.35</v>
      </c>
      <c r="E2008">
        <v>30814.2</v>
      </c>
      <c r="F2008">
        <v>30506.2</v>
      </c>
      <c r="H2008">
        <v>9831.4</v>
      </c>
      <c r="I2008">
        <v>10135.6</v>
      </c>
      <c r="J2008">
        <v>10162.4</v>
      </c>
      <c r="L2008">
        <f t="shared" si="63"/>
        <v>1089.02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1089.42</v>
      </c>
      <c r="B2009">
        <v>3310.35</v>
      </c>
      <c r="C2009">
        <v>9901.6</v>
      </c>
      <c r="D2009">
        <v>5430.7</v>
      </c>
      <c r="E2009">
        <v>30879.8</v>
      </c>
      <c r="F2009">
        <v>30729.8</v>
      </c>
      <c r="H2009">
        <v>10271.4</v>
      </c>
      <c r="I2009">
        <v>10587.8</v>
      </c>
      <c r="J2009">
        <v>10579.2</v>
      </c>
      <c r="L2009">
        <f t="shared" si="63"/>
        <v>1089.42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1089.83</v>
      </c>
      <c r="B2010">
        <v>3235</v>
      </c>
      <c r="C2010">
        <v>9069.4</v>
      </c>
      <c r="D2010">
        <v>5313.35</v>
      </c>
      <c r="E2010">
        <v>29796</v>
      </c>
      <c r="F2010">
        <v>29659.8</v>
      </c>
      <c r="H2010">
        <v>9462</v>
      </c>
      <c r="I2010">
        <v>9774.6</v>
      </c>
      <c r="J2010">
        <v>9746.2000000000007</v>
      </c>
      <c r="L2010">
        <f t="shared" si="63"/>
        <v>1089.83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1090.24</v>
      </c>
      <c r="B2011">
        <v>3407.55</v>
      </c>
      <c r="C2011">
        <v>10803.4</v>
      </c>
      <c r="D2011">
        <v>5434.6</v>
      </c>
      <c r="E2011">
        <v>31153.599999999999</v>
      </c>
      <c r="F2011">
        <v>30879.8</v>
      </c>
      <c r="H2011">
        <v>11210.8</v>
      </c>
      <c r="I2011">
        <v>11508.4</v>
      </c>
      <c r="J2011">
        <v>11513.6</v>
      </c>
      <c r="L2011">
        <f t="shared" si="63"/>
        <v>1090.24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1090.6500000000001</v>
      </c>
      <c r="B2012">
        <v>3293.9</v>
      </c>
      <c r="C2012">
        <v>9690.4</v>
      </c>
      <c r="D2012">
        <v>5300.15</v>
      </c>
      <c r="E2012">
        <v>29804.6</v>
      </c>
      <c r="F2012">
        <v>29528.6</v>
      </c>
      <c r="H2012">
        <v>10045.200000000001</v>
      </c>
      <c r="I2012">
        <v>10340.6</v>
      </c>
      <c r="J2012">
        <v>10343.200000000001</v>
      </c>
      <c r="L2012">
        <f t="shared" si="63"/>
        <v>1090.6500000000001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1091.06</v>
      </c>
      <c r="B2013">
        <v>3282.4</v>
      </c>
      <c r="C2013">
        <v>9527.6</v>
      </c>
      <c r="D2013">
        <v>5257.55</v>
      </c>
      <c r="E2013">
        <v>29261.200000000001</v>
      </c>
      <c r="F2013">
        <v>29028</v>
      </c>
      <c r="H2013">
        <v>9923.4</v>
      </c>
      <c r="I2013">
        <v>10231.799999999999</v>
      </c>
      <c r="J2013">
        <v>10208.200000000001</v>
      </c>
      <c r="L2013">
        <f t="shared" si="63"/>
        <v>1091.06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1091.47</v>
      </c>
      <c r="B2014">
        <v>3263</v>
      </c>
      <c r="C2014">
        <v>9403.7999999999993</v>
      </c>
      <c r="D2014">
        <v>5200</v>
      </c>
      <c r="E2014">
        <v>28732.799999999999</v>
      </c>
      <c r="F2014">
        <v>28573.4</v>
      </c>
      <c r="H2014">
        <v>9758.4</v>
      </c>
      <c r="I2014">
        <v>10034.799999999999</v>
      </c>
      <c r="J2014">
        <v>10089.6</v>
      </c>
      <c r="L2014">
        <f t="shared" si="63"/>
        <v>1091.47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1091.8800000000001</v>
      </c>
      <c r="B2015">
        <v>3440.1</v>
      </c>
      <c r="C2015">
        <v>11152.4</v>
      </c>
      <c r="D2015">
        <v>5335.75</v>
      </c>
      <c r="E2015">
        <v>30127.200000000001</v>
      </c>
      <c r="F2015">
        <v>29883.4</v>
      </c>
      <c r="H2015">
        <v>11572.8</v>
      </c>
      <c r="I2015">
        <v>11879.6</v>
      </c>
      <c r="J2015">
        <v>11863.8</v>
      </c>
      <c r="L2015">
        <f t="shared" si="63"/>
        <v>1091.8800000000001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1092.29</v>
      </c>
      <c r="B2016">
        <v>3303.85</v>
      </c>
      <c r="C2016">
        <v>9712</v>
      </c>
      <c r="D2016">
        <v>5149.6499999999996</v>
      </c>
      <c r="E2016">
        <v>28211.200000000001</v>
      </c>
      <c r="F2016">
        <v>28038.799999999999</v>
      </c>
      <c r="H2016">
        <v>10139.4</v>
      </c>
      <c r="I2016">
        <v>10413.4</v>
      </c>
      <c r="J2016">
        <v>10447.799999999999</v>
      </c>
      <c r="L2016">
        <f t="shared" si="63"/>
        <v>1092.29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1092.7</v>
      </c>
      <c r="B2017">
        <v>3306.45</v>
      </c>
      <c r="C2017">
        <v>9700.2000000000007</v>
      </c>
      <c r="D2017">
        <v>5103.05</v>
      </c>
      <c r="E2017">
        <v>27722</v>
      </c>
      <c r="F2017">
        <v>27655.200000000001</v>
      </c>
      <c r="H2017">
        <v>10130.799999999999</v>
      </c>
      <c r="I2017">
        <v>10474.6</v>
      </c>
      <c r="J2017">
        <v>10480.6</v>
      </c>
      <c r="L2017">
        <f t="shared" si="63"/>
        <v>1092.7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1093.0999999999999</v>
      </c>
      <c r="B2018">
        <v>3416.25</v>
      </c>
      <c r="C2018">
        <v>10786.6</v>
      </c>
      <c r="D2018">
        <v>5154.7</v>
      </c>
      <c r="E2018">
        <v>28291</v>
      </c>
      <c r="F2018">
        <v>28023</v>
      </c>
      <c r="H2018">
        <v>11236.4</v>
      </c>
      <c r="I2018">
        <v>11575.8</v>
      </c>
      <c r="J2018">
        <v>11578.4</v>
      </c>
      <c r="L2018">
        <f t="shared" si="63"/>
        <v>1093.0999999999999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1093.51</v>
      </c>
      <c r="B2019">
        <v>3344.35</v>
      </c>
      <c r="C2019">
        <v>10159.6</v>
      </c>
      <c r="D2019">
        <v>5046.8999999999996</v>
      </c>
      <c r="E2019">
        <v>27146.799999999999</v>
      </c>
      <c r="F2019">
        <v>26944.799999999999</v>
      </c>
      <c r="H2019">
        <v>10557.4</v>
      </c>
      <c r="I2019">
        <v>10938.2</v>
      </c>
      <c r="J2019">
        <v>10837</v>
      </c>
      <c r="L2019">
        <f t="shared" si="63"/>
        <v>1093.51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1093.92</v>
      </c>
      <c r="B2020">
        <v>3266.45</v>
      </c>
      <c r="C2020">
        <v>9366.7999999999993</v>
      </c>
      <c r="D2020">
        <v>4914.25</v>
      </c>
      <c r="E2020">
        <v>25861.200000000001</v>
      </c>
      <c r="F2020">
        <v>25701.4</v>
      </c>
      <c r="H2020">
        <v>9782.4</v>
      </c>
      <c r="I2020">
        <v>10070.4</v>
      </c>
      <c r="J2020">
        <v>10114</v>
      </c>
      <c r="L2020">
        <f t="shared" ref="L2020:L2074" si="65">A2020</f>
        <v>1093.92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1094.33</v>
      </c>
      <c r="B2021">
        <v>3315.2</v>
      </c>
      <c r="C2021">
        <v>9893.7999999999993</v>
      </c>
      <c r="D2021">
        <v>4919.8999999999996</v>
      </c>
      <c r="E2021">
        <v>25918.400000000001</v>
      </c>
      <c r="F2021">
        <v>25706.400000000001</v>
      </c>
      <c r="H2021">
        <v>10316.4</v>
      </c>
      <c r="I2021">
        <v>10586.6</v>
      </c>
      <c r="J2021">
        <v>10565.4</v>
      </c>
      <c r="L2021">
        <f t="shared" si="65"/>
        <v>1094.33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1094.74</v>
      </c>
      <c r="B2022">
        <v>3275.65</v>
      </c>
      <c r="C2022">
        <v>9466.2000000000007</v>
      </c>
      <c r="D2022">
        <v>4819.2</v>
      </c>
      <c r="E2022">
        <v>24988.2</v>
      </c>
      <c r="F2022">
        <v>24817.4</v>
      </c>
      <c r="H2022">
        <v>9885.6</v>
      </c>
      <c r="I2022">
        <v>10138.200000000001</v>
      </c>
      <c r="J2022">
        <v>10175.200000000001</v>
      </c>
      <c r="L2022">
        <f t="shared" si="65"/>
        <v>1094.74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1095.1500000000001</v>
      </c>
      <c r="B2023">
        <v>3327.8</v>
      </c>
      <c r="C2023">
        <v>9967.6</v>
      </c>
      <c r="D2023">
        <v>4829.5</v>
      </c>
      <c r="E2023">
        <v>25086.400000000001</v>
      </c>
      <c r="F2023">
        <v>24973.4</v>
      </c>
      <c r="H2023">
        <v>10389.200000000001</v>
      </c>
      <c r="I2023">
        <v>10637.4</v>
      </c>
      <c r="J2023">
        <v>10656.8</v>
      </c>
      <c r="L2023">
        <f t="shared" si="65"/>
        <v>1095.1500000000001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1095.55</v>
      </c>
      <c r="B2024">
        <v>3268.45</v>
      </c>
      <c r="C2024">
        <v>9387.7999999999993</v>
      </c>
      <c r="D2024">
        <v>4729.75</v>
      </c>
      <c r="E2024">
        <v>24045.599999999999</v>
      </c>
      <c r="F2024">
        <v>23862</v>
      </c>
      <c r="H2024">
        <v>9788.4</v>
      </c>
      <c r="I2024">
        <v>10044.799999999999</v>
      </c>
      <c r="J2024">
        <v>10075.6</v>
      </c>
      <c r="L2024">
        <f t="shared" si="65"/>
        <v>1095.55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1095.96</v>
      </c>
      <c r="B2025">
        <v>3312.15</v>
      </c>
      <c r="C2025">
        <v>9819.2000000000007</v>
      </c>
      <c r="D2025">
        <v>4727.8</v>
      </c>
      <c r="E2025">
        <v>23960.2</v>
      </c>
      <c r="F2025">
        <v>23898</v>
      </c>
      <c r="H2025">
        <v>10261.799999999999</v>
      </c>
      <c r="I2025">
        <v>10450</v>
      </c>
      <c r="J2025">
        <v>10455.6</v>
      </c>
      <c r="L2025">
        <f t="shared" si="65"/>
        <v>1095.96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1096.3699999999999</v>
      </c>
      <c r="B2026">
        <v>3219.4</v>
      </c>
      <c r="C2026">
        <v>8884.7999999999993</v>
      </c>
      <c r="D2026">
        <v>4593.8999999999996</v>
      </c>
      <c r="E2026">
        <v>22715</v>
      </c>
      <c r="F2026">
        <v>22585.4</v>
      </c>
      <c r="H2026">
        <v>9230</v>
      </c>
      <c r="I2026">
        <v>9497.4</v>
      </c>
      <c r="J2026">
        <v>9498.6</v>
      </c>
      <c r="L2026">
        <f t="shared" si="65"/>
        <v>1096.3699999999999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1096.78</v>
      </c>
      <c r="B2027">
        <v>3298.2</v>
      </c>
      <c r="C2027">
        <v>9713.2000000000007</v>
      </c>
      <c r="D2027">
        <v>4628.95</v>
      </c>
      <c r="E2027">
        <v>23027.8</v>
      </c>
      <c r="F2027">
        <v>22922.2</v>
      </c>
      <c r="H2027">
        <v>10103.6</v>
      </c>
      <c r="I2027">
        <v>10303.6</v>
      </c>
      <c r="J2027">
        <v>10314.6</v>
      </c>
      <c r="L2027">
        <f t="shared" si="65"/>
        <v>1096.78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1097.19</v>
      </c>
      <c r="B2028">
        <v>3310.2</v>
      </c>
      <c r="C2028">
        <v>9829.7999999999993</v>
      </c>
      <c r="D2028">
        <v>4599.1000000000004</v>
      </c>
      <c r="E2028">
        <v>22764.400000000001</v>
      </c>
      <c r="F2028">
        <v>22681.4</v>
      </c>
      <c r="H2028">
        <v>10273.799999999999</v>
      </c>
      <c r="I2028">
        <v>10473</v>
      </c>
      <c r="J2028">
        <v>10435.4</v>
      </c>
      <c r="L2028">
        <f t="shared" si="65"/>
        <v>1097.19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1097.5999999999999</v>
      </c>
      <c r="B2029">
        <v>3310.55</v>
      </c>
      <c r="C2029">
        <v>9840.6</v>
      </c>
      <c r="D2029">
        <v>4557.25</v>
      </c>
      <c r="E2029">
        <v>22316.799999999999</v>
      </c>
      <c r="F2029">
        <v>22156.799999999999</v>
      </c>
      <c r="H2029">
        <v>10271</v>
      </c>
      <c r="I2029">
        <v>10406.799999999999</v>
      </c>
      <c r="J2029">
        <v>10443.200000000001</v>
      </c>
      <c r="L2029">
        <f t="shared" si="65"/>
        <v>1097.5999999999999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1098</v>
      </c>
      <c r="B2030">
        <v>3279.45</v>
      </c>
      <c r="C2030">
        <v>9507.6</v>
      </c>
      <c r="D2030">
        <v>4488.75</v>
      </c>
      <c r="E2030">
        <v>21585</v>
      </c>
      <c r="F2030">
        <v>21457.599999999999</v>
      </c>
      <c r="H2030">
        <v>9927.4</v>
      </c>
      <c r="I2030">
        <v>10167.6</v>
      </c>
      <c r="J2030">
        <v>10125.4</v>
      </c>
      <c r="L2030">
        <f t="shared" si="65"/>
        <v>1098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1098.4100000000001</v>
      </c>
      <c r="B2031">
        <v>3199.55</v>
      </c>
      <c r="C2031">
        <v>8783.7999999999993</v>
      </c>
      <c r="D2031">
        <v>4373.3</v>
      </c>
      <c r="E2031">
        <v>20413.8</v>
      </c>
      <c r="F2031">
        <v>20328.599999999999</v>
      </c>
      <c r="H2031">
        <v>9156.7999999999993</v>
      </c>
      <c r="I2031">
        <v>9371.6</v>
      </c>
      <c r="J2031">
        <v>9358.6</v>
      </c>
      <c r="L2031">
        <f t="shared" si="65"/>
        <v>1098.4100000000001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1098.82</v>
      </c>
      <c r="B2032">
        <v>3349.1</v>
      </c>
      <c r="C2032">
        <v>10080.6</v>
      </c>
      <c r="D2032">
        <v>4464.1000000000004</v>
      </c>
      <c r="E2032">
        <v>21332.799999999999</v>
      </c>
      <c r="F2032">
        <v>21254.400000000001</v>
      </c>
      <c r="H2032">
        <v>10510.6</v>
      </c>
      <c r="I2032">
        <v>10704.8</v>
      </c>
      <c r="J2032">
        <v>10744.4</v>
      </c>
      <c r="L2032">
        <f t="shared" si="65"/>
        <v>1098.82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1099.23</v>
      </c>
      <c r="B2033">
        <v>3342.85</v>
      </c>
      <c r="C2033">
        <v>10119.799999999999</v>
      </c>
      <c r="D2033">
        <v>4409.75</v>
      </c>
      <c r="E2033">
        <v>20978.400000000001</v>
      </c>
      <c r="F2033">
        <v>20896.8</v>
      </c>
      <c r="H2033">
        <v>10530.4</v>
      </c>
      <c r="I2033">
        <v>10699.4</v>
      </c>
      <c r="J2033">
        <v>10673.2</v>
      </c>
      <c r="L2033">
        <f t="shared" si="65"/>
        <v>1099.23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1099.6400000000001</v>
      </c>
      <c r="B2034">
        <v>3291</v>
      </c>
      <c r="C2034">
        <v>9655.4</v>
      </c>
      <c r="D2034">
        <v>4336.55</v>
      </c>
      <c r="E2034">
        <v>20118.8</v>
      </c>
      <c r="F2034">
        <v>19944.400000000001</v>
      </c>
      <c r="H2034">
        <v>10034</v>
      </c>
      <c r="I2034">
        <v>10206.799999999999</v>
      </c>
      <c r="J2034">
        <v>10190.200000000001</v>
      </c>
      <c r="L2034">
        <f t="shared" si="65"/>
        <v>1099.6400000000001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1100.04</v>
      </c>
      <c r="B2035">
        <v>3302.15</v>
      </c>
      <c r="C2035">
        <v>9699.7999999999993</v>
      </c>
      <c r="D2035">
        <v>4292.6499999999996</v>
      </c>
      <c r="E2035">
        <v>19807</v>
      </c>
      <c r="F2035">
        <v>19645</v>
      </c>
      <c r="H2035">
        <v>10088</v>
      </c>
      <c r="I2035">
        <v>10239.4</v>
      </c>
      <c r="J2035">
        <v>10249</v>
      </c>
      <c r="L2035">
        <f t="shared" si="65"/>
        <v>1100.04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1100.45</v>
      </c>
      <c r="B2036">
        <v>3286.05</v>
      </c>
      <c r="C2036">
        <v>9518.6</v>
      </c>
      <c r="D2036">
        <v>4233.6000000000004</v>
      </c>
      <c r="E2036">
        <v>19273.599999999999</v>
      </c>
      <c r="F2036">
        <v>19130.400000000001</v>
      </c>
      <c r="H2036">
        <v>9964.7999999999993</v>
      </c>
      <c r="I2036">
        <v>10088</v>
      </c>
      <c r="J2036">
        <v>10096.799999999999</v>
      </c>
      <c r="L2036">
        <f t="shared" si="65"/>
        <v>1100.45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1100.8599999999999</v>
      </c>
      <c r="B2037">
        <v>3478.25</v>
      </c>
      <c r="C2037">
        <v>11459</v>
      </c>
      <c r="D2037">
        <v>4403.95</v>
      </c>
      <c r="E2037">
        <v>20764.8</v>
      </c>
      <c r="F2037">
        <v>20711.400000000001</v>
      </c>
      <c r="H2037">
        <v>11929</v>
      </c>
      <c r="I2037">
        <v>12118.2</v>
      </c>
      <c r="J2037">
        <v>12103.6</v>
      </c>
      <c r="L2037">
        <f t="shared" si="65"/>
        <v>1100.8599999999999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1101.27</v>
      </c>
      <c r="B2038">
        <v>3269.65</v>
      </c>
      <c r="C2038">
        <v>9407.4</v>
      </c>
      <c r="D2038">
        <v>4164.8500000000004</v>
      </c>
      <c r="E2038">
        <v>18472</v>
      </c>
      <c r="F2038">
        <v>18328.599999999999</v>
      </c>
      <c r="H2038">
        <v>9812.7999999999993</v>
      </c>
      <c r="I2038">
        <v>9948.6</v>
      </c>
      <c r="J2038">
        <v>9949</v>
      </c>
      <c r="L2038">
        <f t="shared" si="65"/>
        <v>1101.27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1101.67</v>
      </c>
      <c r="B2039">
        <v>3294.75</v>
      </c>
      <c r="C2039">
        <v>9630.2000000000007</v>
      </c>
      <c r="D2039">
        <v>4163.5</v>
      </c>
      <c r="E2039">
        <v>18279.2</v>
      </c>
      <c r="F2039">
        <v>18248.400000000001</v>
      </c>
      <c r="H2039">
        <v>10026</v>
      </c>
      <c r="I2039">
        <v>10141</v>
      </c>
      <c r="J2039">
        <v>10164.4</v>
      </c>
      <c r="L2039">
        <f t="shared" si="65"/>
        <v>1101.67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1102.08</v>
      </c>
      <c r="B2040">
        <v>3313.25</v>
      </c>
      <c r="C2040">
        <v>9970.4</v>
      </c>
      <c r="D2040">
        <v>4150.6000000000004</v>
      </c>
      <c r="E2040">
        <v>18275.599999999999</v>
      </c>
      <c r="F2040">
        <v>18226.400000000001</v>
      </c>
      <c r="H2040">
        <v>10389.200000000001</v>
      </c>
      <c r="I2040">
        <v>10501</v>
      </c>
      <c r="J2040">
        <v>10520.8</v>
      </c>
      <c r="L2040">
        <f t="shared" si="65"/>
        <v>1102.08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1102.49</v>
      </c>
      <c r="B2041">
        <v>3315.35</v>
      </c>
      <c r="C2041">
        <v>9821</v>
      </c>
      <c r="D2041">
        <v>4109.1000000000004</v>
      </c>
      <c r="E2041">
        <v>17816.2</v>
      </c>
      <c r="F2041">
        <v>17782.599999999999</v>
      </c>
      <c r="H2041">
        <v>10244</v>
      </c>
      <c r="I2041">
        <v>10370.200000000001</v>
      </c>
      <c r="J2041">
        <v>10380</v>
      </c>
      <c r="L2041">
        <f t="shared" si="65"/>
        <v>1102.49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1102.9000000000001</v>
      </c>
      <c r="B2042">
        <v>3286.55</v>
      </c>
      <c r="C2042">
        <v>9671.7999999999993</v>
      </c>
      <c r="D2042">
        <v>4049.55</v>
      </c>
      <c r="E2042">
        <v>17298.599999999999</v>
      </c>
      <c r="F2042">
        <v>17242.8</v>
      </c>
      <c r="H2042">
        <v>10037</v>
      </c>
      <c r="I2042">
        <v>10175.799999999999</v>
      </c>
      <c r="J2042">
        <v>10180</v>
      </c>
      <c r="L2042">
        <f t="shared" si="65"/>
        <v>1102.9000000000001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1103.31</v>
      </c>
      <c r="B2043">
        <v>3249.3</v>
      </c>
      <c r="C2043">
        <v>9161</v>
      </c>
      <c r="D2043">
        <v>3969.3</v>
      </c>
      <c r="E2043">
        <v>16554.400000000001</v>
      </c>
      <c r="F2043">
        <v>16460.400000000001</v>
      </c>
      <c r="H2043">
        <v>9566</v>
      </c>
      <c r="I2043">
        <v>9669.2000000000007</v>
      </c>
      <c r="J2043">
        <v>9674.4</v>
      </c>
      <c r="L2043">
        <f t="shared" si="65"/>
        <v>1103.31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1103.71</v>
      </c>
      <c r="B2044">
        <v>3258.7</v>
      </c>
      <c r="C2044">
        <v>9357.6</v>
      </c>
      <c r="D2044">
        <v>3948.6</v>
      </c>
      <c r="E2044">
        <v>16338.2</v>
      </c>
      <c r="F2044">
        <v>16260.8</v>
      </c>
      <c r="H2044">
        <v>9733.6</v>
      </c>
      <c r="I2044">
        <v>9824.6</v>
      </c>
      <c r="J2044">
        <v>9851.7999999999993</v>
      </c>
      <c r="L2044">
        <f t="shared" si="65"/>
        <v>1103.71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1104.1199999999999</v>
      </c>
      <c r="B2045">
        <v>3291.55</v>
      </c>
      <c r="C2045">
        <v>9562.2000000000007</v>
      </c>
      <c r="D2045">
        <v>3963.05</v>
      </c>
      <c r="E2045">
        <v>16265.4</v>
      </c>
      <c r="F2045">
        <v>16237.2</v>
      </c>
      <c r="H2045">
        <v>9914.4</v>
      </c>
      <c r="I2045">
        <v>10047</v>
      </c>
      <c r="J2045">
        <v>10047</v>
      </c>
      <c r="L2045">
        <f t="shared" si="65"/>
        <v>1104.1199999999999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1104.53</v>
      </c>
      <c r="B2046">
        <v>3251.35</v>
      </c>
      <c r="C2046">
        <v>9184.6</v>
      </c>
      <c r="D2046">
        <v>3872</v>
      </c>
      <c r="E2046">
        <v>15576</v>
      </c>
      <c r="F2046">
        <v>15489.4</v>
      </c>
      <c r="H2046">
        <v>9569.7999999999993</v>
      </c>
      <c r="I2046">
        <v>9640</v>
      </c>
      <c r="J2046">
        <v>9654.2000000000007</v>
      </c>
      <c r="L2046">
        <f t="shared" si="65"/>
        <v>1104.53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1104.93</v>
      </c>
      <c r="B2047">
        <v>3227.15</v>
      </c>
      <c r="C2047">
        <v>8988.2000000000007</v>
      </c>
      <c r="D2047">
        <v>3836.9</v>
      </c>
      <c r="E2047">
        <v>15084.2</v>
      </c>
      <c r="F2047">
        <v>15053.2</v>
      </c>
      <c r="H2047">
        <v>9398.6</v>
      </c>
      <c r="I2047">
        <v>9488</v>
      </c>
      <c r="J2047">
        <v>9480</v>
      </c>
      <c r="L2047">
        <f t="shared" si="65"/>
        <v>1104.93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1105.3399999999999</v>
      </c>
      <c r="B2048">
        <v>3303.75</v>
      </c>
      <c r="C2048">
        <v>9738.4</v>
      </c>
      <c r="D2048">
        <v>3884.6</v>
      </c>
      <c r="E2048">
        <v>15532</v>
      </c>
      <c r="F2048">
        <v>15540</v>
      </c>
      <c r="H2048">
        <v>10173</v>
      </c>
      <c r="I2048">
        <v>10199.6</v>
      </c>
      <c r="J2048">
        <v>10289.799999999999</v>
      </c>
      <c r="L2048">
        <f t="shared" si="65"/>
        <v>1105.3399999999999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1105.75</v>
      </c>
      <c r="B2049">
        <v>3240.7</v>
      </c>
      <c r="C2049">
        <v>9106.2000000000007</v>
      </c>
      <c r="D2049">
        <v>3794.6</v>
      </c>
      <c r="E2049">
        <v>14686.8</v>
      </c>
      <c r="F2049">
        <v>14641</v>
      </c>
      <c r="H2049">
        <v>9528.2000000000007</v>
      </c>
      <c r="I2049">
        <v>9582.4</v>
      </c>
      <c r="J2049">
        <v>9556.2000000000007</v>
      </c>
      <c r="L2049">
        <f t="shared" si="65"/>
        <v>1105.75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1106.1600000000001</v>
      </c>
      <c r="B2050">
        <v>3221.95</v>
      </c>
      <c r="C2050">
        <v>8933</v>
      </c>
      <c r="D2050">
        <v>3741.6</v>
      </c>
      <c r="E2050">
        <v>14165.4</v>
      </c>
      <c r="F2050">
        <v>14179.2</v>
      </c>
      <c r="H2050">
        <v>9307</v>
      </c>
      <c r="I2050">
        <v>9360.4</v>
      </c>
      <c r="J2050">
        <v>9360.6</v>
      </c>
      <c r="L2050">
        <f t="shared" si="65"/>
        <v>1106.1600000000001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1106.56</v>
      </c>
      <c r="B2051">
        <v>3275.7</v>
      </c>
      <c r="C2051">
        <v>9470.7999999999993</v>
      </c>
      <c r="D2051">
        <v>3775.25</v>
      </c>
      <c r="E2051">
        <v>14431.4</v>
      </c>
      <c r="F2051">
        <v>14400.2</v>
      </c>
      <c r="H2051">
        <v>9837.6</v>
      </c>
      <c r="I2051">
        <v>9890.4</v>
      </c>
      <c r="J2051">
        <v>9922</v>
      </c>
      <c r="L2051">
        <f t="shared" si="65"/>
        <v>1106.56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1106.97</v>
      </c>
      <c r="B2052">
        <v>3196.1</v>
      </c>
      <c r="C2052">
        <v>8649.7999999999993</v>
      </c>
      <c r="D2052">
        <v>3674.6</v>
      </c>
      <c r="E2052">
        <v>13478.6</v>
      </c>
      <c r="F2052">
        <v>13443.4</v>
      </c>
      <c r="H2052">
        <v>9045.4</v>
      </c>
      <c r="I2052">
        <v>9109.2000000000007</v>
      </c>
      <c r="J2052">
        <v>9100.2000000000007</v>
      </c>
      <c r="L2052">
        <f t="shared" si="65"/>
        <v>1106.97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1107.3800000000001</v>
      </c>
      <c r="B2053">
        <v>3289</v>
      </c>
      <c r="C2053">
        <v>9603.7999999999993</v>
      </c>
      <c r="D2053">
        <v>3724.9</v>
      </c>
      <c r="E2053">
        <v>14072.8</v>
      </c>
      <c r="F2053">
        <v>14026</v>
      </c>
      <c r="H2053">
        <v>10061.4</v>
      </c>
      <c r="I2053">
        <v>10053.6</v>
      </c>
      <c r="J2053">
        <v>10126</v>
      </c>
      <c r="L2053">
        <f t="shared" si="65"/>
        <v>1107.3800000000001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1107.78</v>
      </c>
      <c r="B2054">
        <v>3234.4</v>
      </c>
      <c r="C2054">
        <v>9102</v>
      </c>
      <c r="D2054">
        <v>3652.4</v>
      </c>
      <c r="E2054">
        <v>13268.6</v>
      </c>
      <c r="F2054">
        <v>13313.2</v>
      </c>
      <c r="H2054">
        <v>9461.2000000000007</v>
      </c>
      <c r="I2054">
        <v>9518.6</v>
      </c>
      <c r="J2054">
        <v>9557</v>
      </c>
      <c r="L2054">
        <f t="shared" si="65"/>
        <v>1107.78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1108.19</v>
      </c>
      <c r="B2055">
        <v>3323.9</v>
      </c>
      <c r="C2055">
        <v>9958.4</v>
      </c>
      <c r="D2055">
        <v>3712.55</v>
      </c>
      <c r="E2055">
        <v>13911</v>
      </c>
      <c r="F2055">
        <v>13919.4</v>
      </c>
      <c r="H2055">
        <v>10405.799999999999</v>
      </c>
      <c r="I2055">
        <v>10435.799999999999</v>
      </c>
      <c r="J2055">
        <v>10466.200000000001</v>
      </c>
      <c r="L2055">
        <f t="shared" si="65"/>
        <v>1108.19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1108.5999999999999</v>
      </c>
      <c r="B2056">
        <v>3278.15</v>
      </c>
      <c r="C2056">
        <v>9534.2000000000007</v>
      </c>
      <c r="D2056">
        <v>3647.1</v>
      </c>
      <c r="E2056">
        <v>13291.8</v>
      </c>
      <c r="F2056">
        <v>13287</v>
      </c>
      <c r="H2056">
        <v>9953.4</v>
      </c>
      <c r="I2056">
        <v>10027</v>
      </c>
      <c r="J2056">
        <v>10009.200000000001</v>
      </c>
      <c r="L2056">
        <f t="shared" si="65"/>
        <v>1108.5999999999999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1109.01</v>
      </c>
      <c r="B2057">
        <v>3246.85</v>
      </c>
      <c r="C2057">
        <v>9144.2000000000007</v>
      </c>
      <c r="D2057">
        <v>3577.7</v>
      </c>
      <c r="E2057">
        <v>12591</v>
      </c>
      <c r="F2057">
        <v>12610</v>
      </c>
      <c r="H2057">
        <v>9522.7999999999993</v>
      </c>
      <c r="I2057">
        <v>9543</v>
      </c>
      <c r="J2057">
        <v>9580.7999999999993</v>
      </c>
      <c r="L2057">
        <f t="shared" si="65"/>
        <v>1109.01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1109.4100000000001</v>
      </c>
      <c r="B2058">
        <v>3343.95</v>
      </c>
      <c r="C2058">
        <v>10125</v>
      </c>
      <c r="D2058">
        <v>3664</v>
      </c>
      <c r="E2058">
        <v>13407</v>
      </c>
      <c r="F2058">
        <v>13421.6</v>
      </c>
      <c r="H2058">
        <v>10555.8</v>
      </c>
      <c r="I2058">
        <v>10648</v>
      </c>
      <c r="J2058">
        <v>10614.8</v>
      </c>
      <c r="L2058">
        <f t="shared" si="65"/>
        <v>1109.4100000000001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1109.82</v>
      </c>
      <c r="B2059">
        <v>3267.8</v>
      </c>
      <c r="C2059">
        <v>9442.4</v>
      </c>
      <c r="D2059">
        <v>3576.05</v>
      </c>
      <c r="E2059">
        <v>12536.8</v>
      </c>
      <c r="F2059">
        <v>12519.8</v>
      </c>
      <c r="H2059">
        <v>9890.2000000000007</v>
      </c>
      <c r="I2059">
        <v>9850.2000000000007</v>
      </c>
      <c r="J2059">
        <v>9859.6</v>
      </c>
      <c r="L2059">
        <f t="shared" si="65"/>
        <v>1109.82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1110.23</v>
      </c>
      <c r="B2060">
        <v>3257.45</v>
      </c>
      <c r="C2060">
        <v>9188.2000000000007</v>
      </c>
      <c r="D2060">
        <v>3530.4</v>
      </c>
      <c r="E2060">
        <v>12076.2</v>
      </c>
      <c r="F2060">
        <v>12049.4</v>
      </c>
      <c r="H2060">
        <v>9608</v>
      </c>
      <c r="I2060">
        <v>9647.6</v>
      </c>
      <c r="J2060">
        <v>9651.2000000000007</v>
      </c>
      <c r="L2060">
        <f t="shared" si="65"/>
        <v>1110.23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1110.6300000000001</v>
      </c>
      <c r="B2061">
        <v>3215.6</v>
      </c>
      <c r="C2061">
        <v>8893.4</v>
      </c>
      <c r="D2061">
        <v>3482.85</v>
      </c>
      <c r="E2061">
        <v>11641.4</v>
      </c>
      <c r="F2061">
        <v>11651.2</v>
      </c>
      <c r="H2061">
        <v>9325</v>
      </c>
      <c r="I2061">
        <v>9340</v>
      </c>
      <c r="J2061">
        <v>9312</v>
      </c>
      <c r="L2061">
        <f t="shared" si="65"/>
        <v>1110.6300000000001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1111.04</v>
      </c>
      <c r="B2062">
        <v>3228.95</v>
      </c>
      <c r="C2062">
        <v>8937.4</v>
      </c>
      <c r="D2062">
        <v>3477.95</v>
      </c>
      <c r="E2062">
        <v>11545.4</v>
      </c>
      <c r="F2062">
        <v>11556.4</v>
      </c>
      <c r="H2062">
        <v>9354.2000000000007</v>
      </c>
      <c r="I2062">
        <v>9432.6</v>
      </c>
      <c r="J2062">
        <v>9379.7999999999993</v>
      </c>
      <c r="L2062">
        <f t="shared" si="65"/>
        <v>1111.04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1111.45</v>
      </c>
      <c r="B2063">
        <v>3227.1</v>
      </c>
      <c r="C2063">
        <v>8944.2000000000007</v>
      </c>
      <c r="D2063">
        <v>3463.25</v>
      </c>
      <c r="E2063">
        <v>11364.8</v>
      </c>
      <c r="F2063">
        <v>11400.8</v>
      </c>
      <c r="H2063">
        <v>9319.4</v>
      </c>
      <c r="I2063">
        <v>9362.2000000000007</v>
      </c>
      <c r="J2063">
        <v>9361.2000000000007</v>
      </c>
      <c r="L2063">
        <f t="shared" si="65"/>
        <v>1111.45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1111.8499999999999</v>
      </c>
      <c r="B2064">
        <v>3292.3</v>
      </c>
      <c r="C2064">
        <v>9657.6</v>
      </c>
      <c r="D2064">
        <v>3520.2</v>
      </c>
      <c r="E2064">
        <v>11896</v>
      </c>
      <c r="F2064">
        <v>11930</v>
      </c>
      <c r="H2064">
        <v>10025.200000000001</v>
      </c>
      <c r="I2064">
        <v>10058.4</v>
      </c>
      <c r="J2064">
        <v>10017.799999999999</v>
      </c>
      <c r="L2064">
        <f t="shared" si="65"/>
        <v>1111.8499999999999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1112.26</v>
      </c>
      <c r="B2065">
        <v>3202.65</v>
      </c>
      <c r="C2065">
        <v>8771.4</v>
      </c>
      <c r="D2065">
        <v>3411.6</v>
      </c>
      <c r="E2065">
        <v>10926.4</v>
      </c>
      <c r="F2065">
        <v>10955</v>
      </c>
      <c r="H2065">
        <v>9112.6</v>
      </c>
      <c r="I2065">
        <v>9157.6</v>
      </c>
      <c r="J2065">
        <v>9177.4</v>
      </c>
      <c r="L2065">
        <f t="shared" si="65"/>
        <v>1112.26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1112.67</v>
      </c>
      <c r="B2066">
        <v>3230.7</v>
      </c>
      <c r="C2066">
        <v>8989.4</v>
      </c>
      <c r="D2066">
        <v>3422.45</v>
      </c>
      <c r="E2066">
        <v>11022.4</v>
      </c>
      <c r="F2066">
        <v>11062.8</v>
      </c>
      <c r="H2066">
        <v>9357.4</v>
      </c>
      <c r="I2066">
        <v>9388</v>
      </c>
      <c r="J2066">
        <v>9428.2000000000007</v>
      </c>
      <c r="L2066">
        <f t="shared" si="65"/>
        <v>1112.67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1113.07</v>
      </c>
      <c r="B2067">
        <v>3314.05</v>
      </c>
      <c r="C2067">
        <v>9896</v>
      </c>
      <c r="D2067">
        <v>3499.25</v>
      </c>
      <c r="E2067">
        <v>11803.6</v>
      </c>
      <c r="F2067">
        <v>11845.4</v>
      </c>
      <c r="H2067">
        <v>10289.200000000001</v>
      </c>
      <c r="I2067">
        <v>10314.799999999999</v>
      </c>
      <c r="J2067">
        <v>10340.4</v>
      </c>
      <c r="L2067">
        <f t="shared" si="65"/>
        <v>1113.07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1113.48</v>
      </c>
      <c r="B2068">
        <v>3143.65</v>
      </c>
      <c r="C2068">
        <v>8152.6</v>
      </c>
      <c r="D2068">
        <v>3304.65</v>
      </c>
      <c r="E2068">
        <v>9892.7999999999993</v>
      </c>
      <c r="F2068">
        <v>9893</v>
      </c>
      <c r="H2068">
        <v>8470.2000000000007</v>
      </c>
      <c r="I2068">
        <v>8515</v>
      </c>
      <c r="J2068">
        <v>8509.7999999999993</v>
      </c>
      <c r="L2068">
        <f t="shared" si="65"/>
        <v>1113.48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1113.8800000000001</v>
      </c>
      <c r="B2069">
        <v>3205.4</v>
      </c>
      <c r="C2069">
        <v>8727.6</v>
      </c>
      <c r="D2069">
        <v>3349.15</v>
      </c>
      <c r="E2069">
        <v>10292.799999999999</v>
      </c>
      <c r="F2069">
        <v>10293.200000000001</v>
      </c>
      <c r="H2069">
        <v>9099.2000000000007</v>
      </c>
      <c r="I2069">
        <v>9126.4</v>
      </c>
      <c r="J2069">
        <v>9157.6</v>
      </c>
      <c r="L2069">
        <f t="shared" si="65"/>
        <v>1113.8800000000001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1114.29</v>
      </c>
      <c r="B2070">
        <v>3213.3</v>
      </c>
      <c r="C2070">
        <v>8779.2000000000007</v>
      </c>
      <c r="D2070">
        <v>3336.4</v>
      </c>
      <c r="E2070">
        <v>10159.799999999999</v>
      </c>
      <c r="F2070">
        <v>10156.200000000001</v>
      </c>
      <c r="H2070">
        <v>9177.2000000000007</v>
      </c>
      <c r="I2070">
        <v>9181.6</v>
      </c>
      <c r="J2070">
        <v>9166</v>
      </c>
      <c r="L2070">
        <f t="shared" si="65"/>
        <v>1114.29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1114.7</v>
      </c>
      <c r="B2071">
        <v>2553.6</v>
      </c>
      <c r="C2071">
        <v>2445</v>
      </c>
      <c r="D2071">
        <v>2549.75</v>
      </c>
      <c r="E2071">
        <v>2418.6</v>
      </c>
      <c r="F2071">
        <v>2420.4</v>
      </c>
      <c r="H2071">
        <v>2438</v>
      </c>
      <c r="I2071">
        <v>2440</v>
      </c>
      <c r="J2071">
        <v>2439.4</v>
      </c>
      <c r="L2071">
        <f t="shared" si="65"/>
        <v>1114.7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1115.0999999999999</v>
      </c>
      <c r="B2072">
        <v>2567</v>
      </c>
      <c r="C2072">
        <v>2580</v>
      </c>
      <c r="D2072">
        <v>2567.5</v>
      </c>
      <c r="E2072">
        <v>2586.8000000000002</v>
      </c>
      <c r="F2072">
        <v>2585.6</v>
      </c>
      <c r="H2072">
        <v>2585</v>
      </c>
      <c r="I2072">
        <v>2585.4</v>
      </c>
      <c r="J2072">
        <v>2585</v>
      </c>
      <c r="L2072">
        <f t="shared" si="65"/>
        <v>1115.0999999999999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1115.51</v>
      </c>
      <c r="B2073">
        <v>2565.6</v>
      </c>
      <c r="C2073">
        <v>2562.8000000000002</v>
      </c>
      <c r="D2073">
        <v>2564.9499999999998</v>
      </c>
      <c r="E2073">
        <v>2564</v>
      </c>
      <c r="F2073">
        <v>2563.8000000000002</v>
      </c>
      <c r="H2073">
        <v>2565.1999999999998</v>
      </c>
      <c r="I2073">
        <v>2564.6</v>
      </c>
      <c r="J2073">
        <v>2566.6</v>
      </c>
      <c r="L2073">
        <f t="shared" si="65"/>
        <v>1115.51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1115.92</v>
      </c>
      <c r="B2074">
        <v>2564.9499999999998</v>
      </c>
      <c r="C2074">
        <v>2564.6</v>
      </c>
      <c r="D2074">
        <v>2564.6999999999998</v>
      </c>
      <c r="E2074">
        <v>2565.6</v>
      </c>
      <c r="F2074">
        <v>2569.1999999999998</v>
      </c>
      <c r="H2074">
        <v>2567.8000000000002</v>
      </c>
      <c r="I2074">
        <v>2567.4</v>
      </c>
      <c r="J2074">
        <v>2566.4</v>
      </c>
      <c r="L2074">
        <f t="shared" si="65"/>
        <v>1115.92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74"/>
  <sheetViews>
    <sheetView workbookViewId="0">
      <pane xSplit="1" ySplit="6" topLeftCell="AO97" activePane="bottomRight" state="frozen"/>
      <selection pane="topRight" activeCell="B1" sqref="B1"/>
      <selection pane="bottomLeft" activeCell="A7" sqref="A7"/>
      <selection pane="bottomRight" activeCell="BC107" sqref="BC107"/>
    </sheetView>
  </sheetViews>
  <sheetFormatPr defaultRowHeight="12.75" x14ac:dyDescent="0.2"/>
  <cols>
    <col min="3" max="3" width="10.28515625" bestFit="1" customWidth="1"/>
    <col min="8" max="8" width="10.28515625" bestFit="1" customWidth="1"/>
    <col min="11" max="11" width="4.140625" customWidth="1"/>
    <col min="20" max="20" width="3.5703125" customWidth="1"/>
    <col min="26" max="26" width="3.7109375" customWidth="1"/>
    <col min="40" max="40" width="12.42578125" bestFit="1" customWidth="1"/>
    <col min="42" max="42" width="9.5703125" bestFit="1" customWidth="1"/>
    <col min="43" max="44" width="9.5703125" customWidth="1"/>
    <col min="47" max="47" width="10.7109375" customWidth="1"/>
    <col min="48" max="48" width="12.42578125" bestFit="1" customWidth="1"/>
    <col min="50" max="50" width="13" bestFit="1" customWidth="1"/>
    <col min="51" max="51" width="13.140625" bestFit="1" customWidth="1"/>
    <col min="52" max="52" width="11.42578125" bestFit="1" customWidth="1"/>
    <col min="53" max="53" width="13" customWidth="1"/>
    <col min="55" max="55" width="13" bestFit="1" customWidth="1"/>
    <col min="57" max="57" width="10.140625" bestFit="1" customWidth="1"/>
  </cols>
  <sheetData>
    <row r="1" spans="1:57" x14ac:dyDescent="0.2">
      <c r="A1" t="s">
        <v>18</v>
      </c>
      <c r="AZ1" t="s">
        <v>48</v>
      </c>
    </row>
    <row r="2" spans="1:57" x14ac:dyDescent="0.2">
      <c r="AD2" t="s">
        <v>39</v>
      </c>
      <c r="AG2" s="4">
        <f>AVERAGE(AG15:AG51)</f>
        <v>1.0473974622354645</v>
      </c>
      <c r="AH2" s="4">
        <f>AVERAGE(AH524:AH655)</f>
        <v>0.99500480232333111</v>
      </c>
      <c r="AJ2">
        <v>45000</v>
      </c>
      <c r="AM2">
        <f>SUM(AM7:AM2054)</f>
        <v>73202032.316831782</v>
      </c>
      <c r="AP2" s="4"/>
      <c r="AQ2" s="4"/>
      <c r="AR2" s="4"/>
      <c r="AZ2">
        <f>AVERAGE(AZ306:AZ391)</f>
        <v>1.8241756102554654</v>
      </c>
    </row>
    <row r="3" spans="1:57" x14ac:dyDescent="0.2">
      <c r="L3" s="18" t="s">
        <v>80</v>
      </c>
      <c r="AG3" s="4">
        <f>AVERAGE(AC370:AC415)</f>
        <v>66.671943562853329</v>
      </c>
      <c r="AM3" s="16">
        <f>AVERAGE(AM17:AM51)+STDEV(AM17:AM51)</f>
        <v>5.8845696617722787</v>
      </c>
      <c r="AN3" t="s">
        <v>83</v>
      </c>
      <c r="AP3" s="16"/>
      <c r="AQ3" s="16"/>
      <c r="AR3" s="16"/>
      <c r="AZ3">
        <f>STDEV(AZ306:AZ385,AZ387:AZ391)/AZ2%</f>
        <v>1.2490026856314931</v>
      </c>
      <c r="BC3" t="s">
        <v>82</v>
      </c>
    </row>
    <row r="4" spans="1:57" x14ac:dyDescent="0.2">
      <c r="C4" s="18" t="s">
        <v>78</v>
      </c>
      <c r="U4" s="18" t="s">
        <v>79</v>
      </c>
      <c r="AA4">
        <f>front!D2</f>
        <v>600</v>
      </c>
      <c r="AB4">
        <f>front!D3</f>
        <v>6000</v>
      </c>
      <c r="AC4">
        <f>AB4</f>
        <v>6000</v>
      </c>
      <c r="AD4">
        <f>front!I2</f>
        <v>6000</v>
      </c>
      <c r="AE4">
        <f>AD4</f>
        <v>6000</v>
      </c>
      <c r="AG4">
        <f>AG3/AG2</f>
        <v>63.654864525406758</v>
      </c>
      <c r="AL4" t="s">
        <v>51</v>
      </c>
      <c r="AU4" t="s">
        <v>6</v>
      </c>
    </row>
    <row r="5" spans="1:57" x14ac:dyDescent="0.2">
      <c r="C5" s="13" t="s">
        <v>23</v>
      </c>
      <c r="D5" s="13"/>
      <c r="E5" s="13" t="s">
        <v>24</v>
      </c>
      <c r="F5" s="13"/>
      <c r="G5" s="13"/>
      <c r="H5" s="13" t="s">
        <v>1</v>
      </c>
      <c r="I5" s="13"/>
      <c r="J5" s="13"/>
      <c r="K5" s="13"/>
      <c r="L5" s="13" t="s">
        <v>23</v>
      </c>
      <c r="M5" s="13"/>
      <c r="N5" s="13" t="s">
        <v>24</v>
      </c>
      <c r="O5" s="13"/>
      <c r="P5" s="13"/>
      <c r="Q5" s="13" t="s">
        <v>1</v>
      </c>
      <c r="R5" s="13"/>
      <c r="S5" s="13"/>
      <c r="T5" s="13"/>
      <c r="AA5" t="s">
        <v>2</v>
      </c>
      <c r="AF5" t="s">
        <v>0</v>
      </c>
      <c r="AG5" t="s">
        <v>0</v>
      </c>
      <c r="AH5" t="s">
        <v>1</v>
      </c>
      <c r="AJ5" t="s">
        <v>41</v>
      </c>
      <c r="AL5" t="s">
        <v>42</v>
      </c>
      <c r="AS5" t="s">
        <v>66</v>
      </c>
    </row>
    <row r="6" spans="1:57" x14ac:dyDescent="0.2">
      <c r="A6" t="s">
        <v>22</v>
      </c>
      <c r="B6" t="s">
        <v>27</v>
      </c>
      <c r="C6" s="13" t="s">
        <v>19</v>
      </c>
      <c r="D6" s="13" t="s">
        <v>20</v>
      </c>
      <c r="E6" s="13" t="s">
        <v>19</v>
      </c>
      <c r="F6" s="13" t="s">
        <v>20</v>
      </c>
      <c r="G6" s="13" t="s">
        <v>54</v>
      </c>
      <c r="H6" s="13" t="s">
        <v>25</v>
      </c>
      <c r="I6" s="13" t="s">
        <v>26</v>
      </c>
      <c r="J6" s="13" t="s">
        <v>55</v>
      </c>
      <c r="K6" s="13"/>
      <c r="L6" s="13" t="s">
        <v>19</v>
      </c>
      <c r="M6" s="13" t="s">
        <v>20</v>
      </c>
      <c r="N6" s="13" t="s">
        <v>19</v>
      </c>
      <c r="O6" s="13" t="s">
        <v>20</v>
      </c>
      <c r="P6" s="13" t="s">
        <v>54</v>
      </c>
      <c r="Q6" s="13" t="s">
        <v>25</v>
      </c>
      <c r="R6" s="13" t="s">
        <v>26</v>
      </c>
      <c r="S6" s="13" t="s">
        <v>55</v>
      </c>
      <c r="T6" s="13"/>
      <c r="U6" t="s">
        <v>28</v>
      </c>
      <c r="V6" t="s">
        <v>29</v>
      </c>
      <c r="W6" t="s">
        <v>56</v>
      </c>
      <c r="X6" t="s">
        <v>1</v>
      </c>
      <c r="Y6" t="s">
        <v>57</v>
      </c>
      <c r="AA6" t="s">
        <v>28</v>
      </c>
      <c r="AB6" t="s">
        <v>29</v>
      </c>
      <c r="AC6" t="s">
        <v>58</v>
      </c>
      <c r="AD6" t="s">
        <v>1</v>
      </c>
      <c r="AE6" t="s">
        <v>59</v>
      </c>
      <c r="AF6" t="s">
        <v>40</v>
      </c>
      <c r="AJ6" t="s">
        <v>0</v>
      </c>
      <c r="AK6" t="s">
        <v>60</v>
      </c>
      <c r="AL6" t="s">
        <v>43</v>
      </c>
      <c r="AM6" t="s">
        <v>44</v>
      </c>
      <c r="AN6" t="s">
        <v>45</v>
      </c>
      <c r="AP6" s="18" t="s">
        <v>64</v>
      </c>
      <c r="AQ6" s="18" t="s">
        <v>65</v>
      </c>
      <c r="AS6" t="s">
        <v>81</v>
      </c>
      <c r="AU6" t="s">
        <v>46</v>
      </c>
      <c r="AV6" t="s">
        <v>47</v>
      </c>
      <c r="AX6" t="s">
        <v>5</v>
      </c>
      <c r="AY6" t="s">
        <v>61</v>
      </c>
      <c r="AZ6" t="s">
        <v>8</v>
      </c>
      <c r="BA6" t="s">
        <v>7</v>
      </c>
      <c r="BC6" t="s">
        <v>49</v>
      </c>
      <c r="BE6" t="s">
        <v>50</v>
      </c>
    </row>
    <row r="7" spans="1:57" x14ac:dyDescent="0.2">
      <c r="A7">
        <f>front!A7</f>
        <v>198.73</v>
      </c>
      <c r="B7" s="1">
        <f>B8</f>
        <v>0.46999999999999886</v>
      </c>
      <c r="C7" s="20">
        <f>front!B7</f>
        <v>3458.05</v>
      </c>
      <c r="D7" s="20">
        <f>front!C7</f>
        <v>3456.2</v>
      </c>
      <c r="E7" s="20">
        <f>front!D7</f>
        <v>3453.7</v>
      </c>
      <c r="F7" s="20">
        <f>front!E7</f>
        <v>3455.4</v>
      </c>
      <c r="G7" s="20">
        <f>front!F7</f>
        <v>3457.4</v>
      </c>
      <c r="H7" s="20">
        <f>front!H7</f>
        <v>3459.4</v>
      </c>
      <c r="I7" s="20">
        <f>front!I7</f>
        <v>3461</v>
      </c>
      <c r="J7" s="20">
        <f>front!J7</f>
        <v>3460.8</v>
      </c>
      <c r="K7" s="20"/>
      <c r="L7" s="4">
        <f>C7/(constants!$A$4+constants!$B$4*data!C7+constants!$C$4*data!C7^2+constants!$D$4*data!C7^3+constants!$E$4*data!C7^4+constants!$F$4*data!C7^5+constants!$G$4*data!C7^6+constants!$H$4*data!C7^7)</f>
        <v>3456.9063862617859</v>
      </c>
      <c r="M7" s="4">
        <f>D7/(constants!$A$4+constants!$B$4*data!D7+constants!$C$4*data!D7^2+constants!$D$4*data!D7^3+constants!$E$4*data!D7^4+constants!$F$4*data!D7^5+constants!$G$4*data!D7^6+constants!$H$4*data!D7^7)</f>
        <v>3455.0560587317118</v>
      </c>
      <c r="N7" s="4">
        <f>E7/(constants!$A$4+constants!$B$4*data!E7+constants!$C$4*data!E7^2+constants!$D$4*data!E7^3+constants!$E$4*data!E7^4+constants!$F$4*data!E7^5+constants!$G$4*data!E7^6+constants!$H$4*data!E7^7)</f>
        <v>3452.5556180565086</v>
      </c>
      <c r="O7" s="4">
        <f>F7/(constants!$A$4+constants!$B$4*data!F7+constants!$C$4*data!F7^2+constants!$D$4*data!F7^3+constants!$E$4*data!F7^4+constants!$F$4*data!F7^5+constants!$G$4*data!F7^6+constants!$H$4*data!F7^7)</f>
        <v>3454.2559174739354</v>
      </c>
      <c r="P7" s="4">
        <f>G7/(constants!$A$4+constants!$B$4*data!G7+constants!$C$4*data!G7^2+constants!$D$4*data!G7^3+constants!$E$4*data!G7^4+constants!$F$4*data!G7^5+constants!$G$4*data!G7^6+constants!$H$4*data!G7^7)</f>
        <v>3456.2562710449879</v>
      </c>
      <c r="Q7" s="4">
        <f>H7/(constants!$A$4+constants!$B$4*data!H7+constants!$C$4*data!H7^2+constants!$D$4*data!H7^3+constants!$E$4*data!H7^4+constants!$F$4*data!H7^5+constants!$G$4*data!H7^6+constants!$H$4*data!H7^7)</f>
        <v>3458.2566260382632</v>
      </c>
      <c r="R7" s="4">
        <f>I7/(constants!$A$4+constants!$B$4*data!I7+constants!$C$4*data!I7^2+constants!$D$4*data!I7^3+constants!$E$4*data!I7^4+constants!$F$4*data!I7^5+constants!$G$4*data!I7^6+constants!$H$4*data!I7^7)</f>
        <v>3459.8569110571111</v>
      </c>
      <c r="S7" s="4">
        <f>J7/(constants!$A$4+constants!$B$4*data!J7+constants!$C$4*data!J7^2+constants!$D$4*data!J7^3+constants!$E$4*data!J7^4+constants!$F$4*data!J7^5+constants!$G$4*data!J7^6+constants!$H$4*data!J7^7)</f>
        <v>3459.6568753799602</v>
      </c>
      <c r="T7" s="4"/>
      <c r="U7" s="4">
        <f>N7-L7</f>
        <v>-4.3507682052772907</v>
      </c>
      <c r="V7" s="2">
        <f>O7-M7</f>
        <v>-0.8001412577764313</v>
      </c>
      <c r="W7" s="2">
        <f>IF(P7-M7&gt;0,P7-M7,0)</f>
        <v>1.2002123132760971</v>
      </c>
      <c r="X7" s="2">
        <f>R7-Q7</f>
        <v>1.6002850188478988</v>
      </c>
      <c r="Y7" s="2">
        <f>IF(S7-Q7&gt;0,S7-Q7,0)</f>
        <v>1.4002493416969628</v>
      </c>
      <c r="Z7" s="2"/>
      <c r="AA7" s="4">
        <f t="shared" ref="AA7:AA70" si="0">U7*1000/AA$4</f>
        <v>-7.2512803421288181</v>
      </c>
      <c r="AB7" s="4">
        <f t="shared" ref="AB7:AB70" si="1">V7*1000/AB$4</f>
        <v>-0.13335687629607187</v>
      </c>
      <c r="AC7" s="4">
        <f t="shared" ref="AC7:AC70" si="2">W7*1000/AC$4</f>
        <v>0.20003538554601619</v>
      </c>
      <c r="AD7" s="4">
        <f t="shared" ref="AD7:AD70" si="3">X7*1000/AD$4</f>
        <v>0.26671416980798313</v>
      </c>
      <c r="AE7" s="4">
        <f t="shared" ref="AE7:AE70" si="4">Y7*1000/AE$4</f>
        <v>0.23337489028282712</v>
      </c>
      <c r="AF7" s="4"/>
      <c r="AG7" s="4">
        <f>AC7/AB7</f>
        <v>-1.5000005331701698</v>
      </c>
      <c r="AH7" s="4">
        <f>AE7/AD7</f>
        <v>0.87499996888370002</v>
      </c>
      <c r="AI7" s="4"/>
      <c r="AJ7">
        <f>IF(front!E7&gt;$AJ$2,AA7,AB7)</f>
        <v>-0.13335687629607187</v>
      </c>
      <c r="AK7">
        <f>AJ7-(AC7/$AG$2)</f>
        <v>-0.3243401398215342</v>
      </c>
      <c r="AL7">
        <f>SUMPRODUCT($B$7:$B$456,AK$7:AK$456,EXP(constants!$B$32+constants!$A$32*ABS($A$7:$A$456-$A7)))</f>
        <v>6.9538548034620243E-2</v>
      </c>
      <c r="AM7">
        <f t="shared" ref="AM7:AM70" si="5">AK7-AL7</f>
        <v>-0.39387868785615443</v>
      </c>
      <c r="AN7">
        <f>IF((AM7-$AM$3)&gt;0,AM7-$AM$3,0)</f>
        <v>0</v>
      </c>
      <c r="AP7" s="4">
        <f t="shared" ref="AP7:AP70" si="6">AD7-(AE7/$AH$2)</f>
        <v>3.2167673411284375E-2</v>
      </c>
      <c r="AQ7">
        <f>SUMPRODUCT($B$7:$B$456,AP$7:AP$456,EXP(constants!$B$32+constants!$A$32*ABS($A$7:$A$456-$A7)))</f>
        <v>5.5729137001041336</v>
      </c>
      <c r="AR7" s="4">
        <f t="shared" ref="AR7:AR70" si="7">AP7-AQ7</f>
        <v>-5.5407460266928492</v>
      </c>
      <c r="AS7">
        <f>IF((AR7)&gt;0,AR7,0)</f>
        <v>0</v>
      </c>
      <c r="AT7" s="4"/>
      <c r="AU7" s="5">
        <f>SUMPRODUCT(constants!$B$13:$B$20,A7^constants!$A$13:$A$20)*constants!$C$10/((A7/1000000000)^5*(EXP(0.014388/(A7/1000000000)/constants!$B$9)-1))</f>
        <v>4.5343402160834555E-10</v>
      </c>
      <c r="AV7">
        <f>SUMPRODUCT(A7^constants!$E$28:$J$28,constants!$E$27:$J$27)</f>
        <v>9.2739225634526248E-6</v>
      </c>
      <c r="AW7" s="3"/>
      <c r="AX7" s="17">
        <f t="shared" ref="AX7:AX70" si="8">IF(AN7=0,0,AU7/AN7)</f>
        <v>0</v>
      </c>
      <c r="AY7">
        <f>IF(AS7=0,0,AV7/AS7)</f>
        <v>0</v>
      </c>
      <c r="AZ7" t="e">
        <f>AX7/AY7</f>
        <v>#DIV/0!</v>
      </c>
      <c r="BA7">
        <f>AY7*$AZ$2</f>
        <v>0</v>
      </c>
      <c r="BC7">
        <f>BA7</f>
        <v>0</v>
      </c>
      <c r="BE7" s="4" t="e">
        <f>AX7/BA7</f>
        <v>#DIV/0!</v>
      </c>
    </row>
    <row r="8" spans="1:57" x14ac:dyDescent="0.2">
      <c r="A8">
        <f>front!A8</f>
        <v>199.2</v>
      </c>
      <c r="B8" s="1">
        <f>A8-A7</f>
        <v>0.46999999999999886</v>
      </c>
      <c r="C8" s="20">
        <f>front!B8</f>
        <v>2477.9</v>
      </c>
      <c r="D8" s="20">
        <f>front!C8</f>
        <v>2479</v>
      </c>
      <c r="E8" s="20">
        <f>front!D8</f>
        <v>2477.8000000000002</v>
      </c>
      <c r="F8" s="20">
        <f>front!E8</f>
        <v>2477.1999999999998</v>
      </c>
      <c r="G8" s="20">
        <f>front!F8</f>
        <v>2478.6</v>
      </c>
      <c r="H8" s="20">
        <f>front!H8</f>
        <v>2479.1999999999998</v>
      </c>
      <c r="I8" s="20">
        <f>front!I8</f>
        <v>2479.6</v>
      </c>
      <c r="J8" s="20">
        <f>front!J8</f>
        <v>2479.4</v>
      </c>
      <c r="K8" s="20"/>
      <c r="L8" s="4">
        <f>C8/(constants!$A$4+constants!$B$4*data!C8+constants!$C$4*data!C8^2+constants!$D$4*data!C8^3+constants!$E$4*data!C8^4+constants!$F$4*data!C8^5+constants!$G$4*data!C8^6+constants!$H$4*data!C8^7)</f>
        <v>2476.7461725415646</v>
      </c>
      <c r="M8" s="4">
        <f>D8/(constants!$A$4+constants!$B$4*data!D8+constants!$C$4*data!D8^2+constants!$D$4*data!D8^3+constants!$E$4*data!D8^4+constants!$F$4*data!D8^5+constants!$G$4*data!D8^6+constants!$H$4*data!D8^7)</f>
        <v>2477.8460091186244</v>
      </c>
      <c r="N8" s="4">
        <f>E8/(constants!$A$4+constants!$B$4*data!E8+constants!$C$4*data!E8^2+constants!$D$4*data!E8^3+constants!$E$4*data!E8^4+constants!$F$4*data!E8^5+constants!$G$4*data!E8^6+constants!$H$4*data!E8^7)</f>
        <v>2476.6461874166675</v>
      </c>
      <c r="O8" s="4">
        <f>F8/(constants!$A$4+constants!$B$4*data!F8+constants!$C$4*data!F8^2+constants!$D$4*data!F8^3+constants!$E$4*data!F8^4+constants!$F$4*data!F8^5+constants!$G$4*data!F8^6+constants!$H$4*data!F8^7)</f>
        <v>2476.0462767319318</v>
      </c>
      <c r="P8" s="4">
        <f>G8/(constants!$A$4+constants!$B$4*data!G8+constants!$C$4*data!G8^2+constants!$D$4*data!G8^3+constants!$E$4*data!G8^4+constants!$F$4*data!G8^5+constants!$G$4*data!G8^6+constants!$H$4*data!G8^7)</f>
        <v>2477.446068502044</v>
      </c>
      <c r="Q8" s="4">
        <f>H8/(constants!$A$4+constants!$B$4*data!H8+constants!$C$4*data!H8^2+constants!$D$4*data!H8^3+constants!$E$4*data!H8^4+constants!$F$4*data!H8^5+constants!$G$4*data!H8^6+constants!$H$4*data!H8^7)</f>
        <v>2478.0459794453877</v>
      </c>
      <c r="R8" s="4">
        <f>I8/(constants!$A$4+constants!$B$4*data!I8+constants!$C$4*data!I8^2+constants!$D$4*data!I8^3+constants!$E$4*data!I8^4+constants!$F$4*data!I8^5+constants!$G$4*data!I8^6+constants!$H$4*data!I8^7)</f>
        <v>2478.4459201358686</v>
      </c>
      <c r="S8" s="4">
        <f>J8/(constants!$A$4+constants!$B$4*data!J8+constants!$C$4*data!J8^2+constants!$D$4*data!J8^3+constants!$E$4*data!J8^4+constants!$F$4*data!J8^5+constants!$G$4*data!J8^6+constants!$H$4*data!J8^7)</f>
        <v>2478.2459497844702</v>
      </c>
      <c r="T8" s="4"/>
      <c r="U8" s="4">
        <f t="shared" ref="U8:U71" si="9">N8-L8</f>
        <v>-9.9985124897102651E-2</v>
      </c>
      <c r="V8" s="2">
        <f t="shared" ref="V8:V71" si="10">O8-M8</f>
        <v>-1.7997323866925399</v>
      </c>
      <c r="W8" s="2">
        <f t="shared" ref="W8:W71" si="11">IF(P8-M8&gt;0,P8-M8,0)</f>
        <v>0</v>
      </c>
      <c r="X8" s="2">
        <f t="shared" ref="X8:X71" si="12">R8-Q8</f>
        <v>0.39994069048088932</v>
      </c>
      <c r="Y8" s="2">
        <f t="shared" ref="Y8:Y71" si="13">IF(S8-Q8&gt;0,S8-Q8,0)</f>
        <v>0.19997033908248341</v>
      </c>
      <c r="Z8" s="2"/>
      <c r="AA8" s="4">
        <f t="shared" si="0"/>
        <v>-0.16664187482850443</v>
      </c>
      <c r="AB8" s="4">
        <f t="shared" si="1"/>
        <v>-0.29995539778208996</v>
      </c>
      <c r="AC8" s="4">
        <f t="shared" si="2"/>
        <v>0</v>
      </c>
      <c r="AD8" s="4">
        <f t="shared" si="3"/>
        <v>6.6656781746814886E-2</v>
      </c>
      <c r="AE8" s="4">
        <f t="shared" si="4"/>
        <v>3.3328389847080565E-2</v>
      </c>
      <c r="AF8" s="4"/>
      <c r="AG8" s="4">
        <f t="shared" ref="AG8:AG71" si="14">AC8/AB8</f>
        <v>0</v>
      </c>
      <c r="AH8" s="4">
        <f t="shared" ref="AH8:AH71" si="15">AE8/AD8</f>
        <v>0.49999998460281386</v>
      </c>
      <c r="AI8" s="4"/>
      <c r="AJ8">
        <f>IF(front!E8&gt;$AJ$2,AA8,AB8)</f>
        <v>-0.29995539778208996</v>
      </c>
      <c r="AK8">
        <f t="shared" ref="AK8:AK71" si="16">AJ8-(AC8/$AG$2)</f>
        <v>-0.29995539778208996</v>
      </c>
      <c r="AL8">
        <f>SUMPRODUCT($B$7:$B$456,AK$7:AK$456,EXP(constants!$B$32+constants!$A$32*ABS($A$7:$A$456-$A8)))</f>
        <v>7.0985986018275188E-2</v>
      </c>
      <c r="AM8">
        <f t="shared" si="5"/>
        <v>-0.37094138380036512</v>
      </c>
      <c r="AN8">
        <f t="shared" ref="AN8:AN71" si="17">IF((AM8-$AM$3)&gt;0,AM8-$AM$3,0)</f>
        <v>0</v>
      </c>
      <c r="AP8" s="4">
        <f t="shared" si="6"/>
        <v>3.3161074219314572E-2</v>
      </c>
      <c r="AQ8">
        <f>SUMPRODUCT($B$7:$B$456,AP$7:AP$456,EXP(constants!$B$32+constants!$A$32*ABS($A$7:$A$456-$A8)))</f>
        <v>5.6886914137546301</v>
      </c>
      <c r="AR8" s="4">
        <f t="shared" si="7"/>
        <v>-5.6555303395353151</v>
      </c>
      <c r="AS8">
        <f t="shared" ref="AS8:AS71" si="18">IF((AR8)&gt;0,AR8,0)</f>
        <v>0</v>
      </c>
      <c r="AT8" s="4"/>
      <c r="AU8" s="5">
        <f>SUMPRODUCT(constants!$B$13:$B$20,A8^constants!$A$13:$A$20)*constants!$C$10/((A8/1000000000)^5*(EXP(0.014388/(A8/1000000000)/constants!$B$9)-1))</f>
        <v>4.7569816160646188E-10</v>
      </c>
      <c r="AV8">
        <f>SUMPRODUCT(A8^constants!$E$28:$J$28,constants!$E$27:$J$27)</f>
        <v>9.1720836605678935E-6</v>
      </c>
      <c r="AW8" s="3"/>
      <c r="AX8" s="17">
        <f t="shared" si="8"/>
        <v>0</v>
      </c>
      <c r="AY8">
        <f t="shared" ref="AY8:AY71" si="19">IF(AS8=0,0,AV8/AS8)</f>
        <v>0</v>
      </c>
      <c r="AZ8" t="e">
        <f t="shared" ref="AZ8:AZ71" si="20">AX8/AY8</f>
        <v>#DIV/0!</v>
      </c>
      <c r="BA8">
        <f t="shared" ref="BA8:BA71" si="21">AY8*$AZ$2</f>
        <v>0</v>
      </c>
      <c r="BC8">
        <f t="shared" ref="BC8:BC71" si="22">BA8</f>
        <v>0</v>
      </c>
      <c r="BE8" s="4" t="e">
        <f t="shared" ref="BE8:BE71" si="23">AX8/BA8</f>
        <v>#DIV/0!</v>
      </c>
    </row>
    <row r="9" spans="1:57" x14ac:dyDescent="0.2">
      <c r="A9">
        <f>front!A9</f>
        <v>199.67</v>
      </c>
      <c r="B9" s="1">
        <f t="shared" ref="B9:B72" si="24">A9-A8</f>
        <v>0.46999999999999886</v>
      </c>
      <c r="C9" s="20">
        <f>front!B9</f>
        <v>2579</v>
      </c>
      <c r="D9" s="20">
        <f>front!C9</f>
        <v>2578.1999999999998</v>
      </c>
      <c r="E9" s="20">
        <f>front!D9</f>
        <v>2577.3000000000002</v>
      </c>
      <c r="F9" s="20">
        <f>front!E9</f>
        <v>2578.1999999999998</v>
      </c>
      <c r="G9" s="20">
        <f>front!F9</f>
        <v>2577.4</v>
      </c>
      <c r="H9" s="20">
        <f>front!H9</f>
        <v>2582.4</v>
      </c>
      <c r="I9" s="20">
        <f>front!I9</f>
        <v>2580</v>
      </c>
      <c r="J9" s="20">
        <f>front!J9</f>
        <v>2580.1999999999998</v>
      </c>
      <c r="K9" s="20"/>
      <c r="L9" s="4">
        <f>C9/(constants!$A$4+constants!$B$4*data!C9+constants!$C$4*data!C9^2+constants!$D$4*data!C9^3+constants!$E$4*data!C9^4+constants!$F$4*data!C9^5+constants!$G$4*data!C9^6+constants!$H$4*data!C9^7)</f>
        <v>2577.8327180627139</v>
      </c>
      <c r="M9" s="4">
        <f>D9/(constants!$A$4+constants!$B$4*data!D9+constants!$C$4*data!D9^2+constants!$D$4*data!D9^3+constants!$E$4*data!D9^4+constants!$F$4*data!D9^5+constants!$G$4*data!D9^6+constants!$H$4*data!D9^7)</f>
        <v>2577.0328120300196</v>
      </c>
      <c r="N9" s="4">
        <f>E9/(constants!$A$4+constants!$B$4*data!E9+constants!$C$4*data!E9^2+constants!$D$4*data!E9^3+constants!$E$4*data!E9^4+constants!$F$4*data!E9^5+constants!$G$4*data!E9^6+constants!$H$4*data!E9^7)</f>
        <v>2576.1329179829058</v>
      </c>
      <c r="O9" s="4">
        <f>F9/(constants!$A$4+constants!$B$4*data!F9+constants!$C$4*data!F9^2+constants!$D$4*data!F9^3+constants!$E$4*data!F9^4+constants!$F$4*data!F9^5+constants!$G$4*data!F9^6+constants!$H$4*data!F9^7)</f>
        <v>2577.0328120300196</v>
      </c>
      <c r="P9" s="4">
        <f>G9/(constants!$A$4+constants!$B$4*data!G9+constants!$C$4*data!G9^2+constants!$D$4*data!G9^3+constants!$E$4*data!G9^4+constants!$F$4*data!G9^5+constants!$G$4*data!G9^6+constants!$H$4*data!G9^7)</f>
        <v>2576.232906197833</v>
      </c>
      <c r="Q9" s="4">
        <f>H9/(constants!$A$4+constants!$B$4*data!H9+constants!$C$4*data!H9^2+constants!$D$4*data!H9^3+constants!$E$4*data!H9^4+constants!$F$4*data!H9^5+constants!$G$4*data!H9^6+constants!$H$4*data!H9^7)</f>
        <v>2581.2323209391689</v>
      </c>
      <c r="R9" s="4">
        <f>I9/(constants!$A$4+constants!$B$4*data!I9+constants!$C$4*data!I9^2+constants!$D$4*data!I9^3+constants!$E$4*data!I9^4+constants!$F$4*data!I9^5+constants!$G$4*data!I9^6+constants!$H$4*data!I9^7)</f>
        <v>2578.8326008855784</v>
      </c>
      <c r="S9" s="4">
        <f>J9/(constants!$A$4+constants!$B$4*data!J9+constants!$C$4*data!J9^2+constants!$D$4*data!J9^3+constants!$E$4*data!J9^4+constants!$F$4*data!J9^5+constants!$G$4*data!J9^6+constants!$H$4*data!J9^7)</f>
        <v>2579.0325774877556</v>
      </c>
      <c r="T9" s="4"/>
      <c r="U9" s="4">
        <f t="shared" si="9"/>
        <v>-1.6998000798080284</v>
      </c>
      <c r="V9" s="2">
        <f t="shared" si="10"/>
        <v>0</v>
      </c>
      <c r="W9" s="2">
        <f t="shared" si="11"/>
        <v>0</v>
      </c>
      <c r="X9" s="2">
        <f t="shared" si="12"/>
        <v>-2.3997200535904994</v>
      </c>
      <c r="Y9" s="2">
        <f t="shared" si="13"/>
        <v>0</v>
      </c>
      <c r="Z9" s="2"/>
      <c r="AA9" s="4">
        <f t="shared" si="0"/>
        <v>-2.8330001330133805</v>
      </c>
      <c r="AB9" s="4">
        <f t="shared" si="1"/>
        <v>0</v>
      </c>
      <c r="AC9" s="4">
        <f t="shared" si="2"/>
        <v>0</v>
      </c>
      <c r="AD9" s="4">
        <f t="shared" si="3"/>
        <v>-0.39995334226508322</v>
      </c>
      <c r="AE9" s="4">
        <f t="shared" si="4"/>
        <v>0</v>
      </c>
      <c r="AF9" s="4"/>
      <c r="AG9" s="4" t="e">
        <f t="shared" si="14"/>
        <v>#DIV/0!</v>
      </c>
      <c r="AH9" s="4">
        <f t="shared" si="15"/>
        <v>0</v>
      </c>
      <c r="AI9" s="4"/>
      <c r="AJ9">
        <f>IF(front!E9&gt;$AJ$2,AA9,AB9)</f>
        <v>0</v>
      </c>
      <c r="AK9">
        <f t="shared" si="16"/>
        <v>0</v>
      </c>
      <c r="AL9">
        <f>SUMPRODUCT($B$7:$B$456,AK$7:AK$456,EXP(constants!$B$32+constants!$A$32*ABS($A$7:$A$456-$A9)))</f>
        <v>7.2465996315726172E-2</v>
      </c>
      <c r="AM9">
        <f t="shared" si="5"/>
        <v>-7.2465996315726172E-2</v>
      </c>
      <c r="AN9">
        <f t="shared" si="17"/>
        <v>0</v>
      </c>
      <c r="AP9" s="4">
        <f t="shared" si="6"/>
        <v>-0.39995334226508322</v>
      </c>
      <c r="AQ9">
        <f>SUMPRODUCT($B$7:$B$456,AP$7:AP$456,EXP(constants!$B$32+constants!$A$32*ABS($A$7:$A$456-$A9)))</f>
        <v>5.8068741468689247</v>
      </c>
      <c r="AR9" s="4">
        <f t="shared" si="7"/>
        <v>-6.2068274891340076</v>
      </c>
      <c r="AS9">
        <f t="shared" si="18"/>
        <v>0</v>
      </c>
      <c r="AT9" s="4"/>
      <c r="AU9" s="5">
        <f>SUMPRODUCT(constants!$B$13:$B$20,A9^constants!$A$13:$A$20)*constants!$C$10/((A9/1000000000)^5*(EXP(0.014388/(A9/1000000000)/constants!$B$9)-1))</f>
        <v>4.9890767494848957E-10</v>
      </c>
      <c r="AV9">
        <f>SUMPRODUCT(A9^constants!$E$28:$J$28,constants!$E$27:$J$27)</f>
        <v>9.0713872837048701E-6</v>
      </c>
      <c r="AW9" s="3"/>
      <c r="AX9" s="17">
        <f t="shared" si="8"/>
        <v>0</v>
      </c>
      <c r="AY9">
        <f t="shared" si="19"/>
        <v>0</v>
      </c>
      <c r="AZ9" t="e">
        <f t="shared" si="20"/>
        <v>#DIV/0!</v>
      </c>
      <c r="BA9">
        <f t="shared" si="21"/>
        <v>0</v>
      </c>
      <c r="BC9">
        <f t="shared" si="22"/>
        <v>0</v>
      </c>
      <c r="BE9" s="4" t="e">
        <f t="shared" si="23"/>
        <v>#DIV/0!</v>
      </c>
    </row>
    <row r="10" spans="1:57" x14ac:dyDescent="0.2">
      <c r="A10">
        <f>front!A10</f>
        <v>200.14</v>
      </c>
      <c r="B10" s="1">
        <f t="shared" si="24"/>
        <v>0.46999999999999886</v>
      </c>
      <c r="C10" s="20">
        <f>front!B10</f>
        <v>2564.15</v>
      </c>
      <c r="D10" s="20">
        <f>front!C10</f>
        <v>2562.6</v>
      </c>
      <c r="E10" s="20">
        <f>front!D10</f>
        <v>2563.4499999999998</v>
      </c>
      <c r="F10" s="20">
        <f>front!E10</f>
        <v>2565.4</v>
      </c>
      <c r="G10" s="20">
        <f>front!F10</f>
        <v>2564</v>
      </c>
      <c r="H10" s="20">
        <f>front!H10</f>
        <v>2564.6</v>
      </c>
      <c r="I10" s="20">
        <f>front!I10</f>
        <v>2566.1999999999998</v>
      </c>
      <c r="J10" s="20">
        <f>front!J10</f>
        <v>2565.4</v>
      </c>
      <c r="K10" s="20"/>
      <c r="L10" s="4">
        <f>C10/(constants!$A$4+constants!$B$4*data!C10+constants!$C$4*data!C10^2+constants!$D$4*data!C10^3+constants!$E$4*data!C10^4+constants!$F$4*data!C10^5+constants!$G$4*data!C10^6+constants!$H$4*data!C10^7)</f>
        <v>2562.9844949887897</v>
      </c>
      <c r="M10" s="4">
        <f>D10/(constants!$A$4+constants!$B$4*data!D10+constants!$C$4*data!D10^2+constants!$D$4*data!D10^3+constants!$E$4*data!D10^4+constants!$F$4*data!D10^5+constants!$G$4*data!D10^6+constants!$H$4*data!D10^7)</f>
        <v>2561.4346844345259</v>
      </c>
      <c r="N10" s="4">
        <f>E10/(constants!$A$4+constants!$B$4*data!E10+constants!$C$4*data!E10^2+constants!$D$4*data!E10^3+constants!$E$4*data!E10^4+constants!$F$4*data!E10^5+constants!$G$4*data!E10^6+constants!$H$4*data!E10^7)</f>
        <v>2562.2845804519607</v>
      </c>
      <c r="O10" s="4">
        <f>F10/(constants!$A$4+constants!$B$4*data!F10+constants!$C$4*data!F10^2+constants!$D$4*data!F10^3+constants!$E$4*data!F10^4+constants!$F$4*data!F10^5+constants!$G$4*data!F10^6+constants!$H$4*data!F10^7)</f>
        <v>2564.2343427568962</v>
      </c>
      <c r="P10" s="4">
        <f>G10/(constants!$A$4+constants!$B$4*data!G10+constants!$C$4*data!G10^2+constants!$D$4*data!G10^3+constants!$E$4*data!G10^4+constants!$F$4*data!G10^5+constants!$G$4*data!G10^6+constants!$H$4*data!G10^7)</f>
        <v>2562.8345132894347</v>
      </c>
      <c r="Q10" s="4">
        <f>H10/(constants!$A$4+constants!$B$4*data!H10+constants!$C$4*data!H10^2+constants!$D$4*data!H10^3+constants!$E$4*data!H10^4+constants!$F$4*data!H10^5+constants!$G$4*data!H10^6+constants!$H$4*data!H10^7)</f>
        <v>2563.4344401290459</v>
      </c>
      <c r="R10" s="4">
        <f>I10/(constants!$A$4+constants!$B$4*data!I10+constants!$C$4*data!I10^2+constants!$D$4*data!I10^3+constants!$E$4*data!I10^4+constants!$F$4*data!I10^5+constants!$G$4*data!I10^6+constants!$H$4*data!I10^7)</f>
        <v>2565.0342455848099</v>
      </c>
      <c r="S10" s="4">
        <f>J10/(constants!$A$4+constants!$B$4*data!J10+constants!$C$4*data!J10^2+constants!$D$4*data!J10^3+constants!$E$4*data!J10^4+constants!$F$4*data!J10^5+constants!$G$4*data!J10^6+constants!$H$4*data!J10^7)</f>
        <v>2564.2343427568962</v>
      </c>
      <c r="T10" s="4"/>
      <c r="U10" s="4">
        <f t="shared" si="9"/>
        <v>-0.69991453682905558</v>
      </c>
      <c r="V10" s="2">
        <f t="shared" si="10"/>
        <v>2.7996583223703055</v>
      </c>
      <c r="W10" s="2">
        <f t="shared" si="11"/>
        <v>1.3998288549087192</v>
      </c>
      <c r="X10" s="2">
        <f t="shared" si="12"/>
        <v>1.5998054557639989</v>
      </c>
      <c r="Y10" s="2">
        <f t="shared" si="13"/>
        <v>0.79990262785031518</v>
      </c>
      <c r="Z10" s="2"/>
      <c r="AA10" s="4">
        <f t="shared" si="0"/>
        <v>-1.166524228048426</v>
      </c>
      <c r="AB10" s="4">
        <f t="shared" si="1"/>
        <v>0.46660972039505094</v>
      </c>
      <c r="AC10" s="4">
        <f t="shared" si="2"/>
        <v>0.23330480915145321</v>
      </c>
      <c r="AD10" s="4">
        <f t="shared" si="3"/>
        <v>0.26663424262733315</v>
      </c>
      <c r="AE10" s="4">
        <f t="shared" si="4"/>
        <v>0.1333171046417192</v>
      </c>
      <c r="AF10" s="4"/>
      <c r="AG10" s="4">
        <f t="shared" si="14"/>
        <v>0.4999998906022099</v>
      </c>
      <c r="AH10" s="4">
        <f t="shared" si="15"/>
        <v>0.49999993747259464</v>
      </c>
      <c r="AI10" s="4"/>
      <c r="AJ10">
        <f>IF(front!E10&gt;$AJ$2,AA10,AB10)</f>
        <v>0.46660972039505094</v>
      </c>
      <c r="AK10">
        <f t="shared" si="16"/>
        <v>0.24386256130464237</v>
      </c>
      <c r="AL10">
        <f>SUMPRODUCT($B$7:$B$456,AK$7:AK$456,EXP(constants!$B$32+constants!$A$32*ABS($A$7:$A$456-$A10)))</f>
        <v>7.3976646809869179E-2</v>
      </c>
      <c r="AM10">
        <f t="shared" si="5"/>
        <v>0.16988591449477319</v>
      </c>
      <c r="AN10">
        <f t="shared" si="17"/>
        <v>0</v>
      </c>
      <c r="AP10" s="4">
        <f t="shared" si="6"/>
        <v>0.13264784946578817</v>
      </c>
      <c r="AQ10">
        <f>SUMPRODUCT($B$7:$B$456,AP$7:AP$456,EXP(constants!$B$32+constants!$A$32*ABS($A$7:$A$456-$A10)))</f>
        <v>5.9275155630962226</v>
      </c>
      <c r="AR10" s="4">
        <f t="shared" si="7"/>
        <v>-5.7948677136304347</v>
      </c>
      <c r="AS10">
        <f t="shared" si="18"/>
        <v>0</v>
      </c>
      <c r="AT10" s="4"/>
      <c r="AU10" s="5">
        <f>SUMPRODUCT(constants!$B$13:$B$20,A10^constants!$A$13:$A$20)*constants!$C$10/((A10/1000000000)^5*(EXP(0.014388/(A10/1000000000)/constants!$B$9)-1))</f>
        <v>5.230960593265688E-10</v>
      </c>
      <c r="AV10">
        <f>SUMPRODUCT(A10^constants!$E$28:$J$28,constants!$E$27:$J$27)</f>
        <v>8.9718232279409273E-6</v>
      </c>
      <c r="AX10" s="17">
        <f t="shared" si="8"/>
        <v>0</v>
      </c>
      <c r="AY10">
        <f t="shared" si="19"/>
        <v>0</v>
      </c>
      <c r="AZ10" t="e">
        <f t="shared" si="20"/>
        <v>#DIV/0!</v>
      </c>
      <c r="BA10">
        <f t="shared" si="21"/>
        <v>0</v>
      </c>
      <c r="BC10">
        <f t="shared" si="22"/>
        <v>0</v>
      </c>
      <c r="BE10" s="4" t="e">
        <f t="shared" si="23"/>
        <v>#DIV/0!</v>
      </c>
    </row>
    <row r="11" spans="1:57" x14ac:dyDescent="0.2">
      <c r="A11">
        <f>front!A11</f>
        <v>200.61</v>
      </c>
      <c r="B11" s="1">
        <f t="shared" si="24"/>
        <v>0.47000000000002728</v>
      </c>
      <c r="C11" s="20">
        <f>front!B11</f>
        <v>3258.65</v>
      </c>
      <c r="D11" s="20">
        <f>front!C11</f>
        <v>9232</v>
      </c>
      <c r="E11" s="20">
        <f>front!D11</f>
        <v>3280.4</v>
      </c>
      <c r="F11" s="20">
        <f>front!E11</f>
        <v>9605.4</v>
      </c>
      <c r="G11" s="20">
        <f>front!F11</f>
        <v>9639.6</v>
      </c>
      <c r="H11" s="20">
        <f>front!H11</f>
        <v>9653.4</v>
      </c>
      <c r="I11" s="20">
        <f>front!I11</f>
        <v>9702.7999999999993</v>
      </c>
      <c r="J11" s="20">
        <f>front!J11</f>
        <v>9667.6</v>
      </c>
      <c r="K11" s="20"/>
      <c r="L11" s="4">
        <f>C11/(constants!$A$4+constants!$B$4*data!C11+constants!$C$4*data!C11^2+constants!$D$4*data!C11^3+constants!$E$4*data!C11^4+constants!$F$4*data!C11^5+constants!$G$4*data!C11^6+constants!$H$4*data!C11^7)</f>
        <v>3257.4780301269584</v>
      </c>
      <c r="M11" s="4">
        <f>D11/(constants!$A$4+constants!$B$4*data!D11+constants!$C$4*data!D11^2+constants!$D$4*data!D11^3+constants!$E$4*data!D11^4+constants!$F$4*data!D11^5+constants!$G$4*data!D11^6+constants!$H$4*data!D11^7)</f>
        <v>9238.6749352111146</v>
      </c>
      <c r="N11" s="4">
        <f>E11/(constants!$A$4+constants!$B$4*data!E11+constants!$C$4*data!E11^2+constants!$D$4*data!E11^3+constants!$E$4*data!E11^4+constants!$F$4*data!E11^5+constants!$G$4*data!E11^6+constants!$H$4*data!E11^7)</f>
        <v>3279.2304467380122</v>
      </c>
      <c r="O11" s="4">
        <f>F11/(constants!$A$4+constants!$B$4*data!F11+constants!$C$4*data!F11^2+constants!$D$4*data!F11^3+constants!$E$4*data!F11^4+constants!$F$4*data!F11^5+constants!$G$4*data!F11^6+constants!$H$4*data!F11^7)</f>
        <v>9613.0775930694435</v>
      </c>
      <c r="P11" s="4">
        <f>G11/(constants!$A$4+constants!$B$4*data!G11+constants!$C$4*data!G11^2+constants!$D$4*data!G11^3+constants!$E$4*data!G11^4+constants!$F$4*data!G11^5+constants!$G$4*data!G11^6+constants!$H$4*data!G11^7)</f>
        <v>9647.3724449826805</v>
      </c>
      <c r="Q11" s="4">
        <f>H11/(constants!$A$4+constants!$B$4*data!H11+constants!$C$4*data!H11^2+constants!$D$4*data!H11^3+constants!$E$4*data!H11^4+constants!$F$4*data!H11^5+constants!$G$4*data!H11^6+constants!$H$4*data!H11^7)</f>
        <v>9661.2108614792378</v>
      </c>
      <c r="R11" s="4">
        <f>I11/(constants!$A$4+constants!$B$4*data!I11+constants!$C$4*data!I11^2+constants!$D$4*data!I11^3+constants!$E$4*data!I11^4+constants!$F$4*data!I11^5+constants!$G$4*data!I11^6+constants!$H$4*data!I11^7)</f>
        <v>9710.7490544620723</v>
      </c>
      <c r="S11" s="4">
        <f>J11/(constants!$A$4+constants!$B$4*data!J11+constants!$C$4*data!J11^2+constants!$D$4*data!J11^3+constants!$E$4*data!J11^4+constants!$F$4*data!J11^5+constants!$G$4*data!J11^6+constants!$H$4*data!J11^7)</f>
        <v>9675.4504772378696</v>
      </c>
      <c r="T11" s="4"/>
      <c r="U11" s="4">
        <f t="shared" si="9"/>
        <v>21.752416611053832</v>
      </c>
      <c r="V11" s="2">
        <f t="shared" si="10"/>
        <v>374.40265785832889</v>
      </c>
      <c r="W11" s="2">
        <f t="shared" si="11"/>
        <v>408.69750977156582</v>
      </c>
      <c r="X11" s="2">
        <f t="shared" si="12"/>
        <v>49.538192982834516</v>
      </c>
      <c r="Y11" s="2">
        <f t="shared" si="13"/>
        <v>14.239615758631771</v>
      </c>
      <c r="Z11" s="2"/>
      <c r="AA11" s="4">
        <f t="shared" si="0"/>
        <v>36.254027685089717</v>
      </c>
      <c r="AB11" s="4">
        <f t="shared" si="1"/>
        <v>62.400442976388149</v>
      </c>
      <c r="AC11" s="4">
        <f t="shared" si="2"/>
        <v>68.116251628594298</v>
      </c>
      <c r="AD11" s="4">
        <f t="shared" si="3"/>
        <v>8.2563654971390861</v>
      </c>
      <c r="AE11" s="4">
        <f t="shared" si="4"/>
        <v>2.3732692931052952</v>
      </c>
      <c r="AF11" s="4"/>
      <c r="AG11" s="4">
        <f t="shared" si="14"/>
        <v>1.0915988473730702</v>
      </c>
      <c r="AH11" s="4">
        <f t="shared" si="15"/>
        <v>0.28744721801955797</v>
      </c>
      <c r="AI11" s="4"/>
      <c r="AJ11">
        <f>IF(front!E11&gt;$AJ$2,AA11,AB11)</f>
        <v>62.400442976388149</v>
      </c>
      <c r="AK11">
        <f t="shared" si="16"/>
        <v>-2.6333709142943036</v>
      </c>
      <c r="AL11">
        <f>SUMPRODUCT($B$7:$B$456,AK$7:AK$456,EXP(constants!$B$32+constants!$A$32*ABS($A$7:$A$456-$A11)))</f>
        <v>7.5516496675828354E-2</v>
      </c>
      <c r="AM11">
        <f t="shared" si="5"/>
        <v>-2.708887410970132</v>
      </c>
      <c r="AN11">
        <f t="shared" si="17"/>
        <v>0</v>
      </c>
      <c r="AP11" s="4">
        <f t="shared" si="6"/>
        <v>5.8711817396700532</v>
      </c>
      <c r="AQ11">
        <f>SUMPRODUCT($B$7:$B$456,AP$7:AP$456,EXP(constants!$B$32+constants!$A$32*ABS($A$7:$A$456-$A11)))</f>
        <v>6.050662130440462</v>
      </c>
      <c r="AR11" s="4">
        <f t="shared" si="7"/>
        <v>-0.17948039077040878</v>
      </c>
      <c r="AS11">
        <f t="shared" si="18"/>
        <v>0</v>
      </c>
      <c r="AT11" s="4"/>
      <c r="AU11" s="5">
        <f>SUMPRODUCT(constants!$B$13:$B$20,A11^constants!$A$13:$A$20)*constants!$C$10/((A11/1000000000)^5*(EXP(0.014388/(A11/1000000000)/constants!$B$9)-1))</f>
        <v>5.4829773883250345E-10</v>
      </c>
      <c r="AV11">
        <f>SUMPRODUCT(A11^constants!$E$28:$J$28,constants!$E$27:$J$27)</f>
        <v>8.8733813485809766E-6</v>
      </c>
      <c r="AX11" s="17">
        <f t="shared" si="8"/>
        <v>0</v>
      </c>
      <c r="AY11">
        <f t="shared" si="19"/>
        <v>0</v>
      </c>
      <c r="AZ11" t="e">
        <f t="shared" si="20"/>
        <v>#DIV/0!</v>
      </c>
      <c r="BA11">
        <f t="shared" si="21"/>
        <v>0</v>
      </c>
      <c r="BC11">
        <f t="shared" si="22"/>
        <v>0</v>
      </c>
      <c r="BE11" s="4" t="e">
        <f t="shared" si="23"/>
        <v>#DIV/0!</v>
      </c>
    </row>
    <row r="12" spans="1:57" x14ac:dyDescent="0.2">
      <c r="A12">
        <f>front!A12</f>
        <v>201.08</v>
      </c>
      <c r="B12" s="1">
        <f t="shared" si="24"/>
        <v>0.46999999999999886</v>
      </c>
      <c r="C12" s="20">
        <f>front!B12</f>
        <v>3201.7</v>
      </c>
      <c r="D12" s="20">
        <f>front!C12</f>
        <v>8754.7999999999993</v>
      </c>
      <c r="E12" s="20">
        <f>front!D12</f>
        <v>3236.9</v>
      </c>
      <c r="F12" s="20">
        <f>front!E12</f>
        <v>9153.7999999999993</v>
      </c>
      <c r="G12" s="20">
        <f>front!F12</f>
        <v>9183.6</v>
      </c>
      <c r="H12" s="20">
        <f>front!H12</f>
        <v>9168.4</v>
      </c>
      <c r="I12" s="20">
        <f>front!I12</f>
        <v>9199.2000000000007</v>
      </c>
      <c r="J12" s="20">
        <f>front!J12</f>
        <v>9132</v>
      </c>
      <c r="K12" s="20"/>
      <c r="L12" s="4">
        <f>C12/(constants!$A$4+constants!$B$4*data!C12+constants!$C$4*data!C12^2+constants!$D$4*data!C12^3+constants!$E$4*data!C12^4+constants!$F$4*data!C12^5+constants!$G$4*data!C12^6+constants!$H$4*data!C12^7)</f>
        <v>3200.522478552366</v>
      </c>
      <c r="M12" s="4">
        <f>D12/(constants!$A$4+constants!$B$4*data!D12+constants!$C$4*data!D12^2+constants!$D$4*data!D12^3+constants!$E$4*data!D12^4+constants!$F$4*data!D12^5+constants!$G$4*data!D12^6+constants!$H$4*data!D12^7)</f>
        <v>8760.2819656322681</v>
      </c>
      <c r="N12" s="4">
        <f>E12/(constants!$A$4+constants!$B$4*data!E12+constants!$C$4*data!E12^2+constants!$D$4*data!E12^3+constants!$E$4*data!E12^4+constants!$F$4*data!E12^5+constants!$G$4*data!E12^6+constants!$H$4*data!E12^7)</f>
        <v>3235.7257775897974</v>
      </c>
      <c r="O12" s="4">
        <f>F12/(constants!$A$4+constants!$B$4*data!F12+constants!$C$4*data!F12^2+constants!$D$4*data!F12^3+constants!$E$4*data!F12^4+constants!$F$4*data!F12^5+constants!$G$4*data!F12^6+constants!$H$4*data!F12^7)</f>
        <v>9160.2726241546206</v>
      </c>
      <c r="P12" s="4">
        <f>G12/(constants!$A$4+constants!$B$4*data!G12+constants!$C$4*data!G12^2+constants!$D$4*data!G12^3+constants!$E$4*data!G12^4+constants!$F$4*data!G12^5+constants!$G$4*data!G12^6+constants!$H$4*data!G12^7)</f>
        <v>9190.1494054044833</v>
      </c>
      <c r="Q12" s="4">
        <f>H12/(constants!$A$4+constants!$B$4*data!H12+constants!$C$4*data!H12^2+constants!$D$4*data!H12^3+constants!$E$4*data!H12^4+constants!$F$4*data!H12^5+constants!$G$4*data!H12^6+constants!$H$4*data!H12^7)</f>
        <v>9174.9101934398896</v>
      </c>
      <c r="R12" s="4">
        <f>I12/(constants!$A$4+constants!$B$4*data!I12+constants!$C$4*data!I12^2+constants!$D$4*data!I12^3+constants!$E$4*data!I12^4+constants!$F$4*data!I12^5+constants!$G$4*data!I12^6+constants!$H$4*data!I12^7)</f>
        <v>9205.7897539673395</v>
      </c>
      <c r="S12" s="4">
        <f>J12/(constants!$A$4+constants!$B$4*data!J12+constants!$C$4*data!J12^2+constants!$D$4*data!J12^3+constants!$E$4*data!J12^4+constants!$F$4*data!J12^5+constants!$G$4*data!J12^6+constants!$H$4*data!J12^7)</f>
        <v>9138.4167005783474</v>
      </c>
      <c r="T12" s="4"/>
      <c r="U12" s="4">
        <f t="shared" si="9"/>
        <v>35.203299037431407</v>
      </c>
      <c r="V12" s="2">
        <f t="shared" si="10"/>
        <v>399.99065852235253</v>
      </c>
      <c r="W12" s="2">
        <f t="shared" si="11"/>
        <v>429.86743977221522</v>
      </c>
      <c r="X12" s="2">
        <f t="shared" si="12"/>
        <v>30.879560527449939</v>
      </c>
      <c r="Y12" s="2">
        <f t="shared" si="13"/>
        <v>0</v>
      </c>
      <c r="Z12" s="2"/>
      <c r="AA12" s="4">
        <f t="shared" si="0"/>
        <v>58.672165062385687</v>
      </c>
      <c r="AB12" s="4">
        <f t="shared" si="1"/>
        <v>66.665109753725417</v>
      </c>
      <c r="AC12" s="4">
        <f t="shared" si="2"/>
        <v>71.644573295369199</v>
      </c>
      <c r="AD12" s="4">
        <f t="shared" si="3"/>
        <v>5.1465934212416569</v>
      </c>
      <c r="AE12" s="4">
        <f t="shared" si="4"/>
        <v>0</v>
      </c>
      <c r="AF12" s="4"/>
      <c r="AG12" s="4">
        <f t="shared" si="14"/>
        <v>1.0746936974984207</v>
      </c>
      <c r="AH12" s="4">
        <f t="shared" si="15"/>
        <v>0</v>
      </c>
      <c r="AI12" s="4"/>
      <c r="AJ12">
        <f>IF(front!E12&gt;$AJ$2,AA12,AB12)</f>
        <v>66.665109753725417</v>
      </c>
      <c r="AK12">
        <f t="shared" si="16"/>
        <v>-1.7373600617521845</v>
      </c>
      <c r="AL12">
        <f>SUMPRODUCT($B$7:$B$456,AK$7:AK$456,EXP(constants!$B$32+constants!$A$32*ABS($A$7:$A$456-$A12)))</f>
        <v>7.711073287201857E-2</v>
      </c>
      <c r="AM12">
        <f t="shared" si="5"/>
        <v>-1.8144707946242031</v>
      </c>
      <c r="AN12">
        <f t="shared" si="17"/>
        <v>0</v>
      </c>
      <c r="AP12" s="4">
        <f t="shared" si="6"/>
        <v>5.1465934212416569</v>
      </c>
      <c r="AQ12">
        <f>SUMPRODUCT($B$7:$B$456,AP$7:AP$456,EXP(constants!$B$32+constants!$A$32*ABS($A$7:$A$456-$A12)))</f>
        <v>6.1763169820619837</v>
      </c>
      <c r="AR12" s="4">
        <f t="shared" si="7"/>
        <v>-1.0297235608203268</v>
      </c>
      <c r="AS12">
        <f t="shared" si="18"/>
        <v>0</v>
      </c>
      <c r="AT12" s="4"/>
      <c r="AU12" s="5">
        <f>SUMPRODUCT(constants!$B$13:$B$20,A12^constants!$A$13:$A$20)*constants!$C$10/((A12/1000000000)^5*(EXP(0.014388/(A12/1000000000)/constants!$B$9)-1))</f>
        <v>5.7454808088441507E-10</v>
      </c>
      <c r="AV12">
        <f>SUMPRODUCT(A12^constants!$E$28:$J$28,constants!$E$27:$J$27)</f>
        <v>8.7760515609833461E-6</v>
      </c>
      <c r="AX12" s="17">
        <f t="shared" si="8"/>
        <v>0</v>
      </c>
      <c r="AY12">
        <f t="shared" si="19"/>
        <v>0</v>
      </c>
      <c r="AZ12" t="e">
        <f t="shared" si="20"/>
        <v>#DIV/0!</v>
      </c>
      <c r="BA12">
        <f t="shared" si="21"/>
        <v>0</v>
      </c>
      <c r="BC12">
        <f t="shared" si="22"/>
        <v>0</v>
      </c>
      <c r="BE12" s="4" t="e">
        <f t="shared" si="23"/>
        <v>#DIV/0!</v>
      </c>
    </row>
    <row r="13" spans="1:57" x14ac:dyDescent="0.2">
      <c r="A13">
        <f>front!A13</f>
        <v>201.56</v>
      </c>
      <c r="B13" s="1">
        <f t="shared" si="24"/>
        <v>0.47999999999998977</v>
      </c>
      <c r="C13" s="20">
        <f>front!B13</f>
        <v>3204.9</v>
      </c>
      <c r="D13" s="20">
        <f>front!C13</f>
        <v>8779.6</v>
      </c>
      <c r="E13" s="20">
        <f>front!D13</f>
        <v>3251.3</v>
      </c>
      <c r="F13" s="20">
        <f>front!E13</f>
        <v>9281.6</v>
      </c>
      <c r="G13" s="20">
        <f>front!F13</f>
        <v>9289.7999999999993</v>
      </c>
      <c r="H13" s="20">
        <f>front!H13</f>
        <v>9139.6</v>
      </c>
      <c r="I13" s="20">
        <f>front!I13</f>
        <v>9493.4</v>
      </c>
      <c r="J13" s="20">
        <f>front!J13</f>
        <v>9148.2000000000007</v>
      </c>
      <c r="K13" s="20"/>
      <c r="L13" s="4">
        <f>C13/(constants!$A$4+constants!$B$4*data!C13+constants!$C$4*data!C13^2+constants!$D$4*data!C13^3+constants!$E$4*data!C13^4+constants!$F$4*data!C13^5+constants!$G$4*data!C13^6+constants!$H$4*data!C13^7)</f>
        <v>3203.7227608095095</v>
      </c>
      <c r="M13" s="4">
        <f>D13/(constants!$A$4+constants!$B$4*data!D13+constants!$C$4*data!D13^2+constants!$D$4*data!D13^3+constants!$E$4*data!D13^4+constants!$F$4*data!D13^5+constants!$G$4*data!D13^6+constants!$H$4*data!D13^7)</f>
        <v>8785.1415080693496</v>
      </c>
      <c r="N13" s="4">
        <f>E13/(constants!$A$4+constants!$B$4*data!E13+constants!$C$4*data!E13^2+constants!$D$4*data!E13^3+constants!$E$4*data!E13^4+constants!$F$4*data!E13^5+constants!$G$4*data!E13^6+constants!$H$4*data!E13^7)</f>
        <v>3250.1272505934762</v>
      </c>
      <c r="O13" s="4">
        <f>F13/(constants!$A$4+constants!$B$4*data!F13+constants!$C$4*data!F13^2+constants!$D$4*data!F13^3+constants!$E$4*data!F13^4+constants!$F$4*data!F13^5+constants!$G$4*data!F13^6+constants!$H$4*data!F13^7)</f>
        <v>9288.4046355615883</v>
      </c>
      <c r="P13" s="4">
        <f>G13/(constants!$A$4+constants!$B$4*data!G13+constants!$C$4*data!G13^2+constants!$D$4*data!G13^3+constants!$E$4*data!G13^4+constants!$F$4*data!G13^5+constants!$G$4*data!G13^6+constants!$H$4*data!G13^7)</f>
        <v>9296.6261810695923</v>
      </c>
      <c r="Q13" s="4">
        <f>H13/(constants!$A$4+constants!$B$4*data!H13+constants!$C$4*data!H13^2+constants!$D$4*data!H13^3+constants!$E$4*data!H13^4+constants!$F$4*data!H13^5+constants!$G$4*data!H13^6+constants!$H$4*data!H13^7)</f>
        <v>9146.0361733346854</v>
      </c>
      <c r="R13" s="4">
        <f>I13/(constants!$A$4+constants!$B$4*data!I13+constants!$C$4*data!I13^2+constants!$D$4*data!I13^3+constants!$E$4*data!I13^4+constants!$F$4*data!I13^5+constants!$G$4*data!I13^6+constants!$H$4*data!I13^7)</f>
        <v>9500.770504444572</v>
      </c>
      <c r="S13" s="4">
        <f>J13/(constants!$A$4+constants!$B$4*data!J13+constants!$C$4*data!J13^2+constants!$D$4*data!J13^3+constants!$E$4*data!J13^4+constants!$F$4*data!J13^5+constants!$G$4*data!J13^6+constants!$H$4*data!J13^7)</f>
        <v>9154.6582386812115</v>
      </c>
      <c r="T13" s="4"/>
      <c r="U13" s="4">
        <f t="shared" si="9"/>
        <v>46.40448978396671</v>
      </c>
      <c r="V13" s="2">
        <f t="shared" si="10"/>
        <v>503.26312749223871</v>
      </c>
      <c r="W13" s="2">
        <f t="shared" si="11"/>
        <v>511.48467300024276</v>
      </c>
      <c r="X13" s="2">
        <f t="shared" si="12"/>
        <v>354.73433110988663</v>
      </c>
      <c r="Y13" s="2">
        <f t="shared" si="13"/>
        <v>8.6220653465261421</v>
      </c>
      <c r="Z13" s="2"/>
      <c r="AA13" s="4">
        <f t="shared" si="0"/>
        <v>77.340816306611188</v>
      </c>
      <c r="AB13" s="4">
        <f t="shared" si="1"/>
        <v>83.877187915373113</v>
      </c>
      <c r="AC13" s="4">
        <f t="shared" si="2"/>
        <v>85.24744550004047</v>
      </c>
      <c r="AD13" s="4">
        <f t="shared" si="3"/>
        <v>59.122388518314438</v>
      </c>
      <c r="AE13" s="4">
        <f t="shared" si="4"/>
        <v>1.4370108910876904</v>
      </c>
      <c r="AF13" s="4"/>
      <c r="AG13" s="4">
        <f t="shared" si="14"/>
        <v>1.0163364750145161</v>
      </c>
      <c r="AH13" s="4">
        <f t="shared" si="15"/>
        <v>2.430569750480472E-2</v>
      </c>
      <c r="AI13" s="4"/>
      <c r="AJ13">
        <f>IF(front!E13&gt;$AJ$2,AA13,AB13)</f>
        <v>83.877187915373113</v>
      </c>
      <c r="AK13">
        <f t="shared" si="16"/>
        <v>2.4874112797714645</v>
      </c>
      <c r="AL13">
        <f>SUMPRODUCT($B$7:$B$456,AK$7:AK$456,EXP(constants!$B$32+constants!$A$32*ABS($A$7:$A$456-$A13)))</f>
        <v>7.8787676794659631E-2</v>
      </c>
      <c r="AM13">
        <f t="shared" si="5"/>
        <v>2.4086236029768049</v>
      </c>
      <c r="AN13">
        <f t="shared" si="17"/>
        <v>0</v>
      </c>
      <c r="AP13" s="4">
        <f t="shared" si="6"/>
        <v>57.678163437458267</v>
      </c>
      <c r="AQ13">
        <f>SUMPRODUCT($B$7:$B$456,AP$7:AP$456,EXP(constants!$B$32+constants!$A$32*ABS($A$7:$A$456-$A13)))</f>
        <v>6.3072963313451611</v>
      </c>
      <c r="AR13" s="4">
        <f t="shared" si="7"/>
        <v>51.370867106113103</v>
      </c>
      <c r="AS13">
        <f t="shared" si="18"/>
        <v>51.370867106113103</v>
      </c>
      <c r="AT13" s="4"/>
      <c r="AU13" s="5">
        <f>SUMPRODUCT(constants!$B$13:$B$20,A13^constants!$A$13:$A$20)*constants!$C$10/((A13/1000000000)^5*(EXP(0.014388/(A13/1000000000)/constants!$B$9)-1))</f>
        <v>6.0247707538037711E-10</v>
      </c>
      <c r="AV13">
        <f>SUMPRODUCT(A13^constants!$E$28:$J$28,constants!$E$27:$J$27)</f>
        <v>8.6777883425936367E-6</v>
      </c>
      <c r="AX13" s="17">
        <f t="shared" si="8"/>
        <v>0</v>
      </c>
      <c r="AY13">
        <f t="shared" si="19"/>
        <v>1.6892431121842958E-7</v>
      </c>
      <c r="AZ13">
        <f t="shared" si="20"/>
        <v>0</v>
      </c>
      <c r="BA13">
        <f t="shared" si="21"/>
        <v>3.0814760850386292E-7</v>
      </c>
      <c r="BC13">
        <f t="shared" si="22"/>
        <v>3.0814760850386292E-7</v>
      </c>
      <c r="BE13" s="4">
        <f t="shared" si="23"/>
        <v>0</v>
      </c>
    </row>
    <row r="14" spans="1:57" x14ac:dyDescent="0.2">
      <c r="A14">
        <f>front!A14</f>
        <v>202.03</v>
      </c>
      <c r="B14" s="1">
        <f t="shared" si="24"/>
        <v>0.46999999999999886</v>
      </c>
      <c r="C14" s="20">
        <f>front!B14</f>
        <v>3382.8</v>
      </c>
      <c r="D14" s="20">
        <f>front!C14</f>
        <v>10439.200000000001</v>
      </c>
      <c r="E14" s="20">
        <f>front!D14</f>
        <v>3434.3</v>
      </c>
      <c r="F14" s="20">
        <f>front!E14</f>
        <v>11089.2</v>
      </c>
      <c r="G14" s="20">
        <f>front!F14</f>
        <v>11164.2</v>
      </c>
      <c r="H14" s="20">
        <f>front!H14</f>
        <v>10922</v>
      </c>
      <c r="I14" s="20">
        <f>front!I14</f>
        <v>11816.8</v>
      </c>
      <c r="J14" s="20">
        <f>front!J14</f>
        <v>10896</v>
      </c>
      <c r="K14" s="20"/>
      <c r="L14" s="4">
        <f>C14/(constants!$A$4+constants!$B$4*data!C14+constants!$C$4*data!C14^2+constants!$D$4*data!C14^3+constants!$E$4*data!C14^4+constants!$F$4*data!C14^5+constants!$G$4*data!C14^6+constants!$H$4*data!C14^7)</f>
        <v>3381.644042715267</v>
      </c>
      <c r="M14" s="4">
        <f>D14/(constants!$A$4+constants!$B$4*data!D14+constants!$C$4*data!D14^2+constants!$D$4*data!D14^3+constants!$E$4*data!D14^4+constants!$F$4*data!D14^5+constants!$G$4*data!D14^6+constants!$H$4*data!D14^7)</f>
        <v>10449.33291490657</v>
      </c>
      <c r="N14" s="4">
        <f>E14/(constants!$A$4+constants!$B$4*data!E14+constants!$C$4*data!E14^2+constants!$D$4*data!E14^3+constants!$E$4*data!E14^4+constants!$F$4*data!E14^5+constants!$G$4*data!E14^6+constants!$H$4*data!E14^7)</f>
        <v>3433.152273862825</v>
      </c>
      <c r="O14" s="4">
        <f>F14/(constants!$A$4+constants!$B$4*data!F14+constants!$C$4*data!F14^2+constants!$D$4*data!F14^3+constants!$E$4*data!F14^4+constants!$F$4*data!F14^5+constants!$G$4*data!F14^6+constants!$H$4*data!F14^7)</f>
        <v>11101.450493156941</v>
      </c>
      <c r="P14" s="4">
        <f>G14/(constants!$A$4+constants!$B$4*data!G14+constants!$C$4*data!G14^2+constants!$D$4*data!G14^3+constants!$E$4*data!G14^4+constants!$F$4*data!G14^5+constants!$G$4*data!G14^6+constants!$H$4*data!G14^7)</f>
        <v>11176.706091591524</v>
      </c>
      <c r="Q14" s="4">
        <f>H14/(constants!$A$4+constants!$B$4*data!H14+constants!$C$4*data!H14^2+constants!$D$4*data!H14^3+constants!$E$4*data!H14^4+constants!$F$4*data!H14^5+constants!$G$4*data!H14^6+constants!$H$4*data!H14^7)</f>
        <v>10933.689014214724</v>
      </c>
      <c r="R14" s="4">
        <f>I14/(constants!$A$4+constants!$B$4*data!I14+constants!$C$4*data!I14^2+constants!$D$4*data!I14^3+constants!$E$4*data!I14^4+constants!$F$4*data!I14^5+constants!$G$4*data!I14^6+constants!$H$4*data!I14^7)</f>
        <v>11831.626650671773</v>
      </c>
      <c r="S14" s="4">
        <f>J14/(constants!$A$4+constants!$B$4*data!J14+constants!$C$4*data!J14^2+constants!$D$4*data!J14^3+constants!$E$4*data!J14^4+constants!$F$4*data!J14^5+constants!$G$4*data!J14^6+constants!$H$4*data!J14^7)</f>
        <v>10907.602740521663</v>
      </c>
      <c r="T14" s="4"/>
      <c r="U14" s="4">
        <f t="shared" si="9"/>
        <v>51.508231147558035</v>
      </c>
      <c r="V14" s="2">
        <f t="shared" si="10"/>
        <v>652.11757825037057</v>
      </c>
      <c r="W14" s="2">
        <f t="shared" si="11"/>
        <v>727.37317668495416</v>
      </c>
      <c r="X14" s="2">
        <f t="shared" si="12"/>
        <v>897.93763645704894</v>
      </c>
      <c r="Y14" s="2">
        <f t="shared" si="13"/>
        <v>0</v>
      </c>
      <c r="Z14" s="2"/>
      <c r="AA14" s="4">
        <f t="shared" si="0"/>
        <v>85.847051912596726</v>
      </c>
      <c r="AB14" s="4">
        <f t="shared" si="1"/>
        <v>108.68626304172842</v>
      </c>
      <c r="AC14" s="4">
        <f t="shared" si="2"/>
        <v>121.22886278082571</v>
      </c>
      <c r="AD14" s="4">
        <f t="shared" si="3"/>
        <v>149.65627274284148</v>
      </c>
      <c r="AE14" s="4">
        <f t="shared" si="4"/>
        <v>0</v>
      </c>
      <c r="AF14" s="4"/>
      <c r="AG14" s="4">
        <f t="shared" si="14"/>
        <v>1.1154018860164669</v>
      </c>
      <c r="AH14" s="4">
        <f t="shared" si="15"/>
        <v>0</v>
      </c>
      <c r="AI14" s="4"/>
      <c r="AJ14">
        <f>IF(front!E14&gt;$AJ$2,AA14,AB14)</f>
        <v>108.68626304172842</v>
      </c>
      <c r="AK14">
        <f t="shared" si="16"/>
        <v>-7.0566780592424294</v>
      </c>
      <c r="AL14">
        <f>SUMPRODUCT($B$7:$B$456,AK$7:AK$456,EXP(constants!$B$32+constants!$A$32*ABS($A$7:$A$456-$A14)))</f>
        <v>8.0441683976694628E-2</v>
      </c>
      <c r="AM14">
        <f t="shared" si="5"/>
        <v>-7.1371197432191238</v>
      </c>
      <c r="AN14">
        <f t="shared" si="17"/>
        <v>0</v>
      </c>
      <c r="AP14" s="4">
        <f t="shared" si="6"/>
        <v>149.65627274284148</v>
      </c>
      <c r="AQ14">
        <f>SUMPRODUCT($B$7:$B$456,AP$7:AP$456,EXP(constants!$B$32+constants!$A$32*ABS($A$7:$A$456-$A14)))</f>
        <v>6.4377394652450217</v>
      </c>
      <c r="AR14" s="4">
        <f t="shared" si="7"/>
        <v>143.21853327759646</v>
      </c>
      <c r="AS14">
        <f t="shared" si="18"/>
        <v>143.21853327759646</v>
      </c>
      <c r="AT14" s="4"/>
      <c r="AU14" s="5">
        <f>SUMPRODUCT(constants!$B$13:$B$20,A14^constants!$A$13:$A$20)*constants!$C$10/((A14/1000000000)^5*(EXP(0.014388/(A14/1000000000)/constants!$B$9)-1))</f>
        <v>6.3095899429767106E-10</v>
      </c>
      <c r="AV14">
        <f>SUMPRODUCT(A14^constants!$E$28:$J$28,constants!$E$27:$J$27)</f>
        <v>8.5826758523392427E-6</v>
      </c>
      <c r="AX14" s="17">
        <f t="shared" si="8"/>
        <v>0</v>
      </c>
      <c r="AY14">
        <f t="shared" si="19"/>
        <v>5.9927131328064109E-8</v>
      </c>
      <c r="AZ14">
        <f t="shared" si="20"/>
        <v>0</v>
      </c>
      <c r="BA14">
        <f t="shared" si="21"/>
        <v>1.0931761136123076E-7</v>
      </c>
      <c r="BC14">
        <f t="shared" si="22"/>
        <v>1.0931761136123076E-7</v>
      </c>
      <c r="BE14" s="4">
        <f t="shared" si="23"/>
        <v>0</v>
      </c>
    </row>
    <row r="15" spans="1:57" x14ac:dyDescent="0.2">
      <c r="A15">
        <f>front!A15</f>
        <v>202.5</v>
      </c>
      <c r="B15" s="1">
        <f t="shared" si="24"/>
        <v>0.46999999999999886</v>
      </c>
      <c r="C15" s="20">
        <f>front!B15</f>
        <v>3267.4</v>
      </c>
      <c r="D15" s="20">
        <f>front!C15</f>
        <v>9445.4</v>
      </c>
      <c r="E15" s="20">
        <f>front!D15</f>
        <v>3333.95</v>
      </c>
      <c r="F15" s="20">
        <f>front!E15</f>
        <v>10174.4</v>
      </c>
      <c r="G15" s="20">
        <f>front!F15</f>
        <v>10244.200000000001</v>
      </c>
      <c r="H15" s="20">
        <f>front!H15</f>
        <v>9857</v>
      </c>
      <c r="I15" s="20">
        <f>front!I15</f>
        <v>10896.8</v>
      </c>
      <c r="J15" s="20">
        <f>front!J15</f>
        <v>9857</v>
      </c>
      <c r="K15" s="20"/>
      <c r="L15" s="4">
        <f>C15/(constants!$A$4+constants!$B$4*data!C15+constants!$C$4*data!C15^2+constants!$D$4*data!C15^3+constants!$E$4*data!C15^4+constants!$F$4*data!C15^5+constants!$G$4*data!C15^6+constants!$H$4*data!C15^7)</f>
        <v>3266.2289825745993</v>
      </c>
      <c r="M15" s="4">
        <f>D15/(constants!$A$4+constants!$B$4*data!D15+constants!$C$4*data!D15^2+constants!$D$4*data!D15^3+constants!$E$4*data!D15^4+constants!$F$4*data!D15^5+constants!$G$4*data!D15^6+constants!$H$4*data!D15^7)</f>
        <v>9452.6405567904967</v>
      </c>
      <c r="N15" s="4">
        <f>E15/(constants!$A$4+constants!$B$4*data!E15+constants!$C$4*data!E15^2+constants!$D$4*data!E15^3+constants!$E$4*data!E15^4+constants!$F$4*data!E15^5+constants!$G$4*data!E15^6+constants!$H$4*data!E15^7)</f>
        <v>3332.7870987977108</v>
      </c>
      <c r="O15" s="4">
        <f>F15/(constants!$A$4+constants!$B$4*data!F15+constants!$C$4*data!F15^2+constants!$D$4*data!F15^3+constants!$E$4*data!F15^4+constants!$F$4*data!F15^5+constants!$G$4*data!F15^6+constants!$H$4*data!F15^7)</f>
        <v>10183.721037799425</v>
      </c>
      <c r="P15" s="4">
        <f>G15/(constants!$A$4+constants!$B$4*data!G15+constants!$C$4*data!G15^2+constants!$D$4*data!G15^3+constants!$E$4*data!G15^4+constants!$F$4*data!G15^5+constants!$G$4*data!G15^6+constants!$H$4*data!G15^7)</f>
        <v>10253.732162826211</v>
      </c>
      <c r="Q15" s="4">
        <f>H15/(constants!$A$4+constants!$B$4*data!H15+constants!$C$4*data!H15^2+constants!$D$4*data!H15^3+constants!$E$4*data!H15^4+constants!$F$4*data!H15^5+constants!$G$4*data!H15^6+constants!$H$4*data!H15^7)</f>
        <v>9865.3871734547683</v>
      </c>
      <c r="R15" s="4">
        <f>I15/(constants!$A$4+constants!$B$4*data!I15+constants!$C$4*data!I15^2+constants!$D$4*data!I15^3+constants!$E$4*data!I15^4+constants!$F$4*data!I15^5+constants!$G$4*data!I15^6+constants!$H$4*data!I15^7)</f>
        <v>10908.405390921906</v>
      </c>
      <c r="S15" s="4">
        <f>J15/(constants!$A$4+constants!$B$4*data!J15+constants!$C$4*data!J15^2+constants!$D$4*data!J15^3+constants!$E$4*data!J15^4+constants!$F$4*data!J15^5+constants!$G$4*data!J15^6+constants!$H$4*data!J15^7)</f>
        <v>9865.3871734547683</v>
      </c>
      <c r="T15" s="4"/>
      <c r="U15" s="4">
        <f t="shared" si="9"/>
        <v>66.558116223111483</v>
      </c>
      <c r="V15" s="2">
        <f t="shared" si="10"/>
        <v>731.08048100892847</v>
      </c>
      <c r="W15" s="2">
        <f t="shared" si="11"/>
        <v>801.09160603571399</v>
      </c>
      <c r="X15" s="2">
        <f t="shared" si="12"/>
        <v>1043.0182174671372</v>
      </c>
      <c r="Y15" s="2">
        <f t="shared" si="13"/>
        <v>0</v>
      </c>
      <c r="Z15" s="2"/>
      <c r="AA15" s="4">
        <f t="shared" si="0"/>
        <v>110.93019370518581</v>
      </c>
      <c r="AB15" s="4">
        <f t="shared" si="1"/>
        <v>121.84674683482142</v>
      </c>
      <c r="AC15" s="4">
        <f t="shared" si="2"/>
        <v>133.51526767261902</v>
      </c>
      <c r="AD15" s="4">
        <f t="shared" si="3"/>
        <v>173.8363695778562</v>
      </c>
      <c r="AE15" s="4">
        <f t="shared" si="4"/>
        <v>0</v>
      </c>
      <c r="AF15" s="4"/>
      <c r="AG15" s="4">
        <f t="shared" si="14"/>
        <v>1.0957639095085219</v>
      </c>
      <c r="AH15" s="4">
        <f t="shared" si="15"/>
        <v>0</v>
      </c>
      <c r="AI15" s="4"/>
      <c r="AJ15">
        <f>IF(front!E15&gt;$AJ$2,AA15,AB15)</f>
        <v>121.84674683482142</v>
      </c>
      <c r="AK15">
        <f t="shared" si="16"/>
        <v>-5.6266073469395934</v>
      </c>
      <c r="AL15">
        <f>SUMPRODUCT($B$7:$B$456,AK$7:AK$456,EXP(constants!$B$32+constants!$A$32*ABS($A$7:$A$456-$A15)))</f>
        <v>8.2189880128770029E-2</v>
      </c>
      <c r="AM15">
        <f t="shared" si="5"/>
        <v>-5.7087972270683638</v>
      </c>
      <c r="AN15">
        <f t="shared" si="17"/>
        <v>0</v>
      </c>
      <c r="AP15" s="4">
        <f t="shared" si="6"/>
        <v>173.8363695778562</v>
      </c>
      <c r="AQ15">
        <f>SUMPRODUCT($B$7:$B$456,AP$7:AP$456,EXP(constants!$B$32+constants!$A$32*ABS($A$7:$A$456-$A15)))</f>
        <v>6.5696284073678024</v>
      </c>
      <c r="AR15" s="4">
        <f t="shared" si="7"/>
        <v>167.26674117048839</v>
      </c>
      <c r="AS15">
        <f t="shared" si="18"/>
        <v>167.26674117048839</v>
      </c>
      <c r="AT15" s="4"/>
      <c r="AU15" s="5">
        <f>SUMPRODUCT(constants!$B$13:$B$20,A15^constants!$A$13:$A$20)*constants!$C$10/((A15/1000000000)^5*(EXP(0.014388/(A15/1000000000)/constants!$B$9)-1))</f>
        <v>6.6060233403274755E-10</v>
      </c>
      <c r="AV15">
        <f>SUMPRODUCT(A15^constants!$E$28:$J$28,constants!$E$27:$J$27)</f>
        <v>8.4886453484282515E-6</v>
      </c>
      <c r="AX15" s="17">
        <f t="shared" si="8"/>
        <v>0</v>
      </c>
      <c r="AY15">
        <f t="shared" si="19"/>
        <v>5.0749152455694166E-8</v>
      </c>
      <c r="AZ15">
        <f t="shared" si="20"/>
        <v>0</v>
      </c>
      <c r="BA15">
        <f t="shared" si="21"/>
        <v>9.2575366150813552E-8</v>
      </c>
      <c r="BC15">
        <f t="shared" si="22"/>
        <v>9.2575366150813552E-8</v>
      </c>
      <c r="BE15" s="4">
        <f t="shared" si="23"/>
        <v>0</v>
      </c>
    </row>
    <row r="16" spans="1:57" x14ac:dyDescent="0.2">
      <c r="A16">
        <f>front!A16</f>
        <v>202.97</v>
      </c>
      <c r="B16" s="1">
        <f t="shared" si="24"/>
        <v>0.46999999999999886</v>
      </c>
      <c r="C16" s="20">
        <f>front!B16</f>
        <v>3253.65</v>
      </c>
      <c r="D16" s="20">
        <f>front!C16</f>
        <v>9270.4</v>
      </c>
      <c r="E16" s="20">
        <f>front!D16</f>
        <v>3330.55</v>
      </c>
      <c r="F16" s="20">
        <f>front!E16</f>
        <v>10034</v>
      </c>
      <c r="G16" s="20">
        <f>front!F16</f>
        <v>10089.200000000001</v>
      </c>
      <c r="H16" s="20">
        <f>front!H16</f>
        <v>9671.4</v>
      </c>
      <c r="I16" s="20">
        <f>front!I16</f>
        <v>10712.8</v>
      </c>
      <c r="J16" s="20">
        <f>front!J16</f>
        <v>9637.7999999999993</v>
      </c>
      <c r="K16" s="20"/>
      <c r="L16" s="4">
        <f>C16/(constants!$A$4+constants!$B$4*data!C16+constants!$C$4*data!C16^2+constants!$D$4*data!C16^3+constants!$E$4*data!C16^4+constants!$F$4*data!C16^5+constants!$G$4*data!C16^6+constants!$H$4*data!C16^7)</f>
        <v>3252.4774977955135</v>
      </c>
      <c r="M16" s="4">
        <f>D16/(constants!$A$4+constants!$B$4*data!D16+constants!$C$4*data!D16^2+constants!$D$4*data!D16^3+constants!$E$4*data!D16^4+constants!$F$4*data!D16^5+constants!$G$4*data!D16^6+constants!$H$4*data!D16^7)</f>
        <v>9277.1752548081931</v>
      </c>
      <c r="N16" s="4">
        <f>E16/(constants!$A$4+constants!$B$4*data!E16+constants!$C$4*data!E16^2+constants!$D$4*data!E16^3+constants!$E$4*data!E16^4+constants!$F$4*data!E16^5+constants!$G$4*data!E16^6+constants!$H$4*data!E16^7)</f>
        <v>3329.3866466606337</v>
      </c>
      <c r="O16" s="4">
        <f>F16/(constants!$A$4+constants!$B$4*data!F16+constants!$C$4*data!F16^2+constants!$D$4*data!F16^3+constants!$E$4*data!F16^4+constants!$F$4*data!F16^5+constants!$G$4*data!F16^6+constants!$H$4*data!F16^7)</f>
        <v>10042.902643489178</v>
      </c>
      <c r="P16" s="4">
        <f>G16/(constants!$A$4+constants!$B$4*data!G16+constants!$C$4*data!G16^2+constants!$D$4*data!G16^3+constants!$E$4*data!G16^4+constants!$F$4*data!G16^5+constants!$G$4*data!G16^6+constants!$H$4*data!G16^7)</f>
        <v>10098.266138736872</v>
      </c>
      <c r="Q16" s="4">
        <f>H16/(constants!$A$4+constants!$B$4*data!H16+constants!$C$4*data!H16^2+constants!$D$4*data!H16^3+constants!$E$4*data!H16^4+constants!$F$4*data!H16^5+constants!$G$4*data!H16^6+constants!$H$4*data!H16^7)</f>
        <v>9679.2610933842279</v>
      </c>
      <c r="R16" s="4">
        <f>I16/(constants!$A$4+constants!$B$4*data!I16+constants!$C$4*data!I16^2+constants!$D$4*data!I16^3+constants!$E$4*data!I16^4+constants!$F$4*data!I16^5+constants!$G$4*data!I16^6+constants!$H$4*data!I16^7)</f>
        <v>10723.802798388908</v>
      </c>
      <c r="S16" s="4">
        <f>J16/(constants!$A$4+constants!$B$4*data!J16+constants!$C$4*data!J16^2+constants!$D$4*data!J16^3+constants!$E$4*data!J16^4+constants!$F$4*data!J16^5+constants!$G$4*data!J16^6+constants!$H$4*data!J16^7)</f>
        <v>9645.5674401921278</v>
      </c>
      <c r="T16" s="4"/>
      <c r="U16" s="4">
        <f t="shared" si="9"/>
        <v>76.909148865120187</v>
      </c>
      <c r="V16" s="2">
        <f t="shared" si="10"/>
        <v>765.72738868098531</v>
      </c>
      <c r="W16" s="2">
        <f t="shared" si="11"/>
        <v>821.09088392867852</v>
      </c>
      <c r="X16" s="2">
        <f t="shared" si="12"/>
        <v>1044.5417050046799</v>
      </c>
      <c r="Y16" s="2">
        <f t="shared" si="13"/>
        <v>0</v>
      </c>
      <c r="Z16" s="2"/>
      <c r="AA16" s="4">
        <f t="shared" si="0"/>
        <v>128.18191477520031</v>
      </c>
      <c r="AB16" s="4">
        <f t="shared" si="1"/>
        <v>127.62123144683089</v>
      </c>
      <c r="AC16" s="4">
        <f t="shared" si="2"/>
        <v>136.84848065477973</v>
      </c>
      <c r="AD16" s="4">
        <f t="shared" si="3"/>
        <v>174.09028416744664</v>
      </c>
      <c r="AE16" s="4">
        <f t="shared" si="4"/>
        <v>0</v>
      </c>
      <c r="AF16" s="4"/>
      <c r="AG16" s="4">
        <f t="shared" si="14"/>
        <v>1.0723018349168105</v>
      </c>
      <c r="AH16" s="4">
        <f t="shared" si="15"/>
        <v>0</v>
      </c>
      <c r="AI16" s="4"/>
      <c r="AJ16">
        <f>IF(front!E16&gt;$AJ$2,AA16,AB16)</f>
        <v>127.62123144683089</v>
      </c>
      <c r="AK16">
        <f t="shared" si="16"/>
        <v>-3.0344991510870187</v>
      </c>
      <c r="AL16">
        <f>SUMPRODUCT($B$7:$B$456,AK$7:AK$456,EXP(constants!$B$32+constants!$A$32*ABS($A$7:$A$456-$A16)))</f>
        <v>8.4020809364977411E-2</v>
      </c>
      <c r="AM16">
        <f t="shared" si="5"/>
        <v>-3.1185199604519962</v>
      </c>
      <c r="AN16">
        <f t="shared" si="17"/>
        <v>0</v>
      </c>
      <c r="AP16" s="4">
        <f t="shared" si="6"/>
        <v>174.09028416744664</v>
      </c>
      <c r="AQ16">
        <f>SUMPRODUCT($B$7:$B$456,AP$7:AP$456,EXP(constants!$B$32+constants!$A$32*ABS($A$7:$A$456-$A16)))</f>
        <v>6.7028127251939456</v>
      </c>
      <c r="AR16" s="4">
        <f t="shared" si="7"/>
        <v>167.38747144225269</v>
      </c>
      <c r="AS16">
        <f t="shared" si="18"/>
        <v>167.38747144225269</v>
      </c>
      <c r="AT16" s="4"/>
      <c r="AU16" s="5">
        <f>SUMPRODUCT(constants!$B$13:$B$20,A16^constants!$A$13:$A$20)*constants!$C$10/((A16/1000000000)^5*(EXP(0.014388/(A16/1000000000)/constants!$B$9)-1))</f>
        <v>6.914464275492345E-10</v>
      </c>
      <c r="AV16">
        <f>SUMPRODUCT(A16^constants!$E$28:$J$28,constants!$E$27:$J$27)</f>
        <v>8.3956869859863983E-6</v>
      </c>
      <c r="AX16" s="17">
        <f t="shared" si="8"/>
        <v>0</v>
      </c>
      <c r="AY16">
        <f t="shared" si="19"/>
        <v>5.0157200617507633E-8</v>
      </c>
      <c r="AZ16">
        <f t="shared" si="20"/>
        <v>0</v>
      </c>
      <c r="BA16">
        <f t="shared" si="21"/>
        <v>9.149554204514779E-8</v>
      </c>
      <c r="BC16">
        <f t="shared" si="22"/>
        <v>9.149554204514779E-8</v>
      </c>
      <c r="BE16" s="4">
        <f t="shared" si="23"/>
        <v>0</v>
      </c>
    </row>
    <row r="17" spans="1:57" x14ac:dyDescent="0.2">
      <c r="A17">
        <f>front!A17</f>
        <v>203.44</v>
      </c>
      <c r="B17" s="1">
        <f t="shared" si="24"/>
        <v>0.46999999999999886</v>
      </c>
      <c r="C17" s="20">
        <f>front!B17</f>
        <v>3269.5</v>
      </c>
      <c r="D17" s="20">
        <f>front!C17</f>
        <v>9365.4</v>
      </c>
      <c r="E17" s="20">
        <f>front!D17</f>
        <v>3338.6</v>
      </c>
      <c r="F17" s="20">
        <f>front!E17</f>
        <v>10162.200000000001</v>
      </c>
      <c r="G17" s="20">
        <f>front!F17</f>
        <v>10154</v>
      </c>
      <c r="H17" s="20">
        <f>front!H17</f>
        <v>9762</v>
      </c>
      <c r="I17" s="20">
        <f>front!I17</f>
        <v>10856.4</v>
      </c>
      <c r="J17" s="20">
        <f>front!J17</f>
        <v>9781.4</v>
      </c>
      <c r="K17" s="20"/>
      <c r="L17" s="4">
        <f>C17/(constants!$A$4+constants!$B$4*data!C17+constants!$C$4*data!C17^2+constants!$D$4*data!C17^3+constants!$E$4*data!C17^4+constants!$F$4*data!C17^5+constants!$G$4*data!C17^6+constants!$H$4*data!C17^7)</f>
        <v>3268.3292151166911</v>
      </c>
      <c r="M17" s="4">
        <f>D17/(constants!$A$4+constants!$B$4*data!D17+constants!$C$4*data!D17^2+constants!$D$4*data!D17^3+constants!$E$4*data!D17^4+constants!$F$4*data!D17^5+constants!$G$4*data!D17^6+constants!$H$4*data!D17^7)</f>
        <v>9372.4261971331125</v>
      </c>
      <c r="N17" s="4">
        <f>E17/(constants!$A$4+constants!$B$4*data!E17+constants!$C$4*data!E17^2+constants!$D$4*data!E17^3+constants!$E$4*data!E17^4+constants!$F$4*data!E17^5+constants!$G$4*data!E17^6+constants!$H$4*data!E17^7)</f>
        <v>3337.4377237163253</v>
      </c>
      <c r="O17" s="4">
        <f>F17/(constants!$A$4+constants!$B$4*data!F17+constants!$C$4*data!F17^2+constants!$D$4*data!F17^3+constants!$E$4*data!F17^4+constants!$F$4*data!F17^5+constants!$G$4*data!F17^6+constants!$H$4*data!F17^7)</f>
        <v>10171.484348735281</v>
      </c>
      <c r="P17" s="4">
        <f>G17/(constants!$A$4+constants!$B$4*data!G17+constants!$C$4*data!G17^2+constants!$D$4*data!G17^3+constants!$E$4*data!G17^4+constants!$F$4*data!G17^5+constants!$G$4*data!G17^6+constants!$H$4*data!G17^7)</f>
        <v>10163.259724429618</v>
      </c>
      <c r="Q17" s="4">
        <f>H17/(constants!$A$4+constants!$B$4*data!H17+constants!$C$4*data!H17^2+constants!$D$4*data!H17^3+constants!$E$4*data!H17^4+constants!$F$4*data!H17^5+constants!$G$4*data!H17^6+constants!$H$4*data!H17^7)</f>
        <v>9770.1160467912687</v>
      </c>
      <c r="R17" s="4">
        <f>I17/(constants!$A$4+constants!$B$4*data!I17+constants!$C$4*data!I17^2+constants!$D$4*data!I17^3+constants!$E$4*data!I17^4+constants!$F$4*data!I17^5+constants!$G$4*data!I17^6+constants!$H$4*data!I17^7)</f>
        <v>10867.871877301415</v>
      </c>
      <c r="S17" s="4">
        <f>J17/(constants!$A$4+constants!$B$4*data!J17+constants!$C$4*data!J17^2+constants!$D$4*data!J17^3+constants!$E$4*data!J17^4+constants!$F$4*data!J17^5+constants!$G$4*data!J17^6+constants!$H$4*data!J17^7)</f>
        <v>9789.5710986456106</v>
      </c>
      <c r="T17" s="4"/>
      <c r="U17" s="4">
        <f t="shared" si="9"/>
        <v>69.108508599634206</v>
      </c>
      <c r="V17" s="2">
        <f t="shared" si="10"/>
        <v>799.05815160216844</v>
      </c>
      <c r="W17" s="2">
        <f t="shared" si="11"/>
        <v>790.83352729650505</v>
      </c>
      <c r="X17" s="2">
        <f t="shared" si="12"/>
        <v>1097.7558305101466</v>
      </c>
      <c r="Y17" s="2">
        <f t="shared" si="13"/>
        <v>19.455051854341946</v>
      </c>
      <c r="Z17" s="2"/>
      <c r="AA17" s="4">
        <f t="shared" si="0"/>
        <v>115.18084766605702</v>
      </c>
      <c r="AB17" s="4">
        <f t="shared" si="1"/>
        <v>133.1763586003614</v>
      </c>
      <c r="AC17" s="4">
        <f t="shared" si="2"/>
        <v>131.80558788275084</v>
      </c>
      <c r="AD17" s="4">
        <f t="shared" si="3"/>
        <v>182.9593050850244</v>
      </c>
      <c r="AE17" s="4">
        <f t="shared" si="4"/>
        <v>3.2425086423903244</v>
      </c>
      <c r="AF17" s="4"/>
      <c r="AG17" s="4">
        <f t="shared" si="14"/>
        <v>0.98970710168068199</v>
      </c>
      <c r="AH17" s="4">
        <f t="shared" si="15"/>
        <v>1.7722567545189756E-2</v>
      </c>
      <c r="AI17" s="4"/>
      <c r="AJ17">
        <f>IF(front!E17&gt;$AJ$2,AA17,AB17)</f>
        <v>133.1763586003614</v>
      </c>
      <c r="AK17">
        <f t="shared" si="16"/>
        <v>7.3353167465481732</v>
      </c>
      <c r="AL17">
        <f>SUMPRODUCT($B$7:$B$456,AK$7:AK$456,EXP(constants!$B$32+constants!$A$32*ABS($A$7:$A$456-$A17)))</f>
        <v>8.5913141397875967E-2</v>
      </c>
      <c r="AM17">
        <f t="shared" si="5"/>
        <v>7.249403605150297</v>
      </c>
      <c r="AN17">
        <f t="shared" si="17"/>
        <v>1.3648339433780183</v>
      </c>
      <c r="AP17" s="4">
        <f t="shared" si="6"/>
        <v>179.70051815774616</v>
      </c>
      <c r="AQ17">
        <f>SUMPRODUCT($B$7:$B$456,AP$7:AP$456,EXP(constants!$B$32+constants!$A$32*ABS($A$7:$A$456-$A17)))</f>
        <v>6.8373465666645581</v>
      </c>
      <c r="AR17" s="4">
        <f t="shared" si="7"/>
        <v>172.8631715910816</v>
      </c>
      <c r="AS17">
        <f t="shared" si="18"/>
        <v>172.8631715910816</v>
      </c>
      <c r="AT17" s="4"/>
      <c r="AU17" s="5">
        <f>SUMPRODUCT(constants!$B$13:$B$20,A17^constants!$A$13:$A$20)*constants!$C$10/((A17/1000000000)^5*(EXP(0.014388/(A17/1000000000)/constants!$B$9)-1))</f>
        <v>7.2353163703199112E-10</v>
      </c>
      <c r="AV17">
        <f>SUMPRODUCT(A17^constants!$E$28:$J$28,constants!$E$27:$J$27)</f>
        <v>8.3037909793345801E-6</v>
      </c>
      <c r="AX17" s="17">
        <f t="shared" si="8"/>
        <v>5.3012429866832116E-10</v>
      </c>
      <c r="AY17">
        <f t="shared" si="19"/>
        <v>4.8036784833369279E-8</v>
      </c>
      <c r="AZ17">
        <f t="shared" si="20"/>
        <v>1.1035798930074614E-2</v>
      </c>
      <c r="BA17">
        <f t="shared" si="21"/>
        <v>8.7627531288121885E-8</v>
      </c>
      <c r="BC17">
        <f t="shared" si="22"/>
        <v>8.7627531288121885E-8</v>
      </c>
      <c r="BE17" s="4">
        <f t="shared" si="23"/>
        <v>6.0497459060584163E-3</v>
      </c>
    </row>
    <row r="18" spans="1:57" x14ac:dyDescent="0.2">
      <c r="A18">
        <f>front!A18</f>
        <v>203.91</v>
      </c>
      <c r="B18" s="1">
        <f t="shared" si="24"/>
        <v>0.46999999999999886</v>
      </c>
      <c r="C18" s="20">
        <f>front!B18</f>
        <v>3265.3</v>
      </c>
      <c r="D18" s="20">
        <f>front!C18</f>
        <v>9343</v>
      </c>
      <c r="E18" s="20">
        <f>front!D18</f>
        <v>3333.65</v>
      </c>
      <c r="F18" s="20">
        <f>front!E18</f>
        <v>10158</v>
      </c>
      <c r="G18" s="20">
        <f>front!F18</f>
        <v>10150.6</v>
      </c>
      <c r="H18" s="20">
        <f>front!H18</f>
        <v>9732.2000000000007</v>
      </c>
      <c r="I18" s="20">
        <f>front!I18</f>
        <v>10834</v>
      </c>
      <c r="J18" s="20">
        <f>front!J18</f>
        <v>9754</v>
      </c>
      <c r="K18" s="20"/>
      <c r="L18" s="4">
        <f>C18/(constants!$A$4+constants!$B$4*data!C18+constants!$C$4*data!C18^2+constants!$D$4*data!C18^3+constants!$E$4*data!C18^4+constants!$F$4*data!C18^5+constants!$G$4*data!C18^6+constants!$H$4*data!C18^7)</f>
        <v>3264.1287515637837</v>
      </c>
      <c r="M18" s="4">
        <f>D18/(constants!$A$4+constants!$B$4*data!D18+constants!$C$4*data!D18^2+constants!$D$4*data!D18^3+constants!$E$4*data!D18^4+constants!$F$4*data!D18^5+constants!$G$4*data!D18^6+constants!$H$4*data!D18^7)</f>
        <v>9349.9666742111804</v>
      </c>
      <c r="N18" s="4">
        <f>E18/(constants!$A$4+constants!$B$4*data!E18+constants!$C$4*data!E18^2+constants!$D$4*data!E18^3+constants!$E$4*data!E18^4+constants!$F$4*data!E18^5+constants!$G$4*data!E18^6+constants!$H$4*data!E18^7)</f>
        <v>3332.4870587404484</v>
      </c>
      <c r="O18" s="4">
        <f>F18/(constants!$A$4+constants!$B$4*data!F18+constants!$C$4*data!F18^2+constants!$D$4*data!F18^3+constants!$E$4*data!F18^4+constants!$F$4*data!F18^5+constants!$G$4*data!F18^6+constants!$H$4*data!F18^7)</f>
        <v>10167.271732714415</v>
      </c>
      <c r="P18" s="4">
        <f>G18/(constants!$A$4+constants!$B$4*data!G18+constants!$C$4*data!G18^2+constants!$D$4*data!G18^3+constants!$E$4*data!G18^4+constants!$F$4*data!G18^5+constants!$G$4*data!G18^6+constants!$H$4*data!G18^7)</f>
        <v>10159.849522737117</v>
      </c>
      <c r="Q18" s="4">
        <f>H18/(constants!$A$4+constants!$B$4*data!H18+constants!$C$4*data!H18^2+constants!$D$4*data!H18^3+constants!$E$4*data!H18^4+constants!$F$4*data!H18^5+constants!$G$4*data!H18^6+constants!$H$4*data!H18^7)</f>
        <v>9740.231797915003</v>
      </c>
      <c r="R18" s="4">
        <f>I18/(constants!$A$4+constants!$B$4*data!I18+constants!$C$4*data!I18^2+constants!$D$4*data!I18^3+constants!$E$4*data!I18^4+constants!$F$4*data!I18^5+constants!$G$4*data!I18^6+constants!$H$4*data!I18^7)</f>
        <v>10845.398141745263</v>
      </c>
      <c r="S18" s="4">
        <f>J18/(constants!$A$4+constants!$B$4*data!J18+constants!$C$4*data!J18^2+constants!$D$4*data!J18^3+constants!$E$4*data!J18^4+constants!$F$4*data!J18^5+constants!$G$4*data!J18^6+constants!$H$4*data!J18^7)</f>
        <v>9762.093392127741</v>
      </c>
      <c r="T18" s="4"/>
      <c r="U18" s="4">
        <f t="shared" si="9"/>
        <v>68.358307176664766</v>
      </c>
      <c r="V18" s="2">
        <f t="shared" si="10"/>
        <v>817.30505850323425</v>
      </c>
      <c r="W18" s="2">
        <f t="shared" si="11"/>
        <v>809.88284852593642</v>
      </c>
      <c r="X18" s="2">
        <f t="shared" si="12"/>
        <v>1105.1663438302603</v>
      </c>
      <c r="Y18" s="2">
        <f t="shared" si="13"/>
        <v>21.861594212738055</v>
      </c>
      <c r="Z18" s="2"/>
      <c r="AA18" s="4">
        <f t="shared" si="0"/>
        <v>113.93051196110794</v>
      </c>
      <c r="AB18" s="4">
        <f t="shared" si="1"/>
        <v>136.21750975053905</v>
      </c>
      <c r="AC18" s="4">
        <f t="shared" si="2"/>
        <v>134.98047475432276</v>
      </c>
      <c r="AD18" s="4">
        <f t="shared" si="3"/>
        <v>184.19439063837669</v>
      </c>
      <c r="AE18" s="4">
        <f t="shared" si="4"/>
        <v>3.6435990354563423</v>
      </c>
      <c r="AF18" s="4"/>
      <c r="AG18" s="4">
        <f t="shared" si="14"/>
        <v>0.99091867852758631</v>
      </c>
      <c r="AH18" s="4">
        <f t="shared" si="15"/>
        <v>1.9781270335260701E-2</v>
      </c>
      <c r="AI18" s="4"/>
      <c r="AJ18">
        <f>IF(front!E18&gt;$AJ$2,AA18,AB18)</f>
        <v>136.21750975053905</v>
      </c>
      <c r="AK18">
        <f t="shared" si="16"/>
        <v>7.3452529224258569</v>
      </c>
      <c r="AL18">
        <f>SUMPRODUCT($B$7:$B$456,AK$7:AK$456,EXP(constants!$B$32+constants!$A$32*ABS($A$7:$A$456-$A18)))</f>
        <v>8.7779246775595274E-2</v>
      </c>
      <c r="AM18">
        <f t="shared" si="5"/>
        <v>7.257473675650262</v>
      </c>
      <c r="AN18">
        <f t="shared" si="17"/>
        <v>1.3729040138779833</v>
      </c>
      <c r="AP18" s="4">
        <f t="shared" si="6"/>
        <v>180.53249973398249</v>
      </c>
      <c r="AQ18">
        <f>SUMPRODUCT($B$7:$B$456,AP$7:AP$456,EXP(constants!$B$32+constants!$A$32*ABS($A$7:$A$456-$A18)))</f>
        <v>6.9732389738160228</v>
      </c>
      <c r="AR18" s="4">
        <f t="shared" si="7"/>
        <v>173.55926076016647</v>
      </c>
      <c r="AS18">
        <f t="shared" si="18"/>
        <v>173.55926076016647</v>
      </c>
      <c r="AT18" s="4"/>
      <c r="AU18" s="5">
        <f>SUMPRODUCT(constants!$B$13:$B$20,A18^constants!$A$13:$A$20)*constants!$C$10/((A18/1000000000)^5*(EXP(0.014388/(A18/1000000000)/constants!$B$9)-1))</f>
        <v>7.5689937113065966E-10</v>
      </c>
      <c r="AV18">
        <f>SUMPRODUCT(A18^constants!$E$28:$J$28,constants!$E$27:$J$27)</f>
        <v>8.212947601818094E-6</v>
      </c>
      <c r="AX18" s="17">
        <f t="shared" si="8"/>
        <v>5.5131266532805767E-10</v>
      </c>
      <c r="AY18">
        <f t="shared" si="19"/>
        <v>4.7320710896361715E-8</v>
      </c>
      <c r="AZ18">
        <f t="shared" si="20"/>
        <v>1.165055754414809E-2</v>
      </c>
      <c r="BA18">
        <f t="shared" si="21"/>
        <v>8.6321286677093085E-8</v>
      </c>
      <c r="BC18">
        <f t="shared" si="22"/>
        <v>8.6321286677093085E-8</v>
      </c>
      <c r="BE18" s="4">
        <f t="shared" si="23"/>
        <v>6.3867521737759093E-3</v>
      </c>
    </row>
    <row r="19" spans="1:57" x14ac:dyDescent="0.2">
      <c r="A19">
        <f>front!A19</f>
        <v>204.39</v>
      </c>
      <c r="B19" s="1">
        <f t="shared" si="24"/>
        <v>0.47999999999998977</v>
      </c>
      <c r="C19" s="20">
        <f>front!B19</f>
        <v>3269.2</v>
      </c>
      <c r="D19" s="20">
        <f>front!C19</f>
        <v>9403.2000000000007</v>
      </c>
      <c r="E19" s="20">
        <f>front!D19</f>
        <v>3336.3</v>
      </c>
      <c r="F19" s="20">
        <f>front!E19</f>
        <v>10189.799999999999</v>
      </c>
      <c r="G19" s="20">
        <f>front!F19</f>
        <v>10163.4</v>
      </c>
      <c r="H19" s="20">
        <f>front!H19</f>
        <v>9781</v>
      </c>
      <c r="I19" s="20">
        <f>front!I19</f>
        <v>10960.8</v>
      </c>
      <c r="J19" s="20">
        <f>front!J19</f>
        <v>9823.6</v>
      </c>
      <c r="K19" s="20"/>
      <c r="L19" s="4">
        <f>C19/(constants!$A$4+constants!$B$4*data!C19+constants!$C$4*data!C19^2+constants!$D$4*data!C19^3+constants!$E$4*data!C19^4+constants!$F$4*data!C19^5+constants!$G$4*data!C19^6+constants!$H$4*data!C19^7)</f>
        <v>3268.0291818026244</v>
      </c>
      <c r="M19" s="4">
        <f>D19/(constants!$A$4+constants!$B$4*data!D19+constants!$C$4*data!D19^2+constants!$D$4*data!D19^3+constants!$E$4*data!D19^4+constants!$F$4*data!D19^5+constants!$G$4*data!D19^6+constants!$H$4*data!D19^7)</f>
        <v>9410.3271360487779</v>
      </c>
      <c r="N19" s="4">
        <f>E19/(constants!$A$4+constants!$B$4*data!E19+constants!$C$4*data!E19^2+constants!$D$4*data!E19^3+constants!$E$4*data!E19^4+constants!$F$4*data!E19^5+constants!$G$4*data!E19^6+constants!$H$4*data!E19^7)</f>
        <v>3335.1374136701165</v>
      </c>
      <c r="O19" s="4">
        <f>F19/(constants!$A$4+constants!$B$4*data!F19+constants!$C$4*data!F19^2+constants!$D$4*data!F19^3+constants!$E$4*data!F19^4+constants!$F$4*data!F19^5+constants!$G$4*data!F19^6+constants!$H$4*data!F19^7)</f>
        <v>10199.167440537678</v>
      </c>
      <c r="P19" s="4">
        <f>G19/(constants!$A$4+constants!$B$4*data!G19+constants!$C$4*data!G19^2+constants!$D$4*data!G19^3+constants!$E$4*data!G19^4+constants!$F$4*data!G19^5+constants!$G$4*data!G19^6+constants!$H$4*data!G19^7)</f>
        <v>10172.687954690162</v>
      </c>
      <c r="Q19" s="4">
        <f>H19/(constants!$A$4+constants!$B$4*data!H19+constants!$C$4*data!H19^2+constants!$D$4*data!H19^3+constants!$E$4*data!H19^4+constants!$F$4*data!H19^5+constants!$G$4*data!H19^6+constants!$H$4*data!H19^7)</f>
        <v>9789.1699619220817</v>
      </c>
      <c r="R19" s="4">
        <f>I19/(constants!$A$4+constants!$B$4*data!I19+constants!$C$4*data!I19^2+constants!$D$4*data!I19^3+constants!$E$4*data!I19^4+constants!$F$4*data!I19^5+constants!$G$4*data!I19^6+constants!$H$4*data!I19^7)</f>
        <v>10972.618281349007</v>
      </c>
      <c r="S19" s="4">
        <f>J19/(constants!$A$4+constants!$B$4*data!J19+constants!$C$4*data!J19^2+constants!$D$4*data!J19^3+constants!$E$4*data!J19^4+constants!$F$4*data!J19^5+constants!$G$4*data!J19^6+constants!$H$4*data!J19^7)</f>
        <v>9831.8914092157866</v>
      </c>
      <c r="T19" s="4"/>
      <c r="U19" s="4">
        <f t="shared" si="9"/>
        <v>67.108231867492123</v>
      </c>
      <c r="V19" s="2">
        <f t="shared" si="10"/>
        <v>788.84030448890007</v>
      </c>
      <c r="W19" s="2">
        <f t="shared" si="11"/>
        <v>762.36081864138396</v>
      </c>
      <c r="X19" s="2">
        <f t="shared" si="12"/>
        <v>1183.4483194269251</v>
      </c>
      <c r="Y19" s="2">
        <f t="shared" si="13"/>
        <v>42.721447293704841</v>
      </c>
      <c r="Z19" s="2"/>
      <c r="AA19" s="4">
        <f t="shared" si="0"/>
        <v>111.84705311248688</v>
      </c>
      <c r="AB19" s="4">
        <f t="shared" si="1"/>
        <v>131.47338408148335</v>
      </c>
      <c r="AC19" s="4">
        <f t="shared" si="2"/>
        <v>127.06013644023065</v>
      </c>
      <c r="AD19" s="4">
        <f t="shared" si="3"/>
        <v>197.24138657115418</v>
      </c>
      <c r="AE19" s="4">
        <f t="shared" si="4"/>
        <v>7.1202412156174733</v>
      </c>
      <c r="AF19" s="4"/>
      <c r="AG19" s="4">
        <f t="shared" si="14"/>
        <v>0.96643238726921721</v>
      </c>
      <c r="AH19" s="4">
        <f t="shared" si="15"/>
        <v>3.6099123715340894E-2</v>
      </c>
      <c r="AI19" s="4"/>
      <c r="AJ19">
        <f>IF(front!E19&gt;$AJ$2,AA19,AB19)</f>
        <v>131.47338408148335</v>
      </c>
      <c r="AK19">
        <f t="shared" si="16"/>
        <v>10.16304963686315</v>
      </c>
      <c r="AL19">
        <f>SUMPRODUCT($B$7:$B$456,AK$7:AK$456,EXP(constants!$B$32+constants!$A$32*ABS($A$7:$A$456-$A19)))</f>
        <v>8.9659400046546711E-2</v>
      </c>
      <c r="AM19">
        <f t="shared" si="5"/>
        <v>10.073390236816604</v>
      </c>
      <c r="AN19">
        <f t="shared" si="17"/>
        <v>4.1888205750443248</v>
      </c>
      <c r="AP19" s="4">
        <f t="shared" si="6"/>
        <v>190.08539978697812</v>
      </c>
      <c r="AQ19">
        <f>SUMPRODUCT($B$7:$B$456,AP$7:AP$456,EXP(constants!$B$32+constants!$A$32*ABS($A$7:$A$456-$A19)))</f>
        <v>7.1134940715590558</v>
      </c>
      <c r="AR19" s="4">
        <f t="shared" si="7"/>
        <v>182.97190571541907</v>
      </c>
      <c r="AS19">
        <f t="shared" si="18"/>
        <v>182.97190571541907</v>
      </c>
      <c r="AT19" s="4"/>
      <c r="AU19" s="5">
        <f>SUMPRODUCT(constants!$B$13:$B$20,A19^constants!$A$13:$A$20)*constants!$C$10/((A19/1000000000)^5*(EXP(0.014388/(A19/1000000000)/constants!$B$9)-1))</f>
        <v>7.9234495793360051E-10</v>
      </c>
      <c r="AV19">
        <f>SUMPRODUCT(A19^constants!$E$28:$J$28,constants!$E$27:$J$27)</f>
        <v>8.1212477994408914E-6</v>
      </c>
      <c r="AX19" s="17">
        <f t="shared" si="8"/>
        <v>1.89157053575926E-10</v>
      </c>
      <c r="AY19">
        <f t="shared" si="19"/>
        <v>4.4385217324413059E-8</v>
      </c>
      <c r="AZ19">
        <f t="shared" si="20"/>
        <v>4.2617129075514194E-3</v>
      </c>
      <c r="BA19">
        <f t="shared" si="21"/>
        <v>8.0966430899082642E-8</v>
      </c>
      <c r="BC19">
        <f t="shared" si="22"/>
        <v>8.0966430899082642E-8</v>
      </c>
      <c r="BE19" s="4">
        <f t="shared" si="23"/>
        <v>2.3362404823264746E-3</v>
      </c>
    </row>
    <row r="20" spans="1:57" x14ac:dyDescent="0.2">
      <c r="A20">
        <f>front!A20</f>
        <v>204.86</v>
      </c>
      <c r="B20" s="1">
        <f t="shared" si="24"/>
        <v>0.47000000000002728</v>
      </c>
      <c r="C20" s="20">
        <f>front!B20</f>
        <v>3414.8</v>
      </c>
      <c r="D20" s="20">
        <f>front!C20</f>
        <v>10845.6</v>
      </c>
      <c r="E20" s="20">
        <f>front!D20</f>
        <v>3476.45</v>
      </c>
      <c r="F20" s="20">
        <f>front!E20</f>
        <v>11624</v>
      </c>
      <c r="G20" s="20">
        <f>front!F20</f>
        <v>11712.2</v>
      </c>
      <c r="H20" s="20">
        <f>front!H20</f>
        <v>11308.2</v>
      </c>
      <c r="I20" s="20">
        <f>front!I20</f>
        <v>12527.6</v>
      </c>
      <c r="J20" s="20">
        <f>front!J20</f>
        <v>11320.4</v>
      </c>
      <c r="K20" s="20"/>
      <c r="L20" s="4">
        <f>C20/(constants!$A$4+constants!$B$4*data!C20+constants!$C$4*data!C20^2+constants!$D$4*data!C20^3+constants!$E$4*data!C20^4+constants!$F$4*data!C20^5+constants!$G$4*data!C20^6+constants!$H$4*data!C20^7)</f>
        <v>3413.6490469085029</v>
      </c>
      <c r="M20" s="4">
        <f>D20/(constants!$A$4+constants!$B$4*data!D20+constants!$C$4*data!D20^2+constants!$D$4*data!D20^3+constants!$E$4*data!D20^4+constants!$F$4*data!D20^5+constants!$G$4*data!D20^6+constants!$H$4*data!D20^7)</f>
        <v>10857.036300225614</v>
      </c>
      <c r="N20" s="4">
        <f>E20/(constants!$A$4+constants!$B$4*data!E20+constants!$C$4*data!E20^2+constants!$D$4*data!E20^3+constants!$E$4*data!E20^4+constants!$F$4*data!E20^5+constants!$G$4*data!E20^6+constants!$H$4*data!E20^7)</f>
        <v>3475.3097101471699</v>
      </c>
      <c r="O20" s="4">
        <f>F20/(constants!$A$4+constants!$B$4*data!F20+constants!$C$4*data!F20^2+constants!$D$4*data!F20^3+constants!$E$4*data!F20^4+constants!$F$4*data!F20^5+constants!$G$4*data!F20^6+constants!$H$4*data!F20^7)</f>
        <v>11638.123201420429</v>
      </c>
      <c r="P20" s="4">
        <f>G20/(constants!$A$4+constants!$B$4*data!G20+constants!$C$4*data!G20^2+constants!$D$4*data!G20^3+constants!$E$4*data!G20^4+constants!$F$4*data!G20^5+constants!$G$4*data!G20^6+constants!$H$4*data!G20^7)</f>
        <v>11726.643162341163</v>
      </c>
      <c r="Q20" s="4">
        <f>H20/(constants!$A$4+constants!$B$4*data!H20+constants!$C$4*data!H20^2+constants!$D$4*data!H20^3+constants!$E$4*data!H20^4+constants!$F$4*data!H20^5+constants!$G$4*data!H20^6+constants!$H$4*data!H20^7)</f>
        <v>11321.203297334885</v>
      </c>
      <c r="R20" s="4">
        <f>I20/(constants!$A$4+constants!$B$4*data!I20+constants!$C$4*data!I20^2+constants!$D$4*data!I20^3+constants!$E$4*data!I20^4+constants!$F$4*data!I20^5+constants!$G$4*data!I20^6+constants!$H$4*data!I20^7)</f>
        <v>12545.146871931713</v>
      </c>
      <c r="S20" s="4">
        <f>J20/(constants!$A$4+constants!$B$4*data!J20+constants!$C$4*data!J20^2+constants!$D$4*data!J20^3+constants!$E$4*data!J20^4+constants!$F$4*data!J20^5+constants!$G$4*data!J20^6+constants!$H$4*data!J20^7)</f>
        <v>11333.445810613706</v>
      </c>
      <c r="T20" s="4"/>
      <c r="U20" s="4">
        <f t="shared" si="9"/>
        <v>61.660663238666984</v>
      </c>
      <c r="V20" s="2">
        <f t="shared" si="10"/>
        <v>781.08690119481435</v>
      </c>
      <c r="W20" s="2">
        <f t="shared" si="11"/>
        <v>869.60686211554821</v>
      </c>
      <c r="X20" s="2">
        <f t="shared" si="12"/>
        <v>1223.9435745968276</v>
      </c>
      <c r="Y20" s="2">
        <f t="shared" si="13"/>
        <v>12.242513278821207</v>
      </c>
      <c r="Z20" s="2"/>
      <c r="AA20" s="4">
        <f t="shared" si="0"/>
        <v>102.76777206444497</v>
      </c>
      <c r="AB20" s="4">
        <f t="shared" si="1"/>
        <v>130.18115019913571</v>
      </c>
      <c r="AC20" s="4">
        <f t="shared" si="2"/>
        <v>144.93447701925803</v>
      </c>
      <c r="AD20" s="4">
        <f t="shared" si="3"/>
        <v>203.99059576613794</v>
      </c>
      <c r="AE20" s="4">
        <f t="shared" si="4"/>
        <v>2.0404188798035343</v>
      </c>
      <c r="AF20" s="4"/>
      <c r="AG20" s="4">
        <f t="shared" si="14"/>
        <v>1.1133292093175888</v>
      </c>
      <c r="AH20" s="4">
        <f t="shared" si="15"/>
        <v>1.0002514440139892E-2</v>
      </c>
      <c r="AI20" s="4"/>
      <c r="AJ20">
        <f>IF(front!E20&gt;$AJ$2,AA20,AB20)</f>
        <v>130.18115019913571</v>
      </c>
      <c r="AK20">
        <f t="shared" si="16"/>
        <v>-8.1946643745637573</v>
      </c>
      <c r="AL20">
        <f>SUMPRODUCT($B$7:$B$456,AK$7:AK$456,EXP(constants!$B$32+constants!$A$32*ABS($A$7:$A$456-$A20)))</f>
        <v>9.1450180770384332E-2</v>
      </c>
      <c r="AM20">
        <f t="shared" si="5"/>
        <v>-8.2861145553341409</v>
      </c>
      <c r="AN20">
        <f t="shared" si="17"/>
        <v>0</v>
      </c>
      <c r="AP20" s="4">
        <f t="shared" si="6"/>
        <v>201.93993342256013</v>
      </c>
      <c r="AQ20">
        <f>SUMPRODUCT($B$7:$B$456,AP$7:AP$456,EXP(constants!$B$32+constants!$A$32*ABS($A$7:$A$456-$A20)))</f>
        <v>7.2522110468766785</v>
      </c>
      <c r="AR20" s="4">
        <f t="shared" si="7"/>
        <v>194.68772237568345</v>
      </c>
      <c r="AS20">
        <f t="shared" si="18"/>
        <v>194.68772237568345</v>
      </c>
      <c r="AT20" s="4"/>
      <c r="AU20" s="5">
        <f>SUMPRODUCT(constants!$B$13:$B$20,A20^constants!$A$13:$A$20)*constants!$C$10/((A20/1000000000)^5*(EXP(0.014388/(A20/1000000000)/constants!$B$9)-1))</f>
        <v>8.2843583876654142E-10</v>
      </c>
      <c r="AV20">
        <f>SUMPRODUCT(A20^constants!$E$28:$J$28,constants!$E$27:$J$27)</f>
        <v>8.032502617716646E-6</v>
      </c>
      <c r="AX20" s="17">
        <f t="shared" si="8"/>
        <v>0</v>
      </c>
      <c r="AY20">
        <f t="shared" si="19"/>
        <v>4.1258393285923549E-8</v>
      </c>
      <c r="AZ20">
        <f t="shared" si="20"/>
        <v>0</v>
      </c>
      <c r="BA20">
        <f t="shared" si="21"/>
        <v>7.5262554750509586E-8</v>
      </c>
      <c r="BC20">
        <f t="shared" si="22"/>
        <v>7.5262554750509586E-8</v>
      </c>
      <c r="BE20" s="4">
        <f t="shared" si="23"/>
        <v>0</v>
      </c>
    </row>
    <row r="21" spans="1:57" x14ac:dyDescent="0.2">
      <c r="A21">
        <f>front!A21</f>
        <v>205.33</v>
      </c>
      <c r="B21" s="1">
        <f t="shared" si="24"/>
        <v>0.46999999999999886</v>
      </c>
      <c r="C21" s="20">
        <f>front!B21</f>
        <v>3211.95</v>
      </c>
      <c r="D21" s="20">
        <f>front!C21</f>
        <v>8877.2000000000007</v>
      </c>
      <c r="E21" s="20">
        <f>front!D21</f>
        <v>3283.7</v>
      </c>
      <c r="F21" s="20">
        <f>front!E21</f>
        <v>9699</v>
      </c>
      <c r="G21" s="20">
        <f>front!F21</f>
        <v>9724.2000000000007</v>
      </c>
      <c r="H21" s="20">
        <f>front!H21</f>
        <v>9286.4</v>
      </c>
      <c r="I21" s="20">
        <f>front!I21</f>
        <v>10516.4</v>
      </c>
      <c r="J21" s="20">
        <f>front!J21</f>
        <v>9299</v>
      </c>
      <c r="K21" s="20"/>
      <c r="L21" s="4">
        <f>C21/(constants!$A$4+constants!$B$4*data!C21+constants!$C$4*data!C21^2+constants!$D$4*data!C21^3+constants!$E$4*data!C21^4+constants!$F$4*data!C21^5+constants!$G$4*data!C21^6+constants!$H$4*data!C21^7)</f>
        <v>3210.7733951027449</v>
      </c>
      <c r="M21" s="4">
        <f>D21/(constants!$A$4+constants!$B$4*data!D21+constants!$C$4*data!D21^2+constants!$D$4*data!D21^3+constants!$E$4*data!D21^4+constants!$F$4*data!D21^5+constants!$G$4*data!D21^6+constants!$H$4*data!D21^7)</f>
        <v>8882.9784562720361</v>
      </c>
      <c r="N21" s="4">
        <f>E21/(constants!$A$4+constants!$B$4*data!E21+constants!$C$4*data!E21^2+constants!$D$4*data!E21^3+constants!$E$4*data!E21^4+constants!$F$4*data!E21^5+constants!$G$4*data!E21^6+constants!$H$4*data!E21^7)</f>
        <v>3282.5308277607569</v>
      </c>
      <c r="O21" s="4">
        <f>F21/(constants!$A$4+constants!$B$4*data!F21+constants!$C$4*data!F21^2+constants!$D$4*data!F21^3+constants!$E$4*data!F21^4+constants!$F$4*data!F21^5+constants!$G$4*data!F21^6+constants!$H$4*data!F21^7)</f>
        <v>9706.9383868956284</v>
      </c>
      <c r="P21" s="4">
        <f>G21/(constants!$A$4+constants!$B$4*data!G21+constants!$C$4*data!G21^2+constants!$D$4*data!G21^3+constants!$E$4*data!G21^4+constants!$F$4*data!G21^5+constants!$G$4*data!G21^6+constants!$H$4*data!G21^7)</f>
        <v>9732.2092458338902</v>
      </c>
      <c r="Q21" s="4">
        <f>H21/(constants!$A$4+constants!$B$4*data!H21+constants!$C$4*data!H21^2+constants!$D$4*data!H21^3+constants!$E$4*data!H21^4+constants!$F$4*data!H21^5+constants!$G$4*data!H21^6+constants!$H$4*data!H21^7)</f>
        <v>9293.2172440171289</v>
      </c>
      <c r="R21" s="4">
        <f>I21/(constants!$A$4+constants!$B$4*data!I21+constants!$C$4*data!I21^2+constants!$D$4*data!I21^3+constants!$E$4*data!I21^4+constants!$F$4*data!I21^5+constants!$G$4*data!I21^6+constants!$H$4*data!I21^7)</f>
        <v>10526.775183580123</v>
      </c>
      <c r="S21" s="4">
        <f>J21/(constants!$A$4+constants!$B$4*data!J21+constants!$C$4*data!J21^2+constants!$D$4*data!J21^3+constants!$E$4*data!J21^4+constants!$F$4*data!J21^5+constants!$G$4*data!J21^6+constants!$H$4*data!J21^7)</f>
        <v>9305.8503888885007</v>
      </c>
      <c r="T21" s="4"/>
      <c r="U21" s="4">
        <f t="shared" si="9"/>
        <v>71.757432658012021</v>
      </c>
      <c r="V21" s="2">
        <f t="shared" si="10"/>
        <v>823.9599306235923</v>
      </c>
      <c r="W21" s="2">
        <f t="shared" si="11"/>
        <v>849.23078956185418</v>
      </c>
      <c r="X21" s="2">
        <f t="shared" si="12"/>
        <v>1233.5579395629939</v>
      </c>
      <c r="Y21" s="2">
        <f t="shared" si="13"/>
        <v>12.633144871371769</v>
      </c>
      <c r="Z21" s="2"/>
      <c r="AA21" s="4">
        <f t="shared" si="0"/>
        <v>119.5957210966867</v>
      </c>
      <c r="AB21" s="4">
        <f t="shared" si="1"/>
        <v>137.32665510393207</v>
      </c>
      <c r="AC21" s="4">
        <f t="shared" si="2"/>
        <v>141.53846492697571</v>
      </c>
      <c r="AD21" s="4">
        <f t="shared" si="3"/>
        <v>205.59298992716563</v>
      </c>
      <c r="AE21" s="4">
        <f t="shared" si="4"/>
        <v>2.1055241452286282</v>
      </c>
      <c r="AF21" s="4"/>
      <c r="AG21" s="4">
        <f t="shared" si="14"/>
        <v>1.0306700095466248</v>
      </c>
      <c r="AH21" s="4">
        <f t="shared" si="15"/>
        <v>1.0241225374340543E-2</v>
      </c>
      <c r="AI21" s="4"/>
      <c r="AJ21">
        <f>IF(front!E21&gt;$AJ$2,AA21,AB21)</f>
        <v>137.32665510393207</v>
      </c>
      <c r="AK21">
        <f t="shared" si="16"/>
        <v>2.1931742332704118</v>
      </c>
      <c r="AL21">
        <f>SUMPRODUCT($B$7:$B$456,AK$7:AK$456,EXP(constants!$B$32+constants!$A$32*ABS($A$7:$A$456-$A21)))</f>
        <v>9.3349509380032586E-2</v>
      </c>
      <c r="AM21">
        <f t="shared" si="5"/>
        <v>2.0998247238903791</v>
      </c>
      <c r="AN21">
        <f t="shared" si="17"/>
        <v>0</v>
      </c>
      <c r="AP21" s="4">
        <f t="shared" si="6"/>
        <v>203.47689547183009</v>
      </c>
      <c r="AQ21">
        <f>SUMPRODUCT($B$7:$B$456,AP$7:AP$456,EXP(constants!$B$32+constants!$A$32*ABS($A$7:$A$456-$A21)))</f>
        <v>7.3922723529002061</v>
      </c>
      <c r="AR21" s="4">
        <f t="shared" si="7"/>
        <v>196.0846231189299</v>
      </c>
      <c r="AS21">
        <f t="shared" si="18"/>
        <v>196.0846231189299</v>
      </c>
      <c r="AT21" s="4"/>
      <c r="AU21" s="5">
        <f>SUMPRODUCT(constants!$B$13:$B$20,A21^constants!$A$13:$A$20)*constants!$C$10/((A21/1000000000)^5*(EXP(0.014388/(A21/1000000000)/constants!$B$9)-1))</f>
        <v>8.6594088391632704E-10</v>
      </c>
      <c r="AV21">
        <f>SUMPRODUCT(A21^constants!$E$28:$J$28,constants!$E$27:$J$27)</f>
        <v>7.9447810350247584E-6</v>
      </c>
      <c r="AX21" s="17">
        <f t="shared" si="8"/>
        <v>0</v>
      </c>
      <c r="AY21">
        <f t="shared" si="19"/>
        <v>4.051710383330805E-8</v>
      </c>
      <c r="AZ21">
        <f t="shared" si="20"/>
        <v>0</v>
      </c>
      <c r="BA21">
        <f t="shared" si="21"/>
        <v>7.3910312610908774E-8</v>
      </c>
      <c r="BC21">
        <f t="shared" si="22"/>
        <v>7.3910312610908774E-8</v>
      </c>
      <c r="BE21" s="4">
        <f t="shared" si="23"/>
        <v>0</v>
      </c>
    </row>
    <row r="22" spans="1:57" x14ac:dyDescent="0.2">
      <c r="A22">
        <f>front!A22</f>
        <v>205.8</v>
      </c>
      <c r="B22" s="1">
        <f t="shared" si="24"/>
        <v>0.46999999999999886</v>
      </c>
      <c r="C22" s="20">
        <f>front!B22</f>
        <v>3264.05</v>
      </c>
      <c r="D22" s="20">
        <f>front!C22</f>
        <v>9469.4</v>
      </c>
      <c r="E22" s="20">
        <f>front!D22</f>
        <v>3347.75</v>
      </c>
      <c r="F22" s="20">
        <f>front!E22</f>
        <v>10281.4</v>
      </c>
      <c r="G22" s="20">
        <f>front!F22</f>
        <v>10299.200000000001</v>
      </c>
      <c r="H22" s="20">
        <f>front!H22</f>
        <v>9856.7999999999993</v>
      </c>
      <c r="I22" s="20">
        <f>front!I22</f>
        <v>11133.8</v>
      </c>
      <c r="J22" s="20">
        <f>front!J22</f>
        <v>9864.4</v>
      </c>
      <c r="K22" s="20"/>
      <c r="L22" s="4">
        <f>C22/(constants!$A$4+constants!$B$4*data!C22+constants!$C$4*data!C22^2+constants!$D$4*data!C22^3+constants!$E$4*data!C22^4+constants!$F$4*data!C22^5+constants!$G$4*data!C22^6+constants!$H$4*data!C22^7)</f>
        <v>3262.878614784182</v>
      </c>
      <c r="M22" s="4">
        <f>D22/(constants!$A$4+constants!$B$4*data!D22+constants!$C$4*data!D22^2+constants!$D$4*data!D22^3+constants!$E$4*data!D22^4+constants!$F$4*data!D22^5+constants!$G$4*data!D22^6+constants!$H$4*data!D22^7)</f>
        <v>9476.7054058536414</v>
      </c>
      <c r="N22" s="4">
        <f>E22/(constants!$A$4+constants!$B$4*data!E22+constants!$C$4*data!E22^2+constants!$D$4*data!E22^3+constants!$E$4*data!E22^4+constants!$F$4*data!E22^5+constants!$G$4*data!E22^6+constants!$H$4*data!E22^7)</f>
        <v>3346.5889755215562</v>
      </c>
      <c r="O22" s="4">
        <f>F22/(constants!$A$4+constants!$B$4*data!F22+constants!$C$4*data!F22^2+constants!$D$4*data!F22^3+constants!$E$4*data!F22^4+constants!$F$4*data!F22^5+constants!$G$4*data!F22^6+constants!$H$4*data!F22^7)</f>
        <v>10291.045526392692</v>
      </c>
      <c r="P22" s="4">
        <f>G22/(constants!$A$4+constants!$B$4*data!G22+constants!$C$4*data!G22^2+constants!$D$4*data!G22^3+constants!$E$4*data!G22^4+constants!$F$4*data!G22^5+constants!$G$4*data!G22^6+constants!$H$4*data!G22^7)</f>
        <v>10308.899977610401</v>
      </c>
      <c r="Q22" s="4">
        <f>H22/(constants!$A$4+constants!$B$4*data!H22+constants!$C$4*data!H22^2+constants!$D$4*data!H22^3+constants!$E$4*data!H22^4+constants!$F$4*data!H22^5+constants!$G$4*data!H22^6+constants!$H$4*data!H22^7)</f>
        <v>9865.1865985915756</v>
      </c>
      <c r="R22" s="4">
        <f>I22/(constants!$A$4+constants!$B$4*data!I22+constants!$C$4*data!I22^2+constants!$D$4*data!I22^3+constants!$E$4*data!I22^4+constants!$F$4*data!I22^5+constants!$G$4*data!I22^6+constants!$H$4*data!I22^7)</f>
        <v>11146.202210757072</v>
      </c>
      <c r="S22" s="4">
        <f>J22/(constants!$A$4+constants!$B$4*data!J22+constants!$C$4*data!J22^2+constants!$D$4*data!J22^3+constants!$E$4*data!J22^4+constants!$F$4*data!J22^5+constants!$G$4*data!J22^6+constants!$H$4*data!J22^7)</f>
        <v>9872.8084554548714</v>
      </c>
      <c r="T22" s="4"/>
      <c r="U22" s="4">
        <f t="shared" si="9"/>
        <v>83.710360737374231</v>
      </c>
      <c r="V22" s="2">
        <f t="shared" si="10"/>
        <v>814.34012053905099</v>
      </c>
      <c r="W22" s="2">
        <f t="shared" si="11"/>
        <v>832.19457175675961</v>
      </c>
      <c r="X22" s="2">
        <f t="shared" si="12"/>
        <v>1281.0156121654963</v>
      </c>
      <c r="Y22" s="2">
        <f t="shared" si="13"/>
        <v>7.6218568632957613</v>
      </c>
      <c r="Z22" s="2"/>
      <c r="AA22" s="4">
        <f t="shared" si="0"/>
        <v>139.51726789562372</v>
      </c>
      <c r="AB22" s="4">
        <f t="shared" si="1"/>
        <v>135.72335342317518</v>
      </c>
      <c r="AC22" s="4">
        <f t="shared" si="2"/>
        <v>138.69909529279329</v>
      </c>
      <c r="AD22" s="4">
        <f t="shared" si="3"/>
        <v>213.50260202758275</v>
      </c>
      <c r="AE22" s="4">
        <f t="shared" si="4"/>
        <v>1.2703094772159602</v>
      </c>
      <c r="AF22" s="4"/>
      <c r="AG22" s="4">
        <f t="shared" si="14"/>
        <v>1.0219250541234415</v>
      </c>
      <c r="AH22" s="4">
        <f t="shared" si="15"/>
        <v>5.9498547799986387E-3</v>
      </c>
      <c r="AI22" s="4"/>
      <c r="AJ22">
        <f>IF(front!E22&gt;$AJ$2,AA22,AB22)</f>
        <v>135.72335342317518</v>
      </c>
      <c r="AK22">
        <f t="shared" si="16"/>
        <v>3.3007533179894608</v>
      </c>
      <c r="AL22">
        <f>SUMPRODUCT($B$7:$B$456,AK$7:AK$456,EXP(constants!$B$32+constants!$A$32*ABS($A$7:$A$456-$A22)))</f>
        <v>9.5269605691586129E-2</v>
      </c>
      <c r="AM22">
        <f t="shared" si="5"/>
        <v>3.2054837122978745</v>
      </c>
      <c r="AN22">
        <f t="shared" si="17"/>
        <v>0</v>
      </c>
      <c r="AP22" s="4">
        <f t="shared" si="6"/>
        <v>212.22591524752923</v>
      </c>
      <c r="AQ22">
        <f>SUMPRODUCT($B$7:$B$456,AP$7:AP$456,EXP(constants!$B$32+constants!$A$32*ABS($A$7:$A$456-$A22)))</f>
        <v>7.533724104003916</v>
      </c>
      <c r="AR22" s="4">
        <f t="shared" si="7"/>
        <v>204.69219114352532</v>
      </c>
      <c r="AS22">
        <f t="shared" si="18"/>
        <v>204.69219114352532</v>
      </c>
      <c r="AT22" s="4"/>
      <c r="AU22" s="5">
        <f>SUMPRODUCT(constants!$B$13:$B$20,A22^constants!$A$13:$A$20)*constants!$C$10/((A22/1000000000)^5*(EXP(0.014388/(A22/1000000000)/constants!$B$9)-1))</f>
        <v>9.0490588478219456E-10</v>
      </c>
      <c r="AV22">
        <f>SUMPRODUCT(A22^constants!$E$28:$J$28,constants!$E$27:$J$27)</f>
        <v>7.8580735603348711E-6</v>
      </c>
      <c r="AX22" s="17">
        <f t="shared" si="8"/>
        <v>0</v>
      </c>
      <c r="AY22">
        <f t="shared" si="19"/>
        <v>3.8389708549384651E-8</v>
      </c>
      <c r="AZ22">
        <f t="shared" si="20"/>
        <v>0</v>
      </c>
      <c r="BA22">
        <f t="shared" si="21"/>
        <v>7.0029570020603204E-8</v>
      </c>
      <c r="BC22">
        <f t="shared" si="22"/>
        <v>7.0029570020603204E-8</v>
      </c>
      <c r="BE22" s="4">
        <f t="shared" si="23"/>
        <v>0</v>
      </c>
    </row>
    <row r="23" spans="1:57" x14ac:dyDescent="0.2">
      <c r="A23">
        <f>front!A23</f>
        <v>206.27</v>
      </c>
      <c r="B23" s="1">
        <f t="shared" si="24"/>
        <v>0.46999999999999886</v>
      </c>
      <c r="C23" s="20">
        <f>front!B23</f>
        <v>3241.3</v>
      </c>
      <c r="D23" s="20">
        <f>front!C23</f>
        <v>9201</v>
      </c>
      <c r="E23" s="20">
        <f>front!D23</f>
        <v>3322.5</v>
      </c>
      <c r="F23" s="20">
        <f>front!E23</f>
        <v>9992.6</v>
      </c>
      <c r="G23" s="20">
        <f>front!F23</f>
        <v>10033.200000000001</v>
      </c>
      <c r="H23" s="20">
        <f>front!H23</f>
        <v>9570.6</v>
      </c>
      <c r="I23" s="20">
        <f>front!I23</f>
        <v>10848.4</v>
      </c>
      <c r="J23" s="20">
        <f>front!J23</f>
        <v>9587.4</v>
      </c>
      <c r="K23" s="20"/>
      <c r="L23" s="4">
        <f>C23/(constants!$A$4+constants!$B$4*data!C23+constants!$C$4*data!C23^2+constants!$D$4*data!C23^3+constants!$E$4*data!C23^4+constants!$F$4*data!C23^5+constants!$G$4*data!C23^6+constants!$H$4*data!C23^7)</f>
        <v>3240.1262200593001</v>
      </c>
      <c r="M23" s="4">
        <f>D23/(constants!$A$4+constants!$B$4*data!D23+constants!$C$4*data!D23^2+constants!$D$4*data!D23^3+constants!$E$4*data!D23^4+constants!$F$4*data!D23^5+constants!$G$4*data!D23^6+constants!$H$4*data!D23^7)</f>
        <v>9207.5944163944514</v>
      </c>
      <c r="N23" s="4">
        <f>E23/(constants!$A$4+constants!$B$4*data!E23+constants!$C$4*data!E23^2+constants!$D$4*data!E23^3+constants!$E$4*data!E23^4+constants!$F$4*data!E23^5+constants!$G$4*data!E23^6+constants!$H$4*data!E23^7)</f>
        <v>3321.3355922886794</v>
      </c>
      <c r="O23" s="4">
        <f>F23/(constants!$A$4+constants!$B$4*data!F23+constants!$C$4*data!F23^2+constants!$D$4*data!F23^3+constants!$E$4*data!F23^4+constants!$F$4*data!F23^5+constants!$G$4*data!F23^6+constants!$H$4*data!F23^7)</f>
        <v>10001.380875375497</v>
      </c>
      <c r="P23" s="4">
        <f>G23/(constants!$A$4+constants!$B$4*data!G23+constants!$C$4*data!G23^2+constants!$D$4*data!G23^3+constants!$E$4*data!G23^4+constants!$F$4*data!G23^5+constants!$G$4*data!G23^6+constants!$H$4*data!G23^7)</f>
        <v>10042.10028354801</v>
      </c>
      <c r="Q23" s="4">
        <f>H23/(constants!$A$4+constants!$B$4*data!H23+constants!$C$4*data!H23^2+constants!$D$4*data!H23^3+constants!$E$4*data!H23^4+constants!$F$4*data!H23^5+constants!$G$4*data!H23^6+constants!$H$4*data!H23^7)</f>
        <v>9578.1815955181937</v>
      </c>
      <c r="R23" s="4">
        <f>I23/(constants!$A$4+constants!$B$4*data!I23+constants!$C$4*data!I23^2+constants!$D$4*data!I23^3+constants!$E$4*data!I23^4+constants!$F$4*data!I23^5+constants!$G$4*data!I23^6+constants!$H$4*data!I23^7)</f>
        <v>10859.845519263274</v>
      </c>
      <c r="S23" s="4">
        <f>J23/(constants!$A$4+constants!$B$4*data!J23+constants!$C$4*data!J23^2+constants!$D$4*data!J23^3+constants!$E$4*data!J23^4+constants!$F$4*data!J23^5+constants!$G$4*data!J23^6+constants!$H$4*data!J23^7)</f>
        <v>9595.0278738460765</v>
      </c>
      <c r="T23" s="4"/>
      <c r="U23" s="4">
        <f t="shared" si="9"/>
        <v>81.209372229379369</v>
      </c>
      <c r="V23" s="2">
        <f t="shared" si="10"/>
        <v>793.78645898104514</v>
      </c>
      <c r="W23" s="2">
        <f t="shared" si="11"/>
        <v>834.50586715355894</v>
      </c>
      <c r="X23" s="2">
        <f t="shared" si="12"/>
        <v>1281.66392374508</v>
      </c>
      <c r="Y23" s="2">
        <f t="shared" si="13"/>
        <v>16.846278327882828</v>
      </c>
      <c r="Z23" s="2"/>
      <c r="AA23" s="4">
        <f t="shared" si="0"/>
        <v>135.34895371563229</v>
      </c>
      <c r="AB23" s="4">
        <f t="shared" si="1"/>
        <v>132.29774316350753</v>
      </c>
      <c r="AC23" s="4">
        <f t="shared" si="2"/>
        <v>139.0843111922598</v>
      </c>
      <c r="AD23" s="4">
        <f t="shared" si="3"/>
        <v>213.61065395751331</v>
      </c>
      <c r="AE23" s="4">
        <f t="shared" si="4"/>
        <v>2.8077130546471381</v>
      </c>
      <c r="AF23" s="4"/>
      <c r="AG23" s="4">
        <f t="shared" si="14"/>
        <v>1.0512976855573772</v>
      </c>
      <c r="AH23" s="4">
        <f t="shared" si="15"/>
        <v>1.3144068437736191E-2</v>
      </c>
      <c r="AI23" s="4"/>
      <c r="AJ23">
        <f>IF(front!E23&gt;$AJ$2,AA23,AB23)</f>
        <v>132.29774316350753</v>
      </c>
      <c r="AK23">
        <f t="shared" si="16"/>
        <v>-0.49264081872172483</v>
      </c>
      <c r="AL23">
        <f>SUMPRODUCT($B$7:$B$456,AK$7:AK$456,EXP(constants!$B$32+constants!$A$32*ABS($A$7:$A$456-$A23)))</f>
        <v>9.7201836579648399E-2</v>
      </c>
      <c r="AM23">
        <f t="shared" si="5"/>
        <v>-0.58984265530137325</v>
      </c>
      <c r="AN23">
        <f t="shared" si="17"/>
        <v>0</v>
      </c>
      <c r="AP23" s="4">
        <f t="shared" si="6"/>
        <v>210.78884541137248</v>
      </c>
      <c r="AQ23">
        <f>SUMPRODUCT($B$7:$B$456,AP$7:AP$456,EXP(constants!$B$32+constants!$A$32*ABS($A$7:$A$456-$A23)))</f>
        <v>7.6765515009784959</v>
      </c>
      <c r="AR23" s="4">
        <f t="shared" si="7"/>
        <v>203.11229391039399</v>
      </c>
      <c r="AS23">
        <f t="shared" si="18"/>
        <v>203.11229391039399</v>
      </c>
      <c r="AT23" s="4"/>
      <c r="AU23" s="5">
        <f>SUMPRODUCT(constants!$B$13:$B$20,A23^constants!$A$13:$A$20)*constants!$C$10/((A23/1000000000)^5*(EXP(0.014388/(A23/1000000000)/constants!$B$9)-1))</f>
        <v>9.4537776615524806E-10</v>
      </c>
      <c r="AV23">
        <f>SUMPRODUCT(A23^constants!$E$28:$J$28,constants!$E$27:$J$27)</f>
        <v>7.7723707607800616E-6</v>
      </c>
      <c r="AX23" s="17">
        <f t="shared" si="8"/>
        <v>0</v>
      </c>
      <c r="AY23">
        <f t="shared" si="19"/>
        <v>3.8266372808575335E-8</v>
      </c>
      <c r="AZ23">
        <f t="shared" si="20"/>
        <v>0</v>
      </c>
      <c r="BA23">
        <f t="shared" si="21"/>
        <v>6.980458397034606E-8</v>
      </c>
      <c r="BC23">
        <f t="shared" si="22"/>
        <v>6.980458397034606E-8</v>
      </c>
      <c r="BE23" s="4">
        <f t="shared" si="23"/>
        <v>0</v>
      </c>
    </row>
    <row r="24" spans="1:57" x14ac:dyDescent="0.2">
      <c r="A24">
        <f>front!A24</f>
        <v>206.74</v>
      </c>
      <c r="B24" s="1">
        <f t="shared" si="24"/>
        <v>0.46999999999999886</v>
      </c>
      <c r="C24" s="20">
        <f>front!B24</f>
        <v>3318.05</v>
      </c>
      <c r="D24" s="20">
        <f>front!C24</f>
        <v>9656.4</v>
      </c>
      <c r="E24" s="20">
        <f>front!D24</f>
        <v>3391.6</v>
      </c>
      <c r="F24" s="20">
        <f>front!E24</f>
        <v>10461.799999999999</v>
      </c>
      <c r="G24" s="20">
        <f>front!F24</f>
        <v>10477.799999999999</v>
      </c>
      <c r="H24" s="20">
        <f>front!H24</f>
        <v>10059.200000000001</v>
      </c>
      <c r="I24" s="20">
        <f>front!I24</f>
        <v>11449.4</v>
      </c>
      <c r="J24" s="20">
        <f>front!J24</f>
        <v>10082.200000000001</v>
      </c>
      <c r="K24" s="20"/>
      <c r="L24" s="4">
        <f>C24/(constants!$A$4+constants!$B$4*data!C24+constants!$C$4*data!C24^2+constants!$D$4*data!C24^3+constants!$E$4*data!C24^4+constants!$F$4*data!C24^5+constants!$G$4*data!C24^6+constants!$H$4*data!C24^7)</f>
        <v>3316.8850191642759</v>
      </c>
      <c r="M24" s="4">
        <f>D24/(constants!$A$4+constants!$B$4*data!D24+constants!$C$4*data!D24^2+constants!$D$4*data!D24^3+constants!$E$4*data!D24^4+constants!$F$4*data!D24^5+constants!$G$4*data!D24^6+constants!$H$4*data!D24^7)</f>
        <v>9664.2192237610652</v>
      </c>
      <c r="N24" s="4">
        <f>E24/(constants!$A$4+constants!$B$4*data!E24+constants!$C$4*data!E24^2+constants!$D$4*data!E24^3+constants!$E$4*data!E24^4+constants!$F$4*data!E24^5+constants!$G$4*data!E24^6+constants!$H$4*data!E24^7)</f>
        <v>3390.4453828413921</v>
      </c>
      <c r="O24" s="4">
        <f>F24/(constants!$A$4+constants!$B$4*data!F24+constants!$C$4*data!F24^2+constants!$D$4*data!F24^3+constants!$E$4*data!F24^4+constants!$F$4*data!F24^5+constants!$G$4*data!F24^6+constants!$H$4*data!F24^7)</f>
        <v>10472.003578479682</v>
      </c>
      <c r="P24" s="4">
        <f>G24/(constants!$A$4+constants!$B$4*data!G24+constants!$C$4*data!G24^2+constants!$D$4*data!G24^3+constants!$E$4*data!G24^4+constants!$F$4*data!G24^5+constants!$G$4*data!G24^6+constants!$H$4*data!G24^7)</f>
        <v>10488.053735796146</v>
      </c>
      <c r="Q24" s="4">
        <f>H24/(constants!$A$4+constants!$B$4*data!H24+constants!$C$4*data!H24^2+constants!$D$4*data!H24^3+constants!$E$4*data!H24^4+constants!$F$4*data!H24^5+constants!$G$4*data!H24^6+constants!$H$4*data!H24^7)</f>
        <v>10068.177121422279</v>
      </c>
      <c r="R24" s="4">
        <f>I24/(constants!$A$4+constants!$B$4*data!I24+constants!$C$4*data!I24^2+constants!$D$4*data!I24^3+constants!$E$4*data!I24^4+constants!$F$4*data!I24^5+constants!$G$4*data!I24^6+constants!$H$4*data!I24^7)</f>
        <v>11462.899038435746</v>
      </c>
      <c r="S24" s="4">
        <f>J24/(constants!$A$4+constants!$B$4*data!J24+constants!$C$4*data!J24^2+constants!$D$4*data!J24^3+constants!$E$4*data!J24^4+constants!$F$4*data!J24^5+constants!$G$4*data!J24^6+constants!$H$4*data!J24^7)</f>
        <v>10091.24533371673</v>
      </c>
      <c r="T24" s="4"/>
      <c r="U24" s="4">
        <f t="shared" si="9"/>
        <v>73.560363677116129</v>
      </c>
      <c r="V24" s="2">
        <f t="shared" si="10"/>
        <v>807.78435471861667</v>
      </c>
      <c r="W24" s="2">
        <f t="shared" si="11"/>
        <v>823.83451203508048</v>
      </c>
      <c r="X24" s="2">
        <f t="shared" si="12"/>
        <v>1394.7219170134667</v>
      </c>
      <c r="Y24" s="2">
        <f t="shared" si="13"/>
        <v>23.068212294450859</v>
      </c>
      <c r="Z24" s="2"/>
      <c r="AA24" s="4">
        <f t="shared" si="0"/>
        <v>122.60060612852688</v>
      </c>
      <c r="AB24" s="4">
        <f t="shared" si="1"/>
        <v>134.63072578643613</v>
      </c>
      <c r="AC24" s="4">
        <f t="shared" si="2"/>
        <v>137.30575200584676</v>
      </c>
      <c r="AD24" s="4">
        <f t="shared" si="3"/>
        <v>232.4536528355778</v>
      </c>
      <c r="AE24" s="4">
        <f t="shared" si="4"/>
        <v>3.8447020490751433</v>
      </c>
      <c r="AF24" s="4"/>
      <c r="AG24" s="4">
        <f t="shared" si="14"/>
        <v>1.0198693589727355</v>
      </c>
      <c r="AH24" s="4">
        <f t="shared" si="15"/>
        <v>1.653964995677925E-2</v>
      </c>
      <c r="AI24" s="4"/>
      <c r="AJ24">
        <f>IF(front!E24&gt;$AJ$2,AA24,AB24)</f>
        <v>134.63072578643613</v>
      </c>
      <c r="AK24">
        <f t="shared" si="16"/>
        <v>3.5384165566671868</v>
      </c>
      <c r="AL24">
        <f>SUMPRODUCT($B$7:$B$456,AK$7:AK$456,EXP(constants!$B$32+constants!$A$32*ABS($A$7:$A$456-$A24)))</f>
        <v>9.9179367555221595E-2</v>
      </c>
      <c r="AM24">
        <f t="shared" si="5"/>
        <v>3.4392371891119651</v>
      </c>
      <c r="AN24">
        <f t="shared" si="17"/>
        <v>0</v>
      </c>
      <c r="AP24" s="4">
        <f t="shared" si="6"/>
        <v>228.58964932514471</v>
      </c>
      <c r="AQ24">
        <f>SUMPRODUCT($B$7:$B$456,AP$7:AP$456,EXP(constants!$B$32+constants!$A$32*ABS($A$7:$A$456-$A24)))</f>
        <v>7.8208271890954313</v>
      </c>
      <c r="AR24" s="4">
        <f t="shared" si="7"/>
        <v>220.76882213604927</v>
      </c>
      <c r="AS24">
        <f t="shared" si="18"/>
        <v>220.76882213604927</v>
      </c>
      <c r="AT24" s="4"/>
      <c r="AU24" s="5">
        <f>SUMPRODUCT(constants!$B$13:$B$20,A24^constants!$A$13:$A$20)*constants!$C$10/((A24/1000000000)^5*(EXP(0.014388/(A24/1000000000)/constants!$B$9)-1))</f>
        <v>9.8740460355306699E-10</v>
      </c>
      <c r="AV24">
        <f>SUMPRODUCT(A24^constants!$E$28:$J$28,constants!$E$27:$J$27)</f>
        <v>7.6876632614871648E-6</v>
      </c>
      <c r="AX24" s="17">
        <f t="shared" si="8"/>
        <v>0</v>
      </c>
      <c r="AY24">
        <f t="shared" si="19"/>
        <v>3.4822232537661615E-8</v>
      </c>
      <c r="AZ24">
        <f t="shared" si="20"/>
        <v>0</v>
      </c>
      <c r="BA24">
        <f t="shared" si="21"/>
        <v>6.35218672898466E-8</v>
      </c>
      <c r="BC24">
        <f t="shared" si="22"/>
        <v>6.35218672898466E-8</v>
      </c>
      <c r="BE24" s="4">
        <f t="shared" si="23"/>
        <v>0</v>
      </c>
    </row>
    <row r="25" spans="1:57" x14ac:dyDescent="0.2">
      <c r="A25">
        <f>front!A25</f>
        <v>207.21</v>
      </c>
      <c r="B25" s="1">
        <f t="shared" si="24"/>
        <v>0.46999999999999886</v>
      </c>
      <c r="C25" s="20">
        <f>front!B25</f>
        <v>3274.25</v>
      </c>
      <c r="D25" s="20">
        <f>front!C25</f>
        <v>9492.4</v>
      </c>
      <c r="E25" s="20">
        <f>front!D25</f>
        <v>3353.7</v>
      </c>
      <c r="F25" s="20">
        <f>front!E25</f>
        <v>10365.4</v>
      </c>
      <c r="G25" s="20">
        <f>front!F25</f>
        <v>10379.4</v>
      </c>
      <c r="H25" s="20">
        <f>front!H25</f>
        <v>9913.4</v>
      </c>
      <c r="I25" s="20">
        <f>front!I25</f>
        <v>11350.6</v>
      </c>
      <c r="J25" s="20">
        <f>front!J25</f>
        <v>9929.2000000000007</v>
      </c>
      <c r="K25" s="20"/>
      <c r="L25" s="4">
        <f>C25/(constants!$A$4+constants!$B$4*data!C25+constants!$C$4*data!C25^2+constants!$D$4*data!C25^3+constants!$E$4*data!C25^4+constants!$F$4*data!C25^5+constants!$G$4*data!C25^6+constants!$H$4*data!C25^7)</f>
        <v>3273.0797467559041</v>
      </c>
      <c r="M25" s="4">
        <f>D25/(constants!$A$4+constants!$B$4*data!D25+constants!$C$4*data!D25^2+constants!$D$4*data!D25^3+constants!$E$4*data!D25^4+constants!$F$4*data!D25^5+constants!$G$4*data!D25^6+constants!$H$4*data!D25^7)</f>
        <v>9499.7677870231892</v>
      </c>
      <c r="N25" s="4">
        <f>E25/(constants!$A$4+constants!$B$4*data!E25+constants!$C$4*data!E25^2+constants!$D$4*data!E25^3+constants!$E$4*data!E25^4+constants!$F$4*data!E25^5+constants!$G$4*data!E25^6+constants!$H$4*data!E25^7)</f>
        <v>3352.539805293814</v>
      </c>
      <c r="O25" s="4">
        <f>F25/(constants!$A$4+constants!$B$4*data!F25+constants!$C$4*data!F25^2+constants!$D$4*data!F25^3+constants!$E$4*data!F25^4+constants!$F$4*data!F25^5+constants!$G$4*data!F25^6+constants!$H$4*data!F25^7)</f>
        <v>10375.303663467274</v>
      </c>
      <c r="P25" s="4">
        <f>G25/(constants!$A$4+constants!$B$4*data!G25+constants!$C$4*data!G25^2+constants!$D$4*data!G25^3+constants!$E$4*data!G25^4+constants!$F$4*data!G25^5+constants!$G$4*data!G25^6+constants!$H$4*data!G25^7)</f>
        <v>10389.346976274994</v>
      </c>
      <c r="Q25" s="4">
        <f>H25/(constants!$A$4+constants!$B$4*data!H25+constants!$C$4*data!H25^2+constants!$D$4*data!H25^3+constants!$E$4*data!H25^4+constants!$F$4*data!H25^5+constants!$G$4*data!H25^6+constants!$H$4*data!H25^7)</f>
        <v>9921.9499692135141</v>
      </c>
      <c r="R25" s="4">
        <f>I25/(constants!$A$4+constants!$B$4*data!I25+constants!$C$4*data!I25^2+constants!$D$4*data!I25^3+constants!$E$4*data!I25^4+constants!$F$4*data!I25^5+constants!$G$4*data!I25^6+constants!$H$4*data!I25^7)</f>
        <v>11363.751309031482</v>
      </c>
      <c r="S25" s="4">
        <f>J25/(constants!$A$4+constants!$B$4*data!J25+constants!$C$4*data!J25^2+constants!$D$4*data!J25^3+constants!$E$4*data!J25^4+constants!$F$4*data!J25^5+constants!$G$4*data!J25^6+constants!$H$4*data!J25^7)</f>
        <v>9937.795819503237</v>
      </c>
      <c r="T25" s="4"/>
      <c r="U25" s="4">
        <f t="shared" si="9"/>
        <v>79.460058537909845</v>
      </c>
      <c r="V25" s="2">
        <f t="shared" si="10"/>
        <v>875.53587644408435</v>
      </c>
      <c r="W25" s="2">
        <f t="shared" si="11"/>
        <v>889.57918925180456</v>
      </c>
      <c r="X25" s="2">
        <f t="shared" si="12"/>
        <v>1441.8013398179683</v>
      </c>
      <c r="Y25" s="2">
        <f t="shared" si="13"/>
        <v>15.845850289722875</v>
      </c>
      <c r="Z25" s="2"/>
      <c r="AA25" s="4">
        <f t="shared" si="0"/>
        <v>132.43343089651643</v>
      </c>
      <c r="AB25" s="4">
        <f t="shared" si="1"/>
        <v>145.92264607401407</v>
      </c>
      <c r="AC25" s="4">
        <f t="shared" si="2"/>
        <v>148.26319820863409</v>
      </c>
      <c r="AD25" s="4">
        <f t="shared" si="3"/>
        <v>240.30022330299471</v>
      </c>
      <c r="AE25" s="4">
        <f t="shared" si="4"/>
        <v>2.6409750482871459</v>
      </c>
      <c r="AF25" s="4"/>
      <c r="AG25" s="4">
        <f t="shared" si="14"/>
        <v>1.016039677168634</v>
      </c>
      <c r="AH25" s="4">
        <f t="shared" si="15"/>
        <v>1.099031458225962E-2</v>
      </c>
      <c r="AI25" s="4"/>
      <c r="AJ25">
        <f>IF(front!E25&gt;$AJ$2,AA25,AB25)</f>
        <v>145.92264607401407</v>
      </c>
      <c r="AK25">
        <f t="shared" si="16"/>
        <v>4.3687436116237564</v>
      </c>
      <c r="AL25">
        <f>SUMPRODUCT($B$7:$B$456,AK$7:AK$456,EXP(constants!$B$32+constants!$A$32*ABS($A$7:$A$456-$A25)))</f>
        <v>0.10116865954410734</v>
      </c>
      <c r="AM25">
        <f t="shared" si="5"/>
        <v>4.2675749520796487</v>
      </c>
      <c r="AN25">
        <f t="shared" si="17"/>
        <v>0</v>
      </c>
      <c r="AP25" s="4">
        <f t="shared" si="6"/>
        <v>237.64598983384914</v>
      </c>
      <c r="AQ25">
        <f>SUMPRODUCT($B$7:$B$456,AP$7:AP$456,EXP(constants!$B$32+constants!$A$32*ABS($A$7:$A$456-$A25)))</f>
        <v>7.9664603732349466</v>
      </c>
      <c r="AR25" s="4">
        <f t="shared" si="7"/>
        <v>229.67952946061419</v>
      </c>
      <c r="AS25">
        <f t="shared" si="18"/>
        <v>229.67952946061419</v>
      </c>
      <c r="AT25" s="4"/>
      <c r="AU25" s="5">
        <f>SUMPRODUCT(constants!$B$13:$B$20,A25^constants!$A$13:$A$20)*constants!$C$10/((A25/1000000000)^5*(EXP(0.014388/(A25/1000000000)/constants!$B$9)-1))</f>
        <v>1.0310356405463332E-9</v>
      </c>
      <c r="AV25">
        <f>SUMPRODUCT(A25^constants!$E$28:$J$28,constants!$E$27:$J$27)</f>
        <v>7.6039417454060111E-6</v>
      </c>
      <c r="AX25" s="17">
        <f t="shared" si="8"/>
        <v>0</v>
      </c>
      <c r="AY25">
        <f t="shared" si="19"/>
        <v>3.3106745573988768E-8</v>
      </c>
      <c r="AZ25">
        <f t="shared" si="20"/>
        <v>0</v>
      </c>
      <c r="BA25">
        <f t="shared" si="21"/>
        <v>6.0392517811003393E-8</v>
      </c>
      <c r="BC25">
        <f t="shared" si="22"/>
        <v>6.0392517811003393E-8</v>
      </c>
      <c r="BE25" s="4">
        <f t="shared" si="23"/>
        <v>0</v>
      </c>
    </row>
    <row r="26" spans="1:57" x14ac:dyDescent="0.2">
      <c r="A26">
        <f>front!A26</f>
        <v>207.69</v>
      </c>
      <c r="B26" s="1">
        <f t="shared" si="24"/>
        <v>0.47999999999998977</v>
      </c>
      <c r="C26" s="20">
        <f>front!B26</f>
        <v>3257.45</v>
      </c>
      <c r="D26" s="20">
        <f>front!C26</f>
        <v>9347.6</v>
      </c>
      <c r="E26" s="20">
        <f>front!D26</f>
        <v>3328.85</v>
      </c>
      <c r="F26" s="20">
        <f>front!E26</f>
        <v>10142.6</v>
      </c>
      <c r="G26" s="20">
        <f>front!F26</f>
        <v>10201</v>
      </c>
      <c r="H26" s="20">
        <f>front!H26</f>
        <v>9733.7999999999993</v>
      </c>
      <c r="I26" s="20">
        <f>front!I26</f>
        <v>11189</v>
      </c>
      <c r="J26" s="20">
        <f>front!J26</f>
        <v>9729.4</v>
      </c>
      <c r="K26" s="20"/>
      <c r="L26" s="4">
        <f>C26/(constants!$A$4+constants!$B$4*data!C26+constants!$C$4*data!C26^2+constants!$D$4*data!C26^3+constants!$E$4*data!C26^4+constants!$F$4*data!C26^5+constants!$G$4*data!C26^6+constants!$H$4*data!C26^7)</f>
        <v>3256.2779015768429</v>
      </c>
      <c r="M26" s="4">
        <f>D26/(constants!$A$4+constants!$B$4*data!D26+constants!$C$4*data!D26^2+constants!$D$4*data!D26^3+constants!$E$4*data!D26^4+constants!$F$4*data!D26^5+constants!$G$4*data!D26^6+constants!$H$4*data!D26^7)</f>
        <v>9354.578879886496</v>
      </c>
      <c r="N26" s="4">
        <f>E26/(constants!$A$4+constants!$B$4*data!E26+constants!$C$4*data!E26^2+constants!$D$4*data!E26^3+constants!$E$4*data!E26^4+constants!$F$4*data!E26^5+constants!$G$4*data!E26^6+constants!$H$4*data!E26^7)</f>
        <v>3327.6864221096457</v>
      </c>
      <c r="O26" s="4">
        <f>F26/(constants!$A$4+constants!$B$4*data!F26+constants!$C$4*data!F26^2+constants!$D$4*data!F26^3+constants!$E$4*data!F26^4+constants!$F$4*data!F26^5+constants!$G$4*data!F26^6+constants!$H$4*data!F26^7)</f>
        <v>10151.825538149009</v>
      </c>
      <c r="P26" s="4">
        <f>G26/(constants!$A$4+constants!$B$4*data!G26+constants!$C$4*data!G26^2+constants!$D$4*data!G26^3+constants!$E$4*data!G26^4+constants!$F$4*data!G26^5+constants!$G$4*data!G26^6+constants!$H$4*data!G26^7)</f>
        <v>10210.401251260399</v>
      </c>
      <c r="Q26" s="4">
        <f>H26/(constants!$A$4+constants!$B$4*data!H26+constants!$C$4*data!H26^2+constants!$D$4*data!H26^3+constants!$E$4*data!H26^4+constants!$F$4*data!H26^5+constants!$G$4*data!H26^6+constants!$H$4*data!H26^7)</f>
        <v>9741.8363116370238</v>
      </c>
      <c r="R26" s="4">
        <f>I26/(constants!$A$4+constants!$B$4*data!I26+constants!$C$4*data!I26^2+constants!$D$4*data!I26^3+constants!$E$4*data!I26^4+constants!$F$4*data!I26^5+constants!$G$4*data!I26^6+constants!$H$4*data!I26^7)</f>
        <v>11201.591117058697</v>
      </c>
      <c r="S26" s="4">
        <f>J26/(constants!$A$4+constants!$B$4*data!J26+constants!$C$4*data!J26^2+constants!$D$4*data!J26^3+constants!$E$4*data!J26^4+constants!$F$4*data!J26^5+constants!$G$4*data!J26^6+constants!$H$4*data!J26^7)</f>
        <v>9737.4239015528692</v>
      </c>
      <c r="T26" s="4"/>
      <c r="U26" s="4">
        <f t="shared" si="9"/>
        <v>71.408520532802868</v>
      </c>
      <c r="V26" s="2">
        <f t="shared" si="10"/>
        <v>797.24665826251294</v>
      </c>
      <c r="W26" s="2">
        <f t="shared" si="11"/>
        <v>855.82237137390257</v>
      </c>
      <c r="X26" s="2">
        <f t="shared" si="12"/>
        <v>1459.7548054216732</v>
      </c>
      <c r="Y26" s="2">
        <f t="shared" si="13"/>
        <v>0</v>
      </c>
      <c r="Z26" s="2"/>
      <c r="AA26" s="4">
        <f t="shared" si="0"/>
        <v>119.01420088800478</v>
      </c>
      <c r="AB26" s="4">
        <f t="shared" si="1"/>
        <v>132.87444304375214</v>
      </c>
      <c r="AC26" s="4">
        <f t="shared" si="2"/>
        <v>142.63706189565042</v>
      </c>
      <c r="AD26" s="4">
        <f t="shared" si="3"/>
        <v>243.29246757027886</v>
      </c>
      <c r="AE26" s="4">
        <f t="shared" si="4"/>
        <v>0</v>
      </c>
      <c r="AF26" s="4"/>
      <c r="AG26" s="4">
        <f t="shared" si="14"/>
        <v>1.0734725100498348</v>
      </c>
      <c r="AH26" s="4">
        <f t="shared" si="15"/>
        <v>0</v>
      </c>
      <c r="AI26" s="4"/>
      <c r="AJ26">
        <f>IF(front!E26&gt;$AJ$2,AA26,AB26)</f>
        <v>132.87444304375214</v>
      </c>
      <c r="AK26">
        <f t="shared" si="16"/>
        <v>-3.3079204223761565</v>
      </c>
      <c r="AL26">
        <f>SUMPRODUCT($B$7:$B$456,AK$7:AK$456,EXP(constants!$B$32+constants!$A$32*ABS($A$7:$A$456-$A26)))</f>
        <v>0.10320638670048704</v>
      </c>
      <c r="AM26">
        <f t="shared" si="5"/>
        <v>-3.4111268090766433</v>
      </c>
      <c r="AN26">
        <f t="shared" si="17"/>
        <v>0</v>
      </c>
      <c r="AP26" s="4">
        <f t="shared" si="6"/>
        <v>243.29246757027886</v>
      </c>
      <c r="AQ26">
        <f>SUMPRODUCT($B$7:$B$456,AP$7:AP$456,EXP(constants!$B$32+constants!$A$32*ABS($A$7:$A$456-$A26)))</f>
        <v>8.116599578455407</v>
      </c>
      <c r="AR26" s="4">
        <f t="shared" si="7"/>
        <v>235.17586799182345</v>
      </c>
      <c r="AS26">
        <f t="shared" si="18"/>
        <v>235.17586799182345</v>
      </c>
      <c r="AT26" s="4"/>
      <c r="AU26" s="5">
        <f>SUMPRODUCT(constants!$B$13:$B$20,A26^constants!$A$13:$A$20)*constants!$C$10/((A26/1000000000)^5*(EXP(0.014388/(A26/1000000000)/constants!$B$9)-1))</f>
        <v>1.0773031835987306E-9</v>
      </c>
      <c r="AV26">
        <f>SUMPRODUCT(A26^constants!$E$28:$J$28,constants!$E$27:$J$27)</f>
        <v>7.5194469699369133E-6</v>
      </c>
      <c r="AX26" s="17">
        <f t="shared" si="8"/>
        <v>0</v>
      </c>
      <c r="AY26">
        <f t="shared" si="19"/>
        <v>3.1973718367219324E-8</v>
      </c>
      <c r="AZ26">
        <f t="shared" si="20"/>
        <v>0</v>
      </c>
      <c r="BA26">
        <f t="shared" si="21"/>
        <v>5.8325677214658691E-8</v>
      </c>
      <c r="BC26">
        <f t="shared" si="22"/>
        <v>5.8325677214658691E-8</v>
      </c>
      <c r="BE26" s="4">
        <f t="shared" si="23"/>
        <v>0</v>
      </c>
    </row>
    <row r="27" spans="1:57" x14ac:dyDescent="0.2">
      <c r="A27">
        <f>front!A27</f>
        <v>208.16</v>
      </c>
      <c r="B27" s="1">
        <f t="shared" si="24"/>
        <v>0.46999999999999886</v>
      </c>
      <c r="C27" s="20">
        <f>front!B27</f>
        <v>3246.65</v>
      </c>
      <c r="D27" s="20">
        <f>front!C27</f>
        <v>9183.7999999999993</v>
      </c>
      <c r="E27" s="20">
        <f>front!D27</f>
        <v>3310.55</v>
      </c>
      <c r="F27" s="20">
        <f>front!E27</f>
        <v>9958.4</v>
      </c>
      <c r="G27" s="20">
        <f>front!F27</f>
        <v>10042.6</v>
      </c>
      <c r="H27" s="20">
        <f>front!H27</f>
        <v>9547.6</v>
      </c>
      <c r="I27" s="20">
        <f>front!I27</f>
        <v>11080.6</v>
      </c>
      <c r="J27" s="20">
        <f>front!J27</f>
        <v>9543.2000000000007</v>
      </c>
      <c r="K27" s="20"/>
      <c r="L27" s="4">
        <f>C27/(constants!$A$4+constants!$B$4*data!C27+constants!$C$4*data!C27^2+constants!$D$4*data!C27^3+constants!$E$4*data!C27^4+constants!$F$4*data!C27^5+constants!$G$4*data!C27^6+constants!$H$4*data!C27^7)</f>
        <v>3245.4767670877759</v>
      </c>
      <c r="M27" s="4">
        <f>D27/(constants!$A$4+constants!$B$4*data!D27+constants!$C$4*data!D27^2+constants!$D$4*data!D27^3+constants!$E$4*data!D27^4+constants!$F$4*data!D27^5+constants!$G$4*data!D27^6+constants!$H$4*data!D27^7)</f>
        <v>9190.3499220226331</v>
      </c>
      <c r="N27" s="4">
        <f>E27/(constants!$A$4+constants!$B$4*data!E27+constants!$C$4*data!E27^2+constants!$D$4*data!E27^3+constants!$E$4*data!E27^4+constants!$F$4*data!E27^5+constants!$G$4*data!E27^6+constants!$H$4*data!E27^7)</f>
        <v>3309.3840688837972</v>
      </c>
      <c r="O27" s="4">
        <f>F27/(constants!$A$4+constants!$B$4*data!F27+constants!$C$4*data!F27^2+constants!$D$4*data!F27^3+constants!$E$4*data!F27^4+constants!$F$4*data!F27^5+constants!$G$4*data!F27^6+constants!$H$4*data!F27^7)</f>
        <v>9967.0808367111822</v>
      </c>
      <c r="P27" s="4">
        <f>G27/(constants!$A$4+constants!$B$4*data!G27+constants!$C$4*data!G27^2+constants!$D$4*data!G27^3+constants!$E$4*data!G27^4+constants!$F$4*data!G27^5+constants!$G$4*data!G27^6+constants!$H$4*data!G27^7)</f>
        <v>10051.528030106727</v>
      </c>
      <c r="Q27" s="4">
        <f>H27/(constants!$A$4+constants!$B$4*data!H27+constants!$C$4*data!H27^2+constants!$D$4*data!H27^3+constants!$E$4*data!H27^4+constants!$F$4*data!H27^5+constants!$G$4*data!H27^6+constants!$H$4*data!H27^7)</f>
        <v>9555.1184361000287</v>
      </c>
      <c r="R27" s="4">
        <f>I27/(constants!$A$4+constants!$B$4*data!I27+constants!$C$4*data!I27^2+constants!$D$4*data!I27^3+constants!$E$4*data!I27^4+constants!$F$4*data!I27^5+constants!$G$4*data!I27^6+constants!$H$4*data!I27^7)</f>
        <v>11092.821332201309</v>
      </c>
      <c r="S27" s="4">
        <f>J27/(constants!$A$4+constants!$B$4*data!J27+constants!$C$4*data!J27^2+constants!$D$4*data!J27^3+constants!$E$4*data!J27^4+constants!$F$4*data!J27^5+constants!$G$4*data!J27^6+constants!$H$4*data!J27^7)</f>
        <v>9550.7063794908026</v>
      </c>
      <c r="T27" s="4"/>
      <c r="U27" s="4">
        <f t="shared" si="9"/>
        <v>63.907301796021329</v>
      </c>
      <c r="V27" s="2">
        <f t="shared" si="10"/>
        <v>776.73091468854909</v>
      </c>
      <c r="W27" s="2">
        <f t="shared" si="11"/>
        <v>861.17810808409376</v>
      </c>
      <c r="X27" s="2">
        <f t="shared" si="12"/>
        <v>1537.7028961012802</v>
      </c>
      <c r="Y27" s="2">
        <f t="shared" si="13"/>
        <v>0</v>
      </c>
      <c r="Z27" s="2"/>
      <c r="AA27" s="4">
        <f t="shared" si="0"/>
        <v>106.51216966003555</v>
      </c>
      <c r="AB27" s="4">
        <f t="shared" si="1"/>
        <v>129.45515244809152</v>
      </c>
      <c r="AC27" s="4">
        <f t="shared" si="2"/>
        <v>143.52968468068229</v>
      </c>
      <c r="AD27" s="4">
        <f t="shared" si="3"/>
        <v>256.28381601688</v>
      </c>
      <c r="AE27" s="4">
        <f t="shared" si="4"/>
        <v>0</v>
      </c>
      <c r="AF27" s="4"/>
      <c r="AG27" s="4">
        <f t="shared" si="14"/>
        <v>1.1087212981981103</v>
      </c>
      <c r="AH27" s="4">
        <f t="shared" si="15"/>
        <v>0</v>
      </c>
      <c r="AI27" s="4"/>
      <c r="AJ27">
        <f>IF(front!E27&gt;$AJ$2,AA27,AB27)</f>
        <v>129.45515244809152</v>
      </c>
      <c r="AK27">
        <f t="shared" si="16"/>
        <v>-7.5794402979576603</v>
      </c>
      <c r="AL27">
        <f>SUMPRODUCT($B$7:$B$456,AK$7:AK$456,EXP(constants!$B$32+constants!$A$32*ABS($A$7:$A$456-$A27)))</f>
        <v>0.10527456604413775</v>
      </c>
      <c r="AM27">
        <f t="shared" si="5"/>
        <v>-7.6847148640017977</v>
      </c>
      <c r="AN27">
        <f t="shared" si="17"/>
        <v>0</v>
      </c>
      <c r="AP27" s="4">
        <f t="shared" si="6"/>
        <v>256.28381601688</v>
      </c>
      <c r="AQ27">
        <f>SUMPRODUCT($B$7:$B$456,AP$7:AP$456,EXP(constants!$B$32+constants!$A$32*ABS($A$7:$A$456-$A27)))</f>
        <v>8.264959977529811</v>
      </c>
      <c r="AR27" s="4">
        <f t="shared" si="7"/>
        <v>248.0188560393502</v>
      </c>
      <c r="AS27">
        <f t="shared" si="18"/>
        <v>248.0188560393502</v>
      </c>
      <c r="AT27" s="4"/>
      <c r="AU27" s="5">
        <f>SUMPRODUCT(constants!$B$13:$B$20,A27^constants!$A$13:$A$20)*constants!$C$10/((A27/1000000000)^5*(EXP(0.014388/(A27/1000000000)/constants!$B$9)-1))</f>
        <v>1.124331982512159E-9</v>
      </c>
      <c r="AV27">
        <f>SUMPRODUCT(A27^constants!$E$28:$J$28,constants!$E$27:$J$27)</f>
        <v>7.4376901855775844E-6</v>
      </c>
      <c r="AX27" s="17">
        <f t="shared" si="8"/>
        <v>0</v>
      </c>
      <c r="AY27">
        <f t="shared" si="19"/>
        <v>2.9988406141174744E-8</v>
      </c>
      <c r="AZ27">
        <f t="shared" si="20"/>
        <v>0</v>
      </c>
      <c r="BA27">
        <f t="shared" si="21"/>
        <v>5.4704119073166183E-8</v>
      </c>
      <c r="BC27">
        <f t="shared" si="22"/>
        <v>5.4704119073166183E-8</v>
      </c>
      <c r="BE27" s="4">
        <f t="shared" si="23"/>
        <v>0</v>
      </c>
    </row>
    <row r="28" spans="1:57" x14ac:dyDescent="0.2">
      <c r="A28">
        <f>front!A28</f>
        <v>208.63</v>
      </c>
      <c r="B28" s="1">
        <f t="shared" si="24"/>
        <v>0.46999999999999886</v>
      </c>
      <c r="C28" s="20">
        <f>front!B28</f>
        <v>3229.4</v>
      </c>
      <c r="D28" s="20">
        <f>front!C28</f>
        <v>9084.2000000000007</v>
      </c>
      <c r="E28" s="20">
        <f>front!D28</f>
        <v>3312.15</v>
      </c>
      <c r="F28" s="20">
        <f>front!E28</f>
        <v>9914.7999999999993</v>
      </c>
      <c r="G28" s="20">
        <f>front!F28</f>
        <v>9967.2000000000007</v>
      </c>
      <c r="H28" s="20">
        <f>front!H28</f>
        <v>9463.4</v>
      </c>
      <c r="I28" s="20">
        <f>front!I28</f>
        <v>11073.2</v>
      </c>
      <c r="J28" s="20">
        <f>front!J28</f>
        <v>9489</v>
      </c>
      <c r="K28" s="20"/>
      <c r="L28" s="4">
        <f>C28/(constants!$A$4+constants!$B$4*data!C28+constants!$C$4*data!C28^2+constants!$D$4*data!C28^3+constants!$E$4*data!C28^4+constants!$F$4*data!C28^5+constants!$G$4*data!C28^6+constants!$H$4*data!C28^7)</f>
        <v>3228.2250388118987</v>
      </c>
      <c r="M28" s="4">
        <f>D28/(constants!$A$4+constants!$B$4*data!D28+constants!$C$4*data!D28^2+constants!$D$4*data!D28^3+constants!$E$4*data!D28^4+constants!$F$4*data!D28^5+constants!$G$4*data!D28^6+constants!$H$4*data!D28^7)</f>
        <v>9090.4948049679915</v>
      </c>
      <c r="N28" s="4">
        <f>E28/(constants!$A$4+constants!$B$4*data!E28+constants!$C$4*data!E28^2+constants!$D$4*data!E28^3+constants!$E$4*data!E28^4+constants!$F$4*data!E28^5+constants!$G$4*data!E28^6+constants!$H$4*data!E28^7)</f>
        <v>3310.9842699616402</v>
      </c>
      <c r="O28" s="4">
        <f>F28/(constants!$A$4+constants!$B$4*data!F28+constants!$C$4*data!F28^2+constants!$D$4*data!F28^3+constants!$E$4*data!F28^4+constants!$F$4*data!F28^5+constants!$G$4*data!F28^6+constants!$H$4*data!F28^7)</f>
        <v>9923.35402758087</v>
      </c>
      <c r="P28" s="4">
        <f>G28/(constants!$A$4+constants!$B$4*data!G28+constants!$C$4*data!G28^2+constants!$D$4*data!G28^3+constants!$E$4*data!G28^4+constants!$F$4*data!G28^5+constants!$G$4*data!G28^6+constants!$H$4*data!G28^7)</f>
        <v>9975.9065298688365</v>
      </c>
      <c r="Q28" s="4">
        <f>H28/(constants!$A$4+constants!$B$4*data!H28+constants!$C$4*data!H28^2+constants!$D$4*data!H28^3+constants!$E$4*data!H28^4+constants!$F$4*data!H28^5+constants!$G$4*data!H28^6+constants!$H$4*data!H28^7)</f>
        <v>9470.6891701892582</v>
      </c>
      <c r="R28" s="4">
        <f>I28/(constants!$A$4+constants!$B$4*data!I28+constants!$C$4*data!I28^2+constants!$D$4*data!I28^3+constants!$E$4*data!I28^4+constants!$F$4*data!I28^5+constants!$G$4*data!I28^6+constants!$H$4*data!I28^7)</f>
        <v>11085.396264564208</v>
      </c>
      <c r="S28" s="4">
        <f>J28/(constants!$A$4+constants!$B$4*data!J28+constants!$C$4*data!J28^2+constants!$D$4*data!J28^3+constants!$E$4*data!J28^4+constants!$F$4*data!J28^5+constants!$G$4*data!J28^6+constants!$H$4*data!J28^7)</f>
        <v>9496.3585510292214</v>
      </c>
      <c r="T28" s="4"/>
      <c r="U28" s="4">
        <f t="shared" si="9"/>
        <v>82.759231149741481</v>
      </c>
      <c r="V28" s="2">
        <f t="shared" si="10"/>
        <v>832.85922261287851</v>
      </c>
      <c r="W28" s="2">
        <f t="shared" si="11"/>
        <v>885.411724900845</v>
      </c>
      <c r="X28" s="2">
        <f t="shared" si="12"/>
        <v>1614.7070943749495</v>
      </c>
      <c r="Y28" s="2">
        <f t="shared" si="13"/>
        <v>25.669380839963196</v>
      </c>
      <c r="Z28" s="2"/>
      <c r="AA28" s="4">
        <f t="shared" si="0"/>
        <v>137.93205191623579</v>
      </c>
      <c r="AB28" s="4">
        <f t="shared" si="1"/>
        <v>138.80987043547975</v>
      </c>
      <c r="AC28" s="4">
        <f t="shared" si="2"/>
        <v>147.56862081680748</v>
      </c>
      <c r="AD28" s="4">
        <f t="shared" si="3"/>
        <v>269.11784906249159</v>
      </c>
      <c r="AE28" s="4">
        <f t="shared" si="4"/>
        <v>4.278230139993866</v>
      </c>
      <c r="AF28" s="4"/>
      <c r="AG28" s="4">
        <f t="shared" si="14"/>
        <v>1.0630989017845016</v>
      </c>
      <c r="AH28" s="4">
        <f t="shared" si="15"/>
        <v>1.5897236674927581E-2</v>
      </c>
      <c r="AI28" s="4"/>
      <c r="AJ28">
        <f>IF(front!E28&gt;$AJ$2,AA28,AB28)</f>
        <v>138.80987043547975</v>
      </c>
      <c r="AK28">
        <f t="shared" si="16"/>
        <v>-2.0808860705091092</v>
      </c>
      <c r="AL28">
        <f>SUMPRODUCT($B$7:$B$456,AK$7:AK$456,EXP(constants!$B$32+constants!$A$32*ABS($A$7:$A$456-$A28)))</f>
        <v>0.10745189214324431</v>
      </c>
      <c r="AM28">
        <f t="shared" si="5"/>
        <v>-2.1883379626523536</v>
      </c>
      <c r="AN28">
        <f t="shared" si="17"/>
        <v>0</v>
      </c>
      <c r="AP28" s="4">
        <f t="shared" si="6"/>
        <v>264.81814103092807</v>
      </c>
      <c r="AQ28">
        <f>SUMPRODUCT($B$7:$B$456,AP$7:AP$456,EXP(constants!$B$32+constants!$A$32*ABS($A$7:$A$456-$A28)))</f>
        <v>8.414629497027196</v>
      </c>
      <c r="AR28" s="4">
        <f t="shared" si="7"/>
        <v>256.40351153390088</v>
      </c>
      <c r="AS28">
        <f t="shared" si="18"/>
        <v>256.40351153390088</v>
      </c>
      <c r="AT28" s="4"/>
      <c r="AU28" s="5">
        <f>SUMPRODUCT(constants!$B$13:$B$20,A28^constants!$A$13:$A$20)*constants!$C$10/((A28/1000000000)^5*(EXP(0.014388/(A28/1000000000)/constants!$B$9)-1))</f>
        <v>1.1731210309413464E-9</v>
      </c>
      <c r="AV28">
        <f>SUMPRODUCT(A28^constants!$E$28:$J$28,constants!$E$27:$J$27)</f>
        <v>7.3568915845560507E-6</v>
      </c>
      <c r="AX28" s="17">
        <f t="shared" si="8"/>
        <v>0</v>
      </c>
      <c r="AY28">
        <f t="shared" si="19"/>
        <v>2.8692631939962122E-8</v>
      </c>
      <c r="AZ28">
        <f t="shared" si="20"/>
        <v>0</v>
      </c>
      <c r="BA28">
        <f t="shared" si="21"/>
        <v>5.2340399378915863E-8</v>
      </c>
      <c r="BC28">
        <f t="shared" si="22"/>
        <v>5.2340399378915863E-8</v>
      </c>
      <c r="BE28" s="4">
        <f t="shared" si="23"/>
        <v>0</v>
      </c>
    </row>
    <row r="29" spans="1:57" x14ac:dyDescent="0.2">
      <c r="A29">
        <f>front!A29</f>
        <v>209.1</v>
      </c>
      <c r="B29" s="1">
        <f t="shared" si="24"/>
        <v>0.46999999999999886</v>
      </c>
      <c r="C29" s="20">
        <f>front!B29</f>
        <v>3251.5</v>
      </c>
      <c r="D29" s="20">
        <f>front!C29</f>
        <v>9190.4</v>
      </c>
      <c r="E29" s="20">
        <f>front!D29</f>
        <v>3331.7</v>
      </c>
      <c r="F29" s="20">
        <f>front!E29</f>
        <v>10091.200000000001</v>
      </c>
      <c r="G29" s="20">
        <f>front!F29</f>
        <v>10114.6</v>
      </c>
      <c r="H29" s="20">
        <f>front!H29</f>
        <v>9621.7999999999993</v>
      </c>
      <c r="I29" s="20">
        <f>front!I29</f>
        <v>11259</v>
      </c>
      <c r="J29" s="20">
        <f>front!J29</f>
        <v>9624</v>
      </c>
      <c r="K29" s="20"/>
      <c r="L29" s="4">
        <f>C29/(constants!$A$4+constants!$B$4*data!C29+constants!$C$4*data!C29^2+constants!$D$4*data!C29^3+constants!$E$4*data!C29^4+constants!$F$4*data!C29^5+constants!$G$4*data!C29^6+constants!$H$4*data!C29^7)</f>
        <v>3250.3272715574412</v>
      </c>
      <c r="M29" s="4">
        <f>D29/(constants!$A$4+constants!$B$4*data!D29+constants!$C$4*data!D29^2+constants!$D$4*data!D29^3+constants!$E$4*data!D29^4+constants!$F$4*data!D29^5+constants!$G$4*data!D29^6+constants!$H$4*data!D29^7)</f>
        <v>9196.966980201305</v>
      </c>
      <c r="N29" s="4">
        <f>E29/(constants!$A$4+constants!$B$4*data!E29+constants!$C$4*data!E29^2+constants!$D$4*data!E29^3+constants!$E$4*data!E29^4+constants!$F$4*data!E29^5+constants!$G$4*data!E29^6+constants!$H$4*data!E29^7)</f>
        <v>3330.5367991363928</v>
      </c>
      <c r="O29" s="4">
        <f>F29/(constants!$A$4+constants!$B$4*data!F29+constants!$C$4*data!F29^2+constants!$D$4*data!F29^3+constants!$E$4*data!F29^4+constants!$F$4*data!F29^5+constants!$G$4*data!F29^6+constants!$H$4*data!F29^7)</f>
        <v>10100.272086863384</v>
      </c>
      <c r="P29" s="4">
        <f>G29/(constants!$A$4+constants!$B$4*data!G29+constants!$C$4*data!G29^2+constants!$D$4*data!G29^3+constants!$E$4*data!G29^4+constants!$F$4*data!G29^5+constants!$G$4*data!G29^6+constants!$H$4*data!G29^7)</f>
        <v>10123.741806535148</v>
      </c>
      <c r="Q29" s="4">
        <f>H29/(constants!$A$4+constants!$B$4*data!H29+constants!$C$4*data!H29^2+constants!$D$4*data!H29^3+constants!$E$4*data!H29^4+constants!$F$4*data!H29^5+constants!$G$4*data!H29^6+constants!$H$4*data!H29^7)</f>
        <v>9629.5230146122576</v>
      </c>
      <c r="R29" s="4">
        <f>I29/(constants!$A$4+constants!$B$4*data!I29+constants!$C$4*data!I29^2+constants!$D$4*data!I29^3+constants!$E$4*data!I29^4+constants!$F$4*data!I29^5+constants!$G$4*data!I29^6+constants!$H$4*data!I29^7)</f>
        <v>11271.832466017113</v>
      </c>
      <c r="S29" s="4">
        <f>J29/(constants!$A$4+constants!$B$4*data!J29+constants!$C$4*data!J29^2+constants!$D$4*data!J29^3+constants!$E$4*data!J29^4+constants!$F$4*data!J29^5+constants!$G$4*data!J29^6+constants!$H$4*data!J29^7)</f>
        <v>9631.7291165782935</v>
      </c>
      <c r="T29" s="4"/>
      <c r="U29" s="4">
        <f t="shared" si="9"/>
        <v>80.209527578951565</v>
      </c>
      <c r="V29" s="2">
        <f t="shared" si="10"/>
        <v>903.3051066620792</v>
      </c>
      <c r="W29" s="2">
        <f t="shared" si="11"/>
        <v>926.77482633384352</v>
      </c>
      <c r="X29" s="2">
        <f t="shared" si="12"/>
        <v>1642.3094514048553</v>
      </c>
      <c r="Y29" s="2">
        <f t="shared" si="13"/>
        <v>2.2061019660359307</v>
      </c>
      <c r="Z29" s="2"/>
      <c r="AA29" s="4">
        <f t="shared" si="0"/>
        <v>133.68254596491926</v>
      </c>
      <c r="AB29" s="4">
        <f t="shared" si="1"/>
        <v>150.55085111034654</v>
      </c>
      <c r="AC29" s="4">
        <f t="shared" si="2"/>
        <v>154.46247105564058</v>
      </c>
      <c r="AD29" s="4">
        <f t="shared" si="3"/>
        <v>273.71824190080923</v>
      </c>
      <c r="AE29" s="4">
        <f t="shared" si="4"/>
        <v>0.36768366100598843</v>
      </c>
      <c r="AF29" s="4"/>
      <c r="AG29" s="4">
        <f t="shared" si="14"/>
        <v>1.0259820513563687</v>
      </c>
      <c r="AH29" s="4">
        <f t="shared" si="15"/>
        <v>1.3432924983466416E-3</v>
      </c>
      <c r="AI29" s="4"/>
      <c r="AJ29">
        <f>IF(front!E29&gt;$AJ$2,AA29,AB29)</f>
        <v>150.55085111034654</v>
      </c>
      <c r="AK29">
        <f t="shared" si="16"/>
        <v>3.0782090380899092</v>
      </c>
      <c r="AL29">
        <f>SUMPRODUCT($B$7:$B$456,AK$7:AK$456,EXP(constants!$B$32+constants!$A$32*ABS($A$7:$A$456-$A29)))</f>
        <v>0.10969239618523136</v>
      </c>
      <c r="AM29">
        <f t="shared" si="5"/>
        <v>2.968516641904678</v>
      </c>
      <c r="AN29">
        <f t="shared" si="17"/>
        <v>0</v>
      </c>
      <c r="AP29" s="4">
        <f t="shared" si="6"/>
        <v>273.34871236673314</v>
      </c>
      <c r="AQ29">
        <f>SUMPRODUCT($B$7:$B$456,AP$7:AP$456,EXP(constants!$B$32+constants!$A$32*ABS($A$7:$A$456-$A29)))</f>
        <v>8.5655986432186868</v>
      </c>
      <c r="AR29" s="4">
        <f t="shared" si="7"/>
        <v>264.78311372351448</v>
      </c>
      <c r="AS29">
        <f t="shared" si="18"/>
        <v>264.78311372351448</v>
      </c>
      <c r="AT29" s="4"/>
      <c r="AU29" s="5">
        <f>SUMPRODUCT(constants!$B$13:$B$20,A29^constants!$A$13:$A$20)*constants!$C$10/((A29/1000000000)^5*(EXP(0.014388/(A29/1000000000)/constants!$B$9)-1))</f>
        <v>1.2237244440543574E-9</v>
      </c>
      <c r="AV29">
        <f>SUMPRODUCT(A29^constants!$E$28:$J$28,constants!$E$27:$J$27)</f>
        <v>7.2770420806138737E-6</v>
      </c>
      <c r="AX29" s="17">
        <f t="shared" si="8"/>
        <v>0</v>
      </c>
      <c r="AY29">
        <f t="shared" si="19"/>
        <v>2.7483029330233398E-8</v>
      </c>
      <c r="AZ29">
        <f t="shared" si="20"/>
        <v>0</v>
      </c>
      <c r="BA29">
        <f t="shared" si="21"/>
        <v>5.0133871800147364E-8</v>
      </c>
      <c r="BC29">
        <f t="shared" si="22"/>
        <v>5.0133871800147364E-8</v>
      </c>
      <c r="BE29" s="4">
        <f t="shared" si="23"/>
        <v>0</v>
      </c>
    </row>
    <row r="30" spans="1:57" x14ac:dyDescent="0.2">
      <c r="A30">
        <f>front!A30</f>
        <v>209.57</v>
      </c>
      <c r="B30" s="1">
        <f t="shared" si="24"/>
        <v>0.46999999999999886</v>
      </c>
      <c r="C30" s="20">
        <f>front!B30</f>
        <v>3348.35</v>
      </c>
      <c r="D30" s="20">
        <f>front!C30</f>
        <v>10194</v>
      </c>
      <c r="E30" s="20">
        <f>front!D30</f>
        <v>3422.25</v>
      </c>
      <c r="F30" s="20">
        <f>front!E30</f>
        <v>10997.2</v>
      </c>
      <c r="G30" s="20">
        <f>front!F30</f>
        <v>11083.4</v>
      </c>
      <c r="H30" s="20">
        <f>front!H30</f>
        <v>10616</v>
      </c>
      <c r="I30" s="20">
        <f>front!I30</f>
        <v>12349</v>
      </c>
      <c r="J30" s="20">
        <f>front!J30</f>
        <v>10625.6</v>
      </c>
      <c r="K30" s="20"/>
      <c r="L30" s="4">
        <f>C30/(constants!$A$4+constants!$B$4*data!C30+constants!$C$4*data!C30^2+constants!$D$4*data!C30^3+constants!$E$4*data!C30^4+constants!$F$4*data!C30^5+constants!$G$4*data!C30^6+constants!$H$4*data!C30^7)</f>
        <v>3347.1890586328777</v>
      </c>
      <c r="M30" s="4">
        <f>D30/(constants!$A$4+constants!$B$4*data!D30+constants!$C$4*data!D30^2+constants!$D$4*data!D30^3+constants!$E$4*data!D30^4+constants!$F$4*data!D30^5+constants!$G$4*data!D30^6+constants!$H$4*data!D30^7)</f>
        <v>10203.38011331557</v>
      </c>
      <c r="N30" s="4">
        <f>E30/(constants!$A$4+constants!$B$4*data!E30+constants!$C$4*data!E30^2+constants!$D$4*data!E30^3+constants!$E$4*data!E30^4+constants!$F$4*data!E30^5+constants!$G$4*data!E30^6+constants!$H$4*data!E30^7)</f>
        <v>3421.1002638756991</v>
      </c>
      <c r="O30" s="4">
        <f>F30/(constants!$A$4+constants!$B$4*data!F30+constants!$C$4*data!F30^2+constants!$D$4*data!F30^3+constants!$E$4*data!F30^4+constants!$F$4*data!F30^5+constants!$G$4*data!F30^6+constants!$H$4*data!F30^7)</f>
        <v>11009.140118215502</v>
      </c>
      <c r="P30" s="4">
        <f>G30/(constants!$A$4+constants!$B$4*data!G30+constants!$C$4*data!G30^2+constants!$D$4*data!G30^3+constants!$E$4*data!G30^4+constants!$F$4*data!G30^5+constants!$G$4*data!G30^6+constants!$H$4*data!G30^7)</f>
        <v>11095.630823126774</v>
      </c>
      <c r="Q30" s="4">
        <f>H30/(constants!$A$4+constants!$B$4*data!H30+constants!$C$4*data!H30^2+constants!$D$4*data!H30^3+constants!$E$4*data!H30^4+constants!$F$4*data!H30^5+constants!$G$4*data!H30^6+constants!$H$4*data!H30^7)</f>
        <v>10626.691446380359</v>
      </c>
      <c r="R30" s="4">
        <f>I30/(constants!$A$4+constants!$B$4*data!I30+constants!$C$4*data!I30^2+constants!$D$4*data!I30^3+constants!$E$4*data!I30^4+constants!$F$4*data!I30^5+constants!$G$4*data!I30^6+constants!$H$4*data!I30^7)</f>
        <v>12365.844829881498</v>
      </c>
      <c r="S30" s="4">
        <f>J30/(constants!$A$4+constants!$B$4*data!J30+constants!$C$4*data!J30^2+constants!$D$4*data!J30^3+constants!$E$4*data!J30^4+constants!$F$4*data!J30^5+constants!$G$4*data!J30^6+constants!$H$4*data!J30^7)</f>
        <v>10636.322149241567</v>
      </c>
      <c r="T30" s="4"/>
      <c r="U30" s="4">
        <f t="shared" si="9"/>
        <v>73.911205242821325</v>
      </c>
      <c r="V30" s="2">
        <f t="shared" si="10"/>
        <v>805.76000489993203</v>
      </c>
      <c r="W30" s="2">
        <f t="shared" si="11"/>
        <v>892.25070981120371</v>
      </c>
      <c r="X30" s="2">
        <f t="shared" si="12"/>
        <v>1739.1533835011396</v>
      </c>
      <c r="Y30" s="2">
        <f t="shared" si="13"/>
        <v>9.6307028612081922</v>
      </c>
      <c r="Z30" s="2"/>
      <c r="AA30" s="4">
        <f t="shared" si="0"/>
        <v>123.18534207136886</v>
      </c>
      <c r="AB30" s="4">
        <f t="shared" si="1"/>
        <v>134.29333414998868</v>
      </c>
      <c r="AC30" s="4">
        <f t="shared" si="2"/>
        <v>148.70845163520062</v>
      </c>
      <c r="AD30" s="4">
        <f t="shared" si="3"/>
        <v>289.85889725018995</v>
      </c>
      <c r="AE30" s="4">
        <f t="shared" si="4"/>
        <v>1.6051171435346987</v>
      </c>
      <c r="AF30" s="4"/>
      <c r="AG30" s="4">
        <f t="shared" si="14"/>
        <v>1.1073405286751767</v>
      </c>
      <c r="AH30" s="4">
        <f t="shared" si="15"/>
        <v>5.5375810739707997E-3</v>
      </c>
      <c r="AI30" s="4"/>
      <c r="AJ30">
        <f>IF(front!E30&gt;$AJ$2,AA30,AB30)</f>
        <v>134.29333414998868</v>
      </c>
      <c r="AK30">
        <f t="shared" si="16"/>
        <v>-7.6856728621264665</v>
      </c>
      <c r="AL30">
        <f>SUMPRODUCT($B$7:$B$456,AK$7:AK$456,EXP(constants!$B$32+constants!$A$32*ABS($A$7:$A$456-$A30)))</f>
        <v>0.11195303083978411</v>
      </c>
      <c r="AM30">
        <f t="shared" si="5"/>
        <v>-7.7976258929662503</v>
      </c>
      <c r="AN30">
        <f t="shared" si="17"/>
        <v>0</v>
      </c>
      <c r="AP30" s="4">
        <f t="shared" si="6"/>
        <v>288.24572197727997</v>
      </c>
      <c r="AQ30">
        <f>SUMPRODUCT($B$7:$B$456,AP$7:AP$456,EXP(constants!$B$32+constants!$A$32*ABS($A$7:$A$456-$A30)))</f>
        <v>8.7178585038956449</v>
      </c>
      <c r="AR30" s="4">
        <f t="shared" si="7"/>
        <v>279.52786347338434</v>
      </c>
      <c r="AS30">
        <f t="shared" si="18"/>
        <v>279.52786347338434</v>
      </c>
      <c r="AT30" s="4"/>
      <c r="AU30" s="5">
        <f>SUMPRODUCT(constants!$B$13:$B$20,A30^constants!$A$13:$A$20)*constants!$C$10/((A30/1000000000)^5*(EXP(0.014388/(A30/1000000000)/constants!$B$9)-1))</f>
        <v>1.2761975917182372E-9</v>
      </c>
      <c r="AV30">
        <f>SUMPRODUCT(A30^constants!$E$28:$J$28,constants!$E$27:$J$27)</f>
        <v>7.1981326444555131E-6</v>
      </c>
      <c r="AX30" s="17">
        <f t="shared" si="8"/>
        <v>0</v>
      </c>
      <c r="AY30">
        <f t="shared" si="19"/>
        <v>2.5751038036109391E-8</v>
      </c>
      <c r="AZ30">
        <f t="shared" si="20"/>
        <v>0</v>
      </c>
      <c r="BA30">
        <f t="shared" si="21"/>
        <v>4.6974415524231547E-8</v>
      </c>
      <c r="BC30">
        <f t="shared" si="22"/>
        <v>4.6974415524231547E-8</v>
      </c>
      <c r="BE30" s="4">
        <f t="shared" si="23"/>
        <v>0</v>
      </c>
    </row>
    <row r="31" spans="1:57" x14ac:dyDescent="0.2">
      <c r="A31">
        <f>front!A31</f>
        <v>210.04</v>
      </c>
      <c r="B31" s="1">
        <f t="shared" si="24"/>
        <v>0.46999999999999886</v>
      </c>
      <c r="C31" s="20">
        <f>front!B31</f>
        <v>3346.5</v>
      </c>
      <c r="D31" s="20">
        <f>front!C31</f>
        <v>10176.6</v>
      </c>
      <c r="E31" s="20">
        <f>front!D31</f>
        <v>3430.25</v>
      </c>
      <c r="F31" s="20">
        <f>front!E31</f>
        <v>10959.8</v>
      </c>
      <c r="G31" s="20">
        <f>front!F31</f>
        <v>11067</v>
      </c>
      <c r="H31" s="20">
        <f>front!H31</f>
        <v>10577.4</v>
      </c>
      <c r="I31" s="20">
        <f>front!I31</f>
        <v>12366.6</v>
      </c>
      <c r="J31" s="20">
        <f>front!J31</f>
        <v>10572.2</v>
      </c>
      <c r="K31" s="20"/>
      <c r="L31" s="4">
        <f>C31/(constants!$A$4+constants!$B$4*data!C31+constants!$C$4*data!C31^2+constants!$D$4*data!C31^3+constants!$E$4*data!C31^4+constants!$F$4*data!C31^5+constants!$G$4*data!C31^6+constants!$H$4*data!C31^7)</f>
        <v>3345.3388027785763</v>
      </c>
      <c r="M31" s="4">
        <f>D31/(constants!$A$4+constants!$B$4*data!D31+constants!$C$4*data!D31^2+constants!$D$4*data!D31^3+constants!$E$4*data!D31^4+constants!$F$4*data!D31^5+constants!$G$4*data!D31^6+constants!$H$4*data!D31^7)</f>
        <v>10185.927660592504</v>
      </c>
      <c r="N31" s="4">
        <f>E31/(constants!$A$4+constants!$B$4*data!E31+constants!$C$4*data!E31^2+constants!$D$4*data!E31^3+constants!$E$4*data!E31^4+constants!$F$4*data!E31^5+constants!$G$4*data!E31^6+constants!$H$4*data!E31^7)</f>
        <v>3429.1015925667498</v>
      </c>
      <c r="O31" s="4">
        <f>F31/(constants!$A$4+constants!$B$4*data!F31+constants!$C$4*data!F31^2+constants!$D$4*data!F31^3+constants!$E$4*data!F31^4+constants!$F$4*data!F31^5+constants!$G$4*data!F31^6+constants!$H$4*data!F31^7)</f>
        <v>10971.61494190691</v>
      </c>
      <c r="P31" s="4">
        <f>G31/(constants!$A$4+constants!$B$4*data!G31+constants!$C$4*data!G31^2+constants!$D$4*data!G31^3+constants!$E$4*data!G31^4+constants!$F$4*data!G31^5+constants!$G$4*data!G31^6+constants!$H$4*data!G31^7)</f>
        <v>11079.175279294261</v>
      </c>
      <c r="Q31" s="4">
        <f>H31/(constants!$A$4+constants!$B$4*data!H31+constants!$C$4*data!H31^2+constants!$D$4*data!H31^3+constants!$E$4*data!H31^4+constants!$F$4*data!H31^5+constants!$G$4*data!H31^6+constants!$H$4*data!H31^7)</f>
        <v>10587.968384924341</v>
      </c>
      <c r="R31" s="4">
        <f>I31/(constants!$A$4+constants!$B$4*data!I31+constants!$C$4*data!I31^2+constants!$D$4*data!I31^3+constants!$E$4*data!I31^4+constants!$F$4*data!I31^5+constants!$G$4*data!I31^6+constants!$H$4*data!I31^7)</f>
        <v>12383.51346443082</v>
      </c>
      <c r="S31" s="4">
        <f>J31/(constants!$A$4+constants!$B$4*data!J31+constants!$C$4*data!J31^2+constants!$D$4*data!J31^3+constants!$E$4*data!J31^4+constants!$F$4*data!J31^5+constants!$G$4*data!J31^6+constants!$H$4*data!J31^7)</f>
        <v>10582.751854425278</v>
      </c>
      <c r="T31" s="4"/>
      <c r="U31" s="4">
        <f t="shared" si="9"/>
        <v>83.76278978817345</v>
      </c>
      <c r="V31" s="2">
        <f t="shared" si="10"/>
        <v>785.68728131440548</v>
      </c>
      <c r="W31" s="2">
        <f t="shared" si="11"/>
        <v>893.24761870175644</v>
      </c>
      <c r="X31" s="2">
        <f t="shared" si="12"/>
        <v>1795.5450795064789</v>
      </c>
      <c r="Y31" s="2">
        <f t="shared" si="13"/>
        <v>0</v>
      </c>
      <c r="Z31" s="2"/>
      <c r="AA31" s="4">
        <f t="shared" si="0"/>
        <v>139.60464964695575</v>
      </c>
      <c r="AB31" s="4">
        <f t="shared" si="1"/>
        <v>130.94788021906757</v>
      </c>
      <c r="AC31" s="4">
        <f t="shared" si="2"/>
        <v>148.87460311695941</v>
      </c>
      <c r="AD31" s="4">
        <f t="shared" si="3"/>
        <v>299.25751325107984</v>
      </c>
      <c r="AE31" s="4">
        <f t="shared" si="4"/>
        <v>0</v>
      </c>
      <c r="AF31" s="4"/>
      <c r="AG31" s="4">
        <f t="shared" si="14"/>
        <v>1.1368996799940676</v>
      </c>
      <c r="AH31" s="4">
        <f t="shared" si="15"/>
        <v>0</v>
      </c>
      <c r="AI31" s="4"/>
      <c r="AJ31">
        <f>IF(front!E31&gt;$AJ$2,AA31,AB31)</f>
        <v>130.94788021906757</v>
      </c>
      <c r="AK31">
        <f t="shared" si="16"/>
        <v>-11.189759487654413</v>
      </c>
      <c r="AL31">
        <f>SUMPRODUCT($B$7:$B$456,AK$7:AK$456,EXP(constants!$B$32+constants!$A$32*ABS($A$7:$A$456-$A31)))</f>
        <v>0.11432654195780309</v>
      </c>
      <c r="AM31">
        <f t="shared" si="5"/>
        <v>-11.304086029612217</v>
      </c>
      <c r="AN31">
        <f t="shared" si="17"/>
        <v>0</v>
      </c>
      <c r="AP31" s="4">
        <f t="shared" si="6"/>
        <v>299.25751325107984</v>
      </c>
      <c r="AQ31">
        <f>SUMPRODUCT($B$7:$B$456,AP$7:AP$456,EXP(constants!$B$32+constants!$A$32*ABS($A$7:$A$456-$A31)))</f>
        <v>8.8713464221962006</v>
      </c>
      <c r="AR31" s="4">
        <f t="shared" si="7"/>
        <v>290.38616682888363</v>
      </c>
      <c r="AS31">
        <f t="shared" si="18"/>
        <v>290.38616682888363</v>
      </c>
      <c r="AT31" s="4"/>
      <c r="AU31" s="5">
        <f>SUMPRODUCT(constants!$B$13:$B$20,A31^constants!$A$13:$A$20)*constants!$C$10/((A31/1000000000)^5*(EXP(0.014388/(A31/1000000000)/constants!$B$9)-1))</f>
        <v>1.3305971156357462E-9</v>
      </c>
      <c r="AV31">
        <f>SUMPRODUCT(A31^constants!$E$28:$J$28,constants!$E$27:$J$27)</f>
        <v>7.120154303577673E-6</v>
      </c>
      <c r="AX31" s="17">
        <f t="shared" si="8"/>
        <v>0</v>
      </c>
      <c r="AY31">
        <f t="shared" si="19"/>
        <v>2.4519605673135866E-8</v>
      </c>
      <c r="AZ31">
        <f t="shared" si="20"/>
        <v>0</v>
      </c>
      <c r="BA31">
        <f t="shared" si="21"/>
        <v>4.4728066642015991E-8</v>
      </c>
      <c r="BC31">
        <f t="shared" si="22"/>
        <v>4.4728066642015991E-8</v>
      </c>
      <c r="BE31" s="4">
        <f t="shared" si="23"/>
        <v>0</v>
      </c>
    </row>
    <row r="32" spans="1:57" x14ac:dyDescent="0.2">
      <c r="A32">
        <f>front!A32</f>
        <v>210.51</v>
      </c>
      <c r="B32" s="1">
        <f t="shared" si="24"/>
        <v>0.46999999999999886</v>
      </c>
      <c r="C32" s="20">
        <f>front!B32</f>
        <v>3297.2</v>
      </c>
      <c r="D32" s="20">
        <f>front!C32</f>
        <v>9743.2000000000007</v>
      </c>
      <c r="E32" s="20">
        <f>front!D32</f>
        <v>3373.1</v>
      </c>
      <c r="F32" s="20">
        <f>front!E32</f>
        <v>10568.8</v>
      </c>
      <c r="G32" s="20">
        <f>front!F32</f>
        <v>10618.6</v>
      </c>
      <c r="H32" s="20">
        <f>front!H32</f>
        <v>10150.4</v>
      </c>
      <c r="I32" s="20">
        <f>front!I32</f>
        <v>12011.8</v>
      </c>
      <c r="J32" s="20">
        <f>front!J32</f>
        <v>10140.6</v>
      </c>
      <c r="K32" s="20"/>
      <c r="L32" s="4">
        <f>C32/(constants!$A$4+constants!$B$4*data!C32+constants!$C$4*data!C32^2+constants!$D$4*data!C32^3+constants!$E$4*data!C32^4+constants!$F$4*data!C32^5+constants!$G$4*data!C32^6+constants!$H$4*data!C32^7)</f>
        <v>3296.0324259660274</v>
      </c>
      <c r="M32" s="4">
        <f>D32/(constants!$A$4+constants!$B$4*data!D32+constants!$C$4*data!D32^2+constants!$D$4*data!D32^3+constants!$E$4*data!D32^4+constants!$F$4*data!D32^5+constants!$G$4*data!D32^6+constants!$H$4*data!D32^7)</f>
        <v>9751.2628520041017</v>
      </c>
      <c r="N32" s="4">
        <f>E32/(constants!$A$4+constants!$B$4*data!E32+constants!$C$4*data!E32^2+constants!$D$4*data!E32^3+constants!$E$4*data!E32^4+constants!$F$4*data!E32^5+constants!$G$4*data!E32^6+constants!$H$4*data!E32^7)</f>
        <v>3371.9425971431265</v>
      </c>
      <c r="O32" s="4">
        <f>F32/(constants!$A$4+constants!$B$4*data!F32+constants!$C$4*data!F32^2+constants!$D$4*data!F32^3+constants!$E$4*data!F32^4+constants!$F$4*data!F32^5+constants!$G$4*data!F32^6+constants!$H$4*data!F32^7)</f>
        <v>10579.341052152866</v>
      </c>
      <c r="P32" s="4">
        <f>G32/(constants!$A$4+constants!$B$4*data!G32+constants!$C$4*data!G32^2+constants!$D$4*data!G32^3+constants!$E$4*data!G32^4+constants!$F$4*data!G32^5+constants!$G$4*data!G32^6+constants!$H$4*data!G32^7)</f>
        <v>10629.299757929026</v>
      </c>
      <c r="Q32" s="4">
        <f>H32/(constants!$A$4+constants!$B$4*data!H32+constants!$C$4*data!H32^2+constants!$D$4*data!H32^3+constants!$E$4*data!H32^4+constants!$F$4*data!H32^5+constants!$G$4*data!H32^6+constants!$H$4*data!H32^7)</f>
        <v>10159.648922790657</v>
      </c>
      <c r="R32" s="4">
        <f>I32/(constants!$A$4+constants!$B$4*data!I32+constants!$C$4*data!I32^2+constants!$D$4*data!I32^3+constants!$E$4*data!I32^4+constants!$F$4*data!I32^5+constants!$G$4*data!I32^6+constants!$H$4*data!I32^7)</f>
        <v>12027.35318086933</v>
      </c>
      <c r="S32" s="4">
        <f>J32/(constants!$A$4+constants!$B$4*data!J32+constants!$C$4*data!J32^2+constants!$D$4*data!J32^3+constants!$E$4*data!J32^4+constants!$F$4*data!J32^5+constants!$G$4*data!J32^6+constants!$H$4*data!J32^7)</f>
        <v>10149.819546255694</v>
      </c>
      <c r="T32" s="4"/>
      <c r="U32" s="4">
        <f t="shared" si="9"/>
        <v>75.910171177099073</v>
      </c>
      <c r="V32" s="2">
        <f t="shared" si="10"/>
        <v>828.07820014876415</v>
      </c>
      <c r="W32" s="2">
        <f t="shared" si="11"/>
        <v>878.03690592492421</v>
      </c>
      <c r="X32" s="2">
        <f t="shared" si="12"/>
        <v>1867.7042580786729</v>
      </c>
      <c r="Y32" s="2">
        <f t="shared" si="13"/>
        <v>0</v>
      </c>
      <c r="Z32" s="2"/>
      <c r="AA32" s="4">
        <f t="shared" si="0"/>
        <v>126.51695196183181</v>
      </c>
      <c r="AB32" s="4">
        <f t="shared" si="1"/>
        <v>138.01303335812736</v>
      </c>
      <c r="AC32" s="4">
        <f t="shared" si="2"/>
        <v>146.3394843208207</v>
      </c>
      <c r="AD32" s="4">
        <f t="shared" si="3"/>
        <v>311.28404301311218</v>
      </c>
      <c r="AE32" s="4">
        <f t="shared" si="4"/>
        <v>0</v>
      </c>
      <c r="AF32" s="4"/>
      <c r="AG32" s="4">
        <f t="shared" si="14"/>
        <v>1.0603309032494577</v>
      </c>
      <c r="AH32" s="4">
        <f t="shared" si="15"/>
        <v>0</v>
      </c>
      <c r="AI32" s="4"/>
      <c r="AJ32">
        <f>IF(front!E32&gt;$AJ$2,AA32,AB32)</f>
        <v>138.01303335812736</v>
      </c>
      <c r="AK32">
        <f t="shared" si="16"/>
        <v>-1.7042082785744981</v>
      </c>
      <c r="AL32">
        <f>SUMPRODUCT($B$7:$B$456,AK$7:AK$456,EXP(constants!$B$32+constants!$A$32*ABS($A$7:$A$456-$A32)))</f>
        <v>0.11684381453640467</v>
      </c>
      <c r="AM32">
        <f t="shared" si="5"/>
        <v>-1.8210520931109027</v>
      </c>
      <c r="AN32">
        <f t="shared" si="17"/>
        <v>0</v>
      </c>
      <c r="AP32" s="4">
        <f t="shared" si="6"/>
        <v>311.28404301311218</v>
      </c>
      <c r="AQ32">
        <f>SUMPRODUCT($B$7:$B$456,AP$7:AP$456,EXP(constants!$B$32+constants!$A$32*ABS($A$7:$A$456-$A32)))</f>
        <v>9.0260333920690794</v>
      </c>
      <c r="AR32" s="4">
        <f t="shared" si="7"/>
        <v>302.25800962104313</v>
      </c>
      <c r="AS32">
        <f t="shared" si="18"/>
        <v>302.25800962104313</v>
      </c>
      <c r="AT32" s="4"/>
      <c r="AU32" s="5">
        <f>SUMPRODUCT(constants!$B$13:$B$20,A32^constants!$A$13:$A$20)*constants!$C$10/((A32/1000000000)^5*(EXP(0.014388/(A32/1000000000)/constants!$B$9)-1))</f>
        <v>1.3869809464266319E-9</v>
      </c>
      <c r="AV32">
        <f>SUMPRODUCT(A32^constants!$E$28:$J$28,constants!$E$27:$J$27)</f>
        <v>7.0430981420969139E-6</v>
      </c>
      <c r="AX32" s="17">
        <f t="shared" si="8"/>
        <v>0</v>
      </c>
      <c r="AY32">
        <f t="shared" si="19"/>
        <v>2.3301609611362223E-8</v>
      </c>
      <c r="AZ32">
        <f t="shared" si="20"/>
        <v>0</v>
      </c>
      <c r="BA32">
        <f t="shared" si="21"/>
        <v>4.2506227932741299E-8</v>
      </c>
      <c r="BC32">
        <f t="shared" si="22"/>
        <v>4.2506227932741299E-8</v>
      </c>
      <c r="BE32" s="4">
        <f t="shared" si="23"/>
        <v>0</v>
      </c>
    </row>
    <row r="33" spans="1:57" x14ac:dyDescent="0.2">
      <c r="A33">
        <f>front!A33</f>
        <v>210.98</v>
      </c>
      <c r="B33" s="1">
        <f t="shared" si="24"/>
        <v>0.46999999999999886</v>
      </c>
      <c r="C33" s="20">
        <f>front!B33</f>
        <v>3252.85</v>
      </c>
      <c r="D33" s="20">
        <f>front!C33</f>
        <v>9184.7999999999993</v>
      </c>
      <c r="E33" s="20">
        <f>front!D33</f>
        <v>3328.95</v>
      </c>
      <c r="F33" s="20">
        <f>front!E33</f>
        <v>10057.799999999999</v>
      </c>
      <c r="G33" s="20">
        <f>front!F33</f>
        <v>10085.799999999999</v>
      </c>
      <c r="H33" s="20">
        <f>front!H33</f>
        <v>9610.2000000000007</v>
      </c>
      <c r="I33" s="20">
        <f>front!I33</f>
        <v>11501</v>
      </c>
      <c r="J33" s="20">
        <f>front!J33</f>
        <v>9566.2000000000007</v>
      </c>
      <c r="K33" s="20"/>
      <c r="L33" s="4">
        <f>C33/(constants!$A$4+constants!$B$4*data!C33+constants!$C$4*data!C33^2+constants!$D$4*data!C33^3+constants!$E$4*data!C33^4+constants!$F$4*data!C33^5+constants!$G$4*data!C33^6+constants!$H$4*data!C33^7)</f>
        <v>3251.6774134267612</v>
      </c>
      <c r="M33" s="4">
        <f>D33/(constants!$A$4+constants!$B$4*data!D33+constants!$C$4*data!D33^2+constants!$D$4*data!D33^3+constants!$E$4*data!D33^4+constants!$F$4*data!D33^5+constants!$G$4*data!D33^6+constants!$H$4*data!D33^7)</f>
        <v>9191.352505374889</v>
      </c>
      <c r="N33" s="4">
        <f>E33/(constants!$A$4+constants!$B$4*data!E33+constants!$C$4*data!E33^2+constants!$D$4*data!E33^3+constants!$E$4*data!E33^4+constants!$F$4*data!E33^5+constants!$G$4*data!E33^6+constants!$H$4*data!E33^7)</f>
        <v>3327.7864352905276</v>
      </c>
      <c r="O33" s="4">
        <f>F33/(constants!$A$4+constants!$B$4*data!F33+constants!$C$4*data!F33^2+constants!$D$4*data!F33^3+constants!$E$4*data!F33^4+constants!$F$4*data!F33^5+constants!$G$4*data!F33^6+constants!$H$4*data!F33^7)</f>
        <v>10066.772976652277</v>
      </c>
      <c r="P33" s="4">
        <f>G33/(constants!$A$4+constants!$B$4*data!G33+constants!$C$4*data!G33^2+constants!$D$4*data!G33^3+constants!$E$4*data!G33^4+constants!$F$4*data!G33^5+constants!$G$4*data!G33^6+constants!$H$4*data!G33^7)</f>
        <v>10094.856030833404</v>
      </c>
      <c r="Q33" s="4">
        <f>H33/(constants!$A$4+constants!$B$4*data!H33+constants!$C$4*data!H33^2+constants!$D$4*data!H33^3+constants!$E$4*data!H33^4+constants!$F$4*data!H33^5+constants!$G$4*data!H33^6+constants!$H$4*data!H33^7)</f>
        <v>9617.8908751601011</v>
      </c>
      <c r="R33" s="4">
        <f>I33/(constants!$A$4+constants!$B$4*data!I33+constants!$C$4*data!I33^2+constants!$D$4*data!I33^3+constants!$E$4*data!I33^4+constants!$F$4*data!I33^5+constants!$G$4*data!I33^6+constants!$H$4*data!I33^7)</f>
        <v>11514.682218348682</v>
      </c>
      <c r="S33" s="4">
        <f>J33/(constants!$A$4+constants!$B$4*data!J33+constants!$C$4*data!J33^2+constants!$D$4*data!J33^3+constants!$E$4*data!J33^4+constants!$F$4*data!J33^5+constants!$G$4*data!J33^6+constants!$H$4*data!J33^7)</f>
        <v>9573.7694951583817</v>
      </c>
      <c r="T33" s="4"/>
      <c r="U33" s="4">
        <f t="shared" si="9"/>
        <v>76.109021863766429</v>
      </c>
      <c r="V33" s="2">
        <f t="shared" si="10"/>
        <v>875.42047127738806</v>
      </c>
      <c r="W33" s="2">
        <f t="shared" si="11"/>
        <v>903.50352545851456</v>
      </c>
      <c r="X33" s="2">
        <f t="shared" si="12"/>
        <v>1896.7913431885809</v>
      </c>
      <c r="Y33" s="2">
        <f t="shared" si="13"/>
        <v>0</v>
      </c>
      <c r="Z33" s="2"/>
      <c r="AA33" s="4">
        <f t="shared" si="0"/>
        <v>126.84836977294404</v>
      </c>
      <c r="AB33" s="4">
        <f t="shared" si="1"/>
        <v>145.90341187956469</v>
      </c>
      <c r="AC33" s="4">
        <f t="shared" si="2"/>
        <v>150.58392090975244</v>
      </c>
      <c r="AD33" s="4">
        <f t="shared" si="3"/>
        <v>316.13189053143014</v>
      </c>
      <c r="AE33" s="4">
        <f t="shared" si="4"/>
        <v>0</v>
      </c>
      <c r="AF33" s="4"/>
      <c r="AG33" s="4">
        <f t="shared" si="14"/>
        <v>1.0320795036242967</v>
      </c>
      <c r="AH33" s="4">
        <f t="shared" si="15"/>
        <v>0</v>
      </c>
      <c r="AI33" s="4"/>
      <c r="AJ33">
        <f>IF(front!E33&gt;$AJ$2,AA33,AB33)</f>
        <v>145.90341187956469</v>
      </c>
      <c r="AK33">
        <f t="shared" si="16"/>
        <v>2.133805460659886</v>
      </c>
      <c r="AL33">
        <f>SUMPRODUCT($B$7:$B$456,AK$7:AK$456,EXP(constants!$B$32+constants!$A$32*ABS($A$7:$A$456-$A33)))</f>
        <v>0.11942502401164516</v>
      </c>
      <c r="AM33">
        <f t="shared" si="5"/>
        <v>2.0143804366482407</v>
      </c>
      <c r="AN33">
        <f t="shared" si="17"/>
        <v>0</v>
      </c>
      <c r="AP33" s="4">
        <f t="shared" si="6"/>
        <v>316.13189053143014</v>
      </c>
      <c r="AQ33">
        <f>SUMPRODUCT($B$7:$B$456,AP$7:AP$456,EXP(constants!$B$32+constants!$A$32*ABS($A$7:$A$456-$A33)))</f>
        <v>9.1818822611711273</v>
      </c>
      <c r="AR33" s="4">
        <f t="shared" si="7"/>
        <v>306.95000827025899</v>
      </c>
      <c r="AS33">
        <f t="shared" si="18"/>
        <v>306.95000827025899</v>
      </c>
      <c r="AT33" s="4"/>
      <c r="AU33" s="5">
        <f>SUMPRODUCT(constants!$B$13:$B$20,A33^constants!$A$13:$A$20)*constants!$C$10/((A33/1000000000)^5*(EXP(0.014388/(A33/1000000000)/constants!$B$9)-1))</f>
        <v>1.4454083206462479E-9</v>
      </c>
      <c r="AV33">
        <f>SUMPRODUCT(A33^constants!$E$28:$J$28,constants!$E$27:$J$27)</f>
        <v>6.9669553005806254E-6</v>
      </c>
      <c r="AX33" s="17">
        <f t="shared" si="8"/>
        <v>0</v>
      </c>
      <c r="AY33">
        <f t="shared" si="19"/>
        <v>2.2697361501441821E-8</v>
      </c>
      <c r="AZ33">
        <f t="shared" si="20"/>
        <v>0</v>
      </c>
      <c r="BA33">
        <f t="shared" si="21"/>
        <v>4.140397326808154E-8</v>
      </c>
      <c r="BC33">
        <f t="shared" si="22"/>
        <v>4.140397326808154E-8</v>
      </c>
      <c r="BE33" s="4">
        <f t="shared" si="23"/>
        <v>0</v>
      </c>
    </row>
    <row r="34" spans="1:57" x14ac:dyDescent="0.2">
      <c r="A34">
        <f>front!A34</f>
        <v>211.46</v>
      </c>
      <c r="B34" s="1">
        <f t="shared" si="24"/>
        <v>0.48000000000001819</v>
      </c>
      <c r="C34" s="20">
        <f>front!B34</f>
        <v>3302.6</v>
      </c>
      <c r="D34" s="20">
        <f>front!C34</f>
        <v>9698.7999999999993</v>
      </c>
      <c r="E34" s="20">
        <f>front!D34</f>
        <v>3377.9</v>
      </c>
      <c r="F34" s="20">
        <f>front!E34</f>
        <v>10583</v>
      </c>
      <c r="G34" s="20">
        <f>front!F34</f>
        <v>10640.8</v>
      </c>
      <c r="H34" s="20">
        <f>front!H34</f>
        <v>10149.6</v>
      </c>
      <c r="I34" s="20">
        <f>front!I34</f>
        <v>12126</v>
      </c>
      <c r="J34" s="20">
        <f>front!J34</f>
        <v>10160.4</v>
      </c>
      <c r="K34" s="20"/>
      <c r="L34" s="4">
        <f>C34/(constants!$A$4+constants!$B$4*data!C34+constants!$C$4*data!C34^2+constants!$D$4*data!C34^3+constants!$E$4*data!C34^4+constants!$F$4*data!C34^5+constants!$G$4*data!C34^6+constants!$H$4*data!C34^7)</f>
        <v>3301.4330830291519</v>
      </c>
      <c r="M34" s="4">
        <f>D34/(constants!$A$4+constants!$B$4*data!D34+constants!$C$4*data!D34^2+constants!$D$4*data!D34^3+constants!$E$4*data!D34^4+constants!$F$4*data!D34^5+constants!$G$4*data!D34^6+constants!$H$4*data!D34^7)</f>
        <v>9706.7378256170723</v>
      </c>
      <c r="N34" s="4">
        <f>E34/(constants!$A$4+constants!$B$4*data!E34+constants!$C$4*data!E34^2+constants!$D$4*data!E34^3+constants!$E$4*data!E34^4+constants!$F$4*data!E34^5+constants!$G$4*data!E34^6+constants!$H$4*data!E34^7)</f>
        <v>3376.7433083367964</v>
      </c>
      <c r="O34" s="4">
        <f>F34/(constants!$A$4+constants!$B$4*data!F34+constants!$C$4*data!F34^2+constants!$D$4*data!F34^3+constants!$E$4*data!F34^4+constants!$F$4*data!F34^5+constants!$G$4*data!F34^6+constants!$H$4*data!F34^7)</f>
        <v>10593.586199679108</v>
      </c>
      <c r="P34" s="4">
        <f>G34/(constants!$A$4+constants!$B$4*data!G34+constants!$C$4*data!G34^2+constants!$D$4*data!G34^3+constants!$E$4*data!G34^4+constants!$F$4*data!G34^5+constants!$G$4*data!G34^6+constants!$H$4*data!G34^7)</f>
        <v>10651.570840988306</v>
      </c>
      <c r="Q34" s="4">
        <f>H34/(constants!$A$4+constants!$B$4*data!H34+constants!$C$4*data!H34^2+constants!$D$4*data!H34^3+constants!$E$4*data!H34^4+constants!$F$4*data!H34^5+constants!$G$4*data!H34^6+constants!$H$4*data!H34^7)</f>
        <v>10158.846523174943</v>
      </c>
      <c r="R34" s="4">
        <f>I34/(constants!$A$4+constants!$B$4*data!I34+constants!$C$4*data!I34^2+constants!$D$4*data!I34^3+constants!$E$4*data!I34^4+constants!$F$4*data!I34^5+constants!$G$4*data!I34^6+constants!$H$4*data!I34^7)</f>
        <v>12141.985640024937</v>
      </c>
      <c r="S34" s="4">
        <f>J34/(constants!$A$4+constants!$B$4*data!J34+constants!$C$4*data!J34^2+constants!$D$4*data!J34^3+constants!$E$4*data!J34^4+constants!$F$4*data!J34^5+constants!$G$4*data!J34^6+constants!$H$4*data!J34^7)</f>
        <v>10169.678940950838</v>
      </c>
      <c r="T34" s="4"/>
      <c r="U34" s="4">
        <f t="shared" si="9"/>
        <v>75.310225307644487</v>
      </c>
      <c r="V34" s="2">
        <f t="shared" si="10"/>
        <v>886.84837406203587</v>
      </c>
      <c r="W34" s="2">
        <f t="shared" si="11"/>
        <v>944.83301537123407</v>
      </c>
      <c r="X34" s="2">
        <f t="shared" si="12"/>
        <v>1983.139116849994</v>
      </c>
      <c r="Y34" s="2">
        <f t="shared" si="13"/>
        <v>10.83241777589501</v>
      </c>
      <c r="Z34" s="2"/>
      <c r="AA34" s="4">
        <f t="shared" si="0"/>
        <v>125.51704217940748</v>
      </c>
      <c r="AB34" s="4">
        <f t="shared" si="1"/>
        <v>147.80806234367265</v>
      </c>
      <c r="AC34" s="4">
        <f t="shared" si="2"/>
        <v>157.472169228539</v>
      </c>
      <c r="AD34" s="4">
        <f t="shared" si="3"/>
        <v>330.52318614166569</v>
      </c>
      <c r="AE34" s="4">
        <f t="shared" si="4"/>
        <v>1.8054029626491683</v>
      </c>
      <c r="AF34" s="4"/>
      <c r="AG34" s="4">
        <f t="shared" si="14"/>
        <v>1.0653828128968774</v>
      </c>
      <c r="AH34" s="4">
        <f t="shared" si="15"/>
        <v>5.4622581360308977E-3</v>
      </c>
      <c r="AI34" s="4"/>
      <c r="AJ34">
        <f>IF(front!E34&gt;$AJ$2,AA34,AB34)</f>
        <v>147.80806234367265</v>
      </c>
      <c r="AK34">
        <f t="shared" si="16"/>
        <v>-2.5380812229210221</v>
      </c>
      <c r="AL34">
        <f>SUMPRODUCT($B$7:$B$456,AK$7:AK$456,EXP(constants!$B$32+constants!$A$32*ABS($A$7:$A$456-$A34)))</f>
        <v>0.12209469599027122</v>
      </c>
      <c r="AM34">
        <f t="shared" si="5"/>
        <v>-2.6601759189112935</v>
      </c>
      <c r="AN34">
        <f t="shared" si="17"/>
        <v>0</v>
      </c>
      <c r="AP34" s="4">
        <f t="shared" si="6"/>
        <v>328.70871955976219</v>
      </c>
      <c r="AQ34">
        <f>SUMPRODUCT($B$7:$B$456,AP$7:AP$456,EXP(constants!$B$32+constants!$A$32*ABS($A$7:$A$456-$A34)))</f>
        <v>9.3423014253001302</v>
      </c>
      <c r="AR34" s="4">
        <f t="shared" si="7"/>
        <v>319.36641813446204</v>
      </c>
      <c r="AS34">
        <f t="shared" si="18"/>
        <v>319.36641813446204</v>
      </c>
      <c r="AT34" s="4"/>
      <c r="AU34" s="5">
        <f>SUMPRODUCT(constants!$B$13:$B$20,A34^constants!$A$13:$A$20)*constants!$C$10/((A34/1000000000)^5*(EXP(0.014388/(A34/1000000000)/constants!$B$9)-1))</f>
        <v>1.5072510125261102E-9</v>
      </c>
      <c r="AV34">
        <f>SUMPRODUCT(A34^constants!$E$28:$J$28,constants!$E$27:$J$27)</f>
        <v>6.8901259235789746E-6</v>
      </c>
      <c r="AX34" s="17">
        <f t="shared" si="8"/>
        <v>0</v>
      </c>
      <c r="AY34">
        <f t="shared" si="19"/>
        <v>2.1574359520411574E-8</v>
      </c>
      <c r="AZ34">
        <f t="shared" si="20"/>
        <v>0</v>
      </c>
      <c r="BA34">
        <f t="shared" si="21"/>
        <v>3.9355420444017595E-8</v>
      </c>
      <c r="BC34">
        <f t="shared" si="22"/>
        <v>3.9355420444017595E-8</v>
      </c>
      <c r="BE34" s="4">
        <f t="shared" si="23"/>
        <v>0</v>
      </c>
    </row>
    <row r="35" spans="1:57" x14ac:dyDescent="0.2">
      <c r="A35">
        <f>front!A35</f>
        <v>211.93</v>
      </c>
      <c r="B35" s="1">
        <f t="shared" si="24"/>
        <v>0.46999999999999886</v>
      </c>
      <c r="C35" s="20">
        <f>front!B35</f>
        <v>3338.5</v>
      </c>
      <c r="D35" s="20">
        <f>front!C35</f>
        <v>10114.799999999999</v>
      </c>
      <c r="E35" s="20">
        <f>front!D35</f>
        <v>3413.6</v>
      </c>
      <c r="F35" s="20">
        <f>front!E35</f>
        <v>10971.2</v>
      </c>
      <c r="G35" s="20">
        <f>front!F35</f>
        <v>11026.2</v>
      </c>
      <c r="H35" s="20">
        <f>front!H35</f>
        <v>10491</v>
      </c>
      <c r="I35" s="20">
        <f>front!I35</f>
        <v>12585.6</v>
      </c>
      <c r="J35" s="20">
        <f>front!J35</f>
        <v>10574.8</v>
      </c>
      <c r="K35" s="20"/>
      <c r="L35" s="4">
        <f>C35/(constants!$A$4+constants!$B$4*data!C35+constants!$C$4*data!C35^2+constants!$D$4*data!C35^3+constants!$E$4*data!C35^4+constants!$F$4*data!C35^5+constants!$G$4*data!C35^6+constants!$H$4*data!C35^7)</f>
        <v>3337.3377101975157</v>
      </c>
      <c r="M35" s="4">
        <f>D35/(constants!$A$4+constants!$B$4*data!D35+constants!$C$4*data!D35^2+constants!$D$4*data!D35^3+constants!$E$4*data!D35^4+constants!$F$4*data!D35^5+constants!$G$4*data!D35^6+constants!$H$4*data!D35^7)</f>
        <v>10123.942403434819</v>
      </c>
      <c r="N35" s="4">
        <f>E35/(constants!$A$4+constants!$B$4*data!E35+constants!$C$4*data!E35^2+constants!$D$4*data!E35^3+constants!$E$4*data!E35^4+constants!$F$4*data!E35^5+constants!$G$4*data!E35^6+constants!$H$4*data!E35^7)</f>
        <v>3412.4488527232484</v>
      </c>
      <c r="O35" s="4">
        <f>F35/(constants!$A$4+constants!$B$4*data!F35+constants!$C$4*data!F35^2+constants!$D$4*data!F35^3+constants!$E$4*data!F35^4+constants!$F$4*data!F35^5+constants!$G$4*data!F35^6+constants!$H$4*data!F35^7)</f>
        <v>10983.053036042502</v>
      </c>
      <c r="P35" s="4">
        <f>G35/(constants!$A$4+constants!$B$4*data!G35+constants!$C$4*data!G35^2+constants!$D$4*data!G35^3+constants!$E$4*data!G35^4+constants!$F$4*data!G35^5+constants!$G$4*data!G35^6+constants!$H$4*data!G35^7)</f>
        <v>11038.237577426229</v>
      </c>
      <c r="Q35" s="4">
        <f>H35/(constants!$A$4+constants!$B$4*data!H35+constants!$C$4*data!H35^2+constants!$D$4*data!H35^3+constants!$E$4*data!H35^4+constants!$F$4*data!H35^5+constants!$G$4*data!H35^6+constants!$H$4*data!H35^7)</f>
        <v>10501.295196671057</v>
      </c>
      <c r="R35" s="4">
        <f>I35/(constants!$A$4+constants!$B$4*data!I35+constants!$C$4*data!I35^2+constants!$D$4*data!I35^3+constants!$E$4*data!I35^4+constants!$F$4*data!I35^5+constants!$G$4*data!I35^6+constants!$H$4*data!I35^7)</f>
        <v>12603.37750082851</v>
      </c>
      <c r="S35" s="4">
        <f>J35/(constants!$A$4+constants!$B$4*data!J35+constants!$C$4*data!J35^2+constants!$D$4*data!J35^3+constants!$E$4*data!J35^4+constants!$F$4*data!J35^5+constants!$G$4*data!J35^6+constants!$H$4*data!J35^7)</f>
        <v>10585.360118257524</v>
      </c>
      <c r="T35" s="4"/>
      <c r="U35" s="4">
        <f t="shared" si="9"/>
        <v>75.111142525732703</v>
      </c>
      <c r="V35" s="2">
        <f t="shared" si="10"/>
        <v>859.11063260768242</v>
      </c>
      <c r="W35" s="2">
        <f t="shared" si="11"/>
        <v>914.29517399140968</v>
      </c>
      <c r="X35" s="2">
        <f t="shared" si="12"/>
        <v>2102.0823041574531</v>
      </c>
      <c r="Y35" s="2">
        <f t="shared" si="13"/>
        <v>84.06492158646688</v>
      </c>
      <c r="Z35" s="2"/>
      <c r="AA35" s="4">
        <f t="shared" si="0"/>
        <v>125.18523754288785</v>
      </c>
      <c r="AB35" s="4">
        <f t="shared" si="1"/>
        <v>143.18510543461372</v>
      </c>
      <c r="AC35" s="4">
        <f t="shared" si="2"/>
        <v>152.38252899856829</v>
      </c>
      <c r="AD35" s="4">
        <f t="shared" si="3"/>
        <v>350.34705069290885</v>
      </c>
      <c r="AE35" s="4">
        <f t="shared" si="4"/>
        <v>14.010820264411146</v>
      </c>
      <c r="AF35" s="4"/>
      <c r="AG35" s="4">
        <f t="shared" si="14"/>
        <v>1.0642344993638646</v>
      </c>
      <c r="AH35" s="4">
        <f t="shared" si="15"/>
        <v>3.9991260770429915E-2</v>
      </c>
      <c r="AI35" s="4"/>
      <c r="AJ35">
        <f>IF(front!E35&gt;$AJ$2,AA35,AB35)</f>
        <v>143.18510543461372</v>
      </c>
      <c r="AK35">
        <f t="shared" si="16"/>
        <v>-2.3017173741199031</v>
      </c>
      <c r="AL35">
        <f>SUMPRODUCT($B$7:$B$456,AK$7:AK$456,EXP(constants!$B$32+constants!$A$32*ABS($A$7:$A$456-$A35)))</f>
        <v>0.1247830195528615</v>
      </c>
      <c r="AM35">
        <f t="shared" si="5"/>
        <v>-2.4265003936727645</v>
      </c>
      <c r="AN35">
        <f t="shared" si="17"/>
        <v>0</v>
      </c>
      <c r="AP35" s="4">
        <f t="shared" si="6"/>
        <v>336.26589225860187</v>
      </c>
      <c r="AQ35">
        <f>SUMPRODUCT($B$7:$B$456,AP$7:AP$456,EXP(constants!$B$32+constants!$A$32*ABS($A$7:$A$456-$A35)))</f>
        <v>9.5005074604440516</v>
      </c>
      <c r="AR35" s="4">
        <f t="shared" si="7"/>
        <v>326.76538479815781</v>
      </c>
      <c r="AS35">
        <f t="shared" si="18"/>
        <v>326.76538479815781</v>
      </c>
      <c r="AT35" s="4"/>
      <c r="AU35" s="5">
        <f>SUMPRODUCT(constants!$B$13:$B$20,A35^constants!$A$13:$A$20)*constants!$C$10/((A35/1000000000)^5*(EXP(0.014388/(A35/1000000000)/constants!$B$9)-1))</f>
        <v>1.5699952592443874E-9</v>
      </c>
      <c r="AV35">
        <f>SUMPRODUCT(A35^constants!$E$28:$J$28,constants!$E$27:$J$27)</f>
        <v>6.8158023329421857E-6</v>
      </c>
      <c r="AX35" s="17">
        <f t="shared" si="8"/>
        <v>0</v>
      </c>
      <c r="AY35">
        <f t="shared" si="19"/>
        <v>2.0858397645614423E-8</v>
      </c>
      <c r="AZ35">
        <f t="shared" si="20"/>
        <v>0</v>
      </c>
      <c r="BA35">
        <f t="shared" si="21"/>
        <v>3.8049380254139855E-8</v>
      </c>
      <c r="BC35">
        <f t="shared" si="22"/>
        <v>3.8049380254139855E-8</v>
      </c>
      <c r="BE35" s="4">
        <f t="shared" si="23"/>
        <v>0</v>
      </c>
    </row>
    <row r="36" spans="1:57" x14ac:dyDescent="0.2">
      <c r="A36">
        <f>front!A36</f>
        <v>212.4</v>
      </c>
      <c r="B36" s="1">
        <f t="shared" si="24"/>
        <v>0.46999999999999886</v>
      </c>
      <c r="C36" s="20">
        <f>front!B36</f>
        <v>3260.6</v>
      </c>
      <c r="D36" s="20">
        <f>front!C36</f>
        <v>9362</v>
      </c>
      <c r="E36" s="20">
        <f>front!D36</f>
        <v>3345.1</v>
      </c>
      <c r="F36" s="20">
        <f>front!E36</f>
        <v>10217.200000000001</v>
      </c>
      <c r="G36" s="20">
        <f>front!F36</f>
        <v>10247.6</v>
      </c>
      <c r="H36" s="20">
        <f>front!H36</f>
        <v>9735</v>
      </c>
      <c r="I36" s="20">
        <f>front!I36</f>
        <v>11838.6</v>
      </c>
      <c r="J36" s="20">
        <f>front!J36</f>
        <v>9750.6</v>
      </c>
      <c r="K36" s="20"/>
      <c r="L36" s="4">
        <f>C36/(constants!$A$4+constants!$B$4*data!C36+constants!$C$4*data!C36^2+constants!$D$4*data!C36^3+constants!$E$4*data!C36^4+constants!$F$4*data!C36^5+constants!$G$4*data!C36^6+constants!$H$4*data!C36^7)</f>
        <v>3259.4282400861439</v>
      </c>
      <c r="M36" s="4">
        <f>D36/(constants!$A$4+constants!$B$4*data!D36+constants!$C$4*data!D36^2+constants!$D$4*data!D36^3+constants!$E$4*data!D36^4+constants!$F$4*data!D36^5+constants!$G$4*data!D36^6+constants!$H$4*data!D36^7)</f>
        <v>9369.017148376166</v>
      </c>
      <c r="N36" s="4">
        <f>E36/(constants!$A$4+constants!$B$4*data!E36+constants!$C$4*data!E36^2+constants!$D$4*data!E36^3+constants!$E$4*data!E36^4+constants!$F$4*data!E36^5+constants!$G$4*data!E36^6+constants!$H$4*data!E36^7)</f>
        <v>3343.9386099570743</v>
      </c>
      <c r="O36" s="4">
        <f>F36/(constants!$A$4+constants!$B$4*data!F36+constants!$C$4*data!F36^2+constants!$D$4*data!F36^3+constants!$E$4*data!F36^4+constants!$F$4*data!F36^5+constants!$G$4*data!F36^6+constants!$H$4*data!F36^7)</f>
        <v>10226.65025029123</v>
      </c>
      <c r="P36" s="4">
        <f>G36/(constants!$A$4+constants!$B$4*data!G36+constants!$C$4*data!G36^2+constants!$D$4*data!G36^3+constants!$E$4*data!G36^4+constants!$F$4*data!G36^5+constants!$G$4*data!G36^6+constants!$H$4*data!G36^7)</f>
        <v>10257.142499657804</v>
      </c>
      <c r="Q36" s="4">
        <f>H36/(constants!$A$4+constants!$B$4*data!H36+constants!$C$4*data!H36^2+constants!$D$4*data!H36^3+constants!$E$4*data!H36^4+constants!$F$4*data!H36^5+constants!$G$4*data!H36^6+constants!$H$4*data!H36^7)</f>
        <v>9743.0396976516167</v>
      </c>
      <c r="R36" s="4">
        <f>I36/(constants!$A$4+constants!$B$4*data!I36+constants!$C$4*data!I36^2+constants!$D$4*data!I36^3+constants!$E$4*data!I36^4+constants!$F$4*data!I36^5+constants!$G$4*data!I36^6+constants!$H$4*data!I36^7)</f>
        <v>11853.507123915353</v>
      </c>
      <c r="S36" s="4">
        <f>J36/(constants!$A$4+constants!$B$4*data!J36+constants!$C$4*data!J36^2+constants!$D$4*data!J36^3+constants!$E$4*data!J36^4+constants!$F$4*data!J36^5+constants!$G$4*data!J36^6+constants!$H$4*data!J36^7)</f>
        <v>9758.6837722321361</v>
      </c>
      <c r="T36" s="4"/>
      <c r="U36" s="4">
        <f t="shared" si="9"/>
        <v>84.51036987093039</v>
      </c>
      <c r="V36" s="2">
        <f t="shared" si="10"/>
        <v>857.63310191506389</v>
      </c>
      <c r="W36" s="2">
        <f t="shared" si="11"/>
        <v>888.12535128163836</v>
      </c>
      <c r="X36" s="2">
        <f t="shared" si="12"/>
        <v>2110.4674262637363</v>
      </c>
      <c r="Y36" s="2">
        <f t="shared" si="13"/>
        <v>15.644074580519373</v>
      </c>
      <c r="Z36" s="2"/>
      <c r="AA36" s="4">
        <f t="shared" si="0"/>
        <v>140.85061645155065</v>
      </c>
      <c r="AB36" s="4">
        <f t="shared" si="1"/>
        <v>142.93885031917733</v>
      </c>
      <c r="AC36" s="4">
        <f t="shared" si="2"/>
        <v>148.02089188027307</v>
      </c>
      <c r="AD36" s="4">
        <f t="shared" si="3"/>
        <v>351.74457104395611</v>
      </c>
      <c r="AE36" s="4">
        <f t="shared" si="4"/>
        <v>2.6073457634198953</v>
      </c>
      <c r="AF36" s="4"/>
      <c r="AG36" s="4">
        <f t="shared" si="14"/>
        <v>1.0355539557632352</v>
      </c>
      <c r="AH36" s="4">
        <f t="shared" si="15"/>
        <v>7.4126112470803869E-3</v>
      </c>
      <c r="AI36" s="4"/>
      <c r="AJ36">
        <f>IF(front!E36&gt;$AJ$2,AA36,AB36)</f>
        <v>142.93885031917733</v>
      </c>
      <c r="AK36">
        <f t="shared" si="16"/>
        <v>1.6162891929058389</v>
      </c>
      <c r="AL36">
        <f>SUMPRODUCT($B$7:$B$456,AK$7:AK$456,EXP(constants!$B$32+constants!$A$32*ABS($A$7:$A$456-$A36)))</f>
        <v>0.12754373219482137</v>
      </c>
      <c r="AM36">
        <f t="shared" si="5"/>
        <v>1.4887454607110175</v>
      </c>
      <c r="AN36">
        <f t="shared" si="17"/>
        <v>0</v>
      </c>
      <c r="AP36" s="4">
        <f t="shared" si="6"/>
        <v>349.12413568793397</v>
      </c>
      <c r="AQ36">
        <f>SUMPRODUCT($B$7:$B$456,AP$7:AP$456,EXP(constants!$B$32+constants!$A$32*ABS($A$7:$A$456-$A36)))</f>
        <v>9.6598629777091922</v>
      </c>
      <c r="AR36" s="4">
        <f t="shared" si="7"/>
        <v>339.4642727102248</v>
      </c>
      <c r="AS36">
        <f t="shared" si="18"/>
        <v>339.4642727102248</v>
      </c>
      <c r="AT36" s="4"/>
      <c r="AU36" s="5">
        <f>SUMPRODUCT(constants!$B$13:$B$20,A36^constants!$A$13:$A$20)*constants!$C$10/((A36/1000000000)^5*(EXP(0.014388/(A36/1000000000)/constants!$B$9)-1))</f>
        <v>1.6349701245014649E-9</v>
      </c>
      <c r="AV36">
        <f>SUMPRODUCT(A36^constants!$E$28:$J$28,constants!$E$27:$J$27)</f>
        <v>6.7423656366468929E-6</v>
      </c>
      <c r="AX36" s="17">
        <f t="shared" si="8"/>
        <v>0</v>
      </c>
      <c r="AY36">
        <f t="shared" si="19"/>
        <v>1.9861782752031594E-8</v>
      </c>
      <c r="AZ36">
        <f t="shared" si="20"/>
        <v>0</v>
      </c>
      <c r="BA36">
        <f t="shared" si="21"/>
        <v>3.623137967244871E-8</v>
      </c>
      <c r="BC36">
        <f t="shared" si="22"/>
        <v>3.623137967244871E-8</v>
      </c>
      <c r="BE36" s="4">
        <f t="shared" si="23"/>
        <v>0</v>
      </c>
    </row>
    <row r="37" spans="1:57" x14ac:dyDescent="0.2">
      <c r="A37">
        <f>front!A37</f>
        <v>212.87</v>
      </c>
      <c r="B37" s="1">
        <f t="shared" si="24"/>
        <v>0.46999999999999886</v>
      </c>
      <c r="C37" s="20">
        <f>front!B37</f>
        <v>3286.3</v>
      </c>
      <c r="D37" s="20">
        <f>front!C37</f>
        <v>9612.2000000000007</v>
      </c>
      <c r="E37" s="20">
        <f>front!D37</f>
        <v>3363.8</v>
      </c>
      <c r="F37" s="20">
        <f>front!E37</f>
        <v>10467</v>
      </c>
      <c r="G37" s="20">
        <f>front!F37</f>
        <v>10543.6</v>
      </c>
      <c r="H37" s="20">
        <f>front!H37</f>
        <v>10015.200000000001</v>
      </c>
      <c r="I37" s="20">
        <f>front!I37</f>
        <v>12202.6</v>
      </c>
      <c r="J37" s="20">
        <f>front!J37</f>
        <v>10040.799999999999</v>
      </c>
      <c r="K37" s="20"/>
      <c r="L37" s="4">
        <f>C37/(constants!$A$4+constants!$B$4*data!C37+constants!$C$4*data!C37^2+constants!$D$4*data!C37^3+constants!$E$4*data!C37^4+constants!$F$4*data!C37^5+constants!$G$4*data!C37^6+constants!$H$4*data!C37^7)</f>
        <v>3285.1311306292641</v>
      </c>
      <c r="M37" s="4">
        <f>D37/(constants!$A$4+constants!$B$4*data!D37+constants!$C$4*data!D37^2+constants!$D$4*data!D37^3+constants!$E$4*data!D37^4+constants!$F$4*data!D37^5+constants!$G$4*data!D37^6+constants!$H$4*data!D37^7)</f>
        <v>9619.8964123005553</v>
      </c>
      <c r="N37" s="4">
        <f>E37/(constants!$A$4+constants!$B$4*data!E37+constants!$C$4*data!E37^2+constants!$D$4*data!E37^3+constants!$E$4*data!E37^4+constants!$F$4*data!E37^5+constants!$G$4*data!E37^6+constants!$H$4*data!E37^7)</f>
        <v>3362.6412422743688</v>
      </c>
      <c r="O37" s="4">
        <f>F37/(constants!$A$4+constants!$B$4*data!F37+constants!$C$4*data!F37^2+constants!$D$4*data!F37^3+constants!$E$4*data!F37^4+constants!$F$4*data!F37^5+constants!$G$4*data!F37^6+constants!$H$4*data!F37^7)</f>
        <v>10477.219867789328</v>
      </c>
      <c r="P37" s="4">
        <f>G37/(constants!$A$4+constants!$B$4*data!G37+constants!$C$4*data!G37^2+constants!$D$4*data!G37^3+constants!$E$4*data!G37^4+constants!$F$4*data!G37^5+constants!$G$4*data!G37^6+constants!$H$4*data!G37^7)</f>
        <v>10554.061139427149</v>
      </c>
      <c r="Q37" s="4">
        <f>H37/(constants!$A$4+constants!$B$4*data!H37+constants!$C$4*data!H37^2+constants!$D$4*data!H37^3+constants!$E$4*data!H37^4+constants!$F$4*data!H37^5+constants!$G$4*data!H37^6+constants!$H$4*data!H37^7)</f>
        <v>10024.047257100496</v>
      </c>
      <c r="R37" s="4">
        <f>I37/(constants!$A$4+constants!$B$4*data!I37+constants!$C$4*data!I37^2+constants!$D$4*data!I37^3+constants!$E$4*data!I37^4+constants!$F$4*data!I37^5+constants!$G$4*data!I37^6+constants!$H$4*data!I37^7)</f>
        <v>12218.878581456323</v>
      </c>
      <c r="S37" s="4">
        <f>J37/(constants!$A$4+constants!$B$4*data!J37+constants!$C$4*data!J37^2+constants!$D$4*data!J37^3+constants!$E$4*data!J37^4+constants!$F$4*data!J37^5+constants!$G$4*data!J37^6+constants!$H$4*data!J37^7)</f>
        <v>10049.722714017011</v>
      </c>
      <c r="T37" s="4"/>
      <c r="U37" s="4">
        <f t="shared" si="9"/>
        <v>77.510111645104644</v>
      </c>
      <c r="V37" s="2">
        <f t="shared" si="10"/>
        <v>857.32345548877311</v>
      </c>
      <c r="W37" s="2">
        <f t="shared" si="11"/>
        <v>934.16472712659379</v>
      </c>
      <c r="X37" s="2">
        <f t="shared" si="12"/>
        <v>2194.8313243558277</v>
      </c>
      <c r="Y37" s="2">
        <f t="shared" si="13"/>
        <v>25.675456916515031</v>
      </c>
      <c r="Z37" s="2"/>
      <c r="AA37" s="4">
        <f t="shared" si="0"/>
        <v>129.18351940850772</v>
      </c>
      <c r="AB37" s="4">
        <f t="shared" si="1"/>
        <v>142.88724258146217</v>
      </c>
      <c r="AC37" s="4">
        <f t="shared" si="2"/>
        <v>155.69412118776563</v>
      </c>
      <c r="AD37" s="4">
        <f t="shared" si="3"/>
        <v>365.80522072597125</v>
      </c>
      <c r="AE37" s="4">
        <f t="shared" si="4"/>
        <v>4.2792428194191716</v>
      </c>
      <c r="AF37" s="4"/>
      <c r="AG37" s="4">
        <f t="shared" si="14"/>
        <v>1.0896292655308402</v>
      </c>
      <c r="AH37" s="4">
        <f t="shared" si="15"/>
        <v>1.169814583544394E-2</v>
      </c>
      <c r="AI37" s="4"/>
      <c r="AJ37">
        <f>IF(front!E37&gt;$AJ$2,AA37,AB37)</f>
        <v>142.88724258146217</v>
      </c>
      <c r="AK37">
        <f t="shared" si="16"/>
        <v>-5.7613142476398025</v>
      </c>
      <c r="AL37">
        <f>SUMPRODUCT($B$7:$B$456,AK$7:AK$456,EXP(constants!$B$32+constants!$A$32*ABS($A$7:$A$456-$A37)))</f>
        <v>0.130344590039464</v>
      </c>
      <c r="AM37">
        <f t="shared" si="5"/>
        <v>-5.8916588376792669</v>
      </c>
      <c r="AN37">
        <f t="shared" si="17"/>
        <v>0</v>
      </c>
      <c r="AP37" s="4">
        <f t="shared" si="6"/>
        <v>361.50449493105333</v>
      </c>
      <c r="AQ37">
        <f>SUMPRODUCT($B$7:$B$456,AP$7:AP$456,EXP(constants!$B$32+constants!$A$32*ABS($A$7:$A$456-$A37)))</f>
        <v>9.8203257061997871</v>
      </c>
      <c r="AR37" s="4">
        <f t="shared" si="7"/>
        <v>351.68416922485352</v>
      </c>
      <c r="AS37">
        <f t="shared" si="18"/>
        <v>351.68416922485352</v>
      </c>
      <c r="AT37" s="4"/>
      <c r="AU37" s="5">
        <f>SUMPRODUCT(constants!$B$13:$B$20,A37^constants!$A$13:$A$20)*constants!$C$10/((A37/1000000000)^5*(EXP(0.014388/(A37/1000000000)/constants!$B$9)-1))</f>
        <v>1.7022402666865344E-9</v>
      </c>
      <c r="AV37">
        <f>SUMPRODUCT(A37^constants!$E$28:$J$28,constants!$E$27:$J$27)</f>
        <v>6.6698072005313513E-6</v>
      </c>
      <c r="AX37" s="17">
        <f t="shared" si="8"/>
        <v>0</v>
      </c>
      <c r="AY37">
        <f t="shared" si="19"/>
        <v>1.8965332489182731E-8</v>
      </c>
      <c r="AZ37">
        <f t="shared" si="20"/>
        <v>0</v>
      </c>
      <c r="BA37">
        <f t="shared" si="21"/>
        <v>3.4596096967152713E-8</v>
      </c>
      <c r="BC37">
        <f t="shared" si="22"/>
        <v>3.4596096967152713E-8</v>
      </c>
      <c r="BE37" s="4">
        <f t="shared" si="23"/>
        <v>0</v>
      </c>
    </row>
    <row r="38" spans="1:57" x14ac:dyDescent="0.2">
      <c r="A38">
        <f>front!A38</f>
        <v>213.34</v>
      </c>
      <c r="B38" s="1">
        <f t="shared" si="24"/>
        <v>0.46999999999999886</v>
      </c>
      <c r="C38" s="20">
        <f>front!B38</f>
        <v>3303.45</v>
      </c>
      <c r="D38" s="20">
        <f>front!C38</f>
        <v>9747.4</v>
      </c>
      <c r="E38" s="20">
        <f>front!D38</f>
        <v>3377.65</v>
      </c>
      <c r="F38" s="20">
        <f>front!E38</f>
        <v>10661.8</v>
      </c>
      <c r="G38" s="20">
        <f>front!F38</f>
        <v>10689.2</v>
      </c>
      <c r="H38" s="20">
        <f>front!H38</f>
        <v>10162</v>
      </c>
      <c r="I38" s="20">
        <f>front!I38</f>
        <v>12445.4</v>
      </c>
      <c r="J38" s="20">
        <f>front!J38</f>
        <v>10147.200000000001</v>
      </c>
      <c r="K38" s="20"/>
      <c r="L38" s="4">
        <f>C38/(constants!$A$4+constants!$B$4*data!C38+constants!$C$4*data!C38^2+constants!$D$4*data!C38^3+constants!$E$4*data!C38^4+constants!$F$4*data!C38^5+constants!$G$4*data!C38^6+constants!$H$4*data!C38^7)</f>
        <v>3302.2831873820851</v>
      </c>
      <c r="M38" s="4">
        <f>D38/(constants!$A$4+constants!$B$4*data!D38+constants!$C$4*data!D38^2+constants!$D$4*data!D38^3+constants!$E$4*data!D38^4+constants!$F$4*data!D38^5+constants!$G$4*data!D38^6+constants!$H$4*data!D38^7)</f>
        <v>9755.4747227557546</v>
      </c>
      <c r="N38" s="4">
        <f>E38/(constants!$A$4+constants!$B$4*data!E38+constants!$C$4*data!E38^2+constants!$D$4*data!E38^3+constants!$E$4*data!E38^4+constants!$F$4*data!E38^5+constants!$G$4*data!E38^6+constants!$H$4*data!E38^7)</f>
        <v>3376.4932710952312</v>
      </c>
      <c r="O38" s="4">
        <f>F38/(constants!$A$4+constants!$B$4*data!F38+constants!$C$4*data!F38^2+constants!$D$4*data!F38^3+constants!$E$4*data!F38^4+constants!$F$4*data!F38^5+constants!$G$4*data!F38^6+constants!$H$4*data!F38^7)</f>
        <v>10672.638271472941</v>
      </c>
      <c r="P38" s="4">
        <f>G38/(constants!$A$4+constants!$B$4*data!G38+constants!$C$4*data!G38^2+constants!$D$4*data!G38^3+constants!$E$4*data!G38^4+constants!$F$4*data!G38^5+constants!$G$4*data!G38^6+constants!$H$4*data!G38^7)</f>
        <v>10700.126529346626</v>
      </c>
      <c r="Q38" s="4">
        <f>H38/(constants!$A$4+constants!$B$4*data!H38+constants!$C$4*data!H38^2+constants!$D$4*data!H38^3+constants!$E$4*data!H38^4+constants!$F$4*data!H38^5+constants!$G$4*data!H38^6+constants!$H$4*data!H38^7)</f>
        <v>10171.283747802319</v>
      </c>
      <c r="R38" s="4">
        <f>I38/(constants!$A$4+constants!$B$4*data!I38+constants!$C$4*data!I38^2+constants!$D$4*data!I38^3+constants!$E$4*data!I38^4+constants!$F$4*data!I38^5+constants!$G$4*data!I38^6+constants!$H$4*data!I38^7)</f>
        <v>12462.622230243227</v>
      </c>
      <c r="S38" s="4">
        <f>J38/(constants!$A$4+constants!$B$4*data!J38+constants!$C$4*data!J38^2+constants!$D$4*data!J38^3+constants!$E$4*data!J38^4+constants!$F$4*data!J38^5+constants!$G$4*data!J38^6+constants!$H$4*data!J38^7)</f>
        <v>10156.439325960995</v>
      </c>
      <c r="T38" s="4"/>
      <c r="U38" s="4">
        <f t="shared" si="9"/>
        <v>74.210083713146105</v>
      </c>
      <c r="V38" s="2">
        <f t="shared" si="10"/>
        <v>917.16354871718613</v>
      </c>
      <c r="W38" s="2">
        <f t="shared" si="11"/>
        <v>944.65180659087127</v>
      </c>
      <c r="X38" s="2">
        <f t="shared" si="12"/>
        <v>2291.3384824409077</v>
      </c>
      <c r="Y38" s="2">
        <f t="shared" si="13"/>
        <v>0</v>
      </c>
      <c r="Z38" s="2"/>
      <c r="AA38" s="4">
        <f t="shared" si="0"/>
        <v>123.68347285524351</v>
      </c>
      <c r="AB38" s="4">
        <f t="shared" si="1"/>
        <v>152.86059145286436</v>
      </c>
      <c r="AC38" s="4">
        <f t="shared" si="2"/>
        <v>157.44196776514522</v>
      </c>
      <c r="AD38" s="4">
        <f t="shared" si="3"/>
        <v>381.88974707348456</v>
      </c>
      <c r="AE38" s="4">
        <f t="shared" si="4"/>
        <v>0</v>
      </c>
      <c r="AF38" s="4"/>
      <c r="AG38" s="4">
        <f t="shared" si="14"/>
        <v>1.0299709445628671</v>
      </c>
      <c r="AH38" s="4">
        <f t="shared" si="15"/>
        <v>0</v>
      </c>
      <c r="AI38" s="4"/>
      <c r="AJ38">
        <f>IF(front!E38&gt;$AJ$2,AA38,AB38)</f>
        <v>152.86059145286436</v>
      </c>
      <c r="AK38">
        <f t="shared" si="16"/>
        <v>2.5432826548114917</v>
      </c>
      <c r="AL38">
        <f>SUMPRODUCT($B$7:$B$456,AK$7:AK$456,EXP(constants!$B$32+constants!$A$32*ABS($A$7:$A$456-$A38)))</f>
        <v>0.13324969055081187</v>
      </c>
      <c r="AM38">
        <f t="shared" si="5"/>
        <v>2.4100329642606799</v>
      </c>
      <c r="AN38">
        <f t="shared" si="17"/>
        <v>0</v>
      </c>
      <c r="AP38" s="4">
        <f t="shared" si="6"/>
        <v>381.88974707348456</v>
      </c>
      <c r="AQ38">
        <f>SUMPRODUCT($B$7:$B$456,AP$7:AP$456,EXP(constants!$B$32+constants!$A$32*ABS($A$7:$A$456-$A38)))</f>
        <v>9.9818579183749989</v>
      </c>
      <c r="AR38" s="4">
        <f t="shared" si="7"/>
        <v>371.90788915510956</v>
      </c>
      <c r="AS38">
        <f t="shared" si="18"/>
        <v>371.90788915510956</v>
      </c>
      <c r="AT38" s="4"/>
      <c r="AU38" s="5">
        <f>SUMPRODUCT(constants!$B$13:$B$20,A38^constants!$A$13:$A$20)*constants!$C$10/((A38/1000000000)^5*(EXP(0.014388/(A38/1000000000)/constants!$B$9)-1))</f>
        <v>1.7718717343883227E-9</v>
      </c>
      <c r="AV38">
        <f>SUMPRODUCT(A38^constants!$E$28:$J$28,constants!$E$27:$J$27)</f>
        <v>6.5981184460248729E-6</v>
      </c>
      <c r="AX38" s="17">
        <f t="shared" si="8"/>
        <v>0</v>
      </c>
      <c r="AY38">
        <f t="shared" si="19"/>
        <v>1.7741270455473002E-8</v>
      </c>
      <c r="AZ38">
        <f t="shared" si="20"/>
        <v>0</v>
      </c>
      <c r="BA38">
        <f t="shared" si="21"/>
        <v>3.2363192859819722E-8</v>
      </c>
      <c r="BC38">
        <f t="shared" si="22"/>
        <v>3.2363192859819722E-8</v>
      </c>
      <c r="BE38" s="4">
        <f t="shared" si="23"/>
        <v>0</v>
      </c>
    </row>
    <row r="39" spans="1:57" x14ac:dyDescent="0.2">
      <c r="A39">
        <f>front!A39</f>
        <v>213.81</v>
      </c>
      <c r="B39" s="1">
        <f t="shared" si="24"/>
        <v>0.46999999999999886</v>
      </c>
      <c r="C39" s="20">
        <f>front!B39</f>
        <v>3275</v>
      </c>
      <c r="D39" s="20">
        <f>front!C39</f>
        <v>9522.7999999999993</v>
      </c>
      <c r="E39" s="20">
        <f>front!D39</f>
        <v>3359.85</v>
      </c>
      <c r="F39" s="20">
        <f>front!E39</f>
        <v>10409</v>
      </c>
      <c r="G39" s="20">
        <f>front!F39</f>
        <v>10458.799999999999</v>
      </c>
      <c r="H39" s="20">
        <f>front!H39</f>
        <v>9902.7999999999993</v>
      </c>
      <c r="I39" s="20">
        <f>front!I39</f>
        <v>12245.8</v>
      </c>
      <c r="J39" s="20">
        <f>front!J39</f>
        <v>9946.2000000000007</v>
      </c>
      <c r="K39" s="20"/>
      <c r="L39" s="4">
        <f>C39/(constants!$A$4+constants!$B$4*data!C39+constants!$C$4*data!C39^2+constants!$D$4*data!C39^3+constants!$E$4*data!C39^4+constants!$F$4*data!C39^5+constants!$G$4*data!C39^6+constants!$H$4*data!C39^7)</f>
        <v>3273.8298314156082</v>
      </c>
      <c r="M39" s="4">
        <f>D39/(constants!$A$4+constants!$B$4*data!D39+constants!$C$4*data!D39^2+constants!$D$4*data!D39^3+constants!$E$4*data!D39^4+constants!$F$4*data!D39^5+constants!$G$4*data!D39^6+constants!$H$4*data!D39^7)</f>
        <v>9530.2505900752094</v>
      </c>
      <c r="N39" s="4">
        <f>E39/(constants!$A$4+constants!$B$4*data!E39+constants!$C$4*data!E39^2+constants!$D$4*data!E39^3+constants!$E$4*data!E39^4+constants!$F$4*data!E39^5+constants!$G$4*data!E39^6+constants!$H$4*data!E39^7)</f>
        <v>3358.690676019919</v>
      </c>
      <c r="O39" s="4">
        <f>F39/(constants!$A$4+constants!$B$4*data!F39+constants!$C$4*data!F39^2+constants!$D$4*data!F39^3+constants!$E$4*data!F39^4+constants!$F$4*data!F39^5+constants!$G$4*data!F39^6+constants!$H$4*data!F39^7)</f>
        <v>10419.038824289308</v>
      </c>
      <c r="P39" s="4">
        <f>G39/(constants!$A$4+constants!$B$4*data!G39+constants!$C$4*data!G39^2+constants!$D$4*data!G39^3+constants!$E$4*data!G39^4+constants!$F$4*data!G39^5+constants!$G$4*data!G39^6+constants!$H$4*data!G39^7)</f>
        <v>10468.994185978949</v>
      </c>
      <c r="Q39" s="4">
        <f>H39/(constants!$A$4+constants!$B$4*data!H39+constants!$C$4*data!H39^2+constants!$D$4*data!H39^3+constants!$E$4*data!H39^4+constants!$F$4*data!H39^5+constants!$G$4*data!H39^6+constants!$H$4*data!H39^7)</f>
        <v>9911.3192688170584</v>
      </c>
      <c r="R39" s="4">
        <f>I39/(constants!$A$4+constants!$B$4*data!I39+constants!$C$4*data!I39^2+constants!$D$4*data!I39^3+constants!$E$4*data!I39^4+constants!$F$4*data!I39^5+constants!$G$4*data!I39^6+constants!$H$4*data!I39^7)</f>
        <v>12262.244802923839</v>
      </c>
      <c r="S39" s="4">
        <f>J39/(constants!$A$4+constants!$B$4*data!J39+constants!$C$4*data!J39^2+constants!$D$4*data!J39^3+constants!$E$4*data!J39^4+constants!$F$4*data!J39^5+constants!$G$4*data!J39^6+constants!$H$4*data!J39^7)</f>
        <v>9954.8452714479281</v>
      </c>
      <c r="T39" s="4"/>
      <c r="U39" s="4">
        <f t="shared" si="9"/>
        <v>84.860844604310842</v>
      </c>
      <c r="V39" s="2">
        <f t="shared" si="10"/>
        <v>888.78823421409834</v>
      </c>
      <c r="W39" s="2">
        <f t="shared" si="11"/>
        <v>938.74359590373933</v>
      </c>
      <c r="X39" s="2">
        <f t="shared" si="12"/>
        <v>2350.9255341067801</v>
      </c>
      <c r="Y39" s="2">
        <f t="shared" si="13"/>
        <v>43.526002630869698</v>
      </c>
      <c r="Z39" s="2"/>
      <c r="AA39" s="4">
        <f t="shared" si="0"/>
        <v>141.43474100718473</v>
      </c>
      <c r="AB39" s="4">
        <f t="shared" si="1"/>
        <v>148.13137236901639</v>
      </c>
      <c r="AC39" s="4">
        <f t="shared" si="2"/>
        <v>156.45726598395655</v>
      </c>
      <c r="AD39" s="4">
        <f t="shared" si="3"/>
        <v>391.82092235113004</v>
      </c>
      <c r="AE39" s="4">
        <f t="shared" si="4"/>
        <v>7.2543337718116163</v>
      </c>
      <c r="AF39" s="4"/>
      <c r="AG39" s="4">
        <f t="shared" si="14"/>
        <v>1.0562061464886665</v>
      </c>
      <c r="AH39" s="4">
        <f t="shared" si="15"/>
        <v>1.8514411451746444E-2</v>
      </c>
      <c r="AI39" s="4"/>
      <c r="AJ39">
        <f>IF(front!E39&gt;$AJ$2,AA39,AB39)</f>
        <v>148.13137236901639</v>
      </c>
      <c r="AK39">
        <f t="shared" si="16"/>
        <v>-1.2457949672775044</v>
      </c>
      <c r="AL39">
        <f>SUMPRODUCT($B$7:$B$456,AK$7:AK$456,EXP(constants!$B$32+constants!$A$32*ABS($A$7:$A$456-$A39)))</f>
        <v>0.13618944384483922</v>
      </c>
      <c r="AM39">
        <f t="shared" si="5"/>
        <v>-1.3819844111223436</v>
      </c>
      <c r="AN39">
        <f t="shared" si="17"/>
        <v>0</v>
      </c>
      <c r="AP39" s="4">
        <f t="shared" si="6"/>
        <v>384.53016982925999</v>
      </c>
      <c r="AQ39">
        <f>SUMPRODUCT($B$7:$B$456,AP$7:AP$456,EXP(constants!$B$32+constants!$A$32*ABS($A$7:$A$456-$A39)))</f>
        <v>10.144354076425087</v>
      </c>
      <c r="AR39" s="4">
        <f t="shared" si="7"/>
        <v>374.3858157528349</v>
      </c>
      <c r="AS39">
        <f t="shared" si="18"/>
        <v>374.3858157528349</v>
      </c>
      <c r="AT39" s="4"/>
      <c r="AU39" s="5">
        <f>SUMPRODUCT(constants!$B$13:$B$20,A39^constants!$A$13:$A$20)*constants!$C$10/((A39/1000000000)^5*(EXP(0.014388/(A39/1000000000)/constants!$B$9)-1))</f>
        <v>1.843931982890186E-9</v>
      </c>
      <c r="AV39">
        <f>SUMPRODUCT(A39^constants!$E$28:$J$28,constants!$E$27:$J$27)</f>
        <v>6.5272908499759805E-6</v>
      </c>
      <c r="AX39" s="17">
        <f t="shared" si="8"/>
        <v>0</v>
      </c>
      <c r="AY39">
        <f t="shared" si="19"/>
        <v>1.7434663855655315E-8</v>
      </c>
      <c r="AZ39">
        <f t="shared" si="20"/>
        <v>0</v>
      </c>
      <c r="BA39">
        <f t="shared" si="21"/>
        <v>3.1803888578488936E-8</v>
      </c>
      <c r="BC39">
        <f t="shared" si="22"/>
        <v>3.1803888578488936E-8</v>
      </c>
      <c r="BE39" s="4">
        <f t="shared" si="23"/>
        <v>0</v>
      </c>
    </row>
    <row r="40" spans="1:57" x14ac:dyDescent="0.2">
      <c r="A40">
        <f>front!A40</f>
        <v>214.28</v>
      </c>
      <c r="B40" s="1">
        <f t="shared" si="24"/>
        <v>0.46999999999999886</v>
      </c>
      <c r="C40" s="20">
        <f>front!B40</f>
        <v>3240.25</v>
      </c>
      <c r="D40" s="20">
        <f>front!C40</f>
        <v>9093.6</v>
      </c>
      <c r="E40" s="20">
        <f>front!D40</f>
        <v>3320.15</v>
      </c>
      <c r="F40" s="20">
        <f>front!E40</f>
        <v>9987.2000000000007</v>
      </c>
      <c r="G40" s="20">
        <f>front!F40</f>
        <v>10051.799999999999</v>
      </c>
      <c r="H40" s="20">
        <f>front!H40</f>
        <v>9466</v>
      </c>
      <c r="I40" s="20">
        <f>front!I40</f>
        <v>11945.8</v>
      </c>
      <c r="J40" s="20">
        <f>front!J40</f>
        <v>9503</v>
      </c>
      <c r="K40" s="20"/>
      <c r="L40" s="4">
        <f>C40/(constants!$A$4+constants!$B$4*data!C40+constants!$C$4*data!C40^2+constants!$D$4*data!C40^3+constants!$E$4*data!C40^4+constants!$F$4*data!C40^5+constants!$G$4*data!C40^6+constants!$H$4*data!C40^7)</f>
        <v>3239.0761138615167</v>
      </c>
      <c r="M40" s="4">
        <f>D40/(constants!$A$4+constants!$B$4*data!D40+constants!$C$4*data!D40^2+constants!$D$4*data!D40^3+constants!$E$4*data!D40^4+constants!$F$4*data!D40^5+constants!$G$4*data!D40^6+constants!$H$4*data!D40^7)</f>
        <v>9099.9186972933076</v>
      </c>
      <c r="N40" s="4">
        <f>E40/(constants!$A$4+constants!$B$4*data!E40+constants!$C$4*data!E40^2+constants!$D$4*data!E40^3+constants!$E$4*data!E40^4+constants!$F$4*data!E40^5+constants!$G$4*data!E40^6+constants!$H$4*data!E40^7)</f>
        <v>3318.9852887648713</v>
      </c>
      <c r="O40" s="4">
        <f>F40/(constants!$A$4+constants!$B$4*data!F40+constants!$C$4*data!F40^2+constants!$D$4*data!F40^3+constants!$E$4*data!F40^4+constants!$F$4*data!F40^5+constants!$G$4*data!F40^6+constants!$H$4*data!F40^7)</f>
        <v>9995.9650465555242</v>
      </c>
      <c r="P40" s="4">
        <f>G40/(constants!$A$4+constants!$B$4*data!G40+constants!$C$4*data!G40^2+constants!$D$4*data!G40^3+constants!$E$4*data!G40^4+constants!$F$4*data!G40^5+constants!$G$4*data!G40^6+constants!$H$4*data!G40^7)</f>
        <v>10060.755222820981</v>
      </c>
      <c r="Q40" s="4">
        <f>H40/(constants!$A$4+constants!$B$4*data!H40+constants!$C$4*data!H40^2+constants!$D$4*data!H40^3+constants!$E$4*data!H40^4+constants!$F$4*data!H40^5+constants!$G$4*data!H40^6+constants!$H$4*data!H40^7)</f>
        <v>9473.2962037289053</v>
      </c>
      <c r="R40" s="4">
        <f>I40/(constants!$A$4+constants!$B$4*data!I40+constants!$C$4*data!I40^2+constants!$D$4*data!I40^3+constants!$E$4*data!I40^4+constants!$F$4*data!I40^5+constants!$G$4*data!I40^6+constants!$H$4*data!I40^7)</f>
        <v>11961.105592064589</v>
      </c>
      <c r="S40" s="4">
        <f>J40/(constants!$A$4+constants!$B$4*data!J40+constants!$C$4*data!J40^2+constants!$D$4*data!J40^3+constants!$E$4*data!J40^4+constants!$F$4*data!J40^5+constants!$G$4*data!J40^6+constants!$H$4*data!J40^7)</f>
        <v>9510.3966137177886</v>
      </c>
      <c r="T40" s="4"/>
      <c r="U40" s="4">
        <f t="shared" si="9"/>
        <v>79.909174903354597</v>
      </c>
      <c r="V40" s="2">
        <f t="shared" si="10"/>
        <v>896.04634926221661</v>
      </c>
      <c r="W40" s="2">
        <f t="shared" si="11"/>
        <v>960.83652552767307</v>
      </c>
      <c r="X40" s="2">
        <f t="shared" si="12"/>
        <v>2487.8093883356833</v>
      </c>
      <c r="Y40" s="2">
        <f t="shared" si="13"/>
        <v>37.100409988883257</v>
      </c>
      <c r="Z40" s="2"/>
      <c r="AA40" s="4">
        <f t="shared" si="0"/>
        <v>133.18195817225765</v>
      </c>
      <c r="AB40" s="4">
        <f t="shared" si="1"/>
        <v>149.34105821036943</v>
      </c>
      <c r="AC40" s="4">
        <f t="shared" si="2"/>
        <v>160.13942092127886</v>
      </c>
      <c r="AD40" s="4">
        <f t="shared" si="3"/>
        <v>414.63489805594725</v>
      </c>
      <c r="AE40" s="4">
        <f t="shared" si="4"/>
        <v>6.1834016648138759</v>
      </c>
      <c r="AF40" s="4"/>
      <c r="AG40" s="4">
        <f t="shared" si="14"/>
        <v>1.0723067242211335</v>
      </c>
      <c r="AH40" s="4">
        <f t="shared" si="15"/>
        <v>1.4912882861055127E-2</v>
      </c>
      <c r="AI40" s="4"/>
      <c r="AJ40">
        <f>IF(front!E40&gt;$AJ$2,AA40,AB40)</f>
        <v>149.34105821036943</v>
      </c>
      <c r="AK40">
        <f t="shared" si="16"/>
        <v>-3.5516369652448816</v>
      </c>
      <c r="AL40">
        <f>SUMPRODUCT($B$7:$B$456,AK$7:AK$456,EXP(constants!$B$32+constants!$A$32*ABS($A$7:$A$456-$A40)))</f>
        <v>0.1391974046254178</v>
      </c>
      <c r="AM40">
        <f t="shared" si="5"/>
        <v>-3.6908343698702994</v>
      </c>
      <c r="AN40">
        <f t="shared" si="17"/>
        <v>0</v>
      </c>
      <c r="AP40" s="4">
        <f t="shared" si="6"/>
        <v>408.4204540146967</v>
      </c>
      <c r="AQ40">
        <f>SUMPRODUCT($B$7:$B$456,AP$7:AP$456,EXP(constants!$B$32+constants!$A$32*ABS($A$7:$A$456-$A40)))</f>
        <v>10.307860370802926</v>
      </c>
      <c r="AR40" s="4">
        <f t="shared" si="7"/>
        <v>398.11259364389377</v>
      </c>
      <c r="AS40">
        <f t="shared" si="18"/>
        <v>398.11259364389377</v>
      </c>
      <c r="AT40" s="4"/>
      <c r="AU40" s="5">
        <f>SUMPRODUCT(constants!$B$13:$B$20,A40^constants!$A$13:$A$20)*constants!$C$10/((A40/1000000000)^5*(EXP(0.014388/(A40/1000000000)/constants!$B$9)-1))</f>
        <v>1.9184898905535561E-9</v>
      </c>
      <c r="AV40">
        <f>SUMPRODUCT(A40^constants!$E$28:$J$28,constants!$E$27:$J$27)</f>
        <v>6.4573159444814292E-6</v>
      </c>
      <c r="AX40" s="17">
        <f t="shared" si="8"/>
        <v>0</v>
      </c>
      <c r="AY40">
        <f t="shared" si="19"/>
        <v>1.6219823355443535E-8</v>
      </c>
      <c r="AZ40">
        <f t="shared" si="20"/>
        <v>0</v>
      </c>
      <c r="BA40">
        <f t="shared" si="21"/>
        <v>2.9587806167652061E-8</v>
      </c>
      <c r="BC40">
        <f t="shared" si="22"/>
        <v>2.9587806167652061E-8</v>
      </c>
      <c r="BE40" s="4">
        <f t="shared" si="23"/>
        <v>0</v>
      </c>
    </row>
    <row r="41" spans="1:57" x14ac:dyDescent="0.2">
      <c r="A41">
        <f>front!A41</f>
        <v>214.75</v>
      </c>
      <c r="B41" s="1">
        <f t="shared" si="24"/>
        <v>0.46999999999999886</v>
      </c>
      <c r="C41" s="20">
        <f>front!B41</f>
        <v>3309.9</v>
      </c>
      <c r="D41" s="20">
        <f>front!C41</f>
        <v>9797.4</v>
      </c>
      <c r="E41" s="20">
        <f>front!D41</f>
        <v>3385.3</v>
      </c>
      <c r="F41" s="20">
        <f>front!E41</f>
        <v>10700.8</v>
      </c>
      <c r="G41" s="20">
        <f>front!F41</f>
        <v>10720.2</v>
      </c>
      <c r="H41" s="20">
        <f>front!H41</f>
        <v>10213.799999999999</v>
      </c>
      <c r="I41" s="20">
        <f>front!I41</f>
        <v>12730.8</v>
      </c>
      <c r="J41" s="20">
        <f>front!J41</f>
        <v>10219.200000000001</v>
      </c>
      <c r="K41" s="20"/>
      <c r="L41" s="4">
        <f>C41/(constants!$A$4+constants!$B$4*data!C41+constants!$C$4*data!C41^2+constants!$D$4*data!C41^3+constants!$E$4*data!C41^4+constants!$F$4*data!C41^5+constants!$G$4*data!C41^6+constants!$H$4*data!C41^7)</f>
        <v>3308.733987451255</v>
      </c>
      <c r="M41" s="4">
        <f>D41/(constants!$A$4+constants!$B$4*data!D41+constants!$C$4*data!D41^2+constants!$D$4*data!D41^3+constants!$E$4*data!D41^4+constants!$F$4*data!D41^5+constants!$G$4*data!D41^6+constants!$H$4*data!D41^7)</f>
        <v>9805.6166239763716</v>
      </c>
      <c r="N41" s="4">
        <f>E41/(constants!$A$4+constants!$B$4*data!E41+constants!$C$4*data!E41^2+constants!$D$4*data!E41^3+constants!$E$4*data!E41^4+constants!$F$4*data!E41^5+constants!$G$4*data!E41^6+constants!$H$4*data!E41^7)</f>
        <v>3384.1444206569645</v>
      </c>
      <c r="O41" s="4">
        <f>F41/(constants!$A$4+constants!$B$4*data!F41+constants!$C$4*data!F41^2+constants!$D$4*data!F41^3+constants!$E$4*data!F41^4+constants!$F$4*data!F41^5+constants!$G$4*data!F41^6+constants!$H$4*data!F41^7)</f>
        <v>10711.763988468909</v>
      </c>
      <c r="P41" s="4">
        <f>G41/(constants!$A$4+constants!$B$4*data!G41+constants!$C$4*data!G41^2+constants!$D$4*data!G41^3+constants!$E$4*data!G41^4+constants!$F$4*data!G41^5+constants!$G$4*data!G41^6+constants!$H$4*data!G41^7)</f>
        <v>10731.226761122425</v>
      </c>
      <c r="Q41" s="4">
        <f>H41/(constants!$A$4+constants!$B$4*data!H41+constants!$C$4*data!H41^2+constants!$D$4*data!H41^3+constants!$E$4*data!H41^4+constants!$F$4*data!H41^5+constants!$G$4*data!H41^6+constants!$H$4*data!H41^7)</f>
        <v>10223.239957307085</v>
      </c>
      <c r="R41" s="4">
        <f>I41/(constants!$A$4+constants!$B$4*data!I41+constants!$C$4*data!I41^2+constants!$D$4*data!I41^3+constants!$E$4*data!I41^4+constants!$F$4*data!I41^5+constants!$G$4*data!I41^6+constants!$H$4*data!I41^7)</f>
        <v>12749.160510993732</v>
      </c>
      <c r="S41" s="4">
        <f>J41/(constants!$A$4+constants!$B$4*data!J41+constants!$C$4*data!J41^2+constants!$D$4*data!J41^3+constants!$E$4*data!J41^4+constants!$F$4*data!J41^5+constants!$G$4*data!J41^6+constants!$H$4*data!J41^7)</f>
        <v>10228.656307279596</v>
      </c>
      <c r="T41" s="4"/>
      <c r="U41" s="4">
        <f t="shared" si="9"/>
        <v>75.410433205709523</v>
      </c>
      <c r="V41" s="2">
        <f t="shared" si="10"/>
        <v>906.14736449253724</v>
      </c>
      <c r="W41" s="2">
        <f t="shared" si="11"/>
        <v>925.6101371460536</v>
      </c>
      <c r="X41" s="2">
        <f t="shared" si="12"/>
        <v>2525.9205536866466</v>
      </c>
      <c r="Y41" s="2">
        <f t="shared" si="13"/>
        <v>5.4163499725109432</v>
      </c>
      <c r="Z41" s="2"/>
      <c r="AA41" s="4">
        <f t="shared" si="0"/>
        <v>125.68405534284922</v>
      </c>
      <c r="AB41" s="4">
        <f t="shared" si="1"/>
        <v>151.02456074875622</v>
      </c>
      <c r="AC41" s="4">
        <f t="shared" si="2"/>
        <v>154.26835619100893</v>
      </c>
      <c r="AD41" s="4">
        <f t="shared" si="3"/>
        <v>420.98675894777443</v>
      </c>
      <c r="AE41" s="4">
        <f t="shared" si="4"/>
        <v>0.90272499541849049</v>
      </c>
      <c r="AF41" s="4"/>
      <c r="AG41" s="4">
        <f t="shared" si="14"/>
        <v>1.0214785954428238</v>
      </c>
      <c r="AH41" s="4">
        <f t="shared" si="15"/>
        <v>2.1443073356387397E-3</v>
      </c>
      <c r="AI41" s="4"/>
      <c r="AJ41">
        <f>IF(front!E41&gt;$AJ$2,AA41,AB41)</f>
        <v>151.02456074875622</v>
      </c>
      <c r="AK41">
        <f t="shared" si="16"/>
        <v>3.7372493380970866</v>
      </c>
      <c r="AL41">
        <f>SUMPRODUCT($B$7:$B$456,AK$7:AK$456,EXP(constants!$B$32+constants!$A$32*ABS($A$7:$A$456-$A41)))</f>
        <v>0.14229450800608753</v>
      </c>
      <c r="AM41">
        <f t="shared" si="5"/>
        <v>3.594954830090999</v>
      </c>
      <c r="AN41">
        <f t="shared" si="17"/>
        <v>0</v>
      </c>
      <c r="AP41" s="4">
        <f t="shared" si="6"/>
        <v>420.07950202468157</v>
      </c>
      <c r="AQ41">
        <f>SUMPRODUCT($B$7:$B$456,AP$7:AP$456,EXP(constants!$B$32+constants!$A$32*ABS($A$7:$A$456-$A41)))</f>
        <v>10.472242208896427</v>
      </c>
      <c r="AR41" s="4">
        <f t="shared" si="7"/>
        <v>409.60725981578514</v>
      </c>
      <c r="AS41">
        <f t="shared" si="18"/>
        <v>409.60725981578514</v>
      </c>
      <c r="AT41" s="4"/>
      <c r="AU41" s="5">
        <f>SUMPRODUCT(constants!$B$13:$B$20,A41^constants!$A$13:$A$20)*constants!$C$10/((A41/1000000000)^5*(EXP(0.014388/(A41/1000000000)/constants!$B$9)-1))</f>
        <v>1.9956157750831987E-9</v>
      </c>
      <c r="AV41">
        <f>SUMPRODUCT(A41^constants!$E$28:$J$28,constants!$E$27:$J$27)</f>
        <v>6.3881853167144687E-6</v>
      </c>
      <c r="AX41" s="17">
        <f t="shared" si="8"/>
        <v>0</v>
      </c>
      <c r="AY41">
        <f t="shared" si="19"/>
        <v>1.5595879134533555E-8</v>
      </c>
      <c r="AZ41">
        <f t="shared" si="20"/>
        <v>0</v>
      </c>
      <c r="BA41">
        <f t="shared" si="21"/>
        <v>2.8449622337708226E-8</v>
      </c>
      <c r="BC41">
        <f t="shared" si="22"/>
        <v>2.8449622337708226E-8</v>
      </c>
      <c r="BE41" s="4">
        <f t="shared" si="23"/>
        <v>0</v>
      </c>
    </row>
    <row r="42" spans="1:57" x14ac:dyDescent="0.2">
      <c r="A42">
        <f>front!A42</f>
        <v>215.23</v>
      </c>
      <c r="B42" s="1">
        <f t="shared" si="24"/>
        <v>0.47999999999998977</v>
      </c>
      <c r="C42" s="20">
        <f>front!B42</f>
        <v>3273.7</v>
      </c>
      <c r="D42" s="20">
        <f>front!C42</f>
        <v>9423</v>
      </c>
      <c r="E42" s="20">
        <f>front!D42</f>
        <v>3349.45</v>
      </c>
      <c r="F42" s="20">
        <f>front!E42</f>
        <v>10400</v>
      </c>
      <c r="G42" s="20">
        <f>front!F42</f>
        <v>10388</v>
      </c>
      <c r="H42" s="20">
        <f>front!H42</f>
        <v>9848.6</v>
      </c>
      <c r="I42" s="20">
        <f>front!I42</f>
        <v>12424.2</v>
      </c>
      <c r="J42" s="20">
        <f>front!J42</f>
        <v>9884</v>
      </c>
      <c r="K42" s="20"/>
      <c r="L42" s="4">
        <f>C42/(constants!$A$4+constants!$B$4*data!C42+constants!$C$4*data!C42^2+constants!$D$4*data!C42^3+constants!$E$4*data!C42^4+constants!$F$4*data!C42^5+constants!$G$4*data!C42^6+constants!$H$4*data!C42^7)</f>
        <v>3272.5296847963682</v>
      </c>
      <c r="M42" s="4">
        <f>D42/(constants!$A$4+constants!$B$4*data!D42+constants!$C$4*data!D42^2+constants!$D$4*data!D42^3+constants!$E$4*data!D42^4+constants!$F$4*data!D42^5+constants!$G$4*data!D42^6+constants!$H$4*data!D42^7)</f>
        <v>9430.1802562483044</v>
      </c>
      <c r="N42" s="4">
        <f>E42/(constants!$A$4+constants!$B$4*data!E42+constants!$C$4*data!E42^2+constants!$D$4*data!E42^3+constants!$E$4*data!E42^4+constants!$F$4*data!E42^5+constants!$G$4*data!E42^6+constants!$H$4*data!E42^7)</f>
        <v>3348.2892113316639</v>
      </c>
      <c r="O42" s="4">
        <f>F42/(constants!$A$4+constants!$B$4*data!F42+constants!$C$4*data!F42^2+constants!$D$4*data!F42^3+constants!$E$4*data!F42^4+constants!$F$4*data!F42^5+constants!$G$4*data!F42^6+constants!$H$4*data!F42^7)</f>
        <v>10410.010858416008</v>
      </c>
      <c r="P42" s="4">
        <f>G42/(constants!$A$4+constants!$B$4*data!G42+constants!$C$4*data!G42^2+constants!$D$4*data!G42^3+constants!$E$4*data!G42^4+constants!$F$4*data!G42^5+constants!$G$4*data!G42^6+constants!$H$4*data!G42^7)</f>
        <v>10397.973623742002</v>
      </c>
      <c r="Q42" s="4">
        <f>H42/(constants!$A$4+constants!$B$4*data!H42+constants!$C$4*data!H42^2+constants!$D$4*data!H42^3+constants!$E$4*data!H42^4+constants!$F$4*data!H42^5+constants!$G$4*data!H42^6+constants!$H$4*data!H42^7)</f>
        <v>9856.9630439757329</v>
      </c>
      <c r="R42" s="4">
        <f>I42/(constants!$A$4+constants!$B$4*data!I42+constants!$C$4*data!I42^2+constants!$D$4*data!I42^3+constants!$E$4*data!I42^4+constants!$F$4*data!I42^5+constants!$G$4*data!I42^6+constants!$H$4*data!I42^7)</f>
        <v>12441.338925234893</v>
      </c>
      <c r="S42" s="4">
        <f>J42/(constants!$A$4+constants!$B$4*data!J42+constants!$C$4*data!J42^2+constants!$D$4*data!J42^3+constants!$E$4*data!J42^4+constants!$F$4*data!J42^5+constants!$G$4*data!J42^6+constants!$H$4*data!J42^7)</f>
        <v>9892.4649374662986</v>
      </c>
      <c r="T42" s="4"/>
      <c r="U42" s="4">
        <f t="shared" si="9"/>
        <v>75.759526535295663</v>
      </c>
      <c r="V42" s="2">
        <f t="shared" si="10"/>
        <v>979.83060216770355</v>
      </c>
      <c r="W42" s="2">
        <f t="shared" si="11"/>
        <v>967.79336749369759</v>
      </c>
      <c r="X42" s="2">
        <f t="shared" si="12"/>
        <v>2584.3758812591605</v>
      </c>
      <c r="Y42" s="2">
        <f t="shared" si="13"/>
        <v>35.501893490565635</v>
      </c>
      <c r="Z42" s="2"/>
      <c r="AA42" s="4">
        <f t="shared" si="0"/>
        <v>126.26587755882611</v>
      </c>
      <c r="AB42" s="4">
        <f t="shared" si="1"/>
        <v>163.30510036128393</v>
      </c>
      <c r="AC42" s="4">
        <f t="shared" si="2"/>
        <v>161.29889458228291</v>
      </c>
      <c r="AD42" s="4">
        <f t="shared" si="3"/>
        <v>430.72931354319343</v>
      </c>
      <c r="AE42" s="4">
        <f t="shared" si="4"/>
        <v>5.9169822484276056</v>
      </c>
      <c r="AF42" s="4"/>
      <c r="AG42" s="4">
        <f t="shared" si="14"/>
        <v>0.98771498394990331</v>
      </c>
      <c r="AH42" s="4">
        <f t="shared" si="15"/>
        <v>1.3737124598635547E-2</v>
      </c>
      <c r="AI42" s="4"/>
      <c r="AJ42">
        <f>IF(front!E42&gt;$AJ$2,AA42,AB42)</f>
        <v>163.30510036128393</v>
      </c>
      <c r="AK42">
        <f t="shared" si="16"/>
        <v>9.3054007267039083</v>
      </c>
      <c r="AL42">
        <f>SUMPRODUCT($B$7:$B$456,AK$7:AK$456,EXP(constants!$B$32+constants!$A$32*ABS($A$7:$A$456-$A42)))</f>
        <v>0.14548706800125777</v>
      </c>
      <c r="AM42">
        <f t="shared" si="5"/>
        <v>9.1599136587026511</v>
      </c>
      <c r="AN42">
        <f t="shared" si="17"/>
        <v>3.2753439969303724</v>
      </c>
      <c r="AP42" s="4">
        <f t="shared" si="6"/>
        <v>424.78262641704941</v>
      </c>
      <c r="AQ42">
        <f>SUMPRODUCT($B$7:$B$456,AP$7:AP$456,EXP(constants!$B$32+constants!$A$32*ABS($A$7:$A$456-$A42)))</f>
        <v>10.641033764701554</v>
      </c>
      <c r="AR42" s="4">
        <f t="shared" si="7"/>
        <v>414.14159265234787</v>
      </c>
      <c r="AS42">
        <f t="shared" si="18"/>
        <v>414.14159265234787</v>
      </c>
      <c r="AT42" s="4"/>
      <c r="AU42" s="5">
        <f>SUMPRODUCT(constants!$B$13:$B$20,A42^constants!$A$13:$A$20)*constants!$C$10/((A42/1000000000)^5*(EXP(0.014388/(A42/1000000000)/constants!$B$9)-1))</f>
        <v>2.0771077642837943E-9</v>
      </c>
      <c r="AV42">
        <f>SUMPRODUCT(A42^constants!$E$28:$J$28,constants!$E$27:$J$27)</f>
        <v>6.3184465509552872E-6</v>
      </c>
      <c r="AX42" s="17">
        <f t="shared" si="8"/>
        <v>6.3416476749631305E-10</v>
      </c>
      <c r="AY42">
        <f t="shared" si="19"/>
        <v>1.525673021753051E-8</v>
      </c>
      <c r="AZ42">
        <f t="shared" si="20"/>
        <v>4.1566230670293677E-2</v>
      </c>
      <c r="BA42">
        <f t="shared" si="21"/>
        <v>2.7830955155066717E-8</v>
      </c>
      <c r="BC42">
        <f t="shared" si="22"/>
        <v>2.7830955155066717E-8</v>
      </c>
      <c r="BE42" s="4">
        <f t="shared" si="23"/>
        <v>2.2786309846820375E-2</v>
      </c>
    </row>
    <row r="43" spans="1:57" x14ac:dyDescent="0.2">
      <c r="A43">
        <f>front!A43</f>
        <v>215.7</v>
      </c>
      <c r="B43" s="1">
        <f t="shared" si="24"/>
        <v>0.46999999999999886</v>
      </c>
      <c r="C43" s="20">
        <f>front!B43</f>
        <v>3241.6</v>
      </c>
      <c r="D43" s="20">
        <f>front!C43</f>
        <v>9100.7999999999993</v>
      </c>
      <c r="E43" s="20">
        <f>front!D43</f>
        <v>3322.3</v>
      </c>
      <c r="F43" s="20">
        <f>front!E43</f>
        <v>10000.4</v>
      </c>
      <c r="G43" s="20">
        <f>front!F43</f>
        <v>10046.200000000001</v>
      </c>
      <c r="H43" s="20">
        <f>front!H43</f>
        <v>9505.4</v>
      </c>
      <c r="I43" s="20">
        <f>front!I43</f>
        <v>12112.8</v>
      </c>
      <c r="J43" s="20">
        <f>front!J43</f>
        <v>9550.7999999999993</v>
      </c>
      <c r="K43" s="20"/>
      <c r="L43" s="4">
        <f>C43/(constants!$A$4+constants!$B$4*data!C43+constants!$C$4*data!C43^2+constants!$D$4*data!C43^3+constants!$E$4*data!C43^4+constants!$F$4*data!C43^5+constants!$G$4*data!C43^6+constants!$H$4*data!C43^7)</f>
        <v>3240.4262504715953</v>
      </c>
      <c r="M43" s="4">
        <f>D43/(constants!$A$4+constants!$B$4*data!D43+constants!$C$4*data!D43^2+constants!$D$4*data!D43^3+constants!$E$4*data!D43^4+constants!$F$4*data!D43^5+constants!$G$4*data!D43^6+constants!$H$4*data!D43^7)</f>
        <v>9107.137023887477</v>
      </c>
      <c r="N43" s="4">
        <f>E43/(constants!$A$4+constants!$B$4*data!E43+constants!$C$4*data!E43^2+constants!$D$4*data!E43^3+constants!$E$4*data!E43^4+constants!$F$4*data!E43^5+constants!$G$4*data!E43^6+constants!$H$4*data!E43^7)</f>
        <v>3321.1355663816921</v>
      </c>
      <c r="O43" s="4">
        <f>F43/(constants!$A$4+constants!$B$4*data!F43+constants!$C$4*data!F43^2+constants!$D$4*data!F43^3+constants!$E$4*data!F43^4+constants!$F$4*data!F43^5+constants!$G$4*data!F43^6+constants!$H$4*data!F43^7)</f>
        <v>10009.203761224617</v>
      </c>
      <c r="P43" s="4">
        <f>G43/(constants!$A$4+constants!$B$4*data!G43+constants!$C$4*data!G43^2+constants!$D$4*data!G43^3+constants!$E$4*data!G43^4+constants!$F$4*data!G43^5+constants!$G$4*data!G43^6+constants!$H$4*data!G43^7)</f>
        <v>10055.138666433537</v>
      </c>
      <c r="Q43" s="4">
        <f>H43/(constants!$A$4+constants!$B$4*data!H43+constants!$C$4*data!H43^2+constants!$D$4*data!H43^3+constants!$E$4*data!H43^4+constants!$F$4*data!H43^5+constants!$G$4*data!H43^6+constants!$H$4*data!H43^7)</f>
        <v>9512.8031472697858</v>
      </c>
      <c r="R43" s="4">
        <f>I43/(constants!$A$4+constants!$B$4*data!I43+constants!$C$4*data!I43^2+constants!$D$4*data!I43^3+constants!$E$4*data!I43^4+constants!$F$4*data!I43^5+constants!$G$4*data!I43^6+constants!$H$4*data!I43^7)</f>
        <v>12128.73539148469</v>
      </c>
      <c r="S43" s="4">
        <f>J43/(constants!$A$4+constants!$B$4*data!J43+constants!$C$4*data!J43^2+constants!$D$4*data!J43^3+constants!$E$4*data!J43^4+constants!$F$4*data!J43^5+constants!$G$4*data!J43^6+constants!$H$4*data!J43^7)</f>
        <v>9558.3272098013131</v>
      </c>
      <c r="T43" s="4"/>
      <c r="U43" s="4">
        <f t="shared" si="9"/>
        <v>80.709315910096848</v>
      </c>
      <c r="V43" s="2">
        <f t="shared" si="10"/>
        <v>902.06673733713978</v>
      </c>
      <c r="W43" s="2">
        <f t="shared" si="11"/>
        <v>948.00164254605988</v>
      </c>
      <c r="X43" s="2">
        <f t="shared" si="12"/>
        <v>2615.9322442149041</v>
      </c>
      <c r="Y43" s="2">
        <f t="shared" si="13"/>
        <v>45.524062531527306</v>
      </c>
      <c r="Z43" s="2"/>
      <c r="AA43" s="4">
        <f t="shared" si="0"/>
        <v>134.51552651682809</v>
      </c>
      <c r="AB43" s="4">
        <f t="shared" si="1"/>
        <v>150.34445622285662</v>
      </c>
      <c r="AC43" s="4">
        <f t="shared" si="2"/>
        <v>158.00027375767667</v>
      </c>
      <c r="AD43" s="4">
        <f t="shared" si="3"/>
        <v>435.98870736915069</v>
      </c>
      <c r="AE43" s="4">
        <f t="shared" si="4"/>
        <v>7.5873437552545511</v>
      </c>
      <c r="AF43" s="4"/>
      <c r="AG43" s="4">
        <f t="shared" si="14"/>
        <v>1.050921847916173</v>
      </c>
      <c r="AH43" s="4">
        <f t="shared" si="15"/>
        <v>1.7402615313222698E-2</v>
      </c>
      <c r="AI43" s="4"/>
      <c r="AJ43">
        <f>IF(front!E43&gt;$AJ$2,AA43,AB43)</f>
        <v>150.34445622285662</v>
      </c>
      <c r="AK43">
        <f t="shared" si="16"/>
        <v>-0.50589376792535745</v>
      </c>
      <c r="AL43">
        <f>SUMPRODUCT($B$7:$B$456,AK$7:AK$456,EXP(constants!$B$32+constants!$A$32*ABS($A$7:$A$456-$A43)))</f>
        <v>0.1485942352899976</v>
      </c>
      <c r="AM43">
        <f t="shared" si="5"/>
        <v>-0.65448800321535505</v>
      </c>
      <c r="AN43">
        <f t="shared" si="17"/>
        <v>0</v>
      </c>
      <c r="AP43" s="4">
        <f t="shared" si="6"/>
        <v>428.36327306216225</v>
      </c>
      <c r="AQ43">
        <f>SUMPRODUCT($B$7:$B$456,AP$7:AP$456,EXP(constants!$B$32+constants!$A$32*ABS($A$7:$A$456-$A43)))</f>
        <v>10.807156004829917</v>
      </c>
      <c r="AR43" s="4">
        <f t="shared" si="7"/>
        <v>417.55611705733236</v>
      </c>
      <c r="AS43">
        <f t="shared" si="18"/>
        <v>417.55611705733236</v>
      </c>
      <c r="AT43" s="4"/>
      <c r="AU43" s="5">
        <f>SUMPRODUCT(constants!$B$13:$B$20,A43^constants!$A$13:$A$20)*constants!$C$10/((A43/1000000000)^5*(EXP(0.014388/(A43/1000000000)/constants!$B$9)-1))</f>
        <v>2.1596449235290476E-9</v>
      </c>
      <c r="AV43">
        <f>SUMPRODUCT(A43^constants!$E$28:$J$28,constants!$E$27:$J$27)</f>
        <v>6.2509969786699927E-6</v>
      </c>
      <c r="AX43" s="17">
        <f t="shared" si="8"/>
        <v>0</v>
      </c>
      <c r="AY43">
        <f t="shared" si="19"/>
        <v>1.4970435645208624E-8</v>
      </c>
      <c r="AZ43">
        <f t="shared" si="20"/>
        <v>0</v>
      </c>
      <c r="BA43">
        <f t="shared" si="21"/>
        <v>2.7308703578888615E-8</v>
      </c>
      <c r="BC43">
        <f t="shared" si="22"/>
        <v>2.7308703578888615E-8</v>
      </c>
      <c r="BE43" s="4">
        <f t="shared" si="23"/>
        <v>0</v>
      </c>
    </row>
    <row r="44" spans="1:57" x14ac:dyDescent="0.2">
      <c r="A44">
        <f>front!A44</f>
        <v>216.17</v>
      </c>
      <c r="B44" s="1">
        <f t="shared" si="24"/>
        <v>0.46999999999999886</v>
      </c>
      <c r="C44" s="20">
        <f>front!B44</f>
        <v>3328.25</v>
      </c>
      <c r="D44" s="20">
        <f>front!C44</f>
        <v>10022.200000000001</v>
      </c>
      <c r="E44" s="20">
        <f>front!D44</f>
        <v>3408.6</v>
      </c>
      <c r="F44" s="20">
        <f>front!E44</f>
        <v>10918.4</v>
      </c>
      <c r="G44" s="20">
        <f>front!F44</f>
        <v>10927.4</v>
      </c>
      <c r="H44" s="20">
        <f>front!H44</f>
        <v>10438.4</v>
      </c>
      <c r="I44" s="20">
        <f>front!I44</f>
        <v>13137.6</v>
      </c>
      <c r="J44" s="20">
        <f>front!J44</f>
        <v>10478</v>
      </c>
      <c r="K44" s="20"/>
      <c r="L44" s="4">
        <f>C44/(constants!$A$4+constants!$B$4*data!C44+constants!$C$4*data!C44^2+constants!$D$4*data!C44^3+constants!$E$4*data!C44^4+constants!$F$4*data!C44^5+constants!$G$4*data!C44^6+constants!$H$4*data!C44^7)</f>
        <v>3327.0863430978452</v>
      </c>
      <c r="M44" s="4">
        <f>D44/(constants!$A$4+constants!$B$4*data!D44+constants!$C$4*data!D44^2+constants!$D$4*data!D44^3+constants!$E$4*data!D44^4+constants!$F$4*data!D44^5+constants!$G$4*data!D44^6+constants!$H$4*data!D44^7)</f>
        <v>10031.067862059796</v>
      </c>
      <c r="N44" s="4">
        <f>E44/(constants!$A$4+constants!$B$4*data!E44+constants!$C$4*data!E44^2+constants!$D$4*data!E44^3+constants!$E$4*data!E44^4+constants!$F$4*data!E44^5+constants!$G$4*data!E44^6+constants!$H$4*data!E44^7)</f>
        <v>3407.4480490991227</v>
      </c>
      <c r="O44" s="4">
        <f>F44/(constants!$A$4+constants!$B$4*data!F44+constants!$C$4*data!F44^2+constants!$D$4*data!F44^3+constants!$E$4*data!F44^4+constants!$F$4*data!F44^5+constants!$G$4*data!F44^6+constants!$H$4*data!F44^7)</f>
        <v>10930.077051931443</v>
      </c>
      <c r="P44" s="4">
        <f>G44/(constants!$A$4+constants!$B$4*data!G44+constants!$C$4*data!G44^2+constants!$D$4*data!G44^3+constants!$E$4*data!G44^4+constants!$F$4*data!G44^5+constants!$G$4*data!G44^6+constants!$H$4*data!G44^7)</f>
        <v>10939.106967697255</v>
      </c>
      <c r="Q44" s="4">
        <f>H44/(constants!$A$4+constants!$B$4*data!H44+constants!$C$4*data!H44^2+constants!$D$4*data!H44^3+constants!$E$4*data!H44^4+constants!$F$4*data!H44^5+constants!$G$4*data!H44^6+constants!$H$4*data!H44^7)</f>
        <v>10448.530417483586</v>
      </c>
      <c r="R44" s="4">
        <f>I44/(constants!$A$4+constants!$B$4*data!I44+constants!$C$4*data!I44^2+constants!$D$4*data!I44^3+constants!$E$4*data!I44^4+constants!$F$4*data!I44^5+constants!$G$4*data!I44^6+constants!$H$4*data!I44^7)</f>
        <v>13157.63637940544</v>
      </c>
      <c r="S44" s="4">
        <f>J44/(constants!$A$4+constants!$B$4*data!J44+constants!$C$4*data!J44^2+constants!$D$4*data!J44^3+constants!$E$4*data!J44^4+constants!$F$4*data!J44^5+constants!$G$4*data!J44^6+constants!$H$4*data!J44^7)</f>
        <v>10488.254363444332</v>
      </c>
      <c r="T44" s="4"/>
      <c r="U44" s="4">
        <f t="shared" si="9"/>
        <v>80.361706001277526</v>
      </c>
      <c r="V44" s="2">
        <f t="shared" si="10"/>
        <v>899.00918987164732</v>
      </c>
      <c r="W44" s="2">
        <f t="shared" si="11"/>
        <v>908.03910563745922</v>
      </c>
      <c r="X44" s="2">
        <f t="shared" si="12"/>
        <v>2709.105961921854</v>
      </c>
      <c r="Y44" s="2">
        <f t="shared" si="13"/>
        <v>39.723945960746278</v>
      </c>
      <c r="Z44" s="2"/>
      <c r="AA44" s="4">
        <f t="shared" si="0"/>
        <v>133.93617666879587</v>
      </c>
      <c r="AB44" s="4">
        <f t="shared" si="1"/>
        <v>149.83486497860787</v>
      </c>
      <c r="AC44" s="4">
        <f t="shared" si="2"/>
        <v>151.33985093957654</v>
      </c>
      <c r="AD44" s="4">
        <f t="shared" si="3"/>
        <v>451.51766032030901</v>
      </c>
      <c r="AE44" s="4">
        <f t="shared" si="4"/>
        <v>6.6206576601243796</v>
      </c>
      <c r="AF44" s="4"/>
      <c r="AG44" s="4">
        <f t="shared" si="14"/>
        <v>1.0100442975083506</v>
      </c>
      <c r="AH44" s="4">
        <f t="shared" si="15"/>
        <v>1.4663120054767404E-2</v>
      </c>
      <c r="AI44" s="4"/>
      <c r="AJ44">
        <f>IF(front!E44&gt;$AJ$2,AA44,AB44)</f>
        <v>149.83486497860787</v>
      </c>
      <c r="AK44">
        <f t="shared" si="16"/>
        <v>5.3435363319150326</v>
      </c>
      <c r="AL44">
        <f>SUMPRODUCT($B$7:$B$456,AK$7:AK$456,EXP(constants!$B$32+constants!$A$32*ABS($A$7:$A$456-$A44)))</f>
        <v>0.15176854550406199</v>
      </c>
      <c r="AM44">
        <f t="shared" si="5"/>
        <v>5.1917677864109706</v>
      </c>
      <c r="AN44">
        <f t="shared" si="17"/>
        <v>0</v>
      </c>
      <c r="AP44" s="4">
        <f t="shared" si="6"/>
        <v>444.86376513843129</v>
      </c>
      <c r="AQ44">
        <f>SUMPRODUCT($B$7:$B$456,AP$7:AP$456,EXP(constants!$B$32+constants!$A$32*ABS($A$7:$A$456-$A44)))</f>
        <v>10.974194837462196</v>
      </c>
      <c r="AR44" s="4">
        <f t="shared" si="7"/>
        <v>433.88957030096907</v>
      </c>
      <c r="AS44">
        <f t="shared" si="18"/>
        <v>433.88957030096907</v>
      </c>
      <c r="AT44" s="4"/>
      <c r="AU44" s="5">
        <f>SUMPRODUCT(constants!$B$13:$B$20,A44^constants!$A$13:$A$20)*constants!$C$10/((A44/1000000000)^5*(EXP(0.014388/(A44/1000000000)/constants!$B$9)-1))</f>
        <v>2.2449714158625651E-9</v>
      </c>
      <c r="AV44">
        <f>SUMPRODUCT(A44^constants!$E$28:$J$28,constants!$E$27:$J$27)</f>
        <v>6.1843665994719779E-6</v>
      </c>
      <c r="AX44" s="17">
        <f t="shared" si="8"/>
        <v>0</v>
      </c>
      <c r="AY44">
        <f t="shared" si="19"/>
        <v>1.4253319330036372E-8</v>
      </c>
      <c r="AZ44">
        <f t="shared" si="20"/>
        <v>0</v>
      </c>
      <c r="BA44">
        <f t="shared" si="21"/>
        <v>2.600055748703512E-8</v>
      </c>
      <c r="BC44">
        <f t="shared" si="22"/>
        <v>2.600055748703512E-8</v>
      </c>
      <c r="BE44" s="4">
        <f t="shared" si="23"/>
        <v>0</v>
      </c>
    </row>
    <row r="45" spans="1:57" x14ac:dyDescent="0.2">
      <c r="A45">
        <f>front!A45</f>
        <v>216.64</v>
      </c>
      <c r="B45" s="1">
        <f t="shared" si="24"/>
        <v>0.46999999999999886</v>
      </c>
      <c r="C45" s="20">
        <f>front!B45</f>
        <v>3220.45</v>
      </c>
      <c r="D45" s="20">
        <f>front!C45</f>
        <v>9016.6</v>
      </c>
      <c r="E45" s="20">
        <f>front!D45</f>
        <v>3312.45</v>
      </c>
      <c r="F45" s="20">
        <f>front!E45</f>
        <v>9936.4</v>
      </c>
      <c r="G45" s="20">
        <f>front!F45</f>
        <v>9906.4</v>
      </c>
      <c r="H45" s="20">
        <f>front!H45</f>
        <v>9396.7999999999993</v>
      </c>
      <c r="I45" s="20">
        <f>front!I45</f>
        <v>12241.2</v>
      </c>
      <c r="J45" s="20">
        <f>front!J45</f>
        <v>9385.7999999999993</v>
      </c>
      <c r="K45" s="20"/>
      <c r="L45" s="4">
        <f>C45/(constants!$A$4+constants!$B$4*data!C45+constants!$C$4*data!C45^2+constants!$D$4*data!C45^3+constants!$E$4*data!C45^4+constants!$F$4*data!C45^5+constants!$G$4*data!C45^6+constants!$H$4*data!C45^7)</f>
        <v>3219.274182636264</v>
      </c>
      <c r="M45" s="4">
        <f>D45/(constants!$A$4+constants!$B$4*data!D45+constants!$C$4*data!D45^2+constants!$D$4*data!D45^3+constants!$E$4*data!D45^4+constants!$F$4*data!D45^5+constants!$G$4*data!D45^6+constants!$H$4*data!D45^7)</f>
        <v>9022.7241203622034</v>
      </c>
      <c r="N45" s="4">
        <f>E45/(constants!$A$4+constants!$B$4*data!E45+constants!$C$4*data!E45^2+constants!$D$4*data!E45^3+constants!$E$4*data!E45^4+constants!$F$4*data!E45^5+constants!$G$4*data!E45^6+constants!$H$4*data!E45^7)</f>
        <v>3311.2843077632583</v>
      </c>
      <c r="O45" s="4">
        <f>F45/(constants!$A$4+constants!$B$4*data!F45+constants!$C$4*data!F45^2+constants!$D$4*data!F45^3+constants!$E$4*data!F45^4+constants!$F$4*data!F45^5+constants!$G$4*data!F45^6+constants!$H$4*data!F45^7)</f>
        <v>9945.0167487561921</v>
      </c>
      <c r="P45" s="4">
        <f>G45/(constants!$A$4+constants!$B$4*data!G45+constants!$C$4*data!G45^2+constants!$D$4*data!G45^3+constants!$E$4*data!G45^4+constants!$F$4*data!G45^5+constants!$G$4*data!G45^6+constants!$H$4*data!G45^7)</f>
        <v>9914.9296899693491</v>
      </c>
      <c r="Q45" s="4">
        <f>H45/(constants!$A$4+constants!$B$4*data!H45+constants!$C$4*data!H45^2+constants!$D$4*data!H45^3+constants!$E$4*data!H45^4+constants!$F$4*data!H45^5+constants!$G$4*data!H45^6+constants!$H$4*data!H45^7)</f>
        <v>9403.9100022540897</v>
      </c>
      <c r="R45" s="4">
        <f>I45/(constants!$A$4+constants!$B$4*data!I45+constants!$C$4*data!I45^2+constants!$D$4*data!I45^3+constants!$E$4*data!I45^4+constants!$F$4*data!I45^5+constants!$G$4*data!I45^6+constants!$H$4*data!I45^7)</f>
        <v>12257.627068773312</v>
      </c>
      <c r="S45" s="4">
        <f>J45/(constants!$A$4+constants!$B$4*data!J45+constants!$C$4*data!J45^2+constants!$D$4*data!J45^3+constants!$E$4*data!J45^4+constants!$F$4*data!J45^5+constants!$G$4*data!J45^6+constants!$H$4*data!J45^7)</f>
        <v>9392.8805950716851</v>
      </c>
      <c r="T45" s="4"/>
      <c r="U45" s="4">
        <f t="shared" si="9"/>
        <v>92.010125126994353</v>
      </c>
      <c r="V45" s="2">
        <f t="shared" si="10"/>
        <v>922.29262839398871</v>
      </c>
      <c r="W45" s="2">
        <f t="shared" si="11"/>
        <v>892.20556960714566</v>
      </c>
      <c r="X45" s="2">
        <f t="shared" si="12"/>
        <v>2853.7170665192225</v>
      </c>
      <c r="Y45" s="2">
        <f t="shared" si="13"/>
        <v>0</v>
      </c>
      <c r="Z45" s="2"/>
      <c r="AA45" s="4">
        <f t="shared" si="0"/>
        <v>153.35020854499061</v>
      </c>
      <c r="AB45" s="4">
        <f t="shared" si="1"/>
        <v>153.71543806566478</v>
      </c>
      <c r="AC45" s="4">
        <f t="shared" si="2"/>
        <v>148.70092826785759</v>
      </c>
      <c r="AD45" s="4">
        <f t="shared" si="3"/>
        <v>475.6195110865371</v>
      </c>
      <c r="AE45" s="4">
        <f t="shared" si="4"/>
        <v>0</v>
      </c>
      <c r="AF45" s="4"/>
      <c r="AG45" s="4">
        <f t="shared" si="14"/>
        <v>0.96737796892160521</v>
      </c>
      <c r="AH45" s="4">
        <f t="shared" si="15"/>
        <v>0</v>
      </c>
      <c r="AI45" s="4"/>
      <c r="AJ45">
        <f>IF(front!E45&gt;$AJ$2,AA45,AB45)</f>
        <v>153.71543806566478</v>
      </c>
      <c r="AK45">
        <f t="shared" si="16"/>
        <v>11.743613968932095</v>
      </c>
      <c r="AL45">
        <f>SUMPRODUCT($B$7:$B$456,AK$7:AK$456,EXP(constants!$B$32+constants!$A$32*ABS($A$7:$A$456-$A45)))</f>
        <v>0.15496145925072383</v>
      </c>
      <c r="AM45">
        <f t="shared" si="5"/>
        <v>11.588652509681371</v>
      </c>
      <c r="AN45">
        <f t="shared" si="17"/>
        <v>5.7040828479090919</v>
      </c>
      <c r="AP45" s="4">
        <f t="shared" si="6"/>
        <v>475.6195110865371</v>
      </c>
      <c r="AQ45">
        <f>SUMPRODUCT($B$7:$B$456,AP$7:AP$456,EXP(constants!$B$32+constants!$A$32*ABS($A$7:$A$456-$A45)))</f>
        <v>11.142080180760654</v>
      </c>
      <c r="AR45" s="4">
        <f t="shared" si="7"/>
        <v>464.47743090577643</v>
      </c>
      <c r="AS45">
        <f t="shared" si="18"/>
        <v>464.47743090577643</v>
      </c>
      <c r="AT45" s="4"/>
      <c r="AU45" s="5">
        <f>SUMPRODUCT(constants!$B$13:$B$20,A45^constants!$A$13:$A$20)*constants!$C$10/((A45/1000000000)^5*(EXP(0.014388/(A45/1000000000)/constants!$B$9)-1))</f>
        <v>2.3331635085532702E-9</v>
      </c>
      <c r="AV45">
        <f>SUMPRODUCT(A45^constants!$E$28:$J$28,constants!$E$27:$J$27)</f>
        <v>6.1185472202880697E-6</v>
      </c>
      <c r="AX45" s="17">
        <f t="shared" si="8"/>
        <v>4.0903394476616388E-10</v>
      </c>
      <c r="AY45">
        <f t="shared" si="19"/>
        <v>1.3172969908045486E-8</v>
      </c>
      <c r="AZ45">
        <f t="shared" si="20"/>
        <v>3.1051004262625959E-2</v>
      </c>
      <c r="BA45">
        <f t="shared" si="21"/>
        <v>2.4029810420885758E-8</v>
      </c>
      <c r="BC45">
        <f t="shared" si="22"/>
        <v>2.4029810420885758E-8</v>
      </c>
      <c r="BE45" s="4">
        <f t="shared" si="23"/>
        <v>1.7021938067836265E-2</v>
      </c>
    </row>
    <row r="46" spans="1:57" x14ac:dyDescent="0.2">
      <c r="A46">
        <f>front!A46</f>
        <v>217.11</v>
      </c>
      <c r="B46" s="1">
        <f t="shared" si="24"/>
        <v>0.47000000000002728</v>
      </c>
      <c r="C46" s="20">
        <f>front!B46</f>
        <v>3246.45</v>
      </c>
      <c r="D46" s="20">
        <f>front!C46</f>
        <v>9253.7999999999993</v>
      </c>
      <c r="E46" s="20">
        <f>front!D46</f>
        <v>3332.3</v>
      </c>
      <c r="F46" s="20">
        <f>front!E46</f>
        <v>10107.4</v>
      </c>
      <c r="G46" s="20">
        <f>front!F46</f>
        <v>10187.4</v>
      </c>
      <c r="H46" s="20">
        <f>front!H46</f>
        <v>9634.7999999999993</v>
      </c>
      <c r="I46" s="20">
        <f>front!I46</f>
        <v>12514.6</v>
      </c>
      <c r="J46" s="20">
        <f>front!J46</f>
        <v>9666.6</v>
      </c>
      <c r="K46" s="20"/>
      <c r="L46" s="4">
        <f>C46/(constants!$A$4+constants!$B$4*data!C46+constants!$C$4*data!C46^2+constants!$D$4*data!C46^3+constants!$E$4*data!C46^4+constants!$F$4*data!C46^5+constants!$G$4*data!C46^6+constants!$H$4*data!C46^7)</f>
        <v>3245.276746459816</v>
      </c>
      <c r="M46" s="4">
        <f>D46/(constants!$A$4+constants!$B$4*data!D46+constants!$C$4*data!D46^2+constants!$D$4*data!D46^3+constants!$E$4*data!D46^4+constants!$F$4*data!D46^5+constants!$G$4*data!D46^6+constants!$H$4*data!D46^7)</f>
        <v>9260.5318087291525</v>
      </c>
      <c r="N46" s="4">
        <f>E46/(constants!$A$4+constants!$B$4*data!E46+constants!$C$4*data!E46^2+constants!$D$4*data!E46^3+constants!$E$4*data!E46^4+constants!$F$4*data!E46^5+constants!$G$4*data!E46^6+constants!$H$4*data!E46^7)</f>
        <v>3331.1368788727609</v>
      </c>
      <c r="O46" s="4">
        <f>F46/(constants!$A$4+constants!$B$4*data!F46+constants!$C$4*data!F46^2+constants!$D$4*data!F46^3+constants!$E$4*data!F46^4+constants!$F$4*data!F46^5+constants!$G$4*data!F46^6+constants!$H$4*data!F46^7)</f>
        <v>10116.520329490122</v>
      </c>
      <c r="P46" s="4">
        <f>G46/(constants!$A$4+constants!$B$4*data!G46+constants!$C$4*data!G46^2+constants!$D$4*data!G46^3+constants!$E$4*data!G46^4+constants!$F$4*data!G46^5+constants!$G$4*data!G46^6+constants!$H$4*data!G46^7)</f>
        <v>10196.760202314437</v>
      </c>
      <c r="Q46" s="4">
        <f>H46/(constants!$A$4+constants!$B$4*data!H46+constants!$C$4*data!H46^2+constants!$D$4*data!H46^3+constants!$E$4*data!H46^4+constants!$F$4*data!H46^5+constants!$G$4*data!H46^6+constants!$H$4*data!H46^7)</f>
        <v>9642.559101981089</v>
      </c>
      <c r="R46" s="4">
        <f>I46/(constants!$A$4+constants!$B$4*data!I46+constants!$C$4*data!I46^2+constants!$D$4*data!I46^3+constants!$E$4*data!I46^4+constants!$F$4*data!I46^5+constants!$G$4*data!I46^6+constants!$H$4*data!I46^7)</f>
        <v>12532.095356443868</v>
      </c>
      <c r="S46" s="4">
        <f>J46/(constants!$A$4+constants!$B$4*data!J46+constants!$C$4*data!J46^2+constants!$D$4*data!J46^3+constants!$E$4*data!J46^4+constants!$F$4*data!J46^5+constants!$G$4*data!J46^6+constants!$H$4*data!J46^7)</f>
        <v>9674.4476845498466</v>
      </c>
      <c r="T46" s="4"/>
      <c r="U46" s="4">
        <f t="shared" si="9"/>
        <v>85.860132412944949</v>
      </c>
      <c r="V46" s="2">
        <f t="shared" si="10"/>
        <v>855.98852076096955</v>
      </c>
      <c r="W46" s="2">
        <f t="shared" si="11"/>
        <v>936.22839358528472</v>
      </c>
      <c r="X46" s="2">
        <f t="shared" si="12"/>
        <v>2889.5362544627787</v>
      </c>
      <c r="Y46" s="2">
        <f t="shared" si="13"/>
        <v>31.888582568757556</v>
      </c>
      <c r="Z46" s="2"/>
      <c r="AA46" s="4">
        <f t="shared" si="0"/>
        <v>143.10022068824159</v>
      </c>
      <c r="AB46" s="4">
        <f t="shared" si="1"/>
        <v>142.66475346016159</v>
      </c>
      <c r="AC46" s="4">
        <f t="shared" si="2"/>
        <v>156.03806559754744</v>
      </c>
      <c r="AD46" s="4">
        <f t="shared" si="3"/>
        <v>481.58937574379644</v>
      </c>
      <c r="AE46" s="4">
        <f t="shared" si="4"/>
        <v>5.3147637614595924</v>
      </c>
      <c r="AF46" s="4"/>
      <c r="AG46" s="4">
        <f t="shared" si="14"/>
        <v>1.0937394262635465</v>
      </c>
      <c r="AH46" s="4">
        <f t="shared" si="15"/>
        <v>1.1035882494814473E-2</v>
      </c>
      <c r="AI46" s="4"/>
      <c r="AJ46">
        <f>IF(front!E46&gt;$AJ$2,AA46,AB46)</f>
        <v>142.66475346016159</v>
      </c>
      <c r="AK46">
        <f t="shared" si="16"/>
        <v>-6.3121833986644731</v>
      </c>
      <c r="AL46">
        <f>SUMPRODUCT($B$7:$B$456,AK$7:AK$456,EXP(constants!$B$32+constants!$A$32*ABS($A$7:$A$456-$A46)))</f>
        <v>0.15811974930507094</v>
      </c>
      <c r="AM46">
        <f t="shared" si="5"/>
        <v>-6.4703031479695436</v>
      </c>
      <c r="AN46">
        <f t="shared" si="17"/>
        <v>0</v>
      </c>
      <c r="AP46" s="4">
        <f t="shared" si="6"/>
        <v>476.24793040700041</v>
      </c>
      <c r="AQ46">
        <f>SUMPRODUCT($B$7:$B$456,AP$7:AP$456,EXP(constants!$B$32+constants!$A$32*ABS($A$7:$A$456-$A46)))</f>
        <v>11.310620747805507</v>
      </c>
      <c r="AR46" s="4">
        <f t="shared" si="7"/>
        <v>464.93730965919491</v>
      </c>
      <c r="AS46">
        <f t="shared" si="18"/>
        <v>464.93730965919491</v>
      </c>
      <c r="AT46" s="4"/>
      <c r="AU46" s="5">
        <f>SUMPRODUCT(constants!$B$13:$B$20,A46^constants!$A$13:$A$20)*constants!$C$10/((A46/1000000000)^5*(EXP(0.014388/(A46/1000000000)/constants!$B$9)-1))</f>
        <v>2.424298987850497E-9</v>
      </c>
      <c r="AV46">
        <f>SUMPRODUCT(A46^constants!$E$28:$J$28,constants!$E$27:$J$27)</f>
        <v>6.0535307022608416E-6</v>
      </c>
      <c r="AX46" s="17">
        <f t="shared" si="8"/>
        <v>0</v>
      </c>
      <c r="AY46">
        <f t="shared" si="19"/>
        <v>1.3020100939410861E-8</v>
      </c>
      <c r="AZ46">
        <f t="shared" si="20"/>
        <v>0</v>
      </c>
      <c r="BA46">
        <f t="shared" si="21"/>
        <v>2.3750950576737563E-8</v>
      </c>
      <c r="BC46">
        <f t="shared" si="22"/>
        <v>2.3750950576737563E-8</v>
      </c>
      <c r="BE46" s="4">
        <f t="shared" si="23"/>
        <v>0</v>
      </c>
    </row>
    <row r="47" spans="1:57" x14ac:dyDescent="0.2">
      <c r="A47">
        <f>front!A47</f>
        <v>217.58</v>
      </c>
      <c r="B47" s="1">
        <f t="shared" si="24"/>
        <v>0.46999999999999886</v>
      </c>
      <c r="C47" s="20">
        <f>front!B47</f>
        <v>3285.65</v>
      </c>
      <c r="D47" s="20">
        <f>front!C47</f>
        <v>9591</v>
      </c>
      <c r="E47" s="20">
        <f>front!D47</f>
        <v>3365.9</v>
      </c>
      <c r="F47" s="20">
        <f>front!E47</f>
        <v>10478.6</v>
      </c>
      <c r="G47" s="20">
        <f>front!F47</f>
        <v>10526.4</v>
      </c>
      <c r="H47" s="20">
        <f>front!H47</f>
        <v>9986.4</v>
      </c>
      <c r="I47" s="20">
        <f>front!I47</f>
        <v>12996.4</v>
      </c>
      <c r="J47" s="20">
        <f>front!J47</f>
        <v>9989.2000000000007</v>
      </c>
      <c r="K47" s="20"/>
      <c r="L47" s="4">
        <f>C47/(constants!$A$4+constants!$B$4*data!C47+constants!$C$4*data!C47^2+constants!$D$4*data!C47^3+constants!$E$4*data!C47^4+constants!$F$4*data!C47^5+constants!$G$4*data!C47^6+constants!$H$4*data!C47^7)</f>
        <v>3284.4810546915755</v>
      </c>
      <c r="M47" s="4">
        <f>D47/(constants!$A$4+constants!$B$4*data!D47+constants!$C$4*data!D47^2+constants!$D$4*data!D47^3+constants!$E$4*data!D47^4+constants!$F$4*data!D47^5+constants!$G$4*data!D47^6+constants!$H$4*data!D47^7)</f>
        <v>9598.6378064953151</v>
      </c>
      <c r="N47" s="4">
        <f>E47/(constants!$A$4+constants!$B$4*data!E47+constants!$C$4*data!E47^2+constants!$D$4*data!E47^3+constants!$E$4*data!E47^4+constants!$F$4*data!E47^5+constants!$G$4*data!E47^6+constants!$H$4*data!E47^7)</f>
        <v>3364.7415455538203</v>
      </c>
      <c r="O47" s="4">
        <f>F47/(constants!$A$4+constants!$B$4*data!F47+constants!$C$4*data!F47^2+constants!$D$4*data!F47^3+constants!$E$4*data!F47^4+constants!$F$4*data!F47^5+constants!$G$4*data!F47^6+constants!$H$4*data!F47^7)</f>
        <v>10488.856246489879</v>
      </c>
      <c r="P47" s="4">
        <f>G47/(constants!$A$4+constants!$B$4*data!G47+constants!$C$4*data!G47^2+constants!$D$4*data!G47^3+constants!$E$4*data!G47^4+constants!$F$4*data!G47^5+constants!$G$4*data!G47^6+constants!$H$4*data!G47^7)</f>
        <v>10536.806748874615</v>
      </c>
      <c r="Q47" s="4">
        <f>H47/(constants!$A$4+constants!$B$4*data!H47+constants!$C$4*data!H47^2+constants!$D$4*data!H47^3+constants!$E$4*data!H47^4+constants!$F$4*data!H47^5+constants!$G$4*data!H47^6+constants!$H$4*data!H47^7)</f>
        <v>9995.1627026050392</v>
      </c>
      <c r="R47" s="4">
        <f>I47/(constants!$A$4+constants!$B$4*data!I47+constants!$C$4*data!I47^2+constants!$D$4*data!I47^3+constants!$E$4*data!I47^4+constants!$F$4*data!I47^5+constants!$G$4*data!I47^6+constants!$H$4*data!I47^7)</f>
        <v>13015.847645768918</v>
      </c>
      <c r="S47" s="4">
        <f>J47/(constants!$A$4+constants!$B$4*data!J47+constants!$C$4*data!J47^2+constants!$D$4*data!J47^3+constants!$E$4*data!J47^4+constants!$F$4*data!J47^5+constants!$G$4*data!J47^6+constants!$H$4*data!J47^7)</f>
        <v>9997.9709076284198</v>
      </c>
      <c r="T47" s="4"/>
      <c r="U47" s="4">
        <f t="shared" si="9"/>
        <v>80.260490862244751</v>
      </c>
      <c r="V47" s="2">
        <f t="shared" si="10"/>
        <v>890.2184399945636</v>
      </c>
      <c r="W47" s="2">
        <f t="shared" si="11"/>
        <v>938.16894237929955</v>
      </c>
      <c r="X47" s="2">
        <f t="shared" si="12"/>
        <v>3020.6849431638784</v>
      </c>
      <c r="Y47" s="2">
        <f t="shared" si="13"/>
        <v>2.8082050233806513</v>
      </c>
      <c r="Z47" s="2"/>
      <c r="AA47" s="4">
        <f t="shared" si="0"/>
        <v>133.76748477040792</v>
      </c>
      <c r="AB47" s="4">
        <f t="shared" si="1"/>
        <v>148.36973999909392</v>
      </c>
      <c r="AC47" s="4">
        <f t="shared" si="2"/>
        <v>156.36149039654993</v>
      </c>
      <c r="AD47" s="4">
        <f t="shared" si="3"/>
        <v>503.44749052731305</v>
      </c>
      <c r="AE47" s="4">
        <f t="shared" si="4"/>
        <v>0.46803417056344188</v>
      </c>
      <c r="AF47" s="4"/>
      <c r="AG47" s="4">
        <f t="shared" si="14"/>
        <v>1.0538637487502829</v>
      </c>
      <c r="AH47" s="4">
        <f t="shared" si="15"/>
        <v>9.2965836431763897E-4</v>
      </c>
      <c r="AI47" s="4"/>
      <c r="AJ47">
        <f>IF(front!E47&gt;$AJ$2,AA47,AB47)</f>
        <v>148.36973999909392</v>
      </c>
      <c r="AK47">
        <f t="shared" si="16"/>
        <v>-0.91598584449079112</v>
      </c>
      <c r="AL47">
        <f>SUMPRODUCT($B$7:$B$456,AK$7:AK$456,EXP(constants!$B$32+constants!$A$32*ABS($A$7:$A$456-$A47)))</f>
        <v>0.16139872355453622</v>
      </c>
      <c r="AM47">
        <f t="shared" si="5"/>
        <v>-1.0773845680453273</v>
      </c>
      <c r="AN47">
        <f t="shared" si="17"/>
        <v>0</v>
      </c>
      <c r="AP47" s="4">
        <f t="shared" si="6"/>
        <v>502.97710669653094</v>
      </c>
      <c r="AQ47">
        <f>SUMPRODUCT($B$7:$B$456,AP$7:AP$456,EXP(constants!$B$32+constants!$A$32*ABS($A$7:$A$456-$A47)))</f>
        <v>11.479882442303662</v>
      </c>
      <c r="AR47" s="4">
        <f t="shared" si="7"/>
        <v>491.49722425422726</v>
      </c>
      <c r="AS47">
        <f t="shared" si="18"/>
        <v>491.49722425422726</v>
      </c>
      <c r="AT47" s="4"/>
      <c r="AU47" s="5">
        <f>SUMPRODUCT(constants!$B$13:$B$20,A47^constants!$A$13:$A$20)*constants!$C$10/((A47/1000000000)^5*(EXP(0.014388/(A47/1000000000)/constants!$B$9)-1))</f>
        <v>2.5184571743902123E-9</v>
      </c>
      <c r="AV47">
        <f>SUMPRODUCT(A47^constants!$E$28:$J$28,constants!$E$27:$J$27)</f>
        <v>5.9893089605796948E-6</v>
      </c>
      <c r="AX47" s="17">
        <f t="shared" si="8"/>
        <v>0</v>
      </c>
      <c r="AY47">
        <f t="shared" si="19"/>
        <v>1.2185844934663804E-8</v>
      </c>
      <c r="AZ47">
        <f t="shared" si="20"/>
        <v>0</v>
      </c>
      <c r="BA47">
        <f t="shared" si="21"/>
        <v>2.2229121120168815E-8</v>
      </c>
      <c r="BC47">
        <f t="shared" si="22"/>
        <v>2.2229121120168815E-8</v>
      </c>
      <c r="BE47" s="4">
        <f t="shared" si="23"/>
        <v>0</v>
      </c>
    </row>
    <row r="48" spans="1:57" x14ac:dyDescent="0.2">
      <c r="A48">
        <f>front!A48</f>
        <v>218.05</v>
      </c>
      <c r="B48" s="1">
        <f t="shared" si="24"/>
        <v>0.46999999999999886</v>
      </c>
      <c r="C48" s="20">
        <f>front!B48</f>
        <v>3353.9</v>
      </c>
      <c r="D48" s="20">
        <f>front!C48</f>
        <v>10191</v>
      </c>
      <c r="E48" s="20">
        <f>front!D48</f>
        <v>3425.1</v>
      </c>
      <c r="F48" s="20">
        <f>front!E48</f>
        <v>11043</v>
      </c>
      <c r="G48" s="20">
        <f>front!F48</f>
        <v>11132.6</v>
      </c>
      <c r="H48" s="20">
        <f>front!H48</f>
        <v>10625.2</v>
      </c>
      <c r="I48" s="20">
        <f>front!I48</f>
        <v>13661</v>
      </c>
      <c r="J48" s="20">
        <f>front!J48</f>
        <v>10610</v>
      </c>
      <c r="K48" s="20"/>
      <c r="L48" s="4">
        <f>C48/(constants!$A$4+constants!$B$4*data!C48+constants!$C$4*data!C48^2+constants!$D$4*data!C48^3+constants!$E$4*data!C48^4+constants!$F$4*data!C48^5+constants!$G$4*data!C48^6+constants!$H$4*data!C48^7)</f>
        <v>3352.7398334011718</v>
      </c>
      <c r="M48" s="4">
        <f>D48/(constants!$A$4+constants!$B$4*data!D48+constants!$C$4*data!D48^2+constants!$D$4*data!D48^3+constants!$E$4*data!D48^4+constants!$F$4*data!D48^5+constants!$G$4*data!D48^6+constants!$H$4*data!D48^7)</f>
        <v>10200.371060566817</v>
      </c>
      <c r="N48" s="4">
        <f>E48/(constants!$A$4+constants!$B$4*data!E48+constants!$C$4*data!E48^2+constants!$D$4*data!E48^3+constants!$E$4*data!E48^4+constants!$F$4*data!E48^5+constants!$G$4*data!E48^6+constants!$H$4*data!E48^7)</f>
        <v>3423.9507346224736</v>
      </c>
      <c r="O48" s="4">
        <f>F48/(constants!$A$4+constants!$B$4*data!F48+constants!$C$4*data!F48^2+constants!$D$4*data!F48^3+constants!$E$4*data!F48^4+constants!$F$4*data!F48^5+constants!$G$4*data!F48^6+constants!$H$4*data!F48^7)</f>
        <v>11055.094195160997</v>
      </c>
      <c r="P48" s="4">
        <f>G48/(constants!$A$4+constants!$B$4*data!G48+constants!$C$4*data!G48^2+constants!$D$4*data!G48^3+constants!$E$4*data!G48^4+constants!$F$4*data!G48^5+constants!$G$4*data!G48^6+constants!$H$4*data!G48^7)</f>
        <v>11144.998117975785</v>
      </c>
      <c r="Q48" s="4">
        <f>H48/(constants!$A$4+constants!$B$4*data!H48+constants!$C$4*data!H48^2+constants!$D$4*data!H48^3+constants!$E$4*data!H48^4+constants!$F$4*data!H48^5+constants!$G$4*data!H48^6+constants!$H$4*data!H48^7)</f>
        <v>10635.920869185455</v>
      </c>
      <c r="R48" s="4">
        <f>I48/(constants!$A$4+constants!$B$4*data!I48+constants!$C$4*data!I48^2+constants!$D$4*data!I48^3+constants!$E$4*data!I48^4+constants!$F$4*data!I48^5+constants!$G$4*data!I48^6+constants!$H$4*data!I48^7)</f>
        <v>13683.282872756939</v>
      </c>
      <c r="S48" s="4">
        <f>J48/(constants!$A$4+constants!$B$4*data!J48+constants!$C$4*data!J48^2+constants!$D$4*data!J48^3+constants!$E$4*data!J48^4+constants!$F$4*data!J48^5+constants!$G$4*data!J48^6+constants!$H$4*data!J48^7)</f>
        <v>10620.672276686237</v>
      </c>
      <c r="T48" s="4"/>
      <c r="U48" s="4">
        <f t="shared" si="9"/>
        <v>71.21090122130181</v>
      </c>
      <c r="V48" s="2">
        <f t="shared" si="10"/>
        <v>854.72313459418001</v>
      </c>
      <c r="W48" s="2">
        <f t="shared" si="11"/>
        <v>944.62705740896854</v>
      </c>
      <c r="X48" s="2">
        <f t="shared" si="12"/>
        <v>3047.3620035714848</v>
      </c>
      <c r="Y48" s="2">
        <f t="shared" si="13"/>
        <v>0</v>
      </c>
      <c r="Z48" s="2"/>
      <c r="AA48" s="4">
        <f t="shared" si="0"/>
        <v>118.68483536883636</v>
      </c>
      <c r="AB48" s="4">
        <f t="shared" si="1"/>
        <v>142.45385576569669</v>
      </c>
      <c r="AC48" s="4">
        <f t="shared" si="2"/>
        <v>157.43784290149478</v>
      </c>
      <c r="AD48" s="4">
        <f t="shared" si="3"/>
        <v>507.89366726191412</v>
      </c>
      <c r="AE48" s="4">
        <f t="shared" si="4"/>
        <v>0</v>
      </c>
      <c r="AF48" s="4"/>
      <c r="AG48" s="4">
        <f t="shared" si="14"/>
        <v>1.1051848477898925</v>
      </c>
      <c r="AH48" s="4">
        <f t="shared" si="15"/>
        <v>0</v>
      </c>
      <c r="AI48" s="4"/>
      <c r="AJ48">
        <f>IF(front!E48&gt;$AJ$2,AA48,AB48)</f>
        <v>142.45385576569669</v>
      </c>
      <c r="AK48">
        <f t="shared" si="16"/>
        <v>-7.8595148295256649</v>
      </c>
      <c r="AL48">
        <f>SUMPRODUCT($B$7:$B$456,AK$7:AK$456,EXP(constants!$B$32+constants!$A$32*ABS($A$7:$A$456-$A48)))</f>
        <v>0.16475375184336744</v>
      </c>
      <c r="AM48">
        <f t="shared" si="5"/>
        <v>-8.0242685813690322</v>
      </c>
      <c r="AN48">
        <f t="shared" si="17"/>
        <v>0</v>
      </c>
      <c r="AP48" s="4">
        <f t="shared" si="6"/>
        <v>507.89366726191412</v>
      </c>
      <c r="AQ48">
        <f>SUMPRODUCT($B$7:$B$456,AP$7:AP$456,EXP(constants!$B$32+constants!$A$32*ABS($A$7:$A$456-$A48)))</f>
        <v>11.649708896234294</v>
      </c>
      <c r="AR48" s="4">
        <f t="shared" si="7"/>
        <v>496.24395836567982</v>
      </c>
      <c r="AS48">
        <f t="shared" si="18"/>
        <v>496.24395836567982</v>
      </c>
      <c r="AT48" s="4"/>
      <c r="AU48" s="5">
        <f>SUMPRODUCT(constants!$B$13:$B$20,A48^constants!$A$13:$A$20)*constants!$C$10/((A48/1000000000)^5*(EXP(0.014388/(A48/1000000000)/constants!$B$9)-1))</f>
        <v>2.6157189384348982E-9</v>
      </c>
      <c r="AV48">
        <f>SUMPRODUCT(A48^constants!$E$28:$J$28,constants!$E$27:$J$27)</f>
        <v>5.9258739643104218E-6</v>
      </c>
      <c r="AX48" s="17">
        <f t="shared" si="8"/>
        <v>0</v>
      </c>
      <c r="AY48">
        <f t="shared" si="19"/>
        <v>1.1941453118797818E-8</v>
      </c>
      <c r="AZ48">
        <f t="shared" si="20"/>
        <v>0</v>
      </c>
      <c r="BA48">
        <f t="shared" si="21"/>
        <v>2.1783307530320042E-8</v>
      </c>
      <c r="BC48">
        <f t="shared" si="22"/>
        <v>2.1783307530320042E-8</v>
      </c>
      <c r="BE48" s="4">
        <f t="shared" si="23"/>
        <v>0</v>
      </c>
    </row>
    <row r="49" spans="1:57" x14ac:dyDescent="0.2">
      <c r="A49">
        <f>front!A49</f>
        <v>218.52</v>
      </c>
      <c r="B49" s="1">
        <f t="shared" si="24"/>
        <v>0.46999999999999886</v>
      </c>
      <c r="C49" s="20">
        <f>front!B49</f>
        <v>3230.35</v>
      </c>
      <c r="D49" s="20">
        <f>front!C49</f>
        <v>9081.4</v>
      </c>
      <c r="E49" s="20">
        <f>front!D49</f>
        <v>3320.7</v>
      </c>
      <c r="F49" s="20">
        <f>front!E49</f>
        <v>9955</v>
      </c>
      <c r="G49" s="20">
        <f>front!F49</f>
        <v>9977.6</v>
      </c>
      <c r="H49" s="20">
        <f>front!H49</f>
        <v>9439.4</v>
      </c>
      <c r="I49" s="20">
        <f>front!I49</f>
        <v>12581.2</v>
      </c>
      <c r="J49" s="20">
        <f>front!J49</f>
        <v>9436.4</v>
      </c>
      <c r="K49" s="20"/>
      <c r="L49" s="4">
        <f>C49/(constants!$A$4+constants!$B$4*data!C49+constants!$C$4*data!C49^2+constants!$D$4*data!C49^3+constants!$E$4*data!C49^4+constants!$F$4*data!C49^5+constants!$G$4*data!C49^6+constants!$H$4*data!C49^7)</f>
        <v>3229.1751313150676</v>
      </c>
      <c r="M49" s="4">
        <f>D49/(constants!$A$4+constants!$B$4*data!D49+constants!$C$4*data!D49^2+constants!$D$4*data!D49^3+constants!$E$4*data!D49^4+constants!$F$4*data!D49^5+constants!$G$4*data!D49^6+constants!$H$4*data!D49^7)</f>
        <v>9087.6876955626904</v>
      </c>
      <c r="N49" s="4">
        <f>E49/(constants!$A$4+constants!$B$4*data!E49+constants!$C$4*data!E49^2+constants!$D$4*data!E49^3+constants!$E$4*data!E49^4+constants!$F$4*data!E49^5+constants!$G$4*data!E49^6+constants!$H$4*data!E49^7)</f>
        <v>3319.5353596292916</v>
      </c>
      <c r="O49" s="4">
        <f>F49/(constants!$A$4+constants!$B$4*data!F49+constants!$C$4*data!F49^2+constants!$D$4*data!F49^3+constants!$E$4*data!F49^4+constants!$F$4*data!F49^5+constants!$G$4*data!F49^6+constants!$H$4*data!F49^7)</f>
        <v>9963.6709186803819</v>
      </c>
      <c r="P49" s="4">
        <f>G49/(constants!$A$4+constants!$B$4*data!G49+constants!$C$4*data!G49^2+constants!$D$4*data!G49^3+constants!$E$4*data!G49^4+constants!$F$4*data!G49^5+constants!$G$4*data!G49^6+constants!$H$4*data!G49^7)</f>
        <v>9986.3369372044745</v>
      </c>
      <c r="Q49" s="4">
        <f>H49/(constants!$A$4+constants!$B$4*data!H49+constants!$C$4*data!H49^2+constants!$D$4*data!H49^3+constants!$E$4*data!H49^4+constants!$F$4*data!H49^5+constants!$G$4*data!H49^6+constants!$H$4*data!H49^7)</f>
        <v>9446.6243835294772</v>
      </c>
      <c r="R49" s="4">
        <f>I49/(constants!$A$4+constants!$B$4*data!I49+constants!$C$4*data!I49^2+constants!$D$4*data!I49^3+constants!$E$4*data!I49^4+constants!$F$4*data!I49^5+constants!$G$4*data!I49^6+constants!$H$4*data!I49^7)</f>
        <v>12598.959959620119</v>
      </c>
      <c r="S49" s="4">
        <f>J49/(constants!$A$4+constants!$B$4*data!J49+constants!$C$4*data!J49^2+constants!$D$4*data!J49^3+constants!$E$4*data!J49^4+constants!$F$4*data!J49^5+constants!$G$4*data!J49^6+constants!$H$4*data!J49^7)</f>
        <v>9443.6163027511429</v>
      </c>
      <c r="T49" s="4"/>
      <c r="U49" s="4">
        <f t="shared" si="9"/>
        <v>90.360228314224059</v>
      </c>
      <c r="V49" s="2">
        <f t="shared" si="10"/>
        <v>875.98322311769152</v>
      </c>
      <c r="W49" s="2">
        <f t="shared" si="11"/>
        <v>898.6492416417841</v>
      </c>
      <c r="X49" s="2">
        <f t="shared" si="12"/>
        <v>3152.3355760906416</v>
      </c>
      <c r="Y49" s="2">
        <f t="shared" si="13"/>
        <v>0</v>
      </c>
      <c r="Z49" s="2"/>
      <c r="AA49" s="4">
        <f t="shared" si="0"/>
        <v>150.60038052370678</v>
      </c>
      <c r="AB49" s="4">
        <f t="shared" si="1"/>
        <v>145.99720385294859</v>
      </c>
      <c r="AC49" s="4">
        <f t="shared" si="2"/>
        <v>149.77487360696401</v>
      </c>
      <c r="AD49" s="4">
        <f t="shared" si="3"/>
        <v>525.38926268177352</v>
      </c>
      <c r="AE49" s="4">
        <f t="shared" si="4"/>
        <v>0</v>
      </c>
      <c r="AF49" s="4"/>
      <c r="AG49" s="4">
        <f t="shared" si="14"/>
        <v>1.0258749459189669</v>
      </c>
      <c r="AH49" s="4">
        <f t="shared" si="15"/>
        <v>0</v>
      </c>
      <c r="AI49" s="4"/>
      <c r="AJ49">
        <f>IF(front!E49&gt;$AJ$2,AA49,AB49)</f>
        <v>145.99720385294859</v>
      </c>
      <c r="AK49">
        <f t="shared" si="16"/>
        <v>3.0000332398950604</v>
      </c>
      <c r="AL49">
        <f>SUMPRODUCT($B$7:$B$456,AK$7:AK$456,EXP(constants!$B$32+constants!$A$32*ABS($A$7:$A$456-$A49)))</f>
        <v>0.16824546434053275</v>
      </c>
      <c r="AM49">
        <f t="shared" si="5"/>
        <v>2.8317877755545275</v>
      </c>
      <c r="AN49">
        <f t="shared" si="17"/>
        <v>0</v>
      </c>
      <c r="AP49" s="4">
        <f t="shared" si="6"/>
        <v>525.38926268177352</v>
      </c>
      <c r="AQ49">
        <f>SUMPRODUCT($B$7:$B$456,AP$7:AP$456,EXP(constants!$B$32+constants!$A$32*ABS($A$7:$A$456-$A49)))</f>
        <v>11.82012998948143</v>
      </c>
      <c r="AR49" s="4">
        <f t="shared" si="7"/>
        <v>513.5691326922921</v>
      </c>
      <c r="AS49">
        <f t="shared" si="18"/>
        <v>513.5691326922921</v>
      </c>
      <c r="AT49" s="4"/>
      <c r="AU49" s="5">
        <f>SUMPRODUCT(constants!$B$13:$B$20,A49^constants!$A$13:$A$20)*constants!$C$10/((A49/1000000000)^5*(EXP(0.014388/(A49/1000000000)/constants!$B$9)-1))</f>
        <v>2.7161667149399079E-9</v>
      </c>
      <c r="AV49">
        <f>SUMPRODUCT(A49^constants!$E$28:$J$28,constants!$E$27:$J$27)</f>
        <v>5.8632177362223843E-6</v>
      </c>
      <c r="AX49" s="17">
        <f t="shared" si="8"/>
        <v>0</v>
      </c>
      <c r="AY49">
        <f t="shared" si="19"/>
        <v>1.1416608520620271E-8</v>
      </c>
      <c r="AZ49">
        <f t="shared" si="20"/>
        <v>0</v>
      </c>
      <c r="BA49">
        <f t="shared" si="21"/>
        <v>2.0825898815150228E-8</v>
      </c>
      <c r="BC49">
        <f t="shared" si="22"/>
        <v>2.0825898815150228E-8</v>
      </c>
      <c r="BE49" s="4">
        <f t="shared" si="23"/>
        <v>0</v>
      </c>
    </row>
    <row r="50" spans="1:57" x14ac:dyDescent="0.2">
      <c r="A50">
        <f>front!A50</f>
        <v>218.99</v>
      </c>
      <c r="B50" s="1">
        <f t="shared" si="24"/>
        <v>0.46999999999999886</v>
      </c>
      <c r="C50" s="20">
        <f>front!B50</f>
        <v>3350.7</v>
      </c>
      <c r="D50" s="20">
        <f>front!C50</f>
        <v>10208.200000000001</v>
      </c>
      <c r="E50" s="20">
        <f>front!D50</f>
        <v>3426</v>
      </c>
      <c r="F50" s="20">
        <f>front!E50</f>
        <v>11111.6</v>
      </c>
      <c r="G50" s="20">
        <f>front!F50</f>
        <v>11133.2</v>
      </c>
      <c r="H50" s="20">
        <f>front!H50</f>
        <v>10649.8</v>
      </c>
      <c r="I50" s="20">
        <f>front!I50</f>
        <v>13855.4</v>
      </c>
      <c r="J50" s="20">
        <f>front!J50</f>
        <v>10667.8</v>
      </c>
      <c r="K50" s="20"/>
      <c r="L50" s="4">
        <f>C50/(constants!$A$4+constants!$B$4*data!C50+constants!$C$4*data!C50^2+constants!$D$4*data!C50^3+constants!$E$4*data!C50^4+constants!$F$4*data!C50^5+constants!$G$4*data!C50^6+constants!$H$4*data!C50^7)</f>
        <v>3349.5393853683663</v>
      </c>
      <c r="M50" s="4">
        <f>D50/(constants!$A$4+constants!$B$4*data!D50+constants!$C$4*data!D50^2+constants!$D$4*data!D50^3+constants!$E$4*data!D50^4+constants!$F$4*data!D50^5+constants!$G$4*data!D50^6+constants!$H$4*data!D50^7)</f>
        <v>10217.623014853101</v>
      </c>
      <c r="N50" s="4">
        <f>E50/(constants!$A$4+constants!$B$4*data!E50+constants!$C$4*data!E50^2+constants!$D$4*data!E50^3+constants!$E$4*data!E50^4+constants!$F$4*data!E50^5+constants!$G$4*data!E50^6+constants!$H$4*data!E50^7)</f>
        <v>3424.8508838769649</v>
      </c>
      <c r="O50" s="4">
        <f>F50/(constants!$A$4+constants!$B$4*data!F50+constants!$C$4*data!F50^2+constants!$D$4*data!F50^3+constants!$E$4*data!F50^4+constants!$F$4*data!F50^5+constants!$G$4*data!F50^6+constants!$H$4*data!F50^7)</f>
        <v>11123.926589996996</v>
      </c>
      <c r="P50" s="4">
        <f>G50/(constants!$A$4+constants!$B$4*data!G50+constants!$C$4*data!G50^2+constants!$D$4*data!G50^3+constants!$E$4*data!G50^4+constants!$F$4*data!G50^5+constants!$G$4*data!G50^6+constants!$H$4*data!G50^7)</f>
        <v>11145.600164292558</v>
      </c>
      <c r="Q50" s="4">
        <f>H50/(constants!$A$4+constants!$B$4*data!H50+constants!$C$4*data!H50^2+constants!$D$4*data!H50^3+constants!$E$4*data!H50^4+constants!$F$4*data!H50^5+constants!$G$4*data!H50^6+constants!$H$4*data!H50^7)</f>
        <v>10660.599717186346</v>
      </c>
      <c r="R50" s="4">
        <f>I50/(constants!$A$4+constants!$B$4*data!I50+constants!$C$4*data!I50^2+constants!$D$4*data!I50^3+constants!$E$4*data!I50^4+constants!$F$4*data!I50^5+constants!$G$4*data!I50^6+constants!$H$4*data!I50^7)</f>
        <v>13878.542581171991</v>
      </c>
      <c r="S50" s="4">
        <f>J50/(constants!$A$4+constants!$B$4*data!J50+constants!$C$4*data!J50^2+constants!$D$4*data!J50^3+constants!$E$4*data!J50^4+constants!$F$4*data!J50^5+constants!$G$4*data!J50^6+constants!$H$4*data!J50^7)</f>
        <v>10678.65757118992</v>
      </c>
      <c r="T50" s="4"/>
      <c r="U50" s="4">
        <f t="shared" si="9"/>
        <v>75.311498508598561</v>
      </c>
      <c r="V50" s="2">
        <f t="shared" si="10"/>
        <v>906.3035751438947</v>
      </c>
      <c r="W50" s="2">
        <f t="shared" si="11"/>
        <v>927.97714943945721</v>
      </c>
      <c r="X50" s="2">
        <f t="shared" si="12"/>
        <v>3217.9428639856451</v>
      </c>
      <c r="Y50" s="2">
        <f t="shared" si="13"/>
        <v>18.057854003574903</v>
      </c>
      <c r="Z50" s="2"/>
      <c r="AA50" s="4">
        <f t="shared" si="0"/>
        <v>125.51916418099762</v>
      </c>
      <c r="AB50" s="4">
        <f t="shared" si="1"/>
        <v>151.05059585731578</v>
      </c>
      <c r="AC50" s="4">
        <f t="shared" si="2"/>
        <v>154.66285823990953</v>
      </c>
      <c r="AD50" s="4">
        <f t="shared" si="3"/>
        <v>536.32381066427422</v>
      </c>
      <c r="AE50" s="4">
        <f t="shared" si="4"/>
        <v>3.0096423339291505</v>
      </c>
      <c r="AF50" s="4"/>
      <c r="AG50" s="4">
        <f t="shared" si="14"/>
        <v>1.0239142544396576</v>
      </c>
      <c r="AH50" s="4">
        <f t="shared" si="15"/>
        <v>5.6116142414066976E-3</v>
      </c>
      <c r="AI50" s="4"/>
      <c r="AJ50">
        <f>IF(front!E50&gt;$AJ$2,AA50,AB50)</f>
        <v>151.05059585731578</v>
      </c>
      <c r="AK50">
        <f t="shared" si="16"/>
        <v>3.386634642618958</v>
      </c>
      <c r="AL50">
        <f>SUMPRODUCT($B$7:$B$456,AK$7:AK$456,EXP(constants!$B$32+constants!$A$32*ABS($A$7:$A$456-$A50)))</f>
        <v>0.1717827316102398</v>
      </c>
      <c r="AM50">
        <f t="shared" si="5"/>
        <v>3.2148519110087181</v>
      </c>
      <c r="AN50">
        <f t="shared" si="17"/>
        <v>0</v>
      </c>
      <c r="AP50" s="4">
        <f t="shared" si="6"/>
        <v>533.29905909835043</v>
      </c>
      <c r="AQ50">
        <f>SUMPRODUCT($B$7:$B$456,AP$7:AP$456,EXP(constants!$B$32+constants!$A$32*ABS($A$7:$A$456-$A50)))</f>
        <v>11.991068584464053</v>
      </c>
      <c r="AR50" s="4">
        <f t="shared" si="7"/>
        <v>521.30799051388635</v>
      </c>
      <c r="AS50">
        <f t="shared" si="18"/>
        <v>521.30799051388635</v>
      </c>
      <c r="AT50" s="4"/>
      <c r="AU50" s="5">
        <f>SUMPRODUCT(constants!$B$13:$B$20,A50^constants!$A$13:$A$20)*constants!$C$10/((A50/1000000000)^5*(EXP(0.014388/(A50/1000000000)/constants!$B$9)-1))</f>
        <v>2.8198845184399103E-9</v>
      </c>
      <c r="AV50">
        <f>SUMPRODUCT(A50^constants!$E$28:$J$28,constants!$E$27:$J$27)</f>
        <v>5.80133235261786E-6</v>
      </c>
      <c r="AX50" s="17">
        <f t="shared" si="8"/>
        <v>0</v>
      </c>
      <c r="AY50">
        <f t="shared" si="19"/>
        <v>1.1128416326208848E-8</v>
      </c>
      <c r="AZ50">
        <f t="shared" si="20"/>
        <v>0</v>
      </c>
      <c r="BA50">
        <f t="shared" si="21"/>
        <v>2.0300185643038908E-8</v>
      </c>
      <c r="BC50">
        <f t="shared" si="22"/>
        <v>2.0300185643038908E-8</v>
      </c>
      <c r="BE50" s="4">
        <f t="shared" si="23"/>
        <v>0</v>
      </c>
    </row>
    <row r="51" spans="1:57" x14ac:dyDescent="0.2">
      <c r="A51">
        <f>front!A51</f>
        <v>219.46</v>
      </c>
      <c r="B51" s="1">
        <f t="shared" si="24"/>
        <v>0.46999999999999886</v>
      </c>
      <c r="C51" s="20">
        <f>front!B51</f>
        <v>3220.95</v>
      </c>
      <c r="D51" s="20">
        <f>front!C51</f>
        <v>8956</v>
      </c>
      <c r="E51" s="20">
        <f>front!D51</f>
        <v>3306.3</v>
      </c>
      <c r="F51" s="20">
        <f>front!E51</f>
        <v>9917.7999999999993</v>
      </c>
      <c r="G51" s="20">
        <f>front!F51</f>
        <v>9941</v>
      </c>
      <c r="H51" s="20">
        <f>front!H51</f>
        <v>9379.7999999999993</v>
      </c>
      <c r="I51" s="20">
        <f>front!I51</f>
        <v>12638.8</v>
      </c>
      <c r="J51" s="20">
        <f>front!J51</f>
        <v>9365.2000000000007</v>
      </c>
      <c r="K51" s="20"/>
      <c r="L51" s="4">
        <f>C51/(constants!$A$4+constants!$B$4*data!C51+constants!$C$4*data!C51^2+constants!$D$4*data!C51^3+constants!$E$4*data!C51^4+constants!$F$4*data!C51^5+constants!$G$4*data!C51^6+constants!$H$4*data!C51^7)</f>
        <v>3219.7742297379723</v>
      </c>
      <c r="M51" s="4">
        <f>D51/(constants!$A$4+constants!$B$4*data!D51+constants!$C$4*data!D51^2+constants!$D$4*data!D51^3+constants!$E$4*data!D51^4+constants!$F$4*data!D51^5+constants!$G$4*data!D51^6+constants!$H$4*data!D51^7)</f>
        <v>8961.9728082550246</v>
      </c>
      <c r="N51" s="4">
        <f>E51/(constants!$A$4+constants!$B$4*data!E51+constants!$C$4*data!E51^2+constants!$D$4*data!E51^3+constants!$E$4*data!E51^4+constants!$F$4*data!E51^5+constants!$G$4*data!E51^6+constants!$H$4*data!E51^7)</f>
        <v>3305.1335391107541</v>
      </c>
      <c r="O51" s="4">
        <f>F51/(constants!$A$4+constants!$B$4*data!F51+constants!$C$4*data!F51^2+constants!$D$4*data!F51^3+constants!$E$4*data!F51^4+constants!$F$4*data!F51^5+constants!$G$4*data!F51^6+constants!$H$4*data!F51^7)</f>
        <v>9926.3627269089648</v>
      </c>
      <c r="P51" s="4">
        <f>G51/(constants!$A$4+constants!$B$4*data!G51+constants!$C$4*data!G51^2+constants!$D$4*data!G51^3+constants!$E$4*data!G51^4+constants!$F$4*data!G51^5+constants!$G$4*data!G51^6+constants!$H$4*data!G51^7)</f>
        <v>9949.6301318400474</v>
      </c>
      <c r="Q51" s="4">
        <f>H51/(constants!$A$4+constants!$B$4*data!H51+constants!$C$4*data!H51^2+constants!$D$4*data!H51^3+constants!$E$4*data!H51^4+constants!$F$4*data!H51^5+constants!$G$4*data!H51^6+constants!$H$4*data!H51^7)</f>
        <v>9386.8645769246559</v>
      </c>
      <c r="R51" s="4">
        <f>I51/(constants!$A$4+constants!$B$4*data!I51+constants!$C$4*data!I51^2+constants!$D$4*data!I51^3+constants!$E$4*data!I51^4+constants!$F$4*data!I51^5+constants!$G$4*data!I51^6+constants!$H$4*data!I51^7)</f>
        <v>12656.790176425011</v>
      </c>
      <c r="S51" s="4">
        <f>J51/(constants!$A$4+constants!$B$4*data!J51+constants!$C$4*data!J51^2+constants!$D$4*data!J51^3+constants!$E$4*data!J51^4+constants!$F$4*data!J51^5+constants!$G$4*data!J51^6+constants!$H$4*data!J51^7)</f>
        <v>9372.2256647143386</v>
      </c>
      <c r="T51" s="4"/>
      <c r="U51" s="4">
        <f t="shared" si="9"/>
        <v>85.359309372781809</v>
      </c>
      <c r="V51" s="2">
        <f t="shared" si="10"/>
        <v>964.38991865394019</v>
      </c>
      <c r="W51" s="2">
        <f t="shared" si="11"/>
        <v>987.65732358502282</v>
      </c>
      <c r="X51" s="2">
        <f t="shared" si="12"/>
        <v>3269.925599500355</v>
      </c>
      <c r="Y51" s="2">
        <f t="shared" si="13"/>
        <v>0</v>
      </c>
      <c r="Z51" s="2"/>
      <c r="AA51" s="4">
        <f t="shared" si="0"/>
        <v>142.265515621303</v>
      </c>
      <c r="AB51" s="4">
        <f t="shared" si="1"/>
        <v>160.73165310899003</v>
      </c>
      <c r="AC51" s="4">
        <f t="shared" si="2"/>
        <v>164.60955393083714</v>
      </c>
      <c r="AD51" s="4">
        <f t="shared" si="3"/>
        <v>544.9875999167258</v>
      </c>
      <c r="AE51" s="4">
        <f t="shared" si="4"/>
        <v>0</v>
      </c>
      <c r="AF51" s="4"/>
      <c r="AG51" s="4">
        <f t="shared" si="14"/>
        <v>1.0241265534624817</v>
      </c>
      <c r="AH51" s="4">
        <f t="shared" si="15"/>
        <v>0</v>
      </c>
      <c r="AI51" s="4"/>
      <c r="AJ51">
        <f>IF(front!E51&gt;$AJ$2,AA51,AB51)</f>
        <v>160.73165310899003</v>
      </c>
      <c r="AK51">
        <f t="shared" si="16"/>
        <v>3.5711100812168581</v>
      </c>
      <c r="AL51">
        <f>SUMPRODUCT($B$7:$B$456,AK$7:AK$456,EXP(constants!$B$32+constants!$A$32*ABS($A$7:$A$456-$A51)))</f>
        <v>0.17536375250642372</v>
      </c>
      <c r="AM51">
        <f t="shared" si="5"/>
        <v>3.3957463287104344</v>
      </c>
      <c r="AN51">
        <f t="shared" si="17"/>
        <v>0</v>
      </c>
      <c r="AP51" s="4">
        <f t="shared" si="6"/>
        <v>544.9875999167258</v>
      </c>
      <c r="AQ51">
        <f>SUMPRODUCT($B$7:$B$456,AP$7:AP$456,EXP(constants!$B$32+constants!$A$32*ABS($A$7:$A$456-$A51)))</f>
        <v>12.162529506206054</v>
      </c>
      <c r="AR51" s="4">
        <f t="shared" si="7"/>
        <v>532.82507041051974</v>
      </c>
      <c r="AS51">
        <f t="shared" si="18"/>
        <v>532.82507041051974</v>
      </c>
      <c r="AT51" s="4"/>
      <c r="AU51" s="5">
        <f>SUMPRODUCT(constants!$B$13:$B$20,A51^constants!$A$13:$A$20)*constants!$C$10/((A51/1000000000)^5*(EXP(0.014388/(A51/1000000000)/constants!$B$9)-1))</f>
        <v>2.9269579577488735E-9</v>
      </c>
      <c r="AV51">
        <f>SUMPRODUCT(A51^constants!$E$28:$J$28,constants!$E$27:$J$27)</f>
        <v>5.7402099431614977E-6</v>
      </c>
      <c r="AX51" s="17">
        <f t="shared" si="8"/>
        <v>0</v>
      </c>
      <c r="AY51">
        <f t="shared" si="19"/>
        <v>1.0773160389654531E-8</v>
      </c>
      <c r="AZ51">
        <f t="shared" si="20"/>
        <v>0</v>
      </c>
      <c r="BA51">
        <f t="shared" si="21"/>
        <v>1.9652136428178063E-8</v>
      </c>
      <c r="BC51">
        <f t="shared" si="22"/>
        <v>1.9652136428178063E-8</v>
      </c>
      <c r="BE51" s="4">
        <f t="shared" si="23"/>
        <v>0</v>
      </c>
    </row>
    <row r="52" spans="1:57" x14ac:dyDescent="0.2">
      <c r="A52">
        <f>front!A52</f>
        <v>219.94</v>
      </c>
      <c r="B52" s="1">
        <f t="shared" si="24"/>
        <v>0.47999999999998977</v>
      </c>
      <c r="C52" s="20">
        <f>front!B52</f>
        <v>3303.45</v>
      </c>
      <c r="D52" s="20">
        <f>front!C52</f>
        <v>9734.4</v>
      </c>
      <c r="E52" s="20">
        <f>front!D52</f>
        <v>3385.7</v>
      </c>
      <c r="F52" s="20">
        <f>front!E52</f>
        <v>10638</v>
      </c>
      <c r="G52" s="20">
        <f>front!F52</f>
        <v>10695.4</v>
      </c>
      <c r="H52" s="20">
        <f>front!H52</f>
        <v>10134.6</v>
      </c>
      <c r="I52" s="20">
        <f>front!I52</f>
        <v>13526</v>
      </c>
      <c r="J52" s="20">
        <f>front!J52</f>
        <v>10171.200000000001</v>
      </c>
      <c r="K52" s="20"/>
      <c r="L52" s="4">
        <f>C52/(constants!$A$4+constants!$B$4*data!C52+constants!$C$4*data!C52^2+constants!$D$4*data!C52^3+constants!$E$4*data!C52^4+constants!$F$4*data!C52^5+constants!$G$4*data!C52^6+constants!$H$4*data!C52^7)</f>
        <v>3302.2831873820851</v>
      </c>
      <c r="M52" s="4">
        <f>D52/(constants!$A$4+constants!$B$4*data!D52+constants!$C$4*data!D52^2+constants!$D$4*data!D52^3+constants!$E$4*data!D52^4+constants!$F$4*data!D52^5+constants!$G$4*data!D52^6+constants!$H$4*data!D52^7)</f>
        <v>9742.4380045668513</v>
      </c>
      <c r="N52" s="4">
        <f>E52/(constants!$A$4+constants!$B$4*data!E52+constants!$C$4*data!E52^2+constants!$D$4*data!E52^3+constants!$E$4*data!E52^4+constants!$F$4*data!E52^5+constants!$G$4*data!E52^6+constants!$H$4*data!E52^7)</f>
        <v>3384.5444813320373</v>
      </c>
      <c r="O52" s="4">
        <f>F52/(constants!$A$4+constants!$B$4*data!F52+constants!$C$4*data!F52^2+constants!$D$4*data!F52^3+constants!$E$4*data!F52^4+constants!$F$4*data!F52^5+constants!$G$4*data!F52^6+constants!$H$4*data!F52^7)</f>
        <v>10648.761864192389</v>
      </c>
      <c r="P52" s="4">
        <f>G52/(constants!$A$4+constants!$B$4*data!G52+constants!$C$4*data!G52^2+constants!$D$4*data!G52^3+constants!$E$4*data!G52^4+constants!$F$4*data!G52^5+constants!$G$4*data!G52^6+constants!$H$4*data!G52^7)</f>
        <v>10706.346543612866</v>
      </c>
      <c r="Q52" s="4">
        <f>H52/(constants!$A$4+constants!$B$4*data!H52+constants!$C$4*data!H52^2+constants!$D$4*data!H52^3+constants!$E$4*data!H52^4+constants!$F$4*data!H52^5+constants!$G$4*data!H52^6+constants!$H$4*data!H52^7)</f>
        <v>10143.801580786345</v>
      </c>
      <c r="R52" s="4">
        <f>I52/(constants!$A$4+constants!$B$4*data!I52+constants!$C$4*data!I52^2+constants!$D$4*data!I52^3+constants!$E$4*data!I52^4+constants!$F$4*data!I52^5+constants!$G$4*data!I52^6+constants!$H$4*data!I52^7)</f>
        <v>13547.693861222064</v>
      </c>
      <c r="S52" s="4">
        <f>J52/(constants!$A$4+constants!$B$4*data!J52+constants!$C$4*data!J52^2+constants!$D$4*data!J52^3+constants!$E$4*data!J52^4+constants!$F$4*data!J52^5+constants!$G$4*data!J52^6+constants!$H$4*data!J52^7)</f>
        <v>10180.511408317692</v>
      </c>
      <c r="T52" s="4"/>
      <c r="U52" s="4">
        <f t="shared" si="9"/>
        <v>82.261293949952233</v>
      </c>
      <c r="V52" s="2">
        <f t="shared" si="10"/>
        <v>906.32385962553781</v>
      </c>
      <c r="W52" s="2">
        <f t="shared" si="11"/>
        <v>963.90853904601499</v>
      </c>
      <c r="X52" s="2">
        <f t="shared" si="12"/>
        <v>3403.8922804357189</v>
      </c>
      <c r="Y52" s="2">
        <f t="shared" si="13"/>
        <v>36.709827531347401</v>
      </c>
      <c r="Z52" s="2"/>
      <c r="AA52" s="4">
        <f t="shared" si="0"/>
        <v>137.10215658325373</v>
      </c>
      <c r="AB52" s="4">
        <f t="shared" si="1"/>
        <v>151.05397660425629</v>
      </c>
      <c r="AC52" s="4">
        <f t="shared" si="2"/>
        <v>160.65142317433583</v>
      </c>
      <c r="AD52" s="4">
        <f t="shared" si="3"/>
        <v>567.31538007261986</v>
      </c>
      <c r="AE52" s="4">
        <f t="shared" si="4"/>
        <v>6.1183045885579004</v>
      </c>
      <c r="AF52" s="4"/>
      <c r="AG52" s="4">
        <f t="shared" si="14"/>
        <v>1.0635365369772669</v>
      </c>
      <c r="AH52" s="4">
        <f t="shared" si="15"/>
        <v>1.0784661941960254E-2</v>
      </c>
      <c r="AI52" s="4"/>
      <c r="AJ52">
        <f>IF(front!E52&gt;$AJ$2,AA52,AB52)</f>
        <v>151.05397660425629</v>
      </c>
      <c r="AK52">
        <f t="shared" si="16"/>
        <v>-2.3275513893831885</v>
      </c>
      <c r="AL52">
        <f>SUMPRODUCT($B$7:$B$456,AK$7:AK$456,EXP(constants!$B$32+constants!$A$32*ABS($A$7:$A$456-$A52)))</f>
        <v>0.17906640638731786</v>
      </c>
      <c r="AM52">
        <f t="shared" si="5"/>
        <v>-2.5066177957705063</v>
      </c>
      <c r="AN52">
        <f t="shared" si="17"/>
        <v>0</v>
      </c>
      <c r="AP52" s="4">
        <f t="shared" si="6"/>
        <v>561.16635991284602</v>
      </c>
      <c r="AQ52">
        <f>SUMPRODUCT($B$7:$B$456,AP$7:AP$456,EXP(constants!$B$32+constants!$A$32*ABS($A$7:$A$456-$A52)))</f>
        <v>12.338200617409452</v>
      </c>
      <c r="AR52" s="4">
        <f t="shared" si="7"/>
        <v>548.82815929543654</v>
      </c>
      <c r="AS52">
        <f t="shared" si="18"/>
        <v>548.82815929543654</v>
      </c>
      <c r="AT52" s="4"/>
      <c r="AU52" s="5">
        <f>SUMPRODUCT(constants!$B$13:$B$20,A52^constants!$A$13:$A$20)*constants!$C$10/((A52/1000000000)^5*(EXP(0.014388/(A52/1000000000)/constants!$B$9)-1))</f>
        <v>3.0398637137336427E-9</v>
      </c>
      <c r="AV52">
        <f>SUMPRODUCT(A52^constants!$E$28:$J$28,constants!$E$27:$J$27)</f>
        <v>5.6785664286651571E-6</v>
      </c>
      <c r="AX52" s="17">
        <f t="shared" si="8"/>
        <v>0</v>
      </c>
      <c r="AY52">
        <f t="shared" si="19"/>
        <v>1.0346711138063818E-8</v>
      </c>
      <c r="AZ52">
        <f t="shared" si="20"/>
        <v>0</v>
      </c>
      <c r="BA52">
        <f t="shared" si="21"/>
        <v>1.8874218104414586E-8</v>
      </c>
      <c r="BC52">
        <f t="shared" si="22"/>
        <v>1.8874218104414586E-8</v>
      </c>
      <c r="BE52" s="4">
        <f t="shared" si="23"/>
        <v>0</v>
      </c>
    </row>
    <row r="53" spans="1:57" x14ac:dyDescent="0.2">
      <c r="A53">
        <f>front!A53</f>
        <v>220.41</v>
      </c>
      <c r="B53" s="1">
        <f t="shared" si="24"/>
        <v>0.46999999999999886</v>
      </c>
      <c r="C53" s="20">
        <f>front!B53</f>
        <v>3294.6</v>
      </c>
      <c r="D53" s="20">
        <f>front!C53</f>
        <v>9656.7999999999993</v>
      </c>
      <c r="E53" s="20">
        <f>front!D53</f>
        <v>3379.35</v>
      </c>
      <c r="F53" s="20">
        <f>front!E53</f>
        <v>10602</v>
      </c>
      <c r="G53" s="20">
        <f>front!F53</f>
        <v>10668.6</v>
      </c>
      <c r="H53" s="20">
        <f>front!H53</f>
        <v>10111.6</v>
      </c>
      <c r="I53" s="20">
        <f>front!I53</f>
        <v>13499.4</v>
      </c>
      <c r="J53" s="20">
        <f>front!J53</f>
        <v>10100.6</v>
      </c>
      <c r="K53" s="20"/>
      <c r="L53" s="4">
        <f>C53/(constants!$A$4+constants!$B$4*data!C53+constants!$C$4*data!C53^2+constants!$D$4*data!C53^3+constants!$E$4*data!C53^4+constants!$F$4*data!C53^5+constants!$G$4*data!C53^6+constants!$H$4*data!C53^7)</f>
        <v>3293.4321132277901</v>
      </c>
      <c r="M53" s="4">
        <f>D53/(constants!$A$4+constants!$B$4*data!D53+constants!$C$4*data!D53^2+constants!$D$4*data!D53^3+constants!$E$4*data!D53^4+constants!$F$4*data!D53^5+constants!$G$4*data!D53^6+constants!$H$4*data!D53^7)</f>
        <v>9664.620339025234</v>
      </c>
      <c r="N53" s="4">
        <f>E53/(constants!$A$4+constants!$B$4*data!E53+constants!$C$4*data!E53^2+constants!$D$4*data!E53^3+constants!$E$4*data!E53^4+constants!$F$4*data!E53^5+constants!$G$4*data!E53^6+constants!$H$4*data!E53^7)</f>
        <v>3378.1935247718934</v>
      </c>
      <c r="O53" s="4">
        <f>F53/(constants!$A$4+constants!$B$4*data!F53+constants!$C$4*data!F53^2+constants!$D$4*data!F53^3+constants!$E$4*data!F53^4+constants!$F$4*data!F53^5+constants!$G$4*data!F53^6+constants!$H$4*data!F53^7)</f>
        <v>10612.646740546692</v>
      </c>
      <c r="P53" s="4">
        <f>G53/(constants!$A$4+constants!$B$4*data!G53+constants!$C$4*data!G53^2+constants!$D$4*data!G53^3+constants!$E$4*data!G53^4+constants!$F$4*data!G53^5+constants!$G$4*data!G53^6+constants!$H$4*data!G53^7)</f>
        <v>10679.460145622304</v>
      </c>
      <c r="Q53" s="4">
        <f>H53/(constants!$A$4+constants!$B$4*data!H53+constants!$C$4*data!H53^2+constants!$D$4*data!H53^3+constants!$E$4*data!H53^4+constants!$F$4*data!H53^5+constants!$G$4*data!H53^6+constants!$H$4*data!H53^7)</f>
        <v>10120.73285508379</v>
      </c>
      <c r="R53" s="4">
        <f>I53/(constants!$A$4+constants!$B$4*data!I53+constants!$C$4*data!I53^2+constants!$D$4*data!I53^3+constants!$E$4*data!I53^4+constants!$F$4*data!I53^5+constants!$G$4*data!I53^6+constants!$H$4*data!I53^7)</f>
        <v>13520.978583673364</v>
      </c>
      <c r="S53" s="4">
        <f>J53/(constants!$A$4+constants!$B$4*data!J53+constants!$C$4*data!J53^2+constants!$D$4*data!J53^3+constants!$E$4*data!J53^4+constants!$F$4*data!J53^5+constants!$G$4*data!J53^6+constants!$H$4*data!J53^7)</f>
        <v>10109.700065885036</v>
      </c>
      <c r="T53" s="4"/>
      <c r="U53" s="4">
        <f t="shared" si="9"/>
        <v>84.761411544103339</v>
      </c>
      <c r="V53" s="2">
        <f t="shared" si="10"/>
        <v>948.02640152145796</v>
      </c>
      <c r="W53" s="2">
        <f t="shared" si="11"/>
        <v>1014.8398065970705</v>
      </c>
      <c r="X53" s="2">
        <f t="shared" si="12"/>
        <v>3400.2457285895744</v>
      </c>
      <c r="Y53" s="2">
        <f t="shared" si="13"/>
        <v>0</v>
      </c>
      <c r="Z53" s="2"/>
      <c r="AA53" s="4">
        <f t="shared" si="0"/>
        <v>141.26901924017221</v>
      </c>
      <c r="AB53" s="4">
        <f t="shared" si="1"/>
        <v>158.00440025357634</v>
      </c>
      <c r="AC53" s="4">
        <f t="shared" si="2"/>
        <v>169.13996776617842</v>
      </c>
      <c r="AD53" s="4">
        <f t="shared" si="3"/>
        <v>566.70762143159573</v>
      </c>
      <c r="AE53" s="4">
        <f t="shared" si="4"/>
        <v>0</v>
      </c>
      <c r="AF53" s="4"/>
      <c r="AG53" s="4">
        <f t="shared" si="14"/>
        <v>1.0704763126516157</v>
      </c>
      <c r="AH53" s="4">
        <f t="shared" si="15"/>
        <v>0</v>
      </c>
      <c r="AI53" s="4"/>
      <c r="AJ53">
        <f>IF(front!E53&gt;$AJ$2,AA53,AB53)</f>
        <v>158.00440025357634</v>
      </c>
      <c r="AK53">
        <f t="shared" si="16"/>
        <v>-3.4815435878211076</v>
      </c>
      <c r="AL53">
        <f>SUMPRODUCT($B$7:$B$456,AK$7:AK$456,EXP(constants!$B$32+constants!$A$32*ABS($A$7:$A$456-$A53)))</f>
        <v>0.18278869994198024</v>
      </c>
      <c r="AM53">
        <f t="shared" si="5"/>
        <v>-3.6643322877630879</v>
      </c>
      <c r="AN53">
        <f t="shared" si="17"/>
        <v>0</v>
      </c>
      <c r="AP53" s="4">
        <f t="shared" si="6"/>
        <v>566.70762143159573</v>
      </c>
      <c r="AQ53">
        <f>SUMPRODUCT($B$7:$B$456,AP$7:AP$456,EXP(constants!$B$32+constants!$A$32*ABS($A$7:$A$456-$A53)))</f>
        <v>12.510596530720926</v>
      </c>
      <c r="AR53" s="4">
        <f t="shared" si="7"/>
        <v>554.19702490087479</v>
      </c>
      <c r="AS53">
        <f t="shared" si="18"/>
        <v>554.19702490087479</v>
      </c>
      <c r="AT53" s="4"/>
      <c r="AU53" s="5">
        <f>SUMPRODUCT(constants!$B$13:$B$20,A53^constants!$A$13:$A$20)*constants!$C$10/((A53/1000000000)^5*(EXP(0.014388/(A53/1000000000)/constants!$B$9)-1))</f>
        <v>3.1539878201628317E-9</v>
      </c>
      <c r="AV53">
        <f>SUMPRODUCT(A53^constants!$E$28:$J$28,constants!$E$27:$J$27)</f>
        <v>5.6189623871003903E-6</v>
      </c>
      <c r="AX53" s="17">
        <f t="shared" si="8"/>
        <v>0</v>
      </c>
      <c r="AY53">
        <f t="shared" si="19"/>
        <v>1.0138925570929244E-8</v>
      </c>
      <c r="AZ53">
        <f t="shared" si="20"/>
        <v>0</v>
      </c>
      <c r="BA53">
        <f t="shared" si="21"/>
        <v>1.8495180740684595E-8</v>
      </c>
      <c r="BC53">
        <f t="shared" si="22"/>
        <v>1.8495180740684595E-8</v>
      </c>
      <c r="BE53" s="4">
        <f t="shared" si="23"/>
        <v>0</v>
      </c>
    </row>
    <row r="54" spans="1:57" x14ac:dyDescent="0.2">
      <c r="A54">
        <f>front!A54</f>
        <v>220.88</v>
      </c>
      <c r="B54" s="1">
        <f t="shared" si="24"/>
        <v>0.46999999999999886</v>
      </c>
      <c r="C54" s="20">
        <f>front!B54</f>
        <v>3262.05</v>
      </c>
      <c r="D54" s="20">
        <f>front!C54</f>
        <v>9371.2000000000007</v>
      </c>
      <c r="E54" s="20">
        <f>front!D54</f>
        <v>3344</v>
      </c>
      <c r="F54" s="20">
        <f>front!E54</f>
        <v>10301.6</v>
      </c>
      <c r="G54" s="20">
        <f>front!F54</f>
        <v>10368.6</v>
      </c>
      <c r="H54" s="20">
        <f>front!H54</f>
        <v>9833.4</v>
      </c>
      <c r="I54" s="20">
        <f>front!I54</f>
        <v>13323.8</v>
      </c>
      <c r="J54" s="20">
        <f>front!J54</f>
        <v>9777.6</v>
      </c>
      <c r="K54" s="20"/>
      <c r="L54" s="4">
        <f>C54/(constants!$A$4+constants!$B$4*data!C54+constants!$C$4*data!C54^2+constants!$D$4*data!C54^3+constants!$E$4*data!C54^4+constants!$F$4*data!C54^5+constants!$G$4*data!C54^6+constants!$H$4*data!C54^7)</f>
        <v>3260.8783970647851</v>
      </c>
      <c r="M54" s="4">
        <f>D54/(constants!$A$4+constants!$B$4*data!D54+constants!$C$4*data!D54^2+constants!$D$4*data!D54^3+constants!$E$4*data!D54^4+constants!$F$4*data!D54^5+constants!$G$4*data!D54^6+constants!$H$4*data!D54^7)</f>
        <v>9378.2416448325384</v>
      </c>
      <c r="N54" s="4">
        <f>E54/(constants!$A$4+constants!$B$4*data!E54+constants!$C$4*data!E54^2+constants!$D$4*data!E54^3+constants!$E$4*data!E54^4+constants!$F$4*data!E54^5+constants!$G$4*data!E54^6+constants!$H$4*data!E54^7)</f>
        <v>3342.8384589366642</v>
      </c>
      <c r="O54" s="4">
        <f>F54/(constants!$A$4+constants!$B$4*data!F54+constants!$C$4*data!F54^2+constants!$D$4*data!F54^3+constants!$E$4*data!F54^4+constants!$F$4*data!F54^5+constants!$G$4*data!F54^6+constants!$H$4*data!F54^7)</f>
        <v>10311.307329609717</v>
      </c>
      <c r="P54" s="4">
        <f>G54/(constants!$A$4+constants!$B$4*data!G54+constants!$C$4*data!G54^2+constants!$D$4*data!G54^3+constants!$E$4*data!G54^4+constants!$F$4*data!G54^5+constants!$G$4*data!G54^6+constants!$H$4*data!G54^7)</f>
        <v>10378.513556240665</v>
      </c>
      <c r="Q54" s="4">
        <f>H54/(constants!$A$4+constants!$B$4*data!H54+constants!$C$4*data!H54^2+constants!$D$4*data!H54^3+constants!$E$4*data!H54^4+constants!$F$4*data!H54^5+constants!$G$4*data!H54^6+constants!$H$4*data!H54^7)</f>
        <v>9841.7194580724645</v>
      </c>
      <c r="R54" s="4">
        <f>I54/(constants!$A$4+constants!$B$4*data!I54+constants!$C$4*data!I54^2+constants!$D$4*data!I54^3+constants!$E$4*data!I54^4+constants!$F$4*data!I54^5+constants!$G$4*data!I54^6+constants!$H$4*data!I54^7)</f>
        <v>13344.624059918702</v>
      </c>
      <c r="S54" s="4">
        <f>J54/(constants!$A$4+constants!$B$4*data!J54+constants!$C$4*data!J54^2+constants!$D$4*data!J54^3+constants!$E$4*data!J54^4+constants!$F$4*data!J54^5+constants!$G$4*data!J54^6+constants!$H$4*data!J54^7)</f>
        <v>9785.7603025490644</v>
      </c>
      <c r="T54" s="4"/>
      <c r="U54" s="4">
        <f t="shared" si="9"/>
        <v>81.960061871879134</v>
      </c>
      <c r="V54" s="2">
        <f t="shared" si="10"/>
        <v>933.06568477717883</v>
      </c>
      <c r="W54" s="2">
        <f t="shared" si="11"/>
        <v>1000.2719114081265</v>
      </c>
      <c r="X54" s="2">
        <f t="shared" si="12"/>
        <v>3502.9046018462377</v>
      </c>
      <c r="Y54" s="2">
        <f t="shared" si="13"/>
        <v>0</v>
      </c>
      <c r="Z54" s="2"/>
      <c r="AA54" s="4">
        <f t="shared" si="0"/>
        <v>136.60010311979858</v>
      </c>
      <c r="AB54" s="4">
        <f t="shared" si="1"/>
        <v>155.51094746286313</v>
      </c>
      <c r="AC54" s="4">
        <f t="shared" si="2"/>
        <v>166.71198523468775</v>
      </c>
      <c r="AD54" s="4">
        <f t="shared" si="3"/>
        <v>583.81743364103966</v>
      </c>
      <c r="AE54" s="4">
        <f t="shared" si="4"/>
        <v>0</v>
      </c>
      <c r="AF54" s="4"/>
      <c r="AG54" s="4">
        <f t="shared" si="14"/>
        <v>1.0720273264009241</v>
      </c>
      <c r="AH54" s="4">
        <f t="shared" si="15"/>
        <v>0</v>
      </c>
      <c r="AI54" s="4"/>
      <c r="AJ54">
        <f>IF(front!E54&gt;$AJ$2,AA54,AB54)</f>
        <v>155.51094746286313</v>
      </c>
      <c r="AK54">
        <f t="shared" si="16"/>
        <v>-3.6568863782402445</v>
      </c>
      <c r="AL54">
        <f>SUMPRODUCT($B$7:$B$456,AK$7:AK$456,EXP(constants!$B$32+constants!$A$32*ABS($A$7:$A$456-$A54)))</f>
        <v>0.18661796971508404</v>
      </c>
      <c r="AM54">
        <f t="shared" si="5"/>
        <v>-3.8435043479553288</v>
      </c>
      <c r="AN54">
        <f t="shared" si="17"/>
        <v>0</v>
      </c>
      <c r="AP54" s="4">
        <f t="shared" si="6"/>
        <v>583.81743364103966</v>
      </c>
      <c r="AQ54">
        <f>SUMPRODUCT($B$7:$B$456,AP$7:AP$456,EXP(constants!$B$32+constants!$A$32*ABS($A$7:$A$456-$A54)))</f>
        <v>12.683449543860874</v>
      </c>
      <c r="AR54" s="4">
        <f t="shared" si="7"/>
        <v>571.13398409717877</v>
      </c>
      <c r="AS54">
        <f t="shared" si="18"/>
        <v>571.13398409717877</v>
      </c>
      <c r="AT54" s="4"/>
      <c r="AU54" s="5">
        <f>SUMPRODUCT(constants!$B$13:$B$20,A54^constants!$A$13:$A$20)*constants!$C$10/((A54/1000000000)^5*(EXP(0.014388/(A54/1000000000)/constants!$B$9)-1))</f>
        <v>3.2717360415314371E-9</v>
      </c>
      <c r="AV54">
        <f>SUMPRODUCT(A54^constants!$E$28:$J$28,constants!$E$27:$J$27)</f>
        <v>5.5600978636410133E-6</v>
      </c>
      <c r="AX54" s="17">
        <f t="shared" si="8"/>
        <v>0</v>
      </c>
      <c r="AY54">
        <f t="shared" si="19"/>
        <v>9.7351900227582319E-9</v>
      </c>
      <c r="AZ54">
        <f t="shared" si="20"/>
        <v>0</v>
      </c>
      <c r="BA54">
        <f t="shared" si="21"/>
        <v>1.7758696200717916E-8</v>
      </c>
      <c r="BC54">
        <f t="shared" si="22"/>
        <v>1.7758696200717916E-8</v>
      </c>
      <c r="BE54" s="4">
        <f t="shared" si="23"/>
        <v>0</v>
      </c>
    </row>
    <row r="55" spans="1:57" x14ac:dyDescent="0.2">
      <c r="A55">
        <f>front!A55</f>
        <v>221.35</v>
      </c>
      <c r="B55" s="1">
        <f t="shared" si="24"/>
        <v>0.46999999999999886</v>
      </c>
      <c r="C55" s="20">
        <f>front!B55</f>
        <v>3366.45</v>
      </c>
      <c r="D55" s="20">
        <f>front!C55</f>
        <v>10471.200000000001</v>
      </c>
      <c r="E55" s="20">
        <f>front!D55</f>
        <v>3451.75</v>
      </c>
      <c r="F55" s="20">
        <f>front!E55</f>
        <v>11331.4</v>
      </c>
      <c r="G55" s="20">
        <f>front!F55</f>
        <v>11347.4</v>
      </c>
      <c r="H55" s="20">
        <f>front!H55</f>
        <v>10892.4</v>
      </c>
      <c r="I55" s="20">
        <f>front!I55</f>
        <v>14494.2</v>
      </c>
      <c r="J55" s="20">
        <f>front!J55</f>
        <v>10881.2</v>
      </c>
      <c r="K55" s="20"/>
      <c r="L55" s="4">
        <f>C55/(constants!$A$4+constants!$B$4*data!C55+constants!$C$4*data!C55^2+constants!$D$4*data!C55^3+constants!$E$4*data!C55^4+constants!$F$4*data!C55^5+constants!$G$4*data!C55^6+constants!$H$4*data!C55^7)</f>
        <v>3365.2916252403643</v>
      </c>
      <c r="M55" s="4">
        <f>D55/(constants!$A$4+constants!$B$4*data!D55+constants!$C$4*data!D55^2+constants!$D$4*data!D55^3+constants!$E$4*data!D55^4+constants!$F$4*data!D55^5+constants!$G$4*data!D55^6+constants!$H$4*data!D55^7)</f>
        <v>10481.433032848156</v>
      </c>
      <c r="N55" s="4">
        <f>E55/(constants!$A$4+constants!$B$4*data!E55+constants!$C$4*data!E55^2+constants!$D$4*data!E55^3+constants!$E$4*data!E55^4+constants!$F$4*data!E55^5+constants!$G$4*data!E55^6+constants!$H$4*data!E55^7)</f>
        <v>3450.6052758718647</v>
      </c>
      <c r="O55" s="4">
        <f>F55/(constants!$A$4+constants!$B$4*data!F55+constants!$C$4*data!F55^2+constants!$D$4*data!F55^3+constants!$E$4*data!F55^4+constants!$F$4*data!F55^5+constants!$G$4*data!F55^6+constants!$H$4*data!F55^7)</f>
        <v>11344.484194216308</v>
      </c>
      <c r="P55" s="4">
        <f>G55/(constants!$A$4+constants!$B$4*data!G55+constants!$C$4*data!G55^2+constants!$D$4*data!G55^3+constants!$E$4*data!G55^4+constants!$F$4*data!G55^5+constants!$G$4*data!G55^6+constants!$H$4*data!G55^7)</f>
        <v>11360.540112815199</v>
      </c>
      <c r="Q55" s="4">
        <f>H55/(constants!$A$4+constants!$B$4*data!H55+constants!$C$4*data!H55^2+constants!$D$4*data!H55^3+constants!$E$4*data!H55^4+constants!$F$4*data!H55^5+constants!$G$4*data!H55^6+constants!$H$4*data!H55^7)</f>
        <v>10903.990817002115</v>
      </c>
      <c r="R55" s="4">
        <f>I55/(constants!$A$4+constants!$B$4*data!I55+constants!$C$4*data!I55^2+constants!$D$4*data!I55^3+constants!$E$4*data!I55^4+constants!$F$4*data!I55^5+constants!$G$4*data!I55^6+constants!$H$4*data!I55^7)</f>
        <v>14520.261605910109</v>
      </c>
      <c r="S55" s="4">
        <f>J55/(constants!$A$4+constants!$B$4*data!J55+constants!$C$4*data!J55^2+constants!$D$4*data!J55^3+constants!$E$4*data!J55^4+constants!$F$4*data!J55^5+constants!$G$4*data!J55^6+constants!$H$4*data!J55^7)</f>
        <v>10892.75375595528</v>
      </c>
      <c r="T55" s="4"/>
      <c r="U55" s="4">
        <f t="shared" si="9"/>
        <v>85.313650631500423</v>
      </c>
      <c r="V55" s="2">
        <f t="shared" si="10"/>
        <v>863.05116136815195</v>
      </c>
      <c r="W55" s="2">
        <f t="shared" si="11"/>
        <v>879.10707996704332</v>
      </c>
      <c r="X55" s="2">
        <f t="shared" si="12"/>
        <v>3616.2707889079938</v>
      </c>
      <c r="Y55" s="2">
        <f t="shared" si="13"/>
        <v>0</v>
      </c>
      <c r="Z55" s="2"/>
      <c r="AA55" s="4">
        <f t="shared" si="0"/>
        <v>142.18941771916738</v>
      </c>
      <c r="AB55" s="4">
        <f t="shared" si="1"/>
        <v>143.84186022802533</v>
      </c>
      <c r="AC55" s="4">
        <f t="shared" si="2"/>
        <v>146.51784666117391</v>
      </c>
      <c r="AD55" s="4">
        <f t="shared" si="3"/>
        <v>602.71179815133235</v>
      </c>
      <c r="AE55" s="4">
        <f t="shared" si="4"/>
        <v>0</v>
      </c>
      <c r="AF55" s="4"/>
      <c r="AG55" s="4">
        <f t="shared" si="14"/>
        <v>1.0186036695361591</v>
      </c>
      <c r="AH55" s="4">
        <f t="shared" si="15"/>
        <v>0</v>
      </c>
      <c r="AI55" s="4"/>
      <c r="AJ55">
        <f>IF(front!E55&gt;$AJ$2,AA55,AB55)</f>
        <v>143.84186022802533</v>
      </c>
      <c r="AK55">
        <f t="shared" si="16"/>
        <v>3.9543276112665637</v>
      </c>
      <c r="AL55">
        <f>SUMPRODUCT($B$7:$B$456,AK$7:AK$456,EXP(constants!$B$32+constants!$A$32*ABS($A$7:$A$456-$A55)))</f>
        <v>0.19055733005701206</v>
      </c>
      <c r="AM55">
        <f t="shared" si="5"/>
        <v>3.7637702812095517</v>
      </c>
      <c r="AN55">
        <f t="shared" si="17"/>
        <v>0</v>
      </c>
      <c r="AP55" s="4">
        <f t="shared" si="6"/>
        <v>602.71179815133235</v>
      </c>
      <c r="AQ55">
        <f>SUMPRODUCT($B$7:$B$456,AP$7:AP$456,EXP(constants!$B$32+constants!$A$32*ABS($A$7:$A$456-$A55)))</f>
        <v>12.856686837319097</v>
      </c>
      <c r="AR55" s="4">
        <f t="shared" si="7"/>
        <v>589.85511131401324</v>
      </c>
      <c r="AS55">
        <f t="shared" si="18"/>
        <v>589.85511131401324</v>
      </c>
      <c r="AT55" s="4"/>
      <c r="AU55" s="5">
        <f>SUMPRODUCT(constants!$B$13:$B$20,A55^constants!$A$13:$A$20)*constants!$C$10/((A55/1000000000)^5*(EXP(0.014388/(A55/1000000000)/constants!$B$9)-1))</f>
        <v>3.3932005420870815E-9</v>
      </c>
      <c r="AV55">
        <f>SUMPRODUCT(A55^constants!$E$28:$J$28,constants!$E$27:$J$27)</f>
        <v>5.5019652008077746E-6</v>
      </c>
      <c r="AX55" s="17">
        <f t="shared" si="8"/>
        <v>0</v>
      </c>
      <c r="AY55">
        <f t="shared" si="19"/>
        <v>9.3276553771842579E-9</v>
      </c>
      <c r="AZ55">
        <f t="shared" si="20"/>
        <v>0</v>
      </c>
      <c r="BA55">
        <f t="shared" si="21"/>
        <v>1.7015281439927767E-8</v>
      </c>
      <c r="BC55">
        <f t="shared" si="22"/>
        <v>1.7015281439927767E-8</v>
      </c>
      <c r="BE55" s="4">
        <f t="shared" si="23"/>
        <v>0</v>
      </c>
    </row>
    <row r="56" spans="1:57" x14ac:dyDescent="0.2">
      <c r="A56">
        <f>front!A56</f>
        <v>221.82</v>
      </c>
      <c r="B56" s="1">
        <f t="shared" si="24"/>
        <v>0.46999999999999886</v>
      </c>
      <c r="C56" s="20">
        <f>front!B56</f>
        <v>3299.45</v>
      </c>
      <c r="D56" s="20">
        <f>front!C56</f>
        <v>9758.2000000000007</v>
      </c>
      <c r="E56" s="20">
        <f>front!D56</f>
        <v>3380.9</v>
      </c>
      <c r="F56" s="20">
        <f>front!E56</f>
        <v>10602</v>
      </c>
      <c r="G56" s="20">
        <f>front!F56</f>
        <v>10706.6</v>
      </c>
      <c r="H56" s="20">
        <f>front!H56</f>
        <v>10099</v>
      </c>
      <c r="I56" s="20">
        <f>front!I56</f>
        <v>13768.4</v>
      </c>
      <c r="J56" s="20">
        <f>front!J56</f>
        <v>10112.4</v>
      </c>
      <c r="K56" s="20"/>
      <c r="L56" s="4">
        <f>C56/(constants!$A$4+constants!$B$4*data!C56+constants!$C$4*data!C56^2+constants!$D$4*data!C56^3+constants!$E$4*data!C56^4+constants!$F$4*data!C56^5+constants!$G$4*data!C56^6+constants!$H$4*data!C56^7)</f>
        <v>3298.2826985067059</v>
      </c>
      <c r="M56" s="4">
        <f>D56/(constants!$A$4+constants!$B$4*data!D56+constants!$C$4*data!D56^2+constants!$D$4*data!D56^3+constants!$E$4*data!D56^4+constants!$F$4*data!D56^5+constants!$G$4*data!D56^6+constants!$H$4*data!D56^7)</f>
        <v>9766.3052823936923</v>
      </c>
      <c r="N56" s="4">
        <f>E56/(constants!$A$4+constants!$B$4*data!E56+constants!$C$4*data!E56^2+constants!$D$4*data!E56^3+constants!$E$4*data!E56^4+constants!$F$4*data!E56^5+constants!$G$4*data!E56^6+constants!$H$4*data!E56^7)</f>
        <v>3379.7437569523872</v>
      </c>
      <c r="O56" s="4">
        <f>F56/(constants!$A$4+constants!$B$4*data!F56+constants!$C$4*data!F56^2+constants!$D$4*data!F56^3+constants!$E$4*data!F56^4+constants!$F$4*data!F56^5+constants!$G$4*data!F56^6+constants!$H$4*data!F56^7)</f>
        <v>10612.646740546692</v>
      </c>
      <c r="P56" s="4">
        <f>G56/(constants!$A$4+constants!$B$4*data!G56+constants!$C$4*data!G56^2+constants!$D$4*data!G56^3+constants!$E$4*data!G56^4+constants!$F$4*data!G56^5+constants!$G$4*data!G56^6+constants!$H$4*data!G56^7)</f>
        <v>10717.582739093663</v>
      </c>
      <c r="Q56" s="4">
        <f>H56/(constants!$A$4+constants!$B$4*data!H56+constants!$C$4*data!H56^2+constants!$D$4*data!H56^3+constants!$E$4*data!H56^4+constants!$F$4*data!H56^5+constants!$G$4*data!H56^6+constants!$H$4*data!H56^7)</f>
        <v>10108.095300840167</v>
      </c>
      <c r="R56" s="4">
        <f>I56/(constants!$A$4+constants!$B$4*data!I56+constants!$C$4*data!I56^2+constants!$D$4*data!I56^3+constants!$E$4*data!I56^4+constants!$F$4*data!I56^5+constants!$G$4*data!I56^6+constants!$H$4*data!I56^7)</f>
        <v>13791.156160494575</v>
      </c>
      <c r="S56" s="4">
        <f>J56/(constants!$A$4+constants!$B$4*data!J56+constants!$C$4*data!J56^2+constants!$D$4*data!J56^3+constants!$E$4*data!J56^4+constants!$F$4*data!J56^5+constants!$G$4*data!J56^6+constants!$H$4*data!J56^7)</f>
        <v>10121.535241762793</v>
      </c>
      <c r="T56" s="4"/>
      <c r="U56" s="4">
        <f t="shared" si="9"/>
        <v>81.461058445681374</v>
      </c>
      <c r="V56" s="2">
        <f t="shared" si="10"/>
        <v>846.34145815299962</v>
      </c>
      <c r="W56" s="2">
        <f t="shared" si="11"/>
        <v>951.27745669997057</v>
      </c>
      <c r="X56" s="2">
        <f t="shared" si="12"/>
        <v>3683.060859654408</v>
      </c>
      <c r="Y56" s="2">
        <f t="shared" si="13"/>
        <v>13.439940922626192</v>
      </c>
      <c r="Z56" s="2"/>
      <c r="AA56" s="4">
        <f t="shared" si="0"/>
        <v>135.76843074280231</v>
      </c>
      <c r="AB56" s="4">
        <f t="shared" si="1"/>
        <v>141.05690969216661</v>
      </c>
      <c r="AC56" s="4">
        <f t="shared" si="2"/>
        <v>158.54624278332841</v>
      </c>
      <c r="AD56" s="4">
        <f t="shared" si="3"/>
        <v>613.84347660906803</v>
      </c>
      <c r="AE56" s="4">
        <f t="shared" si="4"/>
        <v>2.2399901537710321</v>
      </c>
      <c r="AF56" s="4"/>
      <c r="AG56" s="4">
        <f t="shared" si="14"/>
        <v>1.1239877800338132</v>
      </c>
      <c r="AH56" s="4">
        <f t="shared" si="15"/>
        <v>3.6491226821289344E-3</v>
      </c>
      <c r="AI56" s="4"/>
      <c r="AJ56">
        <f>IF(front!E56&gt;$AJ$2,AA56,AB56)</f>
        <v>141.05690969216661</v>
      </c>
      <c r="AK56">
        <f t="shared" si="16"/>
        <v>-10.314702804337372</v>
      </c>
      <c r="AL56">
        <f>SUMPRODUCT($B$7:$B$456,AK$7:AK$456,EXP(constants!$B$32+constants!$A$32*ABS($A$7:$A$456-$A56)))</f>
        <v>0.19454354127862458</v>
      </c>
      <c r="AM56">
        <f t="shared" si="5"/>
        <v>-10.509246345615997</v>
      </c>
      <c r="AN56">
        <f t="shared" si="17"/>
        <v>0</v>
      </c>
      <c r="AP56" s="4">
        <f t="shared" si="6"/>
        <v>611.59224108885678</v>
      </c>
      <c r="AQ56">
        <f>SUMPRODUCT($B$7:$B$456,AP$7:AP$456,EXP(constants!$B$32+constants!$A$32*ABS($A$7:$A$456-$A56)))</f>
        <v>13.030220536131507</v>
      </c>
      <c r="AR56" s="4">
        <f t="shared" si="7"/>
        <v>598.56202055272524</v>
      </c>
      <c r="AS56">
        <f t="shared" si="18"/>
        <v>598.56202055272524</v>
      </c>
      <c r="AT56" s="4"/>
      <c r="AU56" s="5">
        <f>SUMPRODUCT(constants!$B$13:$B$20,A56^constants!$A$13:$A$20)*constants!$C$10/((A56/1000000000)^5*(EXP(0.014388/(A56/1000000000)/constants!$B$9)-1))</f>
        <v>3.5184751511177313E-9</v>
      </c>
      <c r="AV56">
        <f>SUMPRODUCT(A56^constants!$E$28:$J$28,constants!$E$27:$J$27)</f>
        <v>5.4445567936236964E-6</v>
      </c>
      <c r="AX56" s="17">
        <f t="shared" si="8"/>
        <v>0</v>
      </c>
      <c r="AY56">
        <f t="shared" si="19"/>
        <v>9.0960612378915611E-9</v>
      </c>
      <c r="AZ56">
        <f t="shared" si="20"/>
        <v>0</v>
      </c>
      <c r="BA56">
        <f t="shared" si="21"/>
        <v>1.6592813059551924E-8</v>
      </c>
      <c r="BC56">
        <f t="shared" si="22"/>
        <v>1.6592813059551924E-8</v>
      </c>
      <c r="BE56" s="4">
        <f t="shared" si="23"/>
        <v>0</v>
      </c>
    </row>
    <row r="57" spans="1:57" x14ac:dyDescent="0.2">
      <c r="A57">
        <f>front!A57</f>
        <v>222.29</v>
      </c>
      <c r="B57" s="1">
        <f t="shared" si="24"/>
        <v>0.46999999999999886</v>
      </c>
      <c r="C57" s="20">
        <f>front!B57</f>
        <v>3322.9</v>
      </c>
      <c r="D57" s="20">
        <f>front!C57</f>
        <v>9937.6</v>
      </c>
      <c r="E57" s="20">
        <f>front!D57</f>
        <v>3409</v>
      </c>
      <c r="F57" s="20">
        <f>front!E57</f>
        <v>10868.4</v>
      </c>
      <c r="G57" s="20">
        <f>front!F57</f>
        <v>10904.4</v>
      </c>
      <c r="H57" s="20">
        <f>front!H57</f>
        <v>10400.6</v>
      </c>
      <c r="I57" s="20">
        <f>front!I57</f>
        <v>14151.6</v>
      </c>
      <c r="J57" s="20">
        <f>front!J57</f>
        <v>10381.200000000001</v>
      </c>
      <c r="K57" s="20"/>
      <c r="L57" s="4">
        <f>C57/(constants!$A$4+constants!$B$4*data!C57+constants!$C$4*data!C57^2+constants!$D$4*data!C57^3+constants!$E$4*data!C57^4+constants!$F$4*data!C57^5+constants!$G$4*data!C57^6+constants!$H$4*data!C57^7)</f>
        <v>3321.7356441446182</v>
      </c>
      <c r="M57" s="4">
        <f>D57/(constants!$A$4+constants!$B$4*data!D57+constants!$C$4*data!D57^2+constants!$D$4*data!D57^3+constants!$E$4*data!D57^4+constants!$F$4*data!D57^5+constants!$G$4*data!D57^6+constants!$H$4*data!D57^7)</f>
        <v>9946.2202391223509</v>
      </c>
      <c r="N57" s="4">
        <f>E57/(constants!$A$4+constants!$B$4*data!E57+constants!$C$4*data!E57^2+constants!$D$4*data!E57^3+constants!$E$4*data!E57^4+constants!$F$4*data!E57^5+constants!$G$4*data!E57^6+constants!$H$4*data!E57^7)</f>
        <v>3407.8481130637997</v>
      </c>
      <c r="O57" s="4">
        <f>F57/(constants!$A$4+constants!$B$4*data!F57+constants!$C$4*data!F57^2+constants!$D$4*data!F57^3+constants!$E$4*data!F57^4+constants!$F$4*data!F57^5+constants!$G$4*data!F57^6+constants!$H$4*data!F57^7)</f>
        <v>10879.911464151135</v>
      </c>
      <c r="P57" s="4">
        <f>G57/(constants!$A$4+constants!$B$4*data!G57+constants!$C$4*data!G57^2+constants!$D$4*data!G57^3+constants!$E$4*data!G57^4+constants!$F$4*data!G57^5+constants!$G$4*data!G57^6+constants!$H$4*data!G57^7)</f>
        <v>10916.030582947862</v>
      </c>
      <c r="Q57" s="4">
        <f>H57/(constants!$A$4+constants!$B$4*data!H57+constants!$C$4*data!H57^2+constants!$D$4*data!H57^3+constants!$E$4*data!H57^4+constants!$F$4*data!H57^5+constants!$G$4*data!H57^6+constants!$H$4*data!H57^7)</f>
        <v>10410.61272174457</v>
      </c>
      <c r="R57" s="4">
        <f>I57/(constants!$A$4+constants!$B$4*data!I57+constants!$C$4*data!I57^2+constants!$D$4*data!I57^3+constants!$E$4*data!I57^4+constants!$F$4*data!I57^5+constants!$G$4*data!I57^6+constants!$H$4*data!I57^7)</f>
        <v>14176.078332412602</v>
      </c>
      <c r="S57" s="4">
        <f>J57/(constants!$A$4+constants!$B$4*data!J57+constants!$C$4*data!J57^2+constants!$D$4*data!J57^3+constants!$E$4*data!J57^4+constants!$F$4*data!J57^5+constants!$G$4*data!J57^6+constants!$H$4*data!J57^7)</f>
        <v>10391.152551068493</v>
      </c>
      <c r="T57" s="4"/>
      <c r="U57" s="4">
        <f t="shared" si="9"/>
        <v>86.112468919181538</v>
      </c>
      <c r="V57" s="2">
        <f t="shared" si="10"/>
        <v>933.69122502878417</v>
      </c>
      <c r="W57" s="2">
        <f t="shared" si="11"/>
        <v>969.81034382551115</v>
      </c>
      <c r="X57" s="2">
        <f t="shared" si="12"/>
        <v>3765.4656106680322</v>
      </c>
      <c r="Y57" s="2">
        <f t="shared" si="13"/>
        <v>0</v>
      </c>
      <c r="Z57" s="2"/>
      <c r="AA57" s="4">
        <f t="shared" si="0"/>
        <v>143.52078153196925</v>
      </c>
      <c r="AB57" s="4">
        <f t="shared" si="1"/>
        <v>155.61520417146403</v>
      </c>
      <c r="AC57" s="4">
        <f t="shared" si="2"/>
        <v>161.63505730425186</v>
      </c>
      <c r="AD57" s="4">
        <f t="shared" si="3"/>
        <v>627.57760177800537</v>
      </c>
      <c r="AE57" s="4">
        <f t="shared" si="4"/>
        <v>0</v>
      </c>
      <c r="AF57" s="4"/>
      <c r="AG57" s="4">
        <f t="shared" si="14"/>
        <v>1.0386842221802111</v>
      </c>
      <c r="AH57" s="4">
        <f t="shared" si="15"/>
        <v>0</v>
      </c>
      <c r="AI57" s="4"/>
      <c r="AJ57">
        <f>IF(front!E57&gt;$AJ$2,AA57,AB57)</f>
        <v>155.61520417146403</v>
      </c>
      <c r="AK57">
        <f t="shared" si="16"/>
        <v>1.2945540533383451</v>
      </c>
      <c r="AL57">
        <f>SUMPRODUCT($B$7:$B$456,AK$7:AK$456,EXP(constants!$B$32+constants!$A$32*ABS($A$7:$A$456-$A57)))</f>
        <v>0.1986999693225075</v>
      </c>
      <c r="AM57">
        <f t="shared" si="5"/>
        <v>1.0958540840158375</v>
      </c>
      <c r="AN57">
        <f t="shared" si="17"/>
        <v>0</v>
      </c>
      <c r="AP57" s="4">
        <f t="shared" si="6"/>
        <v>627.57760177800537</v>
      </c>
      <c r="AQ57">
        <f>SUMPRODUCT($B$7:$B$456,AP$7:AP$456,EXP(constants!$B$32+constants!$A$32*ABS($A$7:$A$456-$A57)))</f>
        <v>13.204048285309655</v>
      </c>
      <c r="AR57" s="4">
        <f t="shared" si="7"/>
        <v>614.37355349269569</v>
      </c>
      <c r="AS57">
        <f t="shared" si="18"/>
        <v>614.37355349269569</v>
      </c>
      <c r="AT57" s="4"/>
      <c r="AU57" s="5">
        <f>SUMPRODUCT(constants!$B$13:$B$20,A57^constants!$A$13:$A$20)*constants!$C$10/((A57/1000000000)^5*(EXP(0.014388/(A57/1000000000)/constants!$B$9)-1))</f>
        <v>3.647655376391336E-9</v>
      </c>
      <c r="AV57">
        <f>SUMPRODUCT(A57^constants!$E$28:$J$28,constants!$E$27:$J$27)</f>
        <v>5.3878650894432036E-6</v>
      </c>
      <c r="AX57" s="17">
        <f t="shared" si="8"/>
        <v>0</v>
      </c>
      <c r="AY57">
        <f t="shared" si="19"/>
        <v>8.7696891554223785E-9</v>
      </c>
      <c r="AZ57">
        <f t="shared" si="20"/>
        <v>0</v>
      </c>
      <c r="BA57">
        <f t="shared" si="21"/>
        <v>1.5997453066843353E-8</v>
      </c>
      <c r="BC57">
        <f t="shared" si="22"/>
        <v>1.5997453066843353E-8</v>
      </c>
      <c r="BE57" s="4">
        <f t="shared" si="23"/>
        <v>0</v>
      </c>
    </row>
    <row r="58" spans="1:57" x14ac:dyDescent="0.2">
      <c r="A58">
        <f>front!A58</f>
        <v>222.76</v>
      </c>
      <c r="B58" s="1">
        <f t="shared" si="24"/>
        <v>0.46999999999999886</v>
      </c>
      <c r="C58" s="20">
        <f>front!B58</f>
        <v>3301.3</v>
      </c>
      <c r="D58" s="20">
        <f>front!C58</f>
        <v>9688.7999999999993</v>
      </c>
      <c r="E58" s="20">
        <f>front!D58</f>
        <v>3384.95</v>
      </c>
      <c r="F58" s="20">
        <f>front!E58</f>
        <v>10663.6</v>
      </c>
      <c r="G58" s="20">
        <f>front!F58</f>
        <v>10701</v>
      </c>
      <c r="H58" s="20">
        <f>front!H58</f>
        <v>10171.6</v>
      </c>
      <c r="I58" s="20">
        <f>front!I58</f>
        <v>13999.6</v>
      </c>
      <c r="J58" s="20">
        <f>front!J58</f>
        <v>10162.200000000001</v>
      </c>
      <c r="K58" s="20"/>
      <c r="L58" s="4">
        <f>C58/(constants!$A$4+constants!$B$4*data!C58+constants!$C$4*data!C58^2+constants!$D$4*data!C58^3+constants!$E$4*data!C58^4+constants!$F$4*data!C58^5+constants!$G$4*data!C58^6+constants!$H$4*data!C58^7)</f>
        <v>3300.1329239179918</v>
      </c>
      <c r="M58" s="4">
        <f>D58/(constants!$A$4+constants!$B$4*data!D58+constants!$C$4*data!D58^2+constants!$D$4*data!D58^3+constants!$E$4*data!D58^4+constants!$F$4*data!D58^5+constants!$G$4*data!D58^6+constants!$H$4*data!D58^7)</f>
        <v>9696.7097836615903</v>
      </c>
      <c r="N58" s="4">
        <f>E58/(constants!$A$4+constants!$B$4*data!E58+constants!$C$4*data!E58^2+constants!$D$4*data!E58^3+constants!$E$4*data!E58^4+constants!$F$4*data!E58^5+constants!$G$4*data!E58^6+constants!$H$4*data!E58^7)</f>
        <v>3383.7943676125333</v>
      </c>
      <c r="O58" s="4">
        <f>F58/(constants!$A$4+constants!$B$4*data!F58+constants!$C$4*data!F58^2+constants!$D$4*data!F58^3+constants!$E$4*data!F58^4+constants!$F$4*data!F58^5+constants!$G$4*data!F58^6+constants!$H$4*data!F58^7)</f>
        <v>10674.444059808146</v>
      </c>
      <c r="P58" s="4">
        <f>G58/(constants!$A$4+constants!$B$4*data!G58+constants!$C$4*data!G58^2+constants!$D$4*data!G58^3+constants!$E$4*data!G58^4+constants!$F$4*data!G58^5+constants!$G$4*data!G58^6+constants!$H$4*data!G58^7)</f>
        <v>10711.96463480845</v>
      </c>
      <c r="Q58" s="4">
        <f>H58/(constants!$A$4+constants!$B$4*data!H58+constants!$C$4*data!H58^2+constants!$D$4*data!H58^3+constants!$E$4*data!H58^4+constants!$F$4*data!H58^5+constants!$G$4*data!H58^6+constants!$H$4*data!H58^7)</f>
        <v>10180.912611764907</v>
      </c>
      <c r="R58" s="4">
        <f>I58/(constants!$A$4+constants!$B$4*data!I58+constants!$C$4*data!I58^2+constants!$D$4*data!I58^3+constants!$E$4*data!I58^4+constants!$F$4*data!I58^5+constants!$G$4*data!I58^6+constants!$H$4*data!I58^7)</f>
        <v>14023.388997295569</v>
      </c>
      <c r="S58" s="4">
        <f>J58/(constants!$A$4+constants!$B$4*data!J58+constants!$C$4*data!J58^2+constants!$D$4*data!J58^3+constants!$E$4*data!J58^4+constants!$F$4*data!J58^5+constants!$G$4*data!J58^6+constants!$H$4*data!J58^7)</f>
        <v>10171.484348735281</v>
      </c>
      <c r="T58" s="4"/>
      <c r="U58" s="4">
        <f t="shared" si="9"/>
        <v>83.661443694541504</v>
      </c>
      <c r="V58" s="2">
        <f t="shared" si="10"/>
        <v>977.7342761465552</v>
      </c>
      <c r="W58" s="2">
        <f t="shared" si="11"/>
        <v>1015.2548511468594</v>
      </c>
      <c r="X58" s="2">
        <f t="shared" si="12"/>
        <v>3842.4763855306628</v>
      </c>
      <c r="Y58" s="2">
        <f t="shared" si="13"/>
        <v>0</v>
      </c>
      <c r="Z58" s="2"/>
      <c r="AA58" s="4">
        <f t="shared" si="0"/>
        <v>139.43573949090251</v>
      </c>
      <c r="AB58" s="4">
        <f t="shared" si="1"/>
        <v>162.95571269109254</v>
      </c>
      <c r="AC58" s="4">
        <f t="shared" si="2"/>
        <v>169.20914185780993</v>
      </c>
      <c r="AD58" s="4">
        <f t="shared" si="3"/>
        <v>640.4127309217771</v>
      </c>
      <c r="AE58" s="4">
        <f t="shared" si="4"/>
        <v>0</v>
      </c>
      <c r="AF58" s="4"/>
      <c r="AG58" s="4">
        <f t="shared" si="14"/>
        <v>1.0383750226576696</v>
      </c>
      <c r="AH58" s="4">
        <f t="shared" si="15"/>
        <v>0</v>
      </c>
      <c r="AI58" s="4"/>
      <c r="AJ58">
        <f>IF(front!E58&gt;$AJ$2,AA58,AB58)</f>
        <v>162.95571269109254</v>
      </c>
      <c r="AK58">
        <f t="shared" si="16"/>
        <v>1.4037250658159053</v>
      </c>
      <c r="AL58">
        <f>SUMPRODUCT($B$7:$B$456,AK$7:AK$456,EXP(constants!$B$32+constants!$A$32*ABS($A$7:$A$456-$A58)))</f>
        <v>0.20292937259751176</v>
      </c>
      <c r="AM58">
        <f t="shared" si="5"/>
        <v>1.2007956932183936</v>
      </c>
      <c r="AN58">
        <f t="shared" si="17"/>
        <v>0</v>
      </c>
      <c r="AP58" s="4">
        <f t="shared" si="6"/>
        <v>640.4127309217771</v>
      </c>
      <c r="AQ58">
        <f>SUMPRODUCT($B$7:$B$456,AP$7:AP$456,EXP(constants!$B$32+constants!$A$32*ABS($A$7:$A$456-$A58)))</f>
        <v>13.378107266347939</v>
      </c>
      <c r="AR58" s="4">
        <f t="shared" si="7"/>
        <v>627.03462365542919</v>
      </c>
      <c r="AS58">
        <f t="shared" si="18"/>
        <v>627.03462365542919</v>
      </c>
      <c r="AT58" s="4"/>
      <c r="AU58" s="5">
        <f>SUMPRODUCT(constants!$B$13:$B$20,A58^constants!$A$13:$A$20)*constants!$C$10/((A58/1000000000)^5*(EXP(0.014388/(A58/1000000000)/constants!$B$9)-1))</f>
        <v>3.7808384173641471E-9</v>
      </c>
      <c r="AV58">
        <f>SUMPRODUCT(A58^constants!$E$28:$J$28,constants!$E$27:$J$27)</f>
        <v>5.3318825877810374E-6</v>
      </c>
      <c r="AX58" s="17">
        <f t="shared" si="8"/>
        <v>0</v>
      </c>
      <c r="AY58">
        <f t="shared" si="19"/>
        <v>8.5033304169037993E-9</v>
      </c>
      <c r="AZ58">
        <f t="shared" si="20"/>
        <v>0</v>
      </c>
      <c r="BA58">
        <f t="shared" si="21"/>
        <v>1.5511567952459348E-8</v>
      </c>
      <c r="BC58">
        <f t="shared" si="22"/>
        <v>1.5511567952459348E-8</v>
      </c>
      <c r="BE58" s="4">
        <f t="shared" si="23"/>
        <v>0</v>
      </c>
    </row>
    <row r="59" spans="1:57" x14ac:dyDescent="0.2">
      <c r="A59">
        <f>front!A59</f>
        <v>223.23</v>
      </c>
      <c r="B59" s="1">
        <f t="shared" si="24"/>
        <v>0.46999999999999886</v>
      </c>
      <c r="C59" s="20">
        <f>front!B59</f>
        <v>3262.4</v>
      </c>
      <c r="D59" s="20">
        <f>front!C59</f>
        <v>9377.7999999999993</v>
      </c>
      <c r="E59" s="20">
        <f>front!D59</f>
        <v>3347.2</v>
      </c>
      <c r="F59" s="20">
        <f>front!E59</f>
        <v>10299</v>
      </c>
      <c r="G59" s="20">
        <f>front!F59</f>
        <v>10337.4</v>
      </c>
      <c r="H59" s="20">
        <f>front!H59</f>
        <v>9805.2000000000007</v>
      </c>
      <c r="I59" s="20">
        <f>front!I59</f>
        <v>13708.2</v>
      </c>
      <c r="J59" s="20">
        <f>front!J59</f>
        <v>9786.6</v>
      </c>
      <c r="K59" s="20"/>
      <c r="L59" s="4">
        <f>C59/(constants!$A$4+constants!$B$4*data!C59+constants!$C$4*data!C59^2+constants!$D$4*data!C59^3+constants!$E$4*data!C59^4+constants!$F$4*data!C59^5+constants!$G$4*data!C59^6+constants!$H$4*data!C59^7)</f>
        <v>3261.2284350654768</v>
      </c>
      <c r="M59" s="4">
        <f>D59/(constants!$A$4+constants!$B$4*data!D59+constants!$C$4*data!D59^2+constants!$D$4*data!D59^3+constants!$E$4*data!D59^4+constants!$F$4*data!D59^5+constants!$G$4*data!D59^6+constants!$H$4*data!D59^7)</f>
        <v>9384.8592410148376</v>
      </c>
      <c r="N59" s="4">
        <f>E59/(constants!$A$4+constants!$B$4*data!E59+constants!$C$4*data!E59^2+constants!$D$4*data!E59^3+constants!$E$4*data!E59^4+constants!$F$4*data!E59^5+constants!$G$4*data!E59^6+constants!$H$4*data!E59^7)</f>
        <v>3346.0388994471223</v>
      </c>
      <c r="O59" s="4">
        <f>F59/(constants!$A$4+constants!$B$4*data!F59+constants!$C$4*data!F59^2+constants!$D$4*data!F59^3+constants!$E$4*data!F59^4+constants!$F$4*data!F59^5+constants!$G$4*data!F59^6+constants!$H$4*data!F59^7)</f>
        <v>10308.699365053841</v>
      </c>
      <c r="P59" s="4">
        <f>G59/(constants!$A$4+constants!$B$4*data!G59+constants!$C$4*data!G59^2+constants!$D$4*data!G59^3+constants!$E$4*data!G59^4+constants!$F$4*data!G59^5+constants!$G$4*data!G59^6+constants!$H$4*data!G59^7)</f>
        <v>10347.217286236886</v>
      </c>
      <c r="Q59" s="4">
        <f>H59/(constants!$A$4+constants!$B$4*data!H59+constants!$C$4*data!H59^2+constants!$D$4*data!H59^3+constants!$E$4*data!H59^4+constants!$F$4*data!H59^5+constants!$G$4*data!H59^6+constants!$H$4*data!H59^7)</f>
        <v>9813.4388574603563</v>
      </c>
      <c r="R59" s="4">
        <f>I59/(constants!$A$4+constants!$B$4*data!I59+constants!$C$4*data!I59^2+constants!$D$4*data!I59^3+constants!$E$4*data!I59^4+constants!$F$4*data!I59^5+constants!$G$4*data!I59^6+constants!$H$4*data!I59^7)</f>
        <v>13730.690361841907</v>
      </c>
      <c r="S59" s="4">
        <f>J59/(constants!$A$4+constants!$B$4*data!J59+constants!$C$4*data!J59^2+constants!$D$4*data!J59^3+constants!$E$4*data!J59^4+constants!$F$4*data!J59^5+constants!$G$4*data!J59^6+constants!$H$4*data!J59^7)</f>
        <v>9794.7858823099723</v>
      </c>
      <c r="T59" s="4"/>
      <c r="U59" s="4">
        <f t="shared" si="9"/>
        <v>84.810464381645488</v>
      </c>
      <c r="V59" s="2">
        <f t="shared" si="10"/>
        <v>923.84012403900306</v>
      </c>
      <c r="W59" s="2">
        <f t="shared" si="11"/>
        <v>962.35804522204853</v>
      </c>
      <c r="X59" s="2">
        <f t="shared" si="12"/>
        <v>3917.2515043815511</v>
      </c>
      <c r="Y59" s="2">
        <f t="shared" si="13"/>
        <v>0</v>
      </c>
      <c r="Z59" s="2"/>
      <c r="AA59" s="4">
        <f t="shared" si="0"/>
        <v>141.35077396940915</v>
      </c>
      <c r="AB59" s="4">
        <f t="shared" si="1"/>
        <v>153.9733540065005</v>
      </c>
      <c r="AC59" s="4">
        <f t="shared" si="2"/>
        <v>160.39300753700809</v>
      </c>
      <c r="AD59" s="4">
        <f t="shared" si="3"/>
        <v>652.87525073025847</v>
      </c>
      <c r="AE59" s="4">
        <f t="shared" si="4"/>
        <v>0</v>
      </c>
      <c r="AF59" s="4"/>
      <c r="AG59" s="4">
        <f t="shared" si="14"/>
        <v>1.0416932759043267</v>
      </c>
      <c r="AH59" s="4">
        <f t="shared" si="15"/>
        <v>0</v>
      </c>
      <c r="AI59" s="4"/>
      <c r="AJ59">
        <f>IF(front!E59&gt;$AJ$2,AA59,AB59)</f>
        <v>153.9733540065005</v>
      </c>
      <c r="AK59">
        <f t="shared" si="16"/>
        <v>0.83854766977265172</v>
      </c>
      <c r="AL59">
        <f>SUMPRODUCT($B$7:$B$456,AK$7:AK$456,EXP(constants!$B$32+constants!$A$32*ABS($A$7:$A$456-$A59)))</f>
        <v>0.20723260842119759</v>
      </c>
      <c r="AM59">
        <f t="shared" si="5"/>
        <v>0.6313150613514541</v>
      </c>
      <c r="AN59">
        <f t="shared" si="17"/>
        <v>0</v>
      </c>
      <c r="AP59" s="4">
        <f t="shared" si="6"/>
        <v>652.87525073025847</v>
      </c>
      <c r="AQ59">
        <f>SUMPRODUCT($B$7:$B$456,AP$7:AP$456,EXP(constants!$B$32+constants!$A$32*ABS($A$7:$A$456-$A59)))</f>
        <v>13.552361622403627</v>
      </c>
      <c r="AR59" s="4">
        <f t="shared" si="7"/>
        <v>639.32288910785485</v>
      </c>
      <c r="AS59">
        <f t="shared" si="18"/>
        <v>639.32288910785485</v>
      </c>
      <c r="AT59" s="4"/>
      <c r="AU59" s="5">
        <f>SUMPRODUCT(constants!$B$13:$B$20,A59^constants!$A$13:$A$20)*constants!$C$10/((A59/1000000000)^5*(EXP(0.014388/(A59/1000000000)/constants!$B$9)-1))</f>
        <v>3.9181231781515473E-9</v>
      </c>
      <c r="AV59">
        <f>SUMPRODUCT(A59^constants!$E$28:$J$28,constants!$E$27:$J$27)</f>
        <v>5.2766018401411677E-6</v>
      </c>
      <c r="AX59" s="17">
        <f t="shared" si="8"/>
        <v>0</v>
      </c>
      <c r="AY59">
        <f t="shared" si="19"/>
        <v>8.2534223786425326E-9</v>
      </c>
      <c r="AZ59">
        <f t="shared" si="20"/>
        <v>0</v>
      </c>
      <c r="BA59">
        <f t="shared" si="21"/>
        <v>1.5055691804256357E-8</v>
      </c>
      <c r="BC59">
        <f t="shared" si="22"/>
        <v>1.5055691804256357E-8</v>
      </c>
      <c r="BE59" s="4">
        <f t="shared" si="23"/>
        <v>0</v>
      </c>
    </row>
    <row r="60" spans="1:57" x14ac:dyDescent="0.2">
      <c r="A60">
        <f>front!A60</f>
        <v>223.7</v>
      </c>
      <c r="B60" s="1">
        <f t="shared" si="24"/>
        <v>0.46999999999999886</v>
      </c>
      <c r="C60" s="20">
        <f>front!B60</f>
        <v>3261.55</v>
      </c>
      <c r="D60" s="20">
        <f>front!C60</f>
        <v>9306.7999999999993</v>
      </c>
      <c r="E60" s="20">
        <f>front!D60</f>
        <v>3342.35</v>
      </c>
      <c r="F60" s="20">
        <f>front!E60</f>
        <v>10220.6</v>
      </c>
      <c r="G60" s="20">
        <f>front!F60</f>
        <v>10264.6</v>
      </c>
      <c r="H60" s="20">
        <f>front!H60</f>
        <v>9732</v>
      </c>
      <c r="I60" s="20">
        <f>front!I60</f>
        <v>13693</v>
      </c>
      <c r="J60" s="20">
        <f>front!J60</f>
        <v>9717.7999999999993</v>
      </c>
      <c r="K60" s="20"/>
      <c r="L60" s="4">
        <f>C60/(constants!$A$4+constants!$B$4*data!C60+constants!$C$4*data!C60^2+constants!$D$4*data!C60^3+constants!$E$4*data!C60^4+constants!$F$4*data!C60^5+constants!$G$4*data!C60^6+constants!$H$4*data!C60^7)</f>
        <v>3260.3783428518163</v>
      </c>
      <c r="M60" s="4">
        <f>D60/(constants!$A$4+constants!$B$4*data!D60+constants!$C$4*data!D60^2+constants!$D$4*data!D60^3+constants!$E$4*data!D60^4+constants!$F$4*data!D60^5+constants!$G$4*data!D60^6+constants!$H$4*data!D60^7)</f>
        <v>9313.6709417381608</v>
      </c>
      <c r="N60" s="4">
        <f>E60/(constants!$A$4+constants!$B$4*data!E60+constants!$C$4*data!E60^2+constants!$D$4*data!E60^3+constants!$E$4*data!E60^4+constants!$F$4*data!E60^5+constants!$G$4*data!E60^6+constants!$H$4*data!E60^7)</f>
        <v>3341.1882332015398</v>
      </c>
      <c r="O60" s="4">
        <f>F60/(constants!$A$4+constants!$B$4*data!F60+constants!$C$4*data!F60^2+constants!$D$4*data!F60^3+constants!$E$4*data!F60^4+constants!$F$4*data!F60^5+constants!$G$4*data!F60^6+constants!$H$4*data!F60^7)</f>
        <v>10230.060548181475</v>
      </c>
      <c r="P60" s="4">
        <f>G60/(constants!$A$4+constants!$B$4*data!G60+constants!$C$4*data!G60^2+constants!$D$4*data!G60^3+constants!$E$4*data!G60^4+constants!$F$4*data!G60^5+constants!$G$4*data!G60^6+constants!$H$4*data!G60^7)</f>
        <v>10274.194257325147</v>
      </c>
      <c r="Q60" s="4">
        <f>H60/(constants!$A$4+constants!$B$4*data!H60+constants!$C$4*data!H60^2+constants!$D$4*data!H60^3+constants!$E$4*data!H60^4+constants!$F$4*data!H60^5+constants!$G$4*data!H60^6+constants!$H$4*data!H60^7)</f>
        <v>9740.031233777223</v>
      </c>
      <c r="R60" s="4">
        <f>I60/(constants!$A$4+constants!$B$4*data!I60+constants!$C$4*data!I60^2+constants!$D$4*data!I60^3+constants!$E$4*data!I60^4+constants!$F$4*data!I60^5+constants!$G$4*data!I60^6+constants!$H$4*data!I60^7)</f>
        <v>13715.423455763739</v>
      </c>
      <c r="S60" s="4">
        <f>J60/(constants!$A$4+constants!$B$4*data!J60+constants!$C$4*data!J60^2+constants!$D$4*data!J60^3+constants!$E$4*data!J60^4+constants!$F$4*data!J60^5+constants!$G$4*data!J60^6+constants!$H$4*data!J60^7)</f>
        <v>9725.7912240065634</v>
      </c>
      <c r="T60" s="4"/>
      <c r="U60" s="4">
        <f t="shared" si="9"/>
        <v>80.809890349723446</v>
      </c>
      <c r="V60" s="2">
        <f t="shared" si="10"/>
        <v>916.38960644331382</v>
      </c>
      <c r="W60" s="2">
        <f t="shared" si="11"/>
        <v>960.52331558698643</v>
      </c>
      <c r="X60" s="2">
        <f t="shared" si="12"/>
        <v>3975.3922219865162</v>
      </c>
      <c r="Y60" s="2">
        <f t="shared" si="13"/>
        <v>0</v>
      </c>
      <c r="Z60" s="2"/>
      <c r="AA60" s="4">
        <f t="shared" si="0"/>
        <v>134.6831505828724</v>
      </c>
      <c r="AB60" s="4">
        <f t="shared" si="1"/>
        <v>152.73160107388566</v>
      </c>
      <c r="AC60" s="4">
        <f t="shared" si="2"/>
        <v>160.08721926449775</v>
      </c>
      <c r="AD60" s="4">
        <f t="shared" si="3"/>
        <v>662.56537033108611</v>
      </c>
      <c r="AE60" s="4">
        <f t="shared" si="4"/>
        <v>0</v>
      </c>
      <c r="AF60" s="4"/>
      <c r="AG60" s="4">
        <f t="shared" si="14"/>
        <v>1.0481604208879716</v>
      </c>
      <c r="AH60" s="4">
        <f t="shared" si="15"/>
        <v>0</v>
      </c>
      <c r="AI60" s="4"/>
      <c r="AJ60">
        <f>IF(front!E60&gt;$AJ$2,AA60,AB60)</f>
        <v>152.73160107388566</v>
      </c>
      <c r="AK60">
        <f t="shared" si="16"/>
        <v>-0.11125470583235142</v>
      </c>
      <c r="AL60">
        <f>SUMPRODUCT($B$7:$B$456,AK$7:AK$456,EXP(constants!$B$32+constants!$A$32*ABS($A$7:$A$456-$A60)))</f>
        <v>0.21161631589799415</v>
      </c>
      <c r="AM60">
        <f t="shared" si="5"/>
        <v>-0.32287102173034554</v>
      </c>
      <c r="AN60">
        <f t="shared" si="17"/>
        <v>0</v>
      </c>
      <c r="AP60" s="4">
        <f t="shared" si="6"/>
        <v>662.56537033108611</v>
      </c>
      <c r="AQ60">
        <f>SUMPRODUCT($B$7:$B$456,AP$7:AP$456,EXP(constants!$B$32+constants!$A$32*ABS($A$7:$A$456-$A60)))</f>
        <v>13.726778756703533</v>
      </c>
      <c r="AR60" s="4">
        <f t="shared" si="7"/>
        <v>648.83859157438258</v>
      </c>
      <c r="AS60">
        <f t="shared" si="18"/>
        <v>648.83859157438258</v>
      </c>
      <c r="AT60" s="4"/>
      <c r="AU60" s="5">
        <f>SUMPRODUCT(constants!$B$13:$B$20,A60^constants!$A$13:$A$20)*constants!$C$10/((A60/1000000000)^5*(EXP(0.014388/(A60/1000000000)/constants!$B$9)-1))</f>
        <v>4.0596102802556226E-9</v>
      </c>
      <c r="AV60">
        <f>SUMPRODUCT(A60^constants!$E$28:$J$28,constants!$E$27:$J$27)</f>
        <v>5.2220154498464652E-6</v>
      </c>
      <c r="AX60" s="17">
        <f t="shared" si="8"/>
        <v>0</v>
      </c>
      <c r="AY60">
        <f t="shared" si="19"/>
        <v>8.0482503933303971E-9</v>
      </c>
      <c r="AZ60">
        <f t="shared" si="20"/>
        <v>0</v>
      </c>
      <c r="BA60">
        <f t="shared" si="21"/>
        <v>1.4681422072742266E-8</v>
      </c>
      <c r="BC60">
        <f t="shared" si="22"/>
        <v>1.4681422072742266E-8</v>
      </c>
      <c r="BE60" s="4">
        <f t="shared" si="23"/>
        <v>0</v>
      </c>
    </row>
    <row r="61" spans="1:57" x14ac:dyDescent="0.2">
      <c r="A61">
        <f>front!A61</f>
        <v>224.17</v>
      </c>
      <c r="B61" s="1">
        <f t="shared" si="24"/>
        <v>0.46999999999999886</v>
      </c>
      <c r="C61" s="20">
        <f>front!B61</f>
        <v>3335.6</v>
      </c>
      <c r="D61" s="20">
        <f>front!C61</f>
        <v>10083.799999999999</v>
      </c>
      <c r="E61" s="20">
        <f>front!D61</f>
        <v>3418.95</v>
      </c>
      <c r="F61" s="20">
        <f>front!E61</f>
        <v>11026.4</v>
      </c>
      <c r="G61" s="20">
        <f>front!F61</f>
        <v>11039.2</v>
      </c>
      <c r="H61" s="20">
        <f>front!H61</f>
        <v>10591</v>
      </c>
      <c r="I61" s="20">
        <f>front!I61</f>
        <v>14625.6</v>
      </c>
      <c r="J61" s="20">
        <f>front!J61</f>
        <v>10549.6</v>
      </c>
      <c r="K61" s="20"/>
      <c r="L61" s="4">
        <f>C61/(constants!$A$4+constants!$B$4*data!C61+constants!$C$4*data!C61^2+constants!$D$4*data!C61^3+constants!$E$4*data!C61^4+constants!$F$4*data!C61^5+constants!$G$4*data!C61^6+constants!$H$4*data!C61^7)</f>
        <v>3334.4373196760644</v>
      </c>
      <c r="M61" s="4">
        <f>D61/(constants!$A$4+constants!$B$4*data!D61+constants!$C$4*data!D61^2+constants!$D$4*data!D61^3+constants!$E$4*data!D61^4+constants!$F$4*data!D61^5+constants!$G$4*data!D61^6+constants!$H$4*data!D61^7)</f>
        <v>10092.850087308945</v>
      </c>
      <c r="N61" s="4">
        <f>E61/(constants!$A$4+constants!$B$4*data!E61+constants!$C$4*data!E61^2+constants!$D$4*data!E61^3+constants!$E$4*data!E61^4+constants!$F$4*data!E61^5+constants!$G$4*data!E61^6+constants!$H$4*data!E61^7)</f>
        <v>3417.7997223931188</v>
      </c>
      <c r="O61" s="4">
        <f>F61/(constants!$A$4+constants!$B$4*data!F61+constants!$C$4*data!F61^2+constants!$D$4*data!F61^3+constants!$E$4*data!F61^4+constants!$F$4*data!F61^5+constants!$G$4*data!F61^6+constants!$H$4*data!F61^7)</f>
        <v>11038.438250762791</v>
      </c>
      <c r="P61" s="4">
        <f>G61/(constants!$A$4+constants!$B$4*data!G61+constants!$C$4*data!G61^2+constants!$D$4*data!G61^3+constants!$E$4*data!G61^4+constants!$F$4*data!G61^5+constants!$G$4*data!G61^6+constants!$H$4*data!G61^7)</f>
        <v>11051.281378591442</v>
      </c>
      <c r="Q61" s="4">
        <f>H61/(constants!$A$4+constants!$B$4*data!H61+constants!$C$4*data!H61^2+constants!$D$4*data!H61^3+constants!$E$4*data!H61^4+constants!$F$4*data!H61^5+constants!$G$4*data!H61^6+constants!$H$4*data!H61^7)</f>
        <v>10601.611672132192</v>
      </c>
      <c r="R61" s="4">
        <f>I61/(constants!$A$4+constants!$B$4*data!I61+constants!$C$4*data!I61^2+constants!$D$4*data!I61^3+constants!$E$4*data!I61^4+constants!$F$4*data!I61^5+constants!$G$4*data!I61^6+constants!$H$4*data!I61^7)</f>
        <v>14652.279573254218</v>
      </c>
      <c r="S61" s="4">
        <f>J61/(constants!$A$4+constants!$B$4*data!J61+constants!$C$4*data!J61^2+constants!$D$4*data!J61^3+constants!$E$4*data!J61^4+constants!$F$4*data!J61^5+constants!$G$4*data!J61^6+constants!$H$4*data!J61^7)</f>
        <v>10560.080142096203</v>
      </c>
      <c r="T61" s="4"/>
      <c r="U61" s="4">
        <f t="shared" si="9"/>
        <v>83.362402717054465</v>
      </c>
      <c r="V61" s="2">
        <f t="shared" si="10"/>
        <v>945.58816345384548</v>
      </c>
      <c r="W61" s="2">
        <f t="shared" si="11"/>
        <v>958.43129128249711</v>
      </c>
      <c r="X61" s="2">
        <f t="shared" si="12"/>
        <v>4050.6679011220258</v>
      </c>
      <c r="Y61" s="2">
        <f t="shared" si="13"/>
        <v>0</v>
      </c>
      <c r="Z61" s="2"/>
      <c r="AA61" s="4">
        <f t="shared" si="0"/>
        <v>138.93733786175744</v>
      </c>
      <c r="AB61" s="4">
        <f t="shared" si="1"/>
        <v>157.59802724230758</v>
      </c>
      <c r="AC61" s="4">
        <f t="shared" si="2"/>
        <v>159.73854854708284</v>
      </c>
      <c r="AD61" s="4">
        <f t="shared" si="3"/>
        <v>675.11131685367093</v>
      </c>
      <c r="AE61" s="4">
        <f t="shared" si="4"/>
        <v>0</v>
      </c>
      <c r="AF61" s="4"/>
      <c r="AG61" s="4">
        <f t="shared" si="14"/>
        <v>1.0135821579890985</v>
      </c>
      <c r="AH61" s="4">
        <f t="shared" si="15"/>
        <v>0</v>
      </c>
      <c r="AI61" s="4"/>
      <c r="AJ61">
        <f>IF(front!E61&gt;$AJ$2,AA61,AB61)</f>
        <v>157.59802724230758</v>
      </c>
      <c r="AK61">
        <f t="shared" si="16"/>
        <v>5.0880639222206412</v>
      </c>
      <c r="AL61">
        <f>SUMPRODUCT($B$7:$B$456,AK$7:AK$456,EXP(constants!$B$32+constants!$A$32*ABS($A$7:$A$456-$A61)))</f>
        <v>0.21609044808283093</v>
      </c>
      <c r="AM61">
        <f t="shared" si="5"/>
        <v>4.8719734741378105</v>
      </c>
      <c r="AN61">
        <f t="shared" si="17"/>
        <v>0</v>
      </c>
      <c r="AP61" s="4">
        <f t="shared" si="6"/>
        <v>675.11131685367093</v>
      </c>
      <c r="AQ61">
        <f>SUMPRODUCT($B$7:$B$456,AP$7:AP$456,EXP(constants!$B$32+constants!$A$32*ABS($A$7:$A$456-$A61)))</f>
        <v>13.901349783201763</v>
      </c>
      <c r="AR61" s="4">
        <f t="shared" si="7"/>
        <v>661.20996707046913</v>
      </c>
      <c r="AS61">
        <f t="shared" si="18"/>
        <v>661.20996707046913</v>
      </c>
      <c r="AT61" s="4"/>
      <c r="AU61" s="5">
        <f>SUMPRODUCT(constants!$B$13:$B$20,A61^constants!$A$13:$A$20)*constants!$C$10/((A61/1000000000)^5*(EXP(0.014388/(A61/1000000000)/constants!$B$9)-1))</f>
        <v>4.2054020750433937E-9</v>
      </c>
      <c r="AV61">
        <f>SUMPRODUCT(A61^constants!$E$28:$J$28,constants!$E$27:$J$27)</f>
        <v>5.1681160718660963E-6</v>
      </c>
      <c r="AX61" s="17">
        <f t="shared" si="8"/>
        <v>0</v>
      </c>
      <c r="AY61">
        <f t="shared" si="19"/>
        <v>7.8161496789949313E-9</v>
      </c>
      <c r="AZ61">
        <f t="shared" si="20"/>
        <v>0</v>
      </c>
      <c r="BA61">
        <f t="shared" si="21"/>
        <v>1.4258029610528638E-8</v>
      </c>
      <c r="BC61">
        <f t="shared" si="22"/>
        <v>1.4258029610528638E-8</v>
      </c>
      <c r="BE61" s="4">
        <f t="shared" si="23"/>
        <v>0</v>
      </c>
    </row>
    <row r="62" spans="1:57" x14ac:dyDescent="0.2">
      <c r="A62">
        <f>front!A62</f>
        <v>224.64</v>
      </c>
      <c r="B62" s="1">
        <f t="shared" si="24"/>
        <v>0.46999999999999886</v>
      </c>
      <c r="C62" s="20">
        <f>front!B62</f>
        <v>3325.5</v>
      </c>
      <c r="D62" s="20">
        <f>front!C62</f>
        <v>9963.2000000000007</v>
      </c>
      <c r="E62" s="20">
        <f>front!D62</f>
        <v>3407.35</v>
      </c>
      <c r="F62" s="20">
        <f>front!E62</f>
        <v>10861.6</v>
      </c>
      <c r="G62" s="20">
        <f>front!F62</f>
        <v>10888.4</v>
      </c>
      <c r="H62" s="20">
        <f>front!H62</f>
        <v>10352.799999999999</v>
      </c>
      <c r="I62" s="20">
        <f>front!I62</f>
        <v>14607.8</v>
      </c>
      <c r="J62" s="20">
        <f>front!J62</f>
        <v>10394.200000000001</v>
      </c>
      <c r="K62" s="20"/>
      <c r="L62" s="4">
        <f>C62/(constants!$A$4+constants!$B$4*data!C62+constants!$C$4*data!C62^2+constants!$D$4*data!C62^3+constants!$E$4*data!C62^4+constants!$F$4*data!C62^5+constants!$G$4*data!C62^6+constants!$H$4*data!C62^7)</f>
        <v>3324.335982572205</v>
      </c>
      <c r="M62" s="4">
        <f>D62/(constants!$A$4+constants!$B$4*data!D62+constants!$C$4*data!D62^2+constants!$D$4*data!D62^3+constants!$E$4*data!D62^4+constants!$F$4*data!D62^5+constants!$G$4*data!D62^6+constants!$H$4*data!D62^7)</f>
        <v>9971.8948470549731</v>
      </c>
      <c r="N62" s="4">
        <f>E62/(constants!$A$4+constants!$B$4*data!E62+constants!$C$4*data!E62^2+constants!$D$4*data!E62^3+constants!$E$4*data!E62^4+constants!$F$4*data!E62^5+constants!$G$4*data!E62^6+constants!$H$4*data!E62^7)</f>
        <v>3406.197849574</v>
      </c>
      <c r="O62" s="4">
        <f>F62/(constants!$A$4+constants!$B$4*data!F62+constants!$C$4*data!F62^2+constants!$D$4*data!F62^3+constants!$E$4*data!F62^4+constants!$F$4*data!F62^5+constants!$G$4*data!F62^6+constants!$H$4*data!F62^7)</f>
        <v>10873.089024268109</v>
      </c>
      <c r="P62" s="4">
        <f>G62/(constants!$A$4+constants!$B$4*data!G62+constants!$C$4*data!G62^2+constants!$D$4*data!G62^3+constants!$E$4*data!G62^4+constants!$F$4*data!G62^5+constants!$G$4*data!G62^6+constants!$H$4*data!G62^7)</f>
        <v>10899.977574945693</v>
      </c>
      <c r="Q62" s="4">
        <f>H62/(constants!$A$4+constants!$B$4*data!H62+constants!$C$4*data!H62^2+constants!$D$4*data!H62^3+constants!$E$4*data!H62^4+constants!$F$4*data!H62^5+constants!$G$4*data!H62^6+constants!$H$4*data!H62^7)</f>
        <v>10362.66475271795</v>
      </c>
      <c r="R62" s="4">
        <f>I62/(constants!$A$4+constants!$B$4*data!I62+constants!$C$4*data!I62^2+constants!$D$4*data!I62^3+constants!$E$4*data!I62^4+constants!$F$4*data!I62^5+constants!$G$4*data!I62^6+constants!$H$4*data!I62^7)</f>
        <v>14634.395515944994</v>
      </c>
      <c r="S62" s="4">
        <f>J62/(constants!$A$4+constants!$B$4*data!J62+constants!$C$4*data!J62^2+constants!$D$4*data!J62^3+constants!$E$4*data!J62^4+constants!$F$4*data!J62^5+constants!$G$4*data!J62^6+constants!$H$4*data!J62^7)</f>
        <v>10404.192854070212</v>
      </c>
      <c r="T62" s="4"/>
      <c r="U62" s="4">
        <f t="shared" si="9"/>
        <v>81.861867001794963</v>
      </c>
      <c r="V62" s="2">
        <f t="shared" si="10"/>
        <v>901.19417721313584</v>
      </c>
      <c r="W62" s="2">
        <f t="shared" si="11"/>
        <v>928.08272789071998</v>
      </c>
      <c r="X62" s="2">
        <f t="shared" si="12"/>
        <v>4271.730763227044</v>
      </c>
      <c r="Y62" s="2">
        <f t="shared" si="13"/>
        <v>41.528101352261729</v>
      </c>
      <c r="Z62" s="2"/>
      <c r="AA62" s="4">
        <f t="shared" si="0"/>
        <v>136.4364450029916</v>
      </c>
      <c r="AB62" s="4">
        <f t="shared" si="1"/>
        <v>150.19902953552264</v>
      </c>
      <c r="AC62" s="4">
        <f t="shared" si="2"/>
        <v>154.68045464845335</v>
      </c>
      <c r="AD62" s="4">
        <f t="shared" si="3"/>
        <v>711.95512720450733</v>
      </c>
      <c r="AE62" s="4">
        <f t="shared" si="4"/>
        <v>6.9213502253769548</v>
      </c>
      <c r="AF62" s="4"/>
      <c r="AG62" s="4">
        <f t="shared" si="14"/>
        <v>1.0298365783506667</v>
      </c>
      <c r="AH62" s="4">
        <f t="shared" si="15"/>
        <v>9.7216101983191618E-3</v>
      </c>
      <c r="AI62" s="4"/>
      <c r="AJ62">
        <f>IF(front!E62&gt;$AJ$2,AA62,AB62)</f>
        <v>150.19902953552264</v>
      </c>
      <c r="AK62">
        <f t="shared" si="16"/>
        <v>2.518268195583687</v>
      </c>
      <c r="AL62">
        <f>SUMPRODUCT($B$7:$B$456,AK$7:AK$456,EXP(constants!$B$32+constants!$A$32*ABS($A$7:$A$456-$A62)))</f>
        <v>0.22061255906206215</v>
      </c>
      <c r="AM62">
        <f t="shared" si="5"/>
        <v>2.297655636521625</v>
      </c>
      <c r="AN62">
        <f t="shared" si="17"/>
        <v>0</v>
      </c>
      <c r="AP62" s="4">
        <f t="shared" si="6"/>
        <v>704.99902989802638</v>
      </c>
      <c r="AQ62">
        <f>SUMPRODUCT($B$7:$B$456,AP$7:AP$456,EXP(constants!$B$32+constants!$A$32*ABS($A$7:$A$456-$A62)))</f>
        <v>14.076041527591173</v>
      </c>
      <c r="AR62" s="4">
        <f t="shared" si="7"/>
        <v>690.92298837043518</v>
      </c>
      <c r="AS62">
        <f t="shared" si="18"/>
        <v>690.92298837043518</v>
      </c>
      <c r="AT62" s="4"/>
      <c r="AU62" s="5">
        <f>SUMPRODUCT(constants!$B$13:$B$20,A62^constants!$A$13:$A$20)*constants!$C$10/((A62/1000000000)^5*(EXP(0.014388/(A62/1000000000)/constants!$B$9)-1))</f>
        <v>4.35560265596945E-9</v>
      </c>
      <c r="AV62">
        <f>SUMPRODUCT(A62^constants!$E$28:$J$28,constants!$E$27:$J$27)</f>
        <v>5.1148964126456289E-6</v>
      </c>
      <c r="AX62" s="17">
        <f t="shared" si="8"/>
        <v>0</v>
      </c>
      <c r="AY62">
        <f t="shared" si="19"/>
        <v>7.4029906353373506E-9</v>
      </c>
      <c r="AZ62">
        <f t="shared" si="20"/>
        <v>0</v>
      </c>
      <c r="BA62">
        <f t="shared" si="21"/>
        <v>1.3504354959932007E-8</v>
      </c>
      <c r="BC62">
        <f t="shared" si="22"/>
        <v>1.3504354959932007E-8</v>
      </c>
      <c r="BE62" s="4">
        <f t="shared" si="23"/>
        <v>0</v>
      </c>
    </row>
    <row r="63" spans="1:57" x14ac:dyDescent="0.2">
      <c r="A63">
        <f>front!A63</f>
        <v>225.11</v>
      </c>
      <c r="B63" s="1">
        <f t="shared" si="24"/>
        <v>0.47000000000002728</v>
      </c>
      <c r="C63" s="20">
        <f>front!B63</f>
        <v>3254.95</v>
      </c>
      <c r="D63" s="20">
        <f>front!C63</f>
        <v>9293.7999999999993</v>
      </c>
      <c r="E63" s="20">
        <f>front!D63</f>
        <v>3336.85</v>
      </c>
      <c r="F63" s="20">
        <f>front!E63</f>
        <v>10185</v>
      </c>
      <c r="G63" s="20">
        <f>front!F63</f>
        <v>10216</v>
      </c>
      <c r="H63" s="20">
        <f>front!H63</f>
        <v>9710.4</v>
      </c>
      <c r="I63" s="20">
        <f>front!I63</f>
        <v>13985</v>
      </c>
      <c r="J63" s="20">
        <f>front!J63</f>
        <v>9698.7999999999993</v>
      </c>
      <c r="K63" s="20"/>
      <c r="L63" s="4">
        <f>C63/(constants!$A$4+constants!$B$4*data!C63+constants!$C$4*data!C63^2+constants!$D$4*data!C63^3+constants!$E$4*data!C63^4+constants!$F$4*data!C63^5+constants!$G$4*data!C63^6+constants!$H$4*data!C63^7)</f>
        <v>3253.7776353678687</v>
      </c>
      <c r="M63" s="4">
        <f>D63/(constants!$A$4+constants!$B$4*data!D63+constants!$C$4*data!D63^2+constants!$D$4*data!D63^3+constants!$E$4*data!D63^4+constants!$F$4*data!D63^5+constants!$G$4*data!D63^6+constants!$H$4*data!D63^7)</f>
        <v>9300.6367016856002</v>
      </c>
      <c r="N63" s="4">
        <f>E63/(constants!$A$4+constants!$B$4*data!E63+constants!$C$4*data!E63^2+constants!$D$4*data!E63^3+constants!$E$4*data!E63^4+constants!$F$4*data!E63^5+constants!$G$4*data!E63^6+constants!$H$4*data!E63^7)</f>
        <v>3335.6874876430006</v>
      </c>
      <c r="O63" s="4">
        <f>F63/(constants!$A$4+constants!$B$4*data!F63+constants!$C$4*data!F63^2+constants!$D$4*data!F63^3+constants!$E$4*data!F63^4+constants!$F$4*data!F63^5+constants!$G$4*data!F63^6+constants!$H$4*data!F63^7)</f>
        <v>10194.352966538067</v>
      </c>
      <c r="P63" s="4">
        <f>G63/(constants!$A$4+constants!$B$4*data!G63+constants!$C$4*data!G63^2+constants!$D$4*data!G63^3+constants!$E$4*data!G63^4+constants!$F$4*data!G63^5+constants!$G$4*data!G63^6+constants!$H$4*data!G63^7)</f>
        <v>10225.446616913056</v>
      </c>
      <c r="Q63" s="4">
        <f>H63/(constants!$A$4+constants!$B$4*data!H63+constants!$C$4*data!H63^2+constants!$D$4*data!H63^3+constants!$E$4*data!H63^4+constants!$F$4*data!H63^5+constants!$G$4*data!H63^6+constants!$H$4*data!H63^7)</f>
        <v>9718.3704082543463</v>
      </c>
      <c r="R63" s="4">
        <f>I63/(constants!$A$4+constants!$B$4*data!I63+constants!$C$4*data!I63^2+constants!$D$4*data!I63^3+constants!$E$4*data!I63^4+constants!$F$4*data!I63^5+constants!$G$4*data!I63^6+constants!$H$4*data!I63^7)</f>
        <v>14008.723213404597</v>
      </c>
      <c r="S63" s="4">
        <f>J63/(constants!$A$4+constants!$B$4*data!J63+constants!$C$4*data!J63^2+constants!$D$4*data!J63^3+constants!$E$4*data!J63^4+constants!$F$4*data!J63^5+constants!$G$4*data!J63^6+constants!$H$4*data!J63^7)</f>
        <v>9706.7378256170723</v>
      </c>
      <c r="T63" s="4"/>
      <c r="U63" s="4">
        <f t="shared" si="9"/>
        <v>81.909852275131925</v>
      </c>
      <c r="V63" s="2">
        <f t="shared" si="10"/>
        <v>893.71626485246634</v>
      </c>
      <c r="W63" s="2">
        <f t="shared" si="11"/>
        <v>924.80991522745535</v>
      </c>
      <c r="X63" s="2">
        <f t="shared" si="12"/>
        <v>4290.3528051502508</v>
      </c>
      <c r="Y63" s="2">
        <f t="shared" si="13"/>
        <v>0</v>
      </c>
      <c r="Z63" s="2"/>
      <c r="AA63" s="4">
        <f t="shared" si="0"/>
        <v>136.5164204585532</v>
      </c>
      <c r="AB63" s="4">
        <f t="shared" si="1"/>
        <v>148.95271080874437</v>
      </c>
      <c r="AC63" s="4">
        <f t="shared" si="2"/>
        <v>154.13498587124255</v>
      </c>
      <c r="AD63" s="4">
        <f t="shared" si="3"/>
        <v>715.05880085837521</v>
      </c>
      <c r="AE63" s="4">
        <f t="shared" si="4"/>
        <v>0</v>
      </c>
      <c r="AF63" s="4"/>
      <c r="AG63" s="4">
        <f t="shared" si="14"/>
        <v>1.0347914115450523</v>
      </c>
      <c r="AH63" s="4">
        <f t="shared" si="15"/>
        <v>0</v>
      </c>
      <c r="AI63" s="4"/>
      <c r="AJ63">
        <f>IF(front!E63&gt;$AJ$2,AA63,AB63)</f>
        <v>148.95271080874437</v>
      </c>
      <c r="AK63">
        <f t="shared" si="16"/>
        <v>1.7927343636309274</v>
      </c>
      <c r="AL63">
        <f>SUMPRODUCT($B$7:$B$456,AK$7:AK$456,EXP(constants!$B$32+constants!$A$32*ABS($A$7:$A$456-$A63)))</f>
        <v>0.22520647505481545</v>
      </c>
      <c r="AM63">
        <f t="shared" si="5"/>
        <v>1.5675278885761119</v>
      </c>
      <c r="AN63">
        <f t="shared" si="17"/>
        <v>0</v>
      </c>
      <c r="AP63" s="4">
        <f t="shared" si="6"/>
        <v>715.05880085837521</v>
      </c>
      <c r="AQ63">
        <f>SUMPRODUCT($B$7:$B$456,AP$7:AP$456,EXP(constants!$B$32+constants!$A$32*ABS($A$7:$A$456-$A63)))</f>
        <v>14.250672983077564</v>
      </c>
      <c r="AR63" s="4">
        <f t="shared" si="7"/>
        <v>700.8081278752976</v>
      </c>
      <c r="AS63">
        <f t="shared" si="18"/>
        <v>700.8081278752976</v>
      </c>
      <c r="AT63" s="4"/>
      <c r="AU63" s="5">
        <f>SUMPRODUCT(constants!$B$13:$B$20,A63^constants!$A$13:$A$20)*constants!$C$10/((A63/1000000000)^5*(EXP(0.014388/(A63/1000000000)/constants!$B$9)-1))</f>
        <v>4.5103178705385033E-9</v>
      </c>
      <c r="AV63">
        <f>SUMPRODUCT(A63^constants!$E$28:$J$28,constants!$E$27:$J$27)</f>
        <v>5.0623492299350773E-6</v>
      </c>
      <c r="AX63" s="17">
        <f t="shared" si="8"/>
        <v>0</v>
      </c>
      <c r="AY63">
        <f t="shared" si="19"/>
        <v>7.2235880672261215E-9</v>
      </c>
      <c r="AZ63">
        <f t="shared" si="20"/>
        <v>0</v>
      </c>
      <c r="BA63">
        <f t="shared" si="21"/>
        <v>1.3177093170766308E-8</v>
      </c>
      <c r="BC63">
        <f t="shared" si="22"/>
        <v>1.3177093170766308E-8</v>
      </c>
      <c r="BE63" s="4">
        <f t="shared" si="23"/>
        <v>0</v>
      </c>
    </row>
    <row r="64" spans="1:57" x14ac:dyDescent="0.2">
      <c r="A64">
        <f>front!A64</f>
        <v>225.58</v>
      </c>
      <c r="B64" s="1">
        <f t="shared" si="24"/>
        <v>0.46999999999999886</v>
      </c>
      <c r="C64" s="20">
        <f>front!B64</f>
        <v>3290.5</v>
      </c>
      <c r="D64" s="20">
        <f>front!C64</f>
        <v>9714.7999999999993</v>
      </c>
      <c r="E64" s="20">
        <f>front!D64</f>
        <v>3372.7</v>
      </c>
      <c r="F64" s="20">
        <f>front!E64</f>
        <v>10572.8</v>
      </c>
      <c r="G64" s="20">
        <f>front!F64</f>
        <v>10615.2</v>
      </c>
      <c r="H64" s="20">
        <f>front!H64</f>
        <v>10114.4</v>
      </c>
      <c r="I64" s="20">
        <f>front!I64</f>
        <v>14432.4</v>
      </c>
      <c r="J64" s="20">
        <f>front!J64</f>
        <v>10125.799999999999</v>
      </c>
      <c r="K64" s="20"/>
      <c r="L64" s="4">
        <f>C64/(constants!$A$4+constants!$B$4*data!C64+constants!$C$4*data!C64^2+constants!$D$4*data!C64^3+constants!$E$4*data!C64^4+constants!$F$4*data!C64^5+constants!$G$4*data!C64^6+constants!$H$4*data!C64^7)</f>
        <v>3289.3316248492574</v>
      </c>
      <c r="M64" s="4">
        <f>D64/(constants!$A$4+constants!$B$4*data!D64+constants!$C$4*data!D64^2+constants!$D$4*data!D64^3+constants!$E$4*data!D64^4+constants!$F$4*data!D64^5+constants!$G$4*data!D64^6+constants!$H$4*data!D64^7)</f>
        <v>9722.7827823460102</v>
      </c>
      <c r="N64" s="4">
        <f>E64/(constants!$A$4+constants!$B$4*data!E64+constants!$C$4*data!E64^2+constants!$D$4*data!E64^3+constants!$E$4*data!E64^4+constants!$F$4*data!E64^5+constants!$G$4*data!E64^6+constants!$H$4*data!E64^7)</f>
        <v>3371.5425382430458</v>
      </c>
      <c r="O64" s="4">
        <f>F64/(constants!$A$4+constants!$B$4*data!F64+constants!$C$4*data!F64^2+constants!$D$4*data!F64^3+constants!$E$4*data!F64^4+constants!$F$4*data!F64^5+constants!$G$4*data!F64^6+constants!$H$4*data!F64^7)</f>
        <v>10583.353761211885</v>
      </c>
      <c r="P64" s="4">
        <f>G64/(constants!$A$4+constants!$B$4*data!G64+constants!$C$4*data!G64^2+constants!$D$4*data!G64^3+constants!$E$4*data!G64^4+constants!$F$4*data!G64^5+constants!$G$4*data!G64^6+constants!$H$4*data!G64^7)</f>
        <v>10625.888889550182</v>
      </c>
      <c r="Q64" s="4">
        <f>H64/(constants!$A$4+constants!$B$4*data!H64+constants!$C$4*data!H64^2+constants!$D$4*data!H64^3+constants!$E$4*data!H64^4+constants!$F$4*data!H64^5+constants!$G$4*data!H64^6+constants!$H$4*data!H64^7)</f>
        <v>10123.541209652505</v>
      </c>
      <c r="R64" s="4">
        <f>I64/(constants!$A$4+constants!$B$4*data!I64+constants!$C$4*data!I64^2+constants!$D$4*data!I64^3+constants!$E$4*data!I64^4+constants!$F$4*data!I64^5+constants!$G$4*data!I64^6+constants!$H$4*data!I64^7)</f>
        <v>14458.173007310033</v>
      </c>
      <c r="S64" s="4">
        <f>J64/(constants!$A$4+constants!$B$4*data!J64+constants!$C$4*data!J64^2+constants!$D$4*data!J64^3+constants!$E$4*data!J64^4+constants!$F$4*data!J64^5+constants!$G$4*data!J64^6+constants!$H$4*data!J64^7)</f>
        <v>10134.975259140838</v>
      </c>
      <c r="T64" s="4"/>
      <c r="U64" s="4">
        <f t="shared" si="9"/>
        <v>82.21091339378836</v>
      </c>
      <c r="V64" s="2">
        <f t="shared" si="10"/>
        <v>860.57097886587508</v>
      </c>
      <c r="W64" s="2">
        <f t="shared" si="11"/>
        <v>903.10610720417208</v>
      </c>
      <c r="X64" s="2">
        <f t="shared" si="12"/>
        <v>4334.6317976575283</v>
      </c>
      <c r="Y64" s="2">
        <f t="shared" si="13"/>
        <v>11.434049488332676</v>
      </c>
      <c r="Z64" s="2"/>
      <c r="AA64" s="4">
        <f t="shared" si="0"/>
        <v>137.01818898964726</v>
      </c>
      <c r="AB64" s="4">
        <f t="shared" si="1"/>
        <v>143.42849647764584</v>
      </c>
      <c r="AC64" s="4">
        <f t="shared" si="2"/>
        <v>150.51768453402869</v>
      </c>
      <c r="AD64" s="4">
        <f t="shared" si="3"/>
        <v>722.43863294292134</v>
      </c>
      <c r="AE64" s="4">
        <f t="shared" si="4"/>
        <v>1.9056749147221126</v>
      </c>
      <c r="AF64" s="4"/>
      <c r="AG64" s="4">
        <f t="shared" si="14"/>
        <v>1.0494266357835504</v>
      </c>
      <c r="AH64" s="4">
        <f t="shared" si="15"/>
        <v>2.6378363888973763E-3</v>
      </c>
      <c r="AI64" s="4"/>
      <c r="AJ64">
        <f>IF(front!E64&gt;$AJ$2,AA64,AB64)</f>
        <v>143.42849647764584</v>
      </c>
      <c r="AK64">
        <f t="shared" si="16"/>
        <v>-0.27787093399388141</v>
      </c>
      <c r="AL64">
        <f>SUMPRODUCT($B$7:$B$456,AK$7:AK$456,EXP(constants!$B$32+constants!$A$32*ABS($A$7:$A$456-$A64)))</f>
        <v>0.22988032552584969</v>
      </c>
      <c r="AM64">
        <f t="shared" si="5"/>
        <v>-0.5077512595197311</v>
      </c>
      <c r="AN64">
        <f t="shared" si="17"/>
        <v>0</v>
      </c>
      <c r="AP64" s="4">
        <f t="shared" si="6"/>
        <v>720.52339101617645</v>
      </c>
      <c r="AQ64">
        <f>SUMPRODUCT($B$7:$B$456,AP$7:AP$456,EXP(constants!$B$32+constants!$A$32*ABS($A$7:$A$456-$A64)))</f>
        <v>14.425232201998195</v>
      </c>
      <c r="AR64" s="4">
        <f t="shared" si="7"/>
        <v>706.0981588141783</v>
      </c>
      <c r="AS64">
        <f t="shared" si="18"/>
        <v>706.0981588141783</v>
      </c>
      <c r="AT64" s="4"/>
      <c r="AU64" s="5">
        <f>SUMPRODUCT(constants!$B$13:$B$20,A64^constants!$A$13:$A$20)*constants!$C$10/((A64/1000000000)^5*(EXP(0.014388/(A64/1000000000)/constants!$B$9)-1))</f>
        <v>4.6696553320005291E-9</v>
      </c>
      <c r="AV64">
        <f>SUMPRODUCT(A64^constants!$E$28:$J$28,constants!$E$27:$J$27)</f>
        <v>5.0104673326184664E-6</v>
      </c>
      <c r="AX64" s="17">
        <f t="shared" si="8"/>
        <v>0</v>
      </c>
      <c r="AY64">
        <f t="shared" si="19"/>
        <v>7.095992632289324E-9</v>
      </c>
      <c r="AZ64">
        <f t="shared" si="20"/>
        <v>0</v>
      </c>
      <c r="BA64">
        <f t="shared" si="21"/>
        <v>1.2944336690374663E-8</v>
      </c>
      <c r="BC64">
        <f t="shared" si="22"/>
        <v>1.2944336690374663E-8</v>
      </c>
      <c r="BE64" s="4">
        <f t="shared" si="23"/>
        <v>0</v>
      </c>
    </row>
    <row r="65" spans="1:57" x14ac:dyDescent="0.2">
      <c r="A65">
        <f>front!A65</f>
        <v>226.06</v>
      </c>
      <c r="B65" s="1">
        <f t="shared" si="24"/>
        <v>0.47999999999998977</v>
      </c>
      <c r="C65" s="20">
        <f>front!B65</f>
        <v>3238.45</v>
      </c>
      <c r="D65" s="20">
        <f>front!C65</f>
        <v>9205.4</v>
      </c>
      <c r="E65" s="20">
        <f>front!D65</f>
        <v>3325.5</v>
      </c>
      <c r="F65" s="20">
        <f>front!E65</f>
        <v>10046</v>
      </c>
      <c r="G65" s="20">
        <f>front!F65</f>
        <v>10066.4</v>
      </c>
      <c r="H65" s="20">
        <f>front!H65</f>
        <v>9534.2000000000007</v>
      </c>
      <c r="I65" s="20">
        <f>front!I65</f>
        <v>13997.4</v>
      </c>
      <c r="J65" s="20">
        <f>front!J65</f>
        <v>9571.2000000000007</v>
      </c>
      <c r="K65" s="20"/>
      <c r="L65" s="4">
        <f>C65/(constants!$A$4+constants!$B$4*data!C65+constants!$C$4*data!C65^2+constants!$D$4*data!C65^3+constants!$E$4*data!C65^4+constants!$F$4*data!C65^5+constants!$G$4*data!C65^6+constants!$H$4*data!C65^7)</f>
        <v>3237.2759326956411</v>
      </c>
      <c r="M65" s="4">
        <f>D65/(constants!$A$4+constants!$B$4*data!D65+constants!$C$4*data!D65^2+constants!$D$4*data!D65^3+constants!$E$4*data!D65^4+constants!$F$4*data!D65^5+constants!$G$4*data!D65^6+constants!$H$4*data!D65^7)</f>
        <v>9212.005819381171</v>
      </c>
      <c r="N65" s="4">
        <f>E65/(constants!$A$4+constants!$B$4*data!E65+constants!$C$4*data!E65^2+constants!$D$4*data!E65^3+constants!$E$4*data!E65^4+constants!$F$4*data!E65^5+constants!$G$4*data!E65^6+constants!$H$4*data!E65^7)</f>
        <v>3324.335982572205</v>
      </c>
      <c r="O65" s="4">
        <f>F65/(constants!$A$4+constants!$B$4*data!F65+constants!$C$4*data!F65^2+constants!$D$4*data!F65^3+constants!$E$4*data!F65^4+constants!$F$4*data!F65^5+constants!$G$4*data!F65^6+constants!$H$4*data!F65^7)</f>
        <v>10054.938075381426</v>
      </c>
      <c r="P65" s="4">
        <f>G65/(constants!$A$4+constants!$B$4*data!G65+constants!$C$4*data!G65^2+constants!$D$4*data!G65^3+constants!$E$4*data!G65^4+constants!$F$4*data!G65^5+constants!$G$4*data!G65^6+constants!$H$4*data!G65^7)</f>
        <v>10075.398450585333</v>
      </c>
      <c r="Q65" s="4">
        <f>H65/(constants!$A$4+constants!$B$4*data!H65+constants!$C$4*data!H65^2+constants!$D$4*data!H65^3+constants!$E$4*data!H65^4+constants!$F$4*data!H65^5+constants!$G$4*data!H65^6+constants!$H$4*data!H65^7)</f>
        <v>9541.6817443229575</v>
      </c>
      <c r="R65" s="4">
        <f>I65/(constants!$A$4+constants!$B$4*data!I65+constants!$C$4*data!I65^2+constants!$D$4*data!I65^3+constants!$E$4*data!I65^4+constants!$F$4*data!I65^5+constants!$G$4*data!I65^6+constants!$H$4*data!I65^7)</f>
        <v>14021.179079832971</v>
      </c>
      <c r="S65" s="4">
        <f>J65/(constants!$A$4+constants!$B$4*data!J65+constants!$C$4*data!J65^2+constants!$D$4*data!J65^3+constants!$E$4*data!J65^4+constants!$F$4*data!J65^5+constants!$G$4*data!J65^6+constants!$H$4*data!J65^7)</f>
        <v>9578.783246215542</v>
      </c>
      <c r="T65" s="4"/>
      <c r="U65" s="4">
        <f t="shared" si="9"/>
        <v>87.06004987656388</v>
      </c>
      <c r="V65" s="2">
        <f t="shared" si="10"/>
        <v>842.93225600025471</v>
      </c>
      <c r="W65" s="2">
        <f t="shared" si="11"/>
        <v>863.39263120416217</v>
      </c>
      <c r="X65" s="2">
        <f t="shared" si="12"/>
        <v>4479.4973355100137</v>
      </c>
      <c r="Y65" s="2">
        <f t="shared" si="13"/>
        <v>37.101501892584565</v>
      </c>
      <c r="Z65" s="2"/>
      <c r="AA65" s="4">
        <f t="shared" si="0"/>
        <v>145.10008312760647</v>
      </c>
      <c r="AB65" s="4">
        <f t="shared" si="1"/>
        <v>140.48870933337579</v>
      </c>
      <c r="AC65" s="4">
        <f t="shared" si="2"/>
        <v>143.89877186736035</v>
      </c>
      <c r="AD65" s="4">
        <f t="shared" si="3"/>
        <v>746.58288925166892</v>
      </c>
      <c r="AE65" s="4">
        <f t="shared" si="4"/>
        <v>6.1835836487640945</v>
      </c>
      <c r="AF65" s="4"/>
      <c r="AG65" s="4">
        <f t="shared" si="14"/>
        <v>1.0242728582970506</v>
      </c>
      <c r="AH65" s="4">
        <f t="shared" si="15"/>
        <v>8.2825145577099385E-3</v>
      </c>
      <c r="AI65" s="4"/>
      <c r="AJ65">
        <f>IF(front!E65&gt;$AJ$2,AA65,AB65)</f>
        <v>140.48870933337579</v>
      </c>
      <c r="AK65">
        <f t="shared" si="16"/>
        <v>3.1017315568241486</v>
      </c>
      <c r="AL65">
        <f>SUMPRODUCT($B$7:$B$456,AK$7:AK$456,EXP(constants!$B$32+constants!$A$32*ABS($A$7:$A$456-$A65)))</f>
        <v>0.23475637678028027</v>
      </c>
      <c r="AM65">
        <f t="shared" si="5"/>
        <v>2.8669751800438683</v>
      </c>
      <c r="AN65">
        <f t="shared" si="17"/>
        <v>0</v>
      </c>
      <c r="AP65" s="4">
        <f t="shared" si="6"/>
        <v>740.36826231285875</v>
      </c>
      <c r="AQ65">
        <f>SUMPRODUCT($B$7:$B$456,AP$7:AP$456,EXP(constants!$B$32+constants!$A$32*ABS($A$7:$A$456-$A65)))</f>
        <v>14.603526262083227</v>
      </c>
      <c r="AR65" s="4">
        <f t="shared" si="7"/>
        <v>725.76473605077547</v>
      </c>
      <c r="AS65">
        <f t="shared" si="18"/>
        <v>725.76473605077547</v>
      </c>
      <c r="AT65" s="4"/>
      <c r="AU65" s="5">
        <f>SUMPRODUCT(constants!$B$13:$B$20,A65^constants!$A$13:$A$20)*constants!$C$10/((A65/1000000000)^5*(EXP(0.014388/(A65/1000000000)/constants!$B$9)-1))</f>
        <v>4.8372674808514411E-9</v>
      </c>
      <c r="AV65">
        <f>SUMPRODUCT(A65^constants!$E$28:$J$28,constants!$E$27:$J$27)</f>
        <v>4.9581608120039607E-6</v>
      </c>
      <c r="AX65" s="17">
        <f t="shared" si="8"/>
        <v>0</v>
      </c>
      <c r="AY65">
        <f t="shared" si="19"/>
        <v>6.8316364321909978E-9</v>
      </c>
      <c r="AZ65">
        <f t="shared" si="20"/>
        <v>0</v>
      </c>
      <c r="BA65">
        <f t="shared" si="21"/>
        <v>1.2462104557735484E-8</v>
      </c>
      <c r="BC65">
        <f t="shared" si="22"/>
        <v>1.2462104557735484E-8</v>
      </c>
      <c r="BE65" s="4">
        <f t="shared" si="23"/>
        <v>0</v>
      </c>
    </row>
    <row r="66" spans="1:57" x14ac:dyDescent="0.2">
      <c r="A66">
        <f>front!A66</f>
        <v>226.53</v>
      </c>
      <c r="B66" s="1">
        <f t="shared" si="24"/>
        <v>0.46999999999999886</v>
      </c>
      <c r="C66" s="20">
        <f>front!B66</f>
        <v>3344.3</v>
      </c>
      <c r="D66" s="20">
        <f>front!C66</f>
        <v>10135.4</v>
      </c>
      <c r="E66" s="20">
        <f>front!D66</f>
        <v>3426.95</v>
      </c>
      <c r="F66" s="20">
        <f>front!E66</f>
        <v>10997.6</v>
      </c>
      <c r="G66" s="20">
        <f>front!F66</f>
        <v>11052.4</v>
      </c>
      <c r="H66" s="20">
        <f>front!H66</f>
        <v>10537</v>
      </c>
      <c r="I66" s="20">
        <f>front!I66</f>
        <v>15094.4</v>
      </c>
      <c r="J66" s="20">
        <f>front!J66</f>
        <v>10570.6</v>
      </c>
      <c r="K66" s="20"/>
      <c r="L66" s="4">
        <f>C66/(constants!$A$4+constants!$B$4*data!C66+constants!$C$4*data!C66^2+constants!$D$4*data!C66^3+constants!$E$4*data!C66^4+constants!$F$4*data!C66^5+constants!$G$4*data!C66^6+constants!$H$4*data!C66^7)</f>
        <v>3343.1385000819701</v>
      </c>
      <c r="M66" s="4">
        <f>D66/(constants!$A$4+constants!$B$4*data!D66+constants!$C$4*data!D66^2+constants!$D$4*data!D66^3+constants!$E$4*data!D66^4+constants!$F$4*data!D66^5+constants!$G$4*data!D66^6+constants!$H$4*data!D66^7)</f>
        <v>10144.603975297272</v>
      </c>
      <c r="N66" s="4">
        <f>E66/(constants!$A$4+constants!$B$4*data!E66+constants!$C$4*data!E66^2+constants!$D$4*data!E66^3+constants!$E$4*data!E66^4+constants!$F$4*data!E66^5+constants!$G$4*data!E66^6+constants!$H$4*data!E66^7)</f>
        <v>3425.8010417346359</v>
      </c>
      <c r="O66" s="4">
        <f>F66/(constants!$A$4+constants!$B$4*data!F66+constants!$C$4*data!F66^2+constants!$D$4*data!F66^3+constants!$E$4*data!F66^4+constants!$F$4*data!F66^5+constants!$G$4*data!F66^6+constants!$H$4*data!F66^7)</f>
        <v>11009.541460120901</v>
      </c>
      <c r="P66" s="4">
        <f>G66/(constants!$A$4+constants!$B$4*data!G66+constants!$C$4*data!G66^2+constants!$D$4*data!G66^3+constants!$E$4*data!G66^4+constants!$F$4*data!G66^5+constants!$G$4*data!G66^6+constants!$H$4*data!G66^7)</f>
        <v>11064.525924860152</v>
      </c>
      <c r="Q66" s="4">
        <f>H66/(constants!$A$4+constants!$B$4*data!H66+constants!$C$4*data!H66^2+constants!$D$4*data!H66^3+constants!$E$4*data!H66^4+constants!$F$4*data!H66^5+constants!$G$4*data!H66^6+constants!$H$4*data!H66^7)</f>
        <v>10547.440253945739</v>
      </c>
      <c r="R66" s="4">
        <f>I66/(constants!$A$4+constants!$B$4*data!I66+constants!$C$4*data!I66^2+constants!$D$4*data!I66^3+constants!$E$4*data!I66^4+constants!$F$4*data!I66^5+constants!$G$4*data!I66^6+constants!$H$4*data!I66^7)</f>
        <v>15123.331817301792</v>
      </c>
      <c r="S66" s="4">
        <f>J66/(constants!$A$4+constants!$B$4*data!J66+constants!$C$4*data!J66^2+constants!$D$4*data!J66^3+constants!$E$4*data!J66^4+constants!$F$4*data!J66^5+constants!$G$4*data!J66^6+constants!$H$4*data!J66^7)</f>
        <v>10581.14677039906</v>
      </c>
      <c r="T66" s="4"/>
      <c r="U66" s="4">
        <f t="shared" si="9"/>
        <v>82.662541652665823</v>
      </c>
      <c r="V66" s="2">
        <f t="shared" si="10"/>
        <v>864.93748482362935</v>
      </c>
      <c r="W66" s="2">
        <f t="shared" si="11"/>
        <v>919.9219495628804</v>
      </c>
      <c r="X66" s="2">
        <f t="shared" si="12"/>
        <v>4575.8915633560537</v>
      </c>
      <c r="Y66" s="2">
        <f t="shared" si="13"/>
        <v>33.706516453321456</v>
      </c>
      <c r="Z66" s="2"/>
      <c r="AA66" s="4">
        <f t="shared" si="0"/>
        <v>137.77090275444303</v>
      </c>
      <c r="AB66" s="4">
        <f t="shared" si="1"/>
        <v>144.15624747060491</v>
      </c>
      <c r="AC66" s="4">
        <f t="shared" si="2"/>
        <v>153.32032492714674</v>
      </c>
      <c r="AD66" s="4">
        <f t="shared" si="3"/>
        <v>762.64859389267565</v>
      </c>
      <c r="AE66" s="4">
        <f t="shared" si="4"/>
        <v>5.6177527422202429</v>
      </c>
      <c r="AF66" s="4"/>
      <c r="AG66" s="4">
        <f t="shared" si="14"/>
        <v>1.0635704495457992</v>
      </c>
      <c r="AH66" s="4">
        <f t="shared" si="15"/>
        <v>7.3661090929786803E-3</v>
      </c>
      <c r="AI66" s="4"/>
      <c r="AJ66">
        <f>IF(front!E66&gt;$AJ$2,AA66,AB66)</f>
        <v>144.15624747060491</v>
      </c>
      <c r="AK66">
        <f t="shared" si="16"/>
        <v>-2.2259335592350737</v>
      </c>
      <c r="AL66">
        <f>SUMPRODUCT($B$7:$B$456,AK$7:AK$456,EXP(constants!$B$32+constants!$A$32*ABS($A$7:$A$456-$A66)))</f>
        <v>0.23960413206264788</v>
      </c>
      <c r="AM66">
        <f t="shared" si="5"/>
        <v>-2.4655376912977216</v>
      </c>
      <c r="AN66">
        <f t="shared" si="17"/>
        <v>0</v>
      </c>
      <c r="AP66" s="4">
        <f t="shared" si="6"/>
        <v>757.00263848713109</v>
      </c>
      <c r="AQ66">
        <f>SUMPRODUCT($B$7:$B$456,AP$7:AP$456,EXP(constants!$B$32+constants!$A$32*ABS($A$7:$A$456-$A66)))</f>
        <v>14.777897814545948</v>
      </c>
      <c r="AR66" s="4">
        <f t="shared" si="7"/>
        <v>742.2247406725852</v>
      </c>
      <c r="AS66">
        <f t="shared" si="18"/>
        <v>742.2247406725852</v>
      </c>
      <c r="AT66" s="4"/>
      <c r="AU66" s="5">
        <f>SUMPRODUCT(constants!$B$13:$B$20,A66^constants!$A$13:$A$20)*constants!$C$10/((A66/1000000000)^5*(EXP(0.014388/(A66/1000000000)/constants!$B$9)-1))</f>
        <v>5.0062836553790411E-9</v>
      </c>
      <c r="AV66">
        <f>SUMPRODUCT(A66^constants!$E$28:$J$28,constants!$E$27:$J$27)</f>
        <v>4.9076018914047848E-6</v>
      </c>
      <c r="AX66" s="17">
        <f t="shared" si="8"/>
        <v>0</v>
      </c>
      <c r="AY66">
        <f t="shared" si="19"/>
        <v>6.6120160410681551E-9</v>
      </c>
      <c r="AZ66">
        <f t="shared" si="20"/>
        <v>0</v>
      </c>
      <c r="BA66">
        <f t="shared" si="21"/>
        <v>1.2061478396734428E-8</v>
      </c>
      <c r="BC66">
        <f t="shared" si="22"/>
        <v>1.2061478396734428E-8</v>
      </c>
      <c r="BE66" s="4">
        <f t="shared" si="23"/>
        <v>0</v>
      </c>
    </row>
    <row r="67" spans="1:57" x14ac:dyDescent="0.2">
      <c r="A67">
        <f>front!A67</f>
        <v>227</v>
      </c>
      <c r="B67" s="1">
        <f t="shared" si="24"/>
        <v>0.46999999999999886</v>
      </c>
      <c r="C67" s="20">
        <f>front!B67</f>
        <v>3290.9</v>
      </c>
      <c r="D67" s="20">
        <f>front!C67</f>
        <v>9733.6</v>
      </c>
      <c r="E67" s="20">
        <f>front!D67</f>
        <v>3387.7</v>
      </c>
      <c r="F67" s="20">
        <f>front!E67</f>
        <v>10668.8</v>
      </c>
      <c r="G67" s="20">
        <f>front!F67</f>
        <v>10705.4</v>
      </c>
      <c r="H67" s="20">
        <f>front!H67</f>
        <v>10167</v>
      </c>
      <c r="I67" s="20">
        <f>front!I67</f>
        <v>14750.4</v>
      </c>
      <c r="J67" s="20">
        <f>front!J67</f>
        <v>10171.6</v>
      </c>
      <c r="K67" s="20"/>
      <c r="L67" s="4">
        <f>C67/(constants!$A$4+constants!$B$4*data!C67+constants!$C$4*data!C67^2+constants!$D$4*data!C67^3+constants!$E$4*data!C67^4+constants!$F$4*data!C67^5+constants!$G$4*data!C67^6+constants!$H$4*data!C67^7)</f>
        <v>3289.7316722381788</v>
      </c>
      <c r="M67" s="4">
        <f>D67/(constants!$A$4+constants!$B$4*data!D67+constants!$C$4*data!D67^2+constants!$D$4*data!D67^3+constants!$E$4*data!D67^4+constants!$F$4*data!D67^5+constants!$G$4*data!D67^6+constants!$H$4*data!D67^7)</f>
        <v>9741.6357473615135</v>
      </c>
      <c r="N67" s="4">
        <f>E67/(constants!$A$4+constants!$B$4*data!E67+constants!$C$4*data!E67^2+constants!$D$4*data!E67^3+constants!$E$4*data!E67^4+constants!$F$4*data!E67^5+constants!$G$4*data!E67^6+constants!$H$4*data!E67^7)</f>
        <v>3386.5447855533712</v>
      </c>
      <c r="O67" s="4">
        <f>F67/(constants!$A$4+constants!$B$4*data!F67+constants!$C$4*data!F67^2+constants!$D$4*data!F67^3+constants!$E$4*data!F67^4+constants!$F$4*data!F67^5+constants!$G$4*data!F67^6+constants!$H$4*data!F67^7)</f>
        <v>10679.660789272188</v>
      </c>
      <c r="P67" s="4">
        <f>G67/(constants!$A$4+constants!$B$4*data!G67+constants!$C$4*data!G67^2+constants!$D$4*data!G67^3+constants!$E$4*data!G67^4+constants!$F$4*data!G67^5+constants!$G$4*data!G67^6+constants!$H$4*data!G67^7)</f>
        <v>10716.378858502178</v>
      </c>
      <c r="Q67" s="4">
        <f>H67/(constants!$A$4+constants!$B$4*data!H67+constants!$C$4*data!H67^2+constants!$D$4*data!H67^3+constants!$E$4*data!H67^4+constants!$F$4*data!H67^5+constants!$G$4*data!H67^6+constants!$H$4*data!H67^7)</f>
        <v>10176.298776227781</v>
      </c>
      <c r="R67" s="4">
        <f>I67/(constants!$A$4+constants!$B$4*data!I67+constants!$C$4*data!I67^2+constants!$D$4*data!I67^3+constants!$E$4*data!I67^4+constants!$F$4*data!I67^5+constants!$G$4*data!I67^6+constants!$H$4*data!I67^7)</f>
        <v>14777.671937721538</v>
      </c>
      <c r="S67" s="4">
        <f>J67/(constants!$A$4+constants!$B$4*data!J67+constants!$C$4*data!J67^2+constants!$D$4*data!J67^3+constants!$E$4*data!J67^4+constants!$F$4*data!J67^5+constants!$G$4*data!J67^6+constants!$H$4*data!J67^7)</f>
        <v>10180.912611764907</v>
      </c>
      <c r="T67" s="4"/>
      <c r="U67" s="4">
        <f t="shared" si="9"/>
        <v>96.813113315192368</v>
      </c>
      <c r="V67" s="2">
        <f t="shared" si="10"/>
        <v>938.02504191067419</v>
      </c>
      <c r="W67" s="2">
        <f t="shared" si="11"/>
        <v>974.74311114066404</v>
      </c>
      <c r="X67" s="2">
        <f t="shared" si="12"/>
        <v>4601.3731614937569</v>
      </c>
      <c r="Y67" s="2">
        <f t="shared" si="13"/>
        <v>4.6138355371258513</v>
      </c>
      <c r="Z67" s="2"/>
      <c r="AA67" s="4">
        <f t="shared" si="0"/>
        <v>161.35518885865395</v>
      </c>
      <c r="AB67" s="4">
        <f t="shared" si="1"/>
        <v>156.33750698511236</v>
      </c>
      <c r="AC67" s="4">
        <f t="shared" si="2"/>
        <v>162.45718519011069</v>
      </c>
      <c r="AD67" s="4">
        <f t="shared" si="3"/>
        <v>766.89552691562608</v>
      </c>
      <c r="AE67" s="4">
        <f t="shared" si="4"/>
        <v>0.76897258952097525</v>
      </c>
      <c r="AF67" s="4"/>
      <c r="AG67" s="4">
        <f t="shared" si="14"/>
        <v>1.0391440181119243</v>
      </c>
      <c r="AH67" s="4">
        <f t="shared" si="15"/>
        <v>1.0027084035992529E-3</v>
      </c>
      <c r="AI67" s="4"/>
      <c r="AJ67">
        <f>IF(front!E67&gt;$AJ$2,AA67,AB67)</f>
        <v>156.33750698511236</v>
      </c>
      <c r="AK67">
        <f t="shared" si="16"/>
        <v>1.231932408506367</v>
      </c>
      <c r="AL67">
        <f>SUMPRODUCT($B$7:$B$456,AK$7:AK$456,EXP(constants!$B$32+constants!$A$32*ABS($A$7:$A$456-$A67)))</f>
        <v>0.24457217903031714</v>
      </c>
      <c r="AM67">
        <f t="shared" si="5"/>
        <v>0.98736022947604984</v>
      </c>
      <c r="AN67">
        <f t="shared" si="17"/>
        <v>0</v>
      </c>
      <c r="AP67" s="4">
        <f t="shared" si="6"/>
        <v>766.12269387228253</v>
      </c>
      <c r="AQ67">
        <f>SUMPRODUCT($B$7:$B$456,AP$7:AP$456,EXP(constants!$B$32+constants!$A$32*ABS($A$7:$A$456-$A67)))</f>
        <v>14.952062372567125</v>
      </c>
      <c r="AR67" s="4">
        <f t="shared" si="7"/>
        <v>751.17063149971545</v>
      </c>
      <c r="AS67">
        <f t="shared" si="18"/>
        <v>751.17063149971545</v>
      </c>
      <c r="AT67" s="4"/>
      <c r="AU67" s="5">
        <f>SUMPRODUCT(constants!$B$13:$B$20,A67^constants!$A$13:$A$20)*constants!$C$10/((A67/1000000000)^5*(EXP(0.014388/(A67/1000000000)/constants!$B$9)-1))</f>
        <v>5.1802580472750994E-9</v>
      </c>
      <c r="AV67">
        <f>SUMPRODUCT(A67^constants!$E$28:$J$28,constants!$E$27:$J$27)</f>
        <v>4.8576868387292132E-6</v>
      </c>
      <c r="AX67" s="17">
        <f t="shared" si="8"/>
        <v>0</v>
      </c>
      <c r="AY67">
        <f t="shared" si="19"/>
        <v>6.4668220974385273E-9</v>
      </c>
      <c r="AZ67">
        <f t="shared" si="20"/>
        <v>0</v>
      </c>
      <c r="BA67">
        <f t="shared" si="21"/>
        <v>1.1796619146008455E-8</v>
      </c>
      <c r="BC67">
        <f t="shared" si="22"/>
        <v>1.1796619146008455E-8</v>
      </c>
      <c r="BE67" s="4">
        <f t="shared" si="23"/>
        <v>0</v>
      </c>
    </row>
    <row r="68" spans="1:57" x14ac:dyDescent="0.2">
      <c r="A68">
        <f>front!A68</f>
        <v>227.47</v>
      </c>
      <c r="B68" s="1">
        <f t="shared" si="24"/>
        <v>0.46999999999999886</v>
      </c>
      <c r="C68" s="20">
        <f>front!B68</f>
        <v>3348.15</v>
      </c>
      <c r="D68" s="20">
        <f>front!C68</f>
        <v>10137.4</v>
      </c>
      <c r="E68" s="20">
        <f>front!D68</f>
        <v>3425.45</v>
      </c>
      <c r="F68" s="20">
        <f>front!E68</f>
        <v>10997.4</v>
      </c>
      <c r="G68" s="20">
        <f>front!F68</f>
        <v>11081.8</v>
      </c>
      <c r="H68" s="20">
        <f>front!H68</f>
        <v>10533.4</v>
      </c>
      <c r="I68" s="20">
        <f>front!I68</f>
        <v>15224.6</v>
      </c>
      <c r="J68" s="20">
        <f>front!J68</f>
        <v>10525</v>
      </c>
      <c r="K68" s="20"/>
      <c r="L68" s="4">
        <f>C68/(constants!$A$4+constants!$B$4*data!C68+constants!$C$4*data!C68^2+constants!$D$4*data!C68^3+constants!$E$4*data!C68^4+constants!$F$4*data!C68^5+constants!$G$4*data!C68^6+constants!$H$4*data!C68^7)</f>
        <v>3346.9890309150715</v>
      </c>
      <c r="M68" s="4">
        <f>D68/(constants!$A$4+constants!$B$4*data!D68+constants!$C$4*data!D68^2+constants!$D$4*data!D68^3+constants!$E$4*data!D68^4+constants!$F$4*data!D68^5+constants!$G$4*data!D68^6+constants!$H$4*data!D68^7)</f>
        <v>10146.609962765961</v>
      </c>
      <c r="N68" s="4">
        <f>E68/(constants!$A$4+constants!$B$4*data!E68+constants!$C$4*data!E68^2+constants!$D$4*data!E68^3+constants!$E$4*data!E68^4+constants!$F$4*data!E68^5+constants!$G$4*data!E68^6+constants!$H$4*data!E68^7)</f>
        <v>3424.3007926317969</v>
      </c>
      <c r="O68" s="4">
        <f>F68/(constants!$A$4+constants!$B$4*data!F68+constants!$C$4*data!F68^2+constants!$D$4*data!F68^3+constants!$E$4*data!F68^4+constants!$F$4*data!F68^5+constants!$G$4*data!F68^6+constants!$H$4*data!F68^7)</f>
        <v>11009.340789159947</v>
      </c>
      <c r="P68" s="4">
        <f>G68/(constants!$A$4+constants!$B$4*data!G68+constants!$C$4*data!G68^2+constants!$D$4*data!G68^3+constants!$E$4*data!G68^4+constants!$F$4*data!G68^5+constants!$G$4*data!G68^6+constants!$H$4*data!G68^7)</f>
        <v>11094.025399345977</v>
      </c>
      <c r="Q68" s="4">
        <f>H68/(constants!$A$4+constants!$B$4*data!H68+constants!$C$4*data!H68^2+constants!$D$4*data!H68^3+constants!$E$4*data!H68^4+constants!$F$4*data!H68^5+constants!$G$4*data!H68^6+constants!$H$4*data!H68^7)</f>
        <v>10543.828869573646</v>
      </c>
      <c r="R68" s="4">
        <f>I68/(constants!$A$4+constants!$B$4*data!I68+constants!$C$4*data!I68^2+constants!$D$4*data!I68^3+constants!$E$4*data!I68^4+constants!$F$4*data!I68^5+constants!$G$4*data!I68^6+constants!$H$4*data!I68^7)</f>
        <v>15254.170300753187</v>
      </c>
      <c r="S68" s="4">
        <f>J68/(constants!$A$4+constants!$B$4*data!J68+constants!$C$4*data!J68^2+constants!$D$4*data!J68^3+constants!$E$4*data!J68^4+constants!$F$4*data!J68^5+constants!$G$4*data!J68^6+constants!$H$4*data!J68^7)</f>
        <v>10535.402327204443</v>
      </c>
      <c r="T68" s="4"/>
      <c r="U68" s="4">
        <f t="shared" si="9"/>
        <v>77.311761716725414</v>
      </c>
      <c r="V68" s="2">
        <f t="shared" si="10"/>
        <v>862.73082639398672</v>
      </c>
      <c r="W68" s="2">
        <f t="shared" si="11"/>
        <v>947.41543658001683</v>
      </c>
      <c r="X68" s="2">
        <f t="shared" si="12"/>
        <v>4710.3414311795405</v>
      </c>
      <c r="Y68" s="2">
        <f t="shared" si="13"/>
        <v>0</v>
      </c>
      <c r="Z68" s="2"/>
      <c r="AA68" s="4">
        <f t="shared" si="0"/>
        <v>128.85293619454237</v>
      </c>
      <c r="AB68" s="4">
        <f t="shared" si="1"/>
        <v>143.78847106566445</v>
      </c>
      <c r="AC68" s="4">
        <f t="shared" si="2"/>
        <v>157.90257276333614</v>
      </c>
      <c r="AD68" s="4">
        <f t="shared" si="3"/>
        <v>785.05690519659004</v>
      </c>
      <c r="AE68" s="4">
        <f t="shared" si="4"/>
        <v>0</v>
      </c>
      <c r="AF68" s="4"/>
      <c r="AG68" s="4">
        <f t="shared" si="14"/>
        <v>1.0981587855623427</v>
      </c>
      <c r="AH68" s="4">
        <f t="shared" si="15"/>
        <v>0</v>
      </c>
      <c r="AI68" s="4"/>
      <c r="AJ68">
        <f>IF(front!E68&gt;$AJ$2,AA68,AB68)</f>
        <v>143.78847106566445</v>
      </c>
      <c r="AK68">
        <f t="shared" si="16"/>
        <v>-6.9685991551513098</v>
      </c>
      <c r="AL68">
        <f>SUMPRODUCT($B$7:$B$456,AK$7:AK$456,EXP(constants!$B$32+constants!$A$32*ABS($A$7:$A$456-$A68)))</f>
        <v>0.24963313100730211</v>
      </c>
      <c r="AM68">
        <f t="shared" si="5"/>
        <v>-7.2182322861586119</v>
      </c>
      <c r="AN68">
        <f t="shared" si="17"/>
        <v>0</v>
      </c>
      <c r="AP68" s="4">
        <f t="shared" si="6"/>
        <v>785.05690519659004</v>
      </c>
      <c r="AQ68">
        <f>SUMPRODUCT($B$7:$B$456,AP$7:AP$456,EXP(constants!$B$32+constants!$A$32*ABS($A$7:$A$456-$A68)))</f>
        <v>15.1260158045817</v>
      </c>
      <c r="AR68" s="4">
        <f t="shared" si="7"/>
        <v>769.93088939200834</v>
      </c>
      <c r="AS68">
        <f t="shared" si="18"/>
        <v>769.93088939200834</v>
      </c>
      <c r="AT68" s="4"/>
      <c r="AU68" s="5">
        <f>SUMPRODUCT(constants!$B$13:$B$20,A68^constants!$A$13:$A$20)*constants!$C$10/((A68/1000000000)^5*(EXP(0.014388/(A68/1000000000)/constants!$B$9)-1))</f>
        <v>5.3593054828228559E-9</v>
      </c>
      <c r="AV68">
        <f>SUMPRODUCT(A68^constants!$E$28:$J$28,constants!$E$27:$J$27)</f>
        <v>4.8084086667561144E-6</v>
      </c>
      <c r="AX68" s="17">
        <f t="shared" si="8"/>
        <v>0</v>
      </c>
      <c r="AY68">
        <f t="shared" si="19"/>
        <v>6.2452471163394583E-9</v>
      </c>
      <c r="AZ68">
        <f t="shared" si="20"/>
        <v>0</v>
      </c>
      <c r="BA68">
        <f t="shared" si="21"/>
        <v>1.1392427469644717E-8</v>
      </c>
      <c r="BC68">
        <f t="shared" si="22"/>
        <v>1.1392427469644717E-8</v>
      </c>
      <c r="BE68" s="4">
        <f t="shared" si="23"/>
        <v>0</v>
      </c>
    </row>
    <row r="69" spans="1:57" x14ac:dyDescent="0.2">
      <c r="A69">
        <f>front!A69</f>
        <v>227.94</v>
      </c>
      <c r="B69" s="1">
        <f t="shared" si="24"/>
        <v>0.46999999999999886</v>
      </c>
      <c r="C69" s="20">
        <f>front!B69</f>
        <v>3285.65</v>
      </c>
      <c r="D69" s="20">
        <f>front!C69</f>
        <v>9641.7999999999993</v>
      </c>
      <c r="E69" s="20">
        <f>front!D69</f>
        <v>3366.45</v>
      </c>
      <c r="F69" s="20">
        <f>front!E69</f>
        <v>10587.6</v>
      </c>
      <c r="G69" s="20">
        <f>front!F69</f>
        <v>10623.6</v>
      </c>
      <c r="H69" s="20">
        <f>front!H69</f>
        <v>10097.799999999999</v>
      </c>
      <c r="I69" s="20">
        <f>front!I69</f>
        <v>14885.8</v>
      </c>
      <c r="J69" s="20">
        <f>front!J69</f>
        <v>10081.799999999999</v>
      </c>
      <c r="K69" s="20"/>
      <c r="L69" s="4">
        <f>C69/(constants!$A$4+constants!$B$4*data!C69+constants!$C$4*data!C69^2+constants!$D$4*data!C69^3+constants!$E$4*data!C69^4+constants!$F$4*data!C69^5+constants!$G$4*data!C69^6+constants!$H$4*data!C69^7)</f>
        <v>3284.4810546915755</v>
      </c>
      <c r="M69" s="4">
        <f>D69/(constants!$A$4+constants!$B$4*data!D69+constants!$C$4*data!D69^2+constants!$D$4*data!D69^3+constants!$E$4*data!D69^4+constants!$F$4*data!D69^5+constants!$G$4*data!D69^6+constants!$H$4*data!D69^7)</f>
        <v>9649.5785638472444</v>
      </c>
      <c r="N69" s="4">
        <f>E69/(constants!$A$4+constants!$B$4*data!E69+constants!$C$4*data!E69^2+constants!$D$4*data!E69^3+constants!$E$4*data!E69^4+constants!$F$4*data!E69^5+constants!$G$4*data!E69^6+constants!$H$4*data!E69^7)</f>
        <v>3365.2916252403643</v>
      </c>
      <c r="O69" s="4">
        <f>F69/(constants!$A$4+constants!$B$4*data!F69+constants!$C$4*data!F69^2+constants!$D$4*data!F69^3+constants!$E$4*data!F69^4+constants!$F$4*data!F69^5+constants!$G$4*data!F69^6+constants!$H$4*data!F69^7)</f>
        <v>10598.200843062039</v>
      </c>
      <c r="P69" s="4">
        <f>G69/(constants!$A$4+constants!$B$4*data!G69+constants!$C$4*data!G69^2+constants!$D$4*data!G69^3+constants!$E$4*data!G69^4+constants!$F$4*data!G69^5+constants!$G$4*data!G69^6+constants!$H$4*data!G69^7)</f>
        <v>10634.315749630716</v>
      </c>
      <c r="Q69" s="4">
        <f>H69/(constants!$A$4+constants!$B$4*data!H69+constants!$C$4*data!H69^2+constants!$D$4*data!H69^3+constants!$E$4*data!H69^4+constants!$F$4*data!H69^5+constants!$G$4*data!H69^6+constants!$H$4*data!H69^7)</f>
        <v>10106.891727772138</v>
      </c>
      <c r="R69" s="4">
        <f>I69/(constants!$A$4+constants!$B$4*data!I69+constants!$C$4*data!I69^2+constants!$D$4*data!I69^3+constants!$E$4*data!I69^4+constants!$F$4*data!I69^5+constants!$G$4*data!I69^6+constants!$H$4*data!I69^7)</f>
        <v>14913.720556992001</v>
      </c>
      <c r="S69" s="4">
        <f>J69/(constants!$A$4+constants!$B$4*data!J69+constants!$C$4*data!J69^2+constants!$D$4*data!J69^3+constants!$E$4*data!J69^4+constants!$F$4*data!J69^5+constants!$G$4*data!J69^6+constants!$H$4*data!J69^7)</f>
        <v>10090.844145489147</v>
      </c>
      <c r="T69" s="4"/>
      <c r="U69" s="4">
        <f t="shared" si="9"/>
        <v>80.810570548788746</v>
      </c>
      <c r="V69" s="2">
        <f t="shared" si="10"/>
        <v>948.62227921479462</v>
      </c>
      <c r="W69" s="2">
        <f t="shared" si="11"/>
        <v>984.73718578347143</v>
      </c>
      <c r="X69" s="2">
        <f t="shared" si="12"/>
        <v>4806.8288292198631</v>
      </c>
      <c r="Y69" s="2">
        <f t="shared" si="13"/>
        <v>0</v>
      </c>
      <c r="Z69" s="2"/>
      <c r="AA69" s="4">
        <f t="shared" si="0"/>
        <v>134.68428424798125</v>
      </c>
      <c r="AB69" s="4">
        <f t="shared" si="1"/>
        <v>158.10371320246577</v>
      </c>
      <c r="AC69" s="4">
        <f t="shared" si="2"/>
        <v>164.12286429724523</v>
      </c>
      <c r="AD69" s="4">
        <f t="shared" si="3"/>
        <v>801.13813820331052</v>
      </c>
      <c r="AE69" s="4">
        <f t="shared" si="4"/>
        <v>0</v>
      </c>
      <c r="AF69" s="4"/>
      <c r="AG69" s="4">
        <f t="shared" si="14"/>
        <v>1.0380709027818429</v>
      </c>
      <c r="AH69" s="4">
        <f t="shared" si="15"/>
        <v>0</v>
      </c>
      <c r="AI69" s="4"/>
      <c r="AJ69">
        <f>IF(front!E69&gt;$AJ$2,AA69,AB69)</f>
        <v>158.10371320246577</v>
      </c>
      <c r="AK69">
        <f t="shared" si="16"/>
        <v>1.4078358351890188</v>
      </c>
      <c r="AL69">
        <f>SUMPRODUCT($B$7:$B$456,AK$7:AK$456,EXP(constants!$B$32+constants!$A$32*ABS($A$7:$A$456-$A69)))</f>
        <v>0.25485905867071723</v>
      </c>
      <c r="AM69">
        <f t="shared" si="5"/>
        <v>1.1529767765183014</v>
      </c>
      <c r="AN69">
        <f t="shared" si="17"/>
        <v>0</v>
      </c>
      <c r="AP69" s="4">
        <f t="shared" si="6"/>
        <v>801.13813820331052</v>
      </c>
      <c r="AQ69">
        <f>SUMPRODUCT($B$7:$B$456,AP$7:AP$456,EXP(constants!$B$32+constants!$A$32*ABS($A$7:$A$456-$A69)))</f>
        <v>15.299670198627233</v>
      </c>
      <c r="AR69" s="4">
        <f t="shared" si="7"/>
        <v>785.83846800468325</v>
      </c>
      <c r="AS69">
        <f t="shared" si="18"/>
        <v>785.83846800468325</v>
      </c>
      <c r="AT69" s="4"/>
      <c r="AU69" s="5">
        <f>SUMPRODUCT(constants!$B$13:$B$20,A69^constants!$A$13:$A$20)*constants!$C$10/((A69/1000000000)^5*(EXP(0.014388/(A69/1000000000)/constants!$B$9)-1))</f>
        <v>5.5435426085559878E-9</v>
      </c>
      <c r="AV69">
        <f>SUMPRODUCT(A69^constants!$E$28:$J$28,constants!$E$27:$J$27)</f>
        <v>4.7597604385379443E-6</v>
      </c>
      <c r="AX69" s="17">
        <f t="shared" si="8"/>
        <v>0</v>
      </c>
      <c r="AY69">
        <f t="shared" si="19"/>
        <v>6.0569196244915541E-9</v>
      </c>
      <c r="AZ69">
        <f t="shared" si="20"/>
        <v>0</v>
      </c>
      <c r="BA69">
        <f t="shared" si="21"/>
        <v>1.1048885052275184E-8</v>
      </c>
      <c r="BC69">
        <f t="shared" si="22"/>
        <v>1.1048885052275184E-8</v>
      </c>
      <c r="BE69" s="4">
        <f t="shared" si="23"/>
        <v>0</v>
      </c>
    </row>
    <row r="70" spans="1:57" x14ac:dyDescent="0.2">
      <c r="A70">
        <f>front!A70</f>
        <v>228.41</v>
      </c>
      <c r="B70" s="1">
        <f t="shared" si="24"/>
        <v>0.46999999999999886</v>
      </c>
      <c r="C70" s="20">
        <f>front!B70</f>
        <v>3283.2</v>
      </c>
      <c r="D70" s="20">
        <f>front!C70</f>
        <v>9605.7999999999993</v>
      </c>
      <c r="E70" s="20">
        <f>front!D70</f>
        <v>3362.75</v>
      </c>
      <c r="F70" s="20">
        <f>front!E70</f>
        <v>10503.4</v>
      </c>
      <c r="G70" s="20">
        <f>front!F70</f>
        <v>10557.6</v>
      </c>
      <c r="H70" s="20">
        <f>front!H70</f>
        <v>9984.2000000000007</v>
      </c>
      <c r="I70" s="20">
        <f>front!I70</f>
        <v>14899.8</v>
      </c>
      <c r="J70" s="20">
        <f>front!J70</f>
        <v>10001</v>
      </c>
      <c r="K70" s="20"/>
      <c r="L70" s="4">
        <f>C70/(constants!$A$4+constants!$B$4*data!C70+constants!$C$4*data!C70^2+constants!$D$4*data!C70^3+constants!$E$4*data!C70^4+constants!$F$4*data!C70^5+constants!$G$4*data!C70^6+constants!$H$4*data!C70^7)</f>
        <v>3282.0307697865069</v>
      </c>
      <c r="M70" s="4">
        <f>D70/(constants!$A$4+constants!$B$4*data!D70+constants!$C$4*data!D70^2+constants!$D$4*data!D70^3+constants!$E$4*data!D70^4+constants!$F$4*data!D70^5+constants!$G$4*data!D70^6+constants!$H$4*data!D70^7)</f>
        <v>9613.4786995303584</v>
      </c>
      <c r="N70" s="4">
        <f>E70/(constants!$A$4+constants!$B$4*data!E70+constants!$C$4*data!E70^2+constants!$D$4*data!E70^3+constants!$E$4*data!E70^4+constants!$F$4*data!E70^5+constants!$G$4*data!E70^6+constants!$H$4*data!E70^7)</f>
        <v>3361.5910912159752</v>
      </c>
      <c r="O70" s="4">
        <f>F70/(constants!$A$4+constants!$B$4*data!F70+constants!$C$4*data!F70^2+constants!$D$4*data!F70^3+constants!$E$4*data!F70^4+constants!$F$4*data!F70^5+constants!$G$4*data!F70^6+constants!$H$4*data!F70^7)</f>
        <v>10513.734211516561</v>
      </c>
      <c r="P70" s="4">
        <f>G70/(constants!$A$4+constants!$B$4*data!G70+constants!$C$4*data!G70^2+constants!$D$4*data!G70^3+constants!$E$4*data!G70^4+constants!$F$4*data!G70^5+constants!$G$4*data!G70^6+constants!$H$4*data!G70^7)</f>
        <v>10568.105502490385</v>
      </c>
      <c r="Q70" s="4">
        <f>H70/(constants!$A$4+constants!$B$4*data!H70+constants!$C$4*data!H70^2+constants!$D$4*data!H70^3+constants!$E$4*data!H70^4+constants!$F$4*data!H70^5+constants!$G$4*data!H70^6+constants!$H$4*data!H70^7)</f>
        <v>9992.9562581516402</v>
      </c>
      <c r="R70" s="4">
        <f>I70/(constants!$A$4+constants!$B$4*data!I70+constants!$C$4*data!I70^2+constants!$D$4*data!I70^3+constants!$E$4*data!I70^4+constants!$F$4*data!I70^5+constants!$G$4*data!I70^6+constants!$H$4*data!I70^7)</f>
        <v>14927.787973237848</v>
      </c>
      <c r="S70" s="4">
        <f>J70/(constants!$A$4+constants!$B$4*data!J70+constants!$C$4*data!J70^2+constants!$D$4*data!J70^3+constants!$E$4*data!J70^4+constants!$F$4*data!J70^5+constants!$G$4*data!J70^6+constants!$H$4*data!J70^7)</f>
        <v>10009.80552275123</v>
      </c>
      <c r="T70" s="4"/>
      <c r="U70" s="4">
        <f t="shared" si="9"/>
        <v>79.560321429468331</v>
      </c>
      <c r="V70" s="2">
        <f t="shared" si="10"/>
        <v>900.25551198620269</v>
      </c>
      <c r="W70" s="2">
        <f t="shared" si="11"/>
        <v>954.62680296002691</v>
      </c>
      <c r="X70" s="2">
        <f t="shared" si="12"/>
        <v>4934.8317150862076</v>
      </c>
      <c r="Y70" s="2">
        <f t="shared" si="13"/>
        <v>16.849264599590242</v>
      </c>
      <c r="Z70" s="2"/>
      <c r="AA70" s="4">
        <f t="shared" si="0"/>
        <v>132.60053571578055</v>
      </c>
      <c r="AB70" s="4">
        <f t="shared" si="1"/>
        <v>150.04258533103379</v>
      </c>
      <c r="AC70" s="4">
        <f t="shared" si="2"/>
        <v>159.10446716000448</v>
      </c>
      <c r="AD70" s="4">
        <f t="shared" si="3"/>
        <v>822.4719525143679</v>
      </c>
      <c r="AE70" s="4">
        <f t="shared" si="4"/>
        <v>2.8082107665983735</v>
      </c>
      <c r="AF70" s="4"/>
      <c r="AG70" s="4">
        <f t="shared" si="14"/>
        <v>1.0603953991393695</v>
      </c>
      <c r="AH70" s="4">
        <f t="shared" si="15"/>
        <v>3.4143544445660793E-3</v>
      </c>
      <c r="AI70" s="4"/>
      <c r="AJ70">
        <f>IF(front!E70&gt;$AJ$2,AA70,AB70)</f>
        <v>150.04258533103379</v>
      </c>
      <c r="AK70">
        <f t="shared" si="16"/>
        <v>-1.8619904356739028</v>
      </c>
      <c r="AL70">
        <f>SUMPRODUCT($B$7:$B$456,AK$7:AK$456,EXP(constants!$B$32+constants!$A$32*ABS($A$7:$A$456-$A70)))</f>
        <v>0.26018074082666304</v>
      </c>
      <c r="AM70">
        <f t="shared" si="5"/>
        <v>-2.122171176500566</v>
      </c>
      <c r="AN70">
        <f t="shared" si="17"/>
        <v>0</v>
      </c>
      <c r="AP70" s="4">
        <f t="shared" si="6"/>
        <v>819.64964375762497</v>
      </c>
      <c r="AQ70">
        <f>SUMPRODUCT($B$7:$B$456,AP$7:AP$456,EXP(constants!$B$32+constants!$A$32*ABS($A$7:$A$456-$A70)))</f>
        <v>15.472961845339659</v>
      </c>
      <c r="AR70" s="4">
        <f t="shared" si="7"/>
        <v>804.17668191228529</v>
      </c>
      <c r="AS70">
        <f t="shared" si="18"/>
        <v>804.17668191228529</v>
      </c>
      <c r="AT70" s="4"/>
      <c r="AU70" s="5">
        <f>SUMPRODUCT(constants!$B$13:$B$20,A70^constants!$A$13:$A$20)*constants!$C$10/((A70/1000000000)^5*(EXP(0.014388/(A70/1000000000)/constants!$B$9)-1))</f>
        <v>5.7330879012362841E-9</v>
      </c>
      <c r="AV70">
        <f>SUMPRODUCT(A70^constants!$E$28:$J$28,constants!$E$27:$J$27)</f>
        <v>4.7117352672311767E-6</v>
      </c>
      <c r="AX70" s="17">
        <f t="shared" si="8"/>
        <v>0</v>
      </c>
      <c r="AY70">
        <f t="shared" si="19"/>
        <v>5.8590796938142312E-9</v>
      </c>
      <c r="AZ70">
        <f t="shared" si="20"/>
        <v>0</v>
      </c>
      <c r="BA70">
        <f t="shared" si="21"/>
        <v>1.068799027599898E-8</v>
      </c>
      <c r="BC70">
        <f t="shared" si="22"/>
        <v>1.068799027599898E-8</v>
      </c>
      <c r="BE70" s="4">
        <f t="shared" si="23"/>
        <v>0</v>
      </c>
    </row>
    <row r="71" spans="1:57" x14ac:dyDescent="0.2">
      <c r="A71">
        <f>front!A71</f>
        <v>228.88</v>
      </c>
      <c r="B71" s="1">
        <f t="shared" si="24"/>
        <v>0.46999999999999886</v>
      </c>
      <c r="C71" s="20">
        <f>front!B71</f>
        <v>3323.55</v>
      </c>
      <c r="D71" s="20">
        <f>front!C71</f>
        <v>10002.200000000001</v>
      </c>
      <c r="E71" s="20">
        <f>front!D71</f>
        <v>3403.05</v>
      </c>
      <c r="F71" s="20">
        <f>front!E71</f>
        <v>10836.4</v>
      </c>
      <c r="G71" s="20">
        <f>front!F71</f>
        <v>10912.6</v>
      </c>
      <c r="H71" s="20">
        <f>front!H71</f>
        <v>10390.4</v>
      </c>
      <c r="I71" s="20">
        <f>front!I71</f>
        <v>15358.6</v>
      </c>
      <c r="J71" s="20">
        <f>front!J71</f>
        <v>10423.799999999999</v>
      </c>
      <c r="K71" s="20"/>
      <c r="L71" s="4">
        <f>C71/(constants!$A$4+constants!$B$4*data!C71+constants!$C$4*data!C71^2+constants!$D$4*data!C71^3+constants!$E$4*data!C71^4+constants!$F$4*data!C71^5+constants!$G$4*data!C71^6+constants!$H$4*data!C71^7)</f>
        <v>3322.3857285298595</v>
      </c>
      <c r="M71" s="4">
        <f>D71/(constants!$A$4+constants!$B$4*data!D71+constants!$C$4*data!D71^2+constants!$D$4*data!D71^3+constants!$E$4*data!D71^4+constants!$F$4*data!D71^5+constants!$G$4*data!D71^6+constants!$H$4*data!D71^7)</f>
        <v>10011.009046265854</v>
      </c>
      <c r="N71" s="4">
        <f>E71/(constants!$A$4+constants!$B$4*data!E71+constants!$C$4*data!E71^2+constants!$D$4*data!E71^3+constants!$E$4*data!E71^4+constants!$F$4*data!E71^5+constants!$G$4*data!E71^6+constants!$H$4*data!E71^7)</f>
        <v>3401.8971674240456</v>
      </c>
      <c r="O71" s="4">
        <f>F71/(constants!$A$4+constants!$B$4*data!F71+constants!$C$4*data!F71^2+constants!$D$4*data!F71^3+constants!$E$4*data!F71^4+constants!$F$4*data!F71^5+constants!$G$4*data!F71^6+constants!$H$4*data!F71^7)</f>
        <v>10847.806032019</v>
      </c>
      <c r="P71" s="4">
        <f>G71/(constants!$A$4+constants!$B$4*data!G71+constants!$C$4*data!G71^2+constants!$D$4*data!G71^3+constants!$E$4*data!G71^4+constants!$F$4*data!G71^5+constants!$G$4*data!G71^6+constants!$H$4*data!G71^7)</f>
        <v>10924.257790648848</v>
      </c>
      <c r="Q71" s="4">
        <f>H71/(constants!$A$4+constants!$B$4*data!H71+constants!$C$4*data!H71^2+constants!$D$4*data!H71^3+constants!$E$4*data!H71^4+constants!$F$4*data!H71^5+constants!$G$4*data!H71^6+constants!$H$4*data!H71^7)</f>
        <v>10400.381065815714</v>
      </c>
      <c r="R71" s="4">
        <f>I71/(constants!$A$4+constants!$B$4*data!I71+constants!$C$4*data!I71^2+constants!$D$4*data!I71^3+constants!$E$4*data!I71^4+constants!$F$4*data!I71^5+constants!$G$4*data!I71^6+constants!$H$4*data!I71^7)</f>
        <v>15388.833215050887</v>
      </c>
      <c r="S71" s="4">
        <f>J71/(constants!$A$4+constants!$B$4*data!J71+constants!$C$4*data!J71^2+constants!$D$4*data!J71^3+constants!$E$4*data!J71^4+constants!$F$4*data!J71^5+constants!$G$4*data!J71^6+constants!$H$4*data!J71^7)</f>
        <v>10433.884886886059</v>
      </c>
      <c r="T71" s="4"/>
      <c r="U71" s="4">
        <f t="shared" si="9"/>
        <v>79.511438894186085</v>
      </c>
      <c r="V71" s="2">
        <f t="shared" si="10"/>
        <v>836.79698575314615</v>
      </c>
      <c r="W71" s="2">
        <f t="shared" si="11"/>
        <v>913.24874438299412</v>
      </c>
      <c r="X71" s="2">
        <f t="shared" si="12"/>
        <v>4988.4521492351723</v>
      </c>
      <c r="Y71" s="2">
        <f t="shared" si="13"/>
        <v>33.503821070344202</v>
      </c>
      <c r="Z71" s="2"/>
      <c r="AA71" s="4">
        <f t="shared" ref="AA71:AA134" si="25">U71*1000/AA$4</f>
        <v>132.51906482364348</v>
      </c>
      <c r="AB71" s="4">
        <f t="shared" ref="AB71:AB134" si="26">V71*1000/AB$4</f>
        <v>139.46616429219102</v>
      </c>
      <c r="AC71" s="4">
        <f t="shared" ref="AC71:AC134" si="27">W71*1000/AC$4</f>
        <v>152.20812406383234</v>
      </c>
      <c r="AD71" s="4">
        <f t="shared" ref="AD71:AD134" si="28">X71*1000/AD$4</f>
        <v>831.40869153919539</v>
      </c>
      <c r="AE71" s="4">
        <f t="shared" ref="AE71:AE134" si="29">Y71*1000/AE$4</f>
        <v>5.5839701783907003</v>
      </c>
      <c r="AF71" s="4"/>
      <c r="AG71" s="4">
        <f t="shared" si="14"/>
        <v>1.0913623733491806</v>
      </c>
      <c r="AH71" s="4">
        <f t="shared" si="15"/>
        <v>6.716275924483108E-3</v>
      </c>
      <c r="AI71" s="4"/>
      <c r="AJ71">
        <f>IF(front!E71&gt;$AJ$2,AA71,AB71)</f>
        <v>139.46616429219102</v>
      </c>
      <c r="AK71">
        <f t="shared" si="16"/>
        <v>-5.8541458591950004</v>
      </c>
      <c r="AL71">
        <f>SUMPRODUCT($B$7:$B$456,AK$7:AK$456,EXP(constants!$B$32+constants!$A$32*ABS($A$7:$A$456-$A71)))</f>
        <v>0.26562831134599008</v>
      </c>
      <c r="AM71">
        <f t="shared" ref="AM71:AM134" si="30">AK71-AL71</f>
        <v>-6.1197741705409907</v>
      </c>
      <c r="AN71">
        <f t="shared" si="17"/>
        <v>0</v>
      </c>
      <c r="AP71" s="4">
        <f t="shared" ref="AP71:AP134" si="31">AD71-(AE71/$AH$2)</f>
        <v>825.79668829523905</v>
      </c>
      <c r="AQ71">
        <f>SUMPRODUCT($B$7:$B$456,AP$7:AP$456,EXP(constants!$B$32+constants!$A$32*ABS($A$7:$A$456-$A71)))</f>
        <v>15.645806157602081</v>
      </c>
      <c r="AR71" s="4">
        <f t="shared" ref="AR71:AR134" si="32">AP71-AQ71</f>
        <v>810.15088213763693</v>
      </c>
      <c r="AS71">
        <f t="shared" si="18"/>
        <v>810.15088213763693</v>
      </c>
      <c r="AT71" s="4"/>
      <c r="AU71" s="5">
        <f>SUMPRODUCT(constants!$B$13:$B$20,A71^constants!$A$13:$A$20)*constants!$C$10/((A71/1000000000)^5*(EXP(0.014388/(A71/1000000000)/constants!$B$9)-1))</f>
        <v>5.9280616775274185E-9</v>
      </c>
      <c r="AV71">
        <f>SUMPRODUCT(A71^constants!$E$28:$J$28,constants!$E$27:$J$27)</f>
        <v>4.6643263159239158E-6</v>
      </c>
      <c r="AX71" s="17">
        <f t="shared" ref="AX71:AX134" si="33">IF(AN71=0,0,AU71/AN71)</f>
        <v>0</v>
      </c>
      <c r="AY71">
        <f t="shared" si="19"/>
        <v>5.7573551035540209E-9</v>
      </c>
      <c r="AZ71">
        <f t="shared" si="20"/>
        <v>0</v>
      </c>
      <c r="BA71">
        <f t="shared" si="21"/>
        <v>1.0502426759483075E-8</v>
      </c>
      <c r="BC71">
        <f t="shared" si="22"/>
        <v>1.0502426759483075E-8</v>
      </c>
      <c r="BE71" s="4">
        <f t="shared" si="23"/>
        <v>0</v>
      </c>
    </row>
    <row r="72" spans="1:57" x14ac:dyDescent="0.2">
      <c r="A72">
        <f>front!A72</f>
        <v>229.35</v>
      </c>
      <c r="B72" s="1">
        <f t="shared" si="24"/>
        <v>0.46999999999999886</v>
      </c>
      <c r="C72" s="20">
        <f>front!B72</f>
        <v>3411.75</v>
      </c>
      <c r="D72" s="20">
        <f>front!C72</f>
        <v>10892.8</v>
      </c>
      <c r="E72" s="20">
        <f>front!D72</f>
        <v>3496</v>
      </c>
      <c r="F72" s="20">
        <f>front!E72</f>
        <v>11795.6</v>
      </c>
      <c r="G72" s="20">
        <f>front!F72</f>
        <v>11845.6</v>
      </c>
      <c r="H72" s="20">
        <f>front!H72</f>
        <v>11378.8</v>
      </c>
      <c r="I72" s="20">
        <f>front!I72</f>
        <v>16481</v>
      </c>
      <c r="J72" s="20">
        <f>front!J72</f>
        <v>11358.4</v>
      </c>
      <c r="K72" s="20"/>
      <c r="L72" s="4">
        <f>C72/(constants!$A$4+constants!$B$4*data!C72+constants!$C$4*data!C72^2+constants!$D$4*data!C72^3+constants!$E$4*data!C72^4+constants!$F$4*data!C72^5+constants!$G$4*data!C72^6+constants!$H$4*data!C72^7)</f>
        <v>3410.598554352091</v>
      </c>
      <c r="M72" s="4">
        <f>D72/(constants!$A$4+constants!$B$4*data!D72+constants!$C$4*data!D72^2+constants!$D$4*data!D72^3+constants!$E$4*data!D72^4+constants!$F$4*data!D72^5+constants!$G$4*data!D72^6+constants!$H$4*data!D72^7)</f>
        <v>10904.392141572431</v>
      </c>
      <c r="N72" s="4">
        <f>E72/(constants!$A$4+constants!$B$4*data!E72+constants!$C$4*data!E72^2+constants!$D$4*data!E72^3+constants!$E$4*data!E72^4+constants!$F$4*data!E72^5+constants!$G$4*data!E72^6+constants!$H$4*data!E72^7)</f>
        <v>3494.8633739794568</v>
      </c>
      <c r="O72" s="4">
        <f>F72/(constants!$A$4+constants!$B$4*data!F72+constants!$C$4*data!F72^2+constants!$D$4*data!F72^3+constants!$E$4*data!F72^4+constants!$F$4*data!F72^5+constants!$G$4*data!F72^6+constants!$H$4*data!F72^7)</f>
        <v>11810.34857377023</v>
      </c>
      <c r="P72" s="4">
        <f>G72/(constants!$A$4+constants!$B$4*data!G72+constants!$C$4*data!G72^2+constants!$D$4*data!G72^3+constants!$E$4*data!G72^4+constants!$F$4*data!G72^5+constants!$G$4*data!G72^6+constants!$H$4*data!G72^7)</f>
        <v>11860.533004050765</v>
      </c>
      <c r="Q72" s="4">
        <f>H72/(constants!$A$4+constants!$B$4*data!H72+constants!$C$4*data!H72^2+constants!$D$4*data!H72^3+constants!$E$4*data!H72^4+constants!$F$4*data!H72^5+constants!$G$4*data!H72^6+constants!$H$4*data!H72^7)</f>
        <v>11392.050155665578</v>
      </c>
      <c r="R72" s="4">
        <f>I72/(constants!$A$4+constants!$B$4*data!I72+constants!$C$4*data!I72^2+constants!$D$4*data!I72^3+constants!$E$4*data!I72^4+constants!$F$4*data!I72^5+constants!$G$4*data!I72^6+constants!$H$4*data!I72^7)</f>
        <v>16517.010147445508</v>
      </c>
      <c r="S72" s="4">
        <f>J72/(constants!$A$4+constants!$B$4*data!J72+constants!$C$4*data!J72^2+constants!$D$4*data!J72^3+constants!$E$4*data!J72^4+constants!$F$4*data!J72^5+constants!$G$4*data!J72^6+constants!$H$4*data!J72^7)</f>
        <v>11371.578617253075</v>
      </c>
      <c r="T72" s="4"/>
      <c r="U72" s="4">
        <f t="shared" ref="U72:U135" si="34">N72-L72</f>
        <v>84.264819627365796</v>
      </c>
      <c r="V72" s="2">
        <f t="shared" ref="V72:V135" si="35">O72-M72</f>
        <v>905.95643219779959</v>
      </c>
      <c r="W72" s="2">
        <f t="shared" ref="W72:W135" si="36">IF(P72-M72&gt;0,P72-M72,0)</f>
        <v>956.14086247833438</v>
      </c>
      <c r="X72" s="2">
        <f t="shared" ref="X72:X135" si="37">R72-Q72</f>
        <v>5124.9599917799296</v>
      </c>
      <c r="Y72" s="2">
        <f t="shared" ref="Y72:Y135" si="38">IF(S72-Q72&gt;0,S72-Q72,0)</f>
        <v>0</v>
      </c>
      <c r="Z72" s="2"/>
      <c r="AA72" s="4">
        <f t="shared" si="25"/>
        <v>140.44136604560967</v>
      </c>
      <c r="AB72" s="4">
        <f t="shared" si="26"/>
        <v>150.99273869963326</v>
      </c>
      <c r="AC72" s="4">
        <f t="shared" si="27"/>
        <v>159.35681041305571</v>
      </c>
      <c r="AD72" s="4">
        <f t="shared" si="28"/>
        <v>854.15999862998831</v>
      </c>
      <c r="AE72" s="4">
        <f t="shared" si="29"/>
        <v>0</v>
      </c>
      <c r="AF72" s="4"/>
      <c r="AG72" s="4">
        <f t="shared" ref="AG72:AG135" si="39">AC72/AB72</f>
        <v>1.0553938671849705</v>
      </c>
      <c r="AH72" s="4">
        <f t="shared" ref="AH72:AH135" si="40">AE72/AD72</f>
        <v>0</v>
      </c>
      <c r="AI72" s="4"/>
      <c r="AJ72">
        <f>IF(front!E72&gt;$AJ$2,AA72,AB72)</f>
        <v>150.99273869963326</v>
      </c>
      <c r="AK72">
        <f t="shared" ref="AK72:AK135" si="41">AJ72-(AC72/$AG$2)</f>
        <v>-1.1527611309084875</v>
      </c>
      <c r="AL72">
        <f>SUMPRODUCT($B$7:$B$456,AK$7:AK$456,EXP(constants!$B$32+constants!$A$32*ABS($A$7:$A$456-$A72)))</f>
        <v>0.27123811705701217</v>
      </c>
      <c r="AM72">
        <f t="shared" si="30"/>
        <v>-1.4239992479654997</v>
      </c>
      <c r="AN72">
        <f t="shared" ref="AN72:AN135" si="42">IF((AM72-$AM$3)&gt;0,AM72-$AM$3,0)</f>
        <v>0</v>
      </c>
      <c r="AP72" s="4">
        <f t="shared" si="31"/>
        <v>854.15999862998831</v>
      </c>
      <c r="AQ72">
        <f>SUMPRODUCT($B$7:$B$456,AP$7:AP$456,EXP(constants!$B$32+constants!$A$32*ABS($A$7:$A$456-$A72)))</f>
        <v>15.818223798247825</v>
      </c>
      <c r="AR72" s="4">
        <f t="shared" si="32"/>
        <v>838.34177483174051</v>
      </c>
      <c r="AS72">
        <f t="shared" ref="AS72:AS135" si="43">IF((AR72)&gt;0,AR72,0)</f>
        <v>838.34177483174051</v>
      </c>
      <c r="AT72" s="4"/>
      <c r="AU72" s="5">
        <f>SUMPRODUCT(constants!$B$13:$B$20,A72^constants!$A$13:$A$20)*constants!$C$10/((A72/1000000000)^5*(EXP(0.014388/(A72/1000000000)/constants!$B$9)-1))</f>
        <v>6.1285861033614141E-9</v>
      </c>
      <c r="AV72">
        <f>SUMPRODUCT(A72^constants!$E$28:$J$28,constants!$E$27:$J$27)</f>
        <v>4.6175267974647E-6</v>
      </c>
      <c r="AX72" s="17">
        <f t="shared" si="33"/>
        <v>0</v>
      </c>
      <c r="AY72">
        <f t="shared" ref="AY72:AY135" si="44">IF(AS72=0,0,AV72/AS72)</f>
        <v>5.5079287900110447E-9</v>
      </c>
      <c r="AZ72">
        <f t="shared" ref="AZ72:AZ135" si="45">AX72/AY72</f>
        <v>0</v>
      </c>
      <c r="BA72">
        <f t="shared" ref="BA72:BA135" si="46">AY72*$AZ$2</f>
        <v>1.0047429361762044E-8</v>
      </c>
      <c r="BC72">
        <f t="shared" ref="BC72:BC135" si="47">BA72</f>
        <v>1.0047429361762044E-8</v>
      </c>
      <c r="BE72" s="4">
        <f t="shared" ref="BE72:BE135" si="48">AX72/BA72</f>
        <v>0</v>
      </c>
    </row>
    <row r="73" spans="1:57" x14ac:dyDescent="0.2">
      <c r="A73">
        <f>front!A73</f>
        <v>229.82</v>
      </c>
      <c r="B73" s="1">
        <f t="shared" ref="B73:B136" si="49">A73-A72</f>
        <v>0.46999999999999886</v>
      </c>
      <c r="C73" s="20">
        <f>front!B73</f>
        <v>3262.95</v>
      </c>
      <c r="D73" s="20">
        <f>front!C73</f>
        <v>9312.7999999999993</v>
      </c>
      <c r="E73" s="20">
        <f>front!D73</f>
        <v>3338.9</v>
      </c>
      <c r="F73" s="20">
        <f>front!E73</f>
        <v>10188.4</v>
      </c>
      <c r="G73" s="20">
        <f>front!F73</f>
        <v>10268.200000000001</v>
      </c>
      <c r="H73" s="20">
        <f>front!H73</f>
        <v>9728.4</v>
      </c>
      <c r="I73" s="20">
        <f>front!I73</f>
        <v>14940</v>
      </c>
      <c r="J73" s="20">
        <f>front!J73</f>
        <v>9724.2000000000007</v>
      </c>
      <c r="K73" s="20"/>
      <c r="L73" s="4">
        <f>C73/(constants!$A$4+constants!$B$4*data!C73+constants!$C$4*data!C73^2+constants!$D$4*data!C73^3+constants!$E$4*data!C73^4+constants!$F$4*data!C73^5+constants!$G$4*data!C73^6+constants!$H$4*data!C73^7)</f>
        <v>3261.778494866734</v>
      </c>
      <c r="M73" s="4">
        <f>D73/(constants!$A$4+constants!$B$4*data!D73+constants!$C$4*data!D73^2+constants!$D$4*data!D73^3+constants!$E$4*data!D73^4+constants!$F$4*data!D73^5+constants!$G$4*data!D73^6+constants!$H$4*data!D73^7)</f>
        <v>9319.6867696216377</v>
      </c>
      <c r="N73" s="4">
        <f>E73/(constants!$A$4+constants!$B$4*data!E73+constants!$C$4*data!E73^2+constants!$D$4*data!E73^3+constants!$E$4*data!E73^4+constants!$F$4*data!E73^5+constants!$G$4*data!E73^6+constants!$H$4*data!E73^7)</f>
        <v>3337.7377642937804</v>
      </c>
      <c r="O73" s="4">
        <f>F73/(constants!$A$4+constants!$B$4*data!F73+constants!$C$4*data!F73^2+constants!$D$4*data!F73^3+constants!$E$4*data!F73^4+constants!$F$4*data!F73^5+constants!$G$4*data!F73^6+constants!$H$4*data!F73^7)</f>
        <v>10197.763217943435</v>
      </c>
      <c r="P73" s="4">
        <f>G73/(constants!$A$4+constants!$B$4*data!G73+constants!$C$4*data!G73^2+constants!$D$4*data!G73^3+constants!$E$4*data!G73^4+constants!$F$4*data!G73^5+constants!$G$4*data!G73^6+constants!$H$4*data!G73^7)</f>
        <v>10277.805233487605</v>
      </c>
      <c r="Q73" s="4">
        <f>H73/(constants!$A$4+constants!$B$4*data!H73+constants!$C$4*data!H73^2+constants!$D$4*data!H73^3+constants!$E$4*data!H73^4+constants!$F$4*data!H73^5+constants!$G$4*data!H73^6+constants!$H$4*data!H73^7)</f>
        <v>9736.4210822413788</v>
      </c>
      <c r="R73" s="4">
        <f>I73/(constants!$A$4+constants!$B$4*data!I73+constants!$C$4*data!I73^2+constants!$D$4*data!I73^3+constants!$E$4*data!I73^4+constants!$F$4*data!I73^5+constants!$G$4*data!I73^6+constants!$H$4*data!I73^7)</f>
        <v>14968.181918092263</v>
      </c>
      <c r="S73" s="4">
        <f>J73/(constants!$A$4+constants!$B$4*data!J73+constants!$C$4*data!J73^2+constants!$D$4*data!J73^3+constants!$E$4*data!J73^4+constants!$F$4*data!J73^5+constants!$G$4*data!J73^6+constants!$H$4*data!J73^7)</f>
        <v>9732.2092458338902</v>
      </c>
      <c r="T73" s="4"/>
      <c r="U73" s="4">
        <f t="shared" si="34"/>
        <v>75.959269427046365</v>
      </c>
      <c r="V73" s="2">
        <f t="shared" si="35"/>
        <v>878.07644832179722</v>
      </c>
      <c r="W73" s="2">
        <f t="shared" si="36"/>
        <v>958.11846386596699</v>
      </c>
      <c r="X73" s="2">
        <f t="shared" si="37"/>
        <v>5231.7608358508842</v>
      </c>
      <c r="Y73" s="2">
        <f t="shared" si="38"/>
        <v>0</v>
      </c>
      <c r="Z73" s="2"/>
      <c r="AA73" s="4">
        <f t="shared" si="25"/>
        <v>126.59878237841062</v>
      </c>
      <c r="AB73" s="4">
        <f t="shared" si="26"/>
        <v>146.34607472029953</v>
      </c>
      <c r="AC73" s="4">
        <f t="shared" si="27"/>
        <v>159.68641064432782</v>
      </c>
      <c r="AD73" s="4">
        <f t="shared" si="28"/>
        <v>871.96013930848073</v>
      </c>
      <c r="AE73" s="4">
        <f t="shared" si="29"/>
        <v>0</v>
      </c>
      <c r="AF73" s="4"/>
      <c r="AG73" s="4">
        <f t="shared" si="39"/>
        <v>1.0911560897654733</v>
      </c>
      <c r="AH73" s="4">
        <f t="shared" si="40"/>
        <v>0</v>
      </c>
      <c r="AI73" s="4"/>
      <c r="AJ73">
        <f>IF(front!E73&gt;$AJ$2,AA73,AB73)</f>
        <v>146.34607472029953</v>
      </c>
      <c r="AK73">
        <f t="shared" si="41"/>
        <v>-6.1141100728815445</v>
      </c>
      <c r="AL73">
        <f>SUMPRODUCT($B$7:$B$456,AK$7:AK$456,EXP(constants!$B$32+constants!$A$32*ABS($A$7:$A$456-$A73)))</f>
        <v>0.27697243841121777</v>
      </c>
      <c r="AM73">
        <f t="shared" si="30"/>
        <v>-6.3910825112927618</v>
      </c>
      <c r="AN73">
        <f t="shared" si="42"/>
        <v>0</v>
      </c>
      <c r="AP73" s="4">
        <f t="shared" si="31"/>
        <v>871.96013930848073</v>
      </c>
      <c r="AQ73">
        <f>SUMPRODUCT($B$7:$B$456,AP$7:AP$456,EXP(constants!$B$32+constants!$A$32*ABS($A$7:$A$456-$A73)))</f>
        <v>15.990045798428312</v>
      </c>
      <c r="AR73" s="4">
        <f t="shared" si="32"/>
        <v>855.97009351005238</v>
      </c>
      <c r="AS73">
        <f t="shared" si="43"/>
        <v>855.97009351005238</v>
      </c>
      <c r="AT73" s="4"/>
      <c r="AU73" s="5">
        <f>SUMPRODUCT(constants!$B$13:$B$20,A73^constants!$A$13:$A$20)*constants!$C$10/((A73/1000000000)^5*(EXP(0.014388/(A73/1000000000)/constants!$B$9)-1))</f>
        <v>6.3347852029919622E-9</v>
      </c>
      <c r="AV73">
        <f>SUMPRODUCT(A73^constants!$E$28:$J$28,constants!$E$27:$J$27)</f>
        <v>4.5713299742931499E-6</v>
      </c>
      <c r="AX73" s="17">
        <f t="shared" si="33"/>
        <v>0</v>
      </c>
      <c r="AY73">
        <f t="shared" si="44"/>
        <v>5.3405253395566964E-9</v>
      </c>
      <c r="AZ73">
        <f t="shared" si="45"/>
        <v>0</v>
      </c>
      <c r="BA73">
        <f t="shared" si="46"/>
        <v>9.7420560703706123E-9</v>
      </c>
      <c r="BC73">
        <f t="shared" si="47"/>
        <v>9.7420560703706123E-9</v>
      </c>
      <c r="BE73" s="4">
        <f t="shared" si="48"/>
        <v>0</v>
      </c>
    </row>
    <row r="74" spans="1:57" x14ac:dyDescent="0.2">
      <c r="A74">
        <f>front!A74</f>
        <v>230.29</v>
      </c>
      <c r="B74" s="1">
        <f t="shared" si="49"/>
        <v>0.46999999999999886</v>
      </c>
      <c r="C74" s="20">
        <f>front!B74</f>
        <v>3253.25</v>
      </c>
      <c r="D74" s="20">
        <f>front!C74</f>
        <v>9224</v>
      </c>
      <c r="E74" s="20">
        <f>front!D74</f>
        <v>3325.6</v>
      </c>
      <c r="F74" s="20">
        <f>front!E74</f>
        <v>10133.6</v>
      </c>
      <c r="G74" s="20">
        <f>front!F74</f>
        <v>10176.6</v>
      </c>
      <c r="H74" s="20">
        <f>front!H74</f>
        <v>9659</v>
      </c>
      <c r="I74" s="20">
        <f>front!I74</f>
        <v>14943.4</v>
      </c>
      <c r="J74" s="20">
        <f>front!J74</f>
        <v>9631.6</v>
      </c>
      <c r="K74" s="20"/>
      <c r="L74" s="4">
        <f>C74/(constants!$A$4+constants!$B$4*data!C74+constants!$C$4*data!C74^2+constants!$D$4*data!C74^3+constants!$E$4*data!C74^4+constants!$F$4*data!C74^5+constants!$G$4*data!C74^6+constants!$H$4*data!C74^7)</f>
        <v>3252.0774555834091</v>
      </c>
      <c r="M74" s="4">
        <f>D74/(constants!$A$4+constants!$B$4*data!D74+constants!$C$4*data!D74^2+constants!$D$4*data!D74^3+constants!$E$4*data!D74^4+constants!$F$4*data!D74^5+constants!$G$4*data!D74^6+constants!$H$4*data!D74^7)</f>
        <v>9230.6541160926517</v>
      </c>
      <c r="N74" s="4">
        <f>E74/(constants!$A$4+constants!$B$4*data!E74+constants!$C$4*data!E74^2+constants!$D$4*data!E74^3+constants!$E$4*data!E74^4+constants!$F$4*data!E74^5+constants!$G$4*data!E74^6+constants!$H$4*data!E74^7)</f>
        <v>3324.4359956358726</v>
      </c>
      <c r="O74" s="4">
        <f>F74/(constants!$A$4+constants!$B$4*data!F74+constants!$C$4*data!F74^2+constants!$D$4*data!F74^3+constants!$E$4*data!F74^4+constants!$F$4*data!F74^5+constants!$G$4*data!F74^6+constants!$H$4*data!F74^7)</f>
        <v>10142.798588030637</v>
      </c>
      <c r="P74" s="4">
        <f>G74/(constants!$A$4+constants!$B$4*data!G74+constants!$C$4*data!G74^2+constants!$D$4*data!G74^3+constants!$E$4*data!G74^4+constants!$F$4*data!G74^5+constants!$G$4*data!G74^6+constants!$H$4*data!G74^7)</f>
        <v>10185.927660592504</v>
      </c>
      <c r="Q74" s="4">
        <f>H74/(constants!$A$4+constants!$B$4*data!H74+constants!$C$4*data!H74^2+constants!$D$4*data!H74^3+constants!$E$4*data!H74^4+constants!$F$4*data!H74^5+constants!$G$4*data!H74^6+constants!$H$4*data!H74^7)</f>
        <v>9666.8264742115534</v>
      </c>
      <c r="R74" s="4">
        <f>I74/(constants!$A$4+constants!$B$4*data!I74+constants!$C$4*data!I74^2+constants!$D$4*data!I74^3+constants!$E$4*data!I74^4+constants!$F$4*data!I74^5+constants!$G$4*data!I74^6+constants!$H$4*data!I74^7)</f>
        <v>14971.59834611828</v>
      </c>
      <c r="S74" s="4">
        <f>J74/(constants!$A$4+constants!$B$4*data!J74+constants!$C$4*data!J74^2+constants!$D$4*data!J74^3+constants!$E$4*data!J74^4+constants!$F$4*data!J74^5+constants!$G$4*data!J74^6+constants!$H$4*data!J74^7)</f>
        <v>9639.3502121697311</v>
      </c>
      <c r="T74" s="4"/>
      <c r="U74" s="4">
        <f t="shared" si="34"/>
        <v>72.358540052463468</v>
      </c>
      <c r="V74" s="2">
        <f t="shared" si="35"/>
        <v>912.14447193798514</v>
      </c>
      <c r="W74" s="2">
        <f t="shared" si="36"/>
        <v>955.27354449985251</v>
      </c>
      <c r="X74" s="2">
        <f t="shared" si="37"/>
        <v>5304.771871906727</v>
      </c>
      <c r="Y74" s="2">
        <f t="shared" si="38"/>
        <v>0</v>
      </c>
      <c r="Z74" s="2"/>
      <c r="AA74" s="4">
        <f t="shared" si="25"/>
        <v>120.5975667541058</v>
      </c>
      <c r="AB74" s="4">
        <f t="shared" si="26"/>
        <v>152.02407865633086</v>
      </c>
      <c r="AC74" s="4">
        <f t="shared" si="27"/>
        <v>159.21225741664207</v>
      </c>
      <c r="AD74" s="4">
        <f t="shared" si="28"/>
        <v>884.1286453177878</v>
      </c>
      <c r="AE74" s="4">
        <f t="shared" si="29"/>
        <v>0</v>
      </c>
      <c r="AF74" s="4"/>
      <c r="AG74" s="4">
        <f t="shared" si="39"/>
        <v>1.0472831595089682</v>
      </c>
      <c r="AH74" s="4">
        <f t="shared" si="40"/>
        <v>0</v>
      </c>
      <c r="AI74" s="4"/>
      <c r="AJ74">
        <f>IF(front!E74&gt;$AJ$2,AA74,AB74)</f>
        <v>152.02407865633086</v>
      </c>
      <c r="AK74">
        <f t="shared" si="41"/>
        <v>1.6590422747839284E-2</v>
      </c>
      <c r="AL74">
        <f>SUMPRODUCT($B$7:$B$456,AK$7:AK$456,EXP(constants!$B$32+constants!$A$32*ABS($A$7:$A$456-$A74)))</f>
        <v>0.28287600836940135</v>
      </c>
      <c r="AM74">
        <f t="shared" si="30"/>
        <v>-0.26628558562156207</v>
      </c>
      <c r="AN74">
        <f t="shared" si="42"/>
        <v>0</v>
      </c>
      <c r="AP74" s="4">
        <f t="shared" si="31"/>
        <v>884.1286453177878</v>
      </c>
      <c r="AQ74">
        <f>SUMPRODUCT($B$7:$B$456,AP$7:AP$456,EXP(constants!$B$32+constants!$A$32*ABS($A$7:$A$456-$A74)))</f>
        <v>16.161193015858405</v>
      </c>
      <c r="AR74" s="4">
        <f t="shared" si="32"/>
        <v>867.96745230192937</v>
      </c>
      <c r="AS74">
        <f t="shared" si="43"/>
        <v>867.96745230192937</v>
      </c>
      <c r="AT74" s="4"/>
      <c r="AU74" s="5">
        <f>SUMPRODUCT(constants!$B$13:$B$20,A74^constants!$A$13:$A$20)*constants!$C$10/((A74/1000000000)^5*(EXP(0.014388/(A74/1000000000)/constants!$B$9)-1))</f>
        <v>6.5467848677310233E-9</v>
      </c>
      <c r="AV74">
        <f>SUMPRODUCT(A74^constants!$E$28:$J$28,constants!$E$27:$J$27)</f>
        <v>4.5257291582666043E-6</v>
      </c>
      <c r="AX74" s="17">
        <f t="shared" si="33"/>
        <v>0</v>
      </c>
      <c r="AY74">
        <f t="shared" si="44"/>
        <v>5.214169202156089E-9</v>
      </c>
      <c r="AZ74">
        <f t="shared" si="45"/>
        <v>0</v>
      </c>
      <c r="BA74">
        <f t="shared" si="46"/>
        <v>9.5115602863183366E-9</v>
      </c>
      <c r="BC74">
        <f t="shared" si="47"/>
        <v>9.5115602863183366E-9</v>
      </c>
      <c r="BE74" s="4">
        <f t="shared" si="48"/>
        <v>0</v>
      </c>
    </row>
    <row r="75" spans="1:57" x14ac:dyDescent="0.2">
      <c r="A75">
        <f>front!A75</f>
        <v>230.76</v>
      </c>
      <c r="B75" s="1">
        <f t="shared" si="49"/>
        <v>0.46999999999999886</v>
      </c>
      <c r="C75" s="20">
        <f>front!B75</f>
        <v>3327.15</v>
      </c>
      <c r="D75" s="20">
        <f>front!C75</f>
        <v>10053.200000000001</v>
      </c>
      <c r="E75" s="20">
        <f>front!D75</f>
        <v>3413.3</v>
      </c>
      <c r="F75" s="20">
        <f>front!E75</f>
        <v>10948.2</v>
      </c>
      <c r="G75" s="20">
        <f>front!F75</f>
        <v>10983.8</v>
      </c>
      <c r="H75" s="20">
        <f>front!H75</f>
        <v>10498</v>
      </c>
      <c r="I75" s="20">
        <f>front!I75</f>
        <v>15839.2</v>
      </c>
      <c r="J75" s="20">
        <f>front!J75</f>
        <v>10465.799999999999</v>
      </c>
      <c r="K75" s="20"/>
      <c r="L75" s="4">
        <f>C75/(constants!$A$4+constants!$B$4*data!C75+constants!$C$4*data!C75^2+constants!$D$4*data!C75^3+constants!$E$4*data!C75^4+constants!$F$4*data!C75^5+constants!$G$4*data!C75^6+constants!$H$4*data!C75^7)</f>
        <v>3325.9861985700672</v>
      </c>
      <c r="M75" s="4">
        <f>D75/(constants!$A$4+constants!$B$4*data!D75+constants!$C$4*data!D75^2+constants!$D$4*data!D75^3+constants!$E$4*data!D75^4+constants!$F$4*data!D75^5+constants!$G$4*data!D75^6+constants!$H$4*data!D75^7)</f>
        <v>10062.15936400815</v>
      </c>
      <c r="N75" s="4">
        <f>E75/(constants!$A$4+constants!$B$4*data!E75+constants!$C$4*data!E75^2+constants!$D$4*data!E75^3+constants!$E$4*data!E75^4+constants!$F$4*data!E75^5+constants!$G$4*data!E75^6+constants!$H$4*data!E75^7)</f>
        <v>3412.1488042565129</v>
      </c>
      <c r="O75" s="4">
        <f>F75/(constants!$A$4+constants!$B$4*data!F75+constants!$C$4*data!F75^2+constants!$D$4*data!F75^3+constants!$E$4*data!F75^4+constants!$F$4*data!F75^5+constants!$G$4*data!F75^6+constants!$H$4*data!F75^7)</f>
        <v>10959.976234585914</v>
      </c>
      <c r="P75" s="4">
        <f>G75/(constants!$A$4+constants!$B$4*data!G75+constants!$C$4*data!G75^2+constants!$D$4*data!G75^3+constants!$E$4*data!G75^4+constants!$F$4*data!G75^5+constants!$G$4*data!G75^6+constants!$H$4*data!G75^7)</f>
        <v>10995.695202547047</v>
      </c>
      <c r="Q75" s="4">
        <f>H75/(constants!$A$4+constants!$B$4*data!H75+constants!$C$4*data!H75^2+constants!$D$4*data!H75^3+constants!$E$4*data!H75^4+constants!$F$4*data!H75^5+constants!$G$4*data!H75^6+constants!$H$4*data!H75^7)</f>
        <v>10508.317213233939</v>
      </c>
      <c r="R75" s="4">
        <f>I75/(constants!$A$4+constants!$B$4*data!I75+constants!$C$4*data!I75^2+constants!$D$4*data!I75^3+constants!$E$4*data!I75^4+constants!$F$4*data!I75^5+constants!$G$4*data!I75^6+constants!$H$4*data!I75^7)</f>
        <v>15871.858410377903</v>
      </c>
      <c r="S75" s="4">
        <f>J75/(constants!$A$4+constants!$B$4*data!J75+constants!$C$4*data!J75^2+constants!$D$4*data!J75^3+constants!$E$4*data!J75^4+constants!$F$4*data!J75^5+constants!$G$4*data!J75^6+constants!$H$4*data!J75^7)</f>
        <v>10476.01610770763</v>
      </c>
      <c r="T75" s="4"/>
      <c r="U75" s="4">
        <f t="shared" si="34"/>
        <v>86.162605686445659</v>
      </c>
      <c r="V75" s="2">
        <f t="shared" si="35"/>
        <v>897.81687057776435</v>
      </c>
      <c r="W75" s="2">
        <f t="shared" si="36"/>
        <v>933.53583853889722</v>
      </c>
      <c r="X75" s="2">
        <f t="shared" si="37"/>
        <v>5363.5411971439644</v>
      </c>
      <c r="Y75" s="2">
        <f t="shared" si="38"/>
        <v>0</v>
      </c>
      <c r="Z75" s="2"/>
      <c r="AA75" s="4">
        <f t="shared" si="25"/>
        <v>143.60434281074276</v>
      </c>
      <c r="AB75" s="4">
        <f t="shared" si="26"/>
        <v>149.63614509629406</v>
      </c>
      <c r="AC75" s="4">
        <f t="shared" si="27"/>
        <v>155.58930642314954</v>
      </c>
      <c r="AD75" s="4">
        <f t="shared" si="28"/>
        <v>893.92353285732736</v>
      </c>
      <c r="AE75" s="4">
        <f t="shared" si="29"/>
        <v>0</v>
      </c>
      <c r="AF75" s="4"/>
      <c r="AG75" s="4">
        <f t="shared" si="39"/>
        <v>1.0397842468009617</v>
      </c>
      <c r="AH75" s="4">
        <f t="shared" si="40"/>
        <v>0</v>
      </c>
      <c r="AI75" s="4"/>
      <c r="AJ75">
        <f>IF(front!E75&gt;$AJ$2,AA75,AB75)</f>
        <v>149.63614509629406</v>
      </c>
      <c r="AK75">
        <f t="shared" si="41"/>
        <v>1.0876598908070321</v>
      </c>
      <c r="AL75">
        <f>SUMPRODUCT($B$7:$B$456,AK$7:AK$456,EXP(constants!$B$32+constants!$A$32*ABS($A$7:$A$456-$A75)))</f>
        <v>0.28889904296961871</v>
      </c>
      <c r="AM75">
        <f t="shared" si="30"/>
        <v>0.7987608478374133</v>
      </c>
      <c r="AN75">
        <f t="shared" si="42"/>
        <v>0</v>
      </c>
      <c r="AP75" s="4">
        <f t="shared" si="31"/>
        <v>893.92353285732736</v>
      </c>
      <c r="AQ75">
        <f>SUMPRODUCT($B$7:$B$456,AP$7:AP$456,EXP(constants!$B$32+constants!$A$32*ABS($A$7:$A$456-$A75)))</f>
        <v>16.3316340472294</v>
      </c>
      <c r="AR75" s="4">
        <f t="shared" si="32"/>
        <v>877.59189881009797</v>
      </c>
      <c r="AS75">
        <f t="shared" si="43"/>
        <v>877.59189881009797</v>
      </c>
      <c r="AT75" s="4"/>
      <c r="AU75" s="5">
        <f>SUMPRODUCT(constants!$B$13:$B$20,A75^constants!$A$13:$A$20)*constants!$C$10/((A75/1000000000)^5*(EXP(0.014388/(A75/1000000000)/constants!$B$9)-1))</f>
        <v>6.7647128643637597E-9</v>
      </c>
      <c r="AV75">
        <f>SUMPRODUCT(A75^constants!$E$28:$J$28,constants!$E$27:$J$27)</f>
        <v>4.4807177104901172E-6</v>
      </c>
      <c r="AX75" s="17">
        <f t="shared" si="33"/>
        <v>0</v>
      </c>
      <c r="AY75">
        <f t="shared" si="44"/>
        <v>5.1056962998010758E-9</v>
      </c>
      <c r="AZ75">
        <f t="shared" si="45"/>
        <v>0</v>
      </c>
      <c r="BA75">
        <f t="shared" si="46"/>
        <v>9.3136866634686991E-9</v>
      </c>
      <c r="BC75">
        <f t="shared" si="47"/>
        <v>9.3136866634686991E-9</v>
      </c>
      <c r="BE75" s="4">
        <f t="shared" si="48"/>
        <v>0</v>
      </c>
    </row>
    <row r="76" spans="1:57" x14ac:dyDescent="0.2">
      <c r="A76">
        <f>front!A76</f>
        <v>231.23</v>
      </c>
      <c r="B76" s="1">
        <f t="shared" si="49"/>
        <v>0.46999999999999886</v>
      </c>
      <c r="C76" s="20">
        <f>front!B76</f>
        <v>3286.15</v>
      </c>
      <c r="D76" s="20">
        <f>front!C76</f>
        <v>9617.7999999999993</v>
      </c>
      <c r="E76" s="20">
        <f>front!D76</f>
        <v>3361.8</v>
      </c>
      <c r="F76" s="20">
        <f>front!E76</f>
        <v>10468.4</v>
      </c>
      <c r="G76" s="20">
        <f>front!F76</f>
        <v>10541.6</v>
      </c>
      <c r="H76" s="20">
        <f>front!H76</f>
        <v>9978.6</v>
      </c>
      <c r="I76" s="20">
        <f>front!I76</f>
        <v>15456.8</v>
      </c>
      <c r="J76" s="20">
        <f>front!J76</f>
        <v>10032</v>
      </c>
      <c r="K76" s="20"/>
      <c r="L76" s="4">
        <f>C76/(constants!$A$4+constants!$B$4*data!C76+constants!$C$4*data!C76^2+constants!$D$4*data!C76^3+constants!$E$4*data!C76^4+constants!$F$4*data!C76^5+constants!$G$4*data!C76^6+constants!$H$4*data!C76^7)</f>
        <v>3284.9811130921303</v>
      </c>
      <c r="M76" s="4">
        <f>D76/(constants!$A$4+constants!$B$4*data!D76+constants!$C$4*data!D76^2+constants!$D$4*data!D76^3+constants!$E$4*data!D76^4+constants!$F$4*data!D76^5+constants!$G$4*data!D76^6+constants!$H$4*data!D76^7)</f>
        <v>9625.5119254808815</v>
      </c>
      <c r="N76" s="4">
        <f>E76/(constants!$A$4+constants!$B$4*data!E76+constants!$C$4*data!E76^2+constants!$D$4*data!E76^3+constants!$E$4*data!E76^4+constants!$F$4*data!E76^5+constants!$G$4*data!E76^6+constants!$H$4*data!E76^7)</f>
        <v>3360.6409548779843</v>
      </c>
      <c r="O76" s="4">
        <f>F76/(constants!$A$4+constants!$B$4*data!F76+constants!$C$4*data!F76^2+constants!$D$4*data!F76^3+constants!$E$4*data!F76^4+constants!$F$4*data!F76^5+constants!$G$4*data!F76^6+constants!$H$4*data!F76^7)</f>
        <v>10478.624255317354</v>
      </c>
      <c r="P76" s="4">
        <f>G76/(constants!$A$4+constants!$B$4*data!G76+constants!$C$4*data!G76^2+constants!$D$4*data!G76^3+constants!$E$4*data!G76^4+constants!$F$4*data!G76^5+constants!$G$4*data!G76^6+constants!$H$4*data!G76^7)</f>
        <v>10552.054808562209</v>
      </c>
      <c r="Q76" s="4">
        <f>H76/(constants!$A$4+constants!$B$4*data!H76+constants!$C$4*data!H76^2+constants!$D$4*data!H76^3+constants!$E$4*data!H76^4+constants!$F$4*data!H76^5+constants!$G$4*data!H76^6+constants!$H$4*data!H76^7)</f>
        <v>9987.3398634237728</v>
      </c>
      <c r="R76" s="4">
        <f>I76/(constants!$A$4+constants!$B$4*data!I76+constants!$C$4*data!I76^2+constants!$D$4*data!I76^3+constants!$E$4*data!I76^4+constants!$F$4*data!I76^5+constants!$G$4*data!I76^6+constants!$H$4*data!I76^7)</f>
        <v>15487.522727187328</v>
      </c>
      <c r="S76" s="4">
        <f>J76/(constants!$A$4+constants!$B$4*data!J76+constants!$C$4*data!J76^2+constants!$D$4*data!J76^3+constants!$E$4*data!J76^4+constants!$F$4*data!J76^5+constants!$G$4*data!J76^6+constants!$H$4*data!J76^7)</f>
        <v>10040.896744148433</v>
      </c>
      <c r="T76" s="4"/>
      <c r="U76" s="4">
        <f t="shared" si="34"/>
        <v>75.659841785854042</v>
      </c>
      <c r="V76" s="2">
        <f t="shared" si="35"/>
        <v>853.11232983647278</v>
      </c>
      <c r="W76" s="2">
        <f t="shared" si="36"/>
        <v>926.54288308132709</v>
      </c>
      <c r="X76" s="2">
        <f t="shared" si="37"/>
        <v>5500.1828637635554</v>
      </c>
      <c r="Y76" s="2">
        <f t="shared" si="38"/>
        <v>53.556880724660004</v>
      </c>
      <c r="Z76" s="2"/>
      <c r="AA76" s="4">
        <f t="shared" si="25"/>
        <v>126.09973630975675</v>
      </c>
      <c r="AB76" s="4">
        <f t="shared" si="26"/>
        <v>142.18538830607878</v>
      </c>
      <c r="AC76" s="4">
        <f t="shared" si="27"/>
        <v>154.42381384688784</v>
      </c>
      <c r="AD76" s="4">
        <f t="shared" si="28"/>
        <v>916.69714396059248</v>
      </c>
      <c r="AE76" s="4">
        <f t="shared" si="29"/>
        <v>8.9261467874433347</v>
      </c>
      <c r="AF76" s="4"/>
      <c r="AG76" s="4">
        <f t="shared" si="39"/>
        <v>1.0860737216855485</v>
      </c>
      <c r="AH76" s="4">
        <f t="shared" si="40"/>
        <v>9.7372909321806044E-3</v>
      </c>
      <c r="AI76" s="4"/>
      <c r="AJ76">
        <f>IF(front!E76&gt;$AJ$2,AA76,AB76)</f>
        <v>142.18538830607878</v>
      </c>
      <c r="AK76">
        <f t="shared" si="41"/>
        <v>-5.2503458967714778</v>
      </c>
      <c r="AL76">
        <f>SUMPRODUCT($B$7:$B$456,AK$7:AK$456,EXP(constants!$B$32+constants!$A$32*ABS($A$7:$A$456-$A76)))</f>
        <v>0.29503495523702356</v>
      </c>
      <c r="AM76">
        <f t="shared" si="30"/>
        <v>-5.5453808520085017</v>
      </c>
      <c r="AN76">
        <f t="shared" si="42"/>
        <v>0</v>
      </c>
      <c r="AP76" s="4">
        <f t="shared" si="31"/>
        <v>907.72618546210003</v>
      </c>
      <c r="AQ76">
        <f>SUMPRODUCT($B$7:$B$456,AP$7:AP$456,EXP(constants!$B$32+constants!$A$32*ABS($A$7:$A$456-$A76)))</f>
        <v>16.501357431894203</v>
      </c>
      <c r="AR76" s="4">
        <f t="shared" si="32"/>
        <v>891.2248280302058</v>
      </c>
      <c r="AS76">
        <f t="shared" si="43"/>
        <v>891.2248280302058</v>
      </c>
      <c r="AT76" s="4"/>
      <c r="AU76" s="5">
        <f>SUMPRODUCT(constants!$B$13:$B$20,A76^constants!$A$13:$A$20)*constants!$C$10/((A76/1000000000)^5*(EXP(0.014388/(A76/1000000000)/constants!$B$9)-1))</f>
        <v>6.9886988432374061E-9</v>
      </c>
      <c r="AV76">
        <f>SUMPRODUCT(A76^constants!$E$28:$J$28,constants!$E$27:$J$27)</f>
        <v>4.4362890411454793E-6</v>
      </c>
      <c r="AX76" s="17">
        <f t="shared" si="33"/>
        <v>0</v>
      </c>
      <c r="AY76">
        <f t="shared" si="44"/>
        <v>4.9777440008607148E-9</v>
      </c>
      <c r="AZ76">
        <f t="shared" si="45"/>
        <v>0</v>
      </c>
      <c r="BA76">
        <f t="shared" si="46"/>
        <v>9.0802792004655759E-9</v>
      </c>
      <c r="BC76">
        <f t="shared" si="47"/>
        <v>9.0802792004655759E-9</v>
      </c>
      <c r="BE76" s="4">
        <f t="shared" si="48"/>
        <v>0</v>
      </c>
    </row>
    <row r="77" spans="1:57" x14ac:dyDescent="0.2">
      <c r="A77">
        <f>front!A77</f>
        <v>231.7</v>
      </c>
      <c r="B77" s="1">
        <f t="shared" si="49"/>
        <v>0.46999999999999886</v>
      </c>
      <c r="C77" s="20">
        <f>front!B77</f>
        <v>3320.95</v>
      </c>
      <c r="D77" s="20">
        <f>front!C77</f>
        <v>9921.4</v>
      </c>
      <c r="E77" s="20">
        <f>front!D77</f>
        <v>3401.1</v>
      </c>
      <c r="F77" s="20">
        <f>front!E77</f>
        <v>10846.4</v>
      </c>
      <c r="G77" s="20">
        <f>front!F77</f>
        <v>10889.6</v>
      </c>
      <c r="H77" s="20">
        <f>front!H77</f>
        <v>10341.200000000001</v>
      </c>
      <c r="I77" s="20">
        <f>front!I77</f>
        <v>15954.8</v>
      </c>
      <c r="J77" s="20">
        <f>front!J77</f>
        <v>10374.6</v>
      </c>
      <c r="K77" s="20"/>
      <c r="L77" s="4">
        <f>C77/(constants!$A$4+constants!$B$4*data!C77+constants!$C$4*data!C77^2+constants!$D$4*data!C77^3+constants!$E$4*data!C77^4+constants!$F$4*data!C77^5+constants!$G$4*data!C77^6+constants!$H$4*data!C77^7)</f>
        <v>3319.7853918753544</v>
      </c>
      <c r="M77" s="4">
        <f>D77/(constants!$A$4+constants!$B$4*data!D77+constants!$C$4*data!D77^2+constants!$D$4*data!D77^3+constants!$E$4*data!D77^4+constants!$F$4*data!D77^5+constants!$G$4*data!D77^6+constants!$H$4*data!D77^7)</f>
        <v>9929.973171190195</v>
      </c>
      <c r="N77" s="4">
        <f>E77/(constants!$A$4+constants!$B$4*data!E77+constants!$C$4*data!E77^2+constants!$D$4*data!E77^3+constants!$E$4*data!E77^4+constants!$F$4*data!E77^5+constants!$G$4*data!E77^6+constants!$H$4*data!E77^7)</f>
        <v>3399.946860229602</v>
      </c>
      <c r="O77" s="4">
        <f>F77/(constants!$A$4+constants!$B$4*data!F77+constants!$C$4*data!F77^2+constants!$D$4*data!F77^3+constants!$E$4*data!F77^4+constants!$F$4*data!F77^5+constants!$G$4*data!F77^6+constants!$H$4*data!F77^7)</f>
        <v>10857.838933904284</v>
      </c>
      <c r="P77" s="4">
        <f>G77/(constants!$A$4+constants!$B$4*data!G77+constants!$C$4*data!G77^2+constants!$D$4*data!G77^3+constants!$E$4*data!G77^4+constants!$F$4*data!G77^5+constants!$G$4*data!G77^6+constants!$H$4*data!G77^7)</f>
        <v>10901.181546866399</v>
      </c>
      <c r="Q77" s="4">
        <f>H77/(constants!$A$4+constants!$B$4*data!H77+constants!$C$4*data!H77^2+constants!$D$4*data!H77^3+constants!$E$4*data!H77^4+constants!$F$4*data!H77^5+constants!$G$4*data!H77^6+constants!$H$4*data!H77^7)</f>
        <v>10351.028989429738</v>
      </c>
      <c r="R77" s="4">
        <f>I77/(constants!$A$4+constants!$B$4*data!I77+constants!$C$4*data!I77^2+constants!$D$4*data!I77^3+constants!$E$4*data!I77^4+constants!$F$4*data!I77^5+constants!$G$4*data!I77^6+constants!$H$4*data!I77^7)</f>
        <v>15988.052688532842</v>
      </c>
      <c r="S77" s="4">
        <f>J77/(constants!$A$4+constants!$B$4*data!J77+constants!$C$4*data!J77^2+constants!$D$4*data!J77^3+constants!$E$4*data!J77^4+constants!$F$4*data!J77^5+constants!$G$4*data!J77^6+constants!$H$4*data!J77^7)</f>
        <v>10384.53211684624</v>
      </c>
      <c r="T77" s="4"/>
      <c r="U77" s="4">
        <f t="shared" si="34"/>
        <v>80.161468354247518</v>
      </c>
      <c r="V77" s="2">
        <f t="shared" si="35"/>
        <v>927.86576271408921</v>
      </c>
      <c r="W77" s="2">
        <f t="shared" si="36"/>
        <v>971.20837567620401</v>
      </c>
      <c r="X77" s="2">
        <f t="shared" si="37"/>
        <v>5637.0236991031034</v>
      </c>
      <c r="Y77" s="2">
        <f t="shared" si="38"/>
        <v>33.503127416501229</v>
      </c>
      <c r="Z77" s="2"/>
      <c r="AA77" s="4">
        <f t="shared" si="25"/>
        <v>133.60244725707918</v>
      </c>
      <c r="AB77" s="4">
        <f t="shared" si="26"/>
        <v>154.64429378568155</v>
      </c>
      <c r="AC77" s="4">
        <f t="shared" si="27"/>
        <v>161.86806261270067</v>
      </c>
      <c r="AD77" s="4">
        <f t="shared" si="28"/>
        <v>939.50394985051719</v>
      </c>
      <c r="AE77" s="4">
        <f t="shared" si="29"/>
        <v>5.5838545694168715</v>
      </c>
      <c r="AF77" s="4"/>
      <c r="AG77" s="4">
        <f t="shared" si="39"/>
        <v>1.0467121589176152</v>
      </c>
      <c r="AH77" s="4">
        <f t="shared" si="40"/>
        <v>5.9434072313429964E-3</v>
      </c>
      <c r="AI77" s="4"/>
      <c r="AJ77">
        <f>IF(front!E77&gt;$AJ$2,AA77,AB77)</f>
        <v>154.64429378568155</v>
      </c>
      <c r="AK77">
        <f t="shared" si="41"/>
        <v>0.10118245598152953</v>
      </c>
      <c r="AL77">
        <f>SUMPRODUCT($B$7:$B$456,AK$7:AK$456,EXP(constants!$B$32+constants!$A$32*ABS($A$7:$A$456-$A77)))</f>
        <v>0.3013403875032461</v>
      </c>
      <c r="AM77">
        <f t="shared" si="30"/>
        <v>-0.20015793152171657</v>
      </c>
      <c r="AN77">
        <f t="shared" si="42"/>
        <v>0</v>
      </c>
      <c r="AP77" s="4">
        <f t="shared" si="31"/>
        <v>933.89206279592349</v>
      </c>
      <c r="AQ77">
        <f>SUMPRODUCT($B$7:$B$456,AP$7:AP$456,EXP(constants!$B$32+constants!$A$32*ABS($A$7:$A$456-$A77)))</f>
        <v>16.670317229179435</v>
      </c>
      <c r="AR77" s="4">
        <f t="shared" si="32"/>
        <v>917.22174556674406</v>
      </c>
      <c r="AS77">
        <f t="shared" si="43"/>
        <v>917.22174556674406</v>
      </c>
      <c r="AT77" s="4"/>
      <c r="AU77" s="5">
        <f>SUMPRODUCT(constants!$B$13:$B$20,A77^constants!$A$13:$A$20)*constants!$C$10/((A77/1000000000)^5*(EXP(0.014388/(A77/1000000000)/constants!$B$9)-1))</f>
        <v>7.2188743460204875E-9</v>
      </c>
      <c r="AV77">
        <f>SUMPRODUCT(A77^constants!$E$28:$J$28,constants!$E$27:$J$27)</f>
        <v>4.3924366093188298E-6</v>
      </c>
      <c r="AX77" s="17">
        <f t="shared" si="33"/>
        <v>0</v>
      </c>
      <c r="AY77">
        <f t="shared" si="44"/>
        <v>4.7888491856511517E-9</v>
      </c>
      <c r="AZ77">
        <f t="shared" si="45"/>
        <v>0</v>
      </c>
      <c r="BA77">
        <f t="shared" si="46"/>
        <v>8.7357018856565779E-9</v>
      </c>
      <c r="BC77">
        <f t="shared" si="47"/>
        <v>8.7357018856565779E-9</v>
      </c>
      <c r="BE77" s="4">
        <f t="shared" si="48"/>
        <v>0</v>
      </c>
    </row>
    <row r="78" spans="1:57" x14ac:dyDescent="0.2">
      <c r="A78">
        <f>front!A78</f>
        <v>232.17</v>
      </c>
      <c r="B78" s="1">
        <f t="shared" si="49"/>
        <v>0.46999999999999886</v>
      </c>
      <c r="C78" s="20">
        <f>front!B78</f>
        <v>3217.55</v>
      </c>
      <c r="D78" s="20">
        <f>front!C78</f>
        <v>8899</v>
      </c>
      <c r="E78" s="20">
        <f>front!D78</f>
        <v>3298.75</v>
      </c>
      <c r="F78" s="20">
        <f>front!E78</f>
        <v>9787</v>
      </c>
      <c r="G78" s="20">
        <f>front!F78</f>
        <v>9873.6</v>
      </c>
      <c r="H78" s="20">
        <f>front!H78</f>
        <v>9289.4</v>
      </c>
      <c r="I78" s="20">
        <f>front!I78</f>
        <v>14957</v>
      </c>
      <c r="J78" s="20">
        <f>front!J78</f>
        <v>9279</v>
      </c>
      <c r="K78" s="20"/>
      <c r="L78" s="4">
        <f>C78/(constants!$A$4+constants!$B$4*data!C78+constants!$C$4*data!C78^2+constants!$D$4*data!C78^3+constants!$E$4*data!C78^4+constants!$F$4*data!C78^5+constants!$G$4*data!C78^6+constants!$H$4*data!C78^7)</f>
        <v>3216.3739111475302</v>
      </c>
      <c r="M78" s="4">
        <f>D78/(constants!$A$4+constants!$B$4*data!D78+constants!$C$4*data!D78^2+constants!$D$4*data!D78^3+constants!$E$4*data!D78^4+constants!$F$4*data!D78^5+constants!$G$4*data!D78^6+constants!$H$4*data!D78^7)</f>
        <v>8904.8319516203555</v>
      </c>
      <c r="N78" s="4">
        <f>E78/(constants!$A$4+constants!$B$4*data!E78+constants!$C$4*data!E78^2+constants!$D$4*data!E78^3+constants!$E$4*data!E78^4+constants!$F$4*data!E78^5+constants!$G$4*data!E78^6+constants!$H$4*data!E78^7)</f>
        <v>3297.5826135271473</v>
      </c>
      <c r="O78" s="4">
        <f>F78/(constants!$A$4+constants!$B$4*data!F78+constants!$C$4*data!F78^2+constants!$D$4*data!F78^3+constants!$E$4*data!F78^4+constants!$F$4*data!F78^5+constants!$G$4*data!F78^6+constants!$H$4*data!F78^7)</f>
        <v>9795.1870199963196</v>
      </c>
      <c r="P78" s="4">
        <f>G78/(constants!$A$4+constants!$B$4*data!G78+constants!$C$4*data!G78^2+constants!$D$4*data!G78^3+constants!$E$4*data!G78^4+constants!$F$4*data!G78^5+constants!$G$4*data!G78^6+constants!$H$4*data!G78^7)</f>
        <v>9882.0349469069533</v>
      </c>
      <c r="Q78" s="4">
        <f>H78/(constants!$A$4+constants!$B$4*data!H78+constants!$C$4*data!H78^2+constants!$D$4*data!H78^3+constants!$E$4*data!H78^4+constants!$F$4*data!H78^5+constants!$G$4*data!H78^6+constants!$H$4*data!H78^7)</f>
        <v>9296.2251293907029</v>
      </c>
      <c r="R78" s="4">
        <f>I78/(constants!$A$4+constants!$B$4*data!I78+constants!$C$4*data!I78^2+constants!$D$4*data!I78^3+constants!$E$4*data!I78^4+constants!$F$4*data!I78^5+constants!$G$4*data!I78^6+constants!$H$4*data!I78^7)</f>
        <v>14985.264096745688</v>
      </c>
      <c r="S78" s="4">
        <f>J78/(constants!$A$4+constants!$B$4*data!J78+constants!$C$4*data!J78^2+constants!$D$4*data!J78^3+constants!$E$4*data!J78^4+constants!$F$4*data!J78^5+constants!$G$4*data!J78^6+constants!$H$4*data!J78^7)</f>
        <v>9285.7978101659792</v>
      </c>
      <c r="T78" s="4"/>
      <c r="U78" s="4">
        <f t="shared" si="34"/>
        <v>81.20870237961708</v>
      </c>
      <c r="V78" s="2">
        <f t="shared" si="35"/>
        <v>890.35506837596404</v>
      </c>
      <c r="W78" s="2">
        <f t="shared" si="36"/>
        <v>977.2029952865978</v>
      </c>
      <c r="X78" s="2">
        <f t="shared" si="37"/>
        <v>5689.0389673549853</v>
      </c>
      <c r="Y78" s="2">
        <f t="shared" si="38"/>
        <v>0</v>
      </c>
      <c r="Z78" s="2"/>
      <c r="AA78" s="4">
        <f t="shared" si="25"/>
        <v>135.3478372993618</v>
      </c>
      <c r="AB78" s="4">
        <f t="shared" si="26"/>
        <v>148.39251139599401</v>
      </c>
      <c r="AC78" s="4">
        <f t="shared" si="27"/>
        <v>162.86716588109962</v>
      </c>
      <c r="AD78" s="4">
        <f t="shared" si="28"/>
        <v>948.17316122583088</v>
      </c>
      <c r="AE78" s="4">
        <f t="shared" si="29"/>
        <v>0</v>
      </c>
      <c r="AF78" s="4"/>
      <c r="AG78" s="4">
        <f t="shared" si="39"/>
        <v>1.0975430252439031</v>
      </c>
      <c r="AH78" s="4">
        <f t="shared" si="40"/>
        <v>0</v>
      </c>
      <c r="AI78" s="4"/>
      <c r="AJ78">
        <f>IF(front!E78&gt;$AJ$2,AA78,AB78)</f>
        <v>148.39251139599401</v>
      </c>
      <c r="AK78">
        <f t="shared" si="41"/>
        <v>-7.1044911778823803</v>
      </c>
      <c r="AL78">
        <f>SUMPRODUCT($B$7:$B$456,AK$7:AK$456,EXP(constants!$B$32+constants!$A$32*ABS($A$7:$A$456-$A78)))</f>
        <v>0.30777237018547227</v>
      </c>
      <c r="AM78">
        <f t="shared" si="30"/>
        <v>-7.4122635480678527</v>
      </c>
      <c r="AN78">
        <f t="shared" si="42"/>
        <v>0</v>
      </c>
      <c r="AP78" s="4">
        <f t="shared" si="31"/>
        <v>948.17316122583088</v>
      </c>
      <c r="AQ78">
        <f>SUMPRODUCT($B$7:$B$456,AP$7:AP$456,EXP(constants!$B$32+constants!$A$32*ABS($A$7:$A$456-$A78)))</f>
        <v>16.838361746999755</v>
      </c>
      <c r="AR78" s="4">
        <f t="shared" si="32"/>
        <v>931.33479947883109</v>
      </c>
      <c r="AS78">
        <f t="shared" si="43"/>
        <v>931.33479947883109</v>
      </c>
      <c r="AT78" s="4"/>
      <c r="AU78" s="5">
        <f>SUMPRODUCT(constants!$B$13:$B$20,A78^constants!$A$13:$A$20)*constants!$C$10/((A78/1000000000)^5*(EXP(0.014388/(A78/1000000000)/constants!$B$9)-1))</f>
        <v>7.455372813127445E-9</v>
      </c>
      <c r="AV78">
        <f>SUMPRODUCT(A78^constants!$E$28:$J$28,constants!$E$27:$J$27)</f>
        <v>4.3491539228320626E-6</v>
      </c>
      <c r="AX78" s="17">
        <f t="shared" si="33"/>
        <v>0</v>
      </c>
      <c r="AY78">
        <f t="shared" si="44"/>
        <v>4.6698071684487907E-9</v>
      </c>
      <c r="AZ78">
        <f t="shared" si="45"/>
        <v>0</v>
      </c>
      <c r="BA78">
        <f t="shared" si="46"/>
        <v>8.5185483412804203E-9</v>
      </c>
      <c r="BC78">
        <f t="shared" si="47"/>
        <v>8.5185483412804203E-9</v>
      </c>
      <c r="BE78" s="4">
        <f t="shared" si="48"/>
        <v>0</v>
      </c>
    </row>
    <row r="79" spans="1:57" x14ac:dyDescent="0.2">
      <c r="A79">
        <f>front!A79</f>
        <v>232.64</v>
      </c>
      <c r="B79" s="1">
        <f t="shared" si="49"/>
        <v>0.46999999999999886</v>
      </c>
      <c r="C79" s="20">
        <f>front!B79</f>
        <v>3252.75</v>
      </c>
      <c r="D79" s="20">
        <f>front!C79</f>
        <v>9290.7999999999993</v>
      </c>
      <c r="E79" s="20">
        <f>front!D79</f>
        <v>3333</v>
      </c>
      <c r="F79" s="20">
        <f>front!E79</f>
        <v>10192</v>
      </c>
      <c r="G79" s="20">
        <f>front!F79</f>
        <v>10234.799999999999</v>
      </c>
      <c r="H79" s="20">
        <f>front!H79</f>
        <v>9704</v>
      </c>
      <c r="I79" s="20">
        <f>front!I79</f>
        <v>15479.8</v>
      </c>
      <c r="J79" s="20">
        <f>front!J79</f>
        <v>9688.2000000000007</v>
      </c>
      <c r="K79" s="20"/>
      <c r="L79" s="4">
        <f>C79/(constants!$A$4+constants!$B$4*data!C79+constants!$C$4*data!C79^2+constants!$D$4*data!C79^3+constants!$E$4*data!C79^4+constants!$F$4*data!C79^5+constants!$G$4*data!C79^6+constants!$H$4*data!C79^7)</f>
        <v>3251.5774028962628</v>
      </c>
      <c r="M79" s="4">
        <f>D79/(constants!$A$4+constants!$B$4*data!D79+constants!$C$4*data!D79^2+constants!$D$4*data!D79^3+constants!$E$4*data!D79^4+constants!$F$4*data!D79^5+constants!$G$4*data!D79^6+constants!$H$4*data!D79^7)</f>
        <v>9297.6288105712538</v>
      </c>
      <c r="N79" s="4">
        <f>E79/(constants!$A$4+constants!$B$4*data!E79+constants!$C$4*data!E79^2+constants!$D$4*data!E79^3+constants!$E$4*data!E79^4+constants!$F$4*data!E79^5+constants!$G$4*data!E79^6+constants!$H$4*data!E79^7)</f>
        <v>3331.8369720578276</v>
      </c>
      <c r="O79" s="4">
        <f>F79/(constants!$A$4+constants!$B$4*data!F79+constants!$C$4*data!F79^2+constants!$D$4*data!F79^3+constants!$E$4*data!F79^4+constants!$F$4*data!F79^5+constants!$G$4*data!F79^6+constants!$H$4*data!F79^7)</f>
        <v>10201.374077724999</v>
      </c>
      <c r="P79" s="4">
        <f>G79/(constants!$A$4+constants!$B$4*data!G79+constants!$C$4*data!G79^2+constants!$D$4*data!G79^3+constants!$E$4*data!G79^4+constants!$F$4*data!G79^5+constants!$G$4*data!G79^6+constants!$H$4*data!G79^7)</f>
        <v>10244.303610038836</v>
      </c>
      <c r="Q79" s="4">
        <f>H79/(constants!$A$4+constants!$B$4*data!H79+constants!$C$4*data!H79^2+constants!$D$4*data!H79^3+constants!$E$4*data!H79^4+constants!$F$4*data!H79^5+constants!$G$4*data!H79^6+constants!$H$4*data!H79^7)</f>
        <v>9711.9524244595359</v>
      </c>
      <c r="R79" s="4">
        <f>I79/(constants!$A$4+constants!$B$4*data!I79+constants!$C$4*data!I79^2+constants!$D$4*data!I79^3+constants!$E$4*data!I79^4+constants!$F$4*data!I79^5+constants!$G$4*data!I79^6+constants!$H$4*data!I79^7)</f>
        <v>15510.637829197853</v>
      </c>
      <c r="S79" s="4">
        <f>J79/(constants!$A$4+constants!$B$4*data!J79+constants!$C$4*data!J79^2+constants!$D$4*data!J79^3+constants!$E$4*data!J79^4+constants!$F$4*data!J79^5+constants!$G$4*data!J79^6+constants!$H$4*data!J79^7)</f>
        <v>9696.1081025144267</v>
      </c>
      <c r="T79" s="4"/>
      <c r="U79" s="4">
        <f t="shared" si="34"/>
        <v>80.259569161564741</v>
      </c>
      <c r="V79" s="2">
        <f t="shared" si="35"/>
        <v>903.74526715374486</v>
      </c>
      <c r="W79" s="2">
        <f t="shared" si="36"/>
        <v>946.67479946758249</v>
      </c>
      <c r="X79" s="2">
        <f t="shared" si="37"/>
        <v>5798.6854047383167</v>
      </c>
      <c r="Y79" s="2">
        <f t="shared" si="38"/>
        <v>0</v>
      </c>
      <c r="Z79" s="2"/>
      <c r="AA79" s="4">
        <f t="shared" si="25"/>
        <v>133.76594860260789</v>
      </c>
      <c r="AB79" s="4">
        <f t="shared" si="26"/>
        <v>150.6242111922908</v>
      </c>
      <c r="AC79" s="4">
        <f t="shared" si="27"/>
        <v>157.77913324459709</v>
      </c>
      <c r="AD79" s="4">
        <f t="shared" si="28"/>
        <v>966.44756745638608</v>
      </c>
      <c r="AE79" s="4">
        <f t="shared" si="29"/>
        <v>0</v>
      </c>
      <c r="AF79" s="4"/>
      <c r="AG79" s="4">
        <f t="shared" si="39"/>
        <v>1.047501805955831</v>
      </c>
      <c r="AH79" s="4">
        <f t="shared" si="40"/>
        <v>0</v>
      </c>
      <c r="AI79" s="4"/>
      <c r="AJ79">
        <f>IF(front!E79&gt;$AJ$2,AA79,AB79)</f>
        <v>150.6242111922908</v>
      </c>
      <c r="AK79">
        <f t="shared" si="41"/>
        <v>-1.5005469403661209E-2</v>
      </c>
      <c r="AL79">
        <f>SUMPRODUCT($B$7:$B$456,AK$7:AK$456,EXP(constants!$B$32+constants!$A$32*ABS($A$7:$A$456-$A79)))</f>
        <v>0.31439506991870875</v>
      </c>
      <c r="AM79">
        <f t="shared" si="30"/>
        <v>-0.32940053932236996</v>
      </c>
      <c r="AN79">
        <f t="shared" si="42"/>
        <v>0</v>
      </c>
      <c r="AP79" s="4">
        <f t="shared" si="31"/>
        <v>966.44756745638608</v>
      </c>
      <c r="AQ79">
        <f>SUMPRODUCT($B$7:$B$456,AP$7:AP$456,EXP(constants!$B$32+constants!$A$32*ABS($A$7:$A$456-$A79)))</f>
        <v>17.005440254829143</v>
      </c>
      <c r="AR79" s="4">
        <f t="shared" si="32"/>
        <v>949.4421272015569</v>
      </c>
      <c r="AS79">
        <f t="shared" si="43"/>
        <v>949.4421272015569</v>
      </c>
      <c r="AT79" s="4"/>
      <c r="AU79" s="5">
        <f>SUMPRODUCT(constants!$B$13:$B$20,A79^constants!$A$13:$A$20)*constants!$C$10/((A79/1000000000)^5*(EXP(0.014388/(A79/1000000000)/constants!$B$9)-1))</f>
        <v>7.6983295908062975E-9</v>
      </c>
      <c r="AV79">
        <f>SUMPRODUCT(A79^constants!$E$28:$J$28,constants!$E$27:$J$27)</f>
        <v>4.3064345380684874E-6</v>
      </c>
      <c r="AX79" s="17">
        <f t="shared" si="33"/>
        <v>0</v>
      </c>
      <c r="AY79">
        <f t="shared" si="44"/>
        <v>4.5357525379261746E-9</v>
      </c>
      <c r="AZ79">
        <f t="shared" si="45"/>
        <v>0</v>
      </c>
      <c r="BA79">
        <f t="shared" si="46"/>
        <v>8.2740091538392552E-9</v>
      </c>
      <c r="BC79">
        <f t="shared" si="47"/>
        <v>8.2740091538392552E-9</v>
      </c>
      <c r="BE79" s="4">
        <f t="shared" si="48"/>
        <v>0</v>
      </c>
    </row>
    <row r="80" spans="1:57" x14ac:dyDescent="0.2">
      <c r="A80">
        <f>front!A80</f>
        <v>233.11</v>
      </c>
      <c r="B80" s="1">
        <f t="shared" si="49"/>
        <v>0.47000000000002728</v>
      </c>
      <c r="C80" s="20">
        <f>front!B80</f>
        <v>3348.7</v>
      </c>
      <c r="D80" s="20">
        <f>front!C80</f>
        <v>10219.799999999999</v>
      </c>
      <c r="E80" s="20">
        <f>front!D80</f>
        <v>3428.9</v>
      </c>
      <c r="F80" s="20">
        <f>front!E80</f>
        <v>11085.2</v>
      </c>
      <c r="G80" s="20">
        <f>front!F80</f>
        <v>11151.4</v>
      </c>
      <c r="H80" s="20">
        <f>front!H80</f>
        <v>10682.4</v>
      </c>
      <c r="I80" s="20">
        <f>front!I80</f>
        <v>16549</v>
      </c>
      <c r="J80" s="20">
        <f>front!J80</f>
        <v>10685.4</v>
      </c>
      <c r="K80" s="20"/>
      <c r="L80" s="4">
        <f>C80/(constants!$A$4+constants!$B$4*data!C80+constants!$C$4*data!C80^2+constants!$D$4*data!C80^3+constants!$E$4*data!C80^4+constants!$F$4*data!C80^5+constants!$G$4*data!C80^6+constants!$H$4*data!C80^7)</f>
        <v>3347.5391071728063</v>
      </c>
      <c r="M80" s="4">
        <f>D80/(constants!$A$4+constants!$B$4*data!D80+constants!$C$4*data!D80^2+constants!$D$4*data!D80^3+constants!$E$4*data!D80^4+constants!$F$4*data!D80^5+constants!$G$4*data!D80^6+constants!$H$4*data!D80^7)</f>
        <v>10229.258124707125</v>
      </c>
      <c r="N80" s="4">
        <f>E80/(constants!$A$4+constants!$B$4*data!E80+constants!$C$4*data!E80^2+constants!$D$4*data!E80^3+constants!$E$4*data!E80^4+constants!$F$4*data!E80^5+constants!$G$4*data!E80^6+constants!$H$4*data!E80^7)</f>
        <v>3427.7513667599578</v>
      </c>
      <c r="O80" s="4">
        <f>F80/(constants!$A$4+constants!$B$4*data!F80+constants!$C$4*data!F80^2+constants!$D$4*data!F80^3+constants!$E$4*data!F80^4+constants!$F$4*data!F80^5+constants!$G$4*data!F80^6+constants!$H$4*data!F80^7)</f>
        <v>11097.436926138571</v>
      </c>
      <c r="P80" s="4">
        <f>G80/(constants!$A$4+constants!$B$4*data!G80+constants!$C$4*data!G80^2+constants!$D$4*data!G80^3+constants!$E$4*data!G80^4+constants!$F$4*data!G80^5+constants!$G$4*data!G80^6+constants!$H$4*data!G80^7)</f>
        <v>11163.862306096442</v>
      </c>
      <c r="Q80" s="4">
        <f>H80/(constants!$A$4+constants!$B$4*data!H80+constants!$C$4*data!H80^2+constants!$D$4*data!H80^3+constants!$E$4*data!H80^4+constants!$F$4*data!H80^5+constants!$G$4*data!H80^6+constants!$H$4*data!H80^7)</f>
        <v>10693.30459667311</v>
      </c>
      <c r="R80" s="4">
        <f>I80/(constants!$A$4+constants!$B$4*data!I80+constants!$C$4*data!I80^2+constants!$D$4*data!I80^3+constants!$E$4*data!I80^4+constants!$F$4*data!I80^5+constants!$G$4*data!I80^6+constants!$H$4*data!I80^7)</f>
        <v>16585.372663075621</v>
      </c>
      <c r="S80" s="4">
        <f>J80/(constants!$A$4+constants!$B$4*data!J80+constants!$C$4*data!J80^2+constants!$D$4*data!J80^3+constants!$E$4*data!J80^4+constants!$F$4*data!J80^5+constants!$G$4*data!J80^6+constants!$H$4*data!J80^7)</f>
        <v>10696.314270472079</v>
      </c>
      <c r="T80" s="4"/>
      <c r="U80" s="4">
        <f t="shared" si="34"/>
        <v>80.212259587151493</v>
      </c>
      <c r="V80" s="2">
        <f t="shared" si="35"/>
        <v>868.17880143144612</v>
      </c>
      <c r="W80" s="2">
        <f t="shared" si="36"/>
        <v>934.60418138931709</v>
      </c>
      <c r="X80" s="2">
        <f t="shared" si="37"/>
        <v>5892.0680664025112</v>
      </c>
      <c r="Y80" s="2">
        <f t="shared" si="38"/>
        <v>3.0096737989697431</v>
      </c>
      <c r="Z80" s="2"/>
      <c r="AA80" s="4">
        <f t="shared" si="25"/>
        <v>133.68709931191916</v>
      </c>
      <c r="AB80" s="4">
        <f t="shared" si="26"/>
        <v>144.69646690524101</v>
      </c>
      <c r="AC80" s="4">
        <f t="shared" si="27"/>
        <v>155.76736356488618</v>
      </c>
      <c r="AD80" s="4">
        <f t="shared" si="28"/>
        <v>982.01134440041858</v>
      </c>
      <c r="AE80" s="4">
        <f t="shared" si="29"/>
        <v>0.50161229982829048</v>
      </c>
      <c r="AF80" s="4"/>
      <c r="AG80" s="4">
        <f t="shared" si="39"/>
        <v>1.0765111747123397</v>
      </c>
      <c r="AH80" s="4">
        <f t="shared" si="40"/>
        <v>5.108009216884936E-4</v>
      </c>
      <c r="AI80" s="4"/>
      <c r="AJ80">
        <f>IF(front!E80&gt;$AJ$2,AA80,AB80)</f>
        <v>144.69646690524101</v>
      </c>
      <c r="AK80">
        <f t="shared" si="41"/>
        <v>-4.0220178927183952</v>
      </c>
      <c r="AL80">
        <f>SUMPRODUCT($B$7:$B$456,AK$7:AK$456,EXP(constants!$B$32+constants!$A$32*ABS($A$7:$A$456-$A80)))</f>
        <v>0.32115083067448502</v>
      </c>
      <c r="AM80">
        <f t="shared" si="30"/>
        <v>-4.3431687233928802</v>
      </c>
      <c r="AN80">
        <f t="shared" si="42"/>
        <v>0</v>
      </c>
      <c r="AP80" s="4">
        <f t="shared" si="31"/>
        <v>981.50721386893065</v>
      </c>
      <c r="AQ80">
        <f>SUMPRODUCT($B$7:$B$456,AP$7:AP$456,EXP(constants!$B$32+constants!$A$32*ABS($A$7:$A$456-$A80)))</f>
        <v>17.171467560387118</v>
      </c>
      <c r="AR80" s="4">
        <f t="shared" si="32"/>
        <v>964.33574630854355</v>
      </c>
      <c r="AS80">
        <f t="shared" si="43"/>
        <v>964.33574630854355</v>
      </c>
      <c r="AT80" s="4"/>
      <c r="AU80" s="5">
        <f>SUMPRODUCT(constants!$B$13:$B$20,A80^constants!$A$13:$A$20)*constants!$C$10/((A80/1000000000)^5*(EXP(0.014388/(A80/1000000000)/constants!$B$9)-1))</f>
        <v>7.9478819378834607E-9</v>
      </c>
      <c r="AV80">
        <f>SUMPRODUCT(A80^constants!$E$28:$J$28,constants!$E$27:$J$27)</f>
        <v>4.2642720598044521E-6</v>
      </c>
      <c r="AX80" s="17">
        <f t="shared" si="33"/>
        <v>0</v>
      </c>
      <c r="AY80">
        <f t="shared" si="44"/>
        <v>4.4219786273898837E-9</v>
      </c>
      <c r="AZ80">
        <f t="shared" si="45"/>
        <v>0</v>
      </c>
      <c r="BA80">
        <f t="shared" si="46"/>
        <v>8.0664655611555658E-9</v>
      </c>
      <c r="BC80">
        <f t="shared" si="47"/>
        <v>8.0664655611555658E-9</v>
      </c>
      <c r="BE80" s="4">
        <f t="shared" si="48"/>
        <v>0</v>
      </c>
    </row>
    <row r="81" spans="1:57" x14ac:dyDescent="0.2">
      <c r="A81">
        <f>front!A81</f>
        <v>233.58</v>
      </c>
      <c r="B81" s="1">
        <f t="shared" si="49"/>
        <v>0.46999999999999886</v>
      </c>
      <c r="C81" s="20">
        <f>front!B81</f>
        <v>3207.75</v>
      </c>
      <c r="D81" s="20">
        <f>front!C81</f>
        <v>8824.4</v>
      </c>
      <c r="E81" s="20">
        <f>front!D81</f>
        <v>3288.4</v>
      </c>
      <c r="F81" s="20">
        <f>front!E81</f>
        <v>9702.7999999999993</v>
      </c>
      <c r="G81" s="20">
        <f>front!F81</f>
        <v>9748.4</v>
      </c>
      <c r="H81" s="20">
        <f>front!H81</f>
        <v>9201.2000000000007</v>
      </c>
      <c r="I81" s="20">
        <f>front!I81</f>
        <v>15180</v>
      </c>
      <c r="J81" s="20">
        <f>front!J81</f>
        <v>9250</v>
      </c>
      <c r="K81" s="20"/>
      <c r="L81" s="4">
        <f>C81/(constants!$A$4+constants!$B$4*data!C81+constants!$C$4*data!C81^2+constants!$D$4*data!C81^3+constants!$E$4*data!C81^4+constants!$F$4*data!C81^5+constants!$G$4*data!C81^6+constants!$H$4*data!C81^7)</f>
        <v>3206.57301516383</v>
      </c>
      <c r="M81" s="4">
        <f>D81/(constants!$A$4+constants!$B$4*data!D81+constants!$C$4*data!D81^2+constants!$D$4*data!D81^3+constants!$E$4*data!D81^4+constants!$F$4*data!D81^5+constants!$G$4*data!D81^6+constants!$H$4*data!D81^7)</f>
        <v>8830.0497525911414</v>
      </c>
      <c r="N81" s="4">
        <f>E81/(constants!$A$4+constants!$B$4*data!E81+constants!$C$4*data!E81^2+constants!$D$4*data!E81^3+constants!$E$4*data!E81^4+constants!$F$4*data!E81^5+constants!$G$4*data!E81^6+constants!$H$4*data!E81^7)</f>
        <v>3287.2313769715461</v>
      </c>
      <c r="O81" s="4">
        <f>F81/(constants!$A$4+constants!$B$4*data!F81+constants!$C$4*data!F81^2+constants!$D$4*data!F81^3+constants!$E$4*data!F81^4+constants!$F$4*data!F81^5+constants!$G$4*data!F81^6+constants!$H$4*data!F81^7)</f>
        <v>9710.7490544620723</v>
      </c>
      <c r="P81" s="4">
        <f>G81/(constants!$A$4+constants!$B$4*data!G81+constants!$C$4*data!G81^2+constants!$D$4*data!G81^3+constants!$E$4*data!G81^4+constants!$F$4*data!G81^5+constants!$G$4*data!G81^6+constants!$H$4*data!G81^7)</f>
        <v>9756.4775502438679</v>
      </c>
      <c r="Q81" s="4">
        <f>H81/(constants!$A$4+constants!$B$4*data!H81+constants!$C$4*data!H81^2+constants!$D$4*data!H81^3+constants!$E$4*data!H81^4+constants!$F$4*data!H81^5+constants!$G$4*data!H81^6+constants!$H$4*data!H81^7)</f>
        <v>9207.794934529049</v>
      </c>
      <c r="R81" s="4">
        <f>I81/(constants!$A$4+constants!$B$4*data!I81+constants!$C$4*data!I81^2+constants!$D$4*data!I81^3+constants!$E$4*data!I81^4+constants!$F$4*data!I81^5+constants!$G$4*data!I81^6+constants!$H$4*data!I81^7)</f>
        <v>15209.350960902048</v>
      </c>
      <c r="S81" s="4">
        <f>J81/(constants!$A$4+constants!$B$4*data!J81+constants!$C$4*data!J81^2+constants!$D$4*data!J81^3+constants!$E$4*data!J81^4+constants!$F$4*data!J81^5+constants!$G$4*data!J81^6+constants!$H$4*data!J81^7)</f>
        <v>9256.7218801092295</v>
      </c>
      <c r="T81" s="4"/>
      <c r="U81" s="4">
        <f t="shared" si="34"/>
        <v>80.658361807716119</v>
      </c>
      <c r="V81" s="2">
        <f t="shared" si="35"/>
        <v>880.69930187093087</v>
      </c>
      <c r="W81" s="2">
        <f t="shared" si="36"/>
        <v>926.42779765272644</v>
      </c>
      <c r="X81" s="2">
        <f t="shared" si="37"/>
        <v>6001.5560263729985</v>
      </c>
      <c r="Y81" s="2">
        <f t="shared" si="38"/>
        <v>48.926945580180472</v>
      </c>
      <c r="Z81" s="2"/>
      <c r="AA81" s="4">
        <f t="shared" si="25"/>
        <v>134.43060301286022</v>
      </c>
      <c r="AB81" s="4">
        <f t="shared" si="26"/>
        <v>146.78321697848847</v>
      </c>
      <c r="AC81" s="4">
        <f t="shared" si="27"/>
        <v>154.40463294212105</v>
      </c>
      <c r="AD81" s="4">
        <f t="shared" si="28"/>
        <v>1000.2593377288332</v>
      </c>
      <c r="AE81" s="4">
        <f t="shared" si="29"/>
        <v>8.1544909300300787</v>
      </c>
      <c r="AF81" s="4"/>
      <c r="AG81" s="4">
        <f t="shared" si="39"/>
        <v>1.0519229386064588</v>
      </c>
      <c r="AH81" s="4">
        <f t="shared" si="40"/>
        <v>8.1523767111692114E-3</v>
      </c>
      <c r="AI81" s="4"/>
      <c r="AJ81">
        <f>IF(front!E81&gt;$AJ$2,AA81,AB81)</f>
        <v>146.78321697848847</v>
      </c>
      <c r="AK81">
        <f t="shared" si="41"/>
        <v>-0.63420430547631668</v>
      </c>
      <c r="AL81">
        <f>SUMPRODUCT($B$7:$B$456,AK$7:AK$456,EXP(constants!$B$32+constants!$A$32*ABS($A$7:$A$456-$A81)))</f>
        <v>0.32807667910680188</v>
      </c>
      <c r="AM81">
        <f t="shared" si="30"/>
        <v>-0.96228098458311861</v>
      </c>
      <c r="AN81">
        <f t="shared" si="42"/>
        <v>0</v>
      </c>
      <c r="AP81" s="4">
        <f t="shared" si="31"/>
        <v>992.06390901231907</v>
      </c>
      <c r="AQ81">
        <f>SUMPRODUCT($B$7:$B$456,AP$7:AP$456,EXP(constants!$B$32+constants!$A$32*ABS($A$7:$A$456-$A81)))</f>
        <v>17.33638544108593</v>
      </c>
      <c r="AR81" s="4">
        <f t="shared" si="32"/>
        <v>974.72752357123318</v>
      </c>
      <c r="AS81">
        <f t="shared" si="43"/>
        <v>974.72752357123318</v>
      </c>
      <c r="AT81" s="4"/>
      <c r="AU81" s="5">
        <f>SUMPRODUCT(constants!$B$13:$B$20,A81^constants!$A$13:$A$20)*constants!$C$10/((A81/1000000000)^5*(EXP(0.014388/(A81/1000000000)/constants!$B$9)-1))</f>
        <v>8.2041690321641384E-9</v>
      </c>
      <c r="AV81">
        <f>SUMPRODUCT(A81^constants!$E$28:$J$28,constants!$E$27:$J$27)</f>
        <v>4.2226601410364135E-6</v>
      </c>
      <c r="AX81" s="17">
        <f t="shared" si="33"/>
        <v>0</v>
      </c>
      <c r="AY81">
        <f t="shared" si="44"/>
        <v>4.3321441520039534E-9</v>
      </c>
      <c r="AZ81">
        <f t="shared" si="45"/>
        <v>0</v>
      </c>
      <c r="BA81">
        <f t="shared" si="46"/>
        <v>7.9025917021964576E-9</v>
      </c>
      <c r="BC81">
        <f t="shared" si="47"/>
        <v>7.9025917021964576E-9</v>
      </c>
      <c r="BE81" s="4">
        <f t="shared" si="48"/>
        <v>0</v>
      </c>
    </row>
    <row r="82" spans="1:57" x14ac:dyDescent="0.2">
      <c r="A82">
        <f>front!A82</f>
        <v>234.05</v>
      </c>
      <c r="B82" s="1">
        <f t="shared" si="49"/>
        <v>0.46999999999999886</v>
      </c>
      <c r="C82" s="20">
        <f>front!B82</f>
        <v>3323.55</v>
      </c>
      <c r="D82" s="20">
        <f>front!C82</f>
        <v>9993.4</v>
      </c>
      <c r="E82" s="20">
        <f>front!D82</f>
        <v>3408.05</v>
      </c>
      <c r="F82" s="20">
        <f>front!E82</f>
        <v>10824.2</v>
      </c>
      <c r="G82" s="20">
        <f>front!F82</f>
        <v>10919.6</v>
      </c>
      <c r="H82" s="20">
        <f>front!H82</f>
        <v>10417.200000000001</v>
      </c>
      <c r="I82" s="20">
        <f>front!I82</f>
        <v>16486.599999999999</v>
      </c>
      <c r="J82" s="20">
        <f>front!J82</f>
        <v>10460.200000000001</v>
      </c>
      <c r="K82" s="20"/>
      <c r="L82" s="4">
        <f>C82/(constants!$A$4+constants!$B$4*data!C82+constants!$C$4*data!C82^2+constants!$D$4*data!C82^3+constants!$E$4*data!C82^4+constants!$F$4*data!C82^5+constants!$G$4*data!C82^6+constants!$H$4*data!C82^7)</f>
        <v>3322.3857285298595</v>
      </c>
      <c r="M82" s="4">
        <f>D82/(constants!$A$4+constants!$B$4*data!D82+constants!$C$4*data!D82^2+constants!$D$4*data!D82^3+constants!$E$4*data!D82^4+constants!$F$4*data!D82^5+constants!$G$4*data!D82^6+constants!$H$4*data!D82^7)</f>
        <v>10002.183221445666</v>
      </c>
      <c r="N82" s="4">
        <f>E82/(constants!$A$4+constants!$B$4*data!E82+constants!$C$4*data!E82^2+constants!$D$4*data!E82^3+constants!$E$4*data!E82^4+constants!$F$4*data!E82^5+constants!$G$4*data!E82^6+constants!$H$4*data!E82^7)</f>
        <v>3406.8979612400321</v>
      </c>
      <c r="O82" s="4">
        <f>F82/(constants!$A$4+constants!$B$4*data!F82+constants!$C$4*data!F82^2+constants!$D$4*data!F82^3+constants!$E$4*data!F82^4+constants!$F$4*data!F82^5+constants!$G$4*data!F82^6+constants!$H$4*data!F82^7)</f>
        <v>10835.565947957446</v>
      </c>
      <c r="P82" s="4">
        <f>G82/(constants!$A$4+constants!$B$4*data!G82+constants!$C$4*data!G82^2+constants!$D$4*data!G82^3+constants!$E$4*data!G82^4+constants!$F$4*data!G82^5+constants!$G$4*data!G82^6+constants!$H$4*data!G82^7)</f>
        <v>10931.281038763138</v>
      </c>
      <c r="Q82" s="4">
        <f>H82/(constants!$A$4+constants!$B$4*data!H82+constants!$C$4*data!H82^2+constants!$D$4*data!H82^3+constants!$E$4*data!H82^4+constants!$F$4*data!H82^5+constants!$G$4*data!H82^6+constants!$H$4*data!H82^7)</f>
        <v>10427.264334048496</v>
      </c>
      <c r="R82" s="4">
        <f>I82/(constants!$A$4+constants!$B$4*data!I82+constants!$C$4*data!I82^2+constants!$D$4*data!I82^3+constants!$E$4*data!I82^4+constants!$F$4*data!I82^5+constants!$G$4*data!I82^6+constants!$H$4*data!I82^7)</f>
        <v>16522.639948864486</v>
      </c>
      <c r="S82" s="4">
        <f>J82/(constants!$A$4+constants!$B$4*data!J82+constants!$C$4*data!J82^2+constants!$D$4*data!J82^3+constants!$E$4*data!J82^4+constants!$F$4*data!J82^5+constants!$G$4*data!J82^6+constants!$H$4*data!J82^7)</f>
        <v>10470.398568674435</v>
      </c>
      <c r="T82" s="4"/>
      <c r="U82" s="4">
        <f t="shared" si="34"/>
        <v>84.512232710172611</v>
      </c>
      <c r="V82" s="2">
        <f t="shared" si="35"/>
        <v>833.38272651177977</v>
      </c>
      <c r="W82" s="2">
        <f t="shared" si="36"/>
        <v>929.09781731747171</v>
      </c>
      <c r="X82" s="2">
        <f t="shared" si="37"/>
        <v>6095.37561481599</v>
      </c>
      <c r="Y82" s="2">
        <f t="shared" si="38"/>
        <v>43.134234625938916</v>
      </c>
      <c r="Z82" s="2"/>
      <c r="AA82" s="4">
        <f t="shared" si="25"/>
        <v>140.85372118362102</v>
      </c>
      <c r="AB82" s="4">
        <f t="shared" si="26"/>
        <v>138.89712108529662</v>
      </c>
      <c r="AC82" s="4">
        <f t="shared" si="27"/>
        <v>154.84963621957863</v>
      </c>
      <c r="AD82" s="4">
        <f t="shared" si="28"/>
        <v>1015.8959358026651</v>
      </c>
      <c r="AE82" s="4">
        <f t="shared" si="29"/>
        <v>7.189039104323153</v>
      </c>
      <c r="AF82" s="4"/>
      <c r="AG82" s="4">
        <f t="shared" si="39"/>
        <v>1.1148513015218335</v>
      </c>
      <c r="AH82" s="4">
        <f t="shared" si="40"/>
        <v>7.0765507085556482E-3</v>
      </c>
      <c r="AI82" s="4"/>
      <c r="AJ82">
        <f>IF(front!E82&gt;$AJ$2,AA82,AB82)</f>
        <v>138.89712108529662</v>
      </c>
      <c r="AK82">
        <f t="shared" si="41"/>
        <v>-8.9451659191825001</v>
      </c>
      <c r="AL82">
        <f>SUMPRODUCT($B$7:$B$456,AK$7:AK$456,EXP(constants!$B$32+constants!$A$32*ABS($A$7:$A$456-$A82)))</f>
        <v>0.33514665371884017</v>
      </c>
      <c r="AM82">
        <f t="shared" si="30"/>
        <v>-9.2803125729013409</v>
      </c>
      <c r="AN82">
        <f t="shared" si="42"/>
        <v>0</v>
      </c>
      <c r="AP82" s="4">
        <f t="shared" si="31"/>
        <v>1008.6708057454666</v>
      </c>
      <c r="AQ82">
        <f>SUMPRODUCT($B$7:$B$456,AP$7:AP$456,EXP(constants!$B$32+constants!$A$32*ABS($A$7:$A$456-$A82)))</f>
        <v>17.500173604585314</v>
      </c>
      <c r="AR82" s="4">
        <f t="shared" si="32"/>
        <v>991.17063214088125</v>
      </c>
      <c r="AS82">
        <f t="shared" si="43"/>
        <v>991.17063214088125</v>
      </c>
      <c r="AT82" s="4"/>
      <c r="AU82" s="5">
        <f>SUMPRODUCT(constants!$B$13:$B$20,A82^constants!$A$13:$A$20)*constants!$C$10/((A82/1000000000)^5*(EXP(0.014388/(A82/1000000000)/constants!$B$9)-1))</f>
        <v>8.4673319764833517E-9</v>
      </c>
      <c r="AV82">
        <f>SUMPRODUCT(A82^constants!$E$28:$J$28,constants!$E$27:$J$27)</f>
        <v>4.1815924828100663E-6</v>
      </c>
      <c r="AX82" s="17">
        <f t="shared" si="33"/>
        <v>0</v>
      </c>
      <c r="AY82">
        <f t="shared" si="44"/>
        <v>4.218842192466928E-9</v>
      </c>
      <c r="AZ82">
        <f t="shared" si="45"/>
        <v>0</v>
      </c>
      <c r="BA82">
        <f t="shared" si="46"/>
        <v>7.6959090310148631E-9</v>
      </c>
      <c r="BC82">
        <f t="shared" si="47"/>
        <v>7.6959090310148631E-9</v>
      </c>
      <c r="BE82" s="4">
        <f t="shared" si="48"/>
        <v>0</v>
      </c>
    </row>
    <row r="83" spans="1:57" x14ac:dyDescent="0.2">
      <c r="A83">
        <f>front!A83</f>
        <v>234.52</v>
      </c>
      <c r="B83" s="1">
        <f t="shared" si="49"/>
        <v>0.46999999999999886</v>
      </c>
      <c r="C83" s="20">
        <f>front!B83</f>
        <v>3285.6</v>
      </c>
      <c r="D83" s="20">
        <f>front!C83</f>
        <v>9510.2000000000007</v>
      </c>
      <c r="E83" s="20">
        <f>front!D83</f>
        <v>3363.75</v>
      </c>
      <c r="F83" s="20">
        <f>front!E83</f>
        <v>10417.6</v>
      </c>
      <c r="G83" s="20">
        <f>front!F83</f>
        <v>10443.6</v>
      </c>
      <c r="H83" s="20">
        <f>front!H83</f>
        <v>9968.2000000000007</v>
      </c>
      <c r="I83" s="20">
        <f>front!I83</f>
        <v>16102.8</v>
      </c>
      <c r="J83" s="20">
        <f>front!J83</f>
        <v>9938</v>
      </c>
      <c r="K83" s="20"/>
      <c r="L83" s="4">
        <f>C83/(constants!$A$4+constants!$B$4*data!C83+constants!$C$4*data!C83^2+constants!$D$4*data!C83^3+constants!$E$4*data!C83^4+constants!$F$4*data!C83^5+constants!$G$4*data!C83^6+constants!$H$4*data!C83^7)</f>
        <v>3284.4310488563051</v>
      </c>
      <c r="M83" s="4">
        <f>D83/(constants!$A$4+constants!$B$4*data!D83+constants!$C$4*data!D83^2+constants!$D$4*data!D83^3+constants!$E$4*data!D83^4+constants!$F$4*data!D83^5+constants!$G$4*data!D83^6+constants!$H$4*data!D83^7)</f>
        <v>9517.6162218532354</v>
      </c>
      <c r="N83" s="4">
        <f>E83/(constants!$A$4+constants!$B$4*data!E83+constants!$C$4*data!E83^2+constants!$D$4*data!E83^3+constants!$E$4*data!E83^4+constants!$F$4*data!E83^5+constants!$G$4*data!E83^6+constants!$H$4*data!E83^7)</f>
        <v>3362.5912350723256</v>
      </c>
      <c r="O83" s="4">
        <f>F83/(constants!$A$4+constants!$B$4*data!F83+constants!$C$4*data!F83^2+constants!$D$4*data!F83^3+constants!$E$4*data!F83^4+constants!$F$4*data!F83^5+constants!$G$4*data!F83^6+constants!$H$4*data!F83^7)</f>
        <v>10427.665579152244</v>
      </c>
      <c r="P83" s="4">
        <f>G83/(constants!$A$4+constants!$B$4*data!G83+constants!$C$4*data!G83^2+constants!$D$4*data!G83^3+constants!$E$4*data!G83^4+constants!$F$4*data!G83^5+constants!$G$4*data!G83^6+constants!$H$4*data!G83^7)</f>
        <v>10453.74665555251</v>
      </c>
      <c r="Q83" s="4">
        <f>H83/(constants!$A$4+constants!$B$4*data!H83+constants!$C$4*data!H83^2+constants!$D$4*data!H83^3+constants!$E$4*data!H83^4+constants!$F$4*data!H83^5+constants!$G$4*data!H83^6+constants!$H$4*data!H83^7)</f>
        <v>9976.9094516414316</v>
      </c>
      <c r="R83" s="4">
        <f>I83/(constants!$A$4+constants!$B$4*data!I83+constants!$C$4*data!I83^2+constants!$D$4*data!I83^3+constants!$E$4*data!I83^4+constants!$F$4*data!I83^5+constants!$G$4*data!I83^6+constants!$H$4*data!I83^7)</f>
        <v>16136.819625476508</v>
      </c>
      <c r="S83" s="4">
        <f>J83/(constants!$A$4+constants!$B$4*data!J83+constants!$C$4*data!J83^2+constants!$D$4*data!J83^3+constants!$E$4*data!J83^4+constants!$F$4*data!J83^5+constants!$G$4*data!J83^6+constants!$H$4*data!J83^7)</f>
        <v>9946.6214027146998</v>
      </c>
      <c r="T83" s="4"/>
      <c r="U83" s="4">
        <f t="shared" si="34"/>
        <v>78.16018621602052</v>
      </c>
      <c r="V83" s="2">
        <f t="shared" si="35"/>
        <v>910.04935729900899</v>
      </c>
      <c r="W83" s="2">
        <f t="shared" si="36"/>
        <v>936.13043369927436</v>
      </c>
      <c r="X83" s="2">
        <f t="shared" si="37"/>
        <v>6159.9101738350764</v>
      </c>
      <c r="Y83" s="2">
        <f t="shared" si="38"/>
        <v>0</v>
      </c>
      <c r="Z83" s="2"/>
      <c r="AA83" s="4">
        <f t="shared" si="25"/>
        <v>130.26697702670086</v>
      </c>
      <c r="AB83" s="4">
        <f t="shared" si="26"/>
        <v>151.67489288316816</v>
      </c>
      <c r="AC83" s="4">
        <f t="shared" si="27"/>
        <v>156.02173894987905</v>
      </c>
      <c r="AD83" s="4">
        <f t="shared" si="28"/>
        <v>1026.6516956391795</v>
      </c>
      <c r="AE83" s="4">
        <f t="shared" si="29"/>
        <v>0</v>
      </c>
      <c r="AF83" s="4"/>
      <c r="AG83" s="4">
        <f t="shared" si="39"/>
        <v>1.0286589690889656</v>
      </c>
      <c r="AH83" s="4">
        <f t="shared" si="40"/>
        <v>0</v>
      </c>
      <c r="AI83" s="4"/>
      <c r="AJ83">
        <f>IF(front!E83&gt;$AJ$2,AA83,AB83)</f>
        <v>151.67489288316816</v>
      </c>
      <c r="AK83">
        <f t="shared" si="41"/>
        <v>2.7135438486944281</v>
      </c>
      <c r="AL83">
        <f>SUMPRODUCT($B$7:$B$456,AK$7:AK$456,EXP(constants!$B$32+constants!$A$32*ABS($A$7:$A$456-$A83)))</f>
        <v>0.34243461634864431</v>
      </c>
      <c r="AM83">
        <f t="shared" si="30"/>
        <v>2.3711092323457836</v>
      </c>
      <c r="AN83">
        <f t="shared" si="42"/>
        <v>0</v>
      </c>
      <c r="AP83" s="4">
        <f t="shared" si="31"/>
        <v>1026.6516956391795</v>
      </c>
      <c r="AQ83">
        <f>SUMPRODUCT($B$7:$B$456,AP$7:AP$456,EXP(constants!$B$32+constants!$A$32*ABS($A$7:$A$456-$A83)))</f>
        <v>17.662759687218355</v>
      </c>
      <c r="AR83" s="4">
        <f t="shared" si="32"/>
        <v>1008.9889359519611</v>
      </c>
      <c r="AS83">
        <f t="shared" si="43"/>
        <v>1008.9889359519611</v>
      </c>
      <c r="AT83" s="4"/>
      <c r="AU83" s="5">
        <f>SUMPRODUCT(constants!$B$13:$B$20,A83^constants!$A$13:$A$20)*constants!$C$10/((A83/1000000000)^5*(EXP(0.014388/(A83/1000000000)/constants!$B$9)-1))</f>
        <v>8.7375138044047359E-9</v>
      </c>
      <c r="AV83">
        <f>SUMPRODUCT(A83^constants!$E$28:$J$28,constants!$E$27:$J$27)</f>
        <v>4.1410628340510995E-6</v>
      </c>
      <c r="AX83" s="17">
        <f t="shared" si="33"/>
        <v>0</v>
      </c>
      <c r="AY83">
        <f t="shared" si="44"/>
        <v>4.1041707064350397E-9</v>
      </c>
      <c r="AZ83">
        <f t="shared" si="45"/>
        <v>0</v>
      </c>
      <c r="BA83">
        <f t="shared" si="46"/>
        <v>7.4867281030037431E-9</v>
      </c>
      <c r="BC83">
        <f t="shared" si="47"/>
        <v>7.4867281030037431E-9</v>
      </c>
      <c r="BE83" s="4">
        <f t="shared" si="48"/>
        <v>0</v>
      </c>
    </row>
    <row r="84" spans="1:57" x14ac:dyDescent="0.2">
      <c r="A84">
        <f>front!A84</f>
        <v>235</v>
      </c>
      <c r="B84" s="1">
        <f t="shared" si="49"/>
        <v>0.47999999999998977</v>
      </c>
      <c r="C84" s="20">
        <f>front!B84</f>
        <v>3367.65</v>
      </c>
      <c r="D84" s="20">
        <f>front!C84</f>
        <v>10481</v>
      </c>
      <c r="E84" s="20">
        <f>front!D84</f>
        <v>3456</v>
      </c>
      <c r="F84" s="20">
        <f>front!E84</f>
        <v>11329</v>
      </c>
      <c r="G84" s="20">
        <f>front!F84</f>
        <v>11302</v>
      </c>
      <c r="H84" s="20">
        <f>front!H84</f>
        <v>10884.6</v>
      </c>
      <c r="I84" s="20">
        <f>front!I84</f>
        <v>17077.400000000001</v>
      </c>
      <c r="J84" s="20">
        <f>front!J84</f>
        <v>10907</v>
      </c>
      <c r="K84" s="20"/>
      <c r="L84" s="4">
        <f>C84/(constants!$A$4+constants!$B$4*data!C84+constants!$C$4*data!C84^2+constants!$D$4*data!C84^3+constants!$E$4*data!C84^4+constants!$F$4*data!C84^5+constants!$G$4*data!C84^6+constants!$H$4*data!C84^7)</f>
        <v>3366.4917994711304</v>
      </c>
      <c r="M84" s="4">
        <f>D84/(constants!$A$4+constants!$B$4*data!D84+constants!$C$4*data!D84^2+constants!$D$4*data!D84^3+constants!$E$4*data!D84^4+constants!$F$4*data!D84^5+constants!$G$4*data!D84^6+constants!$H$4*data!D84^7)</f>
        <v>10491.263780186669</v>
      </c>
      <c r="N84" s="4">
        <f>E84/(constants!$A$4+constants!$B$4*data!E84+constants!$C$4*data!E84^2+constants!$D$4*data!E84^3+constants!$E$4*data!E84^4+constants!$F$4*data!E84^5+constants!$G$4*data!E84^6+constants!$H$4*data!E84^7)</f>
        <v>3454.8560233959379</v>
      </c>
      <c r="O84" s="4">
        <f>F84/(constants!$A$4+constants!$B$4*data!F84+constants!$C$4*data!F84^2+constants!$D$4*data!F84^3+constants!$E$4*data!F84^4+constants!$F$4*data!F84^5+constants!$G$4*data!F84^6+constants!$H$4*data!F84^7)</f>
        <v>11342.07581541113</v>
      </c>
      <c r="P84" s="4">
        <f>G84/(constants!$A$4+constants!$B$4*data!G84+constants!$C$4*data!G84^2+constants!$D$4*data!G84^3+constants!$E$4*data!G84^4+constants!$F$4*data!G84^5+constants!$G$4*data!G84^6+constants!$H$4*data!G84^7)</f>
        <v>11314.981715462007</v>
      </c>
      <c r="Q84" s="4">
        <f>H84/(constants!$A$4+constants!$B$4*data!H84+constants!$C$4*data!H84^2+constants!$D$4*data!H84^3+constants!$E$4*data!H84^4+constants!$F$4*data!H84^5+constants!$G$4*data!H84^6+constants!$H$4*data!H84^7)</f>
        <v>10896.165001134163</v>
      </c>
      <c r="R84" s="4">
        <f>I84/(constants!$A$4+constants!$B$4*data!I84+constants!$C$4*data!I84^2+constants!$D$4*data!I84^3+constants!$E$4*data!I84^4+constants!$F$4*data!I84^5+constants!$G$4*data!I84^6+constants!$H$4*data!I84^7)</f>
        <v>17116.636685267316</v>
      </c>
      <c r="S84" s="4">
        <f>J84/(constants!$A$4+constants!$B$4*data!J84+constants!$C$4*data!J84^2+constants!$D$4*data!J84^3+constants!$E$4*data!J84^4+constants!$F$4*data!J84^5+constants!$G$4*data!J84^6+constants!$H$4*data!J84^7)</f>
        <v>10918.639206765018</v>
      </c>
      <c r="T84" s="4"/>
      <c r="U84" s="4">
        <f t="shared" si="34"/>
        <v>88.364223924807447</v>
      </c>
      <c r="V84" s="2">
        <f t="shared" si="35"/>
        <v>850.81203522446049</v>
      </c>
      <c r="W84" s="2">
        <f t="shared" si="36"/>
        <v>823.71793527533737</v>
      </c>
      <c r="X84" s="2">
        <f t="shared" si="37"/>
        <v>6220.4716841331538</v>
      </c>
      <c r="Y84" s="2">
        <f t="shared" si="38"/>
        <v>22.474205630855067</v>
      </c>
      <c r="Z84" s="2"/>
      <c r="AA84" s="4">
        <f t="shared" si="25"/>
        <v>147.27370654134575</v>
      </c>
      <c r="AB84" s="4">
        <f t="shared" si="26"/>
        <v>141.80200587074341</v>
      </c>
      <c r="AC84" s="4">
        <f t="shared" si="27"/>
        <v>137.28632254588956</v>
      </c>
      <c r="AD84" s="4">
        <f t="shared" si="28"/>
        <v>1036.7452806888589</v>
      </c>
      <c r="AE84" s="4">
        <f t="shared" si="29"/>
        <v>3.7457009384758444</v>
      </c>
      <c r="AF84" s="4"/>
      <c r="AG84" s="4">
        <f t="shared" si="39"/>
        <v>0.96815501094554313</v>
      </c>
      <c r="AH84" s="4">
        <f t="shared" si="40"/>
        <v>3.612942357439078E-3</v>
      </c>
      <c r="AI84" s="4"/>
      <c r="AJ84">
        <f>IF(front!E84&gt;$AJ$2,AA84,AB84)</f>
        <v>141.80200587074341</v>
      </c>
      <c r="AK84">
        <f t="shared" si="41"/>
        <v>10.728246867280831</v>
      </c>
      <c r="AL84">
        <f>SUMPRODUCT($B$7:$B$456,AK$7:AK$456,EXP(constants!$B$32+constants!$A$32*ABS($A$7:$A$456-$A84)))</f>
        <v>0.35000347497976958</v>
      </c>
      <c r="AM84">
        <f t="shared" si="30"/>
        <v>10.37824339230106</v>
      </c>
      <c r="AN84">
        <f t="shared" si="42"/>
        <v>4.4936737305287817</v>
      </c>
      <c r="AP84" s="4">
        <f t="shared" si="31"/>
        <v>1032.9807753018199</v>
      </c>
      <c r="AQ84">
        <f>SUMPRODUCT($B$7:$B$456,AP$7:AP$456,EXP(constants!$B$32+constants!$A$32*ABS($A$7:$A$456-$A84)))</f>
        <v>17.8275726354765</v>
      </c>
      <c r="AR84" s="4">
        <f t="shared" si="32"/>
        <v>1015.1532026663434</v>
      </c>
      <c r="AS84">
        <f t="shared" si="43"/>
        <v>1015.1532026663434</v>
      </c>
      <c r="AT84" s="4"/>
      <c r="AU84" s="5">
        <f>SUMPRODUCT(constants!$B$13:$B$20,A84^constants!$A$13:$A$20)*constants!$C$10/((A84/1000000000)^5*(EXP(0.014388/(A84/1000000000)/constants!$B$9)-1))</f>
        <v>9.0208393621503429E-9</v>
      </c>
      <c r="AV84">
        <f>SUMPRODUCT(A84^constants!$E$28:$J$28,constants!$E$27:$J$27)</f>
        <v>4.1002197061998391E-6</v>
      </c>
      <c r="AX84" s="17">
        <f t="shared" si="33"/>
        <v>2.0074531225676765E-9</v>
      </c>
      <c r="AY84">
        <f t="shared" si="44"/>
        <v>4.0390156829830575E-9</v>
      </c>
      <c r="AZ84">
        <f t="shared" si="45"/>
        <v>0.49701543151351446</v>
      </c>
      <c r="BA84">
        <f t="shared" si="46"/>
        <v>7.3678738983370143E-9</v>
      </c>
      <c r="BC84">
        <f t="shared" si="47"/>
        <v>7.3678738983370143E-9</v>
      </c>
      <c r="BE84" s="4">
        <f t="shared" si="48"/>
        <v>0.27246029862437982</v>
      </c>
    </row>
    <row r="85" spans="1:57" x14ac:dyDescent="0.2">
      <c r="A85">
        <f>front!A85</f>
        <v>235.47</v>
      </c>
      <c r="B85" s="1">
        <f t="shared" si="49"/>
        <v>0.46999999999999886</v>
      </c>
      <c r="C85" s="20">
        <f>front!B85</f>
        <v>3309.75</v>
      </c>
      <c r="D85" s="20">
        <f>front!C85</f>
        <v>9825.2000000000007</v>
      </c>
      <c r="E85" s="20">
        <f>front!D85</f>
        <v>3384.9</v>
      </c>
      <c r="F85" s="20">
        <f>front!E85</f>
        <v>10689.8</v>
      </c>
      <c r="G85" s="20">
        <f>front!F85</f>
        <v>10686.6</v>
      </c>
      <c r="H85" s="20">
        <f>front!H85</f>
        <v>10260.6</v>
      </c>
      <c r="I85" s="20">
        <f>front!I85</f>
        <v>16583</v>
      </c>
      <c r="J85" s="20">
        <f>front!J85</f>
        <v>10238.200000000001</v>
      </c>
      <c r="K85" s="20"/>
      <c r="L85" s="4">
        <f>C85/(constants!$A$4+constants!$B$4*data!C85+constants!$C$4*data!C85^2+constants!$D$4*data!C85^3+constants!$E$4*data!C85^4+constants!$F$4*data!C85^5+constants!$G$4*data!C85^6+constants!$H$4*data!C85^7)</f>
        <v>3308.5839686800791</v>
      </c>
      <c r="M85" s="4">
        <f>D85/(constants!$A$4+constants!$B$4*data!D85+constants!$C$4*data!D85^2+constants!$D$4*data!D85^3+constants!$E$4*data!D85^4+constants!$F$4*data!D85^5+constants!$G$4*data!D85^6+constants!$H$4*data!D85^7)</f>
        <v>9833.4959858045931</v>
      </c>
      <c r="N85" s="4">
        <f>E85/(constants!$A$4+constants!$B$4*data!E85+constants!$C$4*data!E85^2+constants!$D$4*data!E85^3+constants!$E$4*data!E85^4+constants!$F$4*data!E85^5+constants!$G$4*data!E85^6+constants!$H$4*data!E85^7)</f>
        <v>3383.7443600382821</v>
      </c>
      <c r="O85" s="4">
        <f>F85/(constants!$A$4+constants!$B$4*data!F85+constants!$C$4*data!F85^2+constants!$D$4*data!F85^3+constants!$E$4*data!F85^4+constants!$F$4*data!F85^5+constants!$G$4*data!F85^6+constants!$H$4*data!F85^7)</f>
        <v>10700.728465509621</v>
      </c>
      <c r="P85" s="4">
        <f>G85/(constants!$A$4+constants!$B$4*data!G85+constants!$C$4*data!G85^2+constants!$D$4*data!G85^3+constants!$E$4*data!G85^4+constants!$F$4*data!G85^5+constants!$G$4*data!G85^6+constants!$H$4*data!G85^7)</f>
        <v>10697.518141044146</v>
      </c>
      <c r="Q85" s="4">
        <f>H85/(constants!$A$4+constants!$B$4*data!H85+constants!$C$4*data!H85^2+constants!$D$4*data!H85^3+constants!$E$4*data!H85^4+constants!$F$4*data!H85^5+constants!$G$4*data!H85^6+constants!$H$4*data!H85^7)</f>
        <v>10270.182068030252</v>
      </c>
      <c r="R85" s="4">
        <f>I85/(constants!$A$4+constants!$B$4*data!I85+constants!$C$4*data!I85^2+constants!$D$4*data!I85^3+constants!$E$4*data!I85^4+constants!$F$4*data!I85^5+constants!$G$4*data!I85^6+constants!$H$4*data!I85^7)</f>
        <v>16619.554443967849</v>
      </c>
      <c r="S85" s="4">
        <f>J85/(constants!$A$4+constants!$B$4*data!J85+constants!$C$4*data!J85^2+constants!$D$4*data!J85^3+constants!$E$4*data!J85^4+constants!$F$4*data!J85^5+constants!$G$4*data!J85^6+constants!$H$4*data!J85^7)</f>
        <v>10247.713933316887</v>
      </c>
      <c r="T85" s="4"/>
      <c r="U85" s="4">
        <f t="shared" si="34"/>
        <v>75.160391358203015</v>
      </c>
      <c r="V85" s="2">
        <f t="shared" si="35"/>
        <v>867.2324797050278</v>
      </c>
      <c r="W85" s="2">
        <f t="shared" si="36"/>
        <v>864.02215523955238</v>
      </c>
      <c r="X85" s="2">
        <f t="shared" si="37"/>
        <v>6349.3723759375971</v>
      </c>
      <c r="Y85" s="2">
        <f t="shared" si="38"/>
        <v>0</v>
      </c>
      <c r="Z85" s="2"/>
      <c r="AA85" s="4">
        <f t="shared" si="25"/>
        <v>125.26731893033838</v>
      </c>
      <c r="AB85" s="4">
        <f t="shared" si="26"/>
        <v>144.53874661750461</v>
      </c>
      <c r="AC85" s="4">
        <f t="shared" si="27"/>
        <v>144.0036925399254</v>
      </c>
      <c r="AD85" s="4">
        <f t="shared" si="28"/>
        <v>1058.2287293229328</v>
      </c>
      <c r="AE85" s="4">
        <f t="shared" si="29"/>
        <v>0</v>
      </c>
      <c r="AF85" s="4"/>
      <c r="AG85" s="4">
        <f t="shared" si="39"/>
        <v>0.99629819622695959</v>
      </c>
      <c r="AH85" s="4">
        <f t="shared" si="40"/>
        <v>0</v>
      </c>
      <c r="AI85" s="4"/>
      <c r="AJ85">
        <f>IF(front!E85&gt;$AJ$2,AA85,AB85)</f>
        <v>144.53874661750461</v>
      </c>
      <c r="AK85">
        <f t="shared" si="41"/>
        <v>7.0515961019995075</v>
      </c>
      <c r="AL85">
        <f>SUMPRODUCT($B$7:$B$456,AK$7:AK$456,EXP(constants!$B$32+constants!$A$32*ABS($A$7:$A$456-$A85)))</f>
        <v>0.35747075726538763</v>
      </c>
      <c r="AM85">
        <f t="shared" si="30"/>
        <v>6.69412534473412</v>
      </c>
      <c r="AN85">
        <f t="shared" si="42"/>
        <v>0.80955568296184133</v>
      </c>
      <c r="AP85" s="4">
        <f t="shared" si="31"/>
        <v>1058.2287293229328</v>
      </c>
      <c r="AQ85">
        <f>SUMPRODUCT($B$7:$B$456,AP$7:AP$456,EXP(constants!$B$32+constants!$A$32*ABS($A$7:$A$456-$A85)))</f>
        <v>17.987573298927582</v>
      </c>
      <c r="AR85" s="4">
        <f t="shared" si="32"/>
        <v>1040.2411560240052</v>
      </c>
      <c r="AS85">
        <f t="shared" si="43"/>
        <v>1040.2411560240052</v>
      </c>
      <c r="AT85" s="4"/>
      <c r="AU85" s="5">
        <f>SUMPRODUCT(constants!$B$13:$B$20,A85^constants!$A$13:$A$20)*constants!$C$10/((A85/1000000000)^5*(EXP(0.014388/(A85/1000000000)/constants!$B$9)-1))</f>
        <v>9.3056529657778251E-9</v>
      </c>
      <c r="AV85">
        <f>SUMPRODUCT(A85^constants!$E$28:$J$28,constants!$E$27:$J$27)</f>
        <v>4.0607586313212945E-6</v>
      </c>
      <c r="AX85" s="17">
        <f t="shared" si="33"/>
        <v>1.1494765785266497E-8</v>
      </c>
      <c r="AY85">
        <f t="shared" si="44"/>
        <v>3.9036704208495917E-9</v>
      </c>
      <c r="AZ85">
        <f t="shared" si="45"/>
        <v>2.9446045762143989</v>
      </c>
      <c r="BA85">
        <f t="shared" si="46"/>
        <v>7.1209803721895129E-9</v>
      </c>
      <c r="BC85">
        <f t="shared" si="47"/>
        <v>7.1209803721895129E-9</v>
      </c>
      <c r="BE85" s="4">
        <f t="shared" si="48"/>
        <v>1.6142111316804768</v>
      </c>
    </row>
    <row r="86" spans="1:57" x14ac:dyDescent="0.2">
      <c r="A86">
        <f>front!A86</f>
        <v>235.94</v>
      </c>
      <c r="B86" s="1">
        <f t="shared" si="49"/>
        <v>0.46999999999999886</v>
      </c>
      <c r="C86" s="20">
        <f>front!B86</f>
        <v>3247.65</v>
      </c>
      <c r="D86" s="20">
        <f>front!C86</f>
        <v>9219.7999999999993</v>
      </c>
      <c r="E86" s="20">
        <f>front!D86</f>
        <v>3326.4</v>
      </c>
      <c r="F86" s="20">
        <f>front!E86</f>
        <v>10057.799999999999</v>
      </c>
      <c r="G86" s="20">
        <f>front!F86</f>
        <v>10097.4</v>
      </c>
      <c r="H86" s="20">
        <f>front!H86</f>
        <v>9605.6</v>
      </c>
      <c r="I86" s="20">
        <f>front!I86</f>
        <v>16054.8</v>
      </c>
      <c r="J86" s="20">
        <f>front!J86</f>
        <v>9623.4</v>
      </c>
      <c r="K86" s="20"/>
      <c r="L86" s="4">
        <f>C86/(constants!$A$4+constants!$B$4*data!C86+constants!$C$4*data!C86^2+constants!$D$4*data!C86^3+constants!$E$4*data!C86^4+constants!$F$4*data!C86^5+constants!$G$4*data!C86^6+constants!$H$4*data!C86^7)</f>
        <v>3246.4768704353573</v>
      </c>
      <c r="M86" s="4">
        <f>D86/(constants!$A$4+constants!$B$4*data!D86+constants!$C$4*data!D86^2+constants!$D$4*data!D86^3+constants!$E$4*data!D86^4+constants!$F$4*data!D86^5+constants!$G$4*data!D86^6+constants!$H$4*data!D86^7)</f>
        <v>9226.4431972124221</v>
      </c>
      <c r="N86" s="4">
        <f>E86/(constants!$A$4+constants!$B$4*data!E86+constants!$C$4*data!E86^2+constants!$D$4*data!E86^3+constants!$E$4*data!E86^4+constants!$F$4*data!E86^5+constants!$G$4*data!E86^6+constants!$H$4*data!E86^7)</f>
        <v>3325.2361002711432</v>
      </c>
      <c r="O86" s="4">
        <f>F86/(constants!$A$4+constants!$B$4*data!F86+constants!$C$4*data!F86^2+constants!$D$4*data!F86^3+constants!$E$4*data!F86^4+constants!$F$4*data!F86^5+constants!$G$4*data!F86^6+constants!$H$4*data!F86^7)</f>
        <v>10066.772976652277</v>
      </c>
      <c r="P86" s="4">
        <f>G86/(constants!$A$4+constants!$B$4*data!G86+constants!$C$4*data!G86^2+constants!$D$4*data!G86^3+constants!$E$4*data!G86^4+constants!$F$4*data!G86^5+constants!$G$4*data!G86^6+constants!$H$4*data!G86^7)</f>
        <v>10106.490536885776</v>
      </c>
      <c r="Q86" s="4">
        <f>H86/(constants!$A$4+constants!$B$4*data!H86+constants!$C$4*data!H86^2+constants!$D$4*data!H86^3+constants!$E$4*data!H86^4+constants!$F$4*data!H86^5+constants!$G$4*data!H86^6+constants!$H$4*data!H86^7)</f>
        <v>9613.2781462912662</v>
      </c>
      <c r="R86" s="4">
        <f>I86/(constants!$A$4+constants!$B$4*data!I86+constants!$C$4*data!I86^2+constants!$D$4*data!I86^3+constants!$E$4*data!I86^4+constants!$F$4*data!I86^5+constants!$G$4*data!I86^6+constants!$H$4*data!I86^7)</f>
        <v>16088.570142457937</v>
      </c>
      <c r="S86" s="4">
        <f>J86/(constants!$A$4+constants!$B$4*data!J86+constants!$C$4*data!J86^2+constants!$D$4*data!J86^3+constants!$E$4*data!J86^4+constants!$F$4*data!J86^5+constants!$G$4*data!J86^6+constants!$H$4*data!J86^7)</f>
        <v>9631.1274521985615</v>
      </c>
      <c r="T86" s="4"/>
      <c r="U86" s="4">
        <f t="shared" si="34"/>
        <v>78.759229835785845</v>
      </c>
      <c r="V86" s="2">
        <f t="shared" si="35"/>
        <v>840.32977943985497</v>
      </c>
      <c r="W86" s="2">
        <f t="shared" si="36"/>
        <v>880.04733967335414</v>
      </c>
      <c r="X86" s="2">
        <f t="shared" si="37"/>
        <v>6475.2919961666703</v>
      </c>
      <c r="Y86" s="2">
        <f t="shared" si="38"/>
        <v>17.849305907295275</v>
      </c>
      <c r="Z86" s="2"/>
      <c r="AA86" s="4">
        <f t="shared" si="25"/>
        <v>131.26538305964306</v>
      </c>
      <c r="AB86" s="4">
        <f t="shared" si="26"/>
        <v>140.05496323997585</v>
      </c>
      <c r="AC86" s="4">
        <f t="shared" si="27"/>
        <v>146.6745566122257</v>
      </c>
      <c r="AD86" s="4">
        <f t="shared" si="28"/>
        <v>1079.2153326944451</v>
      </c>
      <c r="AE86" s="4">
        <f t="shared" si="29"/>
        <v>2.9748843178825459</v>
      </c>
      <c r="AF86" s="4"/>
      <c r="AG86" s="4">
        <f t="shared" si="39"/>
        <v>1.0472642541122057</v>
      </c>
      <c r="AH86" s="4">
        <f t="shared" si="40"/>
        <v>2.7565252528939151E-3</v>
      </c>
      <c r="AI86" s="4"/>
      <c r="AJ86">
        <f>IF(front!E86&gt;$AJ$2,AA86,AB86)</f>
        <v>140.05496323997585</v>
      </c>
      <c r="AK86">
        <f t="shared" si="41"/>
        <v>1.7812205470164599E-2</v>
      </c>
      <c r="AL86">
        <f>SUMPRODUCT($B$7:$B$456,AK$7:AK$456,EXP(constants!$B$32+constants!$A$32*ABS($A$7:$A$456-$A86)))</f>
        <v>0.36502905280635234</v>
      </c>
      <c r="AM86">
        <f t="shared" si="30"/>
        <v>-0.34721684733618774</v>
      </c>
      <c r="AN86">
        <f t="shared" si="42"/>
        <v>0</v>
      </c>
      <c r="AP86" s="4">
        <f t="shared" si="31"/>
        <v>1076.2255136393651</v>
      </c>
      <c r="AQ86">
        <f>SUMPRODUCT($B$7:$B$456,AP$7:AP$456,EXP(constants!$B$32+constants!$A$32*ABS($A$7:$A$456-$A86)))</f>
        <v>18.146155354876772</v>
      </c>
      <c r="AR86" s="4">
        <f t="shared" si="32"/>
        <v>1058.0793582844883</v>
      </c>
      <c r="AS86">
        <f t="shared" si="43"/>
        <v>1058.0793582844883</v>
      </c>
      <c r="AT86" s="4"/>
      <c r="AU86" s="5">
        <f>SUMPRODUCT(constants!$B$13:$B$20,A86^constants!$A$13:$A$20)*constants!$C$10/((A86/1000000000)^5*(EXP(0.014388/(A86/1000000000)/constants!$B$9)-1))</f>
        <v>9.5979293780392299E-9</v>
      </c>
      <c r="AV86">
        <f>SUMPRODUCT(A86^constants!$E$28:$J$28,constants!$E$27:$J$27)</f>
        <v>4.0218169687893253E-6</v>
      </c>
      <c r="AX86" s="17">
        <f t="shared" si="33"/>
        <v>0</v>
      </c>
      <c r="AY86">
        <f t="shared" si="44"/>
        <v>3.8010541811439153E-9</v>
      </c>
      <c r="AZ86">
        <f t="shared" si="45"/>
        <v>0</v>
      </c>
      <c r="BA86">
        <f t="shared" si="46"/>
        <v>6.9337903305022896E-9</v>
      </c>
      <c r="BC86">
        <f t="shared" si="47"/>
        <v>6.9337903305022896E-9</v>
      </c>
      <c r="BE86" s="4">
        <f t="shared" si="48"/>
        <v>0</v>
      </c>
    </row>
    <row r="87" spans="1:57" x14ac:dyDescent="0.2">
      <c r="A87">
        <f>front!A87</f>
        <v>236.41</v>
      </c>
      <c r="B87" s="1">
        <f t="shared" si="49"/>
        <v>0.46999999999999886</v>
      </c>
      <c r="C87" s="20">
        <f>front!B87</f>
        <v>3265.25</v>
      </c>
      <c r="D87" s="20">
        <f>front!C87</f>
        <v>9390.6</v>
      </c>
      <c r="E87" s="20">
        <f>front!D87</f>
        <v>3340.25</v>
      </c>
      <c r="F87" s="20">
        <f>front!E87</f>
        <v>10224.200000000001</v>
      </c>
      <c r="G87" s="20">
        <f>front!F87</f>
        <v>10286.200000000001</v>
      </c>
      <c r="H87" s="20">
        <f>front!H87</f>
        <v>9796.4</v>
      </c>
      <c r="I87" s="20">
        <f>front!I87</f>
        <v>16329.8</v>
      </c>
      <c r="J87" s="20">
        <f>front!J87</f>
        <v>9796.7999999999993</v>
      </c>
      <c r="K87" s="20"/>
      <c r="L87" s="4">
        <f>C87/(constants!$A$4+constants!$B$4*data!C87+constants!$C$4*data!C87^2+constants!$D$4*data!C87^3+constants!$E$4*data!C87^4+constants!$F$4*data!C87^5+constants!$G$4*data!C87^6+constants!$H$4*data!C87^7)</f>
        <v>3264.0787460821862</v>
      </c>
      <c r="M87" s="4">
        <f>D87/(constants!$A$4+constants!$B$4*data!D87+constants!$C$4*data!D87^2+constants!$D$4*data!D87^3+constants!$E$4*data!D87^4+constants!$F$4*data!D87^5+constants!$G$4*data!D87^6+constants!$H$4*data!D87^7)</f>
        <v>9397.6934208392413</v>
      </c>
      <c r="N87" s="4">
        <f>E87/(constants!$A$4+constants!$B$4*data!E87+constants!$C$4*data!E87^2+constants!$D$4*data!E87^3+constants!$E$4*data!E87^4+constants!$F$4*data!E87^5+constants!$G$4*data!E87^6+constants!$H$4*data!E87^7)</f>
        <v>3339.087947282615</v>
      </c>
      <c r="O87" s="4">
        <f>F87/(constants!$A$4+constants!$B$4*data!F87+constants!$C$4*data!F87^2+constants!$D$4*data!F87^3+constants!$E$4*data!F87^4+constants!$F$4*data!F87^5+constants!$G$4*data!F87^6+constants!$H$4*data!F87^7)</f>
        <v>10233.671457176864</v>
      </c>
      <c r="P87" s="4">
        <f>G87/(constants!$A$4+constants!$B$4*data!G87+constants!$C$4*data!G87^2+constants!$D$4*data!G87^3+constants!$E$4*data!G87^4+constants!$F$4*data!G87^5+constants!$G$4*data!G87^6+constants!$H$4*data!G87^7)</f>
        <v>10295.86019665628</v>
      </c>
      <c r="Q87" s="4">
        <f>H87/(constants!$A$4+constants!$B$4*data!H87+constants!$C$4*data!H87^2+constants!$D$4*data!H87^3+constants!$E$4*data!H87^4+constants!$F$4*data!H87^5+constants!$G$4*data!H87^6+constants!$H$4*data!H87^7)</f>
        <v>9804.6137754201554</v>
      </c>
      <c r="R87" s="4">
        <f>I87/(constants!$A$4+constants!$B$4*data!I87+constants!$C$4*data!I87^2+constants!$D$4*data!I87^3+constants!$E$4*data!I87^4+constants!$F$4*data!I87^5+constants!$G$4*data!I87^6+constants!$H$4*data!I87^7)</f>
        <v>16365.00910813036</v>
      </c>
      <c r="S87" s="4">
        <f>J87/(constants!$A$4+constants!$B$4*data!J87+constants!$C$4*data!J87^2+constants!$D$4*data!J87^3+constants!$E$4*data!J87^4+constants!$F$4*data!J87^5+constants!$G$4*data!J87^6+constants!$H$4*data!J87^7)</f>
        <v>9805.0149147910797</v>
      </c>
      <c r="T87" s="4"/>
      <c r="U87" s="4">
        <f t="shared" si="34"/>
        <v>75.009201200428834</v>
      </c>
      <c r="V87" s="2">
        <f t="shared" si="35"/>
        <v>835.97803633762305</v>
      </c>
      <c r="W87" s="2">
        <f t="shared" si="36"/>
        <v>898.1667758170388</v>
      </c>
      <c r="X87" s="2">
        <f t="shared" si="37"/>
        <v>6560.3953327102045</v>
      </c>
      <c r="Y87" s="2">
        <f t="shared" si="38"/>
        <v>0.40113937092428387</v>
      </c>
      <c r="Z87" s="2"/>
      <c r="AA87" s="4">
        <f t="shared" si="25"/>
        <v>125.01533533404805</v>
      </c>
      <c r="AB87" s="4">
        <f t="shared" si="26"/>
        <v>139.32967272293718</v>
      </c>
      <c r="AC87" s="4">
        <f t="shared" si="27"/>
        <v>149.69446263617314</v>
      </c>
      <c r="AD87" s="4">
        <f t="shared" si="28"/>
        <v>1093.3992221183673</v>
      </c>
      <c r="AE87" s="4">
        <f t="shared" si="29"/>
        <v>6.6856561820713978E-2</v>
      </c>
      <c r="AF87" s="4"/>
      <c r="AG87" s="4">
        <f t="shared" si="39"/>
        <v>1.0743903987619836</v>
      </c>
      <c r="AH87" s="4">
        <f t="shared" si="40"/>
        <v>6.1145609461094288E-5</v>
      </c>
      <c r="AI87" s="4"/>
      <c r="AJ87">
        <f>IF(front!E87&gt;$AJ$2,AA87,AB87)</f>
        <v>139.32967272293718</v>
      </c>
      <c r="AK87">
        <f t="shared" si="41"/>
        <v>-3.5907257251167835</v>
      </c>
      <c r="AL87">
        <f>SUMPRODUCT($B$7:$B$456,AK$7:AK$456,EXP(constants!$B$32+constants!$A$32*ABS($A$7:$A$456-$A87)))</f>
        <v>0.37274153866145593</v>
      </c>
      <c r="AM87">
        <f t="shared" si="30"/>
        <v>-3.9634672637782393</v>
      </c>
      <c r="AN87">
        <f t="shared" si="42"/>
        <v>0</v>
      </c>
      <c r="AP87" s="4">
        <f t="shared" si="31"/>
        <v>1093.3320299182246</v>
      </c>
      <c r="AQ87">
        <f>SUMPRODUCT($B$7:$B$456,AP$7:AP$456,EXP(constants!$B$32+constants!$A$32*ABS($A$7:$A$456-$A87)))</f>
        <v>18.303232386005988</v>
      </c>
      <c r="AR87" s="4">
        <f t="shared" si="32"/>
        <v>1075.0287975322187</v>
      </c>
      <c r="AS87">
        <f t="shared" si="43"/>
        <v>1075.0287975322187</v>
      </c>
      <c r="AT87" s="4"/>
      <c r="AU87" s="5">
        <f>SUMPRODUCT(constants!$B$13:$B$20,A87^constants!$A$13:$A$20)*constants!$C$10/((A87/1000000000)^5*(EXP(0.014388/(A87/1000000000)/constants!$B$9)-1))</f>
        <v>9.8978194467804607E-9</v>
      </c>
      <c r="AV87">
        <f>SUMPRODUCT(A87^constants!$E$28:$J$28,constants!$E$27:$J$27)</f>
        <v>3.983388658334024E-6</v>
      </c>
      <c r="AX87" s="17">
        <f t="shared" si="33"/>
        <v>0</v>
      </c>
      <c r="AY87">
        <f t="shared" si="44"/>
        <v>3.7053785605353902E-9</v>
      </c>
      <c r="AZ87">
        <f t="shared" si="45"/>
        <v>0</v>
      </c>
      <c r="BA87">
        <f t="shared" si="46"/>
        <v>6.7592611968921634E-9</v>
      </c>
      <c r="BC87">
        <f t="shared" si="47"/>
        <v>6.7592611968921634E-9</v>
      </c>
      <c r="BE87" s="4">
        <f t="shared" si="48"/>
        <v>0</v>
      </c>
    </row>
    <row r="88" spans="1:57" x14ac:dyDescent="0.2">
      <c r="A88">
        <f>front!A88</f>
        <v>236.88</v>
      </c>
      <c r="B88" s="1">
        <f t="shared" si="49"/>
        <v>0.46999999999999886</v>
      </c>
      <c r="C88" s="20">
        <f>front!B88</f>
        <v>3306.5</v>
      </c>
      <c r="D88" s="20">
        <f>front!C88</f>
        <v>9889.2000000000007</v>
      </c>
      <c r="E88" s="20">
        <f>front!D88</f>
        <v>3393.55</v>
      </c>
      <c r="F88" s="20">
        <f>front!E88</f>
        <v>10730</v>
      </c>
      <c r="G88" s="20">
        <f>front!F88</f>
        <v>10766.4</v>
      </c>
      <c r="H88" s="20">
        <f>front!H88</f>
        <v>10290.4</v>
      </c>
      <c r="I88" s="20">
        <f>front!I88</f>
        <v>16843.400000000001</v>
      </c>
      <c r="J88" s="20">
        <f>front!J88</f>
        <v>10308.799999999999</v>
      </c>
      <c r="K88" s="20"/>
      <c r="L88" s="4">
        <f>C88/(constants!$A$4+constants!$B$4*data!C88+constants!$C$4*data!C88^2+constants!$D$4*data!C88^3+constants!$E$4*data!C88^4+constants!$F$4*data!C88^5+constants!$G$4*data!C88^6+constants!$H$4*data!C88^7)</f>
        <v>3305.3335638998919</v>
      </c>
      <c r="M88" s="4">
        <f>D88/(constants!$A$4+constants!$B$4*data!D88+constants!$C$4*data!D88^2+constants!$D$4*data!D88^3+constants!$E$4*data!D88^4+constants!$F$4*data!D88^5+constants!$G$4*data!D88^6+constants!$H$4*data!D88^7)</f>
        <v>9897.6799501329642</v>
      </c>
      <c r="N88" s="4">
        <f>E88/(constants!$A$4+constants!$B$4*data!E88+constants!$C$4*data!E88^2+constants!$D$4*data!E88^3+constants!$E$4*data!E88^4+constants!$F$4*data!E88^5+constants!$G$4*data!E88^6+constants!$H$4*data!E88^7)</f>
        <v>3392.3956834970741</v>
      </c>
      <c r="O88" s="4">
        <f>F88/(constants!$A$4+constants!$B$4*data!F88+constants!$C$4*data!F88^2+constants!$D$4*data!F88^3+constants!$E$4*data!F88^4+constants!$F$4*data!F88^5+constants!$G$4*data!F88^6+constants!$H$4*data!F88^7)</f>
        <v>10741.058530705637</v>
      </c>
      <c r="P88" s="4">
        <f>G88/(constants!$A$4+constants!$B$4*data!G88+constants!$C$4*data!G88^2+constants!$D$4*data!G88^3+constants!$E$4*data!G88^4+constants!$F$4*data!G88^5+constants!$G$4*data!G88^6+constants!$H$4*data!G88^7)</f>
        <v>10777.576882487159</v>
      </c>
      <c r="Q88" s="4">
        <f>H88/(constants!$A$4+constants!$B$4*data!H88+constants!$C$4*data!H88^2+constants!$D$4*data!H88^3+constants!$E$4*data!H88^4+constants!$F$4*data!H88^5+constants!$G$4*data!H88^6+constants!$H$4*data!H88^7)</f>
        <v>10300.073041140407</v>
      </c>
      <c r="R88" s="4">
        <f>I88/(constants!$A$4+constants!$B$4*data!I88+constants!$C$4*data!I88^2+constants!$D$4*data!I88^3+constants!$E$4*data!I88^4+constants!$F$4*data!I88^5+constants!$G$4*data!I88^6+constants!$H$4*data!I88^7)</f>
        <v>16881.35815022152</v>
      </c>
      <c r="S88" s="4">
        <f>J88/(constants!$A$4+constants!$B$4*data!J88+constants!$C$4*data!J88^2+constants!$D$4*data!J88^3+constants!$E$4*data!J88^4+constants!$F$4*data!J88^5+constants!$G$4*data!J88^6+constants!$H$4*data!J88^7)</f>
        <v>10318.529400234413</v>
      </c>
      <c r="T88" s="4"/>
      <c r="U88" s="4">
        <f t="shared" si="34"/>
        <v>87.062119597182118</v>
      </c>
      <c r="V88" s="2">
        <f t="shared" si="35"/>
        <v>843.37858057267294</v>
      </c>
      <c r="W88" s="2">
        <f t="shared" si="36"/>
        <v>879.89693235419509</v>
      </c>
      <c r="X88" s="2">
        <f t="shared" si="37"/>
        <v>6581.2851090811128</v>
      </c>
      <c r="Y88" s="2">
        <f t="shared" si="38"/>
        <v>18.456359094005165</v>
      </c>
      <c r="Z88" s="2"/>
      <c r="AA88" s="4">
        <f t="shared" si="25"/>
        <v>145.10353266197018</v>
      </c>
      <c r="AB88" s="4">
        <f t="shared" si="26"/>
        <v>140.56309676211214</v>
      </c>
      <c r="AC88" s="4">
        <f t="shared" si="27"/>
        <v>146.64948872569917</v>
      </c>
      <c r="AD88" s="4">
        <f t="shared" si="28"/>
        <v>1096.8808515135188</v>
      </c>
      <c r="AE88" s="4">
        <f t="shared" si="29"/>
        <v>3.076059849000861</v>
      </c>
      <c r="AF88" s="4"/>
      <c r="AG88" s="4">
        <f t="shared" si="39"/>
        <v>1.0433000702445223</v>
      </c>
      <c r="AH88" s="4">
        <f t="shared" si="40"/>
        <v>2.804370087012089E-3</v>
      </c>
      <c r="AI88" s="4"/>
      <c r="AJ88">
        <f>IF(front!E88&gt;$AJ$2,AA88,AB88)</f>
        <v>140.56309676211214</v>
      </c>
      <c r="AK88">
        <f t="shared" si="41"/>
        <v>0.54987922699933733</v>
      </c>
      <c r="AL88">
        <f>SUMPRODUCT($B$7:$B$456,AK$7:AK$456,EXP(constants!$B$32+constants!$A$32*ABS($A$7:$A$456-$A88)))</f>
        <v>0.38064224798049129</v>
      </c>
      <c r="AM88">
        <f t="shared" si="30"/>
        <v>0.16923697901884605</v>
      </c>
      <c r="AN88">
        <f t="shared" si="42"/>
        <v>0</v>
      </c>
      <c r="AP88" s="4">
        <f t="shared" si="31"/>
        <v>1093.7893489983367</v>
      </c>
      <c r="AQ88">
        <f>SUMPRODUCT($B$7:$B$456,AP$7:AP$456,EXP(constants!$B$32+constants!$A$32*ABS($A$7:$A$456-$A88)))</f>
        <v>18.458724930483726</v>
      </c>
      <c r="AR88" s="4">
        <f t="shared" si="32"/>
        <v>1075.330624067853</v>
      </c>
      <c r="AS88">
        <f t="shared" si="43"/>
        <v>1075.330624067853</v>
      </c>
      <c r="AT88" s="4"/>
      <c r="AU88" s="5">
        <f>SUMPRODUCT(constants!$B$13:$B$20,A88^constants!$A$13:$A$20)*constants!$C$10/((A88/1000000000)^5*(EXP(0.014388/(A88/1000000000)/constants!$B$9)-1))</f>
        <v>1.0205475973758723E-8</v>
      </c>
      <c r="AV88">
        <f>SUMPRODUCT(A88^constants!$E$28:$J$28,constants!$E$27:$J$27)</f>
        <v>3.9454676867029946E-6</v>
      </c>
      <c r="AX88" s="17">
        <f t="shared" si="33"/>
        <v>0</v>
      </c>
      <c r="AY88">
        <f t="shared" si="44"/>
        <v>3.6690740488518225E-9</v>
      </c>
      <c r="AZ88">
        <f t="shared" si="45"/>
        <v>0</v>
      </c>
      <c r="BA88">
        <f t="shared" si="46"/>
        <v>6.6930353921367645E-9</v>
      </c>
      <c r="BC88">
        <f t="shared" si="47"/>
        <v>6.6930353921367645E-9</v>
      </c>
      <c r="BE88" s="4">
        <f t="shared" si="48"/>
        <v>0</v>
      </c>
    </row>
    <row r="89" spans="1:57" x14ac:dyDescent="0.2">
      <c r="A89">
        <f>front!A89</f>
        <v>237.35</v>
      </c>
      <c r="B89" s="1">
        <f t="shared" si="49"/>
        <v>0.46999999999999886</v>
      </c>
      <c r="C89" s="20">
        <f>front!B89</f>
        <v>3266.6</v>
      </c>
      <c r="D89" s="20">
        <f>front!C89</f>
        <v>9456.7999999999993</v>
      </c>
      <c r="E89" s="20">
        <f>front!D89</f>
        <v>3349.55</v>
      </c>
      <c r="F89" s="20">
        <f>front!E89</f>
        <v>10292.200000000001</v>
      </c>
      <c r="G89" s="20">
        <f>front!F89</f>
        <v>10321.200000000001</v>
      </c>
      <c r="H89" s="20">
        <f>front!H89</f>
        <v>9819.6</v>
      </c>
      <c r="I89" s="20">
        <f>front!I89</f>
        <v>16445</v>
      </c>
      <c r="J89" s="20">
        <f>front!J89</f>
        <v>9849.6</v>
      </c>
      <c r="K89" s="20"/>
      <c r="L89" s="4">
        <f>C89/(constants!$A$4+constants!$B$4*data!C89+constants!$C$4*data!C89^2+constants!$D$4*data!C89^3+constants!$E$4*data!C89^4+constants!$F$4*data!C89^5+constants!$G$4*data!C89^6+constants!$H$4*data!C89^7)</f>
        <v>3265.4288943899428</v>
      </c>
      <c r="M89" s="4">
        <f>D89/(constants!$A$4+constants!$B$4*data!D89+constants!$C$4*data!D89^2+constants!$D$4*data!D89^3+constants!$E$4*data!D89^4+constants!$F$4*data!D89^5+constants!$G$4*data!D89^6+constants!$H$4*data!D89^7)</f>
        <v>9464.0713289737923</v>
      </c>
      <c r="N89" s="4">
        <f>E89/(constants!$A$4+constants!$B$4*data!E89+constants!$C$4*data!E89^2+constants!$D$4*data!E89^3+constants!$E$4*data!E89^4+constants!$F$4*data!E89^5+constants!$G$4*data!E89^6+constants!$H$4*data!E89^7)</f>
        <v>3348.3892252344244</v>
      </c>
      <c r="O89" s="4">
        <f>F89/(constants!$A$4+constants!$B$4*data!F89+constants!$C$4*data!F89^2+constants!$D$4*data!F89^3+constants!$E$4*data!F89^4+constants!$F$4*data!F89^5+constants!$G$4*data!F89^6+constants!$H$4*data!F89^7)</f>
        <v>10301.878548205765</v>
      </c>
      <c r="P89" s="4">
        <f>G89/(constants!$A$4+constants!$B$4*data!G89+constants!$C$4*data!G89^2+constants!$D$4*data!G89^3+constants!$E$4*data!G89^4+constants!$F$4*data!G89^5+constants!$G$4*data!G89^6+constants!$H$4*data!G89^7)</f>
        <v>10330.967462172979</v>
      </c>
      <c r="Q89" s="4">
        <f>H89/(constants!$A$4+constants!$B$4*data!H89+constants!$C$4*data!H89^2+constants!$D$4*data!H89^3+constants!$E$4*data!H89^4+constants!$F$4*data!H89^5+constants!$G$4*data!H89^6+constants!$H$4*data!H89^7)</f>
        <v>9827.8799725528024</v>
      </c>
      <c r="R89" s="4">
        <f>I89/(constants!$A$4+constants!$B$4*data!I89+constants!$C$4*data!I89^2+constants!$D$4*data!I89^3+constants!$E$4*data!I89^4+constants!$F$4*data!I89^5+constants!$G$4*data!I89^6+constants!$H$4*data!I89^7)</f>
        <v>16480.818793701197</v>
      </c>
      <c r="S89" s="4">
        <f>J89/(constants!$A$4+constants!$B$4*data!J89+constants!$C$4*data!J89^2+constants!$D$4*data!J89^3+constants!$E$4*data!J89^4+constants!$F$4*data!J89^5+constants!$G$4*data!J89^6+constants!$H$4*data!J89^7)</f>
        <v>9857.9659149453219</v>
      </c>
      <c r="T89" s="4"/>
      <c r="U89" s="4">
        <f t="shared" si="34"/>
        <v>82.960330844481632</v>
      </c>
      <c r="V89" s="2">
        <f t="shared" si="35"/>
        <v>837.80721923197234</v>
      </c>
      <c r="W89" s="2">
        <f t="shared" si="36"/>
        <v>866.89613319918681</v>
      </c>
      <c r="X89" s="2">
        <f t="shared" si="37"/>
        <v>6652.9388211483947</v>
      </c>
      <c r="Y89" s="2">
        <f t="shared" si="38"/>
        <v>30.085942392519428</v>
      </c>
      <c r="Z89" s="2"/>
      <c r="AA89" s="4">
        <f t="shared" si="25"/>
        <v>138.26721807413605</v>
      </c>
      <c r="AB89" s="4">
        <f t="shared" si="26"/>
        <v>139.63453653866205</v>
      </c>
      <c r="AC89" s="4">
        <f t="shared" si="27"/>
        <v>144.48268886653113</v>
      </c>
      <c r="AD89" s="4">
        <f t="shared" si="28"/>
        <v>1108.8231368580657</v>
      </c>
      <c r="AE89" s="4">
        <f t="shared" si="29"/>
        <v>5.014323732086571</v>
      </c>
      <c r="AF89" s="4"/>
      <c r="AG89" s="4">
        <f t="shared" si="39"/>
        <v>1.0347202951937806</v>
      </c>
      <c r="AH89" s="4">
        <f t="shared" si="40"/>
        <v>4.5222033752786188E-3</v>
      </c>
      <c r="AI89" s="4"/>
      <c r="AJ89">
        <f>IF(front!E89&gt;$AJ$2,AA89,AB89)</f>
        <v>139.63453653866205</v>
      </c>
      <c r="AK89">
        <f t="shared" si="41"/>
        <v>1.6900655274747862</v>
      </c>
      <c r="AL89">
        <f>SUMPRODUCT($B$7:$B$456,AK$7:AK$456,EXP(constants!$B$32+constants!$A$32*ABS($A$7:$A$456-$A89)))</f>
        <v>0.38869921196050916</v>
      </c>
      <c r="AM89">
        <f t="shared" si="30"/>
        <v>1.3013663155142772</v>
      </c>
      <c r="AN89">
        <f t="shared" si="42"/>
        <v>0</v>
      </c>
      <c r="AP89" s="4">
        <f t="shared" si="31"/>
        <v>1103.7836398421939</v>
      </c>
      <c r="AQ89">
        <f>SUMPRODUCT($B$7:$B$456,AP$7:AP$456,EXP(constants!$B$32+constants!$A$32*ABS($A$7:$A$456-$A89)))</f>
        <v>18.61269483410295</v>
      </c>
      <c r="AR89" s="4">
        <f t="shared" si="32"/>
        <v>1085.1709450080909</v>
      </c>
      <c r="AS89">
        <f t="shared" si="43"/>
        <v>1085.1709450080909</v>
      </c>
      <c r="AT89" s="4"/>
      <c r="AU89" s="5">
        <f>SUMPRODUCT(constants!$B$13:$B$20,A89^constants!$A$13:$A$20)*constants!$C$10/((A89/1000000000)^5*(EXP(0.014388/(A89/1000000000)/constants!$B$9)-1))</f>
        <v>1.0521053718157082E-8</v>
      </c>
      <c r="AV89">
        <f>SUMPRODUCT(A89^constants!$E$28:$J$28,constants!$E$27:$J$27)</f>
        <v>3.9080480874947106E-6</v>
      </c>
      <c r="AX89" s="17">
        <f t="shared" si="33"/>
        <v>0</v>
      </c>
      <c r="AY89">
        <f t="shared" si="44"/>
        <v>3.6013202394260313E-9</v>
      </c>
      <c r="AZ89">
        <f t="shared" si="45"/>
        <v>0</v>
      </c>
      <c r="BA89">
        <f t="shared" si="46"/>
        <v>6.5694405454803395E-9</v>
      </c>
      <c r="BC89">
        <f t="shared" si="47"/>
        <v>6.5694405454803395E-9</v>
      </c>
      <c r="BE89" s="4">
        <f t="shared" si="48"/>
        <v>0</v>
      </c>
    </row>
    <row r="90" spans="1:57" x14ac:dyDescent="0.2">
      <c r="A90">
        <f>front!A90</f>
        <v>237.82</v>
      </c>
      <c r="B90" s="1">
        <f t="shared" si="49"/>
        <v>0.46999999999999886</v>
      </c>
      <c r="C90" s="20">
        <f>front!B90</f>
        <v>3254.8</v>
      </c>
      <c r="D90" s="20">
        <f>front!C90</f>
        <v>9206.7999999999993</v>
      </c>
      <c r="E90" s="20">
        <f>front!D90</f>
        <v>3324.25</v>
      </c>
      <c r="F90" s="20">
        <f>front!E90</f>
        <v>10058.4</v>
      </c>
      <c r="G90" s="20">
        <f>front!F90</f>
        <v>10056.200000000001</v>
      </c>
      <c r="H90" s="20">
        <f>front!H90</f>
        <v>9661.7999999999993</v>
      </c>
      <c r="I90" s="20">
        <f>front!I90</f>
        <v>16327.6</v>
      </c>
      <c r="J90" s="20">
        <f>front!J90</f>
        <v>9600</v>
      </c>
      <c r="K90" s="20"/>
      <c r="L90" s="4">
        <f>C90/(constants!$A$4+constants!$B$4*data!C90+constants!$C$4*data!C90^2+constants!$D$4*data!C90^3+constants!$E$4*data!C90^4+constants!$F$4*data!C90^5+constants!$G$4*data!C90^6+constants!$H$4*data!C90^7)</f>
        <v>3253.6276194642378</v>
      </c>
      <c r="M90" s="4">
        <f>D90/(constants!$A$4+constants!$B$4*data!D90+constants!$C$4*data!D90^2+constants!$D$4*data!D90^3+constants!$E$4*data!D90^4+constants!$F$4*data!D90^5+constants!$G$4*data!D90^6+constants!$H$4*data!D90^7)</f>
        <v>9213.4094493729881</v>
      </c>
      <c r="N90" s="4">
        <f>E90/(constants!$A$4+constants!$B$4*data!E90+constants!$C$4*data!E90^2+constants!$D$4*data!E90^3+constants!$E$4*data!E90^4+constants!$F$4*data!E90^5+constants!$G$4*data!E90^6+constants!$H$4*data!E90^7)</f>
        <v>3323.0858195715209</v>
      </c>
      <c r="O90" s="4">
        <f>F90/(constants!$A$4+constants!$B$4*data!F90+constants!$C$4*data!F90^2+constants!$D$4*data!F90^3+constants!$E$4*data!F90^4+constants!$F$4*data!F90^5+constants!$G$4*data!F90^6+constants!$H$4*data!F90^7)</f>
        <v>10067.374752879921</v>
      </c>
      <c r="P90" s="4">
        <f>G90/(constants!$A$4+constants!$B$4*data!G90+constants!$C$4*data!G90^2+constants!$D$4*data!G90^3+constants!$E$4*data!G90^4+constants!$F$4*data!G90^5+constants!$G$4*data!G90^6+constants!$H$4*data!G90^7)</f>
        <v>10065.168240795882</v>
      </c>
      <c r="Q90" s="4">
        <f>H90/(constants!$A$4+constants!$B$4*data!H90+constants!$C$4*data!H90^2+constants!$D$4*data!H90^3+constants!$E$4*data!H90^4+constants!$F$4*data!H90^5+constants!$G$4*data!H90^6+constants!$H$4*data!H90^7)</f>
        <v>9669.6342856490974</v>
      </c>
      <c r="R90" s="4">
        <f>I90/(constants!$A$4+constants!$B$4*data!I90+constants!$C$4*data!I90^2+constants!$D$4*data!I90^3+constants!$E$4*data!I90^4+constants!$F$4*data!I90^5+constants!$G$4*data!I90^6+constants!$H$4*data!I90^7)</f>
        <v>16362.797504194439</v>
      </c>
      <c r="S90" s="4">
        <f>J90/(constants!$A$4+constants!$B$4*data!J90+constants!$C$4*data!J90^2+constants!$D$4*data!J90^3+constants!$E$4*data!J90^4+constants!$F$4*data!J90^5+constants!$G$4*data!J90^6+constants!$H$4*data!J90^7)</f>
        <v>9607.6626626095094</v>
      </c>
      <c r="T90" s="4"/>
      <c r="U90" s="4">
        <f t="shared" si="34"/>
        <v>69.458200107283119</v>
      </c>
      <c r="V90" s="2">
        <f t="shared" si="35"/>
        <v>853.9653035069332</v>
      </c>
      <c r="W90" s="2">
        <f t="shared" si="36"/>
        <v>851.75879142289341</v>
      </c>
      <c r="X90" s="2">
        <f t="shared" si="37"/>
        <v>6693.1632185453418</v>
      </c>
      <c r="Y90" s="2">
        <f t="shared" si="38"/>
        <v>0</v>
      </c>
      <c r="Z90" s="2"/>
      <c r="AA90" s="4">
        <f t="shared" si="25"/>
        <v>115.76366684547186</v>
      </c>
      <c r="AB90" s="4">
        <f t="shared" si="26"/>
        <v>142.32755058448885</v>
      </c>
      <c r="AC90" s="4">
        <f t="shared" si="27"/>
        <v>141.95979857048223</v>
      </c>
      <c r="AD90" s="4">
        <f t="shared" si="28"/>
        <v>1115.5272030908902</v>
      </c>
      <c r="AE90" s="4">
        <f t="shared" si="29"/>
        <v>0</v>
      </c>
      <c r="AF90" s="4"/>
      <c r="AG90" s="4">
        <f t="shared" si="39"/>
        <v>0.99741615721976251</v>
      </c>
      <c r="AH90" s="4">
        <f t="shared" si="40"/>
        <v>0</v>
      </c>
      <c r="AI90" s="4"/>
      <c r="AJ90">
        <f>IF(front!E90&gt;$AJ$2,AA90,AB90)</f>
        <v>142.32755058448885</v>
      </c>
      <c r="AK90">
        <f t="shared" si="41"/>
        <v>6.7918025146998673</v>
      </c>
      <c r="AL90">
        <f>SUMPRODUCT($B$7:$B$456,AK$7:AK$456,EXP(constants!$B$32+constants!$A$32*ABS($A$7:$A$456-$A90)))</f>
        <v>0.39690611421594285</v>
      </c>
      <c r="AM90">
        <f t="shared" si="30"/>
        <v>6.3948964004839244</v>
      </c>
      <c r="AN90">
        <f t="shared" si="42"/>
        <v>0.51032673871164569</v>
      </c>
      <c r="AP90" s="4">
        <f t="shared" si="31"/>
        <v>1115.5272030908902</v>
      </c>
      <c r="AQ90">
        <f>SUMPRODUCT($B$7:$B$456,AP$7:AP$456,EXP(constants!$B$32+constants!$A$32*ABS($A$7:$A$456-$A90)))</f>
        <v>18.765121971435956</v>
      </c>
      <c r="AR90" s="4">
        <f t="shared" si="32"/>
        <v>1096.7620811194543</v>
      </c>
      <c r="AS90">
        <f t="shared" si="43"/>
        <v>1096.7620811194543</v>
      </c>
      <c r="AT90" s="4"/>
      <c r="AU90" s="5">
        <f>SUMPRODUCT(constants!$B$13:$B$20,A90^constants!$A$13:$A$20)*constants!$C$10/((A90/1000000000)^5*(EXP(0.014388/(A90/1000000000)/constants!$B$9)-1))</f>
        <v>1.0844709399727789E-8</v>
      </c>
      <c r="AV90">
        <f>SUMPRODUCT(A90^constants!$E$28:$J$28,constants!$E$27:$J$27)</f>
        <v>3.8711239409810311E-6</v>
      </c>
      <c r="AX90" s="17">
        <f t="shared" si="33"/>
        <v>2.1250521630722288E-8</v>
      </c>
      <c r="AY90">
        <f t="shared" si="44"/>
        <v>3.5295931611984735E-9</v>
      </c>
      <c r="AZ90">
        <f t="shared" si="45"/>
        <v>6.0206716922317112</v>
      </c>
      <c r="BA90">
        <f t="shared" si="46"/>
        <v>6.4385977587827421E-9</v>
      </c>
      <c r="BC90">
        <f t="shared" si="47"/>
        <v>6.4385977587827421E-9</v>
      </c>
      <c r="BE90" s="4">
        <f t="shared" si="48"/>
        <v>3.3004890858005447</v>
      </c>
    </row>
    <row r="91" spans="1:57" x14ac:dyDescent="0.2">
      <c r="A91">
        <f>front!A91</f>
        <v>238.29</v>
      </c>
      <c r="B91" s="1">
        <f t="shared" si="49"/>
        <v>0.46999999999999886</v>
      </c>
      <c r="C91" s="20">
        <f>front!B91</f>
        <v>3302.45</v>
      </c>
      <c r="D91" s="20">
        <f>front!C91</f>
        <v>9739.7999999999993</v>
      </c>
      <c r="E91" s="20">
        <f>front!D91</f>
        <v>3375.4</v>
      </c>
      <c r="F91" s="20">
        <f>front!E91</f>
        <v>10648.6</v>
      </c>
      <c r="G91" s="20">
        <f>front!F91</f>
        <v>10673.2</v>
      </c>
      <c r="H91" s="20">
        <f>front!H91</f>
        <v>10200</v>
      </c>
      <c r="I91" s="20">
        <f>front!I91</f>
        <v>16945.599999999999</v>
      </c>
      <c r="J91" s="20">
        <f>front!J91</f>
        <v>10209.799999999999</v>
      </c>
      <c r="K91" s="20"/>
      <c r="L91" s="4">
        <f>C91/(constants!$A$4+constants!$B$4*data!C91+constants!$C$4*data!C91^2+constants!$D$4*data!C91^3+constants!$E$4*data!C91^4+constants!$F$4*data!C91^5+constants!$G$4*data!C91^6+constants!$H$4*data!C91^7)</f>
        <v>3301.2830646400885</v>
      </c>
      <c r="M91" s="4">
        <f>D91/(constants!$A$4+constants!$B$4*data!D91+constants!$C$4*data!D91^2+constants!$D$4*data!D91^3+constants!$E$4*data!D91^4+constants!$F$4*data!D91^5+constants!$G$4*data!D91^6+constants!$H$4*data!D91^7)</f>
        <v>9747.8532479073656</v>
      </c>
      <c r="N91" s="4">
        <f>E91/(constants!$A$4+constants!$B$4*data!E91+constants!$C$4*data!E91^2+constants!$D$4*data!E91^3+constants!$E$4*data!E91^4+constants!$F$4*data!E91^5+constants!$G$4*data!E91^6+constants!$H$4*data!E91^7)</f>
        <v>3374.2429369113756</v>
      </c>
      <c r="O91" s="4">
        <f>F91/(constants!$A$4+constants!$B$4*data!F91+constants!$C$4*data!F91^2+constants!$D$4*data!F91^3+constants!$E$4*data!F91^4+constants!$F$4*data!F91^5+constants!$G$4*data!F91^6+constants!$H$4*data!F91^7)</f>
        <v>10659.395865069269</v>
      </c>
      <c r="P91" s="4">
        <f>G91/(constants!$A$4+constants!$B$4*data!G91+constants!$C$4*data!G91^2+constants!$D$4*data!G91^3+constants!$E$4*data!G91^4+constants!$F$4*data!G91^5+constants!$G$4*data!G91^6+constants!$H$4*data!G91^7)</f>
        <v>10684.074953798532</v>
      </c>
      <c r="Q91" s="4">
        <f>H91/(constants!$A$4+constants!$B$4*data!H91+constants!$C$4*data!H91^2+constants!$D$4*data!H91^3+constants!$E$4*data!H91^4+constants!$F$4*data!H91^5+constants!$G$4*data!H91^6+constants!$H$4*data!H91^7)</f>
        <v>10209.398230280023</v>
      </c>
      <c r="R91" s="4">
        <f>I91/(constants!$A$4+constants!$B$4*data!I91+constants!$C$4*data!I91^2+constants!$D$4*data!I91^3+constants!$E$4*data!I91^4+constants!$F$4*data!I91^5+constants!$G$4*data!I91^6+constants!$H$4*data!I91^7)</f>
        <v>16984.114571835824</v>
      </c>
      <c r="S91" s="4">
        <f>J91/(constants!$A$4+constants!$B$4*data!J91+constants!$C$4*data!J91^2+constants!$D$4*data!J91^3+constants!$E$4*data!J91^4+constants!$F$4*data!J91^5+constants!$G$4*data!J91^6+constants!$H$4*data!J91^7)</f>
        <v>10219.227854195862</v>
      </c>
      <c r="T91" s="4"/>
      <c r="U91" s="4">
        <f t="shared" si="34"/>
        <v>72.959872271287168</v>
      </c>
      <c r="V91" s="2">
        <f t="shared" si="35"/>
        <v>911.54261716190376</v>
      </c>
      <c r="W91" s="2">
        <f t="shared" si="36"/>
        <v>936.22170589116649</v>
      </c>
      <c r="X91" s="2">
        <f t="shared" si="37"/>
        <v>6774.7163415558007</v>
      </c>
      <c r="Y91" s="2">
        <f t="shared" si="38"/>
        <v>9.8296239158389653</v>
      </c>
      <c r="Z91" s="2"/>
      <c r="AA91" s="4">
        <f t="shared" si="25"/>
        <v>121.59978711881195</v>
      </c>
      <c r="AB91" s="4">
        <f t="shared" si="26"/>
        <v>151.92376952698396</v>
      </c>
      <c r="AC91" s="4">
        <f t="shared" si="27"/>
        <v>156.03695098186108</v>
      </c>
      <c r="AD91" s="4">
        <f t="shared" si="28"/>
        <v>1129.1193902593</v>
      </c>
      <c r="AE91" s="4">
        <f t="shared" si="29"/>
        <v>1.6382706526398276</v>
      </c>
      <c r="AF91" s="4"/>
      <c r="AG91" s="4">
        <f t="shared" si="39"/>
        <v>1.0270739823510406</v>
      </c>
      <c r="AH91" s="4">
        <f t="shared" si="40"/>
        <v>1.4509277466784112E-3</v>
      </c>
      <c r="AI91" s="4"/>
      <c r="AJ91">
        <f>IF(front!E91&gt;$AJ$2,AA91,AB91)</f>
        <v>151.92376952698396</v>
      </c>
      <c r="AK91">
        <f t="shared" si="41"/>
        <v>2.9478968445823739</v>
      </c>
      <c r="AL91">
        <f>SUMPRODUCT($B$7:$B$456,AK$7:AK$456,EXP(constants!$B$32+constants!$A$32*ABS($A$7:$A$456-$A91)))</f>
        <v>0.40522291926591297</v>
      </c>
      <c r="AM91">
        <f t="shared" si="30"/>
        <v>2.542673925316461</v>
      </c>
      <c r="AN91">
        <f t="shared" si="42"/>
        <v>0</v>
      </c>
      <c r="AP91" s="4">
        <f t="shared" si="31"/>
        <v>1127.4728950375538</v>
      </c>
      <c r="AQ91">
        <f>SUMPRODUCT($B$7:$B$456,AP$7:AP$456,EXP(constants!$B$32+constants!$A$32*ABS($A$7:$A$456-$A91)))</f>
        <v>18.915970647656639</v>
      </c>
      <c r="AR91" s="4">
        <f t="shared" si="32"/>
        <v>1108.5569243898972</v>
      </c>
      <c r="AS91">
        <f t="shared" si="43"/>
        <v>1108.5569243898972</v>
      </c>
      <c r="AT91" s="4"/>
      <c r="AU91" s="5">
        <f>SUMPRODUCT(constants!$B$13:$B$20,A91^constants!$A$13:$A$20)*constants!$C$10/((A91/1000000000)^5*(EXP(0.014388/(A91/1000000000)/constants!$B$9)-1))</f>
        <v>1.1176601701560711E-8</v>
      </c>
      <c r="AV91">
        <f>SUMPRODUCT(A91^constants!$E$28:$J$28,constants!$E$27:$J$27)</f>
        <v>3.8346893739430528E-6</v>
      </c>
      <c r="AX91" s="17">
        <f t="shared" si="33"/>
        <v>0</v>
      </c>
      <c r="AY91">
        <f t="shared" si="44"/>
        <v>3.459172271242186E-9</v>
      </c>
      <c r="AZ91">
        <f t="shared" si="45"/>
        <v>0</v>
      </c>
      <c r="BA91">
        <f t="shared" si="46"/>
        <v>6.3101376888719988E-9</v>
      </c>
      <c r="BC91">
        <f t="shared" si="47"/>
        <v>6.3101376888719988E-9</v>
      </c>
      <c r="BE91" s="4">
        <f t="shared" si="48"/>
        <v>0</v>
      </c>
    </row>
    <row r="92" spans="1:57" x14ac:dyDescent="0.2">
      <c r="A92">
        <f>front!A92</f>
        <v>238.76</v>
      </c>
      <c r="B92" s="1">
        <f t="shared" si="49"/>
        <v>0.46999999999999886</v>
      </c>
      <c r="C92" s="20">
        <f>front!B92</f>
        <v>3224.7</v>
      </c>
      <c r="D92" s="20">
        <f>front!C92</f>
        <v>8986.7999999999993</v>
      </c>
      <c r="E92" s="20">
        <f>front!D92</f>
        <v>3306.75</v>
      </c>
      <c r="F92" s="20">
        <f>front!E92</f>
        <v>9888.7999999999993</v>
      </c>
      <c r="G92" s="20">
        <f>front!F92</f>
        <v>9911.2000000000007</v>
      </c>
      <c r="H92" s="20">
        <f>front!H92</f>
        <v>9417</v>
      </c>
      <c r="I92" s="20">
        <f>front!I92</f>
        <v>16127.4</v>
      </c>
      <c r="J92" s="20">
        <f>front!J92</f>
        <v>9384.4</v>
      </c>
      <c r="K92" s="20"/>
      <c r="L92" s="4">
        <f>C92/(constants!$A$4+constants!$B$4*data!C92+constants!$C$4*data!C92^2+constants!$D$4*data!C92^3+constants!$E$4*data!C92^4+constants!$F$4*data!C92^5+constants!$G$4*data!C92^6+constants!$H$4*data!C92^7)</f>
        <v>3223.5245857514005</v>
      </c>
      <c r="M92" s="4">
        <f>D92/(constants!$A$4+constants!$B$4*data!D92+constants!$C$4*data!D92^2+constants!$D$4*data!D92^3+constants!$E$4*data!D92^4+constants!$F$4*data!D92^5+constants!$G$4*data!D92^6+constants!$H$4*data!D92^7)</f>
        <v>8992.849512034747</v>
      </c>
      <c r="N92" s="4">
        <f>E92/(constants!$A$4+constants!$B$4*data!E92+constants!$C$4*data!E92^2+constants!$D$4*data!E92^3+constants!$E$4*data!E92^4+constants!$F$4*data!E92^5+constants!$G$4*data!E92^6+constants!$H$4*data!E92^7)</f>
        <v>3305.5835949059438</v>
      </c>
      <c r="O92" s="4">
        <f>F92/(constants!$A$4+constants!$B$4*data!F92+constants!$C$4*data!F92^2+constants!$D$4*data!F92^3+constants!$E$4*data!F92^4+constants!$F$4*data!F92^5+constants!$G$4*data!F92^6+constants!$H$4*data!F92^7)</f>
        <v>9897.2787949009835</v>
      </c>
      <c r="P92" s="4">
        <f>G92/(constants!$A$4+constants!$B$4*data!G92+constants!$C$4*data!G92^2+constants!$D$4*data!G92^3+constants!$E$4*data!G92^4+constants!$F$4*data!G92^5+constants!$G$4*data!G92^6+constants!$H$4*data!G92^7)</f>
        <v>9919.7435934751684</v>
      </c>
      <c r="Q92" s="4">
        <f>H92/(constants!$A$4+constants!$B$4*data!H92+constants!$C$4*data!H92^2+constants!$D$4*data!H92^3+constants!$E$4*data!H92^4+constants!$F$4*data!H92^5+constants!$G$4*data!H92^6+constants!$H$4*data!H92^7)</f>
        <v>9424.1641412610043</v>
      </c>
      <c r="R92" s="4">
        <f>I92/(constants!$A$4+constants!$B$4*data!I92+constants!$C$4*data!I92^2+constants!$D$4*data!I92^3+constants!$E$4*data!I92^4+constants!$F$4*data!I92^5+constants!$G$4*data!I92^6+constants!$H$4*data!I92^7)</f>
        <v>16161.54776236038</v>
      </c>
      <c r="S92" s="4">
        <f>J92/(constants!$A$4+constants!$B$4*data!J92+constants!$C$4*data!J92^2+constants!$D$4*data!J92^3+constants!$E$4*data!J92^4+constants!$F$4*data!J92^5+constants!$G$4*data!J92^6+constants!$H$4*data!J92^7)</f>
        <v>9391.4768561064193</v>
      </c>
      <c r="T92" s="4"/>
      <c r="U92" s="4">
        <f t="shared" si="34"/>
        <v>82.059009154543219</v>
      </c>
      <c r="V92" s="2">
        <f t="shared" si="35"/>
        <v>904.42928286623646</v>
      </c>
      <c r="W92" s="2">
        <f t="shared" si="36"/>
        <v>926.89408144042136</v>
      </c>
      <c r="X92" s="2">
        <f t="shared" si="37"/>
        <v>6737.3836210993759</v>
      </c>
      <c r="Y92" s="2">
        <f t="shared" si="38"/>
        <v>0</v>
      </c>
      <c r="Z92" s="2"/>
      <c r="AA92" s="4">
        <f t="shared" si="25"/>
        <v>136.76501525757203</v>
      </c>
      <c r="AB92" s="4">
        <f t="shared" si="26"/>
        <v>150.73821381103943</v>
      </c>
      <c r="AC92" s="4">
        <f t="shared" si="27"/>
        <v>154.48234690673689</v>
      </c>
      <c r="AD92" s="4">
        <f t="shared" si="28"/>
        <v>1122.8972701832295</v>
      </c>
      <c r="AE92" s="4">
        <f t="shared" si="29"/>
        <v>0</v>
      </c>
      <c r="AF92" s="4"/>
      <c r="AG92" s="4">
        <f t="shared" si="39"/>
        <v>1.0248386457623213</v>
      </c>
      <c r="AH92" s="4">
        <f t="shared" si="40"/>
        <v>0</v>
      </c>
      <c r="AI92" s="4"/>
      <c r="AJ92">
        <f>IF(front!E92&gt;$AJ$2,AA92,AB92)</f>
        <v>150.73821381103943</v>
      </c>
      <c r="AK92">
        <f t="shared" si="41"/>
        <v>3.2465953216986065</v>
      </c>
      <c r="AL92">
        <f>SUMPRODUCT($B$7:$B$456,AK$7:AK$456,EXP(constants!$B$32+constants!$A$32*ABS($A$7:$A$456-$A92)))</f>
        <v>0.41368592289981149</v>
      </c>
      <c r="AM92">
        <f t="shared" si="30"/>
        <v>2.8329093987987952</v>
      </c>
      <c r="AN92">
        <f t="shared" si="42"/>
        <v>0</v>
      </c>
      <c r="AP92" s="4">
        <f t="shared" si="31"/>
        <v>1122.8972701832295</v>
      </c>
      <c r="AQ92">
        <f>SUMPRODUCT($B$7:$B$456,AP$7:AP$456,EXP(constants!$B$32+constants!$A$32*ABS($A$7:$A$456-$A92)))</f>
        <v>19.065202776859884</v>
      </c>
      <c r="AR92" s="4">
        <f t="shared" si="32"/>
        <v>1103.8320674063696</v>
      </c>
      <c r="AS92">
        <f t="shared" si="43"/>
        <v>1103.8320674063696</v>
      </c>
      <c r="AT92" s="4"/>
      <c r="AU92" s="5">
        <f>SUMPRODUCT(constants!$B$13:$B$20,A92^constants!$A$13:$A$20)*constants!$C$10/((A92/1000000000)^5*(EXP(0.014388/(A92/1000000000)/constants!$B$9)-1))</f>
        <v>1.1516891272475947E-8</v>
      </c>
      <c r="AV92">
        <f>SUMPRODUCT(A92^constants!$E$28:$J$28,constants!$E$27:$J$27)</f>
        <v>3.7987385594949268E-6</v>
      </c>
      <c r="AX92" s="17">
        <f t="shared" si="33"/>
        <v>0</v>
      </c>
      <c r="AY92">
        <f t="shared" si="44"/>
        <v>3.4414098590383155E-9</v>
      </c>
      <c r="AZ92">
        <f t="shared" si="45"/>
        <v>0</v>
      </c>
      <c r="BA92">
        <f t="shared" si="46"/>
        <v>6.2777359297503938E-9</v>
      </c>
      <c r="BC92">
        <f t="shared" si="47"/>
        <v>6.2777359297503938E-9</v>
      </c>
      <c r="BE92" s="4">
        <f t="shared" si="48"/>
        <v>0</v>
      </c>
    </row>
    <row r="93" spans="1:57" x14ac:dyDescent="0.2">
      <c r="A93">
        <f>front!A93</f>
        <v>239.23</v>
      </c>
      <c r="B93" s="1">
        <f t="shared" si="49"/>
        <v>0.46999999999999886</v>
      </c>
      <c r="C93" s="20">
        <f>front!B93</f>
        <v>3356.05</v>
      </c>
      <c r="D93" s="20">
        <f>front!C93</f>
        <v>10280.4</v>
      </c>
      <c r="E93" s="20">
        <f>front!D93</f>
        <v>3428.4</v>
      </c>
      <c r="F93" s="20">
        <f>front!E93</f>
        <v>11123.2</v>
      </c>
      <c r="G93" s="20">
        <f>front!F93</f>
        <v>11155.2</v>
      </c>
      <c r="H93" s="20">
        <f>front!H93</f>
        <v>10735.4</v>
      </c>
      <c r="I93" s="20">
        <f>front!I93</f>
        <v>17540.8</v>
      </c>
      <c r="J93" s="20">
        <f>front!J93</f>
        <v>10671</v>
      </c>
      <c r="K93" s="20"/>
      <c r="L93" s="4">
        <f>C93/(constants!$A$4+constants!$B$4*data!C93+constants!$C$4*data!C93^2+constants!$D$4*data!C93^3+constants!$E$4*data!C93^4+constants!$F$4*data!C93^5+constants!$G$4*data!C93^6+constants!$H$4*data!C93^7)</f>
        <v>3354.8901364422341</v>
      </c>
      <c r="M93" s="4">
        <f>D93/(constants!$A$4+constants!$B$4*data!D93+constants!$C$4*data!D93^2+constants!$D$4*data!D93^3+constants!$E$4*data!D93^4+constants!$F$4*data!D93^5+constants!$G$4*data!D93^6+constants!$H$4*data!D93^7)</f>
        <v>10290.042471315961</v>
      </c>
      <c r="N93" s="4">
        <f>E93/(constants!$A$4+constants!$B$4*data!E93+constants!$C$4*data!E93^2+constants!$D$4*data!E93^3+constants!$E$4*data!E93^4+constants!$F$4*data!E93^5+constants!$G$4*data!E93^6+constants!$H$4*data!E93^7)</f>
        <v>3427.2512832916982</v>
      </c>
      <c r="O93" s="4">
        <f>F93/(constants!$A$4+constants!$B$4*data!F93+constants!$C$4*data!F93^2+constants!$D$4*data!F93^3+constants!$E$4*data!F93^4+constants!$F$4*data!F93^5+constants!$G$4*data!F93^6+constants!$H$4*data!F93^7)</f>
        <v>11135.56607830487</v>
      </c>
      <c r="P93" s="4">
        <f>G93/(constants!$A$4+constants!$B$4*data!G93+constants!$C$4*data!G93^2+constants!$D$4*data!G93^3+constants!$E$4*data!G93^4+constants!$F$4*data!G93^5+constants!$G$4*data!G93^6+constants!$H$4*data!G93^7)</f>
        <v>11167.675297904243</v>
      </c>
      <c r="Q93" s="4">
        <f>H93/(constants!$A$4+constants!$B$4*data!H93+constants!$C$4*data!H93^2+constants!$D$4*data!H93^3+constants!$E$4*data!H93^4+constants!$F$4*data!H93^5+constants!$G$4*data!H93^6+constants!$H$4*data!H93^7)</f>
        <v>10746.476053506916</v>
      </c>
      <c r="R93" s="4">
        <f>I93/(constants!$A$4+constants!$B$4*data!I93+constants!$C$4*data!I93^2+constants!$D$4*data!I93^3+constants!$E$4*data!I93^4+constants!$F$4*data!I93^5+constants!$G$4*data!I93^6+constants!$H$4*data!I93^7)</f>
        <v>17582.61561262951</v>
      </c>
      <c r="S93" s="4">
        <f>J93/(constants!$A$4+constants!$B$4*data!J93+constants!$C$4*data!J93^2+constants!$D$4*data!J93^3+constants!$E$4*data!J93^4+constants!$F$4*data!J93^5+constants!$G$4*data!J93^6+constants!$H$4*data!J93^7)</f>
        <v>10681.86787052414</v>
      </c>
      <c r="T93" s="4"/>
      <c r="U93" s="4">
        <f t="shared" si="34"/>
        <v>72.361146849464149</v>
      </c>
      <c r="V93" s="2">
        <f t="shared" si="35"/>
        <v>845.5236069889088</v>
      </c>
      <c r="W93" s="2">
        <f t="shared" si="36"/>
        <v>877.63282658828211</v>
      </c>
      <c r="X93" s="2">
        <f t="shared" si="37"/>
        <v>6836.1395591225937</v>
      </c>
      <c r="Y93" s="2">
        <f t="shared" si="38"/>
        <v>0</v>
      </c>
      <c r="Z93" s="2"/>
      <c r="AA93" s="4">
        <f t="shared" si="25"/>
        <v>120.60191141577357</v>
      </c>
      <c r="AB93" s="4">
        <f t="shared" si="26"/>
        <v>140.92060116481815</v>
      </c>
      <c r="AC93" s="4">
        <f t="shared" si="27"/>
        <v>146.27213776471368</v>
      </c>
      <c r="AD93" s="4">
        <f t="shared" si="28"/>
        <v>1139.356593187099</v>
      </c>
      <c r="AE93" s="4">
        <f t="shared" si="29"/>
        <v>0</v>
      </c>
      <c r="AF93" s="4"/>
      <c r="AG93" s="4">
        <f t="shared" si="39"/>
        <v>1.0379755447795491</v>
      </c>
      <c r="AH93" s="4">
        <f t="shared" si="40"/>
        <v>0</v>
      </c>
      <c r="AI93" s="4"/>
      <c r="AJ93">
        <f>IF(front!E93&gt;$AJ$2,AA93,AB93)</f>
        <v>140.92060116481815</v>
      </c>
      <c r="AK93">
        <f t="shared" si="41"/>
        <v>1.2676584772117963</v>
      </c>
      <c r="AL93">
        <f>SUMPRODUCT($B$7:$B$456,AK$7:AK$456,EXP(constants!$B$32+constants!$A$32*ABS($A$7:$A$456-$A93)))</f>
        <v>0.42229615628024619</v>
      </c>
      <c r="AM93">
        <f t="shared" si="30"/>
        <v>0.84536232093155006</v>
      </c>
      <c r="AN93">
        <f t="shared" si="42"/>
        <v>0</v>
      </c>
      <c r="AP93" s="4">
        <f t="shared" si="31"/>
        <v>1139.356593187099</v>
      </c>
      <c r="AQ93">
        <f>SUMPRODUCT($B$7:$B$456,AP$7:AP$456,EXP(constants!$B$32+constants!$A$32*ABS($A$7:$A$456-$A93)))</f>
        <v>19.212920476697423</v>
      </c>
      <c r="AR93" s="4">
        <f t="shared" si="32"/>
        <v>1120.1436727104015</v>
      </c>
      <c r="AS93">
        <f t="shared" si="43"/>
        <v>1120.1436727104015</v>
      </c>
      <c r="AT93" s="4"/>
      <c r="AU93" s="5">
        <f>SUMPRODUCT(constants!$B$13:$B$20,A93^constants!$A$13:$A$20)*constants!$C$10/((A93/1000000000)^5*(EXP(0.014388/(A93/1000000000)/constants!$B$9)-1))</f>
        <v>1.1865740729038305E-8</v>
      </c>
      <c r="AV93">
        <f>SUMPRODUCT(A93^constants!$E$28:$J$28,constants!$E$27:$J$27)</f>
        <v>3.7632657169133139E-6</v>
      </c>
      <c r="AX93" s="17">
        <f t="shared" si="33"/>
        <v>0</v>
      </c>
      <c r="AY93">
        <f t="shared" si="44"/>
        <v>3.3596277054419046E-9</v>
      </c>
      <c r="AZ93">
        <f t="shared" si="45"/>
        <v>0</v>
      </c>
      <c r="BA93">
        <f t="shared" si="46"/>
        <v>6.128550919805655E-9</v>
      </c>
      <c r="BC93">
        <f t="shared" si="47"/>
        <v>6.128550919805655E-9</v>
      </c>
      <c r="BE93" s="4">
        <f t="shared" si="48"/>
        <v>0</v>
      </c>
    </row>
    <row r="94" spans="1:57" x14ac:dyDescent="0.2">
      <c r="A94">
        <f>front!A94</f>
        <v>239.7</v>
      </c>
      <c r="B94" s="1">
        <f t="shared" si="49"/>
        <v>0.46999999999999886</v>
      </c>
      <c r="C94" s="20">
        <f>front!B94</f>
        <v>3319</v>
      </c>
      <c r="D94" s="20">
        <f>front!C94</f>
        <v>9963.6</v>
      </c>
      <c r="E94" s="20">
        <f>front!D94</f>
        <v>3396.9</v>
      </c>
      <c r="F94" s="20">
        <f>front!E94</f>
        <v>10830.4</v>
      </c>
      <c r="G94" s="20">
        <f>front!F94</f>
        <v>10833.4</v>
      </c>
      <c r="H94" s="20">
        <f>front!H94</f>
        <v>10365.200000000001</v>
      </c>
      <c r="I94" s="20">
        <f>front!I94</f>
        <v>17263.599999999999</v>
      </c>
      <c r="J94" s="20">
        <f>front!J94</f>
        <v>10381.4</v>
      </c>
      <c r="K94" s="20"/>
      <c r="L94" s="4">
        <f>C94/(constants!$A$4+constants!$B$4*data!C94+constants!$C$4*data!C94^2+constants!$D$4*data!C94^3+constants!$E$4*data!C94^4+constants!$F$4*data!C94^5+constants!$G$4*data!C94^6+constants!$H$4*data!C94^7)</f>
        <v>3317.8351409355159</v>
      </c>
      <c r="M94" s="4">
        <f>D94/(constants!$A$4+constants!$B$4*data!D94+constants!$C$4*data!D94^2+constants!$D$4*data!D94^3+constants!$E$4*data!D94^4+constants!$F$4*data!D94^5+constants!$G$4*data!D94^6+constants!$H$4*data!D94^7)</f>
        <v>9972.2960150284398</v>
      </c>
      <c r="N94" s="4">
        <f>E94/(constants!$A$4+constants!$B$4*data!E94+constants!$C$4*data!E94^2+constants!$D$4*data!E94^3+constants!$E$4*data!E94^4+constants!$F$4*data!E94^5+constants!$G$4*data!E94^6+constants!$H$4*data!E94^7)</f>
        <v>3395.7462031403284</v>
      </c>
      <c r="O94" s="4">
        <f>F94/(constants!$A$4+constants!$B$4*data!F94+constants!$C$4*data!F94^2+constants!$D$4*data!F94^3+constants!$E$4*data!F94^4+constants!$F$4*data!F94^5+constants!$G$4*data!F94^6+constants!$H$4*data!F94^7)</f>
        <v>10841.786310820144</v>
      </c>
      <c r="P94" s="4">
        <f>G94/(constants!$A$4+constants!$B$4*data!G94+constants!$C$4*data!G94^2+constants!$D$4*data!G94^3+constants!$E$4*data!G94^4+constants!$F$4*data!G94^5+constants!$G$4*data!G94^6+constants!$H$4*data!G94^7)</f>
        <v>10844.796169550606</v>
      </c>
      <c r="Q94" s="4">
        <f>H94/(constants!$A$4+constants!$B$4*data!H94+constants!$C$4*data!H94^2+constants!$D$4*data!H94^3+constants!$E$4*data!H94^4+constants!$F$4*data!H94^5+constants!$G$4*data!H94^6+constants!$H$4*data!H94^7)</f>
        <v>10375.103045312535</v>
      </c>
      <c r="R94" s="4">
        <f>I94/(constants!$A$4+constants!$B$4*data!I94+constants!$C$4*data!I94^2+constants!$D$4*data!I94^3+constants!$E$4*data!I94^4+constants!$F$4*data!I94^5+constants!$G$4*data!I94^6+constants!$H$4*data!I94^7)</f>
        <v>17303.865486722032</v>
      </c>
      <c r="S94" s="4">
        <f>J94/(constants!$A$4+constants!$B$4*data!J94+constants!$C$4*data!J94^2+constants!$D$4*data!J94^3+constants!$E$4*data!J94^4+constants!$F$4*data!J94^5+constants!$G$4*data!J94^6+constants!$H$4*data!J94^7)</f>
        <v>10391.353170574417</v>
      </c>
      <c r="T94" s="4"/>
      <c r="U94" s="4">
        <f t="shared" si="34"/>
        <v>77.911062204812424</v>
      </c>
      <c r="V94" s="2">
        <f t="shared" si="35"/>
        <v>869.49029579170383</v>
      </c>
      <c r="W94" s="2">
        <f t="shared" si="36"/>
        <v>872.50015452216576</v>
      </c>
      <c r="X94" s="2">
        <f t="shared" si="37"/>
        <v>6928.7624414094971</v>
      </c>
      <c r="Y94" s="2">
        <f t="shared" si="38"/>
        <v>16.250125261882204</v>
      </c>
      <c r="Z94" s="2"/>
      <c r="AA94" s="4">
        <f t="shared" si="25"/>
        <v>129.85177034135404</v>
      </c>
      <c r="AB94" s="4">
        <f t="shared" si="26"/>
        <v>144.9150492986173</v>
      </c>
      <c r="AC94" s="4">
        <f t="shared" si="27"/>
        <v>145.41669242036096</v>
      </c>
      <c r="AD94" s="4">
        <f t="shared" si="28"/>
        <v>1154.7937402349162</v>
      </c>
      <c r="AE94" s="4">
        <f t="shared" si="29"/>
        <v>2.7083542103137006</v>
      </c>
      <c r="AF94" s="4"/>
      <c r="AG94" s="4">
        <f t="shared" si="39"/>
        <v>1.0034616357940158</v>
      </c>
      <c r="AH94" s="4">
        <f t="shared" si="40"/>
        <v>2.3453142461291386E-3</v>
      </c>
      <c r="AI94" s="4"/>
      <c r="AJ94">
        <f>IF(front!E94&gt;$AJ$2,AA94,AB94)</f>
        <v>144.9150492986173</v>
      </c>
      <c r="AK94">
        <f t="shared" si="41"/>
        <v>6.078840826240878</v>
      </c>
      <c r="AL94">
        <f>SUMPRODUCT($B$7:$B$456,AK$7:AK$456,EXP(constants!$B$32+constants!$A$32*ABS($A$7:$A$456-$A94)))</f>
        <v>0.4310741355691089</v>
      </c>
      <c r="AM94">
        <f t="shared" si="30"/>
        <v>5.6477666906717694</v>
      </c>
      <c r="AN94">
        <f t="shared" si="42"/>
        <v>0</v>
      </c>
      <c r="AP94" s="4">
        <f t="shared" si="31"/>
        <v>1152.0717893418253</v>
      </c>
      <c r="AQ94">
        <f>SUMPRODUCT($B$7:$B$456,AP$7:AP$456,EXP(constants!$B$32+constants!$A$32*ABS($A$7:$A$456-$A94)))</f>
        <v>19.359045847010059</v>
      </c>
      <c r="AR94" s="4">
        <f t="shared" si="32"/>
        <v>1132.7127434948152</v>
      </c>
      <c r="AS94">
        <f t="shared" si="43"/>
        <v>1132.7127434948152</v>
      </c>
      <c r="AT94" s="4"/>
      <c r="AU94" s="5">
        <f>SUMPRODUCT(constants!$B$13:$B$20,A94^constants!$A$13:$A$20)*constants!$C$10/((A94/1000000000)^5*(EXP(0.014388/(A94/1000000000)/constants!$B$9)-1))</f>
        <v>1.2223314657191394E-8</v>
      </c>
      <c r="AV94">
        <f>SUMPRODUCT(A94^constants!$E$28:$J$28,constants!$E$27:$J$27)</f>
        <v>3.7282651114690078E-6</v>
      </c>
      <c r="AX94" s="17">
        <f t="shared" si="33"/>
        <v>0</v>
      </c>
      <c r="AY94">
        <f t="shared" si="44"/>
        <v>3.2914480152893885E-9</v>
      </c>
      <c r="AZ94">
        <f t="shared" si="45"/>
        <v>0</v>
      </c>
      <c r="BA94">
        <f t="shared" si="46"/>
        <v>6.0041791919146606E-9</v>
      </c>
      <c r="BC94">
        <f t="shared" si="47"/>
        <v>6.0041791919146606E-9</v>
      </c>
      <c r="BE94" s="4">
        <f t="shared" si="48"/>
        <v>0</v>
      </c>
    </row>
    <row r="95" spans="1:57" x14ac:dyDescent="0.2">
      <c r="A95">
        <f>front!A95</f>
        <v>240.17</v>
      </c>
      <c r="B95" s="1">
        <f t="shared" si="49"/>
        <v>0.46999999999999886</v>
      </c>
      <c r="C95" s="20">
        <f>front!B95</f>
        <v>3322.15</v>
      </c>
      <c r="D95" s="20">
        <f>front!C95</f>
        <v>9854.6</v>
      </c>
      <c r="E95" s="20">
        <f>front!D95</f>
        <v>3400.8</v>
      </c>
      <c r="F95" s="20">
        <f>front!E95</f>
        <v>10624.4</v>
      </c>
      <c r="G95" s="20">
        <f>front!F95</f>
        <v>10688</v>
      </c>
      <c r="H95" s="20">
        <f>front!H95</f>
        <v>10276</v>
      </c>
      <c r="I95" s="20">
        <f>front!I95</f>
        <v>17187.8</v>
      </c>
      <c r="J95" s="20">
        <f>front!J95</f>
        <v>10285</v>
      </c>
      <c r="K95" s="20"/>
      <c r="L95" s="4">
        <f>C95/(constants!$A$4+constants!$B$4*data!C95+constants!$C$4*data!C95^2+constants!$D$4*data!C95^3+constants!$E$4*data!C95^4+constants!$F$4*data!C95^5+constants!$G$4*data!C95^6+constants!$H$4*data!C95^7)</f>
        <v>3320.9855469606291</v>
      </c>
      <c r="M95" s="4">
        <f>D95/(constants!$A$4+constants!$B$4*data!D95+constants!$C$4*data!D95^2+constants!$D$4*data!D95^3+constants!$E$4*data!D95^4+constants!$F$4*data!D95^5+constants!$G$4*data!D95^6+constants!$H$4*data!D95^7)</f>
        <v>9862.9802762289764</v>
      </c>
      <c r="N95" s="4">
        <f>E95/(constants!$A$4+constants!$B$4*data!E95+constants!$C$4*data!E95^2+constants!$D$4*data!E95^3+constants!$E$4*data!E95^4+constants!$F$4*data!E95^5+constants!$G$4*data!E95^6+constants!$H$4*data!E95^7)</f>
        <v>3399.646813088109</v>
      </c>
      <c r="O95" s="4">
        <f>F95/(constants!$A$4+constants!$B$4*data!F95+constants!$C$4*data!F95^2+constants!$D$4*data!F95^3+constants!$E$4*data!F95^4+constants!$F$4*data!F95^5+constants!$G$4*data!F95^6+constants!$H$4*data!F95^7)</f>
        <v>10635.118309274141</v>
      </c>
      <c r="P95" s="4">
        <f>G95/(constants!$A$4+constants!$B$4*data!G95+constants!$C$4*data!G95^2+constants!$D$4*data!G95^3+constants!$E$4*data!G95^4+constants!$F$4*data!G95^5+constants!$G$4*data!G95^6+constants!$H$4*data!G95^7)</f>
        <v>10698.922657471621</v>
      </c>
      <c r="Q95" s="4">
        <f>H95/(constants!$A$4+constants!$B$4*data!H95+constants!$C$4*data!H95^2+constants!$D$4*data!H95^3+constants!$E$4*data!H95^4+constants!$F$4*data!H95^5+constants!$G$4*data!H95^6+constants!$H$4*data!H95^7)</f>
        <v>10285.629034010213</v>
      </c>
      <c r="R95" s="4">
        <f>I95/(constants!$A$4+constants!$B$4*data!I95+constants!$C$4*data!I95^2+constants!$D$4*data!I95^3+constants!$E$4*data!I95^4+constants!$F$4*data!I95^5+constants!$G$4*data!I95^6+constants!$H$4*data!I95^7)</f>
        <v>17227.645457715356</v>
      </c>
      <c r="S95" s="4">
        <f>J95/(constants!$A$4+constants!$B$4*data!J95+constants!$C$4*data!J95^2+constants!$D$4*data!J95^3+constants!$E$4*data!J95^4+constants!$F$4*data!J95^5+constants!$G$4*data!J95^6+constants!$H$4*data!J95^7)</f>
        <v>10294.656528175643</v>
      </c>
      <c r="T95" s="4"/>
      <c r="U95" s="4">
        <f t="shared" si="34"/>
        <v>78.661266127479848</v>
      </c>
      <c r="V95" s="2">
        <f t="shared" si="35"/>
        <v>772.13803304516478</v>
      </c>
      <c r="W95" s="2">
        <f t="shared" si="36"/>
        <v>835.94238124264484</v>
      </c>
      <c r="X95" s="2">
        <f t="shared" si="37"/>
        <v>6942.0164237051431</v>
      </c>
      <c r="Y95" s="2">
        <f t="shared" si="38"/>
        <v>9.0274941654297436</v>
      </c>
      <c r="Z95" s="2"/>
      <c r="AA95" s="4">
        <f t="shared" si="25"/>
        <v>131.10211021246641</v>
      </c>
      <c r="AB95" s="4">
        <f t="shared" si="26"/>
        <v>128.68967217419413</v>
      </c>
      <c r="AC95" s="4">
        <f t="shared" si="27"/>
        <v>139.32373020710747</v>
      </c>
      <c r="AD95" s="4">
        <f t="shared" si="28"/>
        <v>1157.0027372841905</v>
      </c>
      <c r="AE95" s="4">
        <f t="shared" si="29"/>
        <v>1.5045823609049573</v>
      </c>
      <c r="AF95" s="4"/>
      <c r="AG95" s="4">
        <f t="shared" si="39"/>
        <v>1.0826333446441538</v>
      </c>
      <c r="AH95" s="4">
        <f t="shared" si="40"/>
        <v>1.3004138299937246E-3</v>
      </c>
      <c r="AI95" s="4"/>
      <c r="AJ95">
        <f>IF(front!E95&gt;$AJ$2,AA95,AB95)</f>
        <v>128.68967217419413</v>
      </c>
      <c r="AK95">
        <f t="shared" si="41"/>
        <v>-4.3292964890946735</v>
      </c>
      <c r="AL95">
        <f>SUMPRODUCT($B$7:$B$456,AK$7:AK$456,EXP(constants!$B$32+constants!$A$32*ABS($A$7:$A$456-$A95)))</f>
        <v>0.43998254448102986</v>
      </c>
      <c r="AM95">
        <f t="shared" si="30"/>
        <v>-4.7692790335757032</v>
      </c>
      <c r="AN95">
        <f t="shared" si="42"/>
        <v>0</v>
      </c>
      <c r="AP95" s="4">
        <f t="shared" si="31"/>
        <v>1155.4906015061604</v>
      </c>
      <c r="AQ95">
        <f>SUMPRODUCT($B$7:$B$456,AP$7:AP$456,EXP(constants!$B$32+constants!$A$32*ABS($A$7:$A$456-$A95)))</f>
        <v>19.503532242757704</v>
      </c>
      <c r="AR95" s="4">
        <f t="shared" si="32"/>
        <v>1135.9870692634026</v>
      </c>
      <c r="AS95">
        <f t="shared" si="43"/>
        <v>1135.9870692634026</v>
      </c>
      <c r="AT95" s="4"/>
      <c r="AU95" s="5">
        <f>SUMPRODUCT(constants!$B$13:$B$20,A95^constants!$A$13:$A$20)*constants!$C$10/((A95/1000000000)^5*(EXP(0.014388/(A95/1000000000)/constants!$B$9)-1))</f>
        <v>1.2589779613510341E-8</v>
      </c>
      <c r="AV95">
        <f>SUMPRODUCT(A95^constants!$E$28:$J$28,constants!$E$27:$J$27)</f>
        <v>3.6937310542531376E-6</v>
      </c>
      <c r="AX95" s="17">
        <f t="shared" si="33"/>
        <v>0</v>
      </c>
      <c r="AY95">
        <f t="shared" si="44"/>
        <v>3.2515608268747537E-9</v>
      </c>
      <c r="AZ95">
        <f t="shared" si="45"/>
        <v>0</v>
      </c>
      <c r="BA95">
        <f t="shared" si="46"/>
        <v>5.9314179556470193E-9</v>
      </c>
      <c r="BC95">
        <f t="shared" si="47"/>
        <v>5.9314179556470193E-9</v>
      </c>
      <c r="BE95" s="4">
        <f t="shared" si="48"/>
        <v>0</v>
      </c>
    </row>
    <row r="96" spans="1:57" x14ac:dyDescent="0.2">
      <c r="A96">
        <f>front!A96</f>
        <v>240.64</v>
      </c>
      <c r="B96" s="1">
        <f t="shared" si="49"/>
        <v>0.46999999999999886</v>
      </c>
      <c r="C96" s="20">
        <f>front!B96</f>
        <v>3355.25</v>
      </c>
      <c r="D96" s="20">
        <f>front!C96</f>
        <v>10244.6</v>
      </c>
      <c r="E96" s="20">
        <f>front!D96</f>
        <v>3426.35</v>
      </c>
      <c r="F96" s="20">
        <f>front!E96</f>
        <v>11096.6</v>
      </c>
      <c r="G96" s="20">
        <f>front!F96</f>
        <v>11088.2</v>
      </c>
      <c r="H96" s="20">
        <f>front!H96</f>
        <v>10656.8</v>
      </c>
      <c r="I96" s="20">
        <f>front!I96</f>
        <v>17689.2</v>
      </c>
      <c r="J96" s="20">
        <f>front!J96</f>
        <v>10684</v>
      </c>
      <c r="K96" s="20"/>
      <c r="L96" s="4">
        <f>C96/(constants!$A$4+constants!$B$4*data!C96+constants!$C$4*data!C96^2+constants!$D$4*data!C96^3+constants!$E$4*data!C96^4+constants!$F$4*data!C96^5+constants!$G$4*data!C96^6+constants!$H$4*data!C96^7)</f>
        <v>3354.0900234931623</v>
      </c>
      <c r="M96" s="4">
        <f>D96/(constants!$A$4+constants!$B$4*data!D96+constants!$C$4*data!D96^2+constants!$D$4*data!D96^3+constants!$E$4*data!D96^4+constants!$F$4*data!D96^5+constants!$G$4*data!D96^6+constants!$H$4*data!D96^7)</f>
        <v>10254.133378669634</v>
      </c>
      <c r="N96" s="4">
        <f>E96/(constants!$A$4+constants!$B$4*data!E96+constants!$C$4*data!E96^2+constants!$D$4*data!E96^3+constants!$E$4*data!E96^4+constants!$F$4*data!E96^5+constants!$G$4*data!E96^6+constants!$H$4*data!E96^7)</f>
        <v>3425.2009419978608</v>
      </c>
      <c r="O96" s="4">
        <f>F96/(constants!$A$4+constants!$B$4*data!F96+constants!$C$4*data!F96^2+constants!$D$4*data!F96^3+constants!$E$4*data!F96^4+constants!$F$4*data!F96^5+constants!$G$4*data!F96^6+constants!$H$4*data!F96^7)</f>
        <v>11108.875609482253</v>
      </c>
      <c r="P96" s="4">
        <f>G96/(constants!$A$4+constants!$B$4*data!G96+constants!$C$4*data!G96^2+constants!$D$4*data!G96^3+constants!$E$4*data!G96^4+constants!$F$4*data!G96^5+constants!$G$4*data!G96^6+constants!$H$4*data!G96^7)</f>
        <v>11100.447100785585</v>
      </c>
      <c r="Q96" s="4">
        <f>H96/(constants!$A$4+constants!$B$4*data!H96+constants!$C$4*data!H96^2+constants!$D$4*data!H96^3+constants!$E$4*data!H96^4+constants!$F$4*data!H96^5+constants!$G$4*data!H96^6+constants!$H$4*data!H96^7)</f>
        <v>10667.622199870337</v>
      </c>
      <c r="R96" s="4">
        <f>I96/(constants!$A$4+constants!$B$4*data!I96+constants!$C$4*data!I96^2+constants!$D$4*data!I96^3+constants!$E$4*data!I96^4+constants!$F$4*data!I96^5+constants!$G$4*data!I96^6+constants!$H$4*data!I96^7)</f>
        <v>17731.854483042247</v>
      </c>
      <c r="S96" s="4">
        <f>J96/(constants!$A$4+constants!$B$4*data!J96+constants!$C$4*data!J96^2+constants!$D$4*data!J96^3+constants!$E$4*data!J96^4+constants!$F$4*data!J96^5+constants!$G$4*data!J96^6+constants!$H$4*data!J96^7)</f>
        <v>10694.909755564782</v>
      </c>
      <c r="T96" s="4"/>
      <c r="U96" s="4">
        <f t="shared" si="34"/>
        <v>71.110918504698475</v>
      </c>
      <c r="V96" s="2">
        <f t="shared" si="35"/>
        <v>854.7422308126188</v>
      </c>
      <c r="W96" s="2">
        <f t="shared" si="36"/>
        <v>846.31372211595044</v>
      </c>
      <c r="X96" s="2">
        <f t="shared" si="37"/>
        <v>7064.2322831719102</v>
      </c>
      <c r="Y96" s="2">
        <f t="shared" si="38"/>
        <v>27.287555694445473</v>
      </c>
      <c r="Z96" s="2"/>
      <c r="AA96" s="4">
        <f t="shared" si="25"/>
        <v>118.51819750783079</v>
      </c>
      <c r="AB96" s="4">
        <f t="shared" si="26"/>
        <v>142.45703846876978</v>
      </c>
      <c r="AC96" s="4">
        <f t="shared" si="27"/>
        <v>141.05228701932506</v>
      </c>
      <c r="AD96" s="4">
        <f t="shared" si="28"/>
        <v>1177.3720471953184</v>
      </c>
      <c r="AE96" s="4">
        <f t="shared" si="29"/>
        <v>4.5479259490742452</v>
      </c>
      <c r="AF96" s="4"/>
      <c r="AG96" s="4">
        <f t="shared" si="39"/>
        <v>0.99013912219049338</v>
      </c>
      <c r="AH96" s="4">
        <f t="shared" si="40"/>
        <v>3.8627772418311657E-3</v>
      </c>
      <c r="AI96" s="4"/>
      <c r="AJ96">
        <f>IF(front!E96&gt;$AJ$2,AA96,AB96)</f>
        <v>142.45703846876978</v>
      </c>
      <c r="AK96">
        <f t="shared" si="41"/>
        <v>7.7877346895944868</v>
      </c>
      <c r="AL96">
        <f>SUMPRODUCT($B$7:$B$456,AK$7:AK$456,EXP(constants!$B$32+constants!$A$32*ABS($A$7:$A$456-$A96)))</f>
        <v>0.44911390604512574</v>
      </c>
      <c r="AM96">
        <f t="shared" si="30"/>
        <v>7.3386207835493611</v>
      </c>
      <c r="AN96">
        <f t="shared" si="42"/>
        <v>1.4540511217770824</v>
      </c>
      <c r="AP96" s="4">
        <f t="shared" si="31"/>
        <v>1172.8012894075621</v>
      </c>
      <c r="AQ96">
        <f>SUMPRODUCT($B$7:$B$456,AP$7:AP$456,EXP(constants!$B$32+constants!$A$32*ABS($A$7:$A$456-$A96)))</f>
        <v>19.646411601686456</v>
      </c>
      <c r="AR96" s="4">
        <f t="shared" si="32"/>
        <v>1153.1548778058757</v>
      </c>
      <c r="AS96">
        <f t="shared" si="43"/>
        <v>1153.1548778058757</v>
      </c>
      <c r="AT96" s="4"/>
      <c r="AU96" s="5">
        <f>SUMPRODUCT(constants!$B$13:$B$20,A96^constants!$A$13:$A$20)*constants!$C$10/((A96/1000000000)^5*(EXP(0.014388/(A96/1000000000)/constants!$B$9)-1))</f>
        <v>1.2965304126071002E-8</v>
      </c>
      <c r="AV96">
        <f>SUMPRODUCT(A96^constants!$E$28:$J$28,constants!$E$27:$J$27)</f>
        <v>3.6596579020079238E-6</v>
      </c>
      <c r="AX96" s="17">
        <f t="shared" si="33"/>
        <v>8.9166769530257871E-9</v>
      </c>
      <c r="AY96">
        <f t="shared" si="44"/>
        <v>3.1736048404627202E-9</v>
      </c>
      <c r="AZ96">
        <f t="shared" si="45"/>
        <v>2.8096368014505901</v>
      </c>
      <c r="BA96">
        <f t="shared" si="46"/>
        <v>5.7892125465607812E-9</v>
      </c>
      <c r="BC96">
        <f t="shared" si="47"/>
        <v>5.7892125465607812E-9</v>
      </c>
      <c r="BE96" s="4">
        <f t="shared" si="48"/>
        <v>1.5402227645490318</v>
      </c>
    </row>
    <row r="97" spans="1:57" x14ac:dyDescent="0.2">
      <c r="A97">
        <f>front!A97</f>
        <v>241.11</v>
      </c>
      <c r="B97" s="1">
        <f t="shared" si="49"/>
        <v>0.47000000000002728</v>
      </c>
      <c r="C97" s="20">
        <f>front!B97</f>
        <v>3393</v>
      </c>
      <c r="D97" s="20">
        <f>front!C97</f>
        <v>10644.8</v>
      </c>
      <c r="E97" s="20">
        <f>front!D97</f>
        <v>3457.8</v>
      </c>
      <c r="F97" s="20">
        <f>front!E97</f>
        <v>11474.2</v>
      </c>
      <c r="G97" s="20">
        <f>front!F97</f>
        <v>11505.6</v>
      </c>
      <c r="H97" s="20">
        <f>front!H97</f>
        <v>11069.6</v>
      </c>
      <c r="I97" s="20">
        <f>front!I97</f>
        <v>18020.599999999999</v>
      </c>
      <c r="J97" s="20">
        <f>front!J97</f>
        <v>11096.2</v>
      </c>
      <c r="K97" s="20"/>
      <c r="L97" s="4">
        <f>C97/(constants!$A$4+constants!$B$4*data!C97+constants!$C$4*data!C97^2+constants!$D$4*data!C97^3+constants!$E$4*data!C97^4+constants!$F$4*data!C97^5+constants!$G$4*data!C97^6+constants!$H$4*data!C97^7)</f>
        <v>3391.8455985609376</v>
      </c>
      <c r="M97" s="4">
        <f>D97/(constants!$A$4+constants!$B$4*data!D97+constants!$C$4*data!D97^2+constants!$D$4*data!D97^3+constants!$E$4*data!D97^4+constants!$F$4*data!D97^5+constants!$G$4*data!D97^6+constants!$H$4*data!D97^7)</f>
        <v>10655.583670671555</v>
      </c>
      <c r="N97" s="4">
        <f>E97/(constants!$A$4+constants!$B$4*data!E97+constants!$C$4*data!E97^2+constants!$D$4*data!E97^3+constants!$E$4*data!E97^4+constants!$F$4*data!E97^5+constants!$G$4*data!E97^6+constants!$H$4*data!E97^7)</f>
        <v>3456.6563419298527</v>
      </c>
      <c r="O97" s="4">
        <f>F97/(constants!$A$4+constants!$B$4*data!F97+constants!$C$4*data!F97^2+constants!$D$4*data!F97^3+constants!$E$4*data!F97^4+constants!$F$4*data!F97^5+constants!$G$4*data!F97^6+constants!$H$4*data!F97^7)</f>
        <v>11487.786943986997</v>
      </c>
      <c r="P97" s="4">
        <f>G97/(constants!$A$4+constants!$B$4*data!G97+constants!$C$4*data!G97^2+constants!$D$4*data!G97^3+constants!$E$4*data!G97^4+constants!$F$4*data!G97^5+constants!$G$4*data!G97^6+constants!$H$4*data!G97^7)</f>
        <v>11519.298600595877</v>
      </c>
      <c r="Q97" s="4">
        <f>H97/(constants!$A$4+constants!$B$4*data!H97+constants!$C$4*data!H97^2+constants!$D$4*data!H97^3+constants!$E$4*data!H97^4+constants!$F$4*data!H97^5+constants!$G$4*data!H97^6+constants!$H$4*data!H97^7)</f>
        <v>11081.784077643084</v>
      </c>
      <c r="R97" s="4">
        <f>I97/(constants!$A$4+constants!$B$4*data!I97+constants!$C$4*data!I97^2+constants!$D$4*data!I97^3+constants!$E$4*data!I97^4+constants!$F$4*data!I97^5+constants!$G$4*data!I97^6+constants!$H$4*data!I97^7)</f>
        <v>18065.15016930542</v>
      </c>
      <c r="S97" s="4">
        <f>J97/(constants!$A$4+constants!$B$4*data!J97+constants!$C$4*data!J97^2+constants!$D$4*data!J97^3+constants!$E$4*data!J97^4+constants!$F$4*data!J97^5+constants!$G$4*data!J97^6+constants!$H$4*data!J97^7)</f>
        <v>11108.474251267555</v>
      </c>
      <c r="T97" s="4"/>
      <c r="U97" s="4">
        <f t="shared" si="34"/>
        <v>64.810743368915155</v>
      </c>
      <c r="V97" s="2">
        <f t="shared" si="35"/>
        <v>832.20327331544286</v>
      </c>
      <c r="W97" s="2">
        <f t="shared" si="36"/>
        <v>863.71492992432286</v>
      </c>
      <c r="X97" s="2">
        <f t="shared" si="37"/>
        <v>6983.3660916623357</v>
      </c>
      <c r="Y97" s="2">
        <f t="shared" si="38"/>
        <v>26.690173624470845</v>
      </c>
      <c r="Z97" s="2"/>
      <c r="AA97" s="4">
        <f t="shared" si="25"/>
        <v>108.01790561485859</v>
      </c>
      <c r="AB97" s="4">
        <f t="shared" si="26"/>
        <v>138.7005455525738</v>
      </c>
      <c r="AC97" s="4">
        <f t="shared" si="27"/>
        <v>143.95248832072048</v>
      </c>
      <c r="AD97" s="4">
        <f t="shared" si="28"/>
        <v>1163.8943486103894</v>
      </c>
      <c r="AE97" s="4">
        <f t="shared" si="29"/>
        <v>4.4483622707451405</v>
      </c>
      <c r="AF97" s="4"/>
      <c r="AG97" s="4">
        <f t="shared" si="39"/>
        <v>1.0378653360534618</v>
      </c>
      <c r="AH97" s="4">
        <f t="shared" si="40"/>
        <v>3.8219639746994061E-3</v>
      </c>
      <c r="AI97" s="4"/>
      <c r="AJ97">
        <f>IF(front!E97&gt;$AJ$2,AA97,AB97)</f>
        <v>138.7005455525738</v>
      </c>
      <c r="AK97">
        <f t="shared" si="41"/>
        <v>1.2622821320360913</v>
      </c>
      <c r="AL97">
        <f>SUMPRODUCT($B$7:$B$456,AK$7:AK$456,EXP(constants!$B$32+constants!$A$32*ABS($A$7:$A$456-$A97)))</f>
        <v>0.45836875208734296</v>
      </c>
      <c r="AM97">
        <f t="shared" si="30"/>
        <v>0.80391337994874834</v>
      </c>
      <c r="AN97">
        <f t="shared" si="42"/>
        <v>0</v>
      </c>
      <c r="AP97" s="4">
        <f t="shared" si="31"/>
        <v>1159.4236543380018</v>
      </c>
      <c r="AQ97">
        <f>SUMPRODUCT($B$7:$B$456,AP$7:AP$456,EXP(constants!$B$32+constants!$A$32*ABS($A$7:$A$456-$A97)))</f>
        <v>19.787596717788169</v>
      </c>
      <c r="AR97" s="4">
        <f t="shared" si="32"/>
        <v>1139.6360576202137</v>
      </c>
      <c r="AS97">
        <f t="shared" si="43"/>
        <v>1139.6360576202137</v>
      </c>
      <c r="AT97" s="4"/>
      <c r="AU97" s="5">
        <f>SUMPRODUCT(constants!$B$13:$B$20,A97^constants!$A$13:$A$20)*constants!$C$10/((A97/1000000000)^5*(EXP(0.014388/(A97/1000000000)/constants!$B$9)-1))</f>
        <v>1.3350058694935409E-8</v>
      </c>
      <c r="AV97">
        <f>SUMPRODUCT(A97^constants!$E$28:$J$28,constants!$E$27:$J$27)</f>
        <v>3.6260400569524472E-6</v>
      </c>
      <c r="AX97" s="17">
        <f t="shared" si="33"/>
        <v>0</v>
      </c>
      <c r="AY97">
        <f t="shared" si="44"/>
        <v>3.1817526592869818E-9</v>
      </c>
      <c r="AZ97">
        <f t="shared" si="45"/>
        <v>0</v>
      </c>
      <c r="BA97">
        <f t="shared" si="46"/>
        <v>5.8040755989367796E-9</v>
      </c>
      <c r="BC97">
        <f t="shared" si="47"/>
        <v>5.8040755989367796E-9</v>
      </c>
      <c r="BE97" s="4">
        <f t="shared" si="48"/>
        <v>0</v>
      </c>
    </row>
    <row r="98" spans="1:57" x14ac:dyDescent="0.2">
      <c r="A98">
        <f>front!A98</f>
        <v>241.58</v>
      </c>
      <c r="B98" s="1">
        <f t="shared" si="49"/>
        <v>0.46999999999999886</v>
      </c>
      <c r="C98" s="20">
        <f>front!B98</f>
        <v>3324.75</v>
      </c>
      <c r="D98" s="20">
        <f>front!C98</f>
        <v>10010.4</v>
      </c>
      <c r="E98" s="20">
        <f>front!D98</f>
        <v>3400.7</v>
      </c>
      <c r="F98" s="20">
        <f>front!E98</f>
        <v>10836.4</v>
      </c>
      <c r="G98" s="20">
        <f>front!F98</f>
        <v>10918.6</v>
      </c>
      <c r="H98" s="20">
        <f>front!H98</f>
        <v>10429</v>
      </c>
      <c r="I98" s="20">
        <f>front!I98</f>
        <v>17528.8</v>
      </c>
      <c r="J98" s="20">
        <f>front!J98</f>
        <v>10448.6</v>
      </c>
      <c r="K98" s="20"/>
      <c r="L98" s="4">
        <f>C98/(constants!$A$4+constants!$B$4*data!C98+constants!$C$4*data!C98^2+constants!$D$4*data!C98^3+constants!$E$4*data!C98^4+constants!$F$4*data!C98^5+constants!$G$4*data!C98^6+constants!$H$4*data!C98^7)</f>
        <v>3323.5858847062077</v>
      </c>
      <c r="M98" s="4">
        <f>D98/(constants!$A$4+constants!$B$4*data!D98+constants!$C$4*data!D98^2+constants!$D$4*data!D98^3+constants!$E$4*data!D98^4+constants!$F$4*data!D98^5+constants!$G$4*data!D98^6+constants!$H$4*data!D98^7)</f>
        <v>10019.233140079028</v>
      </c>
      <c r="N98" s="4">
        <f>E98/(constants!$A$4+constants!$B$4*data!E98+constants!$C$4*data!E98^2+constants!$D$4*data!E98^3+constants!$E$4*data!E98^4+constants!$F$4*data!E98^5+constants!$G$4*data!E98^6+constants!$H$4*data!E98^7)</f>
        <v>3399.5467973813402</v>
      </c>
      <c r="O98" s="4">
        <f>F98/(constants!$A$4+constants!$B$4*data!F98+constants!$C$4*data!F98^2+constants!$D$4*data!F98^3+constants!$E$4*data!F98^4+constants!$F$4*data!F98^5+constants!$G$4*data!F98^6+constants!$H$4*data!F98^7)</f>
        <v>10847.806032019</v>
      </c>
      <c r="P98" s="4">
        <f>G98/(constants!$A$4+constants!$B$4*data!G98+constants!$C$4*data!G98^2+constants!$D$4*data!G98^3+constants!$E$4*data!G98^4+constants!$F$4*data!G98^5+constants!$G$4*data!G98^6+constants!$H$4*data!G98^7)</f>
        <v>10930.277716361999</v>
      </c>
      <c r="Q98" s="4">
        <f>H98/(constants!$A$4+constants!$B$4*data!H98+constants!$C$4*data!H98^2+constants!$D$4*data!H98^3+constants!$E$4*data!H98^4+constants!$F$4*data!H98^5+constants!$G$4*data!H98^6+constants!$H$4*data!H98^7)</f>
        <v>10439.101092963459</v>
      </c>
      <c r="R98" s="4">
        <f>I98/(constants!$A$4+constants!$B$4*data!I98+constants!$C$4*data!I98^2+constants!$D$4*data!I98^3+constants!$E$4*data!I98^4+constants!$F$4*data!I98^5+constants!$G$4*data!I98^6+constants!$H$4*data!I98^7)</f>
        <v>17570.548052524988</v>
      </c>
      <c r="S98" s="4">
        <f>J98/(constants!$A$4+constants!$B$4*data!J98+constants!$C$4*data!J98^2+constants!$D$4*data!J98^3+constants!$E$4*data!J98^4+constants!$F$4*data!J98^5+constants!$G$4*data!J98^6+constants!$H$4*data!J98^7)</f>
        <v>10458.762279822013</v>
      </c>
      <c r="T98" s="4"/>
      <c r="U98" s="4">
        <f t="shared" si="34"/>
        <v>75.960912675132477</v>
      </c>
      <c r="V98" s="2">
        <f t="shared" si="35"/>
        <v>828.57289193997167</v>
      </c>
      <c r="W98" s="2">
        <f t="shared" si="36"/>
        <v>911.04457628297132</v>
      </c>
      <c r="X98" s="2">
        <f t="shared" si="37"/>
        <v>7131.4469595615283</v>
      </c>
      <c r="Y98" s="2">
        <f t="shared" si="38"/>
        <v>19.661186858553265</v>
      </c>
      <c r="Z98" s="2"/>
      <c r="AA98" s="4">
        <f t="shared" si="25"/>
        <v>126.6015211252208</v>
      </c>
      <c r="AB98" s="4">
        <f t="shared" si="26"/>
        <v>138.09548198999528</v>
      </c>
      <c r="AC98" s="4">
        <f t="shared" si="27"/>
        <v>151.84076271382855</v>
      </c>
      <c r="AD98" s="4">
        <f t="shared" si="28"/>
        <v>1188.5744932602547</v>
      </c>
      <c r="AE98" s="4">
        <f t="shared" si="29"/>
        <v>3.2768644764255441</v>
      </c>
      <c r="AF98" s="4"/>
      <c r="AG98" s="4">
        <f t="shared" si="39"/>
        <v>1.0995346156569343</v>
      </c>
      <c r="AH98" s="4">
        <f t="shared" si="40"/>
        <v>2.7569702151668415E-3</v>
      </c>
      <c r="AI98" s="4"/>
      <c r="AJ98">
        <f>IF(front!E98&gt;$AJ$2,AA98,AB98)</f>
        <v>138.09548198999528</v>
      </c>
      <c r="AK98">
        <f t="shared" si="41"/>
        <v>-6.8740908689595415</v>
      </c>
      <c r="AL98">
        <f>SUMPRODUCT($B$7:$B$456,AK$7:AK$456,EXP(constants!$B$32+constants!$A$32*ABS($A$7:$A$456-$A98)))</f>
        <v>0.46780664216202122</v>
      </c>
      <c r="AM98">
        <f t="shared" si="30"/>
        <v>-7.3418975111215623</v>
      </c>
      <c r="AN98">
        <f t="shared" si="42"/>
        <v>0</v>
      </c>
      <c r="AP98" s="4">
        <f t="shared" si="31"/>
        <v>1185.2811780232084</v>
      </c>
      <c r="AQ98">
        <f>SUMPRODUCT($B$7:$B$456,AP$7:AP$456,EXP(constants!$B$32+constants!$A$32*ABS($A$7:$A$456-$A98)))</f>
        <v>19.927261366224595</v>
      </c>
      <c r="AR98" s="4">
        <f t="shared" si="32"/>
        <v>1165.3539166569838</v>
      </c>
      <c r="AS98">
        <f t="shared" si="43"/>
        <v>1165.3539166569838</v>
      </c>
      <c r="AT98" s="4"/>
      <c r="AU98" s="5">
        <f>SUMPRODUCT(constants!$B$13:$B$20,A98^constants!$A$13:$A$20)*constants!$C$10/((A98/1000000000)^5*(EXP(0.014388/(A98/1000000000)/constants!$B$9)-1))</f>
        <v>1.3744215792249637E-8</v>
      </c>
      <c r="AV98">
        <f>SUMPRODUCT(A98^constants!$E$28:$J$28,constants!$E$27:$J$27)</f>
        <v>3.5928719666163318E-6</v>
      </c>
      <c r="AX98" s="17">
        <f t="shared" si="33"/>
        <v>0</v>
      </c>
      <c r="AY98">
        <f t="shared" si="44"/>
        <v>3.0830736613672671E-9</v>
      </c>
      <c r="AZ98">
        <f t="shared" si="45"/>
        <v>0</v>
      </c>
      <c r="BA98">
        <f t="shared" si="46"/>
        <v>5.6240677776871865E-9</v>
      </c>
      <c r="BC98">
        <f t="shared" si="47"/>
        <v>5.6240677776871865E-9</v>
      </c>
      <c r="BE98" s="4">
        <f t="shared" si="48"/>
        <v>0</v>
      </c>
    </row>
    <row r="99" spans="1:57" x14ac:dyDescent="0.2">
      <c r="A99">
        <f>front!A99</f>
        <v>242.05</v>
      </c>
      <c r="B99" s="1">
        <f t="shared" si="49"/>
        <v>0.46999999999999886</v>
      </c>
      <c r="C99" s="20">
        <f>front!B99</f>
        <v>3283.2</v>
      </c>
      <c r="D99" s="20">
        <f>front!C99</f>
        <v>9598</v>
      </c>
      <c r="E99" s="20">
        <f>front!D99</f>
        <v>3363.9</v>
      </c>
      <c r="F99" s="20">
        <f>front!E99</f>
        <v>10402</v>
      </c>
      <c r="G99" s="20">
        <f>front!F99</f>
        <v>10446.799999999999</v>
      </c>
      <c r="H99" s="20">
        <f>front!H99</f>
        <v>9987.7999999999993</v>
      </c>
      <c r="I99" s="20">
        <f>front!I99</f>
        <v>17154.599999999999</v>
      </c>
      <c r="J99" s="20">
        <f>front!J99</f>
        <v>10024.799999999999</v>
      </c>
      <c r="K99" s="20"/>
      <c r="L99" s="4">
        <f>C99/(constants!$A$4+constants!$B$4*data!C99+constants!$C$4*data!C99^2+constants!$D$4*data!C99^3+constants!$E$4*data!C99^4+constants!$F$4*data!C99^5+constants!$G$4*data!C99^6+constants!$H$4*data!C99^7)</f>
        <v>3282.0307697865069</v>
      </c>
      <c r="M99" s="4">
        <f>D99/(constants!$A$4+constants!$B$4*data!D99+constants!$C$4*data!D99^2+constants!$D$4*data!D99^3+constants!$E$4*data!D99^4+constants!$F$4*data!D99^5+constants!$G$4*data!D99^6+constants!$H$4*data!D99^7)</f>
        <v>9605.6571360052458</v>
      </c>
      <c r="N99" s="4">
        <f>E99/(constants!$A$4+constants!$B$4*data!E99+constants!$C$4*data!E99^2+constants!$D$4*data!E99^3+constants!$E$4*data!E99^4+constants!$F$4*data!E99^5+constants!$G$4*data!E99^6+constants!$H$4*data!E99^7)</f>
        <v>3362.7412566810945</v>
      </c>
      <c r="O99" s="4">
        <f>F99/(constants!$A$4+constants!$B$4*data!F99+constants!$C$4*data!F99^2+constants!$D$4*data!F99^3+constants!$E$4*data!F99^4+constants!$F$4*data!F99^5+constants!$G$4*data!F99^6+constants!$H$4*data!F99^7)</f>
        <v>10412.017070101814</v>
      </c>
      <c r="P99" s="4">
        <f>G99/(constants!$A$4+constants!$B$4*data!G99+constants!$C$4*data!G99^2+constants!$D$4*data!G99^3+constants!$E$4*data!G99^4+constants!$F$4*data!G99^5+constants!$G$4*data!G99^6+constants!$H$4*data!G99^7)</f>
        <v>10456.956653871928</v>
      </c>
      <c r="Q99" s="4">
        <f>H99/(constants!$A$4+constants!$B$4*data!H99+constants!$C$4*data!H99^2+constants!$D$4*data!H99^3+constants!$E$4*data!H99^4+constants!$F$4*data!H99^5+constants!$G$4*data!H99^6+constants!$H$4*data!H99^7)</f>
        <v>9996.5668046978935</v>
      </c>
      <c r="R99" s="4">
        <f>I99/(constants!$A$4+constants!$B$4*data!I99+constants!$C$4*data!I99^2+constants!$D$4*data!I99^3+constants!$E$4*data!I99^4+constants!$F$4*data!I99^5+constants!$G$4*data!I99^6+constants!$H$4*data!I99^7)</f>
        <v>17194.262011900246</v>
      </c>
      <c r="S99" s="4">
        <f>J99/(constants!$A$4+constants!$B$4*data!J99+constants!$C$4*data!J99^2+constants!$D$4*data!J99^3+constants!$E$4*data!J99^4+constants!$F$4*data!J99^5+constants!$G$4*data!J99^6+constants!$H$4*data!J99^7)</f>
        <v>10033.675520658971</v>
      </c>
      <c r="T99" s="4"/>
      <c r="U99" s="4">
        <f t="shared" si="34"/>
        <v>80.710486894587575</v>
      </c>
      <c r="V99" s="2">
        <f t="shared" si="35"/>
        <v>806.3599340965684</v>
      </c>
      <c r="W99" s="2">
        <f t="shared" si="36"/>
        <v>851.29951786668244</v>
      </c>
      <c r="X99" s="2">
        <f t="shared" si="37"/>
        <v>7197.6952072023523</v>
      </c>
      <c r="Y99" s="2">
        <f t="shared" si="38"/>
        <v>37.108715961077905</v>
      </c>
      <c r="Z99" s="2"/>
      <c r="AA99" s="4">
        <f t="shared" si="25"/>
        <v>134.51747815764597</v>
      </c>
      <c r="AB99" s="4">
        <f t="shared" si="26"/>
        <v>134.39332234942808</v>
      </c>
      <c r="AC99" s="4">
        <f t="shared" si="27"/>
        <v>141.88325297778042</v>
      </c>
      <c r="AD99" s="4">
        <f t="shared" si="28"/>
        <v>1199.6158678670588</v>
      </c>
      <c r="AE99" s="4">
        <f t="shared" si="29"/>
        <v>6.1847859935129845</v>
      </c>
      <c r="AF99" s="4"/>
      <c r="AG99" s="4">
        <f t="shared" si="39"/>
        <v>1.0557314195185845</v>
      </c>
      <c r="AH99" s="4">
        <f t="shared" si="40"/>
        <v>5.1556387000029087E-3</v>
      </c>
      <c r="AI99" s="4"/>
      <c r="AJ99">
        <f>IF(front!E99&gt;$AJ$2,AA99,AB99)</f>
        <v>134.39332234942808</v>
      </c>
      <c r="AK99">
        <f t="shared" si="41"/>
        <v>-1.069344015027724</v>
      </c>
      <c r="AL99">
        <f>SUMPRODUCT($B$7:$B$456,AK$7:AK$456,EXP(constants!$B$32+constants!$A$32*ABS($A$7:$A$456-$A99)))</f>
        <v>0.47750095049262009</v>
      </c>
      <c r="AM99">
        <f t="shared" si="30"/>
        <v>-1.5468449655203442</v>
      </c>
      <c r="AN99">
        <f t="shared" si="42"/>
        <v>0</v>
      </c>
      <c r="AP99" s="4">
        <f t="shared" si="31"/>
        <v>1193.4000325473985</v>
      </c>
      <c r="AQ99">
        <f>SUMPRODUCT($B$7:$B$456,AP$7:AP$456,EXP(constants!$B$32+constants!$A$32*ABS($A$7:$A$456-$A99)))</f>
        <v>20.065244097799972</v>
      </c>
      <c r="AR99" s="4">
        <f t="shared" si="32"/>
        <v>1173.3347884495986</v>
      </c>
      <c r="AS99">
        <f t="shared" si="43"/>
        <v>1173.3347884495986</v>
      </c>
      <c r="AT99" s="4"/>
      <c r="AU99" s="5">
        <f>SUMPRODUCT(constants!$B$13:$B$20,A99^constants!$A$13:$A$20)*constants!$C$10/((A99/1000000000)^5*(EXP(0.014388/(A99/1000000000)/constants!$B$9)-1))</f>
        <v>1.4147949861956873E-8</v>
      </c>
      <c r="AV99">
        <f>SUMPRODUCT(A99^constants!$E$28:$J$28,constants!$E$27:$J$27)</f>
        <v>3.5601481236636708E-6</v>
      </c>
      <c r="AX99" s="17">
        <f t="shared" si="33"/>
        <v>0</v>
      </c>
      <c r="AY99">
        <f t="shared" si="44"/>
        <v>3.0342133879520605E-9</v>
      </c>
      <c r="AZ99">
        <f t="shared" si="45"/>
        <v>0</v>
      </c>
      <c r="BA99">
        <f t="shared" si="46"/>
        <v>5.5349380586127531E-9</v>
      </c>
      <c r="BC99">
        <f t="shared" si="47"/>
        <v>5.5349380586127531E-9</v>
      </c>
      <c r="BE99" s="4">
        <f t="shared" si="48"/>
        <v>0</v>
      </c>
    </row>
    <row r="100" spans="1:57" x14ac:dyDescent="0.2">
      <c r="A100">
        <f>front!A100</f>
        <v>242.52</v>
      </c>
      <c r="B100" s="1">
        <f t="shared" si="49"/>
        <v>0.46999999999999886</v>
      </c>
      <c r="C100" s="20">
        <f>front!B100</f>
        <v>3251.2</v>
      </c>
      <c r="D100" s="20">
        <f>front!C100</f>
        <v>9318.4</v>
      </c>
      <c r="E100" s="20">
        <f>front!D100</f>
        <v>3335.55</v>
      </c>
      <c r="F100" s="20">
        <f>front!E100</f>
        <v>10120.200000000001</v>
      </c>
      <c r="G100" s="20">
        <f>front!F100</f>
        <v>10115.6</v>
      </c>
      <c r="H100" s="20">
        <f>front!H100</f>
        <v>9701.6</v>
      </c>
      <c r="I100" s="20">
        <f>front!I100</f>
        <v>16949.8</v>
      </c>
      <c r="J100" s="20">
        <f>front!J100</f>
        <v>9701.7999999999993</v>
      </c>
      <c r="K100" s="20"/>
      <c r="L100" s="4">
        <f>C100/(constants!$A$4+constants!$B$4*data!C100+constants!$C$4*data!C100^2+constants!$D$4*data!C100^3+constants!$E$4*data!C100^4+constants!$F$4*data!C100^5+constants!$G$4*data!C100^6+constants!$H$4*data!C100^7)</f>
        <v>3250.0272401166894</v>
      </c>
      <c r="M100" s="4">
        <f>D100/(constants!$A$4+constants!$B$4*data!D100+constants!$C$4*data!D100^2+constants!$D$4*data!D100^3+constants!$E$4*data!D100^4+constants!$F$4*data!D100^5+constants!$G$4*data!D100^6+constants!$H$4*data!D100^7)</f>
        <v>9325.3015564320176</v>
      </c>
      <c r="N100" s="4">
        <f>E100/(constants!$A$4+constants!$B$4*data!E100+constants!$C$4*data!E100^2+constants!$D$4*data!E100^3+constants!$E$4*data!E100^4+constants!$F$4*data!E100^5+constants!$G$4*data!E100^6+constants!$H$4*data!E100^7)</f>
        <v>3334.3873129687709</v>
      </c>
      <c r="O100" s="4">
        <f>F100/(constants!$A$4+constants!$B$4*data!F100+constants!$C$4*data!F100^2+constants!$D$4*data!F100^3+constants!$E$4*data!F100^4+constants!$F$4*data!F100^5+constants!$G$4*data!F100^6+constants!$H$4*data!F100^7)</f>
        <v>10129.358526163152</v>
      </c>
      <c r="P100" s="4">
        <f>G100/(constants!$A$4+constants!$B$4*data!G100+constants!$C$4*data!G100^2+constants!$D$4*data!G100^3+constants!$E$4*data!G100^4+constants!$F$4*data!G100^5+constants!$G$4*data!G100^6+constants!$H$4*data!G100^7)</f>
        <v>10124.744791203813</v>
      </c>
      <c r="Q100" s="4">
        <f>H100/(constants!$A$4+constants!$B$4*data!H100+constants!$C$4*data!H100^2+constants!$D$4*data!H100^3+constants!$E$4*data!H100^4+constants!$F$4*data!H100^5+constants!$G$4*data!H100^6+constants!$H$4*data!H100^7)</f>
        <v>9709.5456850848841</v>
      </c>
      <c r="R100" s="4">
        <f>I100/(constants!$A$4+constants!$B$4*data!I100+constants!$C$4*data!I100^2+constants!$D$4*data!I100^3+constants!$E$4*data!I100^4+constants!$F$4*data!I100^5+constants!$G$4*data!I100^6+constants!$H$4*data!I100^7)</f>
        <v>16988.337504374471</v>
      </c>
      <c r="S100" s="4">
        <f>J100/(constants!$A$4+constants!$B$4*data!J100+constants!$C$4*data!J100^2+constants!$D$4*data!J100^3+constants!$E$4*data!J100^4+constants!$F$4*data!J100^5+constants!$G$4*data!J100^6+constants!$H$4*data!J100^7)</f>
        <v>9709.7462466046709</v>
      </c>
      <c r="T100" s="4"/>
      <c r="U100" s="4">
        <f t="shared" si="34"/>
        <v>84.36007285208143</v>
      </c>
      <c r="V100" s="2">
        <f t="shared" si="35"/>
        <v>804.05696973113481</v>
      </c>
      <c r="W100" s="2">
        <f t="shared" si="36"/>
        <v>799.44323477179569</v>
      </c>
      <c r="X100" s="2">
        <f t="shared" si="37"/>
        <v>7278.7918192895868</v>
      </c>
      <c r="Y100" s="2">
        <f t="shared" si="38"/>
        <v>0.20056151978678827</v>
      </c>
      <c r="Z100" s="2"/>
      <c r="AA100" s="4">
        <f t="shared" si="25"/>
        <v>140.60012142013571</v>
      </c>
      <c r="AB100" s="4">
        <f t="shared" si="26"/>
        <v>134.00949495518913</v>
      </c>
      <c r="AC100" s="4">
        <f t="shared" si="27"/>
        <v>133.24053912863261</v>
      </c>
      <c r="AD100" s="4">
        <f t="shared" si="28"/>
        <v>1213.1319698815978</v>
      </c>
      <c r="AE100" s="4">
        <f t="shared" si="29"/>
        <v>3.3426919964464709E-2</v>
      </c>
      <c r="AF100" s="4"/>
      <c r="AG100" s="4">
        <f t="shared" si="39"/>
        <v>0.99426193026983911</v>
      </c>
      <c r="AH100" s="4">
        <f t="shared" si="40"/>
        <v>2.7554232181126336E-5</v>
      </c>
      <c r="AI100" s="4"/>
      <c r="AJ100">
        <f>IF(front!E100&gt;$AJ$2,AA100,AB100)</f>
        <v>134.00949495518913</v>
      </c>
      <c r="AK100">
        <f t="shared" si="41"/>
        <v>6.7984371354987871</v>
      </c>
      <c r="AL100">
        <f>SUMPRODUCT($B$7:$B$456,AK$7:AK$456,EXP(constants!$B$32+constants!$A$32*ABS($A$7:$A$456-$A100)))</f>
        <v>0.48740627552372717</v>
      </c>
      <c r="AM100">
        <f t="shared" si="30"/>
        <v>6.3110308599750597</v>
      </c>
      <c r="AN100">
        <f t="shared" si="42"/>
        <v>0.42646119820278106</v>
      </c>
      <c r="AP100" s="4">
        <f t="shared" si="31"/>
        <v>1213.0983751493047</v>
      </c>
      <c r="AQ100">
        <f>SUMPRODUCT($B$7:$B$456,AP$7:AP$456,EXP(constants!$B$32+constants!$A$32*ABS($A$7:$A$456-$A100)))</f>
        <v>20.201534020321031</v>
      </c>
      <c r="AR100" s="4">
        <f t="shared" si="32"/>
        <v>1192.8968411289836</v>
      </c>
      <c r="AS100">
        <f t="shared" si="43"/>
        <v>1192.8968411289836</v>
      </c>
      <c r="AT100" s="4"/>
      <c r="AU100" s="5">
        <f>SUMPRODUCT(constants!$B$13:$B$20,A100^constants!$A$13:$A$20)*constants!$C$10/((A100/1000000000)^5*(EXP(0.014388/(A100/1000000000)/constants!$B$9)-1))</f>
        <v>1.4561437319121697E-8</v>
      </c>
      <c r="AV100">
        <f>SUMPRODUCT(A100^constants!$E$28:$J$28,constants!$E$27:$J$27)</f>
        <v>3.5278630657256259E-6</v>
      </c>
      <c r="AX100" s="17">
        <f t="shared" si="33"/>
        <v>3.4144811721411934E-8</v>
      </c>
      <c r="AY100">
        <f t="shared" si="44"/>
        <v>2.9573915732619256E-9</v>
      </c>
      <c r="AZ100">
        <f t="shared" si="45"/>
        <v>11.545583625150828</v>
      </c>
      <c r="BA100">
        <f t="shared" si="46"/>
        <v>5.3948015779194435E-9</v>
      </c>
      <c r="BC100">
        <f t="shared" si="47"/>
        <v>5.3948015779194435E-9</v>
      </c>
      <c r="BE100" s="4">
        <f t="shared" si="48"/>
        <v>6.3292062234808286</v>
      </c>
    </row>
    <row r="101" spans="1:57" x14ac:dyDescent="0.2">
      <c r="A101">
        <f>front!A101</f>
        <v>242.99</v>
      </c>
      <c r="B101" s="1">
        <f t="shared" si="49"/>
        <v>0.46999999999999886</v>
      </c>
      <c r="C101" s="20">
        <f>front!B101</f>
        <v>3287.7</v>
      </c>
      <c r="D101" s="20">
        <f>front!C101</f>
        <v>9577.7999999999993</v>
      </c>
      <c r="E101" s="20">
        <f>front!D101</f>
        <v>3358.7</v>
      </c>
      <c r="F101" s="20">
        <f>front!E101</f>
        <v>10409.799999999999</v>
      </c>
      <c r="G101" s="20">
        <f>front!F101</f>
        <v>10474</v>
      </c>
      <c r="H101" s="20">
        <f>front!H101</f>
        <v>10020.6</v>
      </c>
      <c r="I101" s="20">
        <f>front!I101</f>
        <v>17281.599999999999</v>
      </c>
      <c r="J101" s="20">
        <f>front!J101</f>
        <v>10024</v>
      </c>
      <c r="K101" s="20"/>
      <c r="L101" s="4">
        <f>C101/(constants!$A$4+constants!$B$4*data!C101+constants!$C$4*data!C101^2+constants!$D$4*data!C101^3+constants!$E$4*data!C101^4+constants!$F$4*data!C101^5+constants!$G$4*data!C101^6+constants!$H$4*data!C101^7)</f>
        <v>3286.5312946868708</v>
      </c>
      <c r="M101" s="4">
        <f>D101/(constants!$A$4+constants!$B$4*data!D101+constants!$C$4*data!D101^2+constants!$D$4*data!D101^3+constants!$E$4*data!D101^4+constants!$F$4*data!D101^5+constants!$G$4*data!D101^6+constants!$H$4*data!D101^7)</f>
        <v>9585.4014141542084</v>
      </c>
      <c r="N101" s="4">
        <f>E101/(constants!$A$4+constants!$B$4*data!E101+constants!$C$4*data!E101^2+constants!$D$4*data!E101^3+constants!$E$4*data!E101^4+constants!$F$4*data!E101^5+constants!$G$4*data!E101^6+constants!$H$4*data!E101^7)</f>
        <v>3357.5405121914364</v>
      </c>
      <c r="O101" s="4">
        <f>F101/(constants!$A$4+constants!$B$4*data!F101+constants!$C$4*data!F101^2+constants!$D$4*data!F101^3+constants!$E$4*data!F101^4+constants!$F$4*data!F101^5+constants!$G$4*data!F101^6+constants!$H$4*data!F101^7)</f>
        <v>10419.841311798082</v>
      </c>
      <c r="P101" s="4">
        <f>G101/(constants!$A$4+constants!$B$4*data!G101+constants!$C$4*data!G101^2+constants!$D$4*data!G101^3+constants!$E$4*data!G101^4+constants!$F$4*data!G101^5+constants!$G$4*data!G101^6+constants!$H$4*data!G101^7)</f>
        <v>10484.24181367836</v>
      </c>
      <c r="Q101" s="4">
        <f>H101/(constants!$A$4+constants!$B$4*data!H101+constants!$C$4*data!H101^2+constants!$D$4*data!H101^3+constants!$E$4*data!H101^4+constants!$F$4*data!H101^5+constants!$G$4*data!H101^6+constants!$H$4*data!H101^7)</f>
        <v>10029.463150510232</v>
      </c>
      <c r="R101" s="4">
        <f>I101/(constants!$A$4+constants!$B$4*data!I101+constants!$C$4*data!I101^2+constants!$D$4*data!I101^3+constants!$E$4*data!I101^4+constants!$F$4*data!I101^5+constants!$G$4*data!I101^6+constants!$H$4*data!I101^7)</f>
        <v>17321.965473955279</v>
      </c>
      <c r="S101" s="4">
        <f>J101/(constants!$A$4+constants!$B$4*data!J101+constants!$C$4*data!J101^2+constants!$D$4*data!J101^3+constants!$E$4*data!J101^4+constants!$F$4*data!J101^5+constants!$G$4*data!J101^6+constants!$H$4*data!J101^7)</f>
        <v>10032.873163859525</v>
      </c>
      <c r="T101" s="4"/>
      <c r="U101" s="4">
        <f t="shared" si="34"/>
        <v>71.00921750456564</v>
      </c>
      <c r="V101" s="2">
        <f t="shared" si="35"/>
        <v>834.43989764387334</v>
      </c>
      <c r="W101" s="2">
        <f t="shared" si="36"/>
        <v>898.84039952415151</v>
      </c>
      <c r="X101" s="2">
        <f t="shared" si="37"/>
        <v>7292.5023234450473</v>
      </c>
      <c r="Y101" s="2">
        <f t="shared" si="38"/>
        <v>3.4100133492938767</v>
      </c>
      <c r="Z101" s="2"/>
      <c r="AA101" s="4">
        <f t="shared" si="25"/>
        <v>118.34869584094272</v>
      </c>
      <c r="AB101" s="4">
        <f t="shared" si="26"/>
        <v>139.07331627397889</v>
      </c>
      <c r="AC101" s="4">
        <f t="shared" si="27"/>
        <v>149.80673325402523</v>
      </c>
      <c r="AD101" s="4">
        <f t="shared" si="28"/>
        <v>1215.4170539075078</v>
      </c>
      <c r="AE101" s="4">
        <f t="shared" si="29"/>
        <v>0.56833555821564608</v>
      </c>
      <c r="AF101" s="4"/>
      <c r="AG101" s="4">
        <f t="shared" si="39"/>
        <v>1.0771781191936285</v>
      </c>
      <c r="AH101" s="4">
        <f t="shared" si="40"/>
        <v>4.6760538400253182E-4</v>
      </c>
      <c r="AI101" s="4"/>
      <c r="AJ101">
        <f>IF(front!E101&gt;$AJ$2,AA101,AB101)</f>
        <v>139.07331627397889</v>
      </c>
      <c r="AK101">
        <f t="shared" si="41"/>
        <v>-3.9542722541545743</v>
      </c>
      <c r="AL101">
        <f>SUMPRODUCT($B$7:$B$456,AK$7:AK$456,EXP(constants!$B$32+constants!$A$32*ABS($A$7:$A$456-$A101)))</f>
        <v>0.49745971220524832</v>
      </c>
      <c r="AM101">
        <f t="shared" si="30"/>
        <v>-4.4517319663598229</v>
      </c>
      <c r="AN101">
        <f t="shared" si="42"/>
        <v>0</v>
      </c>
      <c r="AP101" s="4">
        <f t="shared" si="31"/>
        <v>1214.8458651485303</v>
      </c>
      <c r="AQ101">
        <f>SUMPRODUCT($B$7:$B$456,AP$7:AP$456,EXP(constants!$B$32+constants!$A$32*ABS($A$7:$A$456-$A101)))</f>
        <v>20.336020780674975</v>
      </c>
      <c r="AR101" s="4">
        <f t="shared" si="32"/>
        <v>1194.5098443678553</v>
      </c>
      <c r="AS101">
        <f t="shared" si="43"/>
        <v>1194.5098443678553</v>
      </c>
      <c r="AT101" s="4"/>
      <c r="AU101" s="5">
        <f>SUMPRODUCT(constants!$B$13:$B$20,A101^constants!$A$13:$A$20)*constants!$C$10/((A101/1000000000)^5*(EXP(0.014388/(A101/1000000000)/constants!$B$9)-1))</f>
        <v>1.4984856548864835E-8</v>
      </c>
      <c r="AV101">
        <f>SUMPRODUCT(A101^constants!$E$28:$J$28,constants!$E$27:$J$27)</f>
        <v>3.4960113752276049E-6</v>
      </c>
      <c r="AX101" s="17">
        <f t="shared" si="33"/>
        <v>0</v>
      </c>
      <c r="AY101">
        <f t="shared" si="44"/>
        <v>2.9267329957232153E-9</v>
      </c>
      <c r="AZ101">
        <f t="shared" si="45"/>
        <v>0</v>
      </c>
      <c r="BA101">
        <f t="shared" si="46"/>
        <v>5.3388749485282022E-9</v>
      </c>
      <c r="BC101">
        <f t="shared" si="47"/>
        <v>5.3388749485282022E-9</v>
      </c>
      <c r="BE101" s="4">
        <f t="shared" si="48"/>
        <v>0</v>
      </c>
    </row>
    <row r="102" spans="1:57" x14ac:dyDescent="0.2">
      <c r="A102">
        <f>front!A102</f>
        <v>243.46</v>
      </c>
      <c r="B102" s="1">
        <f t="shared" si="49"/>
        <v>0.46999999999999886</v>
      </c>
      <c r="C102" s="20">
        <f>front!B102</f>
        <v>3300.5</v>
      </c>
      <c r="D102" s="20">
        <f>front!C102</f>
        <v>9780.6</v>
      </c>
      <c r="E102" s="20">
        <f>front!D102</f>
        <v>3375.75</v>
      </c>
      <c r="F102" s="20">
        <f>front!E102</f>
        <v>10596.2</v>
      </c>
      <c r="G102" s="20">
        <f>front!F102</f>
        <v>10579.4</v>
      </c>
      <c r="H102" s="20">
        <f>front!H102</f>
        <v>10155.4</v>
      </c>
      <c r="I102" s="20">
        <f>front!I102</f>
        <v>17481</v>
      </c>
      <c r="J102" s="20">
        <f>front!J102</f>
        <v>10162</v>
      </c>
      <c r="K102" s="20"/>
      <c r="L102" s="4">
        <f>C102/(constants!$A$4+constants!$B$4*data!C102+constants!$C$4*data!C102^2+constants!$D$4*data!C102^3+constants!$E$4*data!C102^4+constants!$F$4*data!C102^5+constants!$G$4*data!C102^6+constants!$H$4*data!C102^7)</f>
        <v>3299.3328262963832</v>
      </c>
      <c r="M102" s="4">
        <f>D102/(constants!$A$4+constants!$B$4*data!D102+constants!$C$4*data!D102^2+constants!$D$4*data!D102^3+constants!$E$4*data!D102^4+constants!$F$4*data!D102^5+constants!$G$4*data!D102^6+constants!$H$4*data!D102^7)</f>
        <v>9788.7688252673288</v>
      </c>
      <c r="N102" s="4">
        <f>E102/(constants!$A$4+constants!$B$4*data!E102+constants!$C$4*data!E102^2+constants!$D$4*data!E102^3+constants!$E$4*data!E102^4+constants!$F$4*data!E102^5+constants!$G$4*data!E102^6+constants!$H$4*data!E102^7)</f>
        <v>3374.5929887784728</v>
      </c>
      <c r="O102" s="4">
        <f>F102/(constants!$A$4+constants!$B$4*data!F102+constants!$C$4*data!F102^2+constants!$D$4*data!F102^3+constants!$E$4*data!F102^4+constants!$F$4*data!F102^5+constants!$G$4*data!F102^6+constants!$H$4*data!F102^7)</f>
        <v>10606.828243609747</v>
      </c>
      <c r="P102" s="4">
        <f>G102/(constants!$A$4+constants!$B$4*data!G102+constants!$C$4*data!G102^2+constants!$D$4*data!G102^3+constants!$E$4*data!G102^4+constants!$F$4*data!G102^5+constants!$G$4*data!G102^6+constants!$H$4*data!G102^7)</f>
        <v>10589.9747458275</v>
      </c>
      <c r="Q102" s="4">
        <f>H102/(constants!$A$4+constants!$B$4*data!H102+constants!$C$4*data!H102^2+constants!$D$4*data!H102^3+constants!$E$4*data!H102^4+constants!$F$4*data!H102^5+constants!$G$4*data!H102^6+constants!$H$4*data!H102^7)</f>
        <v>10164.663926555388</v>
      </c>
      <c r="R102" s="4">
        <f>I102/(constants!$A$4+constants!$B$4*data!I102+constants!$C$4*data!I102^2+constants!$D$4*data!I102^3+constants!$E$4*data!I102^4+constants!$F$4*data!I102^5+constants!$G$4*data!I102^6+constants!$H$4*data!I102^7)</f>
        <v>17522.479345209773</v>
      </c>
      <c r="S102" s="4">
        <f>J102/(constants!$A$4+constants!$B$4*data!J102+constants!$C$4*data!J102^2+constants!$D$4*data!J102^3+constants!$E$4*data!J102^4+constants!$F$4*data!J102^5+constants!$G$4*data!J102^6+constants!$H$4*data!J102^7)</f>
        <v>10171.283747802319</v>
      </c>
      <c r="T102" s="4"/>
      <c r="U102" s="4">
        <f t="shared" si="34"/>
        <v>75.260162482089527</v>
      </c>
      <c r="V102" s="2">
        <f t="shared" si="35"/>
        <v>818.05941834241821</v>
      </c>
      <c r="W102" s="2">
        <f t="shared" si="36"/>
        <v>801.20592056017085</v>
      </c>
      <c r="X102" s="2">
        <f t="shared" si="37"/>
        <v>7357.8154186543852</v>
      </c>
      <c r="Y102" s="2">
        <f t="shared" si="38"/>
        <v>6.6198212469316786</v>
      </c>
      <c r="Z102" s="2"/>
      <c r="AA102" s="4">
        <f t="shared" si="25"/>
        <v>125.43360413681587</v>
      </c>
      <c r="AB102" s="4">
        <f t="shared" si="26"/>
        <v>136.34323639040304</v>
      </c>
      <c r="AC102" s="4">
        <f t="shared" si="27"/>
        <v>133.53432009336183</v>
      </c>
      <c r="AD102" s="4">
        <f t="shared" si="28"/>
        <v>1226.3025697757309</v>
      </c>
      <c r="AE102" s="4">
        <f t="shared" si="29"/>
        <v>1.1033035411552798</v>
      </c>
      <c r="AF102" s="4"/>
      <c r="AG102" s="4">
        <f t="shared" si="39"/>
        <v>0.97939819846289844</v>
      </c>
      <c r="AH102" s="4">
        <f t="shared" si="40"/>
        <v>8.9969928168466171E-4</v>
      </c>
      <c r="AI102" s="4"/>
      <c r="AJ102">
        <f>IF(front!E102&gt;$AJ$2,AA102,AB102)</f>
        <v>136.34323639040304</v>
      </c>
      <c r="AK102">
        <f t="shared" si="41"/>
        <v>8.8516919595438992</v>
      </c>
      <c r="AL102">
        <f>SUMPRODUCT($B$7:$B$456,AK$7:AK$456,EXP(constants!$B$32+constants!$A$32*ABS($A$7:$A$456-$A102)))</f>
        <v>0.50775720607936203</v>
      </c>
      <c r="AM102">
        <f t="shared" si="30"/>
        <v>8.3439347534645378</v>
      </c>
      <c r="AN102">
        <f t="shared" si="42"/>
        <v>2.4593650916922591</v>
      </c>
      <c r="AP102" s="4">
        <f t="shared" si="31"/>
        <v>1225.1937273474541</v>
      </c>
      <c r="AQ102">
        <f>SUMPRODUCT($B$7:$B$456,AP$7:AP$456,EXP(constants!$B$32+constants!$A$32*ABS($A$7:$A$456-$A102)))</f>
        <v>20.46874634090036</v>
      </c>
      <c r="AR102" s="4">
        <f t="shared" si="32"/>
        <v>1204.7249810065537</v>
      </c>
      <c r="AS102">
        <f t="shared" si="43"/>
        <v>1204.7249810065537</v>
      </c>
      <c r="AT102" s="4"/>
      <c r="AU102" s="5">
        <f>SUMPRODUCT(constants!$B$13:$B$20,A102^constants!$A$13:$A$20)*constants!$C$10/((A102/1000000000)^5*(EXP(0.014388/(A102/1000000000)/constants!$B$9)-1))</f>
        <v>1.5418387904911023E-8</v>
      </c>
      <c r="AV102">
        <f>SUMPRODUCT(A102^constants!$E$28:$J$28,constants!$E$27:$J$27)</f>
        <v>3.4645876792173077E-6</v>
      </c>
      <c r="AX102" s="17">
        <f t="shared" si="33"/>
        <v>6.2692554094527778E-9</v>
      </c>
      <c r="AY102">
        <f t="shared" si="44"/>
        <v>2.8758328530073541E-9</v>
      </c>
      <c r="AZ102">
        <f t="shared" si="45"/>
        <v>2.1799790634204657</v>
      </c>
      <c r="BA102">
        <f t="shared" si="46"/>
        <v>5.2460241496274061E-9</v>
      </c>
      <c r="BC102">
        <f t="shared" si="47"/>
        <v>5.2460241496274061E-9</v>
      </c>
      <c r="BE102" s="4">
        <f t="shared" si="48"/>
        <v>1.1950489038252037</v>
      </c>
    </row>
    <row r="103" spans="1:57" x14ac:dyDescent="0.2">
      <c r="A103">
        <f>front!A103</f>
        <v>243.93</v>
      </c>
      <c r="B103" s="1">
        <f t="shared" si="49"/>
        <v>0.46999999999999886</v>
      </c>
      <c r="C103" s="20">
        <f>front!B103</f>
        <v>3327.75</v>
      </c>
      <c r="D103" s="20">
        <f>front!C103</f>
        <v>9993.2000000000007</v>
      </c>
      <c r="E103" s="20">
        <f>front!D103</f>
        <v>3391.3</v>
      </c>
      <c r="F103" s="20">
        <f>front!E103</f>
        <v>10851.2</v>
      </c>
      <c r="G103" s="20">
        <f>front!F103</f>
        <v>10872.6</v>
      </c>
      <c r="H103" s="20">
        <f>front!H103</f>
        <v>10461.200000000001</v>
      </c>
      <c r="I103" s="20">
        <f>front!I103</f>
        <v>17783.400000000001</v>
      </c>
      <c r="J103" s="20">
        <f>front!J103</f>
        <v>10481.4</v>
      </c>
      <c r="K103" s="20"/>
      <c r="L103" s="4">
        <f>C103/(constants!$A$4+constants!$B$4*data!C103+constants!$C$4*data!C103^2+constants!$D$4*data!C103^3+constants!$E$4*data!C103^4+constants!$F$4*data!C103^5+constants!$G$4*data!C103^6+constants!$H$4*data!C103^7)</f>
        <v>3326.5862773509125</v>
      </c>
      <c r="M103" s="4">
        <f>D103/(constants!$A$4+constants!$B$4*data!D103+constants!$C$4*data!D103^2+constants!$D$4*data!D103^3+constants!$E$4*data!D103^4+constants!$F$4*data!D103^5+constants!$G$4*data!D103^6+constants!$H$4*data!D103^7)</f>
        <v>10001.982634902488</v>
      </c>
      <c r="N103" s="4">
        <f>E103/(constants!$A$4+constants!$B$4*data!E103+constants!$C$4*data!E103^2+constants!$D$4*data!E103^3+constants!$E$4*data!E103^4+constants!$F$4*data!E103^5+constants!$G$4*data!E103^6+constants!$H$4*data!E103^7)</f>
        <v>3390.1453367057234</v>
      </c>
      <c r="O103" s="4">
        <f>F103/(constants!$A$4+constants!$B$4*data!F103+constants!$C$4*data!F103^2+constants!$D$4*data!F103^3+constants!$E$4*data!F103^4+constants!$F$4*data!F103^5+constants!$G$4*data!F103^6+constants!$H$4*data!F103^7)</f>
        <v>10862.654741555209</v>
      </c>
      <c r="P103" s="4">
        <f>G103/(constants!$A$4+constants!$B$4*data!G103+constants!$C$4*data!G103^2+constants!$D$4*data!G103^3+constants!$E$4*data!G103^4+constants!$F$4*data!G103^5+constants!$G$4*data!G103^6+constants!$H$4*data!G103^7)</f>
        <v>10884.12533366032</v>
      </c>
      <c r="Q103" s="4">
        <f>H103/(constants!$A$4+constants!$B$4*data!H103+constants!$C$4*data!H103^2+constants!$D$4*data!H103^3+constants!$E$4*data!H103^4+constants!$F$4*data!H103^5+constants!$G$4*data!H103^6+constants!$H$4*data!H103^7)</f>
        <v>10471.401699676419</v>
      </c>
      <c r="R103" s="4">
        <f>I103/(constants!$A$4+constants!$B$4*data!I103+constants!$C$4*data!I103^2+constants!$D$4*data!I103^3+constants!$E$4*data!I103^4+constants!$F$4*data!I103^5+constants!$G$4*data!I103^6+constants!$H$4*data!I103^7)</f>
        <v>17826.590200828512</v>
      </c>
      <c r="S103" s="4">
        <f>J103/(constants!$A$4+constants!$B$4*data!J103+constants!$C$4*data!J103^2+constants!$D$4*data!J103^3+constants!$E$4*data!J103^4+constants!$F$4*data!J103^5+constants!$G$4*data!J103^6+constants!$H$4*data!J103^7)</f>
        <v>10491.665036038397</v>
      </c>
      <c r="T103" s="4"/>
      <c r="U103" s="4">
        <f t="shared" si="34"/>
        <v>63.55905935481087</v>
      </c>
      <c r="V103" s="2">
        <f t="shared" si="35"/>
        <v>860.67210665272069</v>
      </c>
      <c r="W103" s="2">
        <f t="shared" si="36"/>
        <v>882.14269875783248</v>
      </c>
      <c r="X103" s="2">
        <f t="shared" si="37"/>
        <v>7355.1885011520935</v>
      </c>
      <c r="Y103" s="2">
        <f t="shared" si="38"/>
        <v>20.263336361978872</v>
      </c>
      <c r="Z103" s="2"/>
      <c r="AA103" s="4">
        <f t="shared" si="25"/>
        <v>105.93176559135145</v>
      </c>
      <c r="AB103" s="4">
        <f t="shared" si="26"/>
        <v>143.44535110878678</v>
      </c>
      <c r="AC103" s="4">
        <f t="shared" si="27"/>
        <v>147.02378312630543</v>
      </c>
      <c r="AD103" s="4">
        <f t="shared" si="28"/>
        <v>1225.8647501920157</v>
      </c>
      <c r="AE103" s="4">
        <f t="shared" si="29"/>
        <v>3.3772227269964787</v>
      </c>
      <c r="AF103" s="4"/>
      <c r="AG103" s="4">
        <f t="shared" si="39"/>
        <v>1.0249463087500468</v>
      </c>
      <c r="AH103" s="4">
        <f t="shared" si="40"/>
        <v>2.7549717262589377E-3</v>
      </c>
      <c r="AI103" s="4"/>
      <c r="AJ103">
        <f>IF(front!E103&gt;$AJ$2,AA103,AB103)</f>
        <v>143.44535110878678</v>
      </c>
      <c r="AK103">
        <f t="shared" si="41"/>
        <v>3.0747769692313796</v>
      </c>
      <c r="AL103">
        <f>SUMPRODUCT($B$7:$B$456,AK$7:AK$456,EXP(constants!$B$32+constants!$A$32*ABS($A$7:$A$456-$A103)))</f>
        <v>0.51819390709745072</v>
      </c>
      <c r="AM103">
        <f t="shared" si="30"/>
        <v>2.5565830621339289</v>
      </c>
      <c r="AN103">
        <f t="shared" si="42"/>
        <v>0</v>
      </c>
      <c r="AP103" s="4">
        <f t="shared" si="31"/>
        <v>1222.4705728783879</v>
      </c>
      <c r="AQ103">
        <f>SUMPRODUCT($B$7:$B$456,AP$7:AP$456,EXP(constants!$B$32+constants!$A$32*ABS($A$7:$A$456-$A103)))</f>
        <v>20.599678577887303</v>
      </c>
      <c r="AR103" s="4">
        <f t="shared" si="32"/>
        <v>1201.8708943005006</v>
      </c>
      <c r="AS103">
        <f t="shared" si="43"/>
        <v>1201.8708943005006</v>
      </c>
      <c r="AT103" s="4"/>
      <c r="AU103" s="5">
        <f>SUMPRODUCT(constants!$B$13:$B$20,A103^constants!$A$13:$A$20)*constants!$C$10/((A103/1000000000)^5*(EXP(0.014388/(A103/1000000000)/constants!$B$9)-1))</f>
        <v>1.5862213707744184E-8</v>
      </c>
      <c r="AV103">
        <f>SUMPRODUCT(A103^constants!$E$28:$J$28,constants!$E$27:$J$27)</f>
        <v>3.4335866491962412E-6</v>
      </c>
      <c r="AX103" s="17">
        <f t="shared" si="33"/>
        <v>0</v>
      </c>
      <c r="AY103">
        <f t="shared" si="44"/>
        <v>2.8568681257520748E-9</v>
      </c>
      <c r="AZ103">
        <f t="shared" si="45"/>
        <v>0</v>
      </c>
      <c r="BA103">
        <f t="shared" si="46"/>
        <v>5.2114291567131784E-9</v>
      </c>
      <c r="BC103">
        <f t="shared" si="47"/>
        <v>5.2114291567131784E-9</v>
      </c>
      <c r="BE103" s="4">
        <f t="shared" si="48"/>
        <v>0</v>
      </c>
    </row>
    <row r="104" spans="1:57" x14ac:dyDescent="0.2">
      <c r="A104">
        <f>front!A104</f>
        <v>244.4</v>
      </c>
      <c r="B104" s="1">
        <f t="shared" si="49"/>
        <v>0.46999999999999886</v>
      </c>
      <c r="C104" s="20">
        <f>front!B104</f>
        <v>3315.05</v>
      </c>
      <c r="D104" s="20">
        <f>front!C104</f>
        <v>9767.7999999999993</v>
      </c>
      <c r="E104" s="20">
        <f>front!D104</f>
        <v>3383.15</v>
      </c>
      <c r="F104" s="20">
        <f>front!E104</f>
        <v>10602.6</v>
      </c>
      <c r="G104" s="20">
        <f>front!F104</f>
        <v>10624.6</v>
      </c>
      <c r="H104" s="20">
        <f>front!H104</f>
        <v>10178.799999999999</v>
      </c>
      <c r="I104" s="20">
        <f>front!I104</f>
        <v>17560.599999999999</v>
      </c>
      <c r="J104" s="20">
        <f>front!J104</f>
        <v>10176.799999999999</v>
      </c>
      <c r="K104" s="20"/>
      <c r="L104" s="4">
        <f>C104/(constants!$A$4+constants!$B$4*data!C104+constants!$C$4*data!C104^2+constants!$D$4*data!C104^3+constants!$E$4*data!C104^4+constants!$F$4*data!C104^5+constants!$G$4*data!C104^6+constants!$H$4*data!C104^7)</f>
        <v>3313.8846366940711</v>
      </c>
      <c r="M104" s="4">
        <f>D104/(constants!$A$4+constants!$B$4*data!D104+constants!$C$4*data!D104^2+constants!$D$4*data!D104^3+constants!$E$4*data!D104^4+constants!$F$4*data!D104^5+constants!$G$4*data!D104^6+constants!$H$4*data!D104^7)</f>
        <v>9775.9324886344875</v>
      </c>
      <c r="N104" s="4">
        <f>E104/(constants!$A$4+constants!$B$4*data!E104+constants!$C$4*data!E104^2+constants!$D$4*data!E104^3+constants!$E$4*data!E104^4+constants!$F$4*data!E104^5+constants!$G$4*data!E104^6+constants!$H$4*data!E104^7)</f>
        <v>3381.9940954945232</v>
      </c>
      <c r="O104" s="4">
        <f>F104/(constants!$A$4+constants!$B$4*data!F104+constants!$C$4*data!F104^2+constants!$D$4*data!F104^3+constants!$E$4*data!F104^4+constants!$F$4*data!F104^5+constants!$G$4*data!F104^6+constants!$H$4*data!F104^7)</f>
        <v>10613.248654827281</v>
      </c>
      <c r="P104" s="4">
        <f>G104/(constants!$A$4+constants!$B$4*data!G104+constants!$C$4*data!G104^2+constants!$D$4*data!G104^3+constants!$E$4*data!G104^4+constants!$F$4*data!G104^5+constants!$G$4*data!G104^6+constants!$H$4*data!G104^7)</f>
        <v>10635.318949226858</v>
      </c>
      <c r="Q104" s="4">
        <f>H104/(constants!$A$4+constants!$B$4*data!H104+constants!$C$4*data!H104^2+constants!$D$4*data!H104^3+constants!$E$4*data!H104^4+constants!$F$4*data!H104^5+constants!$G$4*data!H104^6+constants!$H$4*data!H104^7)</f>
        <v>10188.134285442331</v>
      </c>
      <c r="R104" s="4">
        <f>I104/(constants!$A$4+constants!$B$4*data!I104+constants!$C$4*data!I104^2+constants!$D$4*data!I104^3+constants!$E$4*data!I104^4+constants!$F$4*data!I104^5+constants!$G$4*data!I104^6+constants!$H$4*data!I104^7)</f>
        <v>17602.527176343759</v>
      </c>
      <c r="S104" s="4">
        <f>J104/(constants!$A$4+constants!$B$4*data!J104+constants!$C$4*data!J104^2+constants!$D$4*data!J104^3+constants!$E$4*data!J104^4+constants!$F$4*data!J104^5+constants!$G$4*data!J104^6+constants!$H$4*data!J104^7)</f>
        <v>10186.128262766591</v>
      </c>
      <c r="T104" s="4"/>
      <c r="U104" s="4">
        <f t="shared" si="34"/>
        <v>68.109458800452103</v>
      </c>
      <c r="V104" s="2">
        <f t="shared" si="35"/>
        <v>837.31616619279339</v>
      </c>
      <c r="W104" s="2">
        <f t="shared" si="36"/>
        <v>859.38646059236999</v>
      </c>
      <c r="X104" s="2">
        <f t="shared" si="37"/>
        <v>7414.3928909014285</v>
      </c>
      <c r="Y104" s="2">
        <f t="shared" si="38"/>
        <v>0</v>
      </c>
      <c r="Z104" s="2"/>
      <c r="AA104" s="4">
        <f t="shared" si="25"/>
        <v>113.51576466742017</v>
      </c>
      <c r="AB104" s="4">
        <f t="shared" si="26"/>
        <v>139.55269436546556</v>
      </c>
      <c r="AC104" s="4">
        <f t="shared" si="27"/>
        <v>143.23107676539502</v>
      </c>
      <c r="AD104" s="4">
        <f t="shared" si="28"/>
        <v>1235.7321484835713</v>
      </c>
      <c r="AE104" s="4">
        <f t="shared" si="29"/>
        <v>0</v>
      </c>
      <c r="AF104" s="4"/>
      <c r="AG104" s="4">
        <f t="shared" si="39"/>
        <v>1.0263583760718828</v>
      </c>
      <c r="AH104" s="4">
        <f t="shared" si="40"/>
        <v>0</v>
      </c>
      <c r="AI104" s="4"/>
      <c r="AJ104">
        <f>IF(front!E104&gt;$AJ$2,AA104,AB104)</f>
        <v>139.55269436546556</v>
      </c>
      <c r="AK104">
        <f t="shared" si="41"/>
        <v>2.803196749062721</v>
      </c>
      <c r="AL104">
        <f>SUMPRODUCT($B$7:$B$456,AK$7:AK$456,EXP(constants!$B$32+constants!$A$32*ABS($A$7:$A$456-$A104)))</f>
        <v>0.52882349130397355</v>
      </c>
      <c r="AM104">
        <f t="shared" si="30"/>
        <v>2.2743732577587474</v>
      </c>
      <c r="AN104">
        <f t="shared" si="42"/>
        <v>0</v>
      </c>
      <c r="AP104" s="4">
        <f t="shared" si="31"/>
        <v>1235.7321484835713</v>
      </c>
      <c r="AQ104">
        <f>SUMPRODUCT($B$7:$B$456,AP$7:AP$456,EXP(constants!$B$32+constants!$A$32*ABS($A$7:$A$456-$A104)))</f>
        <v>20.728896074581836</v>
      </c>
      <c r="AR104" s="4">
        <f t="shared" si="32"/>
        <v>1215.0032524089895</v>
      </c>
      <c r="AS104">
        <f t="shared" si="43"/>
        <v>1215.0032524089895</v>
      </c>
      <c r="AT104" s="4"/>
      <c r="AU104" s="5">
        <f>SUMPRODUCT(constants!$B$13:$B$20,A104^constants!$A$13:$A$20)*constants!$C$10/((A104/1000000000)^5*(EXP(0.014388/(A104/1000000000)/constants!$B$9)-1))</f>
        <v>1.6316518242374873E-8</v>
      </c>
      <c r="AV104">
        <f>SUMPRODUCT(A104^constants!$E$28:$J$28,constants!$E$27:$J$27)</f>
        <v>3.4030030009450543E-6</v>
      </c>
      <c r="AX104" s="17">
        <f t="shared" si="33"/>
        <v>0</v>
      </c>
      <c r="AY104">
        <f t="shared" si="44"/>
        <v>2.8008180177278644E-9</v>
      </c>
      <c r="AZ104">
        <f t="shared" si="45"/>
        <v>0</v>
      </c>
      <c r="BA104">
        <f t="shared" si="46"/>
        <v>5.1091839167032303E-9</v>
      </c>
      <c r="BC104">
        <f t="shared" si="47"/>
        <v>5.1091839167032303E-9</v>
      </c>
      <c r="BE104" s="4">
        <f t="shared" si="48"/>
        <v>0</v>
      </c>
    </row>
    <row r="105" spans="1:57" x14ac:dyDescent="0.2">
      <c r="A105">
        <f>front!A105</f>
        <v>244.87</v>
      </c>
      <c r="B105" s="1">
        <f t="shared" si="49"/>
        <v>0.46999999999999886</v>
      </c>
      <c r="C105" s="20">
        <f>front!B105</f>
        <v>3308.2</v>
      </c>
      <c r="D105" s="20">
        <f>front!C105</f>
        <v>9787.2000000000007</v>
      </c>
      <c r="E105" s="20">
        <f>front!D105</f>
        <v>3376.6</v>
      </c>
      <c r="F105" s="20">
        <f>front!E105</f>
        <v>10598.4</v>
      </c>
      <c r="G105" s="20">
        <f>front!F105</f>
        <v>10638.2</v>
      </c>
      <c r="H105" s="20">
        <f>front!H105</f>
        <v>10226.6</v>
      </c>
      <c r="I105" s="20">
        <f>front!I105</f>
        <v>17458.400000000001</v>
      </c>
      <c r="J105" s="20">
        <f>front!J105</f>
        <v>10170.200000000001</v>
      </c>
      <c r="K105" s="20"/>
      <c r="L105" s="4">
        <f>C105/(constants!$A$4+constants!$B$4*data!C105+constants!$C$4*data!C105^2+constants!$D$4*data!C105^3+constants!$E$4*data!C105^4+constants!$F$4*data!C105^5+constants!$G$4*data!C105^6+constants!$H$4*data!C105^7)</f>
        <v>3307.0337751711922</v>
      </c>
      <c r="M105" s="4">
        <f>D105/(constants!$A$4+constants!$B$4*data!D105+constants!$C$4*data!D105^2+constants!$D$4*data!D105^3+constants!$E$4*data!D105^4+constants!$F$4*data!D105^5+constants!$G$4*data!D105^6+constants!$H$4*data!D105^7)</f>
        <v>9795.3875888652783</v>
      </c>
      <c r="N105" s="4">
        <f>E105/(constants!$A$4+constants!$B$4*data!E105+constants!$C$4*data!E105^2+constants!$D$4*data!E105^3+constants!$E$4*data!E105^4+constants!$F$4*data!E105^5+constants!$G$4*data!E105^6+constants!$H$4*data!E105^7)</f>
        <v>3375.443114920964</v>
      </c>
      <c r="O105" s="4">
        <f>F105/(constants!$A$4+constants!$B$4*data!F105+constants!$C$4*data!F105^2+constants!$D$4*data!F105^3+constants!$E$4*data!F105^4+constants!$F$4*data!F105^5+constants!$G$4*data!F105^6+constants!$H$4*data!F105^7)</f>
        <v>10609.035258030219</v>
      </c>
      <c r="P105" s="4">
        <f>G105/(constants!$A$4+constants!$B$4*data!G105+constants!$C$4*data!G105^2+constants!$D$4*data!G105^3+constants!$E$4*data!G105^4+constants!$F$4*data!G105^5+constants!$G$4*data!G105^6+constants!$H$4*data!G105^7)</f>
        <v>10648.962505283325</v>
      </c>
      <c r="Q105" s="4">
        <f>H105/(constants!$A$4+constants!$B$4*data!H105+constants!$C$4*data!H105^2+constants!$D$4*data!H105^3+constants!$E$4*data!H105^4+constants!$F$4*data!H105^5+constants!$G$4*data!H105^6+constants!$H$4*data!H105^7)</f>
        <v>10236.078732895518</v>
      </c>
      <c r="R105" s="4">
        <f>I105/(constants!$A$4+constants!$B$4*data!I105+constants!$C$4*data!I105^2+constants!$D$4*data!I105^3+constants!$E$4*data!I105^4+constants!$F$4*data!I105^5+constants!$G$4*data!I105^6+constants!$H$4*data!I105^7)</f>
        <v>17499.752526435695</v>
      </c>
      <c r="S105" s="4">
        <f>J105/(constants!$A$4+constants!$B$4*data!J105+constants!$C$4*data!J105^2+constants!$D$4*data!J105^3+constants!$E$4*data!J105^4+constants!$F$4*data!J105^5+constants!$G$4*data!J105^6+constants!$H$4*data!J105^7)</f>
        <v>10179.50839999717</v>
      </c>
      <c r="T105" s="4"/>
      <c r="U105" s="4">
        <f t="shared" si="34"/>
        <v>68.409339749771789</v>
      </c>
      <c r="V105" s="2">
        <f t="shared" si="35"/>
        <v>813.64766916494045</v>
      </c>
      <c r="W105" s="2">
        <f t="shared" si="36"/>
        <v>853.574916418047</v>
      </c>
      <c r="X105" s="2">
        <f t="shared" si="37"/>
        <v>7263.6737935401779</v>
      </c>
      <c r="Y105" s="2">
        <f t="shared" si="38"/>
        <v>0</v>
      </c>
      <c r="Z105" s="2"/>
      <c r="AA105" s="4">
        <f t="shared" si="25"/>
        <v>114.01556624961964</v>
      </c>
      <c r="AB105" s="4">
        <f t="shared" si="26"/>
        <v>135.60794486082341</v>
      </c>
      <c r="AC105" s="4">
        <f t="shared" si="27"/>
        <v>142.26248606967451</v>
      </c>
      <c r="AD105" s="4">
        <f t="shared" si="28"/>
        <v>1210.6122989233629</v>
      </c>
      <c r="AE105" s="4">
        <f t="shared" si="29"/>
        <v>0</v>
      </c>
      <c r="AF105" s="4"/>
      <c r="AG105" s="4">
        <f t="shared" si="39"/>
        <v>1.0490719125319741</v>
      </c>
      <c r="AH105" s="4">
        <f t="shared" si="40"/>
        <v>0</v>
      </c>
      <c r="AI105" s="4"/>
      <c r="AJ105">
        <f>IF(front!E105&gt;$AJ$2,AA105,AB105)</f>
        <v>135.60794486082341</v>
      </c>
      <c r="AK105">
        <f t="shared" si="41"/>
        <v>-0.21679331072334662</v>
      </c>
      <c r="AL105">
        <f>SUMPRODUCT($B$7:$B$456,AK$7:AK$456,EXP(constants!$B$32+constants!$A$32*ABS($A$7:$A$456-$A105)))</f>
        <v>0.53965276904355597</v>
      </c>
      <c r="AM105">
        <f t="shared" si="30"/>
        <v>-0.75644607976690259</v>
      </c>
      <c r="AN105">
        <f t="shared" si="42"/>
        <v>0</v>
      </c>
      <c r="AP105" s="4">
        <f t="shared" si="31"/>
        <v>1210.6122989233629</v>
      </c>
      <c r="AQ105">
        <f>SUMPRODUCT($B$7:$B$456,AP$7:AP$456,EXP(constants!$B$32+constants!$A$32*ABS($A$7:$A$456-$A105)))</f>
        <v>20.856340377626122</v>
      </c>
      <c r="AR105" s="4">
        <f t="shared" si="32"/>
        <v>1189.7559585457368</v>
      </c>
      <c r="AS105">
        <f t="shared" si="43"/>
        <v>1189.7559585457368</v>
      </c>
      <c r="AT105" s="4"/>
      <c r="AU105" s="5">
        <f>SUMPRODUCT(constants!$B$13:$B$20,A105^constants!$A$13:$A$20)*constants!$C$10/((A105/1000000000)^5*(EXP(0.014388/(A105/1000000000)/constants!$B$9)-1))</f>
        <v>1.6781487755715582E-8</v>
      </c>
      <c r="AV105">
        <f>SUMPRODUCT(A105^constants!$E$28:$J$28,constants!$E$27:$J$27)</f>
        <v>3.3728314943562454E-6</v>
      </c>
      <c r="AX105" s="17">
        <f t="shared" si="33"/>
        <v>0</v>
      </c>
      <c r="AY105">
        <f t="shared" si="44"/>
        <v>2.8348935511774422E-9</v>
      </c>
      <c r="AZ105">
        <f t="shared" si="45"/>
        <v>0</v>
      </c>
      <c r="BA105">
        <f t="shared" si="46"/>
        <v>5.1713436737283938E-9</v>
      </c>
      <c r="BC105">
        <f t="shared" si="47"/>
        <v>5.1713436737283938E-9</v>
      </c>
      <c r="BE105" s="4">
        <f t="shared" si="48"/>
        <v>0</v>
      </c>
    </row>
    <row r="106" spans="1:57" x14ac:dyDescent="0.2">
      <c r="A106">
        <f>front!A106</f>
        <v>245.34</v>
      </c>
      <c r="B106" s="1">
        <f t="shared" si="49"/>
        <v>0.46999999999999886</v>
      </c>
      <c r="C106" s="20">
        <f>front!B106</f>
        <v>3275.25</v>
      </c>
      <c r="D106" s="20">
        <f>front!C106</f>
        <v>9518.4</v>
      </c>
      <c r="E106" s="20">
        <f>front!D106</f>
        <v>3354.2</v>
      </c>
      <c r="F106" s="20">
        <f>front!E106</f>
        <v>10279</v>
      </c>
      <c r="G106" s="20">
        <f>front!F106</f>
        <v>10336.799999999999</v>
      </c>
      <c r="H106" s="20">
        <f>front!H106</f>
        <v>9891.2000000000007</v>
      </c>
      <c r="I106" s="20">
        <f>front!I106</f>
        <v>17254.400000000001</v>
      </c>
      <c r="J106" s="20">
        <f>front!J106</f>
        <v>9900.7999999999993</v>
      </c>
      <c r="K106" s="20"/>
      <c r="L106" s="4">
        <f>C106/(constants!$A$4+constants!$B$4*data!C106+constants!$C$4*data!C106^2+constants!$D$4*data!C106^3+constants!$E$4*data!C106^4+constants!$F$4*data!C106^5+constants!$G$4*data!C106^6+constants!$H$4*data!C106^7)</f>
        <v>3274.0798596789532</v>
      </c>
      <c r="M106" s="4">
        <f>D106/(constants!$A$4+constants!$B$4*data!D106+constants!$C$4*data!D106^2+constants!$D$4*data!D106^3+constants!$E$4*data!D106^4+constants!$F$4*data!D106^5+constants!$G$4*data!D106^6+constants!$H$4*data!D106^7)</f>
        <v>9525.8385806674814</v>
      </c>
      <c r="N106" s="4">
        <f>E106/(constants!$A$4+constants!$B$4*data!E106+constants!$C$4*data!E106^2+constants!$D$4*data!E106^3+constants!$E$4*data!E106^4+constants!$F$4*data!E106^5+constants!$G$4*data!E106^6+constants!$H$4*data!E106^7)</f>
        <v>3353.0398755885385</v>
      </c>
      <c r="O106" s="4">
        <f>F106/(constants!$A$4+constants!$B$4*data!F106+constants!$C$4*data!F106^2+constants!$D$4*data!F106^3+constants!$E$4*data!F106^4+constants!$F$4*data!F106^5+constants!$G$4*data!F106^6+constants!$H$4*data!F106^7)</f>
        <v>10288.638194920091</v>
      </c>
      <c r="P106" s="4">
        <f>G106/(constants!$A$4+constants!$B$4*data!G106+constants!$C$4*data!G106^2+constants!$D$4*data!G106^3+constants!$E$4*data!G106^4+constants!$F$4*data!G106^5+constants!$G$4*data!G106^6+constants!$H$4*data!G106^7)</f>
        <v>10346.615438922343</v>
      </c>
      <c r="Q106" s="4">
        <f>H106/(constants!$A$4+constants!$B$4*data!H106+constants!$C$4*data!H106^2+constants!$D$4*data!H106^3+constants!$E$4*data!H106^4+constants!$F$4*data!H106^5+constants!$G$4*data!H106^6+constants!$H$4*data!H106^7)</f>
        <v>9899.6857273214719</v>
      </c>
      <c r="R106" s="4">
        <f>I106/(constants!$A$4+constants!$B$4*data!I106+constants!$C$4*data!I106^2+constants!$D$4*data!I106^3+constants!$E$4*data!I106^4+constants!$F$4*data!I106^5+constants!$G$4*data!I106^6+constants!$H$4*data!I106^7)</f>
        <v>17294.614418282836</v>
      </c>
      <c r="S106" s="4">
        <f>J106/(constants!$A$4+constants!$B$4*data!J106+constants!$C$4*data!J106^2+constants!$D$4*data!J106^3+constants!$E$4*data!J106^4+constants!$F$4*data!J106^5+constants!$G$4*data!J106^6+constants!$H$4*data!J106^7)</f>
        <v>9909.3134816871589</v>
      </c>
      <c r="T106" s="4"/>
      <c r="U106" s="4">
        <f t="shared" si="34"/>
        <v>78.960015909585309</v>
      </c>
      <c r="V106" s="2">
        <f t="shared" si="35"/>
        <v>762.7996142526099</v>
      </c>
      <c r="W106" s="2">
        <f t="shared" si="36"/>
        <v>820.77685825486151</v>
      </c>
      <c r="X106" s="2">
        <f t="shared" si="37"/>
        <v>7394.9286909613638</v>
      </c>
      <c r="Y106" s="2">
        <f t="shared" si="38"/>
        <v>9.6277543656869966</v>
      </c>
      <c r="Z106" s="2"/>
      <c r="AA106" s="4">
        <f t="shared" si="25"/>
        <v>131.60002651597551</v>
      </c>
      <c r="AB106" s="4">
        <f t="shared" si="26"/>
        <v>127.13326904210165</v>
      </c>
      <c r="AC106" s="4">
        <f t="shared" si="27"/>
        <v>136.79614304247693</v>
      </c>
      <c r="AD106" s="4">
        <f t="shared" si="28"/>
        <v>1232.4881151602274</v>
      </c>
      <c r="AE106" s="4">
        <f t="shared" si="29"/>
        <v>1.6046257276144995</v>
      </c>
      <c r="AF106" s="4"/>
      <c r="AG106" s="4">
        <f t="shared" si="39"/>
        <v>1.0760058643436228</v>
      </c>
      <c r="AH106" s="4">
        <f t="shared" si="40"/>
        <v>1.301940122486206E-3</v>
      </c>
      <c r="AI106" s="4"/>
      <c r="AJ106">
        <f>IF(front!E106&gt;$AJ$2,AA106,AB106)</f>
        <v>127.13326904210165</v>
      </c>
      <c r="AK106">
        <f t="shared" si="41"/>
        <v>-3.4724923567396075</v>
      </c>
      <c r="AL106">
        <f>SUMPRODUCT($B$7:$B$456,AK$7:AK$456,EXP(constants!$B$32+constants!$A$32*ABS($A$7:$A$456-$A106)))</f>
        <v>0.55071207241648779</v>
      </c>
      <c r="AM106">
        <f t="shared" si="30"/>
        <v>-4.0232044291560953</v>
      </c>
      <c r="AN106">
        <f t="shared" si="42"/>
        <v>0</v>
      </c>
      <c r="AP106" s="4">
        <f t="shared" si="31"/>
        <v>1230.8754337702806</v>
      </c>
      <c r="AQ106">
        <f>SUMPRODUCT($B$7:$B$456,AP$7:AP$456,EXP(constants!$B$32+constants!$A$32*ABS($A$7:$A$456-$A106)))</f>
        <v>20.982279585095444</v>
      </c>
      <c r="AR106" s="4">
        <f t="shared" si="32"/>
        <v>1209.893154185185</v>
      </c>
      <c r="AS106">
        <f t="shared" si="43"/>
        <v>1209.893154185185</v>
      </c>
      <c r="AT106" s="4"/>
      <c r="AU106" s="5">
        <f>SUMPRODUCT(constants!$B$13:$B$20,A106^constants!$A$13:$A$20)*constants!$C$10/((A106/1000000000)^5*(EXP(0.014388/(A106/1000000000)/constants!$B$9)-1))</f>
        <v>1.7257310453567184E-8</v>
      </c>
      <c r="AV106">
        <f>SUMPRODUCT(A106^constants!$E$28:$J$28,constants!$E$27:$J$27)</f>
        <v>3.343066933259389E-6</v>
      </c>
      <c r="AX106" s="17">
        <f t="shared" si="33"/>
        <v>0</v>
      </c>
      <c r="AY106">
        <f t="shared" si="44"/>
        <v>2.7631092230708686E-9</v>
      </c>
      <c r="AZ106">
        <f t="shared" si="45"/>
        <v>0</v>
      </c>
      <c r="BA106">
        <f t="shared" si="46"/>
        <v>5.0403964531978064E-9</v>
      </c>
      <c r="BC106">
        <f t="shared" si="47"/>
        <v>5.0403964531978064E-9</v>
      </c>
      <c r="BE106" s="4">
        <f t="shared" si="48"/>
        <v>0</v>
      </c>
    </row>
    <row r="107" spans="1:57" x14ac:dyDescent="0.2">
      <c r="A107">
        <f>front!A107</f>
        <v>245.81</v>
      </c>
      <c r="B107" s="1">
        <f t="shared" si="49"/>
        <v>0.46999999999999886</v>
      </c>
      <c r="C107" s="20">
        <f>front!B107</f>
        <v>3641.7</v>
      </c>
      <c r="D107" s="20">
        <f>front!C107</f>
        <v>13026</v>
      </c>
      <c r="E107" s="20">
        <f>front!D107</f>
        <v>4209.3500000000004</v>
      </c>
      <c r="F107" s="20">
        <f>front!E107</f>
        <v>13599.8</v>
      </c>
      <c r="G107" s="20">
        <f>front!F107</f>
        <v>14455</v>
      </c>
      <c r="H107" s="20">
        <f>front!H107</f>
        <v>14149.6</v>
      </c>
      <c r="I107" s="20">
        <f>front!I107</f>
        <v>20892.599999999999</v>
      </c>
      <c r="J107" s="20">
        <f>front!J107</f>
        <v>13508.4</v>
      </c>
      <c r="K107" s="20"/>
      <c r="L107" s="4">
        <f>C107/(constants!$A$4+constants!$B$4*data!C107+constants!$C$4*data!C107^2+constants!$D$4*data!C107^3+constants!$E$4*data!C107^4+constants!$F$4*data!C107^5+constants!$G$4*data!C107^6+constants!$H$4*data!C107^7)</f>
        <v>3640.5950005861041</v>
      </c>
      <c r="M107" s="4">
        <f>D107/(constants!$A$4+constants!$B$4*data!D107+constants!$C$4*data!D107^2+constants!$D$4*data!D107^3+constants!$E$4*data!D107^4+constants!$F$4*data!D107^5+constants!$G$4*data!D107^6+constants!$H$4*data!D107^7)</f>
        <v>13045.570446219059</v>
      </c>
      <c r="N107" s="4">
        <f>E107/(constants!$A$4+constants!$B$4*data!E107+constants!$C$4*data!E107^2+constants!$D$4*data!E107^3+constants!$E$4*data!E107^4+constants!$F$4*data!E107^5+constants!$G$4*data!E107^6+constants!$H$4*data!E107^7)</f>
        <v>4208.4428595217851</v>
      </c>
      <c r="O107" s="4">
        <f>F107/(constants!$A$4+constants!$B$4*data!F107+constants!$C$4*data!F107^2+constants!$D$4*data!F107^3+constants!$E$4*data!F107^4+constants!$F$4*data!F107^5+constants!$G$4*data!F107^6+constants!$H$4*data!F107^7)</f>
        <v>13621.815036729498</v>
      </c>
      <c r="P107" s="4">
        <f>G107/(constants!$A$4+constants!$B$4*data!G107+constants!$C$4*data!G107^2+constants!$D$4*data!G107^3+constants!$E$4*data!G107^4+constants!$F$4*data!G107^5+constants!$G$4*data!G107^6+constants!$H$4*data!G107^7)</f>
        <v>14480.878394436855</v>
      </c>
      <c r="Q107" s="4">
        <f>H107/(constants!$A$4+constants!$B$4*data!H107+constants!$C$4*data!H107^2+constants!$D$4*data!H107^3+constants!$E$4*data!H107^4+constants!$F$4*data!H107^5+constants!$G$4*data!H107^6+constants!$H$4*data!H107^7)</f>
        <v>14174.069209532172</v>
      </c>
      <c r="R107" s="4">
        <f>I107/(constants!$A$4+constants!$B$4*data!I107+constants!$C$4*data!I107^2+constants!$D$4*data!I107^3+constants!$E$4*data!I107^4+constants!$F$4*data!I107^5+constants!$G$4*data!I107^6+constants!$H$4*data!I107^7)</f>
        <v>20954.808774513458</v>
      </c>
      <c r="S107" s="4">
        <f>J107/(constants!$A$4+constants!$B$4*data!J107+constants!$C$4*data!J107^2+constants!$D$4*data!J107^3+constants!$E$4*data!J107^4+constants!$F$4*data!J107^5+constants!$G$4*data!J107^6+constants!$H$4*data!J107^7)</f>
        <v>13530.017558543926</v>
      </c>
      <c r="T107" s="4"/>
      <c r="U107" s="4">
        <f t="shared" si="34"/>
        <v>567.84785893568096</v>
      </c>
      <c r="V107" s="2">
        <f t="shared" si="35"/>
        <v>576.24459051043959</v>
      </c>
      <c r="W107" s="2">
        <f t="shared" si="36"/>
        <v>1435.3079482177964</v>
      </c>
      <c r="X107" s="2">
        <f t="shared" si="37"/>
        <v>6780.7395649812861</v>
      </c>
      <c r="Y107" s="2">
        <f t="shared" si="38"/>
        <v>0</v>
      </c>
      <c r="Z107" s="2"/>
      <c r="AA107" s="4">
        <f t="shared" si="25"/>
        <v>946.41309822613493</v>
      </c>
      <c r="AB107" s="4">
        <f t="shared" si="26"/>
        <v>96.040765085073261</v>
      </c>
      <c r="AC107" s="4">
        <f t="shared" si="27"/>
        <v>239.21799136963273</v>
      </c>
      <c r="AD107" s="4">
        <f t="shared" si="28"/>
        <v>1130.1232608302143</v>
      </c>
      <c r="AE107" s="4">
        <f t="shared" si="29"/>
        <v>0</v>
      </c>
      <c r="AF107" s="4"/>
      <c r="AG107" s="4">
        <f t="shared" si="39"/>
        <v>2.4907963941950331</v>
      </c>
      <c r="AH107" s="4">
        <f t="shared" si="40"/>
        <v>0</v>
      </c>
      <c r="AI107" s="4"/>
      <c r="AJ107">
        <f>IF(front!E107&gt;$AJ$2,AA107,AB107)</f>
        <v>96.040765085073261</v>
      </c>
      <c r="AK107">
        <f t="shared" si="41"/>
        <v>-132.35198933221244</v>
      </c>
      <c r="AL107">
        <f>SUMPRODUCT($B$7:$B$456,AK$7:AK$456,EXP(constants!$B$32+constants!$A$32*ABS($A$7:$A$456-$A107)))</f>
        <v>0.56203384081322505</v>
      </c>
      <c r="AM107">
        <f t="shared" si="30"/>
        <v>-132.91402317302567</v>
      </c>
      <c r="AN107">
        <f t="shared" si="42"/>
        <v>0</v>
      </c>
      <c r="AP107" s="4">
        <f t="shared" si="31"/>
        <v>1130.1232608302143</v>
      </c>
      <c r="AQ107">
        <f>SUMPRODUCT($B$7:$B$456,AP$7:AP$456,EXP(constants!$B$32+constants!$A$32*ABS($A$7:$A$456-$A107)))</f>
        <v>21.106594151051546</v>
      </c>
      <c r="AR107" s="4">
        <f t="shared" si="32"/>
        <v>1109.0166666791629</v>
      </c>
      <c r="AS107">
        <f t="shared" si="43"/>
        <v>1109.0166666791629</v>
      </c>
      <c r="AT107" s="4"/>
      <c r="AU107" s="5">
        <f>SUMPRODUCT(constants!$B$13:$B$20,A107^constants!$A$13:$A$20)*constants!$C$10/((A107/1000000000)^5*(EXP(0.014388/(A107/1000000000)/constants!$B$9)-1))</f>
        <v>1.7744176497213498E-8</v>
      </c>
      <c r="AV107">
        <f>SUMPRODUCT(A107^constants!$E$28:$J$28,constants!$E$27:$J$27)</f>
        <v>3.3137041652537354E-6</v>
      </c>
      <c r="AX107" s="17">
        <f t="shared" si="33"/>
        <v>0</v>
      </c>
      <c r="AY107">
        <f t="shared" si="44"/>
        <v>2.9879660647267675E-9</v>
      </c>
      <c r="AZ107">
        <f t="shared" si="45"/>
        <v>0</v>
      </c>
      <c r="BA107">
        <f t="shared" si="46"/>
        <v>5.4505748195455727E-9</v>
      </c>
      <c r="BC107">
        <f t="shared" si="47"/>
        <v>5.4505748195455727E-9</v>
      </c>
      <c r="BE107" s="4">
        <f t="shared" si="48"/>
        <v>0</v>
      </c>
    </row>
    <row r="108" spans="1:57" x14ac:dyDescent="0.2">
      <c r="A108">
        <f>front!A108</f>
        <v>246.28</v>
      </c>
      <c r="B108" s="1">
        <f t="shared" si="49"/>
        <v>0.46999999999999886</v>
      </c>
      <c r="C108" s="20">
        <f>front!B108</f>
        <v>3307.15</v>
      </c>
      <c r="D108" s="20">
        <f>front!C108</f>
        <v>9875.4</v>
      </c>
      <c r="E108" s="20">
        <f>front!D108</f>
        <v>3373.85</v>
      </c>
      <c r="F108" s="20">
        <f>front!E108</f>
        <v>10692.4</v>
      </c>
      <c r="G108" s="20">
        <f>front!F108</f>
        <v>10638.8</v>
      </c>
      <c r="H108" s="20">
        <f>front!H108</f>
        <v>10287</v>
      </c>
      <c r="I108" s="20">
        <f>front!I108</f>
        <v>17702.400000000001</v>
      </c>
      <c r="J108" s="20">
        <f>front!J108</f>
        <v>10281.799999999999</v>
      </c>
      <c r="K108" s="20"/>
      <c r="L108" s="4">
        <f>C108/(constants!$A$4+constants!$B$4*data!C108+constants!$C$4*data!C108^2+constants!$D$4*data!C108^3+constants!$E$4*data!C108^4+constants!$F$4*data!C108^5+constants!$G$4*data!C108^6+constants!$H$4*data!C108^7)</f>
        <v>3305.9836445609949</v>
      </c>
      <c r="M108" s="4">
        <f>D108/(constants!$A$4+constants!$B$4*data!D108+constants!$C$4*data!D108^2+constants!$D$4*data!D108^3+constants!$E$4*data!D108^4+constants!$F$4*data!D108^5+constants!$G$4*data!D108^6+constants!$H$4*data!D108^7)</f>
        <v>9883.8401342623256</v>
      </c>
      <c r="N108" s="4">
        <f>E108/(constants!$A$4+constants!$B$4*data!E108+constants!$C$4*data!E108^2+constants!$D$4*data!E108^3+constants!$E$4*data!E108^4+constants!$F$4*data!E108^5+constants!$G$4*data!E108^6+constants!$H$4*data!E108^7)</f>
        <v>3372.6927077325449</v>
      </c>
      <c r="O108" s="4">
        <f>F108/(constants!$A$4+constants!$B$4*data!F108+constants!$C$4*data!F108^2+constants!$D$4*data!F108^3+constants!$E$4*data!F108^4+constants!$F$4*data!F108^5+constants!$G$4*data!F108^6+constants!$H$4*data!F108^7)</f>
        <v>10703.336857286335</v>
      </c>
      <c r="P108" s="4">
        <f>G108/(constants!$A$4+constants!$B$4*data!G108+constants!$C$4*data!G108^2+constants!$D$4*data!G108^3+constants!$E$4*data!G108^4+constants!$F$4*data!G108^5+constants!$G$4*data!G108^6+constants!$H$4*data!G108^7)</f>
        <v>10649.564428656542</v>
      </c>
      <c r="Q108" s="4">
        <f>H108/(constants!$A$4+constants!$B$4*data!H108+constants!$C$4*data!H108^2+constants!$D$4*data!H108^3+constants!$E$4*data!H108^4+constants!$F$4*data!H108^5+constants!$G$4*data!H108^6+constants!$H$4*data!H108^7)</f>
        <v>10296.662642648807</v>
      </c>
      <c r="R108" s="4">
        <f>I108/(constants!$A$4+constants!$B$4*data!I108+constants!$C$4*data!I108^2+constants!$D$4*data!I108^3+constants!$E$4*data!I108^4+constants!$F$4*data!I108^5+constants!$G$4*data!I108^6+constants!$H$4*data!I108^7)</f>
        <v>17745.129401227041</v>
      </c>
      <c r="S108" s="4">
        <f>J108/(constants!$A$4+constants!$B$4*data!J108+constants!$C$4*data!J108^2+constants!$D$4*data!J108^3+constants!$E$4*data!J108^4+constants!$F$4*data!J108^5+constants!$G$4*data!J108^6+constants!$H$4*data!J108^7)</f>
        <v>10291.446748541974</v>
      </c>
      <c r="T108" s="4"/>
      <c r="U108" s="4">
        <f t="shared" si="34"/>
        <v>66.709063171550042</v>
      </c>
      <c r="V108" s="2">
        <f t="shared" si="35"/>
        <v>819.49672302400904</v>
      </c>
      <c r="W108" s="2">
        <f t="shared" si="36"/>
        <v>765.72429439421649</v>
      </c>
      <c r="X108" s="2">
        <f t="shared" si="37"/>
        <v>7448.4667585782336</v>
      </c>
      <c r="Y108" s="2">
        <f t="shared" si="38"/>
        <v>0</v>
      </c>
      <c r="Z108" s="2"/>
      <c r="AA108" s="4">
        <f t="shared" si="25"/>
        <v>111.18177195258342</v>
      </c>
      <c r="AB108" s="4">
        <f t="shared" si="26"/>
        <v>136.58278717066818</v>
      </c>
      <c r="AC108" s="4">
        <f t="shared" si="27"/>
        <v>127.62071573236942</v>
      </c>
      <c r="AD108" s="4">
        <f t="shared" si="28"/>
        <v>1241.4111264297055</v>
      </c>
      <c r="AE108" s="4">
        <f t="shared" si="29"/>
        <v>0</v>
      </c>
      <c r="AF108" s="4"/>
      <c r="AG108" s="4">
        <f t="shared" si="39"/>
        <v>0.93438359529813864</v>
      </c>
      <c r="AH108" s="4">
        <f t="shared" si="40"/>
        <v>0</v>
      </c>
      <c r="AI108" s="4"/>
      <c r="AJ108">
        <f>IF(front!E108&gt;$AJ$2,AA108,AB108)</f>
        <v>136.58278717066818</v>
      </c>
      <c r="AK108">
        <f t="shared" si="41"/>
        <v>14.737241106437679</v>
      </c>
      <c r="AL108">
        <f>SUMPRODUCT($B$7:$B$456,AK$7:AK$456,EXP(constants!$B$32+constants!$A$32*ABS($A$7:$A$456-$A108)))</f>
        <v>0.57472189323794465</v>
      </c>
      <c r="AM108">
        <f t="shared" si="30"/>
        <v>14.162519213199735</v>
      </c>
      <c r="AN108">
        <f t="shared" si="42"/>
        <v>8.2779495514274561</v>
      </c>
      <c r="AP108" s="4">
        <f t="shared" si="31"/>
        <v>1241.4111264297055</v>
      </c>
      <c r="AQ108">
        <f>SUMPRODUCT($B$7:$B$456,AP$7:AP$456,EXP(constants!$B$32+constants!$A$32*ABS($A$7:$A$456-$A108)))</f>
        <v>21.230195811931161</v>
      </c>
      <c r="AR108" s="4">
        <f t="shared" si="32"/>
        <v>1220.1809306177743</v>
      </c>
      <c r="AS108">
        <f t="shared" si="43"/>
        <v>1220.1809306177743</v>
      </c>
      <c r="AT108" s="4"/>
      <c r="AU108" s="5">
        <f>SUMPRODUCT(constants!$B$13:$B$20,A108^constants!$A$13:$A$20)*constants!$C$10/((A108/1000000000)^5*(EXP(0.014388/(A108/1000000000)/constants!$B$9)-1))</f>
        <v>1.8242277999626695E-8</v>
      </c>
      <c r="AV108">
        <f>SUMPRODUCT(A108^constants!$E$28:$J$28,constants!$E$27:$J$27)</f>
        <v>3.2847380815331111E-6</v>
      </c>
      <c r="AX108" s="17">
        <f t="shared" si="33"/>
        <v>2.2037193976956507E-9</v>
      </c>
      <c r="AY108">
        <f t="shared" si="44"/>
        <v>2.6920090284233972E-9</v>
      </c>
      <c r="AZ108">
        <f t="shared" si="45"/>
        <v>0.81861515857778588</v>
      </c>
      <c r="BA108">
        <f t="shared" si="46"/>
        <v>4.9106972122374733E-9</v>
      </c>
      <c r="BC108">
        <f t="shared" si="47"/>
        <v>4.9106972122374733E-9</v>
      </c>
      <c r="BE108" s="4">
        <f t="shared" si="48"/>
        <v>0.44875896485818245</v>
      </c>
    </row>
    <row r="109" spans="1:57" x14ac:dyDescent="0.2">
      <c r="A109">
        <f>front!A109</f>
        <v>246.75</v>
      </c>
      <c r="B109" s="1">
        <f t="shared" si="49"/>
        <v>0.46999999999999886</v>
      </c>
      <c r="C109" s="20">
        <f>front!B109</f>
        <v>3259.95</v>
      </c>
      <c r="D109" s="20">
        <f>front!C109</f>
        <v>9410.7999999999993</v>
      </c>
      <c r="E109" s="20">
        <f>front!D109</f>
        <v>3335.25</v>
      </c>
      <c r="F109" s="20">
        <f>front!E109</f>
        <v>10190.4</v>
      </c>
      <c r="G109" s="20">
        <f>front!F109</f>
        <v>10211.200000000001</v>
      </c>
      <c r="H109" s="20">
        <f>front!H109</f>
        <v>9769.4</v>
      </c>
      <c r="I109" s="20">
        <f>front!I109</f>
        <v>17223</v>
      </c>
      <c r="J109" s="20">
        <f>front!J109</f>
        <v>9792.7999999999993</v>
      </c>
      <c r="K109" s="20"/>
      <c r="L109" s="4">
        <f>C109/(constants!$A$4+constants!$B$4*data!C109+constants!$C$4*data!C109^2+constants!$D$4*data!C109^3+constants!$E$4*data!C109^4+constants!$F$4*data!C109^5+constants!$G$4*data!C109^6+constants!$H$4*data!C109^7)</f>
        <v>3258.7781699531893</v>
      </c>
      <c r="M109" s="4">
        <f>D109/(constants!$A$4+constants!$B$4*data!D109+constants!$C$4*data!D109^2+constants!$D$4*data!D109^3+constants!$E$4*data!D109^4+constants!$F$4*data!D109^5+constants!$G$4*data!D109^6+constants!$H$4*data!D109^7)</f>
        <v>9417.9475055108633</v>
      </c>
      <c r="N109" s="4">
        <f>E109/(constants!$A$4+constants!$B$4*data!E109+constants!$C$4*data!E109^2+constants!$D$4*data!E109^3+constants!$E$4*data!E109^4+constants!$F$4*data!E109^5+constants!$G$4*data!E109^6+constants!$H$4*data!E109^7)</f>
        <v>3334.0872727434012</v>
      </c>
      <c r="O109" s="4">
        <f>F109/(constants!$A$4+constants!$B$4*data!F109+constants!$C$4*data!F109^2+constants!$D$4*data!F109^3+constants!$E$4*data!F109^4+constants!$F$4*data!F109^5+constants!$G$4*data!F109^6+constants!$H$4*data!F109^7)</f>
        <v>10199.769250475789</v>
      </c>
      <c r="P109" s="4">
        <f>G109/(constants!$A$4+constants!$B$4*data!G109+constants!$C$4*data!G109^2+constants!$D$4*data!G109^3+constants!$E$4*data!G109^4+constants!$F$4*data!G109^5+constants!$G$4*data!G109^6+constants!$H$4*data!G109^7)</f>
        <v>10220.632089512241</v>
      </c>
      <c r="Q109" s="4">
        <f>H109/(constants!$A$4+constants!$B$4*data!H109+constants!$C$4*data!H109^2+constants!$D$4*data!H109^3+constants!$E$4*data!H109^4+constants!$F$4*data!H109^5+constants!$G$4*data!H109^6+constants!$H$4*data!H109^7)</f>
        <v>9777.537026861155</v>
      </c>
      <c r="R109" s="4">
        <f>I109/(constants!$A$4+constants!$B$4*data!I109+constants!$C$4*data!I109^2+constants!$D$4*data!I109^3+constants!$E$4*data!I109^4+constants!$F$4*data!I109^5+constants!$G$4*data!I109^6+constants!$H$4*data!I109^7)</f>
        <v>17263.04030383411</v>
      </c>
      <c r="S109" s="4">
        <f>J109/(constants!$A$4+constants!$B$4*data!J109+constants!$C$4*data!J109^2+constants!$D$4*data!J109^3+constants!$E$4*data!J109^4+constants!$F$4*data!J109^5+constants!$G$4*data!J109^6+constants!$H$4*data!J109^7)</f>
        <v>9801.0035241756523</v>
      </c>
      <c r="T109" s="4"/>
      <c r="U109" s="4">
        <f t="shared" si="34"/>
        <v>75.309102790211909</v>
      </c>
      <c r="V109" s="2">
        <f t="shared" si="35"/>
        <v>781.82174496492553</v>
      </c>
      <c r="W109" s="2">
        <f t="shared" si="36"/>
        <v>802.68458400137752</v>
      </c>
      <c r="X109" s="2">
        <f t="shared" si="37"/>
        <v>7485.5032769729551</v>
      </c>
      <c r="Y109" s="2">
        <f t="shared" si="38"/>
        <v>23.466497314497246</v>
      </c>
      <c r="Z109" s="2"/>
      <c r="AA109" s="4">
        <f t="shared" si="25"/>
        <v>125.51517131701985</v>
      </c>
      <c r="AB109" s="4">
        <f t="shared" si="26"/>
        <v>130.30362416082093</v>
      </c>
      <c r="AC109" s="4">
        <f t="shared" si="27"/>
        <v>133.78076400022957</v>
      </c>
      <c r="AD109" s="4">
        <f t="shared" si="28"/>
        <v>1247.5838794954925</v>
      </c>
      <c r="AE109" s="4">
        <f t="shared" si="29"/>
        <v>3.9110828857495412</v>
      </c>
      <c r="AF109" s="4"/>
      <c r="AG109" s="4">
        <f t="shared" si="39"/>
        <v>1.0266849050577223</v>
      </c>
      <c r="AH109" s="4">
        <f t="shared" si="40"/>
        <v>3.1349257953951237E-3</v>
      </c>
      <c r="AI109" s="4"/>
      <c r="AJ109">
        <f>IF(front!E109&gt;$AJ$2,AA109,AB109)</f>
        <v>130.30362416082093</v>
      </c>
      <c r="AK109">
        <f t="shared" si="41"/>
        <v>2.5767880515365391</v>
      </c>
      <c r="AL109">
        <f>SUMPRODUCT($B$7:$B$456,AK$7:AK$456,EXP(constants!$B$32+constants!$A$32*ABS($A$7:$A$456-$A109)))</f>
        <v>0.58752727736182164</v>
      </c>
      <c r="AM109">
        <f t="shared" si="30"/>
        <v>1.9892607741747175</v>
      </c>
      <c r="AN109">
        <f t="shared" si="42"/>
        <v>0</v>
      </c>
      <c r="AP109" s="4">
        <f t="shared" si="31"/>
        <v>1243.653161898334</v>
      </c>
      <c r="AQ109">
        <f>SUMPRODUCT($B$7:$B$456,AP$7:AP$456,EXP(constants!$B$32+constants!$A$32*ABS($A$7:$A$456-$A109)))</f>
        <v>21.352187811560743</v>
      </c>
      <c r="AR109" s="4">
        <f t="shared" si="32"/>
        <v>1222.3009740867733</v>
      </c>
      <c r="AS109">
        <f t="shared" si="43"/>
        <v>1222.3009740867733</v>
      </c>
      <c r="AT109" s="4"/>
      <c r="AU109" s="5">
        <f>SUMPRODUCT(constants!$B$13:$B$20,A109^constants!$A$13:$A$20)*constants!$C$10/((A109/1000000000)^5*(EXP(0.014388/(A109/1000000000)/constants!$B$9)-1))</f>
        <v>1.8751809021282335E-8</v>
      </c>
      <c r="AV109">
        <f>SUMPRODUCT(A109^constants!$E$28:$J$28,constants!$E$27:$J$27)</f>
        <v>3.2561636167175432E-6</v>
      </c>
      <c r="AX109" s="17">
        <f t="shared" si="33"/>
        <v>0</v>
      </c>
      <c r="AY109">
        <f t="shared" si="44"/>
        <v>2.6639622202300418E-9</v>
      </c>
      <c r="AZ109">
        <f t="shared" si="45"/>
        <v>0</v>
      </c>
      <c r="BA109">
        <f t="shared" si="46"/>
        <v>4.8595349087856408E-9</v>
      </c>
      <c r="BC109">
        <f t="shared" si="47"/>
        <v>4.8595349087856408E-9</v>
      </c>
      <c r="BE109" s="4">
        <f t="shared" si="48"/>
        <v>0</v>
      </c>
    </row>
    <row r="110" spans="1:57" x14ac:dyDescent="0.2">
      <c r="A110">
        <f>front!A110</f>
        <v>247.22</v>
      </c>
      <c r="B110" s="1">
        <f t="shared" si="49"/>
        <v>0.46999999999999886</v>
      </c>
      <c r="C110" s="20">
        <f>front!B110</f>
        <v>3278</v>
      </c>
      <c r="D110" s="20">
        <f>front!C110</f>
        <v>9386.4</v>
      </c>
      <c r="E110" s="20">
        <f>front!D110</f>
        <v>3346.95</v>
      </c>
      <c r="F110" s="20">
        <f>front!E110</f>
        <v>10198</v>
      </c>
      <c r="G110" s="20">
        <f>front!F110</f>
        <v>10234</v>
      </c>
      <c r="H110" s="20">
        <f>front!H110</f>
        <v>9745.2000000000007</v>
      </c>
      <c r="I110" s="20">
        <f>front!I110</f>
        <v>17222.599999999999</v>
      </c>
      <c r="J110" s="20">
        <f>front!J110</f>
        <v>9779.2000000000007</v>
      </c>
      <c r="K110" s="20"/>
      <c r="L110" s="4">
        <f>C110/(constants!$A$4+constants!$B$4*data!C110+constants!$C$4*data!C110^2+constants!$D$4*data!C110^3+constants!$E$4*data!C110^4+constants!$F$4*data!C110^5+constants!$G$4*data!C110^6+constants!$H$4*data!C110^7)</f>
        <v>3276.8301720096856</v>
      </c>
      <c r="M110" s="4">
        <f>D110/(constants!$A$4+constants!$B$4*data!D110+constants!$C$4*data!D110^2+constants!$D$4*data!D110^3+constants!$E$4*data!D110^4+constants!$F$4*data!D110^5+constants!$G$4*data!D110^6+constants!$H$4*data!D110^7)</f>
        <v>9393.482197745785</v>
      </c>
      <c r="N110" s="4">
        <f>E110/(constants!$A$4+constants!$B$4*data!E110+constants!$C$4*data!E110^2+constants!$D$4*data!E110^3+constants!$E$4*data!E110^4+constants!$F$4*data!E110^5+constants!$G$4*data!E110^6+constants!$H$4*data!E110^7)</f>
        <v>3345.7888649029114</v>
      </c>
      <c r="O110" s="4">
        <f>F110/(constants!$A$4+constants!$B$4*data!F110+constants!$C$4*data!F110^2+constants!$D$4*data!F110^3+constants!$E$4*data!F110^4+constants!$F$4*data!F110^5+constants!$G$4*data!F110^6+constants!$H$4*data!F110^7)</f>
        <v>10207.392189593191</v>
      </c>
      <c r="P110" s="4">
        <f>G110/(constants!$A$4+constants!$B$4*data!G110+constants!$C$4*data!G110^2+constants!$D$4*data!G110^3+constants!$E$4*data!G110^4+constants!$F$4*data!G110^5+constants!$G$4*data!G110^6+constants!$H$4*data!G110^7)</f>
        <v>10243.501181744814</v>
      </c>
      <c r="Q110" s="4">
        <f>H110/(constants!$A$4+constants!$B$4*data!H110+constants!$C$4*data!H110^2+constants!$D$4*data!H110^3+constants!$E$4*data!H110^4+constants!$F$4*data!H110^5+constants!$G$4*data!H110^6+constants!$H$4*data!H110^7)</f>
        <v>9753.2685037963874</v>
      </c>
      <c r="R110" s="4">
        <f>I110/(constants!$A$4+constants!$B$4*data!I110+constants!$C$4*data!I110^2+constants!$D$4*data!I110^3+constants!$E$4*data!I110^4+constants!$F$4*data!I110^5+constants!$G$4*data!I110^6+constants!$H$4*data!I110^7)</f>
        <v>17262.638087656538</v>
      </c>
      <c r="S110" s="4">
        <f>J110/(constants!$A$4+constants!$B$4*data!J110+constants!$C$4*data!J110^2+constants!$D$4*data!J110^3+constants!$E$4*data!J110^4+constants!$F$4*data!J110^5+constants!$G$4*data!J110^6+constants!$H$4*data!J110^7)</f>
        <v>9787.3648475173377</v>
      </c>
      <c r="T110" s="4"/>
      <c r="U110" s="4">
        <f t="shared" si="34"/>
        <v>68.958692893225816</v>
      </c>
      <c r="V110" s="2">
        <f t="shared" si="35"/>
        <v>813.90999184740576</v>
      </c>
      <c r="W110" s="2">
        <f t="shared" si="36"/>
        <v>850.01898399902893</v>
      </c>
      <c r="X110" s="2">
        <f t="shared" si="37"/>
        <v>7509.3695838601507</v>
      </c>
      <c r="Y110" s="2">
        <f t="shared" si="38"/>
        <v>34.096343720950244</v>
      </c>
      <c r="Z110" s="2"/>
      <c r="AA110" s="4">
        <f t="shared" si="25"/>
        <v>114.93115482204303</v>
      </c>
      <c r="AB110" s="4">
        <f t="shared" si="26"/>
        <v>135.65166530790097</v>
      </c>
      <c r="AC110" s="4">
        <f t="shared" si="27"/>
        <v>141.66983066650482</v>
      </c>
      <c r="AD110" s="4">
        <f t="shared" si="28"/>
        <v>1251.561597310025</v>
      </c>
      <c r="AE110" s="4">
        <f t="shared" si="29"/>
        <v>5.6827239534917071</v>
      </c>
      <c r="AF110" s="4"/>
      <c r="AG110" s="4">
        <f t="shared" si="39"/>
        <v>1.0443648468667441</v>
      </c>
      <c r="AH110" s="4">
        <f t="shared" si="40"/>
        <v>4.5405068082190738E-3</v>
      </c>
      <c r="AI110" s="4"/>
      <c r="AJ110">
        <f>IF(front!E110&gt;$AJ$2,AA110,AB110)</f>
        <v>135.65166530790097</v>
      </c>
      <c r="AK110">
        <f t="shared" si="41"/>
        <v>0.39276333945591091</v>
      </c>
      <c r="AL110">
        <f>SUMPRODUCT($B$7:$B$456,AK$7:AK$456,EXP(constants!$B$32+constants!$A$32*ABS($A$7:$A$456-$A110)))</f>
        <v>0.60055910697539172</v>
      </c>
      <c r="AM110">
        <f t="shared" si="30"/>
        <v>-0.20779576751948081</v>
      </c>
      <c r="AN110">
        <f t="shared" si="42"/>
        <v>0</v>
      </c>
      <c r="AP110" s="4">
        <f t="shared" si="31"/>
        <v>1245.8503445198651</v>
      </c>
      <c r="AQ110">
        <f>SUMPRODUCT($B$7:$B$456,AP$7:AP$456,EXP(constants!$B$32+constants!$A$32*ABS($A$7:$A$456-$A110)))</f>
        <v>21.472602611640287</v>
      </c>
      <c r="AR110" s="4">
        <f t="shared" si="32"/>
        <v>1224.3777419082248</v>
      </c>
      <c r="AS110">
        <f t="shared" si="43"/>
        <v>1224.3777419082248</v>
      </c>
      <c r="AT110" s="4"/>
      <c r="AU110" s="5">
        <f>SUMPRODUCT(constants!$B$13:$B$20,A110^constants!$A$13:$A$20)*constants!$C$10/((A110/1000000000)^5*(EXP(0.014388/(A110/1000000000)/constants!$B$9)-1))</f>
        <v>1.927296556558554E-8</v>
      </c>
      <c r="AV110">
        <f>SUMPRODUCT(A110^constants!$E$28:$J$28,constants!$E$27:$J$27)</f>
        <v>3.2279757486813041E-6</v>
      </c>
      <c r="AX110" s="17">
        <f t="shared" si="33"/>
        <v>0</v>
      </c>
      <c r="AY110">
        <f t="shared" si="44"/>
        <v>2.6364214557269059E-9</v>
      </c>
      <c r="AZ110">
        <f t="shared" si="45"/>
        <v>0</v>
      </c>
      <c r="BA110">
        <f t="shared" si="46"/>
        <v>4.8092957178912311E-9</v>
      </c>
      <c r="BC110">
        <f t="shared" si="47"/>
        <v>4.8092957178912311E-9</v>
      </c>
      <c r="BE110" s="4">
        <f t="shared" si="48"/>
        <v>0</v>
      </c>
    </row>
    <row r="111" spans="1:57" x14ac:dyDescent="0.2">
      <c r="A111">
        <f>front!A111</f>
        <v>247.69</v>
      </c>
      <c r="B111" s="1">
        <f t="shared" si="49"/>
        <v>0.46999999999999886</v>
      </c>
      <c r="C111" s="20">
        <f>front!B111</f>
        <v>3302.55</v>
      </c>
      <c r="D111" s="20">
        <f>front!C111</f>
        <v>9723.2000000000007</v>
      </c>
      <c r="E111" s="20">
        <f>front!D111</f>
        <v>3381</v>
      </c>
      <c r="F111" s="20">
        <f>front!E111</f>
        <v>10516.4</v>
      </c>
      <c r="G111" s="20">
        <f>front!F111</f>
        <v>10595</v>
      </c>
      <c r="H111" s="20">
        <f>front!H111</f>
        <v>10150.6</v>
      </c>
      <c r="I111" s="20">
        <f>front!I111</f>
        <v>17629.599999999999</v>
      </c>
      <c r="J111" s="20">
        <f>front!J111</f>
        <v>10165.6</v>
      </c>
      <c r="K111" s="20"/>
      <c r="L111" s="4">
        <f>C111/(constants!$A$4+constants!$B$4*data!C111+constants!$C$4*data!C111^2+constants!$D$4*data!C111^3+constants!$E$4*data!C111^4+constants!$F$4*data!C111^5+constants!$G$4*data!C111^6+constants!$H$4*data!C111^7)</f>
        <v>3301.3830768985913</v>
      </c>
      <c r="M111" s="4">
        <f>D111/(constants!$A$4+constants!$B$4*data!D111+constants!$C$4*data!D111^2+constants!$D$4*data!D111^3+constants!$E$4*data!D111^4+constants!$F$4*data!D111^5+constants!$G$4*data!D111^6+constants!$H$4*data!D111^7)</f>
        <v>9731.2064287609246</v>
      </c>
      <c r="N111" s="4">
        <f>E111/(constants!$A$4+constants!$B$4*data!E111+constants!$C$4*data!E111^2+constants!$D$4*data!E111^3+constants!$E$4*data!E111^4+constants!$F$4*data!E111^5+constants!$G$4*data!E111^6+constants!$H$4*data!E111^7)</f>
        <v>3379.8437719608346</v>
      </c>
      <c r="O111" s="4">
        <f>F111/(constants!$A$4+constants!$B$4*data!F111+constants!$C$4*data!F111^2+constants!$D$4*data!F111^3+constants!$E$4*data!F111^4+constants!$F$4*data!F111^5+constants!$G$4*data!F111^6+constants!$H$4*data!F111^7)</f>
        <v>10526.775183580123</v>
      </c>
      <c r="P111" s="4">
        <f>G111/(constants!$A$4+constants!$B$4*data!G111+constants!$C$4*data!G111^2+constants!$D$4*data!G111^3+constants!$E$4*data!G111^4+constants!$F$4*data!G111^5+constants!$G$4*data!G111^6+constants!$H$4*data!G111^7)</f>
        <v>10605.624418416955</v>
      </c>
      <c r="Q111" s="4">
        <f>H111/(constants!$A$4+constants!$B$4*data!H111+constants!$C$4*data!H111^2+constants!$D$4*data!H111^3+constants!$E$4*data!H111^4+constants!$F$4*data!H111^5+constants!$G$4*data!H111^6+constants!$H$4*data!H111^7)</f>
        <v>10159.849522737117</v>
      </c>
      <c r="R111" s="4">
        <f>I111/(constants!$A$4+constants!$B$4*data!I111+constants!$C$4*data!I111^2+constants!$D$4*data!I111^3+constants!$E$4*data!I111^4+constants!$F$4*data!I111^5+constants!$G$4*data!I111^6+constants!$H$4*data!I111^7)</f>
        <v>17671.916828725134</v>
      </c>
      <c r="S111" s="4">
        <f>J111/(constants!$A$4+constants!$B$4*data!J111+constants!$C$4*data!J111^2+constants!$D$4*data!J111^3+constants!$E$4*data!J111^4+constants!$F$4*data!J111^5+constants!$G$4*data!J111^6+constants!$H$4*data!J111^7)</f>
        <v>10174.894567197392</v>
      </c>
      <c r="T111" s="4"/>
      <c r="U111" s="4">
        <f t="shared" si="34"/>
        <v>78.460695062243303</v>
      </c>
      <c r="V111" s="2">
        <f t="shared" si="35"/>
        <v>795.56875481919815</v>
      </c>
      <c r="W111" s="2">
        <f t="shared" si="36"/>
        <v>874.41798965603084</v>
      </c>
      <c r="X111" s="2">
        <f t="shared" si="37"/>
        <v>7512.0673059880173</v>
      </c>
      <c r="Y111" s="2">
        <f t="shared" si="38"/>
        <v>15.045044460275676</v>
      </c>
      <c r="Z111" s="2"/>
      <c r="AA111" s="4">
        <f t="shared" si="25"/>
        <v>130.76782510373886</v>
      </c>
      <c r="AB111" s="4">
        <f t="shared" si="26"/>
        <v>132.59479246986635</v>
      </c>
      <c r="AC111" s="4">
        <f t="shared" si="27"/>
        <v>145.73633160933849</v>
      </c>
      <c r="AD111" s="4">
        <f t="shared" si="28"/>
        <v>1252.0112176646696</v>
      </c>
      <c r="AE111" s="4">
        <f t="shared" si="29"/>
        <v>2.507507410045946</v>
      </c>
      <c r="AF111" s="4"/>
      <c r="AG111" s="4">
        <f t="shared" si="39"/>
        <v>1.099110522326574</v>
      </c>
      <c r="AH111" s="4">
        <f t="shared" si="40"/>
        <v>2.002783501191872E-3</v>
      </c>
      <c r="AI111" s="4"/>
      <c r="AJ111">
        <f>IF(front!E111&gt;$AJ$2,AA111,AB111)</f>
        <v>132.59479246986635</v>
      </c>
      <c r="AK111">
        <f t="shared" si="41"/>
        <v>-6.5465906859538734</v>
      </c>
      <c r="AL111">
        <f>SUMPRODUCT($B$7:$B$456,AK$7:AK$456,EXP(constants!$B$32+constants!$A$32*ABS($A$7:$A$456-$A111)))</f>
        <v>0.61384151669333464</v>
      </c>
      <c r="AM111">
        <f t="shared" si="30"/>
        <v>-7.1604322026472076</v>
      </c>
      <c r="AN111">
        <f t="shared" si="42"/>
        <v>0</v>
      </c>
      <c r="AP111" s="4">
        <f t="shared" si="31"/>
        <v>1249.4911218780051</v>
      </c>
      <c r="AQ111">
        <f>SUMPRODUCT($B$7:$B$456,AP$7:AP$456,EXP(constants!$B$32+constants!$A$32*ABS($A$7:$A$456-$A111)))</f>
        <v>21.591472389482295</v>
      </c>
      <c r="AR111" s="4">
        <f t="shared" si="32"/>
        <v>1227.8996494885228</v>
      </c>
      <c r="AS111">
        <f t="shared" si="43"/>
        <v>1227.8996494885228</v>
      </c>
      <c r="AT111" s="4"/>
      <c r="AU111" s="5">
        <f>SUMPRODUCT(constants!$B$13:$B$20,A111^constants!$A$13:$A$20)*constants!$C$10/((A111/1000000000)^5*(EXP(0.014388/(A111/1000000000)/constants!$B$9)-1))</f>
        <v>1.9805945573907347E-8</v>
      </c>
      <c r="AV111">
        <f>SUMPRODUCT(A111^constants!$E$28:$J$28,constants!$E$27:$J$27)</f>
        <v>3.2001694983823672E-6</v>
      </c>
      <c r="AX111" s="17">
        <f t="shared" si="33"/>
        <v>0</v>
      </c>
      <c r="AY111">
        <f t="shared" si="44"/>
        <v>2.6062141965065192E-9</v>
      </c>
      <c r="AZ111">
        <f t="shared" si="45"/>
        <v>0</v>
      </c>
      <c r="BA111">
        <f t="shared" si="46"/>
        <v>4.7541923723687373E-9</v>
      </c>
      <c r="BC111">
        <f t="shared" si="47"/>
        <v>4.7541923723687373E-9</v>
      </c>
      <c r="BE111" s="4">
        <f t="shared" si="48"/>
        <v>0</v>
      </c>
    </row>
    <row r="112" spans="1:57" x14ac:dyDescent="0.2">
      <c r="A112">
        <f>front!A112</f>
        <v>248.16</v>
      </c>
      <c r="B112" s="1">
        <f t="shared" si="49"/>
        <v>0.46999999999999886</v>
      </c>
      <c r="C112" s="20">
        <f>front!B112</f>
        <v>3358.4</v>
      </c>
      <c r="D112" s="20">
        <f>front!C112</f>
        <v>10271</v>
      </c>
      <c r="E112" s="20">
        <f>front!D112</f>
        <v>3426.6</v>
      </c>
      <c r="F112" s="20">
        <f>front!E112</f>
        <v>11124.6</v>
      </c>
      <c r="G112" s="20">
        <f>front!F112</f>
        <v>11098.2</v>
      </c>
      <c r="H112" s="20">
        <f>front!H112</f>
        <v>10748</v>
      </c>
      <c r="I112" s="20">
        <f>front!I112</f>
        <v>18259.599999999999</v>
      </c>
      <c r="J112" s="20">
        <f>front!J112</f>
        <v>10683.4</v>
      </c>
      <c r="K112" s="20"/>
      <c r="L112" s="4">
        <f>C112/(constants!$A$4+constants!$B$4*data!C112+constants!$C$4*data!C112^2+constants!$D$4*data!C112^3+constants!$E$4*data!C112^4+constants!$F$4*data!C112^5+constants!$G$4*data!C112^6+constants!$H$4*data!C112^7)</f>
        <v>3357.2404695299797</v>
      </c>
      <c r="M112" s="4">
        <f>D112/(constants!$A$4+constants!$B$4*data!D112+constants!$C$4*data!D112^2+constants!$D$4*data!D112^3+constants!$E$4*data!D112^4+constants!$F$4*data!D112^5+constants!$G$4*data!D112^6+constants!$H$4*data!D112^7)</f>
        <v>10280.613774299321</v>
      </c>
      <c r="N112" s="4">
        <f>E112/(constants!$A$4+constants!$B$4*data!E112+constants!$C$4*data!E112^2+constants!$D$4*data!E112^3+constants!$E$4*data!E112^4+constants!$F$4*data!E112^5+constants!$G$4*data!E112^6+constants!$H$4*data!E112^7)</f>
        <v>3425.4509835393519</v>
      </c>
      <c r="O112" s="4">
        <f>F112/(constants!$A$4+constants!$B$4*data!F112+constants!$C$4*data!F112^2+constants!$D$4*data!F112^3+constants!$E$4*data!F112^4+constants!$F$4*data!F112^5+constants!$G$4*data!F112^6+constants!$H$4*data!F112^7)</f>
        <v>11136.970847871877</v>
      </c>
      <c r="P112" s="4">
        <f>G112/(constants!$A$4+constants!$B$4*data!G112+constants!$C$4*data!G112^2+constants!$D$4*data!G112^3+constants!$E$4*data!G112^4+constants!$F$4*data!G112^5+constants!$G$4*data!G112^6+constants!$H$4*data!G112^7)</f>
        <v>11110.481042998668</v>
      </c>
      <c r="Q112" s="4">
        <f>H112/(constants!$A$4+constants!$B$4*data!H112+constants!$C$4*data!H112^2+constants!$D$4*data!H112^3+constants!$E$4*data!H112^4+constants!$F$4*data!H112^5+constants!$G$4*data!H112^6+constants!$H$4*data!H112^7)</f>
        <v>10759.116987311654</v>
      </c>
      <c r="R112" s="4">
        <f>I112/(constants!$A$4+constants!$B$4*data!I112+constants!$C$4*data!I112^2+constants!$D$4*data!I112^3+constants!$E$4*data!I112^4+constants!$F$4*data!I112^5+constants!$G$4*data!I112^6+constants!$H$4*data!I112^7)</f>
        <v>18305.536235820171</v>
      </c>
      <c r="S112" s="4">
        <f>J112/(constants!$A$4+constants!$B$4*data!J112+constants!$C$4*data!J112^2+constants!$D$4*data!J112^3+constants!$E$4*data!J112^4+constants!$F$4*data!J112^5+constants!$G$4*data!J112^6+constants!$H$4*data!J112^7)</f>
        <v>10694.307820855103</v>
      </c>
      <c r="T112" s="4"/>
      <c r="U112" s="4">
        <f t="shared" si="34"/>
        <v>68.210514009372218</v>
      </c>
      <c r="V112" s="2">
        <f t="shared" si="35"/>
        <v>856.35707357255524</v>
      </c>
      <c r="W112" s="2">
        <f t="shared" si="36"/>
        <v>829.86726869934682</v>
      </c>
      <c r="X112" s="2">
        <f t="shared" si="37"/>
        <v>7546.4192485085168</v>
      </c>
      <c r="Y112" s="2">
        <f t="shared" si="38"/>
        <v>0</v>
      </c>
      <c r="Z112" s="2"/>
      <c r="AA112" s="4">
        <f t="shared" si="25"/>
        <v>113.68419001562036</v>
      </c>
      <c r="AB112" s="4">
        <f t="shared" si="26"/>
        <v>142.7261789287592</v>
      </c>
      <c r="AC112" s="4">
        <f t="shared" si="27"/>
        <v>138.31121144989115</v>
      </c>
      <c r="AD112" s="4">
        <f t="shared" si="28"/>
        <v>1257.7365414180861</v>
      </c>
      <c r="AE112" s="4">
        <f t="shared" si="29"/>
        <v>0</v>
      </c>
      <c r="AF112" s="4"/>
      <c r="AG112" s="4">
        <f t="shared" si="39"/>
        <v>0.96906686977816625</v>
      </c>
      <c r="AH112" s="4">
        <f t="shared" si="40"/>
        <v>0</v>
      </c>
      <c r="AI112" s="4"/>
      <c r="AJ112">
        <f>IF(front!E112&gt;$AJ$2,AA112,AB112)</f>
        <v>142.7261789287592</v>
      </c>
      <c r="AK112">
        <f t="shared" si="41"/>
        <v>10.673909912665749</v>
      </c>
      <c r="AL112">
        <f>SUMPRODUCT($B$7:$B$456,AK$7:AK$456,EXP(constants!$B$32+constants!$A$32*ABS($A$7:$A$456-$A112)))</f>
        <v>0.62743929859468128</v>
      </c>
      <c r="AM112">
        <f t="shared" si="30"/>
        <v>10.046470614071069</v>
      </c>
      <c r="AN112">
        <f t="shared" si="42"/>
        <v>4.1619009522987902</v>
      </c>
      <c r="AP112" s="4">
        <f t="shared" si="31"/>
        <v>1257.7365414180861</v>
      </c>
      <c r="AQ112">
        <f>SUMPRODUCT($B$7:$B$456,AP$7:AP$456,EXP(constants!$B$32+constants!$A$32*ABS($A$7:$A$456-$A112)))</f>
        <v>21.708816358741849</v>
      </c>
      <c r="AR112" s="4">
        <f t="shared" si="32"/>
        <v>1236.0277250593442</v>
      </c>
      <c r="AS112">
        <f t="shared" si="43"/>
        <v>1236.0277250593442</v>
      </c>
      <c r="AT112" s="4"/>
      <c r="AU112" s="5">
        <f>SUMPRODUCT(constants!$B$13:$B$20,A112^constants!$A$13:$A$20)*constants!$C$10/((A112/1000000000)^5*(EXP(0.014388/(A112/1000000000)/constants!$B$9)-1))</f>
        <v>2.0350948920234062E-8</v>
      </c>
      <c r="AV112">
        <f>SUMPRODUCT(A112^constants!$E$28:$J$28,constants!$E$27:$J$27)</f>
        <v>3.1727399296899096E-6</v>
      </c>
      <c r="AX112" s="17">
        <f t="shared" si="33"/>
        <v>4.8898205780205771E-9</v>
      </c>
      <c r="AY112">
        <f t="shared" si="44"/>
        <v>2.5668841121970625E-9</v>
      </c>
      <c r="AZ112">
        <f t="shared" si="45"/>
        <v>1.9049635138515284</v>
      </c>
      <c r="BA112">
        <f t="shared" si="46"/>
        <v>4.6824473918221348E-9</v>
      </c>
      <c r="BC112">
        <f t="shared" si="47"/>
        <v>4.6824473918221348E-9</v>
      </c>
      <c r="BE112" s="4">
        <f t="shared" si="48"/>
        <v>1.0442873499359797</v>
      </c>
    </row>
    <row r="113" spans="1:57" x14ac:dyDescent="0.2">
      <c r="A113">
        <f>front!A113</f>
        <v>248.63</v>
      </c>
      <c r="B113" s="1">
        <f t="shared" si="49"/>
        <v>0.46999999999999886</v>
      </c>
      <c r="C113" s="20">
        <f>front!B113</f>
        <v>3467.55</v>
      </c>
      <c r="D113" s="20">
        <f>front!C113</f>
        <v>11439</v>
      </c>
      <c r="E113" s="20">
        <f>front!D113</f>
        <v>3536.8</v>
      </c>
      <c r="F113" s="20">
        <f>front!E113</f>
        <v>12242.6</v>
      </c>
      <c r="G113" s="20">
        <f>front!F113</f>
        <v>12262.6</v>
      </c>
      <c r="H113" s="20">
        <f>front!H113</f>
        <v>11885.6</v>
      </c>
      <c r="I113" s="20">
        <f>front!I113</f>
        <v>19450.400000000001</v>
      </c>
      <c r="J113" s="20">
        <f>front!J113</f>
        <v>11905</v>
      </c>
      <c r="K113" s="20"/>
      <c r="L113" s="4">
        <f>C113/(constants!$A$4+constants!$B$4*data!C113+constants!$C$4*data!C113^2+constants!$D$4*data!C113^3+constants!$E$4*data!C113^4+constants!$F$4*data!C113^5+constants!$G$4*data!C113^6+constants!$H$4*data!C113^7)</f>
        <v>3466.4080873492239</v>
      </c>
      <c r="M113" s="4">
        <f>D113/(constants!$A$4+constants!$B$4*data!D113+constants!$C$4*data!D113^2+constants!$D$4*data!D113^3+constants!$E$4*data!D113^4+constants!$F$4*data!D113^5+constants!$G$4*data!D113^6+constants!$H$4*data!D113^7)</f>
        <v>11452.462248915772</v>
      </c>
      <c r="N113" s="4">
        <f>E113/(constants!$A$4+constants!$B$4*data!E113+constants!$C$4*data!E113^2+constants!$D$4*data!E113^3+constants!$E$4*data!E113^4+constants!$F$4*data!E113^5+constants!$G$4*data!E113^6+constants!$H$4*data!E113^7)</f>
        <v>3535.6714603608784</v>
      </c>
      <c r="O113" s="4">
        <f>F113/(constants!$A$4+constants!$B$4*data!F113+constants!$C$4*data!F113^2+constants!$D$4*data!F113^3+constants!$E$4*data!F113^4+constants!$F$4*data!F113^5+constants!$G$4*data!F113^6+constants!$H$4*data!F113^7)</f>
        <v>12259.032465250002</v>
      </c>
      <c r="P113" s="4">
        <f>G113/(constants!$A$4+constants!$B$4*data!G113+constants!$C$4*data!G113^2+constants!$D$4*data!G113^3+constants!$E$4*data!G113^4+constants!$F$4*data!G113^5+constants!$G$4*data!G113^6+constants!$H$4*data!G113^7)</f>
        <v>12279.109641198173</v>
      </c>
      <c r="Q113" s="4">
        <f>H113/(constants!$A$4+constants!$B$4*data!H113+constants!$C$4*data!H113^2+constants!$D$4*data!H113^3+constants!$E$4*data!H113^4+constants!$F$4*data!H113^5+constants!$G$4*data!H113^6+constants!$H$4*data!H113^7)</f>
        <v>11900.681264108856</v>
      </c>
      <c r="R113" s="4">
        <f>I113/(constants!$A$4+constants!$B$4*data!I113+constants!$C$4*data!I113^2+constants!$D$4*data!I113^3+constants!$E$4*data!I113^4+constants!$F$4*data!I113^5+constants!$G$4*data!I113^6+constants!$H$4*data!I113^7)</f>
        <v>19503.472086151782</v>
      </c>
      <c r="S113" s="4">
        <f>J113/(constants!$A$4+constants!$B$4*data!J113+constants!$C$4*data!J113^2+constants!$D$4*data!J113^3+constants!$E$4*data!J113^4+constants!$F$4*data!J113^5+constants!$G$4*data!J113^6+constants!$H$4*data!J113^7)</f>
        <v>11920.153398978102</v>
      </c>
      <c r="T113" s="4"/>
      <c r="U113" s="4">
        <f t="shared" si="34"/>
        <v>69.263373011654494</v>
      </c>
      <c r="V113" s="2">
        <f t="shared" si="35"/>
        <v>806.57021633423028</v>
      </c>
      <c r="W113" s="2">
        <f t="shared" si="36"/>
        <v>826.64739228240069</v>
      </c>
      <c r="X113" s="2">
        <f t="shared" si="37"/>
        <v>7602.7908220429254</v>
      </c>
      <c r="Y113" s="2">
        <f t="shared" si="38"/>
        <v>19.472134869245565</v>
      </c>
      <c r="Z113" s="2"/>
      <c r="AA113" s="4">
        <f t="shared" si="25"/>
        <v>115.43895501942416</v>
      </c>
      <c r="AB113" s="4">
        <f t="shared" si="26"/>
        <v>134.42836938903838</v>
      </c>
      <c r="AC113" s="4">
        <f t="shared" si="27"/>
        <v>137.77456538040013</v>
      </c>
      <c r="AD113" s="4">
        <f t="shared" si="28"/>
        <v>1267.131803673821</v>
      </c>
      <c r="AE113" s="4">
        <f t="shared" si="29"/>
        <v>3.2453558115409273</v>
      </c>
      <c r="AF113" s="4"/>
      <c r="AG113" s="4">
        <f t="shared" si="39"/>
        <v>1.0248920373472492</v>
      </c>
      <c r="AH113" s="4">
        <f t="shared" si="40"/>
        <v>2.561182508505904E-3</v>
      </c>
      <c r="AI113" s="4"/>
      <c r="AJ113">
        <f>IF(front!E113&gt;$AJ$2,AA113,AB113)</f>
        <v>134.42836938903838</v>
      </c>
      <c r="AK113">
        <f t="shared" si="41"/>
        <v>2.8884618105463176</v>
      </c>
      <c r="AL113">
        <f>SUMPRODUCT($B$7:$B$456,AK$7:AK$456,EXP(constants!$B$32+constants!$A$32*ABS($A$7:$A$456-$A113)))</f>
        <v>0.6412113526940455</v>
      </c>
      <c r="AM113">
        <f t="shared" si="30"/>
        <v>2.2472504578522718</v>
      </c>
      <c r="AN113">
        <f t="shared" si="42"/>
        <v>0</v>
      </c>
      <c r="AP113" s="4">
        <f t="shared" si="31"/>
        <v>1263.8701552838202</v>
      </c>
      <c r="AQ113">
        <f>SUMPRODUCT($B$7:$B$456,AP$7:AP$456,EXP(constants!$B$32+constants!$A$32*ABS($A$7:$A$456-$A113)))</f>
        <v>21.824613821413941</v>
      </c>
      <c r="AR113" s="4">
        <f t="shared" si="32"/>
        <v>1242.0455414624062</v>
      </c>
      <c r="AS113">
        <f t="shared" si="43"/>
        <v>1242.0455414624062</v>
      </c>
      <c r="AT113" s="4"/>
      <c r="AU113" s="5">
        <f>SUMPRODUCT(constants!$B$13:$B$20,A113^constants!$A$13:$A$20)*constants!$C$10/((A113/1000000000)^5*(EXP(0.014388/(A113/1000000000)/constants!$B$9)-1))</f>
        <v>2.0908177405429823E-8</v>
      </c>
      <c r="AV113">
        <f>SUMPRODUCT(A113^constants!$E$28:$J$28,constants!$E$27:$J$27)</f>
        <v>3.145682149213768E-6</v>
      </c>
      <c r="AX113" s="17">
        <f t="shared" si="33"/>
        <v>0</v>
      </c>
      <c r="AY113">
        <f t="shared" si="44"/>
        <v>2.5326624863609967E-9</v>
      </c>
      <c r="AZ113">
        <f t="shared" si="45"/>
        <v>0</v>
      </c>
      <c r="BA113">
        <f t="shared" si="46"/>
        <v>4.6200211366286952E-9</v>
      </c>
      <c r="BC113">
        <f t="shared" si="47"/>
        <v>4.6200211366286952E-9</v>
      </c>
      <c r="BE113" s="4">
        <f t="shared" si="48"/>
        <v>0</v>
      </c>
    </row>
    <row r="114" spans="1:57" x14ac:dyDescent="0.2">
      <c r="A114">
        <f>front!A114</f>
        <v>249.1</v>
      </c>
      <c r="B114" s="1">
        <f t="shared" si="49"/>
        <v>0.46999999999999886</v>
      </c>
      <c r="C114" s="20">
        <f>front!B114</f>
        <v>3218</v>
      </c>
      <c r="D114" s="20">
        <f>front!C114</f>
        <v>8929.4</v>
      </c>
      <c r="E114" s="20">
        <f>front!D114</f>
        <v>3293</v>
      </c>
      <c r="F114" s="20">
        <f>front!E114</f>
        <v>9721.6</v>
      </c>
      <c r="G114" s="20">
        <f>front!F114</f>
        <v>9761.6</v>
      </c>
      <c r="H114" s="20">
        <f>front!H114</f>
        <v>9273.2000000000007</v>
      </c>
      <c r="I114" s="20">
        <f>front!I114</f>
        <v>16806.8</v>
      </c>
      <c r="J114" s="20">
        <f>front!J114</f>
        <v>9297.6</v>
      </c>
      <c r="K114" s="20"/>
      <c r="L114" s="4">
        <f>C114/(constants!$A$4+constants!$B$4*data!C114+constants!$C$4*data!C114^2+constants!$D$4*data!C114^3+constants!$E$4*data!C114^4+constants!$F$4*data!C114^5+constants!$G$4*data!C114^6+constants!$H$4*data!C114^7)</f>
        <v>3216.8239530848991</v>
      </c>
      <c r="M114" s="4">
        <f>D114/(constants!$A$4+constants!$B$4*data!D114+constants!$C$4*data!D114^2+constants!$D$4*data!D114^3+constants!$E$4*data!D114^4+constants!$F$4*data!D114^5+constants!$G$4*data!D114^6+constants!$H$4*data!D114^7)</f>
        <v>8935.3068981482538</v>
      </c>
      <c r="N114" s="4">
        <f>E114/(constants!$A$4+constants!$B$4*data!E114+constants!$C$4*data!E114^2+constants!$D$4*data!E114^3+constants!$E$4*data!E114^4+constants!$F$4*data!E114^5+constants!$G$4*data!E114^6+constants!$H$4*data!E114^7)</f>
        <v>3291.8319219443219</v>
      </c>
      <c r="O114" s="4">
        <f>F114/(constants!$A$4+constants!$B$4*data!F114+constants!$C$4*data!F114^2+constants!$D$4*data!F114^3+constants!$E$4*data!F114^4+constants!$F$4*data!F114^5+constants!$G$4*data!F114^6+constants!$H$4*data!F114^7)</f>
        <v>9729.6019223396615</v>
      </c>
      <c r="P114" s="4">
        <f>G114/(constants!$A$4+constants!$B$4*data!G114+constants!$C$4*data!G114^2+constants!$D$4*data!G114^3+constants!$E$4*data!G114^4+constants!$F$4*data!G114^5+constants!$G$4*data!G114^6+constants!$H$4*data!G114^7)</f>
        <v>9769.7149134043175</v>
      </c>
      <c r="Q114" s="4">
        <f>H114/(constants!$A$4+constants!$B$4*data!H114+constants!$C$4*data!H114^2+constants!$D$4*data!H114^3+constants!$E$4*data!H114^4+constants!$F$4*data!H114^5+constants!$G$4*data!H114^6+constants!$H$4*data!H114^7)</f>
        <v>9279.9825948804537</v>
      </c>
      <c r="R114" s="4">
        <f>I114/(constants!$A$4+constants!$B$4*data!I114+constants!$C$4*data!I114^2+constants!$D$4*data!I114^3+constants!$E$4*data!I114^4+constants!$F$4*data!I114^5+constants!$G$4*data!I114^6+constants!$H$4*data!I114^7)</f>
        <v>16844.55963500838</v>
      </c>
      <c r="S114" s="4">
        <f>J114/(constants!$A$4+constants!$B$4*data!J114+constants!$C$4*data!J114^2+constants!$D$4*data!J114^3+constants!$E$4*data!J114^4+constants!$F$4*data!J114^5+constants!$G$4*data!J114^6+constants!$H$4*data!J114^7)</f>
        <v>9304.4467027156425</v>
      </c>
      <c r="T114" s="4"/>
      <c r="U114" s="4">
        <f t="shared" si="34"/>
        <v>75.007968859422817</v>
      </c>
      <c r="V114" s="2">
        <f t="shared" si="35"/>
        <v>794.29502419140772</v>
      </c>
      <c r="W114" s="2">
        <f t="shared" si="36"/>
        <v>834.40801525606366</v>
      </c>
      <c r="X114" s="2">
        <f t="shared" si="37"/>
        <v>7564.577040127926</v>
      </c>
      <c r="Y114" s="2">
        <f t="shared" si="38"/>
        <v>24.46410783518877</v>
      </c>
      <c r="Z114" s="2"/>
      <c r="AA114" s="4">
        <f t="shared" si="25"/>
        <v>125.01328143237137</v>
      </c>
      <c r="AB114" s="4">
        <f t="shared" si="26"/>
        <v>132.38250403190128</v>
      </c>
      <c r="AC114" s="4">
        <f t="shared" si="27"/>
        <v>139.06800254267728</v>
      </c>
      <c r="AD114" s="4">
        <f t="shared" si="28"/>
        <v>1260.7628400213209</v>
      </c>
      <c r="AE114" s="4">
        <f t="shared" si="29"/>
        <v>4.077351305864795</v>
      </c>
      <c r="AF114" s="4"/>
      <c r="AG114" s="4">
        <f t="shared" si="39"/>
        <v>1.0505013752358465</v>
      </c>
      <c r="AH114" s="4">
        <f t="shared" si="40"/>
        <v>3.2340351225737603E-3</v>
      </c>
      <c r="AI114" s="4"/>
      <c r="AJ114">
        <f>IF(front!E114&gt;$AJ$2,AA114,AB114)</f>
        <v>132.38250403190128</v>
      </c>
      <c r="AK114">
        <f t="shared" si="41"/>
        <v>-0.39230930960127353</v>
      </c>
      <c r="AL114">
        <f>SUMPRODUCT($B$7:$B$456,AK$7:AK$456,EXP(constants!$B$32+constants!$A$32*ABS($A$7:$A$456-$A114)))</f>
        <v>0.65522989324878245</v>
      </c>
      <c r="AM114">
        <f t="shared" si="30"/>
        <v>-1.0475392028500559</v>
      </c>
      <c r="AN114">
        <f t="shared" si="42"/>
        <v>0</v>
      </c>
      <c r="AP114" s="4">
        <f t="shared" si="31"/>
        <v>1256.6650192908639</v>
      </c>
      <c r="AQ114">
        <f>SUMPRODUCT($B$7:$B$456,AP$7:AP$456,EXP(constants!$B$32+constants!$A$32*ABS($A$7:$A$456-$A114)))</f>
        <v>21.938861434216459</v>
      </c>
      <c r="AR114" s="4">
        <f t="shared" si="32"/>
        <v>1234.7261578566474</v>
      </c>
      <c r="AS114">
        <f t="shared" si="43"/>
        <v>1234.7261578566474</v>
      </c>
      <c r="AT114" s="4"/>
      <c r="AU114" s="5">
        <f>SUMPRODUCT(constants!$B$13:$B$20,A114^constants!$A$13:$A$20)*constants!$C$10/((A114/1000000000)^5*(EXP(0.014388/(A114/1000000000)/constants!$B$9)-1))</f>
        <v>2.1477834751110769E-8</v>
      </c>
      <c r="AV114">
        <f>SUMPRODUCT(A114^constants!$E$28:$J$28,constants!$E$27:$J$27)</f>
        <v>3.1189913061344349E-6</v>
      </c>
      <c r="AX114" s="17">
        <f t="shared" si="33"/>
        <v>0</v>
      </c>
      <c r="AY114">
        <f t="shared" si="44"/>
        <v>2.5260591478426844E-9</v>
      </c>
      <c r="AZ114">
        <f t="shared" si="45"/>
        <v>0</v>
      </c>
      <c r="BA114">
        <f t="shared" si="46"/>
        <v>4.6079754875573295E-9</v>
      </c>
      <c r="BC114">
        <f t="shared" si="47"/>
        <v>4.6079754875573295E-9</v>
      </c>
      <c r="BE114" s="4">
        <f t="shared" si="48"/>
        <v>0</v>
      </c>
    </row>
    <row r="115" spans="1:57" x14ac:dyDescent="0.2">
      <c r="A115">
        <f>front!A115</f>
        <v>249.57</v>
      </c>
      <c r="B115" s="1">
        <f t="shared" si="49"/>
        <v>0.46999999999999886</v>
      </c>
      <c r="C115" s="20">
        <f>front!B115</f>
        <v>3315.15</v>
      </c>
      <c r="D115" s="20">
        <f>front!C115</f>
        <v>9912.4</v>
      </c>
      <c r="E115" s="20">
        <f>front!D115</f>
        <v>3394.2</v>
      </c>
      <c r="F115" s="20">
        <f>front!E115</f>
        <v>10724.6</v>
      </c>
      <c r="G115" s="20">
        <f>front!F115</f>
        <v>10749.4</v>
      </c>
      <c r="H115" s="20">
        <f>front!H115</f>
        <v>10384.6</v>
      </c>
      <c r="I115" s="20">
        <f>front!I115</f>
        <v>17881.8</v>
      </c>
      <c r="J115" s="20">
        <f>front!J115</f>
        <v>10325.4</v>
      </c>
      <c r="K115" s="20"/>
      <c r="L115" s="4">
        <f>C115/(constants!$A$4+constants!$B$4*data!C115+constants!$C$4*data!C115^2+constants!$D$4*data!C115^3+constants!$E$4*data!C115^4+constants!$F$4*data!C115^5+constants!$G$4*data!C115^6+constants!$H$4*data!C115^7)</f>
        <v>3313.9846493924151</v>
      </c>
      <c r="M115" s="4">
        <f>D115/(constants!$A$4+constants!$B$4*data!D115+constants!$C$4*data!D115^2+constants!$D$4*data!D115^3+constants!$E$4*data!D115^4+constants!$F$4*data!D115^5+constants!$G$4*data!D115^6+constants!$H$4*data!D115^7)</f>
        <v>9920.9470708936424</v>
      </c>
      <c r="N115" s="4">
        <f>E115/(constants!$A$4+constants!$B$4*data!E115+constants!$C$4*data!E115^2+constants!$D$4*data!E115^3+constants!$E$4*data!E115^4+constants!$F$4*data!E115^5+constants!$G$4*data!E115^6+constants!$H$4*data!E115^7)</f>
        <v>3393.0457840137392</v>
      </c>
      <c r="O115" s="4">
        <f>F115/(constants!$A$4+constants!$B$4*data!F115+constants!$C$4*data!F115^2+constants!$D$4*data!F115^3+constants!$E$4*data!F115^4+constants!$F$4*data!F115^5+constants!$G$4*data!F115^6+constants!$H$4*data!F115^7)</f>
        <v>10735.641020062627</v>
      </c>
      <c r="P115" s="4">
        <f>G115/(constants!$A$4+constants!$B$4*data!G115+constants!$C$4*data!G115^2+constants!$D$4*data!G115^3+constants!$E$4*data!G115^4+constants!$F$4*data!G115^5+constants!$G$4*data!G115^6+constants!$H$4*data!G115^7)</f>
        <v>10760.52153959612</v>
      </c>
      <c r="Q115" s="4">
        <f>H115/(constants!$A$4+constants!$B$4*data!H115+constants!$C$4*data!H115^2+constants!$D$4*data!H115^3+constants!$E$4*data!H115^4+constants!$F$4*data!H115^5+constants!$G$4*data!H115^6+constants!$H$4*data!H115^7)</f>
        <v>10394.56308496559</v>
      </c>
      <c r="R115" s="4">
        <f>I115/(constants!$A$4+constants!$B$4*data!I115+constants!$C$4*data!I115^2+constants!$D$4*data!I115^3+constants!$E$4*data!I115^4+constants!$F$4*data!I115^5+constants!$G$4*data!I115^6+constants!$H$4*data!I115^7)</f>
        <v>17925.552464105614</v>
      </c>
      <c r="S115" s="4">
        <f>J115/(constants!$A$4+constants!$B$4*data!J115+constants!$C$4*data!J115^2+constants!$D$4*data!J115^3+constants!$E$4*data!J115^4+constants!$F$4*data!J115^5+constants!$G$4*data!J115^6+constants!$H$4*data!J115^7)</f>
        <v>10335.180368866235</v>
      </c>
      <c r="T115" s="4"/>
      <c r="U115" s="4">
        <f t="shared" si="34"/>
        <v>79.061134621324072</v>
      </c>
      <c r="V115" s="2">
        <f t="shared" si="35"/>
        <v>814.69394916898455</v>
      </c>
      <c r="W115" s="2">
        <f t="shared" si="36"/>
        <v>839.57446870247804</v>
      </c>
      <c r="X115" s="2">
        <f t="shared" si="37"/>
        <v>7530.9893791400245</v>
      </c>
      <c r="Y115" s="2">
        <f t="shared" si="38"/>
        <v>0</v>
      </c>
      <c r="Z115" s="2"/>
      <c r="AA115" s="4">
        <f t="shared" si="25"/>
        <v>131.76855770220681</v>
      </c>
      <c r="AB115" s="4">
        <f t="shared" si="26"/>
        <v>135.78232486149741</v>
      </c>
      <c r="AC115" s="4">
        <f t="shared" si="27"/>
        <v>139.92907811707968</v>
      </c>
      <c r="AD115" s="4">
        <f t="shared" si="28"/>
        <v>1255.1648965233376</v>
      </c>
      <c r="AE115" s="4">
        <f t="shared" si="29"/>
        <v>0</v>
      </c>
      <c r="AF115" s="4"/>
      <c r="AG115" s="4">
        <f t="shared" si="39"/>
        <v>1.0305397131755705</v>
      </c>
      <c r="AH115" s="4">
        <f t="shared" si="40"/>
        <v>0</v>
      </c>
      <c r="AI115" s="4"/>
      <c r="AJ115">
        <f>IF(front!E115&gt;$AJ$2,AA115,AB115)</f>
        <v>135.78232486149741</v>
      </c>
      <c r="AK115">
        <f t="shared" si="41"/>
        <v>2.1854018572841767</v>
      </c>
      <c r="AL115">
        <f>SUMPRODUCT($B$7:$B$456,AK$7:AK$456,EXP(constants!$B$32+constants!$A$32*ABS($A$7:$A$456-$A115)))</f>
        <v>0.66952882468353114</v>
      </c>
      <c r="AM115">
        <f t="shared" si="30"/>
        <v>1.5158730326006455</v>
      </c>
      <c r="AN115">
        <f t="shared" si="42"/>
        <v>0</v>
      </c>
      <c r="AP115" s="4">
        <f t="shared" si="31"/>
        <v>1255.1648965233376</v>
      </c>
      <c r="AQ115">
        <f>SUMPRODUCT($B$7:$B$456,AP$7:AP$456,EXP(constants!$B$32+constants!$A$32*ABS($A$7:$A$456-$A115)))</f>
        <v>22.051668945989071</v>
      </c>
      <c r="AR115" s="4">
        <f t="shared" si="32"/>
        <v>1233.1132275773484</v>
      </c>
      <c r="AS115">
        <f t="shared" si="43"/>
        <v>1233.1132275773484</v>
      </c>
      <c r="AT115" s="4"/>
      <c r="AU115" s="5">
        <f>SUMPRODUCT(constants!$B$13:$B$20,A115^constants!$A$13:$A$20)*constants!$C$10/((A115/1000000000)^5*(EXP(0.014388/(A115/1000000000)/constants!$B$9)-1))</f>
        <v>2.2060126593137638E-8</v>
      </c>
      <c r="AV115">
        <f>SUMPRODUCT(A115^constants!$E$28:$J$28,constants!$E$27:$J$27)</f>
        <v>3.0926625920306709E-6</v>
      </c>
      <c r="AX115" s="17">
        <f t="shared" si="33"/>
        <v>0</v>
      </c>
      <c r="AY115">
        <f t="shared" si="44"/>
        <v>2.5080118539533551E-9</v>
      </c>
      <c r="AZ115">
        <f t="shared" si="45"/>
        <v>0</v>
      </c>
      <c r="BA115">
        <f t="shared" si="46"/>
        <v>4.5750540542133026E-9</v>
      </c>
      <c r="BC115">
        <f t="shared" si="47"/>
        <v>4.5750540542133026E-9</v>
      </c>
      <c r="BE115" s="4">
        <f t="shared" si="48"/>
        <v>0</v>
      </c>
    </row>
    <row r="116" spans="1:57" x14ac:dyDescent="0.2">
      <c r="A116">
        <f>front!A116</f>
        <v>250.04</v>
      </c>
      <c r="B116" s="1">
        <f t="shared" si="49"/>
        <v>0.46999999999999886</v>
      </c>
      <c r="C116" s="20">
        <f>front!B116</f>
        <v>3300.5</v>
      </c>
      <c r="D116" s="20">
        <f>front!C116</f>
        <v>9752.4</v>
      </c>
      <c r="E116" s="20">
        <f>front!D116</f>
        <v>3375.15</v>
      </c>
      <c r="F116" s="20">
        <f>front!E116</f>
        <v>10543.2</v>
      </c>
      <c r="G116" s="20">
        <f>front!F116</f>
        <v>10574.6</v>
      </c>
      <c r="H116" s="20">
        <f>front!H116</f>
        <v>10098.6</v>
      </c>
      <c r="I116" s="20">
        <f>front!I116</f>
        <v>17720.8</v>
      </c>
      <c r="J116" s="20">
        <f>front!J116</f>
        <v>10126.6</v>
      </c>
      <c r="K116" s="20"/>
      <c r="L116" s="4">
        <f>C116/(constants!$A$4+constants!$B$4*data!C116+constants!$C$4*data!C116^2+constants!$D$4*data!C116^3+constants!$E$4*data!C116^4+constants!$F$4*data!C116^5+constants!$G$4*data!C116^6+constants!$H$4*data!C116^7)</f>
        <v>3299.3328262963832</v>
      </c>
      <c r="M116" s="4">
        <f>D116/(constants!$A$4+constants!$B$4*data!D116+constants!$C$4*data!D116^2+constants!$D$4*data!D116^3+constants!$E$4*data!D116^4+constants!$F$4*data!D116^5+constants!$G$4*data!D116^6+constants!$H$4*data!D116^7)</f>
        <v>9760.4888644985676</v>
      </c>
      <c r="N116" s="4">
        <f>E116/(constants!$A$4+constants!$B$4*data!E116+constants!$C$4*data!E116^2+constants!$D$4*data!E116^3+constants!$E$4*data!E116^4+constants!$F$4*data!E116^5+constants!$G$4*data!E116^6+constants!$H$4*data!E116^7)</f>
        <v>3373.9928998898495</v>
      </c>
      <c r="O116" s="4">
        <f>F116/(constants!$A$4+constants!$B$4*data!F116+constants!$C$4*data!F116^2+constants!$D$4*data!F116^3+constants!$E$4*data!F116^4+constants!$F$4*data!F116^5+constants!$G$4*data!F116^6+constants!$H$4*data!F116^7)</f>
        <v>10553.659873119826</v>
      </c>
      <c r="P116" s="4">
        <f>G116/(constants!$A$4+constants!$B$4*data!G116+constants!$C$4*data!G116^2+constants!$D$4*data!G116^3+constants!$E$4*data!G116^4+constants!$F$4*data!G116^5+constants!$G$4*data!G116^6+constants!$H$4*data!G116^7)</f>
        <v>10585.159482477482</v>
      </c>
      <c r="Q116" s="4">
        <f>H116/(constants!$A$4+constants!$B$4*data!H116+constants!$C$4*data!H116^2+constants!$D$4*data!H116^3+constants!$E$4*data!H116^4+constants!$F$4*data!H116^5+constants!$G$4*data!H116^6+constants!$H$4*data!H116^7)</f>
        <v>10107.694109749335</v>
      </c>
      <c r="R116" s="4">
        <f>I116/(constants!$A$4+constants!$B$4*data!I116+constants!$C$4*data!I116^2+constants!$D$4*data!I116^3+constants!$E$4*data!I116^4+constants!$F$4*data!I116^5+constants!$G$4*data!I116^6+constants!$H$4*data!I116^7)</f>
        <v>17763.633914598529</v>
      </c>
      <c r="S116" s="4">
        <f>J116/(constants!$A$4+constants!$B$4*data!J116+constants!$C$4*data!J116^2+constants!$D$4*data!J116^3+constants!$E$4*data!J116^4+constants!$F$4*data!J116^5+constants!$G$4*data!J116^6+constants!$H$4*data!J116^7)</f>
        <v>10135.777650655858</v>
      </c>
      <c r="T116" s="4"/>
      <c r="U116" s="4">
        <f t="shared" si="34"/>
        <v>74.660073593466223</v>
      </c>
      <c r="V116" s="2">
        <f t="shared" si="35"/>
        <v>793.17100862125881</v>
      </c>
      <c r="W116" s="2">
        <f t="shared" si="36"/>
        <v>824.67061797891438</v>
      </c>
      <c r="X116" s="2">
        <f t="shared" si="37"/>
        <v>7655.9398048491948</v>
      </c>
      <c r="Y116" s="2">
        <f t="shared" si="38"/>
        <v>28.083540906523922</v>
      </c>
      <c r="Z116" s="2"/>
      <c r="AA116" s="4">
        <f t="shared" si="25"/>
        <v>124.43345598911037</v>
      </c>
      <c r="AB116" s="4">
        <f t="shared" si="26"/>
        <v>132.19516810354312</v>
      </c>
      <c r="AC116" s="4">
        <f t="shared" si="27"/>
        <v>137.44510299648573</v>
      </c>
      <c r="AD116" s="4">
        <f t="shared" si="28"/>
        <v>1275.9899674748658</v>
      </c>
      <c r="AE116" s="4">
        <f t="shared" si="29"/>
        <v>4.68059015108732</v>
      </c>
      <c r="AF116" s="4"/>
      <c r="AG116" s="4">
        <f t="shared" si="39"/>
        <v>1.039713515768069</v>
      </c>
      <c r="AH116" s="4">
        <f t="shared" si="40"/>
        <v>3.6682029407723517E-3</v>
      </c>
      <c r="AI116" s="4"/>
      <c r="AJ116">
        <f>IF(front!E116&gt;$AJ$2,AA116,AB116)</f>
        <v>132.19516810354312</v>
      </c>
      <c r="AK116">
        <f t="shared" si="41"/>
        <v>0.96981387828452625</v>
      </c>
      <c r="AL116">
        <f>SUMPRODUCT($B$7:$B$456,AK$7:AK$456,EXP(constants!$B$32+constants!$A$32*ABS($A$7:$A$456-$A116)))</f>
        <v>0.68409221122490049</v>
      </c>
      <c r="AM116">
        <f t="shared" si="30"/>
        <v>0.28572166705962576</v>
      </c>
      <c r="AN116">
        <f t="shared" si="42"/>
        <v>0</v>
      </c>
      <c r="AP116" s="4">
        <f t="shared" si="31"/>
        <v>1271.2858794743274</v>
      </c>
      <c r="AQ116">
        <f>SUMPRODUCT($B$7:$B$456,AP$7:AP$456,EXP(constants!$B$32+constants!$A$32*ABS($A$7:$A$456-$A116)))</f>
        <v>22.163096846633827</v>
      </c>
      <c r="AR116" s="4">
        <f t="shared" si="32"/>
        <v>1249.1227826276936</v>
      </c>
      <c r="AS116">
        <f t="shared" si="43"/>
        <v>1249.1227826276936</v>
      </c>
      <c r="AT116" s="4"/>
      <c r="AU116" s="5">
        <f>SUMPRODUCT(constants!$B$13:$B$20,A116^constants!$A$13:$A$20)*constants!$C$10/((A116/1000000000)^5*(EXP(0.014388/(A116/1000000000)/constants!$B$9)-1))</f>
        <v>2.2655260474722051E-8</v>
      </c>
      <c r="AV116">
        <f>SUMPRODUCT(A116^constants!$E$28:$J$28,constants!$E$27:$J$27)</f>
        <v>3.0666912407084179E-6</v>
      </c>
      <c r="AX116" s="17">
        <f t="shared" si="33"/>
        <v>0</v>
      </c>
      <c r="AY116">
        <f t="shared" si="44"/>
        <v>2.4550759007511099E-9</v>
      </c>
      <c r="AZ116">
        <f t="shared" si="45"/>
        <v>0</v>
      </c>
      <c r="BA116">
        <f t="shared" si="46"/>
        <v>4.4784895794761421E-9</v>
      </c>
      <c r="BC116">
        <f t="shared" si="47"/>
        <v>4.4784895794761421E-9</v>
      </c>
      <c r="BE116" s="4">
        <f t="shared" si="48"/>
        <v>0</v>
      </c>
    </row>
    <row r="117" spans="1:57" x14ac:dyDescent="0.2">
      <c r="A117">
        <f>front!A117</f>
        <v>250.51</v>
      </c>
      <c r="B117" s="1">
        <f t="shared" si="49"/>
        <v>0.46999999999999886</v>
      </c>
      <c r="C117" s="20">
        <f>front!B117</f>
        <v>3335.85</v>
      </c>
      <c r="D117" s="20">
        <f>front!C117</f>
        <v>10093.4</v>
      </c>
      <c r="E117" s="20">
        <f>front!D117</f>
        <v>3410.2</v>
      </c>
      <c r="F117" s="20">
        <f>front!E117</f>
        <v>10895.2</v>
      </c>
      <c r="G117" s="20">
        <f>front!F117</f>
        <v>10899</v>
      </c>
      <c r="H117" s="20">
        <f>front!H117</f>
        <v>10479.4</v>
      </c>
      <c r="I117" s="20">
        <f>front!I117</f>
        <v>18046.400000000001</v>
      </c>
      <c r="J117" s="20">
        <f>front!J117</f>
        <v>10507.6</v>
      </c>
      <c r="K117" s="20"/>
      <c r="L117" s="4">
        <f>C117/(constants!$A$4+constants!$B$4*data!C117+constants!$C$4*data!C117^2+constants!$D$4*data!C117^3+constants!$E$4*data!C117^4+constants!$F$4*data!C117^5+constants!$G$4*data!C117^6+constants!$H$4*data!C117^7)</f>
        <v>3334.6873532256645</v>
      </c>
      <c r="M117" s="4">
        <f>D117/(constants!$A$4+constants!$B$4*data!D117+constants!$C$4*data!D117^2+constants!$D$4*data!D117^3+constants!$E$4*data!D117^4+constants!$F$4*data!D117^5+constants!$G$4*data!D117^6+constants!$H$4*data!D117^7)</f>
        <v>10102.478631770982</v>
      </c>
      <c r="N117" s="4">
        <f>E117/(constants!$A$4+constants!$B$4*data!E117+constants!$C$4*data!E117^2+constants!$D$4*data!E117^3+constants!$E$4*data!E117^4+constants!$F$4*data!E117^5+constants!$G$4*data!E117^6+constants!$H$4*data!E117^7)</f>
        <v>3409.0483052971772</v>
      </c>
      <c r="O117" s="4">
        <f>F117/(constants!$A$4+constants!$B$4*data!F117+constants!$C$4*data!F117^2+constants!$D$4*data!F117^3+constants!$E$4*data!F117^4+constants!$F$4*data!F117^5+constants!$G$4*data!F117^6+constants!$H$4*data!F117^7)</f>
        <v>10906.800090386583</v>
      </c>
      <c r="P117" s="4">
        <f>G117/(constants!$A$4+constants!$B$4*data!G117+constants!$C$4*data!G117^2+constants!$D$4*data!G117^3+constants!$E$4*data!G117^4+constants!$F$4*data!G117^5+constants!$G$4*data!G117^6+constants!$H$4*data!G117^7)</f>
        <v>10910.612680889781</v>
      </c>
      <c r="Q117" s="4">
        <f>H117/(constants!$A$4+constants!$B$4*data!H117+constants!$C$4*data!H117^2+constants!$D$4*data!H117^3+constants!$E$4*data!H117^4+constants!$F$4*data!H117^5+constants!$G$4*data!H117^6+constants!$H$4*data!H117^7)</f>
        <v>10489.65875745288</v>
      </c>
      <c r="R117" s="4">
        <f>I117/(constants!$A$4+constants!$B$4*data!I117+constants!$C$4*data!I117^2+constants!$D$4*data!I117^3+constants!$E$4*data!I117^4+constants!$F$4*data!I117^5+constants!$G$4*data!I117^6+constants!$H$4*data!I117^7)</f>
        <v>18091.099035777883</v>
      </c>
      <c r="S117" s="4">
        <f>J117/(constants!$A$4+constants!$B$4*data!J117+constants!$C$4*data!J117^2+constants!$D$4*data!J117^3+constants!$E$4*data!J117^4+constants!$F$4*data!J117^5+constants!$G$4*data!J117^6+constants!$H$4*data!J117^7)</f>
        <v>10517.947440877868</v>
      </c>
      <c r="T117" s="4"/>
      <c r="U117" s="4">
        <f t="shared" si="34"/>
        <v>74.360952071512656</v>
      </c>
      <c r="V117" s="2">
        <f t="shared" si="35"/>
        <v>804.32145861560093</v>
      </c>
      <c r="W117" s="2">
        <f t="shared" si="36"/>
        <v>808.13404911879843</v>
      </c>
      <c r="X117" s="2">
        <f t="shared" si="37"/>
        <v>7601.4402783250025</v>
      </c>
      <c r="Y117" s="2">
        <f t="shared" si="38"/>
        <v>28.288683424987539</v>
      </c>
      <c r="Z117" s="2"/>
      <c r="AA117" s="4">
        <f t="shared" si="25"/>
        <v>123.93492011918777</v>
      </c>
      <c r="AB117" s="4">
        <f t="shared" si="26"/>
        <v>134.05357643593348</v>
      </c>
      <c r="AC117" s="4">
        <f t="shared" si="27"/>
        <v>134.68900818646642</v>
      </c>
      <c r="AD117" s="4">
        <f t="shared" si="28"/>
        <v>1266.9067130541671</v>
      </c>
      <c r="AE117" s="4">
        <f t="shared" si="29"/>
        <v>4.7147805708312562</v>
      </c>
      <c r="AF117" s="4"/>
      <c r="AG117" s="4">
        <f t="shared" si="39"/>
        <v>1.0047401327695022</v>
      </c>
      <c r="AH117" s="4">
        <f t="shared" si="40"/>
        <v>3.7214899268038482E-3</v>
      </c>
      <c r="AI117" s="4"/>
      <c r="AJ117">
        <f>IF(front!E117&gt;$AJ$2,AA117,AB117)</f>
        <v>134.05357643593348</v>
      </c>
      <c r="AK117">
        <f t="shared" si="41"/>
        <v>5.4595965546006084</v>
      </c>
      <c r="AL117">
        <f>SUMPRODUCT($B$7:$B$456,AK$7:AK$456,EXP(constants!$B$32+constants!$A$32*ABS($A$7:$A$456-$A117)))</f>
        <v>0.69893657662865061</v>
      </c>
      <c r="AM117">
        <f t="shared" si="30"/>
        <v>4.7606599779719581</v>
      </c>
      <c r="AN117">
        <f t="shared" si="42"/>
        <v>0</v>
      </c>
      <c r="AP117" s="4">
        <f t="shared" si="31"/>
        <v>1262.1682629885772</v>
      </c>
      <c r="AQ117">
        <f>SUMPRODUCT($B$7:$B$456,AP$7:AP$456,EXP(constants!$B$32+constants!$A$32*ABS($A$7:$A$456-$A117)))</f>
        <v>22.273054777102782</v>
      </c>
      <c r="AR117" s="4">
        <f t="shared" si="32"/>
        <v>1239.8952082114745</v>
      </c>
      <c r="AS117">
        <f t="shared" si="43"/>
        <v>1239.8952082114745</v>
      </c>
      <c r="AT117" s="4"/>
      <c r="AU117" s="5">
        <f>SUMPRODUCT(constants!$B$13:$B$20,A117^constants!$A$13:$A$20)*constants!$C$10/((A117/1000000000)^5*(EXP(0.014388/(A117/1000000000)/constants!$B$9)-1))</f>
        <v>2.3263445839151075E-8</v>
      </c>
      <c r="AV117">
        <f>SUMPRODUCT(A117^constants!$E$28:$J$28,constants!$E$27:$J$27)</f>
        <v>3.0410725280297112E-6</v>
      </c>
      <c r="AX117" s="17">
        <f t="shared" si="33"/>
        <v>0</v>
      </c>
      <c r="AY117">
        <f t="shared" si="44"/>
        <v>2.4526851203952963E-9</v>
      </c>
      <c r="AZ117">
        <f t="shared" si="45"/>
        <v>0</v>
      </c>
      <c r="BA117">
        <f t="shared" si="46"/>
        <v>4.4741283762615894E-9</v>
      </c>
      <c r="BC117">
        <f t="shared" si="47"/>
        <v>4.4741283762615894E-9</v>
      </c>
      <c r="BE117" s="4">
        <f t="shared" si="48"/>
        <v>0</v>
      </c>
    </row>
    <row r="118" spans="1:57" x14ac:dyDescent="0.2">
      <c r="A118">
        <f>front!A118</f>
        <v>250.98</v>
      </c>
      <c r="B118" s="1">
        <f t="shared" si="49"/>
        <v>0.46999999999999886</v>
      </c>
      <c r="C118" s="20">
        <f>front!B118</f>
        <v>3311.55</v>
      </c>
      <c r="D118" s="20">
        <f>front!C118</f>
        <v>9852.6</v>
      </c>
      <c r="E118" s="20">
        <f>front!D118</f>
        <v>3385.5</v>
      </c>
      <c r="F118" s="20">
        <f>front!E118</f>
        <v>10704.6</v>
      </c>
      <c r="G118" s="20">
        <f>front!F118</f>
        <v>10672.8</v>
      </c>
      <c r="H118" s="20">
        <f>front!H118</f>
        <v>10222.799999999999</v>
      </c>
      <c r="I118" s="20">
        <f>front!I118</f>
        <v>17857.2</v>
      </c>
      <c r="J118" s="20">
        <f>front!J118</f>
        <v>10320</v>
      </c>
      <c r="K118" s="20"/>
      <c r="L118" s="4">
        <f>C118/(constants!$A$4+constants!$B$4*data!C118+constants!$C$4*data!C118^2+constants!$D$4*data!C118^3+constants!$E$4*data!C118^4+constants!$F$4*data!C118^5+constants!$G$4*data!C118^6+constants!$H$4*data!C118^7)</f>
        <v>3310.3841944526903</v>
      </c>
      <c r="M118" s="4">
        <f>D118/(constants!$A$4+constants!$B$4*data!D118+constants!$C$4*data!D118^2+constants!$D$4*data!D118^3+constants!$E$4*data!D118^4+constants!$F$4*data!D118^5+constants!$G$4*data!D118^6+constants!$H$4*data!D118^7)</f>
        <v>9860.9745304284224</v>
      </c>
      <c r="N118" s="4">
        <f>E118/(constants!$A$4+constants!$B$4*data!E118+constants!$C$4*data!E118^2+constants!$D$4*data!E118^3+constants!$E$4*data!E118^4+constants!$F$4*data!E118^5+constants!$G$4*data!E118^6+constants!$H$4*data!E118^7)</f>
        <v>3384.3444509874516</v>
      </c>
      <c r="O118" s="4">
        <f>F118/(constants!$A$4+constants!$B$4*data!F118+constants!$C$4*data!F118^2+constants!$D$4*data!F118^3+constants!$E$4*data!F118^4+constants!$F$4*data!F118^5+constants!$G$4*data!F118^6+constants!$H$4*data!F118^7)</f>
        <v>10715.576271775049</v>
      </c>
      <c r="P118" s="4">
        <f>G118/(constants!$A$4+constants!$B$4*data!G118+constants!$C$4*data!G118^2+constants!$D$4*data!G118^3+constants!$E$4*data!G118^4+constants!$F$4*data!G118^5+constants!$G$4*data!G118^6+constants!$H$4*data!G118^7)</f>
        <v>10683.673665780039</v>
      </c>
      <c r="Q118" s="4">
        <f>H118/(constants!$A$4+constants!$B$4*data!H118+constants!$C$4*data!H118^2+constants!$D$4*data!H118^3+constants!$E$4*data!H118^4+constants!$F$4*data!H118^5+constants!$G$4*data!H118^6+constants!$H$4*data!H118^7)</f>
        <v>10232.267214136296</v>
      </c>
      <c r="R118" s="4">
        <f>I118/(constants!$A$4+constants!$B$4*data!I118+constants!$C$4*data!I118^2+constants!$D$4*data!I118^3+constants!$E$4*data!I118^4+constants!$F$4*data!I118^5+constants!$G$4*data!I118^6+constants!$H$4*data!I118^7)</f>
        <v>17900.811644235117</v>
      </c>
      <c r="S118" s="4">
        <f>J118/(constants!$A$4+constants!$B$4*data!J118+constants!$C$4*data!J118^2+constants!$D$4*data!J118^3+constants!$E$4*data!J118^4+constants!$F$4*data!J118^5+constants!$G$4*data!J118^6+constants!$H$4*data!J118^7)</f>
        <v>10329.763775916736</v>
      </c>
      <c r="T118" s="4"/>
      <c r="U118" s="4">
        <f t="shared" si="34"/>
        <v>73.960256534761356</v>
      </c>
      <c r="V118" s="2">
        <f t="shared" si="35"/>
        <v>854.60174134662702</v>
      </c>
      <c r="W118" s="2">
        <f t="shared" si="36"/>
        <v>822.69913535161686</v>
      </c>
      <c r="X118" s="2">
        <f t="shared" si="37"/>
        <v>7668.5444300988202</v>
      </c>
      <c r="Y118" s="2">
        <f t="shared" si="38"/>
        <v>97.496561780439151</v>
      </c>
      <c r="Z118" s="2"/>
      <c r="AA118" s="4">
        <f t="shared" si="25"/>
        <v>123.26709422460226</v>
      </c>
      <c r="AB118" s="4">
        <f t="shared" si="26"/>
        <v>142.43362355777117</v>
      </c>
      <c r="AC118" s="4">
        <f t="shared" si="27"/>
        <v>137.11652255860281</v>
      </c>
      <c r="AD118" s="4">
        <f t="shared" si="28"/>
        <v>1278.0907383498034</v>
      </c>
      <c r="AE118" s="4">
        <f t="shared" si="29"/>
        <v>16.249426963406524</v>
      </c>
      <c r="AF118" s="4"/>
      <c r="AG118" s="4">
        <f t="shared" si="39"/>
        <v>0.96266962205724027</v>
      </c>
      <c r="AH118" s="4">
        <f t="shared" si="40"/>
        <v>1.2713828897928516E-2</v>
      </c>
      <c r="AI118" s="4"/>
      <c r="AJ118">
        <f>IF(front!E118&gt;$AJ$2,AA118,AB118)</f>
        <v>142.43362355777117</v>
      </c>
      <c r="AK118">
        <f t="shared" si="41"/>
        <v>11.521980650068798</v>
      </c>
      <c r="AL118">
        <f>SUMPRODUCT($B$7:$B$456,AK$7:AK$456,EXP(constants!$B$32+constants!$A$32*ABS($A$7:$A$456-$A118)))</f>
        <v>0.71402991037482377</v>
      </c>
      <c r="AM118">
        <f t="shared" si="30"/>
        <v>10.807950739693974</v>
      </c>
      <c r="AN118">
        <f t="shared" si="42"/>
        <v>4.9233810779216949</v>
      </c>
      <c r="AP118" s="4">
        <f t="shared" si="31"/>
        <v>1261.759734795384</v>
      </c>
      <c r="AQ118">
        <f>SUMPRODUCT($B$7:$B$456,AP$7:AP$456,EXP(constants!$B$32+constants!$A$32*ABS($A$7:$A$456-$A118)))</f>
        <v>22.381666981320329</v>
      </c>
      <c r="AR118" s="4">
        <f t="shared" si="32"/>
        <v>1239.3780678140638</v>
      </c>
      <c r="AS118">
        <f t="shared" si="43"/>
        <v>1239.3780678140638</v>
      </c>
      <c r="AT118" s="4"/>
      <c r="AU118" s="5">
        <f>SUMPRODUCT(constants!$B$13:$B$20,A118^constants!$A$13:$A$20)*constants!$C$10/((A118/1000000000)^5*(EXP(0.014388/(A118/1000000000)/constants!$B$9)-1))</f>
        <v>2.3884894022131917E-8</v>
      </c>
      <c r="AV118">
        <f>SUMPRODUCT(A118^constants!$E$28:$J$28,constants!$E$27:$J$27)</f>
        <v>3.0158017717432195E-6</v>
      </c>
      <c r="AX118" s="17">
        <f t="shared" si="33"/>
        <v>4.851319376686242E-9</v>
      </c>
      <c r="AY118">
        <f t="shared" si="44"/>
        <v>2.4333186539780381E-9</v>
      </c>
      <c r="AZ118">
        <f t="shared" si="45"/>
        <v>1.9937049217763598</v>
      </c>
      <c r="BA118">
        <f t="shared" si="46"/>
        <v>4.4388005405663949E-9</v>
      </c>
      <c r="BC118">
        <f t="shared" si="47"/>
        <v>4.4388005405663949E-9</v>
      </c>
      <c r="BE118" s="4">
        <f t="shared" si="48"/>
        <v>1.0929347539610801</v>
      </c>
    </row>
    <row r="119" spans="1:57" x14ac:dyDescent="0.2">
      <c r="A119">
        <f>front!A119</f>
        <v>251.44</v>
      </c>
      <c r="B119" s="1">
        <f t="shared" si="49"/>
        <v>0.46000000000000796</v>
      </c>
      <c r="C119" s="20">
        <f>front!B119</f>
        <v>3298.25</v>
      </c>
      <c r="D119" s="20">
        <f>front!C119</f>
        <v>9641</v>
      </c>
      <c r="E119" s="20">
        <f>front!D119</f>
        <v>3380.1</v>
      </c>
      <c r="F119" s="20">
        <f>front!E119</f>
        <v>10482</v>
      </c>
      <c r="G119" s="20">
        <f>front!F119</f>
        <v>10482</v>
      </c>
      <c r="H119" s="20">
        <f>front!H119</f>
        <v>10038.799999999999</v>
      </c>
      <c r="I119" s="20">
        <f>front!I119</f>
        <v>17632</v>
      </c>
      <c r="J119" s="20">
        <f>front!J119</f>
        <v>10016.4</v>
      </c>
      <c r="K119" s="20"/>
      <c r="L119" s="4">
        <f>C119/(constants!$A$4+constants!$B$4*data!C119+constants!$C$4*data!C119^2+constants!$D$4*data!C119^3+constants!$E$4*data!C119^4+constants!$F$4*data!C119^5+constants!$G$4*data!C119^6+constants!$H$4*data!C119^7)</f>
        <v>3297.0825529320527</v>
      </c>
      <c r="M119" s="4">
        <f>D119/(constants!$A$4+constants!$B$4*data!D119+constants!$C$4*data!D119^2+constants!$D$4*data!D119^3+constants!$E$4*data!D119^4+constants!$F$4*data!D119^5+constants!$G$4*data!D119^6+constants!$H$4*data!D119^7)</f>
        <v>9648.7763385639846</v>
      </c>
      <c r="N119" s="4">
        <f>E119/(constants!$A$4+constants!$B$4*data!E119+constants!$C$4*data!E119^2+constants!$D$4*data!E119^3+constants!$E$4*data!E119^4+constants!$F$4*data!E119^5+constants!$G$4*data!E119^6+constants!$H$4*data!E119^7)</f>
        <v>3378.9436370116273</v>
      </c>
      <c r="O119" s="4">
        <f>F119/(constants!$A$4+constants!$B$4*data!F119+constants!$C$4*data!F119^2+constants!$D$4*data!F119^3+constants!$E$4*data!F119^4+constants!$F$4*data!F119^5+constants!$G$4*data!F119^6+constants!$H$4*data!F119^7)</f>
        <v>10492.2669199422</v>
      </c>
      <c r="P119" s="4">
        <f>G119/(constants!$A$4+constants!$B$4*data!G119+constants!$C$4*data!G119^2+constants!$D$4*data!G119^3+constants!$E$4*data!G119^4+constants!$F$4*data!G119^5+constants!$G$4*data!G119^6+constants!$H$4*data!G119^7)</f>
        <v>10492.2669199422</v>
      </c>
      <c r="Q119" s="4">
        <f>H119/(constants!$A$4+constants!$B$4*data!H119+constants!$C$4*data!H119^2+constants!$D$4*data!H119^3+constants!$E$4*data!H119^4+constants!$F$4*data!H119^5+constants!$G$4*data!H119^6+constants!$H$4*data!H119^7)</f>
        <v>10047.716808872177</v>
      </c>
      <c r="R119" s="4">
        <f>I119/(constants!$A$4+constants!$B$4*data!I119+constants!$C$4*data!I119^2+constants!$D$4*data!I119^3+constants!$E$4*data!I119^4+constants!$F$4*data!I119^5+constants!$G$4*data!I119^6+constants!$H$4*data!I119^7)</f>
        <v>17674.330406134901</v>
      </c>
      <c r="S119" s="4">
        <f>J119/(constants!$A$4+constants!$B$4*data!J119+constants!$C$4*data!J119^2+constants!$D$4*data!J119^3+constants!$E$4*data!J119^4+constants!$F$4*data!J119^5+constants!$G$4*data!J119^6+constants!$H$4*data!J119^7)</f>
        <v>10025.250787893257</v>
      </c>
      <c r="T119" s="4"/>
      <c r="U119" s="4">
        <f t="shared" si="34"/>
        <v>81.861084079574539</v>
      </c>
      <c r="V119" s="2">
        <f t="shared" si="35"/>
        <v>843.49058137821521</v>
      </c>
      <c r="W119" s="2">
        <f t="shared" si="36"/>
        <v>843.49058137821521</v>
      </c>
      <c r="X119" s="2">
        <f t="shared" si="37"/>
        <v>7626.6135972627235</v>
      </c>
      <c r="Y119" s="2">
        <f t="shared" si="38"/>
        <v>0</v>
      </c>
      <c r="Z119" s="2"/>
      <c r="AA119" s="4">
        <f t="shared" si="25"/>
        <v>136.43514013262421</v>
      </c>
      <c r="AB119" s="4">
        <f t="shared" si="26"/>
        <v>140.58176356303588</v>
      </c>
      <c r="AC119" s="4">
        <f t="shared" si="27"/>
        <v>140.58176356303588</v>
      </c>
      <c r="AD119" s="4">
        <f t="shared" si="28"/>
        <v>1271.102266210454</v>
      </c>
      <c r="AE119" s="4">
        <f t="shared" si="29"/>
        <v>0</v>
      </c>
      <c r="AF119" s="4"/>
      <c r="AG119" s="4">
        <f t="shared" si="39"/>
        <v>1</v>
      </c>
      <c r="AH119" s="4">
        <f t="shared" si="40"/>
        <v>0</v>
      </c>
      <c r="AI119" s="4"/>
      <c r="AJ119">
        <f>IF(front!E119&gt;$AJ$2,AA119,AB119)</f>
        <v>140.58176356303588</v>
      </c>
      <c r="AK119">
        <f t="shared" si="41"/>
        <v>6.3616908286684861</v>
      </c>
      <c r="AL119">
        <f>SUMPRODUCT($B$7:$B$456,AK$7:AK$456,EXP(constants!$B$32+constants!$A$32*ABS($A$7:$A$456-$A119)))</f>
        <v>0.72899824127737978</v>
      </c>
      <c r="AM119">
        <f t="shared" si="30"/>
        <v>5.632692587391106</v>
      </c>
      <c r="AN119">
        <f t="shared" si="42"/>
        <v>0</v>
      </c>
      <c r="AP119" s="4">
        <f t="shared" si="31"/>
        <v>1271.102266210454</v>
      </c>
      <c r="AQ119">
        <f>SUMPRODUCT($B$7:$B$456,AP$7:AP$456,EXP(constants!$B$32+constants!$A$32*ABS($A$7:$A$456-$A119)))</f>
        <v>22.486600712330613</v>
      </c>
      <c r="AR119" s="4">
        <f t="shared" si="32"/>
        <v>1248.6156654981235</v>
      </c>
      <c r="AS119">
        <f t="shared" si="43"/>
        <v>1248.6156654981235</v>
      </c>
      <c r="AT119" s="4"/>
      <c r="AU119" s="5">
        <f>SUMPRODUCT(constants!$B$13:$B$20,A119^constants!$A$13:$A$20)*constants!$C$10/((A119/1000000000)^5*(EXP(0.014388/(A119/1000000000)/constants!$B$9)-1))</f>
        <v>2.4506167432026337E-8</v>
      </c>
      <c r="AV119">
        <f>SUMPRODUCT(A119^constants!$E$28:$J$28,constants!$E$27:$J$27)</f>
        <v>2.9914011594509124E-6</v>
      </c>
      <c r="AX119" s="17">
        <f t="shared" si="33"/>
        <v>0</v>
      </c>
      <c r="AY119">
        <f t="shared" si="44"/>
        <v>2.3957741698343348E-9</v>
      </c>
      <c r="AZ119">
        <f t="shared" si="45"/>
        <v>0</v>
      </c>
      <c r="BA119">
        <f t="shared" si="46"/>
        <v>4.3703128082918289E-9</v>
      </c>
      <c r="BC119">
        <f t="shared" si="47"/>
        <v>4.3703128082918289E-9</v>
      </c>
      <c r="BE119" s="4">
        <f t="shared" si="48"/>
        <v>0</v>
      </c>
    </row>
    <row r="120" spans="1:57" x14ac:dyDescent="0.2">
      <c r="A120">
        <f>front!A120</f>
        <v>251.91</v>
      </c>
      <c r="B120" s="1">
        <f t="shared" si="49"/>
        <v>0.46999999999999886</v>
      </c>
      <c r="C120" s="20">
        <f>front!B120</f>
        <v>3297.25</v>
      </c>
      <c r="D120" s="20">
        <f>front!C120</f>
        <v>9773.4</v>
      </c>
      <c r="E120" s="20">
        <f>front!D120</f>
        <v>3384.7</v>
      </c>
      <c r="F120" s="20">
        <f>front!E120</f>
        <v>10668.2</v>
      </c>
      <c r="G120" s="20">
        <f>front!F120</f>
        <v>10632</v>
      </c>
      <c r="H120" s="20">
        <f>front!H120</f>
        <v>10193.6</v>
      </c>
      <c r="I120" s="20">
        <f>front!I120</f>
        <v>17810.2</v>
      </c>
      <c r="J120" s="20">
        <f>front!J120</f>
        <v>10194.799999999999</v>
      </c>
      <c r="K120" s="20"/>
      <c r="L120" s="4">
        <f>C120/(constants!$A$4+constants!$B$4*data!C120+constants!$C$4*data!C120^2+constants!$D$4*data!C120^3+constants!$E$4*data!C120^4+constants!$F$4*data!C120^5+constants!$G$4*data!C120^6+constants!$H$4*data!C120^7)</f>
        <v>3296.0824320033148</v>
      </c>
      <c r="M120" s="4">
        <f>D120/(constants!$A$4+constants!$B$4*data!D120+constants!$C$4*data!D120^2+constants!$D$4*data!D120^3+constants!$E$4*data!D120^4+constants!$F$4*data!D120^5+constants!$G$4*data!D120^6+constants!$H$4*data!D120^7)</f>
        <v>9781.5483772436801</v>
      </c>
      <c r="N120" s="4">
        <f>E120/(constants!$A$4+constants!$B$4*data!E120+constants!$C$4*data!E120^2+constants!$D$4*data!E120^3+constants!$E$4*data!E120^4+constants!$F$4*data!E120^5+constants!$G$4*data!E120^6+constants!$H$4*data!E120^7)</f>
        <v>3383.5443297500865</v>
      </c>
      <c r="O120" s="4">
        <f>F120/(constants!$A$4+constants!$B$4*data!F120+constants!$C$4*data!F120^2+constants!$D$4*data!F120^3+constants!$E$4*data!F120^4+constants!$F$4*data!F120^5+constants!$G$4*data!F120^6+constants!$H$4*data!F120^7)</f>
        <v>10679.058858372682</v>
      </c>
      <c r="P120" s="4">
        <f>G120/(constants!$A$4+constants!$B$4*data!G120+constants!$C$4*data!G120^2+constants!$D$4*data!G120^3+constants!$E$4*data!G120^4+constants!$F$4*data!G120^5+constants!$G$4*data!G120^6+constants!$H$4*data!G120^7)</f>
        <v>10642.742639246342</v>
      </c>
      <c r="Q120" s="4">
        <f>H120/(constants!$A$4+constants!$B$4*data!H120+constants!$C$4*data!H120^2+constants!$D$4*data!H120^3+constants!$E$4*data!H120^4+constants!$F$4*data!H120^5+constants!$G$4*data!H120^6+constants!$H$4*data!H120^7)</f>
        <v>10202.978906061542</v>
      </c>
      <c r="R120" s="4">
        <f>I120/(constants!$A$4+constants!$B$4*data!I120+constants!$C$4*data!I120^2+constants!$D$4*data!I120^3+constants!$E$4*data!I120^4+constants!$F$4*data!I120^5+constants!$G$4*data!I120^6+constants!$H$4*data!I120^7)</f>
        <v>17853.543068830691</v>
      </c>
      <c r="S120" s="4">
        <f>J120/(constants!$A$4+constants!$B$4*data!J120+constants!$C$4*data!J120^2+constants!$D$4*data!J120^3+constants!$E$4*data!J120^4+constants!$F$4*data!J120^5+constants!$G$4*data!J120^6+constants!$H$4*data!J120^7)</f>
        <v>10204.182528027486</v>
      </c>
      <c r="T120" s="4"/>
      <c r="U120" s="4">
        <f t="shared" si="34"/>
        <v>87.461897746771683</v>
      </c>
      <c r="V120" s="2">
        <f t="shared" si="35"/>
        <v>897.51048112900207</v>
      </c>
      <c r="W120" s="2">
        <f t="shared" si="36"/>
        <v>861.19426200266207</v>
      </c>
      <c r="X120" s="2">
        <f t="shared" si="37"/>
        <v>7650.5641627691493</v>
      </c>
      <c r="Y120" s="2">
        <f t="shared" si="38"/>
        <v>1.2036219659439666</v>
      </c>
      <c r="Z120" s="2"/>
      <c r="AA120" s="4">
        <f t="shared" si="25"/>
        <v>145.76982957795281</v>
      </c>
      <c r="AB120" s="4">
        <f t="shared" si="26"/>
        <v>149.58508018816701</v>
      </c>
      <c r="AC120" s="4">
        <f t="shared" si="27"/>
        <v>143.53237700044369</v>
      </c>
      <c r="AD120" s="4">
        <f t="shared" si="28"/>
        <v>1275.0940271281916</v>
      </c>
      <c r="AE120" s="4">
        <f t="shared" si="29"/>
        <v>0.2006036609906611</v>
      </c>
      <c r="AF120" s="4"/>
      <c r="AG120" s="4">
        <f t="shared" si="39"/>
        <v>0.9595367186345759</v>
      </c>
      <c r="AH120" s="4">
        <f t="shared" si="40"/>
        <v>1.5732460251771958E-4</v>
      </c>
      <c r="AI120" s="4"/>
      <c r="AJ120">
        <f>IF(front!E120&gt;$AJ$2,AA120,AB120)</f>
        <v>149.58508018816701</v>
      </c>
      <c r="AK120">
        <f t="shared" si="41"/>
        <v>12.547916956835536</v>
      </c>
      <c r="AL120">
        <f>SUMPRODUCT($B$7:$B$456,AK$7:AK$456,EXP(constants!$B$32+constants!$A$32*ABS($A$7:$A$456-$A120)))</f>
        <v>0.74454387779075959</v>
      </c>
      <c r="AM120">
        <f t="shared" si="30"/>
        <v>11.803373079044777</v>
      </c>
      <c r="AN120">
        <f t="shared" si="42"/>
        <v>5.9188034172724979</v>
      </c>
      <c r="AP120" s="4">
        <f t="shared" si="31"/>
        <v>1274.8924163816682</v>
      </c>
      <c r="AQ120">
        <f>SUMPRODUCT($B$7:$B$456,AP$7:AP$456,EXP(constants!$B$32+constants!$A$32*ABS($A$7:$A$456-$A120)))</f>
        <v>22.592613795831788</v>
      </c>
      <c r="AR120" s="4">
        <f t="shared" si="32"/>
        <v>1252.2998025858365</v>
      </c>
      <c r="AS120">
        <f t="shared" si="43"/>
        <v>1252.2998025858365</v>
      </c>
      <c r="AT120" s="4"/>
      <c r="AU120" s="5">
        <f>SUMPRODUCT(constants!$B$13:$B$20,A120^constants!$A$13:$A$20)*constants!$C$10/((A120/1000000000)^5*(EXP(0.014388/(A120/1000000000)/constants!$B$9)-1))</f>
        <v>2.5154489235213163E-8</v>
      </c>
      <c r="AV120">
        <f>SUMPRODUCT(A120^constants!$E$28:$J$28,constants!$E$27:$J$27)</f>
        <v>2.9668052767343176E-6</v>
      </c>
      <c r="AX120" s="17">
        <f t="shared" si="33"/>
        <v>4.2499281462544082E-9</v>
      </c>
      <c r="AY120">
        <f t="shared" si="44"/>
        <v>2.3690854782602777E-9</v>
      </c>
      <c r="AZ120">
        <f t="shared" si="45"/>
        <v>1.7939108509395427</v>
      </c>
      <c r="BA120">
        <f t="shared" si="46"/>
        <v>4.321627948052803E-9</v>
      </c>
      <c r="BC120">
        <f t="shared" si="47"/>
        <v>4.321627948052803E-9</v>
      </c>
      <c r="BE120" s="4">
        <f t="shared" si="48"/>
        <v>0.98340907577879288</v>
      </c>
    </row>
    <row r="121" spans="1:57" x14ac:dyDescent="0.2">
      <c r="A121">
        <f>front!A121</f>
        <v>252.38</v>
      </c>
      <c r="B121" s="1">
        <f t="shared" si="49"/>
        <v>0.46999999999999886</v>
      </c>
      <c r="C121" s="20">
        <f>front!B121</f>
        <v>3268.9</v>
      </c>
      <c r="D121" s="20">
        <f>front!C121</f>
        <v>9379.2000000000007</v>
      </c>
      <c r="E121" s="20">
        <f>front!D121</f>
        <v>3350.3</v>
      </c>
      <c r="F121" s="20">
        <f>front!E121</f>
        <v>10257.6</v>
      </c>
      <c r="G121" s="20">
        <f>front!F121</f>
        <v>10262</v>
      </c>
      <c r="H121" s="20">
        <f>front!H121</f>
        <v>9822.4</v>
      </c>
      <c r="I121" s="20">
        <f>front!I121</f>
        <v>17337</v>
      </c>
      <c r="J121" s="20">
        <f>front!J121</f>
        <v>9793.6</v>
      </c>
      <c r="K121" s="20"/>
      <c r="L121" s="4">
        <f>C121/(constants!$A$4+constants!$B$4*data!C121+constants!$C$4*data!C121^2+constants!$D$4*data!C121^3+constants!$E$4*data!C121^4+constants!$F$4*data!C121^5+constants!$G$4*data!C121^6+constants!$H$4*data!C121^7)</f>
        <v>3267.729148519817</v>
      </c>
      <c r="M121" s="4">
        <f>D121/(constants!$A$4+constants!$B$4*data!D121+constants!$C$4*data!D121^2+constants!$D$4*data!D121^3+constants!$E$4*data!D121^4+constants!$F$4*data!D121^5+constants!$G$4*data!D121^6+constants!$H$4*data!D121^7)</f>
        <v>9386.2629759693955</v>
      </c>
      <c r="N121" s="4">
        <f>E121/(constants!$A$4+constants!$B$4*data!E121+constants!$C$4*data!E121^2+constants!$D$4*data!E121^3+constants!$E$4*data!E121^4+constants!$F$4*data!E121^5+constants!$G$4*data!E121^6+constants!$H$4*data!E121^7)</f>
        <v>3349.1393296169676</v>
      </c>
      <c r="O121" s="4">
        <f>F121/(constants!$A$4+constants!$B$4*data!F121+constants!$C$4*data!F121^2+constants!$D$4*data!F121^3+constants!$E$4*data!F121^4+constants!$F$4*data!F121^5+constants!$G$4*data!F121^6+constants!$H$4*data!F121^7)</f>
        <v>10267.172930509078</v>
      </c>
      <c r="P121" s="4">
        <f>G121/(constants!$A$4+constants!$B$4*data!G121+constants!$C$4*data!G121^2+constants!$D$4*data!G121^3+constants!$E$4*data!G121^4+constants!$F$4*data!G121^5+constants!$G$4*data!G121^6+constants!$H$4*data!G121^7)</f>
        <v>10271.586333512167</v>
      </c>
      <c r="Q121" s="4">
        <f>H121/(constants!$A$4+constants!$B$4*data!H121+constants!$C$4*data!H121^2+constants!$D$4*data!H121^3+constants!$E$4*data!H121^4+constants!$F$4*data!H121^5+constants!$G$4*data!H121^6+constants!$H$4*data!H121^7)</f>
        <v>9830.6879774955196</v>
      </c>
      <c r="R121" s="4">
        <f>I121/(constants!$A$4+constants!$B$4*data!I121+constants!$C$4*data!I121^2+constants!$D$4*data!I121^3+constants!$E$4*data!I121^4+constants!$F$4*data!I121^5+constants!$G$4*data!I121^6+constants!$H$4*data!I121^7)</f>
        <v>17377.673798893571</v>
      </c>
      <c r="S121" s="4">
        <f>J121/(constants!$A$4+constants!$B$4*data!J121+constants!$C$4*data!J121^2+constants!$D$4*data!J121^3+constants!$E$4*data!J121^4+constants!$F$4*data!J121^5+constants!$G$4*data!J121^6+constants!$H$4*data!J121^7)</f>
        <v>9801.8058017487147</v>
      </c>
      <c r="T121" s="4"/>
      <c r="U121" s="4">
        <f t="shared" si="34"/>
        <v>81.410181097150598</v>
      </c>
      <c r="V121" s="2">
        <f t="shared" si="35"/>
        <v>880.90995453968208</v>
      </c>
      <c r="W121" s="2">
        <f t="shared" si="36"/>
        <v>885.32335754277119</v>
      </c>
      <c r="X121" s="2">
        <f t="shared" si="37"/>
        <v>7546.9858213980515</v>
      </c>
      <c r="Y121" s="2">
        <f t="shared" si="38"/>
        <v>0</v>
      </c>
      <c r="Z121" s="2"/>
      <c r="AA121" s="4">
        <f t="shared" si="25"/>
        <v>135.68363516191766</v>
      </c>
      <c r="AB121" s="4">
        <f t="shared" si="26"/>
        <v>146.81832575661366</v>
      </c>
      <c r="AC121" s="4">
        <f t="shared" si="27"/>
        <v>147.55389292379519</v>
      </c>
      <c r="AD121" s="4">
        <f t="shared" si="28"/>
        <v>1257.8309702330087</v>
      </c>
      <c r="AE121" s="4">
        <f t="shared" si="29"/>
        <v>0</v>
      </c>
      <c r="AF121" s="4"/>
      <c r="AG121" s="4">
        <f t="shared" si="39"/>
        <v>1.0050100500968857</v>
      </c>
      <c r="AH121" s="4">
        <f t="shared" si="40"/>
        <v>0</v>
      </c>
      <c r="AI121" s="4"/>
      <c r="AJ121">
        <f>IF(front!E121&gt;$AJ$2,AA121,AB121)</f>
        <v>146.81832575661366</v>
      </c>
      <c r="AK121">
        <f t="shared" si="41"/>
        <v>5.941630668131836</v>
      </c>
      <c r="AL121">
        <f>SUMPRODUCT($B$7:$B$456,AK$7:AK$456,EXP(constants!$B$32+constants!$A$32*ABS($A$7:$A$456-$A121)))</f>
        <v>0.76029732009130602</v>
      </c>
      <c r="AM121">
        <f t="shared" si="30"/>
        <v>5.1813333480405301</v>
      </c>
      <c r="AN121">
        <f t="shared" si="42"/>
        <v>0</v>
      </c>
      <c r="AP121" s="4">
        <f t="shared" si="31"/>
        <v>1257.8309702330087</v>
      </c>
      <c r="AQ121">
        <f>SUMPRODUCT($B$7:$B$456,AP$7:AP$456,EXP(constants!$B$32+constants!$A$32*ABS($A$7:$A$456-$A121)))</f>
        <v>22.697307763170031</v>
      </c>
      <c r="AR121" s="4">
        <f t="shared" si="32"/>
        <v>1235.1336624698386</v>
      </c>
      <c r="AS121">
        <f t="shared" si="43"/>
        <v>1235.1336624698386</v>
      </c>
      <c r="AT121" s="4"/>
      <c r="AU121" s="5">
        <f>SUMPRODUCT(constants!$B$13:$B$20,A121^constants!$A$13:$A$20)*constants!$C$10/((A121/1000000000)^5*(EXP(0.014388/(A121/1000000000)/constants!$B$9)-1))</f>
        <v>2.5816714500740908E-8</v>
      </c>
      <c r="AV121">
        <f>SUMPRODUCT(A121^constants!$E$28:$J$28,constants!$E$27:$J$27)</f>
        <v>2.9425436497931248E-6</v>
      </c>
      <c r="AX121" s="17">
        <f t="shared" si="33"/>
        <v>0</v>
      </c>
      <c r="AY121">
        <f t="shared" si="44"/>
        <v>2.3823685963744677E-9</v>
      </c>
      <c r="AZ121">
        <f t="shared" si="45"/>
        <v>0</v>
      </c>
      <c r="BA121">
        <f t="shared" si="46"/>
        <v>4.3458586881448509E-9</v>
      </c>
      <c r="BC121">
        <f t="shared" si="47"/>
        <v>4.3458586881448509E-9</v>
      </c>
      <c r="BE121" s="4">
        <f t="shared" si="48"/>
        <v>0</v>
      </c>
    </row>
    <row r="122" spans="1:57" x14ac:dyDescent="0.2">
      <c r="A122">
        <f>front!A122</f>
        <v>252.85</v>
      </c>
      <c r="B122" s="1">
        <f t="shared" si="49"/>
        <v>0.46999999999999886</v>
      </c>
      <c r="C122" s="20">
        <f>front!B122</f>
        <v>3259.4</v>
      </c>
      <c r="D122" s="20">
        <f>front!C122</f>
        <v>9360.4</v>
      </c>
      <c r="E122" s="20">
        <f>front!D122</f>
        <v>3346.85</v>
      </c>
      <c r="F122" s="20">
        <f>front!E122</f>
        <v>10256.6</v>
      </c>
      <c r="G122" s="20">
        <f>front!F122</f>
        <v>10197.799999999999</v>
      </c>
      <c r="H122" s="20">
        <f>front!H122</f>
        <v>9715.4</v>
      </c>
      <c r="I122" s="20">
        <f>front!I122</f>
        <v>17276</v>
      </c>
      <c r="J122" s="20">
        <f>front!J122</f>
        <v>9749.6</v>
      </c>
      <c r="K122" s="20"/>
      <c r="L122" s="4">
        <f>C122/(constants!$A$4+constants!$B$4*data!C122+constants!$C$4*data!C122^2+constants!$D$4*data!C122^3+constants!$E$4*data!C122^4+constants!$F$4*data!C122^5+constants!$G$4*data!C122^6+constants!$H$4*data!C122^7)</f>
        <v>3258.2281107243975</v>
      </c>
      <c r="M122" s="4">
        <f>D122/(constants!$A$4+constants!$B$4*data!D122+constants!$C$4*data!D122^2+constants!$D$4*data!D122^3+constants!$E$4*data!D122^4+constants!$F$4*data!D122^5+constants!$G$4*data!D122^6+constants!$H$4*data!D122^7)</f>
        <v>9367.4128918745628</v>
      </c>
      <c r="N122" s="4">
        <f>E122/(constants!$A$4+constants!$B$4*data!E122+constants!$C$4*data!E122^2+constants!$D$4*data!E122^3+constants!$E$4*data!E122^4+constants!$F$4*data!E122^5+constants!$G$4*data!E122^6+constants!$H$4*data!E122^7)</f>
        <v>3345.6888510913664</v>
      </c>
      <c r="O122" s="4">
        <f>F122/(constants!$A$4+constants!$B$4*data!F122+constants!$C$4*data!F122^2+constants!$D$4*data!F122^3+constants!$E$4*data!F122^4+constants!$F$4*data!F122^5+constants!$G$4*data!F122^6+constants!$H$4*data!F122^7)</f>
        <v>10266.16988551638</v>
      </c>
      <c r="P122" s="4">
        <f>G122/(constants!$A$4+constants!$B$4*data!G122+constants!$C$4*data!G122^2+constants!$D$4*data!G122^3+constants!$E$4*data!G122^4+constants!$F$4*data!G122^5+constants!$G$4*data!G122^6+constants!$H$4*data!G122^7)</f>
        <v>10207.191585617928</v>
      </c>
      <c r="Q122" s="4">
        <f>H122/(constants!$A$4+constants!$B$4*data!H122+constants!$C$4*data!H122^2+constants!$D$4*data!H122^3+constants!$E$4*data!H122^4+constants!$F$4*data!H122^5+constants!$G$4*data!H122^6+constants!$H$4*data!H122^7)</f>
        <v>9723.3844703680898</v>
      </c>
      <c r="R122" s="4">
        <f>I122/(constants!$A$4+constants!$B$4*data!I122+constants!$C$4*data!I122^2+constants!$D$4*data!I122^3+constants!$E$4*data!I122^4+constants!$F$4*data!I122^5+constants!$G$4*data!I122^6+constants!$H$4*data!I122^7)</f>
        <v>17316.33435678971</v>
      </c>
      <c r="S122" s="4">
        <f>J122/(constants!$A$4+constants!$B$4*data!J122+constants!$C$4*data!J122^2+constants!$D$4*data!J122^3+constants!$E$4*data!J122^4+constants!$F$4*data!J122^5+constants!$G$4*data!J122^6+constants!$H$4*data!J122^7)</f>
        <v>9757.6809437975153</v>
      </c>
      <c r="T122" s="4"/>
      <c r="U122" s="4">
        <f t="shared" si="34"/>
        <v>87.460740366968821</v>
      </c>
      <c r="V122" s="2">
        <f t="shared" si="35"/>
        <v>898.75699364181673</v>
      </c>
      <c r="W122" s="2">
        <f t="shared" si="36"/>
        <v>839.77869374336478</v>
      </c>
      <c r="X122" s="2">
        <f t="shared" si="37"/>
        <v>7592.9498864216202</v>
      </c>
      <c r="Y122" s="2">
        <f t="shared" si="38"/>
        <v>34.296473429425532</v>
      </c>
      <c r="Z122" s="2"/>
      <c r="AA122" s="4">
        <f t="shared" si="25"/>
        <v>145.76790061161469</v>
      </c>
      <c r="AB122" s="4">
        <f t="shared" si="26"/>
        <v>149.79283227363612</v>
      </c>
      <c r="AC122" s="4">
        <f t="shared" si="27"/>
        <v>139.96311562389414</v>
      </c>
      <c r="AD122" s="4">
        <f t="shared" si="28"/>
        <v>1265.4916477369366</v>
      </c>
      <c r="AE122" s="4">
        <f t="shared" si="29"/>
        <v>5.7160789049042551</v>
      </c>
      <c r="AF122" s="4"/>
      <c r="AG122" s="4">
        <f t="shared" si="39"/>
        <v>0.93437792382625218</v>
      </c>
      <c r="AH122" s="4">
        <f t="shared" si="40"/>
        <v>4.5168839439803888E-3</v>
      </c>
      <c r="AI122" s="4"/>
      <c r="AJ122">
        <f>IF(front!E122&gt;$AJ$2,AA122,AB122)</f>
        <v>149.79283227363612</v>
      </c>
      <c r="AK122">
        <f t="shared" si="41"/>
        <v>16.16341204841396</v>
      </c>
      <c r="AL122">
        <f>SUMPRODUCT($B$7:$B$456,AK$7:AK$456,EXP(constants!$B$32+constants!$A$32*ABS($A$7:$A$456-$A122)))</f>
        <v>0.77632156479813408</v>
      </c>
      <c r="AM122">
        <f t="shared" si="30"/>
        <v>15.387090483615825</v>
      </c>
      <c r="AN122">
        <f t="shared" si="42"/>
        <v>9.5025208218435466</v>
      </c>
      <c r="AP122" s="4">
        <f t="shared" si="31"/>
        <v>1259.7468725443373</v>
      </c>
      <c r="AQ122">
        <f>SUMPRODUCT($B$7:$B$456,AP$7:AP$456,EXP(constants!$B$32+constants!$A$32*ABS($A$7:$A$456-$A122)))</f>
        <v>22.80087237429909</v>
      </c>
      <c r="AR122" s="4">
        <f t="shared" si="32"/>
        <v>1236.9460001700381</v>
      </c>
      <c r="AS122">
        <f t="shared" si="43"/>
        <v>1236.9460001700381</v>
      </c>
      <c r="AT122" s="4"/>
      <c r="AU122" s="5">
        <f>SUMPRODUCT(constants!$B$13:$B$20,A122^constants!$A$13:$A$20)*constants!$C$10/((A122/1000000000)^5*(EXP(0.014388/(A122/1000000000)/constants!$B$9)-1))</f>
        <v>2.6493062010449896E-8</v>
      </c>
      <c r="AV122">
        <f>SUMPRODUCT(A122^constants!$E$28:$J$28,constants!$E$27:$J$27)</f>
        <v>2.9186117613303158E-6</v>
      </c>
      <c r="AX122" s="17">
        <f t="shared" si="33"/>
        <v>2.7880035736990978E-9</v>
      </c>
      <c r="AY122">
        <f t="shared" si="44"/>
        <v>2.3595304572140623E-9</v>
      </c>
      <c r="AZ122">
        <f t="shared" si="45"/>
        <v>1.1815925347244471</v>
      </c>
      <c r="BA122">
        <f t="shared" si="46"/>
        <v>4.3041979117048193E-9</v>
      </c>
      <c r="BC122">
        <f t="shared" si="47"/>
        <v>4.3041979117048193E-9</v>
      </c>
      <c r="BE122" s="4">
        <f t="shared" si="48"/>
        <v>0.64774056186343376</v>
      </c>
    </row>
    <row r="123" spans="1:57" x14ac:dyDescent="0.2">
      <c r="A123">
        <f>front!A123</f>
        <v>253.32</v>
      </c>
      <c r="B123" s="1">
        <f t="shared" si="49"/>
        <v>0.46999999999999886</v>
      </c>
      <c r="C123" s="20">
        <f>front!B123</f>
        <v>3245.25</v>
      </c>
      <c r="D123" s="20">
        <f>front!C123</f>
        <v>9223.7999999999993</v>
      </c>
      <c r="E123" s="20">
        <f>front!D123</f>
        <v>3329.6</v>
      </c>
      <c r="F123" s="20">
        <f>front!E123</f>
        <v>10074.799999999999</v>
      </c>
      <c r="G123" s="20">
        <f>front!F123</f>
        <v>10125</v>
      </c>
      <c r="H123" s="20">
        <f>front!H123</f>
        <v>9589</v>
      </c>
      <c r="I123" s="20">
        <f>front!I123</f>
        <v>17205.8</v>
      </c>
      <c r="J123" s="20">
        <f>front!J123</f>
        <v>9592</v>
      </c>
      <c r="K123" s="20"/>
      <c r="L123" s="4">
        <f>C123/(constants!$A$4+constants!$B$4*data!C123+constants!$C$4*data!C123^2+constants!$D$4*data!C123^3+constants!$E$4*data!C123^4+constants!$F$4*data!C123^5+constants!$G$4*data!C123^6+constants!$H$4*data!C123^7)</f>
        <v>3244.076622982921</v>
      </c>
      <c r="M123" s="4">
        <f>D123/(constants!$A$4+constants!$B$4*data!D123+constants!$C$4*data!D123^2+constants!$D$4*data!D123^3+constants!$E$4*data!D123^4+constants!$F$4*data!D123^5+constants!$G$4*data!D123^6+constants!$H$4*data!D123^7)</f>
        <v>9230.4535959717741</v>
      </c>
      <c r="N123" s="4">
        <f>E123/(constants!$A$4+constants!$B$4*data!E123+constants!$C$4*data!E123^2+constants!$D$4*data!E123^3+constants!$E$4*data!E123^4+constants!$F$4*data!E123^5+constants!$G$4*data!E123^6+constants!$H$4*data!E123^7)</f>
        <v>3328.4365210515675</v>
      </c>
      <c r="O123" s="4">
        <f>F123/(constants!$A$4+constants!$B$4*data!F123+constants!$C$4*data!F123^2+constants!$D$4*data!F123^3+constants!$E$4*data!F123^4+constants!$F$4*data!F123^5+constants!$G$4*data!F123^6+constants!$H$4*data!F123^7)</f>
        <v>10083.82336254551</v>
      </c>
      <c r="P123" s="4">
        <f>G123/(constants!$A$4+constants!$B$4*data!G123+constants!$C$4*data!G123^2+constants!$D$4*data!G123^3+constants!$E$4*data!G123^4+constants!$F$4*data!G123^5+constants!$G$4*data!G123^6+constants!$H$4*data!G123^7)</f>
        <v>10134.172867898216</v>
      </c>
      <c r="Q123" s="4">
        <f>H123/(constants!$A$4+constants!$B$4*data!H123+constants!$C$4*data!H123^2+constants!$D$4*data!H123^3+constants!$E$4*data!H123^4+constants!$F$4*data!H123^5+constants!$G$4*data!H123^6+constants!$H$4*data!H123^7)</f>
        <v>9596.6322876656795</v>
      </c>
      <c r="R123" s="4">
        <f>I123/(constants!$A$4+constants!$B$4*data!I123+constants!$C$4*data!I123^2+constants!$D$4*data!I123^3+constants!$E$4*data!I123^4+constants!$F$4*data!I123^5+constants!$G$4*data!I123^6+constants!$H$4*data!I123^7)</f>
        <v>17245.745050056932</v>
      </c>
      <c r="S123" s="4">
        <f>J123/(constants!$A$4+constants!$B$4*data!J123+constants!$C$4*data!J123^2+constants!$D$4*data!J123^3+constants!$E$4*data!J123^4+constants!$F$4*data!J123^5+constants!$G$4*data!J123^6+constants!$H$4*data!J123^7)</f>
        <v>9599.6405665580805</v>
      </c>
      <c r="T123" s="4"/>
      <c r="U123" s="4">
        <f t="shared" si="34"/>
        <v>84.359898068646544</v>
      </c>
      <c r="V123" s="2">
        <f t="shared" si="35"/>
        <v>853.36976657373634</v>
      </c>
      <c r="W123" s="2">
        <f t="shared" si="36"/>
        <v>903.71927192644216</v>
      </c>
      <c r="X123" s="2">
        <f t="shared" si="37"/>
        <v>7649.1127623912525</v>
      </c>
      <c r="Y123" s="2">
        <f t="shared" si="38"/>
        <v>3.0082788924009947</v>
      </c>
      <c r="Z123" s="2"/>
      <c r="AA123" s="4">
        <f t="shared" si="25"/>
        <v>140.59983011441091</v>
      </c>
      <c r="AB123" s="4">
        <f t="shared" si="26"/>
        <v>142.22829442895605</v>
      </c>
      <c r="AC123" s="4">
        <f t="shared" si="27"/>
        <v>150.61987865440702</v>
      </c>
      <c r="AD123" s="4">
        <f t="shared" si="28"/>
        <v>1274.8521270652088</v>
      </c>
      <c r="AE123" s="4">
        <f t="shared" si="29"/>
        <v>0.50137981540016574</v>
      </c>
      <c r="AF123" s="4"/>
      <c r="AG123" s="4">
        <f t="shared" si="39"/>
        <v>1.0590008075337121</v>
      </c>
      <c r="AH123" s="4">
        <f t="shared" si="40"/>
        <v>3.9328468357688996E-4</v>
      </c>
      <c r="AI123" s="4"/>
      <c r="AJ123">
        <f>IF(front!E123&gt;$AJ$2,AA123,AB123)</f>
        <v>142.22829442895605</v>
      </c>
      <c r="AK123">
        <f t="shared" si="41"/>
        <v>-1.5756425530358911</v>
      </c>
      <c r="AL123">
        <f>SUMPRODUCT($B$7:$B$456,AK$7:AK$456,EXP(constants!$B$32+constants!$A$32*ABS($A$7:$A$456-$A123)))</f>
        <v>0.79253622011702995</v>
      </c>
      <c r="AM123">
        <f t="shared" si="30"/>
        <v>-2.3681787731529211</v>
      </c>
      <c r="AN123">
        <f t="shared" si="42"/>
        <v>0</v>
      </c>
      <c r="AP123" s="4">
        <f t="shared" si="31"/>
        <v>1274.3482301852848</v>
      </c>
      <c r="AQ123">
        <f>SUMPRODUCT($B$7:$B$456,AP$7:AP$456,EXP(constants!$B$32+constants!$A$32*ABS($A$7:$A$456-$A123)))</f>
        <v>22.90333508054983</v>
      </c>
      <c r="AR123" s="4">
        <f t="shared" si="32"/>
        <v>1251.444895104735</v>
      </c>
      <c r="AS123">
        <f t="shared" si="43"/>
        <v>1251.444895104735</v>
      </c>
      <c r="AT123" s="4"/>
      <c r="AU123" s="5">
        <f>SUMPRODUCT(constants!$B$13:$B$20,A123^constants!$A$13:$A$20)*constants!$C$10/((A123/1000000000)^5*(EXP(0.014388/(A123/1000000000)/constants!$B$9)-1))</f>
        <v>2.7183752394878767E-8</v>
      </c>
      <c r="AV123">
        <f>SUMPRODUCT(A123^constants!$E$28:$J$28,constants!$E$27:$J$27)</f>
        <v>2.8950051350811541E-6</v>
      </c>
      <c r="AX123" s="17">
        <f t="shared" si="33"/>
        <v>0</v>
      </c>
      <c r="AY123">
        <f t="shared" si="44"/>
        <v>2.3133300926037719E-9</v>
      </c>
      <c r="AZ123">
        <f t="shared" si="45"/>
        <v>0</v>
      </c>
      <c r="BA123">
        <f t="shared" si="46"/>
        <v>4.2199203333978177E-9</v>
      </c>
      <c r="BC123">
        <f t="shared" si="47"/>
        <v>4.2199203333978177E-9</v>
      </c>
      <c r="BE123" s="4">
        <f t="shared" si="48"/>
        <v>0</v>
      </c>
    </row>
    <row r="124" spans="1:57" x14ac:dyDescent="0.2">
      <c r="A124">
        <f>front!A124</f>
        <v>253.79</v>
      </c>
      <c r="B124" s="1">
        <f t="shared" si="49"/>
        <v>0.46999999999999886</v>
      </c>
      <c r="C124" s="20">
        <f>front!B124</f>
        <v>3223.3</v>
      </c>
      <c r="D124" s="20">
        <f>front!C124</f>
        <v>8953.6</v>
      </c>
      <c r="E124" s="20">
        <f>front!D124</f>
        <v>3302.35</v>
      </c>
      <c r="F124" s="20">
        <f>front!E124</f>
        <v>9870.2000000000007</v>
      </c>
      <c r="G124" s="20">
        <f>front!F124</f>
        <v>9843.7999999999993</v>
      </c>
      <c r="H124" s="20">
        <f>front!H124</f>
        <v>9328</v>
      </c>
      <c r="I124" s="20">
        <f>front!I124</f>
        <v>16977.2</v>
      </c>
      <c r="J124" s="20">
        <f>front!J124</f>
        <v>9314.2000000000007</v>
      </c>
      <c r="K124" s="20"/>
      <c r="L124" s="4">
        <f>C124/(constants!$A$4+constants!$B$4*data!C124+constants!$C$4*data!C124^2+constants!$D$4*data!C124^3+constants!$E$4*data!C124^4+constants!$F$4*data!C124^5+constants!$G$4*data!C124^6+constants!$H$4*data!C124^7)</f>
        <v>3222.1244522718371</v>
      </c>
      <c r="M124" s="4">
        <f>D124/(constants!$A$4+constants!$B$4*data!D124+constants!$C$4*data!D124^2+constants!$D$4*data!D124^3+constants!$E$4*data!D124^4+constants!$F$4*data!D124^5+constants!$G$4*data!D124^6+constants!$H$4*data!D124^7)</f>
        <v>8959.5668487685089</v>
      </c>
      <c r="N124" s="4">
        <f>E124/(constants!$A$4+constants!$B$4*data!E124+constants!$C$4*data!E124^2+constants!$D$4*data!E124^3+constants!$E$4*data!E124^4+constants!$F$4*data!E124^5+constants!$G$4*data!E124^6+constants!$H$4*data!E124^7)</f>
        <v>3301.1830523850736</v>
      </c>
      <c r="O124" s="4">
        <f>F124/(constants!$A$4+constants!$B$4*data!F124+constants!$C$4*data!F124^2+constants!$D$4*data!F124^3+constants!$E$4*data!F124^4+constants!$F$4*data!F124^5+constants!$G$4*data!F124^6+constants!$H$4*data!F124^7)</f>
        <v>9878.6251523594692</v>
      </c>
      <c r="P124" s="4">
        <f>G124/(constants!$A$4+constants!$B$4*data!G124+constants!$C$4*data!G124^2+constants!$D$4*data!G124^3+constants!$E$4*data!G124^4+constants!$F$4*data!G124^5+constants!$G$4*data!G124^6+constants!$H$4*data!G124^7)</f>
        <v>9852.1492692946176</v>
      </c>
      <c r="Q124" s="4">
        <f>H124/(constants!$A$4+constants!$B$4*data!H124+constants!$C$4*data!H124^2+constants!$D$4*data!H124^3+constants!$E$4*data!H124^4+constants!$F$4*data!H124^5+constants!$G$4*data!H124^6+constants!$H$4*data!H124^7)</f>
        <v>9334.9269369610029</v>
      </c>
      <c r="R124" s="4">
        <f>I124/(constants!$A$4+constants!$B$4*data!I124+constants!$C$4*data!I124^2+constants!$D$4*data!I124^3+constants!$E$4*data!I124^4+constants!$F$4*data!I124^5+constants!$G$4*data!I124^6+constants!$H$4*data!I124^7)</f>
        <v>17015.887239228246</v>
      </c>
      <c r="S124" s="4">
        <f>J124/(constants!$A$4+constants!$B$4*data!J124+constants!$C$4*data!J124^2+constants!$D$4*data!J124^3+constants!$E$4*data!J124^4+constants!$F$4*data!J124^5+constants!$G$4*data!J124^6+constants!$H$4*data!J124^7)</f>
        <v>9321.0904650462744</v>
      </c>
      <c r="T124" s="4"/>
      <c r="U124" s="4">
        <f t="shared" si="34"/>
        <v>79.05860011323648</v>
      </c>
      <c r="V124" s="2">
        <f t="shared" si="35"/>
        <v>919.05830359096035</v>
      </c>
      <c r="W124" s="2">
        <f t="shared" si="36"/>
        <v>892.58242052610876</v>
      </c>
      <c r="X124" s="2">
        <f t="shared" si="37"/>
        <v>7680.9603022672436</v>
      </c>
      <c r="Y124" s="2">
        <f t="shared" si="38"/>
        <v>0</v>
      </c>
      <c r="Z124" s="2"/>
      <c r="AA124" s="4">
        <f t="shared" si="25"/>
        <v>131.76433352206078</v>
      </c>
      <c r="AB124" s="4">
        <f t="shared" si="26"/>
        <v>153.17638393182673</v>
      </c>
      <c r="AC124" s="4">
        <f t="shared" si="27"/>
        <v>148.76373675435144</v>
      </c>
      <c r="AD124" s="4">
        <f t="shared" si="28"/>
        <v>1280.1600503778739</v>
      </c>
      <c r="AE124" s="4">
        <f t="shared" si="29"/>
        <v>0</v>
      </c>
      <c r="AF124" s="4"/>
      <c r="AG124" s="4">
        <f t="shared" si="39"/>
        <v>0.97119237924144231</v>
      </c>
      <c r="AH124" s="4">
        <f t="shared" si="40"/>
        <v>0</v>
      </c>
      <c r="AI124" s="4"/>
      <c r="AJ124">
        <f>IF(front!E124&gt;$AJ$2,AA124,AB124)</f>
        <v>153.17638393182673</v>
      </c>
      <c r="AK124">
        <f t="shared" si="41"/>
        <v>11.144593596146137</v>
      </c>
      <c r="AL124">
        <f>SUMPRODUCT($B$7:$B$456,AK$7:AK$456,EXP(constants!$B$32+constants!$A$32*ABS($A$7:$A$456-$A124)))</f>
        <v>0.80909941339671454</v>
      </c>
      <c r="AM124">
        <f t="shared" si="30"/>
        <v>10.335494182749423</v>
      </c>
      <c r="AN124">
        <f t="shared" si="42"/>
        <v>4.4509245209771446</v>
      </c>
      <c r="AP124" s="4">
        <f t="shared" si="31"/>
        <v>1280.1600503778739</v>
      </c>
      <c r="AQ124">
        <f>SUMPRODUCT($B$7:$B$456,AP$7:AP$456,EXP(constants!$B$32+constants!$A$32*ABS($A$7:$A$456-$A124)))</f>
        <v>23.00461469094197</v>
      </c>
      <c r="AR124" s="4">
        <f t="shared" si="32"/>
        <v>1257.1554356869319</v>
      </c>
      <c r="AS124">
        <f t="shared" si="43"/>
        <v>1257.1554356869319</v>
      </c>
      <c r="AT124" s="4"/>
      <c r="AU124" s="5">
        <f>SUMPRODUCT(constants!$B$13:$B$20,A124^constants!$A$13:$A$20)*constants!$C$10/((A124/1000000000)^5*(EXP(0.014388/(A124/1000000000)/constants!$B$9)-1))</f>
        <v>2.7889008123372514E-8</v>
      </c>
      <c r="AV124">
        <f>SUMPRODUCT(A124^constants!$E$28:$J$28,constants!$E$27:$J$27)</f>
        <v>2.8717193356430737E-6</v>
      </c>
      <c r="AX124" s="17">
        <f t="shared" si="33"/>
        <v>6.2658910507091309E-9</v>
      </c>
      <c r="AY124">
        <f t="shared" si="44"/>
        <v>2.2842993428842915E-9</v>
      </c>
      <c r="AZ124">
        <f t="shared" si="45"/>
        <v>2.7430253702202823</v>
      </c>
      <c r="BA124">
        <f t="shared" si="46"/>
        <v>4.1669631478121114E-9</v>
      </c>
      <c r="BC124">
        <f t="shared" si="47"/>
        <v>4.1669631478121114E-9</v>
      </c>
      <c r="BE124" s="4">
        <f t="shared" si="48"/>
        <v>1.5037068551947894</v>
      </c>
    </row>
    <row r="125" spans="1:57" x14ac:dyDescent="0.2">
      <c r="A125">
        <f>front!A125</f>
        <v>254.26</v>
      </c>
      <c r="B125" s="1">
        <f t="shared" si="49"/>
        <v>0.46999999999999886</v>
      </c>
      <c r="C125" s="20">
        <f>front!B125</f>
        <v>3283.65</v>
      </c>
      <c r="D125" s="20">
        <f>front!C125</f>
        <v>9503.2000000000007</v>
      </c>
      <c r="E125" s="20">
        <f>front!D125</f>
        <v>3361.4</v>
      </c>
      <c r="F125" s="20">
        <f>front!E125</f>
        <v>10410.4</v>
      </c>
      <c r="G125" s="20">
        <f>front!F125</f>
        <v>10419.200000000001</v>
      </c>
      <c r="H125" s="20">
        <f>front!H125</f>
        <v>9937.4</v>
      </c>
      <c r="I125" s="20">
        <f>front!I125</f>
        <v>17471.599999999999</v>
      </c>
      <c r="J125" s="20">
        <f>front!J125</f>
        <v>9925.7999999999993</v>
      </c>
      <c r="K125" s="20"/>
      <c r="L125" s="4">
        <f>C125/(constants!$A$4+constants!$B$4*data!C125+constants!$C$4*data!C125^2+constants!$D$4*data!C125^3+constants!$E$4*data!C125^4+constants!$F$4*data!C125^5+constants!$G$4*data!C125^6+constants!$H$4*data!C125^7)</f>
        <v>3282.4808219594174</v>
      </c>
      <c r="M125" s="4">
        <f>D125/(constants!$A$4+constants!$B$4*data!D125+constants!$C$4*data!D125^2+constants!$D$4*data!D125^3+constants!$E$4*data!D125^4+constants!$F$4*data!D125^5+constants!$G$4*data!D125^6+constants!$H$4*data!D125^7)</f>
        <v>9510.5971580852256</v>
      </c>
      <c r="N125" s="4">
        <f>E125/(constants!$A$4+constants!$B$4*data!E125+constants!$C$4*data!E125^2+constants!$D$4*data!E125^3+constants!$E$4*data!E125^4+constants!$F$4*data!E125^5+constants!$G$4*data!E125^6+constants!$H$4*data!E125^7)</f>
        <v>3360.2408975674002</v>
      </c>
      <c r="O125" s="4">
        <f>F125/(constants!$A$4+constants!$B$4*data!F125+constants!$C$4*data!F125^2+constants!$D$4*data!F125^3+constants!$E$4*data!F125^4+constants!$F$4*data!F125^5+constants!$G$4*data!F125^6+constants!$H$4*data!F125^7)</f>
        <v>10420.443177606787</v>
      </c>
      <c r="P125" s="4">
        <f>G125/(constants!$A$4+constants!$B$4*data!G125+constants!$C$4*data!G125^2+constants!$D$4*data!G125^3+constants!$E$4*data!G125^4+constants!$F$4*data!G125^5+constants!$G$4*data!G125^6+constants!$H$4*data!G125^7)</f>
        <v>10429.270560241821</v>
      </c>
      <c r="Q125" s="4">
        <f>H125/(constants!$A$4+constants!$B$4*data!H125+constants!$C$4*data!H125^2+constants!$D$4*data!H125^3+constants!$E$4*data!H125^4+constants!$F$4*data!H125^5+constants!$G$4*data!H125^6+constants!$H$4*data!H125^7)</f>
        <v>9946.0196573518569</v>
      </c>
      <c r="R125" s="4">
        <f>I125/(constants!$A$4+constants!$B$4*data!I125+constants!$C$4*data!I125^2+constants!$D$4*data!I125^3+constants!$E$4*data!I125^4+constants!$F$4*data!I125^5+constants!$G$4*data!I125^6+constants!$H$4*data!I125^7)</f>
        <v>17513.026579860612</v>
      </c>
      <c r="S125" s="4">
        <f>J125/(constants!$A$4+constants!$B$4*data!J125+constants!$C$4*data!J125^2+constants!$D$4*data!J125^3+constants!$E$4*data!J125^4+constants!$F$4*data!J125^5+constants!$G$4*data!J125^6+constants!$H$4*data!J125^7)</f>
        <v>9934.3859439590815</v>
      </c>
      <c r="T125" s="4"/>
      <c r="U125" s="4">
        <f t="shared" si="34"/>
        <v>77.760075607982799</v>
      </c>
      <c r="V125" s="2">
        <f t="shared" si="35"/>
        <v>909.84601952156117</v>
      </c>
      <c r="W125" s="2">
        <f t="shared" si="36"/>
        <v>918.67340215659533</v>
      </c>
      <c r="X125" s="2">
        <f t="shared" si="37"/>
        <v>7567.0069225087555</v>
      </c>
      <c r="Y125" s="2">
        <f t="shared" si="38"/>
        <v>0</v>
      </c>
      <c r="Z125" s="2"/>
      <c r="AA125" s="4">
        <f t="shared" si="25"/>
        <v>129.60012601330467</v>
      </c>
      <c r="AB125" s="4">
        <f t="shared" si="26"/>
        <v>151.64100325359354</v>
      </c>
      <c r="AC125" s="4">
        <f t="shared" si="27"/>
        <v>153.1122336927659</v>
      </c>
      <c r="AD125" s="4">
        <f t="shared" si="28"/>
        <v>1261.167820418126</v>
      </c>
      <c r="AE125" s="4">
        <f t="shared" si="29"/>
        <v>0</v>
      </c>
      <c r="AF125" s="4"/>
      <c r="AG125" s="4">
        <f t="shared" si="39"/>
        <v>1.0097020621573702</v>
      </c>
      <c r="AH125" s="4">
        <f t="shared" si="40"/>
        <v>0</v>
      </c>
      <c r="AI125" s="4"/>
      <c r="AJ125">
        <f>IF(front!E125&gt;$AJ$2,AA125,AB125)</f>
        <v>151.64100325359354</v>
      </c>
      <c r="AK125">
        <f t="shared" si="41"/>
        <v>5.4574967879793803</v>
      </c>
      <c r="AL125">
        <f>SUMPRODUCT($B$7:$B$456,AK$7:AK$456,EXP(constants!$B$32+constants!$A$32*ABS($A$7:$A$456-$A125)))</f>
        <v>0.82590967491637723</v>
      </c>
      <c r="AM125">
        <f t="shared" si="30"/>
        <v>4.6315871130630031</v>
      </c>
      <c r="AN125">
        <f t="shared" si="42"/>
        <v>0</v>
      </c>
      <c r="AP125" s="4">
        <f t="shared" si="31"/>
        <v>1261.167820418126</v>
      </c>
      <c r="AQ125">
        <f>SUMPRODUCT($B$7:$B$456,AP$7:AP$456,EXP(constants!$B$32+constants!$A$32*ABS($A$7:$A$456-$A125)))</f>
        <v>23.104704467855733</v>
      </c>
      <c r="AR125" s="4">
        <f t="shared" si="32"/>
        <v>1238.0631159502702</v>
      </c>
      <c r="AS125">
        <f t="shared" si="43"/>
        <v>1238.0631159502702</v>
      </c>
      <c r="AT125" s="4"/>
      <c r="AU125" s="5">
        <f>SUMPRODUCT(constants!$B$13:$B$20,A125^constants!$A$13:$A$20)*constants!$C$10/((A125/1000000000)^5*(EXP(0.014388/(A125/1000000000)/constants!$B$9)-1))</f>
        <v>2.8609053493821941E-8</v>
      </c>
      <c r="AV125">
        <f>SUMPRODUCT(A125^constants!$E$28:$J$28,constants!$E$27:$J$27)</f>
        <v>2.848749968304917E-6</v>
      </c>
      <c r="AX125" s="17">
        <f t="shared" si="33"/>
        <v>0</v>
      </c>
      <c r="AY125">
        <f t="shared" si="44"/>
        <v>2.3009731342479826E-9</v>
      </c>
      <c r="AZ125">
        <f t="shared" si="45"/>
        <v>0</v>
      </c>
      <c r="BA125">
        <f t="shared" si="46"/>
        <v>4.1973790713482449E-9</v>
      </c>
      <c r="BC125">
        <f t="shared" si="47"/>
        <v>4.1973790713482449E-9</v>
      </c>
      <c r="BE125" s="4">
        <f t="shared" si="48"/>
        <v>0</v>
      </c>
    </row>
    <row r="126" spans="1:57" x14ac:dyDescent="0.2">
      <c r="A126">
        <f>front!A126</f>
        <v>254.73</v>
      </c>
      <c r="B126" s="1">
        <f t="shared" si="49"/>
        <v>0.46999999999999886</v>
      </c>
      <c r="C126" s="20">
        <f>front!B126</f>
        <v>3360.3</v>
      </c>
      <c r="D126" s="20">
        <f>front!C126</f>
        <v>10307</v>
      </c>
      <c r="E126" s="20">
        <f>front!D126</f>
        <v>3441.35</v>
      </c>
      <c r="F126" s="20">
        <f>front!E126</f>
        <v>11215.4</v>
      </c>
      <c r="G126" s="20">
        <f>front!F126</f>
        <v>11238.4</v>
      </c>
      <c r="H126" s="20">
        <f>front!H126</f>
        <v>10740.4</v>
      </c>
      <c r="I126" s="20">
        <f>front!I126</f>
        <v>18323</v>
      </c>
      <c r="J126" s="20">
        <f>front!J126</f>
        <v>10774.4</v>
      </c>
      <c r="K126" s="20"/>
      <c r="L126" s="4">
        <f>C126/(constants!$A$4+constants!$B$4*data!C126+constants!$C$4*data!C126^2+constants!$D$4*data!C126^3+constants!$E$4*data!C126^4+constants!$F$4*data!C126^5+constants!$G$4*data!C126^6+constants!$H$4*data!C126^7)</f>
        <v>3359.1407402531927</v>
      </c>
      <c r="M126" s="4">
        <f>D126/(constants!$A$4+constants!$B$4*data!D126+constants!$C$4*data!D126^2+constants!$D$4*data!D126^3+constants!$E$4*data!D126^4+constants!$F$4*data!D126^5+constants!$G$4*data!D126^6+constants!$H$4*data!D126^7)</f>
        <v>10316.723880521527</v>
      </c>
      <c r="N126" s="4">
        <f>E126/(constants!$A$4+constants!$B$4*data!E126+constants!$C$4*data!E126^2+constants!$D$4*data!E126^3+constants!$E$4*data!E126^4+constants!$F$4*data!E126^5+constants!$G$4*data!E126^6+constants!$H$4*data!E126^7)</f>
        <v>3440.2034736976357</v>
      </c>
      <c r="O126" s="4">
        <f>F126/(constants!$A$4+constants!$B$4*data!F126+constants!$C$4*data!F126^2+constants!$D$4*data!F126^3+constants!$E$4*data!F126^4+constants!$F$4*data!F126^5+constants!$G$4*data!F126^6+constants!$H$4*data!F126^7)</f>
        <v>11228.081904760898</v>
      </c>
      <c r="P126" s="4">
        <f>G126/(constants!$A$4+constants!$B$4*data!G126+constants!$C$4*data!G126^2+constants!$D$4*data!G126^3+constants!$E$4*data!G126^4+constants!$F$4*data!G126^5+constants!$G$4*data!G126^6+constants!$H$4*data!G126^7)</f>
        <v>11251.161232474054</v>
      </c>
      <c r="Q126" s="4">
        <f>H126/(constants!$A$4+constants!$B$4*data!H126+constants!$C$4*data!H126^2+constants!$D$4*data!H126^3+constants!$E$4*data!H126^4+constants!$F$4*data!H126^5+constants!$G$4*data!H126^6+constants!$H$4*data!H126^7)</f>
        <v>10751.492289161499</v>
      </c>
      <c r="R126" s="4">
        <f>I126/(constants!$A$4+constants!$B$4*data!I126+constants!$C$4*data!I126^2+constants!$D$4*data!I126^3+constants!$E$4*data!I126^4+constants!$F$4*data!I126^5+constants!$G$4*data!I126^6+constants!$H$4*data!I126^7)</f>
        <v>18369.306554126702</v>
      </c>
      <c r="S126" s="4">
        <f>J126/(constants!$A$4+constants!$B$4*data!J126+constants!$C$4*data!J126^2+constants!$D$4*data!J126^3+constants!$E$4*data!J126^4+constants!$F$4*data!J126^5+constants!$G$4*data!J126^6+constants!$H$4*data!J126^7)</f>
        <v>10785.60296784355</v>
      </c>
      <c r="T126" s="4"/>
      <c r="U126" s="4">
        <f t="shared" si="34"/>
        <v>81.062733444442983</v>
      </c>
      <c r="V126" s="2">
        <f t="shared" si="35"/>
        <v>911.35802423937093</v>
      </c>
      <c r="W126" s="2">
        <f t="shared" si="36"/>
        <v>934.43735195252702</v>
      </c>
      <c r="X126" s="2">
        <f t="shared" si="37"/>
        <v>7617.8142649652036</v>
      </c>
      <c r="Y126" s="2">
        <f t="shared" si="38"/>
        <v>34.110678682051002</v>
      </c>
      <c r="Z126" s="2"/>
      <c r="AA126" s="4">
        <f t="shared" si="25"/>
        <v>135.10455574073831</v>
      </c>
      <c r="AB126" s="4">
        <f t="shared" si="26"/>
        <v>151.89300403989515</v>
      </c>
      <c r="AC126" s="4">
        <f t="shared" si="27"/>
        <v>155.7395586587545</v>
      </c>
      <c r="AD126" s="4">
        <f t="shared" si="28"/>
        <v>1269.635710827534</v>
      </c>
      <c r="AE126" s="4">
        <f t="shared" si="29"/>
        <v>5.6851131136751674</v>
      </c>
      <c r="AF126" s="4"/>
      <c r="AG126" s="4">
        <f t="shared" si="39"/>
        <v>1.0253241065523271</v>
      </c>
      <c r="AH126" s="4">
        <f t="shared" si="40"/>
        <v>4.4777514252254888E-3</v>
      </c>
      <c r="AI126" s="4"/>
      <c r="AJ126">
        <f>IF(front!E126&gt;$AJ$2,AA126,AB126)</f>
        <v>151.89300403989515</v>
      </c>
      <c r="AK126">
        <f t="shared" si="41"/>
        <v>3.2010659036703828</v>
      </c>
      <c r="AL126">
        <f>SUMPRODUCT($B$7:$B$456,AK$7:AK$456,EXP(constants!$B$32+constants!$A$32*ABS($A$7:$A$456-$A126)))</f>
        <v>0.84302260966733455</v>
      </c>
      <c r="AM126">
        <f t="shared" si="30"/>
        <v>2.358043294003048</v>
      </c>
      <c r="AN126">
        <f t="shared" si="42"/>
        <v>0</v>
      </c>
      <c r="AP126" s="4">
        <f t="shared" si="31"/>
        <v>1263.9220568829496</v>
      </c>
      <c r="AQ126">
        <f>SUMPRODUCT($B$7:$B$456,AP$7:AP$456,EXP(constants!$B$32+constants!$A$32*ABS($A$7:$A$456-$A126)))</f>
        <v>23.203808689432147</v>
      </c>
      <c r="AR126" s="4">
        <f t="shared" si="32"/>
        <v>1240.7182481935174</v>
      </c>
      <c r="AS126">
        <f t="shared" si="43"/>
        <v>1240.7182481935174</v>
      </c>
      <c r="AT126" s="4"/>
      <c r="AU126" s="5">
        <f>SUMPRODUCT(constants!$B$13:$B$20,A126^constants!$A$13:$A$20)*constants!$C$10/((A126/1000000000)^5*(EXP(0.014388/(A126/1000000000)/constants!$B$9)-1))</f>
        <v>2.9344114622041139E-8</v>
      </c>
      <c r="AV126">
        <f>SUMPRODUCT(A126^constants!$E$28:$J$28,constants!$E$27:$J$27)</f>
        <v>2.8260926788746554E-6</v>
      </c>
      <c r="AX126" s="17">
        <f t="shared" si="33"/>
        <v>0</v>
      </c>
      <c r="AY126">
        <f t="shared" si="44"/>
        <v>2.2777876306642858E-9</v>
      </c>
      <c r="AZ126">
        <f t="shared" si="45"/>
        <v>0</v>
      </c>
      <c r="BA126">
        <f t="shared" si="46"/>
        <v>4.1550846411993743E-9</v>
      </c>
      <c r="BC126">
        <f t="shared" si="47"/>
        <v>4.1550846411993743E-9</v>
      </c>
      <c r="BE126" s="4">
        <f t="shared" si="48"/>
        <v>0</v>
      </c>
    </row>
    <row r="127" spans="1:57" x14ac:dyDescent="0.2">
      <c r="A127">
        <f>front!A127</f>
        <v>255.2</v>
      </c>
      <c r="B127" s="1">
        <f t="shared" si="49"/>
        <v>0.46999999999999886</v>
      </c>
      <c r="C127" s="20">
        <f>front!B127</f>
        <v>3355</v>
      </c>
      <c r="D127" s="20">
        <f>front!C127</f>
        <v>10250</v>
      </c>
      <c r="E127" s="20">
        <f>front!D127</f>
        <v>3436.8</v>
      </c>
      <c r="F127" s="20">
        <f>front!E127</f>
        <v>11186.4</v>
      </c>
      <c r="G127" s="20">
        <f>front!F127</f>
        <v>11166</v>
      </c>
      <c r="H127" s="20">
        <f>front!H127</f>
        <v>10710.4</v>
      </c>
      <c r="I127" s="20">
        <f>front!I127</f>
        <v>18318.400000000001</v>
      </c>
      <c r="J127" s="20">
        <f>front!J127</f>
        <v>10694.2</v>
      </c>
      <c r="K127" s="20"/>
      <c r="L127" s="4">
        <f>C127/(constants!$A$4+constants!$B$4*data!C127+constants!$C$4*data!C127^2+constants!$D$4*data!C127^3+constants!$E$4*data!C127^4+constants!$F$4*data!C127^5+constants!$G$4*data!C127^6+constants!$H$4*data!C127^7)</f>
        <v>3353.8399882426643</v>
      </c>
      <c r="M127" s="4">
        <f>D127/(constants!$A$4+constants!$B$4*data!D127+constants!$C$4*data!D127^2+constants!$D$4*data!D127^3+constants!$E$4*data!D127^4+constants!$F$4*data!D127^5+constants!$G$4*data!D127^6+constants!$H$4*data!D127^7)</f>
        <v>10259.549799195825</v>
      </c>
      <c r="N127" s="4">
        <f>E127/(constants!$A$4+constants!$B$4*data!E127+constants!$C$4*data!E127^2+constants!$D$4*data!E127^3+constants!$E$4*data!E127^4+constants!$F$4*data!E127^5+constants!$G$4*data!E127^6+constants!$H$4*data!E127^7)</f>
        <v>3435.6526973187883</v>
      </c>
      <c r="O127" s="4">
        <f>F127/(constants!$A$4+constants!$B$4*data!F127+constants!$C$4*data!F127^2+constants!$D$4*data!F127^3+constants!$E$4*data!F127^4+constants!$F$4*data!F127^5+constants!$G$4*data!F127^6+constants!$H$4*data!F127^7)</f>
        <v>11198.982191277008</v>
      </c>
      <c r="P127" s="4">
        <f>G127/(constants!$A$4+constants!$B$4*data!G127+constants!$C$4*data!G127^2+constants!$D$4*data!G127^3+constants!$E$4*data!G127^4+constants!$F$4*data!G127^5+constants!$G$4*data!G127^6+constants!$H$4*data!G127^7)</f>
        <v>11178.512254313406</v>
      </c>
      <c r="Q127" s="4">
        <f>H127/(constants!$A$4+constants!$B$4*data!H127+constants!$C$4*data!H127^2+constants!$D$4*data!H127^3+constants!$E$4*data!H127^4+constants!$F$4*data!H127^5+constants!$G$4*data!H127^6+constants!$H$4*data!H127^7)</f>
        <v>10721.395031597713</v>
      </c>
      <c r="R127" s="4">
        <f>I127/(constants!$A$4+constants!$B$4*data!I127+constants!$C$4*data!I127^2+constants!$D$4*data!I127^3+constants!$E$4*data!I127^4+constants!$F$4*data!I127^5+constants!$G$4*data!I127^6+constants!$H$4*data!I127^7)</f>
        <v>18364.679648631638</v>
      </c>
      <c r="S127" s="4">
        <f>J127/(constants!$A$4+constants!$B$4*data!J127+constants!$C$4*data!J127^2+constants!$D$4*data!J127^3+constants!$E$4*data!J127^4+constants!$F$4*data!J127^5+constants!$G$4*data!J127^6+constants!$H$4*data!J127^7)</f>
        <v>10705.142668631346</v>
      </c>
      <c r="T127" s="4"/>
      <c r="U127" s="4">
        <f t="shared" si="34"/>
        <v>81.812709076124065</v>
      </c>
      <c r="V127" s="2">
        <f t="shared" si="35"/>
        <v>939.43239208118212</v>
      </c>
      <c r="W127" s="2">
        <f t="shared" si="36"/>
        <v>918.96245511758025</v>
      </c>
      <c r="X127" s="2">
        <f t="shared" si="37"/>
        <v>7643.2846170339253</v>
      </c>
      <c r="Y127" s="2">
        <f t="shared" si="38"/>
        <v>0</v>
      </c>
      <c r="Z127" s="2"/>
      <c r="AA127" s="4">
        <f t="shared" si="25"/>
        <v>136.35451512687345</v>
      </c>
      <c r="AB127" s="4">
        <f t="shared" si="26"/>
        <v>156.5720653468637</v>
      </c>
      <c r="AC127" s="4">
        <f t="shared" si="27"/>
        <v>153.16040918626337</v>
      </c>
      <c r="AD127" s="4">
        <f t="shared" si="28"/>
        <v>1273.8807695056541</v>
      </c>
      <c r="AE127" s="4">
        <f t="shared" si="29"/>
        <v>0</v>
      </c>
      <c r="AF127" s="4"/>
      <c r="AG127" s="4">
        <f t="shared" si="39"/>
        <v>0.97821031387021506</v>
      </c>
      <c r="AH127" s="4">
        <f t="shared" si="40"/>
        <v>0</v>
      </c>
      <c r="AI127" s="4"/>
      <c r="AJ127">
        <f>IF(front!E127&gt;$AJ$2,AA127,AB127)</f>
        <v>156.5720653468637</v>
      </c>
      <c r="AK127">
        <f t="shared" si="41"/>
        <v>10.34256345426553</v>
      </c>
      <c r="AL127">
        <f>SUMPRODUCT($B$7:$B$456,AK$7:AK$456,EXP(constants!$B$32+constants!$A$32*ABS($A$7:$A$456-$A127)))</f>
        <v>0.86046469529450675</v>
      </c>
      <c r="AM127">
        <f t="shared" si="30"/>
        <v>9.4820987589710235</v>
      </c>
      <c r="AN127">
        <f t="shared" si="42"/>
        <v>3.5975290971987448</v>
      </c>
      <c r="AP127" s="4">
        <f t="shared" si="31"/>
        <v>1273.8807695056541</v>
      </c>
      <c r="AQ127">
        <f>SUMPRODUCT($B$7:$B$456,AP$7:AP$456,EXP(constants!$B$32+constants!$A$32*ABS($A$7:$A$456-$A127)))</f>
        <v>23.301945772079925</v>
      </c>
      <c r="AR127" s="4">
        <f t="shared" si="32"/>
        <v>1250.5788237335742</v>
      </c>
      <c r="AS127">
        <f t="shared" si="43"/>
        <v>1250.5788237335742</v>
      </c>
      <c r="AT127" s="4"/>
      <c r="AU127" s="5">
        <f>SUMPRODUCT(constants!$B$13:$B$20,A127^constants!$A$13:$A$20)*constants!$C$10/((A127/1000000000)^5*(EXP(0.014388/(A127/1000000000)/constants!$B$9)-1))</f>
        <v>3.009441943077987E-8</v>
      </c>
      <c r="AV127">
        <f>SUMPRODUCT(A127^constants!$E$28:$J$28,constants!$E$27:$J$27)</f>
        <v>2.8037431535099283E-6</v>
      </c>
      <c r="AX127" s="17">
        <f t="shared" si="33"/>
        <v>8.3653025778758035E-9</v>
      </c>
      <c r="AY127">
        <f t="shared" si="44"/>
        <v>2.2419563647650917E-9</v>
      </c>
      <c r="AZ127">
        <f t="shared" si="45"/>
        <v>3.731251289876155</v>
      </c>
      <c r="BA127">
        <f t="shared" si="46"/>
        <v>4.0897221198614855E-9</v>
      </c>
      <c r="BC127">
        <f t="shared" si="47"/>
        <v>4.0897221198614855E-9</v>
      </c>
      <c r="BE127" s="4">
        <f t="shared" si="48"/>
        <v>2.0454452240777492</v>
      </c>
    </row>
    <row r="128" spans="1:57" x14ac:dyDescent="0.2">
      <c r="A128">
        <f>front!A128</f>
        <v>255.67</v>
      </c>
      <c r="B128" s="1">
        <f t="shared" si="49"/>
        <v>0.46999999999999886</v>
      </c>
      <c r="C128" s="20">
        <f>front!B128</f>
        <v>3219.05</v>
      </c>
      <c r="D128" s="20">
        <f>front!C128</f>
        <v>8920.6</v>
      </c>
      <c r="E128" s="20">
        <f>front!D128</f>
        <v>3307.85</v>
      </c>
      <c r="F128" s="20">
        <f>front!E128</f>
        <v>9838.7999999999993</v>
      </c>
      <c r="G128" s="20">
        <f>front!F128</f>
        <v>9846.7999999999993</v>
      </c>
      <c r="H128" s="20">
        <f>front!H128</f>
        <v>9313</v>
      </c>
      <c r="I128" s="20">
        <f>front!I128</f>
        <v>16903.599999999999</v>
      </c>
      <c r="J128" s="20">
        <f>front!J128</f>
        <v>9316.2000000000007</v>
      </c>
      <c r="K128" s="20"/>
      <c r="L128" s="4">
        <f>C128/(constants!$A$4+constants!$B$4*data!C128+constants!$C$4*data!C128^2+constants!$D$4*data!C128^3+constants!$E$4*data!C128^4+constants!$F$4*data!C128^5+constants!$G$4*data!C128^6+constants!$H$4*data!C128^7)</f>
        <v>3217.8740512104491</v>
      </c>
      <c r="M128" s="4">
        <f>D128/(constants!$A$4+constants!$B$4*data!D128+constants!$C$4*data!D128^2+constants!$D$4*data!D128^3+constants!$E$4*data!D128^4+constants!$F$4*data!D128^5+constants!$G$4*data!D128^6+constants!$H$4*data!D128^7)</f>
        <v>8926.4851614845666</v>
      </c>
      <c r="N128" s="4">
        <f>E128/(constants!$A$4+constants!$B$4*data!E128+constants!$C$4*data!E128^2+constants!$D$4*data!E128^3+constants!$E$4*data!E128^4+constants!$F$4*data!E128^5+constants!$G$4*data!E128^6+constants!$H$4*data!E128^7)</f>
        <v>3306.6837315917032</v>
      </c>
      <c r="O128" s="4">
        <f>F128/(constants!$A$4+constants!$B$4*data!F128+constants!$C$4*data!F128^2+constants!$D$4*data!F128^3+constants!$E$4*data!F128^4+constants!$F$4*data!F128^5+constants!$G$4*data!F128^6+constants!$H$4*data!F128^7)</f>
        <v>9847.1349311821905</v>
      </c>
      <c r="P128" s="4">
        <f>G128/(constants!$A$4+constants!$B$4*data!G128+constants!$C$4*data!G128^2+constants!$D$4*data!G128^3+constants!$E$4*data!G128^4+constants!$F$4*data!G128^5+constants!$G$4*data!G128^6+constants!$H$4*data!G128^7)</f>
        <v>9855.1578773117435</v>
      </c>
      <c r="Q128" s="4">
        <f>H128/(constants!$A$4+constants!$B$4*data!H128+constants!$C$4*data!H128^2+constants!$D$4*data!H128^3+constants!$E$4*data!H128^4+constants!$F$4*data!H128^5+constants!$G$4*data!H128^6+constants!$H$4*data!H128^7)</f>
        <v>9319.8872974872775</v>
      </c>
      <c r="R128" s="4">
        <f>I128/(constants!$A$4+constants!$B$4*data!I128+constants!$C$4*data!I128^2+constants!$D$4*data!I128^3+constants!$E$4*data!I128^4+constants!$F$4*data!I128^5+constants!$G$4*data!I128^6+constants!$H$4*data!I128^7)</f>
        <v>16941.885532240121</v>
      </c>
      <c r="S128" s="4">
        <f>J128/(constants!$A$4+constants!$B$4*data!J128+constants!$C$4*data!J128^2+constants!$D$4*data!J128^3+constants!$E$4*data!J128^4+constants!$F$4*data!J128^5+constants!$G$4*data!J128^6+constants!$H$4*data!J128^7)</f>
        <v>9323.0957457022614</v>
      </c>
      <c r="T128" s="4"/>
      <c r="U128" s="4">
        <f t="shared" si="34"/>
        <v>88.809680381254111</v>
      </c>
      <c r="V128" s="2">
        <f t="shared" si="35"/>
        <v>920.64976969762392</v>
      </c>
      <c r="W128" s="2">
        <f t="shared" si="36"/>
        <v>928.67271582717694</v>
      </c>
      <c r="X128" s="2">
        <f t="shared" si="37"/>
        <v>7621.9982347528439</v>
      </c>
      <c r="Y128" s="2">
        <f t="shared" si="38"/>
        <v>3.2084482149839459</v>
      </c>
      <c r="Z128" s="2"/>
      <c r="AA128" s="4">
        <f t="shared" si="25"/>
        <v>148.01613396875686</v>
      </c>
      <c r="AB128" s="4">
        <f t="shared" si="26"/>
        <v>153.44162828293733</v>
      </c>
      <c r="AC128" s="4">
        <f t="shared" si="27"/>
        <v>154.77878597119616</v>
      </c>
      <c r="AD128" s="4">
        <f t="shared" si="28"/>
        <v>1270.333039125474</v>
      </c>
      <c r="AE128" s="4">
        <f t="shared" si="29"/>
        <v>0.53474136916399095</v>
      </c>
      <c r="AF128" s="4"/>
      <c r="AG128" s="4">
        <f t="shared" si="39"/>
        <v>1.0087144388600542</v>
      </c>
      <c r="AH128" s="4">
        <f t="shared" si="40"/>
        <v>4.2094580924394365E-4</v>
      </c>
      <c r="AI128" s="4"/>
      <c r="AJ128">
        <f>IF(front!E128&gt;$AJ$2,AA128,AB128)</f>
        <v>153.44162828293733</v>
      </c>
      <c r="AK128">
        <f t="shared" si="41"/>
        <v>5.6669853686312308</v>
      </c>
      <c r="AL128">
        <f>SUMPRODUCT($B$7:$B$456,AK$7:AK$456,EXP(constants!$B$32+constants!$A$32*ABS($A$7:$A$456-$A128)))</f>
        <v>0.87818240690487548</v>
      </c>
      <c r="AM128">
        <f t="shared" si="30"/>
        <v>4.788802961726355</v>
      </c>
      <c r="AN128">
        <f t="shared" si="42"/>
        <v>0</v>
      </c>
      <c r="AP128" s="4">
        <f t="shared" si="31"/>
        <v>1269.7956132076138</v>
      </c>
      <c r="AQ128">
        <f>SUMPRODUCT($B$7:$B$456,AP$7:AP$456,EXP(constants!$B$32+constants!$A$32*ABS($A$7:$A$456-$A128)))</f>
        <v>23.399072286438852</v>
      </c>
      <c r="AR128" s="4">
        <f t="shared" si="32"/>
        <v>1246.3965409211748</v>
      </c>
      <c r="AS128">
        <f t="shared" si="43"/>
        <v>1246.3965409211748</v>
      </c>
      <c r="AT128" s="4"/>
      <c r="AU128" s="5">
        <f>SUMPRODUCT(constants!$B$13:$B$20,A128^constants!$A$13:$A$20)*constants!$C$10/((A128/1000000000)^5*(EXP(0.014388/(A128/1000000000)/constants!$B$9)-1))</f>
        <v>3.0860197638381859E-8</v>
      </c>
      <c r="AV128">
        <f>SUMPRODUCT(A128^constants!$E$28:$J$28,constants!$E$27:$J$27)</f>
        <v>2.7816971185442457E-6</v>
      </c>
      <c r="AX128" s="17">
        <f t="shared" si="33"/>
        <v>0</v>
      </c>
      <c r="AY128">
        <f t="shared" si="44"/>
        <v>2.2317914301080903E-9</v>
      </c>
      <c r="AZ128">
        <f t="shared" si="45"/>
        <v>0</v>
      </c>
      <c r="BA128">
        <f t="shared" si="46"/>
        <v>4.0711794939803435E-9</v>
      </c>
      <c r="BC128">
        <f t="shared" si="47"/>
        <v>4.0711794939803435E-9</v>
      </c>
      <c r="BE128" s="4">
        <f t="shared" si="48"/>
        <v>0</v>
      </c>
    </row>
    <row r="129" spans="1:57" x14ac:dyDescent="0.2">
      <c r="A129">
        <f>front!A129</f>
        <v>256.14</v>
      </c>
      <c r="B129" s="1">
        <f t="shared" si="49"/>
        <v>0.46999999999999886</v>
      </c>
      <c r="C129" s="20">
        <f>front!B129</f>
        <v>3330.95</v>
      </c>
      <c r="D129" s="20">
        <f>front!C129</f>
        <v>10031.200000000001</v>
      </c>
      <c r="E129" s="20">
        <f>front!D129</f>
        <v>3419.05</v>
      </c>
      <c r="F129" s="20">
        <f>front!E129</f>
        <v>10997.8</v>
      </c>
      <c r="G129" s="20">
        <f>front!F129</f>
        <v>11006.8</v>
      </c>
      <c r="H129" s="20">
        <f>front!H129</f>
        <v>10477.200000000001</v>
      </c>
      <c r="I129" s="20">
        <f>front!I129</f>
        <v>18182.599999999999</v>
      </c>
      <c r="J129" s="20">
        <f>front!J129</f>
        <v>10537.8</v>
      </c>
      <c r="K129" s="20"/>
      <c r="L129" s="4">
        <f>C129/(constants!$A$4+constants!$B$4*data!C129+constants!$C$4*data!C129^2+constants!$D$4*data!C129^3+constants!$E$4*data!C129^4+constants!$F$4*data!C129^5+constants!$G$4*data!C129^6+constants!$H$4*data!C129^7)</f>
        <v>3329.7866996431703</v>
      </c>
      <c r="M129" s="4">
        <f>D129/(constants!$A$4+constants!$B$4*data!D129+constants!$C$4*data!D129^2+constants!$D$4*data!D129^3+constants!$E$4*data!D129^4+constants!$F$4*data!D129^5+constants!$G$4*data!D129^6+constants!$H$4*data!D129^7)</f>
        <v>10040.094384890173</v>
      </c>
      <c r="N129" s="4">
        <f>E129/(constants!$A$4+constants!$B$4*data!E129+constants!$C$4*data!E129^2+constants!$D$4*data!E129^3+constants!$E$4*data!E129^4+constants!$F$4*data!E129^5+constants!$G$4*data!E129^6+constants!$H$4*data!E129^7)</f>
        <v>3417.8997387450495</v>
      </c>
      <c r="O129" s="4">
        <f>F129/(constants!$A$4+constants!$B$4*data!F129+constants!$C$4*data!F129^2+constants!$D$4*data!F129^3+constants!$E$4*data!F129^4+constants!$F$4*data!F129^5+constants!$G$4*data!F129^6+constants!$H$4*data!F129^7)</f>
        <v>11009.742131098361</v>
      </c>
      <c r="P129" s="4">
        <f>G129/(constants!$A$4+constants!$B$4*data!G129+constants!$C$4*data!G129^2+constants!$D$4*data!G129^3+constants!$E$4*data!G129^4+constants!$F$4*data!G129^5+constants!$G$4*data!G129^6+constants!$H$4*data!G129^7)</f>
        <v>11018.77234216641</v>
      </c>
      <c r="Q129" s="4">
        <f>H129/(constants!$A$4+constants!$B$4*data!H129+constants!$C$4*data!H129^2+constants!$D$4*data!H129^3+constants!$E$4*data!H129^4+constants!$F$4*data!H129^5+constants!$G$4*data!H129^6+constants!$H$4*data!H129^7)</f>
        <v>10487.451852952559</v>
      </c>
      <c r="R129" s="4">
        <f>I129/(constants!$A$4+constants!$B$4*data!I129+constants!$C$4*data!I129^2+constants!$D$4*data!I129^3+constants!$E$4*data!I129^4+constants!$F$4*data!I129^5+constants!$G$4*data!I129^6+constants!$H$4*data!I129^7)</f>
        <v>18228.087961258589</v>
      </c>
      <c r="S129" s="4">
        <f>J129/(constants!$A$4+constants!$B$4*data!J129+constants!$C$4*data!J129^2+constants!$D$4*data!J129^3+constants!$E$4*data!J129^4+constants!$F$4*data!J129^5+constants!$G$4*data!J129^6+constants!$H$4*data!J129^7)</f>
        <v>10548.242784545213</v>
      </c>
      <c r="T129" s="4"/>
      <c r="U129" s="4">
        <f t="shared" si="34"/>
        <v>88.113039101879167</v>
      </c>
      <c r="V129" s="2">
        <f t="shared" si="35"/>
        <v>969.64774620818753</v>
      </c>
      <c r="W129" s="2">
        <f t="shared" si="36"/>
        <v>978.67795727623707</v>
      </c>
      <c r="X129" s="2">
        <f t="shared" si="37"/>
        <v>7740.6361083060292</v>
      </c>
      <c r="Y129" s="2">
        <f t="shared" si="38"/>
        <v>60.790931592653578</v>
      </c>
      <c r="Z129" s="2"/>
      <c r="AA129" s="4">
        <f t="shared" si="25"/>
        <v>146.85506516979862</v>
      </c>
      <c r="AB129" s="4">
        <f t="shared" si="26"/>
        <v>161.6079577013646</v>
      </c>
      <c r="AC129" s="4">
        <f t="shared" si="27"/>
        <v>163.11299287937285</v>
      </c>
      <c r="AD129" s="4">
        <f t="shared" si="28"/>
        <v>1290.1060180510049</v>
      </c>
      <c r="AE129" s="4">
        <f t="shared" si="29"/>
        <v>10.131821932108929</v>
      </c>
      <c r="AF129" s="4">
        <f t="shared" ref="AF129:AF192" si="50">AA129/AB129</f>
        <v>0.90871184351684064</v>
      </c>
      <c r="AG129" s="4">
        <f t="shared" si="39"/>
        <v>1.0093128779016527</v>
      </c>
      <c r="AH129" s="4">
        <f t="shared" si="40"/>
        <v>7.853480094151738E-3</v>
      </c>
      <c r="AI129" s="4"/>
      <c r="AJ129">
        <f>IF(front!E129&gt;$AJ$2,AA129,AB129)</f>
        <v>161.6079577013646</v>
      </c>
      <c r="AK129">
        <f t="shared" si="41"/>
        <v>5.8762524409373214</v>
      </c>
      <c r="AL129">
        <f>SUMPRODUCT($B$7:$B$456,AK$7:AK$456,EXP(constants!$B$32+constants!$A$32*ABS($A$7:$A$456-$A129)))</f>
        <v>0.89622310735923338</v>
      </c>
      <c r="AM129">
        <f t="shared" si="30"/>
        <v>4.9800293335780879</v>
      </c>
      <c r="AN129">
        <f t="shared" si="42"/>
        <v>0</v>
      </c>
      <c r="AP129" s="4">
        <f t="shared" si="31"/>
        <v>1279.9233315871293</v>
      </c>
      <c r="AQ129">
        <f>SUMPRODUCT($B$7:$B$456,AP$7:AP$456,EXP(constants!$B$32+constants!$A$32*ABS($A$7:$A$456-$A129)))</f>
        <v>23.495264136259134</v>
      </c>
      <c r="AR129" s="4">
        <f t="shared" si="32"/>
        <v>1256.4280674508702</v>
      </c>
      <c r="AS129">
        <f t="shared" si="43"/>
        <v>1256.4280674508702</v>
      </c>
      <c r="AT129" s="4"/>
      <c r="AU129" s="5">
        <f>SUMPRODUCT(constants!$B$13:$B$20,A129^constants!$A$13:$A$20)*constants!$C$10/((A129/1000000000)^5*(EXP(0.014388/(A129/1000000000)/constants!$B$9)-1))</f>
        <v>3.1641680747085273E-8</v>
      </c>
      <c r="AV129">
        <f>SUMPRODUCT(A129^constants!$E$28:$J$28,constants!$E$27:$J$27)</f>
        <v>2.7599503403192617E-6</v>
      </c>
      <c r="AX129" s="17">
        <f t="shared" si="33"/>
        <v>0</v>
      </c>
      <c r="AY129">
        <f t="shared" si="44"/>
        <v>2.1966640286211078E-9</v>
      </c>
      <c r="AZ129">
        <f t="shared" si="45"/>
        <v>0</v>
      </c>
      <c r="BA129">
        <f t="shared" si="46"/>
        <v>4.0071009449361383E-9</v>
      </c>
      <c r="BC129">
        <f t="shared" si="47"/>
        <v>4.0071009449361383E-9</v>
      </c>
      <c r="BE129" s="4">
        <f t="shared" si="48"/>
        <v>0</v>
      </c>
    </row>
    <row r="130" spans="1:57" x14ac:dyDescent="0.2">
      <c r="A130">
        <f>front!A130</f>
        <v>256.61</v>
      </c>
      <c r="B130" s="1">
        <f t="shared" si="49"/>
        <v>0.47000000000002728</v>
      </c>
      <c r="C130" s="20">
        <f>front!B130</f>
        <v>3222.35</v>
      </c>
      <c r="D130" s="20">
        <f>front!C130</f>
        <v>8927.6</v>
      </c>
      <c r="E130" s="20">
        <f>front!D130</f>
        <v>3310.7</v>
      </c>
      <c r="F130" s="20">
        <f>front!E130</f>
        <v>9924.4</v>
      </c>
      <c r="G130" s="20">
        <f>front!F130</f>
        <v>9887.2000000000007</v>
      </c>
      <c r="H130" s="20">
        <f>front!H130</f>
        <v>9321.7999999999993</v>
      </c>
      <c r="I130" s="20">
        <f>front!I130</f>
        <v>16990.8</v>
      </c>
      <c r="J130" s="20">
        <f>front!J130</f>
        <v>9352.7999999999993</v>
      </c>
      <c r="K130" s="20"/>
      <c r="L130" s="4">
        <f>C130/(constants!$A$4+constants!$B$4*data!C130+constants!$C$4*data!C130^2+constants!$D$4*data!C130^3+constants!$E$4*data!C130^4+constants!$F$4*data!C130^5+constants!$G$4*data!C130^6+constants!$H$4*data!C130^7)</f>
        <v>3221.1743620817915</v>
      </c>
      <c r="M130" s="4">
        <f>D130/(constants!$A$4+constants!$B$4*data!D130+constants!$C$4*data!D130^2+constants!$D$4*data!D130^3+constants!$E$4*data!D130^4+constants!$F$4*data!D130^5+constants!$G$4*data!D130^6+constants!$H$4*data!D130^7)</f>
        <v>8933.5024492542689</v>
      </c>
      <c r="N130" s="4">
        <f>E130/(constants!$A$4+constants!$B$4*data!E130+constants!$C$4*data!E130^2+constants!$D$4*data!E130^3+constants!$E$4*data!E130^4+constants!$F$4*data!E130^5+constants!$G$4*data!E130^6+constants!$H$4*data!E130^7)</f>
        <v>3309.5340876968721</v>
      </c>
      <c r="O130" s="4">
        <f>F130/(constants!$A$4+constants!$B$4*data!F130+constants!$C$4*data!F130^2+constants!$D$4*data!F130^3+constants!$E$4*data!F130^4+constants!$F$4*data!F130^5+constants!$G$4*data!F130^6+constants!$H$4*data!F130^7)</f>
        <v>9932.9818789970959</v>
      </c>
      <c r="P130" s="4">
        <f>G130/(constants!$A$4+constants!$B$4*data!G130+constants!$C$4*data!G130^2+constants!$D$4*data!G130^3+constants!$E$4*data!G130^4+constants!$F$4*data!G130^5+constants!$G$4*data!G130^6+constants!$H$4*data!G130^7)</f>
        <v>9895.6741746588195</v>
      </c>
      <c r="Q130" s="4">
        <f>H130/(constants!$A$4+constants!$B$4*data!H130+constants!$C$4*data!H130^2+constants!$D$4*data!H130^3+constants!$E$4*data!H130^4+constants!$F$4*data!H130^5+constants!$G$4*data!H130^6+constants!$H$4*data!H130^7)</f>
        <v>9328.7105407885738</v>
      </c>
      <c r="R130" s="4">
        <f>I130/(constants!$A$4+constants!$B$4*data!I130+constants!$C$4*data!I130^2+constants!$D$4*data!I130^3+constants!$E$4*data!I130^4+constants!$F$4*data!I130^5+constants!$G$4*data!I130^6+constants!$H$4*data!I130^7)</f>
        <v>17029.561642111283</v>
      </c>
      <c r="S130" s="4">
        <f>J130/(constants!$A$4+constants!$B$4*data!J130+constants!$C$4*data!J130^2+constants!$D$4*data!J130^3+constants!$E$4*data!J130^4+constants!$F$4*data!J130^5+constants!$G$4*data!J130^6+constants!$H$4*data!J130^7)</f>
        <v>9359.7926886743899</v>
      </c>
      <c r="T130" s="4"/>
      <c r="U130" s="4">
        <f t="shared" si="34"/>
        <v>88.359725615080606</v>
      </c>
      <c r="V130" s="2">
        <f t="shared" si="35"/>
        <v>999.47942974282705</v>
      </c>
      <c r="W130" s="2">
        <f t="shared" si="36"/>
        <v>962.17172540455067</v>
      </c>
      <c r="X130" s="2">
        <f t="shared" si="37"/>
        <v>7700.8511013227089</v>
      </c>
      <c r="Y130" s="2">
        <f t="shared" si="38"/>
        <v>31.082147885816084</v>
      </c>
      <c r="Z130" s="2"/>
      <c r="AA130" s="4">
        <f t="shared" si="25"/>
        <v>147.26620935846768</v>
      </c>
      <c r="AB130" s="4">
        <f t="shared" si="26"/>
        <v>166.57990495713784</v>
      </c>
      <c r="AC130" s="4">
        <f t="shared" si="27"/>
        <v>160.36195423409177</v>
      </c>
      <c r="AD130" s="4">
        <f t="shared" si="28"/>
        <v>1283.4751835537847</v>
      </c>
      <c r="AE130" s="4">
        <f t="shared" si="29"/>
        <v>5.1803579809693474</v>
      </c>
      <c r="AF130" s="4">
        <f t="shared" si="50"/>
        <v>0.88405747017541092</v>
      </c>
      <c r="AG130" s="4">
        <f t="shared" si="39"/>
        <v>0.96267286426507448</v>
      </c>
      <c r="AH130" s="4">
        <f t="shared" si="40"/>
        <v>4.0361964511269896E-3</v>
      </c>
      <c r="AI130" s="4"/>
      <c r="AJ130">
        <f>IF(front!E130&gt;$AJ$2,AA130,AB130)</f>
        <v>166.57990495713784</v>
      </c>
      <c r="AK130">
        <f t="shared" si="41"/>
        <v>13.474746680517029</v>
      </c>
      <c r="AL130">
        <f>SUMPRODUCT($B$7:$B$456,AK$7:AK$456,EXP(constants!$B$32+constants!$A$32*ABS($A$7:$A$456-$A130)))</f>
        <v>0.91459264011300045</v>
      </c>
      <c r="AM130">
        <f t="shared" si="30"/>
        <v>12.560154040404029</v>
      </c>
      <c r="AN130">
        <f t="shared" si="42"/>
        <v>6.6755843786317506</v>
      </c>
      <c r="AP130" s="4">
        <f t="shared" si="31"/>
        <v>1278.2688187514509</v>
      </c>
      <c r="AQ130">
        <f>SUMPRODUCT($B$7:$B$456,AP$7:AP$456,EXP(constants!$B$32+constants!$A$32*ABS($A$7:$A$456-$A130)))</f>
        <v>23.59047562848151</v>
      </c>
      <c r="AR130" s="4">
        <f t="shared" si="32"/>
        <v>1254.6783431229694</v>
      </c>
      <c r="AS130">
        <f t="shared" si="43"/>
        <v>1254.6783431229694</v>
      </c>
      <c r="AT130" s="4"/>
      <c r="AU130" s="5">
        <f>SUMPRODUCT(constants!$B$13:$B$20,A130^constants!$A$13:$A$20)*constants!$C$10/((A130/1000000000)^5*(EXP(0.014388/(A130/1000000000)/constants!$B$9)-1))</f>
        <v>3.2439102030968368E-8</v>
      </c>
      <c r="AV130">
        <f>SUMPRODUCT(A130^constants!$E$28:$J$28,constants!$E$27:$J$27)</f>
        <v>2.7384986250113025E-6</v>
      </c>
      <c r="AX130" s="17">
        <f t="shared" si="33"/>
        <v>4.8593651418450336E-9</v>
      </c>
      <c r="AY130">
        <f t="shared" si="44"/>
        <v>2.1826300262703314E-9</v>
      </c>
      <c r="AZ130">
        <f t="shared" si="45"/>
        <v>2.2263805974247939</v>
      </c>
      <c r="BA130">
        <f t="shared" si="46"/>
        <v>3.9815004601335838E-9</v>
      </c>
      <c r="BC130">
        <f t="shared" si="47"/>
        <v>3.9815004601335838E-9</v>
      </c>
      <c r="BE130" s="4">
        <f t="shared" si="48"/>
        <v>1.2204858923165858</v>
      </c>
    </row>
    <row r="131" spans="1:57" x14ac:dyDescent="0.2">
      <c r="A131">
        <f>front!A131</f>
        <v>257.08</v>
      </c>
      <c r="B131" s="1">
        <f t="shared" si="49"/>
        <v>0.46999999999997044</v>
      </c>
      <c r="C131" s="20">
        <f>front!B131</f>
        <v>3311.55</v>
      </c>
      <c r="D131" s="20">
        <f>front!C131</f>
        <v>9911.7999999999993</v>
      </c>
      <c r="E131" s="20">
        <f>front!D131</f>
        <v>3405.7</v>
      </c>
      <c r="F131" s="20">
        <f>front!E131</f>
        <v>10814.6</v>
      </c>
      <c r="G131" s="20">
        <f>front!F131</f>
        <v>10854</v>
      </c>
      <c r="H131" s="20">
        <f>front!H131</f>
        <v>10301.6</v>
      </c>
      <c r="I131" s="20">
        <f>front!I131</f>
        <v>17971.400000000001</v>
      </c>
      <c r="J131" s="20">
        <f>front!J131</f>
        <v>10331.6</v>
      </c>
      <c r="K131" s="20"/>
      <c r="L131" s="4">
        <f>C131/(constants!$A$4+constants!$B$4*data!C131+constants!$C$4*data!C131^2+constants!$D$4*data!C131^3+constants!$E$4*data!C131^4+constants!$F$4*data!C131^5+constants!$G$4*data!C131^6+constants!$H$4*data!C131^7)</f>
        <v>3310.3841944526903</v>
      </c>
      <c r="M131" s="4">
        <f>D131/(constants!$A$4+constants!$B$4*data!D131+constants!$C$4*data!D131^2+constants!$D$4*data!D131^3+constants!$E$4*data!D131^4+constants!$F$4*data!D131^5+constants!$G$4*data!D131^6+constants!$H$4*data!D131^7)</f>
        <v>9920.3453321073084</v>
      </c>
      <c r="N131" s="4">
        <f>E131/(constants!$A$4+constants!$B$4*data!E131+constants!$C$4*data!E131^2+constants!$D$4*data!E131^3+constants!$E$4*data!E131^4+constants!$F$4*data!E131^5+constants!$G$4*data!E131^6+constants!$H$4*data!E131^7)</f>
        <v>3404.5475870463424</v>
      </c>
      <c r="O131" s="4">
        <f>F131/(constants!$A$4+constants!$B$4*data!F131+constants!$C$4*data!F131^2+constants!$D$4*data!F131^3+constants!$E$4*data!F131^4+constants!$F$4*data!F131^5+constants!$G$4*data!F131^6+constants!$H$4*data!F131^7)</f>
        <v>10825.934449874319</v>
      </c>
      <c r="P131" s="4">
        <f>G131/(constants!$A$4+constants!$B$4*data!G131+constants!$C$4*data!G131^2+constants!$D$4*data!G131^3+constants!$E$4*data!G131^4+constants!$F$4*data!G131^5+constants!$G$4*data!G131^6+constants!$H$4*data!G131^7)</f>
        <v>10865.463967101075</v>
      </c>
      <c r="Q131" s="4">
        <f>H131/(constants!$A$4+constants!$B$4*data!H131+constants!$C$4*data!H131^2+constants!$D$4*data!H131^3+constants!$E$4*data!H131^4+constants!$F$4*data!H131^5+constants!$G$4*data!H131^6+constants!$H$4*data!H131^7)</f>
        <v>10311.307329609717</v>
      </c>
      <c r="R131" s="4">
        <f>I131/(constants!$A$4+constants!$B$4*data!I131+constants!$C$4*data!I131^2+constants!$D$4*data!I131^3+constants!$E$4*data!I131^4+constants!$F$4*data!I131^5+constants!$G$4*data!I131^6+constants!$H$4*data!I131^7)</f>
        <v>18015.666796146998</v>
      </c>
      <c r="S131" s="4">
        <f>J131/(constants!$A$4+constants!$B$4*data!J131+constants!$C$4*data!J131^2+constants!$D$4*data!J131^3+constants!$E$4*data!J131^4+constants!$F$4*data!J131^5+constants!$G$4*data!J131^6+constants!$H$4*data!J131^7)</f>
        <v>10341.399435238511</v>
      </c>
      <c r="T131" s="4"/>
      <c r="U131" s="4">
        <f t="shared" si="34"/>
        <v>94.163392593652134</v>
      </c>
      <c r="V131" s="2">
        <f t="shared" si="35"/>
        <v>905.58911776701098</v>
      </c>
      <c r="W131" s="2">
        <f t="shared" si="36"/>
        <v>945.11863499376705</v>
      </c>
      <c r="X131" s="2">
        <f t="shared" si="37"/>
        <v>7704.3594665372802</v>
      </c>
      <c r="Y131" s="2">
        <f t="shared" si="38"/>
        <v>30.092105628793433</v>
      </c>
      <c r="Z131" s="2"/>
      <c r="AA131" s="4">
        <f t="shared" si="25"/>
        <v>156.93898765608688</v>
      </c>
      <c r="AB131" s="4">
        <f t="shared" si="26"/>
        <v>150.93151962783514</v>
      </c>
      <c r="AC131" s="4">
        <f t="shared" si="27"/>
        <v>157.51977249896117</v>
      </c>
      <c r="AD131" s="4">
        <f t="shared" si="28"/>
        <v>1284.0599110895466</v>
      </c>
      <c r="AE131" s="4">
        <f t="shared" si="29"/>
        <v>5.0153509381322392</v>
      </c>
      <c r="AF131" s="4">
        <f t="shared" si="50"/>
        <v>1.0398026074544593</v>
      </c>
      <c r="AG131" s="4">
        <f t="shared" si="39"/>
        <v>1.0436506098088143</v>
      </c>
      <c r="AH131" s="4">
        <f t="shared" si="40"/>
        <v>3.9058543100817071E-3</v>
      </c>
      <c r="AI131" s="4"/>
      <c r="AJ131">
        <f>IF(front!E131&gt;$AJ$2,AA131,AB131)</f>
        <v>150.93151962783514</v>
      </c>
      <c r="AK131">
        <f t="shared" si="41"/>
        <v>0.53992696274875129</v>
      </c>
      <c r="AL131">
        <f>SUMPRODUCT($B$7:$B$456,AK$7:AK$456,EXP(constants!$B$32+constants!$A$32*ABS($A$7:$A$456-$A131)))</f>
        <v>0.93323397533610297</v>
      </c>
      <c r="AM131">
        <f t="shared" si="30"/>
        <v>-0.39330701258735168</v>
      </c>
      <c r="AN131">
        <f t="shared" si="42"/>
        <v>0</v>
      </c>
      <c r="AP131" s="4">
        <f t="shared" si="31"/>
        <v>1279.0193817107724</v>
      </c>
      <c r="AQ131">
        <f>SUMPRODUCT($B$7:$B$456,AP$7:AP$456,EXP(constants!$B$32+constants!$A$32*ABS($A$7:$A$456-$A131)))</f>
        <v>23.684761129604581</v>
      </c>
      <c r="AR131" s="4">
        <f t="shared" si="32"/>
        <v>1255.3346205811679</v>
      </c>
      <c r="AS131">
        <f t="shared" si="43"/>
        <v>1255.3346205811679</v>
      </c>
      <c r="AT131" s="4"/>
      <c r="AU131" s="5">
        <f>SUMPRODUCT(constants!$B$13:$B$20,A131^constants!$A$13:$A$20)*constants!$C$10/((A131/1000000000)^5*(EXP(0.014388/(A131/1000000000)/constants!$B$9)-1))</f>
        <v>3.3252696523546845E-8</v>
      </c>
      <c r="AV131">
        <f>SUMPRODUCT(A131^constants!$E$28:$J$28,constants!$E$27:$J$27)</f>
        <v>2.7173378184596289E-6</v>
      </c>
      <c r="AX131" s="17">
        <f t="shared" si="33"/>
        <v>0</v>
      </c>
      <c r="AY131">
        <f t="shared" si="44"/>
        <v>2.1646322613181925E-9</v>
      </c>
      <c r="AZ131">
        <f t="shared" si="45"/>
        <v>0</v>
      </c>
      <c r="BA131">
        <f t="shared" si="46"/>
        <v>3.9486693762687821E-9</v>
      </c>
      <c r="BC131">
        <f t="shared" si="47"/>
        <v>3.9486693762687821E-9</v>
      </c>
      <c r="BE131" s="4">
        <f t="shared" si="48"/>
        <v>0</v>
      </c>
    </row>
    <row r="132" spans="1:57" x14ac:dyDescent="0.2">
      <c r="A132">
        <f>front!A132</f>
        <v>257.55</v>
      </c>
      <c r="B132" s="1">
        <f t="shared" si="49"/>
        <v>0.47000000000002728</v>
      </c>
      <c r="C132" s="20">
        <f>front!B132</f>
        <v>3381.8</v>
      </c>
      <c r="D132" s="20">
        <f>front!C132</f>
        <v>10502.8</v>
      </c>
      <c r="E132" s="20">
        <f>front!D132</f>
        <v>3471.6</v>
      </c>
      <c r="F132" s="20">
        <f>front!E132</f>
        <v>11467.8</v>
      </c>
      <c r="G132" s="20">
        <f>front!F132</f>
        <v>11488.2</v>
      </c>
      <c r="H132" s="20">
        <f>front!H132</f>
        <v>10979.4</v>
      </c>
      <c r="I132" s="20">
        <f>front!I132</f>
        <v>18606.400000000001</v>
      </c>
      <c r="J132" s="20">
        <f>front!J132</f>
        <v>10972.6</v>
      </c>
      <c r="K132" s="20"/>
      <c r="L132" s="4">
        <f>C132/(constants!$A$4+constants!$B$4*data!C132+constants!$C$4*data!C132^2+constants!$D$4*data!C132^3+constants!$E$4*data!C132^4+constants!$F$4*data!C132^5+constants!$G$4*data!C132^6+constants!$H$4*data!C132^7)</f>
        <v>3380.643892155219</v>
      </c>
      <c r="M132" s="4">
        <f>D132/(constants!$A$4+constants!$B$4*data!D132+constants!$C$4*data!D132^2+constants!$D$4*data!D132^3+constants!$E$4*data!D132^4+constants!$F$4*data!D132^5+constants!$G$4*data!D132^6+constants!$H$4*data!D132^7)</f>
        <v>10513.132322213114</v>
      </c>
      <c r="N132" s="4">
        <f>E132/(constants!$A$4+constants!$B$4*data!E132+constants!$C$4*data!E132^2+constants!$D$4*data!E132^3+constants!$E$4*data!E132^4+constants!$F$4*data!E132^5+constants!$G$4*data!E132^6+constants!$H$4*data!E132^7)</f>
        <v>3470.4588223154055</v>
      </c>
      <c r="O132" s="4">
        <f>F132/(constants!$A$4+constants!$B$4*data!F132+constants!$C$4*data!F132^2+constants!$D$4*data!F132^3+constants!$E$4*data!F132^4+constants!$F$4*data!F132^5+constants!$G$4*data!F132^6+constants!$H$4*data!F132^7)</f>
        <v>11481.36423485774</v>
      </c>
      <c r="P132" s="4">
        <f>G132/(constants!$A$4+constants!$B$4*data!G132+constants!$C$4*data!G132^2+constants!$D$4*data!G132^3+constants!$E$4*data!G132^4+constants!$F$4*data!G132^5+constants!$G$4*data!G132^6+constants!$H$4*data!G132^7)</f>
        <v>11501.836677957983</v>
      </c>
      <c r="Q132" s="4">
        <f>H132/(constants!$A$4+constants!$B$4*data!H132+constants!$C$4*data!H132^2+constants!$D$4*data!H132^3+constants!$E$4*data!H132^4+constants!$F$4*data!H132^5+constants!$G$4*data!H132^6+constants!$H$4*data!H132^7)</f>
        <v>10991.280470285636</v>
      </c>
      <c r="R132" s="4">
        <f>I132/(constants!$A$4+constants!$B$4*data!I132+constants!$C$4*data!I132^2+constants!$D$4*data!I132^3+constants!$E$4*data!I132^4+constants!$F$4*data!I132^5+constants!$G$4*data!I132^6+constants!$H$4*data!I132^7)</f>
        <v>18654.375262309568</v>
      </c>
      <c r="S132" s="4">
        <f>J132/(constants!$A$4+constants!$B$4*data!J132+constants!$C$4*data!J132^2+constants!$D$4*data!J132^3+constants!$E$4*data!J132^4+constants!$F$4*data!J132^5+constants!$G$4*data!J132^6+constants!$H$4*data!J132^7)</f>
        <v>10984.457717971556</v>
      </c>
      <c r="T132" s="4"/>
      <c r="U132" s="4">
        <f t="shared" si="34"/>
        <v>89.814930160186577</v>
      </c>
      <c r="V132" s="2">
        <f t="shared" si="35"/>
        <v>968.23191264462548</v>
      </c>
      <c r="W132" s="2">
        <f t="shared" si="36"/>
        <v>988.70435574486874</v>
      </c>
      <c r="X132" s="2">
        <f t="shared" si="37"/>
        <v>7663.0947920239323</v>
      </c>
      <c r="Y132" s="2">
        <f t="shared" si="38"/>
        <v>0</v>
      </c>
      <c r="Z132" s="2"/>
      <c r="AA132" s="4">
        <f t="shared" si="25"/>
        <v>149.69155026697763</v>
      </c>
      <c r="AB132" s="4">
        <f t="shared" si="26"/>
        <v>161.37198544077091</v>
      </c>
      <c r="AC132" s="4">
        <f t="shared" si="27"/>
        <v>164.78405929081146</v>
      </c>
      <c r="AD132" s="4">
        <f t="shared" si="28"/>
        <v>1277.1824653373221</v>
      </c>
      <c r="AE132" s="4">
        <f t="shared" si="29"/>
        <v>0</v>
      </c>
      <c r="AF132" s="4">
        <f t="shared" si="50"/>
        <v>0.92761794965904776</v>
      </c>
      <c r="AG132" s="4">
        <f t="shared" si="39"/>
        <v>1.0211441523801099</v>
      </c>
      <c r="AH132" s="4">
        <f t="shared" si="40"/>
        <v>0</v>
      </c>
      <c r="AI132" s="4"/>
      <c r="AJ132">
        <f>IF(front!E132&gt;$AJ$2,AA132,AB132)</f>
        <v>161.37198544077091</v>
      </c>
      <c r="AK132">
        <f t="shared" si="41"/>
        <v>4.0448338749152981</v>
      </c>
      <c r="AL132">
        <f>SUMPRODUCT($B$7:$B$456,AK$7:AK$456,EXP(constants!$B$32+constants!$A$32*ABS($A$7:$A$456-$A132)))</f>
        <v>0.95226529786976866</v>
      </c>
      <c r="AM132">
        <f t="shared" si="30"/>
        <v>3.0925685770455296</v>
      </c>
      <c r="AN132">
        <f t="shared" si="42"/>
        <v>0</v>
      </c>
      <c r="AP132" s="4">
        <f t="shared" si="31"/>
        <v>1277.1824653373221</v>
      </c>
      <c r="AQ132">
        <f>SUMPRODUCT($B$7:$B$456,AP$7:AP$456,EXP(constants!$B$32+constants!$A$32*ABS($A$7:$A$456-$A132)))</f>
        <v>23.778154105089911</v>
      </c>
      <c r="AR132" s="4">
        <f t="shared" si="32"/>
        <v>1253.4043112322322</v>
      </c>
      <c r="AS132">
        <f t="shared" si="43"/>
        <v>1253.4043112322322</v>
      </c>
      <c r="AT132" s="4"/>
      <c r="AU132" s="5">
        <f>SUMPRODUCT(constants!$B$13:$B$20,A132^constants!$A$13:$A$20)*constants!$C$10/((A132/1000000000)^5*(EXP(0.014388/(A132/1000000000)/constants!$B$9)-1))</f>
        <v>3.4082701005026792E-8</v>
      </c>
      <c r="AV132">
        <f>SUMPRODUCT(A132^constants!$E$28:$J$28,constants!$E$27:$J$27)</f>
        <v>2.6964638059988181E-6</v>
      </c>
      <c r="AX132" s="17">
        <f t="shared" si="33"/>
        <v>0</v>
      </c>
      <c r="AY132">
        <f t="shared" si="44"/>
        <v>2.1513120561615926E-9</v>
      </c>
      <c r="AZ132">
        <f t="shared" si="45"/>
        <v>0</v>
      </c>
      <c r="BA132">
        <f t="shared" si="46"/>
        <v>3.9243709828985132E-9</v>
      </c>
      <c r="BC132">
        <f t="shared" si="47"/>
        <v>3.9243709828985132E-9</v>
      </c>
      <c r="BE132" s="4">
        <f t="shared" si="48"/>
        <v>0</v>
      </c>
    </row>
    <row r="133" spans="1:57" x14ac:dyDescent="0.2">
      <c r="A133">
        <f>front!A133</f>
        <v>258.02</v>
      </c>
      <c r="B133" s="1">
        <f t="shared" si="49"/>
        <v>0.46999999999997044</v>
      </c>
      <c r="C133" s="20">
        <f>front!B133</f>
        <v>3271.85</v>
      </c>
      <c r="D133" s="20">
        <f>front!C133</f>
        <v>9442.7999999999993</v>
      </c>
      <c r="E133" s="20">
        <f>front!D133</f>
        <v>3364.55</v>
      </c>
      <c r="F133" s="20">
        <f>front!E133</f>
        <v>10423</v>
      </c>
      <c r="G133" s="20">
        <f>front!F133</f>
        <v>10436.4</v>
      </c>
      <c r="H133" s="20">
        <f>front!H133</f>
        <v>9839.4</v>
      </c>
      <c r="I133" s="20">
        <f>front!I133</f>
        <v>17541.400000000001</v>
      </c>
      <c r="J133" s="20">
        <f>front!J133</f>
        <v>9855</v>
      </c>
      <c r="K133" s="20"/>
      <c r="L133" s="4">
        <f>C133/(constants!$A$4+constants!$B$4*data!C133+constants!$C$4*data!C133^2+constants!$D$4*data!C133^3+constants!$E$4*data!C133^4+constants!$F$4*data!C133^5+constants!$G$4*data!C133^6+constants!$H$4*data!C133^7)</f>
        <v>3270.6794771584473</v>
      </c>
      <c r="M133" s="4">
        <f>D133/(constants!$A$4+constants!$B$4*data!D133+constants!$C$4*data!D133^2+constants!$D$4*data!D133^3+constants!$E$4*data!D133^4+constants!$F$4*data!D133^5+constants!$G$4*data!D133^6+constants!$H$4*data!D133^7)</f>
        <v>9450.0335464614345</v>
      </c>
      <c r="N133" s="4">
        <f>E133/(constants!$A$4+constants!$B$4*data!E133+constants!$C$4*data!E133^2+constants!$D$4*data!E133^3+constants!$E$4*data!E133^4+constants!$F$4*data!E133^5+constants!$G$4*data!E133^6+constants!$H$4*data!E133^7)</f>
        <v>3363.3913504104871</v>
      </c>
      <c r="O133" s="4">
        <f>F133/(constants!$A$4+constants!$B$4*data!F133+constants!$C$4*data!F133^2+constants!$D$4*data!F133^3+constants!$E$4*data!F133^4+constants!$F$4*data!F133^5+constants!$G$4*data!F133^6+constants!$H$4*data!F133^7)</f>
        <v>10433.082394655001</v>
      </c>
      <c r="P133" s="4">
        <f>G133/(constants!$A$4+constants!$B$4*data!G133+constants!$C$4*data!G133^2+constants!$D$4*data!G133^3+constants!$E$4*data!G133^4+constants!$F$4*data!G133^5+constants!$G$4*data!G133^6+constants!$H$4*data!G133^7)</f>
        <v>10446.524175105835</v>
      </c>
      <c r="Q133" s="4">
        <f>H133/(constants!$A$4+constants!$B$4*data!H133+constants!$C$4*data!H133^2+constants!$D$4*data!H133^3+constants!$E$4*data!H133^4+constants!$F$4*data!H133^5+constants!$G$4*data!H133^6+constants!$H$4*data!H133^7)</f>
        <v>9847.7366511891796</v>
      </c>
      <c r="R133" s="4">
        <f>I133/(constants!$A$4+constants!$B$4*data!I133+constants!$C$4*data!I133^2+constants!$D$4*data!I133^3+constants!$E$4*data!I133^4+constants!$F$4*data!I133^5+constants!$G$4*data!I133^6+constants!$H$4*data!I133^7)</f>
        <v>17583.218991710233</v>
      </c>
      <c r="S133" s="4">
        <f>J133/(constants!$A$4+constants!$B$4*data!J133+constants!$C$4*data!J133^2+constants!$D$4*data!J133^3+constants!$E$4*data!J133^4+constants!$F$4*data!J133^5+constants!$G$4*data!J133^6+constants!$H$4*data!J133^7)</f>
        <v>9863.381425595011</v>
      </c>
      <c r="T133" s="4"/>
      <c r="U133" s="4">
        <f t="shared" si="34"/>
        <v>92.711873252039823</v>
      </c>
      <c r="V133" s="2">
        <f t="shared" si="35"/>
        <v>983.0488481935663</v>
      </c>
      <c r="W133" s="2">
        <f t="shared" si="36"/>
        <v>996.4906286444002</v>
      </c>
      <c r="X133" s="2">
        <f t="shared" si="37"/>
        <v>7735.4823405210536</v>
      </c>
      <c r="Y133" s="2">
        <f t="shared" si="38"/>
        <v>15.644774405831413</v>
      </c>
      <c r="Z133" s="2"/>
      <c r="AA133" s="4">
        <f t="shared" si="25"/>
        <v>154.51978875339969</v>
      </c>
      <c r="AB133" s="4">
        <f t="shared" si="26"/>
        <v>163.84147469892773</v>
      </c>
      <c r="AC133" s="4">
        <f t="shared" si="27"/>
        <v>166.08177144073335</v>
      </c>
      <c r="AD133" s="4">
        <f t="shared" si="28"/>
        <v>1289.247056753509</v>
      </c>
      <c r="AE133" s="4">
        <f t="shared" si="29"/>
        <v>2.6074624009719023</v>
      </c>
      <c r="AF133" s="4">
        <f t="shared" si="50"/>
        <v>0.94310545627926379</v>
      </c>
      <c r="AG133" s="4">
        <f t="shared" si="39"/>
        <v>1.0136735630945848</v>
      </c>
      <c r="AH133" s="4">
        <f t="shared" si="40"/>
        <v>2.0224691515199813E-3</v>
      </c>
      <c r="AI133" s="4"/>
      <c r="AJ133">
        <f>IF(front!E133&gt;$AJ$2,AA133,AB133)</f>
        <v>163.84147469892773</v>
      </c>
      <c r="AK133">
        <f t="shared" si="41"/>
        <v>5.2753358367384067</v>
      </c>
      <c r="AL133">
        <f>SUMPRODUCT($B$7:$B$456,AK$7:AK$456,EXP(constants!$B$32+constants!$A$32*ABS($A$7:$A$456-$A133)))</f>
        <v>0.97166476615023267</v>
      </c>
      <c r="AM133">
        <f t="shared" si="30"/>
        <v>4.303671070588174</v>
      </c>
      <c r="AN133">
        <f t="shared" si="42"/>
        <v>0</v>
      </c>
      <c r="AP133" s="4">
        <f t="shared" si="31"/>
        <v>1286.6265041743823</v>
      </c>
      <c r="AQ133">
        <f>SUMPRODUCT($B$7:$B$456,AP$7:AP$456,EXP(constants!$B$32+constants!$A$32*ABS($A$7:$A$456-$A133)))</f>
        <v>23.870709707990883</v>
      </c>
      <c r="AR133" s="4">
        <f t="shared" si="32"/>
        <v>1262.7557944663913</v>
      </c>
      <c r="AS133">
        <f t="shared" si="43"/>
        <v>1262.7557944663913</v>
      </c>
      <c r="AT133" s="4"/>
      <c r="AU133" s="5">
        <f>SUMPRODUCT(constants!$B$13:$B$20,A133^constants!$A$13:$A$20)*constants!$C$10/((A133/1000000000)^5*(EXP(0.014388/(A133/1000000000)/constants!$B$9)-1))</f>
        <v>3.4929353989208875E-8</v>
      </c>
      <c r="AV133">
        <f>SUMPRODUCT(A133^constants!$E$28:$J$28,constants!$E$27:$J$27)</f>
        <v>2.6758725122833405E-6</v>
      </c>
      <c r="AX133" s="17">
        <f t="shared" si="33"/>
        <v>0</v>
      </c>
      <c r="AY133">
        <f t="shared" si="44"/>
        <v>2.1190736356225526E-9</v>
      </c>
      <c r="AZ133">
        <f t="shared" si="45"/>
        <v>0</v>
      </c>
      <c r="BA133">
        <f t="shared" si="46"/>
        <v>3.8655624424380373E-9</v>
      </c>
      <c r="BC133">
        <f t="shared" si="47"/>
        <v>3.8655624424380373E-9</v>
      </c>
      <c r="BE133" s="4">
        <f t="shared" si="48"/>
        <v>0</v>
      </c>
    </row>
    <row r="134" spans="1:57" x14ac:dyDescent="0.2">
      <c r="A134">
        <f>front!A134</f>
        <v>258.49</v>
      </c>
      <c r="B134" s="1">
        <f t="shared" si="49"/>
        <v>0.47000000000002728</v>
      </c>
      <c r="C134" s="20">
        <f>front!B134</f>
        <v>3273.35</v>
      </c>
      <c r="D134" s="20">
        <f>front!C134</f>
        <v>9434.6</v>
      </c>
      <c r="E134" s="20">
        <f>front!D134</f>
        <v>3359.3</v>
      </c>
      <c r="F134" s="20">
        <f>front!E134</f>
        <v>10429.6</v>
      </c>
      <c r="G134" s="20">
        <f>front!F134</f>
        <v>10427.200000000001</v>
      </c>
      <c r="H134" s="20">
        <f>front!H134</f>
        <v>9793.2000000000007</v>
      </c>
      <c r="I134" s="20">
        <f>front!I134</f>
        <v>17415.8</v>
      </c>
      <c r="J134" s="20">
        <f>front!J134</f>
        <v>9829.7999999999993</v>
      </c>
      <c r="K134" s="20"/>
      <c r="L134" s="4">
        <f>C134/(constants!$A$4+constants!$B$4*data!C134+constants!$C$4*data!C134^2+constants!$D$4*data!C134^3+constants!$E$4*data!C134^4+constants!$F$4*data!C134^5+constants!$G$4*data!C134^6+constants!$H$4*data!C134^7)</f>
        <v>3272.1796454223063</v>
      </c>
      <c r="M134" s="4">
        <f>D134/(constants!$A$4+constants!$B$4*data!D134+constants!$C$4*data!D134^2+constants!$D$4*data!D134^3+constants!$E$4*data!D134^4+constants!$F$4*data!D134^5+constants!$G$4*data!D134^6+constants!$H$4*data!D134^7)</f>
        <v>9441.8114561569892</v>
      </c>
      <c r="N134" s="4">
        <f>E134/(constants!$A$4+constants!$B$4*data!E134+constants!$C$4*data!E134^2+constants!$D$4*data!E134^3+constants!$E$4*data!E134^4+constants!$F$4*data!E134^5+constants!$G$4*data!E134^6+constants!$H$4*data!E134^7)</f>
        <v>3358.1405976092005</v>
      </c>
      <c r="O134" s="4">
        <f>F134/(constants!$A$4+constants!$B$4*data!F134+constants!$C$4*data!F134^2+constants!$D$4*data!F134^3+constants!$E$4*data!F134^4+constants!$F$4*data!F134^5+constants!$G$4*data!F134^6+constants!$H$4*data!F134^7)</f>
        <v>10439.702963628833</v>
      </c>
      <c r="P134" s="4">
        <f>G134/(constants!$A$4+constants!$B$4*data!G134+constants!$C$4*data!G134^2+constants!$D$4*data!G134^3+constants!$E$4*data!G134^4+constants!$F$4*data!G134^5+constants!$G$4*data!G134^6+constants!$H$4*data!G134^7)</f>
        <v>10437.295481877691</v>
      </c>
      <c r="Q134" s="4">
        <f>H134/(constants!$A$4+constants!$B$4*data!H134+constants!$C$4*data!H134^2+constants!$D$4*data!H134^3+constants!$E$4*data!H134^4+constants!$F$4*data!H134^5+constants!$G$4*data!H134^6+constants!$H$4*data!H134^7)</f>
        <v>9801.4046629278055</v>
      </c>
      <c r="R134" s="4">
        <f>I134/(constants!$A$4+constants!$B$4*data!I134+constants!$C$4*data!I134^2+constants!$D$4*data!I134^3+constants!$E$4*data!I134^4+constants!$F$4*data!I134^5+constants!$G$4*data!I134^6+constants!$H$4*data!I134^7)</f>
        <v>17456.913875675356</v>
      </c>
      <c r="S134" s="4">
        <f>J134/(constants!$A$4+constants!$B$4*data!J134+constants!$C$4*data!J134^2+constants!$D$4*data!J134^3+constants!$E$4*data!J134^4+constants!$F$4*data!J134^5+constants!$G$4*data!J134^6+constants!$H$4*data!J134^7)</f>
        <v>9838.1091496197696</v>
      </c>
      <c r="T134" s="4"/>
      <c r="U134" s="4">
        <f t="shared" si="34"/>
        <v>85.960952186894247</v>
      </c>
      <c r="V134" s="2">
        <f t="shared" si="35"/>
        <v>997.89150747184431</v>
      </c>
      <c r="W134" s="2">
        <f t="shared" si="36"/>
        <v>995.48402572070154</v>
      </c>
      <c r="X134" s="2">
        <f t="shared" si="37"/>
        <v>7655.5092127475509</v>
      </c>
      <c r="Y134" s="2">
        <f t="shared" si="38"/>
        <v>36.704486691964121</v>
      </c>
      <c r="Z134" s="2"/>
      <c r="AA134" s="4">
        <f t="shared" si="25"/>
        <v>143.26825364482374</v>
      </c>
      <c r="AB134" s="4">
        <f t="shared" si="26"/>
        <v>166.31525124530739</v>
      </c>
      <c r="AC134" s="4">
        <f t="shared" si="27"/>
        <v>165.91400428678358</v>
      </c>
      <c r="AD134" s="4">
        <f t="shared" si="28"/>
        <v>1275.9182021245917</v>
      </c>
      <c r="AE134" s="4">
        <f t="shared" si="29"/>
        <v>6.1174144486606865</v>
      </c>
      <c r="AF134" s="4">
        <f t="shared" si="50"/>
        <v>0.86142583179885057</v>
      </c>
      <c r="AG134" s="4">
        <f t="shared" si="39"/>
        <v>0.99758743136591854</v>
      </c>
      <c r="AH134" s="4">
        <f t="shared" si="40"/>
        <v>4.7945193026279354E-3</v>
      </c>
      <c r="AI134" s="4"/>
      <c r="AJ134">
        <f>IF(front!E134&gt;$AJ$2,AA134,AB134)</f>
        <v>166.31525124530739</v>
      </c>
      <c r="AK134">
        <f t="shared" si="41"/>
        <v>7.909287636542615</v>
      </c>
      <c r="AL134">
        <f>SUMPRODUCT($B$7:$B$456,AK$7:AK$456,EXP(constants!$B$32+constants!$A$32*ABS($A$7:$A$456-$A134)))</f>
        <v>0.99143008947381672</v>
      </c>
      <c r="AM134">
        <f t="shared" si="30"/>
        <v>6.917857547068798</v>
      </c>
      <c r="AN134">
        <f t="shared" si="42"/>
        <v>1.0332878852965193</v>
      </c>
      <c r="AP134" s="4">
        <f t="shared" si="31"/>
        <v>1269.7700765734621</v>
      </c>
      <c r="AQ134">
        <f>SUMPRODUCT($B$7:$B$456,AP$7:AP$456,EXP(constants!$B$32+constants!$A$32*ABS($A$7:$A$456-$A134)))</f>
        <v>23.962386537905065</v>
      </c>
      <c r="AR134" s="4">
        <f t="shared" si="32"/>
        <v>1245.807690035557</v>
      </c>
      <c r="AS134">
        <f t="shared" si="43"/>
        <v>1245.807690035557</v>
      </c>
      <c r="AT134" s="4"/>
      <c r="AU134" s="5">
        <f>SUMPRODUCT(constants!$B$13:$B$20,A134^constants!$A$13:$A$20)*constants!$C$10/((A134/1000000000)^5*(EXP(0.014388/(A134/1000000000)/constants!$B$9)-1))</f>
        <v>3.5792895710058255E-8</v>
      </c>
      <c r="AV134">
        <f>SUMPRODUCT(A134^constants!$E$28:$J$28,constants!$E$27:$J$27)</f>
        <v>2.6555599011184234E-6</v>
      </c>
      <c r="AX134" s="17">
        <f t="shared" si="33"/>
        <v>3.4639809698133528E-8</v>
      </c>
      <c r="AY134">
        <f t="shared" si="44"/>
        <v>2.1315969730790714E-9</v>
      </c>
      <c r="AZ134">
        <f t="shared" si="45"/>
        <v>16.250637496494779</v>
      </c>
      <c r="BA134">
        <f t="shared" si="46"/>
        <v>3.8884072091852176E-9</v>
      </c>
      <c r="BC134">
        <f t="shared" si="47"/>
        <v>3.8884072091852176E-9</v>
      </c>
      <c r="BE134" s="4">
        <f t="shared" si="48"/>
        <v>8.9084830457847044</v>
      </c>
    </row>
    <row r="135" spans="1:57" x14ac:dyDescent="0.2">
      <c r="A135">
        <f>front!A135</f>
        <v>258.95999999999998</v>
      </c>
      <c r="B135" s="1">
        <f t="shared" si="49"/>
        <v>0.46999999999997044</v>
      </c>
      <c r="C135" s="20">
        <f>front!B135</f>
        <v>3297.55</v>
      </c>
      <c r="D135" s="20">
        <f>front!C135</f>
        <v>9759.2000000000007</v>
      </c>
      <c r="E135" s="20">
        <f>front!D135</f>
        <v>3387.9</v>
      </c>
      <c r="F135" s="20">
        <f>front!E135</f>
        <v>10729</v>
      </c>
      <c r="G135" s="20">
        <f>front!F135</f>
        <v>10732</v>
      </c>
      <c r="H135" s="20">
        <f>front!H135</f>
        <v>10120.799999999999</v>
      </c>
      <c r="I135" s="20">
        <f>front!I135</f>
        <v>17741.2</v>
      </c>
      <c r="J135" s="20">
        <f>front!J135</f>
        <v>10183</v>
      </c>
      <c r="K135" s="20"/>
      <c r="L135" s="4">
        <f>C135/(constants!$A$4+constants!$B$4*data!C135+constants!$C$4*data!C135^2+constants!$D$4*data!C135^3+constants!$E$4*data!C135^4+constants!$F$4*data!C135^5+constants!$G$4*data!C135^6+constants!$H$4*data!C135^7)</f>
        <v>3296.3824682453346</v>
      </c>
      <c r="M135" s="4">
        <f>D135/(constants!$A$4+constants!$B$4*data!D135+constants!$C$4*data!D135^2+constants!$D$4*data!D135^3+constants!$E$4*data!D135^4+constants!$F$4*data!D135^5+constants!$G$4*data!D135^6+constants!$H$4*data!D135^7)</f>
        <v>9767.3081145277465</v>
      </c>
      <c r="N135" s="4">
        <f>E135/(constants!$A$4+constants!$B$4*data!E135+constants!$C$4*data!E135^2+constants!$D$4*data!E135^3+constants!$E$4*data!E135^4+constants!$F$4*data!E135^5+constants!$G$4*data!E135^6+constants!$H$4*data!E135^7)</f>
        <v>3386.7448160530594</v>
      </c>
      <c r="O135" s="4">
        <f>F135/(constants!$A$4+constants!$B$4*data!F135+constants!$C$4*data!F135^2+constants!$D$4*data!F135^3+constants!$E$4*data!F135^4+constants!$F$4*data!F135^5+constants!$G$4*data!F135^6+constants!$H$4*data!F135^7)</f>
        <v>10740.055287076604</v>
      </c>
      <c r="P135" s="4">
        <f>G135/(constants!$A$4+constants!$B$4*data!G135+constants!$C$4*data!G135^2+constants!$D$4*data!G135^3+constants!$E$4*data!G135^4+constants!$F$4*data!G135^5+constants!$G$4*data!G135^6+constants!$H$4*data!G135^7)</f>
        <v>10743.065019214537</v>
      </c>
      <c r="Q135" s="4">
        <f>H135/(constants!$A$4+constants!$B$4*data!H135+constants!$C$4*data!H135^2+constants!$D$4*data!H135^3+constants!$E$4*data!H135^4+constants!$F$4*data!H135^5+constants!$G$4*data!H135^6+constants!$H$4*data!H135^7)</f>
        <v>10129.960318343692</v>
      </c>
      <c r="R135" s="4">
        <f>I135/(constants!$A$4+constants!$B$4*data!I135+constants!$C$4*data!I135^2+constants!$D$4*data!I135^3+constants!$E$4*data!I135^4+constants!$F$4*data!I135^5+constants!$G$4*data!I135^6+constants!$H$4*data!I135^7)</f>
        <v>17784.149899590757</v>
      </c>
      <c r="S135" s="4">
        <f>J135/(constants!$A$4+constants!$B$4*data!J135+constants!$C$4*data!J135^2+constants!$D$4*data!J135^3+constants!$E$4*data!J135^4+constants!$F$4*data!J135^5+constants!$G$4*data!J135^6+constants!$H$4*data!J135^7)</f>
        <v>10192.34693859369</v>
      </c>
      <c r="T135" s="4"/>
      <c r="U135" s="4">
        <f t="shared" si="34"/>
        <v>90.362347807724746</v>
      </c>
      <c r="V135" s="2">
        <f t="shared" si="35"/>
        <v>972.74717254885763</v>
      </c>
      <c r="W135" s="2">
        <f t="shared" si="36"/>
        <v>975.75690468679022</v>
      </c>
      <c r="X135" s="2">
        <f t="shared" si="37"/>
        <v>7654.1895812470648</v>
      </c>
      <c r="Y135" s="2">
        <f t="shared" si="38"/>
        <v>62.386620249997577</v>
      </c>
      <c r="Z135" s="2"/>
      <c r="AA135" s="4">
        <f t="shared" ref="AA135:AA198" si="51">U135*1000/AA$4</f>
        <v>150.60391301287456</v>
      </c>
      <c r="AB135" s="4">
        <f t="shared" ref="AB135:AB198" si="52">V135*1000/AB$4</f>
        <v>162.12452875814293</v>
      </c>
      <c r="AC135" s="4">
        <f t="shared" ref="AC135:AC198" si="53">W135*1000/AC$4</f>
        <v>162.62615078113168</v>
      </c>
      <c r="AD135" s="4">
        <f t="shared" ref="AD135:AD198" si="54">X135*1000/AD$4</f>
        <v>1275.6982635411775</v>
      </c>
      <c r="AE135" s="4">
        <f t="shared" ref="AE135:AE198" si="55">Y135*1000/AE$4</f>
        <v>10.397770041666263</v>
      </c>
      <c r="AF135" s="4">
        <f t="shared" si="50"/>
        <v>0.92893971175419854</v>
      </c>
      <c r="AG135" s="4">
        <f t="shared" si="39"/>
        <v>1.003094053853733</v>
      </c>
      <c r="AH135" s="4">
        <f t="shared" si="40"/>
        <v>8.1506499921097045E-3</v>
      </c>
      <c r="AI135" s="4"/>
      <c r="AJ135">
        <f>IF(front!E135&gt;$AJ$2,AA135,AB135)</f>
        <v>162.12452875814293</v>
      </c>
      <c r="AK135">
        <f t="shared" si="41"/>
        <v>6.8576347234389914</v>
      </c>
      <c r="AL135">
        <f>SUMPRODUCT($B$7:$B$456,AK$7:AK$456,EXP(constants!$B$32+constants!$A$32*ABS($A$7:$A$456-$A135)))</f>
        <v>1.0115471637790749</v>
      </c>
      <c r="AM135">
        <f t="shared" ref="AM135:AM198" si="56">AK135-AL135</f>
        <v>5.8460875596599164</v>
      </c>
      <c r="AN135">
        <f t="shared" si="42"/>
        <v>0</v>
      </c>
      <c r="AP135" s="4">
        <f t="shared" ref="AP135:AP198" si="57">AD135-(AE135/$AH$2)</f>
        <v>1265.2482938351143</v>
      </c>
      <c r="AQ135">
        <f>SUMPRODUCT($B$7:$B$456,AP$7:AP$456,EXP(constants!$B$32+constants!$A$32*ABS($A$7:$A$456-$A135)))</f>
        <v>24.053367102543319</v>
      </c>
      <c r="AR135" s="4">
        <f t="shared" ref="AR135:AR198" si="58">AP135-AQ135</f>
        <v>1241.194926732571</v>
      </c>
      <c r="AS135">
        <f t="shared" si="43"/>
        <v>1241.194926732571</v>
      </c>
      <c r="AT135" s="4"/>
      <c r="AU135" s="5">
        <f>SUMPRODUCT(constants!$B$13:$B$20,A135^constants!$A$13:$A$20)*constants!$C$10/((A135/1000000000)^5*(EXP(0.014388/(A135/1000000000)/constants!$B$9)-1))</f>
        <v>3.6673568107931363E-8</v>
      </c>
      <c r="AV135">
        <f>SUMPRODUCT(A135^constants!$E$28:$J$28,constants!$E$27:$J$27)</f>
        <v>2.6355219752909162E-6</v>
      </c>
      <c r="AX135" s="17">
        <f t="shared" ref="AX135:AX198" si="59">IF(AN135=0,0,AU135/AN135)</f>
        <v>0</v>
      </c>
      <c r="AY135">
        <f t="shared" si="44"/>
        <v>2.1233747564767222E-9</v>
      </c>
      <c r="AZ135">
        <f t="shared" si="45"/>
        <v>0</v>
      </c>
      <c r="BA135">
        <f t="shared" si="46"/>
        <v>3.873408442196975E-9</v>
      </c>
      <c r="BC135">
        <f t="shared" si="47"/>
        <v>3.873408442196975E-9</v>
      </c>
      <c r="BE135" s="4">
        <f t="shared" si="48"/>
        <v>0</v>
      </c>
    </row>
    <row r="136" spans="1:57" x14ac:dyDescent="0.2">
      <c r="A136">
        <f>front!A136</f>
        <v>259.43</v>
      </c>
      <c r="B136" s="1">
        <f t="shared" si="49"/>
        <v>0.47000000000002728</v>
      </c>
      <c r="C136" s="20">
        <f>front!B136</f>
        <v>3351.1</v>
      </c>
      <c r="D136" s="20">
        <f>front!C136</f>
        <v>10257</v>
      </c>
      <c r="E136" s="20">
        <f>front!D136</f>
        <v>3444.7</v>
      </c>
      <c r="F136" s="20">
        <f>front!E136</f>
        <v>11223.4</v>
      </c>
      <c r="G136" s="20">
        <f>front!F136</f>
        <v>11206.2</v>
      </c>
      <c r="H136" s="20">
        <f>front!H136</f>
        <v>10648.4</v>
      </c>
      <c r="I136" s="20">
        <f>front!I136</f>
        <v>18287.599999999999</v>
      </c>
      <c r="J136" s="20">
        <f>front!J136</f>
        <v>10640.8</v>
      </c>
      <c r="K136" s="20"/>
      <c r="L136" s="4">
        <f>C136/(constants!$A$4+constants!$B$4*data!C136+constants!$C$4*data!C136^2+constants!$D$4*data!C136^3+constants!$E$4*data!C136^4+constants!$F$4*data!C136^5+constants!$G$4*data!C136^6+constants!$H$4*data!C136^7)</f>
        <v>3349.9394411759163</v>
      </c>
      <c r="M136" s="4">
        <f>D136/(constants!$A$4+constants!$B$4*data!D136+constants!$C$4*data!D136^2+constants!$D$4*data!D136^3+constants!$E$4*data!D136^4+constants!$F$4*data!D136^5+constants!$G$4*data!D136^6+constants!$H$4*data!D136^7)</f>
        <v>10266.571103462595</v>
      </c>
      <c r="N136" s="4">
        <f>E136/(constants!$A$4+constants!$B$4*data!E136+constants!$C$4*data!E136^2+constants!$D$4*data!E136^3+constants!$E$4*data!E136^4+constants!$F$4*data!E136^5+constants!$G$4*data!E136^6+constants!$H$4*data!E136^7)</f>
        <v>3443.5540500128027</v>
      </c>
      <c r="O136" s="4">
        <f>F136/(constants!$A$4+constants!$B$4*data!F136+constants!$C$4*data!F136^2+constants!$D$4*data!F136^3+constants!$E$4*data!F136^4+constants!$F$4*data!F136^5+constants!$G$4*data!F136^6+constants!$H$4*data!F136^7)</f>
        <v>11236.109472479322</v>
      </c>
      <c r="P136" s="4">
        <f>G136/(constants!$A$4+constants!$B$4*data!G136+constants!$C$4*data!G136^2+constants!$D$4*data!G136^3+constants!$E$4*data!G136^4+constants!$F$4*data!G136^5+constants!$G$4*data!G136^6+constants!$H$4*data!G136^7)</f>
        <v>11218.850234245703</v>
      </c>
      <c r="Q136" s="4">
        <f>H136/(constants!$A$4+constants!$B$4*data!H136+constants!$C$4*data!H136^2+constants!$D$4*data!H136^3+constants!$E$4*data!H136^4+constants!$F$4*data!H136^5+constants!$G$4*data!H136^6+constants!$H$4*data!H136^7)</f>
        <v>10659.195223108301</v>
      </c>
      <c r="R136" s="4">
        <f>I136/(constants!$A$4+constants!$B$4*data!I136+constants!$C$4*data!I136^2+constants!$D$4*data!I136^3+constants!$E$4*data!I136^4+constants!$F$4*data!I136^5+constants!$G$4*data!I136^6+constants!$H$4*data!I136^7)</f>
        <v>18333.699647773199</v>
      </c>
      <c r="S136" s="4">
        <f>J136/(constants!$A$4+constants!$B$4*data!J136+constants!$C$4*data!J136^2+constants!$D$4*data!J136^3+constants!$E$4*data!J136^4+constants!$F$4*data!J136^5+constants!$G$4*data!J136^6+constants!$H$4*data!J136^7)</f>
        <v>10651.570840988306</v>
      </c>
      <c r="T136" s="4"/>
      <c r="U136" s="4">
        <f t="shared" ref="U136:U199" si="60">N136-L136</f>
        <v>93.614608836886418</v>
      </c>
      <c r="V136" s="2">
        <f t="shared" ref="V136:V199" si="61">O136-M136</f>
        <v>969.5383690167273</v>
      </c>
      <c r="W136" s="2">
        <f t="shared" ref="W136:W199" si="62">IF(P136-M136&gt;0,P136-M136,0)</f>
        <v>952.27913078310849</v>
      </c>
      <c r="X136" s="2">
        <f t="shared" ref="X136:X199" si="63">R136-Q136</f>
        <v>7674.5044246648977</v>
      </c>
      <c r="Y136" s="2">
        <f t="shared" ref="Y136:Y199" si="64">IF(S136-Q136&gt;0,S136-Q136,0)</f>
        <v>0</v>
      </c>
      <c r="Z136" s="2"/>
      <c r="AA136" s="4">
        <f t="shared" si="51"/>
        <v>156.02434806147735</v>
      </c>
      <c r="AB136" s="4">
        <f t="shared" si="52"/>
        <v>161.58972816945456</v>
      </c>
      <c r="AC136" s="4">
        <f t="shared" si="53"/>
        <v>158.71318846385142</v>
      </c>
      <c r="AD136" s="4">
        <f t="shared" si="54"/>
        <v>1279.084070777483</v>
      </c>
      <c r="AE136" s="4">
        <f t="shared" si="55"/>
        <v>0</v>
      </c>
      <c r="AF136" s="4">
        <f t="shared" si="50"/>
        <v>0.96555857744781304</v>
      </c>
      <c r="AG136" s="4">
        <f t="shared" ref="AG136:AG199" si="65">AC136/AB136</f>
        <v>0.9821984990123469</v>
      </c>
      <c r="AH136" s="4">
        <f t="shared" ref="AH136:AH199" si="66">AE136/AD136</f>
        <v>0</v>
      </c>
      <c r="AI136" s="4"/>
      <c r="AJ136">
        <f>IF(front!E136&gt;$AJ$2,AA136,AB136)</f>
        <v>161.58972816945456</v>
      </c>
      <c r="AK136">
        <f t="shared" ref="AK136:AK199" si="67">AJ136-(AC136/$AG$2)</f>
        <v>10.058724719141395</v>
      </c>
      <c r="AL136">
        <f>SUMPRODUCT($B$7:$B$456,AK$7:AK$456,EXP(constants!$B$32+constants!$A$32*ABS($A$7:$A$456-$A136)))</f>
        <v>1.0320334630699988</v>
      </c>
      <c r="AM136">
        <f t="shared" si="56"/>
        <v>9.0266912560713966</v>
      </c>
      <c r="AN136">
        <f t="shared" ref="AN136:AN199" si="68">IF((AM136-$AM$3)&gt;0,AM136-$AM$3,0)</f>
        <v>3.1421215942991179</v>
      </c>
      <c r="AP136" s="4">
        <f t="shared" si="57"/>
        <v>1279.084070777483</v>
      </c>
      <c r="AQ136">
        <f>SUMPRODUCT($B$7:$B$456,AP$7:AP$456,EXP(constants!$B$32+constants!$A$32*ABS($A$7:$A$456-$A136)))</f>
        <v>24.143728430387196</v>
      </c>
      <c r="AR136" s="4">
        <f t="shared" si="58"/>
        <v>1254.9403423470958</v>
      </c>
      <c r="AS136">
        <f t="shared" ref="AS136:AS199" si="69">IF((AR136)&gt;0,AR136,0)</f>
        <v>1254.9403423470958</v>
      </c>
      <c r="AT136" s="4"/>
      <c r="AU136" s="5">
        <f>SUMPRODUCT(constants!$B$13:$B$20,A136^constants!$A$13:$A$20)*constants!$C$10/((A136/1000000000)^5*(EXP(0.014388/(A136/1000000000)/constants!$B$9)-1))</f>
        <v>3.7571614815477062E-8</v>
      </c>
      <c r="AV136">
        <f>SUMPRODUCT(A136^constants!$E$28:$J$28,constants!$E$27:$J$27)</f>
        <v>2.6157547763934323E-6</v>
      </c>
      <c r="AX136" s="17">
        <f t="shared" si="59"/>
        <v>1.19574032028693E-8</v>
      </c>
      <c r="AY136">
        <f t="shared" ref="AY136:AY199" si="70">IF(AS136=0,0,AV136/AS136)</f>
        <v>2.0843658364677527E-9</v>
      </c>
      <c r="AZ136">
        <f t="shared" ref="AZ136:AZ199" si="71">AX136/AY136</f>
        <v>5.7367104150645547</v>
      </c>
      <c r="BA136">
        <f t="shared" ref="BA136:BA199" si="72">AY136*$AZ$2</f>
        <v>3.8022493217342061E-9</v>
      </c>
      <c r="BC136">
        <f t="shared" ref="BC136:BC199" si="73">BA136</f>
        <v>3.8022493217342061E-9</v>
      </c>
      <c r="BE136" s="4">
        <f t="shared" ref="BE136:BE199" si="74">AX136/BA136</f>
        <v>3.144823548134799</v>
      </c>
    </row>
    <row r="137" spans="1:57" x14ac:dyDescent="0.2">
      <c r="A137">
        <f>front!A137</f>
        <v>259.89999999999998</v>
      </c>
      <c r="B137" s="1">
        <f t="shared" ref="B137:B200" si="75">A137-A136</f>
        <v>0.46999999999997044</v>
      </c>
      <c r="C137" s="20">
        <f>front!B137</f>
        <v>3319.15</v>
      </c>
      <c r="D137" s="20">
        <f>front!C137</f>
        <v>9893</v>
      </c>
      <c r="E137" s="20">
        <f>front!D137</f>
        <v>3409.5</v>
      </c>
      <c r="F137" s="20">
        <f>front!E137</f>
        <v>10929.4</v>
      </c>
      <c r="G137" s="20">
        <f>front!F137</f>
        <v>10907.4</v>
      </c>
      <c r="H137" s="20">
        <f>front!H137</f>
        <v>10328.4</v>
      </c>
      <c r="I137" s="20">
        <f>front!I137</f>
        <v>17879.2</v>
      </c>
      <c r="J137" s="20">
        <f>front!J137</f>
        <v>10321.200000000001</v>
      </c>
      <c r="K137" s="20"/>
      <c r="L137" s="4">
        <f>C137/(constants!$A$4+constants!$B$4*data!C137+constants!$C$4*data!C137^2+constants!$D$4*data!C137^3+constants!$E$4*data!C137^4+constants!$F$4*data!C137^5+constants!$G$4*data!C137^6+constants!$H$4*data!C137^7)</f>
        <v>3317.9851601913902</v>
      </c>
      <c r="M137" s="4">
        <f>D137/(constants!$A$4+constants!$B$4*data!D137+constants!$C$4*data!D137^2+constants!$D$4*data!D137^3+constants!$E$4*data!D137^4+constants!$F$4*data!D137^5+constants!$G$4*data!D137^6+constants!$H$4*data!D137^7)</f>
        <v>9901.4909282568224</v>
      </c>
      <c r="N137" s="4">
        <f>E137/(constants!$A$4+constants!$B$4*data!E137+constants!$C$4*data!E137^2+constants!$D$4*data!E137^3+constants!$E$4*data!E137^4+constants!$F$4*data!E137^5+constants!$G$4*data!E137^6+constants!$H$4*data!E137^7)</f>
        <v>3408.3481930991775</v>
      </c>
      <c r="O137" s="4">
        <f>F137/(constants!$A$4+constants!$B$4*data!F137+constants!$C$4*data!F137^2+constants!$D$4*data!F137^3+constants!$E$4*data!F137^4+constants!$F$4*data!F137^5+constants!$G$4*data!F137^6+constants!$H$4*data!F137^7)</f>
        <v>10941.113620197601</v>
      </c>
      <c r="P137" s="4">
        <f>G137/(constants!$A$4+constants!$B$4*data!G137+constants!$C$4*data!G137^2+constants!$D$4*data!G137^3+constants!$E$4*data!G137^4+constants!$F$4*data!G137^5+constants!$G$4*data!G137^6+constants!$H$4*data!G137^7)</f>
        <v>10919.040533754613</v>
      </c>
      <c r="Q137" s="4">
        <f>H137/(constants!$A$4+constants!$B$4*data!H137+constants!$C$4*data!H137^2+constants!$D$4*data!H137^3+constants!$E$4*data!H137^4+constants!$F$4*data!H137^5+constants!$G$4*data!H137^6+constants!$H$4*data!H137^7)</f>
        <v>10338.189592500432</v>
      </c>
      <c r="R137" s="4">
        <f>I137/(constants!$A$4+constants!$B$4*data!I137+constants!$C$4*data!I137^2+constants!$D$4*data!I137^3+constants!$E$4*data!I137^4+constants!$F$4*data!I137^5+constants!$G$4*data!I137^6+constants!$H$4*data!I137^7)</f>
        <v>17922.937572713847</v>
      </c>
      <c r="S137" s="4">
        <f>J137/(constants!$A$4+constants!$B$4*data!J137+constants!$C$4*data!J137^2+constants!$D$4*data!J137^3+constants!$E$4*data!J137^4+constants!$F$4*data!J137^5+constants!$G$4*data!J137^6+constants!$H$4*data!J137^7)</f>
        <v>10330.967462172979</v>
      </c>
      <c r="T137" s="4"/>
      <c r="U137" s="4">
        <f t="shared" si="60"/>
        <v>90.363032907787328</v>
      </c>
      <c r="V137" s="2">
        <f t="shared" si="61"/>
        <v>1039.6226919407782</v>
      </c>
      <c r="W137" s="2">
        <f t="shared" si="62"/>
        <v>1017.5496054977903</v>
      </c>
      <c r="X137" s="2">
        <f t="shared" si="63"/>
        <v>7584.7479802134148</v>
      </c>
      <c r="Y137" s="2">
        <f t="shared" si="64"/>
        <v>0</v>
      </c>
      <c r="Z137" s="2"/>
      <c r="AA137" s="4">
        <f t="shared" si="51"/>
        <v>150.60505484631221</v>
      </c>
      <c r="AB137" s="4">
        <f t="shared" si="52"/>
        <v>173.27044865679636</v>
      </c>
      <c r="AC137" s="4">
        <f t="shared" si="53"/>
        <v>169.59160091629838</v>
      </c>
      <c r="AD137" s="4">
        <f t="shared" si="54"/>
        <v>1264.1246633689025</v>
      </c>
      <c r="AE137" s="4">
        <f t="shared" si="55"/>
        <v>0</v>
      </c>
      <c r="AF137" s="4">
        <f t="shared" si="50"/>
        <v>0.86919065549730068</v>
      </c>
      <c r="AG137" s="4">
        <f t="shared" si="65"/>
        <v>0.97876817559476159</v>
      </c>
      <c r="AH137" s="4">
        <f t="shared" si="66"/>
        <v>0</v>
      </c>
      <c r="AI137" s="4"/>
      <c r="AJ137">
        <f>IF(front!E137&gt;$AJ$2,AA137,AB137)</f>
        <v>173.27044865679636</v>
      </c>
      <c r="AK137">
        <f t="shared" si="67"/>
        <v>11.353309241222092</v>
      </c>
      <c r="AL137">
        <f>SUMPRODUCT($B$7:$B$456,AK$7:AK$456,EXP(constants!$B$32+constants!$A$32*ABS($A$7:$A$456-$A137)))</f>
        <v>1.0528703518056446</v>
      </c>
      <c r="AM137">
        <f t="shared" si="56"/>
        <v>10.300438889416448</v>
      </c>
      <c r="AN137">
        <f t="shared" si="68"/>
        <v>4.4158692276441691</v>
      </c>
      <c r="AP137" s="4">
        <f t="shared" si="57"/>
        <v>1264.1246633689025</v>
      </c>
      <c r="AQ137">
        <f>SUMPRODUCT($B$7:$B$456,AP$7:AP$456,EXP(constants!$B$32+constants!$A$32*ABS($A$7:$A$456-$A137)))</f>
        <v>24.233390742291629</v>
      </c>
      <c r="AR137" s="4">
        <f t="shared" si="58"/>
        <v>1239.8912726266108</v>
      </c>
      <c r="AS137">
        <f t="shared" si="69"/>
        <v>1239.8912726266108</v>
      </c>
      <c r="AT137" s="4"/>
      <c r="AU137" s="5">
        <f>SUMPRODUCT(constants!$B$13:$B$20,A137^constants!$A$13:$A$20)*constants!$C$10/((A137/1000000000)^5*(EXP(0.014388/(A137/1000000000)/constants!$B$9)-1))</f>
        <v>3.8487281143200614E-8</v>
      </c>
      <c r="AV137">
        <f>SUMPRODUCT(A137^constants!$E$28:$J$28,constants!$E$27:$J$27)</f>
        <v>2.596254384658683E-6</v>
      </c>
      <c r="AX137" s="17">
        <f t="shared" si="59"/>
        <v>8.7156750254883041E-9</v>
      </c>
      <c r="AY137">
        <f t="shared" si="70"/>
        <v>2.0939371394708869E-9</v>
      </c>
      <c r="AZ137">
        <f t="shared" si="71"/>
        <v>4.1623384299352235</v>
      </c>
      <c r="BA137">
        <f t="shared" si="72"/>
        <v>3.8197090592308885E-9</v>
      </c>
      <c r="BC137">
        <f t="shared" si="73"/>
        <v>3.8197090592308885E-9</v>
      </c>
      <c r="BE137" s="4">
        <f t="shared" si="74"/>
        <v>2.2817641056785711</v>
      </c>
    </row>
    <row r="138" spans="1:57" x14ac:dyDescent="0.2">
      <c r="A138">
        <f>front!A138</f>
        <v>260.36</v>
      </c>
      <c r="B138" s="1">
        <f t="shared" si="75"/>
        <v>0.46000000000003638</v>
      </c>
      <c r="C138" s="20">
        <f>front!B138</f>
        <v>3288.5</v>
      </c>
      <c r="D138" s="20">
        <f>front!C138</f>
        <v>9648.4</v>
      </c>
      <c r="E138" s="20">
        <f>front!D138</f>
        <v>3385.6</v>
      </c>
      <c r="F138" s="20">
        <f>front!E138</f>
        <v>10643.4</v>
      </c>
      <c r="G138" s="20">
        <f>front!F138</f>
        <v>10665.4</v>
      </c>
      <c r="H138" s="20">
        <f>front!H138</f>
        <v>10041.6</v>
      </c>
      <c r="I138" s="20">
        <f>front!I138</f>
        <v>17604.2</v>
      </c>
      <c r="J138" s="20">
        <f>front!J138</f>
        <v>10061.200000000001</v>
      </c>
      <c r="K138" s="20"/>
      <c r="L138" s="4">
        <f>C138/(constants!$A$4+constants!$B$4*data!C138+constants!$C$4*data!C138^2+constants!$D$4*data!C138^3+constants!$E$4*data!C138^4+constants!$F$4*data!C138^5+constants!$G$4*data!C138^6+constants!$H$4*data!C138^7)</f>
        <v>3287.3313887404265</v>
      </c>
      <c r="M138" s="4">
        <f>D138/(constants!$A$4+constants!$B$4*data!D138+constants!$C$4*data!D138^2+constants!$D$4*data!D138^3+constants!$E$4*data!D138^4+constants!$F$4*data!D138^5+constants!$G$4*data!D138^6+constants!$H$4*data!D138^7)</f>
        <v>9656.1969329688363</v>
      </c>
      <c r="N138" s="4">
        <f>E138/(constants!$A$4+constants!$B$4*data!E138+constants!$C$4*data!E138^2+constants!$D$4*data!E138^3+constants!$E$4*data!E138^4+constants!$F$4*data!E138^5+constants!$G$4*data!E138^6+constants!$H$4*data!E138^7)</f>
        <v>3384.4444661579814</v>
      </c>
      <c r="O138" s="4">
        <f>F138/(constants!$A$4+constants!$B$4*data!F138+constants!$C$4*data!F138^2+constants!$D$4*data!F138^3+constants!$E$4*data!F138^4+constants!$F$4*data!F138^5+constants!$G$4*data!F138^6+constants!$H$4*data!F138^7)</f>
        <v>10654.179179521136</v>
      </c>
      <c r="P138" s="4">
        <f>G138/(constants!$A$4+constants!$B$4*data!G138+constants!$C$4*data!G138^2+constants!$D$4*data!G138^3+constants!$E$4*data!G138^4+constants!$F$4*data!G138^5+constants!$G$4*data!G138^6+constants!$H$4*data!G138^7)</f>
        <v>10676.249849497579</v>
      </c>
      <c r="Q138" s="4">
        <f>H138/(constants!$A$4+constants!$B$4*data!H138+constants!$C$4*data!H138^2+constants!$D$4*data!H138^3+constants!$E$4*data!H138^4+constants!$F$4*data!H138^5+constants!$G$4*data!H138^6+constants!$H$4*data!H138^7)</f>
        <v>10050.525076552869</v>
      </c>
      <c r="R138" s="4">
        <f>I138/(constants!$A$4+constants!$B$4*data!I138+constants!$C$4*data!I138^2+constants!$D$4*data!I138^3+constants!$E$4*data!I138^4+constants!$F$4*data!I138^5+constants!$G$4*data!I138^6+constants!$H$4*data!I138^7)</f>
        <v>17646.373234456292</v>
      </c>
      <c r="S138" s="4">
        <f>J138/(constants!$A$4+constants!$B$4*data!J138+constants!$C$4*data!J138^2+constants!$D$4*data!J138^3+constants!$E$4*data!J138^4+constants!$F$4*data!J138^5+constants!$G$4*data!J138^6+constants!$H$4*data!J138^7)</f>
        <v>10070.183043972302</v>
      </c>
      <c r="T138" s="4"/>
      <c r="U138" s="4">
        <f t="shared" si="60"/>
        <v>97.113077417554905</v>
      </c>
      <c r="V138" s="2">
        <f t="shared" si="61"/>
        <v>997.98224655229933</v>
      </c>
      <c r="W138" s="2">
        <f t="shared" si="62"/>
        <v>1020.0529165287426</v>
      </c>
      <c r="X138" s="2">
        <f t="shared" si="63"/>
        <v>7595.8481579034233</v>
      </c>
      <c r="Y138" s="2">
        <f t="shared" si="64"/>
        <v>19.65796741943268</v>
      </c>
      <c r="Z138" s="2"/>
      <c r="AA138" s="4">
        <f t="shared" si="51"/>
        <v>161.85512902925817</v>
      </c>
      <c r="AB138" s="4">
        <f t="shared" si="52"/>
        <v>166.33037442538324</v>
      </c>
      <c r="AC138" s="4">
        <f t="shared" si="53"/>
        <v>170.00881942145708</v>
      </c>
      <c r="AD138" s="4">
        <f t="shared" si="54"/>
        <v>1265.9746929839039</v>
      </c>
      <c r="AE138" s="4">
        <f t="shared" si="55"/>
        <v>3.27632790323878</v>
      </c>
      <c r="AF138" s="4">
        <f t="shared" si="50"/>
        <v>0.97309423843007881</v>
      </c>
      <c r="AG138" s="4">
        <f t="shared" si="65"/>
        <v>1.0221152931855151</v>
      </c>
      <c r="AH138" s="4">
        <f t="shared" si="66"/>
        <v>2.5879884656433939E-3</v>
      </c>
      <c r="AI138" s="4"/>
      <c r="AJ138">
        <f>IF(front!E138&gt;$AJ$2,AA138,AB138)</f>
        <v>166.33037442538324</v>
      </c>
      <c r="AK138">
        <f t="shared" si="67"/>
        <v>4.0148967283048194</v>
      </c>
      <c r="AL138">
        <f>SUMPRODUCT($B$7:$B$456,AK$7:AK$456,EXP(constants!$B$32+constants!$A$32*ABS($A$7:$A$456-$A138)))</f>
        <v>1.0736001542736489</v>
      </c>
      <c r="AM138">
        <f t="shared" si="56"/>
        <v>2.9412965740311705</v>
      </c>
      <c r="AN138">
        <f t="shared" si="68"/>
        <v>0</v>
      </c>
      <c r="AP138" s="4">
        <f t="shared" si="57"/>
        <v>1262.6819170137894</v>
      </c>
      <c r="AQ138">
        <f>SUMPRODUCT($B$7:$B$456,AP$7:AP$456,EXP(constants!$B$32+constants!$A$32*ABS($A$7:$A$456-$A138)))</f>
        <v>24.320516224009701</v>
      </c>
      <c r="AR138" s="4">
        <f t="shared" si="58"/>
        <v>1238.3614007897797</v>
      </c>
      <c r="AS138">
        <f t="shared" si="69"/>
        <v>1238.3614007897797</v>
      </c>
      <c r="AT138" s="4"/>
      <c r="AU138" s="5">
        <f>SUMPRODUCT(constants!$B$13:$B$20,A138^constants!$A$13:$A$20)*constants!$C$10/((A138/1000000000)^5*(EXP(0.014388/(A138/1000000000)/constants!$B$9)-1))</f>
        <v>3.9400763931496701E-8</v>
      </c>
      <c r="AV138">
        <f>SUMPRODUCT(A138^constants!$E$28:$J$28,constants!$E$27:$J$27)</f>
        <v>2.5774235154550997E-6</v>
      </c>
      <c r="AX138" s="17">
        <f t="shared" si="59"/>
        <v>0</v>
      </c>
      <c r="AY138">
        <f t="shared" si="70"/>
        <v>2.0813177104933321E-9</v>
      </c>
      <c r="AZ138">
        <f t="shared" si="71"/>
        <v>0</v>
      </c>
      <c r="BA138">
        <f t="shared" si="72"/>
        <v>3.7966890046746823E-9</v>
      </c>
      <c r="BC138">
        <f t="shared" si="73"/>
        <v>3.7966890046746823E-9</v>
      </c>
      <c r="BE138" s="4">
        <f t="shared" si="74"/>
        <v>0</v>
      </c>
    </row>
    <row r="139" spans="1:57" x14ac:dyDescent="0.2">
      <c r="A139">
        <f>front!A139</f>
        <v>260.83</v>
      </c>
      <c r="B139" s="1">
        <f t="shared" si="75"/>
        <v>0.46999999999997044</v>
      </c>
      <c r="C139" s="20">
        <f>front!B139</f>
        <v>3293.5</v>
      </c>
      <c r="D139" s="20">
        <f>front!C139</f>
        <v>9726.6</v>
      </c>
      <c r="E139" s="20">
        <f>front!D139</f>
        <v>3389.7</v>
      </c>
      <c r="F139" s="20">
        <f>front!E139</f>
        <v>10721</v>
      </c>
      <c r="G139" s="20">
        <f>front!F139</f>
        <v>10700</v>
      </c>
      <c r="H139" s="20">
        <f>front!H139</f>
        <v>10086.6</v>
      </c>
      <c r="I139" s="20">
        <f>front!I139</f>
        <v>17659.599999999999</v>
      </c>
      <c r="J139" s="20">
        <f>front!J139</f>
        <v>10118.6</v>
      </c>
      <c r="K139" s="20"/>
      <c r="L139" s="4">
        <f>C139/(constants!$A$4+constants!$B$4*data!C139+constants!$C$4*data!C139^2+constants!$D$4*data!C139^3+constants!$E$4*data!C139^4+constants!$F$4*data!C139^5+constants!$G$4*data!C139^6+constants!$H$4*data!C139^7)</f>
        <v>3292.331981624593</v>
      </c>
      <c r="M139" s="4">
        <f>D139/(constants!$A$4+constants!$B$4*data!D139+constants!$C$4*data!D139^2+constants!$D$4*data!D139^3+constants!$E$4*data!D139^4+constants!$F$4*data!D139^5+constants!$G$4*data!D139^6+constants!$H$4*data!D139^7)</f>
        <v>9734.6160085654701</v>
      </c>
      <c r="N139" s="4">
        <f>E139/(constants!$A$4+constants!$B$4*data!E139+constants!$C$4*data!E139^2+constants!$D$4*data!E139^3+constants!$E$4*data!E139^4+constants!$F$4*data!E139^5+constants!$G$4*data!E139^6+constants!$H$4*data!E139^7)</f>
        <v>3388.5450911849102</v>
      </c>
      <c r="O139" s="4">
        <f>F139/(constants!$A$4+constants!$B$4*data!F139+constants!$C$4*data!F139^2+constants!$D$4*data!F139^3+constants!$E$4*data!F139^4+constants!$F$4*data!F139^5+constants!$G$4*data!F139^6+constants!$H$4*data!F139^7)</f>
        <v>10732.029353056418</v>
      </c>
      <c r="P139" s="4">
        <f>G139/(constants!$A$4+constants!$B$4*data!G139+constants!$C$4*data!G139^2+constants!$D$4*data!G139^3+constants!$E$4*data!G139^4+constants!$F$4*data!G139^5+constants!$G$4*data!G139^6+constants!$H$4*data!G139^7)</f>
        <v>10710.961403277714</v>
      </c>
      <c r="Q139" s="4">
        <f>H139/(constants!$A$4+constants!$B$4*data!H139+constants!$C$4*data!H139^2+constants!$D$4*data!H139^3+constants!$E$4*data!H139^4+constants!$F$4*data!H139^5+constants!$G$4*data!H139^6+constants!$H$4*data!H139^7)</f>
        <v>10095.658408720463</v>
      </c>
      <c r="R139" s="4">
        <f>I139/(constants!$A$4+constants!$B$4*data!I139+constants!$C$4*data!I139^2+constants!$D$4*data!I139^3+constants!$E$4*data!I139^4+constants!$F$4*data!I139^5+constants!$G$4*data!I139^6+constants!$H$4*data!I139^7)</f>
        <v>17702.086663471222</v>
      </c>
      <c r="S139" s="4">
        <f>J139/(constants!$A$4+constants!$B$4*data!J139+constants!$C$4*data!J139^2+constants!$D$4*data!J139^3+constants!$E$4*data!J139^4+constants!$F$4*data!J139^5+constants!$G$4*data!J139^6+constants!$H$4*data!J139^7)</f>
        <v>10127.753747764267</v>
      </c>
      <c r="T139" s="4"/>
      <c r="U139" s="4">
        <f t="shared" si="60"/>
        <v>96.213109560317207</v>
      </c>
      <c r="V139" s="2">
        <f t="shared" si="61"/>
        <v>997.41334449094757</v>
      </c>
      <c r="W139" s="2">
        <f t="shared" si="62"/>
        <v>976.34539471224343</v>
      </c>
      <c r="X139" s="2">
        <f t="shared" si="63"/>
        <v>7606.4282547507592</v>
      </c>
      <c r="Y139" s="2">
        <f t="shared" si="64"/>
        <v>32.095339043804415</v>
      </c>
      <c r="Z139" s="2"/>
      <c r="AA139" s="4">
        <f t="shared" si="51"/>
        <v>160.35518260052868</v>
      </c>
      <c r="AB139" s="4">
        <f t="shared" si="52"/>
        <v>166.23555741515793</v>
      </c>
      <c r="AC139" s="4">
        <f t="shared" si="53"/>
        <v>162.72423245204058</v>
      </c>
      <c r="AD139" s="4">
        <f t="shared" si="54"/>
        <v>1267.7380424584599</v>
      </c>
      <c r="AE139" s="4">
        <f t="shared" si="55"/>
        <v>5.3492231739674025</v>
      </c>
      <c r="AF139" s="4">
        <f t="shared" si="50"/>
        <v>0.9646262514105598</v>
      </c>
      <c r="AG139" s="4">
        <f t="shared" si="65"/>
        <v>0.97887741336621426</v>
      </c>
      <c r="AH139" s="4">
        <f t="shared" si="66"/>
        <v>4.2195019750246874E-3</v>
      </c>
      <c r="AI139" s="4"/>
      <c r="AJ139">
        <f>IF(front!E139&gt;$AJ$2,AA139,AB139)</f>
        <v>166.23555741515793</v>
      </c>
      <c r="AK139">
        <f t="shared" si="67"/>
        <v>10.875020160525281</v>
      </c>
      <c r="AL139">
        <f>SUMPRODUCT($B$7:$B$456,AK$7:AK$456,EXP(constants!$B$32+constants!$A$32*ABS($A$7:$A$456-$A139)))</f>
        <v>1.0951962711273651</v>
      </c>
      <c r="AM139">
        <f t="shared" si="56"/>
        <v>9.7798238893979157</v>
      </c>
      <c r="AN139">
        <f t="shared" si="68"/>
        <v>3.895254227625637</v>
      </c>
      <c r="AP139" s="4">
        <f t="shared" si="57"/>
        <v>1262.361964713431</v>
      </c>
      <c r="AQ139">
        <f>SUMPRODUCT($B$7:$B$456,AP$7:AP$456,EXP(constants!$B$32+constants!$A$32*ABS($A$7:$A$456-$A139)))</f>
        <v>24.409171316643896</v>
      </c>
      <c r="AR139" s="4">
        <f t="shared" si="58"/>
        <v>1237.952793396787</v>
      </c>
      <c r="AS139">
        <f t="shared" si="69"/>
        <v>1237.952793396787</v>
      </c>
      <c r="AT139" s="4"/>
      <c r="AU139" s="5">
        <f>SUMPRODUCT(constants!$B$13:$B$20,A139^constants!$A$13:$A$20)*constants!$C$10/((A139/1000000000)^5*(EXP(0.014388/(A139/1000000000)/constants!$B$9)-1))</f>
        <v>4.0352024038420829E-8</v>
      </c>
      <c r="AV139">
        <f>SUMPRODUCT(A139^constants!$E$28:$J$28,constants!$E$27:$J$27)</f>
        <v>2.5584396597812362E-6</v>
      </c>
      <c r="AX139" s="17">
        <f t="shared" si="59"/>
        <v>1.0359278671014374E-8</v>
      </c>
      <c r="AY139">
        <f t="shared" si="70"/>
        <v>2.0666698063350212E-9</v>
      </c>
      <c r="AZ139">
        <f t="shared" si="71"/>
        <v>5.0125465806195963</v>
      </c>
      <c r="BA139">
        <f t="shared" si="72"/>
        <v>3.7699686551677314E-9</v>
      </c>
      <c r="BC139">
        <f t="shared" si="73"/>
        <v>3.7699686551677314E-9</v>
      </c>
      <c r="BE139" s="4">
        <f t="shared" si="74"/>
        <v>2.7478421224575071</v>
      </c>
    </row>
    <row r="140" spans="1:57" x14ac:dyDescent="0.2">
      <c r="A140">
        <f>front!A140</f>
        <v>261.3</v>
      </c>
      <c r="B140" s="1">
        <f t="shared" si="75"/>
        <v>0.47000000000002728</v>
      </c>
      <c r="C140" s="20">
        <f>front!B140</f>
        <v>3413.2</v>
      </c>
      <c r="D140" s="20">
        <f>front!C140</f>
        <v>10877.2</v>
      </c>
      <c r="E140" s="20">
        <f>front!D140</f>
        <v>3514.9</v>
      </c>
      <c r="F140" s="20">
        <f>front!E140</f>
        <v>11909.6</v>
      </c>
      <c r="G140" s="20">
        <f>front!F140</f>
        <v>11814.2</v>
      </c>
      <c r="H140" s="20">
        <f>front!H140</f>
        <v>11329.4</v>
      </c>
      <c r="I140" s="20">
        <f>front!I140</f>
        <v>18910.599999999999</v>
      </c>
      <c r="J140" s="20">
        <f>front!J140</f>
        <v>11316.2</v>
      </c>
      <c r="K140" s="20"/>
      <c r="L140" s="4">
        <f>C140/(constants!$A$4+constants!$B$4*data!C140+constants!$C$4*data!C140^2+constants!$D$4*data!C140^3+constants!$E$4*data!C140^4+constants!$F$4*data!C140^5+constants!$G$4*data!C140^6+constants!$H$4*data!C140^7)</f>
        <v>3412.0487881080071</v>
      </c>
      <c r="M140" s="4">
        <f>D140/(constants!$A$4+constants!$B$4*data!D140+constants!$C$4*data!D140^2+constants!$D$4*data!D140^3+constants!$E$4*data!D140^4+constants!$F$4*data!D140^5+constants!$G$4*data!D140^6+constants!$H$4*data!D140^7)</f>
        <v>10888.740532468621</v>
      </c>
      <c r="N140" s="4">
        <f>E140/(constants!$A$4+constants!$B$4*data!E140+constants!$C$4*data!E140^2+constants!$D$4*data!E140^3+constants!$E$4*data!E140^4+constants!$F$4*data!E140^5+constants!$G$4*data!E140^6+constants!$H$4*data!E140^7)</f>
        <v>3513.7670457803001</v>
      </c>
      <c r="O140" s="4">
        <f>F140/(constants!$A$4+constants!$B$4*data!F140+constants!$C$4*data!F140^2+constants!$D$4*data!F140^3+constants!$E$4*data!F140^4+constants!$F$4*data!F140^5+constants!$G$4*data!F140^6+constants!$H$4*data!F140^7)</f>
        <v>11924.770525014183</v>
      </c>
      <c r="P140" s="4">
        <f>G140/(constants!$A$4+constants!$B$4*data!G140+constants!$C$4*data!G140^2+constants!$D$4*data!G140^3+constants!$E$4*data!G140^4+constants!$F$4*data!G140^5+constants!$G$4*data!G140^6+constants!$H$4*data!G140^7)</f>
        <v>11829.017065571468</v>
      </c>
      <c r="Q140" s="4">
        <f>H140/(constants!$A$4+constants!$B$4*data!H140+constants!$C$4*data!H140^2+constants!$D$4*data!H140^3+constants!$E$4*data!H140^4+constants!$F$4*data!H140^5+constants!$G$4*data!H140^6+constants!$H$4*data!H140^7)</f>
        <v>11342.477211715852</v>
      </c>
      <c r="R140" s="4">
        <f>I140/(constants!$A$4+constants!$B$4*data!I140+constants!$C$4*data!I140^2+constants!$D$4*data!I140^3+constants!$E$4*data!I140^4+constants!$F$4*data!I140^5+constants!$G$4*data!I140^6+constants!$H$4*data!I140^7)</f>
        <v>18960.390524398568</v>
      </c>
      <c r="S140" s="4">
        <f>J140/(constants!$A$4+constants!$B$4*data!J140+constants!$C$4*data!J140^2+constants!$D$4*data!J140^3+constants!$E$4*data!J140^4+constants!$F$4*data!J140^5+constants!$G$4*data!J140^6+constants!$H$4*data!J140^7)</f>
        <v>11329.231168052444</v>
      </c>
      <c r="T140" s="4"/>
      <c r="U140" s="4">
        <f t="shared" si="60"/>
        <v>101.71825767229302</v>
      </c>
      <c r="V140" s="2">
        <f t="shared" si="61"/>
        <v>1036.029992545562</v>
      </c>
      <c r="W140" s="2">
        <f t="shared" si="62"/>
        <v>940.27653310284768</v>
      </c>
      <c r="X140" s="2">
        <f t="shared" si="63"/>
        <v>7617.9133126827164</v>
      </c>
      <c r="Y140" s="2">
        <f t="shared" si="64"/>
        <v>0</v>
      </c>
      <c r="Z140" s="2"/>
      <c r="AA140" s="4">
        <f t="shared" si="51"/>
        <v>169.53042945382171</v>
      </c>
      <c r="AB140" s="4">
        <f t="shared" si="52"/>
        <v>172.67166542426034</v>
      </c>
      <c r="AC140" s="4">
        <f t="shared" si="53"/>
        <v>156.71275551714126</v>
      </c>
      <c r="AD140" s="4">
        <f t="shared" si="54"/>
        <v>1269.6522187804526</v>
      </c>
      <c r="AE140" s="4">
        <f t="shared" si="55"/>
        <v>0</v>
      </c>
      <c r="AF140" s="4">
        <f t="shared" si="50"/>
        <v>0.98180804034801827</v>
      </c>
      <c r="AG140" s="4">
        <f t="shared" si="65"/>
        <v>0.90757655653631719</v>
      </c>
      <c r="AH140" s="4">
        <f t="shared" si="66"/>
        <v>0</v>
      </c>
      <c r="AI140" s="4"/>
      <c r="AJ140">
        <f>IF(front!E140&gt;$AJ$2,AA140,AB140)</f>
        <v>172.67166542426034</v>
      </c>
      <c r="AK140">
        <f t="shared" si="67"/>
        <v>23.050570121366803</v>
      </c>
      <c r="AL140">
        <f>SUMPRODUCT($B$7:$B$456,AK$7:AK$456,EXP(constants!$B$32+constants!$A$32*ABS($A$7:$A$456-$A140)))</f>
        <v>1.1171627229970955</v>
      </c>
      <c r="AM140">
        <f t="shared" si="56"/>
        <v>21.93340739836971</v>
      </c>
      <c r="AN140">
        <f t="shared" si="68"/>
        <v>16.048837736597431</v>
      </c>
      <c r="AP140" s="4">
        <f t="shared" si="57"/>
        <v>1269.6522187804526</v>
      </c>
      <c r="AQ140">
        <f>SUMPRODUCT($B$7:$B$456,AP$7:AP$456,EXP(constants!$B$32+constants!$A$32*ABS($A$7:$A$456-$A140)))</f>
        <v>24.497382227671505</v>
      </c>
      <c r="AR140" s="4">
        <f t="shared" si="58"/>
        <v>1245.154836552781</v>
      </c>
      <c r="AS140">
        <f t="shared" si="69"/>
        <v>1245.154836552781</v>
      </c>
      <c r="AT140" s="4"/>
      <c r="AU140" s="5">
        <f>SUMPRODUCT(constants!$B$13:$B$20,A140^constants!$A$13:$A$20)*constants!$C$10/((A140/1000000000)^5*(EXP(0.014388/(A140/1000000000)/constants!$B$9)-1))</f>
        <v>4.1321644273548374E-8</v>
      </c>
      <c r="AV140">
        <f>SUMPRODUCT(A140^constants!$E$28:$J$28,constants!$E$27:$J$27)</f>
        <v>2.5397111626350986E-6</v>
      </c>
      <c r="AX140" s="17">
        <f t="shared" si="59"/>
        <v>2.574743726102942E-9</v>
      </c>
      <c r="AY140">
        <f t="shared" si="70"/>
        <v>2.0396749770223799E-9</v>
      </c>
      <c r="AZ140">
        <f t="shared" si="71"/>
        <v>1.2623303982782994</v>
      </c>
      <c r="BA140">
        <f t="shared" si="72"/>
        <v>3.720725345932602E-9</v>
      </c>
      <c r="BC140">
        <f t="shared" si="73"/>
        <v>3.720725345932602E-9</v>
      </c>
      <c r="BE140" s="4">
        <f t="shared" si="74"/>
        <v>0.69200048020679183</v>
      </c>
    </row>
    <row r="141" spans="1:57" x14ac:dyDescent="0.2">
      <c r="A141">
        <f>front!A141</f>
        <v>261.77</v>
      </c>
      <c r="B141" s="1">
        <f t="shared" si="75"/>
        <v>0.46999999999997044</v>
      </c>
      <c r="C141" s="20">
        <f>front!B141</f>
        <v>3345.55</v>
      </c>
      <c r="D141" s="20">
        <f>front!C141</f>
        <v>10148.4</v>
      </c>
      <c r="E141" s="20">
        <f>front!D141</f>
        <v>3445.05</v>
      </c>
      <c r="F141" s="20">
        <f>front!E141</f>
        <v>11201.4</v>
      </c>
      <c r="G141" s="20">
        <f>front!F141</f>
        <v>11215.8</v>
      </c>
      <c r="H141" s="20">
        <f>front!H141</f>
        <v>10567.4</v>
      </c>
      <c r="I141" s="20">
        <f>front!I141</f>
        <v>18157</v>
      </c>
      <c r="J141" s="20">
        <f>front!J141</f>
        <v>10579.4</v>
      </c>
      <c r="K141" s="20"/>
      <c r="L141" s="4">
        <f>C141/(constants!$A$4+constants!$B$4*data!C141+constants!$C$4*data!C141^2+constants!$D$4*data!C141^3+constants!$E$4*data!C141^4+constants!$F$4*data!C141^5+constants!$G$4*data!C141^6+constants!$H$4*data!C141^7)</f>
        <v>3344.3886718604499</v>
      </c>
      <c r="M141" s="4">
        <f>D141/(constants!$A$4+constants!$B$4*data!D141+constants!$C$4*data!D141^2+constants!$D$4*data!D141^3+constants!$E$4*data!D141^4+constants!$F$4*data!D141^5+constants!$G$4*data!D141^6+constants!$H$4*data!D141^7)</f>
        <v>10157.642924261736</v>
      </c>
      <c r="N141" s="4">
        <f>E141/(constants!$A$4+constants!$B$4*data!E141+constants!$C$4*data!E141^2+constants!$D$4*data!E141^3+constants!$E$4*data!E141^4+constants!$F$4*data!E141^5+constants!$G$4*data!E141^6+constants!$H$4*data!E141^7)</f>
        <v>3443.90411045468</v>
      </c>
      <c r="O141" s="4">
        <f>F141/(constants!$A$4+constants!$B$4*data!F141+constants!$C$4*data!F141^2+constants!$D$4*data!F141^3+constants!$E$4*data!F141^4+constants!$F$4*data!F141^5+constants!$G$4*data!F141^6+constants!$H$4*data!F141^7)</f>
        <v>11214.033724245661</v>
      </c>
      <c r="P141" s="4">
        <f>G141/(constants!$A$4+constants!$B$4*data!G141+constants!$C$4*data!G141^2+constants!$D$4*data!G141^3+constants!$E$4*data!G141^4+constants!$F$4*data!G141^5+constants!$G$4*data!G141^6+constants!$H$4*data!G141^7)</f>
        <v>11228.483282525203</v>
      </c>
      <c r="Q141" s="4">
        <f>H141/(constants!$A$4+constants!$B$4*data!H141+constants!$C$4*data!H141^2+constants!$D$4*data!H141^3+constants!$E$4*data!H141^4+constants!$F$4*data!H141^5+constants!$G$4*data!H141^6+constants!$H$4*data!H141^7)</f>
        <v>10577.936605567509</v>
      </c>
      <c r="R141" s="4">
        <f>I141/(constants!$A$4+constants!$B$4*data!I141+constants!$C$4*data!I141^2+constants!$D$4*data!I141^3+constants!$E$4*data!I141^4+constants!$F$4*data!I141^5+constants!$G$4*data!I141^6+constants!$H$4*data!I141^7)</f>
        <v>18202.339285352362</v>
      </c>
      <c r="S141" s="4">
        <f>J141/(constants!$A$4+constants!$B$4*data!J141+constants!$C$4*data!J141^2+constants!$D$4*data!J141^3+constants!$E$4*data!J141^4+constants!$F$4*data!J141^5+constants!$G$4*data!J141^6+constants!$H$4*data!J141^7)</f>
        <v>10589.9747458275</v>
      </c>
      <c r="T141" s="4"/>
      <c r="U141" s="4">
        <f t="shared" si="60"/>
        <v>99.515438594230091</v>
      </c>
      <c r="V141" s="2">
        <f t="shared" si="61"/>
        <v>1056.3907999839248</v>
      </c>
      <c r="W141" s="2">
        <f t="shared" si="62"/>
        <v>1070.8403582634674</v>
      </c>
      <c r="X141" s="2">
        <f t="shared" si="63"/>
        <v>7624.4026797848528</v>
      </c>
      <c r="Y141" s="2">
        <f t="shared" si="64"/>
        <v>12.038140259990541</v>
      </c>
      <c r="Z141" s="2"/>
      <c r="AA141" s="4">
        <f t="shared" si="51"/>
        <v>165.85906432371681</v>
      </c>
      <c r="AB141" s="4">
        <f t="shared" si="52"/>
        <v>176.06513333065411</v>
      </c>
      <c r="AC141" s="4">
        <f t="shared" si="53"/>
        <v>178.47339304391124</v>
      </c>
      <c r="AD141" s="4">
        <f t="shared" si="54"/>
        <v>1270.7337799641421</v>
      </c>
      <c r="AE141" s="4">
        <f t="shared" si="55"/>
        <v>2.0063567099984234</v>
      </c>
      <c r="AF141" s="4">
        <f t="shared" si="50"/>
        <v>0.94203242394523345</v>
      </c>
      <c r="AG141" s="4">
        <f t="shared" si="65"/>
        <v>1.0136782318435211</v>
      </c>
      <c r="AH141" s="4">
        <f t="shared" si="66"/>
        <v>1.5788961792257063E-3</v>
      </c>
      <c r="AI141" s="4"/>
      <c r="AJ141">
        <f>IF(front!E141&gt;$AJ$2,AA141,AB141)</f>
        <v>176.06513333065411</v>
      </c>
      <c r="AK141">
        <f t="shared" si="67"/>
        <v>5.6681260064289916</v>
      </c>
      <c r="AL141">
        <f>SUMPRODUCT($B$7:$B$456,AK$7:AK$456,EXP(constants!$B$32+constants!$A$32*ABS($A$7:$A$456-$A141)))</f>
        <v>1.1394049696392865</v>
      </c>
      <c r="AM141">
        <f t="shared" si="56"/>
        <v>4.5287210367897046</v>
      </c>
      <c r="AN141">
        <f t="shared" si="68"/>
        <v>0</v>
      </c>
      <c r="AP141" s="4">
        <f t="shared" si="57"/>
        <v>1268.7173507918269</v>
      </c>
      <c r="AQ141">
        <f>SUMPRODUCT($B$7:$B$456,AP$7:AP$456,EXP(constants!$B$32+constants!$A$32*ABS($A$7:$A$456-$A141)))</f>
        <v>24.585124086260358</v>
      </c>
      <c r="AR141" s="4">
        <f t="shared" si="58"/>
        <v>1244.1322267055666</v>
      </c>
      <c r="AS141">
        <f t="shared" si="69"/>
        <v>1244.1322267055666</v>
      </c>
      <c r="AT141" s="4"/>
      <c r="AU141" s="5">
        <f>SUMPRODUCT(constants!$B$13:$B$20,A141^constants!$A$13:$A$20)*constants!$C$10/((A141/1000000000)^5*(EXP(0.014388/(A141/1000000000)/constants!$B$9)-1))</f>
        <v>4.2309876473795952E-8</v>
      </c>
      <c r="AV141">
        <f>SUMPRODUCT(A141^constants!$E$28:$J$28,constants!$E$27:$J$27)</f>
        <v>2.521234256280347E-6</v>
      </c>
      <c r="AX141" s="17">
        <f t="shared" si="59"/>
        <v>0</v>
      </c>
      <c r="AY141">
        <f t="shared" si="70"/>
        <v>2.0265002402168436E-9</v>
      </c>
      <c r="AZ141">
        <f t="shared" si="71"/>
        <v>0</v>
      </c>
      <c r="BA141">
        <f t="shared" si="72"/>
        <v>3.6966923123804076E-9</v>
      </c>
      <c r="BC141">
        <f t="shared" si="73"/>
        <v>3.6966923123804076E-9</v>
      </c>
      <c r="BE141" s="4">
        <f t="shared" si="74"/>
        <v>0</v>
      </c>
    </row>
    <row r="142" spans="1:57" x14ac:dyDescent="0.2">
      <c r="A142">
        <f>front!A142</f>
        <v>262.24</v>
      </c>
      <c r="B142" s="1">
        <f t="shared" si="75"/>
        <v>0.47000000000002728</v>
      </c>
      <c r="C142" s="20">
        <f>front!B142</f>
        <v>3301.4</v>
      </c>
      <c r="D142" s="20">
        <f>front!C142</f>
        <v>9692</v>
      </c>
      <c r="E142" s="20">
        <f>front!D142</f>
        <v>3390.05</v>
      </c>
      <c r="F142" s="20">
        <f>front!E142</f>
        <v>10767.6</v>
      </c>
      <c r="G142" s="20">
        <f>front!F142</f>
        <v>10707.6</v>
      </c>
      <c r="H142" s="20">
        <f>front!H142</f>
        <v>10106.799999999999</v>
      </c>
      <c r="I142" s="20">
        <f>front!I142</f>
        <v>17658.8</v>
      </c>
      <c r="J142" s="20">
        <f>front!J142</f>
        <v>10110</v>
      </c>
      <c r="K142" s="20"/>
      <c r="L142" s="4">
        <f>C142/(constants!$A$4+constants!$B$4*data!C142+constants!$C$4*data!C142^2+constants!$D$4*data!C142^3+constants!$E$4*data!C142^4+constants!$F$4*data!C142^5+constants!$G$4*data!C142^6+constants!$H$4*data!C142^7)</f>
        <v>3300.2329361363859</v>
      </c>
      <c r="M142" s="4">
        <f>D142/(constants!$A$4+constants!$B$4*data!D142+constants!$C$4*data!D142^2+constants!$D$4*data!D142^3+constants!$E$4*data!D142^4+constants!$F$4*data!D142^5+constants!$G$4*data!D142^6+constants!$H$4*data!D142^7)</f>
        <v>9699.9187523996497</v>
      </c>
      <c r="N142" s="4">
        <f>E142/(constants!$A$4+constants!$B$4*data!E142+constants!$C$4*data!E142^2+constants!$D$4*data!E142^3+constants!$E$4*data!E142^4+constants!$F$4*data!E142^5+constants!$G$4*data!E142^6+constants!$H$4*data!E142^7)</f>
        <v>3388.8951448154435</v>
      </c>
      <c r="O142" s="4">
        <f>F142/(constants!$A$4+constants!$B$4*data!F142+constants!$C$4*data!F142^2+constants!$D$4*data!F142^3+constants!$E$4*data!F142^4+constants!$F$4*data!F142^5+constants!$G$4*data!F142^6+constants!$H$4*data!F142^7)</f>
        <v>10778.78079359197</v>
      </c>
      <c r="P142" s="4">
        <f>G142/(constants!$A$4+constants!$B$4*data!G142+constants!$C$4*data!G142^2+constants!$D$4*data!G142^3+constants!$E$4*data!G142^4+constants!$F$4*data!G142^5+constants!$G$4*data!G142^6+constants!$H$4*data!G142^7)</f>
        <v>10718.585973378949</v>
      </c>
      <c r="Q142" s="4">
        <f>H142/(constants!$A$4+constants!$B$4*data!H142+constants!$C$4*data!H142^2+constants!$D$4*data!H142^3+constants!$E$4*data!H142^4+constants!$F$4*data!H142^5+constants!$G$4*data!H142^6+constants!$H$4*data!H142^7)</f>
        <v>10115.91854073281</v>
      </c>
      <c r="R142" s="4">
        <f>I142/(constants!$A$4+constants!$B$4*data!I142+constants!$C$4*data!I142^2+constants!$D$4*data!I142^3+constants!$E$4*data!I142^4+constants!$F$4*data!I142^5+constants!$G$4*data!I142^6+constants!$H$4*data!I142^7)</f>
        <v>17701.282131241907</v>
      </c>
      <c r="S142" s="4">
        <f>J142/(constants!$A$4+constants!$B$4*data!J142+constants!$C$4*data!J142^2+constants!$D$4*data!J142^3+constants!$E$4*data!J142^4+constants!$F$4*data!J142^5+constants!$G$4*data!J142^6+constants!$H$4*data!J142^7)</f>
        <v>10119.128082543337</v>
      </c>
      <c r="T142" s="4"/>
      <c r="U142" s="4">
        <f t="shared" si="60"/>
        <v>88.662208679057585</v>
      </c>
      <c r="V142" s="2">
        <f t="shared" si="61"/>
        <v>1078.8620411923202</v>
      </c>
      <c r="W142" s="2">
        <f t="shared" si="62"/>
        <v>1018.6672209792996</v>
      </c>
      <c r="X142" s="2">
        <f t="shared" si="63"/>
        <v>7585.3635905090978</v>
      </c>
      <c r="Y142" s="2">
        <f t="shared" si="64"/>
        <v>3.2095418105272984</v>
      </c>
      <c r="Z142" s="2"/>
      <c r="AA142" s="4">
        <f t="shared" si="51"/>
        <v>147.7703477984293</v>
      </c>
      <c r="AB142" s="4">
        <f t="shared" si="52"/>
        <v>179.81034019872004</v>
      </c>
      <c r="AC142" s="4">
        <f t="shared" si="53"/>
        <v>169.77787016321662</v>
      </c>
      <c r="AD142" s="4">
        <f t="shared" si="54"/>
        <v>1264.2272650848497</v>
      </c>
      <c r="AE142" s="4">
        <f t="shared" si="55"/>
        <v>0.5349236350878831</v>
      </c>
      <c r="AF142" s="4">
        <f t="shared" si="50"/>
        <v>0.82181229196896421</v>
      </c>
      <c r="AG142" s="4">
        <f t="shared" si="65"/>
        <v>0.94420526636890911</v>
      </c>
      <c r="AH142" s="4">
        <f t="shared" si="66"/>
        <v>4.2312300158467252E-4</v>
      </c>
      <c r="AI142" s="4"/>
      <c r="AJ142">
        <f>IF(front!E142&gt;$AJ$2,AA142,AB142)</f>
        <v>179.81034019872004</v>
      </c>
      <c r="AK142">
        <f t="shared" si="67"/>
        <v>17.715360704632815</v>
      </c>
      <c r="AL142">
        <f>SUMPRODUCT($B$7:$B$456,AK$7:AK$456,EXP(constants!$B$32+constants!$A$32*ABS($A$7:$A$456-$A142)))</f>
        <v>1.1620806459700093</v>
      </c>
      <c r="AM142">
        <f t="shared" si="56"/>
        <v>16.553280058662807</v>
      </c>
      <c r="AN142">
        <f t="shared" si="68"/>
        <v>10.668710396890528</v>
      </c>
      <c r="AP142" s="4">
        <f t="shared" si="57"/>
        <v>1263.6896559860404</v>
      </c>
      <c r="AQ142">
        <f>SUMPRODUCT($B$7:$B$456,AP$7:AP$456,EXP(constants!$B$32+constants!$A$32*ABS($A$7:$A$456-$A142)))</f>
        <v>24.67244196374736</v>
      </c>
      <c r="AR142" s="4">
        <f t="shared" si="58"/>
        <v>1239.017214022293</v>
      </c>
      <c r="AS142">
        <f t="shared" si="69"/>
        <v>1239.017214022293</v>
      </c>
      <c r="AT142" s="4"/>
      <c r="AU142" s="5">
        <f>SUMPRODUCT(constants!$B$13:$B$20,A142^constants!$A$13:$A$20)*constants!$C$10/((A142/1000000000)^5*(EXP(0.014388/(A142/1000000000)/constants!$B$9)-1))</f>
        <v>4.331697407730989E-8</v>
      </c>
      <c r="AV142">
        <f>SUMPRODUCT(A142^constants!$E$28:$J$28,constants!$E$27:$J$27)</f>
        <v>2.5030052107661714E-6</v>
      </c>
      <c r="AX142" s="17">
        <f t="shared" si="59"/>
        <v>4.0601883888360984E-9</v>
      </c>
      <c r="AY142">
        <f t="shared" si="70"/>
        <v>2.0201537012068795E-9</v>
      </c>
      <c r="AZ142">
        <f t="shared" si="71"/>
        <v>2.0098413236628789</v>
      </c>
      <c r="BA142">
        <f t="shared" si="72"/>
        <v>3.6851151107088964E-9</v>
      </c>
      <c r="BC142">
        <f t="shared" si="73"/>
        <v>3.6851151107088964E-9</v>
      </c>
      <c r="BE142" s="4">
        <f t="shared" si="74"/>
        <v>1.1017806138639317</v>
      </c>
    </row>
    <row r="143" spans="1:57" x14ac:dyDescent="0.2">
      <c r="A143">
        <f>front!A143</f>
        <v>262.70999999999998</v>
      </c>
      <c r="B143" s="1">
        <f t="shared" si="75"/>
        <v>0.46999999999997044</v>
      </c>
      <c r="C143" s="20">
        <f>front!B143</f>
        <v>3277.55</v>
      </c>
      <c r="D143" s="20">
        <f>front!C143</f>
        <v>9503</v>
      </c>
      <c r="E143" s="20">
        <f>front!D143</f>
        <v>3384.25</v>
      </c>
      <c r="F143" s="20">
        <f>front!E143</f>
        <v>10591.4</v>
      </c>
      <c r="G143" s="20">
        <f>front!F143</f>
        <v>10531.6</v>
      </c>
      <c r="H143" s="20">
        <f>front!H143</f>
        <v>9952</v>
      </c>
      <c r="I143" s="20">
        <f>front!I143</f>
        <v>17484.400000000001</v>
      </c>
      <c r="J143" s="20">
        <f>front!J143</f>
        <v>9937.6</v>
      </c>
      <c r="K143" s="20"/>
      <c r="L143" s="4">
        <f>C143/(constants!$A$4+constants!$B$4*data!C143+constants!$C$4*data!C143^2+constants!$D$4*data!C143^3+constants!$E$4*data!C143^4+constants!$F$4*data!C143^5+constants!$G$4*data!C143^6+constants!$H$4*data!C143^7)</f>
        <v>3276.3801207211077</v>
      </c>
      <c r="M143" s="4">
        <f>D143/(constants!$A$4+constants!$B$4*data!D143+constants!$C$4*data!D143^2+constants!$D$4*data!D143^3+constants!$E$4*data!D143^4+constants!$F$4*data!D143^5+constants!$G$4*data!D143^6+constants!$H$4*data!D143^7)</f>
        <v>9510.3966137177886</v>
      </c>
      <c r="N143" s="4">
        <f>E143/(constants!$A$4+constants!$B$4*data!E143+constants!$C$4*data!E143^2+constants!$D$4*data!E143^3+constants!$E$4*data!E143^4+constants!$F$4*data!E143^5+constants!$G$4*data!E143^6+constants!$H$4*data!E143^7)</f>
        <v>3383.0942616531911</v>
      </c>
      <c r="O143" s="4">
        <f>F143/(constants!$A$4+constants!$B$4*data!F143+constants!$C$4*data!F143^2+constants!$D$4*data!F143^3+constants!$E$4*data!F143^4+constants!$F$4*data!F143^5+constants!$G$4*data!F143^6+constants!$H$4*data!F143^7)</f>
        <v>10602.012946458954</v>
      </c>
      <c r="P143" s="4">
        <f>G143/(constants!$A$4+constants!$B$4*data!G143+constants!$C$4*data!G143^2+constants!$D$4*data!G143^3+constants!$E$4*data!G143^4+constants!$F$4*data!G143^5+constants!$G$4*data!G143^6+constants!$H$4*data!G143^7)</f>
        <v>10542.023179428419</v>
      </c>
      <c r="Q143" s="4">
        <f>H143/(constants!$A$4+constants!$B$4*data!H143+constants!$C$4*data!H143^2+constants!$D$4*data!H143^3+constants!$E$4*data!H143^4+constants!$F$4*data!H143^5+constants!$G$4*data!H143^6+constants!$H$4*data!H143^7)</f>
        <v>9960.6621715834899</v>
      </c>
      <c r="R143" s="4">
        <f>I143/(constants!$A$4+constants!$B$4*data!I143+constants!$C$4*data!I143^2+constants!$D$4*data!I143^3+constants!$E$4*data!I143^4+constants!$F$4*data!I143^5+constants!$G$4*data!I143^6+constants!$H$4*data!I143^7)</f>
        <v>17525.898436760071</v>
      </c>
      <c r="S143" s="4">
        <f>J143/(constants!$A$4+constants!$B$4*data!J143+constants!$C$4*data!J143^2+constants!$D$4*data!J143^3+constants!$E$4*data!J143^4+constants!$F$4*data!J143^5+constants!$G$4*data!J143^6+constants!$H$4*data!J143^7)</f>
        <v>9946.2202391223509</v>
      </c>
      <c r="T143" s="4"/>
      <c r="U143" s="4">
        <f t="shared" si="60"/>
        <v>106.71414093208341</v>
      </c>
      <c r="V143" s="2">
        <f t="shared" si="61"/>
        <v>1091.616332741165</v>
      </c>
      <c r="W143" s="2">
        <f t="shared" si="62"/>
        <v>1031.6265657106305</v>
      </c>
      <c r="X143" s="2">
        <f t="shared" si="63"/>
        <v>7565.2362651765816</v>
      </c>
      <c r="Y143" s="2">
        <f t="shared" si="64"/>
        <v>0</v>
      </c>
      <c r="Z143" s="2"/>
      <c r="AA143" s="4">
        <f t="shared" si="51"/>
        <v>177.85690155347234</v>
      </c>
      <c r="AB143" s="4">
        <f t="shared" si="52"/>
        <v>181.93605545686086</v>
      </c>
      <c r="AC143" s="4">
        <f t="shared" si="53"/>
        <v>171.93776095177174</v>
      </c>
      <c r="AD143" s="4">
        <f t="shared" si="54"/>
        <v>1260.8727108627636</v>
      </c>
      <c r="AE143" s="4">
        <f t="shared" si="55"/>
        <v>0</v>
      </c>
      <c r="AF143" s="4">
        <f t="shared" si="50"/>
        <v>0.97757918905548802</v>
      </c>
      <c r="AG143" s="4">
        <f t="shared" si="65"/>
        <v>0.94504500781891565</v>
      </c>
      <c r="AH143" s="4">
        <f t="shared" si="66"/>
        <v>0</v>
      </c>
      <c r="AI143" s="4"/>
      <c r="AJ143">
        <f>IF(front!E143&gt;$AJ$2,AA143,AB143)</f>
        <v>181.93605545686086</v>
      </c>
      <c r="AK143">
        <f t="shared" si="67"/>
        <v>17.778925856026888</v>
      </c>
      <c r="AL143">
        <f>SUMPRODUCT($B$7:$B$456,AK$7:AK$456,EXP(constants!$B$32+constants!$A$32*ABS($A$7:$A$456-$A143)))</f>
        <v>1.1850966058415606</v>
      </c>
      <c r="AM143">
        <f t="shared" si="56"/>
        <v>16.593829250185326</v>
      </c>
      <c r="AN143">
        <f t="shared" si="68"/>
        <v>10.709259588413047</v>
      </c>
      <c r="AP143" s="4">
        <f t="shared" si="57"/>
        <v>1260.8727108627636</v>
      </c>
      <c r="AQ143">
        <f>SUMPRODUCT($B$7:$B$456,AP$7:AP$456,EXP(constants!$B$32+constants!$A$32*ABS($A$7:$A$456-$A143)))</f>
        <v>24.759415654162645</v>
      </c>
      <c r="AR143" s="4">
        <f t="shared" si="58"/>
        <v>1236.1132952086009</v>
      </c>
      <c r="AS143">
        <f t="shared" si="69"/>
        <v>1236.1132952086009</v>
      </c>
      <c r="AT143" s="4"/>
      <c r="AU143" s="5">
        <f>SUMPRODUCT(constants!$B$13:$B$20,A143^constants!$A$13:$A$20)*constants!$C$10/((A143/1000000000)^5*(EXP(0.014388/(A143/1000000000)/constants!$B$9)-1))</f>
        <v>4.4343192107144616E-8</v>
      </c>
      <c r="AV143">
        <f>SUMPRODUCT(A143^constants!$E$28:$J$28,constants!$E$27:$J$27)</f>
        <v>2.4850203337544699E-6</v>
      </c>
      <c r="AX143" s="17">
        <f t="shared" si="59"/>
        <v>4.14064032541727E-9</v>
      </c>
      <c r="AY143">
        <f t="shared" si="70"/>
        <v>2.0103499763224449E-9</v>
      </c>
      <c r="AZ143">
        <f t="shared" si="71"/>
        <v>2.0596614391449335</v>
      </c>
      <c r="BA143">
        <f t="shared" si="72"/>
        <v>3.6672313948850563E-9</v>
      </c>
      <c r="BC143">
        <f t="shared" si="73"/>
        <v>3.6672313948850563E-9</v>
      </c>
      <c r="BE143" s="4">
        <f t="shared" si="74"/>
        <v>1.1290916442285344</v>
      </c>
    </row>
    <row r="144" spans="1:57" x14ac:dyDescent="0.2">
      <c r="A144">
        <f>front!A144</f>
        <v>263.18</v>
      </c>
      <c r="B144" s="1">
        <f t="shared" si="75"/>
        <v>0.47000000000002728</v>
      </c>
      <c r="C144" s="20">
        <f>front!B144</f>
        <v>3279.25</v>
      </c>
      <c r="D144" s="20">
        <f>front!C144</f>
        <v>9569.6</v>
      </c>
      <c r="E144" s="20">
        <f>front!D144</f>
        <v>3387.05</v>
      </c>
      <c r="F144" s="20">
        <f>front!E144</f>
        <v>10609.8</v>
      </c>
      <c r="G144" s="20">
        <f>front!F144</f>
        <v>10606.4</v>
      </c>
      <c r="H144" s="20">
        <f>front!H144</f>
        <v>9997.4</v>
      </c>
      <c r="I144" s="20">
        <f>front!I144</f>
        <v>17545.2</v>
      </c>
      <c r="J144" s="20">
        <f>front!J144</f>
        <v>9994</v>
      </c>
      <c r="K144" s="20"/>
      <c r="L144" s="4">
        <f>C144/(constants!$A$4+constants!$B$4*data!C144+constants!$C$4*data!C144^2+constants!$D$4*data!C144^3+constants!$E$4*data!C144^4+constants!$F$4*data!C144^5+constants!$G$4*data!C144^6+constants!$H$4*data!C144^7)</f>
        <v>3278.0803148474038</v>
      </c>
      <c r="M144" s="4">
        <f>D144/(constants!$A$4+constants!$B$4*data!D144+constants!$C$4*data!D144^2+constants!$D$4*data!D144^3+constants!$E$4*data!D144^4+constants!$F$4*data!D144^5+constants!$G$4*data!D144^6+constants!$H$4*data!D144^7)</f>
        <v>9577.1788447016879</v>
      </c>
      <c r="N144" s="4">
        <f>E144/(constants!$A$4+constants!$B$4*data!E144+constants!$C$4*data!E144^2+constants!$D$4*data!E144^3+constants!$E$4*data!E144^4+constants!$F$4*data!E144^5+constants!$G$4*data!E144^6+constants!$H$4*data!E144^7)</f>
        <v>3385.8946865267726</v>
      </c>
      <c r="O144" s="4">
        <f>F144/(constants!$A$4+constants!$B$4*data!F144+constants!$C$4*data!F144^2+constants!$D$4*data!F144^3+constants!$E$4*data!F144^4+constants!$F$4*data!F144^5+constants!$G$4*data!F144^6+constants!$H$4*data!F144^7)</f>
        <v>10620.471637956061</v>
      </c>
      <c r="P144" s="4">
        <f>G144/(constants!$A$4+constants!$B$4*data!G144+constants!$C$4*data!G144^2+constants!$D$4*data!G144^3+constants!$E$4*data!G144^4+constants!$F$4*data!G144^5+constants!$G$4*data!G144^6+constants!$H$4*data!G144^7)</f>
        <v>10617.060782106188</v>
      </c>
      <c r="Q144" s="4">
        <f>H144/(constants!$A$4+constants!$B$4*data!H144+constants!$C$4*data!H144^2+constants!$D$4*data!H144^3+constants!$E$4*data!H144^4+constants!$F$4*data!H144^5+constants!$G$4*data!H144^6+constants!$H$4*data!H144^7)</f>
        <v>10006.194955898607</v>
      </c>
      <c r="R144" s="4">
        <f>I144/(constants!$A$4+constants!$B$4*data!I144+constants!$C$4*data!I144^2+constants!$D$4*data!I144^3+constants!$E$4*data!I144^4+constants!$F$4*data!I144^5+constants!$G$4*data!I144^6+constants!$H$4*data!I144^7)</f>
        <v>17587.040394932705</v>
      </c>
      <c r="S144" s="4">
        <f>J144/(constants!$A$4+constants!$B$4*data!J144+constants!$C$4*data!J144^2+constants!$D$4*data!J144^3+constants!$E$4*data!J144^4+constants!$F$4*data!J144^5+constants!$G$4*data!J144^6+constants!$H$4*data!J144^7)</f>
        <v>10002.784981177769</v>
      </c>
      <c r="T144" s="4"/>
      <c r="U144" s="4">
        <f t="shared" si="60"/>
        <v>107.81437167936883</v>
      </c>
      <c r="V144" s="2">
        <f t="shared" si="61"/>
        <v>1043.2927932543735</v>
      </c>
      <c r="W144" s="2">
        <f t="shared" si="62"/>
        <v>1039.8819374044997</v>
      </c>
      <c r="X144" s="2">
        <f t="shared" si="63"/>
        <v>7580.8454390340976</v>
      </c>
      <c r="Y144" s="2">
        <f t="shared" si="64"/>
        <v>0</v>
      </c>
      <c r="Z144" s="2"/>
      <c r="AA144" s="4">
        <f t="shared" si="51"/>
        <v>179.69061946561473</v>
      </c>
      <c r="AB144" s="4">
        <f t="shared" si="52"/>
        <v>173.88213220906223</v>
      </c>
      <c r="AC144" s="4">
        <f t="shared" si="53"/>
        <v>173.31365623408328</v>
      </c>
      <c r="AD144" s="4">
        <f t="shared" si="54"/>
        <v>1263.4742398390163</v>
      </c>
      <c r="AE144" s="4">
        <f t="shared" si="55"/>
        <v>0</v>
      </c>
      <c r="AF144" s="4">
        <f t="shared" si="50"/>
        <v>1.0334047390767489</v>
      </c>
      <c r="AG144" s="4">
        <f t="shared" si="65"/>
        <v>0.99673068205596038</v>
      </c>
      <c r="AH144" s="4">
        <f t="shared" si="66"/>
        <v>0</v>
      </c>
      <c r="AI144" s="4"/>
      <c r="AJ144">
        <f>IF(front!E144&gt;$AJ$2,AA144,AB144)</f>
        <v>173.88213220906223</v>
      </c>
      <c r="AK144">
        <f t="shared" si="67"/>
        <v>8.4113701698080376</v>
      </c>
      <c r="AL144">
        <f>SUMPRODUCT($B$7:$B$456,AK$7:AK$456,EXP(constants!$B$32+constants!$A$32*ABS($A$7:$A$456-$A144)))</f>
        <v>1.2084620388437777</v>
      </c>
      <c r="AM144">
        <f t="shared" si="56"/>
        <v>7.2029081309642597</v>
      </c>
      <c r="AN144">
        <f t="shared" si="68"/>
        <v>1.3183384691919811</v>
      </c>
      <c r="AP144" s="4">
        <f t="shared" si="57"/>
        <v>1263.4742398390163</v>
      </c>
      <c r="AQ144">
        <f>SUMPRODUCT($B$7:$B$456,AP$7:AP$456,EXP(constants!$B$32+constants!$A$32*ABS($A$7:$A$456-$A144)))</f>
        <v>24.846105953632961</v>
      </c>
      <c r="AR144" s="4">
        <f t="shared" si="58"/>
        <v>1238.6281338853832</v>
      </c>
      <c r="AS144">
        <f t="shared" si="69"/>
        <v>1238.6281338853832</v>
      </c>
      <c r="AT144" s="4"/>
      <c r="AU144" s="5">
        <f>SUMPRODUCT(constants!$B$13:$B$20,A144^constants!$A$13:$A$20)*constants!$C$10/((A144/1000000000)^5*(EXP(0.014388/(A144/1000000000)/constants!$B$9)-1))</f>
        <v>4.538878715463526E-8</v>
      </c>
      <c r="AV144">
        <f>SUMPRODUCT(A144^constants!$E$28:$J$28,constants!$E$27:$J$27)</f>
        <v>2.4672759703520141E-6</v>
      </c>
      <c r="AX144" s="17">
        <f t="shared" si="59"/>
        <v>3.4428781542310882E-8</v>
      </c>
      <c r="AY144">
        <f t="shared" si="70"/>
        <v>1.9919424586397489E-9</v>
      </c>
      <c r="AZ144">
        <f t="shared" si="71"/>
        <v>17.284024140848675</v>
      </c>
      <c r="BA144">
        <f t="shared" si="72"/>
        <v>3.6336528500829359E-9</v>
      </c>
      <c r="BC144">
        <f t="shared" si="73"/>
        <v>3.6336528500829359E-9</v>
      </c>
      <c r="BE144" s="4">
        <f t="shared" si="74"/>
        <v>9.4749782003872678</v>
      </c>
    </row>
    <row r="145" spans="1:57" x14ac:dyDescent="0.2">
      <c r="A145">
        <f>front!A145</f>
        <v>263.64999999999998</v>
      </c>
      <c r="B145" s="1">
        <f t="shared" si="75"/>
        <v>0.46999999999997044</v>
      </c>
      <c r="C145" s="20">
        <f>front!B145</f>
        <v>3263.1</v>
      </c>
      <c r="D145" s="20">
        <f>front!C145</f>
        <v>9358</v>
      </c>
      <c r="E145" s="20">
        <f>front!D145</f>
        <v>3360.35</v>
      </c>
      <c r="F145" s="20">
        <f>front!E145</f>
        <v>10434.6</v>
      </c>
      <c r="G145" s="20">
        <f>front!F145</f>
        <v>10386</v>
      </c>
      <c r="H145" s="20">
        <f>front!H145</f>
        <v>9733.7999999999993</v>
      </c>
      <c r="I145" s="20">
        <f>front!I145</f>
        <v>17331.2</v>
      </c>
      <c r="J145" s="20">
        <f>front!J145</f>
        <v>9761</v>
      </c>
      <c r="K145" s="20"/>
      <c r="L145" s="4">
        <f>C145/(constants!$A$4+constants!$B$4*data!C145+constants!$C$4*data!C145^2+constants!$D$4*data!C145^3+constants!$E$4*data!C145^4+constants!$F$4*data!C145^5+constants!$G$4*data!C145^6+constants!$H$4*data!C145^7)</f>
        <v>3261.928511194385</v>
      </c>
      <c r="M145" s="4">
        <f>D145/(constants!$A$4+constants!$B$4*data!D145+constants!$C$4*data!D145^2+constants!$D$4*data!D145^3+constants!$E$4*data!D145^4+constants!$F$4*data!D145^5+constants!$G$4*data!D145^6+constants!$H$4*data!D145^7)</f>
        <v>9365.0065092066288</v>
      </c>
      <c r="N145" s="4">
        <f>E145/(constants!$A$4+constants!$B$4*data!E145+constants!$C$4*data!E145^2+constants!$D$4*data!E145^3+constants!$E$4*data!E145^4+constants!$F$4*data!E145^5+constants!$G$4*data!E145^6+constants!$H$4*data!E145^7)</f>
        <v>3359.1907473946153</v>
      </c>
      <c r="O145" s="4">
        <f>F145/(constants!$A$4+constants!$B$4*data!F145+constants!$C$4*data!F145^2+constants!$D$4*data!F145^3+constants!$E$4*data!F145^4+constants!$F$4*data!F145^5+constants!$G$4*data!F145^6+constants!$H$4*data!F145^7)</f>
        <v>10444.718558406857</v>
      </c>
      <c r="P145" s="4">
        <f>G145/(constants!$A$4+constants!$B$4*data!G145+constants!$C$4*data!G145^2+constants!$D$4*data!G145^3+constants!$E$4*data!G145^4+constants!$F$4*data!G145^5+constants!$G$4*data!G145^6+constants!$H$4*data!G145^7)</f>
        <v>10395.96742387087</v>
      </c>
      <c r="Q145" s="4">
        <f>H145/(constants!$A$4+constants!$B$4*data!H145+constants!$C$4*data!H145^2+constants!$D$4*data!H145^3+constants!$E$4*data!H145^4+constants!$F$4*data!H145^5+constants!$G$4*data!H145^6+constants!$H$4*data!H145^7)</f>
        <v>9741.8363116370238</v>
      </c>
      <c r="R145" s="4">
        <f>I145/(constants!$A$4+constants!$B$4*data!I145+constants!$C$4*data!I145^2+constants!$D$4*data!I145^3+constants!$E$4*data!I145^4+constants!$F$4*data!I145^5+constants!$G$4*data!I145^6+constants!$H$4*data!I145^7)</f>
        <v>17371.841477951275</v>
      </c>
      <c r="S145" s="4">
        <f>J145/(constants!$A$4+constants!$B$4*data!J145+constants!$C$4*data!J145^2+constants!$D$4*data!J145^3+constants!$E$4*data!J145^4+constants!$F$4*data!J145^5+constants!$G$4*data!J145^6+constants!$H$4*data!J145^7)</f>
        <v>9769.1132134529234</v>
      </c>
      <c r="T145" s="4"/>
      <c r="U145" s="4">
        <f t="shared" si="60"/>
        <v>97.262236200230291</v>
      </c>
      <c r="V145" s="2">
        <f t="shared" si="61"/>
        <v>1079.7120492002286</v>
      </c>
      <c r="W145" s="2">
        <f t="shared" si="62"/>
        <v>1030.9609146642415</v>
      </c>
      <c r="X145" s="2">
        <f t="shared" si="63"/>
        <v>7630.0051663142513</v>
      </c>
      <c r="Y145" s="2">
        <f t="shared" si="64"/>
        <v>27.276901815899691</v>
      </c>
      <c r="Z145" s="2"/>
      <c r="AA145" s="4">
        <f t="shared" si="51"/>
        <v>162.1037270003838</v>
      </c>
      <c r="AB145" s="4">
        <f t="shared" si="52"/>
        <v>179.95200820003811</v>
      </c>
      <c r="AC145" s="4">
        <f t="shared" si="53"/>
        <v>171.82681911070691</v>
      </c>
      <c r="AD145" s="4">
        <f t="shared" si="54"/>
        <v>1271.667527719042</v>
      </c>
      <c r="AE145" s="4">
        <f t="shared" si="55"/>
        <v>4.5461503026499486</v>
      </c>
      <c r="AF145" s="4">
        <f t="shared" si="50"/>
        <v>0.90081643779260401</v>
      </c>
      <c r="AG145" s="4">
        <f t="shared" si="65"/>
        <v>0.95484802214433151</v>
      </c>
      <c r="AH145" s="4">
        <f t="shared" si="66"/>
        <v>3.5749519458157931E-3</v>
      </c>
      <c r="AI145" s="4"/>
      <c r="AJ145">
        <f>IF(front!E145&gt;$AJ$2,AA145,AB145)</f>
        <v>179.95200820003811</v>
      </c>
      <c r="AK145">
        <f t="shared" si="67"/>
        <v>15.900800033105696</v>
      </c>
      <c r="AL145">
        <f>SUMPRODUCT($B$7:$B$456,AK$7:AK$456,EXP(constants!$B$32+constants!$A$32*ABS($A$7:$A$456-$A145)))</f>
        <v>1.2322667070926947</v>
      </c>
      <c r="AM145">
        <f t="shared" si="56"/>
        <v>14.668533326013002</v>
      </c>
      <c r="AN145">
        <f t="shared" si="68"/>
        <v>8.7839636642407228</v>
      </c>
      <c r="AP145" s="4">
        <f t="shared" si="57"/>
        <v>1267.0985544919433</v>
      </c>
      <c r="AQ145">
        <f>SUMPRODUCT($B$7:$B$456,AP$7:AP$456,EXP(constants!$B$32+constants!$A$32*ABS($A$7:$A$456-$A145)))</f>
        <v>24.932527331918596</v>
      </c>
      <c r="AR145" s="4">
        <f t="shared" si="58"/>
        <v>1242.1660271600247</v>
      </c>
      <c r="AS145">
        <f t="shared" si="69"/>
        <v>1242.1660271600247</v>
      </c>
      <c r="AT145" s="4"/>
      <c r="AU145" s="5">
        <f>SUMPRODUCT(constants!$B$13:$B$20,A145^constants!$A$13:$A$20)*constants!$C$10/((A145/1000000000)^5*(EXP(0.014388/(A145/1000000000)/constants!$B$9)-1))</f>
        <v>4.6454017362479553E-8</v>
      </c>
      <c r="AV145">
        <f>SUMPRODUCT(A145^constants!$E$28:$J$28,constants!$E$27:$J$27)</f>
        <v>2.4497685029376275E-6</v>
      </c>
      <c r="AX145" s="17">
        <f t="shared" si="59"/>
        <v>5.2885029057659466E-9</v>
      </c>
      <c r="AY145">
        <f t="shared" si="70"/>
        <v>1.9721747732374834E-9</v>
      </c>
      <c r="AZ145">
        <f t="shared" si="71"/>
        <v>2.6815589457543076</v>
      </c>
      <c r="BA145">
        <f t="shared" si="72"/>
        <v>3.5975931205009203E-9</v>
      </c>
      <c r="BC145">
        <f t="shared" si="73"/>
        <v>3.5975931205009203E-9</v>
      </c>
      <c r="BE145" s="4">
        <f t="shared" si="74"/>
        <v>1.4700114016866888</v>
      </c>
    </row>
    <row r="146" spans="1:57" x14ac:dyDescent="0.2">
      <c r="A146">
        <f>front!A146</f>
        <v>264.12</v>
      </c>
      <c r="B146" s="1">
        <f t="shared" si="75"/>
        <v>0.47000000000002728</v>
      </c>
      <c r="C146" s="20">
        <f>front!B146</f>
        <v>3367.2</v>
      </c>
      <c r="D146" s="20">
        <f>front!C146</f>
        <v>10382.6</v>
      </c>
      <c r="E146" s="20">
        <f>front!D146</f>
        <v>3464.05</v>
      </c>
      <c r="F146" s="20">
        <f>front!E146</f>
        <v>11472.6</v>
      </c>
      <c r="G146" s="20">
        <f>front!F146</f>
        <v>11420</v>
      </c>
      <c r="H146" s="20">
        <f>front!H146</f>
        <v>10848.6</v>
      </c>
      <c r="I146" s="20">
        <f>front!I146</f>
        <v>18355</v>
      </c>
      <c r="J146" s="20">
        <f>front!J146</f>
        <v>10840</v>
      </c>
      <c r="K146" s="20"/>
      <c r="L146" s="4">
        <f>C146/(constants!$A$4+constants!$B$4*data!C146+constants!$C$4*data!C146^2+constants!$D$4*data!C146^3+constants!$E$4*data!C146^4+constants!$F$4*data!C146^5+constants!$G$4*data!C146^6+constants!$H$4*data!C146^7)</f>
        <v>3366.0417340752515</v>
      </c>
      <c r="M146" s="4">
        <f>D146/(constants!$A$4+constants!$B$4*data!D146+constants!$C$4*data!D146^2+constants!$D$4*data!D146^3+constants!$E$4*data!D146^4+constants!$F$4*data!D146^5+constants!$G$4*data!D146^6+constants!$H$4*data!D146^7)</f>
        <v>10392.556887964576</v>
      </c>
      <c r="N146" s="4">
        <f>E146/(constants!$A$4+constants!$B$4*data!E146+constants!$C$4*data!E146^2+constants!$D$4*data!E146^3+constants!$E$4*data!E146^4+constants!$F$4*data!E146^5+constants!$G$4*data!E146^6+constants!$H$4*data!E146^7)</f>
        <v>3462.9074568968622</v>
      </c>
      <c r="O146" s="4">
        <f>F146/(constants!$A$4+constants!$B$4*data!F146+constants!$C$4*data!F146^2+constants!$D$4*data!F146^3+constants!$E$4*data!F146^4+constants!$F$4*data!F146^5+constants!$G$4*data!F146^6+constants!$H$4*data!F146^7)</f>
        <v>11486.181265151363</v>
      </c>
      <c r="P146" s="4">
        <f>G146/(constants!$A$4+constants!$B$4*data!G146+constants!$C$4*data!G146^2+constants!$D$4*data!G146^3+constants!$E$4*data!G146^4+constants!$F$4*data!G146^5+constants!$G$4*data!G146^6+constants!$H$4*data!G146^7)</f>
        <v>11433.395150449074</v>
      </c>
      <c r="Q146" s="4">
        <f>H146/(constants!$A$4+constants!$B$4*data!H146+constants!$C$4*data!H146^2+constants!$D$4*data!H146^3+constants!$E$4*data!H146^4+constants!$F$4*data!H146^5+constants!$G$4*data!H146^6+constants!$H$4*data!H146^7)</f>
        <v>10860.046177890492</v>
      </c>
      <c r="R146" s="4">
        <f>I146/(constants!$A$4+constants!$B$4*data!I146+constants!$C$4*data!I146^2+constants!$D$4*data!I146^3+constants!$E$4*data!I146^4+constants!$F$4*data!I146^5+constants!$G$4*data!I146^6+constants!$H$4*data!I146^7)</f>
        <v>18401.493882643059</v>
      </c>
      <c r="S146" s="4">
        <f>J146/(constants!$A$4+constants!$B$4*data!J146+constants!$C$4*data!J146^2+constants!$D$4*data!J146^3+constants!$E$4*data!J146^4+constants!$F$4*data!J146^5+constants!$G$4*data!J146^6+constants!$H$4*data!J146^7)</f>
        <v>10851.417871914535</v>
      </c>
      <c r="T146" s="4"/>
      <c r="U146" s="4">
        <f t="shared" si="60"/>
        <v>96.865722821610689</v>
      </c>
      <c r="V146" s="2">
        <f t="shared" si="61"/>
        <v>1093.6243771867867</v>
      </c>
      <c r="W146" s="2">
        <f t="shared" si="62"/>
        <v>1040.838262484498</v>
      </c>
      <c r="X146" s="2">
        <f t="shared" si="63"/>
        <v>7541.447704752567</v>
      </c>
      <c r="Y146" s="2">
        <f t="shared" si="64"/>
        <v>0</v>
      </c>
      <c r="Z146" s="2"/>
      <c r="AA146" s="4">
        <f t="shared" si="51"/>
        <v>161.44287136935114</v>
      </c>
      <c r="AB146" s="4">
        <f t="shared" si="52"/>
        <v>182.27072953113111</v>
      </c>
      <c r="AC146" s="4">
        <f t="shared" si="53"/>
        <v>173.47304374741634</v>
      </c>
      <c r="AD146" s="4">
        <f t="shared" si="54"/>
        <v>1256.9079507920944</v>
      </c>
      <c r="AE146" s="4">
        <f t="shared" si="55"/>
        <v>0</v>
      </c>
      <c r="AF146" s="4">
        <f t="shared" si="50"/>
        <v>0.88573119658127741</v>
      </c>
      <c r="AG146" s="4">
        <f t="shared" si="65"/>
        <v>0.95173286568641202</v>
      </c>
      <c r="AH146" s="4">
        <f t="shared" si="66"/>
        <v>0</v>
      </c>
      <c r="AI146" s="4"/>
      <c r="AJ146">
        <f>IF(front!E146&gt;$AJ$2,AA146,AB146)</f>
        <v>182.27072953113111</v>
      </c>
      <c r="AK146">
        <f t="shared" si="67"/>
        <v>16.64779267851344</v>
      </c>
      <c r="AL146">
        <f>SUMPRODUCT($B$7:$B$456,AK$7:AK$456,EXP(constants!$B$32+constants!$A$32*ABS($A$7:$A$456-$A146)))</f>
        <v>1.2564568089081758</v>
      </c>
      <c r="AM146">
        <f t="shared" si="56"/>
        <v>15.391335869605264</v>
      </c>
      <c r="AN146">
        <f t="shared" si="68"/>
        <v>9.5067662078329853</v>
      </c>
      <c r="AP146" s="4">
        <f t="shared" si="57"/>
        <v>1256.9079507920944</v>
      </c>
      <c r="AQ146">
        <f>SUMPRODUCT($B$7:$B$456,AP$7:AP$456,EXP(constants!$B$32+constants!$A$32*ABS($A$7:$A$456-$A146)))</f>
        <v>25.018685423173885</v>
      </c>
      <c r="AR146" s="4">
        <f t="shared" si="58"/>
        <v>1231.8892653689206</v>
      </c>
      <c r="AS146">
        <f t="shared" si="69"/>
        <v>1231.8892653689206</v>
      </c>
      <c r="AT146" s="4"/>
      <c r="AU146" s="5">
        <f>SUMPRODUCT(constants!$B$13:$B$20,A146^constants!$A$13:$A$20)*constants!$C$10/((A146/1000000000)^5*(EXP(0.014388/(A146/1000000000)/constants!$B$9)-1))</f>
        <v>4.7539142407521916E-8</v>
      </c>
      <c r="AV146">
        <f>SUMPRODUCT(A146^constants!$E$28:$J$28,constants!$E$27:$J$27)</f>
        <v>2.4324943509887128E-6</v>
      </c>
      <c r="AX146" s="17">
        <f t="shared" si="59"/>
        <v>5.0005586934863939E-9</v>
      </c>
      <c r="AY146">
        <f t="shared" si="70"/>
        <v>1.974604714377668E-9</v>
      </c>
      <c r="AZ146">
        <f t="shared" si="71"/>
        <v>2.5324353056973274</v>
      </c>
      <c r="BA146">
        <f t="shared" si="72"/>
        <v>3.6020257598632012E-9</v>
      </c>
      <c r="BC146">
        <f t="shared" si="73"/>
        <v>3.6020257598632012E-9</v>
      </c>
      <c r="BE146" s="4">
        <f t="shared" si="74"/>
        <v>1.388262890623055</v>
      </c>
    </row>
    <row r="147" spans="1:57" x14ac:dyDescent="0.2">
      <c r="A147">
        <f>front!A147</f>
        <v>264.58999999999997</v>
      </c>
      <c r="B147" s="1">
        <f t="shared" si="75"/>
        <v>0.46999999999997044</v>
      </c>
      <c r="C147" s="20">
        <f>front!B147</f>
        <v>3294.05</v>
      </c>
      <c r="D147" s="20">
        <f>front!C147</f>
        <v>9702.2000000000007</v>
      </c>
      <c r="E147" s="20">
        <f>front!D147</f>
        <v>3389.35</v>
      </c>
      <c r="F147" s="20">
        <f>front!E147</f>
        <v>10762</v>
      </c>
      <c r="G147" s="20">
        <f>front!F147</f>
        <v>10722.6</v>
      </c>
      <c r="H147" s="20">
        <f>front!H147</f>
        <v>10109.6</v>
      </c>
      <c r="I147" s="20">
        <f>front!I147</f>
        <v>17598.2</v>
      </c>
      <c r="J147" s="20">
        <f>front!J147</f>
        <v>10088.799999999999</v>
      </c>
      <c r="K147" s="20"/>
      <c r="L147" s="4">
        <f>C147/(constants!$A$4+constants!$B$4*data!C147+constants!$C$4*data!C147^2+constants!$D$4*data!C147^3+constants!$E$4*data!C147^4+constants!$F$4*data!C147^5+constants!$G$4*data!C147^6+constants!$H$4*data!C147^7)</f>
        <v>3292.8820473734932</v>
      </c>
      <c r="M147" s="4">
        <f>D147/(constants!$A$4+constants!$B$4*data!D147+constants!$C$4*data!D147^2+constants!$D$4*data!D147^3+constants!$E$4*data!D147^4+constants!$F$4*data!D147^5+constants!$G$4*data!D147^6+constants!$H$4*data!D147^7)</f>
        <v>9710.147369695942</v>
      </c>
      <c r="N147" s="4">
        <f>E147/(constants!$A$4+constants!$B$4*data!E147+constants!$C$4*data!E147^2+constants!$D$4*data!E147^3+constants!$E$4*data!E147^4+constants!$F$4*data!E147^5+constants!$G$4*data!E147^6+constants!$H$4*data!E147^7)</f>
        <v>3388.1950375975753</v>
      </c>
      <c r="O147" s="4">
        <f>F147/(constants!$A$4+constants!$B$4*data!F147+constants!$C$4*data!F147^2+constants!$D$4*data!F147^3+constants!$E$4*data!F147^4+constants!$F$4*data!F147^5+constants!$G$4*data!F147^6+constants!$H$4*data!F147^7)</f>
        <v>10773.162546899552</v>
      </c>
      <c r="P147" s="4">
        <f>G147/(constants!$A$4+constants!$B$4*data!G147+constants!$C$4*data!G147^2+constants!$D$4*data!G147^3+constants!$E$4*data!G147^4+constants!$F$4*data!G147^5+constants!$G$4*data!G147^6+constants!$H$4*data!G147^7)</f>
        <v>10733.634537725211</v>
      </c>
      <c r="Q147" s="4">
        <f>H147/(constants!$A$4+constants!$B$4*data!H147+constants!$C$4*data!H147^2+constants!$D$4*data!H147^3+constants!$E$4*data!H147^4+constants!$F$4*data!H147^5+constants!$G$4*data!H147^6+constants!$H$4*data!H147^7)</f>
        <v>10118.726889578549</v>
      </c>
      <c r="R147" s="4">
        <f>I147/(constants!$A$4+constants!$B$4*data!I147+constants!$C$4*data!I147^2+constants!$D$4*data!I147^3+constants!$E$4*data!I147^4+constants!$F$4*data!I147^5+constants!$G$4*data!I147^6+constants!$H$4*data!I147^7)</f>
        <v>17640.339341243649</v>
      </c>
      <c r="S147" s="4">
        <f>J147/(constants!$A$4+constants!$B$4*data!J147+constants!$C$4*data!J147^2+constants!$D$4*data!J147^3+constants!$E$4*data!J147^4+constants!$F$4*data!J147^5+constants!$G$4*data!J147^6+constants!$H$4*data!J147^7)</f>
        <v>10097.86494931609</v>
      </c>
      <c r="T147" s="4"/>
      <c r="U147" s="4">
        <f t="shared" si="60"/>
        <v>95.312990224082114</v>
      </c>
      <c r="V147" s="2">
        <f t="shared" si="61"/>
        <v>1063.0151772036097</v>
      </c>
      <c r="W147" s="2">
        <f t="shared" si="62"/>
        <v>1023.487168029269</v>
      </c>
      <c r="X147" s="2">
        <f t="shared" si="63"/>
        <v>7521.6124516650998</v>
      </c>
      <c r="Y147" s="2">
        <f t="shared" si="64"/>
        <v>0</v>
      </c>
      <c r="Z147" s="2"/>
      <c r="AA147" s="4">
        <f t="shared" si="51"/>
        <v>158.85498370680352</v>
      </c>
      <c r="AB147" s="4">
        <f t="shared" si="52"/>
        <v>177.16919620060159</v>
      </c>
      <c r="AC147" s="4">
        <f t="shared" si="53"/>
        <v>170.58119467154484</v>
      </c>
      <c r="AD147" s="4">
        <f t="shared" si="54"/>
        <v>1253.6020752775166</v>
      </c>
      <c r="AE147" s="4">
        <f t="shared" si="55"/>
        <v>0</v>
      </c>
      <c r="AF147" s="4">
        <f t="shared" si="50"/>
        <v>0.89662868666479911</v>
      </c>
      <c r="AG147" s="4">
        <f t="shared" si="65"/>
        <v>0.96281519772998558</v>
      </c>
      <c r="AH147" s="4">
        <f t="shared" si="66"/>
        <v>0</v>
      </c>
      <c r="AI147" s="4"/>
      <c r="AJ147">
        <f>IF(front!E147&gt;$AJ$2,AA147,AB147)</f>
        <v>177.16919620060159</v>
      </c>
      <c r="AK147">
        <f t="shared" si="67"/>
        <v>14.307244723773749</v>
      </c>
      <c r="AL147">
        <f>SUMPRODUCT($B$7:$B$456,AK$7:AK$456,EXP(constants!$B$32+constants!$A$32*ABS($A$7:$A$456-$A147)))</f>
        <v>1.2810362023411421</v>
      </c>
      <c r="AM147">
        <f t="shared" si="56"/>
        <v>13.026208521432608</v>
      </c>
      <c r="AN147">
        <f t="shared" si="68"/>
        <v>7.1416388596603291</v>
      </c>
      <c r="AP147" s="4">
        <f t="shared" si="57"/>
        <v>1253.6020752775166</v>
      </c>
      <c r="AQ147">
        <f>SUMPRODUCT($B$7:$B$456,AP$7:AP$456,EXP(constants!$B$32+constants!$A$32*ABS($A$7:$A$456-$A147)))</f>
        <v>25.104703558232867</v>
      </c>
      <c r="AR147" s="4">
        <f t="shared" si="58"/>
        <v>1228.4973717192838</v>
      </c>
      <c r="AS147">
        <f t="shared" si="69"/>
        <v>1228.4973717192838</v>
      </c>
      <c r="AT147" s="4"/>
      <c r="AU147" s="5">
        <f>SUMPRODUCT(constants!$B$13:$B$20,A147^constants!$A$13:$A$20)*constants!$C$10/((A147/1000000000)^5*(EXP(0.014388/(A147/1000000000)/constants!$B$9)-1))</f>
        <v>4.8644423483246889E-8</v>
      </c>
      <c r="AV147">
        <f>SUMPRODUCT(A147^constants!$E$28:$J$28,constants!$E$27:$J$27)</f>
        <v>2.4154499709145021E-6</v>
      </c>
      <c r="AX147" s="17">
        <f t="shared" si="59"/>
        <v>6.8113810344031477E-9</v>
      </c>
      <c r="AY147">
        <f t="shared" si="70"/>
        <v>1.9661824489978975E-9</v>
      </c>
      <c r="AZ147">
        <f t="shared" si="71"/>
        <v>3.464267030699363</v>
      </c>
      <c r="BA147">
        <f t="shared" si="72"/>
        <v>3.5866620687743251E-9</v>
      </c>
      <c r="BC147">
        <f t="shared" si="73"/>
        <v>3.5866620687743251E-9</v>
      </c>
      <c r="BE147" s="4">
        <f t="shared" si="74"/>
        <v>1.8990863660402806</v>
      </c>
    </row>
    <row r="148" spans="1:57" x14ac:dyDescent="0.2">
      <c r="A148">
        <f>front!A148</f>
        <v>265.06</v>
      </c>
      <c r="B148" s="1">
        <f t="shared" si="75"/>
        <v>0.47000000000002728</v>
      </c>
      <c r="C148" s="20">
        <f>front!B148</f>
        <v>3553.65</v>
      </c>
      <c r="D148" s="20">
        <f>front!C148</f>
        <v>12270.6</v>
      </c>
      <c r="E148" s="20">
        <f>front!D148</f>
        <v>3635.65</v>
      </c>
      <c r="F148" s="20">
        <f>front!E148</f>
        <v>13263.2</v>
      </c>
      <c r="G148" s="20">
        <f>front!F148</f>
        <v>13211.4</v>
      </c>
      <c r="H148" s="20">
        <f>front!H148</f>
        <v>12756.4</v>
      </c>
      <c r="I148" s="20">
        <f>front!I148</f>
        <v>20308</v>
      </c>
      <c r="J148" s="20">
        <f>front!J148</f>
        <v>12779.6</v>
      </c>
      <c r="K148" s="20"/>
      <c r="L148" s="4">
        <f>C148/(constants!$A$4+constants!$B$4*data!C148+constants!$C$4*data!C148^2+constants!$D$4*data!C148^3+constants!$E$4*data!C148^4+constants!$F$4*data!C148^5+constants!$G$4*data!C148^6+constants!$H$4*data!C148^7)</f>
        <v>3552.5249741162061</v>
      </c>
      <c r="M148" s="4">
        <f>D148/(constants!$A$4+constants!$B$4*data!D148+constants!$C$4*data!D148^2+constants!$D$4*data!D148^3+constants!$E$4*data!D148^4+constants!$F$4*data!D148^5+constants!$G$4*data!D148^6+constants!$H$4*data!D148^7)</f>
        <v>12287.140555216944</v>
      </c>
      <c r="N148" s="4">
        <f>E148/(constants!$A$4+constants!$B$4*data!E148+constants!$C$4*data!E148^2+constants!$D$4*data!E148^3+constants!$E$4*data!E148^4+constants!$F$4*data!E148^5+constants!$G$4*data!E148^6+constants!$H$4*data!E148^7)</f>
        <v>3634.5435347686607</v>
      </c>
      <c r="O148" s="4">
        <f>F148/(constants!$A$4+constants!$B$4*data!F148+constants!$C$4*data!F148^2+constants!$D$4*data!F148^3+constants!$E$4*data!F148^4+constants!$F$4*data!F148^5+constants!$G$4*data!F148^6+constants!$H$4*data!F148^7)</f>
        <v>13283.766298025252</v>
      </c>
      <c r="P148" s="4">
        <f>G148/(constants!$A$4+constants!$B$4*data!G148+constants!$C$4*data!G148^2+constants!$D$4*data!G148^3+constants!$E$4*data!G148^4+constants!$F$4*data!G148^5+constants!$G$4*data!G148^6+constants!$H$4*data!G148^7)</f>
        <v>13231.747041031073</v>
      </c>
      <c r="Q148" s="4">
        <f>H148/(constants!$A$4+constants!$B$4*data!H148+constants!$C$4*data!H148^2+constants!$D$4*data!H148^3+constants!$E$4*data!H148^4+constants!$F$4*data!H148^5+constants!$G$4*data!H148^6+constants!$H$4*data!H148^7)</f>
        <v>12774.864133482904</v>
      </c>
      <c r="R148" s="4">
        <f>I148/(constants!$A$4+constants!$B$4*data!I148+constants!$C$4*data!I148^2+constants!$D$4*data!I148^3+constants!$E$4*data!I148^4+constants!$F$4*data!I148^5+constants!$G$4*data!I148^6+constants!$H$4*data!I148^7)</f>
        <v>20366.441263982797</v>
      </c>
      <c r="S148" s="4">
        <f>J148/(constants!$A$4+constants!$B$4*data!J148+constants!$C$4*data!J148^2+constants!$D$4*data!J148^3+constants!$E$4*data!J148^4+constants!$F$4*data!J148^5+constants!$G$4*data!J148^6+constants!$H$4*data!J148^7)</f>
        <v>12798.158256253939</v>
      </c>
      <c r="T148" s="4"/>
      <c r="U148" s="4">
        <f t="shared" si="60"/>
        <v>82.018560652454653</v>
      </c>
      <c r="V148" s="2">
        <f t="shared" si="61"/>
        <v>996.62574280830813</v>
      </c>
      <c r="W148" s="2">
        <f t="shared" si="62"/>
        <v>944.60648581412897</v>
      </c>
      <c r="X148" s="2">
        <f t="shared" si="63"/>
        <v>7591.5771304998925</v>
      </c>
      <c r="Y148" s="2">
        <f t="shared" si="64"/>
        <v>23.294122771034381</v>
      </c>
      <c r="Z148" s="2"/>
      <c r="AA148" s="4">
        <f t="shared" si="51"/>
        <v>136.6976010874244</v>
      </c>
      <c r="AB148" s="4">
        <f t="shared" si="52"/>
        <v>166.10429046805135</v>
      </c>
      <c r="AC148" s="4">
        <f t="shared" si="53"/>
        <v>157.43441430235484</v>
      </c>
      <c r="AD148" s="4">
        <f t="shared" si="54"/>
        <v>1265.2628550833156</v>
      </c>
      <c r="AE148" s="4">
        <f t="shared" si="55"/>
        <v>3.882353795172397</v>
      </c>
      <c r="AF148" s="4">
        <f t="shared" si="50"/>
        <v>0.82296249363719443</v>
      </c>
      <c r="AG148" s="4">
        <f t="shared" si="65"/>
        <v>0.94780462237750518</v>
      </c>
      <c r="AH148" s="4">
        <f t="shared" si="66"/>
        <v>3.0684167954308198E-3</v>
      </c>
      <c r="AI148" s="4"/>
      <c r="AJ148">
        <f>IF(front!E148&gt;$AJ$2,AA148,AB148)</f>
        <v>166.10429046805135</v>
      </c>
      <c r="AK148">
        <f t="shared" si="67"/>
        <v>15.794193318930951</v>
      </c>
      <c r="AL148">
        <f>SUMPRODUCT($B$7:$B$456,AK$7:AK$456,EXP(constants!$B$32+constants!$A$32*ABS($A$7:$A$456-$A148)))</f>
        <v>1.3060352393335199</v>
      </c>
      <c r="AM148">
        <f t="shared" si="56"/>
        <v>14.488158079597431</v>
      </c>
      <c r="AN148">
        <f t="shared" si="68"/>
        <v>8.6035884178251525</v>
      </c>
      <c r="AP148" s="4">
        <f t="shared" si="57"/>
        <v>1261.3610108046678</v>
      </c>
      <c r="AQ148">
        <f>SUMPRODUCT($B$7:$B$456,AP$7:AP$456,EXP(constants!$B$32+constants!$A$32*ABS($A$7:$A$456-$A148)))</f>
        <v>25.190646298592132</v>
      </c>
      <c r="AR148" s="4">
        <f t="shared" si="58"/>
        <v>1236.1703645060757</v>
      </c>
      <c r="AS148">
        <f t="shared" si="69"/>
        <v>1236.1703645060757</v>
      </c>
      <c r="AT148" s="4"/>
      <c r="AU148" s="5">
        <f>SUMPRODUCT(constants!$B$13:$B$20,A148^constants!$A$13:$A$20)*constants!$C$10/((A148/1000000000)^5*(EXP(0.014388/(A148/1000000000)/constants!$B$9)-1))</f>
        <v>4.9770123281994749E-8</v>
      </c>
      <c r="AV148">
        <f>SUMPRODUCT(A148^constants!$E$28:$J$28,constants!$E$27:$J$27)</f>
        <v>2.3986318558817167E-6</v>
      </c>
      <c r="AX148" s="17">
        <f t="shared" si="59"/>
        <v>5.784809879896118E-9</v>
      </c>
      <c r="AY148">
        <f t="shared" si="70"/>
        <v>1.9403732080570578E-9</v>
      </c>
      <c r="AZ148">
        <f t="shared" si="71"/>
        <v>2.981287236844806</v>
      </c>
      <c r="BA148">
        <f t="shared" si="72"/>
        <v>3.5395814809308386E-9</v>
      </c>
      <c r="BC148">
        <f t="shared" si="73"/>
        <v>3.5395814809308386E-9</v>
      </c>
      <c r="BE148" s="4">
        <f t="shared" si="74"/>
        <v>1.6343203034204004</v>
      </c>
    </row>
    <row r="149" spans="1:57" x14ac:dyDescent="0.2">
      <c r="A149">
        <f>front!A149</f>
        <v>265.52999999999997</v>
      </c>
      <c r="B149" s="1">
        <f t="shared" si="75"/>
        <v>0.46999999999997044</v>
      </c>
      <c r="C149" s="20">
        <f>front!B149</f>
        <v>3298</v>
      </c>
      <c r="D149" s="20">
        <f>front!C149</f>
        <v>9735</v>
      </c>
      <c r="E149" s="20">
        <f>front!D149</f>
        <v>3396.15</v>
      </c>
      <c r="F149" s="20">
        <f>front!E149</f>
        <v>10813.2</v>
      </c>
      <c r="G149" s="20">
        <f>front!F149</f>
        <v>10802.6</v>
      </c>
      <c r="H149" s="20">
        <f>front!H149</f>
        <v>10158.4</v>
      </c>
      <c r="I149" s="20">
        <f>front!I149</f>
        <v>17663.2</v>
      </c>
      <c r="J149" s="20">
        <f>front!J149</f>
        <v>10117.6</v>
      </c>
      <c r="K149" s="20"/>
      <c r="L149" s="4">
        <f>C149/(constants!$A$4+constants!$B$4*data!C149+constants!$C$4*data!C149^2+constants!$D$4*data!C149^3+constants!$E$4*data!C149^4+constants!$F$4*data!C149^5+constants!$G$4*data!C149^6+constants!$H$4*data!C149^7)</f>
        <v>3296.8325226671882</v>
      </c>
      <c r="M149" s="4">
        <f>D149/(constants!$A$4+constants!$B$4*data!D149+constants!$C$4*data!D149^2+constants!$D$4*data!D149^3+constants!$E$4*data!D149^4+constants!$F$4*data!D149^5+constants!$G$4*data!D149^6+constants!$H$4*data!D149^7)</f>
        <v>9743.0396976516167</v>
      </c>
      <c r="N149" s="4">
        <f>E149/(constants!$A$4+constants!$B$4*data!E149+constants!$C$4*data!E149^2+constants!$D$4*data!E149^3+constants!$E$4*data!E149^4+constants!$F$4*data!E149^5+constants!$G$4*data!E149^6+constants!$H$4*data!E149^7)</f>
        <v>3394.9960864582181</v>
      </c>
      <c r="O149" s="4">
        <f>F149/(constants!$A$4+constants!$B$4*data!F149+constants!$C$4*data!F149^2+constants!$D$4*data!F149^3+constants!$E$4*data!F149^4+constants!$F$4*data!F149^5+constants!$G$4*data!F149^6+constants!$H$4*data!F149^7)</f>
        <v>10824.529859603834</v>
      </c>
      <c r="P149" s="4">
        <f>G149/(constants!$A$4+constants!$B$4*data!G149+constants!$C$4*data!G149^2+constants!$D$4*data!G149^3+constants!$E$4*data!G149^4+constants!$F$4*data!G149^5+constants!$G$4*data!G149^6+constants!$H$4*data!G149^7)</f>
        <v>10813.895131136886</v>
      </c>
      <c r="Q149" s="4">
        <f>H149/(constants!$A$4+constants!$B$4*data!H149+constants!$C$4*data!H149^2+constants!$D$4*data!H149^3+constants!$E$4*data!H149^4+constants!$F$4*data!H149^5+constants!$G$4*data!H149^6+constants!$H$4*data!H149^7)</f>
        <v>10167.672933917076</v>
      </c>
      <c r="R149" s="4">
        <f>I149/(constants!$A$4+constants!$B$4*data!I149+constants!$C$4*data!I149^2+constants!$D$4*data!I149^3+constants!$E$4*data!I149^4+constants!$F$4*data!I149^5+constants!$G$4*data!I149^6+constants!$H$4*data!I149^7)</f>
        <v>17705.707060741326</v>
      </c>
      <c r="S149" s="4">
        <f>J149/(constants!$A$4+constants!$B$4*data!J149+constants!$C$4*data!J149^2+constants!$D$4*data!J149^3+constants!$E$4*data!J149^4+constants!$F$4*data!J149^5+constants!$G$4*data!J149^6+constants!$H$4*data!J149^7)</f>
        <v>10126.750761818388</v>
      </c>
      <c r="T149" s="4"/>
      <c r="U149" s="4">
        <f t="shared" si="60"/>
        <v>98.163563791029901</v>
      </c>
      <c r="V149" s="2">
        <f t="shared" si="61"/>
        <v>1081.490161952217</v>
      </c>
      <c r="W149" s="2">
        <f t="shared" si="62"/>
        <v>1070.8554334852688</v>
      </c>
      <c r="X149" s="2">
        <f t="shared" si="63"/>
        <v>7538.0341268242501</v>
      </c>
      <c r="Y149" s="2">
        <f t="shared" si="64"/>
        <v>0</v>
      </c>
      <c r="Z149" s="2"/>
      <c r="AA149" s="4">
        <f t="shared" si="51"/>
        <v>163.60593965171648</v>
      </c>
      <c r="AB149" s="4">
        <f t="shared" si="52"/>
        <v>180.24836032536953</v>
      </c>
      <c r="AC149" s="4">
        <f t="shared" si="53"/>
        <v>178.47590558087813</v>
      </c>
      <c r="AD149" s="4">
        <f t="shared" si="54"/>
        <v>1256.3390211373751</v>
      </c>
      <c r="AE149" s="4">
        <f t="shared" si="55"/>
        <v>0</v>
      </c>
      <c r="AF149" s="4">
        <f t="shared" si="50"/>
        <v>0.90766950310332073</v>
      </c>
      <c r="AG149" s="4">
        <f t="shared" si="65"/>
        <v>0.99016659712581068</v>
      </c>
      <c r="AH149" s="4">
        <f t="shared" si="66"/>
        <v>0</v>
      </c>
      <c r="AI149" s="4"/>
      <c r="AJ149">
        <f>IF(front!E149&gt;$AJ$2,AA149,AB149)</f>
        <v>180.24836032536953</v>
      </c>
      <c r="AK149">
        <f t="shared" si="67"/>
        <v>9.8489541630170834</v>
      </c>
      <c r="AL149">
        <f>SUMPRODUCT($B$7:$B$456,AK$7:AK$456,EXP(constants!$B$32+constants!$A$32*ABS($A$7:$A$456-$A149)))</f>
        <v>1.3314518099283035</v>
      </c>
      <c r="AM149">
        <f t="shared" si="56"/>
        <v>8.5175023530887799</v>
      </c>
      <c r="AN149">
        <f t="shared" si="68"/>
        <v>2.6329326913165012</v>
      </c>
      <c r="AP149" s="4">
        <f t="shared" si="57"/>
        <v>1256.3390211373751</v>
      </c>
      <c r="AQ149">
        <f>SUMPRODUCT($B$7:$B$456,AP$7:AP$456,EXP(constants!$B$32+constants!$A$32*ABS($A$7:$A$456-$A149)))</f>
        <v>25.276483817662886</v>
      </c>
      <c r="AR149" s="4">
        <f t="shared" si="58"/>
        <v>1231.0625373197122</v>
      </c>
      <c r="AS149">
        <f t="shared" si="69"/>
        <v>1231.0625373197122</v>
      </c>
      <c r="AT149" s="4"/>
      <c r="AU149" s="5">
        <f>SUMPRODUCT(constants!$B$13:$B$20,A149^constants!$A$13:$A$20)*constants!$C$10/((A149/1000000000)^5*(EXP(0.014388/(A149/1000000000)/constants!$B$9)-1))</f>
        <v>5.0916505976889838E-8</v>
      </c>
      <c r="AV149">
        <f>SUMPRODUCT(A149^constants!$E$28:$J$28,constants!$E$27:$J$27)</f>
        <v>2.382036535645215E-6</v>
      </c>
      <c r="AX149" s="17">
        <f t="shared" si="59"/>
        <v>1.9338324198265361E-8</v>
      </c>
      <c r="AY149">
        <f t="shared" si="70"/>
        <v>1.9349435657683325E-9</v>
      </c>
      <c r="AZ149">
        <f t="shared" si="71"/>
        <v>9.9942574762310699</v>
      </c>
      <c r="BA149">
        <f t="shared" si="72"/>
        <v>3.5296768598953342E-9</v>
      </c>
      <c r="BC149">
        <f t="shared" si="73"/>
        <v>3.5296768598953342E-9</v>
      </c>
      <c r="BE149" s="4">
        <f t="shared" si="74"/>
        <v>5.4787803433198139</v>
      </c>
    </row>
    <row r="150" spans="1:57" x14ac:dyDescent="0.2">
      <c r="A150">
        <f>front!A150</f>
        <v>265.99</v>
      </c>
      <c r="B150" s="1">
        <f t="shared" si="75"/>
        <v>0.46000000000003638</v>
      </c>
      <c r="C150" s="20">
        <f>front!B150</f>
        <v>3352.25</v>
      </c>
      <c r="D150" s="20">
        <f>front!C150</f>
        <v>10219</v>
      </c>
      <c r="E150" s="20">
        <f>front!D150</f>
        <v>3448.2</v>
      </c>
      <c r="F150" s="20">
        <f>front!E150</f>
        <v>11329</v>
      </c>
      <c r="G150" s="20">
        <f>front!F150</f>
        <v>11282.4</v>
      </c>
      <c r="H150" s="20">
        <f>front!H150</f>
        <v>10635.6</v>
      </c>
      <c r="I150" s="20">
        <f>front!I150</f>
        <v>18240.2</v>
      </c>
      <c r="J150" s="20">
        <f>front!J150</f>
        <v>10737.4</v>
      </c>
      <c r="K150" s="20"/>
      <c r="L150" s="4">
        <f>C150/(constants!$A$4+constants!$B$4*data!C150+constants!$C$4*data!C150^2+constants!$D$4*data!C150^3+constants!$E$4*data!C150^4+constants!$F$4*data!C150^5+constants!$G$4*data!C150^6+constants!$H$4*data!C150^7)</f>
        <v>3351.0896019354127</v>
      </c>
      <c r="M150" s="4">
        <f>D150/(constants!$A$4+constants!$B$4*data!D150+constants!$C$4*data!D150^2+constants!$D$4*data!D150^3+constants!$E$4*data!D150^4+constants!$F$4*data!D150^5+constants!$G$4*data!D150^6+constants!$H$4*data!D150^7)</f>
        <v>10228.45570150437</v>
      </c>
      <c r="N150" s="4">
        <f>E150/(constants!$A$4+constants!$B$4*data!E150+constants!$C$4*data!E150^2+constants!$D$4*data!E150^3+constants!$E$4*data!E150^4+constants!$F$4*data!E150^5+constants!$G$4*data!E150^6+constants!$H$4*data!E150^7)</f>
        <v>3447.0546563888647</v>
      </c>
      <c r="O150" s="4">
        <f>F150/(constants!$A$4+constants!$B$4*data!F150+constants!$C$4*data!F150^2+constants!$D$4*data!F150^3+constants!$E$4*data!F150^4+constants!$F$4*data!F150^5+constants!$G$4*data!F150^6+constants!$H$4*data!F150^7)</f>
        <v>11342.07581541113</v>
      </c>
      <c r="P150" s="4">
        <f>G150/(constants!$A$4+constants!$B$4*data!G150+constants!$C$4*data!G150^2+constants!$D$4*data!G150^3+constants!$E$4*data!G150^4+constants!$F$4*data!G150^5+constants!$G$4*data!G150^6+constants!$H$4*data!G150^7)</f>
        <v>11295.3135919498</v>
      </c>
      <c r="Q150" s="4">
        <f>H150/(constants!$A$4+constants!$B$4*data!H150+constants!$C$4*data!H150^2+constants!$D$4*data!H150^3+constants!$E$4*data!H150^4+constants!$F$4*data!H150^5+constants!$G$4*data!H150^6+constants!$H$4*data!H150^7)</f>
        <v>10646.354172406456</v>
      </c>
      <c r="R150" s="4">
        <f>I150/(constants!$A$4+constants!$B$4*data!I150+constants!$C$4*data!I150^2+constants!$D$4*data!I150^3+constants!$E$4*data!I150^4+constants!$F$4*data!I150^5+constants!$G$4*data!I150^6+constants!$H$4*data!I150^7)</f>
        <v>18286.023140617268</v>
      </c>
      <c r="S150" s="4">
        <f>J150/(constants!$A$4+constants!$B$4*data!J150+constants!$C$4*data!J150^2+constants!$D$4*data!J150^3+constants!$E$4*data!J150^4+constants!$F$4*data!J150^5+constants!$G$4*data!J150^6+constants!$H$4*data!J150^7)</f>
        <v>10748.48254651826</v>
      </c>
      <c r="T150" s="4"/>
      <c r="U150" s="4">
        <f t="shared" si="60"/>
        <v>95.965054453452012</v>
      </c>
      <c r="V150" s="2">
        <f t="shared" si="61"/>
        <v>1113.6201139067598</v>
      </c>
      <c r="W150" s="2">
        <f t="shared" si="62"/>
        <v>1066.8578904454298</v>
      </c>
      <c r="X150" s="2">
        <f t="shared" si="63"/>
        <v>7639.6689682108117</v>
      </c>
      <c r="Y150" s="2">
        <f t="shared" si="64"/>
        <v>102.12837411180408</v>
      </c>
      <c r="Z150" s="2"/>
      <c r="AA150" s="4">
        <f t="shared" si="51"/>
        <v>159.94175742242004</v>
      </c>
      <c r="AB150" s="4">
        <f t="shared" si="52"/>
        <v>185.60335231779328</v>
      </c>
      <c r="AC150" s="4">
        <f t="shared" si="53"/>
        <v>177.80964840757164</v>
      </c>
      <c r="AD150" s="4">
        <f t="shared" si="54"/>
        <v>1273.2781613684685</v>
      </c>
      <c r="AE150" s="4">
        <f t="shared" si="55"/>
        <v>17.021395685300678</v>
      </c>
      <c r="AF150" s="4">
        <f t="shared" si="50"/>
        <v>0.86173959373624343</v>
      </c>
      <c r="AG150" s="4">
        <f t="shared" si="65"/>
        <v>0.95800881927565018</v>
      </c>
      <c r="AH150" s="4">
        <f t="shared" si="66"/>
        <v>1.336816746075874E-2</v>
      </c>
      <c r="AI150" s="4"/>
      <c r="AJ150">
        <f>IF(front!E150&gt;$AJ$2,AA150,AB150)</f>
        <v>185.60335231779328</v>
      </c>
      <c r="AK150">
        <f t="shared" si="67"/>
        <v>15.840053456946492</v>
      </c>
      <c r="AL150">
        <f>SUMPRODUCT($B$7:$B$456,AK$7:AK$456,EXP(constants!$B$32+constants!$A$32*ABS($A$7:$A$456-$A150)))</f>
        <v>1.3567904538936018</v>
      </c>
      <c r="AM150">
        <f t="shared" si="56"/>
        <v>14.48326300305289</v>
      </c>
      <c r="AN150">
        <f t="shared" si="68"/>
        <v>8.5986933412806117</v>
      </c>
      <c r="AP150" s="4">
        <f t="shared" si="57"/>
        <v>1256.1713135969244</v>
      </c>
      <c r="AQ150">
        <f>SUMPRODUCT($B$7:$B$456,AP$7:AP$456,EXP(constants!$B$32+constants!$A$32*ABS($A$7:$A$456-$A150)))</f>
        <v>25.360357941662045</v>
      </c>
      <c r="AR150" s="4">
        <f t="shared" si="58"/>
        <v>1230.8109556552624</v>
      </c>
      <c r="AS150">
        <f t="shared" si="69"/>
        <v>1230.8109556552624</v>
      </c>
      <c r="AT150" s="4"/>
      <c r="AU150" s="5">
        <f>SUMPRODUCT(constants!$B$13:$B$20,A150^constants!$A$13:$A$20)*constants!$C$10/((A150/1000000000)^5*(EXP(0.014388/(A150/1000000000)/constants!$B$9)-1))</f>
        <v>5.2058780422159103E-8</v>
      </c>
      <c r="AV150">
        <f>SUMPRODUCT(A150^constants!$E$28:$J$28,constants!$E$27:$J$27)</f>
        <v>2.3660067404608479E-6</v>
      </c>
      <c r="AX150" s="17">
        <f t="shared" si="59"/>
        <v>6.0542664281601113E-9</v>
      </c>
      <c r="AY150">
        <f t="shared" si="70"/>
        <v>1.9223153073099086E-9</v>
      </c>
      <c r="AZ150">
        <f t="shared" si="71"/>
        <v>3.1494658577278161</v>
      </c>
      <c r="BA150">
        <f t="shared" si="72"/>
        <v>3.5066406988154749E-9</v>
      </c>
      <c r="BC150">
        <f t="shared" si="73"/>
        <v>3.5066406988154749E-9</v>
      </c>
      <c r="BE150" s="4">
        <f t="shared" si="74"/>
        <v>1.7265146184509896</v>
      </c>
    </row>
    <row r="151" spans="1:57" x14ac:dyDescent="0.2">
      <c r="A151">
        <f>front!A151</f>
        <v>266.45999999999998</v>
      </c>
      <c r="B151" s="1">
        <f t="shared" si="75"/>
        <v>0.46999999999997044</v>
      </c>
      <c r="C151" s="20">
        <f>front!B151</f>
        <v>3257.05</v>
      </c>
      <c r="D151" s="20">
        <f>front!C151</f>
        <v>9367.6</v>
      </c>
      <c r="E151" s="20">
        <f>front!D151</f>
        <v>3358.45</v>
      </c>
      <c r="F151" s="20">
        <f>front!E151</f>
        <v>10390.200000000001</v>
      </c>
      <c r="G151" s="20">
        <f>front!F151</f>
        <v>10411.200000000001</v>
      </c>
      <c r="H151" s="20">
        <f>front!H151</f>
        <v>9778.7999999999993</v>
      </c>
      <c r="I151" s="20">
        <f>front!I151</f>
        <v>17328.8</v>
      </c>
      <c r="J151" s="20">
        <f>front!J151</f>
        <v>9741.2000000000007</v>
      </c>
      <c r="K151" s="20"/>
      <c r="L151" s="4">
        <f>C151/(constants!$A$4+constants!$B$4*data!C151+constants!$C$4*data!C151^2+constants!$D$4*data!C151^3+constants!$E$4*data!C151^4+constants!$F$4*data!C151^5+constants!$G$4*data!C151^6+constants!$H$4*data!C151^7)</f>
        <v>3255.8778588377768</v>
      </c>
      <c r="M151" s="4">
        <f>D151/(constants!$A$4+constants!$B$4*data!D151+constants!$C$4*data!D151^2+constants!$D$4*data!D151^3+constants!$E$4*data!D151^4+constants!$F$4*data!D151^5+constants!$G$4*data!D151^6+constants!$H$4*data!D151^7)</f>
        <v>9374.6320548859167</v>
      </c>
      <c r="N151" s="4">
        <f>E151/(constants!$A$4+constants!$B$4*data!E151+constants!$C$4*data!E151^2+constants!$D$4*data!E151^3+constants!$E$4*data!E151^4+constants!$F$4*data!E151^5+constants!$G$4*data!E151^6+constants!$H$4*data!E151^7)</f>
        <v>3357.2904766380261</v>
      </c>
      <c r="O151" s="4">
        <f>F151/(constants!$A$4+constants!$B$4*data!F151+constants!$C$4*data!F151^2+constants!$D$4*data!F151^3+constants!$E$4*data!F151^4+constants!$F$4*data!F151^5+constants!$G$4*data!F151^6+constants!$H$4*data!F151^7)</f>
        <v>10400.180445550059</v>
      </c>
      <c r="P151" s="4">
        <f>G151/(constants!$A$4+constants!$B$4*data!G151+constants!$C$4*data!G151^2+constants!$D$4*data!G151^3+constants!$E$4*data!G151^4+constants!$F$4*data!G151^5+constants!$G$4*data!G151^6+constants!$H$4*data!G151^7)</f>
        <v>10421.245665587892</v>
      </c>
      <c r="Q151" s="4">
        <f>H151/(constants!$A$4+constants!$B$4*data!H151+constants!$C$4*data!H151^2+constants!$D$4*data!H151^3+constants!$E$4*data!H151^4+constants!$F$4*data!H151^5+constants!$G$4*data!H151^6+constants!$H$4*data!H151^7)</f>
        <v>9786.9637111720913</v>
      </c>
      <c r="R151" s="4">
        <f>I151/(constants!$A$4+constants!$B$4*data!I151+constants!$C$4*data!I151^2+constants!$D$4*data!I151^3+constants!$E$4*data!I151^4+constants!$F$4*data!I151^5+constants!$G$4*data!I151^6+constants!$H$4*data!I151^7)</f>
        <v>17369.428106600331</v>
      </c>
      <c r="S151" s="4">
        <f>J151/(constants!$A$4+constants!$B$4*data!J151+constants!$C$4*data!J151^2+constants!$D$4*data!J151^3+constants!$E$4*data!J151^4+constants!$F$4*data!J151^5+constants!$G$4*data!J151^6+constants!$H$4*data!J151^7)</f>
        <v>9749.2572019329909</v>
      </c>
      <c r="T151" s="4"/>
      <c r="U151" s="4">
        <f t="shared" si="60"/>
        <v>101.41261780024934</v>
      </c>
      <c r="V151" s="2">
        <f t="shared" si="61"/>
        <v>1025.5483906641421</v>
      </c>
      <c r="W151" s="2">
        <f t="shared" si="62"/>
        <v>1046.6136107019756</v>
      </c>
      <c r="X151" s="2">
        <f t="shared" si="63"/>
        <v>7582.4643954282401</v>
      </c>
      <c r="Y151" s="2">
        <f t="shared" si="64"/>
        <v>0</v>
      </c>
      <c r="Z151" s="2"/>
      <c r="AA151" s="4">
        <f t="shared" si="51"/>
        <v>169.02102966708225</v>
      </c>
      <c r="AB151" s="4">
        <f t="shared" si="52"/>
        <v>170.92473177735701</v>
      </c>
      <c r="AC151" s="4">
        <f t="shared" si="53"/>
        <v>174.43560178366261</v>
      </c>
      <c r="AD151" s="4">
        <f t="shared" si="54"/>
        <v>1263.7440659047068</v>
      </c>
      <c r="AE151" s="4">
        <f t="shared" si="55"/>
        <v>0</v>
      </c>
      <c r="AF151" s="4">
        <f t="shared" si="50"/>
        <v>0.98886233671114088</v>
      </c>
      <c r="AG151" s="4">
        <f t="shared" si="65"/>
        <v>1.0205404447314201</v>
      </c>
      <c r="AH151" s="4">
        <f t="shared" si="66"/>
        <v>0</v>
      </c>
      <c r="AI151" s="4"/>
      <c r="AJ151">
        <f>IF(front!E151&gt;$AJ$2,AA151,AB151)</f>
        <v>170.92473177735701</v>
      </c>
      <c r="AK151">
        <f t="shared" si="67"/>
        <v>4.3827951458092969</v>
      </c>
      <c r="AL151">
        <f>SUMPRODUCT($B$7:$B$456,AK$7:AK$456,EXP(constants!$B$32+constants!$A$32*ABS($A$7:$A$456-$A151)))</f>
        <v>1.3831153891055483</v>
      </c>
      <c r="AM151">
        <f t="shared" si="56"/>
        <v>2.9996797567037485</v>
      </c>
      <c r="AN151">
        <f t="shared" si="68"/>
        <v>0</v>
      </c>
      <c r="AP151" s="4">
        <f t="shared" si="57"/>
        <v>1263.7440659047068</v>
      </c>
      <c r="AQ151">
        <f>SUMPRODUCT($B$7:$B$456,AP$7:AP$456,EXP(constants!$B$32+constants!$A$32*ABS($A$7:$A$456-$A151)))</f>
        <v>25.446180314197651</v>
      </c>
      <c r="AR151" s="4">
        <f t="shared" si="58"/>
        <v>1238.2978855905092</v>
      </c>
      <c r="AS151">
        <f t="shared" si="69"/>
        <v>1238.2978855905092</v>
      </c>
      <c r="AT151" s="4"/>
      <c r="AU151" s="5">
        <f>SUMPRODUCT(constants!$B$13:$B$20,A151^constants!$A$13:$A$20)*constants!$C$10/((A151/1000000000)^5*(EXP(0.014388/(A151/1000000000)/constants!$B$9)-1))</f>
        <v>5.3246873073260577E-8</v>
      </c>
      <c r="AV151">
        <f>SUMPRODUCT(A151^constants!$E$28:$J$28,constants!$E$27:$J$27)</f>
        <v>2.3498421847354301E-6</v>
      </c>
      <c r="AX151" s="17">
        <f t="shared" si="59"/>
        <v>0</v>
      </c>
      <c r="AY151">
        <f t="shared" si="70"/>
        <v>1.897638857402116E-9</v>
      </c>
      <c r="AZ151">
        <f t="shared" si="71"/>
        <v>0</v>
      </c>
      <c r="BA151">
        <f t="shared" si="72"/>
        <v>3.4616265207459891E-9</v>
      </c>
      <c r="BC151">
        <f t="shared" si="73"/>
        <v>3.4616265207459891E-9</v>
      </c>
      <c r="BE151" s="4">
        <f t="shared" si="74"/>
        <v>0</v>
      </c>
    </row>
    <row r="152" spans="1:57" x14ac:dyDescent="0.2">
      <c r="A152">
        <f>front!A152</f>
        <v>266.93</v>
      </c>
      <c r="B152" s="1">
        <f t="shared" si="75"/>
        <v>0.47000000000002728</v>
      </c>
      <c r="C152" s="20">
        <f>front!B152</f>
        <v>3188</v>
      </c>
      <c r="D152" s="20">
        <f>front!C152</f>
        <v>8680.4</v>
      </c>
      <c r="E152" s="20">
        <f>front!D152</f>
        <v>3298.3</v>
      </c>
      <c r="F152" s="20">
        <f>front!E152</f>
        <v>9755.6</v>
      </c>
      <c r="G152" s="20">
        <f>front!F152</f>
        <v>9679.7999999999993</v>
      </c>
      <c r="H152" s="20">
        <f>front!H152</f>
        <v>9033.2000000000007</v>
      </c>
      <c r="I152" s="20">
        <f>front!I152</f>
        <v>16592.400000000001</v>
      </c>
      <c r="J152" s="20">
        <f>front!J152</f>
        <v>9037</v>
      </c>
      <c r="K152" s="20"/>
      <c r="L152" s="4">
        <f>C152/(constants!$A$4+constants!$B$4*data!C152+constants!$C$4*data!C152^2+constants!$D$4*data!C152^3+constants!$E$4*data!C152^4+constants!$F$4*data!C152^5+constants!$G$4*data!C152^6+constants!$H$4*data!C152^7)</f>
        <v>3186.8213099720829</v>
      </c>
      <c r="M152" s="4">
        <f>D152/(constants!$A$4+constants!$B$4*data!D152+constants!$C$4*data!D152^2+constants!$D$4*data!D152^3+constants!$E$4*data!D152^4+constants!$F$4*data!D152^5+constants!$G$4*data!D152^6+constants!$H$4*data!D152^7)</f>
        <v>8685.7049583769694</v>
      </c>
      <c r="N152" s="4">
        <f>E152/(constants!$A$4+constants!$B$4*data!E152+constants!$C$4*data!E152^2+constants!$D$4*data!E152^3+constants!$E$4*data!E152^4+constants!$F$4*data!E152^5+constants!$G$4*data!E152^6+constants!$H$4*data!E152^7)</f>
        <v>3297.132558987641</v>
      </c>
      <c r="O152" s="4">
        <f>F152/(constants!$A$4+constants!$B$4*data!F152+constants!$C$4*data!F152^2+constants!$D$4*data!F152^3+constants!$E$4*data!F152^4+constants!$F$4*data!F152^5+constants!$G$4*data!F152^6+constants!$H$4*data!F152^7)</f>
        <v>9763.6979208581524</v>
      </c>
      <c r="P152" s="4">
        <f>G152/(constants!$A$4+constants!$B$4*data!G152+constants!$C$4*data!G152^2+constants!$D$4*data!G152^3+constants!$E$4*data!G152^4+constants!$F$4*data!G152^5+constants!$G$4*data!G152^6+constants!$H$4*data!G152^7)</f>
        <v>9687.6845827435609</v>
      </c>
      <c r="Q152" s="4">
        <f>H152/(constants!$A$4+constants!$B$4*data!H152+constants!$C$4*data!H152^2+constants!$D$4*data!H152^3+constants!$E$4*data!H152^4+constants!$F$4*data!H152^5+constants!$G$4*data!H152^6+constants!$H$4*data!H152^7)</f>
        <v>9039.3658490774815</v>
      </c>
      <c r="R152" s="4">
        <f>I152/(constants!$A$4+constants!$B$4*data!I152+constants!$C$4*data!I152^2+constants!$D$4*data!I152^3+constants!$E$4*data!I152^4+constants!$F$4*data!I152^5+constants!$G$4*data!I152^6+constants!$H$4*data!I152^7)</f>
        <v>16629.004762431367</v>
      </c>
      <c r="S152" s="4">
        <f>J152/(constants!$A$4+constants!$B$4*data!J152+constants!$C$4*data!J152^2+constants!$D$4*data!J152^3+constants!$E$4*data!J152^4+constants!$F$4*data!J152^5+constants!$G$4*data!J152^6+constants!$H$4*data!J152^7)</f>
        <v>9043.1754183747416</v>
      </c>
      <c r="T152" s="4"/>
      <c r="U152" s="4">
        <f t="shared" si="60"/>
        <v>110.31124901555813</v>
      </c>
      <c r="V152" s="2">
        <f t="shared" si="61"/>
        <v>1077.992962481183</v>
      </c>
      <c r="W152" s="2">
        <f t="shared" si="62"/>
        <v>1001.9796243665915</v>
      </c>
      <c r="X152" s="2">
        <f t="shared" si="63"/>
        <v>7589.6389133538851</v>
      </c>
      <c r="Y152" s="2">
        <f t="shared" si="64"/>
        <v>3.8095692972601682</v>
      </c>
      <c r="Z152" s="2"/>
      <c r="AA152" s="4">
        <f t="shared" si="51"/>
        <v>183.8520816925969</v>
      </c>
      <c r="AB152" s="4">
        <f t="shared" si="52"/>
        <v>179.66549374686383</v>
      </c>
      <c r="AC152" s="4">
        <f t="shared" si="53"/>
        <v>166.99660406109857</v>
      </c>
      <c r="AD152" s="4">
        <f t="shared" si="54"/>
        <v>1264.9398188923142</v>
      </c>
      <c r="AE152" s="4">
        <f t="shared" si="55"/>
        <v>0.63492821621002804</v>
      </c>
      <c r="AF152" s="4">
        <f t="shared" si="50"/>
        <v>1.0233021258474466</v>
      </c>
      <c r="AG152" s="4">
        <f t="shared" si="65"/>
        <v>0.92948623900138083</v>
      </c>
      <c r="AH152" s="4">
        <f t="shared" si="66"/>
        <v>5.0194341796119888E-4</v>
      </c>
      <c r="AI152" s="4"/>
      <c r="AJ152">
        <f>IF(front!E152&gt;$AJ$2,AA152,AB152)</f>
        <v>179.66549374686383</v>
      </c>
      <c r="AK152">
        <f t="shared" si="67"/>
        <v>20.225920822296047</v>
      </c>
      <c r="AL152">
        <f>SUMPRODUCT($B$7:$B$456,AK$7:AK$456,EXP(constants!$B$32+constants!$A$32*ABS($A$7:$A$456-$A152)))</f>
        <v>1.4099877608416784</v>
      </c>
      <c r="AM152">
        <f t="shared" si="56"/>
        <v>18.81593306145437</v>
      </c>
      <c r="AN152">
        <f t="shared" si="68"/>
        <v>12.931363399682091</v>
      </c>
      <c r="AP152" s="4">
        <f t="shared" si="57"/>
        <v>1264.3017031618901</v>
      </c>
      <c r="AQ152">
        <f>SUMPRODUCT($B$7:$B$456,AP$7:AP$456,EXP(constants!$B$32+constants!$A$32*ABS($A$7:$A$456-$A152)))</f>
        <v>25.531985189050619</v>
      </c>
      <c r="AR152" s="4">
        <f t="shared" si="58"/>
        <v>1238.7697179728395</v>
      </c>
      <c r="AS152">
        <f t="shared" si="69"/>
        <v>1238.7697179728395</v>
      </c>
      <c r="AT152" s="4"/>
      <c r="AU152" s="5">
        <f>SUMPRODUCT(constants!$B$13:$B$20,A152^constants!$A$13:$A$20)*constants!$C$10/((A152/1000000000)^5*(EXP(0.014388/(A152/1000000000)/constants!$B$9)-1))</f>
        <v>5.4456444112252701E-8</v>
      </c>
      <c r="AV152">
        <f>SUMPRODUCT(A152^constants!$E$28:$J$28,constants!$E$27:$J$27)</f>
        <v>2.333890302028531E-6</v>
      </c>
      <c r="AX152" s="17">
        <f t="shared" si="59"/>
        <v>4.2111912278013528E-9</v>
      </c>
      <c r="AY152">
        <f t="shared" si="70"/>
        <v>1.8840388719283356E-9</v>
      </c>
      <c r="AZ152">
        <f t="shared" si="71"/>
        <v>2.2351933872209067</v>
      </c>
      <c r="BA152">
        <f t="shared" si="72"/>
        <v>3.4368177589448903E-9</v>
      </c>
      <c r="BC152">
        <f t="shared" si="73"/>
        <v>3.4368177589448903E-9</v>
      </c>
      <c r="BE152" s="4">
        <f t="shared" si="74"/>
        <v>1.2253170005424427</v>
      </c>
    </row>
    <row r="153" spans="1:57" x14ac:dyDescent="0.2">
      <c r="A153">
        <f>front!A153</f>
        <v>267.39999999999998</v>
      </c>
      <c r="B153" s="1">
        <f t="shared" si="75"/>
        <v>0.46999999999997044</v>
      </c>
      <c r="C153" s="20">
        <f>front!B153</f>
        <v>3334.55</v>
      </c>
      <c r="D153" s="20">
        <f>front!C153</f>
        <v>10051.200000000001</v>
      </c>
      <c r="E153" s="20">
        <f>front!D153</f>
        <v>3427.65</v>
      </c>
      <c r="F153" s="20">
        <f>front!E153</f>
        <v>11142.8</v>
      </c>
      <c r="G153" s="20">
        <f>front!F153</f>
        <v>11058.6</v>
      </c>
      <c r="H153" s="20">
        <f>front!H153</f>
        <v>10489.4</v>
      </c>
      <c r="I153" s="20">
        <f>front!I153</f>
        <v>17927.400000000001</v>
      </c>
      <c r="J153" s="20">
        <f>front!J153</f>
        <v>10438</v>
      </c>
      <c r="K153" s="20"/>
      <c r="L153" s="4">
        <f>C153/(constants!$A$4+constants!$B$4*data!C153+constants!$C$4*data!C153^2+constants!$D$4*data!C153^3+constants!$E$4*data!C153^4+constants!$F$4*data!C153^5+constants!$G$4*data!C153^6+constants!$H$4*data!C153^7)</f>
        <v>3333.3871790067915</v>
      </c>
      <c r="M153" s="4">
        <f>D153/(constants!$A$4+constants!$B$4*data!D153+constants!$C$4*data!D153^2+constants!$D$4*data!D153^3+constants!$E$4*data!D153^4+constants!$F$4*data!D153^5+constants!$G$4*data!D153^6+constants!$H$4*data!D153^7)</f>
        <v>10060.153448282426</v>
      </c>
      <c r="N153" s="4">
        <f>E153/(constants!$A$4+constants!$B$4*data!E153+constants!$C$4*data!E153^2+constants!$D$4*data!E153^3+constants!$E$4*data!E153^4+constants!$F$4*data!E153^5+constants!$G$4*data!E153^6+constants!$H$4*data!E153^7)</f>
        <v>3426.5011582553916</v>
      </c>
      <c r="O153" s="4">
        <f>F153/(constants!$A$4+constants!$B$4*data!F153+constants!$C$4*data!F153^2+constants!$D$4*data!F153^3+constants!$E$4*data!F153^4+constants!$F$4*data!F153^5+constants!$G$4*data!F153^6+constants!$H$4*data!F153^7)</f>
        <v>11155.232925451861</v>
      </c>
      <c r="P153" s="4">
        <f>G153/(constants!$A$4+constants!$B$4*data!G153+constants!$C$4*data!G153^2+constants!$D$4*data!G153^3+constants!$E$4*data!G153^4+constants!$F$4*data!G153^5+constants!$G$4*data!G153^6+constants!$H$4*data!G153^7)</f>
        <v>11070.746872873202</v>
      </c>
      <c r="Q153" s="4">
        <f>H153/(constants!$A$4+constants!$B$4*data!H153+constants!$C$4*data!H153^2+constants!$D$4*data!H153^3+constants!$E$4*data!H153^4+constants!$F$4*data!H153^5+constants!$G$4*data!H153^6+constants!$H$4*data!H153^7)</f>
        <v>10499.690167207053</v>
      </c>
      <c r="R153" s="4">
        <f>I153/(constants!$A$4+constants!$B$4*data!I153+constants!$C$4*data!I153^2+constants!$D$4*data!I153^3+constants!$E$4*data!I153^4+constants!$F$4*data!I153^5+constants!$G$4*data!I153^6+constants!$H$4*data!I153^7)</f>
        <v>17971.41394287832</v>
      </c>
      <c r="S153" s="4">
        <f>J153/(constants!$A$4+constants!$B$4*data!J153+constants!$C$4*data!J153^2+constants!$D$4*data!J153^3+constants!$E$4*data!J153^4+constants!$F$4*data!J153^5+constants!$G$4*data!J153^6+constants!$H$4*data!J153^7)</f>
        <v>10448.129168873207</v>
      </c>
      <c r="T153" s="4"/>
      <c r="U153" s="4">
        <f t="shared" si="60"/>
        <v>93.113979248600117</v>
      </c>
      <c r="V153" s="2">
        <f t="shared" si="61"/>
        <v>1095.0794771694345</v>
      </c>
      <c r="W153" s="2">
        <f t="shared" si="62"/>
        <v>1010.5934245907756</v>
      </c>
      <c r="X153" s="2">
        <f t="shared" si="63"/>
        <v>7471.7237756712675</v>
      </c>
      <c r="Y153" s="2">
        <f t="shared" si="64"/>
        <v>0</v>
      </c>
      <c r="Z153" s="2"/>
      <c r="AA153" s="4">
        <f t="shared" si="51"/>
        <v>155.18996541433353</v>
      </c>
      <c r="AB153" s="4">
        <f t="shared" si="52"/>
        <v>182.51324619490575</v>
      </c>
      <c r="AC153" s="4">
        <f t="shared" si="53"/>
        <v>168.43223743179593</v>
      </c>
      <c r="AD153" s="4">
        <f t="shared" si="54"/>
        <v>1245.2872959452113</v>
      </c>
      <c r="AE153" s="4">
        <f t="shared" si="55"/>
        <v>0</v>
      </c>
      <c r="AF153" s="4">
        <f t="shared" si="50"/>
        <v>0.85029425890878241</v>
      </c>
      <c r="AG153" s="4">
        <f t="shared" si="65"/>
        <v>0.92284938733667188</v>
      </c>
      <c r="AH153" s="4">
        <f t="shared" si="66"/>
        <v>0</v>
      </c>
      <c r="AI153" s="4"/>
      <c r="AJ153">
        <f>IF(front!E153&gt;$AJ$2,AA153,AB153)</f>
        <v>182.51324619490575</v>
      </c>
      <c r="AK153">
        <f t="shared" si="67"/>
        <v>21.703006047569176</v>
      </c>
      <c r="AL153">
        <f>SUMPRODUCT($B$7:$B$456,AK$7:AK$456,EXP(constants!$B$32+constants!$A$32*ABS($A$7:$A$456-$A153)))</f>
        <v>1.4372838275943551</v>
      </c>
      <c r="AM153">
        <f t="shared" si="56"/>
        <v>20.265722219974819</v>
      </c>
      <c r="AN153">
        <f t="shared" si="68"/>
        <v>14.38115255820254</v>
      </c>
      <c r="AP153" s="4">
        <f t="shared" si="57"/>
        <v>1245.2872959452113</v>
      </c>
      <c r="AQ153">
        <f>SUMPRODUCT($B$7:$B$456,AP$7:AP$456,EXP(constants!$B$32+constants!$A$32*ABS($A$7:$A$456-$A153)))</f>
        <v>25.61780409108151</v>
      </c>
      <c r="AR153" s="4">
        <f t="shared" si="58"/>
        <v>1219.6694918541298</v>
      </c>
      <c r="AS153">
        <f t="shared" si="69"/>
        <v>1219.6694918541298</v>
      </c>
      <c r="AT153" s="4"/>
      <c r="AU153" s="5">
        <f>SUMPRODUCT(constants!$B$13:$B$20,A153^constants!$A$13:$A$20)*constants!$C$10/((A153/1000000000)^5*(EXP(0.014388/(A153/1000000000)/constants!$B$9)-1))</f>
        <v>5.5687763419576807E-8</v>
      </c>
      <c r="AV153">
        <f>SUMPRODUCT(A153^constants!$E$28:$J$28,constants!$E$27:$J$27)</f>
        <v>2.3181477659712396E-6</v>
      </c>
      <c r="AX153" s="17">
        <f t="shared" si="59"/>
        <v>3.8722740193597573E-9</v>
      </c>
      <c r="AY153">
        <f t="shared" si="70"/>
        <v>1.9006360177520008E-9</v>
      </c>
      <c r="AZ153">
        <f t="shared" si="71"/>
        <v>2.0373569600873576</v>
      </c>
      <c r="BA153">
        <f t="shared" si="72"/>
        <v>3.4670938675562735E-9</v>
      </c>
      <c r="BC153">
        <f t="shared" si="73"/>
        <v>3.4670938675562735E-9</v>
      </c>
      <c r="BE153" s="4">
        <f t="shared" si="74"/>
        <v>1.1168644886124957</v>
      </c>
    </row>
    <row r="154" spans="1:57" x14ac:dyDescent="0.2">
      <c r="A154">
        <f>front!A154</f>
        <v>267.87</v>
      </c>
      <c r="B154" s="1">
        <f t="shared" si="75"/>
        <v>0.47000000000002728</v>
      </c>
      <c r="C154" s="20">
        <f>front!B154</f>
        <v>3350.35</v>
      </c>
      <c r="D154" s="20">
        <f>front!C154</f>
        <v>10236.799999999999</v>
      </c>
      <c r="E154" s="20">
        <f>front!D154</f>
        <v>3450.8</v>
      </c>
      <c r="F154" s="20">
        <f>front!E154</f>
        <v>11264.2</v>
      </c>
      <c r="G154" s="20">
        <f>front!F154</f>
        <v>11195</v>
      </c>
      <c r="H154" s="20">
        <f>front!H154</f>
        <v>10677.8</v>
      </c>
      <c r="I154" s="20">
        <f>front!I154</f>
        <v>18145</v>
      </c>
      <c r="J154" s="20">
        <f>front!J154</f>
        <v>10608.2</v>
      </c>
      <c r="K154" s="20"/>
      <c r="L154" s="4">
        <f>C154/(constants!$A$4+constants!$B$4*data!C154+constants!$C$4*data!C154^2+constants!$D$4*data!C154^3+constants!$E$4*data!C154^4+constants!$F$4*data!C154^5+constants!$G$4*data!C154^6+constants!$H$4*data!C154^7)</f>
        <v>3349.1893365828219</v>
      </c>
      <c r="M154" s="4">
        <f>D154/(constants!$A$4+constants!$B$4*data!D154+constants!$C$4*data!D154^2+constants!$D$4*data!D154^3+constants!$E$4*data!D154^4+constants!$F$4*data!D154^5+constants!$G$4*data!D154^6+constants!$H$4*data!D154^7)</f>
        <v>10246.309681961538</v>
      </c>
      <c r="N154" s="4">
        <f>E154/(constants!$A$4+constants!$B$4*data!E154+constants!$C$4*data!E154^2+constants!$D$4*data!E154^3+constants!$E$4*data!E154^4+constants!$F$4*data!E154^5+constants!$G$4*data!E154^6+constants!$H$4*data!E154^7)</f>
        <v>3449.6551096559901</v>
      </c>
      <c r="O154" s="4">
        <f>F154/(constants!$A$4+constants!$B$4*data!F154+constants!$C$4*data!F154^2+constants!$D$4*data!F154^3+constants!$E$4*data!F154^4+constants!$F$4*data!F154^5+constants!$G$4*data!F154^6+constants!$H$4*data!F154^7)</f>
        <v>11277.050474691414</v>
      </c>
      <c r="P154" s="4">
        <f>G154/(constants!$A$4+constants!$B$4*data!G154+constants!$C$4*data!G154^2+constants!$D$4*data!G154^3+constants!$E$4*data!G154^4+constants!$F$4*data!G154^5+constants!$G$4*data!G154^6+constants!$H$4*data!G154^7)</f>
        <v>11207.611725579929</v>
      </c>
      <c r="Q154" s="4">
        <f>H154/(constants!$A$4+constants!$B$4*data!H154+constants!$C$4*data!H154^2+constants!$D$4*data!H154^3+constants!$E$4*data!H154^4+constants!$F$4*data!H154^5+constants!$G$4*data!H154^6+constants!$H$4*data!H154^7)</f>
        <v>10688.689770815965</v>
      </c>
      <c r="R154" s="4">
        <f>I154/(constants!$A$4+constants!$B$4*data!I154+constants!$C$4*data!I154^2+constants!$D$4*data!I154^3+constants!$E$4*data!I154^4+constants!$F$4*data!I154^5+constants!$G$4*data!I154^6+constants!$H$4*data!I154^7)</f>
        <v>18190.269655624306</v>
      </c>
      <c r="S154" s="4">
        <f>J154/(constants!$A$4+constants!$B$4*data!J154+constants!$C$4*data!J154^2+constants!$D$4*data!J154^3+constants!$E$4*data!J154^4+constants!$F$4*data!J154^5+constants!$G$4*data!J154^6+constants!$H$4*data!J154^7)</f>
        <v>10618.866528717734</v>
      </c>
      <c r="T154" s="4"/>
      <c r="U154" s="4">
        <f t="shared" si="60"/>
        <v>100.46577307316829</v>
      </c>
      <c r="V154" s="2">
        <f t="shared" si="61"/>
        <v>1030.7407927298755</v>
      </c>
      <c r="W154" s="2">
        <f t="shared" si="62"/>
        <v>961.3020436183906</v>
      </c>
      <c r="X154" s="2">
        <f t="shared" si="63"/>
        <v>7501.5798848083414</v>
      </c>
      <c r="Y154" s="2">
        <f t="shared" si="64"/>
        <v>0</v>
      </c>
      <c r="Z154" s="2"/>
      <c r="AA154" s="4">
        <f t="shared" si="51"/>
        <v>167.44295512194716</v>
      </c>
      <c r="AB154" s="4">
        <f t="shared" si="52"/>
        <v>171.79013212164591</v>
      </c>
      <c r="AC154" s="4">
        <f t="shared" si="53"/>
        <v>160.21700726973177</v>
      </c>
      <c r="AD154" s="4">
        <f t="shared" si="54"/>
        <v>1250.2633141347235</v>
      </c>
      <c r="AE154" s="4">
        <f t="shared" si="55"/>
        <v>0</v>
      </c>
      <c r="AF154" s="4">
        <f t="shared" si="50"/>
        <v>0.97469483871972062</v>
      </c>
      <c r="AG154" s="4">
        <f t="shared" si="65"/>
        <v>0.93263219074935499</v>
      </c>
      <c r="AH154" s="4">
        <f t="shared" si="66"/>
        <v>0</v>
      </c>
      <c r="AI154" s="4"/>
      <c r="AJ154">
        <f>IF(front!E154&gt;$AJ$2,AA154,AB154)</f>
        <v>171.79013212164591</v>
      </c>
      <c r="AK154">
        <f t="shared" si="67"/>
        <v>18.82336158185484</v>
      </c>
      <c r="AL154">
        <f>SUMPRODUCT($B$7:$B$456,AK$7:AK$456,EXP(constants!$B$32+constants!$A$32*ABS($A$7:$A$456-$A154)))</f>
        <v>1.4650025347514457</v>
      </c>
      <c r="AM154">
        <f t="shared" si="56"/>
        <v>17.358359047103395</v>
      </c>
      <c r="AN154">
        <f t="shared" si="68"/>
        <v>11.473789385331116</v>
      </c>
      <c r="AP154" s="4">
        <f t="shared" si="57"/>
        <v>1250.2633141347235</v>
      </c>
      <c r="AQ154">
        <f>SUMPRODUCT($B$7:$B$456,AP$7:AP$456,EXP(constants!$B$32+constants!$A$32*ABS($A$7:$A$456-$A154)))</f>
        <v>25.703835453514124</v>
      </c>
      <c r="AR154" s="4">
        <f t="shared" si="58"/>
        <v>1224.5594786812094</v>
      </c>
      <c r="AS154">
        <f t="shared" si="69"/>
        <v>1224.5594786812094</v>
      </c>
      <c r="AT154" s="4"/>
      <c r="AU154" s="5">
        <f>SUMPRODUCT(constants!$B$13:$B$20,A154^constants!$A$13:$A$20)*constants!$C$10/((A154/1000000000)^5*(EXP(0.014388/(A154/1000000000)/constants!$B$9)-1))</f>
        <v>5.6941102262499348E-8</v>
      </c>
      <c r="AV154">
        <f>SUMPRODUCT(A154^constants!$E$28:$J$28,constants!$E$27:$J$27)</f>
        <v>2.3026112859292976E-6</v>
      </c>
      <c r="AX154" s="17">
        <f t="shared" si="59"/>
        <v>4.9627111279641211E-9</v>
      </c>
      <c r="AY154">
        <f t="shared" si="70"/>
        <v>1.8803588768175614E-9</v>
      </c>
      <c r="AZ154">
        <f t="shared" si="71"/>
        <v>2.6392361528153221</v>
      </c>
      <c r="BA154">
        <f t="shared" si="72"/>
        <v>3.4301048016179564E-9</v>
      </c>
      <c r="BC154">
        <f t="shared" si="73"/>
        <v>3.4301048016179564E-9</v>
      </c>
      <c r="BE154" s="4">
        <f t="shared" si="74"/>
        <v>1.4468103498246598</v>
      </c>
    </row>
    <row r="155" spans="1:57" x14ac:dyDescent="0.2">
      <c r="A155">
        <f>front!A155</f>
        <v>268.33999999999997</v>
      </c>
      <c r="B155" s="1">
        <f t="shared" si="75"/>
        <v>0.46999999999997044</v>
      </c>
      <c r="C155" s="20">
        <f>front!B155</f>
        <v>3272.9</v>
      </c>
      <c r="D155" s="20">
        <f>front!C155</f>
        <v>9462.2000000000007</v>
      </c>
      <c r="E155" s="20">
        <f>front!D155</f>
        <v>3369.25</v>
      </c>
      <c r="F155" s="20">
        <f>front!E155</f>
        <v>10587.2</v>
      </c>
      <c r="G155" s="20">
        <f>front!F155</f>
        <v>10491</v>
      </c>
      <c r="H155" s="20">
        <f>front!H155</f>
        <v>9928</v>
      </c>
      <c r="I155" s="20">
        <f>front!I155</f>
        <v>17442.599999999999</v>
      </c>
      <c r="J155" s="20">
        <f>front!J155</f>
        <v>9900.2000000000007</v>
      </c>
      <c r="K155" s="20"/>
      <c r="L155" s="4">
        <f>C155/(constants!$A$4+constants!$B$4*data!C155+constants!$C$4*data!C155^2+constants!$D$4*data!C155^3+constants!$E$4*data!C155^4+constants!$F$4*data!C155^5+constants!$G$4*data!C155^6+constants!$H$4*data!C155^7)</f>
        <v>3271.729594861059</v>
      </c>
      <c r="M155" s="4">
        <f>D155/(constants!$A$4+constants!$B$4*data!D155+constants!$C$4*data!D155^2+constants!$D$4*data!D155^3+constants!$E$4*data!D155^4+constants!$F$4*data!D155^5+constants!$G$4*data!D155^6+constants!$H$4*data!D155^7)</f>
        <v>9469.4859249280307</v>
      </c>
      <c r="N155" s="4">
        <f>E155/(constants!$A$4+constants!$B$4*data!E155+constants!$C$4*data!E155^2+constants!$D$4*data!E155^3+constants!$E$4*data!E155^4+constants!$F$4*data!E155^5+constants!$G$4*data!E155^6+constants!$H$4*data!E155^7)</f>
        <v>3368.0920325665852</v>
      </c>
      <c r="O155" s="4">
        <f>F155/(constants!$A$4+constants!$B$4*data!F155+constants!$C$4*data!F155^2+constants!$D$4*data!F155^3+constants!$E$4*data!F155^4+constants!$F$4*data!F155^5+constants!$G$4*data!F155^6+constants!$H$4*data!F155^7)</f>
        <v>10597.79956937231</v>
      </c>
      <c r="P155" s="4">
        <f>G155/(constants!$A$4+constants!$B$4*data!G155+constants!$C$4*data!G155^2+constants!$D$4*data!G155^3+constants!$E$4*data!G155^4+constants!$F$4*data!G155^5+constants!$G$4*data!G155^6+constants!$H$4*data!G155^7)</f>
        <v>10501.295196671057</v>
      </c>
      <c r="Q155" s="4">
        <f>H155/(constants!$A$4+constants!$B$4*data!H155+constants!$C$4*data!H155^2+constants!$D$4*data!H155^3+constants!$E$4*data!H155^4+constants!$F$4*data!H155^5+constants!$G$4*data!H155^6+constants!$H$4*data!H155^7)</f>
        <v>9936.5923334519412</v>
      </c>
      <c r="R155" s="4">
        <f>I155/(constants!$A$4+constants!$B$4*data!I155+constants!$C$4*data!I155^2+constants!$D$4*data!I155^3+constants!$E$4*data!I155^4+constants!$F$4*data!I155^5+constants!$G$4*data!I155^6+constants!$H$4*data!I155^7)</f>
        <v>17483.86395220365</v>
      </c>
      <c r="S155" s="4">
        <f>J155/(constants!$A$4+constants!$B$4*data!J155+constants!$C$4*data!J155^2+constants!$D$4*data!J155^3+constants!$E$4*data!J155^4+constants!$F$4*data!J155^5+constants!$G$4*data!J155^6+constants!$H$4*data!J155^7)</f>
        <v>9908.7117458823777</v>
      </c>
      <c r="T155" s="4"/>
      <c r="U155" s="4">
        <f t="shared" si="60"/>
        <v>96.36243770552619</v>
      </c>
      <c r="V155" s="2">
        <f t="shared" si="61"/>
        <v>1128.3136444442789</v>
      </c>
      <c r="W155" s="2">
        <f t="shared" si="62"/>
        <v>1031.8092717430263</v>
      </c>
      <c r="X155" s="2">
        <f t="shared" si="63"/>
        <v>7547.271618751709</v>
      </c>
      <c r="Y155" s="2">
        <f t="shared" si="64"/>
        <v>0</v>
      </c>
      <c r="Z155" s="2"/>
      <c r="AA155" s="4">
        <f t="shared" si="51"/>
        <v>160.60406284254364</v>
      </c>
      <c r="AB155" s="4">
        <f t="shared" si="52"/>
        <v>188.05227407404649</v>
      </c>
      <c r="AC155" s="4">
        <f t="shared" si="53"/>
        <v>171.96821195717106</v>
      </c>
      <c r="AD155" s="4">
        <f t="shared" si="54"/>
        <v>1257.8786031252848</v>
      </c>
      <c r="AE155" s="4">
        <f t="shared" si="55"/>
        <v>0</v>
      </c>
      <c r="AF155" s="4">
        <f t="shared" si="50"/>
        <v>0.85403946127928776</v>
      </c>
      <c r="AG155" s="4">
        <f t="shared" si="65"/>
        <v>0.91447025995260101</v>
      </c>
      <c r="AH155" s="4">
        <f t="shared" si="66"/>
        <v>0</v>
      </c>
      <c r="AI155" s="4"/>
      <c r="AJ155">
        <f>IF(front!E155&gt;$AJ$2,AA155,AB155)</f>
        <v>188.05227407404649</v>
      </c>
      <c r="AK155">
        <f t="shared" si="67"/>
        <v>23.866071455091657</v>
      </c>
      <c r="AL155">
        <f>SUMPRODUCT($B$7:$B$456,AK$7:AK$456,EXP(constants!$B$32+constants!$A$32*ABS($A$7:$A$456-$A155)))</f>
        <v>1.4931801588205842</v>
      </c>
      <c r="AM155">
        <f t="shared" si="56"/>
        <v>22.372891296271071</v>
      </c>
      <c r="AN155">
        <f t="shared" si="68"/>
        <v>16.488321634498792</v>
      </c>
      <c r="AP155" s="4">
        <f t="shared" si="57"/>
        <v>1257.8786031252848</v>
      </c>
      <c r="AQ155">
        <f>SUMPRODUCT($B$7:$B$456,AP$7:AP$456,EXP(constants!$B$32+constants!$A$32*ABS($A$7:$A$456-$A155)))</f>
        <v>25.790073218817788</v>
      </c>
      <c r="AR155" s="4">
        <f t="shared" si="58"/>
        <v>1232.0885299064671</v>
      </c>
      <c r="AS155">
        <f t="shared" si="69"/>
        <v>1232.0885299064671</v>
      </c>
      <c r="AT155" s="4"/>
      <c r="AU155" s="5">
        <f>SUMPRODUCT(constants!$B$13:$B$20,A155^constants!$A$13:$A$20)*constants!$C$10/((A155/1000000000)^5*(EXP(0.014388/(A155/1000000000)/constants!$B$9)-1))</f>
        <v>5.8216733275470092E-8</v>
      </c>
      <c r="AV155">
        <f>SUMPRODUCT(A155^constants!$E$28:$J$28,constants!$E$27:$J$27)</f>
        <v>2.2872776068326634E-6</v>
      </c>
      <c r="AX155" s="17">
        <f t="shared" si="59"/>
        <v>3.5307858838501939E-9</v>
      </c>
      <c r="AY155">
        <f t="shared" si="70"/>
        <v>1.8564230989199292E-9</v>
      </c>
      <c r="AZ155">
        <f t="shared" si="71"/>
        <v>1.9019295148311892</v>
      </c>
      <c r="BA155">
        <f t="shared" si="72"/>
        <v>3.3864417393646041E-9</v>
      </c>
      <c r="BC155">
        <f t="shared" si="73"/>
        <v>3.3864417393646041E-9</v>
      </c>
      <c r="BE155" s="4">
        <f t="shared" si="74"/>
        <v>1.042624133410508</v>
      </c>
    </row>
    <row r="156" spans="1:57" x14ac:dyDescent="0.2">
      <c r="A156">
        <f>front!A156</f>
        <v>268.81</v>
      </c>
      <c r="B156" s="1">
        <f t="shared" si="75"/>
        <v>0.47000000000002728</v>
      </c>
      <c r="C156" s="20">
        <f>front!B156</f>
        <v>3312.3</v>
      </c>
      <c r="D156" s="20">
        <f>front!C156</f>
        <v>9742.6</v>
      </c>
      <c r="E156" s="20">
        <f>front!D156</f>
        <v>3404.95</v>
      </c>
      <c r="F156" s="20">
        <f>front!E156</f>
        <v>10829.6</v>
      </c>
      <c r="G156" s="20">
        <f>front!F156</f>
        <v>10724</v>
      </c>
      <c r="H156" s="20">
        <f>front!H156</f>
        <v>10102.6</v>
      </c>
      <c r="I156" s="20">
        <f>front!I156</f>
        <v>17689</v>
      </c>
      <c r="J156" s="20">
        <f>front!J156</f>
        <v>10184.799999999999</v>
      </c>
      <c r="K156" s="20"/>
      <c r="L156" s="4">
        <f>C156/(constants!$A$4+constants!$B$4*data!C156+constants!$C$4*data!C156^2+constants!$D$4*data!C156^3+constants!$E$4*data!C156^4+constants!$F$4*data!C156^5+constants!$G$4*data!C156^6+constants!$H$4*data!C156^7)</f>
        <v>3311.1342888585223</v>
      </c>
      <c r="M156" s="4">
        <f>D156/(constants!$A$4+constants!$B$4*data!D156+constants!$C$4*data!D156^2+constants!$D$4*data!D156^3+constants!$E$4*data!D156^4+constants!$F$4*data!D156^5+constants!$G$4*data!D156^6+constants!$H$4*data!D156^7)</f>
        <v>9750.6611568020398</v>
      </c>
      <c r="N156" s="4">
        <f>E156/(constants!$A$4+constants!$B$4*data!E156+constants!$C$4*data!E156^2+constants!$D$4*data!E156^3+constants!$E$4*data!E156^4+constants!$F$4*data!E156^5+constants!$G$4*data!E156^6+constants!$H$4*data!E156^7)</f>
        <v>3403.7974680336001</v>
      </c>
      <c r="O156" s="4">
        <f>F156/(constants!$A$4+constants!$B$4*data!F156+constants!$C$4*data!F156^2+constants!$D$4*data!F156^3+constants!$E$4*data!F156^4+constants!$F$4*data!F156^5+constants!$G$4*data!F156^6+constants!$H$4*data!F156^7)</f>
        <v>10840.983682456705</v>
      </c>
      <c r="P156" s="4">
        <f>G156/(constants!$A$4+constants!$B$4*data!G156+constants!$C$4*data!G156^2+constants!$D$4*data!G156^3+constants!$E$4*data!G156^4+constants!$F$4*data!G156^5+constants!$G$4*data!G156^6+constants!$H$4*data!G156^7)</f>
        <v>10735.03907518624</v>
      </c>
      <c r="Q156" s="4">
        <f>H156/(constants!$A$4+constants!$B$4*data!H156+constants!$C$4*data!H156^2+constants!$D$4*data!H156^3+constants!$E$4*data!H156^4+constants!$F$4*data!H156^5+constants!$G$4*data!H156^6+constants!$H$4*data!H156^7)</f>
        <v>10111.706023724522</v>
      </c>
      <c r="R156" s="4">
        <f>I156/(constants!$A$4+constants!$B$4*data!I156+constants!$C$4*data!I156^2+constants!$D$4*data!I156^3+constants!$E$4*data!I156^4+constants!$F$4*data!I156^5+constants!$G$4*data!I156^6+constants!$H$4*data!I156^7)</f>
        <v>17731.653348296233</v>
      </c>
      <c r="S156" s="4">
        <f>J156/(constants!$A$4+constants!$B$4*data!J156+constants!$C$4*data!J156^2+constants!$D$4*data!J156^3+constants!$E$4*data!J156^4+constants!$F$4*data!J156^5+constants!$G$4*data!J156^6+constants!$H$4*data!J156^7)</f>
        <v>10194.152363667154</v>
      </c>
      <c r="T156" s="4"/>
      <c r="U156" s="4">
        <f t="shared" si="60"/>
        <v>92.663179175077858</v>
      </c>
      <c r="V156" s="2">
        <f t="shared" si="61"/>
        <v>1090.3225256546648</v>
      </c>
      <c r="W156" s="2">
        <f t="shared" si="62"/>
        <v>984.3779183841998</v>
      </c>
      <c r="X156" s="2">
        <f t="shared" si="63"/>
        <v>7619.9473245717109</v>
      </c>
      <c r="Y156" s="2">
        <f t="shared" si="64"/>
        <v>82.446339942631312</v>
      </c>
      <c r="Z156" s="2"/>
      <c r="AA156" s="4">
        <f t="shared" si="51"/>
        <v>154.43863195846308</v>
      </c>
      <c r="AB156" s="4">
        <f t="shared" si="52"/>
        <v>181.72042094244412</v>
      </c>
      <c r="AC156" s="4">
        <f t="shared" si="53"/>
        <v>164.06298639736664</v>
      </c>
      <c r="AD156" s="4">
        <f t="shared" si="54"/>
        <v>1269.9912207619518</v>
      </c>
      <c r="AE156" s="4">
        <f t="shared" si="55"/>
        <v>13.741056657105219</v>
      </c>
      <c r="AF156" s="4">
        <f t="shared" si="50"/>
        <v>0.84986943766423506</v>
      </c>
      <c r="AG156" s="4">
        <f t="shared" si="65"/>
        <v>0.90283186417078531</v>
      </c>
      <c r="AH156" s="4">
        <f t="shared" si="66"/>
        <v>1.0819804446255186E-2</v>
      </c>
      <c r="AI156" s="4"/>
      <c r="AJ156">
        <f>IF(front!E156&gt;$AJ$2,AA156,AB156)</f>
        <v>181.72042094244412</v>
      </c>
      <c r="AK156">
        <f t="shared" si="67"/>
        <v>25.081711844174606</v>
      </c>
      <c r="AL156">
        <f>SUMPRODUCT($B$7:$B$456,AK$7:AK$456,EXP(constants!$B$32+constants!$A$32*ABS($A$7:$A$456-$A156)))</f>
        <v>1.5217856117349158</v>
      </c>
      <c r="AM156">
        <f t="shared" si="56"/>
        <v>23.55992623243969</v>
      </c>
      <c r="AN156">
        <f t="shared" si="68"/>
        <v>17.675356570667411</v>
      </c>
      <c r="AP156" s="4">
        <f t="shared" si="57"/>
        <v>1256.1811802224288</v>
      </c>
      <c r="AQ156">
        <f>SUMPRODUCT($B$7:$B$456,AP$7:AP$456,EXP(constants!$B$32+constants!$A$32*ABS($A$7:$A$456-$A156)))</f>
        <v>25.876488910106083</v>
      </c>
      <c r="AR156" s="4">
        <f t="shared" si="58"/>
        <v>1230.3046913123228</v>
      </c>
      <c r="AS156">
        <f t="shared" si="69"/>
        <v>1230.3046913123228</v>
      </c>
      <c r="AT156" s="4"/>
      <c r="AU156" s="5">
        <f>SUMPRODUCT(constants!$B$13:$B$20,A156^constants!$A$13:$A$20)*constants!$C$10/((A156/1000000000)^5*(EXP(0.014388/(A156/1000000000)/constants!$B$9)-1))</f>
        <v>5.9514930440231224E-8</v>
      </c>
      <c r="AV156">
        <f>SUMPRODUCT(A156^constants!$E$28:$J$28,constants!$E$27:$J$27)</f>
        <v>2.2721435090044249E-6</v>
      </c>
      <c r="AX156" s="17">
        <f t="shared" si="59"/>
        <v>3.3671134272333366E-9</v>
      </c>
      <c r="AY156">
        <f t="shared" si="70"/>
        <v>1.8468136592902115E-9</v>
      </c>
      <c r="AZ156">
        <f t="shared" si="71"/>
        <v>1.8232014964235341</v>
      </c>
      <c r="BA156">
        <f t="shared" si="72"/>
        <v>3.3689124339638507E-9</v>
      </c>
      <c r="BC156">
        <f t="shared" si="73"/>
        <v>3.3689124339638507E-9</v>
      </c>
      <c r="BE156" s="4">
        <f t="shared" si="74"/>
        <v>0.9994659977764998</v>
      </c>
    </row>
    <row r="157" spans="1:57" x14ac:dyDescent="0.2">
      <c r="A157">
        <f>front!A157</f>
        <v>269.27999999999997</v>
      </c>
      <c r="B157" s="1">
        <f t="shared" si="75"/>
        <v>0.46999999999997044</v>
      </c>
      <c r="C157" s="20">
        <f>front!B157</f>
        <v>3268.9</v>
      </c>
      <c r="D157" s="20">
        <f>front!C157</f>
        <v>9457.4</v>
      </c>
      <c r="E157" s="20">
        <f>front!D157</f>
        <v>3362.35</v>
      </c>
      <c r="F157" s="20">
        <f>front!E157</f>
        <v>10511.6</v>
      </c>
      <c r="G157" s="20">
        <f>front!F157</f>
        <v>10440.200000000001</v>
      </c>
      <c r="H157" s="20">
        <f>front!H157</f>
        <v>9846</v>
      </c>
      <c r="I157" s="20">
        <f>front!I157</f>
        <v>17364</v>
      </c>
      <c r="J157" s="20">
        <f>front!J157</f>
        <v>9857.7999999999993</v>
      </c>
      <c r="K157" s="20"/>
      <c r="L157" s="4">
        <f>C157/(constants!$A$4+constants!$B$4*data!C157+constants!$C$4*data!C157^2+constants!$D$4*data!C157^3+constants!$E$4*data!C157^4+constants!$F$4*data!C157^5+constants!$G$4*data!C157^6+constants!$H$4*data!C157^7)</f>
        <v>3267.729148519817</v>
      </c>
      <c r="M157" s="4">
        <f>D157/(constants!$A$4+constants!$B$4*data!D157+constants!$C$4*data!D157^2+constants!$D$4*data!D157^3+constants!$E$4*data!D157^4+constants!$F$4*data!D157^5+constants!$G$4*data!D157^6+constants!$H$4*data!D157^7)</f>
        <v>9464.6729501225182</v>
      </c>
      <c r="N157" s="4">
        <f>E157/(constants!$A$4+constants!$B$4*data!E157+constants!$C$4*data!E157^2+constants!$D$4*data!E157^3+constants!$E$4*data!E157^4+constants!$F$4*data!E157^5+constants!$G$4*data!E157^6+constants!$H$4*data!E157^7)</f>
        <v>3361.1910337718468</v>
      </c>
      <c r="O157" s="4">
        <f>F157/(constants!$A$4+constants!$B$4*data!F157+constants!$C$4*data!F157^2+constants!$D$4*data!F157^3+constants!$E$4*data!F157^4+constants!$F$4*data!F157^5+constants!$G$4*data!F157^6+constants!$H$4*data!F157^7)</f>
        <v>10521.960047162693</v>
      </c>
      <c r="P157" s="4">
        <f>G157/(constants!$A$4+constants!$B$4*data!G157+constants!$C$4*data!G157^2+constants!$D$4*data!G157^3+constants!$E$4*data!G157^4+constants!$F$4*data!G157^5+constants!$G$4*data!G157^6+constants!$H$4*data!G157^7)</f>
        <v>10450.33603706447</v>
      </c>
      <c r="Q157" s="4">
        <f>H157/(constants!$A$4+constants!$B$4*data!H157+constants!$C$4*data!H157^2+constants!$D$4*data!H157^3+constants!$E$4*data!H157^4+constants!$F$4*data!H157^5+constants!$G$4*data!H157^6+constants!$H$4*data!H157^7)</f>
        <v>9854.3555814628944</v>
      </c>
      <c r="R157" s="4">
        <f>I157/(constants!$A$4+constants!$B$4*data!I157+constants!$C$4*data!I157^2+constants!$D$4*data!I157^3+constants!$E$4*data!I157^4+constants!$F$4*data!I157^5+constants!$G$4*data!I157^6+constants!$H$4*data!I157^7)</f>
        <v>17404.824385811131</v>
      </c>
      <c r="S157" s="4">
        <f>J157/(constants!$A$4+constants!$B$4*data!J157+constants!$C$4*data!J157^2+constants!$D$4*data!J157^3+constants!$E$4*data!J157^4+constants!$F$4*data!J157^5+constants!$G$4*data!J157^6+constants!$H$4*data!J157^7)</f>
        <v>9866.1894730791282</v>
      </c>
      <c r="T157" s="4"/>
      <c r="U157" s="4">
        <f t="shared" si="60"/>
        <v>93.461885252029788</v>
      </c>
      <c r="V157" s="2">
        <f t="shared" si="61"/>
        <v>1057.2870970401746</v>
      </c>
      <c r="W157" s="2">
        <f t="shared" si="62"/>
        <v>985.66308694195141</v>
      </c>
      <c r="X157" s="2">
        <f t="shared" si="63"/>
        <v>7550.4688043482365</v>
      </c>
      <c r="Y157" s="2">
        <f t="shared" si="64"/>
        <v>11.833891616233814</v>
      </c>
      <c r="Z157" s="2"/>
      <c r="AA157" s="4">
        <f t="shared" si="51"/>
        <v>155.76980875338296</v>
      </c>
      <c r="AB157" s="4">
        <f t="shared" si="52"/>
        <v>176.21451617336243</v>
      </c>
      <c r="AC157" s="4">
        <f t="shared" si="53"/>
        <v>164.2771811569919</v>
      </c>
      <c r="AD157" s="4">
        <f t="shared" si="54"/>
        <v>1258.4114673913728</v>
      </c>
      <c r="AE157" s="4">
        <f t="shared" si="55"/>
        <v>1.9723152693723023</v>
      </c>
      <c r="AF157" s="4">
        <f t="shared" si="50"/>
        <v>0.88397830176564074</v>
      </c>
      <c r="AG157" s="4">
        <f t="shared" si="65"/>
        <v>0.93225680111037845</v>
      </c>
      <c r="AH157" s="4">
        <f t="shared" si="66"/>
        <v>1.5673055439178556E-3</v>
      </c>
      <c r="AI157" s="4"/>
      <c r="AJ157">
        <f>IF(front!E157&gt;$AJ$2,AA157,AB157)</f>
        <v>176.21451617336243</v>
      </c>
      <c r="AK157">
        <f t="shared" si="67"/>
        <v>19.37130518603152</v>
      </c>
      <c r="AL157">
        <f>SUMPRODUCT($B$7:$B$456,AK$7:AK$456,EXP(constants!$B$32+constants!$A$32*ABS($A$7:$A$456-$A157)))</f>
        <v>1.5508206220143896</v>
      </c>
      <c r="AM157">
        <f t="shared" si="56"/>
        <v>17.820484564017132</v>
      </c>
      <c r="AN157">
        <f t="shared" si="68"/>
        <v>11.935914902244853</v>
      </c>
      <c r="AP157" s="4">
        <f t="shared" si="57"/>
        <v>1256.4292505570752</v>
      </c>
      <c r="AQ157">
        <f>SUMPRODUCT($B$7:$B$456,AP$7:AP$456,EXP(constants!$B$32+constants!$A$32*ABS($A$7:$A$456-$A157)))</f>
        <v>25.963133540741442</v>
      </c>
      <c r="AR157" s="4">
        <f t="shared" si="58"/>
        <v>1230.4661170163338</v>
      </c>
      <c r="AS157">
        <f t="shared" si="69"/>
        <v>1230.4661170163338</v>
      </c>
      <c r="AT157" s="4"/>
      <c r="AU157" s="5">
        <f>SUMPRODUCT(constants!$B$13:$B$20,A157^constants!$A$13:$A$20)*constants!$C$10/((A157/1000000000)^5*(EXP(0.014388/(A157/1000000000)/constants!$B$9)-1))</f>
        <v>6.0835969065684304E-8</v>
      </c>
      <c r="AV157">
        <f>SUMPRODUCT(A157^constants!$E$28:$J$28,constants!$E$27:$J$27)</f>
        <v>2.2572058079907962E-6</v>
      </c>
      <c r="AX157" s="17">
        <f t="shared" si="59"/>
        <v>5.0968836125199371E-9</v>
      </c>
      <c r="AY157">
        <f t="shared" si="70"/>
        <v>1.8344315026439961E-9</v>
      </c>
      <c r="AZ157">
        <f t="shared" si="71"/>
        <v>2.7784540361271137</v>
      </c>
      <c r="BA157">
        <f t="shared" si="72"/>
        <v>3.3463252058074619E-9</v>
      </c>
      <c r="BC157">
        <f t="shared" si="73"/>
        <v>3.3463252058074619E-9</v>
      </c>
      <c r="BE157" s="4">
        <f t="shared" si="74"/>
        <v>1.5231285960116565</v>
      </c>
    </row>
    <row r="158" spans="1:57" x14ac:dyDescent="0.2">
      <c r="A158">
        <f>front!A158</f>
        <v>269.75</v>
      </c>
      <c r="B158" s="1">
        <f t="shared" si="75"/>
        <v>0.47000000000002728</v>
      </c>
      <c r="C158" s="20">
        <f>front!B158</f>
        <v>3255.65</v>
      </c>
      <c r="D158" s="20">
        <f>front!C158</f>
        <v>9291.7999999999993</v>
      </c>
      <c r="E158" s="20">
        <f>front!D158</f>
        <v>3355.65</v>
      </c>
      <c r="F158" s="20">
        <f>front!E158</f>
        <v>10403.6</v>
      </c>
      <c r="G158" s="20">
        <f>front!F158</f>
        <v>10315</v>
      </c>
      <c r="H158" s="20">
        <f>front!H158</f>
        <v>9706.6</v>
      </c>
      <c r="I158" s="20">
        <f>front!I158</f>
        <v>17259</v>
      </c>
      <c r="J158" s="20">
        <f>front!J158</f>
        <v>9710.2000000000007</v>
      </c>
      <c r="K158" s="20"/>
      <c r="L158" s="4">
        <f>C158/(constants!$A$4+constants!$B$4*data!C158+constants!$C$4*data!C158^2+constants!$D$4*data!C158^3+constants!$E$4*data!C158^4+constants!$F$4*data!C158^5+constants!$G$4*data!C158^6+constants!$H$4*data!C158^7)</f>
        <v>3254.4777096879502</v>
      </c>
      <c r="M158" s="4">
        <f>D158/(constants!$A$4+constants!$B$4*data!D158+constants!$C$4*data!D158^2+constants!$D$4*data!D158^3+constants!$E$4*data!D158^4+constants!$F$4*data!D158^5+constants!$G$4*data!D158^6+constants!$H$4*data!D158^7)</f>
        <v>9298.6314405078156</v>
      </c>
      <c r="N158" s="4">
        <f>E158/(constants!$A$4+constants!$B$4*data!E158+constants!$C$4*data!E158^2+constants!$D$4*data!E158^3+constants!$E$4*data!E158^4+constants!$F$4*data!E158^5+constants!$G$4*data!E158^6+constants!$H$4*data!E158^7)</f>
        <v>3354.4900799396073</v>
      </c>
      <c r="O158" s="4">
        <f>F158/(constants!$A$4+constants!$B$4*data!F158+constants!$C$4*data!F158^2+constants!$D$4*data!F158^3+constants!$E$4*data!F158^4+constants!$F$4*data!F158^5+constants!$G$4*data!F158^6+constants!$H$4*data!F158^7)</f>
        <v>10413.622040665363</v>
      </c>
      <c r="P158" s="4">
        <f>G158/(constants!$A$4+constants!$B$4*data!G158+constants!$C$4*data!G158^2+constants!$D$4*data!G158^3+constants!$E$4*data!G158^4+constants!$F$4*data!G158^5+constants!$G$4*data!G158^6+constants!$H$4*data!G158^7)</f>
        <v>10324.748423072411</v>
      </c>
      <c r="Q158" s="4">
        <f>H158/(constants!$A$4+constants!$B$4*data!H158+constants!$C$4*data!H158^2+constants!$D$4*data!H158^3+constants!$E$4*data!H158^4+constants!$F$4*data!H158^5+constants!$G$4*data!H158^6+constants!$H$4*data!H158^7)</f>
        <v>9714.5597282485141</v>
      </c>
      <c r="R158" s="4">
        <f>I158/(constants!$A$4+constants!$B$4*data!I158+constants!$C$4*data!I158^2+constants!$D$4*data!I158^3+constants!$E$4*data!I158^4+constants!$F$4*data!I158^5+constants!$G$4*data!I158^6+constants!$H$4*data!I158^7)</f>
        <v>17299.239949444593</v>
      </c>
      <c r="S158" s="4">
        <f>J158/(constants!$A$4+constants!$B$4*data!J158+constants!$C$4*data!J158^2+constants!$D$4*data!J158^3+constants!$E$4*data!J158^4+constants!$F$4*data!J158^5+constants!$G$4*data!J158^6+constants!$H$4*data!J158^7)</f>
        <v>9718.1698459937325</v>
      </c>
      <c r="T158" s="4"/>
      <c r="U158" s="4">
        <f t="shared" si="60"/>
        <v>100.0123702516571</v>
      </c>
      <c r="V158" s="2">
        <f t="shared" si="61"/>
        <v>1114.9906001575473</v>
      </c>
      <c r="W158" s="2">
        <f t="shared" si="62"/>
        <v>1026.1169825645957</v>
      </c>
      <c r="X158" s="2">
        <f t="shared" si="63"/>
        <v>7584.6802211960785</v>
      </c>
      <c r="Y158" s="2">
        <f t="shared" si="64"/>
        <v>3.6101177452183038</v>
      </c>
      <c r="Z158" s="2"/>
      <c r="AA158" s="4">
        <f t="shared" si="51"/>
        <v>166.68728375276186</v>
      </c>
      <c r="AB158" s="4">
        <f t="shared" si="52"/>
        <v>185.83176669292453</v>
      </c>
      <c r="AC158" s="4">
        <f t="shared" si="53"/>
        <v>171.01949709409928</v>
      </c>
      <c r="AD158" s="4">
        <f t="shared" si="54"/>
        <v>1264.1133701993465</v>
      </c>
      <c r="AE158" s="4">
        <f t="shared" si="55"/>
        <v>0.60168629086971726</v>
      </c>
      <c r="AF158" s="4">
        <f t="shared" si="50"/>
        <v>0.89697949236097108</v>
      </c>
      <c r="AG158" s="4">
        <f t="shared" si="65"/>
        <v>0.92029204768148376</v>
      </c>
      <c r="AH158" s="4">
        <f t="shared" si="66"/>
        <v>4.7597494422104981E-4</v>
      </c>
      <c r="AI158" s="4"/>
      <c r="AJ158">
        <f>IF(front!E158&gt;$AJ$2,AA158,AB158)</f>
        <v>185.83176669292453</v>
      </c>
      <c r="AK158">
        <f t="shared" si="67"/>
        <v>22.551347119354347</v>
      </c>
      <c r="AL158">
        <f>SUMPRODUCT($B$7:$B$456,AK$7:AK$456,EXP(constants!$B$32+constants!$A$32*ABS($A$7:$A$456-$A158)))</f>
        <v>1.5803461623164534</v>
      </c>
      <c r="AM158">
        <f t="shared" si="56"/>
        <v>20.971000957037894</v>
      </c>
      <c r="AN158">
        <f t="shared" si="68"/>
        <v>15.086431295265616</v>
      </c>
      <c r="AP158" s="4">
        <f t="shared" si="57"/>
        <v>1263.5086632778675</v>
      </c>
      <c r="AQ158">
        <f>SUMPRODUCT($B$7:$B$456,AP$7:AP$456,EXP(constants!$B$32+constants!$A$32*ABS($A$7:$A$456-$A158)))</f>
        <v>26.05004163051219</v>
      </c>
      <c r="AR158" s="4">
        <f t="shared" si="58"/>
        <v>1237.4586216473554</v>
      </c>
      <c r="AS158">
        <f t="shared" si="69"/>
        <v>1237.4586216473554</v>
      </c>
      <c r="AT158" s="4"/>
      <c r="AU158" s="5">
        <f>SUMPRODUCT(constants!$B$13:$B$20,A158^constants!$A$13:$A$20)*constants!$C$10/((A158/1000000000)^5*(EXP(0.014388/(A158/1000000000)/constants!$B$9)-1))</f>
        <v>6.2180125767526115E-8</v>
      </c>
      <c r="AV158">
        <f>SUMPRODUCT(A158^constants!$E$28:$J$28,constants!$E$27:$J$27)</f>
        <v>2.2424613543865616E-6</v>
      </c>
      <c r="AX158" s="17">
        <f t="shared" si="59"/>
        <v>4.1215927445372269E-9</v>
      </c>
      <c r="AY158">
        <f t="shared" si="70"/>
        <v>1.8121505763168918E-9</v>
      </c>
      <c r="AZ158">
        <f t="shared" si="71"/>
        <v>2.274420679165726</v>
      </c>
      <c r="BA158">
        <f t="shared" si="72"/>
        <v>3.3056808834276593E-9</v>
      </c>
      <c r="BC158">
        <f t="shared" si="73"/>
        <v>3.3056808834276593E-9</v>
      </c>
      <c r="BE158" s="4">
        <f t="shared" si="74"/>
        <v>1.246821120937587</v>
      </c>
    </row>
    <row r="159" spans="1:57" x14ac:dyDescent="0.2">
      <c r="A159">
        <f>front!A159</f>
        <v>270.22000000000003</v>
      </c>
      <c r="B159" s="1">
        <f t="shared" si="75"/>
        <v>0.47000000000002728</v>
      </c>
      <c r="C159" s="20">
        <f>front!B159</f>
        <v>3335.75</v>
      </c>
      <c r="D159" s="20">
        <f>front!C159</f>
        <v>9990.2000000000007</v>
      </c>
      <c r="E159" s="20">
        <f>front!D159</f>
        <v>3423.2</v>
      </c>
      <c r="F159" s="20">
        <f>front!E159</f>
        <v>11040.8</v>
      </c>
      <c r="G159" s="20">
        <f>front!F159</f>
        <v>10954.4</v>
      </c>
      <c r="H159" s="20">
        <f>front!H159</f>
        <v>10435.200000000001</v>
      </c>
      <c r="I159" s="20">
        <f>front!I159</f>
        <v>17929.599999999999</v>
      </c>
      <c r="J159" s="20">
        <f>front!J159</f>
        <v>10420</v>
      </c>
      <c r="K159" s="20"/>
      <c r="L159" s="4">
        <f>C159/(constants!$A$4+constants!$B$4*data!C159+constants!$C$4*data!C159^2+constants!$D$4*data!C159^3+constants!$E$4*data!C159^4+constants!$F$4*data!C159^5+constants!$G$4*data!C159^6+constants!$H$4*data!C159^7)</f>
        <v>3334.5873398031977</v>
      </c>
      <c r="M159" s="4">
        <f>D159/(constants!$A$4+constants!$B$4*data!D159+constants!$C$4*data!D159^2+constants!$D$4*data!D159^3+constants!$E$4*data!D159^4+constants!$F$4*data!D159^5+constants!$G$4*data!D159^6+constants!$H$4*data!D159^7)</f>
        <v>9998.9738388059195</v>
      </c>
      <c r="N159" s="4">
        <f>E159/(constants!$A$4+constants!$B$4*data!E159+constants!$C$4*data!E159^2+constants!$D$4*data!E159^3+constants!$E$4*data!E159^4+constants!$F$4*data!E159^5+constants!$G$4*data!E159^6+constants!$H$4*data!E159^7)</f>
        <v>3422.0504204717131</v>
      </c>
      <c r="O159" s="4">
        <f>F159/(constants!$A$4+constants!$B$4*data!F159+constants!$C$4*data!F159^2+constants!$D$4*data!F159^3+constants!$E$4*data!F159^4+constants!$F$4*data!F159^5+constants!$G$4*data!F159^6+constants!$H$4*data!F159^7)</f>
        <v>11052.886774316747</v>
      </c>
      <c r="P159" s="4">
        <f>G159/(constants!$A$4+constants!$B$4*data!G159+constants!$C$4*data!G159^2+constants!$D$4*data!G159^3+constants!$E$4*data!G159^4+constants!$F$4*data!G159^5+constants!$G$4*data!G159^6+constants!$H$4*data!G159^7)</f>
        <v>10966.196916061632</v>
      </c>
      <c r="Q159" s="4">
        <f>H159/(constants!$A$4+constants!$B$4*data!H159+constants!$C$4*data!H159^2+constants!$D$4*data!H159^3+constants!$E$4*data!H159^4+constants!$F$4*data!H159^5+constants!$G$4*data!H159^6+constants!$H$4*data!H159^7)</f>
        <v>10445.32043048816</v>
      </c>
      <c r="R159" s="4">
        <f>I159/(constants!$A$4+constants!$B$4*data!I159+constants!$C$4*data!I159^2+constants!$D$4*data!I159^3+constants!$E$4*data!I159^4+constants!$F$4*data!I159^5+constants!$G$4*data!I159^6+constants!$H$4*data!I159^7)</f>
        <v>17973.626572742072</v>
      </c>
      <c r="S159" s="4">
        <f>J159/(constants!$A$4+constants!$B$4*data!J159+constants!$C$4*data!J159^2+constants!$D$4*data!J159^3+constants!$E$4*data!J159^4+constants!$F$4*data!J159^5+constants!$G$4*data!J159^6+constants!$H$4*data!J159^7)</f>
        <v>10430.073051191341</v>
      </c>
      <c r="T159" s="4"/>
      <c r="U159" s="4">
        <f t="shared" si="60"/>
        <v>87.463080668515431</v>
      </c>
      <c r="V159" s="2">
        <f t="shared" si="61"/>
        <v>1053.9129355108271</v>
      </c>
      <c r="W159" s="2">
        <f t="shared" si="62"/>
        <v>967.22307725571227</v>
      </c>
      <c r="X159" s="2">
        <f t="shared" si="63"/>
        <v>7528.3061422539122</v>
      </c>
      <c r="Y159" s="2">
        <f t="shared" si="64"/>
        <v>0</v>
      </c>
      <c r="Z159" s="2"/>
      <c r="AA159" s="4">
        <f t="shared" si="51"/>
        <v>145.77180111419239</v>
      </c>
      <c r="AB159" s="4">
        <f t="shared" si="52"/>
        <v>175.65215591847115</v>
      </c>
      <c r="AC159" s="4">
        <f t="shared" si="53"/>
        <v>161.20384620928536</v>
      </c>
      <c r="AD159" s="4">
        <f t="shared" si="54"/>
        <v>1254.717690375652</v>
      </c>
      <c r="AE159" s="4">
        <f t="shared" si="55"/>
        <v>0</v>
      </c>
      <c r="AF159" s="4">
        <f t="shared" si="50"/>
        <v>0.82988905175665639</v>
      </c>
      <c r="AG159" s="4">
        <f t="shared" si="65"/>
        <v>0.91774476303102159</v>
      </c>
      <c r="AH159" s="4">
        <f t="shared" si="66"/>
        <v>0</v>
      </c>
      <c r="AI159" s="4"/>
      <c r="AJ159">
        <f>IF(front!E159&gt;$AJ$2,AA159,AB159)</f>
        <v>175.65215591847115</v>
      </c>
      <c r="AK159">
        <f t="shared" si="67"/>
        <v>21.743203470536656</v>
      </c>
      <c r="AL159">
        <f>SUMPRODUCT($B$7:$B$456,AK$7:AK$456,EXP(constants!$B$32+constants!$A$32*ABS($A$7:$A$456-$A159)))</f>
        <v>1.6103475985768483</v>
      </c>
      <c r="AM159">
        <f t="shared" si="56"/>
        <v>20.132855871959809</v>
      </c>
      <c r="AN159">
        <f t="shared" si="68"/>
        <v>14.24828621018753</v>
      </c>
      <c r="AP159" s="4">
        <f t="shared" si="57"/>
        <v>1254.717690375652</v>
      </c>
      <c r="AQ159">
        <f>SUMPRODUCT($B$7:$B$456,AP$7:AP$456,EXP(constants!$B$32+constants!$A$32*ABS($A$7:$A$456-$A159)))</f>
        <v>26.137189555694302</v>
      </c>
      <c r="AR159" s="4">
        <f t="shared" si="58"/>
        <v>1228.5805008199577</v>
      </c>
      <c r="AS159">
        <f t="shared" si="69"/>
        <v>1228.5805008199577</v>
      </c>
      <c r="AT159" s="4"/>
      <c r="AU159" s="5">
        <f>SUMPRODUCT(constants!$B$13:$B$20,A159^constants!$A$13:$A$20)*constants!$C$10/((A159/1000000000)^5*(EXP(0.014388/(A159/1000000000)/constants!$B$9)-1))</f>
        <v>6.3547678447644754E-8</v>
      </c>
      <c r="AV159">
        <f>SUMPRODUCT(A159^constants!$E$28:$J$28,constants!$E$27:$J$27)</f>
        <v>2.2279070336676744E-6</v>
      </c>
      <c r="AX159" s="17">
        <f t="shared" si="59"/>
        <v>4.4600225957145738E-9</v>
      </c>
      <c r="AY159">
        <f t="shared" si="70"/>
        <v>1.8133993109778021E-9</v>
      </c>
      <c r="AZ159">
        <f t="shared" si="71"/>
        <v>2.4594817968193046</v>
      </c>
      <c r="BA159">
        <f t="shared" si="72"/>
        <v>3.3079587947397726E-9</v>
      </c>
      <c r="BC159">
        <f t="shared" si="73"/>
        <v>3.3079587947397726E-9</v>
      </c>
      <c r="BE159" s="4">
        <f t="shared" si="74"/>
        <v>1.3482702997409708</v>
      </c>
    </row>
    <row r="160" spans="1:57" x14ac:dyDescent="0.2">
      <c r="A160">
        <f>front!A160</f>
        <v>270.68</v>
      </c>
      <c r="B160" s="1">
        <f t="shared" si="75"/>
        <v>0.45999999999997954</v>
      </c>
      <c r="C160" s="20">
        <f>front!B160</f>
        <v>3239.4</v>
      </c>
      <c r="D160" s="20">
        <f>front!C160</f>
        <v>9151.7999999999993</v>
      </c>
      <c r="E160" s="20">
        <f>front!D160</f>
        <v>3334.35</v>
      </c>
      <c r="F160" s="20">
        <f>front!E160</f>
        <v>10214.6</v>
      </c>
      <c r="G160" s="20">
        <f>front!F160</f>
        <v>10111.799999999999</v>
      </c>
      <c r="H160" s="20">
        <f>front!H160</f>
        <v>9530.6</v>
      </c>
      <c r="I160" s="20">
        <f>front!I160</f>
        <v>17085.400000000001</v>
      </c>
      <c r="J160" s="20">
        <f>front!J160</f>
        <v>9521</v>
      </c>
      <c r="K160" s="20"/>
      <c r="L160" s="4">
        <f>C160/(constants!$A$4+constants!$B$4*data!C160+constants!$C$4*data!C160^2+constants!$D$4*data!C160^3+constants!$E$4*data!C160^4+constants!$F$4*data!C160^5+constants!$G$4*data!C160^6+constants!$H$4*data!C160^7)</f>
        <v>3238.2260281712815</v>
      </c>
      <c r="M160" s="4">
        <f>D160/(constants!$A$4+constants!$B$4*data!D160+constants!$C$4*data!D160^2+constants!$D$4*data!D160^3+constants!$E$4*data!D160^4+constants!$F$4*data!D160^5+constants!$G$4*data!D160^6+constants!$H$4*data!D160^7)</f>
        <v>9158.2674849155737</v>
      </c>
      <c r="N160" s="4">
        <f>E160/(constants!$A$4+constants!$B$4*data!E160+constants!$C$4*data!E160^2+constants!$D$4*data!E160^3+constants!$E$4*data!E160^4+constants!$F$4*data!E160^5+constants!$G$4*data!E160^6+constants!$H$4*data!E160^7)</f>
        <v>3333.1871522564206</v>
      </c>
      <c r="O160" s="4">
        <f>F160/(constants!$A$4+constants!$B$4*data!F160+constants!$C$4*data!F160^2+constants!$D$4*data!F160^3+constants!$E$4*data!F160^4+constants!$F$4*data!F160^5+constants!$G$4*data!F160^6+constants!$H$4*data!F160^7)</f>
        <v>10224.0423787443</v>
      </c>
      <c r="P160" s="4">
        <f>G160/(constants!$A$4+constants!$B$4*data!G160+constants!$C$4*data!G160^2+constants!$D$4*data!G160^3+constants!$E$4*data!G160^4+constants!$F$4*data!G160^5+constants!$G$4*data!G160^6+constants!$H$4*data!G160^7)</f>
        <v>10120.933451727993</v>
      </c>
      <c r="Q160" s="4">
        <f>H160/(constants!$A$4+constants!$B$4*data!H160+constants!$C$4*data!H160^2+constants!$D$4*data!H160^3+constants!$E$4*data!H160^4+constants!$F$4*data!H160^5+constants!$G$4*data!H160^6+constants!$H$4*data!H160^7)</f>
        <v>9538.0719000656936</v>
      </c>
      <c r="R160" s="4">
        <f>I160/(constants!$A$4+constants!$B$4*data!I160+constants!$C$4*data!I160^2+constants!$D$4*data!I160^3+constants!$E$4*data!I160^4+constants!$F$4*data!I160^5+constants!$G$4*data!I160^6+constants!$H$4*data!I160^7)</f>
        <v>17124.680679853129</v>
      </c>
      <c r="S160" s="4">
        <f>J160/(constants!$A$4+constants!$B$4*data!J160+constants!$C$4*data!J160^2+constants!$D$4*data!J160^3+constants!$E$4*data!J160^4+constants!$F$4*data!J160^5+constants!$G$4*data!J160^6+constants!$H$4*data!J160^7)</f>
        <v>9528.4456761231886</v>
      </c>
      <c r="T160" s="4"/>
      <c r="U160" s="4">
        <f t="shared" si="60"/>
        <v>94.96112408513909</v>
      </c>
      <c r="V160" s="2">
        <f t="shared" si="61"/>
        <v>1065.7748938287259</v>
      </c>
      <c r="W160" s="2">
        <f t="shared" si="62"/>
        <v>962.66596681241936</v>
      </c>
      <c r="X160" s="2">
        <f t="shared" si="63"/>
        <v>7586.6087797874352</v>
      </c>
      <c r="Y160" s="2">
        <f t="shared" si="64"/>
        <v>0</v>
      </c>
      <c r="Z160" s="2"/>
      <c r="AA160" s="4">
        <f t="shared" si="51"/>
        <v>158.26854014189848</v>
      </c>
      <c r="AB160" s="4">
        <f t="shared" si="52"/>
        <v>177.62914897145433</v>
      </c>
      <c r="AC160" s="4">
        <f t="shared" si="53"/>
        <v>160.44432780206989</v>
      </c>
      <c r="AD160" s="4">
        <f t="shared" si="54"/>
        <v>1264.4347966312391</v>
      </c>
      <c r="AE160" s="4">
        <f t="shared" si="55"/>
        <v>0</v>
      </c>
      <c r="AF160" s="4">
        <f t="shared" si="50"/>
        <v>0.89100545185482383</v>
      </c>
      <c r="AG160" s="4">
        <f t="shared" si="65"/>
        <v>0.90325449809959912</v>
      </c>
      <c r="AH160" s="4">
        <f t="shared" si="66"/>
        <v>0</v>
      </c>
      <c r="AI160" s="4"/>
      <c r="AJ160">
        <f>IF(front!E160&gt;$AJ$2,AA160,AB160)</f>
        <v>177.62914897145433</v>
      </c>
      <c r="AK160">
        <f t="shared" si="67"/>
        <v>24.445344745279357</v>
      </c>
      <c r="AL160">
        <f>SUMPRODUCT($B$7:$B$456,AK$7:AK$456,EXP(constants!$B$32+constants!$A$32*ABS($A$7:$A$456-$A160)))</f>
        <v>1.6401884597338734</v>
      </c>
      <c r="AM160">
        <f t="shared" si="56"/>
        <v>22.805156285545483</v>
      </c>
      <c r="AN160">
        <f t="shared" si="68"/>
        <v>16.920586623773204</v>
      </c>
      <c r="AP160" s="4">
        <f t="shared" si="57"/>
        <v>1264.4347966312391</v>
      </c>
      <c r="AQ160">
        <f>SUMPRODUCT($B$7:$B$456,AP$7:AP$456,EXP(constants!$B$32+constants!$A$32*ABS($A$7:$A$456-$A160)))</f>
        <v>26.222712124887426</v>
      </c>
      <c r="AR160" s="4">
        <f t="shared" si="58"/>
        <v>1238.2120845063516</v>
      </c>
      <c r="AS160">
        <f t="shared" si="69"/>
        <v>1238.2120845063516</v>
      </c>
      <c r="AT160" s="4"/>
      <c r="AU160" s="5">
        <f>SUMPRODUCT(constants!$B$13:$B$20,A160^constants!$A$13:$A$20)*constants!$C$10/((A160/1000000000)^5*(EXP(0.014388/(A160/1000000000)/constants!$B$9)-1))</f>
        <v>6.4909057253247218E-8</v>
      </c>
      <c r="AV160">
        <f>SUMPRODUCT(A160^constants!$E$28:$J$28,constants!$E$27:$J$27)</f>
        <v>2.2138435259503567E-6</v>
      </c>
      <c r="AX160" s="17">
        <f t="shared" si="59"/>
        <v>3.8360996989342464E-9</v>
      </c>
      <c r="AY160">
        <f t="shared" si="70"/>
        <v>1.7879356482237599E-9</v>
      </c>
      <c r="AZ160">
        <f t="shared" si="71"/>
        <v>2.1455468504950121</v>
      </c>
      <c r="BA160">
        <f t="shared" si="72"/>
        <v>3.2615086021960783E-9</v>
      </c>
      <c r="BC160">
        <f t="shared" si="73"/>
        <v>3.2615086021960783E-9</v>
      </c>
      <c r="BE160" s="4">
        <f t="shared" si="74"/>
        <v>1.1761734113935121</v>
      </c>
    </row>
    <row r="161" spans="1:57" x14ac:dyDescent="0.2">
      <c r="A161">
        <f>front!A161</f>
        <v>271.14999999999998</v>
      </c>
      <c r="B161" s="1">
        <f t="shared" si="75"/>
        <v>0.46999999999997044</v>
      </c>
      <c r="C161" s="20">
        <f>front!B161</f>
        <v>3362.15</v>
      </c>
      <c r="D161" s="20">
        <f>front!C161</f>
        <v>10415.6</v>
      </c>
      <c r="E161" s="20">
        <f>front!D161</f>
        <v>3459.55</v>
      </c>
      <c r="F161" s="20">
        <f>front!E161</f>
        <v>11483.8</v>
      </c>
      <c r="G161" s="20">
        <f>front!F161</f>
        <v>11364.8</v>
      </c>
      <c r="H161" s="20">
        <f>front!H161</f>
        <v>10814.2</v>
      </c>
      <c r="I161" s="20">
        <f>front!I161</f>
        <v>18378.400000000001</v>
      </c>
      <c r="J161" s="20">
        <f>front!J161</f>
        <v>10833.8</v>
      </c>
      <c r="K161" s="20"/>
      <c r="L161" s="4">
        <f>C161/(constants!$A$4+constants!$B$4*data!C161+constants!$C$4*data!C161^2+constants!$D$4*data!C161^3+constants!$E$4*data!C161^4+constants!$F$4*data!C161^5+constants!$G$4*data!C161^6+constants!$H$4*data!C161^7)</f>
        <v>3360.9910050708704</v>
      </c>
      <c r="M161" s="4">
        <f>D161/(constants!$A$4+constants!$B$4*data!D161+constants!$C$4*data!D161^2+constants!$D$4*data!D161^3+constants!$E$4*data!D161^4+constants!$F$4*data!D161^5+constants!$G$4*data!D161^6+constants!$H$4*data!D161^7)</f>
        <v>10425.659354308098</v>
      </c>
      <c r="N161" s="4">
        <f>E161/(constants!$A$4+constants!$B$4*data!E161+constants!$C$4*data!E161^2+constants!$D$4*data!E161^3+constants!$E$4*data!E161^4+constants!$F$4*data!E161^5+constants!$G$4*data!E161^6+constants!$H$4*data!E161^7)</f>
        <v>3458.4066527201003</v>
      </c>
      <c r="O161" s="4">
        <f>F161/(constants!$A$4+constants!$B$4*data!F161+constants!$C$4*data!F161^2+constants!$D$4*data!F161^3+constants!$E$4*data!F161^4+constants!$F$4*data!F161^5+constants!$G$4*data!F161^6+constants!$H$4*data!F161^7)</f>
        <v>11497.421038742119</v>
      </c>
      <c r="P161" s="4">
        <f>G161/(constants!$A$4+constants!$B$4*data!G161+constants!$C$4*data!G161^2+constants!$D$4*data!G161^3+constants!$E$4*data!G161^4+constants!$F$4*data!G161^5+constants!$G$4*data!G161^6+constants!$H$4*data!G161^7)</f>
        <v>11378.001042471597</v>
      </c>
      <c r="Q161" s="4">
        <f>H161/(constants!$A$4+constants!$B$4*data!H161+constants!$C$4*data!H161^2+constants!$D$4*data!H161^3+constants!$E$4*data!H161^4+constants!$F$4*data!H161^5+constants!$G$4*data!H161^6+constants!$H$4*data!H161^7)</f>
        <v>10825.533138285336</v>
      </c>
      <c r="R161" s="4">
        <f>I161/(constants!$A$4+constants!$B$4*data!I161+constants!$C$4*data!I161^2+constants!$D$4*data!I161^3+constants!$E$4*data!I161^4+constants!$F$4*data!I161^5+constants!$G$4*data!I161^6+constants!$H$4*data!I161^7)</f>
        <v>18425.031043387906</v>
      </c>
      <c r="S161" s="4">
        <f>J161/(constants!$A$4+constants!$B$4*data!J161+constants!$C$4*data!J161^2+constants!$D$4*data!J161^3+constants!$E$4*data!J161^4+constants!$F$4*data!J161^5+constants!$G$4*data!J161^6+constants!$H$4*data!J161^7)</f>
        <v>10845.197484330432</v>
      </c>
      <c r="T161" s="4"/>
      <c r="U161" s="4">
        <f t="shared" si="60"/>
        <v>97.415647649229868</v>
      </c>
      <c r="V161" s="2">
        <f t="shared" si="61"/>
        <v>1071.7616844340209</v>
      </c>
      <c r="W161" s="2">
        <f t="shared" si="62"/>
        <v>952.34168816349847</v>
      </c>
      <c r="X161" s="2">
        <f t="shared" si="63"/>
        <v>7599.4979051025693</v>
      </c>
      <c r="Y161" s="2">
        <f t="shared" si="64"/>
        <v>19.664346045095954</v>
      </c>
      <c r="Z161" s="2"/>
      <c r="AA161" s="4">
        <f t="shared" si="51"/>
        <v>162.35941274871644</v>
      </c>
      <c r="AB161" s="4">
        <f t="shared" si="52"/>
        <v>178.62694740567014</v>
      </c>
      <c r="AC161" s="4">
        <f t="shared" si="53"/>
        <v>158.7236146939164</v>
      </c>
      <c r="AD161" s="4">
        <f t="shared" si="54"/>
        <v>1266.5829841837617</v>
      </c>
      <c r="AE161" s="4">
        <f t="shared" si="55"/>
        <v>3.2773910075159924</v>
      </c>
      <c r="AF161" s="4">
        <f t="shared" si="50"/>
        <v>0.90893012004504914</v>
      </c>
      <c r="AG161" s="4">
        <f t="shared" si="65"/>
        <v>0.88857597915194542</v>
      </c>
      <c r="AH161" s="4">
        <f t="shared" si="66"/>
        <v>2.587584902404226E-3</v>
      </c>
      <c r="AI161" s="4"/>
      <c r="AJ161">
        <f>IF(front!E161&gt;$AJ$2,AA161,AB161)</f>
        <v>178.62694740567014</v>
      </c>
      <c r="AK161">
        <f t="shared" si="67"/>
        <v>27.085989539348816</v>
      </c>
      <c r="AL161">
        <f>SUMPRODUCT($B$7:$B$456,AK$7:AK$456,EXP(constants!$B$32+constants!$A$32*ABS($A$7:$A$456-$A161)))</f>
        <v>1.6711602311401015</v>
      </c>
      <c r="AM161">
        <f t="shared" si="56"/>
        <v>25.414829308208713</v>
      </c>
      <c r="AN161">
        <f t="shared" si="68"/>
        <v>19.530259646436434</v>
      </c>
      <c r="AP161" s="4">
        <f t="shared" si="57"/>
        <v>1263.2891397722942</v>
      </c>
      <c r="AQ161">
        <f>SUMPRODUCT($B$7:$B$456,AP$7:AP$456,EXP(constants!$B$32+constants!$A$32*ABS($A$7:$A$456-$A161)))</f>
        <v>26.310510558447916</v>
      </c>
      <c r="AR161" s="4">
        <f t="shared" si="58"/>
        <v>1236.9786292138463</v>
      </c>
      <c r="AS161">
        <f t="shared" si="69"/>
        <v>1236.9786292138463</v>
      </c>
      <c r="AT161" s="4"/>
      <c r="AU161" s="5">
        <f>SUMPRODUCT(constants!$B$13:$B$20,A161^constants!$A$13:$A$20)*constants!$C$10/((A161/1000000000)^5*(EXP(0.014388/(A161/1000000000)/constants!$B$9)-1))</f>
        <v>6.6323728015230484E-8</v>
      </c>
      <c r="AV161">
        <f>SUMPRODUCT(A161^constants!$E$28:$J$28,constants!$E$27:$J$27)</f>
        <v>2.1996563825044308E-6</v>
      </c>
      <c r="AX161" s="17">
        <f t="shared" si="59"/>
        <v>3.3959470696198431E-9</v>
      </c>
      <c r="AY161">
        <f t="shared" si="70"/>
        <v>1.7782493008002961E-9</v>
      </c>
      <c r="AZ161">
        <f t="shared" si="71"/>
        <v>1.9097137100470145</v>
      </c>
      <c r="BA161">
        <f t="shared" si="72"/>
        <v>3.243839003473735E-9</v>
      </c>
      <c r="BC161">
        <f t="shared" si="73"/>
        <v>3.243839003473735E-9</v>
      </c>
      <c r="BE161" s="4">
        <f t="shared" si="74"/>
        <v>1.0468913734569503</v>
      </c>
    </row>
    <row r="162" spans="1:57" x14ac:dyDescent="0.2">
      <c r="A162">
        <f>front!A162</f>
        <v>271.62</v>
      </c>
      <c r="B162" s="1">
        <f t="shared" si="75"/>
        <v>0.47000000000002728</v>
      </c>
      <c r="C162" s="20">
        <f>front!B162</f>
        <v>3308.2</v>
      </c>
      <c r="D162" s="20">
        <f>front!C162</f>
        <v>9805.4</v>
      </c>
      <c r="E162" s="20">
        <f>front!D162</f>
        <v>3399.95</v>
      </c>
      <c r="F162" s="20">
        <f>front!E162</f>
        <v>10842.8</v>
      </c>
      <c r="G162" s="20">
        <f>front!F162</f>
        <v>10790.4</v>
      </c>
      <c r="H162" s="20">
        <f>front!H162</f>
        <v>10219.6</v>
      </c>
      <c r="I162" s="20">
        <f>front!I162</f>
        <v>17786.8</v>
      </c>
      <c r="J162" s="20">
        <f>front!J162</f>
        <v>10224.4</v>
      </c>
      <c r="K162" s="20"/>
      <c r="L162" s="4">
        <f>C162/(constants!$A$4+constants!$B$4*data!C162+constants!$C$4*data!C162^2+constants!$D$4*data!C162^3+constants!$E$4*data!C162^4+constants!$F$4*data!C162^5+constants!$G$4*data!C162^6+constants!$H$4*data!C162^7)</f>
        <v>3307.0337751711922</v>
      </c>
      <c r="M162" s="4">
        <f>D162/(constants!$A$4+constants!$B$4*data!D162+constants!$C$4*data!D162^2+constants!$D$4*data!D162^3+constants!$E$4*data!D162^4+constants!$F$4*data!D162^5+constants!$G$4*data!D162^6+constants!$H$4*data!D162^7)</f>
        <v>9813.6394278933803</v>
      </c>
      <c r="N162" s="4">
        <f>E162/(constants!$A$4+constants!$B$4*data!E162+constants!$C$4*data!E162^2+constants!$D$4*data!E162^3+constants!$E$4*data!E162^4+constants!$F$4*data!E162^5+constants!$G$4*data!E162^6+constants!$H$4*data!E162^7)</f>
        <v>3398.7966796931287</v>
      </c>
      <c r="O162" s="4">
        <f>F162/(constants!$A$4+constants!$B$4*data!F162+constants!$C$4*data!F162^2+constants!$D$4*data!F162^3+constants!$E$4*data!F162^4+constants!$F$4*data!F162^5+constants!$G$4*data!F162^6+constants!$H$4*data!F162^7)</f>
        <v>10854.227084442584</v>
      </c>
      <c r="P162" s="4">
        <f>G162/(constants!$A$4+constants!$B$4*data!G162+constants!$C$4*data!G162^2+constants!$D$4*data!G162^3+constants!$E$4*data!G162^4+constants!$F$4*data!G162^5+constants!$G$4*data!G162^6+constants!$H$4*data!G162^7)</f>
        <v>10801.655218469701</v>
      </c>
      <c r="Q162" s="4">
        <f>H162/(constants!$A$4+constants!$B$4*data!H162+constants!$C$4*data!H162^2+constants!$D$4*data!H162^3+constants!$E$4*data!H162^4+constants!$F$4*data!H162^5+constants!$G$4*data!H162^6+constants!$H$4*data!H162^7)</f>
        <v>10229.057518880974</v>
      </c>
      <c r="R162" s="4">
        <f>I162/(constants!$A$4+constants!$B$4*data!I162+constants!$C$4*data!I162^2+constants!$D$4*data!I162^3+constants!$E$4*data!I162^4+constants!$F$4*data!I162^5+constants!$G$4*data!I162^6+constants!$H$4*data!I162^7)</f>
        <v>17830.009583368908</v>
      </c>
      <c r="S162" s="4">
        <f>J162/(constants!$A$4+constants!$B$4*data!J162+constants!$C$4*data!J162^2+constants!$D$4*data!J162^3+constants!$E$4*data!J162^4+constants!$F$4*data!J162^5+constants!$G$4*data!J162^6+constants!$H$4*data!J162^7)</f>
        <v>10233.872063393408</v>
      </c>
      <c r="T162" s="4"/>
      <c r="U162" s="4">
        <f t="shared" si="60"/>
        <v>91.762904521936434</v>
      </c>
      <c r="V162" s="2">
        <f t="shared" si="61"/>
        <v>1040.5876565492035</v>
      </c>
      <c r="W162" s="2">
        <f t="shared" si="62"/>
        <v>988.0157905763208</v>
      </c>
      <c r="X162" s="2">
        <f t="shared" si="63"/>
        <v>7600.952064487934</v>
      </c>
      <c r="Y162" s="2">
        <f t="shared" si="64"/>
        <v>4.814544512433713</v>
      </c>
      <c r="Z162" s="2"/>
      <c r="AA162" s="4">
        <f t="shared" si="51"/>
        <v>152.93817420322739</v>
      </c>
      <c r="AB162" s="4">
        <f t="shared" si="52"/>
        <v>173.43127609153393</v>
      </c>
      <c r="AC162" s="4">
        <f t="shared" si="53"/>
        <v>164.6692984293868</v>
      </c>
      <c r="AD162" s="4">
        <f t="shared" si="54"/>
        <v>1266.8253440813223</v>
      </c>
      <c r="AE162" s="4">
        <f t="shared" si="55"/>
        <v>0.80242408540561883</v>
      </c>
      <c r="AF162" s="4">
        <f t="shared" si="50"/>
        <v>0.88183733436009171</v>
      </c>
      <c r="AG162" s="4">
        <f t="shared" si="65"/>
        <v>0.9494786761672519</v>
      </c>
      <c r="AH162" s="4">
        <f t="shared" si="66"/>
        <v>6.3341335027325451E-4</v>
      </c>
      <c r="AI162" s="4"/>
      <c r="AJ162">
        <f>IF(front!E162&gt;$AJ$2,AA162,AB162)</f>
        <v>173.43127609153393</v>
      </c>
      <c r="AK162">
        <f t="shared" si="67"/>
        <v>16.213692159324978</v>
      </c>
      <c r="AL162">
        <f>SUMPRODUCT($B$7:$B$456,AK$7:AK$456,EXP(constants!$B$32+constants!$A$32*ABS($A$7:$A$456-$A162)))</f>
        <v>1.7026076270791957</v>
      </c>
      <c r="AM162">
        <f t="shared" si="56"/>
        <v>14.511084532245782</v>
      </c>
      <c r="AN162">
        <f t="shared" si="68"/>
        <v>8.6265148704735033</v>
      </c>
      <c r="AP162" s="4">
        <f t="shared" si="57"/>
        <v>1266.0188916063876</v>
      </c>
      <c r="AQ162">
        <f>SUMPRODUCT($B$7:$B$456,AP$7:AP$456,EXP(constants!$B$32+constants!$A$32*ABS($A$7:$A$456-$A162)))</f>
        <v>26.398660831345232</v>
      </c>
      <c r="AR162" s="4">
        <f t="shared" si="58"/>
        <v>1239.6202307750423</v>
      </c>
      <c r="AS162">
        <f t="shared" si="69"/>
        <v>1239.6202307750423</v>
      </c>
      <c r="AT162" s="4"/>
      <c r="AU162" s="5">
        <f>SUMPRODUCT(constants!$B$13:$B$20,A162^constants!$A$13:$A$20)*constants!$C$10/((A162/1000000000)^5*(EXP(0.014388/(A162/1000000000)/constants!$B$9)-1))</f>
        <v>6.7762629964136086E-8</v>
      </c>
      <c r="AV162">
        <f>SUMPRODUCT(A162^constants!$E$28:$J$28,constants!$E$27:$J$27)</f>
        <v>2.1856502996429991E-6</v>
      </c>
      <c r="AX162" s="17">
        <f t="shared" si="59"/>
        <v>7.8551571499715792E-9</v>
      </c>
      <c r="AY162">
        <f t="shared" si="70"/>
        <v>1.7631612048445472E-9</v>
      </c>
      <c r="AZ162">
        <f t="shared" si="71"/>
        <v>4.4551553927050849</v>
      </c>
      <c r="BA162">
        <f t="shared" si="72"/>
        <v>3.2163156668260636E-9</v>
      </c>
      <c r="BC162">
        <f t="shared" si="73"/>
        <v>3.2163156668260636E-9</v>
      </c>
      <c r="BE162" s="4">
        <f t="shared" si="74"/>
        <v>2.4422842667440148</v>
      </c>
    </row>
    <row r="163" spans="1:57" x14ac:dyDescent="0.2">
      <c r="A163">
        <f>front!A163</f>
        <v>272.08999999999997</v>
      </c>
      <c r="B163" s="1">
        <f t="shared" si="75"/>
        <v>0.46999999999997044</v>
      </c>
      <c r="C163" s="20">
        <f>front!B163</f>
        <v>3332.95</v>
      </c>
      <c r="D163" s="20">
        <f>front!C163</f>
        <v>10036.6</v>
      </c>
      <c r="E163" s="20">
        <f>front!D163</f>
        <v>3425.85</v>
      </c>
      <c r="F163" s="20">
        <f>front!E163</f>
        <v>11130</v>
      </c>
      <c r="G163" s="20">
        <f>front!F163</f>
        <v>11013.4</v>
      </c>
      <c r="H163" s="20">
        <f>front!H163</f>
        <v>10452.200000000001</v>
      </c>
      <c r="I163" s="20">
        <f>front!I163</f>
        <v>18039.2</v>
      </c>
      <c r="J163" s="20">
        <f>front!J163</f>
        <v>10459.200000000001</v>
      </c>
      <c r="K163" s="20"/>
      <c r="L163" s="4">
        <f>C163/(constants!$A$4+constants!$B$4*data!C163+constants!$C$4*data!C163^2+constants!$D$4*data!C163^3+constants!$E$4*data!C163^4+constants!$F$4*data!C163^5+constants!$G$4*data!C163^6+constants!$H$4*data!C163^7)</f>
        <v>3331.7869653960611</v>
      </c>
      <c r="M163" s="4">
        <f>D163/(constants!$A$4+constants!$B$4*data!D163+constants!$C$4*data!D163^2+constants!$D$4*data!D163^3+constants!$E$4*data!D163^4+constants!$F$4*data!D163^5+constants!$G$4*data!D163^6+constants!$H$4*data!D163^7)</f>
        <v>10045.510315184411</v>
      </c>
      <c r="N163" s="4">
        <f>E163/(constants!$A$4+constants!$B$4*data!E163+constants!$C$4*data!E163^2+constants!$D$4*data!E163^3+constants!$E$4*data!E163^4+constants!$F$4*data!E163^5+constants!$G$4*data!E163^6+constants!$H$4*data!E163^7)</f>
        <v>3424.7008589812926</v>
      </c>
      <c r="O163" s="4">
        <f>F163/(constants!$A$4+constants!$B$4*data!F163+constants!$C$4*data!F163^2+constants!$D$4*data!F163^3+constants!$E$4*data!F163^4+constants!$F$4*data!F163^5+constants!$G$4*data!F163^6+constants!$H$4*data!F163^7)</f>
        <v>11142.389252310481</v>
      </c>
      <c r="P163" s="4">
        <f>G163/(constants!$A$4+constants!$B$4*data!G163+constants!$C$4*data!G163^2+constants!$D$4*data!G163^3+constants!$E$4*data!G163^4+constants!$F$4*data!G163^5+constants!$G$4*data!G163^6+constants!$H$4*data!G163^7)</f>
        <v>11025.394518186671</v>
      </c>
      <c r="Q163" s="4">
        <f>H163/(constants!$A$4+constants!$B$4*data!H163+constants!$C$4*data!H163^2+constants!$D$4*data!H163^3+constants!$E$4*data!H163^4+constants!$F$4*data!H163^5+constants!$G$4*data!H163^6+constants!$H$4*data!H163^7)</f>
        <v>10462.373535815872</v>
      </c>
      <c r="R163" s="4">
        <f>I163/(constants!$A$4+constants!$B$4*data!I163+constants!$C$4*data!I163^2+constants!$D$4*data!I163^3+constants!$E$4*data!I163^4+constants!$F$4*data!I163^5+constants!$G$4*data!I163^6+constants!$H$4*data!I163^7)</f>
        <v>18083.857473095104</v>
      </c>
      <c r="S163" s="4">
        <f>J163/(constants!$A$4+constants!$B$4*data!J163+constants!$C$4*data!J163^2+constants!$D$4*data!J163^3+constants!$E$4*data!J163^4+constants!$F$4*data!J163^5+constants!$G$4*data!J163^6+constants!$H$4*data!J163^7)</f>
        <v>10469.395438093457</v>
      </c>
      <c r="T163" s="4"/>
      <c r="U163" s="4">
        <f t="shared" si="60"/>
        <v>92.913893585231563</v>
      </c>
      <c r="V163" s="2">
        <f t="shared" si="61"/>
        <v>1096.87893712607</v>
      </c>
      <c r="W163" s="2">
        <f t="shared" si="62"/>
        <v>979.88420300226062</v>
      </c>
      <c r="X163" s="2">
        <f t="shared" si="63"/>
        <v>7621.4839372792321</v>
      </c>
      <c r="Y163" s="2">
        <f t="shared" si="64"/>
        <v>7.0219022775854683</v>
      </c>
      <c r="Z163" s="2"/>
      <c r="AA163" s="4">
        <f t="shared" si="51"/>
        <v>154.85648930871926</v>
      </c>
      <c r="AB163" s="4">
        <f t="shared" si="52"/>
        <v>182.81315618767835</v>
      </c>
      <c r="AC163" s="4">
        <f t="shared" si="53"/>
        <v>163.31403383371011</v>
      </c>
      <c r="AD163" s="4">
        <f t="shared" si="54"/>
        <v>1270.2473228798719</v>
      </c>
      <c r="AE163" s="4">
        <f t="shared" si="55"/>
        <v>1.1703170462642447</v>
      </c>
      <c r="AF163" s="4">
        <f t="shared" si="50"/>
        <v>0.84707519162210398</v>
      </c>
      <c r="AG163" s="4">
        <f t="shared" si="65"/>
        <v>0.89333851698315314</v>
      </c>
      <c r="AH163" s="4">
        <f t="shared" si="66"/>
        <v>9.2133006319661595E-4</v>
      </c>
      <c r="AI163" s="4"/>
      <c r="AJ163">
        <f>IF(front!E163&gt;$AJ$2,AA163,AB163)</f>
        <v>182.81315618767835</v>
      </c>
      <c r="AK163">
        <f t="shared" si="67"/>
        <v>26.889507599540337</v>
      </c>
      <c r="AL163">
        <f>SUMPRODUCT($B$7:$B$456,AK$7:AK$456,EXP(constants!$B$32+constants!$A$32*ABS($A$7:$A$456-$A163)))</f>
        <v>1.7346366587215505</v>
      </c>
      <c r="AM163">
        <f t="shared" si="56"/>
        <v>25.154870940818785</v>
      </c>
      <c r="AN163">
        <f t="shared" si="68"/>
        <v>19.270301279046507</v>
      </c>
      <c r="AP163" s="4">
        <f t="shared" si="57"/>
        <v>1269.0711305202656</v>
      </c>
      <c r="AQ163">
        <f>SUMPRODUCT($B$7:$B$456,AP$7:AP$456,EXP(constants!$B$32+constants!$A$32*ABS($A$7:$A$456-$A163)))</f>
        <v>26.487176937215658</v>
      </c>
      <c r="AR163" s="4">
        <f t="shared" si="58"/>
        <v>1242.5839535830498</v>
      </c>
      <c r="AS163">
        <f t="shared" si="69"/>
        <v>1242.5839535830498</v>
      </c>
      <c r="AT163" s="4"/>
      <c r="AU163" s="5">
        <f>SUMPRODUCT(constants!$B$13:$B$20,A163^constants!$A$13:$A$20)*constants!$C$10/((A163/1000000000)^5*(EXP(0.014388/(A163/1000000000)/constants!$B$9)-1))</f>
        <v>6.9226045910832824E-8</v>
      </c>
      <c r="AV163">
        <f>SUMPRODUCT(A163^constants!$E$28:$J$28,constants!$E$27:$J$27)</f>
        <v>2.1718222999231166E-6</v>
      </c>
      <c r="AX163" s="17">
        <f t="shared" si="59"/>
        <v>3.5923696733327943E-9</v>
      </c>
      <c r="AY163">
        <f t="shared" si="70"/>
        <v>1.7478274153312247E-9</v>
      </c>
      <c r="AZ163">
        <f t="shared" si="71"/>
        <v>2.0553343206669044</v>
      </c>
      <c r="BA163">
        <f t="shared" si="72"/>
        <v>3.1883441419830696E-9</v>
      </c>
      <c r="BC163">
        <f t="shared" si="73"/>
        <v>3.1883441419830696E-9</v>
      </c>
      <c r="BE163" s="4">
        <f t="shared" si="74"/>
        <v>1.1267195488810788</v>
      </c>
    </row>
    <row r="164" spans="1:57" x14ac:dyDescent="0.2">
      <c r="A164">
        <f>front!A164</f>
        <v>272.56</v>
      </c>
      <c r="B164" s="1">
        <f t="shared" si="75"/>
        <v>0.47000000000002728</v>
      </c>
      <c r="C164" s="20">
        <f>front!B164</f>
        <v>3280</v>
      </c>
      <c r="D164" s="20">
        <f>front!C164</f>
        <v>9594.2000000000007</v>
      </c>
      <c r="E164" s="20">
        <f>front!D164</f>
        <v>3378.25</v>
      </c>
      <c r="F164" s="20">
        <f>front!E164</f>
        <v>10615.2</v>
      </c>
      <c r="G164" s="20">
        <f>front!F164</f>
        <v>10513.4</v>
      </c>
      <c r="H164" s="20">
        <f>front!H164</f>
        <v>9930.6</v>
      </c>
      <c r="I164" s="20">
        <f>front!I164</f>
        <v>17571.599999999999</v>
      </c>
      <c r="J164" s="20">
        <f>front!J164</f>
        <v>9983.7999999999993</v>
      </c>
      <c r="K164" s="20"/>
      <c r="L164" s="4">
        <f>C164/(constants!$A$4+constants!$B$4*data!C164+constants!$C$4*data!C164^2+constants!$D$4*data!C164^3+constants!$E$4*data!C164^4+constants!$F$4*data!C164^5+constants!$G$4*data!C164^6+constants!$H$4*data!C164^7)</f>
        <v>3278.8304008108498</v>
      </c>
      <c r="M164" s="4">
        <f>D164/(constants!$A$4+constants!$B$4*data!D164+constants!$C$4*data!D164^2+constants!$D$4*data!D164^3+constants!$E$4*data!D164^4+constants!$F$4*data!D164^5+constants!$G$4*data!D164^6+constants!$H$4*data!D164^7)</f>
        <v>9601.8466402166105</v>
      </c>
      <c r="N164" s="4">
        <f>E164/(constants!$A$4+constants!$B$4*data!E164+constants!$C$4*data!E164^2+constants!$D$4*data!E164^3+constants!$E$4*data!E164^4+constants!$F$4*data!E164^5+constants!$G$4*data!E164^6+constants!$H$4*data!E164^7)</f>
        <v>3377.0933605119635</v>
      </c>
      <c r="O164" s="4">
        <f>F164/(constants!$A$4+constants!$B$4*data!F164+constants!$C$4*data!F164^2+constants!$D$4*data!F164^3+constants!$E$4*data!F164^4+constants!$F$4*data!F164^5+constants!$G$4*data!F164^6+constants!$H$4*data!F164^7)</f>
        <v>10625.888889550182</v>
      </c>
      <c r="P164" s="4">
        <f>G164/(constants!$A$4+constants!$B$4*data!G164+constants!$C$4*data!G164^2+constants!$D$4*data!G164^3+constants!$E$4*data!G164^4+constants!$F$4*data!G164^5+constants!$G$4*data!G164^6+constants!$H$4*data!G164^7)</f>
        <v>10523.765722184637</v>
      </c>
      <c r="Q164" s="4">
        <f>H164/(constants!$A$4+constants!$B$4*data!H164+constants!$C$4*data!H164^2+constants!$D$4*data!H164^3+constants!$E$4*data!H164^4+constants!$F$4*data!H164^5+constants!$G$4*data!H164^6+constants!$H$4*data!H164^7)</f>
        <v>9939.1998873422326</v>
      </c>
      <c r="R164" s="4">
        <f>I164/(constants!$A$4+constants!$B$4*data!I164+constants!$C$4*data!I164^2+constants!$D$4*data!I164^3+constants!$E$4*data!I164^4+constants!$F$4*data!I164^5+constants!$G$4*data!I164^6+constants!$H$4*data!I164^7)</f>
        <v>17613.589204328109</v>
      </c>
      <c r="S164" s="4">
        <f>J164/(constants!$A$4+constants!$B$4*data!J164+constants!$C$4*data!J164^2+constants!$D$4*data!J164^3+constants!$E$4*data!J164^4+constants!$F$4*data!J164^5+constants!$G$4*data!J164^6+constants!$H$4*data!J164^7)</f>
        <v>9992.5550866551002</v>
      </c>
      <c r="T164" s="4"/>
      <c r="U164" s="4">
        <f t="shared" si="60"/>
        <v>98.262959701113687</v>
      </c>
      <c r="V164" s="2">
        <f t="shared" si="61"/>
        <v>1024.0422493335718</v>
      </c>
      <c r="W164" s="2">
        <f t="shared" si="62"/>
        <v>921.91908196802615</v>
      </c>
      <c r="X164" s="2">
        <f t="shared" si="63"/>
        <v>7674.3893169858766</v>
      </c>
      <c r="Y164" s="2">
        <f t="shared" si="64"/>
        <v>53.355199312867626</v>
      </c>
      <c r="Z164" s="2"/>
      <c r="AA164" s="4">
        <f t="shared" si="51"/>
        <v>163.77159950185614</v>
      </c>
      <c r="AB164" s="4">
        <f t="shared" si="52"/>
        <v>170.67370822226198</v>
      </c>
      <c r="AC164" s="4">
        <f t="shared" si="53"/>
        <v>153.65318032800434</v>
      </c>
      <c r="AD164" s="4">
        <f t="shared" si="54"/>
        <v>1279.0648861643126</v>
      </c>
      <c r="AE164" s="4">
        <f t="shared" si="55"/>
        <v>8.8925332188112716</v>
      </c>
      <c r="AF164" s="4">
        <f t="shared" si="50"/>
        <v>0.95955962525043703</v>
      </c>
      <c r="AG164" s="4">
        <f t="shared" si="65"/>
        <v>0.9002744589571321</v>
      </c>
      <c r="AH164" s="4">
        <f t="shared" si="66"/>
        <v>6.9523706850231747E-3</v>
      </c>
      <c r="AI164" s="4"/>
      <c r="AJ164">
        <f>IF(front!E164&gt;$AJ$2,AA164,AB164)</f>
        <v>170.67370822226198</v>
      </c>
      <c r="AK164">
        <f t="shared" si="67"/>
        <v>23.973734365096277</v>
      </c>
      <c r="AL164">
        <f>SUMPRODUCT($B$7:$B$456,AK$7:AK$456,EXP(constants!$B$32+constants!$A$32*ABS($A$7:$A$456-$A164)))</f>
        <v>1.7671698296266565</v>
      </c>
      <c r="AM164">
        <f t="shared" si="56"/>
        <v>22.206564535469621</v>
      </c>
      <c r="AN164">
        <f t="shared" si="68"/>
        <v>16.321994873697342</v>
      </c>
      <c r="AP164" s="4">
        <f t="shared" si="57"/>
        <v>1270.1277099838085</v>
      </c>
      <c r="AQ164">
        <f>SUMPRODUCT($B$7:$B$456,AP$7:AP$456,EXP(constants!$B$32+constants!$A$32*ABS($A$7:$A$456-$A164)))</f>
        <v>26.576070274339127</v>
      </c>
      <c r="AR164" s="4">
        <f t="shared" si="58"/>
        <v>1243.5516397094693</v>
      </c>
      <c r="AS164">
        <f t="shared" si="69"/>
        <v>1243.5516397094693</v>
      </c>
      <c r="AT164" s="4"/>
      <c r="AU164" s="5">
        <f>SUMPRODUCT(constants!$B$13:$B$20,A164^constants!$A$13:$A$20)*constants!$C$10/((A164/1000000000)^5*(EXP(0.014388/(A164/1000000000)/constants!$B$9)-1))</f>
        <v>7.0714259846551985E-8</v>
      </c>
      <c r="AV164">
        <f>SUMPRODUCT(A164^constants!$E$28:$J$28,constants!$E$27:$J$27)</f>
        <v>2.1581694399312582E-6</v>
      </c>
      <c r="AX164" s="17">
        <f t="shared" si="59"/>
        <v>4.3324520313694612E-9</v>
      </c>
      <c r="AY164">
        <f t="shared" si="70"/>
        <v>1.7354883955084253E-9</v>
      </c>
      <c r="AZ164">
        <f t="shared" si="71"/>
        <v>2.4963877848922373</v>
      </c>
      <c r="BA164">
        <f t="shared" si="72"/>
        <v>3.1658356029678601E-9</v>
      </c>
      <c r="BC164">
        <f t="shared" si="73"/>
        <v>3.1658356029678601E-9</v>
      </c>
      <c r="BE164" s="4">
        <f t="shared" si="74"/>
        <v>1.3685018979848287</v>
      </c>
    </row>
    <row r="165" spans="1:57" x14ac:dyDescent="0.2">
      <c r="A165">
        <f>front!A165</f>
        <v>273.02999999999997</v>
      </c>
      <c r="B165" s="1">
        <f t="shared" si="75"/>
        <v>0.46999999999997044</v>
      </c>
      <c r="C165" s="20">
        <f>front!B165</f>
        <v>3302.6</v>
      </c>
      <c r="D165" s="20">
        <f>front!C165</f>
        <v>9692.6</v>
      </c>
      <c r="E165" s="20">
        <f>front!D165</f>
        <v>3392.05</v>
      </c>
      <c r="F165" s="20">
        <f>front!E165</f>
        <v>10734.4</v>
      </c>
      <c r="G165" s="20">
        <f>front!F165</f>
        <v>10668.6</v>
      </c>
      <c r="H165" s="20">
        <f>front!H165</f>
        <v>10142.4</v>
      </c>
      <c r="I165" s="20">
        <f>front!I165</f>
        <v>17727.400000000001</v>
      </c>
      <c r="J165" s="20">
        <f>front!J165</f>
        <v>10106.200000000001</v>
      </c>
      <c r="K165" s="20"/>
      <c r="L165" s="4">
        <f>C165/(constants!$A$4+constants!$B$4*data!C165+constants!$C$4*data!C165^2+constants!$D$4*data!C165^3+constants!$E$4*data!C165^4+constants!$F$4*data!C165^5+constants!$G$4*data!C165^6+constants!$H$4*data!C165^7)</f>
        <v>3301.4330830291519</v>
      </c>
      <c r="M165" s="4">
        <f>D165/(constants!$A$4+constants!$B$4*data!D165+constants!$C$4*data!D165^2+constants!$D$4*data!D165^3+constants!$E$4*data!D165^4+constants!$F$4*data!D165^5+constants!$G$4*data!D165^6+constants!$H$4*data!D165^7)</f>
        <v>9700.5204345292368</v>
      </c>
      <c r="N165" s="4">
        <f>E165/(constants!$A$4+constants!$B$4*data!E165+constants!$C$4*data!E165^2+constants!$D$4*data!E165^3+constants!$E$4*data!E165^4+constants!$F$4*data!E165^5+constants!$G$4*data!E165^6+constants!$H$4*data!E165^7)</f>
        <v>3390.8954521044179</v>
      </c>
      <c r="O165" s="4">
        <f>F165/(constants!$A$4+constants!$B$4*data!F165+constants!$C$4*data!F165^2+constants!$D$4*data!F165^3+constants!$E$4*data!F165^4+constants!$F$4*data!F165^5+constants!$G$4*data!F165^6+constants!$H$4*data!F165^7)</f>
        <v>10745.472807626538</v>
      </c>
      <c r="P165" s="4">
        <f>G165/(constants!$A$4+constants!$B$4*data!G165+constants!$C$4*data!G165^2+constants!$D$4*data!G165^3+constants!$E$4*data!G165^4+constants!$F$4*data!G165^5+constants!$G$4*data!G165^6+constants!$H$4*data!G165^7)</f>
        <v>10679.460145622304</v>
      </c>
      <c r="Q165" s="4">
        <f>H165/(constants!$A$4+constants!$B$4*data!H165+constants!$C$4*data!H165^2+constants!$D$4*data!H165^3+constants!$E$4*data!H165^4+constants!$F$4*data!H165^5+constants!$G$4*data!H165^6+constants!$H$4*data!H165^7)</f>
        <v>10151.624938883104</v>
      </c>
      <c r="R165" s="4">
        <f>I165/(constants!$A$4+constants!$B$4*data!I165+constants!$C$4*data!I165^2+constants!$D$4*data!I165^3+constants!$E$4*data!I165^4+constants!$F$4*data!I165^5+constants!$G$4*data!I165^6+constants!$H$4*data!I165^7)</f>
        <v>17770.271426333598</v>
      </c>
      <c r="S165" s="4">
        <f>J165/(constants!$A$4+constants!$B$4*data!J165+constants!$C$4*data!J165^2+constants!$D$4*data!J165^3+constants!$E$4*data!J165^4+constants!$F$4*data!J165^5+constants!$G$4*data!J165^6+constants!$H$4*data!J165^7)</f>
        <v>10115.316752128812</v>
      </c>
      <c r="T165" s="4"/>
      <c r="U165" s="4">
        <f t="shared" si="60"/>
        <v>89.462369075265997</v>
      </c>
      <c r="V165" s="2">
        <f t="shared" si="61"/>
        <v>1044.9523730973015</v>
      </c>
      <c r="W165" s="2">
        <f t="shared" si="62"/>
        <v>978.93971109306767</v>
      </c>
      <c r="X165" s="2">
        <f t="shared" si="63"/>
        <v>7618.6464874504945</v>
      </c>
      <c r="Y165" s="2">
        <f t="shared" si="64"/>
        <v>0</v>
      </c>
      <c r="Z165" s="2"/>
      <c r="AA165" s="4">
        <f t="shared" si="51"/>
        <v>149.10394845877667</v>
      </c>
      <c r="AB165" s="4">
        <f t="shared" si="52"/>
        <v>174.15872884955024</v>
      </c>
      <c r="AC165" s="4">
        <f t="shared" si="53"/>
        <v>163.15661851551127</v>
      </c>
      <c r="AD165" s="4">
        <f t="shared" si="54"/>
        <v>1269.7744145750823</v>
      </c>
      <c r="AE165" s="4">
        <f t="shared" si="55"/>
        <v>0</v>
      </c>
      <c r="AF165" s="4">
        <f t="shared" si="50"/>
        <v>0.85613824494310853</v>
      </c>
      <c r="AG165" s="4">
        <f t="shared" si="65"/>
        <v>0.93682710934607638</v>
      </c>
      <c r="AH165" s="4">
        <f t="shared" si="66"/>
        <v>0</v>
      </c>
      <c r="AI165" s="4"/>
      <c r="AJ165">
        <f>IF(front!E165&gt;$AJ$2,AA165,AB165)</f>
        <v>174.15872884955024</v>
      </c>
      <c r="AK165">
        <f t="shared" si="67"/>
        <v>18.385372126606256</v>
      </c>
      <c r="AL165">
        <f>SUMPRODUCT($B$7:$B$456,AK$7:AK$456,EXP(constants!$B$32+constants!$A$32*ABS($A$7:$A$456-$A165)))</f>
        <v>1.8002457600533923</v>
      </c>
      <c r="AM165">
        <f t="shared" si="56"/>
        <v>16.585126366552863</v>
      </c>
      <c r="AN165">
        <f t="shared" si="68"/>
        <v>10.700556704780585</v>
      </c>
      <c r="AP165" s="4">
        <f t="shared" si="57"/>
        <v>1269.7744145750823</v>
      </c>
      <c r="AQ165">
        <f>SUMPRODUCT($B$7:$B$456,AP$7:AP$456,EXP(constants!$B$32+constants!$A$32*ABS($A$7:$A$456-$A165)))</f>
        <v>26.665369418668899</v>
      </c>
      <c r="AR165" s="4">
        <f t="shared" si="58"/>
        <v>1243.1090451564135</v>
      </c>
      <c r="AS165">
        <f t="shared" si="69"/>
        <v>1243.1090451564135</v>
      </c>
      <c r="AT165" s="4"/>
      <c r="AU165" s="5">
        <f>SUMPRODUCT(constants!$B$13:$B$20,A165^constants!$A$13:$A$20)*constants!$C$10/((A165/1000000000)^5*(EXP(0.014388/(A165/1000000000)/constants!$B$9)-1))</f>
        <v>7.2227556921011674E-8</v>
      </c>
      <c r="AV165">
        <f>SUMPRODUCT(A165^constants!$E$28:$J$28,constants!$E$27:$J$27)</f>
        <v>2.1446888101076781E-6</v>
      </c>
      <c r="AX165" s="17">
        <f t="shared" si="59"/>
        <v>6.7498877781511374E-9</v>
      </c>
      <c r="AY165">
        <f t="shared" si="70"/>
        <v>1.7252620101704947E-9</v>
      </c>
      <c r="AZ165">
        <f t="shared" si="71"/>
        <v>3.9123841702653017</v>
      </c>
      <c r="BA165">
        <f t="shared" si="72"/>
        <v>3.1471808802533332E-9</v>
      </c>
      <c r="BC165">
        <f t="shared" si="73"/>
        <v>3.1471808802533332E-9</v>
      </c>
      <c r="BE165" s="4">
        <f t="shared" si="74"/>
        <v>2.1447409713571353</v>
      </c>
    </row>
    <row r="166" spans="1:57" x14ac:dyDescent="0.2">
      <c r="A166">
        <f>front!A166</f>
        <v>273.5</v>
      </c>
      <c r="B166" s="1">
        <f t="shared" si="75"/>
        <v>0.47000000000002728</v>
      </c>
      <c r="C166" s="20">
        <f>front!B166</f>
        <v>3288.6</v>
      </c>
      <c r="D166" s="20">
        <f>front!C166</f>
        <v>9686</v>
      </c>
      <c r="E166" s="20">
        <f>front!D166</f>
        <v>3396</v>
      </c>
      <c r="F166" s="20">
        <f>front!E166</f>
        <v>10721.6</v>
      </c>
      <c r="G166" s="20">
        <f>front!F166</f>
        <v>10601.4</v>
      </c>
      <c r="H166" s="20">
        <f>front!H166</f>
        <v>10139.799999999999</v>
      </c>
      <c r="I166" s="20">
        <f>front!I166</f>
        <v>17686.599999999999</v>
      </c>
      <c r="J166" s="20">
        <f>front!J166</f>
        <v>10123</v>
      </c>
      <c r="K166" s="20"/>
      <c r="L166" s="4">
        <f>C166/(constants!$A$4+constants!$B$4*data!C166+constants!$C$4*data!C166^2+constants!$D$4*data!C166^3+constants!$E$4*data!C166^4+constants!$F$4*data!C166^5+constants!$G$4*data!C166^6+constants!$H$4*data!C166^7)</f>
        <v>3287.431400512789</v>
      </c>
      <c r="M166" s="4">
        <f>D166/(constants!$A$4+constants!$B$4*data!D166+constants!$C$4*data!D166^2+constants!$D$4*data!D166^3+constants!$E$4*data!D166^4+constants!$F$4*data!D166^5+constants!$G$4*data!D166^6+constants!$H$4*data!D166^7)</f>
        <v>9693.9019396353669</v>
      </c>
      <c r="N166" s="4">
        <f>E166/(constants!$A$4+constants!$B$4*data!E166+constants!$C$4*data!E166^2+constants!$D$4*data!E166^3+constants!$E$4*data!E166^4+constants!$F$4*data!E166^5+constants!$G$4*data!E166^6+constants!$H$4*data!E166^7)</f>
        <v>3394.8460631456173</v>
      </c>
      <c r="O166" s="4">
        <f>F166/(constants!$A$4+constants!$B$4*data!F166+constants!$C$4*data!F166^2+constants!$D$4*data!F166^3+constants!$E$4*data!F166^4+constants!$F$4*data!F166^5+constants!$G$4*data!F166^6+constants!$H$4*data!F166^7)</f>
        <v>10732.631297182092</v>
      </c>
      <c r="P166" s="4">
        <f>G166/(constants!$A$4+constants!$B$4*data!G166+constants!$C$4*data!G166^2+constants!$D$4*data!G166^3+constants!$E$4*data!G166^4+constants!$F$4*data!G166^5+constants!$G$4*data!G166^6+constants!$H$4*data!G166^7)</f>
        <v>10612.04482641691</v>
      </c>
      <c r="Q166" s="4">
        <f>H166/(constants!$A$4+constants!$B$4*data!H166+constants!$C$4*data!H166^2+constants!$D$4*data!H166^3+constants!$E$4*data!H166^4+constants!$F$4*data!H166^5+constants!$G$4*data!H166^6+constants!$H$4*data!H166^7)</f>
        <v>10149.017149974834</v>
      </c>
      <c r="R166" s="4">
        <f>I166/(constants!$A$4+constants!$B$4*data!I166+constants!$C$4*data!I166^2+constants!$D$4*data!I166^3+constants!$E$4*data!I166^4+constants!$F$4*data!I166^5+constants!$G$4*data!I166^6+constants!$H$4*data!I166^7)</f>
        <v>17729.239732224483</v>
      </c>
      <c r="S166" s="4">
        <f>J166/(constants!$A$4+constants!$B$4*data!J166+constants!$C$4*data!J166^2+constants!$D$4*data!J166^3+constants!$E$4*data!J166^4+constants!$F$4*data!J166^5+constants!$G$4*data!J166^6+constants!$H$4*data!J166^7)</f>
        <v>10132.166890983428</v>
      </c>
      <c r="T166" s="4"/>
      <c r="U166" s="4">
        <f t="shared" si="60"/>
        <v>107.41466263282837</v>
      </c>
      <c r="V166" s="2">
        <f t="shared" si="61"/>
        <v>1038.7293575467247</v>
      </c>
      <c r="W166" s="2">
        <f t="shared" si="62"/>
        <v>918.14288678154298</v>
      </c>
      <c r="X166" s="2">
        <f t="shared" si="63"/>
        <v>7580.2225822496493</v>
      </c>
      <c r="Y166" s="2">
        <f t="shared" si="64"/>
        <v>0</v>
      </c>
      <c r="Z166" s="2"/>
      <c r="AA166" s="4">
        <f t="shared" si="51"/>
        <v>179.02443772138062</v>
      </c>
      <c r="AB166" s="4">
        <f t="shared" si="52"/>
        <v>173.12155959112079</v>
      </c>
      <c r="AC166" s="4">
        <f t="shared" si="53"/>
        <v>153.0238144635905</v>
      </c>
      <c r="AD166" s="4">
        <f t="shared" si="54"/>
        <v>1263.3704303749416</v>
      </c>
      <c r="AE166" s="4">
        <f t="shared" si="55"/>
        <v>0</v>
      </c>
      <c r="AF166" s="4">
        <f t="shared" si="50"/>
        <v>1.0340967245454655</v>
      </c>
      <c r="AG166" s="4">
        <f t="shared" si="65"/>
        <v>0.88390963450769955</v>
      </c>
      <c r="AH166" s="4">
        <f t="shared" si="66"/>
        <v>0</v>
      </c>
      <c r="AI166" s="4"/>
      <c r="AJ166">
        <f>IF(front!E166&gt;$AJ$2,AA166,AB166)</f>
        <v>173.12155959112079</v>
      </c>
      <c r="AK166">
        <f t="shared" si="67"/>
        <v>27.022471154348011</v>
      </c>
      <c r="AL166">
        <f>SUMPRODUCT($B$7:$B$456,AK$7:AK$456,EXP(constants!$B$32+constants!$A$32*ABS($A$7:$A$456-$A166)))</f>
        <v>1.8339260905028296</v>
      </c>
      <c r="AM166">
        <f t="shared" si="56"/>
        <v>25.188545063845183</v>
      </c>
      <c r="AN166">
        <f t="shared" si="68"/>
        <v>19.303975402072904</v>
      </c>
      <c r="AP166" s="4">
        <f t="shared" si="57"/>
        <v>1263.3704303749416</v>
      </c>
      <c r="AQ166">
        <f>SUMPRODUCT($B$7:$B$456,AP$7:AP$456,EXP(constants!$B$32+constants!$A$32*ABS($A$7:$A$456-$A166)))</f>
        <v>26.755115140581644</v>
      </c>
      <c r="AR166" s="4">
        <f t="shared" si="58"/>
        <v>1236.61531523436</v>
      </c>
      <c r="AS166">
        <f t="shared" si="69"/>
        <v>1236.61531523436</v>
      </c>
      <c r="AT166" s="4"/>
      <c r="AU166" s="5">
        <f>SUMPRODUCT(constants!$B$13:$B$20,A166^constants!$A$13:$A$20)*constants!$C$10/((A166/1000000000)^5*(EXP(0.014388/(A166/1000000000)/constants!$B$9)-1))</f>
        <v>7.376622342034124E-8</v>
      </c>
      <c r="AV166">
        <f>SUMPRODUCT(A166^constants!$E$28:$J$28,constants!$E$27:$J$27)</f>
        <v>2.1313775345798759E-6</v>
      </c>
      <c r="AX166" s="17">
        <f t="shared" si="59"/>
        <v>3.8212970066476596E-9</v>
      </c>
      <c r="AY166">
        <f t="shared" si="70"/>
        <v>1.7235574461375186E-9</v>
      </c>
      <c r="AZ166">
        <f t="shared" si="71"/>
        <v>2.2170987194022236</v>
      </c>
      <c r="BA166">
        <f t="shared" si="72"/>
        <v>3.1440714561182595E-9</v>
      </c>
      <c r="BC166">
        <f t="shared" si="73"/>
        <v>3.1440714561182595E-9</v>
      </c>
      <c r="BE166" s="4">
        <f t="shared" si="74"/>
        <v>1.2153976332858281</v>
      </c>
    </row>
    <row r="167" spans="1:57" x14ac:dyDescent="0.2">
      <c r="A167">
        <f>front!A167</f>
        <v>273.97000000000003</v>
      </c>
      <c r="B167" s="1">
        <f t="shared" si="75"/>
        <v>0.47000000000002728</v>
      </c>
      <c r="C167" s="20">
        <f>front!B167</f>
        <v>3274.9</v>
      </c>
      <c r="D167" s="20">
        <f>front!C167</f>
        <v>9443.6</v>
      </c>
      <c r="E167" s="20">
        <f>front!D167</f>
        <v>3364.75</v>
      </c>
      <c r="F167" s="20">
        <f>front!E167</f>
        <v>10466.200000000001</v>
      </c>
      <c r="G167" s="20">
        <f>front!F167</f>
        <v>10296.6</v>
      </c>
      <c r="H167" s="20">
        <f>front!H167</f>
        <v>9785</v>
      </c>
      <c r="I167" s="20">
        <f>front!I167</f>
        <v>17462.2</v>
      </c>
      <c r="J167" s="20">
        <f>front!J167</f>
        <v>9853.6</v>
      </c>
      <c r="K167" s="20"/>
      <c r="L167" s="4">
        <f>C167/(constants!$A$4+constants!$B$4*data!C167+constants!$C$4*data!C167^2+constants!$D$4*data!C167^3+constants!$E$4*data!C167^4+constants!$F$4*data!C167^5+constants!$G$4*data!C167^6+constants!$H$4*data!C167^7)</f>
        <v>3273.7298201163521</v>
      </c>
      <c r="M167" s="4">
        <f>D167/(constants!$A$4+constants!$B$4*data!D167+constants!$C$4*data!D167^2+constants!$D$4*data!D167^3+constants!$E$4*data!D167^4+constants!$F$4*data!D167^5+constants!$G$4*data!D167^6+constants!$H$4*data!D167^7)</f>
        <v>9450.8357031736723</v>
      </c>
      <c r="N167" s="4">
        <f>E167/(constants!$A$4+constants!$B$4*data!E167+constants!$C$4*data!E167^2+constants!$D$4*data!E167^3+constants!$E$4*data!E167^4+constants!$F$4*data!E167^5+constants!$G$4*data!E167^6+constants!$H$4*data!E167^7)</f>
        <v>3363.5913792801807</v>
      </c>
      <c r="O167" s="4">
        <f>F167/(constants!$A$4+constants!$B$4*data!F167+constants!$C$4*data!F167^2+constants!$D$4*data!F167^3+constants!$E$4*data!F167^4+constants!$F$4*data!F167^5+constants!$G$4*data!F167^6+constants!$H$4*data!F167^7)</f>
        <v>10476.417361000851</v>
      </c>
      <c r="P167" s="4">
        <f>G167/(constants!$A$4+constants!$B$4*data!G167+constants!$C$4*data!G167^2+constants!$D$4*data!G167^3+constants!$E$4*data!G167^4+constants!$F$4*data!G167^5+constants!$G$4*data!G167^6+constants!$H$4*data!G167^7)</f>
        <v>10306.292015695821</v>
      </c>
      <c r="Q167" s="4">
        <f>H167/(constants!$A$4+constants!$B$4*data!H167+constants!$C$4*data!H167^2+constants!$D$4*data!H167^3+constants!$E$4*data!H167^4+constants!$F$4*data!H167^5+constants!$G$4*data!H167^6+constants!$H$4*data!H167^7)</f>
        <v>9793.1813322522758</v>
      </c>
      <c r="R167" s="4">
        <f>I167/(constants!$A$4+constants!$B$4*data!I167+constants!$C$4*data!I167^2+constants!$D$4*data!I167^3+constants!$E$4*data!I167^4+constants!$F$4*data!I167^5+constants!$G$4*data!I167^6+constants!$H$4*data!I167^7)</f>
        <v>17503.573839743629</v>
      </c>
      <c r="S167" s="4">
        <f>J167/(constants!$A$4+constants!$B$4*data!J167+constants!$C$4*data!J167^2+constants!$D$4*data!J167^3+constants!$E$4*data!J167^4+constants!$F$4*data!J167^5+constants!$G$4*data!J167^6+constants!$H$4*data!J167^7)</f>
        <v>9861.9774031141915</v>
      </c>
      <c r="T167" s="4"/>
      <c r="U167" s="4">
        <f t="shared" si="60"/>
        <v>89.861559163828588</v>
      </c>
      <c r="V167" s="2">
        <f t="shared" si="61"/>
        <v>1025.5816578271788</v>
      </c>
      <c r="W167" s="2">
        <f t="shared" si="62"/>
        <v>855.45631252214844</v>
      </c>
      <c r="X167" s="2">
        <f t="shared" si="63"/>
        <v>7710.3925074913532</v>
      </c>
      <c r="Y167" s="2">
        <f t="shared" si="64"/>
        <v>68.796070861915723</v>
      </c>
      <c r="Z167" s="2"/>
      <c r="AA167" s="4">
        <f t="shared" si="51"/>
        <v>149.76926527304764</v>
      </c>
      <c r="AB167" s="4">
        <f t="shared" si="52"/>
        <v>170.9302763045298</v>
      </c>
      <c r="AC167" s="4">
        <f t="shared" si="53"/>
        <v>142.57605208702475</v>
      </c>
      <c r="AD167" s="4">
        <f t="shared" si="54"/>
        <v>1285.0654179152255</v>
      </c>
      <c r="AE167" s="4">
        <f t="shared" si="55"/>
        <v>11.466011810319287</v>
      </c>
      <c r="AF167" s="4">
        <f t="shared" si="50"/>
        <v>0.87620091952708457</v>
      </c>
      <c r="AG167" s="4">
        <f t="shared" si="65"/>
        <v>0.83411818648798597</v>
      </c>
      <c r="AH167" s="4">
        <f t="shared" si="66"/>
        <v>8.9225121542222448E-3</v>
      </c>
      <c r="AI167" s="4"/>
      <c r="AJ167">
        <f>IF(front!E167&gt;$AJ$2,AA167,AB167)</f>
        <v>170.9302763045298</v>
      </c>
      <c r="AK167">
        <f t="shared" si="67"/>
        <v>34.806161794337925</v>
      </c>
      <c r="AL167">
        <f>SUMPRODUCT($B$7:$B$456,AK$7:AK$456,EXP(constants!$B$32+constants!$A$32*ABS($A$7:$A$456-$A167)))</f>
        <v>1.8681514080835384</v>
      </c>
      <c r="AM167">
        <f t="shared" si="56"/>
        <v>32.938010386254383</v>
      </c>
      <c r="AN167">
        <f t="shared" si="68"/>
        <v>27.053440724482105</v>
      </c>
      <c r="AP167" s="4">
        <f t="shared" si="57"/>
        <v>1273.5418435731256</v>
      </c>
      <c r="AQ167">
        <f>SUMPRODUCT($B$7:$B$456,AP$7:AP$456,EXP(constants!$B$32+constants!$A$32*ABS($A$7:$A$456-$A167)))</f>
        <v>26.84539999708899</v>
      </c>
      <c r="AR167" s="4">
        <f t="shared" si="58"/>
        <v>1246.6964435760365</v>
      </c>
      <c r="AS167">
        <f t="shared" si="69"/>
        <v>1246.6964435760365</v>
      </c>
      <c r="AT167" s="4"/>
      <c r="AU167" s="5">
        <f>SUMPRODUCT(constants!$B$13:$B$20,A167^constants!$A$13:$A$20)*constants!$C$10/((A167/1000000000)^5*(EXP(0.014388/(A167/1000000000)/constants!$B$9)-1))</f>
        <v>7.5330546744819545E-8</v>
      </c>
      <c r="AV167">
        <f>SUMPRODUCT(A167^constants!$E$28:$J$28,constants!$E$27:$J$27)</f>
        <v>2.1182327709893417E-6</v>
      </c>
      <c r="AX167" s="17">
        <f t="shared" si="59"/>
        <v>2.7845089100496154E-9</v>
      </c>
      <c r="AY167">
        <f t="shared" si="70"/>
        <v>1.699076613159641E-9</v>
      </c>
      <c r="AZ167">
        <f t="shared" si="71"/>
        <v>1.6388365824607991</v>
      </c>
      <c r="BA167">
        <f t="shared" si="72"/>
        <v>3.0994141176812774E-9</v>
      </c>
      <c r="BC167">
        <f t="shared" si="73"/>
        <v>3.0994141176812774E-9</v>
      </c>
      <c r="BE167" s="4">
        <f t="shared" si="74"/>
        <v>0.89839847284839502</v>
      </c>
    </row>
    <row r="168" spans="1:57" x14ac:dyDescent="0.2">
      <c r="A168">
        <f>front!A168</f>
        <v>274.43</v>
      </c>
      <c r="B168" s="1">
        <f t="shared" si="75"/>
        <v>0.45999999999997954</v>
      </c>
      <c r="C168" s="20">
        <f>front!B168</f>
        <v>3249.85</v>
      </c>
      <c r="D168" s="20">
        <f>front!C168</f>
        <v>9264.7999999999993</v>
      </c>
      <c r="E168" s="20">
        <f>front!D168</f>
        <v>3349.6</v>
      </c>
      <c r="F168" s="20">
        <f>front!E168</f>
        <v>10356.4</v>
      </c>
      <c r="G168" s="20">
        <f>front!F168</f>
        <v>10176.799999999999</v>
      </c>
      <c r="H168" s="20">
        <f>front!H168</f>
        <v>9665.2000000000007</v>
      </c>
      <c r="I168" s="20">
        <f>front!I168</f>
        <v>17343.2</v>
      </c>
      <c r="J168" s="20">
        <f>front!J168</f>
        <v>9736</v>
      </c>
      <c r="K168" s="20"/>
      <c r="L168" s="4">
        <f>C168/(constants!$A$4+constants!$B$4*data!C168+constants!$C$4*data!C168^2+constants!$D$4*data!C168^3+constants!$E$4*data!C168^4+constants!$F$4*data!C168^5+constants!$G$4*data!C168^6+constants!$H$4*data!C168^7)</f>
        <v>3248.677099019209</v>
      </c>
      <c r="M168" s="4">
        <f>D168/(constants!$A$4+constants!$B$4*data!D168+constants!$C$4*data!D168^2+constants!$D$4*data!D168^3+constants!$E$4*data!D168^4+constants!$F$4*data!D168^5+constants!$G$4*data!D168^6+constants!$H$4*data!D168^7)</f>
        <v>9271.5605848970226</v>
      </c>
      <c r="N168" s="4">
        <f>E168/(constants!$A$4+constants!$B$4*data!E168+constants!$C$4*data!E168^2+constants!$D$4*data!E168^3+constants!$E$4*data!E168^4+constants!$F$4*data!E168^5+constants!$G$4*data!E168^6+constants!$H$4*data!E168^7)</f>
        <v>3348.4392321871192</v>
      </c>
      <c r="O168" s="4">
        <f>F168/(constants!$A$4+constants!$B$4*data!F168+constants!$C$4*data!F168^2+constants!$D$4*data!F168^3+constants!$E$4*data!F168^4+constants!$F$4*data!F168^5+constants!$G$4*data!F168^6+constants!$H$4*data!F168^7)</f>
        <v>10366.275863231058</v>
      </c>
      <c r="P168" s="4">
        <f>G168/(constants!$A$4+constants!$B$4*data!G168+constants!$C$4*data!G168^2+constants!$D$4*data!G168^3+constants!$E$4*data!G168^4+constants!$F$4*data!G168^5+constants!$G$4*data!G168^6+constants!$H$4*data!G168^7)</f>
        <v>10186.128262766591</v>
      </c>
      <c r="Q168" s="4">
        <f>H168/(constants!$A$4+constants!$B$4*data!H168+constants!$C$4*data!H168^2+constants!$D$4*data!H168^3+constants!$E$4*data!H168^4+constants!$F$4*data!H168^5+constants!$G$4*data!H168^6+constants!$H$4*data!H168^7)</f>
        <v>9673.0437755109469</v>
      </c>
      <c r="R168" s="4">
        <f>I168/(constants!$A$4+constants!$B$4*data!I168+constants!$C$4*data!I168^2+constants!$D$4*data!I168^3+constants!$E$4*data!I168^4+constants!$F$4*data!I168^5+constants!$G$4*data!I168^6+constants!$H$4*data!I168^7)</f>
        <v>17383.90835957009</v>
      </c>
      <c r="S168" s="4">
        <f>J168/(constants!$A$4+constants!$B$4*data!J168+constants!$C$4*data!J168^2+constants!$D$4*data!J168^3+constants!$E$4*data!J168^4+constants!$F$4*data!J168^5+constants!$G$4*data!J168^6+constants!$H$4*data!J168^7)</f>
        <v>9744.0425198038702</v>
      </c>
      <c r="T168" s="4"/>
      <c r="U168" s="4">
        <f t="shared" si="60"/>
        <v>99.762133167910179</v>
      </c>
      <c r="V168" s="2">
        <f t="shared" si="61"/>
        <v>1094.7152783340352</v>
      </c>
      <c r="W168" s="2">
        <f t="shared" si="62"/>
        <v>914.5676778695688</v>
      </c>
      <c r="X168" s="2">
        <f t="shared" si="63"/>
        <v>7710.8645840591435</v>
      </c>
      <c r="Y168" s="2">
        <f t="shared" si="64"/>
        <v>70.99874429292322</v>
      </c>
      <c r="Z168" s="2"/>
      <c r="AA168" s="4">
        <f t="shared" si="51"/>
        <v>166.27022194651698</v>
      </c>
      <c r="AB168" s="4">
        <f t="shared" si="52"/>
        <v>182.45254638900587</v>
      </c>
      <c r="AC168" s="4">
        <f t="shared" si="53"/>
        <v>152.42794631159481</v>
      </c>
      <c r="AD168" s="4">
        <f t="shared" si="54"/>
        <v>1285.1440973431907</v>
      </c>
      <c r="AE168" s="4">
        <f t="shared" si="55"/>
        <v>11.833124048820537</v>
      </c>
      <c r="AF168" s="4">
        <f t="shared" si="50"/>
        <v>0.91130666706077834</v>
      </c>
      <c r="AG168" s="4">
        <f t="shared" si="65"/>
        <v>0.83543885425750208</v>
      </c>
      <c r="AH168" s="4">
        <f t="shared" si="66"/>
        <v>9.2076243226603457E-3</v>
      </c>
      <c r="AI168" s="4"/>
      <c r="AJ168">
        <f>IF(front!E168&gt;$AJ$2,AA168,AB168)</f>
        <v>182.45254638900587</v>
      </c>
      <c r="AK168">
        <f t="shared" si="67"/>
        <v>36.922361518911515</v>
      </c>
      <c r="AL168">
        <f>SUMPRODUCT($B$7:$B$456,AK$7:AK$456,EXP(constants!$B$32+constants!$A$32*ABS($A$7:$A$456-$A168)))</f>
        <v>1.9021227939311114</v>
      </c>
      <c r="AM168">
        <f t="shared" si="56"/>
        <v>35.020238724980402</v>
      </c>
      <c r="AN168">
        <f t="shared" si="68"/>
        <v>29.135669063208123</v>
      </c>
      <c r="AP168" s="4">
        <f t="shared" si="57"/>
        <v>1273.2515677582176</v>
      </c>
      <c r="AQ168">
        <f>SUMPRODUCT($B$7:$B$456,AP$7:AP$456,EXP(constants!$B$32+constants!$A$32*ABS($A$7:$A$456-$A168)))</f>
        <v>26.934125593517532</v>
      </c>
      <c r="AR168" s="4">
        <f t="shared" si="58"/>
        <v>1246.3174421647</v>
      </c>
      <c r="AS168">
        <f t="shared" si="69"/>
        <v>1246.3174421647</v>
      </c>
      <c r="AT168" s="4"/>
      <c r="AU168" s="5">
        <f>SUMPRODUCT(constants!$B$13:$B$20,A168^constants!$A$13:$A$20)*constants!$C$10/((A168/1000000000)^5*(EXP(0.014388/(A168/1000000000)/constants!$B$9)-1))</f>
        <v>7.6886707755342651E-8</v>
      </c>
      <c r="AV168">
        <f>SUMPRODUCT(A168^constants!$E$28:$J$28,constants!$E$27:$J$27)</f>
        <v>2.1055262177548302E-6</v>
      </c>
      <c r="AX168" s="17">
        <f t="shared" si="59"/>
        <v>2.6389202728978507E-9</v>
      </c>
      <c r="AY168">
        <f t="shared" si="70"/>
        <v>1.6893980189331141E-9</v>
      </c>
      <c r="AZ168">
        <f t="shared" si="71"/>
        <v>1.5620476899602247</v>
      </c>
      <c r="BA168">
        <f t="shared" si="72"/>
        <v>3.0817586621516876E-9</v>
      </c>
      <c r="BC168">
        <f t="shared" si="73"/>
        <v>3.0817586621516876E-9</v>
      </c>
      <c r="BE168" s="4">
        <f t="shared" si="74"/>
        <v>0.85630335214353004</v>
      </c>
    </row>
    <row r="169" spans="1:57" x14ac:dyDescent="0.2">
      <c r="A169">
        <f>front!A169</f>
        <v>274.89999999999998</v>
      </c>
      <c r="B169" s="1">
        <f t="shared" si="75"/>
        <v>0.46999999999997044</v>
      </c>
      <c r="C169" s="20">
        <f>front!B169</f>
        <v>3439.5</v>
      </c>
      <c r="D169" s="20">
        <f>front!C169</f>
        <v>11116.6</v>
      </c>
      <c r="E169" s="20">
        <f>front!D169</f>
        <v>3529.8</v>
      </c>
      <c r="F169" s="20">
        <f>front!E169</f>
        <v>12088.8</v>
      </c>
      <c r="G169" s="20">
        <f>front!F169</f>
        <v>12007.6</v>
      </c>
      <c r="H169" s="20">
        <f>front!H169</f>
        <v>11512.4</v>
      </c>
      <c r="I169" s="20">
        <f>front!I169</f>
        <v>19254.400000000001</v>
      </c>
      <c r="J169" s="20">
        <f>front!J169</f>
        <v>11585.8</v>
      </c>
      <c r="K169" s="20"/>
      <c r="L169" s="4">
        <f>C169/(constants!$A$4+constants!$B$4*data!C169+constants!$C$4*data!C169^2+constants!$D$4*data!C169^3+constants!$E$4*data!C169^4+constants!$F$4*data!C169^5+constants!$G$4*data!C169^6+constants!$H$4*data!C169^7)</f>
        <v>3438.3531571410595</v>
      </c>
      <c r="M169" s="4">
        <f>D169/(constants!$A$4+constants!$B$4*data!D169+constants!$C$4*data!D169^2+constants!$D$4*data!D169^3+constants!$E$4*data!D169^4+constants!$F$4*data!D169^5+constants!$G$4*data!D169^6+constants!$H$4*data!D169^7)</f>
        <v>11128.943604043196</v>
      </c>
      <c r="N169" s="4">
        <f>E169/(constants!$A$4+constants!$B$4*data!E169+constants!$C$4*data!E169^2+constants!$D$4*data!E169^3+constants!$E$4*data!E169^4+constants!$F$4*data!E169^5+constants!$G$4*data!E169^6+constants!$H$4*data!E169^7)</f>
        <v>3528.6700306117318</v>
      </c>
      <c r="O169" s="4">
        <f>F169/(constants!$A$4+constants!$B$4*data!F169+constants!$C$4*data!F169^2+constants!$D$4*data!F169^3+constants!$E$4*data!F169^4+constants!$F$4*data!F169^5+constants!$G$4*data!F169^6+constants!$H$4*data!F169^7)</f>
        <v>12104.64420574476</v>
      </c>
      <c r="P169" s="4">
        <f>G169/(constants!$A$4+constants!$B$4*data!G169+constants!$C$4*data!G169^2+constants!$D$4*data!G169^3+constants!$E$4*data!G169^4+constants!$F$4*data!G169^5+constants!$G$4*data!G169^6+constants!$H$4*data!G169^7)</f>
        <v>12023.137373967582</v>
      </c>
      <c r="Q169" s="4">
        <f>H169/(constants!$A$4+constants!$B$4*data!H169+constants!$C$4*data!H169^2+constants!$D$4*data!H169^3+constants!$E$4*data!H169^4+constants!$F$4*data!H169^5+constants!$G$4*data!H169^6+constants!$H$4*data!H169^7)</f>
        <v>11526.122833485439</v>
      </c>
      <c r="R169" s="4">
        <f>I169/(constants!$A$4+constants!$B$4*data!I169+constants!$C$4*data!I169^2+constants!$D$4*data!I169^3+constants!$E$4*data!I169^4+constants!$F$4*data!I169^5+constants!$G$4*data!I169^6+constants!$H$4*data!I169^7)</f>
        <v>19306.271703204056</v>
      </c>
      <c r="S169" s="4">
        <f>J169/(constants!$A$4+constants!$B$4*data!J169+constants!$C$4*data!J169^2+constants!$D$4*data!J169^3+constants!$E$4*data!J169^4+constants!$F$4*data!J169^5+constants!$G$4*data!J169^6+constants!$H$4*data!J169^7)</f>
        <v>11599.785593413693</v>
      </c>
      <c r="T169" s="4"/>
      <c r="U169" s="4">
        <f t="shared" si="60"/>
        <v>90.316873470672363</v>
      </c>
      <c r="V169" s="2">
        <f t="shared" si="61"/>
        <v>975.70060170156466</v>
      </c>
      <c r="W169" s="2">
        <f t="shared" si="62"/>
        <v>894.19376992438629</v>
      </c>
      <c r="X169" s="2">
        <f t="shared" si="63"/>
        <v>7780.1488697186178</v>
      </c>
      <c r="Y169" s="2">
        <f t="shared" si="64"/>
        <v>73.662759928254673</v>
      </c>
      <c r="Z169" s="2"/>
      <c r="AA169" s="4">
        <f t="shared" si="51"/>
        <v>150.52812245112059</v>
      </c>
      <c r="AB169" s="4">
        <f t="shared" si="52"/>
        <v>162.61676695026077</v>
      </c>
      <c r="AC169" s="4">
        <f t="shared" si="53"/>
        <v>149.03229498739771</v>
      </c>
      <c r="AD169" s="4">
        <f t="shared" si="54"/>
        <v>1296.6914782864362</v>
      </c>
      <c r="AE169" s="4">
        <f t="shared" si="55"/>
        <v>12.277126654709113</v>
      </c>
      <c r="AF169" s="4">
        <f t="shared" si="50"/>
        <v>0.92566175846530208</v>
      </c>
      <c r="AG169" s="4">
        <f t="shared" si="65"/>
        <v>0.9164632760961352</v>
      </c>
      <c r="AH169" s="4">
        <f t="shared" si="66"/>
        <v>9.4680399002337878E-3</v>
      </c>
      <c r="AI169" s="4"/>
      <c r="AJ169">
        <f>IF(front!E169&gt;$AJ$2,AA169,AB169)</f>
        <v>162.61676695026077</v>
      </c>
      <c r="AK169">
        <f t="shared" si="67"/>
        <v>20.328571340814193</v>
      </c>
      <c r="AL169">
        <f>SUMPRODUCT($B$7:$B$456,AK$7:AK$456,EXP(constants!$B$32+constants!$A$32*ABS($A$7:$A$456-$A169)))</f>
        <v>1.9373203348438504</v>
      </c>
      <c r="AM169">
        <f t="shared" si="56"/>
        <v>18.391251005970343</v>
      </c>
      <c r="AN169">
        <f t="shared" si="68"/>
        <v>12.506681344198064</v>
      </c>
      <c r="AP169" s="4">
        <f t="shared" si="57"/>
        <v>1284.3527170804177</v>
      </c>
      <c r="AQ169">
        <f>SUMPRODUCT($B$7:$B$456,AP$7:AP$456,EXP(constants!$B$32+constants!$A$32*ABS($A$7:$A$456-$A169)))</f>
        <v>27.02542071017923</v>
      </c>
      <c r="AR169" s="4">
        <f t="shared" si="58"/>
        <v>1257.3272963702384</v>
      </c>
      <c r="AS169">
        <f t="shared" si="69"/>
        <v>1257.3272963702384</v>
      </c>
      <c r="AT169" s="4"/>
      <c r="AU169" s="5">
        <f>SUMPRODUCT(constants!$B$13:$B$20,A169^constants!$A$13:$A$20)*constants!$C$10/((A169/1000000000)^5*(EXP(0.014388/(A169/1000000000)/constants!$B$9)-1))</f>
        <v>7.8502650064115271E-8</v>
      </c>
      <c r="AV169">
        <f>SUMPRODUCT(A169^constants!$E$28:$J$28,constants!$E$27:$J$27)</f>
        <v>2.0927026888585228E-6</v>
      </c>
      <c r="AX169" s="17">
        <f t="shared" si="59"/>
        <v>6.2768569777731801E-9</v>
      </c>
      <c r="AY169">
        <f t="shared" si="70"/>
        <v>1.6644056761512444E-9</v>
      </c>
      <c r="AZ169">
        <f t="shared" si="71"/>
        <v>3.7712302161139726</v>
      </c>
      <c r="BA169">
        <f t="shared" si="72"/>
        <v>3.0361682400058567E-9</v>
      </c>
      <c r="BC169">
        <f t="shared" si="73"/>
        <v>3.0361682400058567E-9</v>
      </c>
      <c r="BE169" s="4">
        <f t="shared" si="74"/>
        <v>2.0673613850071337</v>
      </c>
    </row>
    <row r="170" spans="1:57" x14ac:dyDescent="0.2">
      <c r="A170">
        <f>front!A170</f>
        <v>275.37</v>
      </c>
      <c r="B170" s="1">
        <f t="shared" si="75"/>
        <v>0.47000000000002728</v>
      </c>
      <c r="C170" s="20">
        <f>front!B170</f>
        <v>3349.55</v>
      </c>
      <c r="D170" s="20">
        <f>front!C170</f>
        <v>10254</v>
      </c>
      <c r="E170" s="20">
        <f>front!D170</f>
        <v>3443.4</v>
      </c>
      <c r="F170" s="20">
        <f>front!E170</f>
        <v>11276.6</v>
      </c>
      <c r="G170" s="20">
        <f>front!F170</f>
        <v>11159.6</v>
      </c>
      <c r="H170" s="20">
        <f>front!H170</f>
        <v>10697.4</v>
      </c>
      <c r="I170" s="20">
        <f>front!I170</f>
        <v>18366.400000000001</v>
      </c>
      <c r="J170" s="20">
        <f>front!J170</f>
        <v>10676.8</v>
      </c>
      <c r="K170" s="20"/>
      <c r="L170" s="4">
        <f>C170/(constants!$A$4+constants!$B$4*data!C170+constants!$C$4*data!C170^2+constants!$D$4*data!C170^3+constants!$E$4*data!C170^4+constants!$F$4*data!C170^5+constants!$G$4*data!C170^6+constants!$H$4*data!C170^7)</f>
        <v>3348.3892252344244</v>
      </c>
      <c r="M170" s="4">
        <f>D170/(constants!$A$4+constants!$B$4*data!D170+constants!$C$4*data!D170^2+constants!$D$4*data!D170^3+constants!$E$4*data!D170^4+constants!$F$4*data!D170^5+constants!$G$4*data!D170^6+constants!$H$4*data!D170^7)</f>
        <v>10263.561970519095</v>
      </c>
      <c r="N170" s="4">
        <f>E170/(constants!$A$4+constants!$B$4*data!E170+constants!$C$4*data!E170^2+constants!$D$4*data!E170^3+constants!$E$4*data!E170^4+constants!$F$4*data!E170^5+constants!$G$4*data!E170^6+constants!$H$4*data!E170^7)</f>
        <v>3442.2538258951458</v>
      </c>
      <c r="O170" s="4">
        <f>F170/(constants!$A$4+constants!$B$4*data!F170+constants!$C$4*data!F170^2+constants!$D$4*data!F170^3+constants!$E$4*data!F170^4+constants!$F$4*data!F170^5+constants!$G$4*data!F170^6+constants!$H$4*data!F170^7)</f>
        <v>11289.493462987468</v>
      </c>
      <c r="P170" s="4">
        <f>G170/(constants!$A$4+constants!$B$4*data!G170+constants!$C$4*data!G170^2+constants!$D$4*data!G170^3+constants!$E$4*data!G170^4+constants!$F$4*data!G170^5+constants!$G$4*data!G170^6+constants!$H$4*data!G170^7)</f>
        <v>11172.090348447042</v>
      </c>
      <c r="Q170" s="4">
        <f>H170/(constants!$A$4+constants!$B$4*data!H170+constants!$C$4*data!H170^2+constants!$D$4*data!H170^3+constants!$E$4*data!H170^4+constants!$F$4*data!H170^5+constants!$G$4*data!H170^6+constants!$H$4*data!H170^7)</f>
        <v>10708.353003251337</v>
      </c>
      <c r="R170" s="4">
        <f>I170/(constants!$A$4+constants!$B$4*data!I170+constants!$C$4*data!I170^2+constants!$D$4*data!I170^3+constants!$E$4*data!I170^4+constants!$F$4*data!I170^5+constants!$G$4*data!I170^6+constants!$H$4*data!I170^7)</f>
        <v>18412.960685903796</v>
      </c>
      <c r="S170" s="4">
        <f>J170/(constants!$A$4+constants!$B$4*data!J170+constants!$C$4*data!J170^2+constants!$D$4*data!J170^3+constants!$E$4*data!J170^4+constants!$F$4*data!J170^5+constants!$G$4*data!J170^6+constants!$H$4*data!J170^7)</f>
        <v>10687.686548973206</v>
      </c>
      <c r="T170" s="4"/>
      <c r="U170" s="4">
        <f t="shared" si="60"/>
        <v>93.864600660721408</v>
      </c>
      <c r="V170" s="2">
        <f t="shared" si="61"/>
        <v>1025.9314924683731</v>
      </c>
      <c r="W170" s="2">
        <f t="shared" si="62"/>
        <v>908.52837792794708</v>
      </c>
      <c r="X170" s="2">
        <f t="shared" si="63"/>
        <v>7704.6076826524586</v>
      </c>
      <c r="Y170" s="2">
        <f t="shared" si="64"/>
        <v>0</v>
      </c>
      <c r="Z170" s="2"/>
      <c r="AA170" s="4">
        <f t="shared" si="51"/>
        <v>156.44100110120235</v>
      </c>
      <c r="AB170" s="4">
        <f t="shared" si="52"/>
        <v>170.98858207806219</v>
      </c>
      <c r="AC170" s="4">
        <f t="shared" si="53"/>
        <v>151.42139632132452</v>
      </c>
      <c r="AD170" s="4">
        <f t="shared" si="54"/>
        <v>1284.1012804420764</v>
      </c>
      <c r="AE170" s="4">
        <f t="shared" si="55"/>
        <v>0</v>
      </c>
      <c r="AF170" s="4">
        <f t="shared" si="50"/>
        <v>0.91492074616878005</v>
      </c>
      <c r="AG170" s="4">
        <f t="shared" si="65"/>
        <v>0.88556437208301675</v>
      </c>
      <c r="AH170" s="4">
        <f t="shared" si="66"/>
        <v>0</v>
      </c>
      <c r="AI170" s="4"/>
      <c r="AJ170">
        <f>IF(front!E170&gt;$AJ$2,AA170,AB170)</f>
        <v>170.98858207806219</v>
      </c>
      <c r="AK170">
        <f t="shared" si="67"/>
        <v>26.419398190462118</v>
      </c>
      <c r="AL170">
        <f>SUMPRODUCT($B$7:$B$456,AK$7:AK$456,EXP(constants!$B$32+constants!$A$32*ABS($A$7:$A$456-$A170)))</f>
        <v>1.973163663073511</v>
      </c>
      <c r="AM170">
        <f t="shared" si="56"/>
        <v>24.446234527388608</v>
      </c>
      <c r="AN170">
        <f t="shared" si="68"/>
        <v>18.561664865616329</v>
      </c>
      <c r="AP170" s="4">
        <f t="shared" si="57"/>
        <v>1284.1012804420764</v>
      </c>
      <c r="AQ170">
        <f>SUMPRODUCT($B$7:$B$456,AP$7:AP$456,EXP(constants!$B$32+constants!$A$32*ABS($A$7:$A$456-$A170)))</f>
        <v>27.117190324095311</v>
      </c>
      <c r="AR170" s="4">
        <f t="shared" si="58"/>
        <v>1256.9840901179809</v>
      </c>
      <c r="AS170">
        <f t="shared" si="69"/>
        <v>1256.9840901179809</v>
      </c>
      <c r="AT170" s="4"/>
      <c r="AU170" s="5">
        <f>SUMPRODUCT(constants!$B$13:$B$20,A170^constants!$A$13:$A$20)*constants!$C$10/((A170/1000000000)^5*(EXP(0.014388/(A170/1000000000)/constants!$B$9)-1))</f>
        <v>8.0145111664524717E-8</v>
      </c>
      <c r="AV170">
        <f>SUMPRODUCT(A170^constants!$E$28:$J$28,constants!$E$27:$J$27)</f>
        <v>2.0800374022137661E-6</v>
      </c>
      <c r="AX170" s="17">
        <f t="shared" si="59"/>
        <v>4.3177760316632859E-9</v>
      </c>
      <c r="AY170">
        <f t="shared" si="70"/>
        <v>1.6547841922315286E-9</v>
      </c>
      <c r="AZ170">
        <f t="shared" si="71"/>
        <v>2.609268357731064</v>
      </c>
      <c r="BA170">
        <f t="shared" si="72"/>
        <v>3.0186169637050459E-9</v>
      </c>
      <c r="BC170">
        <f t="shared" si="73"/>
        <v>3.0186169637050459E-9</v>
      </c>
      <c r="BE170" s="4">
        <f t="shared" si="74"/>
        <v>1.4303822192676126</v>
      </c>
    </row>
    <row r="171" spans="1:57" x14ac:dyDescent="0.2">
      <c r="A171">
        <f>front!A171</f>
        <v>275.83999999999997</v>
      </c>
      <c r="B171" s="1">
        <f t="shared" si="75"/>
        <v>0.46999999999997044</v>
      </c>
      <c r="C171" s="20">
        <f>front!B171</f>
        <v>3267.9</v>
      </c>
      <c r="D171" s="20">
        <f>front!C171</f>
        <v>9365</v>
      </c>
      <c r="E171" s="20">
        <f>front!D171</f>
        <v>3366.2</v>
      </c>
      <c r="F171" s="20">
        <f>front!E171</f>
        <v>10404</v>
      </c>
      <c r="G171" s="20">
        <f>front!F171</f>
        <v>10298.4</v>
      </c>
      <c r="H171" s="20">
        <f>front!H171</f>
        <v>9780.7999999999993</v>
      </c>
      <c r="I171" s="20">
        <f>front!I171</f>
        <v>17545.8</v>
      </c>
      <c r="J171" s="20">
        <f>front!J171</f>
        <v>9806.7999999999993</v>
      </c>
      <c r="K171" s="20"/>
      <c r="L171" s="4">
        <f>C171/(constants!$A$4+constants!$B$4*data!C171+constants!$C$4*data!C171^2+constants!$D$4*data!C171^3+constants!$E$4*data!C171^4+constants!$F$4*data!C171^5+constants!$G$4*data!C171^6+constants!$H$4*data!C171^7)</f>
        <v>3266.7290378028588</v>
      </c>
      <c r="M171" s="4">
        <f>D171/(constants!$A$4+constants!$B$4*data!D171+constants!$C$4*data!D171^2+constants!$D$4*data!D171^3+constants!$E$4*data!D171^4+constants!$F$4*data!D171^5+constants!$G$4*data!D171^6+constants!$H$4*data!D171^7)</f>
        <v>9372.0251323129341</v>
      </c>
      <c r="N171" s="4">
        <f>E171/(constants!$A$4+constants!$B$4*data!E171+constants!$C$4*data!E171^2+constants!$D$4*data!E171^3+constants!$E$4*data!E171^4+constants!$F$4*data!E171^5+constants!$G$4*data!E171^6+constants!$H$4*data!E171^7)</f>
        <v>3365.0415890060226</v>
      </c>
      <c r="O171" s="4">
        <f>F171/(constants!$A$4+constants!$B$4*data!F171+constants!$C$4*data!F171^2+constants!$D$4*data!F171^3+constants!$E$4*data!F171^4+constants!$F$4*data!F171^5+constants!$G$4*data!F171^6+constants!$H$4*data!F171^7)</f>
        <v>10414.023283474975</v>
      </c>
      <c r="P171" s="4">
        <f>G171/(constants!$A$4+constants!$B$4*data!G171+constants!$C$4*data!G171^2+constants!$D$4*data!G171^3+constants!$E$4*data!G171^4+constants!$F$4*data!G171^5+constants!$G$4*data!G171^6+constants!$H$4*data!G171^7)</f>
        <v>10308.097527485754</v>
      </c>
      <c r="Q171" s="4">
        <f>H171/(constants!$A$4+constants!$B$4*data!H171+constants!$C$4*data!H171^2+constants!$D$4*data!H171^3+constants!$E$4*data!H171^4+constants!$F$4*data!H171^5+constants!$G$4*data!H171^6+constants!$H$4*data!H171^7)</f>
        <v>9788.9693935861087</v>
      </c>
      <c r="R171" s="4">
        <f>I171/(constants!$A$4+constants!$B$4*data!I171+constants!$C$4*data!I171^2+constants!$D$4*data!I171^3+constants!$E$4*data!I171^4+constants!$F$4*data!I171^5+constants!$G$4*data!I171^6+constants!$H$4*data!I171^7)</f>
        <v>17587.643774764303</v>
      </c>
      <c r="S171" s="4">
        <f>J171/(constants!$A$4+constants!$B$4*data!J171+constants!$C$4*data!J171^2+constants!$D$4*data!J171^3+constants!$E$4*data!J171^4+constants!$F$4*data!J171^5+constants!$G$4*data!J171^6+constants!$H$4*data!J171^7)</f>
        <v>9815.0434214056659</v>
      </c>
      <c r="T171" s="4"/>
      <c r="U171" s="4">
        <f t="shared" si="60"/>
        <v>98.312551203163821</v>
      </c>
      <c r="V171" s="2">
        <f t="shared" si="61"/>
        <v>1041.9981511620408</v>
      </c>
      <c r="W171" s="2">
        <f t="shared" si="62"/>
        <v>936.0723951728196</v>
      </c>
      <c r="X171" s="2">
        <f t="shared" si="63"/>
        <v>7798.6743811781944</v>
      </c>
      <c r="Y171" s="2">
        <f t="shared" si="64"/>
        <v>26.074027819557159</v>
      </c>
      <c r="Z171" s="2"/>
      <c r="AA171" s="4">
        <f t="shared" si="51"/>
        <v>163.85425200527303</v>
      </c>
      <c r="AB171" s="4">
        <f t="shared" si="52"/>
        <v>173.66635852700679</v>
      </c>
      <c r="AC171" s="4">
        <f t="shared" si="53"/>
        <v>156.01206586213661</v>
      </c>
      <c r="AD171" s="4">
        <f t="shared" si="54"/>
        <v>1299.7790635296992</v>
      </c>
      <c r="AE171" s="4">
        <f t="shared" si="55"/>
        <v>4.3456713032595262</v>
      </c>
      <c r="AF171" s="4">
        <f t="shared" si="50"/>
        <v>0.94350024607553518</v>
      </c>
      <c r="AG171" s="4">
        <f t="shared" si="65"/>
        <v>0.89834362386239142</v>
      </c>
      <c r="AH171" s="4">
        <f t="shared" si="66"/>
        <v>3.3433922927319335E-3</v>
      </c>
      <c r="AI171" s="4"/>
      <c r="AJ171">
        <f>IF(front!E171&gt;$AJ$2,AA171,AB171)</f>
        <v>173.66635852700679</v>
      </c>
      <c r="AK171">
        <f t="shared" si="67"/>
        <v>24.714244847869708</v>
      </c>
      <c r="AL171">
        <f>SUMPRODUCT($B$7:$B$456,AK$7:AK$456,EXP(constants!$B$32+constants!$A$32*ABS($A$7:$A$456-$A171)))</f>
        <v>2.0096159938642493</v>
      </c>
      <c r="AM171">
        <f t="shared" si="56"/>
        <v>22.70462885400546</v>
      </c>
      <c r="AN171">
        <f t="shared" si="68"/>
        <v>16.820059192233181</v>
      </c>
      <c r="AP171" s="4">
        <f t="shared" si="57"/>
        <v>1295.411575761688</v>
      </c>
      <c r="AQ171">
        <f>SUMPRODUCT($B$7:$B$456,AP$7:AP$456,EXP(constants!$B$32+constants!$A$32*ABS($A$7:$A$456-$A171)))</f>
        <v>27.20947538160031</v>
      </c>
      <c r="AR171" s="4">
        <f t="shared" si="58"/>
        <v>1268.2021003800878</v>
      </c>
      <c r="AS171">
        <f t="shared" si="69"/>
        <v>1268.2021003800878</v>
      </c>
      <c r="AT171" s="4"/>
      <c r="AU171" s="5">
        <f>SUMPRODUCT(constants!$B$13:$B$20,A171^constants!$A$13:$A$20)*constants!$C$10/((A171/1000000000)^5*(EXP(0.014388/(A171/1000000000)/constants!$B$9)-1))</f>
        <v>8.1814384165665851E-8</v>
      </c>
      <c r="AV171">
        <f>SUMPRODUCT(A171^constants!$E$28:$J$28,constants!$E$27:$J$27)</f>
        <v>2.067527647110648E-6</v>
      </c>
      <c r="AX171" s="17">
        <f t="shared" si="59"/>
        <v>4.8640960909010594E-9</v>
      </c>
      <c r="AY171">
        <f t="shared" si="70"/>
        <v>1.6302824656188455E-9</v>
      </c>
      <c r="AZ171">
        <f t="shared" si="71"/>
        <v>2.9835909994006329</v>
      </c>
      <c r="BA171">
        <f t="shared" si="72"/>
        <v>2.973921511609042E-9</v>
      </c>
      <c r="BC171">
        <f t="shared" si="73"/>
        <v>2.973921511609042E-9</v>
      </c>
      <c r="BE171" s="4">
        <f t="shared" si="74"/>
        <v>1.6355832095479002</v>
      </c>
    </row>
    <row r="172" spans="1:57" x14ac:dyDescent="0.2">
      <c r="A172">
        <f>front!A172</f>
        <v>276.31</v>
      </c>
      <c r="B172" s="1">
        <f t="shared" si="75"/>
        <v>0.47000000000002728</v>
      </c>
      <c r="C172" s="20">
        <f>front!B172</f>
        <v>3232.25</v>
      </c>
      <c r="D172" s="20">
        <f>front!C172</f>
        <v>9065.4</v>
      </c>
      <c r="E172" s="20">
        <f>front!D172</f>
        <v>3331.85</v>
      </c>
      <c r="F172" s="20">
        <f>front!E172</f>
        <v>10121.799999999999</v>
      </c>
      <c r="G172" s="20">
        <f>front!F172</f>
        <v>9922.4</v>
      </c>
      <c r="H172" s="20">
        <f>front!H172</f>
        <v>9483</v>
      </c>
      <c r="I172" s="20">
        <f>front!I172</f>
        <v>17311.2</v>
      </c>
      <c r="J172" s="20">
        <f>front!J172</f>
        <v>9457.7999999999993</v>
      </c>
      <c r="K172" s="20"/>
      <c r="L172" s="4">
        <f>C172/(constants!$A$4+constants!$B$4*data!C172+constants!$C$4*data!C172^2+constants!$D$4*data!C172^3+constants!$E$4*data!C172^4+constants!$F$4*data!C172^5+constants!$G$4*data!C172^6+constants!$H$4*data!C172^7)</f>
        <v>3231.0753172570267</v>
      </c>
      <c r="M172" s="4">
        <f>D172/(constants!$A$4+constants!$B$4*data!D172+constants!$C$4*data!D172^2+constants!$D$4*data!D172^3+constants!$E$4*data!D172^4+constants!$F$4*data!D172^5+constants!$G$4*data!D172^6+constants!$H$4*data!D172^7)</f>
        <v>9071.6471360690612</v>
      </c>
      <c r="N172" s="4">
        <f>E172/(constants!$A$4+constants!$B$4*data!E172+constants!$C$4*data!E172^2+constants!$D$4*data!E172^3+constants!$E$4*data!E172^4+constants!$F$4*data!E172^5+constants!$G$4*data!E172^6+constants!$H$4*data!E172^7)</f>
        <v>3330.6868190586706</v>
      </c>
      <c r="O172" s="4">
        <f>F172/(constants!$A$4+constants!$B$4*data!F172+constants!$C$4*data!F172^2+constants!$D$4*data!F172^3+constants!$E$4*data!F172^4+constants!$F$4*data!F172^5+constants!$G$4*data!F172^6+constants!$H$4*data!F172^7)</f>
        <v>10130.963305651807</v>
      </c>
      <c r="P172" s="4">
        <f>G172/(constants!$A$4+constants!$B$4*data!G172+constants!$C$4*data!G172^2+constants!$D$4*data!G172^3+constants!$E$4*data!G172^4+constants!$F$4*data!G172^5+constants!$G$4*data!G172^6+constants!$H$4*data!G172^7)</f>
        <v>9930.9760733643088</v>
      </c>
      <c r="Q172" s="4">
        <f>H172/(constants!$A$4+constants!$B$4*data!H172+constants!$C$4*data!H172^2+constants!$D$4*data!H172^3+constants!$E$4*data!H172^4+constants!$F$4*data!H172^5+constants!$G$4*data!H172^6+constants!$H$4*data!H172^7)</f>
        <v>9490.3422644275342</v>
      </c>
      <c r="R172" s="4">
        <f>I172/(constants!$A$4+constants!$B$4*data!I172+constants!$C$4*data!I172^2+constants!$D$4*data!I172^3+constants!$E$4*data!I172^4+constants!$F$4*data!I172^5+constants!$G$4*data!I172^6+constants!$H$4*data!I172^7)</f>
        <v>17351.730100706616</v>
      </c>
      <c r="S172" s="4">
        <f>J172/(constants!$A$4+constants!$B$4*data!J172+constants!$C$4*data!J172^2+constants!$D$4*data!J172^3+constants!$E$4*data!J172^4+constants!$F$4*data!J172^5+constants!$G$4*data!J172^6+constants!$H$4*data!J172^7)</f>
        <v>9465.0740309749945</v>
      </c>
      <c r="T172" s="4"/>
      <c r="U172" s="4">
        <f t="shared" si="60"/>
        <v>99.611501801643954</v>
      </c>
      <c r="V172" s="2">
        <f t="shared" si="61"/>
        <v>1059.3161695827457</v>
      </c>
      <c r="W172" s="2">
        <f t="shared" si="62"/>
        <v>859.32893729524767</v>
      </c>
      <c r="X172" s="2">
        <f t="shared" si="63"/>
        <v>7861.387836279082</v>
      </c>
      <c r="Y172" s="2">
        <f t="shared" si="64"/>
        <v>0</v>
      </c>
      <c r="Z172" s="2"/>
      <c r="AA172" s="4">
        <f t="shared" si="51"/>
        <v>166.01916966940661</v>
      </c>
      <c r="AB172" s="4">
        <f t="shared" si="52"/>
        <v>176.55269493045762</v>
      </c>
      <c r="AC172" s="4">
        <f t="shared" si="53"/>
        <v>143.22148954920794</v>
      </c>
      <c r="AD172" s="4">
        <f t="shared" si="54"/>
        <v>1310.2313060465137</v>
      </c>
      <c r="AE172" s="4">
        <f t="shared" si="55"/>
        <v>0</v>
      </c>
      <c r="AF172" s="4">
        <f t="shared" si="50"/>
        <v>0.94033778263650936</v>
      </c>
      <c r="AG172" s="4">
        <f t="shared" si="65"/>
        <v>0.81121100760099696</v>
      </c>
      <c r="AH172" s="4">
        <f t="shared" si="66"/>
        <v>0</v>
      </c>
      <c r="AI172" s="4"/>
      <c r="AJ172">
        <f>IF(front!E172&gt;$AJ$2,AA172,AB172)</f>
        <v>176.55269493045762</v>
      </c>
      <c r="AK172">
        <f t="shared" si="67"/>
        <v>39.812350683747525</v>
      </c>
      <c r="AL172">
        <f>SUMPRODUCT($B$7:$B$456,AK$7:AK$456,EXP(constants!$B$32+constants!$A$32*ABS($A$7:$A$456-$A172)))</f>
        <v>2.0467072809069715</v>
      </c>
      <c r="AM172">
        <f t="shared" si="56"/>
        <v>37.765643402840553</v>
      </c>
      <c r="AN172">
        <f t="shared" si="68"/>
        <v>31.881073741068274</v>
      </c>
      <c r="AP172" s="4">
        <f t="shared" si="57"/>
        <v>1310.2313060465137</v>
      </c>
      <c r="AQ172">
        <f>SUMPRODUCT($B$7:$B$456,AP$7:AP$456,EXP(constants!$B$32+constants!$A$32*ABS($A$7:$A$456-$A172)))</f>
        <v>27.302218453223716</v>
      </c>
      <c r="AR172" s="4">
        <f t="shared" si="58"/>
        <v>1282.92908759329</v>
      </c>
      <c r="AS172">
        <f t="shared" si="69"/>
        <v>1282.92908759329</v>
      </c>
      <c r="AT172" s="4"/>
      <c r="AU172" s="5">
        <f>SUMPRODUCT(constants!$B$13:$B$20,A172^constants!$A$13:$A$20)*constants!$C$10/((A172/1000000000)^5*(EXP(0.014388/(A172/1000000000)/constants!$B$9)-1))</f>
        <v>8.3510760177291912E-8</v>
      </c>
      <c r="AV172">
        <f>SUMPRODUCT(A172^constants!$E$28:$J$28,constants!$E$27:$J$27)</f>
        <v>2.0551707455025822E-6</v>
      </c>
      <c r="AX172" s="17">
        <f t="shared" si="59"/>
        <v>2.6194462851392542E-9</v>
      </c>
      <c r="AY172">
        <f t="shared" si="70"/>
        <v>1.6019363543763581E-9</v>
      </c>
      <c r="AZ172">
        <f t="shared" si="71"/>
        <v>1.6351750042897415</v>
      </c>
      <c r="BA172">
        <f t="shared" si="72"/>
        <v>2.9222132268349085E-9</v>
      </c>
      <c r="BC172">
        <f t="shared" si="73"/>
        <v>2.9222132268349085E-9</v>
      </c>
      <c r="BE172" s="4">
        <f t="shared" si="74"/>
        <v>0.89639122192887155</v>
      </c>
    </row>
    <row r="173" spans="1:57" x14ac:dyDescent="0.2">
      <c r="A173">
        <f>front!A173</f>
        <v>276.77999999999997</v>
      </c>
      <c r="B173" s="1">
        <f t="shared" si="75"/>
        <v>0.46999999999997044</v>
      </c>
      <c r="C173" s="20">
        <f>front!B173</f>
        <v>3311.2</v>
      </c>
      <c r="D173" s="20">
        <f>front!C173</f>
        <v>9794.2000000000007</v>
      </c>
      <c r="E173" s="20">
        <f>front!D173</f>
        <v>3405.3</v>
      </c>
      <c r="F173" s="20">
        <f>front!E173</f>
        <v>10823.6</v>
      </c>
      <c r="G173" s="20">
        <f>front!F173</f>
        <v>10683.6</v>
      </c>
      <c r="H173" s="20">
        <f>front!H173</f>
        <v>10230</v>
      </c>
      <c r="I173" s="20">
        <f>front!I173</f>
        <v>18055.400000000001</v>
      </c>
      <c r="J173" s="20">
        <f>front!J173</f>
        <v>10270.799999999999</v>
      </c>
      <c r="K173" s="20"/>
      <c r="L173" s="4">
        <f>C173/(constants!$A$4+constants!$B$4*data!C173+constants!$C$4*data!C173^2+constants!$D$4*data!C173^3+constants!$E$4*data!C173^4+constants!$F$4*data!C173^5+constants!$G$4*data!C173^6+constants!$H$4*data!C173^7)</f>
        <v>3310.0341504638568</v>
      </c>
      <c r="M173" s="4">
        <f>D173/(constants!$A$4+constants!$B$4*data!D173+constants!$C$4*data!D173^2+constants!$D$4*data!D173^3+constants!$E$4*data!D173^4+constants!$F$4*data!D173^5+constants!$G$4*data!D173^6+constants!$H$4*data!D173^7)</f>
        <v>9802.4075101089893</v>
      </c>
      <c r="N173" s="4">
        <f>E173/(constants!$A$4+constants!$B$4*data!E173+constants!$C$4*data!E173^2+constants!$D$4*data!E173^3+constants!$E$4*data!E173^4+constants!$F$4*data!E173^5+constants!$G$4*data!E173^6+constants!$H$4*data!E173^7)</f>
        <v>3404.147523548148</v>
      </c>
      <c r="O173" s="4">
        <f>F173/(constants!$A$4+constants!$B$4*data!F173+constants!$C$4*data!F173^2+constants!$D$4*data!F173^3+constants!$E$4*data!F173^4+constants!$F$4*data!F173^5+constants!$G$4*data!F173^6+constants!$H$4*data!F173^7)</f>
        <v>10834.963978205331</v>
      </c>
      <c r="P173" s="4">
        <f>G173/(constants!$A$4+constants!$B$4*data!G173+constants!$C$4*data!G173^2+constants!$D$4*data!G173^3+constants!$E$4*data!G173^4+constants!$F$4*data!G173^5+constants!$G$4*data!G173^6+constants!$H$4*data!G173^7)</f>
        <v>10694.508465741621</v>
      </c>
      <c r="Q173" s="4">
        <f>H173/(constants!$A$4+constants!$B$4*data!H173+constants!$C$4*data!H173^2+constants!$D$4*data!H173^3+constants!$E$4*data!H173^4+constants!$F$4*data!H173^5+constants!$G$4*data!H173^6+constants!$H$4*data!H173^7)</f>
        <v>10239.489044346932</v>
      </c>
      <c r="R173" s="4">
        <f>I173/(constants!$A$4+constants!$B$4*data!I173+constants!$C$4*data!I173^2+constants!$D$4*data!I173^3+constants!$E$4*data!I173^4+constants!$F$4*data!I173^5+constants!$G$4*data!I173^6+constants!$H$4*data!I173^7)</f>
        <v>18100.15100931593</v>
      </c>
      <c r="S173" s="4">
        <f>J173/(constants!$A$4+constants!$B$4*data!J173+constants!$C$4*data!J173^2+constants!$D$4*data!J173^3+constants!$E$4*data!J173^4+constants!$F$4*data!J173^5+constants!$G$4*data!J173^6+constants!$H$4*data!J173^7)</f>
        <v>10280.413164131183</v>
      </c>
      <c r="T173" s="4"/>
      <c r="U173" s="4">
        <f t="shared" si="60"/>
        <v>94.113373084291197</v>
      </c>
      <c r="V173" s="2">
        <f t="shared" si="61"/>
        <v>1032.5564680963416</v>
      </c>
      <c r="W173" s="2">
        <f t="shared" si="62"/>
        <v>892.10095563263167</v>
      </c>
      <c r="X173" s="2">
        <f t="shared" si="63"/>
        <v>7860.6619649689983</v>
      </c>
      <c r="Y173" s="2">
        <f t="shared" si="64"/>
        <v>40.924119784251161</v>
      </c>
      <c r="Z173" s="2"/>
      <c r="AA173" s="4">
        <f t="shared" si="51"/>
        <v>156.855621807152</v>
      </c>
      <c r="AB173" s="4">
        <f t="shared" si="52"/>
        <v>172.09274468272361</v>
      </c>
      <c r="AC173" s="4">
        <f t="shared" si="53"/>
        <v>148.6834926054386</v>
      </c>
      <c r="AD173" s="4">
        <f t="shared" si="54"/>
        <v>1310.110327494833</v>
      </c>
      <c r="AE173" s="4">
        <f t="shared" si="55"/>
        <v>6.8206866307085265</v>
      </c>
      <c r="AF173" s="4">
        <f t="shared" si="50"/>
        <v>0.91145981834583845</v>
      </c>
      <c r="AG173" s="4">
        <f t="shared" si="65"/>
        <v>0.86397304476465209</v>
      </c>
      <c r="AH173" s="4">
        <f t="shared" si="66"/>
        <v>5.2061925530736851E-3</v>
      </c>
      <c r="AI173" s="4"/>
      <c r="AJ173">
        <f>IF(front!E173&gt;$AJ$2,AA173,AB173)</f>
        <v>172.09274468272361</v>
      </c>
      <c r="AK173">
        <f t="shared" si="67"/>
        <v>30.13756723928887</v>
      </c>
      <c r="AL173">
        <f>SUMPRODUCT($B$7:$B$456,AK$7:AK$456,EXP(constants!$B$32+constants!$A$32*ABS($A$7:$A$456-$A173)))</f>
        <v>2.0843244566993904</v>
      </c>
      <c r="AM173">
        <f t="shared" si="56"/>
        <v>28.053242782589479</v>
      </c>
      <c r="AN173">
        <f t="shared" si="68"/>
        <v>22.1686731208172</v>
      </c>
      <c r="AP173" s="4">
        <f t="shared" si="57"/>
        <v>1303.2553991419425</v>
      </c>
      <c r="AQ173">
        <f>SUMPRODUCT($B$7:$B$456,AP$7:AP$456,EXP(constants!$B$32+constants!$A$32*ABS($A$7:$A$456-$A173)))</f>
        <v>27.395332376119423</v>
      </c>
      <c r="AR173" s="4">
        <f t="shared" si="58"/>
        <v>1275.8600667658231</v>
      </c>
      <c r="AS173">
        <f t="shared" si="69"/>
        <v>1275.8600667658231</v>
      </c>
      <c r="AT173" s="4"/>
      <c r="AU173" s="5">
        <f>SUMPRODUCT(constants!$B$13:$B$20,A173^constants!$A$13:$A$20)*constants!$C$10/((A173/1000000000)^5*(EXP(0.014388/(A173/1000000000)/constants!$B$9)-1))</f>
        <v>8.5234533286526744E-8</v>
      </c>
      <c r="AV173">
        <f>SUMPRODUCT(A173^constants!$E$28:$J$28,constants!$E$27:$J$27)</f>
        <v>2.0429640518321844E-6</v>
      </c>
      <c r="AX173" s="17">
        <f t="shared" si="59"/>
        <v>3.8448188947532621E-9</v>
      </c>
      <c r="AY173">
        <f t="shared" si="70"/>
        <v>1.6012446074990753E-9</v>
      </c>
      <c r="AZ173">
        <f t="shared" si="71"/>
        <v>2.4011440080715354</v>
      </c>
      <c r="BA173">
        <f t="shared" si="72"/>
        <v>2.9209513590528987E-9</v>
      </c>
      <c r="BC173">
        <f t="shared" si="73"/>
        <v>2.9209513590528987E-9</v>
      </c>
      <c r="BE173" s="4">
        <f t="shared" si="74"/>
        <v>1.3162899419180749</v>
      </c>
    </row>
    <row r="174" spans="1:57" x14ac:dyDescent="0.2">
      <c r="A174">
        <f>front!A174</f>
        <v>277.25</v>
      </c>
      <c r="B174" s="1">
        <f t="shared" si="75"/>
        <v>0.47000000000002728</v>
      </c>
      <c r="C174" s="20">
        <f>front!B174</f>
        <v>3277.95</v>
      </c>
      <c r="D174" s="20">
        <f>front!C174</f>
        <v>9520.7999999999993</v>
      </c>
      <c r="E174" s="20">
        <f>front!D174</f>
        <v>3377.4</v>
      </c>
      <c r="F174" s="20">
        <f>front!E174</f>
        <v>10543.6</v>
      </c>
      <c r="G174" s="20">
        <f>front!F174</f>
        <v>10451.799999999999</v>
      </c>
      <c r="H174" s="20">
        <f>front!H174</f>
        <v>9948.4</v>
      </c>
      <c r="I174" s="20">
        <f>front!I174</f>
        <v>17837.400000000001</v>
      </c>
      <c r="J174" s="20">
        <f>front!J174</f>
        <v>9998.2000000000007</v>
      </c>
      <c r="K174" s="20"/>
      <c r="L174" s="4">
        <f>C174/(constants!$A$4+constants!$B$4*data!C174+constants!$C$4*data!C174^2+constants!$D$4*data!C174^3+constants!$E$4*data!C174^4+constants!$F$4*data!C174^5+constants!$G$4*data!C174^6+constants!$H$4*data!C174^7)</f>
        <v>3276.7801663074779</v>
      </c>
      <c r="M174" s="4">
        <f>D174/(constants!$A$4+constants!$B$4*data!D174+constants!$C$4*data!D174^2+constants!$D$4*data!D174^3+constants!$E$4*data!D174^4+constants!$F$4*data!D174^5+constants!$G$4*data!D174^6+constants!$H$4*data!D174^7)</f>
        <v>9528.245130215053</v>
      </c>
      <c r="N174" s="4">
        <f>E174/(constants!$A$4+constants!$B$4*data!E174+constants!$C$4*data!E174^2+constants!$D$4*data!E174^3+constants!$E$4*data!E174^4+constants!$F$4*data!E174^5+constants!$G$4*data!E174^6+constants!$H$4*data!E174^7)</f>
        <v>3376.2432338756721</v>
      </c>
      <c r="O174" s="4">
        <f>F174/(constants!$A$4+constants!$B$4*data!F174+constants!$C$4*data!F174^2+constants!$D$4*data!F174^3+constants!$E$4*data!F174^4+constants!$F$4*data!F174^5+constants!$G$4*data!F174^6+constants!$H$4*data!F174^7)</f>
        <v>10554.061139427149</v>
      </c>
      <c r="P174" s="4">
        <f>G174/(constants!$A$4+constants!$B$4*data!G174+constants!$C$4*data!G174^2+constants!$D$4*data!G174^3+constants!$E$4*data!G174^4+constants!$F$4*data!G174^5+constants!$G$4*data!G174^6+constants!$H$4*data!G174^7)</f>
        <v>10461.972284880358</v>
      </c>
      <c r="Q174" s="4">
        <f>H174/(constants!$A$4+constants!$B$4*data!H174+constants!$C$4*data!H174^2+constants!$D$4*data!H174^3+constants!$E$4*data!H174^4+constants!$F$4*data!H174^5+constants!$G$4*data!H174^6+constants!$H$4*data!H174^7)</f>
        <v>9957.0516801498306</v>
      </c>
      <c r="R174" s="4">
        <f>I174/(constants!$A$4+constants!$B$4*data!I174+constants!$C$4*data!I174^2+constants!$D$4*data!I174^3+constants!$E$4*data!I174^4+constants!$F$4*data!I174^5+constants!$G$4*data!I174^6+constants!$H$4*data!I174^7)</f>
        <v>17880.898424315736</v>
      </c>
      <c r="S174" s="4">
        <f>J174/(constants!$A$4+constants!$B$4*data!J174+constants!$C$4*data!J174^2+constants!$D$4*data!J174^3+constants!$E$4*data!J174^4+constants!$F$4*data!J174^5+constants!$G$4*data!J174^6+constants!$H$4*data!J174^7)</f>
        <v>10006.997303609567</v>
      </c>
      <c r="T174" s="4"/>
      <c r="U174" s="4">
        <f t="shared" si="60"/>
        <v>99.463067568194219</v>
      </c>
      <c r="V174" s="2">
        <f t="shared" si="61"/>
        <v>1025.8160092120961</v>
      </c>
      <c r="W174" s="2">
        <f t="shared" si="62"/>
        <v>933.72715466530462</v>
      </c>
      <c r="X174" s="2">
        <f t="shared" si="63"/>
        <v>7923.846744165905</v>
      </c>
      <c r="Y174" s="2">
        <f t="shared" si="64"/>
        <v>49.945623459736453</v>
      </c>
      <c r="Z174" s="2"/>
      <c r="AA174" s="4">
        <f t="shared" si="51"/>
        <v>165.7717792803237</v>
      </c>
      <c r="AB174" s="4">
        <f t="shared" si="52"/>
        <v>170.96933486868269</v>
      </c>
      <c r="AC174" s="4">
        <f t="shared" si="53"/>
        <v>155.62119244421743</v>
      </c>
      <c r="AD174" s="4">
        <f t="shared" si="54"/>
        <v>1320.6411240276509</v>
      </c>
      <c r="AE174" s="4">
        <f t="shared" si="55"/>
        <v>8.3242705766227427</v>
      </c>
      <c r="AF174" s="4">
        <f t="shared" si="50"/>
        <v>0.9695994864087697</v>
      </c>
      <c r="AG174" s="4">
        <f t="shared" si="65"/>
        <v>0.91022868260993239</v>
      </c>
      <c r="AH174" s="4">
        <f t="shared" si="66"/>
        <v>6.3032041219764816E-3</v>
      </c>
      <c r="AI174" s="4"/>
      <c r="AJ174">
        <f>IF(front!E174&gt;$AJ$2,AA174,AB174)</f>
        <v>170.96933486868269</v>
      </c>
      <c r="AK174">
        <f t="shared" si="67"/>
        <v>22.390406567601531</v>
      </c>
      <c r="AL174">
        <f>SUMPRODUCT($B$7:$B$456,AK$7:AK$456,EXP(constants!$B$32+constants!$A$32*ABS($A$7:$A$456-$A174)))</f>
        <v>2.1225659292171852</v>
      </c>
      <c r="AM174">
        <f t="shared" si="56"/>
        <v>20.267840638384346</v>
      </c>
      <c r="AN174">
        <f t="shared" si="68"/>
        <v>14.383270976612067</v>
      </c>
      <c r="AP174" s="4">
        <f t="shared" si="57"/>
        <v>1312.2750633240387</v>
      </c>
      <c r="AQ174">
        <f>SUMPRODUCT($B$7:$B$456,AP$7:AP$456,EXP(constants!$B$32+constants!$A$32*ABS($A$7:$A$456-$A174)))</f>
        <v>27.488916008571799</v>
      </c>
      <c r="AR174" s="4">
        <f t="shared" si="58"/>
        <v>1284.7861473154669</v>
      </c>
      <c r="AS174">
        <f t="shared" si="69"/>
        <v>1284.7861473154669</v>
      </c>
      <c r="AT174" s="4"/>
      <c r="AU174" s="5">
        <f>SUMPRODUCT(constants!$B$13:$B$20,A174^constants!$A$13:$A$20)*constants!$C$10/((A174/1000000000)^5*(EXP(0.014388/(A174/1000000000)/constants!$B$9)-1))</f>
        <v>8.69859980344181E-8</v>
      </c>
      <c r="AV174">
        <f>SUMPRODUCT(A174^constants!$E$28:$J$28,constants!$E$27:$J$27)</f>
        <v>2.0309049528636548E-6</v>
      </c>
      <c r="AX174" s="17">
        <f t="shared" si="59"/>
        <v>6.0477201726826795E-9</v>
      </c>
      <c r="AY174">
        <f t="shared" si="70"/>
        <v>1.5807338498373345E-9</v>
      </c>
      <c r="AZ174">
        <f t="shared" si="71"/>
        <v>3.825894013280617</v>
      </c>
      <c r="BA174">
        <f t="shared" si="72"/>
        <v>2.8835361351784907E-9</v>
      </c>
      <c r="BC174">
        <f t="shared" si="73"/>
        <v>2.8835361351784907E-9</v>
      </c>
      <c r="BE174" s="4">
        <f t="shared" si="74"/>
        <v>2.0973276869680451</v>
      </c>
    </row>
    <row r="175" spans="1:57" x14ac:dyDescent="0.2">
      <c r="A175">
        <f>front!A175</f>
        <v>277.70999999999998</v>
      </c>
      <c r="B175" s="1">
        <f t="shared" si="75"/>
        <v>0.45999999999997954</v>
      </c>
      <c r="C175" s="20">
        <f>front!B175</f>
        <v>3239.15</v>
      </c>
      <c r="D175" s="20">
        <f>front!C175</f>
        <v>9065.2000000000007</v>
      </c>
      <c r="E175" s="20">
        <f>front!D175</f>
        <v>3329.75</v>
      </c>
      <c r="F175" s="20">
        <f>front!E175</f>
        <v>10116.200000000001</v>
      </c>
      <c r="G175" s="20">
        <f>front!F175</f>
        <v>9969.4</v>
      </c>
      <c r="H175" s="20">
        <f>front!H175</f>
        <v>9463.4</v>
      </c>
      <c r="I175" s="20">
        <f>front!I175</f>
        <v>17423.8</v>
      </c>
      <c r="J175" s="20">
        <f>front!J175</f>
        <v>9431.2000000000007</v>
      </c>
      <c r="K175" s="20"/>
      <c r="L175" s="4">
        <f>C175/(constants!$A$4+constants!$B$4*data!C175+constants!$C$4*data!C175^2+constants!$D$4*data!C175^3+constants!$E$4*data!C175^4+constants!$F$4*data!C175^5+constants!$G$4*data!C175^6+constants!$H$4*data!C175^7)</f>
        <v>3237.9760030158436</v>
      </c>
      <c r="M175" s="4">
        <f>D175/(constants!$A$4+constants!$B$4*data!D175+constants!$C$4*data!D175^2+constants!$D$4*data!D175^3+constants!$E$4*data!D175^4+constants!$F$4*data!D175^5+constants!$G$4*data!D175^6+constants!$H$4*data!D175^7)</f>
        <v>9071.4466297829222</v>
      </c>
      <c r="N175" s="4">
        <f>E175/(constants!$A$4+constants!$B$4*data!E175+constants!$C$4*data!E175^2+constants!$D$4*data!E175^3+constants!$E$4*data!E175^4+constants!$F$4*data!E175^5+constants!$G$4*data!E175^6+constants!$H$4*data!E175^7)</f>
        <v>3328.5865408635773</v>
      </c>
      <c r="O175" s="4">
        <f>F175/(constants!$A$4+constants!$B$4*data!F175+constants!$C$4*data!F175^2+constants!$D$4*data!F175^3+constants!$E$4*data!F175^4+constants!$F$4*data!F175^5+constants!$G$4*data!F175^6+constants!$H$4*data!F175^7)</f>
        <v>10125.346582209373</v>
      </c>
      <c r="P175" s="4">
        <f>G175/(constants!$A$4+constants!$B$4*data!G175+constants!$C$4*data!G175^2+constants!$D$4*data!G175^3+constants!$E$4*data!G175^4+constants!$F$4*data!G175^5+constants!$G$4*data!G175^6+constants!$H$4*data!G175^7)</f>
        <v>9978.1129583330039</v>
      </c>
      <c r="Q175" s="4">
        <f>H175/(constants!$A$4+constants!$B$4*data!H175+constants!$C$4*data!H175^2+constants!$D$4*data!H175^3+constants!$E$4*data!H175^4+constants!$F$4*data!H175^5+constants!$G$4*data!H175^6+constants!$H$4*data!H175^7)</f>
        <v>9470.6891701892582</v>
      </c>
      <c r="R175" s="4">
        <f>I175/(constants!$A$4+constants!$B$4*data!I175+constants!$C$4*data!I175^2+constants!$D$4*data!I175^3+constants!$E$4*data!I175^4+constants!$F$4*data!I175^5+constants!$G$4*data!I175^6+constants!$H$4*data!I175^7)</f>
        <v>17464.958653111549</v>
      </c>
      <c r="S175" s="4">
        <f>J175/(constants!$A$4+constants!$B$4*data!J175+constants!$C$4*data!J175^2+constants!$D$4*data!J175^3+constants!$E$4*data!J175^4+constants!$F$4*data!J175^5+constants!$G$4*data!J175^6+constants!$H$4*data!J175^7)</f>
        <v>9438.4023053117853</v>
      </c>
      <c r="T175" s="4"/>
      <c r="U175" s="4">
        <f t="shared" si="60"/>
        <v>90.610537847733667</v>
      </c>
      <c r="V175" s="2">
        <f t="shared" si="61"/>
        <v>1053.8999524264509</v>
      </c>
      <c r="W175" s="2">
        <f t="shared" si="62"/>
        <v>906.66632855008174</v>
      </c>
      <c r="X175" s="2">
        <f t="shared" si="63"/>
        <v>7994.269482922291</v>
      </c>
      <c r="Y175" s="2">
        <f t="shared" si="64"/>
        <v>0</v>
      </c>
      <c r="Z175" s="2"/>
      <c r="AA175" s="4">
        <f t="shared" si="51"/>
        <v>151.01756307955611</v>
      </c>
      <c r="AB175" s="4">
        <f t="shared" si="52"/>
        <v>175.64999207107513</v>
      </c>
      <c r="AC175" s="4">
        <f t="shared" si="53"/>
        <v>151.11105475834694</v>
      </c>
      <c r="AD175" s="4">
        <f t="shared" si="54"/>
        <v>1332.3782471537152</v>
      </c>
      <c r="AE175" s="4">
        <f t="shared" si="55"/>
        <v>0</v>
      </c>
      <c r="AF175" s="4">
        <f t="shared" si="50"/>
        <v>0.85976413263057971</v>
      </c>
      <c r="AG175" s="4">
        <f t="shared" si="65"/>
        <v>0.86029639384897472</v>
      </c>
      <c r="AH175" s="4">
        <f t="shared" si="66"/>
        <v>0</v>
      </c>
      <c r="AI175" s="4"/>
      <c r="AJ175">
        <f>IF(front!E175&gt;$AJ$2,AA175,AB175)</f>
        <v>175.64999207107513</v>
      </c>
      <c r="AK175">
        <f t="shared" si="67"/>
        <v>31.377105982703256</v>
      </c>
      <c r="AL175">
        <f>SUMPRODUCT($B$7:$B$456,AK$7:AK$456,EXP(constants!$B$32+constants!$A$32*ABS($A$7:$A$456-$A175)))</f>
        <v>2.1606757946970183</v>
      </c>
      <c r="AM175">
        <f t="shared" si="56"/>
        <v>29.216430188006239</v>
      </c>
      <c r="AN175">
        <f t="shared" si="68"/>
        <v>23.33186052623396</v>
      </c>
      <c r="AP175" s="4">
        <f t="shared" si="57"/>
        <v>1332.3782471537152</v>
      </c>
      <c r="AQ175">
        <f>SUMPRODUCT($B$7:$B$456,AP$7:AP$456,EXP(constants!$B$32+constants!$A$32*ABS($A$7:$A$456-$A175)))</f>
        <v>27.580810381885343</v>
      </c>
      <c r="AR175" s="4">
        <f t="shared" si="58"/>
        <v>1304.7974367718298</v>
      </c>
      <c r="AS175">
        <f t="shared" si="69"/>
        <v>1304.7974367718298</v>
      </c>
      <c r="AT175" s="4"/>
      <c r="AU175" s="5">
        <f>SUMPRODUCT(constants!$B$13:$B$20,A175^constants!$A$13:$A$20)*constants!$C$10/((A175/1000000000)^5*(EXP(0.014388/(A175/1000000000)/constants!$B$9)-1))</f>
        <v>8.8727295780306281E-8</v>
      </c>
      <c r="AV175">
        <f>SUMPRODUCT(A175^constants!$E$28:$J$28,constants!$E$27:$J$27)</f>
        <v>2.0192428663755248E-6</v>
      </c>
      <c r="AX175" s="17">
        <f t="shared" si="59"/>
        <v>3.8028384269031081E-9</v>
      </c>
      <c r="AY175">
        <f t="shared" si="70"/>
        <v>1.5475527537602224E-9</v>
      </c>
      <c r="AZ175">
        <f t="shared" si="71"/>
        <v>2.4573239378515681</v>
      </c>
      <c r="BA175">
        <f t="shared" si="72"/>
        <v>2.8230079889930798E-9</v>
      </c>
      <c r="BC175">
        <f t="shared" si="73"/>
        <v>2.8230079889930798E-9</v>
      </c>
      <c r="BE175" s="4">
        <f t="shared" si="74"/>
        <v>1.3470873769151173</v>
      </c>
    </row>
    <row r="176" spans="1:57" x14ac:dyDescent="0.2">
      <c r="A176">
        <f>front!A176</f>
        <v>278.18</v>
      </c>
      <c r="B176" s="1">
        <f t="shared" si="75"/>
        <v>0.47000000000002728</v>
      </c>
      <c r="C176" s="20">
        <f>front!B176</f>
        <v>3245.3</v>
      </c>
      <c r="D176" s="20">
        <f>front!C176</f>
        <v>9236</v>
      </c>
      <c r="E176" s="20">
        <f>front!D176</f>
        <v>3345.05</v>
      </c>
      <c r="F176" s="20">
        <f>front!E176</f>
        <v>10208.200000000001</v>
      </c>
      <c r="G176" s="20">
        <f>front!F176</f>
        <v>10054.799999999999</v>
      </c>
      <c r="H176" s="20">
        <f>front!H176</f>
        <v>9576.7999999999993</v>
      </c>
      <c r="I176" s="20">
        <f>front!I176</f>
        <v>17591</v>
      </c>
      <c r="J176" s="20">
        <f>front!J176</f>
        <v>9613.7999999999993</v>
      </c>
      <c r="K176" s="20"/>
      <c r="L176" s="4">
        <f>C176/(constants!$A$4+constants!$B$4*data!C176+constants!$C$4*data!C176^2+constants!$D$4*data!C176^3+constants!$E$4*data!C176^4+constants!$F$4*data!C176^5+constants!$G$4*data!C176^6+constants!$H$4*data!C176^7)</f>
        <v>3244.1266281178378</v>
      </c>
      <c r="M176" s="4">
        <f>D176/(constants!$A$4+constants!$B$4*data!D176+constants!$C$4*data!D176^2+constants!$D$4*data!D176^3+constants!$E$4*data!D176^4+constants!$F$4*data!D176^5+constants!$G$4*data!D176^6+constants!$H$4*data!D176^7)</f>
        <v>9242.685355220714</v>
      </c>
      <c r="N176" s="4">
        <f>E176/(constants!$A$4+constants!$B$4*data!E176+constants!$C$4*data!E176^2+constants!$D$4*data!E176^3+constants!$E$4*data!E176^4+constants!$F$4*data!E176^5+constants!$G$4*data!E176^6+constants!$H$4*data!E176^7)</f>
        <v>3343.888603083305</v>
      </c>
      <c r="O176" s="4">
        <f>F176/(constants!$A$4+constants!$B$4*data!F176+constants!$C$4*data!F176^2+constants!$D$4*data!F176^3+constants!$E$4*data!F176^4+constants!$F$4*data!F176^5+constants!$G$4*data!F176^6+constants!$H$4*data!F176^7)</f>
        <v>10217.623014853101</v>
      </c>
      <c r="P176" s="4">
        <f>G176/(constants!$A$4+constants!$B$4*data!G176+constants!$C$4*data!G176^2+constants!$D$4*data!G176^3+constants!$E$4*data!G176^4+constants!$F$4*data!G176^5+constants!$G$4*data!G176^6+constants!$H$4*data!G176^7)</f>
        <v>10063.764097817217</v>
      </c>
      <c r="Q176" s="4">
        <f>H176/(constants!$A$4+constants!$B$4*data!H176+constants!$C$4*data!H176^2+constants!$D$4*data!H176^3+constants!$E$4*data!H176^4+constants!$F$4*data!H176^5+constants!$G$4*data!H176^6+constants!$H$4*data!H176^7)</f>
        <v>9584.3986602262739</v>
      </c>
      <c r="R176" s="4">
        <f>I176/(constants!$A$4+constants!$B$4*data!I176+constants!$C$4*data!I176^2+constants!$D$4*data!I176^3+constants!$E$4*data!I176^4+constants!$F$4*data!I176^5+constants!$G$4*data!I176^6+constants!$H$4*data!I176^7)</f>
        <v>17633.098682863696</v>
      </c>
      <c r="S176" s="4">
        <f>J176/(constants!$A$4+constants!$B$4*data!J176+constants!$C$4*data!J176^2+constants!$D$4*data!J176^3+constants!$E$4*data!J176^4+constants!$F$4*data!J176^5+constants!$G$4*data!J176^6+constants!$H$4*data!J176^7)</f>
        <v>9621.5008432563172</v>
      </c>
      <c r="T176" s="4"/>
      <c r="U176" s="4">
        <f t="shared" si="60"/>
        <v>99.761974965467289</v>
      </c>
      <c r="V176" s="2">
        <f t="shared" si="61"/>
        <v>974.93765963238729</v>
      </c>
      <c r="W176" s="2">
        <f t="shared" si="62"/>
        <v>821.07874259650271</v>
      </c>
      <c r="X176" s="2">
        <f t="shared" si="63"/>
        <v>8048.7000226374221</v>
      </c>
      <c r="Y176" s="2">
        <f t="shared" si="64"/>
        <v>37.102183030043307</v>
      </c>
      <c r="Z176" s="2"/>
      <c r="AA176" s="4">
        <f t="shared" si="51"/>
        <v>166.26995827577883</v>
      </c>
      <c r="AB176" s="4">
        <f t="shared" si="52"/>
        <v>162.48960993873123</v>
      </c>
      <c r="AC176" s="4">
        <f t="shared" si="53"/>
        <v>136.84645709941711</v>
      </c>
      <c r="AD176" s="4">
        <f t="shared" si="54"/>
        <v>1341.4500037729038</v>
      </c>
      <c r="AE176" s="4">
        <f t="shared" si="55"/>
        <v>6.1836971716738844</v>
      </c>
      <c r="AF176" s="4">
        <f t="shared" si="50"/>
        <v>1.023265169622064</v>
      </c>
      <c r="AG176" s="4">
        <f t="shared" si="65"/>
        <v>0.84218589207652594</v>
      </c>
      <c r="AH176" s="4">
        <f t="shared" si="66"/>
        <v>4.6097112484862557E-3</v>
      </c>
      <c r="AI176" s="4"/>
      <c r="AJ176">
        <f>IF(front!E176&gt;$AJ$2,AA176,AB176)</f>
        <v>162.48960993873123</v>
      </c>
      <c r="AK176">
        <f t="shared" si="67"/>
        <v>31.835811325027151</v>
      </c>
      <c r="AL176">
        <f>SUMPRODUCT($B$7:$B$456,AK$7:AK$456,EXP(constants!$B$32+constants!$A$32*ABS($A$7:$A$456-$A176)))</f>
        <v>2.2002562352009609</v>
      </c>
      <c r="AM176">
        <f t="shared" si="56"/>
        <v>29.635555089826191</v>
      </c>
      <c r="AN176">
        <f t="shared" si="68"/>
        <v>23.750985428053912</v>
      </c>
      <c r="AP176" s="4">
        <f t="shared" si="57"/>
        <v>1335.2352627412674</v>
      </c>
      <c r="AQ176">
        <f>SUMPRODUCT($B$7:$B$456,AP$7:AP$456,EXP(constants!$B$32+constants!$A$32*ABS($A$7:$A$456-$A176)))</f>
        <v>27.675120214774324</v>
      </c>
      <c r="AR176" s="4">
        <f t="shared" si="58"/>
        <v>1307.5601425264931</v>
      </c>
      <c r="AS176">
        <f t="shared" si="69"/>
        <v>1307.5601425264931</v>
      </c>
      <c r="AT176" s="4"/>
      <c r="AU176" s="5">
        <f>SUMPRODUCT(constants!$B$13:$B$20,A176^constants!$A$13:$A$20)*constants!$C$10/((A176/1000000000)^5*(EXP(0.014388/(A176/1000000000)/constants!$B$9)-1))</f>
        <v>9.0534426257958318E-8</v>
      </c>
      <c r="AV176">
        <f>SUMPRODUCT(A176^constants!$E$28:$J$28,constants!$E$27:$J$27)</f>
        <v>2.0074682406900327E-6</v>
      </c>
      <c r="AX176" s="17">
        <f t="shared" si="59"/>
        <v>3.8118176836158519E-9</v>
      </c>
      <c r="AY176">
        <f t="shared" si="70"/>
        <v>1.5352779389643703E-9</v>
      </c>
      <c r="AZ176">
        <f t="shared" si="71"/>
        <v>2.4828192908100624</v>
      </c>
      <c r="BA176">
        <f t="shared" si="72"/>
        <v>2.8006165712220833E-9</v>
      </c>
      <c r="BC176">
        <f t="shared" si="73"/>
        <v>2.8006165712220833E-9</v>
      </c>
      <c r="BE176" s="4">
        <f t="shared" si="74"/>
        <v>1.3610637467422106</v>
      </c>
    </row>
    <row r="177" spans="1:57" x14ac:dyDescent="0.2">
      <c r="A177">
        <f>front!A177</f>
        <v>278.64999999999998</v>
      </c>
      <c r="B177" s="1">
        <f t="shared" si="75"/>
        <v>0.46999999999997044</v>
      </c>
      <c r="C177" s="20">
        <f>front!B177</f>
        <v>3332.35</v>
      </c>
      <c r="D177" s="20">
        <f>front!C177</f>
        <v>10006</v>
      </c>
      <c r="E177" s="20">
        <f>front!D177</f>
        <v>3427.65</v>
      </c>
      <c r="F177" s="20">
        <f>front!E177</f>
        <v>11043.8</v>
      </c>
      <c r="G177" s="20">
        <f>front!F177</f>
        <v>10907.4</v>
      </c>
      <c r="H177" s="20">
        <f>front!H177</f>
        <v>10484</v>
      </c>
      <c r="I177" s="20">
        <f>front!I177</f>
        <v>18447</v>
      </c>
      <c r="J177" s="20">
        <f>front!J177</f>
        <v>10501.6</v>
      </c>
      <c r="K177" s="20"/>
      <c r="L177" s="4">
        <f>C177/(constants!$A$4+constants!$B$4*data!C177+constants!$C$4*data!C177^2+constants!$D$4*data!C177^3+constants!$E$4*data!C177^4+constants!$F$4*data!C177^5+constants!$G$4*data!C177^6+constants!$H$4*data!C177^7)</f>
        <v>3331.1868855231464</v>
      </c>
      <c r="M177" s="4">
        <f>D177/(constants!$A$4+constants!$B$4*data!D177+constants!$C$4*data!D177^2+constants!$D$4*data!D177^3+constants!$E$4*data!D177^4+constants!$F$4*data!D177^5+constants!$G$4*data!D177^6+constants!$H$4*data!D177^7)</f>
        <v>10014.82020812048</v>
      </c>
      <c r="N177" s="4">
        <f>E177/(constants!$A$4+constants!$B$4*data!E177+constants!$C$4*data!E177^2+constants!$D$4*data!E177^3+constants!$E$4*data!E177^4+constants!$F$4*data!E177^5+constants!$G$4*data!E177^6+constants!$H$4*data!E177^7)</f>
        <v>3426.5011582553916</v>
      </c>
      <c r="O177" s="4">
        <f>F177/(constants!$A$4+constants!$B$4*data!F177+constants!$C$4*data!F177^2+constants!$D$4*data!F177^3+constants!$E$4*data!F177^4+constants!$F$4*data!F177^5+constants!$G$4*data!F177^6+constants!$H$4*data!F177^7)</f>
        <v>11055.896894144125</v>
      </c>
      <c r="P177" s="4">
        <f>G177/(constants!$A$4+constants!$B$4*data!G177+constants!$C$4*data!G177^2+constants!$D$4*data!G177^3+constants!$E$4*data!G177^4+constants!$F$4*data!G177^5+constants!$G$4*data!G177^6+constants!$H$4*data!G177^7)</f>
        <v>10919.040533754613</v>
      </c>
      <c r="Q177" s="4">
        <f>H177/(constants!$A$4+constants!$B$4*data!H177+constants!$C$4*data!H177^2+constants!$D$4*data!H177^3+constants!$E$4*data!H177^4+constants!$F$4*data!H177^5+constants!$G$4*data!H177^6+constants!$H$4*data!H177^7)</f>
        <v>10494.273200715301</v>
      </c>
      <c r="R177" s="4">
        <f>I177/(constants!$A$4+constants!$B$4*data!I177+constants!$C$4*data!I177^2+constants!$D$4*data!I177^3+constants!$E$4*data!I177^4+constants!$F$4*data!I177^5+constants!$G$4*data!I177^6+constants!$H$4*data!I177^7)</f>
        <v>18494.034005981415</v>
      </c>
      <c r="S177" s="4">
        <f>J177/(constants!$A$4+constants!$B$4*data!J177+constants!$C$4*data!J177^2+constants!$D$4*data!J177^3+constants!$E$4*data!J177^4+constants!$F$4*data!J177^5+constants!$G$4*data!J177^6+constants!$H$4*data!J177^7)</f>
        <v>10511.928544060233</v>
      </c>
      <c r="T177" s="4"/>
      <c r="U177" s="4">
        <f t="shared" si="60"/>
        <v>95.314272732245172</v>
      </c>
      <c r="V177" s="2">
        <f t="shared" si="61"/>
        <v>1041.0766860236454</v>
      </c>
      <c r="W177" s="2">
        <f t="shared" si="62"/>
        <v>904.22032563413268</v>
      </c>
      <c r="X177" s="2">
        <f t="shared" si="63"/>
        <v>7999.7608052661144</v>
      </c>
      <c r="Y177" s="2">
        <f t="shared" si="64"/>
        <v>17.65534334493168</v>
      </c>
      <c r="Z177" s="2"/>
      <c r="AA177" s="4">
        <f t="shared" si="51"/>
        <v>158.8571212204086</v>
      </c>
      <c r="AB177" s="4">
        <f t="shared" si="52"/>
        <v>173.51278100394089</v>
      </c>
      <c r="AC177" s="4">
        <f t="shared" si="53"/>
        <v>150.70338760568879</v>
      </c>
      <c r="AD177" s="4">
        <f t="shared" si="54"/>
        <v>1333.2934675443523</v>
      </c>
      <c r="AE177" s="4">
        <f t="shared" si="55"/>
        <v>2.94255722415528</v>
      </c>
      <c r="AF177" s="4">
        <f t="shared" si="50"/>
        <v>0.91553556055793139</v>
      </c>
      <c r="AG177" s="4">
        <f t="shared" si="65"/>
        <v>0.86854343947300316</v>
      </c>
      <c r="AH177" s="4">
        <f t="shared" si="66"/>
        <v>2.2069839054824551E-3</v>
      </c>
      <c r="AI177" s="4"/>
      <c r="AJ177">
        <f>IF(front!E177&gt;$AJ$2,AA177,AB177)</f>
        <v>173.51278100394089</v>
      </c>
      <c r="AK177">
        <f t="shared" si="67"/>
        <v>29.629114068141774</v>
      </c>
      <c r="AL177">
        <f>SUMPRODUCT($B$7:$B$456,AK$7:AK$456,EXP(constants!$B$32+constants!$A$32*ABS($A$7:$A$456-$A177)))</f>
        <v>2.2404955089688143</v>
      </c>
      <c r="AM177">
        <f t="shared" si="56"/>
        <v>27.388618559172961</v>
      </c>
      <c r="AN177">
        <f t="shared" si="68"/>
        <v>21.504048897400683</v>
      </c>
      <c r="AP177" s="4">
        <f t="shared" si="57"/>
        <v>1330.336137873898</v>
      </c>
      <c r="AQ177">
        <f>SUMPRODUCT($B$7:$B$456,AP$7:AP$456,EXP(constants!$B$32+constants!$A$32*ABS($A$7:$A$456-$A177)))</f>
        <v>27.769745346327472</v>
      </c>
      <c r="AR177" s="4">
        <f t="shared" si="58"/>
        <v>1302.5663925275705</v>
      </c>
      <c r="AS177">
        <f t="shared" si="69"/>
        <v>1302.5663925275705</v>
      </c>
      <c r="AT177" s="4"/>
      <c r="AU177" s="5">
        <f>SUMPRODUCT(constants!$B$13:$B$20,A177^constants!$A$13:$A$20)*constants!$C$10/((A177/1000000000)^5*(EXP(0.014388/(A177/1000000000)/constants!$B$9)-1))</f>
        <v>9.2370131150642518E-8</v>
      </c>
      <c r="AV177">
        <f>SUMPRODUCT(A177^constants!$E$28:$J$28,constants!$E$27:$J$27)</f>
        <v>1.9958336154365778E-6</v>
      </c>
      <c r="AX177" s="17">
        <f t="shared" si="59"/>
        <v>4.2954762422349133E-9</v>
      </c>
      <c r="AY177">
        <f t="shared" si="70"/>
        <v>1.5322317748147592E-9</v>
      </c>
      <c r="AZ177">
        <f t="shared" si="71"/>
        <v>2.8034115418042544</v>
      </c>
      <c r="BA177">
        <f t="shared" si="72"/>
        <v>2.7950598328755283E-9</v>
      </c>
      <c r="BC177">
        <f t="shared" si="73"/>
        <v>2.7950598328755283E-9</v>
      </c>
      <c r="BE177" s="4">
        <f t="shared" si="74"/>
        <v>1.5368101218125882</v>
      </c>
    </row>
    <row r="178" spans="1:57" x14ac:dyDescent="0.2">
      <c r="A178">
        <f>front!A178</f>
        <v>279.12</v>
      </c>
      <c r="B178" s="1">
        <f t="shared" si="75"/>
        <v>0.47000000000002728</v>
      </c>
      <c r="C178" s="20">
        <f>front!B178</f>
        <v>3320</v>
      </c>
      <c r="D178" s="20">
        <f>front!C178</f>
        <v>9889</v>
      </c>
      <c r="E178" s="20">
        <f>front!D178</f>
        <v>3410.65</v>
      </c>
      <c r="F178" s="20">
        <f>front!E178</f>
        <v>10910.2</v>
      </c>
      <c r="G178" s="20">
        <f>front!F178</f>
        <v>10769</v>
      </c>
      <c r="H178" s="20">
        <f>front!H178</f>
        <v>10315.200000000001</v>
      </c>
      <c r="I178" s="20">
        <f>front!I178</f>
        <v>18438.2</v>
      </c>
      <c r="J178" s="20">
        <f>front!J178</f>
        <v>10344.4</v>
      </c>
      <c r="K178" s="20"/>
      <c r="L178" s="4">
        <f>C178/(constants!$A$4+constants!$B$4*data!C178+constants!$C$4*data!C178^2+constants!$D$4*data!C178^3+constants!$E$4*data!C178^4+constants!$F$4*data!C178^5+constants!$G$4*data!C178^6+constants!$H$4*data!C178^7)</f>
        <v>3318.8352694565629</v>
      </c>
      <c r="M178" s="4">
        <f>D178/(constants!$A$4+constants!$B$4*data!D178+constants!$C$4*data!D178^2+constants!$D$4*data!D178^3+constants!$E$4*data!D178^4+constants!$F$4*data!D178^5+constants!$G$4*data!D178^6+constants!$H$4*data!D178^7)</f>
        <v>9897.4793725084019</v>
      </c>
      <c r="N178" s="4">
        <f>E178/(constants!$A$4+constants!$B$4*data!E178+constants!$C$4*data!E178^2+constants!$D$4*data!E178^3+constants!$E$4*data!E178^4+constants!$F$4*data!E178^5+constants!$G$4*data!E178^6+constants!$H$4*data!E178^7)</f>
        <v>3409.4983775159371</v>
      </c>
      <c r="O178" s="4">
        <f>F178/(constants!$A$4+constants!$B$4*data!F178+constants!$C$4*data!F178^2+constants!$D$4*data!F178^3+constants!$E$4*data!F178^4+constants!$F$4*data!F178^5+constants!$G$4*data!F178^6+constants!$H$4*data!F178^7)</f>
        <v>10921.849824537067</v>
      </c>
      <c r="P178" s="4">
        <f>G178/(constants!$A$4+constants!$B$4*data!G178+constants!$C$4*data!G178^2+constants!$D$4*data!G178^3+constants!$E$4*data!G178^4+constants!$F$4*data!G178^5+constants!$G$4*data!G178^6+constants!$H$4*data!G178^7)</f>
        <v>10780.18535730537</v>
      </c>
      <c r="Q178" s="4">
        <f>H178/(constants!$A$4+constants!$B$4*data!H178+constants!$C$4*data!H178^2+constants!$D$4*data!H178^3+constants!$E$4*data!H178^4+constants!$F$4*data!H178^5+constants!$G$4*data!H178^6+constants!$H$4*data!H178^7)</f>
        <v>10324.949036983124</v>
      </c>
      <c r="R178" s="4">
        <f>I178/(constants!$A$4+constants!$B$4*data!I178+constants!$C$4*data!I178^2+constants!$D$4*data!I178^3+constants!$E$4*data!I178^4+constants!$F$4*data!I178^5+constants!$G$4*data!I178^6+constants!$H$4*data!I178^7)</f>
        <v>18485.182242467068</v>
      </c>
      <c r="S178" s="4">
        <f>J178/(constants!$A$4+constants!$B$4*data!J178+constants!$C$4*data!J178^2+constants!$D$4*data!J178^3+constants!$E$4*data!J178^4+constants!$F$4*data!J178^5+constants!$G$4*data!J178^6+constants!$H$4*data!J178^7)</f>
        <v>10354.238849484282</v>
      </c>
      <c r="T178" s="4"/>
      <c r="U178" s="4">
        <f t="shared" si="60"/>
        <v>90.663108059374281</v>
      </c>
      <c r="V178" s="2">
        <f t="shared" si="61"/>
        <v>1024.3704520286647</v>
      </c>
      <c r="W178" s="2">
        <f t="shared" si="62"/>
        <v>882.70598479696855</v>
      </c>
      <c r="X178" s="2">
        <f t="shared" si="63"/>
        <v>8160.2332054839444</v>
      </c>
      <c r="Y178" s="2">
        <f t="shared" si="64"/>
        <v>29.28981250115794</v>
      </c>
      <c r="Z178" s="2"/>
      <c r="AA178" s="4">
        <f t="shared" si="51"/>
        <v>151.10518009895713</v>
      </c>
      <c r="AB178" s="4">
        <f t="shared" si="52"/>
        <v>170.7284086714441</v>
      </c>
      <c r="AC178" s="4">
        <f t="shared" si="53"/>
        <v>147.11766413282808</v>
      </c>
      <c r="AD178" s="4">
        <f t="shared" si="54"/>
        <v>1360.0388675806573</v>
      </c>
      <c r="AE178" s="4">
        <f t="shared" si="55"/>
        <v>4.8816354168596563</v>
      </c>
      <c r="AF178" s="4">
        <f t="shared" si="50"/>
        <v>0.88506172625171819</v>
      </c>
      <c r="AG178" s="4">
        <f t="shared" si="65"/>
        <v>0.86170582434202037</v>
      </c>
      <c r="AH178" s="4">
        <f t="shared" si="66"/>
        <v>3.5893352265317889E-3</v>
      </c>
      <c r="AI178" s="4"/>
      <c r="AJ178">
        <f>IF(front!E178&gt;$AJ$2,AA178,AB178)</f>
        <v>170.7284086714441</v>
      </c>
      <c r="AK178">
        <f t="shared" si="67"/>
        <v>30.268201885345661</v>
      </c>
      <c r="AL178">
        <f>SUMPRODUCT($B$7:$B$456,AK$7:AK$456,EXP(constants!$B$32+constants!$A$32*ABS($A$7:$A$456-$A178)))</f>
        <v>2.2814294478556501</v>
      </c>
      <c r="AM178">
        <f t="shared" si="56"/>
        <v>27.986772437490011</v>
      </c>
      <c r="AN178">
        <f t="shared" si="68"/>
        <v>22.102202775717732</v>
      </c>
      <c r="AP178" s="4">
        <f t="shared" si="57"/>
        <v>1355.1327250118366</v>
      </c>
      <c r="AQ178">
        <f>SUMPRODUCT($B$7:$B$456,AP$7:AP$456,EXP(constants!$B$32+constants!$A$32*ABS($A$7:$A$456-$A178)))</f>
        <v>27.864767563848851</v>
      </c>
      <c r="AR178" s="4">
        <f t="shared" si="58"/>
        <v>1327.2679574479878</v>
      </c>
      <c r="AS178">
        <f t="shared" si="69"/>
        <v>1327.2679574479878</v>
      </c>
      <c r="AT178" s="4"/>
      <c r="AU178" s="5">
        <f>SUMPRODUCT(constants!$B$13:$B$20,A178^constants!$A$13:$A$20)*constants!$C$10/((A178/1000000000)^5*(EXP(0.014388/(A178/1000000000)/constants!$B$9)-1))</f>
        <v>9.4234708559795627E-8</v>
      </c>
      <c r="AV178">
        <f>SUMPRODUCT(A178^constants!$E$28:$J$28,constants!$E$27:$J$27)</f>
        <v>1.9843365042761176E-6</v>
      </c>
      <c r="AX178" s="17">
        <f t="shared" si="59"/>
        <v>4.2635889968091887E-9</v>
      </c>
      <c r="AY178">
        <f t="shared" si="70"/>
        <v>1.4950534239457661E-9</v>
      </c>
      <c r="AZ178">
        <f t="shared" si="71"/>
        <v>2.8517970853219841</v>
      </c>
      <c r="BA178">
        <f t="shared" si="72"/>
        <v>2.7272399919907908E-9</v>
      </c>
      <c r="BC178">
        <f t="shared" si="73"/>
        <v>2.7272399919907908E-9</v>
      </c>
      <c r="BE178" s="4">
        <f t="shared" si="74"/>
        <v>1.5633347301045246</v>
      </c>
    </row>
    <row r="179" spans="1:57" x14ac:dyDescent="0.2">
      <c r="A179">
        <f>front!A179</f>
        <v>279.58999999999997</v>
      </c>
      <c r="B179" s="1">
        <f t="shared" si="75"/>
        <v>0.46999999999997044</v>
      </c>
      <c r="C179" s="20">
        <f>front!B179</f>
        <v>3311.7</v>
      </c>
      <c r="D179" s="20">
        <f>front!C179</f>
        <v>9812.7999999999993</v>
      </c>
      <c r="E179" s="20">
        <f>front!D179</f>
        <v>3404.2</v>
      </c>
      <c r="F179" s="20">
        <f>front!E179</f>
        <v>10864.4</v>
      </c>
      <c r="G179" s="20">
        <f>front!F179</f>
        <v>10661</v>
      </c>
      <c r="H179" s="20">
        <f>front!H179</f>
        <v>10179.200000000001</v>
      </c>
      <c r="I179" s="20">
        <f>front!I179</f>
        <v>18344.400000000001</v>
      </c>
      <c r="J179" s="20">
        <f>front!J179</f>
        <v>10244</v>
      </c>
      <c r="K179" s="20"/>
      <c r="L179" s="4">
        <f>C179/(constants!$A$4+constants!$B$4*data!C179+constants!$C$4*data!C179^2+constants!$D$4*data!C179^3+constants!$E$4*data!C179^4+constants!$F$4*data!C179^5+constants!$G$4*data!C179^6+constants!$H$4*data!C179^7)</f>
        <v>3310.5342133181402</v>
      </c>
      <c r="M179" s="4">
        <f>D179/(constants!$A$4+constants!$B$4*data!D179+constants!$C$4*data!D179^2+constants!$D$4*data!D179^3+constants!$E$4*data!D179^4+constants!$F$4*data!D179^5+constants!$G$4*data!D179^6+constants!$H$4*data!D179^7)</f>
        <v>9821.0605459942562</v>
      </c>
      <c r="N179" s="4">
        <f>E179/(constants!$A$4+constants!$B$4*data!E179+constants!$C$4*data!E179^2+constants!$D$4*data!E179^3+constants!$E$4*data!E179^4+constants!$F$4*data!E179^5+constants!$G$4*data!E179^6+constants!$H$4*data!E179^7)</f>
        <v>3403.0473492195897</v>
      </c>
      <c r="O179" s="4">
        <f>F179/(constants!$A$4+constants!$B$4*data!F179+constants!$C$4*data!F179^2+constants!$D$4*data!F179^3+constants!$E$4*data!F179^4+constants!$F$4*data!F179^5+constants!$G$4*data!F179^6+constants!$H$4*data!F179^7)</f>
        <v>10875.898261896924</v>
      </c>
      <c r="P179" s="4">
        <f>G179/(constants!$A$4+constants!$B$4*data!G179+constants!$C$4*data!G179^2+constants!$D$4*data!G179^3+constants!$E$4*data!G179^4+constants!$F$4*data!G179^5+constants!$G$4*data!G179^6+constants!$H$4*data!G179^7)</f>
        <v>10671.835699314235</v>
      </c>
      <c r="Q179" s="4">
        <f>H179/(constants!$A$4+constants!$B$4*data!H179+constants!$C$4*data!H179^2+constants!$D$4*data!H179^3+constants!$E$4*data!H179^4+constants!$F$4*data!H179^5+constants!$G$4*data!H179^6+constants!$H$4*data!H179^7)</f>
        <v>10188.535490181443</v>
      </c>
      <c r="R179" s="4">
        <f>I179/(constants!$A$4+constants!$B$4*data!I179+constants!$C$4*data!I179^2+constants!$D$4*data!I179^3+constants!$E$4*data!I179^4+constants!$F$4*data!I179^5+constants!$G$4*data!I179^6+constants!$H$4*data!I179^7)</f>
        <v>18390.831799123989</v>
      </c>
      <c r="S179" s="4">
        <f>J179/(constants!$A$4+constants!$B$4*data!J179+constants!$C$4*data!J179^2+constants!$D$4*data!J179^3+constants!$E$4*data!J179^4+constants!$F$4*data!J179^5+constants!$G$4*data!J179^6+constants!$H$4*data!J179^7)</f>
        <v>10253.531554929943</v>
      </c>
      <c r="T179" s="4"/>
      <c r="U179" s="4">
        <f t="shared" si="60"/>
        <v>92.513135901449459</v>
      </c>
      <c r="V179" s="2">
        <f t="shared" si="61"/>
        <v>1054.8377159026677</v>
      </c>
      <c r="W179" s="2">
        <f t="shared" si="62"/>
        <v>850.77515331997893</v>
      </c>
      <c r="X179" s="2">
        <f t="shared" si="63"/>
        <v>8202.2963089425466</v>
      </c>
      <c r="Y179" s="2">
        <f t="shared" si="64"/>
        <v>64.99606474850043</v>
      </c>
      <c r="Z179" s="2"/>
      <c r="AA179" s="4">
        <f t="shared" si="51"/>
        <v>154.18855983574909</v>
      </c>
      <c r="AB179" s="4">
        <f t="shared" si="52"/>
        <v>175.80628598377797</v>
      </c>
      <c r="AC179" s="4">
        <f t="shared" si="53"/>
        <v>141.79585888666315</v>
      </c>
      <c r="AD179" s="4">
        <f t="shared" si="54"/>
        <v>1367.0493848237579</v>
      </c>
      <c r="AE179" s="4">
        <f t="shared" si="55"/>
        <v>10.832677458083404</v>
      </c>
      <c r="AF179" s="4">
        <f t="shared" si="50"/>
        <v>0.87703667120285111</v>
      </c>
      <c r="AG179" s="4">
        <f t="shared" si="65"/>
        <v>0.80654601223841893</v>
      </c>
      <c r="AH179" s="4">
        <f t="shared" si="66"/>
        <v>7.9241303045390482E-3</v>
      </c>
      <c r="AI179" s="4"/>
      <c r="AJ179">
        <f>IF(front!E179&gt;$AJ$2,AA179,AB179)</f>
        <v>175.80628598377797</v>
      </c>
      <c r="AK179">
        <f t="shared" si="67"/>
        <v>40.427058900271675</v>
      </c>
      <c r="AL179">
        <f>SUMPRODUCT($B$7:$B$456,AK$7:AK$456,EXP(constants!$B$32+constants!$A$32*ABS($A$7:$A$456-$A179)))</f>
        <v>2.3230699097387255</v>
      </c>
      <c r="AM179">
        <f t="shared" si="56"/>
        <v>38.103988990532947</v>
      </c>
      <c r="AN179">
        <f t="shared" si="68"/>
        <v>32.219419328760665</v>
      </c>
      <c r="AP179" s="4">
        <f t="shared" si="57"/>
        <v>1356.1623243464726</v>
      </c>
      <c r="AQ179">
        <f>SUMPRODUCT($B$7:$B$456,AP$7:AP$456,EXP(constants!$B$32+constants!$A$32*ABS($A$7:$A$456-$A179)))</f>
        <v>27.960015589588593</v>
      </c>
      <c r="AR179" s="4">
        <f t="shared" si="58"/>
        <v>1328.2023087568839</v>
      </c>
      <c r="AS179">
        <f t="shared" si="69"/>
        <v>1328.2023087568839</v>
      </c>
      <c r="AT179" s="4"/>
      <c r="AU179" s="5">
        <f>SUMPRODUCT(constants!$B$13:$B$20,A179^constants!$A$13:$A$20)*constants!$C$10/((A179/1000000000)^5*(EXP(0.014388/(A179/1000000000)/constants!$B$9)-1))</f>
        <v>9.6128457421966644E-8</v>
      </c>
      <c r="AV179">
        <f>SUMPRODUCT(A179^constants!$E$28:$J$28,constants!$E$27:$J$27)</f>
        <v>1.9729744523381437E-6</v>
      </c>
      <c r="AX179" s="17">
        <f t="shared" si="59"/>
        <v>2.9835564831597563E-9</v>
      </c>
      <c r="AY179">
        <f t="shared" si="70"/>
        <v>1.4854472389712431E-9</v>
      </c>
      <c r="AZ179">
        <f t="shared" si="71"/>
        <v>2.0085240356473646</v>
      </c>
      <c r="BA179">
        <f t="shared" si="72"/>
        <v>2.7097166236526636E-9</v>
      </c>
      <c r="BC179">
        <f t="shared" si="73"/>
        <v>2.7097166236526636E-9</v>
      </c>
      <c r="BE179" s="4">
        <f t="shared" si="74"/>
        <v>1.101058486011707</v>
      </c>
    </row>
    <row r="180" spans="1:57" x14ac:dyDescent="0.2">
      <c r="A180">
        <f>front!A180</f>
        <v>280.06</v>
      </c>
      <c r="B180" s="1">
        <f t="shared" si="75"/>
        <v>0.47000000000002728</v>
      </c>
      <c r="C180" s="20">
        <f>front!B180</f>
        <v>3272.1</v>
      </c>
      <c r="D180" s="20">
        <f>front!C180</f>
        <v>9483.4</v>
      </c>
      <c r="E180" s="20">
        <f>front!D180</f>
        <v>3365.55</v>
      </c>
      <c r="F180" s="20">
        <f>front!E180</f>
        <v>10486</v>
      </c>
      <c r="G180" s="20">
        <f>front!F180</f>
        <v>10317.4</v>
      </c>
      <c r="H180" s="20">
        <f>front!H180</f>
        <v>9913</v>
      </c>
      <c r="I180" s="20">
        <f>front!I180</f>
        <v>18025.2</v>
      </c>
      <c r="J180" s="20">
        <f>front!J180</f>
        <v>9921.7999999999993</v>
      </c>
      <c r="K180" s="20"/>
      <c r="L180" s="4">
        <f>C180/(constants!$A$4+constants!$B$4*data!C180+constants!$C$4*data!C180^2+constants!$D$4*data!C180^3+constants!$E$4*data!C180^4+constants!$F$4*data!C180^5+constants!$G$4*data!C180^6+constants!$H$4*data!C180^7)</f>
        <v>3270.9295051481345</v>
      </c>
      <c r="M180" s="4">
        <f>D180/(constants!$A$4+constants!$B$4*data!D180+constants!$C$4*data!D180^2+constants!$D$4*data!D180^3+constants!$E$4*data!D180^4+constants!$F$4*data!D180^5+constants!$G$4*data!D180^6+constants!$H$4*data!D180^7)</f>
        <v>9490.7433497159618</v>
      </c>
      <c r="N180" s="4">
        <f>E180/(constants!$A$4+constants!$B$4*data!E180+constants!$C$4*data!E180^2+constants!$D$4*data!E180^3+constants!$E$4*data!E180^4+constants!$F$4*data!E180^5+constants!$G$4*data!E180^6+constants!$H$4*data!E180^7)</f>
        <v>3364.3914948995789</v>
      </c>
      <c r="O180" s="4">
        <f>F180/(constants!$A$4+constants!$B$4*data!F180+constants!$C$4*data!F180^2+constants!$D$4*data!F180^3+constants!$E$4*data!F180^4+constants!$F$4*data!F180^5+constants!$G$4*data!F180^6+constants!$H$4*data!F180^7)</f>
        <v>10496.279483171029</v>
      </c>
      <c r="P180" s="4">
        <f>G180/(constants!$A$4+constants!$B$4*data!G180+constants!$C$4*data!G180^2+constants!$D$4*data!G180^3+constants!$E$4*data!G180^4+constants!$F$4*data!G180^5+constants!$G$4*data!G180^6+constants!$H$4*data!G180^7)</f>
        <v>10327.155791117833</v>
      </c>
      <c r="Q180" s="4">
        <f>H180/(constants!$A$4+constants!$B$4*data!H180+constants!$C$4*data!H180^2+constants!$D$4*data!H180^3+constants!$E$4*data!H180^4+constants!$F$4*data!H180^5+constants!$G$4*data!H180^6+constants!$H$4*data!H180^7)</f>
        <v>9921.5488098341684</v>
      </c>
      <c r="R180" s="4">
        <f>I180/(constants!$A$4+constants!$B$4*data!I180+constants!$C$4*data!I180^2+constants!$D$4*data!I180^3+constants!$E$4*data!I180^4+constants!$F$4*data!I180^5+constants!$G$4*data!I180^6+constants!$H$4*data!I180^7)</f>
        <v>18069.776697877718</v>
      </c>
      <c r="S180" s="4">
        <f>J180/(constants!$A$4+constants!$B$4*data!J180+constants!$C$4*data!J180^2+constants!$D$4*data!J180^3+constants!$E$4*data!J180^4+constants!$F$4*data!J180^5+constants!$G$4*data!J180^6+constants!$H$4*data!J180^7)</f>
        <v>9930.3743320084559</v>
      </c>
      <c r="T180" s="4"/>
      <c r="U180" s="4">
        <f t="shared" si="60"/>
        <v>93.461989751444435</v>
      </c>
      <c r="V180" s="2">
        <f t="shared" si="61"/>
        <v>1005.5361334550671</v>
      </c>
      <c r="W180" s="2">
        <f t="shared" si="62"/>
        <v>836.41244140187155</v>
      </c>
      <c r="X180" s="2">
        <f t="shared" si="63"/>
        <v>8148.2278880435497</v>
      </c>
      <c r="Y180" s="2">
        <f t="shared" si="64"/>
        <v>8.825522174287471</v>
      </c>
      <c r="Z180" s="2"/>
      <c r="AA180" s="4">
        <f t="shared" si="51"/>
        <v>155.76998291907404</v>
      </c>
      <c r="AB180" s="4">
        <f t="shared" si="52"/>
        <v>167.58935557584451</v>
      </c>
      <c r="AC180" s="4">
        <f t="shared" si="53"/>
        <v>139.40207356697857</v>
      </c>
      <c r="AD180" s="4">
        <f t="shared" si="54"/>
        <v>1358.0379813405916</v>
      </c>
      <c r="AE180" s="4">
        <f t="shared" si="55"/>
        <v>1.4709203623812452</v>
      </c>
      <c r="AF180" s="4">
        <f t="shared" si="50"/>
        <v>0.92947420427652716</v>
      </c>
      <c r="AG180" s="4">
        <f t="shared" si="65"/>
        <v>0.83180744438086074</v>
      </c>
      <c r="AH180" s="4">
        <f t="shared" si="66"/>
        <v>1.0831216671342442E-3</v>
      </c>
      <c r="AI180" s="4"/>
      <c r="AJ180">
        <f>IF(front!E180&gt;$AJ$2,AA180,AB180)</f>
        <v>167.58935557584451</v>
      </c>
      <c r="AK180">
        <f t="shared" si="67"/>
        <v>34.495588793698431</v>
      </c>
      <c r="AL180">
        <f>SUMPRODUCT($B$7:$B$456,AK$7:AK$456,EXP(constants!$B$32+constants!$A$32*ABS($A$7:$A$456-$A180)))</f>
        <v>2.365347870510055</v>
      </c>
      <c r="AM180">
        <f t="shared" si="56"/>
        <v>32.130240923188374</v>
      </c>
      <c r="AN180">
        <f t="shared" si="68"/>
        <v>26.245671261416096</v>
      </c>
      <c r="AP180" s="4">
        <f t="shared" si="57"/>
        <v>1356.5596765535729</v>
      </c>
      <c r="AQ180">
        <f>SUMPRODUCT($B$7:$B$456,AP$7:AP$456,EXP(constants!$B$32+constants!$A$32*ABS($A$7:$A$456-$A180)))</f>
        <v>28.055520916475992</v>
      </c>
      <c r="AR180" s="4">
        <f t="shared" si="58"/>
        <v>1328.5041556370968</v>
      </c>
      <c r="AS180">
        <f t="shared" si="69"/>
        <v>1328.5041556370968</v>
      </c>
      <c r="AT180" s="4"/>
      <c r="AU180" s="5">
        <f>SUMPRODUCT(constants!$B$13:$B$20,A180^constants!$A$13:$A$20)*constants!$C$10/((A180/1000000000)^5*(EXP(0.014388/(A180/1000000000)/constants!$B$9)-1))</f>
        <v>9.8051677484577785E-8</v>
      </c>
      <c r="AV180">
        <f>SUMPRODUCT(A180^constants!$E$28:$J$28,constants!$E$27:$J$27)</f>
        <v>1.9617450360480773E-6</v>
      </c>
      <c r="AX180" s="17">
        <f t="shared" si="59"/>
        <v>3.7359180684673166E-9</v>
      </c>
      <c r="AY180">
        <f t="shared" si="70"/>
        <v>1.4766570565278389E-9</v>
      </c>
      <c r="AZ180">
        <f t="shared" si="71"/>
        <v>2.5299835543750606</v>
      </c>
      <c r="BA180">
        <f t="shared" si="72"/>
        <v>2.6936817872297097E-9</v>
      </c>
      <c r="BC180">
        <f t="shared" si="73"/>
        <v>2.6936817872297097E-9</v>
      </c>
      <c r="BE180" s="4">
        <f t="shared" si="74"/>
        <v>1.3869188581140774</v>
      </c>
    </row>
    <row r="181" spans="1:57" x14ac:dyDescent="0.2">
      <c r="A181">
        <f>front!A181</f>
        <v>280.52999999999997</v>
      </c>
      <c r="B181" s="1">
        <f t="shared" si="75"/>
        <v>0.46999999999997044</v>
      </c>
      <c r="C181" s="20">
        <f>front!B181</f>
        <v>3527.6</v>
      </c>
      <c r="D181" s="20">
        <f>front!C181</f>
        <v>11950.8</v>
      </c>
      <c r="E181" s="20">
        <f>front!D181</f>
        <v>3624.7</v>
      </c>
      <c r="F181" s="20">
        <f>front!E181</f>
        <v>12971.6</v>
      </c>
      <c r="G181" s="20">
        <f>front!F181</f>
        <v>12815.6</v>
      </c>
      <c r="H181" s="20">
        <f>front!H181</f>
        <v>12461</v>
      </c>
      <c r="I181" s="20">
        <f>front!I181</f>
        <v>20690.599999999999</v>
      </c>
      <c r="J181" s="20">
        <f>front!J181</f>
        <v>12467.2</v>
      </c>
      <c r="K181" s="20"/>
      <c r="L181" s="4">
        <f>C181/(constants!$A$4+constants!$B$4*data!C181+constants!$C$4*data!C181^2+constants!$D$4*data!C181^3+constants!$E$4*data!C181^4+constants!$F$4*data!C181^5+constants!$G$4*data!C181^6+constants!$H$4*data!C181^7)</f>
        <v>3526.4695848918564</v>
      </c>
      <c r="M181" s="4">
        <f>D181/(constants!$A$4+constants!$B$4*data!D181+constants!$C$4*data!D181^2+constants!$D$4*data!D181^3+constants!$E$4*data!D181^4+constants!$F$4*data!D181^5+constants!$G$4*data!D181^6+constants!$H$4*data!D181^7)</f>
        <v>11966.124288514095</v>
      </c>
      <c r="N181" s="4">
        <f>E181/(constants!$A$4+constants!$B$4*data!E181+constants!$C$4*data!E181^2+constants!$D$4*data!E181^3+constants!$E$4*data!E181^4+constants!$F$4*data!E181^5+constants!$G$4*data!E181^6+constants!$H$4*data!E181^7)</f>
        <v>3623.5909155378645</v>
      </c>
      <c r="O181" s="4">
        <f>F181/(constants!$A$4+constants!$B$4*data!F181+constants!$C$4*data!F181^2+constants!$D$4*data!F181^3+constants!$E$4*data!F181^4+constants!$F$4*data!F181^5+constants!$G$4*data!F181^6+constants!$H$4*data!F181^7)</f>
        <v>12990.945011590647</v>
      </c>
      <c r="P181" s="4">
        <f>G181/(constants!$A$4+constants!$B$4*data!G181+constants!$C$4*data!G181^2+constants!$D$4*data!G181^3+constants!$E$4*data!G181^4+constants!$F$4*data!G181^5+constants!$G$4*data!G181^6+constants!$H$4*data!G181^7)</f>
        <v>12834.304712723584</v>
      </c>
      <c r="Q181" s="4">
        <f>H181/(constants!$A$4+constants!$B$4*data!H181+constants!$C$4*data!H181^2+constants!$D$4*data!H181^3+constants!$E$4*data!H181^4+constants!$F$4*data!H181^5+constants!$G$4*data!H181^6+constants!$H$4*data!H181^7)</f>
        <v>12478.283640939322</v>
      </c>
      <c r="R181" s="4">
        <f>I181/(constants!$A$4+constants!$B$4*data!I181+constants!$C$4*data!I181^2+constants!$D$4*data!I181^3+constants!$E$4*data!I181^4+constants!$F$4*data!I181^5+constants!$G$4*data!I181^6+constants!$H$4*data!I181^7)</f>
        <v>20751.497195590255</v>
      </c>
      <c r="S181" s="4">
        <f>J181/(constants!$A$4+constants!$B$4*data!J181+constants!$C$4*data!J181^2+constants!$D$4*data!J181^3+constants!$E$4*data!J181^4+constants!$F$4*data!J181^5+constants!$G$4*data!J181^6+constants!$H$4*data!J181^7)</f>
        <v>12484.50807381776</v>
      </c>
      <c r="T181" s="4"/>
      <c r="U181" s="4">
        <f t="shared" si="60"/>
        <v>97.121330646008118</v>
      </c>
      <c r="V181" s="2">
        <f t="shared" si="61"/>
        <v>1024.8207230765529</v>
      </c>
      <c r="W181" s="2">
        <f t="shared" si="62"/>
        <v>868.1804242094895</v>
      </c>
      <c r="X181" s="2">
        <f t="shared" si="63"/>
        <v>8273.2135546509326</v>
      </c>
      <c r="Y181" s="2">
        <f t="shared" si="64"/>
        <v>6.2244328784381651</v>
      </c>
      <c r="Z181" s="2"/>
      <c r="AA181" s="4">
        <f t="shared" si="51"/>
        <v>161.86888441001355</v>
      </c>
      <c r="AB181" s="4">
        <f t="shared" si="52"/>
        <v>170.80345384609214</v>
      </c>
      <c r="AC181" s="4">
        <f t="shared" si="53"/>
        <v>144.69673736824825</v>
      </c>
      <c r="AD181" s="4">
        <f t="shared" si="54"/>
        <v>1378.8689257751555</v>
      </c>
      <c r="AE181" s="4">
        <f t="shared" si="55"/>
        <v>1.0374054797396941</v>
      </c>
      <c r="AF181" s="4">
        <f t="shared" si="50"/>
        <v>0.94769093226809475</v>
      </c>
      <c r="AG181" s="4">
        <f t="shared" si="65"/>
        <v>0.84715346270826486</v>
      </c>
      <c r="AH181" s="4">
        <f t="shared" si="66"/>
        <v>7.5235974960890378E-4</v>
      </c>
      <c r="AI181" s="4"/>
      <c r="AJ181">
        <f>IF(front!E181&gt;$AJ$2,AA181,AB181)</f>
        <v>170.80345384609214</v>
      </c>
      <c r="AK181">
        <f t="shared" si="67"/>
        <v>32.65462058520049</v>
      </c>
      <c r="AL181">
        <f>SUMPRODUCT($B$7:$B$456,AK$7:AK$456,EXP(constants!$B$32+constants!$A$32*ABS($A$7:$A$456-$A181)))</f>
        <v>2.4083317873732271</v>
      </c>
      <c r="AM181">
        <f t="shared" si="56"/>
        <v>30.246288797827262</v>
      </c>
      <c r="AN181">
        <f t="shared" si="68"/>
        <v>24.361719136054983</v>
      </c>
      <c r="AP181" s="4">
        <f t="shared" si="57"/>
        <v>1377.8263122346807</v>
      </c>
      <c r="AQ181">
        <f>SUMPRODUCT($B$7:$B$456,AP$7:AP$456,EXP(constants!$B$32+constants!$A$32*ABS($A$7:$A$456-$A181)))</f>
        <v>28.151320537778965</v>
      </c>
      <c r="AR181" s="4">
        <f t="shared" si="58"/>
        <v>1349.6749916969018</v>
      </c>
      <c r="AS181">
        <f t="shared" si="69"/>
        <v>1349.6749916969018</v>
      </c>
      <c r="AT181" s="4"/>
      <c r="AU181" s="5">
        <f>SUMPRODUCT(constants!$B$13:$B$20,A181^constants!$A$13:$A$20)*constants!$C$10/((A181/1000000000)^5*(EXP(0.014388/(A181/1000000000)/constants!$B$9)-1))</f>
        <v>1.0000466928156397E-7</v>
      </c>
      <c r="AV181">
        <f>SUMPRODUCT(A181^constants!$E$28:$J$28,constants!$E$27:$J$27)</f>
        <v>1.9506458629576996E-6</v>
      </c>
      <c r="AX181" s="17">
        <f t="shared" si="59"/>
        <v>4.104992292336157E-9</v>
      </c>
      <c r="AY181">
        <f t="shared" si="70"/>
        <v>1.445270805903588E-9</v>
      </c>
      <c r="AZ181">
        <f t="shared" si="71"/>
        <v>2.8402928195658821</v>
      </c>
      <c r="BA181">
        <f t="shared" si="72"/>
        <v>2.6364277543435861E-9</v>
      </c>
      <c r="BC181">
        <f t="shared" si="73"/>
        <v>2.6364277543435861E-9</v>
      </c>
      <c r="BE181" s="4">
        <f t="shared" si="74"/>
        <v>1.5570281740408289</v>
      </c>
    </row>
    <row r="182" spans="1:57" x14ac:dyDescent="0.2">
      <c r="A182">
        <f>front!A182</f>
        <v>280.99</v>
      </c>
      <c r="B182" s="1">
        <f t="shared" si="75"/>
        <v>0.46000000000003638</v>
      </c>
      <c r="C182" s="20">
        <f>front!B182</f>
        <v>3306.55</v>
      </c>
      <c r="D182" s="20">
        <f>front!C182</f>
        <v>9773</v>
      </c>
      <c r="E182" s="20">
        <f>front!D182</f>
        <v>3401.95</v>
      </c>
      <c r="F182" s="20">
        <f>front!E182</f>
        <v>10783.4</v>
      </c>
      <c r="G182" s="20">
        <f>front!F182</f>
        <v>10578</v>
      </c>
      <c r="H182" s="20">
        <f>front!H182</f>
        <v>10162.4</v>
      </c>
      <c r="I182" s="20">
        <f>front!I182</f>
        <v>18443</v>
      </c>
      <c r="J182" s="20">
        <f>front!J182</f>
        <v>10200.200000000001</v>
      </c>
      <c r="K182" s="20"/>
      <c r="L182" s="4">
        <f>C182/(constants!$A$4+constants!$B$4*data!C182+constants!$C$4*data!C182^2+constants!$D$4*data!C182^3+constants!$E$4*data!C182^4+constants!$F$4*data!C182^5+constants!$G$4*data!C182^6+constants!$H$4*data!C182^7)</f>
        <v>3305.3835700993573</v>
      </c>
      <c r="M182" s="4">
        <f>D182/(constants!$A$4+constants!$B$4*data!D182+constants!$C$4*data!D182^2+constants!$D$4*data!D182^3+constants!$E$4*data!D182^4+constants!$F$4*data!D182^5+constants!$G$4*data!D182^6+constants!$H$4*data!D182^7)</f>
        <v>9781.1472418958547</v>
      </c>
      <c r="N182" s="4">
        <f>E182/(constants!$A$4+constants!$B$4*data!E182+constants!$C$4*data!E182^2+constants!$D$4*data!E182^3+constants!$E$4*data!E182^4+constants!$F$4*data!E182^5+constants!$G$4*data!E182^6+constants!$H$4*data!E182^7)</f>
        <v>3400.7969939697623</v>
      </c>
      <c r="O182" s="4">
        <f>F182/(constants!$A$4+constants!$B$4*data!F182+constants!$C$4*data!F182^2+constants!$D$4*data!F182^3+constants!$E$4*data!F182^4+constants!$F$4*data!F182^5+constants!$G$4*data!F182^6+constants!$H$4*data!F182^7)</f>
        <v>10794.632345712778</v>
      </c>
      <c r="P182" s="4">
        <f>G182/(constants!$A$4+constants!$B$4*data!G182+constants!$C$4*data!G182^2+constants!$D$4*data!G182^3+constants!$E$4*data!G182^4+constants!$F$4*data!G182^5+constants!$G$4*data!G182^6+constants!$H$4*data!G182^7)</f>
        <v>10588.570293019198</v>
      </c>
      <c r="Q182" s="4">
        <f>H182/(constants!$A$4+constants!$B$4*data!H182+constants!$C$4*data!H182^2+constants!$D$4*data!H182^3+constants!$E$4*data!H182^4+constants!$F$4*data!H182^5+constants!$G$4*data!H182^6+constants!$H$4*data!H182^7)</f>
        <v>10171.684949685248</v>
      </c>
      <c r="R182" s="4">
        <f>I182/(constants!$A$4+constants!$B$4*data!I182+constants!$C$4*data!I182^2+constants!$D$4*data!I182^3+constants!$E$4*data!I182^4+constants!$F$4*data!I182^5+constants!$G$4*data!I182^6+constants!$H$4*data!I182^7)</f>
        <v>18490.010474504499</v>
      </c>
      <c r="S182" s="4">
        <f>J182/(constants!$A$4+constants!$B$4*data!J182+constants!$C$4*data!J182^2+constants!$D$4*data!J182^3+constants!$E$4*data!J182^4+constants!$F$4*data!J182^5+constants!$G$4*data!J182^6+constants!$H$4*data!J182^7)</f>
        <v>10209.598834442126</v>
      </c>
      <c r="T182" s="4"/>
      <c r="U182" s="4">
        <f t="shared" si="60"/>
        <v>95.41342387040504</v>
      </c>
      <c r="V182" s="2">
        <f t="shared" si="61"/>
        <v>1013.4851038169236</v>
      </c>
      <c r="W182" s="2">
        <f t="shared" si="62"/>
        <v>807.42305112334361</v>
      </c>
      <c r="X182" s="2">
        <f t="shared" si="63"/>
        <v>8318.3255248192509</v>
      </c>
      <c r="Y182" s="2">
        <f t="shared" si="64"/>
        <v>37.913884756877451</v>
      </c>
      <c r="Z182" s="2"/>
      <c r="AA182" s="4">
        <f t="shared" si="51"/>
        <v>159.02237311734171</v>
      </c>
      <c r="AB182" s="4">
        <f t="shared" si="52"/>
        <v>168.91418396948725</v>
      </c>
      <c r="AC182" s="4">
        <f t="shared" si="53"/>
        <v>134.57050852055727</v>
      </c>
      <c r="AD182" s="4">
        <f t="shared" si="54"/>
        <v>1386.3875874698751</v>
      </c>
      <c r="AE182" s="4">
        <f t="shared" si="55"/>
        <v>6.3189807928129085</v>
      </c>
      <c r="AF182" s="4">
        <f t="shared" si="50"/>
        <v>0.94143883823319185</v>
      </c>
      <c r="AG182" s="4">
        <f t="shared" si="65"/>
        <v>0.7966797420923879</v>
      </c>
      <c r="AH182" s="4">
        <f t="shared" si="66"/>
        <v>4.5578746159613999E-3</v>
      </c>
      <c r="AI182" s="4"/>
      <c r="AJ182">
        <f>IF(front!E182&gt;$AJ$2,AA182,AB182)</f>
        <v>168.91418396948725</v>
      </c>
      <c r="AK182">
        <f t="shared" si="67"/>
        <v>40.433341335648038</v>
      </c>
      <c r="AL182">
        <f>SUMPRODUCT($B$7:$B$456,AK$7:AK$456,EXP(constants!$B$32+constants!$A$32*ABS($A$7:$A$456-$A182)))</f>
        <v>2.4511145127749088</v>
      </c>
      <c r="AM182">
        <f t="shared" si="56"/>
        <v>37.98222682287313</v>
      </c>
      <c r="AN182">
        <f t="shared" si="68"/>
        <v>32.097657161100855</v>
      </c>
      <c r="AP182" s="4">
        <f t="shared" si="57"/>
        <v>1380.0368836561265</v>
      </c>
      <c r="AQ182">
        <f>SUMPRODUCT($B$7:$B$456,AP$7:AP$456,EXP(constants!$B$32+constants!$A$32*ABS($A$7:$A$456-$A182)))</f>
        <v>28.245107848664855</v>
      </c>
      <c r="AR182" s="4">
        <f t="shared" si="58"/>
        <v>1351.7917758074616</v>
      </c>
      <c r="AS182">
        <f t="shared" si="69"/>
        <v>1351.7917758074616</v>
      </c>
      <c r="AT182" s="4"/>
      <c r="AU182" s="5">
        <f>SUMPRODUCT(constants!$B$13:$B$20,A182^constants!$A$13:$A$20)*constants!$C$10/((A182/1000000000)^5*(EXP(0.014388/(A182/1000000000)/constants!$B$9)-1))</f>
        <v>1.0194522604836997E-7</v>
      </c>
      <c r="AV182">
        <f>SUMPRODUCT(A182^constants!$E$28:$J$28,constants!$E$27:$J$27)</f>
        <v>1.9399066878668316E-6</v>
      </c>
      <c r="AX182" s="17">
        <f t="shared" si="59"/>
        <v>3.1760955491766348E-9</v>
      </c>
      <c r="AY182">
        <f t="shared" si="70"/>
        <v>1.4350632416801568E-9</v>
      </c>
      <c r="AZ182">
        <f t="shared" si="71"/>
        <v>2.2132094648721514</v>
      </c>
      <c r="BA182">
        <f t="shared" si="72"/>
        <v>2.6178073646470865E-9</v>
      </c>
      <c r="BC182">
        <f t="shared" si="73"/>
        <v>2.6178073646470865E-9</v>
      </c>
      <c r="BE182" s="4">
        <f t="shared" si="74"/>
        <v>1.2132655718175094</v>
      </c>
    </row>
    <row r="183" spans="1:57" x14ac:dyDescent="0.2">
      <c r="A183">
        <f>front!A183</f>
        <v>281.45999999999998</v>
      </c>
      <c r="B183" s="1">
        <f t="shared" si="75"/>
        <v>0.46999999999997044</v>
      </c>
      <c r="C183" s="20">
        <f>front!B183</f>
        <v>3347.05</v>
      </c>
      <c r="D183" s="20">
        <f>front!C183</f>
        <v>10181</v>
      </c>
      <c r="E183" s="20">
        <f>front!D183</f>
        <v>3444.55</v>
      </c>
      <c r="F183" s="20">
        <f>front!E183</f>
        <v>11249.2</v>
      </c>
      <c r="G183" s="20">
        <f>front!F183</f>
        <v>11031</v>
      </c>
      <c r="H183" s="20">
        <f>front!H183</f>
        <v>10589.4</v>
      </c>
      <c r="I183" s="20">
        <f>front!I183</f>
        <v>18925.599999999999</v>
      </c>
      <c r="J183" s="20">
        <f>front!J183</f>
        <v>10622.2</v>
      </c>
      <c r="K183" s="20"/>
      <c r="L183" s="4">
        <f>C183/(constants!$A$4+constants!$B$4*data!C183+constants!$C$4*data!C183^2+constants!$D$4*data!C183^3+constants!$E$4*data!C183^4+constants!$F$4*data!C183^5+constants!$G$4*data!C183^6+constants!$H$4*data!C183^7)</f>
        <v>3345.8888787179658</v>
      </c>
      <c r="M183" s="4">
        <f>D183/(constants!$A$4+constants!$B$4*data!D183+constants!$C$4*data!D183^2+constants!$D$4*data!D183^3+constants!$E$4*data!D183^4+constants!$F$4*data!D183^5+constants!$G$4*data!D183^6+constants!$H$4*data!D183^7)</f>
        <v>10190.340912348762</v>
      </c>
      <c r="N183" s="4">
        <f>E183/(constants!$A$4+constants!$B$4*data!E183+constants!$C$4*data!E183^2+constants!$D$4*data!E183^3+constants!$E$4*data!E183^4+constants!$F$4*data!E183^5+constants!$G$4*data!E183^6+constants!$H$4*data!E183^7)</f>
        <v>3443.4040241224557</v>
      </c>
      <c r="O183" s="4">
        <f>F183/(constants!$A$4+constants!$B$4*data!F183+constants!$C$4*data!F183^2+constants!$D$4*data!F183^3+constants!$E$4*data!F183^4+constants!$F$4*data!F183^5+constants!$G$4*data!F183^6+constants!$H$4*data!F183^7)</f>
        <v>11261.99855660104</v>
      </c>
      <c r="P183" s="4">
        <f>G183/(constants!$A$4+constants!$B$4*data!G183+constants!$C$4*data!G183^2+constants!$D$4*data!G183^3+constants!$E$4*data!G183^4+constants!$F$4*data!G183^5+constants!$G$4*data!G183^6+constants!$H$4*data!G183^7)</f>
        <v>11043.053742054077</v>
      </c>
      <c r="Q183" s="4">
        <f>H183/(constants!$A$4+constants!$B$4*data!H183+constants!$C$4*data!H183^2+constants!$D$4*data!H183^3+constants!$E$4*data!H183^4+constants!$F$4*data!H183^5+constants!$G$4*data!H183^6+constants!$H$4*data!H183^7)</f>
        <v>10600.006575495679</v>
      </c>
      <c r="R183" s="4">
        <f>I183/(constants!$A$4+constants!$B$4*data!I183+constants!$C$4*data!I183^2+constants!$D$4*data!I183^3+constants!$E$4*data!I183^4+constants!$F$4*data!I183^5+constants!$G$4*data!I183^6+constants!$H$4*data!I183^7)</f>
        <v>18975.480673644655</v>
      </c>
      <c r="S183" s="4">
        <f>J183/(constants!$A$4+constants!$B$4*data!J183+constants!$C$4*data!J183^2+constants!$D$4*data!J183^3+constants!$E$4*data!J183^4+constants!$F$4*data!J183^5+constants!$G$4*data!J183^6+constants!$H$4*data!J183^7)</f>
        <v>10632.911270899336</v>
      </c>
      <c r="T183" s="4"/>
      <c r="U183" s="4">
        <f t="shared" si="60"/>
        <v>97.515145404489886</v>
      </c>
      <c r="V183" s="2">
        <f t="shared" si="61"/>
        <v>1071.6576442522783</v>
      </c>
      <c r="W183" s="2">
        <f t="shared" si="62"/>
        <v>852.71282970531502</v>
      </c>
      <c r="X183" s="2">
        <f t="shared" si="63"/>
        <v>8375.4740981489758</v>
      </c>
      <c r="Y183" s="2">
        <f t="shared" si="64"/>
        <v>32.90469540365666</v>
      </c>
      <c r="Z183" s="2"/>
      <c r="AA183" s="4">
        <f t="shared" si="51"/>
        <v>162.52524234081648</v>
      </c>
      <c r="AB183" s="4">
        <f t="shared" si="52"/>
        <v>178.60960737537974</v>
      </c>
      <c r="AC183" s="4">
        <f t="shared" si="53"/>
        <v>142.11880495088585</v>
      </c>
      <c r="AD183" s="4">
        <f t="shared" si="54"/>
        <v>1395.9123496914958</v>
      </c>
      <c r="AE183" s="4">
        <f t="shared" si="55"/>
        <v>5.4841159006094431</v>
      </c>
      <c r="AF183" s="4">
        <f t="shared" si="50"/>
        <v>0.9099468092958789</v>
      </c>
      <c r="AG183" s="4">
        <f t="shared" si="65"/>
        <v>0.7956951870578719</v>
      </c>
      <c r="AH183" s="4">
        <f t="shared" si="66"/>
        <v>3.9286964556345264E-3</v>
      </c>
      <c r="AI183" s="4"/>
      <c r="AJ183">
        <f>IF(front!E183&gt;$AJ$2,AA183,AB183)</f>
        <v>178.60960737537974</v>
      </c>
      <c r="AK183">
        <f t="shared" si="67"/>
        <v>42.92204837789933</v>
      </c>
      <c r="AL183">
        <f>SUMPRODUCT($B$7:$B$456,AK$7:AK$456,EXP(constants!$B$32+constants!$A$32*ABS($A$7:$A$456-$A183)))</f>
        <v>2.4955153239943129</v>
      </c>
      <c r="AM183">
        <f t="shared" si="56"/>
        <v>40.426533053905018</v>
      </c>
      <c r="AN183">
        <f t="shared" si="68"/>
        <v>34.541963392132743</v>
      </c>
      <c r="AP183" s="4">
        <f t="shared" si="57"/>
        <v>1390.4007020212493</v>
      </c>
      <c r="AQ183">
        <f>SUMPRODUCT($B$7:$B$456,AP$7:AP$456,EXP(constants!$B$32+constants!$A$32*ABS($A$7:$A$456-$A183)))</f>
        <v>28.341231900831815</v>
      </c>
      <c r="AR183" s="4">
        <f t="shared" si="58"/>
        <v>1362.0594701204175</v>
      </c>
      <c r="AS183">
        <f t="shared" si="69"/>
        <v>1362.0594701204175</v>
      </c>
      <c r="AT183" s="4"/>
      <c r="AU183" s="5">
        <f>SUMPRODUCT(constants!$B$13:$B$20,A183^constants!$A$13:$A$20)*constants!$C$10/((A183/1000000000)^5*(EXP(0.014388/(A183/1000000000)/constants!$B$9)-1))</f>
        <v>1.0395801651181688E-7</v>
      </c>
      <c r="AV183">
        <f>SUMPRODUCT(A183^constants!$E$28:$J$28,constants!$E$27:$J$27)</f>
        <v>1.9290583002369945E-6</v>
      </c>
      <c r="AX183" s="17">
        <f t="shared" si="59"/>
        <v>3.0096151550984012E-9</v>
      </c>
      <c r="AY183">
        <f t="shared" si="70"/>
        <v>1.4162805241289866E-9</v>
      </c>
      <c r="AZ183">
        <f t="shared" si="71"/>
        <v>2.1250134445994138</v>
      </c>
      <c r="BA183">
        <f t="shared" si="72"/>
        <v>2.5835443893959243E-9</v>
      </c>
      <c r="BC183">
        <f t="shared" si="73"/>
        <v>2.5835443893959243E-9</v>
      </c>
      <c r="BE183" s="4">
        <f t="shared" si="74"/>
        <v>1.1649171453957867</v>
      </c>
    </row>
    <row r="184" spans="1:57" x14ac:dyDescent="0.2">
      <c r="A184">
        <f>front!A184</f>
        <v>281.93</v>
      </c>
      <c r="B184" s="1">
        <f t="shared" si="75"/>
        <v>0.47000000000002728</v>
      </c>
      <c r="C184" s="20">
        <f>front!B184</f>
        <v>3260.65</v>
      </c>
      <c r="D184" s="20">
        <f>front!C184</f>
        <v>9330.6</v>
      </c>
      <c r="E184" s="20">
        <f>front!D184</f>
        <v>3354.85</v>
      </c>
      <c r="F184" s="20">
        <f>front!E184</f>
        <v>10408.6</v>
      </c>
      <c r="G184" s="20">
        <f>front!F184</f>
        <v>10188.799999999999</v>
      </c>
      <c r="H184" s="20">
        <f>front!H184</f>
        <v>9726.6</v>
      </c>
      <c r="I184" s="20">
        <f>front!I184</f>
        <v>18095.2</v>
      </c>
      <c r="J184" s="20">
        <f>front!J184</f>
        <v>9755.2000000000007</v>
      </c>
      <c r="K184" s="20"/>
      <c r="L184" s="4">
        <f>C184/(constants!$A$4+constants!$B$4*data!C184+constants!$C$4*data!C184^2+constants!$D$4*data!C184^3+constants!$E$4*data!C184^4+constants!$F$4*data!C184^5+constants!$G$4*data!C184^6+constants!$H$4*data!C184^7)</f>
        <v>3259.4782454870569</v>
      </c>
      <c r="M184" s="4">
        <f>D184/(constants!$A$4+constants!$B$4*data!D184+constants!$C$4*data!D184^2+constants!$D$4*data!D184^3+constants!$E$4*data!D184^4+constants!$F$4*data!D184^5+constants!$G$4*data!D184^6+constants!$H$4*data!D184^7)</f>
        <v>9337.5338177467656</v>
      </c>
      <c r="N184" s="4">
        <f>E184/(constants!$A$4+constants!$B$4*data!E184+constants!$C$4*data!E184^2+constants!$D$4*data!E184^3+constants!$E$4*data!E184^4+constants!$F$4*data!E184^5+constants!$G$4*data!E184^6+constants!$H$4*data!E184^7)</f>
        <v>3353.6899671028978</v>
      </c>
      <c r="O184" s="4">
        <f>F184/(constants!$A$4+constants!$B$4*data!F184+constants!$C$4*data!F184^2+constants!$D$4*data!F184^3+constants!$E$4*data!F184^4+constants!$F$4*data!F184^5+constants!$G$4*data!F184^6+constants!$H$4*data!F184^7)</f>
        <v>10418.637580636139</v>
      </c>
      <c r="P184" s="4">
        <f>G184/(constants!$A$4+constants!$B$4*data!G184+constants!$C$4*data!G184^2+constants!$D$4*data!G184^3+constants!$E$4*data!G184^4+constants!$F$4*data!G184^5+constants!$G$4*data!G184^6+constants!$H$4*data!G184^7)</f>
        <v>10198.164424313978</v>
      </c>
      <c r="Q184" s="4">
        <f>H184/(constants!$A$4+constants!$B$4*data!H184+constants!$C$4*data!H184^2+constants!$D$4*data!H184^3+constants!$E$4*data!H184^4+constants!$F$4*data!H184^5+constants!$G$4*data!H184^6+constants!$H$4*data!H184^7)</f>
        <v>9734.6160085654701</v>
      </c>
      <c r="R184" s="4">
        <f>I184/(constants!$A$4+constants!$B$4*data!I184+constants!$C$4*data!I184^2+constants!$D$4*data!I184^3+constants!$E$4*data!I184^4+constants!$F$4*data!I184^5+constants!$G$4*data!I184^6+constants!$H$4*data!I184^7)</f>
        <v>18140.181116478685</v>
      </c>
      <c r="S184" s="4">
        <f>J184/(constants!$A$4+constants!$B$4*data!J184+constants!$C$4*data!J184^2+constants!$D$4*data!J184^3+constants!$E$4*data!J184^4+constants!$F$4*data!J184^5+constants!$G$4*data!J184^6+constants!$H$4*data!J184^7)</f>
        <v>9763.2967885723101</v>
      </c>
      <c r="T184" s="4"/>
      <c r="U184" s="4">
        <f t="shared" si="60"/>
        <v>94.211721615840816</v>
      </c>
      <c r="V184" s="2">
        <f t="shared" si="61"/>
        <v>1081.1037628893737</v>
      </c>
      <c r="W184" s="2">
        <f t="shared" si="62"/>
        <v>860.63060656721245</v>
      </c>
      <c r="X184" s="2">
        <f t="shared" si="63"/>
        <v>8405.5651079132149</v>
      </c>
      <c r="Y184" s="2">
        <f t="shared" si="64"/>
        <v>28.680780006839996</v>
      </c>
      <c r="Z184" s="2"/>
      <c r="AA184" s="4">
        <f t="shared" si="51"/>
        <v>157.01953602640134</v>
      </c>
      <c r="AB184" s="4">
        <f t="shared" si="52"/>
        <v>180.18396048156225</v>
      </c>
      <c r="AC184" s="4">
        <f t="shared" si="53"/>
        <v>143.43843442786874</v>
      </c>
      <c r="AD184" s="4">
        <f t="shared" si="54"/>
        <v>1400.9275179855358</v>
      </c>
      <c r="AE184" s="4">
        <f t="shared" si="55"/>
        <v>4.780130001139999</v>
      </c>
      <c r="AF184" s="4">
        <f t="shared" si="50"/>
        <v>0.87144014154616567</v>
      </c>
      <c r="AG184" s="4">
        <f t="shared" si="65"/>
        <v>0.79606660906172289</v>
      </c>
      <c r="AH184" s="4">
        <f t="shared" si="66"/>
        <v>3.4121180002328663E-3</v>
      </c>
      <c r="AI184" s="4"/>
      <c r="AJ184">
        <f>IF(front!E184&gt;$AJ$2,AA184,AB184)</f>
        <v>180.18396048156225</v>
      </c>
      <c r="AK184">
        <f t="shared" si="67"/>
        <v>43.236488676801969</v>
      </c>
      <c r="AL184">
        <f>SUMPRODUCT($B$7:$B$456,AK$7:AK$456,EXP(constants!$B$32+constants!$A$32*ABS($A$7:$A$456-$A184)))</f>
        <v>2.5406052715122498</v>
      </c>
      <c r="AM184">
        <f t="shared" si="56"/>
        <v>40.69588340528972</v>
      </c>
      <c r="AN184">
        <f t="shared" si="68"/>
        <v>34.811313743517445</v>
      </c>
      <c r="AP184" s="4">
        <f t="shared" si="57"/>
        <v>1396.1233904175297</v>
      </c>
      <c r="AQ184">
        <f>SUMPRODUCT($B$7:$B$456,AP$7:AP$456,EXP(constants!$B$32+constants!$A$32*ABS($A$7:$A$456-$A184)))</f>
        <v>28.437482469725389</v>
      </c>
      <c r="AR184" s="4">
        <f t="shared" si="58"/>
        <v>1367.6859079478043</v>
      </c>
      <c r="AS184">
        <f t="shared" si="69"/>
        <v>1367.6859079478043</v>
      </c>
      <c r="AT184" s="4"/>
      <c r="AU184" s="5">
        <f>SUMPRODUCT(constants!$B$13:$B$20,A184^constants!$A$13:$A$20)*constants!$C$10/((A184/1000000000)^5*(EXP(0.014388/(A184/1000000000)/constants!$B$9)-1))</f>
        <v>1.060014783365788E-7</v>
      </c>
      <c r="AV184">
        <f>SUMPRODUCT(A184^constants!$E$28:$J$28,constants!$E$27:$J$27)</f>
        <v>1.9183332121268403E-6</v>
      </c>
      <c r="AX184" s="17">
        <f t="shared" si="59"/>
        <v>3.0450295302721337E-9</v>
      </c>
      <c r="AY184">
        <f t="shared" si="70"/>
        <v>1.4026123987818778E-9</v>
      </c>
      <c r="AZ184">
        <f t="shared" si="71"/>
        <v>2.1709700647995414</v>
      </c>
      <c r="BA184">
        <f t="shared" si="72"/>
        <v>2.5586113284998141E-9</v>
      </c>
      <c r="BC184">
        <f t="shared" si="73"/>
        <v>2.5586113284998141E-9</v>
      </c>
      <c r="BE184" s="4">
        <f t="shared" si="74"/>
        <v>1.1901102353273485</v>
      </c>
    </row>
    <row r="185" spans="1:57" x14ac:dyDescent="0.2">
      <c r="A185">
        <f>front!A185</f>
        <v>282.39999999999998</v>
      </c>
      <c r="B185" s="1">
        <f t="shared" si="75"/>
        <v>0.46999999999997044</v>
      </c>
      <c r="C185" s="20">
        <f>front!B185</f>
        <v>3257.4</v>
      </c>
      <c r="D185" s="20">
        <f>front!C185</f>
        <v>9191.2000000000007</v>
      </c>
      <c r="E185" s="20">
        <f>front!D185</f>
        <v>3348.35</v>
      </c>
      <c r="F185" s="20">
        <f>front!E185</f>
        <v>10261.200000000001</v>
      </c>
      <c r="G185" s="20">
        <f>front!F185</f>
        <v>10041.4</v>
      </c>
      <c r="H185" s="20">
        <f>front!H185</f>
        <v>9592.7999999999993</v>
      </c>
      <c r="I185" s="20">
        <f>front!I185</f>
        <v>18006.2</v>
      </c>
      <c r="J185" s="20">
        <f>front!J185</f>
        <v>9575</v>
      </c>
      <c r="K185" s="20"/>
      <c r="L185" s="4">
        <f>C185/(constants!$A$4+constants!$B$4*data!C185+constants!$C$4*data!C185^2+constants!$D$4*data!C185^3+constants!$E$4*data!C185^4+constants!$F$4*data!C185^5+constants!$G$4*data!C185^6+constants!$H$4*data!C185^7)</f>
        <v>3256.2278962314253</v>
      </c>
      <c r="M185" s="4">
        <f>D185/(constants!$A$4+constants!$B$4*data!D185+constants!$C$4*data!D185^2+constants!$D$4*data!D185^3+constants!$E$4*data!D185^4+constants!$F$4*data!D185^5+constants!$G$4*data!D185^6+constants!$H$4*data!D185^7)</f>
        <v>9197.7690491492758</v>
      </c>
      <c r="N185" s="4">
        <f>E185/(constants!$A$4+constants!$B$4*data!E185+constants!$C$4*data!E185^2+constants!$D$4*data!E185^3+constants!$E$4*data!E185^4+constants!$F$4*data!E185^5+constants!$G$4*data!E185^6+constants!$H$4*data!E185^7)</f>
        <v>3347.1890586328777</v>
      </c>
      <c r="O185" s="4">
        <f>F185/(constants!$A$4+constants!$B$4*data!F185+constants!$C$4*data!F185^2+constants!$D$4*data!F185^3+constants!$E$4*data!F185^4+constants!$F$4*data!F185^5+constants!$G$4*data!F185^6+constants!$H$4*data!F185^7)</f>
        <v>10270.783895992216</v>
      </c>
      <c r="P185" s="4">
        <f>G185/(constants!$A$4+constants!$B$4*data!G185+constants!$C$4*data!G185^2+constants!$D$4*data!G185^3+constants!$E$4*data!G185^4+constants!$F$4*data!G185^5+constants!$G$4*data!G185^6+constants!$H$4*data!G185^7)</f>
        <v>10050.324485893303</v>
      </c>
      <c r="Q185" s="4">
        <f>H185/(constants!$A$4+constants!$B$4*data!H185+constants!$C$4*data!H185^2+constants!$D$4*data!H185^3+constants!$E$4*data!H185^4+constants!$F$4*data!H185^5+constants!$G$4*data!H185^6+constants!$H$4*data!H185^7)</f>
        <v>9600.4427749192928</v>
      </c>
      <c r="R185" s="4">
        <f>I185/(constants!$A$4+constants!$B$4*data!I185+constants!$C$4*data!I185^2+constants!$D$4*data!I185^3+constants!$E$4*data!I185^4+constants!$F$4*data!I185^5+constants!$G$4*data!I185^6+constants!$H$4*data!I185^7)</f>
        <v>18050.667161274923</v>
      </c>
      <c r="S185" s="4">
        <f>J185/(constants!$A$4+constants!$B$4*data!J185+constants!$C$4*data!J185^2+constants!$D$4*data!J185^3+constants!$E$4*data!J185^4+constants!$F$4*data!J185^5+constants!$G$4*data!J185^6+constants!$H$4*data!J185^7)</f>
        <v>9582.5937042449186</v>
      </c>
      <c r="T185" s="4"/>
      <c r="U185" s="4">
        <f t="shared" si="60"/>
        <v>90.961162401452384</v>
      </c>
      <c r="V185" s="2">
        <f t="shared" si="61"/>
        <v>1073.0148468429397</v>
      </c>
      <c r="W185" s="2">
        <f t="shared" si="62"/>
        <v>852.55543674402725</v>
      </c>
      <c r="X185" s="2">
        <f t="shared" si="63"/>
        <v>8450.2243863556305</v>
      </c>
      <c r="Y185" s="2">
        <f t="shared" si="64"/>
        <v>0</v>
      </c>
      <c r="Z185" s="2"/>
      <c r="AA185" s="4">
        <f t="shared" si="51"/>
        <v>151.60193733575397</v>
      </c>
      <c r="AB185" s="4">
        <f t="shared" si="52"/>
        <v>178.83580780715661</v>
      </c>
      <c r="AC185" s="4">
        <f t="shared" si="53"/>
        <v>142.09257279067123</v>
      </c>
      <c r="AD185" s="4">
        <f t="shared" si="54"/>
        <v>1408.3707310592717</v>
      </c>
      <c r="AE185" s="4">
        <f t="shared" si="55"/>
        <v>0</v>
      </c>
      <c r="AF185" s="4">
        <f t="shared" si="50"/>
        <v>0.84771578575153339</v>
      </c>
      <c r="AG185" s="4">
        <f t="shared" si="65"/>
        <v>0.7945420692476387</v>
      </c>
      <c r="AH185" s="4">
        <f t="shared" si="66"/>
        <v>0</v>
      </c>
      <c r="AI185" s="4"/>
      <c r="AJ185">
        <f>IF(front!E185&gt;$AJ$2,AA185,AB185)</f>
        <v>178.83580780715661</v>
      </c>
      <c r="AK185">
        <f t="shared" si="67"/>
        <v>43.17329389634142</v>
      </c>
      <c r="AL185">
        <f>SUMPRODUCT($B$7:$B$456,AK$7:AK$456,EXP(constants!$B$32+constants!$A$32*ABS($A$7:$A$456-$A185)))</f>
        <v>2.5864007389186225</v>
      </c>
      <c r="AM185">
        <f t="shared" si="56"/>
        <v>40.5868931574228</v>
      </c>
      <c r="AN185">
        <f t="shared" si="68"/>
        <v>34.702323495650518</v>
      </c>
      <c r="AP185" s="4">
        <f t="shared" si="57"/>
        <v>1408.3707310592717</v>
      </c>
      <c r="AQ185">
        <f>SUMPRODUCT($B$7:$B$456,AP$7:AP$456,EXP(constants!$B$32+constants!$A$32*ABS($A$7:$A$456-$A185)))</f>
        <v>28.533851451417711</v>
      </c>
      <c r="AR185" s="4">
        <f t="shared" si="58"/>
        <v>1379.8368796078541</v>
      </c>
      <c r="AS185">
        <f t="shared" si="69"/>
        <v>1379.8368796078541</v>
      </c>
      <c r="AT185" s="4"/>
      <c r="AU185" s="5">
        <f>SUMPRODUCT(constants!$B$13:$B$20,A185^constants!$A$13:$A$20)*constants!$C$10/((A185/1000000000)^5*(EXP(0.014388/(A185/1000000000)/constants!$B$9)-1))</f>
        <v>1.0807591494249196E-7</v>
      </c>
      <c r="AV185">
        <f>SUMPRODUCT(A185^constants!$E$28:$J$28,constants!$E$27:$J$27)</f>
        <v>1.9077291532317649E-6</v>
      </c>
      <c r="AX185" s="17">
        <f t="shared" si="59"/>
        <v>3.1143711445153771E-9</v>
      </c>
      <c r="AY185">
        <f t="shared" si="70"/>
        <v>1.3825758547444653E-9</v>
      </c>
      <c r="AZ185">
        <f t="shared" si="71"/>
        <v>2.2525860941575542</v>
      </c>
      <c r="BA185">
        <f t="shared" si="72"/>
        <v>2.5220611535529569E-9</v>
      </c>
      <c r="BC185">
        <f t="shared" si="73"/>
        <v>2.5220611535529569E-9</v>
      </c>
      <c r="BE185" s="4">
        <f t="shared" si="74"/>
        <v>1.2348515578728148</v>
      </c>
    </row>
    <row r="186" spans="1:57" x14ac:dyDescent="0.2">
      <c r="A186">
        <f>front!A186</f>
        <v>282.87</v>
      </c>
      <c r="B186" s="1">
        <f t="shared" si="75"/>
        <v>0.47000000000002728</v>
      </c>
      <c r="C186" s="20">
        <f>front!B186</f>
        <v>3301.4</v>
      </c>
      <c r="D186" s="20">
        <f>front!C186</f>
        <v>9781.7999999999993</v>
      </c>
      <c r="E186" s="20">
        <f>front!D186</f>
        <v>3392.5</v>
      </c>
      <c r="F186" s="20">
        <f>front!E186</f>
        <v>10819</v>
      </c>
      <c r="G186" s="20">
        <f>front!F186</f>
        <v>10571.8</v>
      </c>
      <c r="H186" s="20">
        <f>front!H186</f>
        <v>10151.6</v>
      </c>
      <c r="I186" s="20">
        <f>front!I186</f>
        <v>18544.400000000001</v>
      </c>
      <c r="J186" s="20">
        <f>front!J186</f>
        <v>10166.200000000001</v>
      </c>
      <c r="K186" s="20"/>
      <c r="L186" s="4">
        <f>C186/(constants!$A$4+constants!$B$4*data!C186+constants!$C$4*data!C186^2+constants!$D$4*data!C186^3+constants!$E$4*data!C186^4+constants!$F$4*data!C186^5+constants!$G$4*data!C186^6+constants!$H$4*data!C186^7)</f>
        <v>3300.2329361363859</v>
      </c>
      <c r="M186" s="4">
        <f>D186/(constants!$A$4+constants!$B$4*data!D186+constants!$C$4*data!D186^2+constants!$D$4*data!D186^3+constants!$E$4*data!D186^4+constants!$F$4*data!D186^5+constants!$G$4*data!D186^6+constants!$H$4*data!D186^7)</f>
        <v>9789.9722354379192</v>
      </c>
      <c r="N186" s="4">
        <f>E186/(constants!$A$4+constants!$B$4*data!E186+constants!$C$4*data!E186^2+constants!$D$4*data!E186^3+constants!$E$4*data!E186^4+constants!$F$4*data!E186^5+constants!$G$4*data!E186^6+constants!$H$4*data!E186^7)</f>
        <v>3391.3455214388719</v>
      </c>
      <c r="O186" s="4">
        <f>F186/(constants!$A$4+constants!$B$4*data!F186+constants!$C$4*data!F186^2+constants!$D$4*data!F186^3+constants!$E$4*data!F186^4+constants!$F$4*data!F186^5+constants!$G$4*data!F186^6+constants!$H$4*data!F186^7)</f>
        <v>10830.34888174186</v>
      </c>
      <c r="P186" s="4">
        <f>G186/(constants!$A$4+constants!$B$4*data!G186+constants!$C$4*data!G186^2+constants!$D$4*data!G186^3+constants!$E$4*data!G186^4+constants!$F$4*data!G186^5+constants!$G$4*data!G186^6+constants!$H$4*data!G186^7)</f>
        <v>10582.350583318073</v>
      </c>
      <c r="Q186" s="4">
        <f>H186/(constants!$A$4+constants!$B$4*data!H186+constants!$C$4*data!H186^2+constants!$D$4*data!H186^3+constants!$E$4*data!H186^4+constants!$F$4*data!H186^5+constants!$G$4*data!H186^6+constants!$H$4*data!H186^7)</f>
        <v>10160.852522724583</v>
      </c>
      <c r="R186" s="4">
        <f>I186/(constants!$A$4+constants!$B$4*data!I186+constants!$C$4*data!I186^2+constants!$D$4*data!I186^3+constants!$E$4*data!I186^4+constants!$F$4*data!I186^5+constants!$G$4*data!I186^6+constants!$H$4*data!I186^7)</f>
        <v>18592.008336119801</v>
      </c>
      <c r="S186" s="4">
        <f>J186/(constants!$A$4+constants!$B$4*data!J186+constants!$C$4*data!J186^2+constants!$D$4*data!J186^3+constants!$E$4*data!J186^4+constants!$F$4*data!J186^5+constants!$G$4*data!J186^6+constants!$H$4*data!J186^7)</f>
        <v>10175.49637096554</v>
      </c>
      <c r="T186" s="4"/>
      <c r="U186" s="4">
        <f t="shared" si="60"/>
        <v>91.112585302485968</v>
      </c>
      <c r="V186" s="2">
        <f t="shared" si="61"/>
        <v>1040.376646303941</v>
      </c>
      <c r="W186" s="2">
        <f t="shared" si="62"/>
        <v>792.37834788015425</v>
      </c>
      <c r="X186" s="2">
        <f t="shared" si="63"/>
        <v>8431.1558133952185</v>
      </c>
      <c r="Y186" s="2">
        <f t="shared" si="64"/>
        <v>14.643848240957595</v>
      </c>
      <c r="Z186" s="2"/>
      <c r="AA186" s="4">
        <f t="shared" si="51"/>
        <v>151.85430883747662</v>
      </c>
      <c r="AB186" s="4">
        <f t="shared" si="52"/>
        <v>173.3961077173235</v>
      </c>
      <c r="AC186" s="4">
        <f t="shared" si="53"/>
        <v>132.06305798002572</v>
      </c>
      <c r="AD186" s="4">
        <f t="shared" si="54"/>
        <v>1405.1926355658698</v>
      </c>
      <c r="AE186" s="4">
        <f t="shared" si="55"/>
        <v>2.4406413734929324</v>
      </c>
      <c r="AF186" s="4">
        <f t="shared" si="50"/>
        <v>0.87576538387490743</v>
      </c>
      <c r="AG186" s="4">
        <f t="shared" si="65"/>
        <v>0.76162642702060879</v>
      </c>
      <c r="AH186" s="4">
        <f t="shared" si="66"/>
        <v>1.7368731601059726E-3</v>
      </c>
      <c r="AI186" s="4"/>
      <c r="AJ186">
        <f>IF(front!E186&gt;$AJ$2,AA186,AB186)</f>
        <v>173.3961077173235</v>
      </c>
      <c r="AK186">
        <f t="shared" si="67"/>
        <v>47.309246958502285</v>
      </c>
      <c r="AL186">
        <f>SUMPRODUCT($B$7:$B$456,AK$7:AK$456,EXP(constants!$B$32+constants!$A$32*ABS($A$7:$A$456-$A186)))</f>
        <v>2.6329216284307879</v>
      </c>
      <c r="AM186">
        <f t="shared" si="56"/>
        <v>44.676325330071499</v>
      </c>
      <c r="AN186">
        <f t="shared" si="68"/>
        <v>38.791755668299217</v>
      </c>
      <c r="AP186" s="4">
        <f t="shared" si="57"/>
        <v>1402.739741501646</v>
      </c>
      <c r="AQ186">
        <f>SUMPRODUCT($B$7:$B$456,AP$7:AP$456,EXP(constants!$B$32+constants!$A$32*ABS($A$7:$A$456-$A186)))</f>
        <v>28.630275152468627</v>
      </c>
      <c r="AR186" s="4">
        <f t="shared" si="58"/>
        <v>1374.1094663491774</v>
      </c>
      <c r="AS186">
        <f t="shared" si="69"/>
        <v>1374.1094663491774</v>
      </c>
      <c r="AT186" s="4"/>
      <c r="AU186" s="5">
        <f>SUMPRODUCT(constants!$B$13:$B$20,A186^constants!$A$13:$A$20)*constants!$C$10/((A186/1000000000)^5*(EXP(0.014388/(A186/1000000000)/constants!$B$9)-1))</f>
        <v>1.1018163041306607E-7</v>
      </c>
      <c r="AV186">
        <f>SUMPRODUCT(A186^constants!$E$28:$J$28,constants!$E$27:$J$27)</f>
        <v>1.8972438835235098E-6</v>
      </c>
      <c r="AX186" s="17">
        <f t="shared" si="59"/>
        <v>2.8403362651385986E-9</v>
      </c>
      <c r="AY186">
        <f t="shared" si="70"/>
        <v>1.3807079639471734E-9</v>
      </c>
      <c r="AZ186">
        <f t="shared" si="71"/>
        <v>2.0571593264506376</v>
      </c>
      <c r="BA186">
        <f t="shared" si="72"/>
        <v>2.5186537927179161E-9</v>
      </c>
      <c r="BC186">
        <f t="shared" si="73"/>
        <v>2.5186537927179161E-9</v>
      </c>
      <c r="BE186" s="4">
        <f t="shared" si="74"/>
        <v>1.1277200039762314</v>
      </c>
    </row>
    <row r="187" spans="1:57" x14ac:dyDescent="0.2">
      <c r="A187">
        <f>front!A187</f>
        <v>283.33999999999997</v>
      </c>
      <c r="B187" s="1">
        <f t="shared" si="75"/>
        <v>0.46999999999997044</v>
      </c>
      <c r="C187" s="20">
        <f>front!B187</f>
        <v>3299.75</v>
      </c>
      <c r="D187" s="20">
        <f>front!C187</f>
        <v>9756.4</v>
      </c>
      <c r="E187" s="20">
        <f>front!D187</f>
        <v>3400.7</v>
      </c>
      <c r="F187" s="20">
        <f>front!E187</f>
        <v>10794</v>
      </c>
      <c r="G187" s="20">
        <f>front!F187</f>
        <v>10568.4</v>
      </c>
      <c r="H187" s="20">
        <f>front!H187</f>
        <v>10171.200000000001</v>
      </c>
      <c r="I187" s="20">
        <f>front!I187</f>
        <v>18646</v>
      </c>
      <c r="J187" s="20">
        <f>front!J187</f>
        <v>10157</v>
      </c>
      <c r="K187" s="20"/>
      <c r="L187" s="4">
        <f>C187/(constants!$A$4+constants!$B$4*data!C187+constants!$C$4*data!C187^2+constants!$D$4*data!C187^3+constants!$E$4*data!C187^4+constants!$F$4*data!C187^5+constants!$G$4*data!C187^6+constants!$H$4*data!C187^7)</f>
        <v>3298.5827349788165</v>
      </c>
      <c r="M187" s="4">
        <f>D187/(constants!$A$4+constants!$B$4*data!D187+constants!$C$4*data!D187^2+constants!$D$4*data!D187^3+constants!$E$4*data!D187^4+constants!$F$4*data!D187^5+constants!$G$4*data!D187^6+constants!$H$4*data!D187^7)</f>
        <v>9764.5001856363087</v>
      </c>
      <c r="N187" s="4">
        <f>E187/(constants!$A$4+constants!$B$4*data!E187+constants!$C$4*data!E187^2+constants!$D$4*data!E187^3+constants!$E$4*data!E187^4+constants!$F$4*data!E187^5+constants!$G$4*data!E187^6+constants!$H$4*data!E187^7)</f>
        <v>3399.5467973813402</v>
      </c>
      <c r="O187" s="4">
        <f>F187/(constants!$A$4+constants!$B$4*data!F187+constants!$C$4*data!F187^2+constants!$D$4*data!F187^3+constants!$E$4*data!F187^4+constants!$F$4*data!F187^5+constants!$G$4*data!F187^6+constants!$H$4*data!F187^7)</f>
        <v>10805.266989539563</v>
      </c>
      <c r="P187" s="4">
        <f>G187/(constants!$A$4+constants!$B$4*data!G187+constants!$C$4*data!G187^2+constants!$D$4*data!G187^3+constants!$E$4*data!G187^4+constants!$F$4*data!G187^5+constants!$G$4*data!G187^6+constants!$H$4*data!G187^7)</f>
        <v>10578.939781616025</v>
      </c>
      <c r="Q187" s="4">
        <f>H187/(constants!$A$4+constants!$B$4*data!H187+constants!$C$4*data!H187^2+constants!$D$4*data!H187^3+constants!$E$4*data!H187^4+constants!$F$4*data!H187^5+constants!$G$4*data!H187^6+constants!$H$4*data!H187^7)</f>
        <v>10180.511408317692</v>
      </c>
      <c r="R187" s="4">
        <f>I187/(constants!$A$4+constants!$B$4*data!I187+constants!$C$4*data!I187^2+constants!$D$4*data!I187^3+constants!$E$4*data!I187^4+constants!$F$4*data!I187^5+constants!$G$4*data!I187^6+constants!$H$4*data!I187^7)</f>
        <v>18694.210163925654</v>
      </c>
      <c r="S187" s="4">
        <f>J187/(constants!$A$4+constants!$B$4*data!J187+constants!$C$4*data!J187^2+constants!$D$4*data!J187^3+constants!$E$4*data!J187^4+constants!$F$4*data!J187^5+constants!$G$4*data!J187^6+constants!$H$4*data!J187^7)</f>
        <v>10166.268730005389</v>
      </c>
      <c r="T187" s="4"/>
      <c r="U187" s="4">
        <f t="shared" si="60"/>
        <v>100.96406240252372</v>
      </c>
      <c r="V187" s="2">
        <f t="shared" si="61"/>
        <v>1040.7668039032542</v>
      </c>
      <c r="W187" s="2">
        <f t="shared" si="62"/>
        <v>814.43959597971661</v>
      </c>
      <c r="X187" s="2">
        <f t="shared" si="63"/>
        <v>8513.6987556079621</v>
      </c>
      <c r="Y187" s="2">
        <f t="shared" si="64"/>
        <v>0</v>
      </c>
      <c r="Z187" s="2"/>
      <c r="AA187" s="4">
        <f t="shared" si="51"/>
        <v>168.27343733753952</v>
      </c>
      <c r="AB187" s="4">
        <f t="shared" si="52"/>
        <v>173.4611339838757</v>
      </c>
      <c r="AC187" s="4">
        <f t="shared" si="53"/>
        <v>135.73993266328611</v>
      </c>
      <c r="AD187" s="4">
        <f t="shared" si="54"/>
        <v>1418.9497926013271</v>
      </c>
      <c r="AE187" s="4">
        <f t="shared" si="55"/>
        <v>0</v>
      </c>
      <c r="AF187" s="4">
        <f t="shared" si="50"/>
        <v>0.97009303163659466</v>
      </c>
      <c r="AG187" s="4">
        <f t="shared" si="65"/>
        <v>0.78253802189431088</v>
      </c>
      <c r="AH187" s="4">
        <f t="shared" si="66"/>
        <v>0</v>
      </c>
      <c r="AI187" s="4"/>
      <c r="AJ187">
        <f>IF(front!E187&gt;$AJ$2,AA187,AB187)</f>
        <v>173.4611339838757</v>
      </c>
      <c r="AK187">
        <f t="shared" si="67"/>
        <v>43.863786694551692</v>
      </c>
      <c r="AL187">
        <f>SUMPRODUCT($B$7:$B$456,AK$7:AK$456,EXP(constants!$B$32+constants!$A$32*ABS($A$7:$A$456-$A187)))</f>
        <v>2.6801523403659591</v>
      </c>
      <c r="AM187">
        <f t="shared" si="56"/>
        <v>41.183634354185735</v>
      </c>
      <c r="AN187">
        <f t="shared" si="68"/>
        <v>35.299064692413452</v>
      </c>
      <c r="AP187" s="4">
        <f t="shared" si="57"/>
        <v>1418.9497926013271</v>
      </c>
      <c r="AQ187">
        <f>SUMPRODUCT($B$7:$B$456,AP$7:AP$456,EXP(constants!$B$32+constants!$A$32*ABS($A$7:$A$456-$A187)))</f>
        <v>28.726842361700484</v>
      </c>
      <c r="AR187" s="4">
        <f t="shared" si="58"/>
        <v>1390.2229502396267</v>
      </c>
      <c r="AS187">
        <f t="shared" si="69"/>
        <v>1390.2229502396267</v>
      </c>
      <c r="AT187" s="4"/>
      <c r="AU187" s="5">
        <f>SUMPRODUCT(constants!$B$13:$B$20,A187^constants!$A$13:$A$20)*constants!$C$10/((A187/1000000000)^5*(EXP(0.014388/(A187/1000000000)/constants!$B$9)-1))</f>
        <v>1.1231892947054325E-7</v>
      </c>
      <c r="AV187">
        <f>SUMPRODUCT(A187^constants!$E$28:$J$28,constants!$E$27:$J$27)</f>
        <v>1.8868751930758228E-6</v>
      </c>
      <c r="AX187" s="17">
        <f t="shared" si="59"/>
        <v>3.1819236699119414E-9</v>
      </c>
      <c r="AY187">
        <f t="shared" si="70"/>
        <v>1.3572464709711419E-9</v>
      </c>
      <c r="AZ187">
        <f t="shared" si="71"/>
        <v>2.3443963480230674</v>
      </c>
      <c r="BA187">
        <f t="shared" si="72"/>
        <v>2.4758559094508596E-9</v>
      </c>
      <c r="BC187">
        <f t="shared" si="73"/>
        <v>2.4758559094508596E-9</v>
      </c>
      <c r="BE187" s="4">
        <f t="shared" si="74"/>
        <v>1.2851812812554533</v>
      </c>
    </row>
    <row r="188" spans="1:57" x14ac:dyDescent="0.2">
      <c r="A188">
        <f>front!A188</f>
        <v>283.8</v>
      </c>
      <c r="B188" s="1">
        <f t="shared" si="75"/>
        <v>0.46000000000003638</v>
      </c>
      <c r="C188" s="20">
        <f>front!B188</f>
        <v>3270</v>
      </c>
      <c r="D188" s="20">
        <f>front!C188</f>
        <v>9457.2000000000007</v>
      </c>
      <c r="E188" s="20">
        <f>front!D188</f>
        <v>3365.45</v>
      </c>
      <c r="F188" s="20">
        <f>front!E188</f>
        <v>10488.8</v>
      </c>
      <c r="G188" s="20">
        <f>front!F188</f>
        <v>10279.6</v>
      </c>
      <c r="H188" s="20">
        <f>front!H188</f>
        <v>9862.7999999999993</v>
      </c>
      <c r="I188" s="20">
        <f>front!I188</f>
        <v>18423</v>
      </c>
      <c r="J188" s="20">
        <f>front!J188</f>
        <v>9835.6</v>
      </c>
      <c r="K188" s="20"/>
      <c r="L188" s="4">
        <f>C188/(constants!$A$4+constants!$B$4*data!C188+constants!$C$4*data!C188^2+constants!$D$4*data!C188^3+constants!$E$4*data!C188^4+constants!$F$4*data!C188^5+constants!$G$4*data!C188^6+constants!$H$4*data!C188^7)</f>
        <v>3268.829270709602</v>
      </c>
      <c r="M188" s="4">
        <f>D188/(constants!$A$4+constants!$B$4*data!D188+constants!$C$4*data!D188^2+constants!$D$4*data!D188^3+constants!$E$4*data!D188^4+constants!$F$4*data!D188^5+constants!$G$4*data!D188^6+constants!$H$4*data!D188^7)</f>
        <v>9464.4724097222752</v>
      </c>
      <c r="N188" s="4">
        <f>E188/(constants!$A$4+constants!$B$4*data!E188+constants!$C$4*data!E188^2+constants!$D$4*data!E188^3+constants!$E$4*data!E188^4+constants!$F$4*data!E188^5+constants!$G$4*data!E188^6+constants!$H$4*data!E188^7)</f>
        <v>3364.2914804348488</v>
      </c>
      <c r="O188" s="4">
        <f>F188/(constants!$A$4+constants!$B$4*data!F188+constants!$C$4*data!F188^2+constants!$D$4*data!F188^3+constants!$E$4*data!F188^4+constants!$F$4*data!F188^5+constants!$G$4*data!F188^6+constants!$H$4*data!F188^7)</f>
        <v>10499.08828143563</v>
      </c>
      <c r="P188" s="4">
        <f>G188/(constants!$A$4+constants!$B$4*data!G188+constants!$C$4*data!G188^2+constants!$D$4*data!G188^3+constants!$E$4*data!G188^4+constants!$F$4*data!G188^5+constants!$G$4*data!G188^6+constants!$H$4*data!G188^7)</f>
        <v>10289.240027559526</v>
      </c>
      <c r="Q188" s="4">
        <f>H188/(constants!$A$4+constants!$B$4*data!H188+constants!$C$4*data!H188^2+constants!$D$4*data!H188^3+constants!$E$4*data!H188^4+constants!$F$4*data!H188^5+constants!$G$4*data!H188^6+constants!$H$4*data!H188^7)</f>
        <v>9871.2038519511352</v>
      </c>
      <c r="R188" s="4">
        <f>I188/(constants!$A$4+constants!$B$4*data!I188+constants!$C$4*data!I188^2+constants!$D$4*data!I188^3+constants!$E$4*data!I188^4+constants!$F$4*data!I188^5+constants!$G$4*data!I188^6+constants!$H$4*data!I188^7)</f>
        <v>18469.892882304481</v>
      </c>
      <c r="S188" s="4">
        <f>J188/(constants!$A$4+constants!$B$4*data!J188+constants!$C$4*data!J188^2+constants!$D$4*data!J188^3+constants!$E$4*data!J188^4+constants!$F$4*data!J188^5+constants!$G$4*data!J188^6+constants!$H$4*data!J188^7)</f>
        <v>9843.9257604211161</v>
      </c>
      <c r="T188" s="4"/>
      <c r="U188" s="4">
        <f t="shared" si="60"/>
        <v>95.462209725246794</v>
      </c>
      <c r="V188" s="2">
        <f t="shared" si="61"/>
        <v>1034.6158717133549</v>
      </c>
      <c r="W188" s="2">
        <f t="shared" si="62"/>
        <v>824.76761783725124</v>
      </c>
      <c r="X188" s="2">
        <f t="shared" si="63"/>
        <v>8598.6890303533455</v>
      </c>
      <c r="Y188" s="2">
        <f t="shared" si="64"/>
        <v>0</v>
      </c>
      <c r="Z188" s="2"/>
      <c r="AA188" s="4">
        <f t="shared" si="51"/>
        <v>159.10368287541132</v>
      </c>
      <c r="AB188" s="4">
        <f t="shared" si="52"/>
        <v>172.43597861889248</v>
      </c>
      <c r="AC188" s="4">
        <f t="shared" si="53"/>
        <v>137.46126963954188</v>
      </c>
      <c r="AD188" s="4">
        <f t="shared" si="54"/>
        <v>1433.1148383922241</v>
      </c>
      <c r="AE188" s="4">
        <f t="shared" si="55"/>
        <v>0</v>
      </c>
      <c r="AF188" s="4">
        <f t="shared" si="50"/>
        <v>0.92268263357644531</v>
      </c>
      <c r="AG188" s="4">
        <f t="shared" si="65"/>
        <v>0.79717278691212368</v>
      </c>
      <c r="AH188" s="4">
        <f t="shared" si="66"/>
        <v>0</v>
      </c>
      <c r="AI188" s="4"/>
      <c r="AJ188">
        <f>IF(front!E188&gt;$AJ$2,AA188,AB188)</f>
        <v>172.43597861889248</v>
      </c>
      <c r="AK188">
        <f t="shared" si="67"/>
        <v>41.195189333268502</v>
      </c>
      <c r="AL188">
        <f>SUMPRODUCT($B$7:$B$456,AK$7:AK$456,EXP(constants!$B$32+constants!$A$32*ABS($A$7:$A$456-$A188)))</f>
        <v>2.7271092273738056</v>
      </c>
      <c r="AM188">
        <f t="shared" si="56"/>
        <v>38.4680801058947</v>
      </c>
      <c r="AN188">
        <f t="shared" si="68"/>
        <v>32.583510444122425</v>
      </c>
      <c r="AP188" s="4">
        <f t="shared" si="57"/>
        <v>1433.1148383922241</v>
      </c>
      <c r="AQ188">
        <f>SUMPRODUCT($B$7:$B$456,AP$7:AP$456,EXP(constants!$B$32+constants!$A$32*ABS($A$7:$A$456-$A188)))</f>
        <v>28.821273336113165</v>
      </c>
      <c r="AR188" s="4">
        <f t="shared" si="58"/>
        <v>1404.293565056111</v>
      </c>
      <c r="AS188">
        <f t="shared" si="69"/>
        <v>1404.293565056111</v>
      </c>
      <c r="AT188" s="4"/>
      <c r="AU188" s="5">
        <f>SUMPRODUCT(constants!$B$13:$B$20,A188^constants!$A$13:$A$20)*constants!$C$10/((A188/1000000000)^5*(EXP(0.014388/(A188/1000000000)/constants!$B$9)-1))</f>
        <v>1.144416303893027E-7</v>
      </c>
      <c r="AV188">
        <f>SUMPRODUCT(A188^constants!$E$28:$J$28,constants!$E$27:$J$27)</f>
        <v>1.8768379020009233E-6</v>
      </c>
      <c r="AX188" s="17">
        <f t="shared" si="59"/>
        <v>3.5122560101545552E-9</v>
      </c>
      <c r="AY188">
        <f t="shared" si="70"/>
        <v>1.3364996811944595E-9</v>
      </c>
      <c r="AZ188">
        <f t="shared" si="71"/>
        <v>2.6279512517470818</v>
      </c>
      <c r="BA188">
        <f t="shared" si="72"/>
        <v>2.4380101215491381E-9</v>
      </c>
      <c r="BC188">
        <f t="shared" si="73"/>
        <v>2.4380101215491381E-9</v>
      </c>
      <c r="BE188" s="4">
        <f t="shared" si="74"/>
        <v>1.4406240479111831</v>
      </c>
    </row>
    <row r="189" spans="1:57" x14ac:dyDescent="0.2">
      <c r="A189">
        <f>front!A189</f>
        <v>284.27</v>
      </c>
      <c r="B189" s="1">
        <f t="shared" si="75"/>
        <v>0.46999999999997044</v>
      </c>
      <c r="C189" s="20">
        <f>front!B189</f>
        <v>3321.15</v>
      </c>
      <c r="D189" s="20">
        <f>front!C189</f>
        <v>9983</v>
      </c>
      <c r="E189" s="20">
        <f>front!D189</f>
        <v>3424.35</v>
      </c>
      <c r="F189" s="20">
        <f>front!E189</f>
        <v>11056</v>
      </c>
      <c r="G189" s="20">
        <f>front!F189</f>
        <v>10783.4</v>
      </c>
      <c r="H189" s="20">
        <f>front!H189</f>
        <v>10415.6</v>
      </c>
      <c r="I189" s="20">
        <f>front!I189</f>
        <v>19055</v>
      </c>
      <c r="J189" s="20">
        <f>front!J189</f>
        <v>10457.799999999999</v>
      </c>
      <c r="K189" s="20"/>
      <c r="L189" s="4">
        <f>C189/(constants!$A$4+constants!$B$4*data!C189+constants!$C$4*data!C189^2+constants!$D$4*data!C189^3+constants!$E$4*data!C189^4+constants!$F$4*data!C189^5+constants!$G$4*data!C189^6+constants!$H$4*data!C189^7)</f>
        <v>3319.9854176879362</v>
      </c>
      <c r="M189" s="4">
        <f>D189/(constants!$A$4+constants!$B$4*data!D189+constants!$C$4*data!D189^2+constants!$D$4*data!D189^3+constants!$E$4*data!D189^4+constants!$F$4*data!D189^5+constants!$G$4*data!D189^6+constants!$H$4*data!D189^7)</f>
        <v>9991.7527438671859</v>
      </c>
      <c r="N189" s="4">
        <f>E189/(constants!$A$4+constants!$B$4*data!E189+constants!$C$4*data!E189^2+constants!$D$4*data!E189^3+constants!$E$4*data!E189^4+constants!$F$4*data!E189^5+constants!$G$4*data!E189^6+constants!$H$4*data!E189^7)</f>
        <v>3423.2006104628736</v>
      </c>
      <c r="O189" s="4">
        <f>F189/(constants!$A$4+constants!$B$4*data!F189+constants!$C$4*data!F189^2+constants!$D$4*data!F189^3+constants!$E$4*data!F189^4+constants!$F$4*data!F189^5+constants!$G$4*data!F189^6+constants!$H$4*data!F189^7)</f>
        <v>11068.138086295783</v>
      </c>
      <c r="P189" s="4">
        <f>G189/(constants!$A$4+constants!$B$4*data!G189+constants!$C$4*data!G189^2+constants!$D$4*data!G189^3+constants!$E$4*data!G189^4+constants!$F$4*data!G189^5+constants!$G$4*data!G189^6+constants!$H$4*data!G189^7)</f>
        <v>10794.632345712778</v>
      </c>
      <c r="Q189" s="4">
        <f>H189/(constants!$A$4+constants!$B$4*data!H189+constants!$C$4*data!H189^2+constants!$D$4*data!H189^3+constants!$E$4*data!H189^4+constants!$F$4*data!H189^5+constants!$G$4*data!H189^6+constants!$H$4*data!H189^7)</f>
        <v>10425.659354308098</v>
      </c>
      <c r="R189" s="4">
        <f>I189/(constants!$A$4+constants!$B$4*data!I189+constants!$C$4*data!I189^2+constants!$D$4*data!I189^3+constants!$E$4*data!I189^4+constants!$F$4*data!I189^5+constants!$G$4*data!I189^6+constants!$H$4*data!I189^7)</f>
        <v>19105.660840258177</v>
      </c>
      <c r="S189" s="4">
        <f>J189/(constants!$A$4+constants!$B$4*data!J189+constants!$C$4*data!J189^2+constants!$D$4*data!J189^3+constants!$E$4*data!J189^4+constants!$F$4*data!J189^5+constants!$G$4*data!J189^6+constants!$H$4*data!J189^7)</f>
        <v>10467.991055987397</v>
      </c>
      <c r="T189" s="4"/>
      <c r="U189" s="4">
        <f t="shared" si="60"/>
        <v>103.21519277493735</v>
      </c>
      <c r="V189" s="2">
        <f t="shared" si="61"/>
        <v>1076.3853424285971</v>
      </c>
      <c r="W189" s="2">
        <f t="shared" si="62"/>
        <v>802.87960184559233</v>
      </c>
      <c r="X189" s="2">
        <f t="shared" si="63"/>
        <v>8680.0014859500789</v>
      </c>
      <c r="Y189" s="2">
        <f t="shared" si="64"/>
        <v>42.331701679298931</v>
      </c>
      <c r="Z189" s="2"/>
      <c r="AA189" s="4">
        <f t="shared" si="51"/>
        <v>172.02532129156225</v>
      </c>
      <c r="AB189" s="4">
        <f t="shared" si="52"/>
        <v>179.39755707143286</v>
      </c>
      <c r="AC189" s="4">
        <f t="shared" si="53"/>
        <v>133.81326697426539</v>
      </c>
      <c r="AD189" s="4">
        <f t="shared" si="54"/>
        <v>1446.6669143250131</v>
      </c>
      <c r="AE189" s="4">
        <f t="shared" si="55"/>
        <v>7.0552836132164884</v>
      </c>
      <c r="AF189" s="4">
        <f t="shared" si="50"/>
        <v>0.95890559548179843</v>
      </c>
      <c r="AG189" s="4">
        <f t="shared" si="65"/>
        <v>0.7459035070415333</v>
      </c>
      <c r="AH189" s="4">
        <f t="shared" si="66"/>
        <v>4.8769233217090249E-3</v>
      </c>
      <c r="AI189" s="4"/>
      <c r="AJ189">
        <f>IF(front!E189&gt;$AJ$2,AA189,AB189)</f>
        <v>179.39755707143286</v>
      </c>
      <c r="AK189">
        <f t="shared" si="67"/>
        <v>51.639688832314533</v>
      </c>
      <c r="AL189">
        <f>SUMPRODUCT($B$7:$B$456,AK$7:AK$456,EXP(constants!$B$32+constants!$A$32*ABS($A$7:$A$456-$A189)))</f>
        <v>2.7758840521839558</v>
      </c>
      <c r="AM189">
        <f t="shared" si="56"/>
        <v>48.863804780130579</v>
      </c>
      <c r="AN189">
        <f t="shared" si="68"/>
        <v>42.979235118358304</v>
      </c>
      <c r="AP189" s="4">
        <f t="shared" si="57"/>
        <v>1439.5762112482616</v>
      </c>
      <c r="AQ189">
        <f>SUMPRODUCT($B$7:$B$456,AP$7:AP$456,EXP(constants!$B$32+constants!$A$32*ABS($A$7:$A$456-$A189)))</f>
        <v>28.917853073409656</v>
      </c>
      <c r="AR189" s="4">
        <f t="shared" si="58"/>
        <v>1410.6583581748521</v>
      </c>
      <c r="AS189">
        <f t="shared" si="69"/>
        <v>1410.6583581748521</v>
      </c>
      <c r="AT189" s="4"/>
      <c r="AU189" s="5">
        <f>SUMPRODUCT(constants!$B$13:$B$20,A189^constants!$A$13:$A$20)*constants!$C$10/((A189/1000000000)^5*(EXP(0.014388/(A189/1000000000)/constants!$B$9)-1))</f>
        <v>1.1664232503111788E-7</v>
      </c>
      <c r="AV189">
        <f>SUMPRODUCT(A189^constants!$E$28:$J$28,constants!$E$27:$J$27)</f>
        <v>1.8666934937573731E-6</v>
      </c>
      <c r="AX189" s="17">
        <f t="shared" si="59"/>
        <v>2.7139227747981689E-9</v>
      </c>
      <c r="AY189">
        <f t="shared" si="70"/>
        <v>1.3232782288778635E-9</v>
      </c>
      <c r="AZ189">
        <f t="shared" si="71"/>
        <v>2.0509086566772647</v>
      </c>
      <c r="BA189">
        <f t="shared" si="72"/>
        <v>2.4138918707010481E-9</v>
      </c>
      <c r="BC189">
        <f t="shared" si="73"/>
        <v>2.4138918707010481E-9</v>
      </c>
      <c r="BE189" s="4">
        <f t="shared" si="74"/>
        <v>1.1242934315902</v>
      </c>
    </row>
    <row r="190" spans="1:57" x14ac:dyDescent="0.2">
      <c r="A190">
        <f>front!A190</f>
        <v>284.74</v>
      </c>
      <c r="B190" s="1">
        <f t="shared" si="75"/>
        <v>0.47000000000002728</v>
      </c>
      <c r="C190" s="20">
        <f>front!B190</f>
        <v>3317.55</v>
      </c>
      <c r="D190" s="20">
        <f>front!C190</f>
        <v>9854</v>
      </c>
      <c r="E190" s="20">
        <f>front!D190</f>
        <v>3418.45</v>
      </c>
      <c r="F190" s="20">
        <f>front!E190</f>
        <v>10904.2</v>
      </c>
      <c r="G190" s="20">
        <f>front!F190</f>
        <v>10662.6</v>
      </c>
      <c r="H190" s="20">
        <f>front!H190</f>
        <v>10290</v>
      </c>
      <c r="I190" s="20">
        <f>front!I190</f>
        <v>18950.400000000001</v>
      </c>
      <c r="J190" s="20">
        <f>front!J190</f>
        <v>10291</v>
      </c>
      <c r="K190" s="20"/>
      <c r="L190" s="4">
        <f>C190/(constants!$A$4+constants!$B$4*data!C190+constants!$C$4*data!C190^2+constants!$D$4*data!C190^3+constants!$E$4*data!C190^4+constants!$F$4*data!C190^5+constants!$G$4*data!C190^6+constants!$H$4*data!C190^7)</f>
        <v>3316.3849552008428</v>
      </c>
      <c r="M190" s="4">
        <f>D190/(constants!$A$4+constants!$B$4*data!D190+constants!$C$4*data!D190^2+constants!$D$4*data!D190^3+constants!$E$4*data!D190^4+constants!$F$4*data!D190^5+constants!$G$4*data!D190^6+constants!$H$4*data!D190^7)</f>
        <v>9862.3785523086244</v>
      </c>
      <c r="N190" s="4">
        <f>E190/(constants!$A$4+constants!$B$4*data!E190+constants!$C$4*data!E190^2+constants!$D$4*data!E190^3+constants!$E$4*data!E190^4+constants!$F$4*data!E190^5+constants!$G$4*data!E190^6+constants!$H$4*data!E190^7)</f>
        <v>3417.2996406865527</v>
      </c>
      <c r="O190" s="4">
        <f>F190/(constants!$A$4+constants!$B$4*data!F190+constants!$C$4*data!F190^2+constants!$D$4*data!F190^3+constants!$E$4*data!F190^4+constants!$F$4*data!F190^5+constants!$G$4*data!F190^6+constants!$H$4*data!F190^7)</f>
        <v>10915.82991969328</v>
      </c>
      <c r="P190" s="4">
        <f>G190/(constants!$A$4+constants!$B$4*data!G190+constants!$C$4*data!G190^2+constants!$D$4*data!G190^3+constants!$E$4*data!G190^4+constants!$F$4*data!G190^5+constants!$G$4*data!G190^6+constants!$H$4*data!G190^7)</f>
        <v>10673.44084389917</v>
      </c>
      <c r="Q190" s="4">
        <f>H190/(constants!$A$4+constants!$B$4*data!H190+constants!$C$4*data!H190^2+constants!$D$4*data!H190^3+constants!$E$4*data!H190^4+constants!$F$4*data!H190^5+constants!$G$4*data!H190^6+constants!$H$4*data!H190^7)</f>
        <v>10299.671817534401</v>
      </c>
      <c r="R190" s="4">
        <f>I190/(constants!$A$4+constants!$B$4*data!I190+constants!$C$4*data!I190^2+constants!$D$4*data!I190^3+constants!$E$4*data!I190^4+constants!$F$4*data!I190^5+constants!$G$4*data!I190^6+constants!$H$4*data!I190^7)</f>
        <v>19000.429851543522</v>
      </c>
      <c r="S190" s="4">
        <f>J190/(constants!$A$4+constants!$B$4*data!J190+constants!$C$4*data!J190^2+constants!$D$4*data!J190^3+constants!$E$4*data!J190^4+constants!$F$4*data!J190^5+constants!$G$4*data!J190^6+constants!$H$4*data!J190^7)</f>
        <v>10300.674876676438</v>
      </c>
      <c r="T190" s="4"/>
      <c r="U190" s="4">
        <f t="shared" si="60"/>
        <v>100.91468548570992</v>
      </c>
      <c r="V190" s="2">
        <f t="shared" si="61"/>
        <v>1053.4513673846559</v>
      </c>
      <c r="W190" s="2">
        <f t="shared" si="62"/>
        <v>811.06229159054601</v>
      </c>
      <c r="X190" s="2">
        <f t="shared" si="63"/>
        <v>8700.7580340091208</v>
      </c>
      <c r="Y190" s="2">
        <f t="shared" si="64"/>
        <v>1.0030591420363635</v>
      </c>
      <c r="Z190" s="2"/>
      <c r="AA190" s="4">
        <f t="shared" si="51"/>
        <v>168.19114247618322</v>
      </c>
      <c r="AB190" s="4">
        <f t="shared" si="52"/>
        <v>175.57522789744263</v>
      </c>
      <c r="AC190" s="4">
        <f t="shared" si="53"/>
        <v>135.17704859842434</v>
      </c>
      <c r="AD190" s="4">
        <f t="shared" si="54"/>
        <v>1450.1263390015201</v>
      </c>
      <c r="AE190" s="4">
        <f t="shared" si="55"/>
        <v>0.16717652367272726</v>
      </c>
      <c r="AF190" s="4">
        <f t="shared" si="50"/>
        <v>0.95794346668555874</v>
      </c>
      <c r="AG190" s="4">
        <f t="shared" si="65"/>
        <v>0.76990957219422906</v>
      </c>
      <c r="AH190" s="4">
        <f t="shared" si="66"/>
        <v>1.1528410951271743E-4</v>
      </c>
      <c r="AI190" s="4"/>
      <c r="AJ190">
        <f>IF(front!E190&gt;$AJ$2,AA190,AB190)</f>
        <v>175.57522789744263</v>
      </c>
      <c r="AK190">
        <f t="shared" si="67"/>
        <v>46.515292703485386</v>
      </c>
      <c r="AL190">
        <f>SUMPRODUCT($B$7:$B$456,AK$7:AK$456,EXP(constants!$B$32+constants!$A$32*ABS($A$7:$A$456-$A190)))</f>
        <v>2.8253922187875875</v>
      </c>
      <c r="AM190">
        <f t="shared" si="56"/>
        <v>43.689900484697802</v>
      </c>
      <c r="AN190">
        <f t="shared" si="68"/>
        <v>37.805330822925526</v>
      </c>
      <c r="AP190" s="4">
        <f t="shared" si="57"/>
        <v>1449.9583232057346</v>
      </c>
      <c r="AQ190">
        <f>SUMPRODUCT($B$7:$B$456,AP$7:AP$456,EXP(constants!$B$32+constants!$A$32*ABS($A$7:$A$456-$A190)))</f>
        <v>29.01438378664945</v>
      </c>
      <c r="AR190" s="4">
        <f t="shared" si="58"/>
        <v>1420.9439394190852</v>
      </c>
      <c r="AS190">
        <f t="shared" si="69"/>
        <v>1420.9439394190852</v>
      </c>
      <c r="AT190" s="4"/>
      <c r="AU190" s="5">
        <f>SUMPRODUCT(constants!$B$13:$B$20,A190^constants!$A$13:$A$20)*constants!$C$10/((A190/1000000000)^5*(EXP(0.014388/(A190/1000000000)/constants!$B$9)-1))</f>
        <v>1.1887551448165133E-7</v>
      </c>
      <c r="AV190">
        <f>SUMPRODUCT(A190^constants!$E$28:$J$28,constants!$E$27:$J$27)</f>
        <v>1.8566592587120783E-6</v>
      </c>
      <c r="AX190" s="17">
        <f t="shared" si="59"/>
        <v>3.1444114333623038E-9</v>
      </c>
      <c r="AY190">
        <f t="shared" si="70"/>
        <v>1.3066379377860071E-9</v>
      </c>
      <c r="AZ190">
        <f t="shared" si="71"/>
        <v>2.4064902314793155</v>
      </c>
      <c r="BA190">
        <f t="shared" si="72"/>
        <v>2.3835370575437322E-9</v>
      </c>
      <c r="BC190">
        <f t="shared" si="73"/>
        <v>2.3835370575437322E-9</v>
      </c>
      <c r="BE190" s="4">
        <f t="shared" si="74"/>
        <v>1.3192207032865111</v>
      </c>
    </row>
    <row r="191" spans="1:57" x14ac:dyDescent="0.2">
      <c r="A191">
        <f>front!A191</f>
        <v>285.20999999999998</v>
      </c>
      <c r="B191" s="1">
        <f t="shared" si="75"/>
        <v>0.46999999999997044</v>
      </c>
      <c r="C191" s="20">
        <f>front!B191</f>
        <v>3253.7</v>
      </c>
      <c r="D191" s="20">
        <f>front!C191</f>
        <v>9237.6</v>
      </c>
      <c r="E191" s="20">
        <f>front!D191</f>
        <v>3348.35</v>
      </c>
      <c r="F191" s="20">
        <f>front!E191</f>
        <v>10285.6</v>
      </c>
      <c r="G191" s="20">
        <f>front!F191</f>
        <v>10019.799999999999</v>
      </c>
      <c r="H191" s="20">
        <f>front!H191</f>
        <v>9624.7999999999993</v>
      </c>
      <c r="I191" s="20">
        <f>front!I191</f>
        <v>18341</v>
      </c>
      <c r="J191" s="20">
        <f>front!J191</f>
        <v>9601.7999999999993</v>
      </c>
      <c r="K191" s="20"/>
      <c r="L191" s="4">
        <f>C191/(constants!$A$4+constants!$B$4*data!C191+constants!$C$4*data!C191^2+constants!$D$4*data!C191^3+constants!$E$4*data!C191^4+constants!$F$4*data!C191^5+constants!$G$4*data!C191^6+constants!$H$4*data!C191^7)</f>
        <v>3252.5275030759258</v>
      </c>
      <c r="M191" s="4">
        <f>D191/(constants!$A$4+constants!$B$4*data!D191+constants!$C$4*data!D191^2+constants!$D$4*data!D191^3+constants!$E$4*data!D191^4+constants!$F$4*data!D191^5+constants!$G$4*data!D191^6+constants!$H$4*data!D191^7)</f>
        <v>9244.2895251751106</v>
      </c>
      <c r="N191" s="4">
        <f>E191/(constants!$A$4+constants!$B$4*data!E191+constants!$C$4*data!E191^2+constants!$D$4*data!E191^3+constants!$E$4*data!E191^4+constants!$F$4*data!E191^5+constants!$G$4*data!E191^6+constants!$H$4*data!E191^7)</f>
        <v>3347.1890586328777</v>
      </c>
      <c r="O191" s="4">
        <f>F191/(constants!$A$4+constants!$B$4*data!F191+constants!$C$4*data!F191^2+constants!$D$4*data!F191^3+constants!$E$4*data!F191^4+constants!$F$4*data!F191^5+constants!$G$4*data!F191^6+constants!$H$4*data!F191^7)</f>
        <v>10295.258362339737</v>
      </c>
      <c r="P191" s="4">
        <f>G191/(constants!$A$4+constants!$B$4*data!G191+constants!$C$4*data!G191^2+constants!$D$4*data!G191^3+constants!$E$4*data!G191^4+constants!$F$4*data!G191^5+constants!$G$4*data!G191^6+constants!$H$4*data!G191^7)</f>
        <v>10028.660795145333</v>
      </c>
      <c r="Q191" s="4">
        <f>H191/(constants!$A$4+constants!$B$4*data!H191+constants!$C$4*data!H191^2+constants!$D$4*data!H191^3+constants!$E$4*data!H191^4+constants!$F$4*data!H191^5+constants!$G$4*data!H191^6+constants!$H$4*data!H191^7)</f>
        <v>9632.5313359929714</v>
      </c>
      <c r="R191" s="4">
        <f>I191/(constants!$A$4+constants!$B$4*data!I191+constants!$C$4*data!I191^2+constants!$D$4*data!I191^3+constants!$E$4*data!I191^4+constants!$F$4*data!I191^5+constants!$G$4*data!I191^6+constants!$H$4*data!I191^7)</f>
        <v>18387.411892034641</v>
      </c>
      <c r="S191" s="4">
        <f>J191/(constants!$A$4+constants!$B$4*data!J191+constants!$C$4*data!J191^2+constants!$D$4*data!J191^3+constants!$E$4*data!J191^4+constants!$F$4*data!J191^5+constants!$G$4*data!J191^6+constants!$H$4*data!J191^7)</f>
        <v>9609.4676380303245</v>
      </c>
      <c r="T191" s="4"/>
      <c r="U191" s="4">
        <f t="shared" si="60"/>
        <v>94.661555556951953</v>
      </c>
      <c r="V191" s="2">
        <f t="shared" si="61"/>
        <v>1050.9688371646262</v>
      </c>
      <c r="W191" s="2">
        <f t="shared" si="62"/>
        <v>784.37126997022278</v>
      </c>
      <c r="X191" s="2">
        <f t="shared" si="63"/>
        <v>8754.8805560416695</v>
      </c>
      <c r="Y191" s="2">
        <f t="shared" si="64"/>
        <v>0</v>
      </c>
      <c r="Z191" s="2"/>
      <c r="AA191" s="4">
        <f t="shared" si="51"/>
        <v>157.76925926158657</v>
      </c>
      <c r="AB191" s="4">
        <f t="shared" si="52"/>
        <v>175.16147286077103</v>
      </c>
      <c r="AC191" s="4">
        <f t="shared" si="53"/>
        <v>130.72854499503714</v>
      </c>
      <c r="AD191" s="4">
        <f t="shared" si="54"/>
        <v>1459.1467593402781</v>
      </c>
      <c r="AE191" s="4">
        <f t="shared" si="55"/>
        <v>0</v>
      </c>
      <c r="AF191" s="4">
        <f t="shared" si="50"/>
        <v>0.90070753964823735</v>
      </c>
      <c r="AG191" s="4">
        <f t="shared" si="65"/>
        <v>0.74633161539437454</v>
      </c>
      <c r="AH191" s="4">
        <f t="shared" si="66"/>
        <v>0</v>
      </c>
      <c r="AI191" s="4"/>
      <c r="AJ191">
        <f>IF(front!E191&gt;$AJ$2,AA191,AB191)</f>
        <v>175.16147286077103</v>
      </c>
      <c r="AK191">
        <f t="shared" si="67"/>
        <v>50.348734899746475</v>
      </c>
      <c r="AL191">
        <f>SUMPRODUCT($B$7:$B$456,AK$7:AK$456,EXP(constants!$B$32+constants!$A$32*ABS($A$7:$A$456-$A191)))</f>
        <v>2.8756983590777954</v>
      </c>
      <c r="AM191">
        <f t="shared" si="56"/>
        <v>47.47303654066868</v>
      </c>
      <c r="AN191">
        <f t="shared" si="68"/>
        <v>41.588466878896398</v>
      </c>
      <c r="AP191" s="4">
        <f t="shared" si="57"/>
        <v>1459.1467593402781</v>
      </c>
      <c r="AQ191">
        <f>SUMPRODUCT($B$7:$B$456,AP$7:AP$456,EXP(constants!$B$32+constants!$A$32*ABS($A$7:$A$456-$A191)))</f>
        <v>29.110817756687368</v>
      </c>
      <c r="AR191" s="4">
        <f t="shared" si="58"/>
        <v>1430.0359415835908</v>
      </c>
      <c r="AS191">
        <f t="shared" si="69"/>
        <v>1430.0359415835908</v>
      </c>
      <c r="AT191" s="4"/>
      <c r="AU191" s="5">
        <f>SUMPRODUCT(constants!$B$13:$B$20,A191^constants!$A$13:$A$20)*constants!$C$10/((A191/1000000000)^5*(EXP(0.014388/(A191/1000000000)/constants!$B$9)-1))</f>
        <v>1.2114150575594288E-7</v>
      </c>
      <c r="AV191">
        <f>SUMPRODUCT(A191^constants!$E$28:$J$28,constants!$E$27:$J$27)</f>
        <v>1.8467331050133905E-6</v>
      </c>
      <c r="AX191" s="17">
        <f t="shared" si="59"/>
        <v>2.9128629845553356E-9</v>
      </c>
      <c r="AY191">
        <f t="shared" si="70"/>
        <v>1.29138929401198E-9</v>
      </c>
      <c r="AZ191">
        <f t="shared" si="71"/>
        <v>2.2556040986725985</v>
      </c>
      <c r="BA191">
        <f t="shared" si="72"/>
        <v>2.3557208534816781E-9</v>
      </c>
      <c r="BC191">
        <f t="shared" si="73"/>
        <v>2.3557208534816781E-9</v>
      </c>
      <c r="BE191" s="4">
        <f t="shared" si="74"/>
        <v>1.2365060063250786</v>
      </c>
    </row>
    <row r="192" spans="1:57" x14ac:dyDescent="0.2">
      <c r="A192">
        <f>front!A192</f>
        <v>285.68</v>
      </c>
      <c r="B192" s="1">
        <f t="shared" si="75"/>
        <v>0.47000000000002728</v>
      </c>
      <c r="C192" s="20">
        <f>front!B192</f>
        <v>3315.35</v>
      </c>
      <c r="D192" s="20">
        <f>front!C192</f>
        <v>9876.6</v>
      </c>
      <c r="E192" s="20">
        <f>front!D192</f>
        <v>3406.1</v>
      </c>
      <c r="F192" s="20">
        <f>front!E192</f>
        <v>10879.2</v>
      </c>
      <c r="G192" s="20">
        <f>front!F192</f>
        <v>10618.4</v>
      </c>
      <c r="H192" s="20">
        <f>front!H192</f>
        <v>10275.200000000001</v>
      </c>
      <c r="I192" s="20">
        <f>front!I192</f>
        <v>19041.2</v>
      </c>
      <c r="J192" s="20">
        <f>front!J192</f>
        <v>10264.4</v>
      </c>
      <c r="K192" s="20"/>
      <c r="L192" s="4">
        <f>C192/(constants!$A$4+constants!$B$4*data!C192+constants!$C$4*data!C192^2+constants!$D$4*data!C192^3+constants!$E$4*data!C192^4+constants!$F$4*data!C192^5+constants!$G$4*data!C192^6+constants!$H$4*data!C192^7)</f>
        <v>3314.1846747995824</v>
      </c>
      <c r="M192" s="4">
        <f>D192/(constants!$A$4+constants!$B$4*data!D192+constants!$C$4*data!D192^2+constants!$D$4*data!D192^3+constants!$E$4*data!D192^4+constants!$F$4*data!D192^5+constants!$G$4*data!D192^6+constants!$H$4*data!D192^7)</f>
        <v>9885.0435932710079</v>
      </c>
      <c r="N192" s="4">
        <f>E192/(constants!$A$4+constants!$B$4*data!E192+constants!$C$4*data!E192^2+constants!$D$4*data!E192^3+constants!$E$4*data!E192^4+constants!$F$4*data!E192^5+constants!$G$4*data!E192^6+constants!$H$4*data!E192^7)</f>
        <v>3404.9476506010701</v>
      </c>
      <c r="O192" s="4">
        <f>F192/(constants!$A$4+constants!$B$4*data!F192+constants!$C$4*data!F192^2+constants!$D$4*data!F192^3+constants!$E$4*data!F192^4+constants!$F$4*data!F192^5+constants!$G$4*data!F192^6+constants!$H$4*data!F192^7)</f>
        <v>10890.747143382761</v>
      </c>
      <c r="P192" s="4">
        <f>G192/(constants!$A$4+constants!$B$4*data!G192+constants!$C$4*data!G192^2+constants!$D$4*data!G192^3+constants!$E$4*data!G192^4+constants!$F$4*data!G192^5+constants!$G$4*data!G192^6+constants!$H$4*data!G192^7)</f>
        <v>10629.099118478647</v>
      </c>
      <c r="Q192" s="4">
        <f>H192/(constants!$A$4+constants!$B$4*data!H192+constants!$C$4*data!H192^2+constants!$D$4*data!H192^3+constants!$E$4*data!H192^4+constants!$F$4*data!H192^5+constants!$G$4*data!H192^6+constants!$H$4*data!H192^7)</f>
        <v>10284.826591744775</v>
      </c>
      <c r="R192" s="4">
        <f>I192/(constants!$A$4+constants!$B$4*data!I192+constants!$C$4*data!I192^2+constants!$D$4*data!I192^3+constants!$E$4*data!I192^4+constants!$F$4*data!I192^5+constants!$G$4*data!I192^6+constants!$H$4*data!I192^7)</f>
        <v>19091.777427282777</v>
      </c>
      <c r="S192" s="4">
        <f>J192/(constants!$A$4+constants!$B$4*data!J192+constants!$C$4*data!J192^2+constants!$D$4*data!J192^3+constants!$E$4*data!J192^4+constants!$F$4*data!J192^5+constants!$G$4*data!J192^6+constants!$H$4*data!J192^7)</f>
        <v>10273.993647699368</v>
      </c>
      <c r="T192" s="4"/>
      <c r="U192" s="4">
        <f t="shared" si="60"/>
        <v>90.762975801487755</v>
      </c>
      <c r="V192" s="2">
        <f t="shared" si="61"/>
        <v>1005.7035501117534</v>
      </c>
      <c r="W192" s="2">
        <f t="shared" si="62"/>
        <v>744.05552520763922</v>
      </c>
      <c r="X192" s="2">
        <f t="shared" si="63"/>
        <v>8806.9508355380021</v>
      </c>
      <c r="Y192" s="2">
        <f t="shared" si="64"/>
        <v>0</v>
      </c>
      <c r="Z192" s="2"/>
      <c r="AA192" s="4">
        <f t="shared" si="51"/>
        <v>151.27162633581293</v>
      </c>
      <c r="AB192" s="4">
        <f t="shared" si="52"/>
        <v>167.6172583519589</v>
      </c>
      <c r="AC192" s="4">
        <f t="shared" si="53"/>
        <v>124.00925420127319</v>
      </c>
      <c r="AD192" s="4">
        <f t="shared" si="54"/>
        <v>1467.8251392563336</v>
      </c>
      <c r="AE192" s="4">
        <f t="shared" si="55"/>
        <v>0</v>
      </c>
      <c r="AF192" s="4">
        <f t="shared" si="50"/>
        <v>0.90248240439642691</v>
      </c>
      <c r="AG192" s="4">
        <f t="shared" si="65"/>
        <v>0.73983583445137491</v>
      </c>
      <c r="AH192" s="4">
        <f t="shared" si="66"/>
        <v>0</v>
      </c>
      <c r="AI192" s="4"/>
      <c r="AJ192">
        <f>IF(front!E192&gt;$AJ$2,AA192,AB192)</f>
        <v>167.6172583519589</v>
      </c>
      <c r="AK192">
        <f t="shared" si="67"/>
        <v>49.219745781516195</v>
      </c>
      <c r="AL192">
        <f>SUMPRODUCT($B$7:$B$456,AK$7:AK$456,EXP(constants!$B$32+constants!$A$32*ABS($A$7:$A$456-$A192)))</f>
        <v>2.9267910535475923</v>
      </c>
      <c r="AM192">
        <f t="shared" si="56"/>
        <v>46.292954727968606</v>
      </c>
      <c r="AN192">
        <f t="shared" si="68"/>
        <v>40.408385066196331</v>
      </c>
      <c r="AP192" s="4">
        <f t="shared" si="57"/>
        <v>1467.8251392563336</v>
      </c>
      <c r="AQ192">
        <f>SUMPRODUCT($B$7:$B$456,AP$7:AP$456,EXP(constants!$B$32+constants!$A$32*ABS($A$7:$A$456-$A192)))</f>
        <v>29.207117402654731</v>
      </c>
      <c r="AR192" s="4">
        <f t="shared" si="58"/>
        <v>1438.6180218536788</v>
      </c>
      <c r="AS192">
        <f t="shared" si="69"/>
        <v>1438.6180218536788</v>
      </c>
      <c r="AT192" s="4"/>
      <c r="AU192" s="5">
        <f>SUMPRODUCT(constants!$B$13:$B$20,A192^constants!$A$13:$A$20)*constants!$C$10/((A192/1000000000)^5*(EXP(0.014388/(A192/1000000000)/constants!$B$9)-1))</f>
        <v>1.2344060638249983E-7</v>
      </c>
      <c r="AV192">
        <f>SUMPRODUCT(A192^constants!$E$28:$J$28,constants!$E$27:$J$27)</f>
        <v>1.8369129700607852E-6</v>
      </c>
      <c r="AX192" s="17">
        <f t="shared" si="59"/>
        <v>3.054826521284667E-9</v>
      </c>
      <c r="AY192">
        <f t="shared" si="70"/>
        <v>1.2768594179669027E-9</v>
      </c>
      <c r="AZ192">
        <f t="shared" si="71"/>
        <v>2.3924532946224866</v>
      </c>
      <c r="BA192">
        <f t="shared" si="72"/>
        <v>2.3292158079802132E-9</v>
      </c>
      <c r="BC192">
        <f t="shared" si="73"/>
        <v>2.3292158079802132E-9</v>
      </c>
      <c r="BE192" s="4">
        <f t="shared" si="74"/>
        <v>1.3115257550710466</v>
      </c>
    </row>
    <row r="193" spans="1:57" x14ac:dyDescent="0.2">
      <c r="A193">
        <f>front!A193</f>
        <v>286.14999999999998</v>
      </c>
      <c r="B193" s="1">
        <f t="shared" si="75"/>
        <v>0.46999999999997044</v>
      </c>
      <c r="C193" s="20">
        <f>front!B193</f>
        <v>3301.45</v>
      </c>
      <c r="D193" s="20">
        <f>front!C193</f>
        <v>9720.7999999999993</v>
      </c>
      <c r="E193" s="20">
        <f>front!D193</f>
        <v>3401.45</v>
      </c>
      <c r="F193" s="20">
        <f>front!E193</f>
        <v>10805.6</v>
      </c>
      <c r="G193" s="20">
        <f>front!F193</f>
        <v>10514.4</v>
      </c>
      <c r="H193" s="20">
        <f>front!H193</f>
        <v>10131.4</v>
      </c>
      <c r="I193" s="20">
        <f>front!I193</f>
        <v>19057.400000000001</v>
      </c>
      <c r="J193" s="20">
        <f>front!J193</f>
        <v>10178.799999999999</v>
      </c>
      <c r="K193" s="20"/>
      <c r="L193" s="4">
        <f>C193/(constants!$A$4+constants!$B$4*data!C193+constants!$C$4*data!C193^2+constants!$D$4*data!C193^3+constants!$E$4*data!C193^4+constants!$F$4*data!C193^5+constants!$G$4*data!C193^6+constants!$H$4*data!C193^7)</f>
        <v>3300.2829422468913</v>
      </c>
      <c r="M193" s="4">
        <f>D193/(constants!$A$4+constants!$B$4*data!D193+constants!$C$4*data!D193^2+constants!$D$4*data!D193^3+constants!$E$4*data!D193^4+constants!$F$4*data!D193^5+constants!$G$4*data!D193^6+constants!$H$4*data!D193^7)</f>
        <v>9728.7996695423408</v>
      </c>
      <c r="N193" s="4">
        <f>E193/(constants!$A$4+constants!$B$4*data!E193+constants!$C$4*data!E193^2+constants!$D$4*data!E193^3+constants!$E$4*data!E193^4+constants!$F$4*data!E193^5+constants!$G$4*data!E193^6+constants!$H$4*data!E193^7)</f>
        <v>3400.2969152681799</v>
      </c>
      <c r="O193" s="4">
        <f>F193/(constants!$A$4+constants!$B$4*data!F193+constants!$C$4*data!F193^2+constants!$D$4*data!F193^3+constants!$E$4*data!F193^4+constants!$F$4*data!F193^5+constants!$G$4*data!F193^6+constants!$H$4*data!F193^7)</f>
        <v>10816.904955208829</v>
      </c>
      <c r="P193" s="4">
        <f>G193/(constants!$A$4+constants!$B$4*data!G193+constants!$C$4*data!G193^2+constants!$D$4*data!G193^3+constants!$E$4*data!G193^4+constants!$F$4*data!G193^5+constants!$G$4*data!G193^6+constants!$H$4*data!G193^7)</f>
        <v>10524.768875562926</v>
      </c>
      <c r="Q193" s="4">
        <f>H193/(constants!$A$4+constants!$B$4*data!H193+constants!$C$4*data!H193^2+constants!$D$4*data!H193^3+constants!$E$4*data!H193^4+constants!$F$4*data!H193^5+constants!$G$4*data!H193^6+constants!$H$4*data!H193^7)</f>
        <v>10140.592005465913</v>
      </c>
      <c r="R193" s="4">
        <f>I193/(constants!$A$4+constants!$B$4*data!I193+constants!$C$4*data!I193^2+constants!$D$4*data!I193^3+constants!$E$4*data!I193^4+constants!$F$4*data!I193^5+constants!$G$4*data!I193^6+constants!$H$4*data!I193^7)</f>
        <v>19108.075352002787</v>
      </c>
      <c r="S193" s="4">
        <f>J193/(constants!$A$4+constants!$B$4*data!J193+constants!$C$4*data!J193^2+constants!$D$4*data!J193^3+constants!$E$4*data!J193^4+constants!$F$4*data!J193^5+constants!$G$4*data!J193^6+constants!$H$4*data!J193^7)</f>
        <v>10188.134285442331</v>
      </c>
      <c r="T193" s="4"/>
      <c r="U193" s="4">
        <f t="shared" si="60"/>
        <v>100.01397302128862</v>
      </c>
      <c r="V193" s="2">
        <f t="shared" si="61"/>
        <v>1088.1052856664883</v>
      </c>
      <c r="W193" s="2">
        <f t="shared" si="62"/>
        <v>795.96920602058526</v>
      </c>
      <c r="X193" s="2">
        <f t="shared" si="63"/>
        <v>8967.4833465368738</v>
      </c>
      <c r="Y193" s="2">
        <f t="shared" si="64"/>
        <v>47.542279976418286</v>
      </c>
      <c r="Z193" s="2"/>
      <c r="AA193" s="4">
        <f t="shared" si="51"/>
        <v>166.68995503548103</v>
      </c>
      <c r="AB193" s="4">
        <f t="shared" si="52"/>
        <v>181.35088094441471</v>
      </c>
      <c r="AC193" s="4">
        <f t="shared" si="53"/>
        <v>132.66153433676422</v>
      </c>
      <c r="AD193" s="4">
        <f t="shared" si="54"/>
        <v>1494.5805577561455</v>
      </c>
      <c r="AE193" s="4">
        <f t="shared" si="55"/>
        <v>7.9237133294030473</v>
      </c>
      <c r="AF193" s="4">
        <f t="shared" ref="AF193:AF256" si="76">AA193/AB193</f>
        <v>0.91915712880695988</v>
      </c>
      <c r="AG193" s="4">
        <f t="shared" si="65"/>
        <v>0.73151855478124694</v>
      </c>
      <c r="AH193" s="4">
        <f t="shared" si="66"/>
        <v>5.3016301384912531E-3</v>
      </c>
      <c r="AI193" s="4"/>
      <c r="AJ193">
        <f>IF(front!E193&gt;$AJ$2,AA193,AB193)</f>
        <v>181.35088094441471</v>
      </c>
      <c r="AK193">
        <f t="shared" si="67"/>
        <v>54.692626442227748</v>
      </c>
      <c r="AL193">
        <f>SUMPRODUCT($B$7:$B$456,AK$7:AK$456,EXP(constants!$B$32+constants!$A$32*ABS($A$7:$A$456-$A193)))</f>
        <v>2.9787015328574395</v>
      </c>
      <c r="AM193">
        <f t="shared" si="56"/>
        <v>51.713924909370306</v>
      </c>
      <c r="AN193">
        <f t="shared" si="68"/>
        <v>45.829355247598031</v>
      </c>
      <c r="AP193" s="4">
        <f t="shared" si="57"/>
        <v>1486.6170652072642</v>
      </c>
      <c r="AQ193">
        <f>SUMPRODUCT($B$7:$B$456,AP$7:AP$456,EXP(constants!$B$32+constants!$A$32*ABS($A$7:$A$456-$A193)))</f>
        <v>29.303249436439739</v>
      </c>
      <c r="AR193" s="4">
        <f t="shared" si="58"/>
        <v>1457.3138157708245</v>
      </c>
      <c r="AS193">
        <f t="shared" si="69"/>
        <v>1457.3138157708245</v>
      </c>
      <c r="AT193" s="4"/>
      <c r="AU193" s="5">
        <f>SUMPRODUCT(constants!$B$13:$B$20,A193^constants!$A$13:$A$20)*constants!$C$10/((A193/1000000000)^5*(EXP(0.014388/(A193/1000000000)/constants!$B$9)-1))</f>
        <v>1.2577312437796344E-7</v>
      </c>
      <c r="AV193">
        <f>SUMPRODUCT(A193^constants!$E$28:$J$28,constants!$E$27:$J$27)</f>
        <v>1.8271968203313897E-6</v>
      </c>
      <c r="AX193" s="17">
        <f t="shared" si="59"/>
        <v>2.7443790927989404E-9</v>
      </c>
      <c r="AY193">
        <f t="shared" si="70"/>
        <v>1.253811499320015E-9</v>
      </c>
      <c r="AZ193">
        <f t="shared" si="71"/>
        <v>2.1888290977450051</v>
      </c>
      <c r="BA193">
        <f t="shared" si="72"/>
        <v>2.2871723569174083E-9</v>
      </c>
      <c r="BC193">
        <f t="shared" si="73"/>
        <v>2.2871723569174083E-9</v>
      </c>
      <c r="BE193" s="4">
        <f t="shared" si="74"/>
        <v>1.1999004292347009</v>
      </c>
    </row>
    <row r="194" spans="1:57" x14ac:dyDescent="0.2">
      <c r="A194">
        <f>front!A194</f>
        <v>286.61</v>
      </c>
      <c r="B194" s="1">
        <f t="shared" si="75"/>
        <v>0.46000000000003638</v>
      </c>
      <c r="C194" s="20">
        <f>front!B194</f>
        <v>3205.5</v>
      </c>
      <c r="D194" s="20">
        <f>front!C194</f>
        <v>8761</v>
      </c>
      <c r="E194" s="20">
        <f>front!D194</f>
        <v>3307.6</v>
      </c>
      <c r="F194" s="20">
        <f>front!E194</f>
        <v>9838.4</v>
      </c>
      <c r="G194" s="20">
        <f>front!F194</f>
        <v>9553.6</v>
      </c>
      <c r="H194" s="20">
        <f>front!H194</f>
        <v>9136.7999999999993</v>
      </c>
      <c r="I194" s="20">
        <f>front!I194</f>
        <v>18127.400000000001</v>
      </c>
      <c r="J194" s="20">
        <f>front!J194</f>
        <v>9156.7999999999993</v>
      </c>
      <c r="K194" s="20"/>
      <c r="L194" s="4">
        <f>C194/(constants!$A$4+constants!$B$4*data!C194+constants!$C$4*data!C194^2+constants!$D$4*data!C194^3+constants!$E$4*data!C194^4+constants!$F$4*data!C194^5+constants!$G$4*data!C194^6+constants!$H$4*data!C194^7)</f>
        <v>3204.3228141252871</v>
      </c>
      <c r="M194" s="4">
        <f>D194/(constants!$A$4+constants!$B$4*data!D194+constants!$C$4*data!D194^2+constants!$D$4*data!D194^3+constants!$E$4*data!D194^4+constants!$F$4*data!D194^5+constants!$G$4*data!D194^6+constants!$H$4*data!D194^7)</f>
        <v>8766.4968259372363</v>
      </c>
      <c r="N194" s="4">
        <f>E194/(constants!$A$4+constants!$B$4*data!E194+constants!$C$4*data!E194^2+constants!$D$4*data!E194^3+constants!$E$4*data!E194^4+constants!$F$4*data!E194^5+constants!$G$4*data!E194^6+constants!$H$4*data!E194^7)</f>
        <v>3306.4337004896743</v>
      </c>
      <c r="O194" s="4">
        <f>F194/(constants!$A$4+constants!$B$4*data!F194+constants!$C$4*data!F194^2+constants!$D$4*data!F194^3+constants!$E$4*data!F194^4+constants!$F$4*data!F194^5+constants!$G$4*data!F194^6+constants!$H$4*data!F194^7)</f>
        <v>9846.7337845967013</v>
      </c>
      <c r="P194" s="4">
        <f>G194/(constants!$A$4+constants!$B$4*data!G194+constants!$C$4*data!G194^2+constants!$D$4*data!G194^3+constants!$E$4*data!G194^4+constants!$F$4*data!G194^5+constants!$G$4*data!G194^6+constants!$H$4*data!G194^7)</f>
        <v>9561.1348904219558</v>
      </c>
      <c r="Q194" s="4">
        <f>H194/(constants!$A$4+constants!$B$4*data!H194+constants!$C$4*data!H194^2+constants!$D$4*data!H194^3+constants!$E$4*data!H194^4+constants!$F$4*data!H194^5+constants!$G$4*data!H194^6+constants!$H$4*data!H194^7)</f>
        <v>9143.2289962298528</v>
      </c>
      <c r="R194" s="4">
        <f>I194/(constants!$A$4+constants!$B$4*data!I194+constants!$C$4*data!I194^2+constants!$D$4*data!I194^3+constants!$E$4*data!I194^4+constants!$F$4*data!I194^5+constants!$G$4*data!I194^6+constants!$H$4*data!I194^7)</f>
        <v>18172.567603794119</v>
      </c>
      <c r="S194" s="4">
        <f>J194/(constants!$A$4+constants!$B$4*data!J194+constants!$C$4*data!J194^2+constants!$D$4*data!J194^3+constants!$E$4*data!J194^4+constants!$F$4*data!J194^5+constants!$G$4*data!J194^6+constants!$H$4*data!J194^7)</f>
        <v>9163.2803362837858</v>
      </c>
      <c r="T194" s="4"/>
      <c r="U194" s="4">
        <f t="shared" si="60"/>
        <v>102.11088636438717</v>
      </c>
      <c r="V194" s="2">
        <f t="shared" si="61"/>
        <v>1080.236958659465</v>
      </c>
      <c r="W194" s="2">
        <f t="shared" si="62"/>
        <v>794.63806448471951</v>
      </c>
      <c r="X194" s="2">
        <f t="shared" si="63"/>
        <v>9029.3386075642666</v>
      </c>
      <c r="Y194" s="2">
        <f t="shared" si="64"/>
        <v>20.051340053933018</v>
      </c>
      <c r="Z194" s="2"/>
      <c r="AA194" s="4">
        <f t="shared" si="51"/>
        <v>170.18481060731196</v>
      </c>
      <c r="AB194" s="4">
        <f t="shared" si="52"/>
        <v>180.03949310991084</v>
      </c>
      <c r="AC194" s="4">
        <f t="shared" si="53"/>
        <v>132.43967741411993</v>
      </c>
      <c r="AD194" s="4">
        <f t="shared" si="54"/>
        <v>1504.8897679273778</v>
      </c>
      <c r="AE194" s="4">
        <f t="shared" si="55"/>
        <v>3.3418900089888361</v>
      </c>
      <c r="AF194" s="4">
        <f t="shared" si="76"/>
        <v>0.94526377334009282</v>
      </c>
      <c r="AG194" s="4">
        <f t="shared" si="65"/>
        <v>0.73561458725762974</v>
      </c>
      <c r="AH194" s="4">
        <f t="shared" si="66"/>
        <v>2.2206875747394325E-3</v>
      </c>
      <c r="AI194" s="4"/>
      <c r="AJ194">
        <f>IF(front!E194&gt;$AJ$2,AA194,AB194)</f>
        <v>180.03949310991084</v>
      </c>
      <c r="AK194">
        <f t="shared" si="67"/>
        <v>53.593055926977996</v>
      </c>
      <c r="AL194">
        <f>SUMPRODUCT($B$7:$B$456,AK$7:AK$456,EXP(constants!$B$32+constants!$A$32*ABS($A$7:$A$456-$A194)))</f>
        <v>3.0302704578918851</v>
      </c>
      <c r="AM194">
        <f t="shared" si="56"/>
        <v>50.562785469086108</v>
      </c>
      <c r="AN194">
        <f t="shared" si="68"/>
        <v>44.678215807313833</v>
      </c>
      <c r="AP194" s="4">
        <f t="shared" si="57"/>
        <v>1501.5311007117166</v>
      </c>
      <c r="AQ194">
        <f>SUMPRODUCT($B$7:$B$456,AP$7:AP$456,EXP(constants!$B$32+constants!$A$32*ABS($A$7:$A$456-$A194)))</f>
        <v>29.396925729700275</v>
      </c>
      <c r="AR194" s="4">
        <f t="shared" si="58"/>
        <v>1472.1341749820162</v>
      </c>
      <c r="AS194">
        <f t="shared" si="69"/>
        <v>1472.1341749820162</v>
      </c>
      <c r="AT194" s="4"/>
      <c r="AU194" s="5">
        <f>SUMPRODUCT(constants!$B$13:$B$20,A194^constants!$A$13:$A$20)*constants!$C$10/((A194/1000000000)^5*(EXP(0.014388/(A194/1000000000)/constants!$B$9)-1))</f>
        <v>1.2808866933540188E-7</v>
      </c>
      <c r="AV194">
        <f>SUMPRODUCT(A194^constants!$E$28:$J$28,constants!$E$27:$J$27)</f>
        <v>1.8177861598055894E-6</v>
      </c>
      <c r="AX194" s="17">
        <f t="shared" si="59"/>
        <v>2.8669154983228703E-9</v>
      </c>
      <c r="AY194">
        <f t="shared" si="70"/>
        <v>1.2347965224214671E-9</v>
      </c>
      <c r="AZ194">
        <f t="shared" si="71"/>
        <v>2.3217716006364975</v>
      </c>
      <c r="BA194">
        <f t="shared" si="72"/>
        <v>2.2524856998295063E-9</v>
      </c>
      <c r="BC194">
        <f t="shared" si="73"/>
        <v>2.2524856998295063E-9</v>
      </c>
      <c r="BE194" s="4">
        <f t="shared" si="74"/>
        <v>1.2727785568360639</v>
      </c>
    </row>
    <row r="195" spans="1:57" x14ac:dyDescent="0.2">
      <c r="A195">
        <f>front!A195</f>
        <v>287.08</v>
      </c>
      <c r="B195" s="1">
        <f t="shared" si="75"/>
        <v>0.46999999999997044</v>
      </c>
      <c r="C195" s="20">
        <f>front!B195</f>
        <v>3283.35</v>
      </c>
      <c r="D195" s="20">
        <f>front!C195</f>
        <v>9607.6</v>
      </c>
      <c r="E195" s="20">
        <f>front!D195</f>
        <v>3392.5</v>
      </c>
      <c r="F195" s="20">
        <f>front!E195</f>
        <v>10660</v>
      </c>
      <c r="G195" s="20">
        <f>front!F195</f>
        <v>10322.6</v>
      </c>
      <c r="H195" s="20">
        <f>front!H195</f>
        <v>10033.799999999999</v>
      </c>
      <c r="I195" s="20">
        <f>front!I195</f>
        <v>18941.599999999999</v>
      </c>
      <c r="J195" s="20">
        <f>front!J195</f>
        <v>10010.6</v>
      </c>
      <c r="K195" s="20"/>
      <c r="L195" s="4">
        <f>C195/(constants!$A$4+constants!$B$4*data!C195+constants!$C$4*data!C195^2+constants!$D$4*data!C195^3+constants!$E$4*data!C195^4+constants!$F$4*data!C195^5+constants!$G$4*data!C195^6+constants!$H$4*data!C195^7)</f>
        <v>3282.1807871696478</v>
      </c>
      <c r="M195" s="4">
        <f>D195/(constants!$A$4+constants!$B$4*data!D195+constants!$C$4*data!D195^2+constants!$D$4*data!D195^3+constants!$E$4*data!D195^4+constants!$F$4*data!D195^5+constants!$G$4*data!D195^6+constants!$H$4*data!D195^7)</f>
        <v>9615.2836794594295</v>
      </c>
      <c r="N195" s="4">
        <f>E195/(constants!$A$4+constants!$B$4*data!E195+constants!$C$4*data!E195^2+constants!$D$4*data!E195^3+constants!$E$4*data!E195^4+constants!$F$4*data!E195^5+constants!$G$4*data!E195^6+constants!$H$4*data!E195^7)</f>
        <v>3391.3455214388719</v>
      </c>
      <c r="O195" s="4">
        <f>F195/(constants!$A$4+constants!$B$4*data!F195+constants!$C$4*data!F195^2+constants!$D$4*data!F195^3+constants!$E$4*data!F195^4+constants!$F$4*data!F195^5+constants!$G$4*data!F195^6+constants!$H$4*data!F195^7)</f>
        <v>10670.832484492064</v>
      </c>
      <c r="P195" s="4">
        <f>G195/(constants!$A$4+constants!$B$4*data!G195+constants!$C$4*data!G195^2+constants!$D$4*data!G195^3+constants!$E$4*data!G195^4+constants!$F$4*data!G195^5+constants!$G$4*data!G195^6+constants!$H$4*data!G195^7)</f>
        <v>10332.37176357508</v>
      </c>
      <c r="Q195" s="4">
        <f>H195/(constants!$A$4+constants!$B$4*data!H195+constants!$C$4*data!H195^2+constants!$D$4*data!H195^3+constants!$E$4*data!H195^4+constants!$F$4*data!H195^5+constants!$G$4*data!H195^6+constants!$H$4*data!H195^7)</f>
        <v>10042.702053478279</v>
      </c>
      <c r="R195" s="4">
        <f>I195/(constants!$A$4+constants!$B$4*data!I195+constants!$C$4*data!I195^2+constants!$D$4*data!I195^3+constants!$E$4*data!I195^4+constants!$F$4*data!I195^5+constants!$G$4*data!I195^6+constants!$H$4*data!I195^7)</f>
        <v>18991.576898750682</v>
      </c>
      <c r="S195" s="4">
        <f>J195/(constants!$A$4+constants!$B$4*data!J195+constants!$C$4*data!J195^2+constants!$D$4*data!J195^3+constants!$E$4*data!J195^4+constants!$F$4*data!J195^5+constants!$G$4*data!J195^6+constants!$H$4*data!J195^7)</f>
        <v>10019.433728091801</v>
      </c>
      <c r="T195" s="4"/>
      <c r="U195" s="4">
        <f t="shared" si="60"/>
        <v>109.16473426922403</v>
      </c>
      <c r="V195" s="2">
        <f t="shared" si="61"/>
        <v>1055.5488050326348</v>
      </c>
      <c r="W195" s="2">
        <f t="shared" si="62"/>
        <v>717.08808411565042</v>
      </c>
      <c r="X195" s="2">
        <f t="shared" si="63"/>
        <v>8948.874845272403</v>
      </c>
      <c r="Y195" s="2">
        <f t="shared" si="64"/>
        <v>0</v>
      </c>
      <c r="Z195" s="2"/>
      <c r="AA195" s="4">
        <f t="shared" si="51"/>
        <v>181.94122378204003</v>
      </c>
      <c r="AB195" s="4">
        <f t="shared" si="52"/>
        <v>175.92480083877248</v>
      </c>
      <c r="AC195" s="4">
        <f t="shared" si="53"/>
        <v>119.51468068594173</v>
      </c>
      <c r="AD195" s="4">
        <f t="shared" si="54"/>
        <v>1491.4791408787339</v>
      </c>
      <c r="AE195" s="4">
        <f t="shared" si="55"/>
        <v>0</v>
      </c>
      <c r="AF195" s="4">
        <f t="shared" si="76"/>
        <v>1.0341988333343708</v>
      </c>
      <c r="AG195" s="4">
        <f t="shared" si="65"/>
        <v>0.67935095061140238</v>
      </c>
      <c r="AH195" s="4">
        <f t="shared" si="66"/>
        <v>0</v>
      </c>
      <c r="AI195" s="4"/>
      <c r="AJ195">
        <f>IF(front!E195&gt;$AJ$2,AA195,AB195)</f>
        <v>175.92480083877248</v>
      </c>
      <c r="AK195">
        <f t="shared" si="67"/>
        <v>61.818470629740773</v>
      </c>
      <c r="AL195">
        <f>SUMPRODUCT($B$7:$B$456,AK$7:AK$456,EXP(constants!$B$32+constants!$A$32*ABS($A$7:$A$456-$A195)))</f>
        <v>3.0837809414817596</v>
      </c>
      <c r="AM195">
        <f t="shared" si="56"/>
        <v>58.73468968825901</v>
      </c>
      <c r="AN195">
        <f t="shared" si="68"/>
        <v>52.850120026486735</v>
      </c>
      <c r="AP195" s="4">
        <f t="shared" si="57"/>
        <v>1491.4791408787339</v>
      </c>
      <c r="AQ195">
        <f>SUMPRODUCT($B$7:$B$456,AP$7:AP$456,EXP(constants!$B$32+constants!$A$32*ABS($A$7:$A$456-$A195)))</f>
        <v>29.492404173879724</v>
      </c>
      <c r="AR195" s="4">
        <f t="shared" si="58"/>
        <v>1461.9867367048541</v>
      </c>
      <c r="AS195">
        <f t="shared" si="69"/>
        <v>1461.9867367048541</v>
      </c>
      <c r="AT195" s="4"/>
      <c r="AU195" s="5">
        <f>SUMPRODUCT(constants!$B$13:$B$20,A195^constants!$A$13:$A$20)*constants!$C$10/((A195/1000000000)^5*(EXP(0.014388/(A195/1000000000)/constants!$B$9)-1))</f>
        <v>1.3048822058089763E-7</v>
      </c>
      <c r="AV195">
        <f>SUMPRODUCT(A195^constants!$E$28:$J$28,constants!$E$27:$J$27)</f>
        <v>1.8082698880373814E-6</v>
      </c>
      <c r="AX195" s="17">
        <f t="shared" si="59"/>
        <v>2.4690241103615517E-9</v>
      </c>
      <c r="AY195">
        <f t="shared" si="70"/>
        <v>1.2368579294453852E-9</v>
      </c>
      <c r="AZ195">
        <f t="shared" si="71"/>
        <v>1.9962067199332081</v>
      </c>
      <c r="BA195">
        <f t="shared" si="72"/>
        <v>2.2562460682453469E-9</v>
      </c>
      <c r="BC195">
        <f t="shared" si="73"/>
        <v>2.2562460682453469E-9</v>
      </c>
      <c r="BE195" s="4">
        <f t="shared" si="74"/>
        <v>1.0943062217862076</v>
      </c>
    </row>
    <row r="196" spans="1:57" x14ac:dyDescent="0.2">
      <c r="A196">
        <f>front!A196</f>
        <v>287.55</v>
      </c>
      <c r="B196" s="1">
        <f t="shared" si="75"/>
        <v>0.47000000000002728</v>
      </c>
      <c r="C196" s="20">
        <f>front!B196</f>
        <v>3255.1</v>
      </c>
      <c r="D196" s="20">
        <f>front!C196</f>
        <v>9211.6</v>
      </c>
      <c r="E196" s="20">
        <f>front!D196</f>
        <v>3352.15</v>
      </c>
      <c r="F196" s="20">
        <f>front!E196</f>
        <v>10343.799999999999</v>
      </c>
      <c r="G196" s="20">
        <f>front!F196</f>
        <v>10021.4</v>
      </c>
      <c r="H196" s="20">
        <f>front!H196</f>
        <v>9599.2000000000007</v>
      </c>
      <c r="I196" s="20">
        <f>front!I196</f>
        <v>18604.599999999999</v>
      </c>
      <c r="J196" s="20">
        <f>front!J196</f>
        <v>9635</v>
      </c>
      <c r="K196" s="20"/>
      <c r="L196" s="4">
        <f>C196/(constants!$A$4+constants!$B$4*data!C196+constants!$C$4*data!C196^2+constants!$D$4*data!C196^3+constants!$E$4*data!C196^4+constants!$F$4*data!C196^5+constants!$G$4*data!C196^6+constants!$H$4*data!C196^7)</f>
        <v>3253.9276512792985</v>
      </c>
      <c r="M196" s="4">
        <f>D196/(constants!$A$4+constants!$B$4*data!D196+constants!$C$4*data!D196^2+constants!$D$4*data!D196^3+constants!$E$4*data!D196^4+constants!$F$4*data!D196^5+constants!$G$4*data!D196^6+constants!$H$4*data!D196^7)</f>
        <v>9218.2219015413593</v>
      </c>
      <c r="N196" s="4">
        <f>E196/(constants!$A$4+constants!$B$4*data!E196+constants!$C$4*data!E196^2+constants!$D$4*data!E196^3+constants!$E$4*data!E196^4+constants!$F$4*data!E196^5+constants!$G$4*data!E196^6+constants!$H$4*data!E196^7)</f>
        <v>3350.9895879378996</v>
      </c>
      <c r="O196" s="4">
        <f>F196/(constants!$A$4+constants!$B$4*data!F196+constants!$C$4*data!F196^2+constants!$D$4*data!F196^3+constants!$E$4*data!F196^4+constants!$F$4*data!F196^5+constants!$G$4*data!F196^6+constants!$H$4*data!F196^7)</f>
        <v>10353.637000394372</v>
      </c>
      <c r="P196" s="4">
        <f>G196/(constants!$A$4+constants!$B$4*data!G196+constants!$C$4*data!G196^2+constants!$D$4*data!G196^3+constants!$E$4*data!G196^4+constants!$F$4*data!G196^5+constants!$G$4*data!G196^6+constants!$H$4*data!G196^7)</f>
        <v>10030.265506148387</v>
      </c>
      <c r="Q196" s="4">
        <f>H196/(constants!$A$4+constants!$B$4*data!H196+constants!$C$4*data!H196^2+constants!$D$4*data!H196^3+constants!$E$4*data!H196^4+constants!$F$4*data!H196^5+constants!$G$4*data!H196^6+constants!$H$4*data!H196^7)</f>
        <v>9606.8604517605054</v>
      </c>
      <c r="R196" s="4">
        <f>I196/(constants!$A$4+constants!$B$4*data!I196+constants!$C$4*data!I196^2+constants!$D$4*data!I196^3+constants!$E$4*data!I196^4+constants!$F$4*data!I196^5+constants!$G$4*data!I196^6+constants!$H$4*data!I196^7)</f>
        <v>18652.564594998752</v>
      </c>
      <c r="S196" s="4">
        <f>J196/(constants!$A$4+constants!$B$4*data!J196+constants!$C$4*data!J196^2+constants!$D$4*data!J196^3+constants!$E$4*data!J196^4+constants!$F$4*data!J196^5+constants!$G$4*data!J196^6+constants!$H$4*data!J196^7)</f>
        <v>9642.7596577410113</v>
      </c>
      <c r="T196" s="4"/>
      <c r="U196" s="4">
        <f t="shared" si="60"/>
        <v>97.061936658601098</v>
      </c>
      <c r="V196" s="2">
        <f t="shared" si="61"/>
        <v>1135.4150988530128</v>
      </c>
      <c r="W196" s="2">
        <f t="shared" si="62"/>
        <v>812.0436046070281</v>
      </c>
      <c r="X196" s="2">
        <f t="shared" si="63"/>
        <v>9045.7041432382466</v>
      </c>
      <c r="Y196" s="2">
        <f t="shared" si="64"/>
        <v>35.89920598050594</v>
      </c>
      <c r="Z196" s="2"/>
      <c r="AA196" s="4">
        <f t="shared" si="51"/>
        <v>161.76989443100183</v>
      </c>
      <c r="AB196" s="4">
        <f t="shared" si="52"/>
        <v>189.23584980883547</v>
      </c>
      <c r="AC196" s="4">
        <f t="shared" si="53"/>
        <v>135.340600767838</v>
      </c>
      <c r="AD196" s="4">
        <f t="shared" si="54"/>
        <v>1507.6173572063744</v>
      </c>
      <c r="AE196" s="4">
        <f t="shared" si="55"/>
        <v>5.9832009967509903</v>
      </c>
      <c r="AF196" s="4">
        <f t="shared" si="76"/>
        <v>0.85485860419376392</v>
      </c>
      <c r="AG196" s="4">
        <f t="shared" si="65"/>
        <v>0.71519535492116315</v>
      </c>
      <c r="AH196" s="4">
        <f t="shared" si="66"/>
        <v>3.9686469303045861E-3</v>
      </c>
      <c r="AI196" s="4"/>
      <c r="AJ196">
        <f>IF(front!E196&gt;$AJ$2,AA196,AB196)</f>
        <v>189.23584980883547</v>
      </c>
      <c r="AK196">
        <f t="shared" si="67"/>
        <v>60.019763606965142</v>
      </c>
      <c r="AL196">
        <f>SUMPRODUCT($B$7:$B$456,AK$7:AK$456,EXP(constants!$B$32+constants!$A$32*ABS($A$7:$A$456-$A196)))</f>
        <v>3.1380681518453937</v>
      </c>
      <c r="AM196">
        <f t="shared" si="56"/>
        <v>56.881695455119747</v>
      </c>
      <c r="AN196">
        <f t="shared" si="68"/>
        <v>50.997125793347465</v>
      </c>
      <c r="AP196" s="4">
        <f t="shared" si="57"/>
        <v>1501.6041188955842</v>
      </c>
      <c r="AQ196">
        <f>SUMPRODUCT($B$7:$B$456,AP$7:AP$456,EXP(constants!$B$32+constants!$A$32*ABS($A$7:$A$456-$A196)))</f>
        <v>29.587633919616152</v>
      </c>
      <c r="AR196" s="4">
        <f t="shared" si="58"/>
        <v>1472.0164849759681</v>
      </c>
      <c r="AS196">
        <f t="shared" si="69"/>
        <v>1472.0164849759681</v>
      </c>
      <c r="AT196" s="4"/>
      <c r="AU196" s="5">
        <f>SUMPRODUCT(constants!$B$13:$B$20,A196^constants!$A$13:$A$20)*constants!$C$10/((A196/1000000000)^5*(EXP(0.014388/(A196/1000000000)/constants!$B$9)-1))</f>
        <v>1.3292210933433722E-7</v>
      </c>
      <c r="AV196">
        <f>SUMPRODUCT(A196^constants!$E$28:$J$28,constants!$E$27:$J$27)</f>
        <v>1.7988517148290477E-6</v>
      </c>
      <c r="AX196" s="17">
        <f t="shared" si="59"/>
        <v>2.6064627617048333E-9</v>
      </c>
      <c r="AY196">
        <f t="shared" si="70"/>
        <v>1.2220323163421744E-9</v>
      </c>
      <c r="AZ196">
        <f t="shared" si="71"/>
        <v>2.1328918448790124</v>
      </c>
      <c r="BA196">
        <f t="shared" si="72"/>
        <v>2.2292015464153857E-9</v>
      </c>
      <c r="BC196">
        <f t="shared" si="73"/>
        <v>2.2292015464153857E-9</v>
      </c>
      <c r="BE196" s="4">
        <f t="shared" si="74"/>
        <v>1.1692360279832452</v>
      </c>
    </row>
    <row r="197" spans="1:57" x14ac:dyDescent="0.2">
      <c r="A197">
        <f>front!A197</f>
        <v>288.02</v>
      </c>
      <c r="B197" s="1">
        <f t="shared" si="75"/>
        <v>0.46999999999997044</v>
      </c>
      <c r="C197" s="20">
        <f>front!B197</f>
        <v>3331.7</v>
      </c>
      <c r="D197" s="20">
        <f>front!C197</f>
        <v>10131.6</v>
      </c>
      <c r="E197" s="20">
        <f>front!D197</f>
        <v>3430.6</v>
      </c>
      <c r="F197" s="20">
        <f>front!E197</f>
        <v>11182.6</v>
      </c>
      <c r="G197" s="20">
        <f>front!F197</f>
        <v>10920.8</v>
      </c>
      <c r="H197" s="20">
        <f>front!H197</f>
        <v>10538.8</v>
      </c>
      <c r="I197" s="20">
        <f>front!I197</f>
        <v>19675.599999999999</v>
      </c>
      <c r="J197" s="20">
        <f>front!J197</f>
        <v>10515.2</v>
      </c>
      <c r="K197" s="20"/>
      <c r="L197" s="4">
        <f>C197/(constants!$A$4+constants!$B$4*data!C197+constants!$C$4*data!C197^2+constants!$D$4*data!C197^3+constants!$E$4*data!C197^4+constants!$F$4*data!C197^5+constants!$G$4*data!C197^6+constants!$H$4*data!C197^7)</f>
        <v>3330.5367991363928</v>
      </c>
      <c r="M197" s="4">
        <f>D197/(constants!$A$4+constants!$B$4*data!D197+constants!$C$4*data!D197^2+constants!$D$4*data!D197^3+constants!$E$4*data!D197^4+constants!$F$4*data!D197^5+constants!$G$4*data!D197^6+constants!$H$4*data!D197^7)</f>
        <v>10140.79260379578</v>
      </c>
      <c r="N197" s="4">
        <f>E197/(constants!$A$4+constants!$B$4*data!E197+constants!$C$4*data!E197^2+constants!$D$4*data!E197^3+constants!$E$4*data!E197^4+constants!$F$4*data!E197^5+constants!$G$4*data!E197^6+constants!$H$4*data!E197^7)</f>
        <v>3429.4516512146788</v>
      </c>
      <c r="O197" s="4">
        <f>F197/(constants!$A$4+constants!$B$4*data!F197+constants!$C$4*data!F197^2+constants!$D$4*data!F197^3+constants!$E$4*data!F197^4+constants!$F$4*data!F197^5+constants!$G$4*data!F197^6+constants!$H$4*data!F197^7)</f>
        <v>11195.16915088339</v>
      </c>
      <c r="P197" s="4">
        <f>G197/(constants!$A$4+constants!$B$4*data!G197+constants!$C$4*data!G197^2+constants!$D$4*data!G197^3+constants!$E$4*data!G197^4+constants!$F$4*data!G197^5+constants!$G$4*data!G197^6+constants!$H$4*data!G197^7)</f>
        <v>10932.485026190905</v>
      </c>
      <c r="Q197" s="4">
        <f>H197/(constants!$A$4+constants!$B$4*data!H197+constants!$C$4*data!H197^2+constants!$D$4*data!H197^3+constants!$E$4*data!H197^4+constants!$F$4*data!H197^5+constants!$G$4*data!H197^6+constants!$H$4*data!H197^7)</f>
        <v>10549.245948172436</v>
      </c>
      <c r="R197" s="4">
        <f>I197/(constants!$A$4+constants!$B$4*data!I197+constants!$C$4*data!I197^2+constants!$D$4*data!I197^3+constants!$E$4*data!I197^4+constants!$F$4*data!I197^5+constants!$G$4*data!I197^6+constants!$H$4*data!I197^7)</f>
        <v>19730.06365327779</v>
      </c>
      <c r="S197" s="4">
        <f>J197/(constants!$A$4+constants!$B$4*data!J197+constants!$C$4*data!J197^2+constants!$D$4*data!J197^3+constants!$E$4*data!J197^4+constants!$F$4*data!J197^5+constants!$G$4*data!J197^6+constants!$H$4*data!J197^7)</f>
        <v>10525.571398568112</v>
      </c>
      <c r="T197" s="4"/>
      <c r="U197" s="4">
        <f t="shared" si="60"/>
        <v>98.914852078286003</v>
      </c>
      <c r="V197" s="2">
        <f t="shared" si="61"/>
        <v>1054.3765470876097</v>
      </c>
      <c r="W197" s="2">
        <f t="shared" si="62"/>
        <v>791.69242239512459</v>
      </c>
      <c r="X197" s="2">
        <f t="shared" si="63"/>
        <v>9180.8177051053535</v>
      </c>
      <c r="Y197" s="2">
        <f t="shared" si="64"/>
        <v>0</v>
      </c>
      <c r="Z197" s="2"/>
      <c r="AA197" s="4">
        <f t="shared" si="51"/>
        <v>164.85808679714333</v>
      </c>
      <c r="AB197" s="4">
        <f t="shared" si="52"/>
        <v>175.72942451460162</v>
      </c>
      <c r="AC197" s="4">
        <f t="shared" si="53"/>
        <v>131.94873706585409</v>
      </c>
      <c r="AD197" s="4">
        <f t="shared" si="54"/>
        <v>1530.1362841842256</v>
      </c>
      <c r="AE197" s="4">
        <f t="shared" si="55"/>
        <v>0</v>
      </c>
      <c r="AF197" s="4">
        <f t="shared" si="76"/>
        <v>0.93813592830291792</v>
      </c>
      <c r="AG197" s="4">
        <f t="shared" si="65"/>
        <v>0.75086308072948971</v>
      </c>
      <c r="AH197" s="4">
        <f t="shared" si="66"/>
        <v>0</v>
      </c>
      <c r="AI197" s="4"/>
      <c r="AJ197">
        <f>IF(front!E197&gt;$AJ$2,AA197,AB197)</f>
        <v>175.72942451460162</v>
      </c>
      <c r="AK197">
        <f t="shared" si="67"/>
        <v>49.751711350932709</v>
      </c>
      <c r="AL197">
        <f>SUMPRODUCT($B$7:$B$456,AK$7:AK$456,EXP(constants!$B$32+constants!$A$32*ABS($A$7:$A$456-$A197)))</f>
        <v>3.1931703814357348</v>
      </c>
      <c r="AM197">
        <f t="shared" si="56"/>
        <v>46.558540969496974</v>
      </c>
      <c r="AN197">
        <f t="shared" si="68"/>
        <v>40.673971307724699</v>
      </c>
      <c r="AP197" s="4">
        <f t="shared" si="57"/>
        <v>1530.1362841842256</v>
      </c>
      <c r="AQ197">
        <f>SUMPRODUCT($B$7:$B$456,AP$7:AP$456,EXP(constants!$B$32+constants!$A$32*ABS($A$7:$A$456-$A197)))</f>
        <v>29.682568890420622</v>
      </c>
      <c r="AR197" s="4">
        <f t="shared" si="58"/>
        <v>1500.4537152938049</v>
      </c>
      <c r="AS197">
        <f t="shared" si="69"/>
        <v>1500.4537152938049</v>
      </c>
      <c r="AT197" s="4"/>
      <c r="AU197" s="5">
        <f>SUMPRODUCT(constants!$B$13:$B$20,A197^constants!$A$13:$A$20)*constants!$C$10/((A197/1000000000)^5*(EXP(0.014388/(A197/1000000000)/constants!$B$9)-1))</f>
        <v>1.3539064530263024E-7</v>
      </c>
      <c r="AV197">
        <f>SUMPRODUCT(A197^constants!$E$28:$J$28,constants!$E$27:$J$27)</f>
        <v>1.7895297206635256E-6</v>
      </c>
      <c r="AX197" s="17">
        <f t="shared" si="59"/>
        <v>3.3286802579053103E-9</v>
      </c>
      <c r="AY197">
        <f t="shared" si="70"/>
        <v>1.1926590620045329E-9</v>
      </c>
      <c r="AZ197">
        <f t="shared" si="71"/>
        <v>2.7909738532575363</v>
      </c>
      <c r="BA197">
        <f t="shared" si="72"/>
        <v>2.1756195722588296E-9</v>
      </c>
      <c r="BC197">
        <f t="shared" si="73"/>
        <v>2.1756195722588296E-9</v>
      </c>
      <c r="BE197" s="4">
        <f t="shared" si="74"/>
        <v>1.5299918700627055</v>
      </c>
    </row>
    <row r="198" spans="1:57" x14ac:dyDescent="0.2">
      <c r="A198">
        <f>front!A198</f>
        <v>288.49</v>
      </c>
      <c r="B198" s="1">
        <f t="shared" si="75"/>
        <v>0.47000000000002728</v>
      </c>
      <c r="C198" s="20">
        <f>front!B198</f>
        <v>3282.9</v>
      </c>
      <c r="D198" s="20">
        <f>front!C198</f>
        <v>9544</v>
      </c>
      <c r="E198" s="20">
        <f>front!D198</f>
        <v>3392.45</v>
      </c>
      <c r="F198" s="20">
        <f>front!E198</f>
        <v>10616.4</v>
      </c>
      <c r="G198" s="20">
        <f>front!F198</f>
        <v>10290</v>
      </c>
      <c r="H198" s="20">
        <f>front!H198</f>
        <v>9988</v>
      </c>
      <c r="I198" s="20">
        <f>front!I198</f>
        <v>19126.599999999999</v>
      </c>
      <c r="J198" s="20">
        <f>front!J198</f>
        <v>10026.200000000001</v>
      </c>
      <c r="K198" s="20"/>
      <c r="L198" s="4">
        <f>C198/(constants!$A$4+constants!$B$4*data!C198+constants!$C$4*data!C198^2+constants!$D$4*data!C198^3+constants!$E$4*data!C198^4+constants!$F$4*data!C198^5+constants!$G$4*data!C198^6+constants!$H$4*data!C198^7)</f>
        <v>3281.7307350437086</v>
      </c>
      <c r="M198" s="4">
        <f>D198/(constants!$A$4+constants!$B$4*data!D198+constants!$C$4*data!D198^2+constants!$D$4*data!D198^3+constants!$E$4*data!D198^4+constants!$F$4*data!D198^5+constants!$G$4*data!D198^6+constants!$H$4*data!D198^7)</f>
        <v>9551.5085709788546</v>
      </c>
      <c r="N198" s="4">
        <f>E198/(constants!$A$4+constants!$B$4*data!E198+constants!$C$4*data!E198^2+constants!$D$4*data!E198^3+constants!$E$4*data!E198^4+constants!$F$4*data!E198^5+constants!$G$4*data!E198^6+constants!$H$4*data!E198^7)</f>
        <v>3391.2955137315162</v>
      </c>
      <c r="O198" s="4">
        <f>F198/(constants!$A$4+constants!$B$4*data!F198+constants!$C$4*data!F198^2+constants!$D$4*data!F198^3+constants!$E$4*data!F198^4+constants!$F$4*data!F198^5+constants!$G$4*data!F198^6+constants!$H$4*data!F198^7)</f>
        <v>10627.092724895932</v>
      </c>
      <c r="P198" s="4">
        <f>G198/(constants!$A$4+constants!$B$4*data!G198+constants!$C$4*data!G198^2+constants!$D$4*data!G198^3+constants!$E$4*data!G198^4+constants!$F$4*data!G198^5+constants!$G$4*data!G198^6+constants!$H$4*data!G198^7)</f>
        <v>10299.671817534401</v>
      </c>
      <c r="Q198" s="4">
        <f>H198/(constants!$A$4+constants!$B$4*data!H198+constants!$C$4*data!H198^2+constants!$D$4*data!H198^3+constants!$E$4*data!H198^4+constants!$F$4*data!H198^5+constants!$G$4*data!H198^6+constants!$H$4*data!H198^7)</f>
        <v>9996.7673907795415</v>
      </c>
      <c r="R198" s="4">
        <f>I198/(constants!$A$4+constants!$B$4*data!I198+constants!$C$4*data!I198^2+constants!$D$4*data!I198^3+constants!$E$4*data!I198^4+constants!$F$4*data!I198^5+constants!$G$4*data!I198^6+constants!$H$4*data!I198^7)</f>
        <v>19177.694428278137</v>
      </c>
      <c r="S198" s="4">
        <f>J198/(constants!$A$4+constants!$B$4*data!J198+constants!$C$4*data!J198^2+constants!$D$4*data!J198^3+constants!$E$4*data!J198^4+constants!$F$4*data!J198^5+constants!$G$4*data!J198^6+constants!$H$4*data!J198^7)</f>
        <v>10035.079645715448</v>
      </c>
      <c r="T198" s="4"/>
      <c r="U198" s="4">
        <f t="shared" si="60"/>
        <v>109.56477868780757</v>
      </c>
      <c r="V198" s="2">
        <f t="shared" si="61"/>
        <v>1075.5841539170779</v>
      </c>
      <c r="W198" s="2">
        <f t="shared" si="62"/>
        <v>748.16324655554672</v>
      </c>
      <c r="X198" s="2">
        <f t="shared" si="63"/>
        <v>9180.9270374985954</v>
      </c>
      <c r="Y198" s="2">
        <f t="shared" si="64"/>
        <v>38.312254935906822</v>
      </c>
      <c r="Z198" s="2"/>
      <c r="AA198" s="4">
        <f t="shared" si="51"/>
        <v>182.60796447967928</v>
      </c>
      <c r="AB198" s="4">
        <f t="shared" si="52"/>
        <v>179.26402565284633</v>
      </c>
      <c r="AC198" s="4">
        <f t="shared" si="53"/>
        <v>124.69387442592446</v>
      </c>
      <c r="AD198" s="4">
        <f t="shared" si="54"/>
        <v>1530.154506249766</v>
      </c>
      <c r="AE198" s="4">
        <f t="shared" si="55"/>
        <v>6.3853758226511372</v>
      </c>
      <c r="AF198" s="4">
        <f t="shared" si="76"/>
        <v>1.0186537082086322</v>
      </c>
      <c r="AG198" s="4">
        <f t="shared" si="65"/>
        <v>0.69558782902376814</v>
      </c>
      <c r="AH198" s="4">
        <f t="shared" si="66"/>
        <v>4.173026839166042E-3</v>
      </c>
      <c r="AI198" s="4"/>
      <c r="AJ198">
        <f>IF(front!E198&gt;$AJ$2,AA198,AB198)</f>
        <v>179.26402565284633</v>
      </c>
      <c r="AK198">
        <f t="shared" si="67"/>
        <v>60.212873705437715</v>
      </c>
      <c r="AL198">
        <f>SUMPRODUCT($B$7:$B$456,AK$7:AK$456,EXP(constants!$B$32+constants!$A$32*ABS($A$7:$A$456-$A198)))</f>
        <v>3.2491984904439</v>
      </c>
      <c r="AM198">
        <f t="shared" si="56"/>
        <v>56.963675214993813</v>
      </c>
      <c r="AN198">
        <f t="shared" si="68"/>
        <v>51.079105553221538</v>
      </c>
      <c r="AP198" s="4">
        <f t="shared" si="57"/>
        <v>1523.7370740848746</v>
      </c>
      <c r="AQ198">
        <f>SUMPRODUCT($B$7:$B$456,AP$7:AP$456,EXP(constants!$B$32+constants!$A$32*ABS($A$7:$A$456-$A198)))</f>
        <v>29.777005916163013</v>
      </c>
      <c r="AR198" s="4">
        <f t="shared" si="58"/>
        <v>1493.9600681687116</v>
      </c>
      <c r="AS198">
        <f t="shared" si="69"/>
        <v>1493.9600681687116</v>
      </c>
      <c r="AT198" s="4"/>
      <c r="AU198" s="5">
        <f>SUMPRODUCT(constants!$B$13:$B$20,A198^constants!$A$13:$A$20)*constants!$C$10/((A198/1000000000)^5*(EXP(0.014388/(A198/1000000000)/constants!$B$9)-1))</f>
        <v>1.3789413855405238E-7</v>
      </c>
      <c r="AV198">
        <f>SUMPRODUCT(A198^constants!$E$28:$J$28,constants!$E$27:$J$27)</f>
        <v>1.7803020142487876E-6</v>
      </c>
      <c r="AX198" s="17">
        <f t="shared" si="59"/>
        <v>2.6996192877804897E-9</v>
      </c>
      <c r="AY198">
        <f t="shared" si="70"/>
        <v>1.1916663987084156E-9</v>
      </c>
      <c r="AZ198">
        <f t="shared" si="71"/>
        <v>2.2654152963501066</v>
      </c>
      <c r="BA198">
        <f t="shared" si="72"/>
        <v>2.1738087800848566E-9</v>
      </c>
      <c r="BC198">
        <f t="shared" si="73"/>
        <v>2.1738087800848566E-9</v>
      </c>
      <c r="BE198" s="4">
        <f t="shared" si="74"/>
        <v>1.2418844345982942</v>
      </c>
    </row>
    <row r="199" spans="1:57" x14ac:dyDescent="0.2">
      <c r="A199">
        <f>front!A199</f>
        <v>288.95</v>
      </c>
      <c r="B199" s="1">
        <f t="shared" si="75"/>
        <v>0.45999999999997954</v>
      </c>
      <c r="C199" s="20">
        <f>front!B199</f>
        <v>3305.75</v>
      </c>
      <c r="D199" s="20">
        <f>front!C199</f>
        <v>9689.4</v>
      </c>
      <c r="E199" s="20">
        <f>front!D199</f>
        <v>3394.35</v>
      </c>
      <c r="F199" s="20">
        <f>front!E199</f>
        <v>10771</v>
      </c>
      <c r="G199" s="20">
        <f>front!F199</f>
        <v>10473.200000000001</v>
      </c>
      <c r="H199" s="20">
        <f>front!H199</f>
        <v>10107.799999999999</v>
      </c>
      <c r="I199" s="20">
        <f>front!I199</f>
        <v>19254.599999999999</v>
      </c>
      <c r="J199" s="20">
        <f>front!J199</f>
        <v>10123.4</v>
      </c>
      <c r="K199" s="20"/>
      <c r="L199" s="4">
        <f>C199/(constants!$A$4+constants!$B$4*data!C199+constants!$C$4*data!C199^2+constants!$D$4*data!C199^3+constants!$E$4*data!C199^4+constants!$F$4*data!C199^5+constants!$G$4*data!C199^6+constants!$H$4*data!C199^7)</f>
        <v>3304.5834710126028</v>
      </c>
      <c r="M199" s="4">
        <f>D199/(constants!$A$4+constants!$B$4*data!D199+constants!$C$4*data!D199^2+constants!$D$4*data!D199^3+constants!$E$4*data!D199^4+constants!$F$4*data!D199^5+constants!$G$4*data!D199^6+constants!$H$4*data!D199^7)</f>
        <v>9697.3114649638828</v>
      </c>
      <c r="N199" s="4">
        <f>E199/(constants!$A$4+constants!$B$4*data!E199+constants!$C$4*data!E199^2+constants!$D$4*data!E199^3+constants!$E$4*data!E199^4+constants!$F$4*data!E199^5+constants!$G$4*data!E199^6+constants!$H$4*data!E199^7)</f>
        <v>3393.1958072310622</v>
      </c>
      <c r="O199" s="4">
        <f>F199/(constants!$A$4+constants!$B$4*data!F199+constants!$C$4*data!F199^2+constants!$D$4*data!F199^3+constants!$E$4*data!F199^4+constants!$F$4*data!F199^5+constants!$G$4*data!F199^6+constants!$H$4*data!F199^7)</f>
        <v>10782.191878311489</v>
      </c>
      <c r="P199" s="4">
        <f>G199/(constants!$A$4+constants!$B$4*data!G199+constants!$C$4*data!G199^2+constants!$D$4*data!G199^3+constants!$E$4*data!G199^4+constants!$F$4*data!G199^5+constants!$G$4*data!G199^6+constants!$H$4*data!G199^7)</f>
        <v>10483.439304533076</v>
      </c>
      <c r="Q199" s="4">
        <f>H199/(constants!$A$4+constants!$B$4*data!H199+constants!$C$4*data!H199^2+constants!$D$4*data!H199^3+constants!$E$4*data!H199^4+constants!$F$4*data!H199^5+constants!$G$4*data!H199^6+constants!$H$4*data!H199^7)</f>
        <v>10116.921522080165</v>
      </c>
      <c r="R199" s="4">
        <f>I199/(constants!$A$4+constants!$B$4*data!I199+constants!$C$4*data!I199^2+constants!$D$4*data!I199^3+constants!$E$4*data!I199^4+constants!$F$4*data!I199^5+constants!$G$4*data!I199^6+constants!$H$4*data!I199^7)</f>
        <v>19306.472922960154</v>
      </c>
      <c r="S199" s="4">
        <f>J199/(constants!$A$4+constants!$B$4*data!J199+constants!$C$4*data!J199^2+constants!$D$4*data!J199^3+constants!$E$4*data!J199^4+constants!$F$4*data!J199^5+constants!$G$4*data!J199^6+constants!$H$4*data!J199^7)</f>
        <v>10132.56808623018</v>
      </c>
      <c r="T199" s="4"/>
      <c r="U199" s="4">
        <f t="shared" si="60"/>
        <v>88.612336218459404</v>
      </c>
      <c r="V199" s="2">
        <f t="shared" si="61"/>
        <v>1084.880413347606</v>
      </c>
      <c r="W199" s="2">
        <f t="shared" si="62"/>
        <v>786.12783956919338</v>
      </c>
      <c r="X199" s="2">
        <f t="shared" si="63"/>
        <v>9189.5514008799892</v>
      </c>
      <c r="Y199" s="2">
        <f t="shared" si="64"/>
        <v>15.646564150014456</v>
      </c>
      <c r="Z199" s="2"/>
      <c r="AA199" s="4">
        <f t="shared" ref="AA199:AA262" si="77">U199*1000/AA$4</f>
        <v>147.68722703076565</v>
      </c>
      <c r="AB199" s="4">
        <f t="shared" ref="AB199:AB262" si="78">V199*1000/AB$4</f>
        <v>180.81340222460102</v>
      </c>
      <c r="AC199" s="4">
        <f t="shared" ref="AC199:AC262" si="79">W199*1000/AC$4</f>
        <v>131.02130659486556</v>
      </c>
      <c r="AD199" s="4">
        <f t="shared" ref="AD199:AD262" si="80">X199*1000/AD$4</f>
        <v>1531.5919001466648</v>
      </c>
      <c r="AE199" s="4">
        <f t="shared" ref="AE199:AE262" si="81">Y199*1000/AE$4</f>
        <v>2.6077606916690761</v>
      </c>
      <c r="AF199" s="4">
        <f t="shared" si="76"/>
        <v>0.81679358506463462</v>
      </c>
      <c r="AG199" s="4">
        <f t="shared" si="65"/>
        <v>0.72462165405258405</v>
      </c>
      <c r="AH199" s="4">
        <f t="shared" si="66"/>
        <v>1.7026472204634652E-3</v>
      </c>
      <c r="AI199" s="4"/>
      <c r="AJ199">
        <f>IF(front!E199&gt;$AJ$2,AA199,AB199)</f>
        <v>180.81340222460102</v>
      </c>
      <c r="AK199">
        <f t="shared" si="67"/>
        <v>55.721150888392629</v>
      </c>
      <c r="AL199">
        <f>SUMPRODUCT($B$7:$B$456,AK$7:AK$456,EXP(constants!$B$32+constants!$A$32*ABS($A$7:$A$456-$A199)))</f>
        <v>3.30486209883352</v>
      </c>
      <c r="AM199">
        <f t="shared" ref="AM199:AM262" si="82">AK199-AL199</f>
        <v>52.416288789559111</v>
      </c>
      <c r="AN199">
        <f t="shared" si="68"/>
        <v>46.531719127786829</v>
      </c>
      <c r="AP199" s="4">
        <f t="shared" ref="AP199:AP262" si="83">AD199-(AE199/$AH$2)</f>
        <v>1528.9710477793396</v>
      </c>
      <c r="AQ199">
        <f>SUMPRODUCT($B$7:$B$456,AP$7:AP$456,EXP(constants!$B$32+constants!$A$32*ABS($A$7:$A$456-$A199)))</f>
        <v>29.868907428291873</v>
      </c>
      <c r="AR199" s="4">
        <f t="shared" ref="AR199:AR262" si="84">AP199-AQ199</f>
        <v>1499.1021403510479</v>
      </c>
      <c r="AS199">
        <f t="shared" si="69"/>
        <v>1499.1021403510479</v>
      </c>
      <c r="AT199" s="4"/>
      <c r="AU199" s="5">
        <f>SUMPRODUCT(constants!$B$13:$B$20,A199^constants!$A$13:$A$20)*constants!$C$10/((A199/1000000000)^5*(EXP(0.014388/(A199/1000000000)/constants!$B$9)-1))</f>
        <v>1.4037851396374493E-7</v>
      </c>
      <c r="AV199">
        <f>SUMPRODUCT(A199^constants!$E$28:$J$28,constants!$E$27:$J$27)</f>
        <v>1.7713601503852841E-6</v>
      </c>
      <c r="AX199" s="17">
        <f t="shared" ref="AX199:AX262" si="85">IF(AN199=0,0,AU199/AN199)</f>
        <v>3.0168348944562559E-9</v>
      </c>
      <c r="AY199">
        <f t="shared" si="70"/>
        <v>1.1816140493071947E-9</v>
      </c>
      <c r="AZ199">
        <f t="shared" si="71"/>
        <v>2.5531474479548462</v>
      </c>
      <c r="BA199">
        <f t="shared" si="72"/>
        <v>2.1554715294813836E-9</v>
      </c>
      <c r="BC199">
        <f t="shared" si="73"/>
        <v>2.1554715294813836E-9</v>
      </c>
      <c r="BE199" s="4">
        <f t="shared" si="74"/>
        <v>1.399617138613805</v>
      </c>
    </row>
    <row r="200" spans="1:57" x14ac:dyDescent="0.2">
      <c r="A200">
        <f>front!A200</f>
        <v>289.42</v>
      </c>
      <c r="B200" s="1">
        <f t="shared" si="75"/>
        <v>0.47000000000002728</v>
      </c>
      <c r="C200" s="20">
        <f>front!B200</f>
        <v>3281.85</v>
      </c>
      <c r="D200" s="20">
        <f>front!C200</f>
        <v>9534.2000000000007</v>
      </c>
      <c r="E200" s="20">
        <f>front!D200</f>
        <v>3386.5</v>
      </c>
      <c r="F200" s="20">
        <f>front!E200</f>
        <v>10685</v>
      </c>
      <c r="G200" s="20">
        <f>front!F200</f>
        <v>10290.6</v>
      </c>
      <c r="H200" s="20">
        <f>front!H200</f>
        <v>9940.2000000000007</v>
      </c>
      <c r="I200" s="20">
        <f>front!I200</f>
        <v>19279.599999999999</v>
      </c>
      <c r="J200" s="20">
        <f>front!J200</f>
        <v>9971.4</v>
      </c>
      <c r="K200" s="20"/>
      <c r="L200" s="4">
        <f>C200/(constants!$A$4+constants!$B$4*data!C200+constants!$C$4*data!C200^2+constants!$D$4*data!C200^3+constants!$E$4*data!C200^4+constants!$F$4*data!C200^5+constants!$G$4*data!C200^6+constants!$H$4*data!C200^7)</f>
        <v>3280.6806136904997</v>
      </c>
      <c r="M200" s="4">
        <f>D200/(constants!$A$4+constants!$B$4*data!D200+constants!$C$4*data!D200^2+constants!$D$4*data!D200^3+constants!$E$4*data!D200^4+constants!$F$4*data!D200^5+constants!$G$4*data!D200^6+constants!$H$4*data!D200^7)</f>
        <v>9541.6817443229575</v>
      </c>
      <c r="N200" s="4">
        <f>E200/(constants!$A$4+constants!$B$4*data!E200+constants!$C$4*data!E200^2+constants!$D$4*data!E200^3+constants!$E$4*data!E200^4+constants!$F$4*data!E200^5+constants!$G$4*data!E200^6+constants!$H$4*data!E200^7)</f>
        <v>3385.3446028513677</v>
      </c>
      <c r="O200" s="4">
        <f>F200/(constants!$A$4+constants!$B$4*data!F200+constants!$C$4*data!F200^2+constants!$D$4*data!F200^3+constants!$E$4*data!F200^4+constants!$F$4*data!F200^5+constants!$G$4*data!F200^6+constants!$H$4*data!F200^7)</f>
        <v>10695.912980415036</v>
      </c>
      <c r="P200" s="4">
        <f>G200/(constants!$A$4+constants!$B$4*data!G200+constants!$C$4*data!G200^2+constants!$D$4*data!G200^3+constants!$E$4*data!G200^4+constants!$F$4*data!G200^5+constants!$G$4*data!G200^6+constants!$H$4*data!G200^7)</f>
        <v>10300.273652968817</v>
      </c>
      <c r="Q200" s="4">
        <f>H200/(constants!$A$4+constants!$B$4*data!H200+constants!$C$4*data!H200^2+constants!$D$4*data!H200^3+constants!$E$4*data!H200^4+constants!$F$4*data!H200^5+constants!$G$4*data!H200^6+constants!$H$4*data!H200^7)</f>
        <v>9948.8278036966694</v>
      </c>
      <c r="R200" s="4">
        <f>I200/(constants!$A$4+constants!$B$4*data!I200+constants!$C$4*data!I200^2+constants!$D$4*data!I200^3+constants!$E$4*data!I200^4+constants!$F$4*data!I200^5+constants!$G$4*data!I200^6+constants!$H$4*data!I200^7)</f>
        <v>19331.625475085566</v>
      </c>
      <c r="S200" s="4">
        <f>J200/(constants!$A$4+constants!$B$4*data!J200+constants!$C$4*data!J200^2+constants!$D$4*data!J200^3+constants!$E$4*data!J200^4+constants!$F$4*data!J200^5+constants!$G$4*data!J200^6+constants!$H$4*data!J200^7)</f>
        <v>9980.1188041873138</v>
      </c>
      <c r="T200" s="4"/>
      <c r="U200" s="4">
        <f t="shared" ref="U200:U263" si="86">N200-L200</f>
        <v>104.66398916086791</v>
      </c>
      <c r="V200" s="2">
        <f t="shared" ref="V200:V263" si="87">O200-M200</f>
        <v>1154.2312360920787</v>
      </c>
      <c r="W200" s="2">
        <f t="shared" ref="W200:W263" si="88">IF(P200-M200&gt;0,P200-M200,0)</f>
        <v>758.5919086458598</v>
      </c>
      <c r="X200" s="2">
        <f t="shared" ref="X200:X263" si="89">R200-Q200</f>
        <v>9382.7976713888966</v>
      </c>
      <c r="Y200" s="2">
        <f t="shared" ref="Y200:Y263" si="90">IF(S200-Q200&gt;0,S200-Q200,0)</f>
        <v>31.291000490644365</v>
      </c>
      <c r="Z200" s="2"/>
      <c r="AA200" s="4">
        <f t="shared" si="77"/>
        <v>174.43998193477987</v>
      </c>
      <c r="AB200" s="4">
        <f t="shared" si="78"/>
        <v>192.37187268201313</v>
      </c>
      <c r="AC200" s="4">
        <f t="shared" si="79"/>
        <v>126.43198477430997</v>
      </c>
      <c r="AD200" s="4">
        <f t="shared" si="80"/>
        <v>1563.7996118981494</v>
      </c>
      <c r="AE200" s="4">
        <f t="shared" si="81"/>
        <v>5.2151667484407271</v>
      </c>
      <c r="AF200" s="4">
        <f t="shared" si="76"/>
        <v>0.90678527740448667</v>
      </c>
      <c r="AG200" s="4">
        <f t="shared" ref="AG200:AG263" si="91">AC200/AB200</f>
        <v>0.65722697924399542</v>
      </c>
      <c r="AH200" s="4">
        <f t="shared" ref="AH200:AH263" si="92">AE200/AD200</f>
        <v>3.3349328831911696E-3</v>
      </c>
      <c r="AI200" s="4"/>
      <c r="AJ200">
        <f>IF(front!E200&gt;$AJ$2,AA200,AB200)</f>
        <v>192.37187268201313</v>
      </c>
      <c r="AK200">
        <f t="shared" ref="AK200:AK263" si="93">AJ200-(AC200/$AG$2)</f>
        <v>71.661264404935878</v>
      </c>
      <c r="AL200">
        <f>SUMPRODUCT($B$7:$B$456,AK$7:AK$456,EXP(constants!$B$32+constants!$A$32*ABS($A$7:$A$456-$A200)))</f>
        <v>3.3626533998860029</v>
      </c>
      <c r="AM200">
        <f t="shared" si="82"/>
        <v>68.298611005049878</v>
      </c>
      <c r="AN200">
        <f t="shared" ref="AN200:AN263" si="94">IF((AM200-$AM$3)&gt;0,AM200-$AM$3,0)</f>
        <v>62.414041343277603</v>
      </c>
      <c r="AP200" s="4">
        <f t="shared" si="83"/>
        <v>1558.5582635787609</v>
      </c>
      <c r="AQ200">
        <f>SUMPRODUCT($B$7:$B$456,AP$7:AP$456,EXP(constants!$B$32+constants!$A$32*ABS($A$7:$A$456-$A200)))</f>
        <v>29.962540926943145</v>
      </c>
      <c r="AR200" s="4">
        <f t="shared" si="84"/>
        <v>1528.5957226518178</v>
      </c>
      <c r="AS200">
        <f t="shared" ref="AS200:AS263" si="95">IF((AR200)&gt;0,AR200,0)</f>
        <v>1528.5957226518178</v>
      </c>
      <c r="AT200" s="4"/>
      <c r="AU200" s="5">
        <f>SUMPRODUCT(constants!$B$13:$B$20,A200^constants!$A$13:$A$20)*constants!$C$10/((A200/1000000000)^5*(EXP(0.014388/(A200/1000000000)/constants!$B$9)-1))</f>
        <v>1.429520930794277E-7</v>
      </c>
      <c r="AV200">
        <f>SUMPRODUCT(A200^constants!$E$28:$J$28,constants!$E$27:$J$27)</f>
        <v>1.7623135491471914E-6</v>
      </c>
      <c r="AX200" s="17">
        <f t="shared" si="85"/>
        <v>2.2903835419531692E-9</v>
      </c>
      <c r="AY200">
        <f t="shared" ref="AY200:AY263" si="96">IF(AS200=0,0,AV200/AS200)</f>
        <v>1.1528970826177103E-9</v>
      </c>
      <c r="AZ200">
        <f t="shared" ref="AZ200:AZ263" si="97">AX200/AY200</f>
        <v>1.9866331318600783</v>
      </c>
      <c r="BA200">
        <f t="shared" ref="BA200:BA263" si="98">AY200*$AZ$2</f>
        <v>2.1030867392459074E-9</v>
      </c>
      <c r="BC200">
        <f t="shared" ref="BC200:BC263" si="99">BA200</f>
        <v>2.1030867392459074E-9</v>
      </c>
      <c r="BE200" s="4">
        <f t="shared" ref="BE200:BE263" si="100">AX200/BA200</f>
        <v>1.0890580493957276</v>
      </c>
    </row>
    <row r="201" spans="1:57" x14ac:dyDescent="0.2">
      <c r="A201">
        <f>front!A201</f>
        <v>289.89</v>
      </c>
      <c r="B201" s="1">
        <f t="shared" ref="B201:B264" si="101">A201-A200</f>
        <v>0.46999999999997044</v>
      </c>
      <c r="C201" s="20">
        <f>front!B201</f>
        <v>3369</v>
      </c>
      <c r="D201" s="20">
        <f>front!C201</f>
        <v>10452.4</v>
      </c>
      <c r="E201" s="20">
        <f>front!D201</f>
        <v>3476.8</v>
      </c>
      <c r="F201" s="20">
        <f>front!E201</f>
        <v>11533.4</v>
      </c>
      <c r="G201" s="20">
        <f>front!F201</f>
        <v>11188.8</v>
      </c>
      <c r="H201" s="20">
        <f>front!H201</f>
        <v>10872.6</v>
      </c>
      <c r="I201" s="20">
        <f>front!I201</f>
        <v>20196</v>
      </c>
      <c r="J201" s="20">
        <f>front!J201</f>
        <v>10944</v>
      </c>
      <c r="K201" s="20"/>
      <c r="L201" s="4">
        <f>C201/(constants!$A$4+constants!$B$4*data!C201+constants!$C$4*data!C201^2+constants!$D$4*data!C201^3+constants!$E$4*data!C201^4+constants!$F$4*data!C201^5+constants!$G$4*data!C201^6+constants!$H$4*data!C201^7)</f>
        <v>3367.8419960860679</v>
      </c>
      <c r="M201" s="4">
        <f>D201/(constants!$A$4+constants!$B$4*data!D201+constants!$C$4*data!D201^2+constants!$D$4*data!D201^3+constants!$E$4*data!D201^4+constants!$F$4*data!D201^5+constants!$G$4*data!D201^6+constants!$H$4*data!D201^7)</f>
        <v>10462.574161308894</v>
      </c>
      <c r="N201" s="4">
        <f>E201/(constants!$A$4+constants!$B$4*data!E201+constants!$C$4*data!E201^2+constants!$D$4*data!E201^3+constants!$E$4*data!E201^4+constants!$F$4*data!E201^5+constants!$G$4*data!E201^6+constants!$H$4*data!E201^7)</f>
        <v>3475.6597745417389</v>
      </c>
      <c r="O201" s="4">
        <f>F201/(constants!$A$4+constants!$B$4*data!F201+constants!$C$4*data!F201^2+constants!$D$4*data!F201^3+constants!$E$4*data!F201^4+constants!$F$4*data!F201^5+constants!$G$4*data!F201^6+constants!$H$4*data!F201^7)</f>
        <v>11547.197788187421</v>
      </c>
      <c r="P201" s="4">
        <f>G201/(constants!$A$4+constants!$B$4*data!G201+constants!$C$4*data!G201^2+constants!$D$4*data!G201^3+constants!$E$4*data!G201^4+constants!$F$4*data!G201^5+constants!$G$4*data!G201^6+constants!$H$4*data!G201^7)</f>
        <v>11201.390430361831</v>
      </c>
      <c r="Q201" s="4">
        <f>H201/(constants!$A$4+constants!$B$4*data!H201+constants!$C$4*data!H201^2+constants!$D$4*data!H201^3+constants!$E$4*data!H201^4+constants!$F$4*data!H201^5+constants!$G$4*data!H201^6+constants!$H$4*data!H201^7)</f>
        <v>10884.12533366032</v>
      </c>
      <c r="R201" s="4">
        <f>I201/(constants!$A$4+constants!$B$4*data!I201+constants!$C$4*data!I201^2+constants!$D$4*data!I201^3+constants!$E$4*data!I201^4+constants!$F$4*data!I201^5+constants!$G$4*data!I201^6+constants!$H$4*data!I201^7)</f>
        <v>20253.729361277099</v>
      </c>
      <c r="S201" s="4">
        <f>J201/(constants!$A$4+constants!$B$4*data!J201+constants!$C$4*data!J201^2+constants!$D$4*data!J201^3+constants!$E$4*data!J201^4+constants!$F$4*data!J201^5+constants!$G$4*data!J201^6+constants!$H$4*data!J201^7)</f>
        <v>10955.762233584081</v>
      </c>
      <c r="T201" s="4"/>
      <c r="U201" s="4">
        <f t="shared" si="86"/>
        <v>107.81777845567103</v>
      </c>
      <c r="V201" s="2">
        <f t="shared" si="87"/>
        <v>1084.6236268785269</v>
      </c>
      <c r="W201" s="2">
        <f t="shared" si="88"/>
        <v>738.81626905293706</v>
      </c>
      <c r="X201" s="2">
        <f t="shared" si="89"/>
        <v>9369.6040276167787</v>
      </c>
      <c r="Y201" s="2">
        <f t="shared" si="90"/>
        <v>71.636899923760211</v>
      </c>
      <c r="Z201" s="2"/>
      <c r="AA201" s="4">
        <f t="shared" si="77"/>
        <v>179.69629742611841</v>
      </c>
      <c r="AB201" s="4">
        <f t="shared" si="78"/>
        <v>180.7706044797545</v>
      </c>
      <c r="AC201" s="4">
        <f t="shared" si="79"/>
        <v>123.13604484215617</v>
      </c>
      <c r="AD201" s="4">
        <f t="shared" si="80"/>
        <v>1561.600671269463</v>
      </c>
      <c r="AE201" s="4">
        <f t="shared" si="81"/>
        <v>11.939483320626701</v>
      </c>
      <c r="AF201" s="4">
        <f t="shared" si="76"/>
        <v>0.99405706997148191</v>
      </c>
      <c r="AG201" s="4">
        <f t="shared" si="91"/>
        <v>0.68117294400012285</v>
      </c>
      <c r="AH201" s="4">
        <f t="shared" si="92"/>
        <v>7.6456699464151779E-3</v>
      </c>
      <c r="AI201" s="4"/>
      <c r="AJ201">
        <f>IF(front!E201&gt;$AJ$2,AA201,AB201)</f>
        <v>180.7706044797545</v>
      </c>
      <c r="AK201">
        <f t="shared" si="93"/>
        <v>63.206786271386463</v>
      </c>
      <c r="AL201">
        <f>SUMPRODUCT($B$7:$B$456,AK$7:AK$456,EXP(constants!$B$32+constants!$A$32*ABS($A$7:$A$456-$A201)))</f>
        <v>3.4212554057020874</v>
      </c>
      <c r="AM201">
        <f t="shared" si="82"/>
        <v>59.785530865684379</v>
      </c>
      <c r="AN201">
        <f t="shared" si="94"/>
        <v>53.900961203912104</v>
      </c>
      <c r="AP201" s="4">
        <f t="shared" si="83"/>
        <v>1549.6012484598966</v>
      </c>
      <c r="AQ201">
        <f>SUMPRODUCT($B$7:$B$456,AP$7:AP$456,EXP(constants!$B$32+constants!$A$32*ABS($A$7:$A$456-$A201)))</f>
        <v>30.055552487711775</v>
      </c>
      <c r="AR201" s="4">
        <f t="shared" si="84"/>
        <v>1519.5456959721848</v>
      </c>
      <c r="AS201">
        <f t="shared" si="95"/>
        <v>1519.5456959721848</v>
      </c>
      <c r="AT201" s="4"/>
      <c r="AU201" s="5">
        <f>SUMPRODUCT(constants!$B$13:$B$20,A201^constants!$A$13:$A$20)*constants!$C$10/((A201/1000000000)^5*(EXP(0.014388/(A201/1000000000)/constants!$B$9)-1))</f>
        <v>1.4556155497572262E-7</v>
      </c>
      <c r="AV201">
        <f>SUMPRODUCT(A201^constants!$E$28:$J$28,constants!$E$27:$J$27)</f>
        <v>1.7533557676150291E-6</v>
      </c>
      <c r="AX201" s="17">
        <f t="shared" si="85"/>
        <v>2.7005372765997696E-9</v>
      </c>
      <c r="AY201">
        <f t="shared" si="96"/>
        <v>1.1538684043938907E-9</v>
      </c>
      <c r="AZ201">
        <f t="shared" si="97"/>
        <v>2.3404205075000042</v>
      </c>
      <c r="BA201">
        <f t="shared" si="98"/>
        <v>2.1048586007397258E-9</v>
      </c>
      <c r="BC201">
        <f t="shared" si="99"/>
        <v>2.1048586007397258E-9</v>
      </c>
      <c r="BE201" s="4">
        <f t="shared" si="100"/>
        <v>1.2830017539661334</v>
      </c>
    </row>
    <row r="202" spans="1:57" x14ac:dyDescent="0.2">
      <c r="A202">
        <f>front!A202</f>
        <v>290.36</v>
      </c>
      <c r="B202" s="1">
        <f t="shared" si="101"/>
        <v>0.47000000000002728</v>
      </c>
      <c r="C202" s="20">
        <f>front!B202</f>
        <v>3292</v>
      </c>
      <c r="D202" s="20">
        <f>front!C202</f>
        <v>9623.4</v>
      </c>
      <c r="E202" s="20">
        <f>front!D202</f>
        <v>3389.45</v>
      </c>
      <c r="F202" s="20">
        <f>front!E202</f>
        <v>10758.8</v>
      </c>
      <c r="G202" s="20">
        <f>front!F202</f>
        <v>10328.4</v>
      </c>
      <c r="H202" s="20">
        <f>front!H202</f>
        <v>10041.799999999999</v>
      </c>
      <c r="I202" s="20">
        <f>front!I202</f>
        <v>19435.2</v>
      </c>
      <c r="J202" s="20">
        <f>front!J202</f>
        <v>10058</v>
      </c>
      <c r="K202" s="20"/>
      <c r="L202" s="4">
        <f>C202/(constants!$A$4+constants!$B$4*data!C202+constants!$C$4*data!C202^2+constants!$D$4*data!C202^3+constants!$E$4*data!C202^4+constants!$F$4*data!C202^5+constants!$G$4*data!C202^6+constants!$H$4*data!C202^7)</f>
        <v>3290.8318028450531</v>
      </c>
      <c r="M202" s="4">
        <f>D202/(constants!$A$4+constants!$B$4*data!D202+constants!$C$4*data!D202^2+constants!$D$4*data!D202^3+constants!$E$4*data!D202^4+constants!$F$4*data!D202^5+constants!$G$4*data!D202^6+constants!$H$4*data!D202^7)</f>
        <v>9631.1274521985615</v>
      </c>
      <c r="N202" s="4">
        <f>E202/(constants!$A$4+constants!$B$4*data!E202+constants!$C$4*data!E202^2+constants!$D$4*data!E202^3+constants!$E$4*data!E202^4+constants!$F$4*data!E202^5+constants!$G$4*data!E202^6+constants!$H$4*data!E202^7)</f>
        <v>3388.2950529038344</v>
      </c>
      <c r="O202" s="4">
        <f>F202/(constants!$A$4+constants!$B$4*data!F202+constants!$C$4*data!F202^2+constants!$D$4*data!F202^3+constants!$E$4*data!F202^4+constants!$F$4*data!F202^5+constants!$G$4*data!F202^6+constants!$H$4*data!F202^7)</f>
        <v>10769.952126081627</v>
      </c>
      <c r="P202" s="4">
        <f>G202/(constants!$A$4+constants!$B$4*data!G202+constants!$C$4*data!G202^2+constants!$D$4*data!G202^3+constants!$E$4*data!G202^4+constants!$F$4*data!G202^5+constants!$G$4*data!G202^6+constants!$H$4*data!G202^7)</f>
        <v>10338.189592500432</v>
      </c>
      <c r="Q202" s="4">
        <f>H202/(constants!$A$4+constants!$B$4*data!H202+constants!$C$4*data!H202^2+constants!$D$4*data!H202^3+constants!$E$4*data!H202^4+constants!$F$4*data!H202^5+constants!$G$4*data!H202^6+constants!$H$4*data!H202^7)</f>
        <v>10050.725667229504</v>
      </c>
      <c r="R202" s="4">
        <f>I202/(constants!$A$4+constants!$B$4*data!I202+constants!$C$4*data!I202^2+constants!$D$4*data!I202^3+constants!$E$4*data!I202^4+constants!$F$4*data!I202^5+constants!$G$4*data!I202^6+constants!$H$4*data!I202^7)</f>
        <v>19488.178636384087</v>
      </c>
      <c r="S202" s="4">
        <f>J202/(constants!$A$4+constants!$B$4*data!J202+constants!$C$4*data!J202^2+constants!$D$4*data!J202^3+constants!$E$4*data!J202^4+constants!$F$4*data!J202^5+constants!$G$4*data!J202^6+constants!$H$4*data!J202^7)</f>
        <v>10066.973568711099</v>
      </c>
      <c r="T202" s="4"/>
      <c r="U202" s="4">
        <f t="shared" si="86"/>
        <v>97.463250058781341</v>
      </c>
      <c r="V202" s="2">
        <f t="shared" si="87"/>
        <v>1138.8246738830658</v>
      </c>
      <c r="W202" s="2">
        <f t="shared" si="88"/>
        <v>707.06214030187039</v>
      </c>
      <c r="X202" s="2">
        <f t="shared" si="89"/>
        <v>9437.4529691545831</v>
      </c>
      <c r="Y202" s="2">
        <f t="shared" si="90"/>
        <v>16.247901481594454</v>
      </c>
      <c r="Z202" s="2"/>
      <c r="AA202" s="4">
        <f t="shared" si="77"/>
        <v>162.43875009796889</v>
      </c>
      <c r="AB202" s="4">
        <f t="shared" si="78"/>
        <v>189.80411231384431</v>
      </c>
      <c r="AC202" s="4">
        <f t="shared" si="79"/>
        <v>117.84369005031174</v>
      </c>
      <c r="AD202" s="4">
        <f t="shared" si="80"/>
        <v>1572.9088281924305</v>
      </c>
      <c r="AE202" s="4">
        <f t="shared" si="81"/>
        <v>2.7079835802657422</v>
      </c>
      <c r="AF202" s="4">
        <f t="shared" si="76"/>
        <v>0.85582313321733339</v>
      </c>
      <c r="AG202" s="4">
        <f t="shared" si="91"/>
        <v>0.62087005710105581</v>
      </c>
      <c r="AH202" s="4">
        <f t="shared" si="92"/>
        <v>1.7216405246944459E-3</v>
      </c>
      <c r="AI202" s="4"/>
      <c r="AJ202">
        <f>IF(front!E202&gt;$AJ$2,AA202,AB202)</f>
        <v>189.80411231384431</v>
      </c>
      <c r="AK202">
        <f t="shared" si="93"/>
        <v>77.293156063484986</v>
      </c>
      <c r="AL202">
        <f>SUMPRODUCT($B$7:$B$456,AK$7:AK$456,EXP(constants!$B$32+constants!$A$32*ABS($A$7:$A$456-$A202)))</f>
        <v>3.4807649908320286</v>
      </c>
      <c r="AM202">
        <f t="shared" si="82"/>
        <v>73.812391072652957</v>
      </c>
      <c r="AN202">
        <f t="shared" si="94"/>
        <v>67.927821410880682</v>
      </c>
      <c r="AP202" s="4">
        <f t="shared" si="83"/>
        <v>1570.1872497900524</v>
      </c>
      <c r="AQ202">
        <f>SUMPRODUCT($B$7:$B$456,AP$7:AP$456,EXP(constants!$B$32+constants!$A$32*ABS($A$7:$A$456-$A202)))</f>
        <v>30.148057819685981</v>
      </c>
      <c r="AR202" s="4">
        <f t="shared" si="84"/>
        <v>1540.0391919703663</v>
      </c>
      <c r="AS202">
        <f t="shared" si="95"/>
        <v>1540.0391919703663</v>
      </c>
      <c r="AT202" s="4"/>
      <c r="AU202" s="5">
        <f>SUMPRODUCT(constants!$B$13:$B$20,A202^constants!$A$13:$A$20)*constants!$C$10/((A202/1000000000)^5*(EXP(0.014388/(A202/1000000000)/constants!$B$9)-1))</f>
        <v>1.482072109053532E-7</v>
      </c>
      <c r="AV202">
        <f>SUMPRODUCT(A202^constants!$E$28:$J$28,constants!$E$27:$J$27)</f>
        <v>1.7444850251133637E-6</v>
      </c>
      <c r="AX202" s="17">
        <f t="shared" si="85"/>
        <v>2.181833714478783E-9</v>
      </c>
      <c r="AY202">
        <f t="shared" si="96"/>
        <v>1.1327536560166524E-9</v>
      </c>
      <c r="AZ202">
        <f t="shared" si="97"/>
        <v>1.9261325733886734</v>
      </c>
      <c r="BA202">
        <f t="shared" si="98"/>
        <v>2.0663415917332866E-9</v>
      </c>
      <c r="BC202">
        <f t="shared" si="99"/>
        <v>2.0663415917332866E-9</v>
      </c>
      <c r="BE202" s="4">
        <f t="shared" si="100"/>
        <v>1.055892076705778</v>
      </c>
    </row>
    <row r="203" spans="1:57" x14ac:dyDescent="0.2">
      <c r="A203">
        <f>front!A203</f>
        <v>290.83</v>
      </c>
      <c r="B203" s="1">
        <f t="shared" si="101"/>
        <v>0.46999999999997044</v>
      </c>
      <c r="C203" s="20">
        <f>front!B203</f>
        <v>3289.2</v>
      </c>
      <c r="D203" s="20">
        <f>front!C203</f>
        <v>9660</v>
      </c>
      <c r="E203" s="20">
        <f>front!D203</f>
        <v>3401.85</v>
      </c>
      <c r="F203" s="20">
        <f>front!E203</f>
        <v>10763.6</v>
      </c>
      <c r="G203" s="20">
        <f>front!F203</f>
        <v>10409.6</v>
      </c>
      <c r="H203" s="20">
        <f>front!H203</f>
        <v>10062</v>
      </c>
      <c r="I203" s="20">
        <f>front!I203</f>
        <v>19502.599999999999</v>
      </c>
      <c r="J203" s="20">
        <f>front!J203</f>
        <v>10136</v>
      </c>
      <c r="K203" s="20"/>
      <c r="L203" s="4">
        <f>C203/(constants!$A$4+constants!$B$4*data!C203+constants!$C$4*data!C203^2+constants!$D$4*data!C203^3+constants!$E$4*data!C203^4+constants!$F$4*data!C203^5+constants!$G$4*data!C203^6+constants!$H$4*data!C203^7)</f>
        <v>3288.0314712200789</v>
      </c>
      <c r="M203" s="4">
        <f>D203/(constants!$A$4+constants!$B$4*data!D203+constants!$C$4*data!D203^2+constants!$D$4*data!D203^3+constants!$E$4*data!D203^4+constants!$F$4*data!D203^5+constants!$G$4*data!D203^6+constants!$H$4*data!D203^7)</f>
        <v>9667.8292636225815</v>
      </c>
      <c r="N203" s="4">
        <f>E203/(constants!$A$4+constants!$B$4*data!E203+constants!$C$4*data!E203^2+constants!$D$4*data!E203^3+constants!$E$4*data!E203^4+constants!$F$4*data!E203^5+constants!$G$4*data!E203^6+constants!$H$4*data!E203^7)</f>
        <v>3400.6969782223837</v>
      </c>
      <c r="O203" s="4">
        <f>F203/(constants!$A$4+constants!$B$4*data!F203+constants!$C$4*data!F203^2+constants!$D$4*data!F203^3+constants!$E$4*data!F203^4+constants!$F$4*data!F203^5+constants!$G$4*data!F203^6+constants!$H$4*data!F203^7)</f>
        <v>10774.767758907716</v>
      </c>
      <c r="P203" s="4">
        <f>G203/(constants!$A$4+constants!$B$4*data!G203+constants!$C$4*data!G203^2+constants!$D$4*data!G203^3+constants!$E$4*data!G203^4+constants!$F$4*data!G203^5+constants!$G$4*data!G203^6+constants!$H$4*data!G203^7)</f>
        <v>10419.640689895587</v>
      </c>
      <c r="Q203" s="4">
        <f>H203/(constants!$A$4+constants!$B$4*data!H203+constants!$C$4*data!H203^2+constants!$D$4*data!H203^3+constants!$E$4*data!H203^4+constants!$F$4*data!H203^5+constants!$G$4*data!H203^6+constants!$H$4*data!H203^7)</f>
        <v>10070.985413469945</v>
      </c>
      <c r="R203" s="4">
        <f>I203/(constants!$A$4+constants!$B$4*data!I203+constants!$C$4*data!I203^2+constants!$D$4*data!I203^3+constants!$E$4*data!I203^4+constants!$F$4*data!I203^5+constants!$G$4*data!I203^6+constants!$H$4*data!I203^7)</f>
        <v>19555.993470400379</v>
      </c>
      <c r="S203" s="4">
        <f>J203/(constants!$A$4+constants!$B$4*data!J203+constants!$C$4*data!J203^2+constants!$D$4*data!J203^3+constants!$E$4*data!J203^4+constants!$F$4*data!J203^5+constants!$G$4*data!J203^6+constants!$H$4*data!J203^7)</f>
        <v>10145.205771359178</v>
      </c>
      <c r="T203" s="4"/>
      <c r="U203" s="4">
        <f t="shared" si="86"/>
        <v>112.66550700230482</v>
      </c>
      <c r="V203" s="2">
        <f t="shared" si="87"/>
        <v>1106.9384952851342</v>
      </c>
      <c r="W203" s="2">
        <f t="shared" si="88"/>
        <v>751.81142627300505</v>
      </c>
      <c r="X203" s="2">
        <f t="shared" si="89"/>
        <v>9485.0080569304337</v>
      </c>
      <c r="Y203" s="2">
        <f t="shared" si="90"/>
        <v>74.220357889233128</v>
      </c>
      <c r="Z203" s="2"/>
      <c r="AA203" s="4">
        <f t="shared" si="77"/>
        <v>187.77584500384137</v>
      </c>
      <c r="AB203" s="4">
        <f t="shared" si="78"/>
        <v>184.48974921418906</v>
      </c>
      <c r="AC203" s="4">
        <f t="shared" si="79"/>
        <v>125.30190437883418</v>
      </c>
      <c r="AD203" s="4">
        <f t="shared" si="80"/>
        <v>1580.8346761550724</v>
      </c>
      <c r="AE203" s="4">
        <f t="shared" si="81"/>
        <v>12.370059648205521</v>
      </c>
      <c r="AF203" s="4">
        <f t="shared" si="76"/>
        <v>1.0178118069087796</v>
      </c>
      <c r="AG203" s="4">
        <f t="shared" si="91"/>
        <v>0.67918084832648928</v>
      </c>
      <c r="AH203" s="4">
        <f t="shared" si="92"/>
        <v>7.825017906548045E-3</v>
      </c>
      <c r="AI203" s="4"/>
      <c r="AJ203">
        <f>IF(front!E203&gt;$AJ$2,AA203,AB203)</f>
        <v>184.48974921418906</v>
      </c>
      <c r="AK203">
        <f t="shared" si="93"/>
        <v>64.858082252344573</v>
      </c>
      <c r="AL203">
        <f>SUMPRODUCT($B$7:$B$456,AK$7:AK$456,EXP(constants!$B$32+constants!$A$32*ABS($A$7:$A$456-$A203)))</f>
        <v>3.541087194390081</v>
      </c>
      <c r="AM203">
        <f t="shared" si="82"/>
        <v>61.316995057954493</v>
      </c>
      <c r="AN203">
        <f t="shared" si="94"/>
        <v>55.432425396182211</v>
      </c>
      <c r="AP203" s="4">
        <f t="shared" si="83"/>
        <v>1568.4025154063791</v>
      </c>
      <c r="AQ203">
        <f>SUMPRODUCT($B$7:$B$456,AP$7:AP$456,EXP(constants!$B$32+constants!$A$32*ABS($A$7:$A$456-$A203)))</f>
        <v>30.239920487084934</v>
      </c>
      <c r="AR203" s="4">
        <f t="shared" si="84"/>
        <v>1538.1625949192942</v>
      </c>
      <c r="AS203">
        <f t="shared" si="95"/>
        <v>1538.1625949192942</v>
      </c>
      <c r="AT203" s="4"/>
      <c r="AU203" s="5">
        <f>SUMPRODUCT(constants!$B$13:$B$20,A203^constants!$A$13:$A$20)*constants!$C$10/((A203/1000000000)^5*(EXP(0.014388/(A203/1000000000)/constants!$B$9)-1))</f>
        <v>1.5088937235501625E-7</v>
      </c>
      <c r="AV203">
        <f>SUMPRODUCT(A203^constants!$E$28:$J$28,constants!$E$27:$J$27)</f>
        <v>1.735699568340915E-6</v>
      </c>
      <c r="AX203" s="17">
        <f t="shared" si="85"/>
        <v>2.7220416800562444E-9</v>
      </c>
      <c r="AY203">
        <f t="shared" si="96"/>
        <v>1.1284239872131238E-9</v>
      </c>
      <c r="AZ203">
        <f t="shared" si="97"/>
        <v>2.4122508125504218</v>
      </c>
      <c r="BA203">
        <f t="shared" si="98"/>
        <v>2.0584435155014057E-9</v>
      </c>
      <c r="BC203">
        <f t="shared" si="99"/>
        <v>2.0584435155014057E-9</v>
      </c>
      <c r="BE203" s="4">
        <f t="shared" si="100"/>
        <v>1.3223786125572634</v>
      </c>
    </row>
    <row r="204" spans="1:57" x14ac:dyDescent="0.2">
      <c r="A204">
        <f>front!A204</f>
        <v>291.29000000000002</v>
      </c>
      <c r="B204" s="1">
        <f t="shared" si="101"/>
        <v>0.46000000000003638</v>
      </c>
      <c r="C204" s="20">
        <f>front!B204</f>
        <v>3304.5</v>
      </c>
      <c r="D204" s="20">
        <f>front!C204</f>
        <v>9764.7999999999993</v>
      </c>
      <c r="E204" s="20">
        <f>front!D204</f>
        <v>3409.2</v>
      </c>
      <c r="F204" s="20">
        <f>front!E204</f>
        <v>10918.6</v>
      </c>
      <c r="G204" s="20">
        <f>front!F204</f>
        <v>10558.8</v>
      </c>
      <c r="H204" s="20">
        <f>front!H204</f>
        <v>10236.4</v>
      </c>
      <c r="I204" s="20">
        <f>front!I204</f>
        <v>19745.2</v>
      </c>
      <c r="J204" s="20">
        <f>front!J204</f>
        <v>10226.799999999999</v>
      </c>
      <c r="K204" s="20"/>
      <c r="L204" s="4">
        <f>C204/(constants!$A$4+constants!$B$4*data!C204+constants!$C$4*data!C204^2+constants!$D$4*data!C204^3+constants!$E$4*data!C204^4+constants!$F$4*data!C204^5+constants!$G$4*data!C204^6+constants!$H$4*data!C204^7)</f>
        <v>3303.3333166366201</v>
      </c>
      <c r="M204" s="4">
        <f>D204/(constants!$A$4+constants!$B$4*data!D204+constants!$C$4*data!D204^2+constants!$D$4*data!D204^3+constants!$E$4*data!D204^4+constants!$F$4*data!D204^5+constants!$G$4*data!D204^6+constants!$H$4*data!D204^7)</f>
        <v>9772.9239824266187</v>
      </c>
      <c r="N204" s="4">
        <f>E204/(constants!$A$4+constants!$B$4*data!E204+constants!$C$4*data!E204^2+constants!$D$4*data!E204^3+constants!$E$4*data!E204^4+constants!$F$4*data!E204^5+constants!$G$4*data!E204^6+constants!$H$4*data!E204^7)</f>
        <v>3408.048145067346</v>
      </c>
      <c r="O204" s="4">
        <f>F204/(constants!$A$4+constants!$B$4*data!F204+constants!$C$4*data!F204^2+constants!$D$4*data!F204^3+constants!$E$4*data!F204^4+constants!$F$4*data!F204^5+constants!$G$4*data!F204^6+constants!$H$4*data!F204^7)</f>
        <v>10930.277716361999</v>
      </c>
      <c r="P204" s="4">
        <f>G204/(constants!$A$4+constants!$B$4*data!G204+constants!$C$4*data!G204^2+constants!$D$4*data!G204^3+constants!$E$4*data!G204^4+constants!$F$4*data!G204^5+constants!$G$4*data!G204^6+constants!$H$4*data!G204^7)</f>
        <v>10569.309308865733</v>
      </c>
      <c r="Q204" s="4">
        <f>H204/(constants!$A$4+constants!$B$4*data!H204+constants!$C$4*data!H204^2+constants!$D$4*data!H204^3+constants!$E$4*data!H204^4+constants!$F$4*data!H204^5+constants!$G$4*data!H204^6+constants!$H$4*data!H204^7)</f>
        <v>10245.908467441268</v>
      </c>
      <c r="R204" s="4">
        <f>I204/(constants!$A$4+constants!$B$4*data!I204+constants!$C$4*data!I204^2+constants!$D$4*data!I204^3+constants!$E$4*data!I204^4+constants!$F$4*data!I204^5+constants!$G$4*data!I204^6+constants!$H$4*data!I204^7)</f>
        <v>19800.096386344365</v>
      </c>
      <c r="S204" s="4">
        <f>J204/(constants!$A$4+constants!$B$4*data!J204+constants!$C$4*data!J204^2+constants!$D$4*data!J204^3+constants!$E$4*data!J204^4+constants!$F$4*data!J204^5+constants!$G$4*data!J204^6+constants!$H$4*data!J204^7)</f>
        <v>10236.279339315721</v>
      </c>
      <c r="T204" s="4"/>
      <c r="U204" s="4">
        <f t="shared" si="86"/>
        <v>104.7148284307259</v>
      </c>
      <c r="V204" s="2">
        <f t="shared" si="87"/>
        <v>1157.3537339353807</v>
      </c>
      <c r="W204" s="2">
        <f t="shared" si="88"/>
        <v>796.38532643911458</v>
      </c>
      <c r="X204" s="2">
        <f t="shared" si="89"/>
        <v>9554.1879189030969</v>
      </c>
      <c r="Y204" s="2">
        <f t="shared" si="90"/>
        <v>0</v>
      </c>
      <c r="Z204" s="2"/>
      <c r="AA204" s="4">
        <f t="shared" si="77"/>
        <v>174.52471405120983</v>
      </c>
      <c r="AB204" s="4">
        <f t="shared" si="78"/>
        <v>192.89228898923011</v>
      </c>
      <c r="AC204" s="4">
        <f t="shared" si="79"/>
        <v>132.73088773985242</v>
      </c>
      <c r="AD204" s="4">
        <f t="shared" si="80"/>
        <v>1592.3646531505162</v>
      </c>
      <c r="AE204" s="4">
        <f t="shared" si="81"/>
        <v>0</v>
      </c>
      <c r="AF204" s="4">
        <f t="shared" si="76"/>
        <v>0.90477807571122859</v>
      </c>
      <c r="AG204" s="4">
        <f t="shared" si="91"/>
        <v>0.68810883231969566</v>
      </c>
      <c r="AH204" s="4">
        <f t="shared" si="92"/>
        <v>0</v>
      </c>
      <c r="AI204" s="4"/>
      <c r="AJ204">
        <f>IF(front!E204&gt;$AJ$2,AA204,AB204)</f>
        <v>192.89228898923011</v>
      </c>
      <c r="AK204">
        <f t="shared" si="93"/>
        <v>66.167819506017523</v>
      </c>
      <c r="AL204">
        <f>SUMPRODUCT($B$7:$B$456,AK$7:AK$456,EXP(constants!$B$32+constants!$A$32*ABS($A$7:$A$456-$A204)))</f>
        <v>3.6010342573455802</v>
      </c>
      <c r="AM204">
        <f t="shared" si="82"/>
        <v>62.566785248671941</v>
      </c>
      <c r="AN204">
        <f t="shared" si="94"/>
        <v>56.682215586899659</v>
      </c>
      <c r="AP204" s="4">
        <f t="shared" si="83"/>
        <v>1592.3646531505162</v>
      </c>
      <c r="AQ204">
        <f>SUMPRODUCT($B$7:$B$456,AP$7:AP$456,EXP(constants!$B$32+constants!$A$32*ABS($A$7:$A$456-$A204)))</f>
        <v>30.329119165835589</v>
      </c>
      <c r="AR204" s="4">
        <f t="shared" si="84"/>
        <v>1562.0355339846806</v>
      </c>
      <c r="AS204">
        <f t="shared" si="95"/>
        <v>1562.0355339846806</v>
      </c>
      <c r="AT204" s="4"/>
      <c r="AU204" s="5">
        <f>SUMPRODUCT(constants!$B$13:$B$20,A204^constants!$A$13:$A$20)*constants!$C$10/((A204/1000000000)^5*(EXP(0.014388/(A204/1000000000)/constants!$B$9)-1))</f>
        <v>1.5355011492935151E-7</v>
      </c>
      <c r="AV204">
        <f>SUMPRODUCT(A204^constants!$E$28:$J$28,constants!$E$27:$J$27)</f>
        <v>1.7271819596446501E-6</v>
      </c>
      <c r="AX204" s="17">
        <f t="shared" si="85"/>
        <v>2.7089645903827349E-9</v>
      </c>
      <c r="AY204">
        <f t="shared" si="96"/>
        <v>1.1057251400924847E-9</v>
      </c>
      <c r="AZ204">
        <f t="shared" si="97"/>
        <v>2.4499439256270801</v>
      </c>
      <c r="BA204">
        <f t="shared" si="98"/>
        <v>2.0170368322030182E-9</v>
      </c>
      <c r="BC204">
        <f t="shared" si="99"/>
        <v>2.0170368322030182E-9</v>
      </c>
      <c r="BE204" s="4">
        <f t="shared" si="100"/>
        <v>1.3430417070887049</v>
      </c>
    </row>
    <row r="205" spans="1:57" x14ac:dyDescent="0.2">
      <c r="A205">
        <f>front!A205</f>
        <v>291.76</v>
      </c>
      <c r="B205" s="1">
        <f t="shared" si="101"/>
        <v>0.46999999999997044</v>
      </c>
      <c r="C205" s="20">
        <f>front!B205</f>
        <v>3242.5</v>
      </c>
      <c r="D205" s="20">
        <f>front!C205</f>
        <v>9161.2000000000007</v>
      </c>
      <c r="E205" s="20">
        <f>front!D205</f>
        <v>3348.35</v>
      </c>
      <c r="F205" s="20">
        <f>front!E205</f>
        <v>10353</v>
      </c>
      <c r="G205" s="20">
        <f>front!F205</f>
        <v>9857.7999999999993</v>
      </c>
      <c r="H205" s="20">
        <f>front!H205</f>
        <v>9550.7999999999993</v>
      </c>
      <c r="I205" s="20">
        <f>front!I205</f>
        <v>19130.400000000001</v>
      </c>
      <c r="J205" s="20">
        <f>front!J205</f>
        <v>9520.2000000000007</v>
      </c>
      <c r="K205" s="20"/>
      <c r="L205" s="4">
        <f>C205/(constants!$A$4+constants!$B$4*data!C205+constants!$C$4*data!C205^2+constants!$D$4*data!C205^3+constants!$E$4*data!C205^4+constants!$F$4*data!C205^5+constants!$G$4*data!C205^6+constants!$H$4*data!C205^7)</f>
        <v>3241.326341895367</v>
      </c>
      <c r="M205" s="4">
        <f>D205/(constants!$A$4+constants!$B$4*data!D205+constants!$C$4*data!D205^2+constants!$D$4*data!D205^3+constants!$E$4*data!D205^4+constants!$F$4*data!D205^5+constants!$G$4*data!D205^6+constants!$H$4*data!D205^7)</f>
        <v>9167.6916545055155</v>
      </c>
      <c r="N205" s="4">
        <f>E205/(constants!$A$4+constants!$B$4*data!E205+constants!$C$4*data!E205^2+constants!$D$4*data!E205^3+constants!$E$4*data!E205^4+constants!$F$4*data!E205^5+constants!$G$4*data!E205^6+constants!$H$4*data!E205^7)</f>
        <v>3347.1890586328777</v>
      </c>
      <c r="O205" s="4">
        <f>F205/(constants!$A$4+constants!$B$4*data!F205+constants!$C$4*data!F205^2+constants!$D$4*data!F205^3+constants!$E$4*data!F205^4+constants!$F$4*data!F205^5+constants!$G$4*data!F205^6+constants!$H$4*data!F205^7)</f>
        <v>10362.865369825024</v>
      </c>
      <c r="P205" s="4">
        <f>G205/(constants!$A$4+constants!$B$4*data!G205+constants!$C$4*data!G205^2+constants!$D$4*data!G205^3+constants!$E$4*data!G205^4+constants!$F$4*data!G205^5+constants!$G$4*data!G205^6+constants!$H$4*data!G205^7)</f>
        <v>9866.1894730791282</v>
      </c>
      <c r="Q205" s="4">
        <f>H205/(constants!$A$4+constants!$B$4*data!H205+constants!$C$4*data!H205^2+constants!$D$4*data!H205^3+constants!$E$4*data!H205^4+constants!$F$4*data!H205^5+constants!$G$4*data!H205^6+constants!$H$4*data!H205^7)</f>
        <v>9558.3272098013131</v>
      </c>
      <c r="R205" s="4">
        <f>I205/(constants!$A$4+constants!$B$4*data!I205+constants!$C$4*data!I205^2+constants!$D$4*data!I205^3+constants!$E$4*data!I205^4+constants!$F$4*data!I205^5+constants!$G$4*data!I205^6+constants!$H$4*data!I205^7)</f>
        <v>19181.517477733538</v>
      </c>
      <c r="S205" s="4">
        <f>J205/(constants!$A$4+constants!$B$4*data!J205+constants!$C$4*data!J205^2+constants!$D$4*data!J205^3+constants!$E$4*data!J205^4+constants!$F$4*data!J205^5+constants!$G$4*data!J205^6+constants!$H$4*data!J205^7)</f>
        <v>9527.643492594505</v>
      </c>
      <c r="T205" s="4"/>
      <c r="U205" s="4">
        <f t="shared" si="86"/>
        <v>105.86271673751071</v>
      </c>
      <c r="V205" s="2">
        <f t="shared" si="87"/>
        <v>1195.1737153195081</v>
      </c>
      <c r="W205" s="2">
        <f t="shared" si="88"/>
        <v>698.49781857361268</v>
      </c>
      <c r="X205" s="2">
        <f t="shared" si="89"/>
        <v>9623.1902679322247</v>
      </c>
      <c r="Y205" s="2">
        <f t="shared" si="90"/>
        <v>0</v>
      </c>
      <c r="Z205" s="2"/>
      <c r="AA205" s="4">
        <f t="shared" si="77"/>
        <v>176.43786122918451</v>
      </c>
      <c r="AB205" s="4">
        <f t="shared" si="78"/>
        <v>199.19561921991803</v>
      </c>
      <c r="AC205" s="4">
        <f t="shared" si="79"/>
        <v>116.41630309560212</v>
      </c>
      <c r="AD205" s="4">
        <f t="shared" si="80"/>
        <v>1603.8650446553709</v>
      </c>
      <c r="AE205" s="4">
        <f t="shared" si="81"/>
        <v>0</v>
      </c>
      <c r="AF205" s="4">
        <f t="shared" si="76"/>
        <v>0.8857517144209468</v>
      </c>
      <c r="AG205" s="4">
        <f t="shared" si="91"/>
        <v>0.58443204499931789</v>
      </c>
      <c r="AH205" s="4">
        <f t="shared" si="92"/>
        <v>0</v>
      </c>
      <c r="AI205" s="4"/>
      <c r="AJ205">
        <f>IF(front!E205&gt;$AJ$2,AA205,AB205)</f>
        <v>199.19561921991803</v>
      </c>
      <c r="AK205">
        <f t="shared" si="93"/>
        <v>88.047456948134069</v>
      </c>
      <c r="AL205">
        <f>SUMPRODUCT($B$7:$B$456,AK$7:AK$456,EXP(constants!$B$32+constants!$A$32*ABS($A$7:$A$456-$A205)))</f>
        <v>3.6632388509071165</v>
      </c>
      <c r="AM205">
        <f t="shared" si="82"/>
        <v>84.384218097226949</v>
      </c>
      <c r="AN205">
        <f t="shared" si="94"/>
        <v>78.499648435454674</v>
      </c>
      <c r="AP205" s="4">
        <f t="shared" si="83"/>
        <v>1603.8650446553709</v>
      </c>
      <c r="AQ205">
        <f>SUMPRODUCT($B$7:$B$456,AP$7:AP$456,EXP(constants!$B$32+constants!$A$32*ABS($A$7:$A$456-$A205)))</f>
        <v>30.419654490389128</v>
      </c>
      <c r="AR205" s="4">
        <f t="shared" si="84"/>
        <v>1573.4453901649817</v>
      </c>
      <c r="AS205">
        <f t="shared" si="95"/>
        <v>1573.4453901649817</v>
      </c>
      <c r="AT205" s="4"/>
      <c r="AU205" s="5">
        <f>SUMPRODUCT(constants!$B$13:$B$20,A205^constants!$A$13:$A$20)*constants!$C$10/((A205/1000000000)^5*(EXP(0.014388/(A205/1000000000)/constants!$B$9)-1))</f>
        <v>1.5630542945803734E-7</v>
      </c>
      <c r="AV205">
        <f>SUMPRODUCT(A205^constants!$E$28:$J$28,constants!$E$27:$J$27)</f>
        <v>1.7185601988642927E-6</v>
      </c>
      <c r="AX205" s="17">
        <f t="shared" si="85"/>
        <v>1.9911608850905553E-9</v>
      </c>
      <c r="AY205">
        <f t="shared" si="96"/>
        <v>1.0922274199068931E-9</v>
      </c>
      <c r="AZ205">
        <f t="shared" si="97"/>
        <v>1.8230277401937882</v>
      </c>
      <c r="BA205">
        <f t="shared" si="98"/>
        <v>1.9924146202464093E-9</v>
      </c>
      <c r="BC205">
        <f t="shared" si="99"/>
        <v>1.9924146202464093E-9</v>
      </c>
      <c r="BE205" s="4">
        <f t="shared" si="100"/>
        <v>0.99937074585625207</v>
      </c>
    </row>
    <row r="206" spans="1:57" x14ac:dyDescent="0.2">
      <c r="A206">
        <f>front!A206</f>
        <v>292.23</v>
      </c>
      <c r="B206" s="1">
        <f t="shared" si="101"/>
        <v>0.47000000000002728</v>
      </c>
      <c r="C206" s="20">
        <f>front!B206</f>
        <v>3233.8</v>
      </c>
      <c r="D206" s="20">
        <f>front!C206</f>
        <v>9017.2000000000007</v>
      </c>
      <c r="E206" s="20">
        <f>front!D206</f>
        <v>3345.55</v>
      </c>
      <c r="F206" s="20">
        <f>front!E206</f>
        <v>10182.6</v>
      </c>
      <c r="G206" s="20">
        <f>front!F206</f>
        <v>9755.4</v>
      </c>
      <c r="H206" s="20">
        <f>front!H206</f>
        <v>9452.7999999999993</v>
      </c>
      <c r="I206" s="20">
        <f>front!I206</f>
        <v>19040</v>
      </c>
      <c r="J206" s="20">
        <f>front!J206</f>
        <v>9431.7999999999993</v>
      </c>
      <c r="K206" s="20"/>
      <c r="L206" s="4">
        <f>C206/(constants!$A$4+constants!$B$4*data!C206+constants!$C$4*data!C206^2+constants!$D$4*data!C206^3+constants!$E$4*data!C206^4+constants!$F$4*data!C206^5+constants!$G$4*data!C206^6+constants!$H$4*data!C206^7)</f>
        <v>3232.6254698706603</v>
      </c>
      <c r="M206" s="4">
        <f>D206/(constants!$A$4+constants!$B$4*data!D206+constants!$C$4*data!D206^2+constants!$D$4*data!D206^3+constants!$E$4*data!D206^4+constants!$F$4*data!D206^5+constants!$G$4*data!D206^6+constants!$H$4*data!D206^7)</f>
        <v>9023.3256265308555</v>
      </c>
      <c r="N206" s="4">
        <f>E206/(constants!$A$4+constants!$B$4*data!E206+constants!$C$4*data!E206^2+constants!$D$4*data!E206^3+constants!$E$4*data!E206^4+constants!$F$4*data!E206^5+constants!$G$4*data!E206^6+constants!$H$4*data!E206^7)</f>
        <v>3344.3886718604499</v>
      </c>
      <c r="O206" s="4">
        <f>F206/(constants!$A$4+constants!$B$4*data!F206+constants!$C$4*data!F206^2+constants!$D$4*data!F206^3+constants!$E$4*data!F206^4+constants!$F$4*data!F206^5+constants!$G$4*data!F206^6+constants!$H$4*data!F206^7)</f>
        <v>10191.945733208744</v>
      </c>
      <c r="P206" s="4">
        <f>G206/(constants!$A$4+constants!$B$4*data!G206+constants!$C$4*data!G206^2+constants!$D$4*data!G206^3+constants!$E$4*data!G206^4+constants!$F$4*data!G206^5+constants!$G$4*data!G206^6+constants!$H$4*data!G206^7)</f>
        <v>9763.4973547066274</v>
      </c>
      <c r="Q206" s="4">
        <f>H206/(constants!$A$4+constants!$B$4*data!H206+constants!$C$4*data!H206^2+constants!$D$4*data!H206^3+constants!$E$4*data!H206^4+constants!$F$4*data!H206^5+constants!$G$4*data!H206^6+constants!$H$4*data!H206^7)</f>
        <v>9460.0605253024169</v>
      </c>
      <c r="R206" s="4">
        <f>I206/(constants!$A$4+constants!$B$4*data!I206+constants!$C$4*data!I206^2+constants!$D$4*data!I206^3+constants!$E$4*data!I206^4+constants!$F$4*data!I206^5+constants!$G$4*data!I206^6+constants!$H$4*data!I206^7)</f>
        <v>19090.570176360841</v>
      </c>
      <c r="S206" s="4">
        <f>J206/(constants!$A$4+constants!$B$4*data!J206+constants!$C$4*data!J206^2+constants!$D$4*data!J206^3+constants!$E$4*data!J206^4+constants!$F$4*data!J206^5+constants!$G$4*data!J206^6+constants!$H$4*data!J206^7)</f>
        <v>9439.0039198026207</v>
      </c>
      <c r="T206" s="4"/>
      <c r="U206" s="4">
        <f t="shared" si="86"/>
        <v>111.76320198978965</v>
      </c>
      <c r="V206" s="2">
        <f t="shared" si="87"/>
        <v>1168.6201066778885</v>
      </c>
      <c r="W206" s="2">
        <f t="shared" si="88"/>
        <v>740.17172817577193</v>
      </c>
      <c r="X206" s="2">
        <f t="shared" si="89"/>
        <v>9630.5096510584244</v>
      </c>
      <c r="Y206" s="2">
        <f t="shared" si="90"/>
        <v>0</v>
      </c>
      <c r="Z206" s="2"/>
      <c r="AA206" s="4">
        <f t="shared" si="77"/>
        <v>186.2720033163161</v>
      </c>
      <c r="AB206" s="4">
        <f t="shared" si="78"/>
        <v>194.77001777964807</v>
      </c>
      <c r="AC206" s="4">
        <f t="shared" si="79"/>
        <v>123.36195469596198</v>
      </c>
      <c r="AD206" s="4">
        <f t="shared" si="80"/>
        <v>1605.0849418430707</v>
      </c>
      <c r="AE206" s="4">
        <f t="shared" si="81"/>
        <v>0</v>
      </c>
      <c r="AF206" s="4">
        <f t="shared" si="76"/>
        <v>0.95636898039950813</v>
      </c>
      <c r="AG206" s="4">
        <f t="shared" si="91"/>
        <v>0.63337240558003549</v>
      </c>
      <c r="AH206" s="4">
        <f t="shared" si="92"/>
        <v>0</v>
      </c>
      <c r="AI206" s="4"/>
      <c r="AJ206">
        <f>IF(front!E206&gt;$AJ$2,AA206,AB206)</f>
        <v>194.77001777964807</v>
      </c>
      <c r="AK206">
        <f t="shared" si="93"/>
        <v>76.990512726551913</v>
      </c>
      <c r="AL206">
        <f>SUMPRODUCT($B$7:$B$456,AK$7:AK$456,EXP(constants!$B$32+constants!$A$32*ABS($A$7:$A$456-$A206)))</f>
        <v>3.7262415085043861</v>
      </c>
      <c r="AM206">
        <f t="shared" si="82"/>
        <v>73.264271218047526</v>
      </c>
      <c r="AN206">
        <f t="shared" si="94"/>
        <v>67.379701556275251</v>
      </c>
      <c r="AP206" s="4">
        <f t="shared" si="83"/>
        <v>1605.0849418430707</v>
      </c>
      <c r="AQ206">
        <f>SUMPRODUCT($B$7:$B$456,AP$7:AP$456,EXP(constants!$B$32+constants!$A$32*ABS($A$7:$A$456-$A206)))</f>
        <v>30.509374796804384</v>
      </c>
      <c r="AR206" s="4">
        <f t="shared" si="84"/>
        <v>1574.5755670462663</v>
      </c>
      <c r="AS206">
        <f t="shared" si="95"/>
        <v>1574.5755670462663</v>
      </c>
      <c r="AT206" s="4"/>
      <c r="AU206" s="5">
        <f>SUMPRODUCT(constants!$B$13:$B$20,A206^constants!$A$13:$A$20)*constants!$C$10/((A206/1000000000)^5*(EXP(0.014388/(A206/1000000000)/constants!$B$9)-1))</f>
        <v>1.5909817847427405E-7</v>
      </c>
      <c r="AV206">
        <f>SUMPRODUCT(A206^constants!$E$28:$J$28,constants!$E$27:$J$27)</f>
        <v>1.7100186617506207E-6</v>
      </c>
      <c r="AX206" s="17">
        <f t="shared" si="85"/>
        <v>2.3612182126006583E-9</v>
      </c>
      <c r="AY206">
        <f t="shared" si="96"/>
        <v>1.0860187961371908E-9</v>
      </c>
      <c r="AZ206">
        <f t="shared" si="97"/>
        <v>2.1741964512945486</v>
      </c>
      <c r="BA206">
        <f t="shared" si="98"/>
        <v>1.9810890001924658E-9</v>
      </c>
      <c r="BC206">
        <f t="shared" si="99"/>
        <v>1.9810890001924658E-9</v>
      </c>
      <c r="BE206" s="4">
        <f t="shared" si="100"/>
        <v>1.1918789172880482</v>
      </c>
    </row>
    <row r="207" spans="1:57" x14ac:dyDescent="0.2">
      <c r="A207">
        <f>front!A207</f>
        <v>292.7</v>
      </c>
      <c r="B207" s="1">
        <f t="shared" si="101"/>
        <v>0.46999999999997044</v>
      </c>
      <c r="C207" s="20">
        <f>front!B207</f>
        <v>3322.85</v>
      </c>
      <c r="D207" s="20">
        <f>front!C207</f>
        <v>9962.4</v>
      </c>
      <c r="E207" s="20">
        <f>front!D207</f>
        <v>3431.1</v>
      </c>
      <c r="F207" s="20">
        <f>front!E207</f>
        <v>11139.4</v>
      </c>
      <c r="G207" s="20">
        <f>front!F207</f>
        <v>10733.8</v>
      </c>
      <c r="H207" s="20">
        <f>front!H207</f>
        <v>10385.6</v>
      </c>
      <c r="I207" s="20">
        <f>front!I207</f>
        <v>20088.8</v>
      </c>
      <c r="J207" s="20">
        <f>front!J207</f>
        <v>10388.6</v>
      </c>
      <c r="K207" s="20"/>
      <c r="L207" s="4">
        <f>C207/(constants!$A$4+constants!$B$4*data!C207+constants!$C$4*data!C207^2+constants!$D$4*data!C207^3+constants!$E$4*data!C207^4+constants!$F$4*data!C207^5+constants!$G$4*data!C207^6+constants!$H$4*data!C207^7)</f>
        <v>3321.6856376595674</v>
      </c>
      <c r="M207" s="4">
        <f>D207/(constants!$A$4+constants!$B$4*data!D207+constants!$C$4*data!D207^2+constants!$D$4*data!D207^3+constants!$E$4*data!D207^4+constants!$F$4*data!D207^5+constants!$G$4*data!D207^6+constants!$H$4*data!D207^7)</f>
        <v>9971.092511313338</v>
      </c>
      <c r="N207" s="4">
        <f>E207/(constants!$A$4+constants!$B$4*data!E207+constants!$C$4*data!E207^2+constants!$D$4*data!E207^3+constants!$E$4*data!E207^4+constants!$F$4*data!E207^5+constants!$G$4*data!E207^6+constants!$H$4*data!E207^7)</f>
        <v>3429.9517350727451</v>
      </c>
      <c r="O207" s="4">
        <f>F207/(constants!$A$4+constants!$B$4*data!F207+constants!$C$4*data!F207^2+constants!$D$4*data!F207^3+constants!$E$4*data!F207^4+constants!$F$4*data!F207^5+constants!$G$4*data!F207^6+constants!$H$4*data!F207^7)</f>
        <v>11151.821318216542</v>
      </c>
      <c r="P207" s="4">
        <f>G207/(constants!$A$4+constants!$B$4*data!G207+constants!$C$4*data!G207^2+constants!$D$4*data!G207^3+constants!$E$4*data!G207^4+constants!$F$4*data!G207^5+constants!$G$4*data!G207^6+constants!$H$4*data!G207^7)</f>
        <v>10744.870860298413</v>
      </c>
      <c r="Q207" s="4">
        <f>H207/(constants!$A$4+constants!$B$4*data!H207+constants!$C$4*data!H207^2+constants!$D$4*data!H207^3+constants!$E$4*data!H207^4+constants!$F$4*data!H207^5+constants!$G$4*data!H207^6+constants!$H$4*data!H207^7)</f>
        <v>10395.566184099232</v>
      </c>
      <c r="R207" s="4">
        <f>I207/(constants!$A$4+constants!$B$4*data!I207+constants!$C$4*data!I207^2+constants!$D$4*data!I207^3+constants!$E$4*data!I207^4+constants!$F$4*data!I207^5+constants!$G$4*data!I207^6+constants!$H$4*data!I207^7)</f>
        <v>20145.850964077825</v>
      </c>
      <c r="S207" s="4">
        <f>J207/(constants!$A$4+constants!$B$4*data!J207+constants!$C$4*data!J207^2+constants!$D$4*data!J207^3+constants!$E$4*data!J207^4+constants!$F$4*data!J207^5+constants!$G$4*data!J207^6+constants!$H$4*data!J207^7)</f>
        <v>10398.575484032537</v>
      </c>
      <c r="T207" s="4"/>
      <c r="U207" s="4">
        <f t="shared" si="86"/>
        <v>108.2660974131777</v>
      </c>
      <c r="V207" s="2">
        <f t="shared" si="87"/>
        <v>1180.7288069032038</v>
      </c>
      <c r="W207" s="2">
        <f t="shared" si="88"/>
        <v>773.77834898507535</v>
      </c>
      <c r="X207" s="2">
        <f t="shared" si="89"/>
        <v>9750.2847799785923</v>
      </c>
      <c r="Y207" s="2">
        <f t="shared" si="90"/>
        <v>3.0092999333046464</v>
      </c>
      <c r="Z207" s="2"/>
      <c r="AA207" s="4">
        <f t="shared" si="77"/>
        <v>180.4434956886295</v>
      </c>
      <c r="AB207" s="4">
        <f t="shared" si="78"/>
        <v>196.78813448386728</v>
      </c>
      <c r="AC207" s="4">
        <f t="shared" si="79"/>
        <v>128.96305816417922</v>
      </c>
      <c r="AD207" s="4">
        <f t="shared" si="80"/>
        <v>1625.0474633297654</v>
      </c>
      <c r="AE207" s="4">
        <f t="shared" si="81"/>
        <v>0.50154998888410773</v>
      </c>
      <c r="AF207" s="4">
        <f t="shared" si="76"/>
        <v>0.91694296590540769</v>
      </c>
      <c r="AG207" s="4">
        <f t="shared" si="91"/>
        <v>0.65533960420134796</v>
      </c>
      <c r="AH207" s="4">
        <f t="shared" si="92"/>
        <v>3.0863713226961291E-4</v>
      </c>
      <c r="AI207" s="4"/>
      <c r="AJ207">
        <f>IF(front!E207&gt;$AJ$2,AA207,AB207)</f>
        <v>196.78813448386728</v>
      </c>
      <c r="AK207">
        <f t="shared" si="93"/>
        <v>73.660990477872787</v>
      </c>
      <c r="AL207">
        <f>SUMPRODUCT($B$7:$B$456,AK$7:AK$456,EXP(constants!$B$32+constants!$A$32*ABS($A$7:$A$456-$A207)))</f>
        <v>3.790163158150698</v>
      </c>
      <c r="AM207">
        <f t="shared" si="82"/>
        <v>69.870827319722082</v>
      </c>
      <c r="AN207">
        <f t="shared" si="94"/>
        <v>63.986257657949807</v>
      </c>
      <c r="AP207" s="4">
        <f t="shared" si="83"/>
        <v>1624.5433954220398</v>
      </c>
      <c r="AQ207">
        <f>SUMPRODUCT($B$7:$B$456,AP$7:AP$456,EXP(constants!$B$32+constants!$A$32*ABS($A$7:$A$456-$A207)))</f>
        <v>30.598307617988073</v>
      </c>
      <c r="AR207" s="4">
        <f t="shared" si="84"/>
        <v>1593.9450878040518</v>
      </c>
      <c r="AS207">
        <f t="shared" si="95"/>
        <v>1593.9450878040518</v>
      </c>
      <c r="AT207" s="4"/>
      <c r="AU207" s="5">
        <f>SUMPRODUCT(constants!$B$13:$B$20,A207^constants!$A$13:$A$20)*constants!$C$10/((A207/1000000000)^5*(EXP(0.014388/(A207/1000000000)/constants!$B$9)-1))</f>
        <v>1.6192867414222152E-7</v>
      </c>
      <c r="AV207">
        <f>SUMPRODUCT(A207^constants!$E$28:$J$28,constants!$E$27:$J$27)</f>
        <v>1.7015557022279971E-6</v>
      </c>
      <c r="AX207" s="17">
        <f t="shared" si="85"/>
        <v>2.5306789312142732E-9</v>
      </c>
      <c r="AY207">
        <f t="shared" si="96"/>
        <v>1.0675121214948493E-9</v>
      </c>
      <c r="AZ207">
        <f t="shared" si="97"/>
        <v>2.3706325017373433</v>
      </c>
      <c r="BA207">
        <f t="shared" si="98"/>
        <v>1.9473295756829733E-9</v>
      </c>
      <c r="BC207">
        <f t="shared" si="99"/>
        <v>1.9473295756829733E-9</v>
      </c>
      <c r="BE207" s="4">
        <f t="shared" si="100"/>
        <v>1.2995637527493034</v>
      </c>
    </row>
    <row r="208" spans="1:57" x14ac:dyDescent="0.2">
      <c r="A208">
        <f>front!A208</f>
        <v>293.17</v>
      </c>
      <c r="B208" s="1">
        <f t="shared" si="101"/>
        <v>0.47000000000002728</v>
      </c>
      <c r="C208" s="20">
        <f>front!B208</f>
        <v>3262.7</v>
      </c>
      <c r="D208" s="20">
        <f>front!C208</f>
        <v>9432.2000000000007</v>
      </c>
      <c r="E208" s="20">
        <f>front!D208</f>
        <v>3382.8</v>
      </c>
      <c r="F208" s="20">
        <f>front!E208</f>
        <v>10572.8</v>
      </c>
      <c r="G208" s="20">
        <f>front!F208</f>
        <v>10157</v>
      </c>
      <c r="H208" s="20">
        <f>front!H208</f>
        <v>9841.7999999999993</v>
      </c>
      <c r="I208" s="20">
        <f>front!I208</f>
        <v>19611</v>
      </c>
      <c r="J208" s="20">
        <f>front!J208</f>
        <v>9794.4</v>
      </c>
      <c r="K208" s="20"/>
      <c r="L208" s="4">
        <f>C208/(constants!$A$4+constants!$B$4*data!C208+constants!$C$4*data!C208^2+constants!$D$4*data!C208^3+constants!$E$4*data!C208^4+constants!$F$4*data!C208^5+constants!$G$4*data!C208^6+constants!$H$4*data!C208^7)</f>
        <v>3261.52846767133</v>
      </c>
      <c r="M208" s="4">
        <f>D208/(constants!$A$4+constants!$B$4*data!D208+constants!$C$4*data!D208^2+constants!$D$4*data!D208^3+constants!$E$4*data!D208^4+constants!$F$4*data!D208^5+constants!$G$4*data!D208^6+constants!$H$4*data!D208^7)</f>
        <v>9439.4049962165609</v>
      </c>
      <c r="N208" s="4">
        <f>E208/(constants!$A$4+constants!$B$4*data!E208+constants!$C$4*data!E208^2+constants!$D$4*data!E208^3+constants!$E$4*data!E208^4+constants!$F$4*data!E208^5+constants!$G$4*data!E208^6+constants!$H$4*data!E208^7)</f>
        <v>3381.644042715267</v>
      </c>
      <c r="O208" s="4">
        <f>F208/(constants!$A$4+constants!$B$4*data!F208+constants!$C$4*data!F208^2+constants!$D$4*data!F208^3+constants!$E$4*data!F208^4+constants!$F$4*data!F208^5+constants!$G$4*data!F208^6+constants!$H$4*data!F208^7)</f>
        <v>10583.353761211885</v>
      </c>
      <c r="P208" s="4">
        <f>G208/(constants!$A$4+constants!$B$4*data!G208+constants!$C$4*data!G208^2+constants!$D$4*data!G208^3+constants!$E$4*data!G208^4+constants!$F$4*data!G208^5+constants!$G$4*data!G208^6+constants!$H$4*data!G208^7)</f>
        <v>10166.268730005389</v>
      </c>
      <c r="Q208" s="4">
        <f>H208/(constants!$A$4+constants!$B$4*data!H208+constants!$C$4*data!H208^2+constants!$D$4*data!H208^3+constants!$E$4*data!H208^4+constants!$F$4*data!H208^5+constants!$G$4*data!H208^6+constants!$H$4*data!H208^7)</f>
        <v>9850.1435327621712</v>
      </c>
      <c r="R208" s="4">
        <f>I208/(constants!$A$4+constants!$B$4*data!I208+constants!$C$4*data!I208^2+constants!$D$4*data!I208^3+constants!$E$4*data!I208^4+constants!$F$4*data!I208^5+constants!$G$4*data!I208^6+constants!$H$4*data!I208^7)</f>
        <v>19665.063128178401</v>
      </c>
      <c r="S208" s="4">
        <f>J208/(constants!$A$4+constants!$B$4*data!J208+constants!$C$4*data!J208^2+constants!$D$4*data!J208^3+constants!$E$4*data!J208^4+constants!$F$4*data!J208^5+constants!$G$4*data!J208^6+constants!$H$4*data!J208^7)</f>
        <v>9802.6080795967882</v>
      </c>
      <c r="T208" s="4"/>
      <c r="U208" s="4">
        <f t="shared" si="86"/>
        <v>120.11557504393704</v>
      </c>
      <c r="V208" s="2">
        <f t="shared" si="87"/>
        <v>1143.9487649953244</v>
      </c>
      <c r="W208" s="2">
        <f t="shared" si="88"/>
        <v>726.86373378882854</v>
      </c>
      <c r="X208" s="2">
        <f t="shared" si="89"/>
        <v>9814.9195954162296</v>
      </c>
      <c r="Y208" s="2">
        <f t="shared" si="90"/>
        <v>0</v>
      </c>
      <c r="Z208" s="2"/>
      <c r="AA208" s="4">
        <f t="shared" si="77"/>
        <v>200.19262507322841</v>
      </c>
      <c r="AB208" s="4">
        <f t="shared" si="78"/>
        <v>190.65812749922074</v>
      </c>
      <c r="AC208" s="4">
        <f t="shared" si="79"/>
        <v>121.14395563147143</v>
      </c>
      <c r="AD208" s="4">
        <f t="shared" si="80"/>
        <v>1635.8199325693715</v>
      </c>
      <c r="AE208" s="4">
        <f t="shared" si="81"/>
        <v>0</v>
      </c>
      <c r="AF208" s="4">
        <f t="shared" si="76"/>
        <v>1.05000834582332</v>
      </c>
      <c r="AG208" s="4">
        <f t="shared" si="91"/>
        <v>0.63539885354201109</v>
      </c>
      <c r="AH208" s="4">
        <f t="shared" si="92"/>
        <v>0</v>
      </c>
      <c r="AI208" s="4"/>
      <c r="AJ208">
        <f>IF(front!E208&gt;$AJ$2,AA208,AB208)</f>
        <v>190.65812749922074</v>
      </c>
      <c r="AK208">
        <f t="shared" si="93"/>
        <v>74.996251278026335</v>
      </c>
      <c r="AL208">
        <f>SUMPRODUCT($B$7:$B$456,AK$7:AK$456,EXP(constants!$B$32+constants!$A$32*ABS($A$7:$A$456-$A208)))</f>
        <v>3.8550592201185667</v>
      </c>
      <c r="AM208">
        <f t="shared" si="82"/>
        <v>71.141192057907773</v>
      </c>
      <c r="AN208">
        <f t="shared" si="94"/>
        <v>65.256622396135498</v>
      </c>
      <c r="AP208" s="4">
        <f t="shared" si="83"/>
        <v>1635.8199325693715</v>
      </c>
      <c r="AQ208">
        <f>SUMPRODUCT($B$7:$B$456,AP$7:AP$456,EXP(constants!$B$32+constants!$A$32*ABS($A$7:$A$456-$A208)))</f>
        <v>30.686324622892684</v>
      </c>
      <c r="AR208" s="4">
        <f t="shared" si="84"/>
        <v>1605.1336079464788</v>
      </c>
      <c r="AS208">
        <f t="shared" si="95"/>
        <v>1605.1336079464788</v>
      </c>
      <c r="AT208" s="4"/>
      <c r="AU208" s="5">
        <f>SUMPRODUCT(constants!$B$13:$B$20,A208^constants!$A$13:$A$20)*constants!$C$10/((A208/1000000000)^5*(EXP(0.014388/(A208/1000000000)/constants!$B$9)-1))</f>
        <v>1.6479722873265213E-7</v>
      </c>
      <c r="AV208">
        <f>SUMPRODUCT(A208^constants!$E$28:$J$28,constants!$E$27:$J$27)</f>
        <v>1.6931697007403703E-6</v>
      </c>
      <c r="AX208" s="17">
        <f t="shared" si="85"/>
        <v>2.5253717198579898E-9</v>
      </c>
      <c r="AY208">
        <f t="shared" si="96"/>
        <v>1.0548465824639483E-9</v>
      </c>
      <c r="AZ208">
        <f t="shared" si="97"/>
        <v>2.394065413720293</v>
      </c>
      <c r="BA208">
        <f t="shared" si="98"/>
        <v>1.9242254082920649E-9</v>
      </c>
      <c r="BC208">
        <f t="shared" si="99"/>
        <v>1.9242254082920649E-9</v>
      </c>
      <c r="BE208" s="4">
        <f t="shared" si="100"/>
        <v>1.3124095072102286</v>
      </c>
    </row>
    <row r="209" spans="1:57" x14ac:dyDescent="0.2">
      <c r="A209">
        <f>front!A209</f>
        <v>293.63</v>
      </c>
      <c r="B209" s="1">
        <f t="shared" si="101"/>
        <v>0.45999999999997954</v>
      </c>
      <c r="C209" s="20">
        <f>front!B209</f>
        <v>3298.95</v>
      </c>
      <c r="D209" s="20">
        <f>front!C209</f>
        <v>9784.4</v>
      </c>
      <c r="E209" s="20">
        <f>front!D209</f>
        <v>3417.65</v>
      </c>
      <c r="F209" s="20">
        <f>front!E209</f>
        <v>10954.4</v>
      </c>
      <c r="G209" s="20">
        <f>front!F209</f>
        <v>10476</v>
      </c>
      <c r="H209" s="20">
        <f>front!H209</f>
        <v>10179.4</v>
      </c>
      <c r="I209" s="20">
        <f>front!I209</f>
        <v>19957.400000000001</v>
      </c>
      <c r="J209" s="20">
        <f>front!J209</f>
        <v>10200.799999999999</v>
      </c>
      <c r="K209" s="20"/>
      <c r="L209" s="4">
        <f>C209/(constants!$A$4+constants!$B$4*data!C209+constants!$C$4*data!C209^2+constants!$D$4*data!C209^3+constants!$E$4*data!C209^4+constants!$F$4*data!C209^5+constants!$G$4*data!C209^6+constants!$H$4*data!C209^7)</f>
        <v>3297.7826377895881</v>
      </c>
      <c r="M209" s="4">
        <f>D209/(constants!$A$4+constants!$B$4*data!D209+constants!$C$4*data!D209^2+constants!$D$4*data!D209^3+constants!$E$4*data!D209^4+constants!$F$4*data!D209^5+constants!$G$4*data!D209^6+constants!$H$4*data!D209^7)</f>
        <v>9792.5796262643144</v>
      </c>
      <c r="N209" s="4">
        <f>E209/(constants!$A$4+constants!$B$4*data!E209+constants!$C$4*data!E209^2+constants!$D$4*data!E209^3+constants!$E$4*data!E209^4+constants!$F$4*data!E209^5+constants!$G$4*data!E209^6+constants!$H$4*data!E209^7)</f>
        <v>3416.4995101400632</v>
      </c>
      <c r="O209" s="4">
        <f>F209/(constants!$A$4+constants!$B$4*data!F209+constants!$C$4*data!F209^2+constants!$D$4*data!F209^3+constants!$E$4*data!F209^4+constants!$F$4*data!F209^5+constants!$G$4*data!F209^6+constants!$H$4*data!F209^7)</f>
        <v>10966.196916061632</v>
      </c>
      <c r="P209" s="4">
        <f>G209/(constants!$A$4+constants!$B$4*data!G209+constants!$C$4*data!G209^2+constants!$D$4*data!G209^3+constants!$E$4*data!G209^4+constants!$F$4*data!G209^5+constants!$G$4*data!G209^6+constants!$H$4*data!G209^7)</f>
        <v>10486.248087719801</v>
      </c>
      <c r="Q209" s="4">
        <f>H209/(constants!$A$4+constants!$B$4*data!H209+constants!$C$4*data!H209^2+constants!$D$4*data!H209^3+constants!$E$4*data!H209^4+constants!$F$4*data!H209^5+constants!$G$4*data!H209^6+constants!$H$4*data!H209^7)</f>
        <v>10188.736092576492</v>
      </c>
      <c r="R209" s="4">
        <f>I209/(constants!$A$4+constants!$B$4*data!I209+constants!$C$4*data!I209^2+constants!$D$4*data!I209^3+constants!$E$4*data!I209^4+constants!$F$4*data!I209^5+constants!$G$4*data!I209^6+constants!$H$4*data!I209^7)</f>
        <v>20013.623428997176</v>
      </c>
      <c r="S209" s="4">
        <f>J209/(constants!$A$4+constants!$B$4*data!J209+constants!$C$4*data!J209^2+constants!$D$4*data!J209^3+constants!$E$4*data!J209^4+constants!$F$4*data!J209^5+constants!$G$4*data!J209^6+constants!$H$4*data!J209^7)</f>
        <v>10210.20064703035</v>
      </c>
      <c r="T209" s="4"/>
      <c r="U209" s="4">
        <f t="shared" si="86"/>
        <v>118.71687235047511</v>
      </c>
      <c r="V209" s="2">
        <f t="shared" si="87"/>
        <v>1173.6172897973174</v>
      </c>
      <c r="W209" s="2">
        <f t="shared" si="88"/>
        <v>693.66846145548698</v>
      </c>
      <c r="X209" s="2">
        <f t="shared" si="89"/>
        <v>9824.8873364206847</v>
      </c>
      <c r="Y209" s="2">
        <f t="shared" si="90"/>
        <v>21.464554453858</v>
      </c>
      <c r="Z209" s="2"/>
      <c r="AA209" s="4">
        <f t="shared" si="77"/>
        <v>197.8614539174585</v>
      </c>
      <c r="AB209" s="4">
        <f t="shared" si="78"/>
        <v>195.60288163288624</v>
      </c>
      <c r="AC209" s="4">
        <f t="shared" si="79"/>
        <v>115.61141024258116</v>
      </c>
      <c r="AD209" s="4">
        <f t="shared" si="80"/>
        <v>1637.4812227367809</v>
      </c>
      <c r="AE209" s="4">
        <f t="shared" si="81"/>
        <v>3.5774257423096665</v>
      </c>
      <c r="AF209" s="4">
        <f t="shared" si="76"/>
        <v>1.0115467229609185</v>
      </c>
      <c r="AG209" s="4">
        <f t="shared" si="91"/>
        <v>0.59105167202784037</v>
      </c>
      <c r="AH209" s="4">
        <f t="shared" si="92"/>
        <v>2.1847125283858751E-3</v>
      </c>
      <c r="AI209" s="4"/>
      <c r="AJ209">
        <f>IF(front!E209&gt;$AJ$2,AA209,AB209)</f>
        <v>195.60288163288624</v>
      </c>
      <c r="AK209">
        <f t="shared" si="93"/>
        <v>85.22318871685485</v>
      </c>
      <c r="AL209">
        <f>SUMPRODUCT($B$7:$B$456,AK$7:AK$456,EXP(constants!$B$32+constants!$A$32*ABS($A$7:$A$456-$A209)))</f>
        <v>3.9195267447035245</v>
      </c>
      <c r="AM209">
        <f t="shared" si="82"/>
        <v>81.303661972151332</v>
      </c>
      <c r="AN209">
        <f t="shared" si="94"/>
        <v>75.419092310379057</v>
      </c>
      <c r="AP209" s="4">
        <f t="shared" si="83"/>
        <v>1633.8858373336589</v>
      </c>
      <c r="AQ209">
        <f>SUMPRODUCT($B$7:$B$456,AP$7:AP$456,EXP(constants!$B$32+constants!$A$32*ABS($A$7:$A$456-$A209)))</f>
        <v>30.771379566137988</v>
      </c>
      <c r="AR209" s="4">
        <f t="shared" si="84"/>
        <v>1603.1144577675209</v>
      </c>
      <c r="AS209">
        <f t="shared" si="95"/>
        <v>1603.1144577675209</v>
      </c>
      <c r="AT209" s="4"/>
      <c r="AU209" s="5">
        <f>SUMPRODUCT(constants!$B$13:$B$20,A209^constants!$A$13:$A$20)*constants!$C$10/((A209/1000000000)^5*(EXP(0.014388/(A209/1000000000)/constants!$B$9)-1))</f>
        <v>1.6764190344573008E-7</v>
      </c>
      <c r="AV209">
        <f>SUMPRODUCT(A209^constants!$E$28:$J$28,constants!$E$27:$J$27)</f>
        <v>1.685035112256874E-6</v>
      </c>
      <c r="AX209" s="17">
        <f t="shared" si="85"/>
        <v>2.2228045752104534E-9</v>
      </c>
      <c r="AY209">
        <f t="shared" si="96"/>
        <v>1.0511009392326453E-9</v>
      </c>
      <c r="AZ209">
        <f t="shared" si="97"/>
        <v>2.1147394053640638</v>
      </c>
      <c r="BA209">
        <f t="shared" si="98"/>
        <v>1.9173926972648034E-9</v>
      </c>
      <c r="BC209">
        <f t="shared" si="99"/>
        <v>1.9173926972648034E-9</v>
      </c>
      <c r="BE209" s="4">
        <f t="shared" si="100"/>
        <v>1.1592849906966507</v>
      </c>
    </row>
    <row r="210" spans="1:57" x14ac:dyDescent="0.2">
      <c r="A210">
        <f>front!A210</f>
        <v>294.10000000000002</v>
      </c>
      <c r="B210" s="1">
        <f t="shared" si="101"/>
        <v>0.47000000000002728</v>
      </c>
      <c r="C210" s="20">
        <f>front!B210</f>
        <v>3231.5</v>
      </c>
      <c r="D210" s="20">
        <f>front!C210</f>
        <v>9024.4</v>
      </c>
      <c r="E210" s="20">
        <f>front!D210</f>
        <v>3341.5</v>
      </c>
      <c r="F210" s="20">
        <f>front!E210</f>
        <v>10246.799999999999</v>
      </c>
      <c r="G210" s="20">
        <f>front!F210</f>
        <v>9720</v>
      </c>
      <c r="H210" s="20">
        <f>front!H210</f>
        <v>9432.7999999999993</v>
      </c>
      <c r="I210" s="20">
        <f>front!I210</f>
        <v>19338.400000000001</v>
      </c>
      <c r="J210" s="20">
        <f>front!J210</f>
        <v>9432</v>
      </c>
      <c r="K210" s="20"/>
      <c r="L210" s="4">
        <f>C210/(constants!$A$4+constants!$B$4*data!C210+constants!$C$4*data!C210^2+constants!$D$4*data!C210^3+constants!$E$4*data!C210^4+constants!$F$4*data!C210^5+constants!$G$4*data!C210^6+constants!$H$4*data!C210^7)</f>
        <v>3230.3252437098458</v>
      </c>
      <c r="M210" s="4">
        <f>D210/(constants!$A$4+constants!$B$4*data!D210+constants!$C$4*data!D210^2+constants!$D$4*data!D210^3+constants!$E$4*data!D210^4+constants!$F$4*data!D210^5+constants!$G$4*data!D210^6+constants!$H$4*data!D210^7)</f>
        <v>9030.5437128295689</v>
      </c>
      <c r="N210" s="4">
        <f>E210/(constants!$A$4+constants!$B$4*data!E210+constants!$C$4*data!E210^2+constants!$D$4*data!E210^3+constants!$E$4*data!E210^4+constants!$F$4*data!E210^5+constants!$G$4*data!E210^6+constants!$H$4*data!E210^7)</f>
        <v>3340.3381172862364</v>
      </c>
      <c r="O210" s="4">
        <f>F210/(constants!$A$4+constants!$B$4*data!F210+constants!$C$4*data!F210^2+constants!$D$4*data!F210^3+constants!$E$4*data!F210^4+constants!$F$4*data!F210^5+constants!$G$4*data!F210^6+constants!$H$4*data!F210^7)</f>
        <v>10256.340067021163</v>
      </c>
      <c r="P210" s="4">
        <f>G210/(constants!$A$4+constants!$B$4*data!G210+constants!$C$4*data!G210^2+constants!$D$4*data!G210^3+constants!$E$4*data!G210^4+constants!$F$4*data!G210^5+constants!$G$4*data!G210^6+constants!$H$4*data!G210^7)</f>
        <v>9727.9974170205751</v>
      </c>
      <c r="Q210" s="4">
        <f>H210/(constants!$A$4+constants!$B$4*data!H210+constants!$C$4*data!H210^2+constants!$D$4*data!H210^3+constants!$E$4*data!H210^4+constants!$F$4*data!H210^5+constants!$G$4*data!H210^6+constants!$H$4*data!H210^7)</f>
        <v>9440.0066109675427</v>
      </c>
      <c r="R210" s="4">
        <f>I210/(constants!$A$4+constants!$B$4*data!I210+constants!$C$4*data!I210^2+constants!$D$4*data!I210^3+constants!$E$4*data!I210^4+constants!$F$4*data!I210^5+constants!$G$4*data!I210^6+constants!$H$4*data!I210^7)</f>
        <v>19390.784923160478</v>
      </c>
      <c r="S210" s="4">
        <f>J210/(constants!$A$4+constants!$B$4*data!J210+constants!$C$4*data!J210^2+constants!$D$4*data!J210^3+constants!$E$4*data!J210^4+constants!$F$4*data!J210^5+constants!$G$4*data!J210^6+constants!$H$4*data!J210^7)</f>
        <v>9439.2044580009187</v>
      </c>
      <c r="T210" s="4"/>
      <c r="U210" s="4">
        <f t="shared" si="86"/>
        <v>110.01287357639058</v>
      </c>
      <c r="V210" s="2">
        <f t="shared" si="87"/>
        <v>1225.7963541915942</v>
      </c>
      <c r="W210" s="2">
        <f t="shared" si="88"/>
        <v>697.45370419100618</v>
      </c>
      <c r="X210" s="2">
        <f t="shared" si="89"/>
        <v>9950.7783121929351</v>
      </c>
      <c r="Y210" s="2">
        <f t="shared" si="90"/>
        <v>0</v>
      </c>
      <c r="Z210" s="2"/>
      <c r="AA210" s="4">
        <f t="shared" si="77"/>
        <v>183.35478929398428</v>
      </c>
      <c r="AB210" s="4">
        <f t="shared" si="78"/>
        <v>204.2993923652657</v>
      </c>
      <c r="AC210" s="4">
        <f t="shared" si="79"/>
        <v>116.24228403183436</v>
      </c>
      <c r="AD210" s="4">
        <f t="shared" si="80"/>
        <v>1658.4630520321559</v>
      </c>
      <c r="AE210" s="4">
        <f t="shared" si="81"/>
        <v>0</v>
      </c>
      <c r="AF210" s="4">
        <f t="shared" si="76"/>
        <v>0.89748083521543376</v>
      </c>
      <c r="AG210" s="4">
        <f t="shared" si="91"/>
        <v>0.5689800771605108</v>
      </c>
      <c r="AH210" s="4">
        <f t="shared" si="92"/>
        <v>0</v>
      </c>
      <c r="AI210" s="4"/>
      <c r="AJ210">
        <f>IF(front!E210&gt;$AJ$2,AA210,AB210)</f>
        <v>204.2993923652657</v>
      </c>
      <c r="AK210">
        <f t="shared" si="93"/>
        <v>93.317374341527128</v>
      </c>
      <c r="AL210">
        <f>SUMPRODUCT($B$7:$B$456,AK$7:AK$456,EXP(constants!$B$32+constants!$A$32*ABS($A$7:$A$456-$A210)))</f>
        <v>3.9863242784615385</v>
      </c>
      <c r="AM210">
        <f t="shared" si="82"/>
        <v>89.331050063065589</v>
      </c>
      <c r="AN210">
        <f t="shared" si="94"/>
        <v>83.446480401293314</v>
      </c>
      <c r="AP210" s="4">
        <f t="shared" si="83"/>
        <v>1658.4630520321559</v>
      </c>
      <c r="AQ210">
        <f>SUMPRODUCT($B$7:$B$456,AP$7:AP$456,EXP(constants!$B$32+constants!$A$32*ABS($A$7:$A$456-$A210)))</f>
        <v>30.857519527283532</v>
      </c>
      <c r="AR210" s="4">
        <f t="shared" si="84"/>
        <v>1627.6055325048724</v>
      </c>
      <c r="AS210">
        <f t="shared" si="95"/>
        <v>1627.6055325048724</v>
      </c>
      <c r="AT210" s="4"/>
      <c r="AU210" s="5">
        <f>SUMPRODUCT(constants!$B$13:$B$20,A210^constants!$A$13:$A$20)*constants!$C$10/((A210/1000000000)^5*(EXP(0.014388/(A210/1000000000)/constants!$B$9)-1))</f>
        <v>1.7058668668218471E-7</v>
      </c>
      <c r="AV210">
        <f>SUMPRODUCT(A210^constants!$E$28:$J$28,constants!$E$27:$J$27)</f>
        <v>1.6767967193896693E-6</v>
      </c>
      <c r="AX210" s="17">
        <f t="shared" si="85"/>
        <v>2.0442646096256546E-9</v>
      </c>
      <c r="AY210">
        <f t="shared" si="96"/>
        <v>1.0302230398597208E-9</v>
      </c>
      <c r="AZ210">
        <f t="shared" si="97"/>
        <v>1.984293236058873</v>
      </c>
      <c r="BA210">
        <f t="shared" si="98"/>
        <v>1.8793077424353468E-9</v>
      </c>
      <c r="BC210">
        <f t="shared" si="99"/>
        <v>1.8793077424353468E-9</v>
      </c>
      <c r="BE210" s="4">
        <f t="shared" si="100"/>
        <v>1.087775335281993</v>
      </c>
    </row>
    <row r="211" spans="1:57" x14ac:dyDescent="0.2">
      <c r="A211">
        <f>front!A211</f>
        <v>294.57</v>
      </c>
      <c r="B211" s="1">
        <f t="shared" si="101"/>
        <v>0.46999999999997044</v>
      </c>
      <c r="C211" s="20">
        <f>front!B211</f>
        <v>3284.8</v>
      </c>
      <c r="D211" s="20">
        <f>front!C211</f>
        <v>9593.2000000000007</v>
      </c>
      <c r="E211" s="20">
        <f>front!D211</f>
        <v>3401.3</v>
      </c>
      <c r="F211" s="20">
        <f>front!E211</f>
        <v>10796.4</v>
      </c>
      <c r="G211" s="20">
        <f>front!F211</f>
        <v>10284.799999999999</v>
      </c>
      <c r="H211" s="20">
        <f>front!H211</f>
        <v>9972</v>
      </c>
      <c r="I211" s="20">
        <f>front!I211</f>
        <v>19863.8</v>
      </c>
      <c r="J211" s="20">
        <f>front!J211</f>
        <v>9960.4</v>
      </c>
      <c r="K211" s="20"/>
      <c r="L211" s="4">
        <f>C211/(constants!$A$4+constants!$B$4*data!C211+constants!$C$4*data!C211^2+constants!$D$4*data!C211^3+constants!$E$4*data!C211^4+constants!$F$4*data!C211^5+constants!$G$4*data!C211^6+constants!$H$4*data!C211^7)</f>
        <v>3283.630955610322</v>
      </c>
      <c r="M211" s="4">
        <f>D211/(constants!$A$4+constants!$B$4*data!D211+constants!$C$4*data!D211^2+constants!$D$4*data!D211^3+constants!$E$4*data!D211^4+constants!$F$4*data!D211^5+constants!$G$4*data!D211^6+constants!$H$4*data!D211^7)</f>
        <v>9600.8438792035722</v>
      </c>
      <c r="N211" s="4">
        <f>E211/(constants!$A$4+constants!$B$4*data!E211+constants!$C$4*data!E211^2+constants!$D$4*data!E211^3+constants!$E$4*data!E211^4+constants!$F$4*data!E211^5+constants!$G$4*data!E211^6+constants!$H$4*data!E211^7)</f>
        <v>3400.1468916749204</v>
      </c>
      <c r="O211" s="4">
        <f>F211/(constants!$A$4+constants!$B$4*data!F211+constants!$C$4*data!F211^2+constants!$D$4*data!F211^3+constants!$E$4*data!F211^4+constants!$F$4*data!F211^5+constants!$G$4*data!F211^6+constants!$H$4*data!F211^7)</f>
        <v>10807.674839914351</v>
      </c>
      <c r="P211" s="4">
        <f>G211/(constants!$A$4+constants!$B$4*data!G211+constants!$C$4*data!G211^2+constants!$D$4*data!G211^3+constants!$E$4*data!G211^4+constants!$F$4*data!G211^5+constants!$G$4*data!G211^6+constants!$H$4*data!G211^7)</f>
        <v>10294.455916821491</v>
      </c>
      <c r="Q211" s="4">
        <f>H211/(constants!$A$4+constants!$B$4*data!H211+constants!$C$4*data!H211^2+constants!$D$4*data!H211^3+constants!$E$4*data!H211^4+constants!$F$4*data!H211^5+constants!$G$4*data!H211^6+constants!$H$4*data!H211^7)</f>
        <v>9980.7205582771257</v>
      </c>
      <c r="R211" s="4">
        <f>I211/(constants!$A$4+constants!$B$4*data!I211+constants!$C$4*data!I211^2+constants!$D$4*data!I211^3+constants!$E$4*data!I211^4+constants!$F$4*data!I211^5+constants!$G$4*data!I211^6+constants!$H$4*data!I211^7)</f>
        <v>19919.436651763881</v>
      </c>
      <c r="S211" s="4">
        <f>J211/(constants!$A$4+constants!$B$4*data!J211+constants!$C$4*data!J211^2+constants!$D$4*data!J211^3+constants!$E$4*data!J211^4+constants!$F$4*data!J211^5+constants!$G$4*data!J211^6+constants!$H$4*data!J211^7)</f>
        <v>9969.0866731568149</v>
      </c>
      <c r="T211" s="4"/>
      <c r="U211" s="4">
        <f t="shared" si="86"/>
        <v>116.51593606459846</v>
      </c>
      <c r="V211" s="2">
        <f t="shared" si="87"/>
        <v>1206.8309607107785</v>
      </c>
      <c r="W211" s="2">
        <f t="shared" si="88"/>
        <v>693.61203761791876</v>
      </c>
      <c r="X211" s="2">
        <f t="shared" si="89"/>
        <v>9938.7160934867552</v>
      </c>
      <c r="Y211" s="2">
        <f t="shared" si="90"/>
        <v>0</v>
      </c>
      <c r="Z211" s="2"/>
      <c r="AA211" s="4">
        <f t="shared" si="77"/>
        <v>194.19322677433078</v>
      </c>
      <c r="AB211" s="4">
        <f t="shared" si="78"/>
        <v>201.13849345179642</v>
      </c>
      <c r="AC211" s="4">
        <f t="shared" si="79"/>
        <v>115.60200626965313</v>
      </c>
      <c r="AD211" s="4">
        <f t="shared" si="80"/>
        <v>1656.4526822477926</v>
      </c>
      <c r="AE211" s="4">
        <f t="shared" si="81"/>
        <v>0</v>
      </c>
      <c r="AF211" s="4">
        <f t="shared" si="76"/>
        <v>0.96547022621937806</v>
      </c>
      <c r="AG211" s="4">
        <f t="shared" si="91"/>
        <v>0.57473835209647517</v>
      </c>
      <c r="AH211" s="4">
        <f t="shared" si="92"/>
        <v>0</v>
      </c>
      <c r="AI211" s="4"/>
      <c r="AJ211">
        <f>IF(front!E211&gt;$AJ$2,AA211,AB211)</f>
        <v>201.13849345179642</v>
      </c>
      <c r="AK211">
        <f t="shared" si="93"/>
        <v>90.767778954433297</v>
      </c>
      <c r="AL211">
        <f>SUMPRODUCT($B$7:$B$456,AK$7:AK$456,EXP(constants!$B$32+constants!$A$32*ABS($A$7:$A$456-$A211)))</f>
        <v>4.0540115440777482</v>
      </c>
      <c r="AM211">
        <f t="shared" si="82"/>
        <v>86.713767410355544</v>
      </c>
      <c r="AN211">
        <f t="shared" si="94"/>
        <v>80.829197748583269</v>
      </c>
      <c r="AP211" s="4">
        <f t="shared" si="83"/>
        <v>1656.4526822477926</v>
      </c>
      <c r="AQ211">
        <f>SUMPRODUCT($B$7:$B$456,AP$7:AP$456,EXP(constants!$B$32+constants!$A$32*ABS($A$7:$A$456-$A211)))</f>
        <v>30.942564019542388</v>
      </c>
      <c r="AR211" s="4">
        <f t="shared" si="84"/>
        <v>1625.5101182282501</v>
      </c>
      <c r="AS211">
        <f t="shared" si="95"/>
        <v>1625.5101182282501</v>
      </c>
      <c r="AT211" s="4"/>
      <c r="AU211" s="5">
        <f>SUMPRODUCT(constants!$B$13:$B$20,A211^constants!$A$13:$A$20)*constants!$C$10/((A211/1000000000)^5*(EXP(0.014388/(A211/1000000000)/constants!$B$9)-1))</f>
        <v>1.7357045939018965E-7</v>
      </c>
      <c r="AV211">
        <f>SUMPRODUCT(A211^constants!$E$28:$J$28,constants!$E$27:$J$27)</f>
        <v>1.6686306158445624E-6</v>
      </c>
      <c r="AX211" s="17">
        <f t="shared" si="85"/>
        <v>2.1473732787757615E-9</v>
      </c>
      <c r="AY211">
        <f t="shared" si="96"/>
        <v>1.026527363399812E-9</v>
      </c>
      <c r="AZ211">
        <f t="shared" si="97"/>
        <v>2.0918811863560642</v>
      </c>
      <c r="BA211">
        <f t="shared" si="98"/>
        <v>1.8725661795737859E-9</v>
      </c>
      <c r="BC211">
        <f t="shared" si="99"/>
        <v>1.8725661795737859E-9</v>
      </c>
      <c r="BE211" s="4">
        <f t="shared" si="100"/>
        <v>1.146754278807131</v>
      </c>
    </row>
    <row r="212" spans="1:57" x14ac:dyDescent="0.2">
      <c r="A212">
        <f>front!A212</f>
        <v>295.04000000000002</v>
      </c>
      <c r="B212" s="1">
        <f t="shared" si="101"/>
        <v>0.47000000000002728</v>
      </c>
      <c r="C212" s="20">
        <f>front!B212</f>
        <v>3229.7</v>
      </c>
      <c r="D212" s="20">
        <f>front!C212</f>
        <v>9070.6</v>
      </c>
      <c r="E212" s="20">
        <f>front!D212</f>
        <v>3350.15</v>
      </c>
      <c r="F212" s="20">
        <f>front!E212</f>
        <v>10337</v>
      </c>
      <c r="G212" s="20">
        <f>front!F212</f>
        <v>9753</v>
      </c>
      <c r="H212" s="20">
        <f>front!H212</f>
        <v>9406</v>
      </c>
      <c r="I212" s="20">
        <f>front!I212</f>
        <v>19431.400000000001</v>
      </c>
      <c r="J212" s="20">
        <f>front!J212</f>
        <v>9421.2000000000007</v>
      </c>
      <c r="K212" s="20"/>
      <c r="L212" s="4">
        <f>C212/(constants!$A$4+constants!$B$4*data!C212+constants!$C$4*data!C212^2+constants!$D$4*data!C212^3+constants!$E$4*data!C212^4+constants!$F$4*data!C212^5+constants!$G$4*data!C212^6+constants!$H$4*data!C212^7)</f>
        <v>3228.5250679897363</v>
      </c>
      <c r="M212" s="4">
        <f>D212/(constants!$A$4+constants!$B$4*data!D212+constants!$C$4*data!D212^2+constants!$D$4*data!D212^3+constants!$E$4*data!D212^4+constants!$F$4*data!D212^5+constants!$G$4*data!D212^6+constants!$H$4*data!D212^7)</f>
        <v>9076.8603056409938</v>
      </c>
      <c r="N212" s="4">
        <f>E212/(constants!$A$4+constants!$B$4*data!E212+constants!$C$4*data!E212^2+constants!$D$4*data!E212^3+constants!$E$4*data!E212^4+constants!$F$4*data!E212^5+constants!$G$4*data!E212^6+constants!$H$4*data!E212^7)</f>
        <v>3348.9893087246687</v>
      </c>
      <c r="O212" s="4">
        <f>F212/(constants!$A$4+constants!$B$4*data!F212+constants!$C$4*data!F212^2+constants!$D$4*data!F212^3+constants!$E$4*data!F212^4+constants!$F$4*data!F212^5+constants!$G$4*data!F212^6+constants!$H$4*data!F212^7)</f>
        <v>10346.816054676947</v>
      </c>
      <c r="P212" s="4">
        <f>G212/(constants!$A$4+constants!$B$4*data!G212+constants!$C$4*data!G212^2+constants!$D$4*data!G212^3+constants!$E$4*data!G212^4+constants!$F$4*data!G212^5+constants!$G$4*data!G212^6+constants!$H$4*data!G212^7)</f>
        <v>9761.0905622304526</v>
      </c>
      <c r="Q212" s="4">
        <f>H212/(constants!$A$4+constants!$B$4*data!H212+constants!$C$4*data!H212^2+constants!$D$4*data!H212^3+constants!$E$4*data!H212^4+constants!$F$4*data!H212^5+constants!$G$4*data!H212^6+constants!$H$4*data!H212^7)</f>
        <v>9413.1346376721594</v>
      </c>
      <c r="R212" s="4">
        <f>I212/(constants!$A$4+constants!$B$4*data!I212+constants!$C$4*data!I212^2+constants!$D$4*data!I212^3+constants!$E$4*data!I212^4+constants!$F$4*data!I212^5+constants!$G$4*data!I212^6+constants!$H$4*data!I212^7)</f>
        <v>19484.355283350145</v>
      </c>
      <c r="S212" s="4">
        <f>J212/(constants!$A$4+constants!$B$4*data!J212+constants!$C$4*data!J212^2+constants!$D$4*data!J212^3+constants!$E$4*data!J212^4+constants!$F$4*data!J212^5+constants!$G$4*data!J212^6+constants!$H$4*data!J212^7)</f>
        <v>9428.3754201127686</v>
      </c>
      <c r="T212" s="4"/>
      <c r="U212" s="4">
        <f t="shared" si="86"/>
        <v>120.46424073493245</v>
      </c>
      <c r="V212" s="2">
        <f t="shared" si="87"/>
        <v>1269.955749035953</v>
      </c>
      <c r="W212" s="2">
        <f t="shared" si="88"/>
        <v>684.2302565894588</v>
      </c>
      <c r="X212" s="2">
        <f t="shared" si="89"/>
        <v>10071.220645677986</v>
      </c>
      <c r="Y212" s="2">
        <f t="shared" si="90"/>
        <v>15.240782440609109</v>
      </c>
      <c r="Z212" s="2"/>
      <c r="AA212" s="4">
        <f t="shared" si="77"/>
        <v>200.77373455822075</v>
      </c>
      <c r="AB212" s="4">
        <f t="shared" si="78"/>
        <v>211.65929150599217</v>
      </c>
      <c r="AC212" s="4">
        <f t="shared" si="79"/>
        <v>114.03837609824313</v>
      </c>
      <c r="AD212" s="4">
        <f t="shared" si="80"/>
        <v>1678.5367742796643</v>
      </c>
      <c r="AE212" s="4">
        <f t="shared" si="81"/>
        <v>2.5401304067681849</v>
      </c>
      <c r="AF212" s="4">
        <f t="shared" si="76"/>
        <v>0.94857037992370274</v>
      </c>
      <c r="AG212" s="4">
        <f t="shared" si="91"/>
        <v>0.5387827545242192</v>
      </c>
      <c r="AH212" s="4">
        <f t="shared" si="92"/>
        <v>1.5133004207538254E-3</v>
      </c>
      <c r="AI212" s="4"/>
      <c r="AJ212">
        <f>IF(front!E212&gt;$AJ$2,AA212,AB212)</f>
        <v>211.65929150599217</v>
      </c>
      <c r="AK212">
        <f t="shared" si="93"/>
        <v>102.78144884361777</v>
      </c>
      <c r="AL212">
        <f>SUMPRODUCT($B$7:$B$456,AK$7:AK$456,EXP(constants!$B$32+constants!$A$32*ABS($A$7:$A$456-$A212)))</f>
        <v>4.1226389031098964</v>
      </c>
      <c r="AM212">
        <f t="shared" si="82"/>
        <v>98.658809940507865</v>
      </c>
      <c r="AN212">
        <f t="shared" si="94"/>
        <v>92.77424027873559</v>
      </c>
      <c r="AP212" s="4">
        <f t="shared" si="83"/>
        <v>1675.9838917198647</v>
      </c>
      <c r="AQ212">
        <f>SUMPRODUCT($B$7:$B$456,AP$7:AP$456,EXP(constants!$B$32+constants!$A$32*ABS($A$7:$A$456-$A212)))</f>
        <v>31.02656614518795</v>
      </c>
      <c r="AR212" s="4">
        <f t="shared" si="84"/>
        <v>1644.9573255746768</v>
      </c>
      <c r="AS212">
        <f t="shared" si="95"/>
        <v>1644.9573255746768</v>
      </c>
      <c r="AT212" s="4"/>
      <c r="AU212" s="5">
        <f>SUMPRODUCT(constants!$B$13:$B$20,A212^constants!$A$13:$A$20)*constants!$C$10/((A212/1000000000)^5*(EXP(0.014388/(A212/1000000000)/constants!$B$9)-1))</f>
        <v>1.7659353401210109E-7</v>
      </c>
      <c r="AV212">
        <f>SUMPRODUCT(A212^constants!$E$28:$J$28,constants!$E$27:$J$27)</f>
        <v>1.6605352859012782E-6</v>
      </c>
      <c r="AX212" s="17">
        <f t="shared" si="85"/>
        <v>1.9034759377337351E-9</v>
      </c>
      <c r="AY212">
        <f t="shared" si="96"/>
        <v>1.0094701303701962E-9</v>
      </c>
      <c r="AZ212">
        <f t="shared" si="97"/>
        <v>1.8856188811012031</v>
      </c>
      <c r="BA212">
        <f t="shared" si="98"/>
        <v>1.8414507911027168E-9</v>
      </c>
      <c r="BC212">
        <f t="shared" si="99"/>
        <v>1.8414507911027168E-9</v>
      </c>
      <c r="BE212" s="4">
        <f t="shared" si="100"/>
        <v>1.0336827608593742</v>
      </c>
    </row>
    <row r="213" spans="1:57" x14ac:dyDescent="0.2">
      <c r="A213">
        <f>front!A213</f>
        <v>295.51</v>
      </c>
      <c r="B213" s="1">
        <f t="shared" si="101"/>
        <v>0.46999999999997044</v>
      </c>
      <c r="C213" s="20">
        <f>front!B213</f>
        <v>3227.05</v>
      </c>
      <c r="D213" s="20">
        <f>front!C213</f>
        <v>9030.4</v>
      </c>
      <c r="E213" s="20">
        <f>front!D213</f>
        <v>3345.3</v>
      </c>
      <c r="F213" s="20">
        <f>front!E213</f>
        <v>10249.799999999999</v>
      </c>
      <c r="G213" s="20">
        <f>front!F213</f>
        <v>9701.4</v>
      </c>
      <c r="H213" s="20">
        <f>front!H213</f>
        <v>9417.7999999999993</v>
      </c>
      <c r="I213" s="20">
        <f>front!I213</f>
        <v>19404.8</v>
      </c>
      <c r="J213" s="20">
        <f>front!J213</f>
        <v>9405.4</v>
      </c>
      <c r="K213" s="20"/>
      <c r="L213" s="4">
        <f>C213/(constants!$A$4+constants!$B$4*data!C213+constants!$C$4*data!C213^2+constants!$D$4*data!C213^3+constants!$E$4*data!C213^4+constants!$F$4*data!C213^5+constants!$G$4*data!C213^6+constants!$H$4*data!C213^7)</f>
        <v>3225.8748113279062</v>
      </c>
      <c r="M213" s="4">
        <f>D213/(constants!$A$4+constants!$B$4*data!D213+constants!$C$4*data!D213^2+constants!$D$4*data!D213^3+constants!$E$4*data!D213^4+constants!$F$4*data!D213^5+constants!$G$4*data!D213^6+constants!$H$4*data!D213^7)</f>
        <v>9036.5588020545274</v>
      </c>
      <c r="N213" s="4">
        <f>E213/(constants!$A$4+constants!$B$4*data!E213+constants!$C$4*data!E213^2+constants!$D$4*data!E213^3+constants!$E$4*data!E213^4+constants!$F$4*data!E213^5+constants!$G$4*data!E213^6+constants!$H$4*data!E213^7)</f>
        <v>3344.1386374609183</v>
      </c>
      <c r="O213" s="4">
        <f>F213/(constants!$A$4+constants!$B$4*data!F213+constants!$C$4*data!F213^2+constants!$D$4*data!F213^3+constants!$E$4*data!F213^4+constants!$F$4*data!F213^5+constants!$G$4*data!F213^6+constants!$H$4*data!F213^7)</f>
        <v>10259.349190807716</v>
      </c>
      <c r="P213" s="4">
        <f>G213/(constants!$A$4+constants!$B$4*data!G213+constants!$C$4*data!G213^2+constants!$D$4*data!G213^3+constants!$E$4*data!G213^4+constants!$F$4*data!G213^5+constants!$G$4*data!G213^6+constants!$H$4*data!G213^7)</f>
        <v>9709.345123582325</v>
      </c>
      <c r="Q213" s="4">
        <f>H213/(constants!$A$4+constants!$B$4*data!H213+constants!$C$4*data!H213^2+constants!$D$4*data!H213^3+constants!$E$4*data!H213^4+constants!$F$4*data!H213^5+constants!$G$4*data!H213^6+constants!$H$4*data!H213^7)</f>
        <v>9424.9662890238797</v>
      </c>
      <c r="R213" s="4">
        <f>I213/(constants!$A$4+constants!$B$4*data!I213+constants!$C$4*data!I213^2+constants!$D$4*data!I213^3+constants!$E$4*data!I213^4+constants!$F$4*data!I213^5+constants!$G$4*data!I213^6+constants!$H$4*data!I213^7)</f>
        <v>19457.591917537655</v>
      </c>
      <c r="S213" s="4">
        <f>J213/(constants!$A$4+constants!$B$4*data!J213+constants!$C$4*data!J213^2+constants!$D$4*data!J213^3+constants!$E$4*data!J213^4+constants!$F$4*data!J213^5+constants!$G$4*data!J213^6+constants!$H$4*data!J213^7)</f>
        <v>9412.5330298951012</v>
      </c>
      <c r="T213" s="4"/>
      <c r="U213" s="4">
        <f t="shared" si="86"/>
        <v>118.26382613301212</v>
      </c>
      <c r="V213" s="2">
        <f t="shared" si="87"/>
        <v>1222.7903887531884</v>
      </c>
      <c r="W213" s="2">
        <f t="shared" si="88"/>
        <v>672.78632152779755</v>
      </c>
      <c r="X213" s="2">
        <f t="shared" si="89"/>
        <v>10032.625628513775</v>
      </c>
      <c r="Y213" s="2">
        <f t="shared" si="90"/>
        <v>0</v>
      </c>
      <c r="Z213" s="2"/>
      <c r="AA213" s="4">
        <f t="shared" si="77"/>
        <v>197.10637688835354</v>
      </c>
      <c r="AB213" s="4">
        <f t="shared" si="78"/>
        <v>203.79839812553138</v>
      </c>
      <c r="AC213" s="4">
        <f t="shared" si="79"/>
        <v>112.13105358796625</v>
      </c>
      <c r="AD213" s="4">
        <f t="shared" si="80"/>
        <v>1672.1042714189625</v>
      </c>
      <c r="AE213" s="4">
        <f t="shared" si="81"/>
        <v>0</v>
      </c>
      <c r="AF213" s="4">
        <f t="shared" si="76"/>
        <v>0.96716352386118443</v>
      </c>
      <c r="AG213" s="4">
        <f t="shared" si="91"/>
        <v>0.55020576520379794</v>
      </c>
      <c r="AH213" s="4">
        <f t="shared" si="92"/>
        <v>0</v>
      </c>
      <c r="AI213" s="4"/>
      <c r="AJ213">
        <f>IF(front!E213&gt;$AJ$2,AA213,AB213)</f>
        <v>203.79839812553138</v>
      </c>
      <c r="AK213">
        <f t="shared" si="93"/>
        <v>96.74156666382008</v>
      </c>
      <c r="AL213">
        <f>SUMPRODUCT($B$7:$B$456,AK$7:AK$456,EXP(constants!$B$32+constants!$A$32*ABS($A$7:$A$456-$A213)))</f>
        <v>4.1921329250065043</v>
      </c>
      <c r="AM213">
        <f t="shared" si="82"/>
        <v>92.549433738813576</v>
      </c>
      <c r="AN213">
        <f t="shared" si="94"/>
        <v>86.664864077041301</v>
      </c>
      <c r="AP213" s="4">
        <f t="shared" si="83"/>
        <v>1672.1042714189625</v>
      </c>
      <c r="AQ213">
        <f>SUMPRODUCT($B$7:$B$456,AP$7:AP$456,EXP(constants!$B$32+constants!$A$32*ABS($A$7:$A$456-$A213)))</f>
        <v>31.109394867935045</v>
      </c>
      <c r="AR213" s="4">
        <f t="shared" si="84"/>
        <v>1640.9948765510276</v>
      </c>
      <c r="AS213">
        <f t="shared" si="95"/>
        <v>1640.9948765510276</v>
      </c>
      <c r="AT213" s="4"/>
      <c r="AU213" s="5">
        <f>SUMPRODUCT(constants!$B$13:$B$20,A213^constants!$A$13:$A$20)*constants!$C$10/((A213/1000000000)^5*(EXP(0.014388/(A213/1000000000)/constants!$B$9)-1))</f>
        <v>1.7965622297007617E-7</v>
      </c>
      <c r="AV213">
        <f>SUMPRODUCT(A213^constants!$E$28:$J$28,constants!$E$27:$J$27)</f>
        <v>1.6525092395123652E-6</v>
      </c>
      <c r="AX213" s="17">
        <f t="shared" si="85"/>
        <v>2.0729995354330632E-9</v>
      </c>
      <c r="AY213">
        <f t="shared" si="96"/>
        <v>1.0070166964722876E-9</v>
      </c>
      <c r="AZ213">
        <f t="shared" si="97"/>
        <v>2.0585552778767764</v>
      </c>
      <c r="BA213">
        <f t="shared" si="98"/>
        <v>1.8369752968247778E-9</v>
      </c>
      <c r="BC213">
        <f t="shared" si="99"/>
        <v>1.8369752968247778E-9</v>
      </c>
      <c r="BE213" s="4">
        <f t="shared" si="100"/>
        <v>1.128485254546566</v>
      </c>
    </row>
    <row r="214" spans="1:57" x14ac:dyDescent="0.2">
      <c r="A214">
        <f>front!A214</f>
        <v>295.97000000000003</v>
      </c>
      <c r="B214" s="1">
        <f t="shared" si="101"/>
        <v>0.46000000000003638</v>
      </c>
      <c r="C214" s="20">
        <f>front!B214</f>
        <v>3224.5</v>
      </c>
      <c r="D214" s="20">
        <f>front!C214</f>
        <v>8937.6</v>
      </c>
      <c r="E214" s="20">
        <f>front!D214</f>
        <v>3344.1</v>
      </c>
      <c r="F214" s="20">
        <f>front!E214</f>
        <v>10224.200000000001</v>
      </c>
      <c r="G214" s="20">
        <f>front!F214</f>
        <v>9662</v>
      </c>
      <c r="H214" s="20">
        <f>front!H214</f>
        <v>9326.4</v>
      </c>
      <c r="I214" s="20">
        <f>front!I214</f>
        <v>19416.599999999999</v>
      </c>
      <c r="J214" s="20">
        <f>front!J214</f>
        <v>9309</v>
      </c>
      <c r="K214" s="20"/>
      <c r="L214" s="4">
        <f>C214/(constants!$A$4+constants!$B$4*data!C214+constants!$C$4*data!C214^2+constants!$D$4*data!C214^3+constants!$E$4*data!C214^4+constants!$F$4*data!C214^5+constants!$G$4*data!C214^6+constants!$H$4*data!C214^7)</f>
        <v>3223.3245666414582</v>
      </c>
      <c r="M214" s="4">
        <f>D214/(constants!$A$4+constants!$B$4*data!D214+constants!$C$4*data!D214^2+constants!$D$4*data!D214^3+constants!$E$4*data!D214^4+constants!$F$4*data!D214^5+constants!$G$4*data!D214^6+constants!$H$4*data!D214^7)</f>
        <v>8943.5271832807321</v>
      </c>
      <c r="N214" s="4">
        <f>E214/(constants!$A$4+constants!$B$4*data!E214+constants!$C$4*data!E214^2+constants!$D$4*data!E214^3+constants!$E$4*data!E214^4+constants!$F$4*data!E214^5+constants!$G$4*data!E214^6+constants!$H$4*data!E214^7)</f>
        <v>3342.9384726482599</v>
      </c>
      <c r="O214" s="4">
        <f>F214/(constants!$A$4+constants!$B$4*data!F214+constants!$C$4*data!F214^2+constants!$D$4*data!F214^3+constants!$E$4*data!F214^4+constants!$F$4*data!F214^5+constants!$G$4*data!F214^6+constants!$H$4*data!F214^7)</f>
        <v>10233.671457176864</v>
      </c>
      <c r="P214" s="4">
        <f>G214/(constants!$A$4+constants!$B$4*data!G214+constants!$C$4*data!G214^2+constants!$D$4*data!G214^3+constants!$E$4*data!G214^4+constants!$F$4*data!G214^5+constants!$G$4*data!G214^6+constants!$H$4*data!G214^7)</f>
        <v>9669.8348437382883</v>
      </c>
      <c r="Q214" s="4">
        <f>H214/(constants!$A$4+constants!$B$4*data!H214+constants!$C$4*data!H214^2+constants!$D$4*data!H214^3+constants!$E$4*data!H214^4+constants!$F$4*data!H214^5+constants!$G$4*data!H214^6+constants!$H$4*data!H214^7)</f>
        <v>9333.3227040914207</v>
      </c>
      <c r="R214" s="4">
        <f>I214/(constants!$A$4+constants!$B$4*data!I214+constants!$C$4*data!I214^2+constants!$D$4*data!I214^3+constants!$E$4*data!I214^4+constants!$F$4*data!I214^5+constants!$G$4*data!I214^6+constants!$H$4*data!I214^7)</f>
        <v>19469.464365312713</v>
      </c>
      <c r="S214" s="4">
        <f>J214/(constants!$A$4+constants!$B$4*data!J214+constants!$C$4*data!J214^2+constants!$D$4*data!J214^3+constants!$E$4*data!J214^4+constants!$F$4*data!J214^5+constants!$G$4*data!J214^6+constants!$H$4*data!J214^7)</f>
        <v>9315.8767434782603</v>
      </c>
      <c r="T214" s="4"/>
      <c r="U214" s="4">
        <f t="shared" si="86"/>
        <v>119.6139060068017</v>
      </c>
      <c r="V214" s="2">
        <f t="shared" si="87"/>
        <v>1290.1442738961323</v>
      </c>
      <c r="W214" s="2">
        <f t="shared" si="88"/>
        <v>726.30766045755627</v>
      </c>
      <c r="X214" s="2">
        <f t="shared" si="89"/>
        <v>10136.141661221292</v>
      </c>
      <c r="Y214" s="2">
        <f t="shared" si="90"/>
        <v>0</v>
      </c>
      <c r="Z214" s="2"/>
      <c r="AA214" s="4">
        <f t="shared" si="77"/>
        <v>199.35651001133616</v>
      </c>
      <c r="AB214" s="4">
        <f t="shared" si="78"/>
        <v>215.0240456493554</v>
      </c>
      <c r="AC214" s="4">
        <f t="shared" si="79"/>
        <v>121.05127674292604</v>
      </c>
      <c r="AD214" s="4">
        <f t="shared" si="80"/>
        <v>1689.356943536882</v>
      </c>
      <c r="AE214" s="4">
        <f t="shared" si="81"/>
        <v>0</v>
      </c>
      <c r="AF214" s="4">
        <f t="shared" si="76"/>
        <v>0.92713589035726429</v>
      </c>
      <c r="AG214" s="4">
        <f t="shared" si="91"/>
        <v>0.56296623188053629</v>
      </c>
      <c r="AH214" s="4">
        <f t="shared" si="92"/>
        <v>0</v>
      </c>
      <c r="AI214" s="4"/>
      <c r="AJ214">
        <f>IF(front!E214&gt;$AJ$2,AA214,AB214)</f>
        <v>215.0240456493554</v>
      </c>
      <c r="AK214">
        <f t="shared" si="93"/>
        <v>99.450654355695178</v>
      </c>
      <c r="AL214">
        <f>SUMPRODUCT($B$7:$B$456,AK$7:AK$456,EXP(constants!$B$32+constants!$A$32*ABS($A$7:$A$456-$A214)))</f>
        <v>4.2610570834566301</v>
      </c>
      <c r="AM214">
        <f t="shared" si="82"/>
        <v>95.189597272238544</v>
      </c>
      <c r="AN214">
        <f t="shared" si="94"/>
        <v>89.305027610466269</v>
      </c>
      <c r="AP214" s="4">
        <f t="shared" si="83"/>
        <v>1689.356943536882</v>
      </c>
      <c r="AQ214">
        <f>SUMPRODUCT($B$7:$B$456,AP$7:AP$456,EXP(constants!$B$32+constants!$A$32*ABS($A$7:$A$456-$A214)))</f>
        <v>31.189242313599408</v>
      </c>
      <c r="AR214" s="4">
        <f t="shared" si="84"/>
        <v>1658.1677012232826</v>
      </c>
      <c r="AS214">
        <f t="shared" si="95"/>
        <v>1658.1677012232826</v>
      </c>
      <c r="AT214" s="4"/>
      <c r="AU214" s="5">
        <f>SUMPRODUCT(constants!$B$13:$B$20,A214^constants!$A$13:$A$20)*constants!$C$10/((A214/1000000000)^5*(EXP(0.014388/(A214/1000000000)/constants!$B$9)-1))</f>
        <v>1.8269240768146469E-7</v>
      </c>
      <c r="AV214">
        <f>SUMPRODUCT(A214^constants!$E$28:$J$28,constants!$E$27:$J$27)</f>
        <v>1.644719639915936E-6</v>
      </c>
      <c r="AX214" s="17">
        <f t="shared" si="85"/>
        <v>2.0457124595307075E-9</v>
      </c>
      <c r="AY214">
        <f t="shared" si="96"/>
        <v>9.9188980626179995E-10</v>
      </c>
      <c r="AZ214">
        <f t="shared" si="97"/>
        <v>2.0624392413513331</v>
      </c>
      <c r="BA214">
        <f t="shared" si="98"/>
        <v>1.8093811926437943E-9</v>
      </c>
      <c r="BC214">
        <f t="shared" si="99"/>
        <v>1.8093811926437943E-9</v>
      </c>
      <c r="BE214" s="4">
        <f t="shared" si="100"/>
        <v>1.1306144154961595</v>
      </c>
    </row>
    <row r="215" spans="1:57" x14ac:dyDescent="0.2">
      <c r="A215">
        <f>front!A215</f>
        <v>296.44</v>
      </c>
      <c r="B215" s="1">
        <f t="shared" si="101"/>
        <v>0.46999999999997044</v>
      </c>
      <c r="C215" s="20">
        <f>front!B215</f>
        <v>3324.45</v>
      </c>
      <c r="D215" s="20">
        <f>front!C215</f>
        <v>9952.2000000000007</v>
      </c>
      <c r="E215" s="20">
        <f>front!D215</f>
        <v>3439.5</v>
      </c>
      <c r="F215" s="20">
        <f>front!E215</f>
        <v>11203.2</v>
      </c>
      <c r="G215" s="20">
        <f>front!F215</f>
        <v>10593.4</v>
      </c>
      <c r="H215" s="20">
        <f>front!H215</f>
        <v>10368</v>
      </c>
      <c r="I215" s="20">
        <f>front!I215</f>
        <v>20486.2</v>
      </c>
      <c r="J215" s="20">
        <f>front!J215</f>
        <v>10368.200000000001</v>
      </c>
      <c r="K215" s="20"/>
      <c r="L215" s="4">
        <f>C215/(constants!$A$4+constants!$B$4*data!C215+constants!$C$4*data!C215^2+constants!$D$4*data!C215^3+constants!$E$4*data!C215^4+constants!$F$4*data!C215^5+constants!$G$4*data!C215^6+constants!$H$4*data!C215^7)</f>
        <v>3323.2858456149029</v>
      </c>
      <c r="M215" s="4">
        <f>D215/(constants!$A$4+constants!$B$4*data!D215+constants!$C$4*data!D215^2+constants!$D$4*data!D215^3+constants!$E$4*data!D215^4+constants!$F$4*data!D215^5+constants!$G$4*data!D215^6+constants!$H$4*data!D215^7)</f>
        <v>9960.8627546034968</v>
      </c>
      <c r="N215" s="4">
        <f>E215/(constants!$A$4+constants!$B$4*data!E215+constants!$C$4*data!E215^2+constants!$D$4*data!E215^3+constants!$E$4*data!E215^4+constants!$F$4*data!E215^5+constants!$G$4*data!E215^6+constants!$H$4*data!E215^7)</f>
        <v>3438.3531571410595</v>
      </c>
      <c r="O215" s="4">
        <f>F215/(constants!$A$4+constants!$B$4*data!F215+constants!$C$4*data!F215^2+constants!$D$4*data!F215^3+constants!$E$4*data!F215^4+constants!$F$4*data!F215^5+constants!$G$4*data!F215^6+constants!$H$4*data!F215^7)</f>
        <v>11215.839914390819</v>
      </c>
      <c r="P215" s="4">
        <f>G215/(constants!$A$4+constants!$B$4*data!G215+constants!$C$4*data!G215^2+constants!$D$4*data!G215^3+constants!$E$4*data!G215^4+constants!$F$4*data!G215^5+constants!$G$4*data!G215^6+constants!$H$4*data!G215^7)</f>
        <v>10604.019319098494</v>
      </c>
      <c r="Q215" s="4">
        <f>H215/(constants!$A$4+constants!$B$4*data!H215+constants!$C$4*data!H215^2+constants!$D$4*data!H215^3+constants!$E$4*data!H215^4+constants!$F$4*data!H215^5+constants!$G$4*data!H215^6+constants!$H$4*data!H215^7)</f>
        <v>10377.911701016235</v>
      </c>
      <c r="R215" s="4">
        <f>I215/(constants!$A$4+constants!$B$4*data!I215+constants!$C$4*data!I215^2+constants!$D$4*data!I215^3+constants!$E$4*data!I215^4+constants!$F$4*data!I215^5+constants!$G$4*data!I215^6+constants!$H$4*data!I215^7)</f>
        <v>20545.78052511788</v>
      </c>
      <c r="S215" s="4">
        <f>J215/(constants!$A$4+constants!$B$4*data!J215+constants!$C$4*data!J215^2+constants!$D$4*data!J215^3+constants!$E$4*data!J215^4+constants!$F$4*data!J215^5+constants!$G$4*data!J215^6+constants!$H$4*data!J215^7)</f>
        <v>10378.112319407488</v>
      </c>
      <c r="T215" s="4"/>
      <c r="U215" s="4">
        <f t="shared" si="86"/>
        <v>115.06731152615657</v>
      </c>
      <c r="V215" s="2">
        <f t="shared" si="87"/>
        <v>1254.9771597873223</v>
      </c>
      <c r="W215" s="2">
        <f t="shared" si="88"/>
        <v>643.15656449499693</v>
      </c>
      <c r="X215" s="2">
        <f t="shared" si="89"/>
        <v>10167.868824101644</v>
      </c>
      <c r="Y215" s="2">
        <f t="shared" si="90"/>
        <v>0.20061839125264669</v>
      </c>
      <c r="Z215" s="2"/>
      <c r="AA215" s="4">
        <f t="shared" si="77"/>
        <v>191.77885254359427</v>
      </c>
      <c r="AB215" s="4">
        <f t="shared" si="78"/>
        <v>209.16285996455375</v>
      </c>
      <c r="AC215" s="4">
        <f t="shared" si="79"/>
        <v>107.19276074916615</v>
      </c>
      <c r="AD215" s="4">
        <f t="shared" si="80"/>
        <v>1694.6448040169405</v>
      </c>
      <c r="AE215" s="4">
        <f t="shared" si="81"/>
        <v>3.3436398542107781E-2</v>
      </c>
      <c r="AF215" s="4">
        <f t="shared" si="76"/>
        <v>0.91688769495738631</v>
      </c>
      <c r="AG215" s="4">
        <f t="shared" si="91"/>
        <v>0.51248467709483325</v>
      </c>
      <c r="AH215" s="4">
        <f t="shared" si="92"/>
        <v>1.973062346920785E-5</v>
      </c>
      <c r="AI215" s="4"/>
      <c r="AJ215">
        <f>IF(front!E215&gt;$AJ$2,AA215,AB215)</f>
        <v>209.16285996455375</v>
      </c>
      <c r="AK215">
        <f t="shared" si="93"/>
        <v>106.82085073303983</v>
      </c>
      <c r="AL215">
        <f>SUMPRODUCT($B$7:$B$456,AK$7:AK$456,EXP(constants!$B$32+constants!$A$32*ABS($A$7:$A$456-$A215)))</f>
        <v>4.3324322736089682</v>
      </c>
      <c r="AM215">
        <f t="shared" si="82"/>
        <v>102.48841845943086</v>
      </c>
      <c r="AN215">
        <f t="shared" si="94"/>
        <v>96.603848797658586</v>
      </c>
      <c r="AP215" s="4">
        <f t="shared" si="83"/>
        <v>1694.6111997584846</v>
      </c>
      <c r="AQ215">
        <f>SUMPRODUCT($B$7:$B$456,AP$7:AP$456,EXP(constants!$B$32+constants!$A$32*ABS($A$7:$A$456-$A215)))</f>
        <v>31.269773386441333</v>
      </c>
      <c r="AR215" s="4">
        <f t="shared" si="84"/>
        <v>1663.3414263720433</v>
      </c>
      <c r="AS215">
        <f t="shared" si="95"/>
        <v>1663.3414263720433</v>
      </c>
      <c r="AT215" s="4"/>
      <c r="AU215" s="5">
        <f>SUMPRODUCT(constants!$B$13:$B$20,A215^constants!$A$13:$A$20)*constants!$C$10/((A215/1000000000)^5*(EXP(0.014388/(A215/1000000000)/constants!$B$9)-1))</f>
        <v>1.8583440297008873E-7</v>
      </c>
      <c r="AV215">
        <f>SUMPRODUCT(A215^constants!$E$28:$J$28,constants!$E$27:$J$27)</f>
        <v>1.6368263947948354E-6</v>
      </c>
      <c r="AX215" s="17">
        <f t="shared" si="85"/>
        <v>1.9236749392803991E-9</v>
      </c>
      <c r="AY215">
        <f t="shared" si="96"/>
        <v>9.8405917681312092E-10</v>
      </c>
      <c r="AZ215">
        <f t="shared" si="97"/>
        <v>1.9548366445910572</v>
      </c>
      <c r="BA215">
        <f t="shared" si="98"/>
        <v>1.7950967493905657E-9</v>
      </c>
      <c r="BC215">
        <f t="shared" si="99"/>
        <v>1.7950967493905657E-9</v>
      </c>
      <c r="BE215" s="4">
        <f t="shared" si="100"/>
        <v>1.0716274428848951</v>
      </c>
    </row>
    <row r="216" spans="1:57" x14ac:dyDescent="0.2">
      <c r="A216">
        <f>front!A216</f>
        <v>296.91000000000003</v>
      </c>
      <c r="B216" s="1">
        <f t="shared" si="101"/>
        <v>0.47000000000002728</v>
      </c>
      <c r="C216" s="20">
        <f>front!B216</f>
        <v>3238.15</v>
      </c>
      <c r="D216" s="20">
        <f>front!C216</f>
        <v>9157.6</v>
      </c>
      <c r="E216" s="20">
        <f>front!D216</f>
        <v>3367.15</v>
      </c>
      <c r="F216" s="20">
        <f>front!E216</f>
        <v>10448</v>
      </c>
      <c r="G216" s="20">
        <f>front!F216</f>
        <v>9837.4</v>
      </c>
      <c r="H216" s="20">
        <f>front!H216</f>
        <v>9558.6</v>
      </c>
      <c r="I216" s="20">
        <f>front!I216</f>
        <v>19680.400000000001</v>
      </c>
      <c r="J216" s="20">
        <f>front!J216</f>
        <v>9567</v>
      </c>
      <c r="K216" s="20"/>
      <c r="L216" s="4">
        <f>C216/(constants!$A$4+constants!$B$4*data!C216+constants!$C$4*data!C216^2+constants!$D$4*data!C216^3+constants!$E$4*data!C216^4+constants!$F$4*data!C216^5+constants!$G$4*data!C216^6+constants!$H$4*data!C216^7)</f>
        <v>3236.9759026103006</v>
      </c>
      <c r="M216" s="4">
        <f>D216/(constants!$A$4+constants!$B$4*data!D216+constants!$C$4*data!D216^2+constants!$D$4*data!D216^3+constants!$E$4*data!D216^4+constants!$F$4*data!D216^5+constants!$G$4*data!D216^6+constants!$H$4*data!D216^7)</f>
        <v>9164.0823935143799</v>
      </c>
      <c r="N216" s="4">
        <f>E216/(constants!$A$4+constants!$B$4*data!E216+constants!$C$4*data!E216^2+constants!$D$4*data!E216^3+constants!$E$4*data!E216^4+constants!$F$4*data!E216^5+constants!$G$4*data!E216^6+constants!$H$4*data!E216^7)</f>
        <v>3365.9917268134386</v>
      </c>
      <c r="O216" s="4">
        <f>F216/(constants!$A$4+constants!$B$4*data!F216+constants!$C$4*data!F216^2+constants!$D$4*data!F216^3+constants!$E$4*data!F216^4+constants!$F$4*data!F216^5+constants!$G$4*data!F216^6+constants!$H$4*data!F216^7)</f>
        <v>10458.160404353694</v>
      </c>
      <c r="P216" s="4">
        <f>G216/(constants!$A$4+constants!$B$4*data!G216+constants!$C$4*data!G216^2+constants!$D$4*data!G216^3+constants!$E$4*data!G216^4+constants!$F$4*data!G216^5+constants!$G$4*data!G216^6+constants!$H$4*data!G216^7)</f>
        <v>9845.7309184334172</v>
      </c>
      <c r="Q216" s="4">
        <f>H216/(constants!$A$4+constants!$B$4*data!H216+constants!$C$4*data!H216^2+constants!$D$4*data!H216^3+constants!$E$4*data!H216^4+constants!$F$4*data!H216^5+constants!$G$4*data!H216^6+constants!$H$4*data!H216^7)</f>
        <v>9566.148614246682</v>
      </c>
      <c r="R216" s="4">
        <f>I216/(constants!$A$4+constants!$B$4*data!I216+constants!$C$4*data!I216^2+constants!$D$4*data!I216^3+constants!$E$4*data!I216^4+constants!$F$4*data!I216^5+constants!$G$4*data!I216^6+constants!$H$4*data!I216^7)</f>
        <v>19734.893456753449</v>
      </c>
      <c r="S216" s="4">
        <f>J216/(constants!$A$4+constants!$B$4*data!J216+constants!$C$4*data!J216^2+constants!$D$4*data!J216^3+constants!$E$4*data!J216^4+constants!$F$4*data!J216^5+constants!$G$4*data!J216^6+constants!$H$4*data!J216^7)</f>
        <v>9574.571694601429</v>
      </c>
      <c r="T216" s="4"/>
      <c r="U216" s="4">
        <f t="shared" si="86"/>
        <v>129.01582420313798</v>
      </c>
      <c r="V216" s="2">
        <f t="shared" si="87"/>
        <v>1294.0780108393137</v>
      </c>
      <c r="W216" s="2">
        <f t="shared" si="88"/>
        <v>681.6485249190373</v>
      </c>
      <c r="X216" s="2">
        <f t="shared" si="89"/>
        <v>10168.744842506767</v>
      </c>
      <c r="Y216" s="2">
        <f t="shared" si="90"/>
        <v>8.4230803547470714</v>
      </c>
      <c r="Z216" s="2"/>
      <c r="AA216" s="4">
        <f t="shared" si="77"/>
        <v>215.02637367189664</v>
      </c>
      <c r="AB216" s="4">
        <f t="shared" si="78"/>
        <v>215.67966847321895</v>
      </c>
      <c r="AC216" s="4">
        <f t="shared" si="79"/>
        <v>113.60808748650621</v>
      </c>
      <c r="AD216" s="4">
        <f t="shared" si="80"/>
        <v>1694.790807084461</v>
      </c>
      <c r="AE216" s="4">
        <f t="shared" si="81"/>
        <v>1.4038467257911786</v>
      </c>
      <c r="AF216" s="4">
        <f t="shared" si="76"/>
        <v>0.99697099496699459</v>
      </c>
      <c r="AG216" s="4">
        <f t="shared" si="91"/>
        <v>0.52674453874456406</v>
      </c>
      <c r="AH216" s="4">
        <f t="shared" si="92"/>
        <v>8.2833038739819941E-4</v>
      </c>
      <c r="AI216" s="4"/>
      <c r="AJ216">
        <f>IF(front!E216&gt;$AJ$2,AA216,AB216)</f>
        <v>215.67966847321895</v>
      </c>
      <c r="AK216">
        <f t="shared" si="93"/>
        <v>107.21264274257413</v>
      </c>
      <c r="AL216">
        <f>SUMPRODUCT($B$7:$B$456,AK$7:AK$456,EXP(constants!$B$32+constants!$A$32*ABS($A$7:$A$456-$A216)))</f>
        <v>4.4047283854422004</v>
      </c>
      <c r="AM216">
        <f t="shared" si="82"/>
        <v>102.80791435713193</v>
      </c>
      <c r="AN216">
        <f t="shared" si="94"/>
        <v>96.92334469535966</v>
      </c>
      <c r="AP216" s="4">
        <f t="shared" si="83"/>
        <v>1693.3799126621293</v>
      </c>
      <c r="AQ216">
        <f>SUMPRODUCT($B$7:$B$456,AP$7:AP$456,EXP(constants!$B$32+constants!$A$32*ABS($A$7:$A$456-$A216)))</f>
        <v>31.349075043582744</v>
      </c>
      <c r="AR216" s="4">
        <f t="shared" si="84"/>
        <v>1662.0308376185465</v>
      </c>
      <c r="AS216">
        <f t="shared" si="95"/>
        <v>1662.0308376185465</v>
      </c>
      <c r="AT216" s="4"/>
      <c r="AU216" s="5">
        <f>SUMPRODUCT(constants!$B$13:$B$20,A216^constants!$A$13:$A$20)*constants!$C$10/((A216/1000000000)^5*(EXP(0.014388/(A216/1000000000)/constants!$B$9)-1))</f>
        <v>1.8901694284515505E-7</v>
      </c>
      <c r="AV216">
        <f>SUMPRODUCT(A216^constants!$E$28:$J$28,constants!$E$27:$J$27)</f>
        <v>1.6289981452258608E-6</v>
      </c>
      <c r="AX216" s="17">
        <f t="shared" si="85"/>
        <v>1.950169419341185E-9</v>
      </c>
      <c r="AY216">
        <f t="shared" si="96"/>
        <v>9.8012510258833902E-10</v>
      </c>
      <c r="AZ216">
        <f t="shared" si="97"/>
        <v>1.9897147968061715</v>
      </c>
      <c r="BA216">
        <f t="shared" si="98"/>
        <v>1.7879203071407839E-9</v>
      </c>
      <c r="BC216">
        <f t="shared" si="99"/>
        <v>1.7879203071407839E-9</v>
      </c>
      <c r="BE216" s="4">
        <f t="shared" si="100"/>
        <v>1.090747396040189</v>
      </c>
    </row>
    <row r="217" spans="1:57" x14ac:dyDescent="0.2">
      <c r="A217">
        <f>front!A217</f>
        <v>297.38</v>
      </c>
      <c r="B217" s="1">
        <f t="shared" si="101"/>
        <v>0.46999999999997044</v>
      </c>
      <c r="C217" s="20">
        <f>front!B217</f>
        <v>3284.45</v>
      </c>
      <c r="D217" s="20">
        <f>front!C217</f>
        <v>9547.6</v>
      </c>
      <c r="E217" s="20">
        <f>front!D217</f>
        <v>3393.2</v>
      </c>
      <c r="F217" s="20">
        <f>front!E217</f>
        <v>10843.6</v>
      </c>
      <c r="G217" s="20">
        <f>front!F217</f>
        <v>10234.799999999999</v>
      </c>
      <c r="H217" s="20">
        <f>front!H217</f>
        <v>9965.6</v>
      </c>
      <c r="I217" s="20">
        <f>front!I217</f>
        <v>20193</v>
      </c>
      <c r="J217" s="20">
        <f>front!J217</f>
        <v>9955.2000000000007</v>
      </c>
      <c r="K217" s="20"/>
      <c r="L217" s="4">
        <f>C217/(constants!$A$4+constants!$B$4*data!C217+constants!$C$4*data!C217^2+constants!$D$4*data!C217^3+constants!$E$4*data!C217^4+constants!$F$4*data!C217^5+constants!$G$4*data!C217^6+constants!$H$4*data!C217^7)</f>
        <v>3283.2809148852407</v>
      </c>
      <c r="M217" s="4">
        <f>D217/(constants!$A$4+constants!$B$4*data!D217+constants!$C$4*data!D217^2+constants!$D$4*data!D217^3+constants!$E$4*data!D217^4+constants!$F$4*data!D217^5+constants!$G$4*data!D217^6+constants!$H$4*data!D217^7)</f>
        <v>9555.1184361000287</v>
      </c>
      <c r="N217" s="4">
        <f>E217/(constants!$A$4+constants!$B$4*data!E217+constants!$C$4*data!E217^2+constants!$D$4*data!E217^3+constants!$E$4*data!E217^4+constants!$F$4*data!E217^5+constants!$G$4*data!E217^6+constants!$H$4*data!E217^7)</f>
        <v>3392.0456294344576</v>
      </c>
      <c r="O217" s="4">
        <f>F217/(constants!$A$4+constants!$B$4*data!F217+constants!$C$4*data!F217^2+constants!$D$4*data!F217^3+constants!$E$4*data!F217^4+constants!$F$4*data!F217^5+constants!$G$4*data!F217^6+constants!$H$4*data!F217^7)</f>
        <v>10855.029717191324</v>
      </c>
      <c r="P217" s="4">
        <f>G217/(constants!$A$4+constants!$B$4*data!G217+constants!$C$4*data!G217^2+constants!$D$4*data!G217^3+constants!$E$4*data!G217^4+constants!$F$4*data!G217^5+constants!$G$4*data!G217^6+constants!$H$4*data!G217^7)</f>
        <v>10244.303610038836</v>
      </c>
      <c r="Q217" s="4">
        <f>H217/(constants!$A$4+constants!$B$4*data!H217+constants!$C$4*data!H217^2+constants!$D$4*data!H217^3+constants!$E$4*data!H217^4+constants!$F$4*data!H217^5+constants!$G$4*data!H217^6+constants!$H$4*data!H217^7)</f>
        <v>9974.30185592218</v>
      </c>
      <c r="R217" s="4">
        <f>I217/(constants!$A$4+constants!$B$4*data!I217+constants!$C$4*data!I217^2+constants!$D$4*data!I217^3+constants!$E$4*data!I217^4+constants!$F$4*data!I217^5+constants!$G$4*data!I217^6+constants!$H$4*data!I217^7)</f>
        <v>20250.710336397638</v>
      </c>
      <c r="S217" s="4">
        <f>J217/(constants!$A$4+constants!$B$4*data!J217+constants!$C$4*data!J217^2+constants!$D$4*data!J217^3+constants!$E$4*data!J217^4+constants!$F$4*data!J217^5+constants!$G$4*data!J217^6+constants!$H$4*data!J217^7)</f>
        <v>9963.8715019570682</v>
      </c>
      <c r="T217" s="4"/>
      <c r="U217" s="4">
        <f t="shared" si="86"/>
        <v>108.76471454921693</v>
      </c>
      <c r="V217" s="2">
        <f t="shared" si="87"/>
        <v>1299.9112810912957</v>
      </c>
      <c r="W217" s="2">
        <f t="shared" si="88"/>
        <v>689.18517393880757</v>
      </c>
      <c r="X217" s="2">
        <f t="shared" si="89"/>
        <v>10276.408480475458</v>
      </c>
      <c r="Y217" s="2">
        <f t="shared" si="90"/>
        <v>0</v>
      </c>
      <c r="Z217" s="2"/>
      <c r="AA217" s="4">
        <f t="shared" si="77"/>
        <v>181.27452424869489</v>
      </c>
      <c r="AB217" s="4">
        <f t="shared" si="78"/>
        <v>216.6518801818826</v>
      </c>
      <c r="AC217" s="4">
        <f t="shared" si="79"/>
        <v>114.86419565646793</v>
      </c>
      <c r="AD217" s="4">
        <f t="shared" si="80"/>
        <v>1712.7347467459099</v>
      </c>
      <c r="AE217" s="4">
        <f t="shared" si="81"/>
        <v>0</v>
      </c>
      <c r="AF217" s="4">
        <f t="shared" si="76"/>
        <v>0.8367087518304116</v>
      </c>
      <c r="AG217" s="4">
        <f t="shared" si="91"/>
        <v>0.53017862369824653</v>
      </c>
      <c r="AH217" s="4">
        <f t="shared" si="92"/>
        <v>0</v>
      </c>
      <c r="AI217" s="4"/>
      <c r="AJ217">
        <f>IF(front!E217&gt;$AJ$2,AA217,AB217)</f>
        <v>216.6518801818826</v>
      </c>
      <c r="AK217">
        <f t="shared" si="93"/>
        <v>106.98558844644835</v>
      </c>
      <c r="AL217">
        <f>SUMPRODUCT($B$7:$B$456,AK$7:AK$456,EXP(constants!$B$32+constants!$A$32*ABS($A$7:$A$456-$A217)))</f>
        <v>4.4779726462793024</v>
      </c>
      <c r="AM217">
        <f t="shared" si="82"/>
        <v>102.50761580016905</v>
      </c>
      <c r="AN217">
        <f t="shared" si="94"/>
        <v>96.623046138396774</v>
      </c>
      <c r="AP217" s="4">
        <f t="shared" si="83"/>
        <v>1712.7347467459099</v>
      </c>
      <c r="AQ217">
        <f>SUMPRODUCT($B$7:$B$456,AP$7:AP$456,EXP(constants!$B$32+constants!$A$32*ABS($A$7:$A$456-$A217)))</f>
        <v>31.427191315401554</v>
      </c>
      <c r="AR217" s="4">
        <f t="shared" si="84"/>
        <v>1681.3075554305083</v>
      </c>
      <c r="AS217">
        <f t="shared" si="95"/>
        <v>1681.3075554305083</v>
      </c>
      <c r="AT217" s="4"/>
      <c r="AU217" s="5">
        <f>SUMPRODUCT(constants!$B$13:$B$20,A217^constants!$A$13:$A$20)*constants!$C$10/((A217/1000000000)^5*(EXP(0.014388/(A217/1000000000)/constants!$B$9)-1))</f>
        <v>1.9224033939780949E-7</v>
      </c>
      <c r="AV217">
        <f>SUMPRODUCT(A217^constants!$E$28:$J$28,constants!$E$27:$J$27)</f>
        <v>1.6212335016042184E-6</v>
      </c>
      <c r="AX217" s="17">
        <f t="shared" si="85"/>
        <v>1.9895909628274039E-9</v>
      </c>
      <c r="AY217">
        <f t="shared" si="96"/>
        <v>9.6426944396207892E-10</v>
      </c>
      <c r="AZ217">
        <f t="shared" si="97"/>
        <v>2.06331433116079</v>
      </c>
      <c r="BA217">
        <f t="shared" si="98"/>
        <v>1.7589968013902237E-9</v>
      </c>
      <c r="BC217">
        <f t="shared" si="99"/>
        <v>1.7589968013902237E-9</v>
      </c>
      <c r="BE217" s="4">
        <f t="shared" si="100"/>
        <v>1.1310941334600098</v>
      </c>
    </row>
    <row r="218" spans="1:57" x14ac:dyDescent="0.2">
      <c r="A218">
        <f>front!A218</f>
        <v>297.83999999999997</v>
      </c>
      <c r="B218" s="1">
        <f t="shared" si="101"/>
        <v>0.45999999999997954</v>
      </c>
      <c r="C218" s="20">
        <f>front!B218</f>
        <v>3568.75</v>
      </c>
      <c r="D218" s="20">
        <f>front!C218</f>
        <v>12344.6</v>
      </c>
      <c r="E218" s="20">
        <f>front!D218</f>
        <v>3681.25</v>
      </c>
      <c r="F218" s="20">
        <f>front!E218</f>
        <v>13571.2</v>
      </c>
      <c r="G218" s="20">
        <f>front!F218</f>
        <v>12986.8</v>
      </c>
      <c r="H218" s="20">
        <f>front!H218</f>
        <v>12822.8</v>
      </c>
      <c r="I218" s="20">
        <f>front!I218</f>
        <v>22977</v>
      </c>
      <c r="J218" s="20">
        <f>front!J218</f>
        <v>12866.6</v>
      </c>
      <c r="K218" s="20"/>
      <c r="L218" s="4">
        <f>C218/(constants!$A$4+constants!$B$4*data!C218+constants!$C$4*data!C218^2+constants!$D$4*data!C218^3+constants!$E$4*data!C218^4+constants!$F$4*data!C218^5+constants!$G$4*data!C218^6+constants!$H$4*data!C218^7)</f>
        <v>3567.6282096811838</v>
      </c>
      <c r="M218" s="4">
        <f>D218/(constants!$A$4+constants!$B$4*data!D218+constants!$C$4*data!D218^2+constants!$D$4*data!D218^3+constants!$E$4*data!D218^4+constants!$F$4*data!D218^5+constants!$G$4*data!D218^6+constants!$H$4*data!D218^7)</f>
        <v>12361.427690011631</v>
      </c>
      <c r="N218" s="4">
        <f>E218/(constants!$A$4+constants!$B$4*data!E218+constants!$C$4*data!E218^2+constants!$D$4*data!E218^3+constants!$E$4*data!E218^4+constants!$F$4*data!E218^5+constants!$G$4*data!E218^6+constants!$H$4*data!E218^7)</f>
        <v>3680.1549108491054</v>
      </c>
      <c r="O218" s="4">
        <f>F218/(constants!$A$4+constants!$B$4*data!F218+constants!$C$4*data!F218^2+constants!$D$4*data!F218^3+constants!$E$4*data!F218^4+constants!$F$4*data!F218^5+constants!$G$4*data!F218^6+constants!$H$4*data!F218^7)</f>
        <v>13593.090335955589</v>
      </c>
      <c r="P218" s="4">
        <f>G218/(constants!$A$4+constants!$B$4*data!G218+constants!$C$4*data!G218^2+constants!$D$4*data!G218^3+constants!$E$4*data!G218^4+constants!$F$4*data!G218^5+constants!$G$4*data!G218^6+constants!$H$4*data!G218^7)</f>
        <v>13006.207889059428</v>
      </c>
      <c r="Q218" s="4">
        <f>H218/(constants!$A$4+constants!$B$4*data!H218+constants!$C$4*data!H218^2+constants!$D$4*data!H218^3+constants!$E$4*data!H218^4+constants!$F$4*data!H218^5+constants!$G$4*data!H218^6+constants!$H$4*data!H218^7)</f>
        <v>12841.534062893277</v>
      </c>
      <c r="R218" s="4">
        <f>I218/(constants!$A$4+constants!$B$4*data!I218+constants!$C$4*data!I218^2+constants!$D$4*data!I218^3+constants!$E$4*data!I218^4+constants!$F$4*data!I218^5+constants!$G$4*data!I218^6+constants!$H$4*data!I218^7)</f>
        <v>23053.342514110442</v>
      </c>
      <c r="S218" s="4">
        <f>J218/(constants!$A$4+constants!$B$4*data!J218+constants!$C$4*data!J218^2+constants!$D$4*data!J218^3+constants!$E$4*data!J218^4+constants!$F$4*data!J218^5+constants!$G$4*data!J218^6+constants!$H$4*data!J218^7)</f>
        <v>12885.513031919338</v>
      </c>
      <c r="T218" s="4"/>
      <c r="U218" s="4">
        <f t="shared" si="86"/>
        <v>112.5267011679216</v>
      </c>
      <c r="V218" s="2">
        <f t="shared" si="87"/>
        <v>1231.6626459439576</v>
      </c>
      <c r="W218" s="2">
        <f t="shared" si="88"/>
        <v>644.78019904779649</v>
      </c>
      <c r="X218" s="2">
        <f t="shared" si="89"/>
        <v>10211.808451217164</v>
      </c>
      <c r="Y218" s="2">
        <f t="shared" si="90"/>
        <v>43.97896902606044</v>
      </c>
      <c r="Z218" s="2"/>
      <c r="AA218" s="4">
        <f t="shared" si="77"/>
        <v>187.544501946536</v>
      </c>
      <c r="AB218" s="4">
        <f t="shared" si="78"/>
        <v>205.27710765732627</v>
      </c>
      <c r="AC218" s="4">
        <f t="shared" si="79"/>
        <v>107.46336650796607</v>
      </c>
      <c r="AD218" s="4">
        <f t="shared" si="80"/>
        <v>1701.968075202861</v>
      </c>
      <c r="AE218" s="4">
        <f t="shared" si="81"/>
        <v>7.3298281710100737</v>
      </c>
      <c r="AF218" s="4">
        <f t="shared" si="76"/>
        <v>0.91361625310703565</v>
      </c>
      <c r="AG218" s="4">
        <f t="shared" si="91"/>
        <v>0.52350390033435734</v>
      </c>
      <c r="AH218" s="4">
        <f t="shared" si="92"/>
        <v>4.3066778265722855E-3</v>
      </c>
      <c r="AI218" s="4"/>
      <c r="AJ218">
        <f>IF(front!E218&gt;$AJ$2,AA218,AB218)</f>
        <v>205.27710765732627</v>
      </c>
      <c r="AK218">
        <f t="shared" si="93"/>
        <v>102.67673828216415</v>
      </c>
      <c r="AL218">
        <f>SUMPRODUCT($B$7:$B$456,AK$7:AK$456,EXP(constants!$B$32+constants!$A$32*ABS($A$7:$A$456-$A218)))</f>
        <v>4.5505987716487883</v>
      </c>
      <c r="AM218">
        <f t="shared" si="82"/>
        <v>98.126139510515358</v>
      </c>
      <c r="AN218">
        <f t="shared" si="94"/>
        <v>92.241569848743083</v>
      </c>
      <c r="AP218" s="4">
        <f t="shared" si="83"/>
        <v>1694.6014492791519</v>
      </c>
      <c r="AQ218">
        <f>SUMPRODUCT($B$7:$B$456,AP$7:AP$456,EXP(constants!$B$32+constants!$A$32*ABS($A$7:$A$456-$A218)))</f>
        <v>31.502217594413885</v>
      </c>
      <c r="AR218" s="4">
        <f t="shared" si="84"/>
        <v>1663.099231684738</v>
      </c>
      <c r="AS218">
        <f t="shared" si="95"/>
        <v>1663.099231684738</v>
      </c>
      <c r="AT218" s="4"/>
      <c r="AU218" s="5">
        <f>SUMPRODUCT(constants!$B$13:$B$20,A218^constants!$A$13:$A$20)*constants!$C$10/((A218/1000000000)^5*(EXP(0.014388/(A218/1000000000)/constants!$B$9)-1))</f>
        <v>1.9543501495263996E-7</v>
      </c>
      <c r="AV218">
        <f>SUMPRODUCT(A218^constants!$E$28:$J$28,constants!$E$27:$J$27)</f>
        <v>1.6136943412415933E-6</v>
      </c>
      <c r="AX218" s="17">
        <f t="shared" si="85"/>
        <v>2.1187303649874191E-9</v>
      </c>
      <c r="AY218">
        <f t="shared" si="96"/>
        <v>9.7029348008711593E-10</v>
      </c>
      <c r="AZ218">
        <f t="shared" si="97"/>
        <v>2.1835974459987022</v>
      </c>
      <c r="BA218">
        <f t="shared" si="98"/>
        <v>1.7699857011648139E-9</v>
      </c>
      <c r="BC218">
        <f t="shared" si="99"/>
        <v>1.7699857011648139E-9</v>
      </c>
      <c r="BE218" s="4">
        <f t="shared" si="100"/>
        <v>1.197032475230223</v>
      </c>
    </row>
    <row r="219" spans="1:57" x14ac:dyDescent="0.2">
      <c r="A219">
        <f>front!A219</f>
        <v>298.31</v>
      </c>
      <c r="B219" s="1">
        <f t="shared" si="101"/>
        <v>0.47000000000002728</v>
      </c>
      <c r="C219" s="20">
        <f>front!B219</f>
        <v>3223.5</v>
      </c>
      <c r="D219" s="20">
        <f>front!C219</f>
        <v>9022.7999999999993</v>
      </c>
      <c r="E219" s="20">
        <f>front!D219</f>
        <v>3351.45</v>
      </c>
      <c r="F219" s="20">
        <f>front!E219</f>
        <v>10290.200000000001</v>
      </c>
      <c r="G219" s="20">
        <f>front!F219</f>
        <v>9659.4</v>
      </c>
      <c r="H219" s="20">
        <f>front!H219</f>
        <v>9392.6</v>
      </c>
      <c r="I219" s="20">
        <f>front!I219</f>
        <v>19693.8</v>
      </c>
      <c r="J219" s="20">
        <f>front!J219</f>
        <v>9456.7999999999993</v>
      </c>
      <c r="K219" s="20"/>
      <c r="L219" s="4">
        <f>C219/(constants!$A$4+constants!$B$4*data!C219+constants!$C$4*data!C219^2+constants!$D$4*data!C219^3+constants!$E$4*data!C219^4+constants!$F$4*data!C219^5+constants!$G$4*data!C219^6+constants!$H$4*data!C219^7)</f>
        <v>3222.3244712989153</v>
      </c>
      <c r="M219" s="4">
        <f>D219/(constants!$A$4+constants!$B$4*data!D219+constants!$C$4*data!D219^2+constants!$D$4*data!D219^3+constants!$E$4*data!D219^4+constants!$F$4*data!D219^5+constants!$G$4*data!D219^6+constants!$H$4*data!D219^7)</f>
        <v>9028.9396916937603</v>
      </c>
      <c r="N219" s="4">
        <f>E219/(constants!$A$4+constants!$B$4*data!E219+constants!$C$4*data!E219^2+constants!$D$4*data!E219^3+constants!$E$4*data!E219^4+constants!$F$4*data!E219^5+constants!$G$4*data!E219^6+constants!$H$4*data!E219^7)</f>
        <v>3350.2894900535825</v>
      </c>
      <c r="O219" s="4">
        <f>F219/(constants!$A$4+constants!$B$4*data!F219+constants!$C$4*data!F219^2+constants!$D$4*data!F219^3+constants!$E$4*data!F219^4+constants!$F$4*data!F219^5+constants!$G$4*data!F219^6+constants!$H$4*data!F219^7)</f>
        <v>10299.872429328936</v>
      </c>
      <c r="P219" s="4">
        <f>G219/(constants!$A$4+constants!$B$4*data!G219+constants!$C$4*data!G219^2+constants!$D$4*data!G219^3+constants!$E$4*data!G219^4+constants!$F$4*data!G219^5+constants!$G$4*data!G219^6+constants!$H$4*data!G219^7)</f>
        <v>9667.2275899242177</v>
      </c>
      <c r="Q219" s="4">
        <f>H219/(constants!$A$4+constants!$B$4*data!H219+constants!$C$4*data!H219^2+constants!$D$4*data!H219^3+constants!$E$4*data!H219^4+constants!$F$4*data!H219^5+constants!$G$4*data!H219^6+constants!$H$4*data!H219^7)</f>
        <v>9399.6987678601527</v>
      </c>
      <c r="R219" s="4">
        <f>I219/(constants!$A$4+constants!$B$4*data!I219+constants!$C$4*data!I219^2+constants!$D$4*data!I219^3+constants!$E$4*data!I219^4+constants!$F$4*data!I219^5+constants!$G$4*data!I219^6+constants!$H$4*data!I219^7)</f>
        <v>19748.37668964719</v>
      </c>
      <c r="S219" s="4">
        <f>J219/(constants!$A$4+constants!$B$4*data!J219+constants!$C$4*data!J219^2+constants!$D$4*data!J219^3+constants!$E$4*data!J219^4+constants!$F$4*data!J219^5+constants!$G$4*data!J219^6+constants!$H$4*data!J219^7)</f>
        <v>9464.0713289737923</v>
      </c>
      <c r="T219" s="4"/>
      <c r="U219" s="4">
        <f t="shared" si="86"/>
        <v>127.9650187546672</v>
      </c>
      <c r="V219" s="2">
        <f t="shared" si="87"/>
        <v>1270.9327376351757</v>
      </c>
      <c r="W219" s="2">
        <f t="shared" si="88"/>
        <v>638.28789823045736</v>
      </c>
      <c r="X219" s="2">
        <f t="shared" si="89"/>
        <v>10348.677921787037</v>
      </c>
      <c r="Y219" s="2">
        <f t="shared" si="90"/>
        <v>64.372561113639676</v>
      </c>
      <c r="Z219" s="2"/>
      <c r="AA219" s="4">
        <f t="shared" si="77"/>
        <v>213.27503125777866</v>
      </c>
      <c r="AB219" s="4">
        <f t="shared" si="78"/>
        <v>211.82212293919594</v>
      </c>
      <c r="AC219" s="4">
        <f t="shared" si="79"/>
        <v>106.38131637174288</v>
      </c>
      <c r="AD219" s="4">
        <f t="shared" si="80"/>
        <v>1724.7796536311728</v>
      </c>
      <c r="AE219" s="4">
        <f t="shared" si="81"/>
        <v>10.728760185606612</v>
      </c>
      <c r="AF219" s="4">
        <f t="shared" si="76"/>
        <v>1.0068590962002575</v>
      </c>
      <c r="AG219" s="4">
        <f t="shared" si="91"/>
        <v>0.50222004621434135</v>
      </c>
      <c r="AH219" s="4">
        <f t="shared" si="92"/>
        <v>6.2203656931013708E-3</v>
      </c>
      <c r="AI219" s="4"/>
      <c r="AJ219">
        <f>IF(front!E219&gt;$AJ$2,AA219,AB219)</f>
        <v>211.82212293919594</v>
      </c>
      <c r="AK219">
        <f t="shared" si="93"/>
        <v>110.25483811429973</v>
      </c>
      <c r="AL219">
        <f>SUMPRODUCT($B$7:$B$456,AK$7:AK$456,EXP(constants!$B$32+constants!$A$32*ABS($A$7:$A$456-$A219)))</f>
        <v>4.6258506142999538</v>
      </c>
      <c r="AM219">
        <f t="shared" si="82"/>
        <v>105.62898749999978</v>
      </c>
      <c r="AN219">
        <f t="shared" si="94"/>
        <v>99.744417838227506</v>
      </c>
      <c r="AP219" s="4">
        <f t="shared" si="83"/>
        <v>1713.9970321196433</v>
      </c>
      <c r="AQ219">
        <f>SUMPRODUCT($B$7:$B$456,AP$7:AP$456,EXP(constants!$B$32+constants!$A$32*ABS($A$7:$A$456-$A219)))</f>
        <v>31.57790983160675</v>
      </c>
      <c r="AR219" s="4">
        <f t="shared" si="84"/>
        <v>1682.4191222880365</v>
      </c>
      <c r="AS219">
        <f t="shared" si="95"/>
        <v>1682.4191222880365</v>
      </c>
      <c r="AT219" s="4"/>
      <c r="AU219" s="5">
        <f>SUMPRODUCT(constants!$B$13:$B$20,A219^constants!$A$13:$A$20)*constants!$C$10/((A219/1000000000)^5*(EXP(0.014388/(A219/1000000000)/constants!$B$9)-1))</f>
        <v>1.9874017471860426E-7</v>
      </c>
      <c r="AV219">
        <f>SUMPRODUCT(A219^constants!$E$28:$J$28,constants!$E$27:$J$27)</f>
        <v>1.6060515578263383E-6</v>
      </c>
      <c r="AX219" s="17">
        <f t="shared" si="85"/>
        <v>1.992494206953366E-9</v>
      </c>
      <c r="AY219">
        <f t="shared" si="96"/>
        <v>9.5460847808372457E-10</v>
      </c>
      <c r="AZ219">
        <f t="shared" si="97"/>
        <v>2.0872370743585758</v>
      </c>
      <c r="BA219">
        <f t="shared" si="98"/>
        <v>1.7413735030634194E-9</v>
      </c>
      <c r="BC219">
        <f t="shared" si="99"/>
        <v>1.7413735030634194E-9</v>
      </c>
      <c r="BE219" s="4">
        <f t="shared" si="100"/>
        <v>1.1442084098834489</v>
      </c>
    </row>
    <row r="220" spans="1:57" x14ac:dyDescent="0.2">
      <c r="A220">
        <f>front!A220</f>
        <v>298.77999999999997</v>
      </c>
      <c r="B220" s="1">
        <f t="shared" si="101"/>
        <v>0.46999999999997044</v>
      </c>
      <c r="C220" s="20">
        <f>front!B220</f>
        <v>3378.05</v>
      </c>
      <c r="D220" s="20">
        <f>front!C220</f>
        <v>10500.2</v>
      </c>
      <c r="E220" s="20">
        <f>front!D220</f>
        <v>3493.5</v>
      </c>
      <c r="F220" s="20">
        <f>front!E220</f>
        <v>11818.6</v>
      </c>
      <c r="G220" s="20">
        <f>front!F220</f>
        <v>11130.6</v>
      </c>
      <c r="H220" s="20">
        <f>front!H220</f>
        <v>10906.8</v>
      </c>
      <c r="I220" s="20">
        <f>front!I220</f>
        <v>21183.4</v>
      </c>
      <c r="J220" s="20">
        <f>front!J220</f>
        <v>10930.4</v>
      </c>
      <c r="K220" s="20"/>
      <c r="L220" s="4">
        <f>C220/(constants!$A$4+constants!$B$4*data!C220+constants!$C$4*data!C220^2+constants!$D$4*data!C220^3+constants!$E$4*data!C220^4+constants!$F$4*data!C220^5+constants!$G$4*data!C220^6+constants!$H$4*data!C220^7)</f>
        <v>3376.8933306923</v>
      </c>
      <c r="M220" s="4">
        <f>D220/(constants!$A$4+constants!$B$4*data!D220+constants!$C$4*data!D220^2+constants!$D$4*data!D220^3+constants!$E$4*data!D220^4+constants!$F$4*data!D220^5+constants!$G$4*data!D220^6+constants!$H$4*data!D220^7)</f>
        <v>10510.524136980335</v>
      </c>
      <c r="N220" s="4">
        <f>E220/(constants!$A$4+constants!$B$4*data!E220+constants!$C$4*data!E220^2+constants!$D$4*data!E220^3+constants!$E$4*data!E220^4+constants!$F$4*data!E220^5+constants!$G$4*data!E220^6+constants!$H$4*data!E220^7)</f>
        <v>3492.3628978526253</v>
      </c>
      <c r="O220" s="4">
        <f>F220/(constants!$A$4+constants!$B$4*data!F220+constants!$C$4*data!F220^2+constants!$D$4*data!F220^3+constants!$E$4*data!F220^4+constants!$F$4*data!F220^5+constants!$G$4*data!F220^6+constants!$H$4*data!F220^7)</f>
        <v>11833.433288087206</v>
      </c>
      <c r="P220" s="4">
        <f>G220/(constants!$A$4+constants!$B$4*data!G220+constants!$C$4*data!G220^2+constants!$D$4*data!G220^3+constants!$E$4*data!G220^4+constants!$F$4*data!G220^5+constants!$G$4*data!G220^6+constants!$H$4*data!G220^7)</f>
        <v>11142.991297986977</v>
      </c>
      <c r="Q220" s="4">
        <f>H220/(constants!$A$4+constants!$B$4*data!H220+constants!$C$4*data!H220^2+constants!$D$4*data!H220^3+constants!$E$4*data!H220^4+constants!$F$4*data!H220^5+constants!$G$4*data!H220^6+constants!$H$4*data!H220^7)</f>
        <v>10918.438543295068</v>
      </c>
      <c r="R220" s="4">
        <f>I220/(constants!$A$4+constants!$B$4*data!I220+constants!$C$4*data!I220^2+constants!$D$4*data!I220^3+constants!$E$4*data!I220^4+constants!$F$4*data!I220^5+constants!$G$4*data!I220^6+constants!$H$4*data!I220^7)</f>
        <v>21247.514976151975</v>
      </c>
      <c r="S220" s="4">
        <f>J220/(constants!$A$4+constants!$B$4*data!J220+constants!$C$4*data!J220^2+constants!$D$4*data!J220^3+constants!$E$4*data!J220^4+constants!$F$4*data!J220^5+constants!$G$4*data!J220^6+constants!$H$4*data!J220^7)</f>
        <v>10942.116947068456</v>
      </c>
      <c r="T220" s="4"/>
      <c r="U220" s="4">
        <f t="shared" si="86"/>
        <v>115.46956716032537</v>
      </c>
      <c r="V220" s="2">
        <f t="shared" si="87"/>
        <v>1322.9091511068709</v>
      </c>
      <c r="W220" s="2">
        <f t="shared" si="88"/>
        <v>632.46716100664162</v>
      </c>
      <c r="X220" s="2">
        <f t="shared" si="89"/>
        <v>10329.076432856908</v>
      </c>
      <c r="Y220" s="2">
        <f t="shared" si="90"/>
        <v>23.678403773388709</v>
      </c>
      <c r="Z220" s="2"/>
      <c r="AA220" s="4">
        <f t="shared" si="77"/>
        <v>192.4492786005423</v>
      </c>
      <c r="AB220" s="4">
        <f t="shared" si="78"/>
        <v>220.48485851781183</v>
      </c>
      <c r="AC220" s="4">
        <f t="shared" si="79"/>
        <v>105.41119350110692</v>
      </c>
      <c r="AD220" s="4">
        <f t="shared" si="80"/>
        <v>1721.5127388094847</v>
      </c>
      <c r="AE220" s="4">
        <f t="shared" si="81"/>
        <v>3.9464006288981182</v>
      </c>
      <c r="AF220" s="4">
        <f t="shared" si="76"/>
        <v>0.87284578131244017</v>
      </c>
      <c r="AG220" s="4">
        <f t="shared" si="91"/>
        <v>0.4780881290884258</v>
      </c>
      <c r="AH220" s="4">
        <f t="shared" si="92"/>
        <v>2.2924028036105377E-3</v>
      </c>
      <c r="AI220" s="4"/>
      <c r="AJ220">
        <f>IF(front!E220&gt;$AJ$2,AA220,AB220)</f>
        <v>220.48485851781183</v>
      </c>
      <c r="AK220">
        <f t="shared" si="93"/>
        <v>119.84379597778295</v>
      </c>
      <c r="AL220">
        <f>SUMPRODUCT($B$7:$B$456,AK$7:AK$456,EXP(constants!$B$32+constants!$A$32*ABS($A$7:$A$456-$A220)))</f>
        <v>4.7021181586301779</v>
      </c>
      <c r="AM220">
        <f t="shared" si="82"/>
        <v>115.14167781915276</v>
      </c>
      <c r="AN220">
        <f t="shared" si="94"/>
        <v>109.25710815738049</v>
      </c>
      <c r="AP220" s="4">
        <f t="shared" si="83"/>
        <v>1717.5465261643967</v>
      </c>
      <c r="AQ220">
        <f>SUMPRODUCT($B$7:$B$456,AP$7:AP$456,EXP(constants!$B$32+constants!$A$32*ABS($A$7:$A$456-$A220)))</f>
        <v>31.652337625387649</v>
      </c>
      <c r="AR220" s="4">
        <f t="shared" si="84"/>
        <v>1685.8941885390091</v>
      </c>
      <c r="AS220">
        <f t="shared" si="95"/>
        <v>1685.8941885390091</v>
      </c>
      <c r="AT220" s="4"/>
      <c r="AU220" s="5">
        <f>SUMPRODUCT(constants!$B$13:$B$20,A220^constants!$A$13:$A$20)*constants!$C$10/((A220/1000000000)^5*(EXP(0.014388/(A220/1000000000)/constants!$B$9)-1))</f>
        <v>2.0208711983268586E-7</v>
      </c>
      <c r="AV220">
        <f>SUMPRODUCT(A220^constants!$E$28:$J$28,constants!$E$27:$J$27)</f>
        <v>1.5984683875159005E-6</v>
      </c>
      <c r="AX220" s="17">
        <f t="shared" si="85"/>
        <v>1.8496473432336087E-9</v>
      </c>
      <c r="AY220">
        <f t="shared" si="96"/>
        <v>9.4814277098916174E-10</v>
      </c>
      <c r="AZ220">
        <f t="shared" si="97"/>
        <v>1.9508109957996527</v>
      </c>
      <c r="BA220">
        <f t="shared" si="98"/>
        <v>1.7295789178784621E-9</v>
      </c>
      <c r="BC220">
        <f t="shared" si="99"/>
        <v>1.7295789178784621E-9</v>
      </c>
      <c r="BE220" s="4">
        <f t="shared" si="100"/>
        <v>1.0694206110597284</v>
      </c>
    </row>
    <row r="221" spans="1:57" x14ac:dyDescent="0.2">
      <c r="A221">
        <f>front!A221</f>
        <v>299.25</v>
      </c>
      <c r="B221" s="1">
        <f t="shared" si="101"/>
        <v>0.47000000000002728</v>
      </c>
      <c r="C221" s="20">
        <f>front!B221</f>
        <v>3298.8</v>
      </c>
      <c r="D221" s="20">
        <f>front!C221</f>
        <v>9765.7999999999993</v>
      </c>
      <c r="E221" s="20">
        <f>front!D221</f>
        <v>3426.7</v>
      </c>
      <c r="F221" s="20">
        <f>front!E221</f>
        <v>11088.8</v>
      </c>
      <c r="G221" s="20">
        <f>front!F221</f>
        <v>10451.200000000001</v>
      </c>
      <c r="H221" s="20">
        <f>front!H221</f>
        <v>10212.200000000001</v>
      </c>
      <c r="I221" s="20">
        <f>front!I221</f>
        <v>20491</v>
      </c>
      <c r="J221" s="20">
        <f>front!J221</f>
        <v>10225.4</v>
      </c>
      <c r="K221" s="20"/>
      <c r="L221" s="4">
        <f>C221/(constants!$A$4+constants!$B$4*data!C221+constants!$C$4*data!C221^2+constants!$D$4*data!C221^3+constants!$E$4*data!C221^4+constants!$F$4*data!C221^5+constants!$G$4*data!C221^6+constants!$H$4*data!C221^7)</f>
        <v>3297.6326195914498</v>
      </c>
      <c r="M221" s="4">
        <f>D221/(constants!$A$4+constants!$B$4*data!D221+constants!$C$4*data!D221^2+constants!$D$4*data!D221^3+constants!$E$4*data!D221^4+constants!$F$4*data!D221^5+constants!$G$4*data!D221^6+constants!$H$4*data!D221^7)</f>
        <v>9773.9268173992095</v>
      </c>
      <c r="N221" s="4">
        <f>E221/(constants!$A$4+constants!$B$4*data!E221+constants!$C$4*data!E221^2+constants!$D$4*data!E221^3+constants!$E$4*data!E221^4+constants!$F$4*data!E221^5+constants!$G$4*data!E221^6+constants!$H$4*data!E221^7)</f>
        <v>3425.5510001621487</v>
      </c>
      <c r="O221" s="4">
        <f>F221/(constants!$A$4+constants!$B$4*data!F221+constants!$C$4*data!F221^2+constants!$D$4*data!F221^3+constants!$E$4*data!F221^4+constants!$F$4*data!F221^5+constants!$G$4*data!F221^6+constants!$H$4*data!F221^7)</f>
        <v>11101.049136159058</v>
      </c>
      <c r="P221" s="4">
        <f>G221/(constants!$A$4+constants!$B$4*data!G221+constants!$C$4*data!G221^2+constants!$D$4*data!G221^3+constants!$E$4*data!G221^4+constants!$F$4*data!G221^5+constants!$G$4*data!G221^6+constants!$H$4*data!G221^7)</f>
        <v>10461.37040860343</v>
      </c>
      <c r="Q221" s="4">
        <f>H221/(constants!$A$4+constants!$B$4*data!H221+constants!$C$4*data!H221^2+constants!$D$4*data!H221^3+constants!$E$4*data!H221^4+constants!$F$4*data!H221^5+constants!$G$4*data!H221^6+constants!$H$4*data!H221^7)</f>
        <v>10221.635115247605</v>
      </c>
      <c r="R221" s="4">
        <f>I221/(constants!$A$4+constants!$B$4*data!I221+constants!$C$4*data!I221^2+constants!$D$4*data!I221^3+constants!$E$4*data!I221^4+constants!$F$4*data!I221^5+constants!$G$4*data!I221^6+constants!$H$4*data!I221^7)</f>
        <v>20550.611323715089</v>
      </c>
      <c r="S221" s="4">
        <f>J221/(constants!$A$4+constants!$B$4*data!J221+constants!$C$4*data!J221^2+constants!$D$4*data!J221^3+constants!$E$4*data!J221^4+constants!$F$4*data!J221^5+constants!$G$4*data!J221^6+constants!$H$4*data!J221^7)</f>
        <v>10234.875094730702</v>
      </c>
      <c r="T221" s="4"/>
      <c r="U221" s="4">
        <f t="shared" si="86"/>
        <v>127.9183805706989</v>
      </c>
      <c r="V221" s="2">
        <f t="shared" si="87"/>
        <v>1327.122318759848</v>
      </c>
      <c r="W221" s="2">
        <f t="shared" si="88"/>
        <v>687.44359120422087</v>
      </c>
      <c r="X221" s="2">
        <f t="shared" si="89"/>
        <v>10328.976208467484</v>
      </c>
      <c r="Y221" s="2">
        <f t="shared" si="90"/>
        <v>13.239979483096249</v>
      </c>
      <c r="Z221" s="2"/>
      <c r="AA221" s="4">
        <f t="shared" si="77"/>
        <v>213.19730095116483</v>
      </c>
      <c r="AB221" s="4">
        <f t="shared" si="78"/>
        <v>221.1870531266413</v>
      </c>
      <c r="AC221" s="4">
        <f t="shared" si="79"/>
        <v>114.57393186737015</v>
      </c>
      <c r="AD221" s="4">
        <f t="shared" si="80"/>
        <v>1721.4960347445806</v>
      </c>
      <c r="AE221" s="4">
        <f t="shared" si="81"/>
        <v>2.2066632471827083</v>
      </c>
      <c r="AF221" s="4">
        <f t="shared" si="76"/>
        <v>0.96387784880473126</v>
      </c>
      <c r="AG221" s="4">
        <f t="shared" si="91"/>
        <v>0.51799565231230105</v>
      </c>
      <c r="AH221" s="4">
        <f t="shared" si="92"/>
        <v>1.2818288294867391E-3</v>
      </c>
      <c r="AI221" s="4"/>
      <c r="AJ221">
        <f>IF(front!E221&gt;$AJ$2,AA221,AB221)</f>
        <v>221.1870531266413</v>
      </c>
      <c r="AK221">
        <f t="shared" si="93"/>
        <v>111.79788998809926</v>
      </c>
      <c r="AL221">
        <f>SUMPRODUCT($B$7:$B$456,AK$7:AK$456,EXP(constants!$B$32+constants!$A$32*ABS($A$7:$A$456-$A221)))</f>
        <v>4.7793518814818778</v>
      </c>
      <c r="AM221">
        <f t="shared" si="82"/>
        <v>107.01853810661738</v>
      </c>
      <c r="AN221">
        <f t="shared" si="94"/>
        <v>101.13396844484511</v>
      </c>
      <c r="AP221" s="4">
        <f t="shared" si="83"/>
        <v>1719.2782934411916</v>
      </c>
      <c r="AQ221">
        <f>SUMPRODUCT($B$7:$B$456,AP$7:AP$456,EXP(constants!$B$32+constants!$A$32*ABS($A$7:$A$456-$A221)))</f>
        <v>31.725502176802728</v>
      </c>
      <c r="AR221" s="4">
        <f t="shared" si="84"/>
        <v>1687.5527912643888</v>
      </c>
      <c r="AS221">
        <f t="shared" si="95"/>
        <v>1687.5527912643888</v>
      </c>
      <c r="AT221" s="4"/>
      <c r="AU221" s="5">
        <f>SUMPRODUCT(constants!$B$13:$B$20,A221^constants!$A$13:$A$20)*constants!$C$10/((A221/1000000000)^5*(EXP(0.014388/(A221/1000000000)/constants!$B$9)-1))</f>
        <v>2.0547616165709257E-7</v>
      </c>
      <c r="AV221">
        <f>SUMPRODUCT(A221^constants!$E$28:$J$28,constants!$E$27:$J$27)</f>
        <v>1.5909435384408904E-6</v>
      </c>
      <c r="AX221" s="17">
        <f t="shared" si="85"/>
        <v>2.0317225242590179E-9</v>
      </c>
      <c r="AY221">
        <f t="shared" si="96"/>
        <v>9.4275186333512305E-10</v>
      </c>
      <c r="AZ221">
        <f t="shared" si="97"/>
        <v>2.1550978611397289</v>
      </c>
      <c r="BA221">
        <f t="shared" si="98"/>
        <v>1.7197449556188251E-9</v>
      </c>
      <c r="BC221">
        <f t="shared" si="99"/>
        <v>1.7197449556188251E-9</v>
      </c>
      <c r="BE221" s="4">
        <f t="shared" si="100"/>
        <v>1.181409206999495</v>
      </c>
    </row>
    <row r="222" spans="1:57" x14ac:dyDescent="0.2">
      <c r="A222">
        <f>front!A222</f>
        <v>299.70999999999998</v>
      </c>
      <c r="B222" s="1">
        <f t="shared" si="101"/>
        <v>0.45999999999997954</v>
      </c>
      <c r="C222" s="20">
        <f>front!B222</f>
        <v>3319.55</v>
      </c>
      <c r="D222" s="20">
        <f>front!C222</f>
        <v>9924.2000000000007</v>
      </c>
      <c r="E222" s="20">
        <f>front!D222</f>
        <v>3445.4</v>
      </c>
      <c r="F222" s="20">
        <f>front!E222</f>
        <v>11249.2</v>
      </c>
      <c r="G222" s="20">
        <f>front!F222</f>
        <v>10513</v>
      </c>
      <c r="H222" s="20">
        <f>front!H222</f>
        <v>10320.6</v>
      </c>
      <c r="I222" s="20">
        <f>front!I222</f>
        <v>20596.599999999999</v>
      </c>
      <c r="J222" s="20">
        <f>front!J222</f>
        <v>10303.799999999999</v>
      </c>
      <c r="K222" s="20"/>
      <c r="L222" s="4">
        <f>C222/(constants!$A$4+constants!$B$4*data!C222+constants!$C$4*data!C222^2+constants!$D$4*data!C222^3+constants!$E$4*data!C222^4+constants!$F$4*data!C222^5+constants!$G$4*data!C222^6+constants!$H$4*data!C222^7)</f>
        <v>3318.3852115788336</v>
      </c>
      <c r="M222" s="4">
        <f>D222/(constants!$A$4+constants!$B$4*data!D222+constants!$C$4*data!D222^2+constants!$D$4*data!D222^3+constants!$E$4*data!D222^4+constants!$F$4*data!D222^5+constants!$G$4*data!D222^6+constants!$H$4*data!D222^7)</f>
        <v>9932.7812983567474</v>
      </c>
      <c r="N222" s="4">
        <f>E222/(constants!$A$4+constants!$B$4*data!E222+constants!$C$4*data!E222^2+constants!$D$4*data!E222^3+constants!$E$4*data!E222^4+constants!$F$4*data!E222^5+constants!$G$4*data!E222^6+constants!$H$4*data!E222^7)</f>
        <v>3444.2541709400434</v>
      </c>
      <c r="O222" s="4">
        <f>F222/(constants!$A$4+constants!$B$4*data!F222+constants!$C$4*data!F222^2+constants!$D$4*data!F222^3+constants!$E$4*data!F222^4+constants!$F$4*data!F222^5+constants!$G$4*data!F222^6+constants!$H$4*data!F222^7)</f>
        <v>11261.99855660104</v>
      </c>
      <c r="P222" s="4">
        <f>G222/(constants!$A$4+constants!$B$4*data!G222+constants!$C$4*data!G222^2+constants!$D$4*data!G222^3+constants!$E$4*data!G222^4+constants!$F$4*data!G222^5+constants!$G$4*data!G222^6+constants!$H$4*data!G222^7)</f>
        <v>10523.364460950983</v>
      </c>
      <c r="Q222" s="4">
        <f>H222/(constants!$A$4+constants!$B$4*data!H222+constants!$C$4*data!H222^2+constants!$D$4*data!H222^3+constants!$E$4*data!H222^4+constants!$F$4*data!H222^5+constants!$G$4*data!H222^6+constants!$H$4*data!H222^7)</f>
        <v>10330.365618968719</v>
      </c>
      <c r="R222" s="4">
        <f>I222/(constants!$A$4+constants!$B$4*data!I222+constants!$C$4*data!I222^2+constants!$D$4*data!I222^3+constants!$E$4*data!I222^4+constants!$F$4*data!I222^5+constants!$G$4*data!I222^6+constants!$H$4*data!I222^7)</f>
        <v>20656.89036912936</v>
      </c>
      <c r="S222" s="4">
        <f>J222/(constants!$A$4+constants!$B$4*data!J222+constants!$C$4*data!J222^2+constants!$D$4*data!J222^3+constants!$E$4*data!J222^4+constants!$F$4*data!J222^5+constants!$G$4*data!J222^6+constants!$H$4*data!J222^7)</f>
        <v>10313.514071084071</v>
      </c>
      <c r="T222" s="4"/>
      <c r="U222" s="4">
        <f t="shared" si="86"/>
        <v>125.86895936120982</v>
      </c>
      <c r="V222" s="2">
        <f t="shared" si="87"/>
        <v>1329.2172582442927</v>
      </c>
      <c r="W222" s="2">
        <f t="shared" si="88"/>
        <v>590.58316259423555</v>
      </c>
      <c r="X222" s="2">
        <f t="shared" si="89"/>
        <v>10326.524750160641</v>
      </c>
      <c r="Y222" s="2">
        <f t="shared" si="90"/>
        <v>0</v>
      </c>
      <c r="Z222" s="2"/>
      <c r="AA222" s="4">
        <f t="shared" si="77"/>
        <v>209.78159893534971</v>
      </c>
      <c r="AB222" s="4">
        <f t="shared" si="78"/>
        <v>221.53620970738208</v>
      </c>
      <c r="AC222" s="4">
        <f t="shared" si="79"/>
        <v>98.430527099039253</v>
      </c>
      <c r="AD222" s="4">
        <f t="shared" si="80"/>
        <v>1721.0874583601067</v>
      </c>
      <c r="AE222" s="4">
        <f t="shared" si="81"/>
        <v>0</v>
      </c>
      <c r="AF222" s="4">
        <f t="shared" si="76"/>
        <v>0.94694045371834001</v>
      </c>
      <c r="AG222" s="4">
        <f t="shared" si="91"/>
        <v>0.44430897878523795</v>
      </c>
      <c r="AH222" s="4">
        <f t="shared" si="92"/>
        <v>0</v>
      </c>
      <c r="AI222" s="4"/>
      <c r="AJ222">
        <f>IF(front!E222&gt;$AJ$2,AA222,AB222)</f>
        <v>221.53620970738208</v>
      </c>
      <c r="AK222">
        <f t="shared" si="93"/>
        <v>127.5599202394292</v>
      </c>
      <c r="AL222">
        <f>SUMPRODUCT($B$7:$B$456,AK$7:AK$456,EXP(constants!$B$32+constants!$A$32*ABS($A$7:$A$456-$A222)))</f>
        <v>4.8559658023639756</v>
      </c>
      <c r="AM222">
        <f t="shared" si="82"/>
        <v>122.70395443706522</v>
      </c>
      <c r="AN222">
        <f t="shared" si="94"/>
        <v>116.81938477529295</v>
      </c>
      <c r="AP222" s="4">
        <f t="shared" si="83"/>
        <v>1721.0874583601067</v>
      </c>
      <c r="AQ222">
        <f>SUMPRODUCT($B$7:$B$456,AP$7:AP$456,EXP(constants!$B$32+constants!$A$32*ABS($A$7:$A$456-$A222)))</f>
        <v>31.795749627336001</v>
      </c>
      <c r="AR222" s="4">
        <f t="shared" si="84"/>
        <v>1689.2917087327708</v>
      </c>
      <c r="AS222">
        <f t="shared" si="95"/>
        <v>1689.2917087327708</v>
      </c>
      <c r="AT222" s="4"/>
      <c r="AU222" s="5">
        <f>SUMPRODUCT(constants!$B$13:$B$20,A222^constants!$A$13:$A$20)*constants!$C$10/((A222/1000000000)^5*(EXP(0.014388/(A222/1000000000)/constants!$B$9)-1))</f>
        <v>2.0883415805824595E-7</v>
      </c>
      <c r="AV222">
        <f>SUMPRODUCT(A222^constants!$E$28:$J$28,constants!$E$27:$J$27)</f>
        <v>1.5836340466833629E-6</v>
      </c>
      <c r="AX222" s="17">
        <f t="shared" si="85"/>
        <v>1.7876669908846665E-9</v>
      </c>
      <c r="AY222">
        <f t="shared" si="96"/>
        <v>9.3745446005375383E-10</v>
      </c>
      <c r="AZ222">
        <f t="shared" si="97"/>
        <v>1.9069374215598285</v>
      </c>
      <c r="BA222">
        <f t="shared" si="98"/>
        <v>1.7100815617552641E-9</v>
      </c>
      <c r="BC222">
        <f t="shared" si="99"/>
        <v>1.7100815617552641E-9</v>
      </c>
      <c r="BE222" s="4">
        <f t="shared" si="100"/>
        <v>1.0453694319993527</v>
      </c>
    </row>
    <row r="223" spans="1:57" x14ac:dyDescent="0.2">
      <c r="A223">
        <f>front!A223</f>
        <v>300.18</v>
      </c>
      <c r="B223" s="1">
        <f t="shared" si="101"/>
        <v>0.47000000000002728</v>
      </c>
      <c r="C223" s="20">
        <f>front!B223</f>
        <v>3328</v>
      </c>
      <c r="D223" s="20">
        <f>front!C223</f>
        <v>9950.6</v>
      </c>
      <c r="E223" s="20">
        <f>front!D223</f>
        <v>3449.35</v>
      </c>
      <c r="F223" s="20">
        <f>front!E223</f>
        <v>11314</v>
      </c>
      <c r="G223" s="20">
        <f>front!F223</f>
        <v>10600.8</v>
      </c>
      <c r="H223" s="20">
        <f>front!H223</f>
        <v>10388.200000000001</v>
      </c>
      <c r="I223" s="20">
        <f>front!I223</f>
        <v>20759.400000000001</v>
      </c>
      <c r="J223" s="20">
        <f>front!J223</f>
        <v>10425</v>
      </c>
      <c r="K223" s="20"/>
      <c r="L223" s="4">
        <f>C223/(constants!$A$4+constants!$B$4*data!C223+constants!$C$4*data!C223^2+constants!$D$4*data!C223^3+constants!$E$4*data!C223^4+constants!$F$4*data!C223^5+constants!$G$4*data!C223^6+constants!$H$4*data!C223^7)</f>
        <v>3326.8363102134431</v>
      </c>
      <c r="M223" s="4">
        <f>D223/(constants!$A$4+constants!$B$4*data!D223+constants!$C$4*data!D223^2+constants!$D$4*data!D223^3+constants!$E$4*data!D223^4+constants!$F$4*data!D223^5+constants!$G$4*data!D223^6+constants!$H$4*data!D223^7)</f>
        <v>9959.258090922629</v>
      </c>
      <c r="N223" s="4">
        <f>E223/(constants!$A$4+constants!$B$4*data!E223+constants!$C$4*data!E223^2+constants!$D$4*data!E223^3+constants!$E$4*data!E223^4+constants!$F$4*data!E223^5+constants!$G$4*data!E223^6+constants!$H$4*data!E223^7)</f>
        <v>3448.2048565762402</v>
      </c>
      <c r="O223" s="4">
        <f>F223/(constants!$A$4+constants!$B$4*data!F223+constants!$C$4*data!F223^2+constants!$D$4*data!F223^3+constants!$E$4*data!F223^4+constants!$F$4*data!F223^5+constants!$G$4*data!F223^6+constants!$H$4*data!F223^7)</f>
        <v>11327.023501006424</v>
      </c>
      <c r="P223" s="4">
        <f>G223/(constants!$A$4+constants!$B$4*data!G223+constants!$C$4*data!G223^2+constants!$D$4*data!G223^3+constants!$E$4*data!G223^4+constants!$F$4*data!G223^5+constants!$G$4*data!G223^6+constants!$H$4*data!G223^7)</f>
        <v>10611.44291243794</v>
      </c>
      <c r="Q223" s="4">
        <f>H223/(constants!$A$4+constants!$B$4*data!H223+constants!$C$4*data!H223^2+constants!$D$4*data!H223^3+constants!$E$4*data!H223^4+constants!$F$4*data!H223^5+constants!$G$4*data!H223^6+constants!$H$4*data!H223^7)</f>
        <v>10398.174243821968</v>
      </c>
      <c r="R223" s="4">
        <f>I223/(constants!$A$4+constants!$B$4*data!I223+constants!$C$4*data!I223^2+constants!$D$4*data!I223^3+constants!$E$4*data!I223^4+constants!$F$4*data!I223^5+constants!$G$4*data!I223^6+constants!$H$4*data!I223^7)</f>
        <v>20820.742755649073</v>
      </c>
      <c r="S223" s="4">
        <f>J223/(constants!$A$4+constants!$B$4*data!J223+constants!$C$4*data!J223^2+constants!$D$4*data!J223^3+constants!$E$4*data!J223^4+constants!$F$4*data!J223^5+constants!$G$4*data!J223^6+constants!$H$4*data!J223^7)</f>
        <v>10435.088625738485</v>
      </c>
      <c r="T223" s="4"/>
      <c r="U223" s="4">
        <f t="shared" si="86"/>
        <v>121.36854636279713</v>
      </c>
      <c r="V223" s="2">
        <f t="shared" si="87"/>
        <v>1367.7654100837954</v>
      </c>
      <c r="W223" s="2">
        <f t="shared" si="88"/>
        <v>652.18482151531134</v>
      </c>
      <c r="X223" s="2">
        <f t="shared" si="89"/>
        <v>10422.568511827105</v>
      </c>
      <c r="Y223" s="2">
        <f t="shared" si="90"/>
        <v>36.914381916516504</v>
      </c>
      <c r="Z223" s="2"/>
      <c r="AA223" s="4">
        <f t="shared" si="77"/>
        <v>202.2809106046619</v>
      </c>
      <c r="AB223" s="4">
        <f t="shared" si="78"/>
        <v>227.96090168063256</v>
      </c>
      <c r="AC223" s="4">
        <f t="shared" si="79"/>
        <v>108.69747025255189</v>
      </c>
      <c r="AD223" s="4">
        <f t="shared" si="80"/>
        <v>1737.0947519711842</v>
      </c>
      <c r="AE223" s="4">
        <f t="shared" si="81"/>
        <v>6.1523969860860843</v>
      </c>
      <c r="AF223" s="4">
        <f t="shared" si="76"/>
        <v>0.88734914238956786</v>
      </c>
      <c r="AG223" s="4">
        <f t="shared" si="91"/>
        <v>0.47682505838143374</v>
      </c>
      <c r="AH223" s="4">
        <f t="shared" si="92"/>
        <v>3.5417739758321159E-3</v>
      </c>
      <c r="AI223" s="4"/>
      <c r="AJ223">
        <f>IF(front!E223&gt;$AJ$2,AA223,AB223)</f>
        <v>227.96090168063256</v>
      </c>
      <c r="AK223">
        <f t="shared" si="93"/>
        <v>124.18227496851655</v>
      </c>
      <c r="AL223">
        <f>SUMPRODUCT($B$7:$B$456,AK$7:AK$456,EXP(constants!$B$32+constants!$A$32*ABS($A$7:$A$456-$A223)))</f>
        <v>4.9352122072611149</v>
      </c>
      <c r="AM223">
        <f t="shared" si="82"/>
        <v>119.24706276125544</v>
      </c>
      <c r="AN223">
        <f t="shared" si="94"/>
        <v>113.36249309948316</v>
      </c>
      <c r="AP223" s="4">
        <f t="shared" si="83"/>
        <v>1730.9114682606732</v>
      </c>
      <c r="AQ223">
        <f>SUMPRODUCT($B$7:$B$456,AP$7:AP$456,EXP(constants!$B$32+constants!$A$32*ABS($A$7:$A$456-$A223)))</f>
        <v>31.866460869121845</v>
      </c>
      <c r="AR223" s="4">
        <f t="shared" si="84"/>
        <v>1699.0450073915515</v>
      </c>
      <c r="AS223">
        <f t="shared" si="95"/>
        <v>1699.0450073915515</v>
      </c>
      <c r="AT223" s="4"/>
      <c r="AU223" s="5">
        <f>SUMPRODUCT(constants!$B$13:$B$20,A223^constants!$A$13:$A$20)*constants!$C$10/((A223/1000000000)^5*(EXP(0.014388/(A223/1000000000)/constants!$B$9)-1))</f>
        <v>2.123074142415114E-7</v>
      </c>
      <c r="AV223">
        <f>SUMPRODUCT(A223^constants!$E$28:$J$28,constants!$E$27:$J$27)</f>
        <v>1.5762208862001048E-6</v>
      </c>
      <c r="AX223" s="17">
        <f t="shared" si="85"/>
        <v>1.8728188524858698E-9</v>
      </c>
      <c r="AY223">
        <f t="shared" si="96"/>
        <v>9.2770990723782433E-10</v>
      </c>
      <c r="AZ223">
        <f t="shared" si="97"/>
        <v>2.0187548261309671</v>
      </c>
      <c r="BA223">
        <f t="shared" si="98"/>
        <v>1.6923057861755993E-9</v>
      </c>
      <c r="BC223">
        <f t="shared" si="99"/>
        <v>1.6923057861755993E-9</v>
      </c>
      <c r="BE223" s="4">
        <f t="shared" si="100"/>
        <v>1.1066669320549969</v>
      </c>
    </row>
    <row r="224" spans="1:57" x14ac:dyDescent="0.2">
      <c r="A224">
        <f>front!A224</f>
        <v>300.64999999999998</v>
      </c>
      <c r="B224" s="1">
        <f t="shared" si="101"/>
        <v>0.46999999999997044</v>
      </c>
      <c r="C224" s="20">
        <f>front!B224</f>
        <v>3241.95</v>
      </c>
      <c r="D224" s="20">
        <f>front!C224</f>
        <v>9199.2000000000007</v>
      </c>
      <c r="E224" s="20">
        <f>front!D224</f>
        <v>3387</v>
      </c>
      <c r="F224" s="20">
        <f>front!E224</f>
        <v>10563.2</v>
      </c>
      <c r="G224" s="20">
        <f>front!F224</f>
        <v>9848.2000000000007</v>
      </c>
      <c r="H224" s="20">
        <f>front!H224</f>
        <v>9602.2000000000007</v>
      </c>
      <c r="I224" s="20">
        <f>front!I224</f>
        <v>19901.599999999999</v>
      </c>
      <c r="J224" s="20">
        <f>front!J224</f>
        <v>9630.4</v>
      </c>
      <c r="K224" s="20"/>
      <c r="L224" s="4">
        <f>C224/(constants!$A$4+constants!$B$4*data!C224+constants!$C$4*data!C224^2+constants!$D$4*data!C224^3+constants!$E$4*data!C224^4+constants!$F$4*data!C224^5+constants!$G$4*data!C224^6+constants!$H$4*data!C224^7)</f>
        <v>3240.7762859919753</v>
      </c>
      <c r="M224" s="4">
        <f>D224/(constants!$A$4+constants!$B$4*data!D224+constants!$C$4*data!D224^2+constants!$D$4*data!D224^3+constants!$E$4*data!D224^4+constants!$F$4*data!D224^5+constants!$G$4*data!D224^6+constants!$H$4*data!D224^7)</f>
        <v>9205.7897539673395</v>
      </c>
      <c r="N224" s="4">
        <f>E224/(constants!$A$4+constants!$B$4*data!E224+constants!$C$4*data!E224^2+constants!$D$4*data!E224^3+constants!$E$4*data!E224^4+constants!$F$4*data!E224^5+constants!$G$4*data!E224^6+constants!$H$4*data!E224^7)</f>
        <v>3385.8446789155114</v>
      </c>
      <c r="O224" s="4">
        <f>F224/(constants!$A$4+constants!$B$4*data!F224+constants!$C$4*data!F224^2+constants!$D$4*data!F224^3+constants!$E$4*data!F224^4+constants!$F$4*data!F224^5+constants!$G$4*data!F224^6+constants!$H$4*data!F224^7)</f>
        <v>10573.723270744053</v>
      </c>
      <c r="P224" s="4">
        <f>G224/(constants!$A$4+constants!$B$4*data!G224+constants!$C$4*data!G224^2+constants!$D$4*data!G224^3+constants!$E$4*data!G224^4+constants!$F$4*data!G224^5+constants!$G$4*data!G224^6+constants!$H$4*data!G224^7)</f>
        <v>9856.5618957080351</v>
      </c>
      <c r="Q224" s="4">
        <f>H224/(constants!$A$4+constants!$B$4*data!H224+constants!$C$4*data!H224^2+constants!$D$4*data!H224^3+constants!$E$4*data!H224^4+constants!$F$4*data!H224^5+constants!$G$4*data!H224^6+constants!$H$4*data!H224^7)</f>
        <v>9609.8687438694124</v>
      </c>
      <c r="R224" s="4">
        <f>I224/(constants!$A$4+constants!$B$4*data!I224+constants!$C$4*data!I224^2+constants!$D$4*data!I224^3+constants!$E$4*data!I224^4+constants!$F$4*data!I224^5+constants!$G$4*data!I224^6+constants!$H$4*data!I224^7)</f>
        <v>19957.473348641415</v>
      </c>
      <c r="S224" s="4">
        <f>J224/(constants!$A$4+constants!$B$4*data!J224+constants!$C$4*data!J224^2+constants!$D$4*data!J224^3+constants!$E$4*data!J224^4+constants!$F$4*data!J224^5+constants!$G$4*data!J224^6+constants!$H$4*data!J224^7)</f>
        <v>9638.1468796296849</v>
      </c>
      <c r="T224" s="4"/>
      <c r="U224" s="4">
        <f t="shared" si="86"/>
        <v>145.06839292353607</v>
      </c>
      <c r="V224" s="2">
        <f t="shared" si="87"/>
        <v>1367.9335167767131</v>
      </c>
      <c r="W224" s="2">
        <f t="shared" si="88"/>
        <v>650.77214174069559</v>
      </c>
      <c r="X224" s="2">
        <f t="shared" si="89"/>
        <v>10347.604604772003</v>
      </c>
      <c r="Y224" s="2">
        <f t="shared" si="90"/>
        <v>28.278135760272562</v>
      </c>
      <c r="Z224" s="2"/>
      <c r="AA224" s="4">
        <f t="shared" si="77"/>
        <v>241.78065487256012</v>
      </c>
      <c r="AB224" s="4">
        <f t="shared" si="78"/>
        <v>227.9889194627855</v>
      </c>
      <c r="AC224" s="4">
        <f t="shared" si="79"/>
        <v>108.46202362344926</v>
      </c>
      <c r="AD224" s="4">
        <f t="shared" si="80"/>
        <v>1724.6007674620005</v>
      </c>
      <c r="AE224" s="4">
        <f t="shared" si="81"/>
        <v>4.7130226267120934</v>
      </c>
      <c r="AF224" s="4">
        <f t="shared" si="76"/>
        <v>1.0604930074771719</v>
      </c>
      <c r="AG224" s="4">
        <f t="shared" si="91"/>
        <v>0.47573375003934543</v>
      </c>
      <c r="AH224" s="4">
        <f t="shared" si="92"/>
        <v>2.7328195114095814E-3</v>
      </c>
      <c r="AI224" s="4"/>
      <c r="AJ224">
        <f>IF(front!E224&gt;$AJ$2,AA224,AB224)</f>
        <v>227.9889194627855</v>
      </c>
      <c r="AK224">
        <f t="shared" si="93"/>
        <v>124.43508480678172</v>
      </c>
      <c r="AL224">
        <f>SUMPRODUCT($B$7:$B$456,AK$7:AK$456,EXP(constants!$B$32+constants!$A$32*ABS($A$7:$A$456-$A224)))</f>
        <v>5.0154863511209458</v>
      </c>
      <c r="AM224">
        <f t="shared" si="82"/>
        <v>119.41959845566078</v>
      </c>
      <c r="AN224">
        <f t="shared" si="94"/>
        <v>113.5350287938885</v>
      </c>
      <c r="AP224" s="4">
        <f t="shared" si="83"/>
        <v>1719.8640841658926</v>
      </c>
      <c r="AQ224">
        <f>SUMPRODUCT($B$7:$B$456,AP$7:AP$456,EXP(constants!$B$32+constants!$A$32*ABS($A$7:$A$456-$A224)))</f>
        <v>31.935885433709931</v>
      </c>
      <c r="AR224" s="4">
        <f t="shared" si="84"/>
        <v>1687.9281987321826</v>
      </c>
      <c r="AS224">
        <f t="shared" si="95"/>
        <v>1687.9281987321826</v>
      </c>
      <c r="AT224" s="4"/>
      <c r="AU224" s="5">
        <f>SUMPRODUCT(constants!$B$13:$B$20,A224^constants!$A$13:$A$20)*constants!$C$10/((A224/1000000000)^5*(EXP(0.014388/(A224/1000000000)/constants!$B$9)-1))</f>
        <v>2.1582369304670604E-7</v>
      </c>
      <c r="AV224">
        <f>SUMPRODUCT(A224^constants!$E$28:$J$28,constants!$E$27:$J$27)</f>
        <v>1.5688623412015074E-6</v>
      </c>
      <c r="AX224" s="17">
        <f t="shared" si="85"/>
        <v>1.9009436588818098E-9</v>
      </c>
      <c r="AY224">
        <f t="shared" si="96"/>
        <v>9.294603540481719E-10</v>
      </c>
      <c r="AZ224">
        <f t="shared" si="97"/>
        <v>2.0452122036216385</v>
      </c>
      <c r="BA224">
        <f t="shared" si="98"/>
        <v>1.6954989085540849E-9</v>
      </c>
      <c r="BC224">
        <f t="shared" si="99"/>
        <v>1.6954989085540849E-9</v>
      </c>
      <c r="BE224" s="4">
        <f t="shared" si="100"/>
        <v>1.1211706768380802</v>
      </c>
    </row>
    <row r="225" spans="1:57" x14ac:dyDescent="0.2">
      <c r="A225">
        <f>front!A225</f>
        <v>301.12</v>
      </c>
      <c r="B225" s="1">
        <f t="shared" si="101"/>
        <v>0.47000000000002728</v>
      </c>
      <c r="C225" s="20">
        <f>front!B225</f>
        <v>3227.45</v>
      </c>
      <c r="D225" s="20">
        <f>front!C225</f>
        <v>8956.2000000000007</v>
      </c>
      <c r="E225" s="20">
        <f>front!D225</f>
        <v>3357.5</v>
      </c>
      <c r="F225" s="20">
        <f>front!E225</f>
        <v>10361.799999999999</v>
      </c>
      <c r="G225" s="20">
        <f>front!F225</f>
        <v>9639.6</v>
      </c>
      <c r="H225" s="20">
        <f>front!H225</f>
        <v>9380.7999999999993</v>
      </c>
      <c r="I225" s="20">
        <f>front!I225</f>
        <v>19741</v>
      </c>
      <c r="J225" s="20">
        <f>front!J225</f>
        <v>9380.2000000000007</v>
      </c>
      <c r="K225" s="20"/>
      <c r="L225" s="4">
        <f>C225/(constants!$A$4+constants!$B$4*data!C225+constants!$C$4*data!C225^2+constants!$D$4*data!C225^3+constants!$E$4*data!C225^4+constants!$F$4*data!C225^5+constants!$G$4*data!C225^6+constants!$H$4*data!C225^7)</f>
        <v>3226.2748499138611</v>
      </c>
      <c r="M225" s="4">
        <f>D225/(constants!$A$4+constants!$B$4*data!D225+constants!$C$4*data!D225^2+constants!$D$4*data!D225^3+constants!$E$4*data!D225^4+constants!$F$4*data!D225^5+constants!$G$4*data!D225^6+constants!$H$4*data!D225^7)</f>
        <v>8962.1733049926788</v>
      </c>
      <c r="N225" s="4">
        <f>E225/(constants!$A$4+constants!$B$4*data!E225+constants!$C$4*data!E225^2+constants!$D$4*data!E225^3+constants!$E$4*data!E225^4+constants!$F$4*data!E225^5+constants!$G$4*data!E225^6+constants!$H$4*data!E225^7)</f>
        <v>3356.3403417352856</v>
      </c>
      <c r="O225" s="4">
        <f>F225/(constants!$A$4+constants!$B$4*data!F225+constants!$C$4*data!F225^2+constants!$D$4*data!F225^3+constants!$E$4*data!F225^4+constants!$F$4*data!F225^5+constants!$G$4*data!F225^6+constants!$H$4*data!F225^7)</f>
        <v>10371.692539266891</v>
      </c>
      <c r="P225" s="4">
        <f>G225/(constants!$A$4+constants!$B$4*data!G225+constants!$C$4*data!G225^2+constants!$D$4*data!G225^3+constants!$E$4*data!G225^4+constants!$F$4*data!G225^5+constants!$G$4*data!G225^6+constants!$H$4*data!G225^7)</f>
        <v>9647.3724449826805</v>
      </c>
      <c r="Q225" s="4">
        <f>H225/(constants!$A$4+constants!$B$4*data!H225+constants!$C$4*data!H225^2+constants!$D$4*data!H225^3+constants!$E$4*data!H225^4+constants!$F$4*data!H225^5+constants!$G$4*data!H225^6+constants!$H$4*data!H225^7)</f>
        <v>9387.8672455306878</v>
      </c>
      <c r="R225" s="4">
        <f>I225/(constants!$A$4+constants!$B$4*data!I225+constants!$C$4*data!I225^2+constants!$D$4*data!I225^3+constants!$E$4*data!I225^4+constants!$F$4*data!I225^5+constants!$G$4*data!I225^6+constants!$H$4*data!I225^7)</f>
        <v>19795.870237677413</v>
      </c>
      <c r="S225" s="4">
        <f>J225/(constants!$A$4+constants!$B$4*data!J225+constants!$C$4*data!J225^2+constants!$D$4*data!J225^3+constants!$E$4*data!J225^4+constants!$F$4*data!J225^5+constants!$G$4*data!J225^6+constants!$H$4*data!J225^7)</f>
        <v>9387.265644314979</v>
      </c>
      <c r="T225" s="4"/>
      <c r="U225" s="4">
        <f t="shared" si="86"/>
        <v>130.06549182142453</v>
      </c>
      <c r="V225" s="2">
        <f t="shared" si="87"/>
        <v>1409.5192342742121</v>
      </c>
      <c r="W225" s="2">
        <f t="shared" si="88"/>
        <v>685.19913999000164</v>
      </c>
      <c r="X225" s="2">
        <f t="shared" si="89"/>
        <v>10408.002992146725</v>
      </c>
      <c r="Y225" s="2">
        <f t="shared" si="90"/>
        <v>0</v>
      </c>
      <c r="Z225" s="2"/>
      <c r="AA225" s="4">
        <f t="shared" si="77"/>
        <v>216.77581970237421</v>
      </c>
      <c r="AB225" s="4">
        <f t="shared" si="78"/>
        <v>234.91987237903533</v>
      </c>
      <c r="AC225" s="4">
        <f t="shared" si="79"/>
        <v>114.19985666500028</v>
      </c>
      <c r="AD225" s="4">
        <f t="shared" si="80"/>
        <v>1734.6671653577876</v>
      </c>
      <c r="AE225" s="4">
        <f t="shared" si="81"/>
        <v>0</v>
      </c>
      <c r="AF225" s="4">
        <f t="shared" si="76"/>
        <v>0.92276493047218122</v>
      </c>
      <c r="AG225" s="4">
        <f t="shared" si="91"/>
        <v>0.48612258941100839</v>
      </c>
      <c r="AH225" s="4">
        <f t="shared" si="92"/>
        <v>0</v>
      </c>
      <c r="AI225" s="4"/>
      <c r="AJ225">
        <f>IF(front!E225&gt;$AJ$2,AA225,AB225)</f>
        <v>234.91987237903533</v>
      </c>
      <c r="AK225">
        <f t="shared" si="93"/>
        <v>125.8878565659904</v>
      </c>
      <c r="AL225">
        <f>SUMPRODUCT($B$7:$B$456,AK$7:AK$456,EXP(constants!$B$32+constants!$A$32*ABS($A$7:$A$456-$A225)))</f>
        <v>5.0968200197350555</v>
      </c>
      <c r="AM225">
        <f t="shared" si="82"/>
        <v>120.79103654625536</v>
      </c>
      <c r="AN225">
        <f t="shared" si="94"/>
        <v>114.90646688448308</v>
      </c>
      <c r="AP225" s="4">
        <f t="shared" si="83"/>
        <v>1734.6671653577876</v>
      </c>
      <c r="AQ225">
        <f>SUMPRODUCT($B$7:$B$456,AP$7:AP$456,EXP(constants!$B$32+constants!$A$32*ABS($A$7:$A$456-$A225)))</f>
        <v>32.004146882910462</v>
      </c>
      <c r="AR225" s="4">
        <f t="shared" si="84"/>
        <v>1702.6630184748772</v>
      </c>
      <c r="AS225">
        <f t="shared" si="95"/>
        <v>1702.6630184748772</v>
      </c>
      <c r="AT225" s="4"/>
      <c r="AU225" s="5">
        <f>SUMPRODUCT(constants!$B$13:$B$20,A225^constants!$A$13:$A$20)*constants!$C$10/((A225/1000000000)^5*(EXP(0.014388/(A225/1000000000)/constants!$B$9)-1))</f>
        <v>2.1938330471357114E-7</v>
      </c>
      <c r="AV225">
        <f>SUMPRODUCT(A225^constants!$E$28:$J$28,constants!$E$27:$J$27)</f>
        <v>1.5615572148437317E-6</v>
      </c>
      <c r="AX225" s="17">
        <f t="shared" si="85"/>
        <v>1.9092337503869121E-9</v>
      </c>
      <c r="AY225">
        <f t="shared" si="96"/>
        <v>9.1712640604742916E-10</v>
      </c>
      <c r="AZ225">
        <f t="shared" si="97"/>
        <v>2.081756383632221</v>
      </c>
      <c r="BA225">
        <f t="shared" si="98"/>
        <v>1.6729996214329708E-9</v>
      </c>
      <c r="BC225">
        <f t="shared" si="99"/>
        <v>1.6729996214329708E-9</v>
      </c>
      <c r="BE225" s="4">
        <f t="shared" si="100"/>
        <v>1.1412039344943785</v>
      </c>
    </row>
    <row r="226" spans="1:57" x14ac:dyDescent="0.2">
      <c r="A226">
        <f>front!A226</f>
        <v>301.58</v>
      </c>
      <c r="B226" s="1">
        <f t="shared" si="101"/>
        <v>0.45999999999997954</v>
      </c>
      <c r="C226" s="20">
        <f>front!B226</f>
        <v>3258.1</v>
      </c>
      <c r="D226" s="20">
        <f>front!C226</f>
        <v>9316.6</v>
      </c>
      <c r="E226" s="20">
        <f>front!D226</f>
        <v>3390.2</v>
      </c>
      <c r="F226" s="20">
        <f>front!E226</f>
        <v>10659.4</v>
      </c>
      <c r="G226" s="20">
        <f>front!F226</f>
        <v>9860.2000000000007</v>
      </c>
      <c r="H226" s="20">
        <f>front!H226</f>
        <v>9662</v>
      </c>
      <c r="I226" s="20">
        <f>front!I226</f>
        <v>20065.2</v>
      </c>
      <c r="J226" s="20">
        <f>front!J226</f>
        <v>9745.7999999999993</v>
      </c>
      <c r="K226" s="20"/>
      <c r="L226" s="4">
        <f>C226/(constants!$A$4+constants!$B$4*data!C226+constants!$C$4*data!C226^2+constants!$D$4*data!C226^3+constants!$E$4*data!C226^4+constants!$F$4*data!C226^5+constants!$G$4*data!C226^6+constants!$H$4*data!C226^7)</f>
        <v>3256.9279711461627</v>
      </c>
      <c r="M226" s="4">
        <f>D226/(constants!$A$4+constants!$B$4*data!D226+constants!$C$4*data!D226^2+constants!$D$4*data!D226^3+constants!$E$4*data!D226^4+constants!$F$4*data!D226^5+constants!$G$4*data!D226^6+constants!$H$4*data!D226^7)</f>
        <v>9323.496802042102</v>
      </c>
      <c r="N226" s="4">
        <f>E226/(constants!$A$4+constants!$B$4*data!E226+constants!$C$4*data!E226^2+constants!$D$4*data!E226^3+constants!$E$4*data!E226^4+constants!$F$4*data!E226^5+constants!$G$4*data!E226^6+constants!$H$4*data!E226^7)</f>
        <v>3389.0451678131803</v>
      </c>
      <c r="O226" s="4">
        <f>F226/(constants!$A$4+constants!$B$4*data!F226+constants!$C$4*data!F226^2+constants!$D$4*data!F226^3+constants!$E$4*data!F226^4+constants!$F$4*data!F226^5+constants!$G$4*data!F226^6+constants!$H$4*data!F226^7)</f>
        <v>10670.230555799413</v>
      </c>
      <c r="P226" s="4">
        <f>G226/(constants!$A$4+constants!$B$4*data!G226+constants!$C$4*data!G226^2+constants!$D$4*data!G226^3+constants!$E$4*data!G226^4+constants!$F$4*data!G226^5+constants!$G$4*data!G226^6+constants!$H$4*data!G226^7)</f>
        <v>9868.5963735994119</v>
      </c>
      <c r="Q226" s="4">
        <f>H226/(constants!$A$4+constants!$B$4*data!H226+constants!$C$4*data!H226^2+constants!$D$4*data!H226^3+constants!$E$4*data!H226^4+constants!$F$4*data!H226^5+constants!$G$4*data!H226^6+constants!$H$4*data!H226^7)</f>
        <v>9669.8348437382883</v>
      </c>
      <c r="R226" s="4">
        <f>I226/(constants!$A$4+constants!$B$4*data!I226+constants!$C$4*data!I226^2+constants!$D$4*data!I226^3+constants!$E$4*data!I226^4+constants!$F$4*data!I226^5+constants!$G$4*data!I226^6+constants!$H$4*data!I226^7)</f>
        <v>20122.102009684815</v>
      </c>
      <c r="S226" s="4">
        <f>J226/(constants!$A$4+constants!$B$4*data!J226+constants!$C$4*data!J226^2+constants!$D$4*data!J226^3+constants!$E$4*data!J226^4+constants!$F$4*data!J226^5+constants!$G$4*data!J226^6+constants!$H$4*data!J226^7)</f>
        <v>9753.8701996696873</v>
      </c>
      <c r="T226" s="4"/>
      <c r="U226" s="4">
        <f t="shared" si="86"/>
        <v>132.11719666701765</v>
      </c>
      <c r="V226" s="2">
        <f t="shared" si="87"/>
        <v>1346.7337537573112</v>
      </c>
      <c r="W226" s="2">
        <f t="shared" si="88"/>
        <v>545.0995715573099</v>
      </c>
      <c r="X226" s="2">
        <f t="shared" si="89"/>
        <v>10452.267165946527</v>
      </c>
      <c r="Y226" s="2">
        <f t="shared" si="90"/>
        <v>84.035355931398954</v>
      </c>
      <c r="Z226" s="2"/>
      <c r="AA226" s="4">
        <f t="shared" si="77"/>
        <v>220.19532777836275</v>
      </c>
      <c r="AB226" s="4">
        <f t="shared" si="78"/>
        <v>224.45562562621853</v>
      </c>
      <c r="AC226" s="4">
        <f t="shared" si="79"/>
        <v>90.849928592884993</v>
      </c>
      <c r="AD226" s="4">
        <f t="shared" si="80"/>
        <v>1742.0445276577543</v>
      </c>
      <c r="AE226" s="4">
        <f t="shared" si="81"/>
        <v>14.00589265523316</v>
      </c>
      <c r="AF226" s="4">
        <f t="shared" si="76"/>
        <v>0.98101942049360624</v>
      </c>
      <c r="AG226" s="4">
        <f t="shared" si="91"/>
        <v>0.40475674574615278</v>
      </c>
      <c r="AH226" s="4">
        <f t="shared" si="92"/>
        <v>8.0399165652009011E-3</v>
      </c>
      <c r="AI226" s="4"/>
      <c r="AJ226">
        <f>IF(front!E226&gt;$AJ$2,AA226,AB226)</f>
        <v>224.45562562621853</v>
      </c>
      <c r="AK226">
        <f t="shared" si="93"/>
        <v>137.71689284469772</v>
      </c>
      <c r="AL226">
        <f>SUMPRODUCT($B$7:$B$456,AK$7:AK$456,EXP(constants!$B$32+constants!$A$32*ABS($A$7:$A$456-$A226)))</f>
        <v>5.1774590233920925</v>
      </c>
      <c r="AM226">
        <f t="shared" si="82"/>
        <v>132.53943382130564</v>
      </c>
      <c r="AN226">
        <f t="shared" si="94"/>
        <v>126.65486415953336</v>
      </c>
      <c r="AP226" s="4">
        <f t="shared" si="83"/>
        <v>1727.9683215705782</v>
      </c>
      <c r="AQ226">
        <f>SUMPRODUCT($B$7:$B$456,AP$7:AP$456,EXP(constants!$B$32+constants!$A$32*ABS($A$7:$A$456-$A226)))</f>
        <v>32.069581212586812</v>
      </c>
      <c r="AR226" s="4">
        <f t="shared" si="84"/>
        <v>1695.8987403579913</v>
      </c>
      <c r="AS226">
        <f t="shared" si="95"/>
        <v>1695.8987403579913</v>
      </c>
      <c r="AT226" s="4"/>
      <c r="AU226" s="5">
        <f>SUMPRODUCT(constants!$B$13:$B$20,A226^constants!$A$13:$A$20)*constants!$C$10/((A226/1000000000)^5*(EXP(0.014388/(A226/1000000000)/constants!$B$9)-1))</f>
        <v>2.2290943761806438E-7</v>
      </c>
      <c r="AV226">
        <f>SUMPRODUCT(A226^constants!$E$28:$J$28,constants!$E$27:$J$27)</f>
        <v>1.5544581143249231E-6</v>
      </c>
      <c r="AX226" s="17">
        <f t="shared" si="85"/>
        <v>1.7599753400492349E-9</v>
      </c>
      <c r="AY226">
        <f t="shared" si="96"/>
        <v>9.1659842497246557E-10</v>
      </c>
      <c r="AZ226">
        <f t="shared" si="97"/>
        <v>1.9201160422047465</v>
      </c>
      <c r="BA226">
        <f t="shared" si="98"/>
        <v>1.6720364912333458E-9</v>
      </c>
      <c r="BC226">
        <f t="shared" si="99"/>
        <v>1.6720364912333458E-9</v>
      </c>
      <c r="BE226" s="4">
        <f t="shared" si="100"/>
        <v>1.0525938574169651</v>
      </c>
    </row>
    <row r="227" spans="1:57" x14ac:dyDescent="0.2">
      <c r="A227">
        <f>front!A227</f>
        <v>302.05</v>
      </c>
      <c r="B227" s="1">
        <f t="shared" si="101"/>
        <v>0.47000000000002728</v>
      </c>
      <c r="C227" s="20">
        <f>front!B227</f>
        <v>3362.8</v>
      </c>
      <c r="D227" s="20">
        <f>front!C227</f>
        <v>10328.6</v>
      </c>
      <c r="E227" s="20">
        <f>front!D227</f>
        <v>3494.65</v>
      </c>
      <c r="F227" s="20">
        <f>front!E227</f>
        <v>11700.4</v>
      </c>
      <c r="G227" s="20">
        <f>front!F227</f>
        <v>10885.4</v>
      </c>
      <c r="H227" s="20">
        <f>front!H227</f>
        <v>10709.2</v>
      </c>
      <c r="I227" s="20">
        <f>front!I227</f>
        <v>21189.200000000001</v>
      </c>
      <c r="J227" s="20">
        <f>front!J227</f>
        <v>10735</v>
      </c>
      <c r="K227" s="20"/>
      <c r="L227" s="4">
        <f>C227/(constants!$A$4+constants!$B$4*data!C227+constants!$C$4*data!C227^2+constants!$D$4*data!C227^3+constants!$E$4*data!C227^4+constants!$F$4*data!C227^5+constants!$G$4*data!C227^6+constants!$H$4*data!C227^7)</f>
        <v>3361.6410984004456</v>
      </c>
      <c r="M227" s="4">
        <f>D227/(constants!$A$4+constants!$B$4*data!D227+constants!$C$4*data!D227^2+constants!$D$4*data!D227^3+constants!$E$4*data!D227^4+constants!$F$4*data!D227^5+constants!$G$4*data!D227^6+constants!$H$4*data!D227^7)</f>
        <v>10338.390207544706</v>
      </c>
      <c r="N227" s="4">
        <f>E227/(constants!$A$4+constants!$B$4*data!E227+constants!$C$4*data!E227^2+constants!$D$4*data!E227^3+constants!$E$4*data!E227^4+constants!$F$4*data!E227^5+constants!$G$4*data!E227^6+constants!$H$4*data!E227^7)</f>
        <v>3493.5131165937378</v>
      </c>
      <c r="O227" s="4">
        <f>F227/(constants!$A$4+constants!$B$4*data!F227+constants!$C$4*data!F227^2+constants!$D$4*data!F227^3+constants!$E$4*data!F227^4+constants!$F$4*data!F227^5+constants!$G$4*data!F227^6+constants!$H$4*data!F227^7)</f>
        <v>11714.800175142071</v>
      </c>
      <c r="P227" s="4">
        <f>G227/(constants!$A$4+constants!$B$4*data!G227+constants!$C$4*data!G227^2+constants!$D$4*data!G227^3+constants!$E$4*data!G227^4+constants!$F$4*data!G227^5+constants!$G$4*data!G227^6+constants!$H$4*data!G227^7)</f>
        <v>10896.967647755002</v>
      </c>
      <c r="Q227" s="4">
        <f>H227/(constants!$A$4+constants!$B$4*data!H227+constants!$C$4*data!H227^2+constants!$D$4*data!H227^3+constants!$E$4*data!H227^4+constants!$F$4*data!H227^5+constants!$G$4*data!H227^6+constants!$H$4*data!H227^7)</f>
        <v>10720.191149103373</v>
      </c>
      <c r="R227" s="4">
        <f>I227/(constants!$A$4+constants!$B$4*data!I227+constants!$C$4*data!I227^2+constants!$D$4*data!I227^3+constants!$E$4*data!I227^4+constants!$F$4*data!I227^5+constants!$G$4*data!I227^6+constants!$H$4*data!I227^7)</f>
        <v>21253.353211615016</v>
      </c>
      <c r="S227" s="4">
        <f>J227/(constants!$A$4+constants!$B$4*data!J227+constants!$C$4*data!J227^2+constants!$D$4*data!J227^3+constants!$E$4*data!J227^4+constants!$F$4*data!J227^5+constants!$G$4*data!J227^6+constants!$H$4*data!J227^7)</f>
        <v>10746.074755104743</v>
      </c>
      <c r="T227" s="4"/>
      <c r="U227" s="4">
        <f t="shared" si="86"/>
        <v>131.87201819329221</v>
      </c>
      <c r="V227" s="2">
        <f t="shared" si="87"/>
        <v>1376.4099675973648</v>
      </c>
      <c r="W227" s="2">
        <f t="shared" si="88"/>
        <v>558.57744021029612</v>
      </c>
      <c r="X227" s="2">
        <f t="shared" si="89"/>
        <v>10533.162062511643</v>
      </c>
      <c r="Y227" s="2">
        <f t="shared" si="90"/>
        <v>25.883606001369117</v>
      </c>
      <c r="Z227" s="2"/>
      <c r="AA227" s="4">
        <f t="shared" si="77"/>
        <v>219.78669698882032</v>
      </c>
      <c r="AB227" s="4">
        <f t="shared" si="78"/>
        <v>229.40166126622748</v>
      </c>
      <c r="AC227" s="4">
        <f t="shared" si="79"/>
        <v>93.096240035049348</v>
      </c>
      <c r="AD227" s="4">
        <f t="shared" si="80"/>
        <v>1755.5270104186072</v>
      </c>
      <c r="AE227" s="4">
        <f t="shared" si="81"/>
        <v>4.3139343335615195</v>
      </c>
      <c r="AF227" s="4">
        <f t="shared" si="76"/>
        <v>0.95808677136714937</v>
      </c>
      <c r="AG227" s="4">
        <f t="shared" si="91"/>
        <v>0.40582199588785184</v>
      </c>
      <c r="AH227" s="4">
        <f t="shared" si="92"/>
        <v>2.4573443233623943E-3</v>
      </c>
      <c r="AI227" s="4"/>
      <c r="AJ227">
        <f>IF(front!E227&gt;$AJ$2,AA227,AB227)</f>
        <v>229.40166126622748</v>
      </c>
      <c r="AK227">
        <f t="shared" si="93"/>
        <v>140.51826848393671</v>
      </c>
      <c r="AL227">
        <f>SUMPRODUCT($B$7:$B$456,AK$7:AK$456,EXP(constants!$B$32+constants!$A$32*ABS($A$7:$A$456-$A227)))</f>
        <v>5.2608677416999816</v>
      </c>
      <c r="AM227">
        <f t="shared" si="82"/>
        <v>135.25740074223674</v>
      </c>
      <c r="AN227">
        <f t="shared" si="94"/>
        <v>129.37283108046447</v>
      </c>
      <c r="AP227" s="4">
        <f t="shared" si="83"/>
        <v>1751.1914189486079</v>
      </c>
      <c r="AQ227">
        <f>SUMPRODUCT($B$7:$B$456,AP$7:AP$456,EXP(constants!$B$32+constants!$A$32*ABS($A$7:$A$456-$A227)))</f>
        <v>32.135431807414655</v>
      </c>
      <c r="AR227" s="4">
        <f t="shared" si="84"/>
        <v>1719.0559871411931</v>
      </c>
      <c r="AS227">
        <f t="shared" si="95"/>
        <v>1719.0559871411931</v>
      </c>
      <c r="AT227" s="4"/>
      <c r="AU227" s="5">
        <f>SUMPRODUCT(constants!$B$13:$B$20,A227^constants!$A$13:$A$20)*constants!$C$10/((A227/1000000000)^5*(EXP(0.014388/(A227/1000000000)/constants!$B$9)-1))</f>
        <v>2.2655570595424413E-7</v>
      </c>
      <c r="AV227">
        <f>SUMPRODUCT(A227^constants!$E$28:$J$28,constants!$E$27:$J$27)</f>
        <v>1.5472552530643624E-6</v>
      </c>
      <c r="AX227" s="17">
        <f t="shared" si="85"/>
        <v>1.7511845730061824E-9</v>
      </c>
      <c r="AY227">
        <f t="shared" si="96"/>
        <v>9.000610012926124E-10</v>
      </c>
      <c r="AZ227">
        <f t="shared" si="97"/>
        <v>1.9456287634851843</v>
      </c>
      <c r="BA227">
        <f t="shared" si="98"/>
        <v>1.6418693263000963E-9</v>
      </c>
      <c r="BC227">
        <f t="shared" si="99"/>
        <v>1.6418693263000963E-9</v>
      </c>
      <c r="BE227" s="4">
        <f t="shared" si="100"/>
        <v>1.0665797484337105</v>
      </c>
    </row>
    <row r="228" spans="1:57" x14ac:dyDescent="0.2">
      <c r="A228">
        <f>front!A228</f>
        <v>302.52</v>
      </c>
      <c r="B228" s="1">
        <f t="shared" si="101"/>
        <v>0.46999999999997044</v>
      </c>
      <c r="C228" s="20">
        <f>front!B228</f>
        <v>3331.2</v>
      </c>
      <c r="D228" s="20">
        <f>front!C228</f>
        <v>10005</v>
      </c>
      <c r="E228" s="20">
        <f>front!D228</f>
        <v>3462.65</v>
      </c>
      <c r="F228" s="20">
        <f>front!E228</f>
        <v>11463</v>
      </c>
      <c r="G228" s="20">
        <f>front!F228</f>
        <v>10552.6</v>
      </c>
      <c r="H228" s="20">
        <f>front!H228</f>
        <v>10432.4</v>
      </c>
      <c r="I228" s="20">
        <f>front!I228</f>
        <v>20938.400000000001</v>
      </c>
      <c r="J228" s="20">
        <f>front!J228</f>
        <v>10476.4</v>
      </c>
      <c r="K228" s="20"/>
      <c r="L228" s="4">
        <f>C228/(constants!$A$4+constants!$B$4*data!C228+constants!$C$4*data!C228^2+constants!$D$4*data!C228^3+constants!$E$4*data!C228^4+constants!$F$4*data!C228^5+constants!$G$4*data!C228^6+constants!$H$4*data!C228^7)</f>
        <v>3330.0367327856975</v>
      </c>
      <c r="M228" s="4">
        <f>D228/(constants!$A$4+constants!$B$4*data!D228+constants!$C$4*data!D228^2+constants!$D$4*data!D228^3+constants!$E$4*data!D228^4+constants!$F$4*data!D228^5+constants!$G$4*data!D228^6+constants!$H$4*data!D228^7)</f>
        <v>10013.81727019227</v>
      </c>
      <c r="N228" s="4">
        <f>E228/(constants!$A$4+constants!$B$4*data!E228+constants!$C$4*data!E228^2+constants!$D$4*data!E228^3+constants!$E$4*data!E228^4+constants!$F$4*data!E228^5+constants!$G$4*data!E228^6+constants!$H$4*data!E228^7)</f>
        <v>3461.5072059365475</v>
      </c>
      <c r="O228" s="4">
        <f>F228/(constants!$A$4+constants!$B$4*data!F228+constants!$C$4*data!F228^2+constants!$D$4*data!F228^3+constants!$E$4*data!F228^4+constants!$F$4*data!F228^5+constants!$G$4*data!F228^6+constants!$H$4*data!F228^7)</f>
        <v>11476.547213885571</v>
      </c>
      <c r="P228" s="4">
        <f>G228/(constants!$A$4+constants!$B$4*data!G228+constants!$C$4*data!G228^2+constants!$D$4*data!G228^3+constants!$E$4*data!G228^4+constants!$F$4*data!G228^5+constants!$G$4*data!G228^6+constants!$H$4*data!G228^7)</f>
        <v>10563.089649096752</v>
      </c>
      <c r="Q228" s="4">
        <f>H228/(constants!$A$4+constants!$B$4*data!H228+constants!$C$4*data!H228^2+constants!$D$4*data!H228^3+constants!$E$4*data!H228^4+constants!$F$4*data!H228^5+constants!$G$4*data!H228^6+constants!$H$4*data!H228^7)</f>
        <v>10442.511695406596</v>
      </c>
      <c r="R228" s="4">
        <f>I228/(constants!$A$4+constants!$B$4*data!I228+constants!$C$4*data!I228^2+constants!$D$4*data!I228^3+constants!$E$4*data!I228^4+constants!$F$4*data!I228^5+constants!$G$4*data!I228^6+constants!$H$4*data!I228^7)</f>
        <v>21000.907582804972</v>
      </c>
      <c r="S228" s="4">
        <f>J228/(constants!$A$4+constants!$B$4*data!J228+constants!$C$4*data!J228^2+constants!$D$4*data!J228^3+constants!$E$4*data!J228^4+constants!$F$4*data!J228^5+constants!$G$4*data!J228^6+constants!$H$4*data!J228^7)</f>
        <v>10486.649342730065</v>
      </c>
      <c r="T228" s="4"/>
      <c r="U228" s="4">
        <f t="shared" si="86"/>
        <v>131.47047315085001</v>
      </c>
      <c r="V228" s="2">
        <f t="shared" si="87"/>
        <v>1462.7299436933008</v>
      </c>
      <c r="W228" s="2">
        <f t="shared" si="88"/>
        <v>549.27237890448123</v>
      </c>
      <c r="X228" s="2">
        <f t="shared" si="89"/>
        <v>10558.395887398376</v>
      </c>
      <c r="Y228" s="2">
        <f t="shared" si="90"/>
        <v>44.137647323468627</v>
      </c>
      <c r="Z228" s="2"/>
      <c r="AA228" s="4">
        <f t="shared" si="77"/>
        <v>219.11745525141669</v>
      </c>
      <c r="AB228" s="4">
        <f t="shared" si="78"/>
        <v>243.78832394888346</v>
      </c>
      <c r="AC228" s="4">
        <f t="shared" si="79"/>
        <v>91.5453964840802</v>
      </c>
      <c r="AD228" s="4">
        <f t="shared" si="80"/>
        <v>1759.7326478997293</v>
      </c>
      <c r="AE228" s="4">
        <f t="shared" si="81"/>
        <v>7.3562745539114376</v>
      </c>
      <c r="AF228" s="4">
        <f t="shared" si="76"/>
        <v>0.89880209069143258</v>
      </c>
      <c r="AG228" s="4">
        <f t="shared" si="91"/>
        <v>0.37551181697805619</v>
      </c>
      <c r="AH228" s="4">
        <f t="shared" si="92"/>
        <v>4.180336463434531E-3</v>
      </c>
      <c r="AI228" s="4"/>
      <c r="AJ228">
        <f>IF(front!E228&gt;$AJ$2,AA228,AB228)</f>
        <v>243.78832394888346</v>
      </c>
      <c r="AK228">
        <f t="shared" si="93"/>
        <v>156.38559500900755</v>
      </c>
      <c r="AL228">
        <f>SUMPRODUCT($B$7:$B$456,AK$7:AK$456,EXP(constants!$B$32+constants!$A$32*ABS($A$7:$A$456-$A228)))</f>
        <v>5.3453025864951789</v>
      </c>
      <c r="AM228">
        <f t="shared" si="82"/>
        <v>151.04029242251238</v>
      </c>
      <c r="AN228">
        <f t="shared" si="94"/>
        <v>145.1557227607401</v>
      </c>
      <c r="AP228" s="4">
        <f t="shared" si="83"/>
        <v>1752.3394428250053</v>
      </c>
      <c r="AQ228">
        <f>SUMPRODUCT($B$7:$B$456,AP$7:AP$456,EXP(constants!$B$32+constants!$A$32*ABS($A$7:$A$456-$A228)))</f>
        <v>32.199936512629179</v>
      </c>
      <c r="AR228" s="4">
        <f t="shared" si="84"/>
        <v>1720.1395063123762</v>
      </c>
      <c r="AS228">
        <f t="shared" si="95"/>
        <v>1720.1395063123762</v>
      </c>
      <c r="AT228" s="4"/>
      <c r="AU228" s="5">
        <f>SUMPRODUCT(constants!$B$13:$B$20,A228^constants!$A$13:$A$20)*constants!$C$10/((A228/1000000000)^5*(EXP(0.014388/(A228/1000000000)/constants!$B$9)-1))</f>
        <v>2.3024622914012039E-7</v>
      </c>
      <c r="AV228">
        <f>SUMPRODUCT(A228^constants!$E$28:$J$28,constants!$E$27:$J$27)</f>
        <v>1.5401023837152369E-6</v>
      </c>
      <c r="AX228" s="17">
        <f t="shared" si="85"/>
        <v>1.586201527304816E-9</v>
      </c>
      <c r="AY228">
        <f t="shared" si="96"/>
        <v>8.9533574344612219E-10</v>
      </c>
      <c r="AZ228">
        <f t="shared" si="97"/>
        <v>1.7716276144628949</v>
      </c>
      <c r="BA228">
        <f t="shared" si="98"/>
        <v>1.6332496261843607E-9</v>
      </c>
      <c r="BC228">
        <f t="shared" si="99"/>
        <v>1.6332496261843607E-9</v>
      </c>
      <c r="BE228" s="4">
        <f t="shared" si="100"/>
        <v>0.97119356519342381</v>
      </c>
    </row>
    <row r="229" spans="1:57" x14ac:dyDescent="0.2">
      <c r="A229">
        <f>front!A229</f>
        <v>302.99</v>
      </c>
      <c r="B229" s="1">
        <f t="shared" si="101"/>
        <v>0.47000000000002728</v>
      </c>
      <c r="C229" s="20">
        <f>front!B229</f>
        <v>3249.85</v>
      </c>
      <c r="D229" s="20">
        <f>front!C229</f>
        <v>9228.7999999999993</v>
      </c>
      <c r="E229" s="20">
        <f>front!D229</f>
        <v>3382.5</v>
      </c>
      <c r="F229" s="20">
        <f>front!E229</f>
        <v>10658</v>
      </c>
      <c r="G229" s="20">
        <f>front!F229</f>
        <v>9856.4</v>
      </c>
      <c r="H229" s="20">
        <f>front!H229</f>
        <v>9687.6</v>
      </c>
      <c r="I229" s="20">
        <f>front!I229</f>
        <v>20164.8</v>
      </c>
      <c r="J229" s="20">
        <f>front!J229</f>
        <v>9604.4</v>
      </c>
      <c r="K229" s="20"/>
      <c r="L229" s="4">
        <f>C229/(constants!$A$4+constants!$B$4*data!C229+constants!$C$4*data!C229^2+constants!$D$4*data!C229^3+constants!$E$4*data!C229^4+constants!$F$4*data!C229^5+constants!$G$4*data!C229^6+constants!$H$4*data!C229^7)</f>
        <v>3248.677099019209</v>
      </c>
      <c r="M229" s="4">
        <f>D229/(constants!$A$4+constants!$B$4*data!D229+constants!$C$4*data!D229^2+constants!$D$4*data!D229^3+constants!$E$4*data!D229^4+constants!$F$4*data!D229^5+constants!$G$4*data!D229^6+constants!$H$4*data!D229^7)</f>
        <v>9235.4666042194531</v>
      </c>
      <c r="N229" s="4">
        <f>E229/(constants!$A$4+constants!$B$4*data!E229+constants!$C$4*data!E229^2+constants!$D$4*data!E229^3+constants!$E$4*data!E229^4+constants!$F$4*data!E229^5+constants!$G$4*data!E229^6+constants!$H$4*data!E229^7)</f>
        <v>3381.3439975102579</v>
      </c>
      <c r="O229" s="4">
        <f>F229/(constants!$A$4+constants!$B$4*data!F229+constants!$C$4*data!F229^2+constants!$D$4*data!F229^3+constants!$E$4*data!F229^4+constants!$F$4*data!F229^5+constants!$G$4*data!F229^6+constants!$H$4*data!F229^7)</f>
        <v>10668.826056101818</v>
      </c>
      <c r="P229" s="4">
        <f>G229/(constants!$A$4+constants!$B$4*data!G229+constants!$C$4*data!G229^2+constants!$D$4*data!G229^3+constants!$E$4*data!G229^4+constants!$F$4*data!G229^5+constants!$G$4*data!G229^6+constants!$H$4*data!G229^7)</f>
        <v>9864.7854489166675</v>
      </c>
      <c r="Q229" s="4">
        <f>H229/(constants!$A$4+constants!$B$4*data!H229+constants!$C$4*data!H229^2+constants!$D$4*data!H229^3+constants!$E$4*data!H229^4+constants!$F$4*data!H229^5+constants!$G$4*data!H229^6+constants!$H$4*data!H229^7)</f>
        <v>9695.5064215223865</v>
      </c>
      <c r="R229" s="4">
        <f>I229/(constants!$A$4+constants!$B$4*data!I229+constants!$C$4*data!I229^2+constants!$D$4*data!I229^3+constants!$E$4*data!I229^4+constants!$F$4*data!I229^5+constants!$G$4*data!I229^6+constants!$H$4*data!I229^7)</f>
        <v>20222.331614718336</v>
      </c>
      <c r="S229" s="4">
        <f>J229/(constants!$A$4+constants!$B$4*data!J229+constants!$C$4*data!J229^2+constants!$D$4*data!J229^3+constants!$E$4*data!J229^4+constants!$F$4*data!J229^5+constants!$G$4*data!J229^6+constants!$H$4*data!J229^7)</f>
        <v>9612.0748272194287</v>
      </c>
      <c r="T229" s="4"/>
      <c r="U229" s="4">
        <f t="shared" si="86"/>
        <v>132.66689849104887</v>
      </c>
      <c r="V229" s="2">
        <f t="shared" si="87"/>
        <v>1433.3594518823647</v>
      </c>
      <c r="W229" s="2">
        <f t="shared" si="88"/>
        <v>629.31884469721444</v>
      </c>
      <c r="X229" s="2">
        <f t="shared" si="89"/>
        <v>10526.825193195949</v>
      </c>
      <c r="Y229" s="2">
        <f t="shared" si="90"/>
        <v>0</v>
      </c>
      <c r="Z229" s="2"/>
      <c r="AA229" s="4">
        <f t="shared" si="77"/>
        <v>221.11149748508143</v>
      </c>
      <c r="AB229" s="4">
        <f t="shared" si="78"/>
        <v>238.89324198039412</v>
      </c>
      <c r="AC229" s="4">
        <f t="shared" si="79"/>
        <v>104.88647411620241</v>
      </c>
      <c r="AD229" s="4">
        <f t="shared" si="80"/>
        <v>1754.4708655326583</v>
      </c>
      <c r="AE229" s="4">
        <f t="shared" si="81"/>
        <v>0</v>
      </c>
      <c r="AF229" s="4">
        <f t="shared" si="76"/>
        <v>0.92556614683653526</v>
      </c>
      <c r="AG229" s="4">
        <f t="shared" si="91"/>
        <v>0.43905165858484352</v>
      </c>
      <c r="AH229" s="4">
        <f t="shared" si="92"/>
        <v>0</v>
      </c>
      <c r="AI229" s="4"/>
      <c r="AJ229">
        <f>IF(front!E229&gt;$AJ$2,AA229,AB229)</f>
        <v>238.89324198039412</v>
      </c>
      <c r="AK229">
        <f t="shared" si="93"/>
        <v>138.75315390691071</v>
      </c>
      <c r="AL229">
        <f>SUMPRODUCT($B$7:$B$456,AK$7:AK$456,EXP(constants!$B$32+constants!$A$32*ABS($A$7:$A$456-$A229)))</f>
        <v>5.4306639485585366</v>
      </c>
      <c r="AM229">
        <f t="shared" si="82"/>
        <v>133.32248995835218</v>
      </c>
      <c r="AN229">
        <f t="shared" si="94"/>
        <v>127.4379202965799</v>
      </c>
      <c r="AP229" s="4">
        <f t="shared" si="83"/>
        <v>1754.4708655326583</v>
      </c>
      <c r="AQ229">
        <f>SUMPRODUCT($B$7:$B$456,AP$7:AP$456,EXP(constants!$B$32+constants!$A$32*ABS($A$7:$A$456-$A229)))</f>
        <v>32.263112812339841</v>
      </c>
      <c r="AR229" s="4">
        <f t="shared" si="84"/>
        <v>1722.2077527203185</v>
      </c>
      <c r="AS229">
        <f t="shared" si="95"/>
        <v>1722.2077527203185</v>
      </c>
      <c r="AT229" s="4"/>
      <c r="AU229" s="5">
        <f>SUMPRODUCT(constants!$B$13:$B$20,A229^constants!$A$13:$A$20)*constants!$C$10/((A229/1000000000)^5*(EXP(0.014388/(A229/1000000000)/constants!$B$9)-1))</f>
        <v>2.339813159046938E-7</v>
      </c>
      <c r="AV229">
        <f>SUMPRODUCT(A229^constants!$E$28:$J$28,constants!$E$27:$J$27)</f>
        <v>1.5329984017507033E-6</v>
      </c>
      <c r="AX229" s="17">
        <f t="shared" si="85"/>
        <v>1.8360415436799407E-9</v>
      </c>
      <c r="AY229">
        <f t="shared" si="96"/>
        <v>8.9013558284664028E-10</v>
      </c>
      <c r="AZ229">
        <f t="shared" si="97"/>
        <v>2.062653801354966</v>
      </c>
      <c r="BA229">
        <f t="shared" si="98"/>
        <v>1.6237636200493744E-9</v>
      </c>
      <c r="BC229">
        <f t="shared" si="99"/>
        <v>1.6237636200493744E-9</v>
      </c>
      <c r="BE229" s="4">
        <f t="shared" si="100"/>
        <v>1.130732035752908</v>
      </c>
    </row>
    <row r="230" spans="1:57" x14ac:dyDescent="0.2">
      <c r="A230">
        <f>front!A230</f>
        <v>303.45</v>
      </c>
      <c r="B230" s="1">
        <f t="shared" si="101"/>
        <v>0.45999999999997954</v>
      </c>
      <c r="C230" s="20">
        <f>front!B230</f>
        <v>3256.05</v>
      </c>
      <c r="D230" s="20">
        <f>front!C230</f>
        <v>9361.4</v>
      </c>
      <c r="E230" s="20">
        <f>front!D230</f>
        <v>3404.65</v>
      </c>
      <c r="F230" s="20">
        <f>front!E230</f>
        <v>10782.6</v>
      </c>
      <c r="G230" s="20">
        <f>front!F230</f>
        <v>9938</v>
      </c>
      <c r="H230" s="20">
        <f>front!H230</f>
        <v>9733.2000000000007</v>
      </c>
      <c r="I230" s="20">
        <f>front!I230</f>
        <v>20347</v>
      </c>
      <c r="J230" s="20">
        <f>front!J230</f>
        <v>9753.7999999999993</v>
      </c>
      <c r="K230" s="20"/>
      <c r="L230" s="4">
        <f>C230/(constants!$A$4+constants!$B$4*data!C230+constants!$C$4*data!C230^2+constants!$D$4*data!C230^3+constants!$E$4*data!C230^4+constants!$F$4*data!C230^5+constants!$G$4*data!C230^6+constants!$H$4*data!C230^7)</f>
        <v>3254.8777522328419</v>
      </c>
      <c r="M230" s="4">
        <f>D230/(constants!$A$4+constants!$B$4*data!D230+constants!$C$4*data!D230^2+constants!$D$4*data!D230^3+constants!$E$4*data!D230^4+constants!$F$4*data!D230^5+constants!$G$4*data!D230^6+constants!$H$4*data!D230^7)</f>
        <v>9368.4155520577897</v>
      </c>
      <c r="N230" s="4">
        <f>E230/(constants!$A$4+constants!$B$4*data!E230+constants!$C$4*data!E230^2+constants!$D$4*data!E230^3+constants!$E$4*data!E230^4+constants!$F$4*data!E230^5+constants!$G$4*data!E230^6+constants!$H$4*data!E230^7)</f>
        <v>3403.4974204841496</v>
      </c>
      <c r="O230" s="4">
        <f>F230/(constants!$A$4+constants!$B$4*data!F230+constants!$C$4*data!F230^2+constants!$D$4*data!F230^3+constants!$E$4*data!F230^4+constants!$F$4*data!F230^5+constants!$G$4*data!F230^6+constants!$H$4*data!F230^7)</f>
        <v>10793.829732981592</v>
      </c>
      <c r="P230" s="4">
        <f>G230/(constants!$A$4+constants!$B$4*data!G230+constants!$C$4*data!G230^2+constants!$D$4*data!G230^3+constants!$E$4*data!G230^4+constants!$F$4*data!G230^5+constants!$G$4*data!G230^6+constants!$H$4*data!G230^7)</f>
        <v>9946.6214027146998</v>
      </c>
      <c r="Q230" s="4">
        <f>H230/(constants!$A$4+constants!$B$4*data!H230+constants!$C$4*data!H230^2+constants!$D$4*data!H230^3+constants!$E$4*data!H230^4+constants!$F$4*data!H230^5+constants!$G$4*data!H230^6+constants!$H$4*data!H230^7)</f>
        <v>9741.2346188621468</v>
      </c>
      <c r="R230" s="4">
        <f>I230/(constants!$A$4+constants!$B$4*data!I230+constants!$C$4*data!I230^2+constants!$D$4*data!I230^3+constants!$E$4*data!I230^4+constants!$F$4*data!I230^5+constants!$G$4*data!I230^6+constants!$H$4*data!I230^7)</f>
        <v>20405.689907918248</v>
      </c>
      <c r="S230" s="4">
        <f>J230/(constants!$A$4+constants!$B$4*data!J230+constants!$C$4*data!J230^2+constants!$D$4*data!J230^3+constants!$E$4*data!J230^4+constants!$F$4*data!J230^5+constants!$G$4*data!J230^6+constants!$H$4*data!J230^7)</f>
        <v>9761.8928261138681</v>
      </c>
      <c r="T230" s="4"/>
      <c r="U230" s="4">
        <f t="shared" si="86"/>
        <v>148.61966825130776</v>
      </c>
      <c r="V230" s="2">
        <f t="shared" si="87"/>
        <v>1425.4141809238026</v>
      </c>
      <c r="W230" s="2">
        <f t="shared" si="88"/>
        <v>578.20585065691012</v>
      </c>
      <c r="X230" s="2">
        <f t="shared" si="89"/>
        <v>10664.455289056101</v>
      </c>
      <c r="Y230" s="2">
        <f t="shared" si="90"/>
        <v>20.658207251721251</v>
      </c>
      <c r="Z230" s="2"/>
      <c r="AA230" s="4">
        <f t="shared" si="77"/>
        <v>247.69944708551296</v>
      </c>
      <c r="AB230" s="4">
        <f t="shared" si="78"/>
        <v>237.56903015396708</v>
      </c>
      <c r="AC230" s="4">
        <f t="shared" si="79"/>
        <v>96.367641776151686</v>
      </c>
      <c r="AD230" s="4">
        <f t="shared" si="80"/>
        <v>1777.4092148426832</v>
      </c>
      <c r="AE230" s="4">
        <f t="shared" si="81"/>
        <v>3.443034541953542</v>
      </c>
      <c r="AF230" s="4">
        <f t="shared" si="76"/>
        <v>1.0426419930450548</v>
      </c>
      <c r="AG230" s="4">
        <f t="shared" si="91"/>
        <v>0.40564059092086369</v>
      </c>
      <c r="AH230" s="4">
        <f t="shared" si="92"/>
        <v>1.9371085247008137E-3</v>
      </c>
      <c r="AI230" s="4"/>
      <c r="AJ230">
        <f>IF(front!E230&gt;$AJ$2,AA230,AB230)</f>
        <v>237.56903015396708</v>
      </c>
      <c r="AK230">
        <f t="shared" si="93"/>
        <v>145.56227507698429</v>
      </c>
      <c r="AL230">
        <f>SUMPRODUCT($B$7:$B$456,AK$7:AK$456,EXP(constants!$B$32+constants!$A$32*ABS($A$7:$A$456-$A230)))</f>
        <v>5.515274246031427</v>
      </c>
      <c r="AM230">
        <f t="shared" si="82"/>
        <v>140.04700083095287</v>
      </c>
      <c r="AN230">
        <f t="shared" si="94"/>
        <v>134.16243116918059</v>
      </c>
      <c r="AP230" s="4">
        <f t="shared" si="83"/>
        <v>1773.9488953206928</v>
      </c>
      <c r="AQ230">
        <f>SUMPRODUCT($B$7:$B$456,AP$7:AP$456,EXP(constants!$B$32+constants!$A$32*ABS($A$7:$A$456-$A230)))</f>
        <v>32.323510944099198</v>
      </c>
      <c r="AR230" s="4">
        <f t="shared" si="84"/>
        <v>1741.6253843765937</v>
      </c>
      <c r="AS230">
        <f t="shared" si="95"/>
        <v>1741.6253843765937</v>
      </c>
      <c r="AT230" s="4"/>
      <c r="AU230" s="5">
        <f>SUMPRODUCT(constants!$B$13:$B$20,A230^constants!$A$13:$A$20)*constants!$C$10/((A230/1000000000)^5*(EXP(0.014388/(A230/1000000000)/constants!$B$9)-1))</f>
        <v>2.376803805666675E-7</v>
      </c>
      <c r="AV230">
        <f>SUMPRODUCT(A230^constants!$E$28:$J$28,constants!$E$27:$J$27)</f>
        <v>1.5260918663968803E-6</v>
      </c>
      <c r="AX230" s="17">
        <f t="shared" si="85"/>
        <v>1.7715867139210486E-9</v>
      </c>
      <c r="AY230">
        <f t="shared" si="96"/>
        <v>8.762457644949504E-10</v>
      </c>
      <c r="AZ230">
        <f t="shared" si="97"/>
        <v>2.0217920424895337</v>
      </c>
      <c r="BA230">
        <f t="shared" si="98"/>
        <v>1.5984261521813429E-9</v>
      </c>
      <c r="BC230">
        <f t="shared" si="99"/>
        <v>1.5984261521813429E-9</v>
      </c>
      <c r="BE230" s="4">
        <f t="shared" si="100"/>
        <v>1.1083319123022335</v>
      </c>
    </row>
    <row r="231" spans="1:57" x14ac:dyDescent="0.2">
      <c r="A231">
        <f>front!A231</f>
        <v>303.92</v>
      </c>
      <c r="B231" s="1">
        <f t="shared" si="101"/>
        <v>0.47000000000002728</v>
      </c>
      <c r="C231" s="20">
        <f>front!B231</f>
        <v>3350.05</v>
      </c>
      <c r="D231" s="20">
        <f>front!C231</f>
        <v>10185.6</v>
      </c>
      <c r="E231" s="20">
        <f>front!D231</f>
        <v>3482.05</v>
      </c>
      <c r="F231" s="20">
        <f>front!E231</f>
        <v>11676.4</v>
      </c>
      <c r="G231" s="20">
        <f>front!F231</f>
        <v>10765.4</v>
      </c>
      <c r="H231" s="20">
        <f>front!H231</f>
        <v>10596.2</v>
      </c>
      <c r="I231" s="20">
        <f>front!I231</f>
        <v>21204.799999999999</v>
      </c>
      <c r="J231" s="20">
        <f>front!J231</f>
        <v>10641.8</v>
      </c>
      <c r="K231" s="20"/>
      <c r="L231" s="4">
        <f>C231/(constants!$A$4+constants!$B$4*data!C231+constants!$C$4*data!C231^2+constants!$D$4*data!C231^3+constants!$E$4*data!C231^4+constants!$F$4*data!C231^5+constants!$G$4*data!C231^6+constants!$H$4*data!C231^7)</f>
        <v>3348.8892948008556</v>
      </c>
      <c r="M231" s="4">
        <f>D231/(constants!$A$4+constants!$B$4*data!D231+constants!$C$4*data!D231^2+constants!$D$4*data!D231^3+constants!$E$4*data!D231^4+constants!$F$4*data!D231^5+constants!$G$4*data!D231^6+constants!$H$4*data!D231^7)</f>
        <v>10194.954775252754</v>
      </c>
      <c r="N231" s="4">
        <f>E231/(constants!$A$4+constants!$B$4*data!E231+constants!$C$4*data!E231^2+constants!$D$4*data!E231^3+constants!$E$4*data!E231^4+constants!$F$4*data!E231^5+constants!$G$4*data!E231^6+constants!$H$4*data!E231^7)</f>
        <v>3480.9107457000987</v>
      </c>
      <c r="O231" s="4">
        <f>F231/(constants!$A$4+constants!$B$4*data!F231+constants!$C$4*data!F231^2+constants!$D$4*data!F231^3+constants!$E$4*data!F231^4+constants!$F$4*data!F231^5+constants!$G$4*data!F231^6+constants!$H$4*data!F231^7)</f>
        <v>11690.712915568525</v>
      </c>
      <c r="P231" s="4">
        <f>G231/(constants!$A$4+constants!$B$4*data!G231+constants!$C$4*data!G231^2+constants!$D$4*data!G231^3+constants!$E$4*data!G231^4+constants!$F$4*data!G231^5+constants!$G$4*data!G231^6+constants!$H$4*data!G231^7)</f>
        <v>10776.573623691167</v>
      </c>
      <c r="Q231" s="4">
        <f>H231/(constants!$A$4+constants!$B$4*data!H231+constants!$C$4*data!H231^2+constants!$D$4*data!H231^3+constants!$E$4*data!H231^4+constants!$F$4*data!H231^5+constants!$G$4*data!H231^6+constants!$H$4*data!H231^7)</f>
        <v>10606.828243609747</v>
      </c>
      <c r="R231" s="4">
        <f>I231/(constants!$A$4+constants!$B$4*data!I231+constants!$C$4*data!I231^2+constants!$D$4*data!I231^3+constants!$E$4*data!I231^4+constants!$F$4*data!I231^5+constants!$G$4*data!I231^6+constants!$H$4*data!I231^7)</f>
        <v>21269.05609377307</v>
      </c>
      <c r="S231" s="4">
        <f>J231/(constants!$A$4+constants!$B$4*data!J231+constants!$C$4*data!J231^2+constants!$D$4*data!J231^3+constants!$E$4*data!J231^4+constants!$F$4*data!J231^5+constants!$G$4*data!J231^6+constants!$H$4*data!J231^7)</f>
        <v>10652.574047781678</v>
      </c>
      <c r="T231" s="4"/>
      <c r="U231" s="4">
        <f t="shared" si="86"/>
        <v>132.02145089924306</v>
      </c>
      <c r="V231" s="2">
        <f t="shared" si="87"/>
        <v>1495.758140315771</v>
      </c>
      <c r="W231" s="2">
        <f t="shared" si="88"/>
        <v>581.6188484384129</v>
      </c>
      <c r="X231" s="2">
        <f t="shared" si="89"/>
        <v>10662.227850163323</v>
      </c>
      <c r="Y231" s="2">
        <f t="shared" si="90"/>
        <v>45.745804171931013</v>
      </c>
      <c r="Z231" s="2"/>
      <c r="AA231" s="4">
        <f t="shared" si="77"/>
        <v>220.03575149873845</v>
      </c>
      <c r="AB231" s="4">
        <f t="shared" si="78"/>
        <v>249.29302338596185</v>
      </c>
      <c r="AC231" s="4">
        <f t="shared" si="79"/>
        <v>96.936474739735473</v>
      </c>
      <c r="AD231" s="4">
        <f t="shared" si="80"/>
        <v>1777.0379750272202</v>
      </c>
      <c r="AE231" s="4">
        <f t="shared" si="81"/>
        <v>7.6243006953218355</v>
      </c>
      <c r="AF231" s="4">
        <f t="shared" si="76"/>
        <v>0.88263902659671889</v>
      </c>
      <c r="AG231" s="4">
        <f t="shared" si="91"/>
        <v>0.38884551770891695</v>
      </c>
      <c r="AH231" s="4">
        <f t="shared" si="92"/>
        <v>4.2904545667939642E-3</v>
      </c>
      <c r="AI231" s="4"/>
      <c r="AJ231">
        <f>IF(front!E231&gt;$AJ$2,AA231,AB231)</f>
        <v>249.29302338596185</v>
      </c>
      <c r="AK231">
        <f t="shared" si="93"/>
        <v>156.74317651804643</v>
      </c>
      <c r="AL231">
        <f>SUMPRODUCT($B$7:$B$456,AK$7:AK$456,EXP(constants!$B$32+constants!$A$32*ABS($A$7:$A$456-$A231)))</f>
        <v>5.6028164400779144</v>
      </c>
      <c r="AM231">
        <f t="shared" si="82"/>
        <v>151.14036007796852</v>
      </c>
      <c r="AN231">
        <f t="shared" si="94"/>
        <v>145.25579041619625</v>
      </c>
      <c r="AP231" s="4">
        <f t="shared" si="83"/>
        <v>1769.3753982461644</v>
      </c>
      <c r="AQ231">
        <f>SUMPRODUCT($B$7:$B$456,AP$7:AP$456,EXP(constants!$B$32+constants!$A$32*ABS($A$7:$A$456-$A231)))</f>
        <v>32.383938307065918</v>
      </c>
      <c r="AR231" s="4">
        <f t="shared" si="84"/>
        <v>1736.9914599390986</v>
      </c>
      <c r="AS231">
        <f t="shared" si="95"/>
        <v>1736.9914599390986</v>
      </c>
      <c r="AT231" s="4"/>
      <c r="AU231" s="5">
        <f>SUMPRODUCT(constants!$B$13:$B$20,A231^constants!$A$13:$A$20)*constants!$C$10/((A231/1000000000)^5*(EXP(0.014388/(A231/1000000000)/constants!$B$9)-1))</f>
        <v>2.4150455441962149E-7</v>
      </c>
      <c r="AV231">
        <f>SUMPRODUCT(A231^constants!$E$28:$J$28,constants!$E$27:$J$27)</f>
        <v>1.5190814528260482E-6</v>
      </c>
      <c r="AX231" s="17">
        <f t="shared" si="85"/>
        <v>1.6626156776789901E-9</v>
      </c>
      <c r="AY231">
        <f t="shared" si="96"/>
        <v>8.7454745049771825E-10</v>
      </c>
      <c r="AZ231">
        <f t="shared" si="97"/>
        <v>1.9011154588956496</v>
      </c>
      <c r="BA231">
        <f t="shared" si="98"/>
        <v>1.5953281292090365E-9</v>
      </c>
      <c r="BC231">
        <f t="shared" si="99"/>
        <v>1.5953281292090365E-9</v>
      </c>
      <c r="BE231" s="4">
        <f t="shared" si="100"/>
        <v>1.0421778737790544</v>
      </c>
    </row>
    <row r="232" spans="1:57" x14ac:dyDescent="0.2">
      <c r="A232">
        <f>front!A232</f>
        <v>304.39</v>
      </c>
      <c r="B232" s="1">
        <f t="shared" si="101"/>
        <v>0.46999999999997044</v>
      </c>
      <c r="C232" s="20">
        <f>front!B232</f>
        <v>3336.15</v>
      </c>
      <c r="D232" s="20">
        <f>front!C232</f>
        <v>10111.200000000001</v>
      </c>
      <c r="E232" s="20">
        <f>front!D232</f>
        <v>3477.35</v>
      </c>
      <c r="F232" s="20">
        <f>front!E232</f>
        <v>11619.8</v>
      </c>
      <c r="G232" s="20">
        <f>front!F232</f>
        <v>10704.8</v>
      </c>
      <c r="H232" s="20">
        <f>front!H232</f>
        <v>10538.6</v>
      </c>
      <c r="I232" s="20">
        <f>front!I232</f>
        <v>21130.6</v>
      </c>
      <c r="J232" s="20">
        <f>front!J232</f>
        <v>10531.2</v>
      </c>
      <c r="K232" s="20"/>
      <c r="L232" s="4">
        <f>C232/(constants!$A$4+constants!$B$4*data!C232+constants!$C$4*data!C232^2+constants!$D$4*data!C232^3+constants!$E$4*data!C232^4+constants!$F$4*data!C232^5+constants!$G$4*data!C232^6+constants!$H$4*data!C232^7)</f>
        <v>3334.987393514084</v>
      </c>
      <c r="M232" s="4">
        <f>D232/(constants!$A$4+constants!$B$4*data!D232+constants!$C$4*data!D232^2+constants!$D$4*data!D232^3+constants!$E$4*data!D232^4+constants!$F$4*data!D232^5+constants!$G$4*data!D232^6+constants!$H$4*data!D232^7)</f>
        <v>10120.331661846481</v>
      </c>
      <c r="N232" s="4">
        <f>E232/(constants!$A$4+constants!$B$4*data!E232+constants!$C$4*data!E232^2+constants!$D$4*data!E232^3+constants!$E$4*data!E232^4+constants!$F$4*data!E232^5+constants!$G$4*data!E232^6+constants!$H$4*data!E232^7)</f>
        <v>3476.2098758214079</v>
      </c>
      <c r="O232" s="4">
        <f>F232/(constants!$A$4+constants!$B$4*data!F232+constants!$C$4*data!F232^2+constants!$D$4*data!F232^3+constants!$E$4*data!F232^4+constants!$F$4*data!F232^5+constants!$G$4*data!F232^6+constants!$H$4*data!F232^7)</f>
        <v>11633.90804304112</v>
      </c>
      <c r="P232" s="4">
        <f>G232/(constants!$A$4+constants!$B$4*data!G232+constants!$C$4*data!G232^2+constants!$D$4*data!G232^3+constants!$E$4*data!G232^4+constants!$F$4*data!G232^5+constants!$G$4*data!G232^6+constants!$H$4*data!G232^7)</f>
        <v>10715.776918431791</v>
      </c>
      <c r="Q232" s="4">
        <f>H232/(constants!$A$4+constants!$B$4*data!H232+constants!$C$4*data!H232^2+constants!$D$4*data!H232^3+constants!$E$4*data!H232^4+constants!$F$4*data!H232^5+constants!$G$4*data!H232^6+constants!$H$4*data!H232^7)</f>
        <v>10549.045315413399</v>
      </c>
      <c r="R232" s="4">
        <f>I232/(constants!$A$4+constants!$B$4*data!I232+constants!$C$4*data!I232^2+constants!$D$4*data!I232^3+constants!$E$4*data!I232^4+constants!$F$4*data!I232^5+constants!$G$4*data!I232^6+constants!$H$4*data!I232^7)</f>
        <v>21194.367290420676</v>
      </c>
      <c r="S232" s="4">
        <f>J232/(constants!$A$4+constants!$B$4*data!J232+constants!$C$4*data!J232^2+constants!$D$4*data!J232^3+constants!$E$4*data!J232^4+constants!$F$4*data!J232^5+constants!$G$4*data!J232^6+constants!$H$4*data!J232^7)</f>
        <v>10541.621915136478</v>
      </c>
      <c r="T232" s="4"/>
      <c r="U232" s="4">
        <f t="shared" si="86"/>
        <v>141.22248230732384</v>
      </c>
      <c r="V232" s="2">
        <f t="shared" si="87"/>
        <v>1513.5763811946381</v>
      </c>
      <c r="W232" s="2">
        <f t="shared" si="88"/>
        <v>595.44525658530983</v>
      </c>
      <c r="X232" s="2">
        <f t="shared" si="89"/>
        <v>10645.321975007277</v>
      </c>
      <c r="Y232" s="2">
        <f t="shared" si="90"/>
        <v>0</v>
      </c>
      <c r="Z232" s="2"/>
      <c r="AA232" s="4">
        <f t="shared" si="77"/>
        <v>235.37080384553974</v>
      </c>
      <c r="AB232" s="4">
        <f t="shared" si="78"/>
        <v>252.26273019910636</v>
      </c>
      <c r="AC232" s="4">
        <f t="shared" si="79"/>
        <v>99.240876097551649</v>
      </c>
      <c r="AD232" s="4">
        <f t="shared" si="80"/>
        <v>1774.2203291678795</v>
      </c>
      <c r="AE232" s="4">
        <f t="shared" si="81"/>
        <v>0</v>
      </c>
      <c r="AF232" s="4">
        <f t="shared" si="76"/>
        <v>0.9330383590939727</v>
      </c>
      <c r="AG232" s="4">
        <f t="shared" si="91"/>
        <v>0.39340284638647427</v>
      </c>
      <c r="AH232" s="4">
        <f t="shared" si="92"/>
        <v>0</v>
      </c>
      <c r="AI232" s="4"/>
      <c r="AJ232">
        <f>IF(front!E232&gt;$AJ$2,AA232,AB232)</f>
        <v>252.26273019910636</v>
      </c>
      <c r="AK232">
        <f t="shared" si="93"/>
        <v>157.51276213469893</v>
      </c>
      <c r="AL232">
        <f>SUMPRODUCT($B$7:$B$456,AK$7:AK$456,EXP(constants!$B$32+constants!$A$32*ABS($A$7:$A$456-$A232)))</f>
        <v>5.6913909845316031</v>
      </c>
      <c r="AM232">
        <f t="shared" si="82"/>
        <v>151.82137115016732</v>
      </c>
      <c r="AN232">
        <f t="shared" si="94"/>
        <v>145.93680148839505</v>
      </c>
      <c r="AP232" s="4">
        <f t="shared" si="83"/>
        <v>1774.2203291678795</v>
      </c>
      <c r="AQ232">
        <f>SUMPRODUCT($B$7:$B$456,AP$7:AP$456,EXP(constants!$B$32+constants!$A$32*ABS($A$7:$A$456-$A232)))</f>
        <v>32.44296978878598</v>
      </c>
      <c r="AR232" s="4">
        <f t="shared" si="84"/>
        <v>1741.7773593790935</v>
      </c>
      <c r="AS232">
        <f t="shared" si="95"/>
        <v>1741.7773593790935</v>
      </c>
      <c r="AT232" s="4"/>
      <c r="AU232" s="5">
        <f>SUMPRODUCT(constants!$B$13:$B$20,A232^constants!$A$13:$A$20)*constants!$C$10/((A232/1000000000)^5*(EXP(0.014388/(A232/1000000000)/constants!$B$9)-1))</f>
        <v>2.4537420876812219E-7</v>
      </c>
      <c r="AV232">
        <f>SUMPRODUCT(A232^constants!$E$28:$J$28,constants!$E$27:$J$27)</f>
        <v>1.5121167708625192E-6</v>
      </c>
      <c r="AX232" s="17">
        <f t="shared" si="85"/>
        <v>1.6813730756435309E-9</v>
      </c>
      <c r="AY232">
        <f t="shared" si="96"/>
        <v>8.6814584121219526E-10</v>
      </c>
      <c r="AZ232">
        <f t="shared" si="97"/>
        <v>1.9367403445667879</v>
      </c>
      <c r="BA232">
        <f t="shared" si="98"/>
        <v>1.5836504696840007E-9</v>
      </c>
      <c r="BC232">
        <f t="shared" si="99"/>
        <v>1.5836504696840007E-9</v>
      </c>
      <c r="BE232" s="4">
        <f t="shared" si="100"/>
        <v>1.0617071808648721</v>
      </c>
    </row>
    <row r="233" spans="1:57" x14ac:dyDescent="0.2">
      <c r="A233">
        <f>front!A233</f>
        <v>304.86</v>
      </c>
      <c r="B233" s="1">
        <f t="shared" si="101"/>
        <v>0.47000000000002728</v>
      </c>
      <c r="C233" s="20">
        <f>front!B233</f>
        <v>3316.7</v>
      </c>
      <c r="D233" s="20">
        <f>front!C233</f>
        <v>9981.4</v>
      </c>
      <c r="E233" s="20">
        <f>front!D233</f>
        <v>3469.65</v>
      </c>
      <c r="F233" s="20">
        <f>front!E233</f>
        <v>11476</v>
      </c>
      <c r="G233" s="20">
        <f>front!F233</f>
        <v>10569.2</v>
      </c>
      <c r="H233" s="20">
        <f>front!H233</f>
        <v>10404</v>
      </c>
      <c r="I233" s="20">
        <f>front!I233</f>
        <v>21080.400000000001</v>
      </c>
      <c r="J233" s="20">
        <f>front!J233</f>
        <v>10446.200000000001</v>
      </c>
      <c r="K233" s="20"/>
      <c r="L233" s="4">
        <f>C233/(constants!$A$4+constants!$B$4*data!C233+constants!$C$4*data!C233^2+constants!$D$4*data!C233^3+constants!$E$4*data!C233^4+constants!$F$4*data!C233^5+constants!$G$4*data!C233^6+constants!$H$4*data!C233^7)</f>
        <v>3315.5348466635105</v>
      </c>
      <c r="M233" s="4">
        <f>D233/(constants!$A$4+constants!$B$4*data!D233+constants!$C$4*data!D233^2+constants!$D$4*data!D233^3+constants!$E$4*data!D233^4+constants!$F$4*data!D233^5+constants!$G$4*data!D233^6+constants!$H$4*data!D233^7)</f>
        <v>9990.1480591120562</v>
      </c>
      <c r="N233" s="4">
        <f>E233/(constants!$A$4+constants!$B$4*data!E233+constants!$C$4*data!E233^2+constants!$D$4*data!E233^3+constants!$E$4*data!E233^4+constants!$F$4*data!E233^5+constants!$G$4*data!E233^6+constants!$H$4*data!E233^7)</f>
        <v>3468.5084677137356</v>
      </c>
      <c r="O233" s="4">
        <f>F233/(constants!$A$4+constants!$B$4*data!F233+constants!$C$4*data!F233^2+constants!$D$4*data!F233^3+constants!$E$4*data!F233^4+constants!$F$4*data!F233^5+constants!$G$4*data!F233^6+constants!$H$4*data!F233^7)</f>
        <v>11489.593333914736</v>
      </c>
      <c r="P233" s="4">
        <f>G233/(constants!$A$4+constants!$B$4*data!G233+constants!$C$4*data!G233^2+constants!$D$4*data!G233^3+constants!$E$4*data!G233^4+constants!$F$4*data!G233^5+constants!$G$4*data!G233^6+constants!$H$4*data!G233^7)</f>
        <v>10579.742322756812</v>
      </c>
      <c r="Q233" s="4">
        <f>H233/(constants!$A$4+constants!$B$4*data!H233+constants!$C$4*data!H233^2+constants!$D$4*data!H233^3+constants!$E$4*data!H233^4+constants!$F$4*data!H233^5+constants!$G$4*data!H233^6+constants!$H$4*data!H233^7)</f>
        <v>10414.023283474975</v>
      </c>
      <c r="R233" s="4">
        <f>I233/(constants!$A$4+constants!$B$4*data!I233+constants!$C$4*data!I233^2+constants!$D$4*data!I233^3+constants!$E$4*data!I233^4+constants!$F$4*data!I233^5+constants!$G$4*data!I233^6+constants!$H$4*data!I233^7)</f>
        <v>21143.837375512114</v>
      </c>
      <c r="S233" s="4">
        <f>J233/(constants!$A$4+constants!$B$4*data!J233+constants!$C$4*data!J233^2+constants!$D$4*data!J233^3+constants!$E$4*data!J233^4+constants!$F$4*data!J233^5+constants!$G$4*data!J233^6+constants!$H$4*data!J233^7)</f>
        <v>10456.354778858491</v>
      </c>
      <c r="T233" s="4"/>
      <c r="U233" s="4">
        <f t="shared" si="86"/>
        <v>152.97362105022512</v>
      </c>
      <c r="V233" s="2">
        <f t="shared" si="87"/>
        <v>1499.4452748026797</v>
      </c>
      <c r="W233" s="2">
        <f t="shared" si="88"/>
        <v>589.59426364475621</v>
      </c>
      <c r="X233" s="2">
        <f t="shared" si="89"/>
        <v>10729.814092037139</v>
      </c>
      <c r="Y233" s="2">
        <f t="shared" si="90"/>
        <v>42.331495383516085</v>
      </c>
      <c r="Z233" s="2"/>
      <c r="AA233" s="4">
        <f t="shared" si="77"/>
        <v>254.95603508370851</v>
      </c>
      <c r="AB233" s="4">
        <f t="shared" si="78"/>
        <v>249.9075458004466</v>
      </c>
      <c r="AC233" s="4">
        <f t="shared" si="79"/>
        <v>98.265710607459354</v>
      </c>
      <c r="AD233" s="4">
        <f t="shared" si="80"/>
        <v>1788.3023486728566</v>
      </c>
      <c r="AE233" s="4">
        <f t="shared" si="81"/>
        <v>7.0552492305860142</v>
      </c>
      <c r="AF233" s="4">
        <f t="shared" si="76"/>
        <v>1.0202014279604554</v>
      </c>
      <c r="AG233" s="4">
        <f t="shared" si="91"/>
        <v>0.39320825744863824</v>
      </c>
      <c r="AH233" s="4">
        <f t="shared" si="92"/>
        <v>3.9452216991281638E-3</v>
      </c>
      <c r="AI233" s="4"/>
      <c r="AJ233">
        <f>IF(front!E233&gt;$AJ$2,AA233,AB233)</f>
        <v>249.9075458004466</v>
      </c>
      <c r="AK233">
        <f t="shared" si="93"/>
        <v>156.08861444870314</v>
      </c>
      <c r="AL233">
        <f>SUMPRODUCT($B$7:$B$456,AK$7:AK$456,EXP(constants!$B$32+constants!$A$32*ABS($A$7:$A$456-$A233)))</f>
        <v>5.7810287679200805</v>
      </c>
      <c r="AM233">
        <f t="shared" si="82"/>
        <v>150.30758568078306</v>
      </c>
      <c r="AN233">
        <f t="shared" si="94"/>
        <v>144.42301601901079</v>
      </c>
      <c r="AP233" s="4">
        <f t="shared" si="83"/>
        <v>1781.2116801513459</v>
      </c>
      <c r="AQ233">
        <f>SUMPRODUCT($B$7:$B$456,AP$7:AP$456,EXP(constants!$B$32+constants!$A$32*ABS($A$7:$A$456-$A233)))</f>
        <v>32.500589033451959</v>
      </c>
      <c r="AR233" s="4">
        <f t="shared" si="84"/>
        <v>1748.7110911178941</v>
      </c>
      <c r="AS233">
        <f t="shared" si="95"/>
        <v>1748.7110911178941</v>
      </c>
      <c r="AT233" s="4"/>
      <c r="AU233" s="5">
        <f>SUMPRODUCT(constants!$B$13:$B$20,A233^constants!$A$13:$A$20)*constants!$C$10/((A233/1000000000)^5*(EXP(0.014388/(A233/1000000000)/constants!$B$9)-1))</f>
        <v>2.4928965044834368E-7</v>
      </c>
      <c r="AV233">
        <f>SUMPRODUCT(A233^constants!$E$28:$J$28,constants!$E$27:$J$27)</f>
        <v>1.5051968055876754E-6</v>
      </c>
      <c r="AX233" s="17">
        <f t="shared" si="85"/>
        <v>1.7261074953283693E-9</v>
      </c>
      <c r="AY233">
        <f t="shared" si="96"/>
        <v>8.6074641673682762E-10</v>
      </c>
      <c r="AZ233">
        <f t="shared" si="97"/>
        <v>2.0053612327219539</v>
      </c>
      <c r="BA233">
        <f t="shared" si="98"/>
        <v>1.5701526200261076E-9</v>
      </c>
      <c r="BC233">
        <f t="shared" si="99"/>
        <v>1.5701526200261076E-9</v>
      </c>
      <c r="BE233" s="4">
        <f t="shared" si="100"/>
        <v>1.0993246601083075</v>
      </c>
    </row>
    <row r="234" spans="1:57" x14ac:dyDescent="0.2">
      <c r="A234">
        <f>front!A234</f>
        <v>305.32</v>
      </c>
      <c r="B234" s="1">
        <f t="shared" si="101"/>
        <v>0.45999999999997954</v>
      </c>
      <c r="C234" s="20">
        <f>front!B234</f>
        <v>3297.95</v>
      </c>
      <c r="D234" s="20">
        <f>front!C234</f>
        <v>9692.6</v>
      </c>
      <c r="E234" s="20">
        <f>front!D234</f>
        <v>3444.85</v>
      </c>
      <c r="F234" s="20">
        <f>front!E234</f>
        <v>11247.6</v>
      </c>
      <c r="G234" s="20">
        <f>front!F234</f>
        <v>10233</v>
      </c>
      <c r="H234" s="20">
        <f>front!H234</f>
        <v>10019.799999999999</v>
      </c>
      <c r="I234" s="20">
        <f>front!I234</f>
        <v>20739.599999999999</v>
      </c>
      <c r="J234" s="20">
        <f>front!J234</f>
        <v>10105.6</v>
      </c>
      <c r="K234" s="20"/>
      <c r="L234" s="4">
        <f>C234/(constants!$A$4+constants!$B$4*data!C234+constants!$C$4*data!C234^2+constants!$D$4*data!C234^3+constants!$E$4*data!C234^4+constants!$F$4*data!C234^5+constants!$G$4*data!C234^6+constants!$H$4*data!C234^7)</f>
        <v>3296.7825166168282</v>
      </c>
      <c r="M234" s="4">
        <f>D234/(constants!$A$4+constants!$B$4*data!D234+constants!$C$4*data!D234^2+constants!$D$4*data!D234^3+constants!$E$4*data!D234^4+constants!$F$4*data!D234^5+constants!$G$4*data!D234^6+constants!$H$4*data!D234^7)</f>
        <v>9700.5204345292368</v>
      </c>
      <c r="N234" s="4">
        <f>E234/(constants!$A$4+constants!$B$4*data!E234+constants!$C$4*data!E234^2+constants!$D$4*data!E234^3+constants!$E$4*data!E234^4+constants!$F$4*data!E234^5+constants!$G$4*data!E234^6+constants!$H$4*data!E234^7)</f>
        <v>3443.7040759111383</v>
      </c>
      <c r="O234" s="4">
        <f>F234/(constants!$A$4+constants!$B$4*data!F234+constants!$C$4*data!F234^2+constants!$D$4*data!F234^3+constants!$E$4*data!F234^4+constants!$F$4*data!F234^5+constants!$G$4*data!F234^6+constants!$H$4*data!F234^7)</f>
        <v>11260.393024094226</v>
      </c>
      <c r="P234" s="4">
        <f>G234/(constants!$A$4+constants!$B$4*data!G234+constants!$C$4*data!G234^2+constants!$D$4*data!G234^3+constants!$E$4*data!G234^4+constants!$F$4*data!G234^5+constants!$G$4*data!G234^6+constants!$H$4*data!G234^7)</f>
        <v>10242.498146759044</v>
      </c>
      <c r="Q234" s="4">
        <f>H234/(constants!$A$4+constants!$B$4*data!H234+constants!$C$4*data!H234^2+constants!$D$4*data!H234^3+constants!$E$4*data!H234^4+constants!$F$4*data!H234^5+constants!$G$4*data!H234^6+constants!$H$4*data!H234^7)</f>
        <v>10028.660795145333</v>
      </c>
      <c r="R234" s="4">
        <f>I234/(constants!$A$4+constants!$B$4*data!I234+constants!$C$4*data!I234^2+constants!$D$4*data!I234^3+constants!$E$4*data!I234^4+constants!$F$4*data!I234^5+constants!$G$4*data!I234^6+constants!$H$4*data!I234^7)</f>
        <v>20800.814405149271</v>
      </c>
      <c r="S234" s="4">
        <f>J234/(constants!$A$4+constants!$B$4*data!J234+constants!$C$4*data!J234^2+constants!$D$4*data!J234^3+constants!$E$4*data!J234^4+constants!$F$4*data!J234^5+constants!$G$4*data!J234^6+constants!$H$4*data!J234^7)</f>
        <v>10114.714963678129</v>
      </c>
      <c r="T234" s="4"/>
      <c r="U234" s="4">
        <f t="shared" si="86"/>
        <v>146.9215592943101</v>
      </c>
      <c r="V234" s="2">
        <f t="shared" si="87"/>
        <v>1559.8725895649895</v>
      </c>
      <c r="W234" s="2">
        <f t="shared" si="88"/>
        <v>541.97771222980737</v>
      </c>
      <c r="X234" s="2">
        <f t="shared" si="89"/>
        <v>10772.153610003938</v>
      </c>
      <c r="Y234" s="2">
        <f t="shared" si="90"/>
        <v>86.054168532795302</v>
      </c>
      <c r="Z234" s="2"/>
      <c r="AA234" s="4">
        <f t="shared" si="77"/>
        <v>244.86926549051685</v>
      </c>
      <c r="AB234" s="4">
        <f t="shared" si="78"/>
        <v>259.97876492749828</v>
      </c>
      <c r="AC234" s="4">
        <f t="shared" si="79"/>
        <v>90.329618704967899</v>
      </c>
      <c r="AD234" s="4">
        <f t="shared" si="80"/>
        <v>1795.3589350006562</v>
      </c>
      <c r="AE234" s="4">
        <f t="shared" si="81"/>
        <v>14.34236142213255</v>
      </c>
      <c r="AF234" s="4">
        <f t="shared" si="76"/>
        <v>0.94188179391807214</v>
      </c>
      <c r="AG234" s="4">
        <f t="shared" si="91"/>
        <v>0.34744998781019143</v>
      </c>
      <c r="AH234" s="4">
        <f t="shared" si="92"/>
        <v>7.9885760682875968E-3</v>
      </c>
      <c r="AI234" s="4"/>
      <c r="AJ234">
        <f>IF(front!E234&gt;$AJ$2,AA234,AB234)</f>
        <v>259.97876492749828</v>
      </c>
      <c r="AK234">
        <f t="shared" si="93"/>
        <v>173.73679665675508</v>
      </c>
      <c r="AL234">
        <f>SUMPRODUCT($B$7:$B$456,AK$7:AK$456,EXP(constants!$B$32+constants!$A$32*ABS($A$7:$A$456-$A234)))</f>
        <v>5.8698232497350453</v>
      </c>
      <c r="AM234">
        <f t="shared" si="82"/>
        <v>167.86697340702003</v>
      </c>
      <c r="AN234">
        <f t="shared" si="94"/>
        <v>161.98240374524775</v>
      </c>
      <c r="AP234" s="4">
        <f t="shared" si="83"/>
        <v>1780.9445709808613</v>
      </c>
      <c r="AQ234">
        <f>SUMPRODUCT($B$7:$B$456,AP$7:AP$456,EXP(constants!$B$32+constants!$A$32*ABS($A$7:$A$456-$A234)))</f>
        <v>32.555422407229386</v>
      </c>
      <c r="AR234" s="4">
        <f t="shared" si="84"/>
        <v>1748.3891485736319</v>
      </c>
      <c r="AS234">
        <f t="shared" si="95"/>
        <v>1748.3891485736319</v>
      </c>
      <c r="AT234" s="4"/>
      <c r="AU234" s="5">
        <f>SUMPRODUCT(constants!$B$13:$B$20,A234^constants!$A$13:$A$20)*constants!$C$10/((A234/1000000000)^5*(EXP(0.014388/(A234/1000000000)/constants!$B$9)-1))</f>
        <v>2.5316641575071959E-7</v>
      </c>
      <c r="AV234">
        <f>SUMPRODUCT(A234^constants!$E$28:$J$28,constants!$E$27:$J$27)</f>
        <v>1.4984664186426457E-6</v>
      </c>
      <c r="AX234" s="17">
        <f t="shared" si="85"/>
        <v>1.562925415953688E-9</v>
      </c>
      <c r="AY234">
        <f t="shared" si="96"/>
        <v>8.5705543291956607E-10</v>
      </c>
      <c r="AZ234">
        <f t="shared" si="97"/>
        <v>1.8235989831247792</v>
      </c>
      <c r="BA234">
        <f t="shared" si="98"/>
        <v>1.5634196173688116E-9</v>
      </c>
      <c r="BC234">
        <f t="shared" si="99"/>
        <v>1.5634196173688116E-9</v>
      </c>
      <c r="BE234" s="4">
        <f t="shared" si="100"/>
        <v>0.99968389713827732</v>
      </c>
    </row>
    <row r="235" spans="1:57" x14ac:dyDescent="0.2">
      <c r="A235">
        <f>front!A235</f>
        <v>305.79000000000002</v>
      </c>
      <c r="B235" s="1">
        <f t="shared" si="101"/>
        <v>0.47000000000002728</v>
      </c>
      <c r="C235" s="20">
        <f>front!B235</f>
        <v>3262.3</v>
      </c>
      <c r="D235" s="20">
        <f>front!C235</f>
        <v>9269.6</v>
      </c>
      <c r="E235" s="20">
        <f>front!D235</f>
        <v>3400.7</v>
      </c>
      <c r="F235" s="20">
        <f>front!E235</f>
        <v>10838.6</v>
      </c>
      <c r="G235" s="20">
        <f>front!F235</f>
        <v>9923.7999999999993</v>
      </c>
      <c r="H235" s="20">
        <f>front!H235</f>
        <v>9649.6</v>
      </c>
      <c r="I235" s="20">
        <f>front!I235</f>
        <v>20356.2</v>
      </c>
      <c r="J235" s="20">
        <f>front!J235</f>
        <v>9691.6</v>
      </c>
      <c r="K235" s="20"/>
      <c r="L235" s="4">
        <f>C235/(constants!$A$4+constants!$B$4*data!C235+constants!$C$4*data!C235^2+constants!$D$4*data!C235^3+constants!$E$4*data!C235^4+constants!$F$4*data!C235^5+constants!$G$4*data!C235^6+constants!$H$4*data!C235^7)</f>
        <v>3261.1284242037987</v>
      </c>
      <c r="M235" s="4">
        <f>D235/(constants!$A$4+constants!$B$4*data!D235+constants!$C$4*data!D235^2+constants!$D$4*data!D235^3+constants!$E$4*data!D235^4+constants!$F$4*data!D235^5+constants!$G$4*data!D235^6+constants!$H$4*data!D235^7)</f>
        <v>9276.3731582712026</v>
      </c>
      <c r="N235" s="4">
        <f>E235/(constants!$A$4+constants!$B$4*data!E235+constants!$C$4*data!E235^2+constants!$D$4*data!E235^3+constants!$E$4*data!E235^4+constants!$F$4*data!E235^5+constants!$G$4*data!E235^6+constants!$H$4*data!E235^7)</f>
        <v>3399.5467973813402</v>
      </c>
      <c r="O235" s="4">
        <f>F235/(constants!$A$4+constants!$B$4*data!F235+constants!$C$4*data!F235^2+constants!$D$4*data!F235^3+constants!$E$4*data!F235^4+constants!$F$4*data!F235^5+constants!$G$4*data!F235^6+constants!$H$4*data!F235^7)</f>
        <v>10850.013266871234</v>
      </c>
      <c r="P235" s="4">
        <f>G235/(constants!$A$4+constants!$B$4*data!G235+constants!$C$4*data!G235^2+constants!$D$4*data!G235^3+constants!$E$4*data!G235^4+constants!$F$4*data!G235^5+constants!$G$4*data!G235^6+constants!$H$4*data!G235^7)</f>
        <v>9932.3801371274258</v>
      </c>
      <c r="Q235" s="4">
        <f>H235/(constants!$A$4+constants!$B$4*data!H235+constants!$C$4*data!H235^2+constants!$D$4*data!H235^3+constants!$E$4*data!H235^4+constants!$F$4*data!H235^5+constants!$G$4*data!H235^6+constants!$H$4*data!H235^7)</f>
        <v>9657.4002748279181</v>
      </c>
      <c r="R235" s="4">
        <f>I235/(constants!$A$4+constants!$B$4*data!I235+constants!$C$4*data!I235^2+constants!$D$4*data!I235^3+constants!$E$4*data!I235^4+constants!$F$4*data!I235^5+constants!$G$4*data!I235^6+constants!$H$4*data!I235^7)</f>
        <v>20414.948618738807</v>
      </c>
      <c r="S235" s="4">
        <f>J235/(constants!$A$4+constants!$B$4*data!J235+constants!$C$4*data!J235^2+constants!$D$4*data!J235^3+constants!$E$4*data!J235^4+constants!$F$4*data!J235^5+constants!$G$4*data!J235^6+constants!$H$4*data!J235^7)</f>
        <v>9699.5176310661009</v>
      </c>
      <c r="T235" s="4"/>
      <c r="U235" s="4">
        <f t="shared" si="86"/>
        <v>138.41837317754153</v>
      </c>
      <c r="V235" s="2">
        <f t="shared" si="87"/>
        <v>1573.6401086000315</v>
      </c>
      <c r="W235" s="2">
        <f t="shared" si="88"/>
        <v>656.00697885622321</v>
      </c>
      <c r="X235" s="2">
        <f t="shared" si="89"/>
        <v>10757.548343910888</v>
      </c>
      <c r="Y235" s="2">
        <f t="shared" si="90"/>
        <v>42.117356238182765</v>
      </c>
      <c r="Z235" s="2"/>
      <c r="AA235" s="4">
        <f t="shared" si="77"/>
        <v>230.69728862923589</v>
      </c>
      <c r="AB235" s="4">
        <f t="shared" si="78"/>
        <v>262.27335143333858</v>
      </c>
      <c r="AC235" s="4">
        <f t="shared" si="79"/>
        <v>109.33449647603719</v>
      </c>
      <c r="AD235" s="4">
        <f t="shared" si="80"/>
        <v>1792.9247239851479</v>
      </c>
      <c r="AE235" s="4">
        <f t="shared" si="81"/>
        <v>7.0195593730304608</v>
      </c>
      <c r="AF235" s="4">
        <f t="shared" si="76"/>
        <v>0.87960628622184556</v>
      </c>
      <c r="AG235" s="4">
        <f t="shared" si="91"/>
        <v>0.41687230471002118</v>
      </c>
      <c r="AH235" s="4">
        <f t="shared" si="92"/>
        <v>3.9151445005610897E-3</v>
      </c>
      <c r="AI235" s="4"/>
      <c r="AJ235">
        <f>IF(front!E235&gt;$AJ$2,AA235,AB235)</f>
        <v>262.27335143333858</v>
      </c>
      <c r="AK235">
        <f t="shared" si="93"/>
        <v>157.88652559295116</v>
      </c>
      <c r="AL235">
        <f>SUMPRODUCT($B$7:$B$456,AK$7:AK$456,EXP(constants!$B$32+constants!$A$32*ABS($A$7:$A$456-$A235)))</f>
        <v>5.9615537687395861</v>
      </c>
      <c r="AM235">
        <f t="shared" si="82"/>
        <v>151.92497182421158</v>
      </c>
      <c r="AN235">
        <f t="shared" si="94"/>
        <v>146.04040216243931</v>
      </c>
      <c r="AP235" s="4">
        <f t="shared" si="83"/>
        <v>1785.8699244940904</v>
      </c>
      <c r="AQ235">
        <f>SUMPRODUCT($B$7:$B$456,AP$7:AP$456,EXP(constants!$B$32+constants!$A$32*ABS($A$7:$A$456-$A235)))</f>
        <v>32.610202649465222</v>
      </c>
      <c r="AR235" s="4">
        <f t="shared" si="84"/>
        <v>1753.2597218446251</v>
      </c>
      <c r="AS235">
        <f t="shared" si="95"/>
        <v>1753.2597218446251</v>
      </c>
      <c r="AT235" s="4"/>
      <c r="AU235" s="5">
        <f>SUMPRODUCT(constants!$B$13:$B$20,A235^constants!$A$13:$A$20)*constants!$C$10/((A235/1000000000)^5*(EXP(0.014388/(A235/1000000000)/constants!$B$9)-1))</f>
        <v>2.5717336003904751E-7</v>
      </c>
      <c r="AV235">
        <f>SUMPRODUCT(A235^constants!$E$28:$J$28,constants!$E$27:$J$27)</f>
        <v>1.4916320305223226E-6</v>
      </c>
      <c r="AX235" s="17">
        <f t="shared" si="85"/>
        <v>1.7609740608150073E-9</v>
      </c>
      <c r="AY235">
        <f t="shared" si="96"/>
        <v>8.5077642059384052E-10</v>
      </c>
      <c r="AZ235">
        <f t="shared" si="97"/>
        <v>2.0698435196239342</v>
      </c>
      <c r="BA235">
        <f t="shared" si="98"/>
        <v>1.5519655962277295E-9</v>
      </c>
      <c r="BC235">
        <f t="shared" si="99"/>
        <v>1.5519655962277295E-9</v>
      </c>
      <c r="BE235" s="4">
        <f t="shared" si="100"/>
        <v>1.1346733877962902</v>
      </c>
    </row>
    <row r="236" spans="1:57" x14ac:dyDescent="0.2">
      <c r="A236">
        <f>front!A236</f>
        <v>306.26</v>
      </c>
      <c r="B236" s="1">
        <f t="shared" si="101"/>
        <v>0.46999999999997044</v>
      </c>
      <c r="C236" s="20">
        <f>front!B236</f>
        <v>3297.45</v>
      </c>
      <c r="D236" s="20">
        <f>front!C236</f>
        <v>9718.6</v>
      </c>
      <c r="E236" s="20">
        <f>front!D236</f>
        <v>3451.7</v>
      </c>
      <c r="F236" s="20">
        <f>front!E236</f>
        <v>11251.4</v>
      </c>
      <c r="G236" s="20">
        <f>front!F236</f>
        <v>10245.799999999999</v>
      </c>
      <c r="H236" s="20">
        <f>front!H236</f>
        <v>10123.6</v>
      </c>
      <c r="I236" s="20">
        <f>front!I236</f>
        <v>20759.8</v>
      </c>
      <c r="J236" s="20">
        <f>front!J236</f>
        <v>10089</v>
      </c>
      <c r="K236" s="20"/>
      <c r="L236" s="4">
        <f>C236/(constants!$A$4+constants!$B$4*data!C236+constants!$C$4*data!C236^2+constants!$D$4*data!C236^3+constants!$E$4*data!C236^4+constants!$F$4*data!C236^5+constants!$G$4*data!C236^6+constants!$H$4*data!C236^7)</f>
        <v>3296.2824561611742</v>
      </c>
      <c r="M236" s="4">
        <f>D236/(constants!$A$4+constants!$B$4*data!D236+constants!$C$4*data!D236^2+constants!$D$4*data!D236^3+constants!$E$4*data!D236^4+constants!$F$4*data!D236^5+constants!$G$4*data!D236^6+constants!$H$4*data!D236^7)</f>
        <v>9726.5934757705418</v>
      </c>
      <c r="N236" s="4">
        <f>E236/(constants!$A$4+constants!$B$4*data!E236+constants!$C$4*data!E236^2+constants!$D$4*data!E236^3+constants!$E$4*data!E236^4+constants!$F$4*data!E236^5+constants!$G$4*data!E236^6+constants!$H$4*data!E236^7)</f>
        <v>3450.5552671156647</v>
      </c>
      <c r="O236" s="4">
        <f>F236/(constants!$A$4+constants!$B$4*data!F236+constants!$C$4*data!F236^2+constants!$D$4*data!F236^3+constants!$E$4*data!F236^4+constants!$F$4*data!F236^5+constants!$G$4*data!F236^6+constants!$H$4*data!F236^7)</f>
        <v>11264.206165505095</v>
      </c>
      <c r="P236" s="4">
        <f>G236/(constants!$A$4+constants!$B$4*data!G236+constants!$C$4*data!G236^2+constants!$D$4*data!G236^3+constants!$E$4*data!G236^4+constants!$F$4*data!G236^5+constants!$G$4*data!G236^6+constants!$H$4*data!G236^7)</f>
        <v>10255.337026606967</v>
      </c>
      <c r="Q236" s="4">
        <f>H236/(constants!$A$4+constants!$B$4*data!H236+constants!$C$4*data!H236^2+constants!$D$4*data!H236^3+constants!$E$4*data!H236^4+constants!$F$4*data!H236^5+constants!$G$4*data!H236^6+constants!$H$4*data!H236^7)</f>
        <v>10132.768683879096</v>
      </c>
      <c r="R236" s="4">
        <f>I236/(constants!$A$4+constants!$B$4*data!I236+constants!$C$4*data!I236^2+constants!$D$4*data!I236^3+constants!$E$4*data!I236^4+constants!$F$4*data!I236^5+constants!$G$4*data!I236^6+constants!$H$4*data!I236^7)</f>
        <v>20821.145349608007</v>
      </c>
      <c r="S236" s="4">
        <f>J236/(constants!$A$4+constants!$B$4*data!J236+constants!$C$4*data!J236^2+constants!$D$4*data!J236^3+constants!$E$4*data!J236^4+constants!$F$4*data!J236^5+constants!$G$4*data!J236^6+constants!$H$4*data!J236^7)</f>
        <v>10098.065544017962</v>
      </c>
      <c r="T236" s="4"/>
      <c r="U236" s="4">
        <f t="shared" si="86"/>
        <v>154.27281095449052</v>
      </c>
      <c r="V236" s="2">
        <f t="shared" si="87"/>
        <v>1537.612689734553</v>
      </c>
      <c r="W236" s="2">
        <f t="shared" si="88"/>
        <v>528.74355083642513</v>
      </c>
      <c r="X236" s="2">
        <f t="shared" si="89"/>
        <v>10688.376665728911</v>
      </c>
      <c r="Y236" s="2">
        <f t="shared" si="90"/>
        <v>0</v>
      </c>
      <c r="Z236" s="2"/>
      <c r="AA236" s="4">
        <f t="shared" si="77"/>
        <v>257.12135159081754</v>
      </c>
      <c r="AB236" s="4">
        <f t="shared" si="78"/>
        <v>256.26878162242548</v>
      </c>
      <c r="AC236" s="4">
        <f t="shared" si="79"/>
        <v>88.123925139404193</v>
      </c>
      <c r="AD236" s="4">
        <f t="shared" si="80"/>
        <v>1781.3961109548184</v>
      </c>
      <c r="AE236" s="4">
        <f t="shared" si="81"/>
        <v>0</v>
      </c>
      <c r="AF236" s="4">
        <f t="shared" si="76"/>
        <v>1.0033268584764576</v>
      </c>
      <c r="AG236" s="4">
        <f t="shared" si="91"/>
        <v>0.3438730405689519</v>
      </c>
      <c r="AH236" s="4">
        <f t="shared" si="92"/>
        <v>0</v>
      </c>
      <c r="AI236" s="4"/>
      <c r="AJ236">
        <f>IF(front!E236&gt;$AJ$2,AA236,AB236)</f>
        <v>256.26878162242548</v>
      </c>
      <c r="AK236">
        <f t="shared" si="93"/>
        <v>172.13269354052298</v>
      </c>
      <c r="AL236">
        <f>SUMPRODUCT($B$7:$B$456,AK$7:AK$456,EXP(constants!$B$32+constants!$A$32*ABS($A$7:$A$456-$A236)))</f>
        <v>6.0544585700673927</v>
      </c>
      <c r="AM236">
        <f t="shared" si="82"/>
        <v>166.07823497045558</v>
      </c>
      <c r="AN236">
        <f t="shared" si="94"/>
        <v>160.19366530868331</v>
      </c>
      <c r="AP236" s="4">
        <f t="shared" si="83"/>
        <v>1781.3961109548184</v>
      </c>
      <c r="AQ236">
        <f>SUMPRODUCT($B$7:$B$456,AP$7:AP$456,EXP(constants!$B$32+constants!$A$32*ABS($A$7:$A$456-$A236)))</f>
        <v>32.663542021322293</v>
      </c>
      <c r="AR236" s="4">
        <f t="shared" si="84"/>
        <v>1748.7325689334962</v>
      </c>
      <c r="AS236">
        <f t="shared" si="95"/>
        <v>1748.7325689334962</v>
      </c>
      <c r="AT236" s="4"/>
      <c r="AU236" s="5">
        <f>SUMPRODUCT(constants!$B$13:$B$20,A236^constants!$A$13:$A$20)*constants!$C$10/((A236/1000000000)^5*(EXP(0.014388/(A236/1000000000)/constants!$B$9)-1))</f>
        <v>2.6122700237669667E-7</v>
      </c>
      <c r="AV236">
        <f>SUMPRODUCT(A236^constants!$E$28:$J$28,constants!$E$27:$J$27)</f>
        <v>1.4848394661942589E-6</v>
      </c>
      <c r="AX236" s="17">
        <f t="shared" si="85"/>
        <v>1.6306949583388853E-9</v>
      </c>
      <c r="AY236">
        <f t="shared" si="96"/>
        <v>8.4909464864591707E-10</v>
      </c>
      <c r="AZ236">
        <f t="shared" si="97"/>
        <v>1.9205102292652714</v>
      </c>
      <c r="BA236">
        <f t="shared" si="98"/>
        <v>1.5488977488583158E-9</v>
      </c>
      <c r="BC236">
        <f t="shared" si="99"/>
        <v>1.5488977488583158E-9</v>
      </c>
      <c r="BE236" s="4">
        <f t="shared" si="100"/>
        <v>1.0528099479393407</v>
      </c>
    </row>
    <row r="237" spans="1:57" x14ac:dyDescent="0.2">
      <c r="A237">
        <f>front!A237</f>
        <v>306.73</v>
      </c>
      <c r="B237" s="1">
        <f t="shared" si="101"/>
        <v>0.47000000000002728</v>
      </c>
      <c r="C237" s="20">
        <f>front!B237</f>
        <v>3332.1</v>
      </c>
      <c r="D237" s="20">
        <f>front!C237</f>
        <v>10063.799999999999</v>
      </c>
      <c r="E237" s="20">
        <f>front!D237</f>
        <v>3481.3</v>
      </c>
      <c r="F237" s="20">
        <f>front!E237</f>
        <v>11649.2</v>
      </c>
      <c r="G237" s="20">
        <f>front!F237</f>
        <v>10665.2</v>
      </c>
      <c r="H237" s="20">
        <f>front!H237</f>
        <v>10516.2</v>
      </c>
      <c r="I237" s="20">
        <f>front!I237</f>
        <v>21176.400000000001</v>
      </c>
      <c r="J237" s="20">
        <f>front!J237</f>
        <v>10484.6</v>
      </c>
      <c r="K237" s="20"/>
      <c r="L237" s="4">
        <f>C237/(constants!$A$4+constants!$B$4*data!C237+constants!$C$4*data!C237^2+constants!$D$4*data!C237^3+constants!$E$4*data!C237^4+constants!$F$4*data!C237^5+constants!$G$4*data!C237^6+constants!$H$4*data!C237^7)</f>
        <v>3330.9368522799682</v>
      </c>
      <c r="M237" s="4">
        <f>D237/(constants!$A$4+constants!$B$4*data!D237+constants!$C$4*data!D237^2+constants!$D$4*data!D237^3+constants!$E$4*data!D237^4+constants!$F$4*data!D237^5+constants!$G$4*data!D237^6+constants!$H$4*data!D237^7)</f>
        <v>10072.790745837512</v>
      </c>
      <c r="N237" s="4">
        <f>E237/(constants!$A$4+constants!$B$4*data!E237+constants!$C$4*data!E237^2+constants!$D$4*data!E237^3+constants!$E$4*data!E237^4+constants!$F$4*data!E237^5+constants!$G$4*data!E237^6+constants!$H$4*data!E237^7)</f>
        <v>3480.1606063615636</v>
      </c>
      <c r="O237" s="4">
        <f>F237/(constants!$A$4+constants!$B$4*data!F237+constants!$C$4*data!F237^2+constants!$D$4*data!F237^3+constants!$E$4*data!F237^4+constants!$F$4*data!F237^5+constants!$G$4*data!F237^6+constants!$H$4*data!F237^7)</f>
        <v>11663.414300471721</v>
      </c>
      <c r="P237" s="4">
        <f>G237/(constants!$A$4+constants!$B$4*data!G237+constants!$C$4*data!G237^2+constants!$D$4*data!G237^3+constants!$E$4*data!G237^4+constants!$F$4*data!G237^5+constants!$G$4*data!G237^6+constants!$H$4*data!G237^7)</f>
        <v>10676.049206131882</v>
      </c>
      <c r="Q237" s="4">
        <f>H237/(constants!$A$4+constants!$B$4*data!H237+constants!$C$4*data!H237^2+constants!$D$4*data!H237^3+constants!$E$4*data!H237^4+constants!$F$4*data!H237^5+constants!$G$4*data!H237^6+constants!$H$4*data!H237^7)</f>
        <v>10526.574552702768</v>
      </c>
      <c r="R237" s="4">
        <f>I237/(constants!$A$4+constants!$B$4*data!I237+constants!$C$4*data!I237^2+constants!$D$4*data!I237^3+constants!$E$4*data!I237^4+constants!$F$4*data!I237^5+constants!$G$4*data!I237^6+constants!$H$4*data!I237^7)</f>
        <v>21240.468841162343</v>
      </c>
      <c r="S237" s="4">
        <f>J237/(constants!$A$4+constants!$B$4*data!J237+constants!$C$4*data!J237^2+constants!$D$4*data!J237^3+constants!$E$4*data!J237^4+constants!$F$4*data!J237^5+constants!$G$4*data!J237^6+constants!$H$4*data!J237^7)</f>
        <v>10494.875085275351</v>
      </c>
      <c r="T237" s="4"/>
      <c r="U237" s="4">
        <f t="shared" si="86"/>
        <v>149.22375408159542</v>
      </c>
      <c r="V237" s="2">
        <f t="shared" si="87"/>
        <v>1590.6235546342086</v>
      </c>
      <c r="W237" s="2">
        <f t="shared" si="88"/>
        <v>603.2584602943698</v>
      </c>
      <c r="X237" s="2">
        <f t="shared" si="89"/>
        <v>10713.894288459574</v>
      </c>
      <c r="Y237" s="2">
        <f t="shared" si="90"/>
        <v>0</v>
      </c>
      <c r="Z237" s="2"/>
      <c r="AA237" s="4">
        <f t="shared" si="77"/>
        <v>248.70625680265906</v>
      </c>
      <c r="AB237" s="4">
        <f t="shared" si="78"/>
        <v>265.10392577236809</v>
      </c>
      <c r="AC237" s="4">
        <f t="shared" si="79"/>
        <v>100.5430767157283</v>
      </c>
      <c r="AD237" s="4">
        <f t="shared" si="80"/>
        <v>1785.6490480765958</v>
      </c>
      <c r="AE237" s="4">
        <f t="shared" si="81"/>
        <v>0</v>
      </c>
      <c r="AF237" s="4">
        <f t="shared" si="76"/>
        <v>0.93814626123722922</v>
      </c>
      <c r="AG237" s="4">
        <f t="shared" si="91"/>
        <v>0.37925910158742721</v>
      </c>
      <c r="AH237" s="4">
        <f t="shared" si="92"/>
        <v>0</v>
      </c>
      <c r="AI237" s="4"/>
      <c r="AJ237">
        <f>IF(front!E237&gt;$AJ$2,AA237,AB237)</f>
        <v>265.10392577236809</v>
      </c>
      <c r="AK237">
        <f t="shared" si="93"/>
        <v>169.11068505824718</v>
      </c>
      <c r="AL237">
        <f>SUMPRODUCT($B$7:$B$456,AK$7:AK$456,EXP(constants!$B$32+constants!$A$32*ABS($A$7:$A$456-$A237)))</f>
        <v>6.148455450361614</v>
      </c>
      <c r="AM237">
        <f t="shared" si="82"/>
        <v>162.96222960788558</v>
      </c>
      <c r="AN237">
        <f t="shared" si="94"/>
        <v>157.0776599461133</v>
      </c>
      <c r="AP237" s="4">
        <f t="shared" si="83"/>
        <v>1785.6490480765958</v>
      </c>
      <c r="AQ237">
        <f>SUMPRODUCT($B$7:$B$456,AP$7:AP$456,EXP(constants!$B$32+constants!$A$32*ABS($A$7:$A$456-$A237)))</f>
        <v>32.715501226706905</v>
      </c>
      <c r="AR237" s="4">
        <f t="shared" si="84"/>
        <v>1752.9335468498889</v>
      </c>
      <c r="AS237">
        <f t="shared" si="95"/>
        <v>1752.9335468498889</v>
      </c>
      <c r="AT237" s="4"/>
      <c r="AU237" s="5">
        <f>SUMPRODUCT(constants!$B$13:$B$20,A237^constants!$A$13:$A$20)*constants!$C$10/((A237/1000000000)^5*(EXP(0.014388/(A237/1000000000)/constants!$B$9)-1))</f>
        <v>2.6532764733184675E-7</v>
      </c>
      <c r="AV237">
        <f>SUMPRODUCT(A237^constants!$E$28:$J$28,constants!$E$27:$J$27)</f>
        <v>1.478087797639725E-6</v>
      </c>
      <c r="AX237" s="17">
        <f t="shared" si="85"/>
        <v>1.6891494781808529E-9</v>
      </c>
      <c r="AY237">
        <f t="shared" si="96"/>
        <v>8.4320811835447175E-10</v>
      </c>
      <c r="AZ237">
        <f t="shared" si="97"/>
        <v>2.0032414790754665</v>
      </c>
      <c r="BA237">
        <f t="shared" si="98"/>
        <v>1.5381596838716313E-9</v>
      </c>
      <c r="BC237">
        <f t="shared" si="99"/>
        <v>1.5381596838716313E-9</v>
      </c>
      <c r="BE237" s="4">
        <f t="shared" si="100"/>
        <v>1.098162626346552</v>
      </c>
    </row>
    <row r="238" spans="1:57" x14ac:dyDescent="0.2">
      <c r="A238">
        <f>front!A238</f>
        <v>307.19</v>
      </c>
      <c r="B238" s="1">
        <f t="shared" si="101"/>
        <v>0.45999999999997954</v>
      </c>
      <c r="C238" s="20">
        <f>front!B238</f>
        <v>3313.3</v>
      </c>
      <c r="D238" s="20">
        <f>front!C238</f>
        <v>9856.2000000000007</v>
      </c>
      <c r="E238" s="20">
        <f>front!D238</f>
        <v>3471.75</v>
      </c>
      <c r="F238" s="20">
        <f>front!E238</f>
        <v>11472.6</v>
      </c>
      <c r="G238" s="20">
        <f>front!F238</f>
        <v>10451.799999999999</v>
      </c>
      <c r="H238" s="20">
        <f>front!H238</f>
        <v>10302.200000000001</v>
      </c>
      <c r="I238" s="20">
        <f>front!I238</f>
        <v>20978</v>
      </c>
      <c r="J238" s="20">
        <f>front!J238</f>
        <v>10296.4</v>
      </c>
      <c r="K238" s="20"/>
      <c r="L238" s="4">
        <f>C238/(constants!$A$4+constants!$B$4*data!C238+constants!$C$4*data!C238^2+constants!$D$4*data!C238^3+constants!$E$4*data!C238^4+constants!$F$4*data!C238^5+constants!$G$4*data!C238^6+constants!$H$4*data!C238^7)</f>
        <v>3312.1344150385466</v>
      </c>
      <c r="M238" s="4">
        <f>D238/(constants!$A$4+constants!$B$4*data!D238+constants!$C$4*data!D238^2+constants!$D$4*data!D238^3+constants!$E$4*data!D238^4+constants!$F$4*data!D238^5+constants!$G$4*data!D238^6+constants!$H$4*data!D238^7)</f>
        <v>9864.5848741049522</v>
      </c>
      <c r="N238" s="4">
        <f>E238/(constants!$A$4+constants!$B$4*data!E238+constants!$C$4*data!E238^2+constants!$D$4*data!E238^3+constants!$E$4*data!E238^4+constants!$F$4*data!E238^5+constants!$G$4*data!E238^6+constants!$H$4*data!E238^7)</f>
        <v>3470.6088496485477</v>
      </c>
      <c r="O238" s="4">
        <f>F238/(constants!$A$4+constants!$B$4*data!F238+constants!$C$4*data!F238^2+constants!$D$4*data!F238^3+constants!$E$4*data!F238^4+constants!$F$4*data!F238^5+constants!$G$4*data!F238^6+constants!$H$4*data!F238^7)</f>
        <v>11486.181265151363</v>
      </c>
      <c r="P238" s="4">
        <f>G238/(constants!$A$4+constants!$B$4*data!G238+constants!$C$4*data!G238^2+constants!$D$4*data!G238^3+constants!$E$4*data!G238^4+constants!$F$4*data!G238^5+constants!$G$4*data!G238^6+constants!$H$4*data!G238^7)</f>
        <v>10461.972284880358</v>
      </c>
      <c r="Q238" s="4">
        <f>H238/(constants!$A$4+constants!$B$4*data!H238+constants!$C$4*data!H238^2+constants!$D$4*data!H238^3+constants!$E$4*data!H238^4+constants!$F$4*data!H238^5+constants!$G$4*data!H238^6+constants!$H$4*data!H238^7)</f>
        <v>10311.909167990478</v>
      </c>
      <c r="R238" s="4">
        <f>I238/(constants!$A$4+constants!$B$4*data!I238+constants!$C$4*data!I238^2+constants!$D$4*data!I238^3+constants!$E$4*data!I238^4+constants!$F$4*data!I238^5+constants!$G$4*data!I238^6+constants!$H$4*data!I238^7)</f>
        <v>21040.766366860826</v>
      </c>
      <c r="S238" s="4">
        <f>J238/(constants!$A$4+constants!$B$4*data!J238+constants!$C$4*data!J238^2+constants!$D$4*data!J238^3+constants!$E$4*data!J238^4+constants!$F$4*data!J238^5+constants!$G$4*data!J238^6+constants!$H$4*data!J238^7)</f>
        <v>10306.091403359376</v>
      </c>
      <c r="T238" s="4"/>
      <c r="U238" s="4">
        <f t="shared" si="86"/>
        <v>158.47443461000103</v>
      </c>
      <c r="V238" s="2">
        <f t="shared" si="87"/>
        <v>1621.5963910464106</v>
      </c>
      <c r="W238" s="2">
        <f t="shared" si="88"/>
        <v>597.38741077540544</v>
      </c>
      <c r="X238" s="2">
        <f t="shared" si="89"/>
        <v>10728.857198870348</v>
      </c>
      <c r="Y238" s="2">
        <f t="shared" si="90"/>
        <v>0</v>
      </c>
      <c r="Z238" s="2"/>
      <c r="AA238" s="4">
        <f t="shared" si="77"/>
        <v>264.12405768333502</v>
      </c>
      <c r="AB238" s="4">
        <f t="shared" si="78"/>
        <v>270.26606517440177</v>
      </c>
      <c r="AC238" s="4">
        <f t="shared" si="79"/>
        <v>99.564568462567578</v>
      </c>
      <c r="AD238" s="4">
        <f t="shared" si="80"/>
        <v>1788.1428664783914</v>
      </c>
      <c r="AE238" s="4">
        <f t="shared" si="81"/>
        <v>0</v>
      </c>
      <c r="AF238" s="4">
        <f t="shared" si="76"/>
        <v>0.97727421869592346</v>
      </c>
      <c r="AG238" s="4">
        <f t="shared" si="91"/>
        <v>0.36839463511010495</v>
      </c>
      <c r="AH238" s="4">
        <f t="shared" si="92"/>
        <v>0</v>
      </c>
      <c r="AI238" s="4"/>
      <c r="AJ238">
        <f>IF(front!E238&gt;$AJ$2,AA238,AB238)</f>
        <v>270.26606517440177</v>
      </c>
      <c r="AK238">
        <f t="shared" si="93"/>
        <v>175.207052667281</v>
      </c>
      <c r="AL238">
        <f>SUMPRODUCT($B$7:$B$456,AK$7:AK$456,EXP(constants!$B$32+constants!$A$32*ABS($A$7:$A$456-$A238)))</f>
        <v>6.2415580184238326</v>
      </c>
      <c r="AM238">
        <f t="shared" si="82"/>
        <v>168.96549464885717</v>
      </c>
      <c r="AN238">
        <f t="shared" si="94"/>
        <v>163.0809249870849</v>
      </c>
      <c r="AP238" s="4">
        <f t="shared" si="83"/>
        <v>1788.1428664783914</v>
      </c>
      <c r="AQ238">
        <f>SUMPRODUCT($B$7:$B$456,AP$7:AP$456,EXP(constants!$B$32+constants!$A$32*ABS($A$7:$A$456-$A238)))</f>
        <v>32.764845958975549</v>
      </c>
      <c r="AR238" s="4">
        <f t="shared" si="84"/>
        <v>1755.3780205194159</v>
      </c>
      <c r="AS238">
        <f t="shared" si="95"/>
        <v>1755.3780205194159</v>
      </c>
      <c r="AT238" s="4"/>
      <c r="AU238" s="5">
        <f>SUMPRODUCT(constants!$B$13:$B$20,A238^constants!$A$13:$A$20)*constants!$C$10/((A238/1000000000)^5*(EXP(0.014388/(A238/1000000000)/constants!$B$9)-1))</f>
        <v>2.693868499194845E-7</v>
      </c>
      <c r="AV238">
        <f>SUMPRODUCT(A238^constants!$E$28:$J$28,constants!$E$27:$J$27)</f>
        <v>1.4715185096938533E-6</v>
      </c>
      <c r="AX238" s="17">
        <f t="shared" si="85"/>
        <v>1.6518599581209049E-9</v>
      </c>
      <c r="AY238">
        <f t="shared" si="96"/>
        <v>8.3829152039765845E-10</v>
      </c>
      <c r="AZ238">
        <f t="shared" si="97"/>
        <v>1.9705077743567248</v>
      </c>
      <c r="BA238">
        <f t="shared" si="98"/>
        <v>1.5291909457933805E-9</v>
      </c>
      <c r="BC238">
        <f t="shared" si="99"/>
        <v>1.5291909457933805E-9</v>
      </c>
      <c r="BE238" s="4">
        <f t="shared" si="100"/>
        <v>1.0802182439445984</v>
      </c>
    </row>
    <row r="239" spans="1:57" x14ac:dyDescent="0.2">
      <c r="A239">
        <f>front!A239</f>
        <v>307.66000000000003</v>
      </c>
      <c r="B239" s="1">
        <f t="shared" si="101"/>
        <v>0.47000000000002728</v>
      </c>
      <c r="C239" s="20">
        <f>front!B239</f>
        <v>3269.2</v>
      </c>
      <c r="D239" s="20">
        <f>front!C239</f>
        <v>9445.6</v>
      </c>
      <c r="E239" s="20">
        <f>front!D239</f>
        <v>3425.9</v>
      </c>
      <c r="F239" s="20">
        <f>front!E239</f>
        <v>11049.4</v>
      </c>
      <c r="G239" s="20">
        <f>front!F239</f>
        <v>10026.4</v>
      </c>
      <c r="H239" s="20">
        <f>front!H239</f>
        <v>9828</v>
      </c>
      <c r="I239" s="20">
        <f>front!I239</f>
        <v>20596.599999999999</v>
      </c>
      <c r="J239" s="20">
        <f>front!J239</f>
        <v>9852.6</v>
      </c>
      <c r="K239" s="20"/>
      <c r="L239" s="4">
        <f>C239/(constants!$A$4+constants!$B$4*data!C239+constants!$C$4*data!C239^2+constants!$D$4*data!C239^3+constants!$E$4*data!C239^4+constants!$F$4*data!C239^5+constants!$G$4*data!C239^6+constants!$H$4*data!C239^7)</f>
        <v>3268.0291818026244</v>
      </c>
      <c r="M239" s="4">
        <f>D239/(constants!$A$4+constants!$B$4*data!D239+constants!$C$4*data!D239^2+constants!$D$4*data!D239^3+constants!$E$4*data!D239^4+constants!$F$4*data!D239^5+constants!$G$4*data!D239^6+constants!$H$4*data!D239^7)</f>
        <v>9452.8410961679474</v>
      </c>
      <c r="N239" s="4">
        <f>E239/(constants!$A$4+constants!$B$4*data!E239+constants!$C$4*data!E239^2+constants!$D$4*data!E239^3+constants!$E$4*data!E239^4+constants!$F$4*data!E239^5+constants!$G$4*data!E239^6+constants!$H$4*data!E239^7)</f>
        <v>3424.7508672789645</v>
      </c>
      <c r="O239" s="4">
        <f>F239/(constants!$A$4+constants!$B$4*data!F239+constants!$C$4*data!F239^2+constants!$D$4*data!F239^3+constants!$E$4*data!F239^4+constants!$F$4*data!F239^5+constants!$G$4*data!F239^6+constants!$H$4*data!F239^7)</f>
        <v>11061.515794406858</v>
      </c>
      <c r="P239" s="4">
        <f>G239/(constants!$A$4+constants!$B$4*data!G239+constants!$C$4*data!G239^2+constants!$D$4*data!G239^3+constants!$E$4*data!G239^4+constants!$F$4*data!G239^5+constants!$G$4*data!G239^6+constants!$H$4*data!G239^7)</f>
        <v>10035.280235077535</v>
      </c>
      <c r="Q239" s="4">
        <f>H239/(constants!$A$4+constants!$B$4*data!H239+constants!$C$4*data!H239^2+constants!$D$4*data!H239^3+constants!$E$4*data!H239^4+constants!$F$4*data!H239^5+constants!$G$4*data!H239^6+constants!$H$4*data!H239^7)</f>
        <v>9836.3039974797703</v>
      </c>
      <c r="R239" s="4">
        <f>I239/(constants!$A$4+constants!$B$4*data!I239+constants!$C$4*data!I239^2+constants!$D$4*data!I239^3+constants!$E$4*data!I239^4+constants!$F$4*data!I239^5+constants!$G$4*data!I239^6+constants!$H$4*data!I239^7)</f>
        <v>20656.89036912936</v>
      </c>
      <c r="S239" s="4">
        <f>J239/(constants!$A$4+constants!$B$4*data!J239+constants!$C$4*data!J239^2+constants!$D$4*data!J239^3+constants!$E$4*data!J239^4+constants!$F$4*data!J239^5+constants!$G$4*data!J239^6+constants!$H$4*data!J239^7)</f>
        <v>9860.9745304284224</v>
      </c>
      <c r="T239" s="4"/>
      <c r="U239" s="4">
        <f t="shared" si="86"/>
        <v>156.7216854763401</v>
      </c>
      <c r="V239" s="2">
        <f t="shared" si="87"/>
        <v>1608.6746982389104</v>
      </c>
      <c r="W239" s="2">
        <f t="shared" si="88"/>
        <v>582.4391389095872</v>
      </c>
      <c r="X239" s="2">
        <f t="shared" si="89"/>
        <v>10820.58637164959</v>
      </c>
      <c r="Y239" s="2">
        <f t="shared" si="90"/>
        <v>24.67053294865218</v>
      </c>
      <c r="Z239" s="2"/>
      <c r="AA239" s="4">
        <f t="shared" si="77"/>
        <v>261.20280912723348</v>
      </c>
      <c r="AB239" s="4">
        <f t="shared" si="78"/>
        <v>268.11244970648505</v>
      </c>
      <c r="AC239" s="4">
        <f t="shared" si="79"/>
        <v>97.073189818264524</v>
      </c>
      <c r="AD239" s="4">
        <f t="shared" si="80"/>
        <v>1803.4310619415983</v>
      </c>
      <c r="AE239" s="4">
        <f t="shared" si="81"/>
        <v>4.1117554914420298</v>
      </c>
      <c r="AF239" s="4">
        <f t="shared" si="76"/>
        <v>0.97422857242617467</v>
      </c>
      <c r="AG239" s="4">
        <f t="shared" si="91"/>
        <v>0.36206147802735372</v>
      </c>
      <c r="AH239" s="4">
        <f t="shared" si="92"/>
        <v>2.2799626657285465E-3</v>
      </c>
      <c r="AI239" s="4"/>
      <c r="AJ239">
        <f>IF(front!E239&gt;$AJ$2,AA239,AB239)</f>
        <v>268.11244970648505</v>
      </c>
      <c r="AK239">
        <f t="shared" si="93"/>
        <v>175.43207447330391</v>
      </c>
      <c r="AL239">
        <f>SUMPRODUCT($B$7:$B$456,AK$7:AK$456,EXP(constants!$B$32+constants!$A$32*ABS($A$7:$A$456-$A239)))</f>
        <v>6.337833525342722</v>
      </c>
      <c r="AM239">
        <f t="shared" si="82"/>
        <v>169.0942409479612</v>
      </c>
      <c r="AN239">
        <f t="shared" si="94"/>
        <v>163.20967128618892</v>
      </c>
      <c r="AP239" s="4">
        <f t="shared" si="83"/>
        <v>1799.2986643070933</v>
      </c>
      <c r="AQ239">
        <f>SUMPRODUCT($B$7:$B$456,AP$7:AP$456,EXP(constants!$B$32+constants!$A$32*ABS($A$7:$A$456-$A239)))</f>
        <v>32.814045753562588</v>
      </c>
      <c r="AR239" s="4">
        <f t="shared" si="84"/>
        <v>1766.4846185535307</v>
      </c>
      <c r="AS239">
        <f t="shared" si="95"/>
        <v>1766.4846185535307</v>
      </c>
      <c r="AT239" s="4"/>
      <c r="AU239" s="5">
        <f>SUMPRODUCT(constants!$B$13:$B$20,A239^constants!$A$13:$A$20)*constants!$C$10/((A239/1000000000)^5*(EXP(0.014388/(A239/1000000000)/constants!$B$9)-1))</f>
        <v>2.7358139514986048E-7</v>
      </c>
      <c r="AV239">
        <f>SUMPRODUCT(A239^constants!$E$28:$J$28,constants!$E$27:$J$27)</f>
        <v>1.4648451111914343E-6</v>
      </c>
      <c r="AX239" s="17">
        <f t="shared" si="85"/>
        <v>1.676257252366707E-9</v>
      </c>
      <c r="AY239">
        <f t="shared" si="96"/>
        <v>8.2924306037315452E-10</v>
      </c>
      <c r="AZ239">
        <f t="shared" si="97"/>
        <v>2.0214305460842819</v>
      </c>
      <c r="BA239">
        <f t="shared" si="98"/>
        <v>1.5126849657063089E-9</v>
      </c>
      <c r="BC239">
        <f t="shared" si="99"/>
        <v>1.5126849657063089E-9</v>
      </c>
      <c r="BE239" s="4">
        <f t="shared" si="100"/>
        <v>1.1081337425628621</v>
      </c>
    </row>
    <row r="240" spans="1:57" x14ac:dyDescent="0.2">
      <c r="A240">
        <f>front!A240</f>
        <v>308.13</v>
      </c>
      <c r="B240" s="1">
        <f t="shared" si="101"/>
        <v>0.46999999999997044</v>
      </c>
      <c r="C240" s="20">
        <f>front!B240</f>
        <v>3343.35</v>
      </c>
      <c r="D240" s="20">
        <f>front!C240</f>
        <v>10117.799999999999</v>
      </c>
      <c r="E240" s="20">
        <f>front!D240</f>
        <v>3490.55</v>
      </c>
      <c r="F240" s="20">
        <f>front!E240</f>
        <v>11814.8</v>
      </c>
      <c r="G240" s="20">
        <f>front!F240</f>
        <v>10699</v>
      </c>
      <c r="H240" s="20">
        <f>front!H240</f>
        <v>10548.6</v>
      </c>
      <c r="I240" s="20">
        <f>front!I240</f>
        <v>21285.4</v>
      </c>
      <c r="J240" s="20">
        <f>front!J240</f>
        <v>10535.8</v>
      </c>
      <c r="K240" s="20"/>
      <c r="L240" s="4">
        <f>C240/(constants!$A$4+constants!$B$4*data!C240+constants!$C$4*data!C240^2+constants!$D$4*data!C240^3+constants!$E$4*data!C240^4+constants!$F$4*data!C240^5+constants!$G$4*data!C240^6+constants!$H$4*data!C240^7)</f>
        <v>3342.1883698967595</v>
      </c>
      <c r="M240" s="4">
        <f>D240/(constants!$A$4+constants!$B$4*data!D240+constants!$C$4*data!D240^2+constants!$D$4*data!D240^3+constants!$E$4*data!D240^4+constants!$F$4*data!D240^5+constants!$G$4*data!D240^6+constants!$H$4*data!D240^7)</f>
        <v>10126.951358973505</v>
      </c>
      <c r="N240" s="4">
        <f>E240/(constants!$A$4+constants!$B$4*data!E240+constants!$C$4*data!E240^2+constants!$D$4*data!E240^3+constants!$E$4*data!E240^4+constants!$F$4*data!E240^5+constants!$G$4*data!E240^6+constants!$H$4*data!E240^7)</f>
        <v>3489.4123388934599</v>
      </c>
      <c r="O240" s="4">
        <f>F240/(constants!$A$4+constants!$B$4*data!F240+constants!$C$4*data!F240^2+constants!$D$4*data!F240^3+constants!$E$4*data!F240^4+constants!$F$4*data!F240^5+constants!$G$4*data!F240^6+constants!$H$4*data!F240^7)</f>
        <v>11829.619277278774</v>
      </c>
      <c r="P240" s="4">
        <f>G240/(constants!$A$4+constants!$B$4*data!G240+constants!$C$4*data!G240^2+constants!$D$4*data!G240^3+constants!$E$4*data!G240^4+constants!$F$4*data!G240^5+constants!$G$4*data!G240^6+constants!$H$4*data!G240^7)</f>
        <v>10709.958172164394</v>
      </c>
      <c r="Q240" s="4">
        <f>H240/(constants!$A$4+constants!$B$4*data!H240+constants!$C$4*data!H240^2+constants!$D$4*data!H240^3+constants!$E$4*data!H240^4+constants!$F$4*data!H240^5+constants!$G$4*data!H240^6+constants!$H$4*data!H240^7)</f>
        <v>10559.076973935382</v>
      </c>
      <c r="R240" s="4">
        <f>I240/(constants!$A$4+constants!$B$4*data!I240+constants!$C$4*data!I240^2+constants!$D$4*data!I240^3+constants!$E$4*data!I240^4+constants!$F$4*data!I240^5+constants!$G$4*data!I240^6+constants!$H$4*data!I240^7)</f>
        <v>21350.188625675684</v>
      </c>
      <c r="S240" s="4">
        <f>J240/(constants!$A$4+constants!$B$4*data!J240+constants!$C$4*data!J240^2+constants!$D$4*data!J240^3+constants!$E$4*data!J240^4+constants!$F$4*data!J240^5+constants!$G$4*data!J240^6+constants!$H$4*data!J240^7)</f>
        <v>10546.236458550384</v>
      </c>
      <c r="T240" s="4"/>
      <c r="U240" s="4">
        <f t="shared" si="86"/>
        <v>147.22396899670048</v>
      </c>
      <c r="V240" s="2">
        <f t="shared" si="87"/>
        <v>1702.6679183052693</v>
      </c>
      <c r="W240" s="2">
        <f t="shared" si="88"/>
        <v>583.00681319088835</v>
      </c>
      <c r="X240" s="2">
        <f t="shared" si="89"/>
        <v>10791.111651740302</v>
      </c>
      <c r="Y240" s="2">
        <f t="shared" si="90"/>
        <v>0</v>
      </c>
      <c r="Z240" s="2"/>
      <c r="AA240" s="4">
        <f t="shared" si="77"/>
        <v>245.37328166116748</v>
      </c>
      <c r="AB240" s="4">
        <f t="shared" si="78"/>
        <v>283.77798638421154</v>
      </c>
      <c r="AC240" s="4">
        <f t="shared" si="79"/>
        <v>97.167802198481397</v>
      </c>
      <c r="AD240" s="4">
        <f t="shared" si="80"/>
        <v>1798.5186086233839</v>
      </c>
      <c r="AE240" s="4">
        <f t="shared" si="81"/>
        <v>0</v>
      </c>
      <c r="AF240" s="4">
        <f t="shared" si="76"/>
        <v>0.86466637101636445</v>
      </c>
      <c r="AG240" s="4">
        <f t="shared" si="91"/>
        <v>0.3424078218206974</v>
      </c>
      <c r="AH240" s="4">
        <f t="shared" si="92"/>
        <v>0</v>
      </c>
      <c r="AI240" s="4"/>
      <c r="AJ240">
        <f>IF(front!E240&gt;$AJ$2,AA240,AB240)</f>
        <v>283.77798638421154</v>
      </c>
      <c r="AK240">
        <f t="shared" si="93"/>
        <v>191.00728022735703</v>
      </c>
      <c r="AL240">
        <f>SUMPRODUCT($B$7:$B$456,AK$7:AK$456,EXP(constants!$B$32+constants!$A$32*ABS($A$7:$A$456-$A240)))</f>
        <v>6.4352927925337751</v>
      </c>
      <c r="AM240">
        <f t="shared" si="82"/>
        <v>184.57198743482326</v>
      </c>
      <c r="AN240">
        <f t="shared" si="94"/>
        <v>178.68741777305098</v>
      </c>
      <c r="AP240" s="4">
        <f t="shared" si="83"/>
        <v>1798.5186086233839</v>
      </c>
      <c r="AQ240">
        <f>SUMPRODUCT($B$7:$B$456,AP$7:AP$456,EXP(constants!$B$32+constants!$A$32*ABS($A$7:$A$456-$A240)))</f>
        <v>32.861776352231722</v>
      </c>
      <c r="AR240" s="4">
        <f t="shared" si="84"/>
        <v>1765.6568322711521</v>
      </c>
      <c r="AS240">
        <f t="shared" si="95"/>
        <v>1765.6568322711521</v>
      </c>
      <c r="AT240" s="4"/>
      <c r="AU240" s="5">
        <f>SUMPRODUCT(constants!$B$13:$B$20,A240^constants!$A$13:$A$20)*constants!$C$10/((A240/1000000000)^5*(EXP(0.014388/(A240/1000000000)/constants!$B$9)-1))</f>
        <v>2.7782384640981356E-7</v>
      </c>
      <c r="AV240">
        <f>SUMPRODUCT(A240^constants!$E$28:$J$28,constants!$E$27:$J$27)</f>
        <v>1.4582099703774822E-6</v>
      </c>
      <c r="AX240" s="17">
        <f t="shared" si="85"/>
        <v>1.5548036334750481E-9</v>
      </c>
      <c r="AY240">
        <f t="shared" si="96"/>
        <v>8.2587394318396339E-10</v>
      </c>
      <c r="AZ240">
        <f t="shared" si="97"/>
        <v>1.882616162317541</v>
      </c>
      <c r="BA240">
        <f t="shared" si="98"/>
        <v>1.506539104301694E-9</v>
      </c>
      <c r="BC240">
        <f t="shared" si="99"/>
        <v>1.506539104301694E-9</v>
      </c>
      <c r="BE240" s="4">
        <f t="shared" si="100"/>
        <v>1.0320366919355375</v>
      </c>
    </row>
    <row r="241" spans="1:57" x14ac:dyDescent="0.2">
      <c r="A241">
        <f>front!A241</f>
        <v>308.60000000000002</v>
      </c>
      <c r="B241" s="1">
        <f t="shared" si="101"/>
        <v>0.47000000000002728</v>
      </c>
      <c r="C241" s="20">
        <f>front!B241</f>
        <v>3333.1</v>
      </c>
      <c r="D241" s="20">
        <f>front!C241</f>
        <v>10101.6</v>
      </c>
      <c r="E241" s="20">
        <f>front!D241</f>
        <v>3483.55</v>
      </c>
      <c r="F241" s="20">
        <f>front!E241</f>
        <v>11758.2</v>
      </c>
      <c r="G241" s="20">
        <f>front!F241</f>
        <v>10644.6</v>
      </c>
      <c r="H241" s="20">
        <f>front!H241</f>
        <v>10523.6</v>
      </c>
      <c r="I241" s="20">
        <f>front!I241</f>
        <v>21285</v>
      </c>
      <c r="J241" s="20">
        <f>front!J241</f>
        <v>10530</v>
      </c>
      <c r="K241" s="20"/>
      <c r="L241" s="4">
        <f>C241/(constants!$A$4+constants!$B$4*data!C241+constants!$C$4*data!C241^2+constants!$D$4*data!C241^3+constants!$E$4*data!C241^4+constants!$F$4*data!C241^5+constants!$G$4*data!C241^6+constants!$H$4*data!C241^7)</f>
        <v>3331.9369853839844</v>
      </c>
      <c r="M241" s="4">
        <f>D241/(constants!$A$4+constants!$B$4*data!D241+constants!$C$4*data!D241^2+constants!$D$4*data!D241^3+constants!$E$4*data!D241^4+constants!$F$4*data!D241^5+constants!$G$4*data!D241^6+constants!$H$4*data!D241^7)</f>
        <v>10110.703044591812</v>
      </c>
      <c r="N241" s="4">
        <f>E241/(constants!$A$4+constants!$B$4*data!E241+constants!$C$4*data!E241^2+constants!$D$4*data!E241^3+constants!$E$4*data!E241^4+constants!$F$4*data!E241^5+constants!$G$4*data!E241^6+constants!$H$4*data!E241^7)</f>
        <v>3482.411024978956</v>
      </c>
      <c r="O241" s="4">
        <f>F241/(constants!$A$4+constants!$B$4*data!F241+constants!$C$4*data!F241^2+constants!$D$4*data!F241^3+constants!$E$4*data!F241^4+constants!$F$4*data!F241^5+constants!$G$4*data!F241^6+constants!$H$4*data!F241^7)</f>
        <v>11772.811271195718</v>
      </c>
      <c r="P241" s="4">
        <f>G241/(constants!$A$4+constants!$B$4*data!G241+constants!$C$4*data!G241^2+constants!$D$4*data!G241^3+constants!$E$4*data!G241^4+constants!$F$4*data!G241^5+constants!$G$4*data!G241^6+constants!$H$4*data!G241^7)</f>
        <v>10655.38302902845</v>
      </c>
      <c r="Q241" s="4">
        <f>H241/(constants!$A$4+constants!$B$4*data!H241+constants!$C$4*data!H241^2+constants!$D$4*data!H241^3+constants!$E$4*data!H241^4+constants!$F$4*data!H241^5+constants!$G$4*data!H241^6+constants!$H$4*data!H241^7)</f>
        <v>10533.997906357581</v>
      </c>
      <c r="R241" s="4">
        <f>I241/(constants!$A$4+constants!$B$4*data!I241+constants!$C$4*data!I241^2+constants!$D$4*data!I241^3+constants!$E$4*data!I241^4+constants!$F$4*data!I241^5+constants!$G$4*data!I241^6+constants!$H$4*data!I241^7)</f>
        <v>21349.785978807911</v>
      </c>
      <c r="S241" s="4">
        <f>J241/(constants!$A$4+constants!$B$4*data!J241+constants!$C$4*data!J241^2+constants!$D$4*data!J241^3+constants!$E$4*data!J241^4+constants!$F$4*data!J241^5+constants!$G$4*data!J241^6+constants!$H$4*data!J241^7)</f>
        <v>10540.418122663828</v>
      </c>
      <c r="T241" s="4"/>
      <c r="U241" s="4">
        <f t="shared" si="86"/>
        <v>150.4740395949716</v>
      </c>
      <c r="V241" s="2">
        <f t="shared" si="87"/>
        <v>1662.1082266039066</v>
      </c>
      <c r="W241" s="2">
        <f t="shared" si="88"/>
        <v>544.67998443663782</v>
      </c>
      <c r="X241" s="2">
        <f t="shared" si="89"/>
        <v>10815.78807245033</v>
      </c>
      <c r="Y241" s="2">
        <f t="shared" si="90"/>
        <v>6.4202163062473119</v>
      </c>
      <c r="Z241" s="2"/>
      <c r="AA241" s="4">
        <f t="shared" si="77"/>
        <v>250.79006599161934</v>
      </c>
      <c r="AB241" s="4">
        <f t="shared" si="78"/>
        <v>277.01803776731776</v>
      </c>
      <c r="AC241" s="4">
        <f t="shared" si="79"/>
        <v>90.779997406106304</v>
      </c>
      <c r="AD241" s="4">
        <f t="shared" si="80"/>
        <v>1802.6313454083884</v>
      </c>
      <c r="AE241" s="4">
        <f t="shared" si="81"/>
        <v>1.0700360510412186</v>
      </c>
      <c r="AF241" s="4">
        <f t="shared" si="76"/>
        <v>0.90532034669262695</v>
      </c>
      <c r="AG241" s="4">
        <f t="shared" si="91"/>
        <v>0.32770428286102177</v>
      </c>
      <c r="AH241" s="4">
        <f t="shared" si="92"/>
        <v>5.935967183566314E-4</v>
      </c>
      <c r="AI241" s="4"/>
      <c r="AJ241">
        <f>IF(front!E241&gt;$AJ$2,AA241,AB241)</f>
        <v>277.01803776731776</v>
      </c>
      <c r="AK241">
        <f t="shared" si="93"/>
        <v>190.3460716042967</v>
      </c>
      <c r="AL241">
        <f>SUMPRODUCT($B$7:$B$456,AK$7:AK$456,EXP(constants!$B$32+constants!$A$32*ABS($A$7:$A$456-$A241)))</f>
        <v>6.5338442088735444</v>
      </c>
      <c r="AM241">
        <f t="shared" si="82"/>
        <v>183.81222739542315</v>
      </c>
      <c r="AN241">
        <f t="shared" si="94"/>
        <v>177.92765773365088</v>
      </c>
      <c r="AP241" s="4">
        <f t="shared" si="83"/>
        <v>1801.5559374821726</v>
      </c>
      <c r="AQ241">
        <f>SUMPRODUCT($B$7:$B$456,AP$7:AP$456,EXP(constants!$B$32+constants!$A$32*ABS($A$7:$A$456-$A241)))</f>
        <v>32.908064588514122</v>
      </c>
      <c r="AR241" s="4">
        <f t="shared" si="84"/>
        <v>1768.6478728936584</v>
      </c>
      <c r="AS241">
        <f t="shared" si="95"/>
        <v>1768.6478728936584</v>
      </c>
      <c r="AT241" s="4"/>
      <c r="AU241" s="5">
        <f>SUMPRODUCT(constants!$B$13:$B$20,A241^constants!$A$13:$A$20)*constants!$C$10/((A241/1000000000)^5*(EXP(0.014388/(A241/1000000000)/constants!$B$9)-1))</f>
        <v>2.8211450563205637E-7</v>
      </c>
      <c r="AV241">
        <f>SUMPRODUCT(A241^constants!$E$28:$J$28,constants!$E$27:$J$27)</f>
        <v>1.4516122434239513E-6</v>
      </c>
      <c r="AX241" s="17">
        <f t="shared" si="85"/>
        <v>1.5855573508103399E-9</v>
      </c>
      <c r="AY241">
        <f t="shared" si="96"/>
        <v>8.2074689126727646E-10</v>
      </c>
      <c r="AZ241">
        <f t="shared" si="97"/>
        <v>1.9318469161207004</v>
      </c>
      <c r="BA241">
        <f t="shared" si="98"/>
        <v>1.4971864612427601E-9</v>
      </c>
      <c r="BC241">
        <f t="shared" si="99"/>
        <v>1.4971864612427601E-9</v>
      </c>
      <c r="BE241" s="4">
        <f t="shared" si="100"/>
        <v>1.0590246384503279</v>
      </c>
    </row>
    <row r="242" spans="1:57" x14ac:dyDescent="0.2">
      <c r="A242">
        <f>front!A242</f>
        <v>309.06</v>
      </c>
      <c r="B242" s="1">
        <f t="shared" si="101"/>
        <v>0.45999999999997954</v>
      </c>
      <c r="C242" s="20">
        <f>front!B242</f>
        <v>3310.85</v>
      </c>
      <c r="D242" s="20">
        <f>front!C242</f>
        <v>9852</v>
      </c>
      <c r="E242" s="20">
        <f>front!D242</f>
        <v>3477.65</v>
      </c>
      <c r="F242" s="20">
        <f>front!E242</f>
        <v>11539.6</v>
      </c>
      <c r="G242" s="20">
        <f>front!F242</f>
        <v>10433.6</v>
      </c>
      <c r="H242" s="20">
        <f>front!H242</f>
        <v>10258.6</v>
      </c>
      <c r="I242" s="20">
        <f>front!I242</f>
        <v>21117</v>
      </c>
      <c r="J242" s="20">
        <f>front!J242</f>
        <v>10286.799999999999</v>
      </c>
      <c r="K242" s="20"/>
      <c r="L242" s="4">
        <f>C242/(constants!$A$4+constants!$B$4*data!C242+constants!$C$4*data!C242^2+constants!$D$4*data!C242^3+constants!$E$4*data!C242^4+constants!$F$4*data!C242^5+constants!$G$4*data!C242^6+constants!$H$4*data!C242^7)</f>
        <v>3309.6841065178019</v>
      </c>
      <c r="M242" s="4">
        <f>D242/(constants!$A$4+constants!$B$4*data!D242+constants!$C$4*data!D242^2+constants!$D$4*data!D242^3+constants!$E$4*data!D242^4+constants!$F$4*data!D242^5+constants!$G$4*data!D242^6+constants!$H$4*data!D242^7)</f>
        <v>9860.3728070228935</v>
      </c>
      <c r="N242" s="4">
        <f>E242/(constants!$A$4+constants!$B$4*data!E242+constants!$C$4*data!E242^2+constants!$D$4*data!E242^3+constants!$E$4*data!E242^4+constants!$F$4*data!E242^5+constants!$G$4*data!E242^6+constants!$H$4*data!E242^7)</f>
        <v>3476.5099311103068</v>
      </c>
      <c r="O242" s="4">
        <f>F242/(constants!$A$4+constants!$B$4*data!F242+constants!$C$4*data!F242^2+constants!$D$4*data!F242^3+constants!$E$4*data!F242^4+constants!$F$4*data!F242^5+constants!$G$4*data!F242^6+constants!$H$4*data!F242^7)</f>
        <v>11553.419951692764</v>
      </c>
      <c r="P242" s="4">
        <f>G242/(constants!$A$4+constants!$B$4*data!G242+constants!$C$4*data!G242^2+constants!$D$4*data!G242^3+constants!$E$4*data!G242^4+constants!$F$4*data!G242^5+constants!$G$4*data!G242^6+constants!$H$4*data!G242^7)</f>
        <v>10443.715438608453</v>
      </c>
      <c r="Q242" s="4">
        <f>H242/(constants!$A$4+constants!$B$4*data!H242+constants!$C$4*data!H242^2+constants!$D$4*data!H242^3+constants!$E$4*data!H242^4+constants!$F$4*data!H242^5+constants!$G$4*data!H242^6+constants!$H$4*data!H242^7)</f>
        <v>10268.175975925631</v>
      </c>
      <c r="R242" s="4">
        <f>I242/(constants!$A$4+constants!$B$4*data!I242+constants!$C$4*data!I242^2+constants!$D$4*data!I242^3+constants!$E$4*data!I242^4+constants!$F$4*data!I242^5+constants!$G$4*data!I242^6+constants!$H$4*data!I242^7)</f>
        <v>21180.677848506028</v>
      </c>
      <c r="S242" s="4">
        <f>J242/(constants!$A$4+constants!$B$4*data!J242+constants!$C$4*data!J242^2+constants!$D$4*data!J242^3+constants!$E$4*data!J242^4+constants!$F$4*data!J242^5+constants!$G$4*data!J242^6+constants!$H$4*data!J242^7)</f>
        <v>10296.462031125267</v>
      </c>
      <c r="T242" s="4"/>
      <c r="U242" s="4">
        <f t="shared" si="86"/>
        <v>166.82582459250489</v>
      </c>
      <c r="V242" s="2">
        <f t="shared" si="87"/>
        <v>1693.0471446698702</v>
      </c>
      <c r="W242" s="2">
        <f t="shared" si="88"/>
        <v>583.3426315855595</v>
      </c>
      <c r="X242" s="2">
        <f t="shared" si="89"/>
        <v>10912.501872580397</v>
      </c>
      <c r="Y242" s="2">
        <f t="shared" si="90"/>
        <v>28.286055199636394</v>
      </c>
      <c r="Z242" s="2"/>
      <c r="AA242" s="4">
        <f t="shared" si="77"/>
        <v>278.04304098750816</v>
      </c>
      <c r="AB242" s="4">
        <f t="shared" si="78"/>
        <v>282.17452411164504</v>
      </c>
      <c r="AC242" s="4">
        <f t="shared" si="79"/>
        <v>97.223771930926574</v>
      </c>
      <c r="AD242" s="4">
        <f t="shared" si="80"/>
        <v>1818.7503120967326</v>
      </c>
      <c r="AE242" s="4">
        <f t="shared" si="81"/>
        <v>4.714342533272732</v>
      </c>
      <c r="AF242" s="4">
        <f t="shared" si="76"/>
        <v>0.98535841200709451</v>
      </c>
      <c r="AG242" s="4">
        <f t="shared" si="91"/>
        <v>0.34455191246272487</v>
      </c>
      <c r="AH242" s="4">
        <f t="shared" si="92"/>
        <v>2.5920779240102714E-3</v>
      </c>
      <c r="AI242" s="4"/>
      <c r="AJ242">
        <f>IF(front!E242&gt;$AJ$2,AA242,AB242)</f>
        <v>282.17452411164504</v>
      </c>
      <c r="AK242">
        <f t="shared" si="93"/>
        <v>189.3503809984648</v>
      </c>
      <c r="AL242">
        <f>SUMPRODUCT($B$7:$B$456,AK$7:AK$456,EXP(constants!$B$32+constants!$A$32*ABS($A$7:$A$456-$A242)))</f>
        <v>6.6313849481439213</v>
      </c>
      <c r="AM242">
        <f t="shared" si="82"/>
        <v>182.71899605032087</v>
      </c>
      <c r="AN242">
        <f t="shared" si="94"/>
        <v>176.83442638854859</v>
      </c>
      <c r="AP242" s="4">
        <f t="shared" si="83"/>
        <v>1814.0123022677701</v>
      </c>
      <c r="AQ242">
        <f>SUMPRODUCT($B$7:$B$456,AP$7:AP$456,EXP(constants!$B$32+constants!$A$32*ABS($A$7:$A$456-$A242)))</f>
        <v>32.951805105806713</v>
      </c>
      <c r="AR242" s="4">
        <f t="shared" si="84"/>
        <v>1781.0604971619634</v>
      </c>
      <c r="AS242">
        <f t="shared" si="95"/>
        <v>1781.0604971619634</v>
      </c>
      <c r="AT242" s="4"/>
      <c r="AU242" s="5">
        <f>SUMPRODUCT(constants!$B$13:$B$20,A242^constants!$A$13:$A$20)*constants!$C$10/((A242/1000000000)^5*(EXP(0.014388/(A242/1000000000)/constants!$B$9)-1))</f>
        <v>2.8636084415824986E-7</v>
      </c>
      <c r="AV242">
        <f>SUMPRODUCT(A242^constants!$E$28:$J$28,constants!$E$27:$J$27)</f>
        <v>1.4451903304407905E-6</v>
      </c>
      <c r="AX242" s="17">
        <f t="shared" si="85"/>
        <v>1.6193727092995166E-9</v>
      </c>
      <c r="AY242">
        <f t="shared" si="96"/>
        <v>8.11421247477912E-10</v>
      </c>
      <c r="AZ242">
        <f t="shared" si="97"/>
        <v>1.9957238171084473</v>
      </c>
      <c r="BA242">
        <f t="shared" si="98"/>
        <v>1.4801748492922711E-9</v>
      </c>
      <c r="BC242">
        <f t="shared" si="99"/>
        <v>1.4801748492922711E-9</v>
      </c>
      <c r="BE242" s="4">
        <f t="shared" si="100"/>
        <v>1.0940414979174937</v>
      </c>
    </row>
    <row r="243" spans="1:57" x14ac:dyDescent="0.2">
      <c r="A243">
        <f>front!A243</f>
        <v>309.52999999999997</v>
      </c>
      <c r="B243" s="1">
        <f t="shared" si="101"/>
        <v>0.46999999999997044</v>
      </c>
      <c r="C243" s="20">
        <f>front!B243</f>
        <v>3294.25</v>
      </c>
      <c r="D243" s="20">
        <f>front!C243</f>
        <v>9642.7999999999993</v>
      </c>
      <c r="E243" s="20">
        <f>front!D243</f>
        <v>3456.25</v>
      </c>
      <c r="F243" s="20">
        <f>front!E243</f>
        <v>11297</v>
      </c>
      <c r="G243" s="20">
        <f>front!F243</f>
        <v>10168.4</v>
      </c>
      <c r="H243" s="20">
        <f>front!H243</f>
        <v>9997.6</v>
      </c>
      <c r="I243" s="20">
        <f>front!I243</f>
        <v>20808</v>
      </c>
      <c r="J243" s="20">
        <f>front!J243</f>
        <v>10005</v>
      </c>
      <c r="K243" s="20"/>
      <c r="L243" s="4">
        <f>C243/(constants!$A$4+constants!$B$4*data!C243+constants!$C$4*data!C243^2+constants!$D$4*data!C243^3+constants!$E$4*data!C243^4+constants!$F$4*data!C243^5+constants!$G$4*data!C243^6+constants!$H$4*data!C243^7)</f>
        <v>3293.0820713083149</v>
      </c>
      <c r="M243" s="4">
        <f>D243/(constants!$A$4+constants!$B$4*data!D243+constants!$C$4*data!D243^2+constants!$D$4*data!D243^3+constants!$E$4*data!D243^4+constants!$F$4*data!D243^5+constants!$G$4*data!D243^6+constants!$H$4*data!D243^7)</f>
        <v>9650.5813458395933</v>
      </c>
      <c r="N243" s="4">
        <f>E243/(constants!$A$4+constants!$B$4*data!E243+constants!$C$4*data!E243^2+constants!$D$4*data!E243^3+constants!$E$4*data!E243^4+constants!$F$4*data!E243^5+constants!$G$4*data!E243^6+constants!$H$4*data!E243^7)</f>
        <v>3455.1060675678768</v>
      </c>
      <c r="O243" s="4">
        <f>F243/(constants!$A$4+constants!$B$4*data!F243+constants!$C$4*data!F243^2+constants!$D$4*data!F243^3+constants!$E$4*data!F243^4+constants!$F$4*data!F243^5+constants!$G$4*data!F243^6+constants!$H$4*data!F243^7)</f>
        <v>11309.964322135806</v>
      </c>
      <c r="P243" s="4">
        <f>G243/(constants!$A$4+constants!$B$4*data!G243+constants!$C$4*data!G243^2+constants!$D$4*data!G243^3+constants!$E$4*data!G243^4+constants!$F$4*data!G243^5+constants!$G$4*data!G243^6+constants!$H$4*data!G243^7)</f>
        <v>10177.702986091321</v>
      </c>
      <c r="Q243" s="4">
        <f>H243/(constants!$A$4+constants!$B$4*data!H243+constants!$C$4*data!H243^2+constants!$D$4*data!H243^3+constants!$E$4*data!H243^4+constants!$F$4*data!H243^5+constants!$G$4*data!H243^6+constants!$H$4*data!H243^7)</f>
        <v>10006.395542800714</v>
      </c>
      <c r="R243" s="4">
        <f>I243/(constants!$A$4+constants!$B$4*data!I243+constants!$C$4*data!I243^2+constants!$D$4*data!I243^3+constants!$E$4*data!I243^4+constants!$F$4*data!I243^5+constants!$G$4*data!I243^6+constants!$H$4*data!I243^7)</f>
        <v>20869.65821715094</v>
      </c>
      <c r="S243" s="4">
        <f>J243/(constants!$A$4+constants!$B$4*data!J243+constants!$C$4*data!J243^2+constants!$D$4*data!J243^3+constants!$E$4*data!J243^4+constants!$F$4*data!J243^5+constants!$G$4*data!J243^6+constants!$H$4*data!J243^7)</f>
        <v>10013.81727019227</v>
      </c>
      <c r="T243" s="4"/>
      <c r="U243" s="4">
        <f t="shared" si="86"/>
        <v>162.02399625956195</v>
      </c>
      <c r="V243" s="2">
        <f t="shared" si="87"/>
        <v>1659.3829762962123</v>
      </c>
      <c r="W243" s="2">
        <f t="shared" si="88"/>
        <v>527.12164025172751</v>
      </c>
      <c r="X243" s="2">
        <f t="shared" si="89"/>
        <v>10863.262674350226</v>
      </c>
      <c r="Y243" s="2">
        <f t="shared" si="90"/>
        <v>7.4217273915564874</v>
      </c>
      <c r="Z243" s="2"/>
      <c r="AA243" s="4">
        <f t="shared" si="77"/>
        <v>270.03999376593657</v>
      </c>
      <c r="AB243" s="4">
        <f t="shared" si="78"/>
        <v>276.56382938270207</v>
      </c>
      <c r="AC243" s="4">
        <f t="shared" si="79"/>
        <v>87.853606708621257</v>
      </c>
      <c r="AD243" s="4">
        <f t="shared" si="80"/>
        <v>1810.543779058371</v>
      </c>
      <c r="AE243" s="4">
        <f t="shared" si="81"/>
        <v>1.2369545652594145</v>
      </c>
      <c r="AF243" s="4">
        <f t="shared" si="76"/>
        <v>0.97641110324756897</v>
      </c>
      <c r="AG243" s="4">
        <f t="shared" si="91"/>
        <v>0.31766123178404376</v>
      </c>
      <c r="AH243" s="4">
        <f t="shared" si="92"/>
        <v>6.8319505971997587E-4</v>
      </c>
      <c r="AI243" s="4"/>
      <c r="AJ243">
        <f>IF(front!E243&gt;$AJ$2,AA243,AB243)</f>
        <v>276.56382938270207</v>
      </c>
      <c r="AK243">
        <f t="shared" si="93"/>
        <v>192.68582711877167</v>
      </c>
      <c r="AL243">
        <f>SUMPRODUCT($B$7:$B$456,AK$7:AK$456,EXP(constants!$B$32+constants!$A$32*ABS($A$7:$A$456-$A243)))</f>
        <v>6.7322401532241525</v>
      </c>
      <c r="AM243">
        <f t="shared" si="82"/>
        <v>185.95358696554752</v>
      </c>
      <c r="AN243">
        <f t="shared" si="94"/>
        <v>180.06901730377524</v>
      </c>
      <c r="AP243" s="4">
        <f t="shared" si="83"/>
        <v>1809.3006146411028</v>
      </c>
      <c r="AQ243">
        <f>SUMPRODUCT($B$7:$B$456,AP$7:AP$456,EXP(constants!$B$32+constants!$A$32*ABS($A$7:$A$456-$A243)))</f>
        <v>32.995141136832061</v>
      </c>
      <c r="AR243" s="4">
        <f t="shared" si="84"/>
        <v>1776.3054735042708</v>
      </c>
      <c r="AS243">
        <f t="shared" si="95"/>
        <v>1776.3054735042708</v>
      </c>
      <c r="AT243" s="4"/>
      <c r="AU243" s="5">
        <f>SUMPRODUCT(constants!$B$13:$B$20,A243^constants!$A$13:$A$20)*constants!$C$10/((A243/1000000000)^5*(EXP(0.014388/(A243/1000000000)/constants!$B$9)-1))</f>
        <v>2.907477805773966E-7</v>
      </c>
      <c r="AV243">
        <f>SUMPRODUCT(A243^constants!$E$28:$J$28,constants!$E$27:$J$27)</f>
        <v>1.438664229244668E-6</v>
      </c>
      <c r="AX243" s="17">
        <f t="shared" si="85"/>
        <v>1.6146463446674285E-9</v>
      </c>
      <c r="AY243">
        <f t="shared" si="96"/>
        <v>8.099193808182616E-10</v>
      </c>
      <c r="AZ243">
        <f t="shared" si="97"/>
        <v>1.993588970591309</v>
      </c>
      <c r="BA243">
        <f t="shared" si="98"/>
        <v>1.477435180761881E-9</v>
      </c>
      <c r="BC243">
        <f t="shared" si="99"/>
        <v>1.477435180761881E-9</v>
      </c>
      <c r="BE243" s="4">
        <f t="shared" si="100"/>
        <v>1.0928711903521824</v>
      </c>
    </row>
    <row r="244" spans="1:57" x14ac:dyDescent="0.2">
      <c r="A244">
        <f>front!A244</f>
        <v>310</v>
      </c>
      <c r="B244" s="1">
        <f t="shared" si="101"/>
        <v>0.47000000000002728</v>
      </c>
      <c r="C244" s="20">
        <f>front!B244</f>
        <v>3231.15</v>
      </c>
      <c r="D244" s="20">
        <f>front!C244</f>
        <v>9095.6</v>
      </c>
      <c r="E244" s="20">
        <f>front!D244</f>
        <v>3407.45</v>
      </c>
      <c r="F244" s="20">
        <f>front!E244</f>
        <v>10827</v>
      </c>
      <c r="G244" s="20">
        <f>front!F244</f>
        <v>9713.4</v>
      </c>
      <c r="H244" s="20">
        <f>front!H244</f>
        <v>9538</v>
      </c>
      <c r="I244" s="20">
        <f>front!I244</f>
        <v>20263.599999999999</v>
      </c>
      <c r="J244" s="20">
        <f>front!J244</f>
        <v>9574.2000000000007</v>
      </c>
      <c r="K244" s="20"/>
      <c r="L244" s="4">
        <f>C244/(constants!$A$4+constants!$B$4*data!C244+constants!$C$4*data!C244^2+constants!$D$4*data!C244^3+constants!$E$4*data!C244^4+constants!$F$4*data!C244^5+constants!$G$4*data!C244^6+constants!$H$4*data!C244^7)</f>
        <v>3229.9752094543574</v>
      </c>
      <c r="M244" s="4">
        <f>D244/(constants!$A$4+constants!$B$4*data!D244+constants!$C$4*data!D244^2+constants!$D$4*data!D244^3+constants!$E$4*data!D244^4+constants!$F$4*data!D244^5+constants!$G$4*data!D244^6+constants!$H$4*data!D244^7)</f>
        <v>9101.9237857438802</v>
      </c>
      <c r="N244" s="4">
        <f>E244/(constants!$A$4+constants!$B$4*data!E244+constants!$C$4*data!E244^2+constants!$D$4*data!E244^3+constants!$E$4*data!E244^4+constants!$F$4*data!E244^5+constants!$G$4*data!E244^6+constants!$H$4*data!E244^7)</f>
        <v>3406.2978655156876</v>
      </c>
      <c r="O244" s="4">
        <f>F244/(constants!$A$4+constants!$B$4*data!F244+constants!$C$4*data!F244^2+constants!$D$4*data!F244^3+constants!$E$4*data!F244^4+constants!$F$4*data!F244^5+constants!$G$4*data!F244^6+constants!$H$4*data!F244^7)</f>
        <v>10838.375142111567</v>
      </c>
      <c r="P244" s="4">
        <f>G244/(constants!$A$4+constants!$B$4*data!G244+constants!$C$4*data!G244^2+constants!$D$4*data!G244^3+constants!$E$4*data!G244^4+constants!$F$4*data!G244^5+constants!$G$4*data!G244^6+constants!$H$4*data!G244^7)</f>
        <v>9721.3788442306904</v>
      </c>
      <c r="Q244" s="4">
        <f>H244/(constants!$A$4+constants!$B$4*data!H244+constants!$C$4*data!H244^2+constants!$D$4*data!H244^3+constants!$E$4*data!H244^4+constants!$F$4*data!H244^5+constants!$G$4*data!H244^6+constants!$H$4*data!H244^7)</f>
        <v>9545.4921415650806</v>
      </c>
      <c r="R244" s="4">
        <f>I244/(constants!$A$4+constants!$B$4*data!I244+constants!$C$4*data!I244^2+constants!$D$4*data!I244^3+constants!$E$4*data!I244^4+constants!$F$4*data!I244^5+constants!$G$4*data!I244^6+constants!$H$4*data!I244^7)</f>
        <v>20321.758663314224</v>
      </c>
      <c r="S244" s="4">
        <f>J244/(constants!$A$4+constants!$B$4*data!J244+constants!$C$4*data!J244^2+constants!$D$4*data!J244^3+constants!$E$4*data!J244^4+constants!$F$4*data!J244^5+constants!$G$4*data!J244^6+constants!$H$4*data!J244^7)</f>
        <v>9581.7915020359524</v>
      </c>
      <c r="T244" s="4"/>
      <c r="U244" s="4">
        <f t="shared" si="86"/>
        <v>176.32265606133024</v>
      </c>
      <c r="V244" s="2">
        <f t="shared" si="87"/>
        <v>1736.4513563676865</v>
      </c>
      <c r="W244" s="2">
        <f t="shared" si="88"/>
        <v>619.45505848681023</v>
      </c>
      <c r="X244" s="2">
        <f t="shared" si="89"/>
        <v>10776.266521749143</v>
      </c>
      <c r="Y244" s="2">
        <f t="shared" si="90"/>
        <v>36.299360470871761</v>
      </c>
      <c r="Z244" s="2"/>
      <c r="AA244" s="4">
        <f t="shared" si="77"/>
        <v>293.87109343555039</v>
      </c>
      <c r="AB244" s="4">
        <f t="shared" si="78"/>
        <v>289.40855939461443</v>
      </c>
      <c r="AC244" s="4">
        <f t="shared" si="79"/>
        <v>103.24250974780169</v>
      </c>
      <c r="AD244" s="4">
        <f t="shared" si="80"/>
        <v>1796.0444202915237</v>
      </c>
      <c r="AE244" s="4">
        <f t="shared" si="81"/>
        <v>6.0498934118119605</v>
      </c>
      <c r="AF244" s="4">
        <f t="shared" si="76"/>
        <v>1.0154194957131562</v>
      </c>
      <c r="AG244" s="4">
        <f t="shared" si="91"/>
        <v>0.35673620007564616</v>
      </c>
      <c r="AH244" s="4">
        <f t="shared" si="92"/>
        <v>3.3684542227691541E-3</v>
      </c>
      <c r="AI244" s="4"/>
      <c r="AJ244">
        <f>IF(front!E244&gt;$AJ$2,AA244,AB244)</f>
        <v>289.40855939461443</v>
      </c>
      <c r="AK244">
        <f t="shared" si="93"/>
        <v>190.83804202153354</v>
      </c>
      <c r="AL244">
        <f>SUMPRODUCT($B$7:$B$456,AK$7:AK$456,EXP(constants!$B$32+constants!$A$32*ABS($A$7:$A$456-$A244)))</f>
        <v>6.8342987492798271</v>
      </c>
      <c r="AM244">
        <f t="shared" si="82"/>
        <v>184.0037432722537</v>
      </c>
      <c r="AN244">
        <f t="shared" si="94"/>
        <v>178.11917361048143</v>
      </c>
      <c r="AP244" s="4">
        <f t="shared" si="83"/>
        <v>1789.9641547514123</v>
      </c>
      <c r="AQ244">
        <f>SUMPRODUCT($B$7:$B$456,AP$7:AP$456,EXP(constants!$B$32+constants!$A$32*ABS($A$7:$A$456-$A244)))</f>
        <v>33.036999250436658</v>
      </c>
      <c r="AR244" s="4">
        <f t="shared" si="84"/>
        <v>1756.9271555009757</v>
      </c>
      <c r="AS244">
        <f t="shared" si="95"/>
        <v>1756.9271555009757</v>
      </c>
      <c r="AT244" s="4"/>
      <c r="AU244" s="5">
        <f>SUMPRODUCT(constants!$B$13:$B$20,A244^constants!$A$13:$A$20)*constants!$C$10/((A244/1000000000)^5*(EXP(0.014388/(A244/1000000000)/constants!$B$9)-1))</f>
        <v>2.9518381998300795E-7</v>
      </c>
      <c r="AV244">
        <f>SUMPRODUCT(A244^constants!$E$28:$J$28,constants!$E$27:$J$27)</f>
        <v>1.4321731505666344E-6</v>
      </c>
      <c r="AX244" s="17">
        <f t="shared" si="85"/>
        <v>1.6572265298542674E-9</v>
      </c>
      <c r="AY244">
        <f t="shared" si="96"/>
        <v>8.1515795693775371E-10</v>
      </c>
      <c r="AZ244">
        <f t="shared" si="97"/>
        <v>2.033012762434232</v>
      </c>
      <c r="BA244">
        <f t="shared" si="98"/>
        <v>1.4869912635515253E-9</v>
      </c>
      <c r="BC244">
        <f t="shared" si="99"/>
        <v>1.4869912635515253E-9</v>
      </c>
      <c r="BE244" s="4">
        <f t="shared" si="100"/>
        <v>1.1144830305836182</v>
      </c>
    </row>
    <row r="245" spans="1:57" x14ac:dyDescent="0.2">
      <c r="A245">
        <f>front!A245</f>
        <v>310.45999999999998</v>
      </c>
      <c r="B245" s="1">
        <f t="shared" si="101"/>
        <v>0.45999999999997954</v>
      </c>
      <c r="C245" s="20">
        <f>front!B245</f>
        <v>3251.95</v>
      </c>
      <c r="D245" s="20">
        <f>front!C245</f>
        <v>9269.6</v>
      </c>
      <c r="E245" s="20">
        <f>front!D245</f>
        <v>3417.5</v>
      </c>
      <c r="F245" s="20">
        <f>front!E245</f>
        <v>11008</v>
      </c>
      <c r="G245" s="20">
        <f>front!F245</f>
        <v>9774.2000000000007</v>
      </c>
      <c r="H245" s="20">
        <f>front!H245</f>
        <v>9673.4</v>
      </c>
      <c r="I245" s="20">
        <f>front!I245</f>
        <v>20408.400000000001</v>
      </c>
      <c r="J245" s="20">
        <f>front!J245</f>
        <v>9640.6</v>
      </c>
      <c r="K245" s="20"/>
      <c r="L245" s="4">
        <f>C245/(constants!$A$4+constants!$B$4*data!C245+constants!$C$4*data!C245^2+constants!$D$4*data!C245^3+constants!$E$4*data!C245^4+constants!$F$4*data!C245^5+constants!$G$4*data!C245^6+constants!$H$4*data!C245^7)</f>
        <v>3250.7773187770399</v>
      </c>
      <c r="M245" s="4">
        <f>D245/(constants!$A$4+constants!$B$4*data!D245+constants!$C$4*data!D245^2+constants!$D$4*data!D245^3+constants!$E$4*data!D245^4+constants!$F$4*data!D245^5+constants!$G$4*data!D245^6+constants!$H$4*data!D245^7)</f>
        <v>9276.3731582712026</v>
      </c>
      <c r="N245" s="4">
        <f>E245/(constants!$A$4+constants!$B$4*data!E245+constants!$C$4*data!E245^2+constants!$D$4*data!E245^3+constants!$E$4*data!E245^4+constants!$F$4*data!E245^5+constants!$G$4*data!E245^6+constants!$H$4*data!E245^7)</f>
        <v>3416.3494856878096</v>
      </c>
      <c r="O245" s="4">
        <f>F245/(constants!$A$4+constants!$B$4*data!F245+constants!$C$4*data!F245^2+constants!$D$4*data!F245^3+constants!$E$4*data!F245^4+constants!$F$4*data!F245^5+constants!$G$4*data!F245^6+constants!$H$4*data!F245^7)</f>
        <v>11019.976372833678</v>
      </c>
      <c r="P245" s="4">
        <f>G245/(constants!$A$4+constants!$B$4*data!G245+constants!$C$4*data!G245^2+constants!$D$4*data!G245^3+constants!$E$4*data!G245^4+constants!$F$4*data!G245^5+constants!$G$4*data!G245^6+constants!$H$4*data!G245^7)</f>
        <v>9782.3506481457152</v>
      </c>
      <c r="Q245" s="4">
        <f>H245/(constants!$A$4+constants!$B$4*data!H245+constants!$C$4*data!H245^2+constants!$D$4*data!H245^3+constants!$E$4*data!H245^4+constants!$F$4*data!H245^5+constants!$G$4*data!H245^6+constants!$H$4*data!H245^7)</f>
        <v>9681.26668333007</v>
      </c>
      <c r="R245" s="4">
        <f>I245/(constants!$A$4+constants!$B$4*data!I245+constants!$C$4*data!I245^2+constants!$D$4*data!I245^3+constants!$E$4*data!I245^4+constants!$F$4*data!I245^5+constants!$G$4*data!I245^6+constants!$H$4*data!I245^7)</f>
        <v>20467.482145863109</v>
      </c>
      <c r="S245" s="4">
        <f>J245/(constants!$A$4+constants!$B$4*data!J245+constants!$C$4*data!J245^2+constants!$D$4*data!J245^3+constants!$E$4*data!J245^4+constants!$F$4*data!J245^5+constants!$G$4*data!J245^6+constants!$H$4*data!J245^7)</f>
        <v>9648.3752260259007</v>
      </c>
      <c r="T245" s="4"/>
      <c r="U245" s="4">
        <f t="shared" si="86"/>
        <v>165.57216691076974</v>
      </c>
      <c r="V245" s="2">
        <f t="shared" si="87"/>
        <v>1743.6032145624758</v>
      </c>
      <c r="W245" s="2">
        <f t="shared" si="88"/>
        <v>505.97748987451268</v>
      </c>
      <c r="X245" s="2">
        <f t="shared" si="89"/>
        <v>10786.215462533039</v>
      </c>
      <c r="Y245" s="2">
        <f t="shared" si="90"/>
        <v>0</v>
      </c>
      <c r="Z245" s="2"/>
      <c r="AA245" s="4">
        <f t="shared" si="77"/>
        <v>275.95361151794958</v>
      </c>
      <c r="AB245" s="4">
        <f t="shared" si="78"/>
        <v>290.60053576041264</v>
      </c>
      <c r="AC245" s="4">
        <f t="shared" si="79"/>
        <v>84.329581645752114</v>
      </c>
      <c r="AD245" s="4">
        <f t="shared" si="80"/>
        <v>1797.7025770888397</v>
      </c>
      <c r="AE245" s="4">
        <f t="shared" si="81"/>
        <v>0</v>
      </c>
      <c r="AF245" s="4">
        <f t="shared" si="76"/>
        <v>0.94959773833817429</v>
      </c>
      <c r="AG245" s="4">
        <f t="shared" si="91"/>
        <v>0.29019073012060154</v>
      </c>
      <c r="AH245" s="4">
        <f t="shared" si="92"/>
        <v>0</v>
      </c>
      <c r="AI245" s="4"/>
      <c r="AJ245">
        <f>IF(front!E245&gt;$AJ$2,AA245,AB245)</f>
        <v>290.60053576041264</v>
      </c>
      <c r="AK245">
        <f t="shared" si="93"/>
        <v>210.08708724988526</v>
      </c>
      <c r="AL245">
        <f>SUMPRODUCT($B$7:$B$456,AK$7:AK$456,EXP(constants!$B$32+constants!$A$32*ABS($A$7:$A$456-$A245)))</f>
        <v>6.9353909439455803</v>
      </c>
      <c r="AM245">
        <f t="shared" si="82"/>
        <v>203.15169630593968</v>
      </c>
      <c r="AN245">
        <f t="shared" si="94"/>
        <v>197.2671266441674</v>
      </c>
      <c r="AP245" s="4">
        <f t="shared" si="83"/>
        <v>1797.7025770888397</v>
      </c>
      <c r="AQ245">
        <f>SUMPRODUCT($B$7:$B$456,AP$7:AP$456,EXP(constants!$B$32+constants!$A$32*ABS($A$7:$A$456-$A245)))</f>
        <v>33.076553451084067</v>
      </c>
      <c r="AR245" s="4">
        <f t="shared" si="84"/>
        <v>1764.6260236377557</v>
      </c>
      <c r="AS245">
        <f t="shared" si="95"/>
        <v>1764.6260236377557</v>
      </c>
      <c r="AT245" s="4"/>
      <c r="AU245" s="5">
        <f>SUMPRODUCT(constants!$B$13:$B$20,A245^constants!$A$13:$A$20)*constants!$C$10/((A245/1000000000)^5*(EXP(0.014388/(A245/1000000000)/constants!$B$9)-1))</f>
        <v>2.9957330997202046E-7</v>
      </c>
      <c r="AV245">
        <f>SUMPRODUCT(A245^constants!$E$28:$J$28,constants!$E$27:$J$27)</f>
        <v>1.425853359593107E-6</v>
      </c>
      <c r="AX245" s="17">
        <f t="shared" si="85"/>
        <v>1.5186174963271709E-9</v>
      </c>
      <c r="AY245">
        <f t="shared" si="96"/>
        <v>8.0802013599103966E-10</v>
      </c>
      <c r="AZ245">
        <f t="shared" si="97"/>
        <v>1.8794302625448573</v>
      </c>
      <c r="BA245">
        <f t="shared" si="98"/>
        <v>1.4739706246701589E-9</v>
      </c>
      <c r="BC245">
        <f t="shared" si="99"/>
        <v>1.4739706246701589E-9</v>
      </c>
      <c r="BE245" s="4">
        <f t="shared" si="100"/>
        <v>1.0302902045059432</v>
      </c>
    </row>
    <row r="246" spans="1:57" x14ac:dyDescent="0.2">
      <c r="A246">
        <f>front!A246</f>
        <v>310.93</v>
      </c>
      <c r="B246" s="1">
        <f t="shared" si="101"/>
        <v>0.47000000000002728</v>
      </c>
      <c r="C246" s="20">
        <f>front!B246</f>
        <v>3283.7</v>
      </c>
      <c r="D246" s="20">
        <f>front!C246</f>
        <v>9640.4</v>
      </c>
      <c r="E246" s="20">
        <f>front!D246</f>
        <v>3451.9</v>
      </c>
      <c r="F246" s="20">
        <f>front!E246</f>
        <v>11419.4</v>
      </c>
      <c r="G246" s="20">
        <f>front!F246</f>
        <v>10157</v>
      </c>
      <c r="H246" s="20">
        <f>front!H246</f>
        <v>10022.4</v>
      </c>
      <c r="I246" s="20">
        <f>front!I246</f>
        <v>20831.599999999999</v>
      </c>
      <c r="J246" s="20">
        <f>front!J246</f>
        <v>10046.6</v>
      </c>
      <c r="K246" s="20"/>
      <c r="L246" s="4">
        <f>C246/(constants!$A$4+constants!$B$4*data!C246+constants!$C$4*data!C246^2+constants!$D$4*data!C246^3+constants!$E$4*data!C246^4+constants!$F$4*data!C246^5+constants!$G$4*data!C246^6+constants!$H$4*data!C246^7)</f>
        <v>3282.5308277607569</v>
      </c>
      <c r="M246" s="4">
        <f>D246/(constants!$A$4+constants!$B$4*data!D246+constants!$C$4*data!D246^2+constants!$D$4*data!D246^3+constants!$E$4*data!D246^4+constants!$F$4*data!D246^5+constants!$G$4*data!D246^6+constants!$H$4*data!D246^7)</f>
        <v>9648.1746697827402</v>
      </c>
      <c r="N246" s="4">
        <f>E246/(constants!$A$4+constants!$B$4*data!E246+constants!$C$4*data!E246^2+constants!$D$4*data!E246^3+constants!$E$4*data!E246^4+constants!$F$4*data!E246^5+constants!$G$4*data!E246^6+constants!$H$4*data!E246^7)</f>
        <v>3450.7553021457888</v>
      </c>
      <c r="O246" s="4">
        <f>F246/(constants!$A$4+constants!$B$4*data!F246+constants!$C$4*data!F246^2+constants!$D$4*data!F246^3+constants!$E$4*data!F246^4+constants!$F$4*data!F246^5+constants!$G$4*data!F246^6+constants!$H$4*data!F246^7)</f>
        <v>11432.793033933413</v>
      </c>
      <c r="P246" s="4">
        <f>G246/(constants!$A$4+constants!$B$4*data!G246+constants!$C$4*data!G246^2+constants!$D$4*data!G246^3+constants!$E$4*data!G246^4+constants!$F$4*data!G246^5+constants!$G$4*data!G246^6+constants!$H$4*data!G246^7)</f>
        <v>10166.268730005389</v>
      </c>
      <c r="Q246" s="4">
        <f>H246/(constants!$A$4+constants!$B$4*data!H246+constants!$C$4*data!H246^2+constants!$D$4*data!H246^3+constants!$E$4*data!H246^4+constants!$F$4*data!H246^5+constants!$G$4*data!H246^6+constants!$H$4*data!H246^7)</f>
        <v>10031.268451080345</v>
      </c>
      <c r="R246" s="4">
        <f>I246/(constants!$A$4+constants!$B$4*data!I246+constants!$C$4*data!I246^2+constants!$D$4*data!I246^3+constants!$E$4*data!I246^4+constants!$F$4*data!I246^5+constants!$G$4*data!I246^6+constants!$H$4*data!I246^7)</f>
        <v>20893.411619088525</v>
      </c>
      <c r="S246" s="4">
        <f>J246/(constants!$A$4+constants!$B$4*data!J246+constants!$C$4*data!J246^2+constants!$D$4*data!J246^3+constants!$E$4*data!J246^4+constants!$F$4*data!J246^5+constants!$G$4*data!J246^6+constants!$H$4*data!J246^7)</f>
        <v>10055.539848588953</v>
      </c>
      <c r="T246" s="4"/>
      <c r="U246" s="4">
        <f t="shared" si="86"/>
        <v>168.22447438503195</v>
      </c>
      <c r="V246" s="2">
        <f t="shared" si="87"/>
        <v>1784.6183641506723</v>
      </c>
      <c r="W246" s="2">
        <f t="shared" si="88"/>
        <v>518.0940602226492</v>
      </c>
      <c r="X246" s="2">
        <f t="shared" si="89"/>
        <v>10862.143168008181</v>
      </c>
      <c r="Y246" s="2">
        <f t="shared" si="90"/>
        <v>24.271397508608061</v>
      </c>
      <c r="Z246" s="2"/>
      <c r="AA246" s="4">
        <f t="shared" si="77"/>
        <v>280.37412397505329</v>
      </c>
      <c r="AB246" s="4">
        <f t="shared" si="78"/>
        <v>297.43639402511201</v>
      </c>
      <c r="AC246" s="4">
        <f t="shared" si="79"/>
        <v>86.349010037108201</v>
      </c>
      <c r="AD246" s="4">
        <f t="shared" si="80"/>
        <v>1810.3571946680302</v>
      </c>
      <c r="AE246" s="4">
        <f t="shared" si="81"/>
        <v>4.0452329181013438</v>
      </c>
      <c r="AF246" s="4">
        <f t="shared" si="76"/>
        <v>0.9426355671571981</v>
      </c>
      <c r="AG246" s="4">
        <f t="shared" si="91"/>
        <v>0.29031084215544217</v>
      </c>
      <c r="AH246" s="4">
        <f t="shared" si="92"/>
        <v>2.2344943473120112E-3</v>
      </c>
      <c r="AI246" s="4"/>
      <c r="AJ246">
        <f>IF(front!E246&gt;$AJ$2,AA246,AB246)</f>
        <v>297.43639402511201</v>
      </c>
      <c r="AK246">
        <f t="shared" si="93"/>
        <v>214.994901515847</v>
      </c>
      <c r="AL246">
        <f>SUMPRODUCT($B$7:$B$456,AK$7:AK$456,EXP(constants!$B$32+constants!$A$32*ABS($A$7:$A$456-$A246)))</f>
        <v>7.0398289219526902</v>
      </c>
      <c r="AM246">
        <f t="shared" si="82"/>
        <v>207.95507259389433</v>
      </c>
      <c r="AN246">
        <f t="shared" si="94"/>
        <v>202.07050293212205</v>
      </c>
      <c r="AP246" s="4">
        <f t="shared" si="83"/>
        <v>1806.291653568474</v>
      </c>
      <c r="AQ246">
        <f>SUMPRODUCT($B$7:$B$456,AP$7:AP$456,EXP(constants!$B$32+constants!$A$32*ABS($A$7:$A$456-$A246)))</f>
        <v>33.115800454601896</v>
      </c>
      <c r="AR246" s="4">
        <f t="shared" si="84"/>
        <v>1773.1758531138721</v>
      </c>
      <c r="AS246">
        <f t="shared" si="95"/>
        <v>1773.1758531138721</v>
      </c>
      <c r="AT246" s="4"/>
      <c r="AU246" s="5">
        <f>SUMPRODUCT(constants!$B$13:$B$20,A246^constants!$A$13:$A$20)*constants!$C$10/((A246/1000000000)^5*(EXP(0.014388/(A246/1000000000)/constants!$B$9)-1))</f>
        <v>3.0410739081039009E-7</v>
      </c>
      <c r="AV246">
        <f>SUMPRODUCT(A246^constants!$E$28:$J$28,constants!$E$27:$J$27)</f>
        <v>1.4194293534045628E-6</v>
      </c>
      <c r="AX246" s="17">
        <f t="shared" si="85"/>
        <v>1.5049568660327602E-9</v>
      </c>
      <c r="AY246">
        <f t="shared" si="96"/>
        <v>8.0050117472099822E-10</v>
      </c>
      <c r="AZ246">
        <f t="shared" si="97"/>
        <v>1.88001831047567</v>
      </c>
      <c r="BA246">
        <f t="shared" si="98"/>
        <v>1.4602547189068938E-9</v>
      </c>
      <c r="BC246">
        <f t="shared" si="99"/>
        <v>1.4602547189068938E-9</v>
      </c>
      <c r="BE246" s="4">
        <f t="shared" si="100"/>
        <v>1.0306125681684695</v>
      </c>
    </row>
    <row r="247" spans="1:57" x14ac:dyDescent="0.2">
      <c r="A247">
        <f>front!A247</f>
        <v>311.39999999999998</v>
      </c>
      <c r="B247" s="1">
        <f t="shared" si="101"/>
        <v>0.46999999999997044</v>
      </c>
      <c r="C247" s="20">
        <f>front!B247</f>
        <v>3273.7</v>
      </c>
      <c r="D247" s="20">
        <f>front!C247</f>
        <v>9461</v>
      </c>
      <c r="E247" s="20">
        <f>front!D247</f>
        <v>3452.15</v>
      </c>
      <c r="F247" s="20">
        <f>front!E247</f>
        <v>11290</v>
      </c>
      <c r="G247" s="20">
        <f>front!F247</f>
        <v>10000.799999999999</v>
      </c>
      <c r="H247" s="20">
        <f>front!H247</f>
        <v>9916.2000000000007</v>
      </c>
      <c r="I247" s="20">
        <f>front!I247</f>
        <v>20673.400000000001</v>
      </c>
      <c r="J247" s="20">
        <f>front!J247</f>
        <v>9878.6</v>
      </c>
      <c r="K247" s="20"/>
      <c r="L247" s="4">
        <f>C247/(constants!$A$4+constants!$B$4*data!C247+constants!$C$4*data!C247^2+constants!$D$4*data!C247^3+constants!$E$4*data!C247^4+constants!$F$4*data!C247^5+constants!$G$4*data!C247^6+constants!$H$4*data!C247^7)</f>
        <v>3272.5296847963682</v>
      </c>
      <c r="M247" s="4">
        <f>D247/(constants!$A$4+constants!$B$4*data!D247+constants!$C$4*data!D247^2+constants!$D$4*data!D247^3+constants!$E$4*data!D247^4+constants!$F$4*data!D247^5+constants!$G$4*data!D247^6+constants!$H$4*data!D247^7)</f>
        <v>9468.2826802907239</v>
      </c>
      <c r="N247" s="4">
        <f>E247/(constants!$A$4+constants!$B$4*data!E247+constants!$C$4*data!E247^2+constants!$D$4*data!E247^3+constants!$E$4*data!E247^4+constants!$F$4*data!E247^5+constants!$G$4*data!E247^6+constants!$H$4*data!E247^7)</f>
        <v>3451.0053459534292</v>
      </c>
      <c r="O247" s="4">
        <f>F247/(constants!$A$4+constants!$B$4*data!F247+constants!$C$4*data!F247^2+constants!$D$4*data!F247^3+constants!$E$4*data!F247^4+constants!$F$4*data!F247^5+constants!$G$4*data!F247^6+constants!$H$4*data!F247^7)</f>
        <v>11302.939988598557</v>
      </c>
      <c r="P247" s="4">
        <f>G247/(constants!$A$4+constants!$B$4*data!G247+constants!$C$4*data!G247^2+constants!$D$4*data!G247^3+constants!$E$4*data!G247^4+constants!$F$4*data!G247^5+constants!$G$4*data!G247^6+constants!$H$4*data!G247^7)</f>
        <v>10009.604935558604</v>
      </c>
      <c r="Q247" s="4">
        <f>H247/(constants!$A$4+constants!$B$4*data!H247+constants!$C$4*data!H247^2+constants!$D$4*data!H247^3+constants!$E$4*data!H247^4+constants!$F$4*data!H247^5+constants!$G$4*data!H247^6+constants!$H$4*data!H247^7)</f>
        <v>9924.7580867876641</v>
      </c>
      <c r="R247" s="4">
        <f>I247/(constants!$A$4+constants!$B$4*data!I247+constants!$C$4*data!I247^2+constants!$D$4*data!I247^3+constants!$E$4*data!I247^4+constants!$F$4*data!I247^5+constants!$G$4*data!I247^6+constants!$H$4*data!I247^7)</f>
        <v>20734.185992340059</v>
      </c>
      <c r="S247" s="4">
        <f>J247/(constants!$A$4+constants!$B$4*data!J247+constants!$C$4*data!J247^2+constants!$D$4*data!J247^3+constants!$E$4*data!J247^4+constants!$F$4*data!J247^5+constants!$G$4*data!J247^6+constants!$H$4*data!J247^7)</f>
        <v>9887.0493596574361</v>
      </c>
      <c r="T247" s="4"/>
      <c r="U247" s="4">
        <f t="shared" si="86"/>
        <v>178.47566115706104</v>
      </c>
      <c r="V247" s="2">
        <f t="shared" si="87"/>
        <v>1834.6573083078329</v>
      </c>
      <c r="W247" s="2">
        <f t="shared" si="88"/>
        <v>541.32225526787988</v>
      </c>
      <c r="X247" s="2">
        <f t="shared" si="89"/>
        <v>10809.427905552395</v>
      </c>
      <c r="Y247" s="2">
        <f t="shared" si="90"/>
        <v>0</v>
      </c>
      <c r="Z247" s="2"/>
      <c r="AA247" s="4">
        <f t="shared" si="77"/>
        <v>297.45943526176842</v>
      </c>
      <c r="AB247" s="4">
        <f t="shared" si="78"/>
        <v>305.77621805130548</v>
      </c>
      <c r="AC247" s="4">
        <f t="shared" si="79"/>
        <v>90.22037587797999</v>
      </c>
      <c r="AD247" s="4">
        <f t="shared" si="80"/>
        <v>1801.5713175920657</v>
      </c>
      <c r="AE247" s="4">
        <f t="shared" si="81"/>
        <v>0</v>
      </c>
      <c r="AF247" s="4">
        <f t="shared" si="76"/>
        <v>0.97280108033731516</v>
      </c>
      <c r="AG247" s="4">
        <f t="shared" si="91"/>
        <v>0.29505360636922434</v>
      </c>
      <c r="AH247" s="4">
        <f t="shared" si="92"/>
        <v>0</v>
      </c>
      <c r="AI247" s="4"/>
      <c r="AJ247">
        <f>IF(front!E247&gt;$AJ$2,AA247,AB247)</f>
        <v>305.77621805130548</v>
      </c>
      <c r="AK247">
        <f t="shared" si="93"/>
        <v>219.63854908519752</v>
      </c>
      <c r="AL247">
        <f>SUMPRODUCT($B$7:$B$456,AK$7:AK$456,EXP(constants!$B$32+constants!$A$32*ABS($A$7:$A$456-$A247)))</f>
        <v>7.1454101034354389</v>
      </c>
      <c r="AM247">
        <f t="shared" si="82"/>
        <v>212.49313898176209</v>
      </c>
      <c r="AN247">
        <f t="shared" si="94"/>
        <v>206.60856931998981</v>
      </c>
      <c r="AP247" s="4">
        <f t="shared" si="83"/>
        <v>1801.5713175920657</v>
      </c>
      <c r="AQ247">
        <f>SUMPRODUCT($B$7:$B$456,AP$7:AP$456,EXP(constants!$B$32+constants!$A$32*ABS($A$7:$A$456-$A247)))</f>
        <v>33.153646217274215</v>
      </c>
      <c r="AR247" s="4">
        <f t="shared" si="84"/>
        <v>1768.4176713747916</v>
      </c>
      <c r="AS247">
        <f t="shared" si="95"/>
        <v>1768.4176713747916</v>
      </c>
      <c r="AT247" s="4"/>
      <c r="AU247" s="5">
        <f>SUMPRODUCT(constants!$B$13:$B$20,A247^constants!$A$13:$A$20)*constants!$C$10/((A247/1000000000)^5*(EXP(0.014388/(A247/1000000000)/constants!$B$9)-1))</f>
        <v>3.08691462686602E-7</v>
      </c>
      <c r="AV247">
        <f>SUMPRODUCT(A247^constants!$E$28:$J$28,constants!$E$27:$J$27)</f>
        <v>1.4130381578393776E-6</v>
      </c>
      <c r="AX247" s="17">
        <f t="shared" si="85"/>
        <v>1.4940883802767587E-9</v>
      </c>
      <c r="AY247">
        <f t="shared" si="96"/>
        <v>7.9904096227497137E-10</v>
      </c>
      <c r="AZ247">
        <f t="shared" si="97"/>
        <v>1.8698520486645627</v>
      </c>
      <c r="BA247">
        <f t="shared" si="98"/>
        <v>1.4575910349770601E-9</v>
      </c>
      <c r="BC247">
        <f t="shared" si="99"/>
        <v>1.4575910349770601E-9</v>
      </c>
      <c r="BE247" s="4">
        <f t="shared" si="100"/>
        <v>1.0250394962811178</v>
      </c>
    </row>
    <row r="248" spans="1:57" x14ac:dyDescent="0.2">
      <c r="A248">
        <f>front!A248</f>
        <v>311.87</v>
      </c>
      <c r="B248" s="1">
        <f t="shared" si="101"/>
        <v>0.47000000000002728</v>
      </c>
      <c r="C248" s="20">
        <f>front!B248</f>
        <v>3312.3</v>
      </c>
      <c r="D248" s="20">
        <f>front!C248</f>
        <v>9842.4</v>
      </c>
      <c r="E248" s="20">
        <f>front!D248</f>
        <v>3490.5</v>
      </c>
      <c r="F248" s="20">
        <f>front!E248</f>
        <v>11717.6</v>
      </c>
      <c r="G248" s="20">
        <f>front!F248</f>
        <v>10396</v>
      </c>
      <c r="H248" s="20">
        <f>front!H248</f>
        <v>10245</v>
      </c>
      <c r="I248" s="20">
        <f>front!I248</f>
        <v>21062.6</v>
      </c>
      <c r="J248" s="20">
        <f>front!J248</f>
        <v>10260.799999999999</v>
      </c>
      <c r="K248" s="20"/>
      <c r="L248" s="4">
        <f>C248/(constants!$A$4+constants!$B$4*data!C248+constants!$C$4*data!C248^2+constants!$D$4*data!C248^3+constants!$E$4*data!C248^4+constants!$F$4*data!C248^5+constants!$G$4*data!C248^6+constants!$H$4*data!C248^7)</f>
        <v>3311.1342888585223</v>
      </c>
      <c r="M248" s="4">
        <f>D248/(constants!$A$4+constants!$B$4*data!D248+constants!$C$4*data!D248^2+constants!$D$4*data!D248^3+constants!$E$4*data!D248^4+constants!$F$4*data!D248^5+constants!$G$4*data!D248^6+constants!$H$4*data!D248^7)</f>
        <v>9850.7452535416633</v>
      </c>
      <c r="N248" s="4">
        <f>E248/(constants!$A$4+constants!$B$4*data!E248+constants!$C$4*data!E248^2+constants!$D$4*data!E248^3+constants!$E$4*data!E248^4+constants!$F$4*data!E248^5+constants!$G$4*data!E248^6+constants!$H$4*data!E248^7)</f>
        <v>3489.36232944635</v>
      </c>
      <c r="O248" s="4">
        <f>F248/(constants!$A$4+constants!$B$4*data!F248+constants!$C$4*data!F248^2+constants!$D$4*data!F248^3+constants!$E$4*data!F248^4+constants!$F$4*data!F248^5+constants!$G$4*data!F248^6+constants!$H$4*data!F248^7)</f>
        <v>11732.062853032628</v>
      </c>
      <c r="P248" s="4">
        <f>G248/(constants!$A$4+constants!$B$4*data!G248+constants!$C$4*data!G248^2+constants!$D$4*data!G248^3+constants!$E$4*data!G248^4+constants!$F$4*data!G248^5+constants!$G$4*data!G248^6+constants!$H$4*data!G248^7)</f>
        <v>10405.998440106912</v>
      </c>
      <c r="Q248" s="4">
        <f>H248/(constants!$A$4+constants!$B$4*data!H248+constants!$C$4*data!H248^2+constants!$D$4*data!H248^3+constants!$E$4*data!H248^4+constants!$F$4*data!H248^5+constants!$G$4*data!H248^6+constants!$H$4*data!H248^7)</f>
        <v>10254.5345945809</v>
      </c>
      <c r="R248" s="4">
        <f>I248/(constants!$A$4+constants!$B$4*data!I248+constants!$C$4*data!I248^2+constants!$D$4*data!I248^3+constants!$E$4*data!I248^4+constants!$F$4*data!I248^5+constants!$G$4*data!I248^6+constants!$H$4*data!I248^7)</f>
        <v>21125.920545919831</v>
      </c>
      <c r="S248" s="4">
        <f>J248/(constants!$A$4+constants!$B$4*data!J248+constants!$C$4*data!J248^2+constants!$D$4*data!J248^3+constants!$E$4*data!J248^4+constants!$F$4*data!J248^5+constants!$G$4*data!J248^6+constants!$H$4*data!J248^7)</f>
        <v>10270.382677333953</v>
      </c>
      <c r="T248" s="4"/>
      <c r="U248" s="4">
        <f t="shared" si="86"/>
        <v>178.22804058782776</v>
      </c>
      <c r="V248" s="2">
        <f t="shared" si="87"/>
        <v>1881.3175994909652</v>
      </c>
      <c r="W248" s="2">
        <f t="shared" si="88"/>
        <v>555.25318656524905</v>
      </c>
      <c r="X248" s="2">
        <f t="shared" si="89"/>
        <v>10871.385951338931</v>
      </c>
      <c r="Y248" s="2">
        <f t="shared" si="90"/>
        <v>15.84808275305295</v>
      </c>
      <c r="Z248" s="2"/>
      <c r="AA248" s="4">
        <f t="shared" si="77"/>
        <v>297.04673431304627</v>
      </c>
      <c r="AB248" s="4">
        <f t="shared" si="78"/>
        <v>313.55293324849418</v>
      </c>
      <c r="AC248" s="4">
        <f t="shared" si="79"/>
        <v>92.542197760874828</v>
      </c>
      <c r="AD248" s="4">
        <f t="shared" si="80"/>
        <v>1811.8976585564883</v>
      </c>
      <c r="AE248" s="4">
        <f t="shared" si="81"/>
        <v>2.6413471255088248</v>
      </c>
      <c r="AF248" s="4">
        <f t="shared" si="76"/>
        <v>0.94735753620787666</v>
      </c>
      <c r="AG248" s="4">
        <f t="shared" si="91"/>
        <v>0.29514059014569671</v>
      </c>
      <c r="AH248" s="4">
        <f t="shared" si="92"/>
        <v>1.4577794242601684E-3</v>
      </c>
      <c r="AI248" s="4"/>
      <c r="AJ248">
        <f>IF(front!E248&gt;$AJ$2,AA248,AB248)</f>
        <v>313.55293324849418</v>
      </c>
      <c r="AK248">
        <f t="shared" si="93"/>
        <v>225.19851088493255</v>
      </c>
      <c r="AL248">
        <f>SUMPRODUCT($B$7:$B$456,AK$7:AK$456,EXP(constants!$B$32+constants!$A$32*ABS($A$7:$A$456-$A248)))</f>
        <v>7.2521395312726833</v>
      </c>
      <c r="AM248">
        <f t="shared" si="82"/>
        <v>217.94637135365986</v>
      </c>
      <c r="AN248">
        <f t="shared" si="94"/>
        <v>212.06180169188758</v>
      </c>
      <c r="AP248" s="4">
        <f t="shared" si="83"/>
        <v>1809.243051142191</v>
      </c>
      <c r="AQ248">
        <f>SUMPRODUCT($B$7:$B$456,AP$7:AP$456,EXP(constants!$B$32+constants!$A$32*ABS($A$7:$A$456-$A248)))</f>
        <v>33.190146994215873</v>
      </c>
      <c r="AR248" s="4">
        <f t="shared" si="84"/>
        <v>1776.0529041479751</v>
      </c>
      <c r="AS248">
        <f t="shared" si="95"/>
        <v>1776.0529041479751</v>
      </c>
      <c r="AT248" s="4"/>
      <c r="AU248" s="5">
        <f>SUMPRODUCT(constants!$B$13:$B$20,A248^constants!$A$13:$A$20)*constants!$C$10/((A248/1000000000)^5*(EXP(0.014388/(A248/1000000000)/constants!$B$9)-1))</f>
        <v>3.1332582206708453E-7</v>
      </c>
      <c r="AV248">
        <f>SUMPRODUCT(A248^constants!$E$28:$J$28,constants!$E$27:$J$27)</f>
        <v>1.4066790697774803E-6</v>
      </c>
      <c r="AX248" s="17">
        <f t="shared" si="85"/>
        <v>1.4775212677025501E-9</v>
      </c>
      <c r="AY248">
        <f t="shared" si="96"/>
        <v>7.9202543262769846E-10</v>
      </c>
      <c r="AZ248">
        <f t="shared" si="97"/>
        <v>1.8654972515220702</v>
      </c>
      <c r="BA248">
        <f t="shared" si="98"/>
        <v>1.4447934769014808E-9</v>
      </c>
      <c r="BC248">
        <f t="shared" si="99"/>
        <v>1.4447934769014808E-9</v>
      </c>
      <c r="BE248" s="4">
        <f t="shared" si="100"/>
        <v>1.0226522276881105</v>
      </c>
    </row>
    <row r="249" spans="1:57" x14ac:dyDescent="0.2">
      <c r="A249">
        <f>front!A249</f>
        <v>312.33</v>
      </c>
      <c r="B249" s="1">
        <f t="shared" si="101"/>
        <v>0.45999999999997954</v>
      </c>
      <c r="C249" s="20">
        <f>front!B249</f>
        <v>3338.55</v>
      </c>
      <c r="D249" s="20">
        <f>front!C249</f>
        <v>10087.6</v>
      </c>
      <c r="E249" s="20">
        <f>front!D249</f>
        <v>3518.3</v>
      </c>
      <c r="F249" s="20">
        <f>front!E249</f>
        <v>11919.4</v>
      </c>
      <c r="G249" s="20">
        <f>front!F249</f>
        <v>10640.8</v>
      </c>
      <c r="H249" s="20">
        <f>front!H249</f>
        <v>10477.799999999999</v>
      </c>
      <c r="I249" s="20">
        <f>front!I249</f>
        <v>21322.799999999999</v>
      </c>
      <c r="J249" s="20">
        <f>front!J249</f>
        <v>10500.8</v>
      </c>
      <c r="K249" s="20"/>
      <c r="L249" s="4">
        <f>C249/(constants!$A$4+constants!$B$4*data!C249+constants!$C$4*data!C249^2+constants!$D$4*data!C249^3+constants!$E$4*data!C249^4+constants!$F$4*data!C249^5+constants!$G$4*data!C249^6+constants!$H$4*data!C249^7)</f>
        <v>3337.3877169564835</v>
      </c>
      <c r="M249" s="4">
        <f>D249/(constants!$A$4+constants!$B$4*data!D249+constants!$C$4*data!D249^2+constants!$D$4*data!D249^3+constants!$E$4*data!D249^4+constants!$F$4*data!D249^5+constants!$G$4*data!D249^6+constants!$H$4*data!D249^7)</f>
        <v>10096.661381462809</v>
      </c>
      <c r="N249" s="4">
        <f>E249/(constants!$A$4+constants!$B$4*data!E249+constants!$C$4*data!E249^2+constants!$D$4*data!E249^3+constants!$E$4*data!E249^4+constants!$F$4*data!E249^5+constants!$G$4*data!E249^6+constants!$H$4*data!E249^7)</f>
        <v>3517.1677198790653</v>
      </c>
      <c r="O249" s="4">
        <f>F249/(constants!$A$4+constants!$B$4*data!F249+constants!$C$4*data!F249^2+constants!$D$4*data!F249^3+constants!$E$4*data!F249^4+constants!$F$4*data!F249^5+constants!$G$4*data!F249^6+constants!$H$4*data!F249^7)</f>
        <v>11934.607038885488</v>
      </c>
      <c r="P249" s="4">
        <f>G249/(constants!$A$4+constants!$B$4*data!G249+constants!$C$4*data!G249^2+constants!$D$4*data!G249^3+constants!$E$4*data!G249^4+constants!$F$4*data!G249^5+constants!$G$4*data!G249^6+constants!$H$4*data!G249^7)</f>
        <v>10651.570840988306</v>
      </c>
      <c r="Q249" s="4">
        <f>H249/(constants!$A$4+constants!$B$4*data!H249+constants!$C$4*data!H249^2+constants!$D$4*data!H249^3+constants!$E$4*data!H249^4+constants!$F$4*data!H249^5+constants!$G$4*data!H249^6+constants!$H$4*data!H249^7)</f>
        <v>10488.053735796146</v>
      </c>
      <c r="R249" s="4">
        <f>I249/(constants!$A$4+constants!$B$4*data!I249+constants!$C$4*data!I249^2+constants!$D$4*data!I249^3+constants!$E$4*data!I249^4+constants!$F$4*data!I249^5+constants!$G$4*data!I249^6+constants!$H$4*data!I249^7)</f>
        <v>21387.836285360201</v>
      </c>
      <c r="S249" s="4">
        <f>J249/(constants!$A$4+constants!$B$4*data!J249+constants!$C$4*data!J249^2+constants!$D$4*data!J249^3+constants!$E$4*data!J249^4+constants!$F$4*data!J249^5+constants!$G$4*data!J249^6+constants!$H$4*data!J249^7)</f>
        <v>10511.126025627966</v>
      </c>
      <c r="T249" s="4"/>
      <c r="U249" s="4">
        <f t="shared" si="86"/>
        <v>179.78000292258184</v>
      </c>
      <c r="V249" s="2">
        <f t="shared" si="87"/>
        <v>1837.9456574226788</v>
      </c>
      <c r="W249" s="2">
        <f t="shared" si="88"/>
        <v>554.90945952549737</v>
      </c>
      <c r="X249" s="2">
        <f t="shared" si="89"/>
        <v>10899.782549564055</v>
      </c>
      <c r="Y249" s="2">
        <f t="shared" si="90"/>
        <v>23.072289831819944</v>
      </c>
      <c r="Z249" s="2"/>
      <c r="AA249" s="4">
        <f t="shared" si="77"/>
        <v>299.63333820430307</v>
      </c>
      <c r="AB249" s="4">
        <f t="shared" si="78"/>
        <v>306.32427623711311</v>
      </c>
      <c r="AC249" s="4">
        <f t="shared" si="79"/>
        <v>92.484909920916238</v>
      </c>
      <c r="AD249" s="4">
        <f t="shared" si="80"/>
        <v>1816.6304249273426</v>
      </c>
      <c r="AE249" s="4">
        <f t="shared" si="81"/>
        <v>3.8453816386366575</v>
      </c>
      <c r="AF249" s="4">
        <f t="shared" si="76"/>
        <v>0.97815733667928151</v>
      </c>
      <c r="AG249" s="4">
        <f t="shared" si="91"/>
        <v>0.30191831694503851</v>
      </c>
      <c r="AH249" s="4">
        <f t="shared" si="92"/>
        <v>2.1167660663783368E-3</v>
      </c>
      <c r="AI249" s="4"/>
      <c r="AJ249">
        <f>IF(front!E249&gt;$AJ$2,AA249,AB249)</f>
        <v>306.32427623711311</v>
      </c>
      <c r="AK249">
        <f t="shared" si="93"/>
        <v>218.02454928959375</v>
      </c>
      <c r="AL249">
        <f>SUMPRODUCT($B$7:$B$456,AK$7:AK$456,EXP(constants!$B$32+constants!$A$32*ABS($A$7:$A$456-$A249)))</f>
        <v>7.357687461099923</v>
      </c>
      <c r="AM249">
        <f t="shared" si="82"/>
        <v>210.66686182849384</v>
      </c>
      <c r="AN249">
        <f t="shared" si="94"/>
        <v>204.78229216672156</v>
      </c>
      <c r="AP249" s="4">
        <f t="shared" si="83"/>
        <v>1812.7657384156216</v>
      </c>
      <c r="AQ249">
        <f>SUMPRODUCT($B$7:$B$456,AP$7:AP$456,EXP(constants!$B$32+constants!$A$32*ABS($A$7:$A$456-$A249)))</f>
        <v>33.224359657547154</v>
      </c>
      <c r="AR249" s="4">
        <f t="shared" si="84"/>
        <v>1779.5413787580744</v>
      </c>
      <c r="AS249">
        <f t="shared" si="95"/>
        <v>1779.5413787580744</v>
      </c>
      <c r="AT249" s="4"/>
      <c r="AU249" s="5">
        <f>SUMPRODUCT(constants!$B$13:$B$20,A249^constants!$A$13:$A$20)*constants!$C$10/((A249/1000000000)^5*(EXP(0.014388/(A249/1000000000)/constants!$B$9)-1))</f>
        <v>3.179105562238352E-7</v>
      </c>
      <c r="AV249">
        <f>SUMPRODUCT(A249^constants!$E$28:$J$28,constants!$E$27:$J$27)</f>
        <v>1.400485714202562E-6</v>
      </c>
      <c r="AX249" s="17">
        <f t="shared" si="85"/>
        <v>1.5524318673267479E-9</v>
      </c>
      <c r="AY249">
        <f t="shared" si="96"/>
        <v>7.8699249757257579E-10</v>
      </c>
      <c r="AZ249">
        <f t="shared" si="97"/>
        <v>1.9726132995106271</v>
      </c>
      <c r="BA249">
        <f t="shared" si="98"/>
        <v>1.4356125195259263E-9</v>
      </c>
      <c r="BC249">
        <f t="shared" si="99"/>
        <v>1.4356125195259263E-9</v>
      </c>
      <c r="BE249" s="4">
        <f t="shared" si="100"/>
        <v>1.0813724777486604</v>
      </c>
    </row>
    <row r="250" spans="1:57" x14ac:dyDescent="0.2">
      <c r="A250">
        <f>front!A250</f>
        <v>312.8</v>
      </c>
      <c r="B250" s="1">
        <f t="shared" si="101"/>
        <v>0.47000000000002728</v>
      </c>
      <c r="C250" s="20">
        <f>front!B250</f>
        <v>3286</v>
      </c>
      <c r="D250" s="20">
        <f>front!C250</f>
        <v>9627.7999999999993</v>
      </c>
      <c r="E250" s="20">
        <f>front!D250</f>
        <v>3465.65</v>
      </c>
      <c r="F250" s="20">
        <f>front!E250</f>
        <v>11502</v>
      </c>
      <c r="G250" s="20">
        <f>front!F250</f>
        <v>10112.6</v>
      </c>
      <c r="H250" s="20">
        <f>front!H250</f>
        <v>10014.6</v>
      </c>
      <c r="I250" s="20">
        <f>front!I250</f>
        <v>20832.2</v>
      </c>
      <c r="J250" s="20">
        <f>front!J250</f>
        <v>10049.200000000001</v>
      </c>
      <c r="K250" s="20"/>
      <c r="L250" s="4">
        <f>C250/(constants!$A$4+constants!$B$4*data!C250+constants!$C$4*data!C250^2+constants!$D$4*data!C250^3+constants!$E$4*data!C250^4+constants!$F$4*data!C250^5+constants!$G$4*data!C250^6+constants!$H$4*data!C250^7)</f>
        <v>3284.8310955628267</v>
      </c>
      <c r="M250" s="4">
        <f>D250/(constants!$A$4+constants!$B$4*data!D250+constants!$C$4*data!D250^2+constants!$D$4*data!D250^3+constants!$E$4*data!D250^4+constants!$F$4*data!D250^5+constants!$G$4*data!D250^6+constants!$H$4*data!D250^7)</f>
        <v>9635.5396612580898</v>
      </c>
      <c r="N250" s="4">
        <f>E250/(constants!$A$4+constants!$B$4*data!E250+constants!$C$4*data!E250^2+constants!$D$4*data!E250^3+constants!$E$4*data!E250^4+constants!$F$4*data!E250^5+constants!$G$4*data!E250^6+constants!$H$4*data!E250^7)</f>
        <v>3464.5077445626703</v>
      </c>
      <c r="O250" s="4">
        <f>F250/(constants!$A$4+constants!$B$4*data!F250+constants!$C$4*data!F250^2+constants!$D$4*data!F250^3+constants!$E$4*data!F250^4+constants!$F$4*data!F250^5+constants!$G$4*data!F250^6+constants!$H$4*data!F250^7)</f>
        <v>11515.685778979663</v>
      </c>
      <c r="P250" s="4">
        <f>G250/(constants!$A$4+constants!$B$4*data!G250+constants!$C$4*data!G250^2+constants!$D$4*data!G250^3+constants!$E$4*data!G250^4+constants!$F$4*data!G250^5+constants!$G$4*data!G250^6+constants!$H$4*data!G250^7)</f>
        <v>10121.735838475124</v>
      </c>
      <c r="Q250" s="4">
        <f>H250/(constants!$A$4+constants!$B$4*data!H250+constants!$C$4*data!H250^2+constants!$D$4*data!H250^3+constants!$E$4*data!H250^4+constants!$F$4*data!H250^5+constants!$G$4*data!H250^6+constants!$H$4*data!H250^7)</f>
        <v>10023.445491934714</v>
      </c>
      <c r="R250" s="4">
        <f>I250/(constants!$A$4+constants!$B$4*data!I250+constants!$C$4*data!I250^2+constants!$D$4*data!I250^3+constants!$E$4*data!I250^4+constants!$F$4*data!I250^5+constants!$G$4*data!I250^6+constants!$H$4*data!I250^7)</f>
        <v>20894.015520968256</v>
      </c>
      <c r="S250" s="4">
        <f>J250/(constants!$A$4+constants!$B$4*data!J250+constants!$C$4*data!J250^2+constants!$D$4*data!J250^3+constants!$E$4*data!J250^4+constants!$F$4*data!J250^5+constants!$G$4*data!J250^6+constants!$H$4*data!J250^7)</f>
        <v>10058.147534263033</v>
      </c>
      <c r="T250" s="4"/>
      <c r="U250" s="4">
        <f t="shared" si="86"/>
        <v>179.67664899984356</v>
      </c>
      <c r="V250" s="2">
        <f t="shared" si="87"/>
        <v>1880.1461177215733</v>
      </c>
      <c r="W250" s="2">
        <f t="shared" si="88"/>
        <v>486.19617721703435</v>
      </c>
      <c r="X250" s="2">
        <f t="shared" si="89"/>
        <v>10870.570029033543</v>
      </c>
      <c r="Y250" s="2">
        <f t="shared" si="90"/>
        <v>34.702042328319294</v>
      </c>
      <c r="Z250" s="2"/>
      <c r="AA250" s="4">
        <f t="shared" si="77"/>
        <v>299.46108166640596</v>
      </c>
      <c r="AB250" s="4">
        <f t="shared" si="78"/>
        <v>313.35768628692887</v>
      </c>
      <c r="AC250" s="4">
        <f t="shared" si="79"/>
        <v>81.032696202839048</v>
      </c>
      <c r="AD250" s="4">
        <f t="shared" si="80"/>
        <v>1811.7616715055904</v>
      </c>
      <c r="AE250" s="4">
        <f t="shared" si="81"/>
        <v>5.783673721386549</v>
      </c>
      <c r="AF250" s="4">
        <f t="shared" si="76"/>
        <v>0.95565258096845163</v>
      </c>
      <c r="AG250" s="4">
        <f t="shared" si="91"/>
        <v>0.25859488931967894</v>
      </c>
      <c r="AH250" s="4">
        <f t="shared" si="92"/>
        <v>3.1922927901329671E-3</v>
      </c>
      <c r="AI250" s="4"/>
      <c r="AJ250">
        <f>IF(front!E250&gt;$AJ$2,AA250,AB250)</f>
        <v>313.35768628692887</v>
      </c>
      <c r="AK250">
        <f t="shared" si="93"/>
        <v>235.99193056904633</v>
      </c>
      <c r="AL250">
        <f>SUMPRODUCT($B$7:$B$456,AK$7:AK$456,EXP(constants!$B$32+constants!$A$32*ABS($A$7:$A$456-$A250)))</f>
        <v>7.4667884610269191</v>
      </c>
      <c r="AM250">
        <f t="shared" si="82"/>
        <v>228.52514210801942</v>
      </c>
      <c r="AN250">
        <f t="shared" si="94"/>
        <v>222.64057244624715</v>
      </c>
      <c r="AP250" s="4">
        <f t="shared" si="83"/>
        <v>1805.9489621519454</v>
      </c>
      <c r="AQ250">
        <f>SUMPRODUCT($B$7:$B$456,AP$7:AP$456,EXP(constants!$B$32+constants!$A$32*ABS($A$7:$A$456-$A250)))</f>
        <v>33.258085098573488</v>
      </c>
      <c r="AR250" s="4">
        <f t="shared" si="84"/>
        <v>1772.6908770533719</v>
      </c>
      <c r="AS250">
        <f t="shared" si="95"/>
        <v>1772.6908770533719</v>
      </c>
      <c r="AT250" s="4"/>
      <c r="AU250" s="5">
        <f>SUMPRODUCT(constants!$B$13:$B$20,A250^constants!$A$13:$A$20)*constants!$C$10/((A250/1000000000)^5*(EXP(0.014388/(A250/1000000000)/constants!$B$9)-1))</f>
        <v>3.2264529092983847E-7</v>
      </c>
      <c r="AV250">
        <f>SUMPRODUCT(A250^constants!$E$28:$J$28,constants!$E$27:$J$27)</f>
        <v>1.3941881621060072E-6</v>
      </c>
      <c r="AX250" s="17">
        <f t="shared" si="85"/>
        <v>1.4491756259193763E-9</v>
      </c>
      <c r="AY250">
        <f t="shared" si="96"/>
        <v>7.8648126424809893E-10</v>
      </c>
      <c r="AZ250">
        <f t="shared" si="97"/>
        <v>1.8426066732878046</v>
      </c>
      <c r="BA250">
        <f t="shared" si="98"/>
        <v>1.4346799401642659E-9</v>
      </c>
      <c r="BC250">
        <f t="shared" si="99"/>
        <v>1.4346799401642659E-9</v>
      </c>
      <c r="BE250" s="4">
        <f t="shared" si="100"/>
        <v>1.0101037767025938</v>
      </c>
    </row>
    <row r="251" spans="1:57" x14ac:dyDescent="0.2">
      <c r="A251">
        <f>front!A251</f>
        <v>313.27</v>
      </c>
      <c r="B251" s="1">
        <f t="shared" si="101"/>
        <v>0.46999999999997044</v>
      </c>
      <c r="C251" s="20">
        <f>front!B251</f>
        <v>3307.25</v>
      </c>
      <c r="D251" s="20">
        <f>front!C251</f>
        <v>9838.2000000000007</v>
      </c>
      <c r="E251" s="20">
        <f>front!D251</f>
        <v>3484.3</v>
      </c>
      <c r="F251" s="20">
        <f>front!E251</f>
        <v>11714</v>
      </c>
      <c r="G251" s="20">
        <f>front!F251</f>
        <v>10365.4</v>
      </c>
      <c r="H251" s="20">
        <f>front!H251</f>
        <v>10256.4</v>
      </c>
      <c r="I251" s="20">
        <f>front!I251</f>
        <v>21043.4</v>
      </c>
      <c r="J251" s="20">
        <f>front!J251</f>
        <v>10246.6</v>
      </c>
      <c r="K251" s="20"/>
      <c r="L251" s="4">
        <f>C251/(constants!$A$4+constants!$B$4*data!C251+constants!$C$4*data!C251^2+constants!$D$4*data!C251^3+constants!$E$4*data!C251^4+constants!$F$4*data!C251^5+constants!$G$4*data!C251^6+constants!$H$4*data!C251^7)</f>
        <v>3306.0836569834828</v>
      </c>
      <c r="M251" s="4">
        <f>D251/(constants!$A$4+constants!$B$4*data!D251+constants!$C$4*data!D251^2+constants!$D$4*data!D251^3+constants!$E$4*data!D251^4+constants!$F$4*data!D251^5+constants!$G$4*data!D251^6+constants!$H$4*data!D251^7)</f>
        <v>9846.53321132971</v>
      </c>
      <c r="N251" s="4">
        <f>E251/(constants!$A$4+constants!$B$4*data!E251+constants!$C$4*data!E251^2+constants!$D$4*data!E251^3+constants!$E$4*data!E251^4+constants!$F$4*data!E251^5+constants!$G$4*data!E251^6+constants!$H$4*data!E251^7)</f>
        <v>3483.1611649193137</v>
      </c>
      <c r="O251" s="4">
        <f>F251/(constants!$A$4+constants!$B$4*data!F251+constants!$C$4*data!F251^2+constants!$D$4*data!F251^3+constants!$E$4*data!F251^4+constants!$F$4*data!F251^5+constants!$G$4*data!F251^6+constants!$H$4*data!F251^7)</f>
        <v>11728.449724608741</v>
      </c>
      <c r="P251" s="4">
        <f>G251/(constants!$A$4+constants!$B$4*data!G251+constants!$C$4*data!G251^2+constants!$D$4*data!G251^3+constants!$E$4*data!G251^4+constants!$F$4*data!G251^5+constants!$G$4*data!G251^6+constants!$H$4*data!G251^7)</f>
        <v>10375.303663467274</v>
      </c>
      <c r="Q251" s="4">
        <f>H251/(constants!$A$4+constants!$B$4*data!H251+constants!$C$4*data!H251^2+constants!$D$4*data!H251^3+constants!$E$4*data!H251^4+constants!$F$4*data!H251^5+constants!$G$4*data!H251^6+constants!$H$4*data!H251^7)</f>
        <v>10265.969276568701</v>
      </c>
      <c r="R251" s="4">
        <f>I251/(constants!$A$4+constants!$B$4*data!I251+constants!$C$4*data!I251^2+constants!$D$4*data!I251^3+constants!$E$4*data!I251^4+constants!$F$4*data!I251^5+constants!$G$4*data!I251^6+constants!$H$4*data!I251^7)</f>
        <v>21106.594616824328</v>
      </c>
      <c r="S251" s="4">
        <f>J251/(constants!$A$4+constants!$B$4*data!J251+constants!$C$4*data!J251^2+constants!$D$4*data!J251^3+constants!$E$4*data!J251^4+constants!$F$4*data!J251^5+constants!$G$4*data!J251^6+constants!$H$4*data!J251^7)</f>
        <v>10256.139458904407</v>
      </c>
      <c r="T251" s="4"/>
      <c r="U251" s="4">
        <f t="shared" si="86"/>
        <v>177.07750793583091</v>
      </c>
      <c r="V251" s="2">
        <f t="shared" si="87"/>
        <v>1881.9165132790313</v>
      </c>
      <c r="W251" s="2">
        <f t="shared" si="88"/>
        <v>528.77045213756355</v>
      </c>
      <c r="X251" s="2">
        <f t="shared" si="89"/>
        <v>10840.625340255627</v>
      </c>
      <c r="Y251" s="2">
        <f t="shared" si="90"/>
        <v>0</v>
      </c>
      <c r="Z251" s="2"/>
      <c r="AA251" s="4">
        <f t="shared" si="77"/>
        <v>295.12917989305151</v>
      </c>
      <c r="AB251" s="4">
        <f t="shared" si="78"/>
        <v>313.65275221317188</v>
      </c>
      <c r="AC251" s="4">
        <f t="shared" si="79"/>
        <v>88.12840868959394</v>
      </c>
      <c r="AD251" s="4">
        <f t="shared" si="80"/>
        <v>1806.7708900426046</v>
      </c>
      <c r="AE251" s="4">
        <f t="shared" si="81"/>
        <v>0</v>
      </c>
      <c r="AF251" s="4">
        <f t="shared" si="76"/>
        <v>0.94094242059278677</v>
      </c>
      <c r="AG251" s="4">
        <f t="shared" si="91"/>
        <v>0.28097444727568688</v>
      </c>
      <c r="AH251" s="4">
        <f t="shared" si="92"/>
        <v>0</v>
      </c>
      <c r="AI251" s="4"/>
      <c r="AJ251">
        <f>IF(front!E251&gt;$AJ$2,AA251,AB251)</f>
        <v>313.65275221317188</v>
      </c>
      <c r="AK251">
        <f t="shared" si="93"/>
        <v>229.51238347339938</v>
      </c>
      <c r="AL251">
        <f>SUMPRODUCT($B$7:$B$456,AK$7:AK$456,EXP(constants!$B$32+constants!$A$32*ABS($A$7:$A$456-$A251)))</f>
        <v>7.5770341380722472</v>
      </c>
      <c r="AM251">
        <f t="shared" si="82"/>
        <v>221.93534933532715</v>
      </c>
      <c r="AN251">
        <f t="shared" si="94"/>
        <v>216.05077967355487</v>
      </c>
      <c r="AP251" s="4">
        <f t="shared" si="83"/>
        <v>1806.7708900426046</v>
      </c>
      <c r="AQ251">
        <f>SUMPRODUCT($B$7:$B$456,AP$7:AP$456,EXP(constants!$B$32+constants!$A$32*ABS($A$7:$A$456-$A251)))</f>
        <v>33.290472382124179</v>
      </c>
      <c r="AR251" s="4">
        <f t="shared" si="84"/>
        <v>1773.4804176604805</v>
      </c>
      <c r="AS251">
        <f t="shared" si="95"/>
        <v>1773.4804176604805</v>
      </c>
      <c r="AT251" s="4"/>
      <c r="AU251" s="5">
        <f>SUMPRODUCT(constants!$B$13:$B$20,A251^constants!$A$13:$A$20)*constants!$C$10/((A251/1000000000)^5*(EXP(0.014388/(A251/1000000000)/constants!$B$9)-1))</f>
        <v>3.2743119097391879E-7</v>
      </c>
      <c r="AV251">
        <f>SUMPRODUCT(A251^constants!$E$28:$J$28,constants!$E$27:$J$27)</f>
        <v>1.387920738249416E-6</v>
      </c>
      <c r="AX251" s="17">
        <f t="shared" si="85"/>
        <v>1.5155288560802964E-9</v>
      </c>
      <c r="AY251">
        <f t="shared" si="96"/>
        <v>7.8259716004099852E-10</v>
      </c>
      <c r="AZ251">
        <f t="shared" si="97"/>
        <v>1.9365376383437185</v>
      </c>
      <c r="BA251">
        <f t="shared" si="98"/>
        <v>1.4275946520019825E-9</v>
      </c>
      <c r="BC251">
        <f t="shared" si="99"/>
        <v>1.4275946520019825E-9</v>
      </c>
      <c r="BE251" s="4">
        <f t="shared" si="100"/>
        <v>1.0615960587657005</v>
      </c>
    </row>
    <row r="252" spans="1:57" x14ac:dyDescent="0.2">
      <c r="A252">
        <f>front!A252</f>
        <v>313.73</v>
      </c>
      <c r="B252" s="1">
        <f t="shared" si="101"/>
        <v>0.46000000000003638</v>
      </c>
      <c r="C252" s="20">
        <f>front!B252</f>
        <v>3342.2</v>
      </c>
      <c r="D252" s="20">
        <f>front!C252</f>
        <v>10104.200000000001</v>
      </c>
      <c r="E252" s="20">
        <f>front!D252</f>
        <v>3523.6</v>
      </c>
      <c r="F252" s="20">
        <f>front!E252</f>
        <v>12043.6</v>
      </c>
      <c r="G252" s="20">
        <f>front!F252</f>
        <v>10609.6</v>
      </c>
      <c r="H252" s="20">
        <f>front!H252</f>
        <v>10599.2</v>
      </c>
      <c r="I252" s="20">
        <f>front!I252</f>
        <v>21316.6</v>
      </c>
      <c r="J252" s="20">
        <f>front!J252</f>
        <v>10573.4</v>
      </c>
      <c r="K252" s="20"/>
      <c r="L252" s="4">
        <f>C252/(constants!$A$4+constants!$B$4*data!C252+constants!$C$4*data!C252^2+constants!$D$4*data!C252^3+constants!$E$4*data!C252^4+constants!$F$4*data!C252^5+constants!$G$4*data!C252^6+constants!$H$4*data!C252^7)</f>
        <v>3341.0382127274947</v>
      </c>
      <c r="M252" s="4">
        <f>D252/(constants!$A$4+constants!$B$4*data!D252+constants!$C$4*data!D252^2+constants!$D$4*data!D252^3+constants!$E$4*data!D252^4+constants!$F$4*data!D252^5+constants!$G$4*data!D252^6+constants!$H$4*data!D252^7)</f>
        <v>10113.310791222772</v>
      </c>
      <c r="N252" s="4">
        <f>E252/(constants!$A$4+constants!$B$4*data!E252+constants!$C$4*data!E252^2+constants!$D$4*data!E252^3+constants!$E$4*data!E252^4+constants!$F$4*data!E252^5+constants!$G$4*data!E252^6+constants!$H$4*data!E252^7)</f>
        <v>3522.4687789374484</v>
      </c>
      <c r="O252" s="4">
        <f>F252/(constants!$A$4+constants!$B$4*data!F252+constants!$C$4*data!F252^2+constants!$D$4*data!F252^3+constants!$E$4*data!F252^4+constants!$F$4*data!F252^5+constants!$G$4*data!F252^6+constants!$H$4*data!F252^7)</f>
        <v>12059.273087380559</v>
      </c>
      <c r="P252" s="4">
        <f>G252/(constants!$A$4+constants!$B$4*data!G252+constants!$C$4*data!G252^2+constants!$D$4*data!G252^3+constants!$E$4*data!G252^4+constants!$F$4*data!G252^5+constants!$G$4*data!G252^6+constants!$H$4*data!G252^7)</f>
        <v>10620.270999242639</v>
      </c>
      <c r="Q252" s="4">
        <f>H252/(constants!$A$4+constants!$B$4*data!H252+constants!$C$4*data!H252^2+constants!$D$4*data!H252^3+constants!$E$4*data!H252^4+constants!$F$4*data!H252^5+constants!$G$4*data!H252^6+constants!$H$4*data!H252^7)</f>
        <v>10609.837809231334</v>
      </c>
      <c r="R252" s="4">
        <f>I252/(constants!$A$4+constants!$B$4*data!I252+constants!$C$4*data!I252^2+constants!$D$4*data!I252^3+constants!$E$4*data!I252^4+constants!$F$4*data!I252^5+constants!$G$4*data!I252^6+constants!$H$4*data!I252^7)</f>
        <v>21381.595205183643</v>
      </c>
      <c r="S252" s="4">
        <f>J252/(constants!$A$4+constants!$B$4*data!J252+constants!$C$4*data!J252^2+constants!$D$4*data!J252^3+constants!$E$4*data!J252^4+constants!$F$4*data!J252^5+constants!$G$4*data!J252^6+constants!$H$4*data!J252^7)</f>
        <v>10583.955668149456</v>
      </c>
      <c r="T252" s="4"/>
      <c r="U252" s="4">
        <f t="shared" si="86"/>
        <v>181.43056620995367</v>
      </c>
      <c r="V252" s="2">
        <f t="shared" si="87"/>
        <v>1945.9622961577879</v>
      </c>
      <c r="W252" s="2">
        <f t="shared" si="88"/>
        <v>506.96020801986742</v>
      </c>
      <c r="X252" s="2">
        <f t="shared" si="89"/>
        <v>10771.757395952309</v>
      </c>
      <c r="Y252" s="2">
        <f t="shared" si="90"/>
        <v>0</v>
      </c>
      <c r="Z252" s="2"/>
      <c r="AA252" s="4">
        <f t="shared" si="77"/>
        <v>302.38427701658941</v>
      </c>
      <c r="AB252" s="4">
        <f t="shared" si="78"/>
        <v>324.32704935963136</v>
      </c>
      <c r="AC252" s="4">
        <f t="shared" si="79"/>
        <v>84.493368003311232</v>
      </c>
      <c r="AD252" s="4">
        <f t="shared" si="80"/>
        <v>1795.2928993253847</v>
      </c>
      <c r="AE252" s="4">
        <f t="shared" si="81"/>
        <v>0</v>
      </c>
      <c r="AF252" s="4">
        <f t="shared" si="76"/>
        <v>0.93234368707029858</v>
      </c>
      <c r="AG252" s="4">
        <f t="shared" si="91"/>
        <v>0.26051902907925639</v>
      </c>
      <c r="AH252" s="4">
        <f t="shared" si="92"/>
        <v>0</v>
      </c>
      <c r="AI252" s="4"/>
      <c r="AJ252">
        <f>IF(front!E252&gt;$AJ$2,AA252,AB252)</f>
        <v>324.32704935963136</v>
      </c>
      <c r="AK252">
        <f t="shared" si="93"/>
        <v>243.65722625066877</v>
      </c>
      <c r="AL252">
        <f>SUMPRODUCT($B$7:$B$456,AK$7:AK$456,EXP(constants!$B$32+constants!$A$32*ABS($A$7:$A$456-$A252)))</f>
        <v>7.6861205080051445</v>
      </c>
      <c r="AM252">
        <f t="shared" si="82"/>
        <v>235.97110574266364</v>
      </c>
      <c r="AN252">
        <f t="shared" si="94"/>
        <v>230.08653608089136</v>
      </c>
      <c r="AP252" s="4">
        <f t="shared" si="83"/>
        <v>1795.2928993253847</v>
      </c>
      <c r="AQ252">
        <f>SUMPRODUCT($B$7:$B$456,AP$7:AP$456,EXP(constants!$B$32+constants!$A$32*ABS($A$7:$A$456-$A252)))</f>
        <v>33.320720793562856</v>
      </c>
      <c r="AR252" s="4">
        <f t="shared" si="84"/>
        <v>1761.9721785318218</v>
      </c>
      <c r="AS252">
        <f t="shared" si="95"/>
        <v>1761.9721785318218</v>
      </c>
      <c r="AT252" s="4"/>
      <c r="AU252" s="5">
        <f>SUMPRODUCT(constants!$B$13:$B$20,A252^constants!$A$13:$A$20)*constants!$C$10/((A252/1000000000)^5*(EXP(0.014388/(A252/1000000000)/constants!$B$9)-1))</f>
        <v>3.3216508891918767E-7</v>
      </c>
      <c r="AV252">
        <f>SUMPRODUCT(A252^constants!$E$28:$J$28,constants!$E$27:$J$27)</f>
        <v>1.3818152350326984E-6</v>
      </c>
      <c r="AX252" s="17">
        <f t="shared" si="85"/>
        <v>1.4436528732928927E-9</v>
      </c>
      <c r="AY252">
        <f t="shared" si="96"/>
        <v>7.8424350388103605E-10</v>
      </c>
      <c r="AZ252">
        <f t="shared" si="97"/>
        <v>1.8408222269596055</v>
      </c>
      <c r="BA252">
        <f t="shared" si="98"/>
        <v>1.4305978722810734E-9</v>
      </c>
      <c r="BC252">
        <f t="shared" si="99"/>
        <v>1.4305978722810734E-9</v>
      </c>
      <c r="BE252" s="4">
        <f t="shared" si="100"/>
        <v>1.0091255560103716</v>
      </c>
    </row>
    <row r="253" spans="1:57" x14ac:dyDescent="0.2">
      <c r="A253">
        <f>front!A253</f>
        <v>314.2</v>
      </c>
      <c r="B253" s="1">
        <f t="shared" si="101"/>
        <v>0.46999999999997044</v>
      </c>
      <c r="C253" s="20">
        <f>front!B253</f>
        <v>3405.25</v>
      </c>
      <c r="D253" s="20">
        <f>front!C253</f>
        <v>10808.4</v>
      </c>
      <c r="E253" s="20">
        <f>front!D253</f>
        <v>3591.05</v>
      </c>
      <c r="F253" s="20">
        <f>front!E253</f>
        <v>12722</v>
      </c>
      <c r="G253" s="20">
        <f>front!F253</f>
        <v>11272.6</v>
      </c>
      <c r="H253" s="20">
        <f>front!H253</f>
        <v>11256.4</v>
      </c>
      <c r="I253" s="20">
        <f>front!I253</f>
        <v>22048</v>
      </c>
      <c r="J253" s="20">
        <f>front!J253</f>
        <v>11274.4</v>
      </c>
      <c r="K253" s="20"/>
      <c r="L253" s="4">
        <f>C253/(constants!$A$4+constants!$B$4*data!C253+constants!$C$4*data!C253^2+constants!$D$4*data!C253^3+constants!$E$4*data!C253^4+constants!$F$4*data!C253^5+constants!$G$4*data!C253^6+constants!$H$4*data!C253^7)</f>
        <v>3404.0975156148479</v>
      </c>
      <c r="M253" s="4">
        <f>D253/(constants!$A$4+constants!$B$4*data!D253+constants!$C$4*data!D253^2+constants!$D$4*data!D253^3+constants!$E$4*data!D253^4+constants!$F$4*data!D253^5+constants!$G$4*data!D253^6+constants!$H$4*data!D253^7)</f>
        <v>10819.714127718669</v>
      </c>
      <c r="N253" s="4">
        <f>E253/(constants!$A$4+constants!$B$4*data!E253+constants!$C$4*data!E253^2+constants!$D$4*data!E253^3+constants!$E$4*data!E253^4+constants!$F$4*data!E253^5+constants!$G$4*data!E253^6+constants!$H$4*data!E253^7)</f>
        <v>3589.9331382945793</v>
      </c>
      <c r="O253" s="4">
        <f>F253/(constants!$A$4+constants!$B$4*data!F253+constants!$C$4*data!F253^2+constants!$D$4*data!F253^3+constants!$E$4*data!F253^4+constants!$F$4*data!F253^5+constants!$G$4*data!F253^6+constants!$H$4*data!F253^7)</f>
        <v>12740.3249482807</v>
      </c>
      <c r="P253" s="4">
        <f>G253/(constants!$A$4+constants!$B$4*data!G253+constants!$C$4*data!G253^2+constants!$D$4*data!G253^3+constants!$E$4*data!G253^4+constants!$F$4*data!G253^5+constants!$G$4*data!G253^6+constants!$H$4*data!G253^7)</f>
        <v>11285.479588940068</v>
      </c>
      <c r="Q253" s="4">
        <f>H253/(constants!$A$4+constants!$B$4*data!H253+constants!$C$4*data!H253^2+constants!$D$4*data!H253^3+constants!$E$4*data!H253^4+constants!$F$4*data!H253^5+constants!$G$4*data!H253^6+constants!$H$4*data!H253^7)</f>
        <v>11269.223465819499</v>
      </c>
      <c r="R253" s="4">
        <f>I253/(constants!$A$4+constants!$B$4*data!I253+constants!$C$4*data!I253^2+constants!$D$4*data!I253^3+constants!$E$4*data!I253^4+constants!$F$4*data!I253^5+constants!$G$4*data!I253^6+constants!$H$4*data!I253^7)</f>
        <v>22117.907951403849</v>
      </c>
      <c r="S253" s="4">
        <f>J253/(constants!$A$4+constants!$B$4*data!J253+constants!$C$4*data!J253^2+constants!$D$4*data!J253^3+constants!$E$4*data!J253^4+constants!$F$4*data!J253^5+constants!$G$4*data!J253^6+constants!$H$4*data!J253^7)</f>
        <v>11287.285831453588</v>
      </c>
      <c r="T253" s="4"/>
      <c r="U253" s="4">
        <f t="shared" si="86"/>
        <v>185.83562267973139</v>
      </c>
      <c r="V253" s="2">
        <f t="shared" si="87"/>
        <v>1920.6108205620312</v>
      </c>
      <c r="W253" s="2">
        <f t="shared" si="88"/>
        <v>465.76546122139916</v>
      </c>
      <c r="X253" s="2">
        <f t="shared" si="89"/>
        <v>10848.68448558435</v>
      </c>
      <c r="Y253" s="2">
        <f t="shared" si="90"/>
        <v>18.062365634088565</v>
      </c>
      <c r="Z253" s="2"/>
      <c r="AA253" s="4">
        <f t="shared" si="77"/>
        <v>309.72603779955233</v>
      </c>
      <c r="AB253" s="4">
        <f t="shared" si="78"/>
        <v>320.10180342700517</v>
      </c>
      <c r="AC253" s="4">
        <f t="shared" si="79"/>
        <v>77.627576870233185</v>
      </c>
      <c r="AD253" s="4">
        <f t="shared" si="80"/>
        <v>1808.1140809307251</v>
      </c>
      <c r="AE253" s="4">
        <f t="shared" si="81"/>
        <v>3.0103942723480941</v>
      </c>
      <c r="AF253" s="4">
        <f t="shared" si="76"/>
        <v>0.96758604445095264</v>
      </c>
      <c r="AG253" s="4">
        <f t="shared" si="91"/>
        <v>0.24250902693815998</v>
      </c>
      <c r="AH253" s="4">
        <f t="shared" si="92"/>
        <v>1.6649360259384167E-3</v>
      </c>
      <c r="AI253" s="4"/>
      <c r="AJ253">
        <f>IF(front!E253&gt;$AJ$2,AA253,AB253)</f>
        <v>320.10180342700517</v>
      </c>
      <c r="AK253">
        <f t="shared" si="93"/>
        <v>245.98707652614718</v>
      </c>
      <c r="AL253">
        <f>SUMPRODUCT($B$7:$B$456,AK$7:AK$456,EXP(constants!$B$32+constants!$A$32*ABS($A$7:$A$456-$A253)))</f>
        <v>7.7987603384780337</v>
      </c>
      <c r="AM253">
        <f t="shared" si="82"/>
        <v>238.18831618766913</v>
      </c>
      <c r="AN253">
        <f t="shared" si="94"/>
        <v>232.30374652589686</v>
      </c>
      <c r="AP253" s="4">
        <f t="shared" si="83"/>
        <v>1805.0885736514449</v>
      </c>
      <c r="AQ253">
        <f>SUMPRODUCT($B$7:$B$456,AP$7:AP$456,EXP(constants!$B$32+constants!$A$32*ABS($A$7:$A$456-$A253)))</f>
        <v>33.350581932482427</v>
      </c>
      <c r="AR253" s="4">
        <f t="shared" si="84"/>
        <v>1771.7379917189626</v>
      </c>
      <c r="AS253">
        <f t="shared" si="95"/>
        <v>1771.7379917189626</v>
      </c>
      <c r="AT253" s="4"/>
      <c r="AU253" s="5">
        <f>SUMPRODUCT(constants!$B$13:$B$20,A253^constants!$A$13:$A$20)*constants!$C$10/((A253/1000000000)^5*(EXP(0.014388/(A253/1000000000)/constants!$B$9)-1))</f>
        <v>3.3705309317987021E-7</v>
      </c>
      <c r="AV253">
        <f>SUMPRODUCT(A253^constants!$E$28:$J$28,constants!$E$27:$J$27)</f>
        <v>1.3756055988092927E-6</v>
      </c>
      <c r="AX253" s="17">
        <f t="shared" si="85"/>
        <v>1.4509154424777909E-9</v>
      </c>
      <c r="AY253">
        <f t="shared" si="96"/>
        <v>7.7641592901367021E-10</v>
      </c>
      <c r="AZ253">
        <f t="shared" si="97"/>
        <v>1.8687347699331462</v>
      </c>
      <c r="BA253">
        <f t="shared" si="98"/>
        <v>1.416319001120576E-9</v>
      </c>
      <c r="BC253">
        <f t="shared" si="99"/>
        <v>1.416319001120576E-9</v>
      </c>
      <c r="BE253" s="4">
        <f t="shared" si="100"/>
        <v>1.0244270120854431</v>
      </c>
    </row>
    <row r="254" spans="1:57" x14ac:dyDescent="0.2">
      <c r="A254">
        <f>front!A254</f>
        <v>314.67</v>
      </c>
      <c r="B254" s="1">
        <f t="shared" si="101"/>
        <v>0.47000000000002728</v>
      </c>
      <c r="C254" s="20">
        <f>front!B254</f>
        <v>3200.6</v>
      </c>
      <c r="D254" s="20">
        <f>front!C254</f>
        <v>8729.6</v>
      </c>
      <c r="E254" s="20">
        <f>front!D254</f>
        <v>3387.7</v>
      </c>
      <c r="F254" s="20">
        <f>front!E254</f>
        <v>10717.6</v>
      </c>
      <c r="G254" s="20">
        <f>front!F254</f>
        <v>9286.2000000000007</v>
      </c>
      <c r="H254" s="20">
        <f>front!H254</f>
        <v>9126.2000000000007</v>
      </c>
      <c r="I254" s="20">
        <f>front!I254</f>
        <v>19861.400000000001</v>
      </c>
      <c r="J254" s="20">
        <f>front!J254</f>
        <v>9096</v>
      </c>
      <c r="K254" s="20"/>
      <c r="L254" s="4">
        <f>C254/(constants!$A$4+constants!$B$4*data!C254+constants!$C$4*data!C254^2+constants!$D$4*data!C254^3+constants!$E$4*data!C254^4+constants!$F$4*data!C254^5+constants!$G$4*data!C254^6+constants!$H$4*data!C254^7)</f>
        <v>3199.422382340691</v>
      </c>
      <c r="M254" s="4">
        <f>D254/(constants!$A$4+constants!$B$4*data!D254+constants!$C$4*data!D254^2+constants!$D$4*data!D254^3+constants!$E$4*data!D254^4+constants!$F$4*data!D254^5+constants!$G$4*data!D254^6+constants!$H$4*data!D254^7)</f>
        <v>8735.0217393502135</v>
      </c>
      <c r="N254" s="4">
        <f>E254/(constants!$A$4+constants!$B$4*data!E254+constants!$C$4*data!E254^2+constants!$D$4*data!E254^3+constants!$E$4*data!E254^4+constants!$F$4*data!E254^5+constants!$G$4*data!E254^6+constants!$H$4*data!E254^7)</f>
        <v>3386.5447855533712</v>
      </c>
      <c r="O254" s="4">
        <f>F254/(constants!$A$4+constants!$B$4*data!F254+constants!$C$4*data!F254^2+constants!$D$4*data!F254^3+constants!$E$4*data!F254^4+constants!$F$4*data!F254^5+constants!$G$4*data!F254^6+constants!$H$4*data!F254^7)</f>
        <v>10728.618339180581</v>
      </c>
      <c r="P254" s="4">
        <f>G254/(constants!$A$4+constants!$B$4*data!G254+constants!$C$4*data!G254^2+constants!$D$4*data!G254^3+constants!$E$4*data!G254^4+constants!$F$4*data!G254^5+constants!$G$4*data!G254^6+constants!$H$4*data!G254^7)</f>
        <v>9293.0167184647344</v>
      </c>
      <c r="Q254" s="4">
        <f>H254/(constants!$A$4+constants!$B$4*data!H254+constants!$C$4*data!H254^2+constants!$D$4*data!H254^3+constants!$E$4*data!H254^4+constants!$F$4*data!H254^5+constants!$G$4*data!H254^6+constants!$H$4*data!H254^7)</f>
        <v>9132.6018567435185</v>
      </c>
      <c r="R254" s="4">
        <f>I254/(constants!$A$4+constants!$B$4*data!I254+constants!$C$4*data!I254^2+constants!$D$4*data!I254^3+constants!$E$4*data!I254^4+constants!$F$4*data!I254^5+constants!$G$4*data!I254^6+constants!$H$4*data!I254^7)</f>
        <v>19917.021635790923</v>
      </c>
      <c r="S254" s="4">
        <f>J254/(constants!$A$4+constants!$B$4*data!J254+constants!$C$4*data!J254^2+constants!$D$4*data!J254^3+constants!$E$4*data!J254^4+constants!$F$4*data!J254^5+constants!$G$4*data!J254^6+constants!$H$4*data!J254^7)</f>
        <v>9102.3248036435416</v>
      </c>
      <c r="T254" s="4"/>
      <c r="U254" s="4">
        <f t="shared" si="86"/>
        <v>187.12240321268018</v>
      </c>
      <c r="V254" s="2">
        <f t="shared" si="87"/>
        <v>1993.5965998303673</v>
      </c>
      <c r="W254" s="2">
        <f t="shared" si="88"/>
        <v>557.9949791145209</v>
      </c>
      <c r="X254" s="2">
        <f t="shared" si="89"/>
        <v>10784.419779047405</v>
      </c>
      <c r="Y254" s="2">
        <f t="shared" si="90"/>
        <v>0</v>
      </c>
      <c r="Z254" s="2"/>
      <c r="AA254" s="4">
        <f t="shared" si="77"/>
        <v>311.87067202113366</v>
      </c>
      <c r="AB254" s="4">
        <f t="shared" si="78"/>
        <v>332.2660999717279</v>
      </c>
      <c r="AC254" s="4">
        <f t="shared" si="79"/>
        <v>92.999163185753488</v>
      </c>
      <c r="AD254" s="4">
        <f t="shared" si="80"/>
        <v>1797.4032965079009</v>
      </c>
      <c r="AE254" s="4">
        <f t="shared" si="81"/>
        <v>0</v>
      </c>
      <c r="AF254" s="4">
        <f t="shared" si="76"/>
        <v>0.93861718678995643</v>
      </c>
      <c r="AG254" s="4">
        <f t="shared" si="91"/>
        <v>0.27989362500016302</v>
      </c>
      <c r="AH254" s="4">
        <f t="shared" si="92"/>
        <v>0</v>
      </c>
      <c r="AI254" s="4"/>
      <c r="AJ254">
        <f>IF(front!E254&gt;$AJ$2,AA254,AB254)</f>
        <v>332.2660999717279</v>
      </c>
      <c r="AK254">
        <f t="shared" si="93"/>
        <v>243.47539105854702</v>
      </c>
      <c r="AL254">
        <f>SUMPRODUCT($B$7:$B$456,AK$7:AK$456,EXP(constants!$B$32+constants!$A$32*ABS($A$7:$A$456-$A254)))</f>
        <v>7.9125999764490151</v>
      </c>
      <c r="AM254">
        <f t="shared" si="82"/>
        <v>235.56279108209802</v>
      </c>
      <c r="AN254">
        <f t="shared" si="94"/>
        <v>229.67822142032574</v>
      </c>
      <c r="AP254" s="4">
        <f t="shared" si="83"/>
        <v>1797.4032965079009</v>
      </c>
      <c r="AQ254">
        <f>SUMPRODUCT($B$7:$B$456,AP$7:AP$456,EXP(constants!$B$32+constants!$A$32*ABS($A$7:$A$456-$A254)))</f>
        <v>33.379151360639078</v>
      </c>
      <c r="AR254" s="4">
        <f t="shared" si="84"/>
        <v>1764.0241451472618</v>
      </c>
      <c r="AS254">
        <f t="shared" si="95"/>
        <v>1764.0241451472618</v>
      </c>
      <c r="AT254" s="4"/>
      <c r="AU254" s="5">
        <f>SUMPRODUCT(constants!$B$13:$B$20,A254^constants!$A$13:$A$20)*constants!$C$10/((A254/1000000000)^5*(EXP(0.014388/(A254/1000000000)/constants!$B$9)-1))</f>
        <v>3.4199313230181768E-7</v>
      </c>
      <c r="AV254">
        <f>SUMPRODUCT(A254^constants!$E$28:$J$28,constants!$E$27:$J$27)</f>
        <v>1.369424280442844E-6</v>
      </c>
      <c r="AX254" s="17">
        <f t="shared" si="85"/>
        <v>1.4890098424959E-9</v>
      </c>
      <c r="AY254">
        <f t="shared" si="96"/>
        <v>7.7630699342186361E-10</v>
      </c>
      <c r="AZ254">
        <f t="shared" si="97"/>
        <v>1.9180683094616111</v>
      </c>
      <c r="BA254">
        <f t="shared" si="98"/>
        <v>1.4161202834709136E-9</v>
      </c>
      <c r="BC254">
        <f t="shared" si="99"/>
        <v>1.4161202834709136E-9</v>
      </c>
      <c r="BE254" s="4">
        <f t="shared" si="100"/>
        <v>1.0514713049984241</v>
      </c>
    </row>
    <row r="255" spans="1:57" x14ac:dyDescent="0.2">
      <c r="A255">
        <f>front!A255</f>
        <v>315.13</v>
      </c>
      <c r="B255" s="1">
        <f t="shared" si="101"/>
        <v>0.45999999999997954</v>
      </c>
      <c r="C255" s="20">
        <f>front!B255</f>
        <v>3339.9</v>
      </c>
      <c r="D255" s="20">
        <f>front!C255</f>
        <v>10152.4</v>
      </c>
      <c r="E255" s="20">
        <f>front!D255</f>
        <v>3526.65</v>
      </c>
      <c r="F255" s="20">
        <f>front!E255</f>
        <v>12094.2</v>
      </c>
      <c r="G255" s="20">
        <f>front!F255</f>
        <v>10639.2</v>
      </c>
      <c r="H255" s="20">
        <f>front!H255</f>
        <v>10547.4</v>
      </c>
      <c r="I255" s="20">
        <f>front!I255</f>
        <v>21353.4</v>
      </c>
      <c r="J255" s="20">
        <f>front!J255</f>
        <v>10581.2</v>
      </c>
      <c r="K255" s="20"/>
      <c r="L255" s="4">
        <f>C255/(constants!$A$4+constants!$B$4*data!C255+constants!$C$4*data!C255^2+constants!$D$4*data!C255^3+constants!$E$4*data!C255^4+constants!$F$4*data!C255^5+constants!$G$4*data!C255^6+constants!$H$4*data!C255^7)</f>
        <v>3338.7378997797368</v>
      </c>
      <c r="M255" s="4">
        <f>D255/(constants!$A$4+constants!$B$4*data!D255+constants!$C$4*data!D255^2+constants!$D$4*data!D255^3+constants!$E$4*data!D255^4+constants!$F$4*data!D255^5+constants!$G$4*data!D255^6+constants!$H$4*data!D255^7)</f>
        <v>10161.654923020758</v>
      </c>
      <c r="N255" s="4">
        <f>E255/(constants!$A$4+constants!$B$4*data!E255+constants!$C$4*data!E255^2+constants!$D$4*data!E255^3+constants!$E$4*data!E255^4+constants!$F$4*data!E255^5+constants!$G$4*data!E255^6+constants!$H$4*data!E255^7)</f>
        <v>3525.5193929583752</v>
      </c>
      <c r="O255" s="4">
        <f>F255/(constants!$A$4+constants!$B$4*data!F255+constants!$C$4*data!F255^2+constants!$D$4*data!F255^3+constants!$E$4*data!F255^4+constants!$F$4*data!F255^5+constants!$G$4*data!F255^6+constants!$H$4*data!F255^7)</f>
        <v>12110.064702811127</v>
      </c>
      <c r="P255" s="4">
        <f>G255/(constants!$A$4+constants!$B$4*data!G255+constants!$C$4*data!G255^2+constants!$D$4*data!G255^3+constants!$E$4*data!G255^4+constants!$F$4*data!G255^5+constants!$G$4*data!G255^6+constants!$H$4*data!G255^7)</f>
        <v>10649.965710989032</v>
      </c>
      <c r="Q255" s="4">
        <f>H255/(constants!$A$4+constants!$B$4*data!H255+constants!$C$4*data!H255^2+constants!$D$4*data!H255^3+constants!$E$4*data!H255^4+constants!$F$4*data!H255^5+constants!$G$4*data!H255^6+constants!$H$4*data!H255^7)</f>
        <v>10557.873172696407</v>
      </c>
      <c r="R255" s="4">
        <f>I255/(constants!$A$4+constants!$B$4*data!I255+constants!$C$4*data!I255^2+constants!$D$4*data!I255^3+constants!$E$4*data!I255^4+constants!$F$4*data!I255^5+constants!$G$4*data!I255^6+constants!$H$4*data!I255^7)</f>
        <v>21418.639177316531</v>
      </c>
      <c r="S255" s="4">
        <f>J255/(constants!$A$4+constants!$B$4*data!J255+constants!$C$4*data!J255^2+constants!$D$4*data!J255^3+constants!$E$4*data!J255^4+constants!$F$4*data!J255^5+constants!$G$4*data!J255^6+constants!$H$4*data!J255^7)</f>
        <v>10591.78047207417</v>
      </c>
      <c r="T255" s="4"/>
      <c r="U255" s="4">
        <f t="shared" si="86"/>
        <v>186.78149317863836</v>
      </c>
      <c r="V255" s="2">
        <f t="shared" si="87"/>
        <v>1948.4097797903687</v>
      </c>
      <c r="W255" s="2">
        <f t="shared" si="88"/>
        <v>488.31078796827387</v>
      </c>
      <c r="X255" s="2">
        <f t="shared" si="89"/>
        <v>10860.766004620124</v>
      </c>
      <c r="Y255" s="2">
        <f t="shared" si="90"/>
        <v>33.907299377762683</v>
      </c>
      <c r="Z255" s="2"/>
      <c r="AA255" s="4">
        <f t="shared" si="77"/>
        <v>311.30248863106397</v>
      </c>
      <c r="AB255" s="4">
        <f t="shared" si="78"/>
        <v>324.73496329839475</v>
      </c>
      <c r="AC255" s="4">
        <f t="shared" si="79"/>
        <v>81.385131328045645</v>
      </c>
      <c r="AD255" s="4">
        <f t="shared" si="80"/>
        <v>1810.1276674366873</v>
      </c>
      <c r="AE255" s="4">
        <f t="shared" si="81"/>
        <v>5.6512165629604469</v>
      </c>
      <c r="AF255" s="4">
        <f t="shared" si="76"/>
        <v>0.95863557612985495</v>
      </c>
      <c r="AG255" s="4">
        <f t="shared" si="91"/>
        <v>0.25062016883368948</v>
      </c>
      <c r="AH255" s="4">
        <f t="shared" si="92"/>
        <v>3.1219988869421052E-3</v>
      </c>
      <c r="AI255" s="4"/>
      <c r="AJ255">
        <f>IF(front!E255&gt;$AJ$2,AA255,AB255)</f>
        <v>324.73496329839475</v>
      </c>
      <c r="AK255">
        <f t="shared" si="93"/>
        <v>247.03272106234328</v>
      </c>
      <c r="AL255">
        <f>SUMPRODUCT($B$7:$B$456,AK$7:AK$456,EXP(constants!$B$32+constants!$A$32*ABS($A$7:$A$456-$A255)))</f>
        <v>8.0252246806404006</v>
      </c>
      <c r="AM255">
        <f t="shared" si="82"/>
        <v>239.00749638170288</v>
      </c>
      <c r="AN255">
        <f t="shared" si="94"/>
        <v>233.1229267199306</v>
      </c>
      <c r="AP255" s="4">
        <f t="shared" si="83"/>
        <v>1804.4480802128217</v>
      </c>
      <c r="AQ255">
        <f>SUMPRODUCT($B$7:$B$456,AP$7:AP$456,EXP(constants!$B$32+constants!$A$32*ABS($A$7:$A$456-$A255)))</f>
        <v>33.40577764903238</v>
      </c>
      <c r="AR255" s="4">
        <f t="shared" si="84"/>
        <v>1771.0423025637892</v>
      </c>
      <c r="AS255">
        <f t="shared" si="95"/>
        <v>1771.0423025637892</v>
      </c>
      <c r="AT255" s="4"/>
      <c r="AU255" s="5">
        <f>SUMPRODUCT(constants!$B$13:$B$20,A255^constants!$A$13:$A$20)*constants!$C$10/((A255/1000000000)^5*(EXP(0.014388/(A255/1000000000)/constants!$B$9)-1))</f>
        <v>3.4687872893763692E-7</v>
      </c>
      <c r="AV255">
        <f>SUMPRODUCT(A255^constants!$E$28:$J$28,constants!$E$27:$J$27)</f>
        <v>1.3634013512080667E-6</v>
      </c>
      <c r="AX255" s="17">
        <f t="shared" si="85"/>
        <v>1.4879648853858562E-9</v>
      </c>
      <c r="AY255">
        <f t="shared" si="96"/>
        <v>7.6982991836749751E-10</v>
      </c>
      <c r="AZ255">
        <f t="shared" si="97"/>
        <v>1.9328488668526118</v>
      </c>
      <c r="BA255">
        <f t="shared" si="98"/>
        <v>1.4043049611309449E-9</v>
      </c>
      <c r="BC255">
        <f t="shared" si="99"/>
        <v>1.4043049611309449E-9</v>
      </c>
      <c r="BE255" s="4">
        <f t="shared" si="100"/>
        <v>1.0595739006629561</v>
      </c>
    </row>
    <row r="256" spans="1:57" x14ac:dyDescent="0.2">
      <c r="A256">
        <f>front!A256</f>
        <v>315.60000000000002</v>
      </c>
      <c r="B256" s="1">
        <f t="shared" si="101"/>
        <v>0.47000000000002728</v>
      </c>
      <c r="C256" s="20">
        <f>front!B256</f>
        <v>3242.2</v>
      </c>
      <c r="D256" s="20">
        <f>front!C256</f>
        <v>9150.6</v>
      </c>
      <c r="E256" s="20">
        <f>front!D256</f>
        <v>3426.1</v>
      </c>
      <c r="F256" s="20">
        <f>front!E256</f>
        <v>11153</v>
      </c>
      <c r="G256" s="20">
        <f>front!F256</f>
        <v>9634.4</v>
      </c>
      <c r="H256" s="20">
        <f>front!H256</f>
        <v>9525.6</v>
      </c>
      <c r="I256" s="20">
        <f>front!I256</f>
        <v>20306.8</v>
      </c>
      <c r="J256" s="20">
        <f>front!J256</f>
        <v>9502</v>
      </c>
      <c r="K256" s="20"/>
      <c r="L256" s="4">
        <f>C256/(constants!$A$4+constants!$B$4*data!C256+constants!$C$4*data!C256^2+constants!$D$4*data!C256^3+constants!$E$4*data!C256^4+constants!$F$4*data!C256^5+constants!$G$4*data!C256^6+constants!$H$4*data!C256^7)</f>
        <v>3241.0263113896294</v>
      </c>
      <c r="M256" s="4">
        <f>D256/(constants!$A$4+constants!$B$4*data!D256+constants!$C$4*data!D256^2+constants!$D$4*data!D256^3+constants!$E$4*data!D256^4+constants!$F$4*data!D256^5+constants!$G$4*data!D256^6+constants!$H$4*data!D256^7)</f>
        <v>9157.0644022094548</v>
      </c>
      <c r="N256" s="4">
        <f>E256/(constants!$A$4+constants!$B$4*data!E256+constants!$C$4*data!E256^2+constants!$D$4*data!E256^3+constants!$E$4*data!E256^4+constants!$F$4*data!E256^5+constants!$G$4*data!E256^6+constants!$H$4*data!E256^7)</f>
        <v>3424.9509004785077</v>
      </c>
      <c r="O256" s="4">
        <f>F256/(constants!$A$4+constants!$B$4*data!F256+constants!$C$4*data!F256^2+constants!$D$4*data!F256^3+constants!$E$4*data!F256^4+constants!$F$4*data!F256^5+constants!$G$4*data!F256^6+constants!$H$4*data!F256^7)</f>
        <v>11165.46777560959</v>
      </c>
      <c r="P256" s="4">
        <f>G256/(constants!$A$4+constants!$B$4*data!G256+constants!$C$4*data!G256^2+constants!$D$4*data!G256^3+constants!$E$4*data!G256^4+constants!$F$4*data!G256^5+constants!$G$4*data!G256^6+constants!$H$4*data!G256^7)</f>
        <v>9642.1579905130275</v>
      </c>
      <c r="Q256" s="4">
        <f>H256/(constants!$A$4+constants!$B$4*data!H256+constants!$C$4*data!H256^2+constants!$D$4*data!H256^3+constants!$E$4*data!H256^4+constants!$F$4*data!H256^5+constants!$G$4*data!H256^6+constants!$H$4*data!H256^7)</f>
        <v>9533.058236786952</v>
      </c>
      <c r="R256" s="4">
        <f>I256/(constants!$A$4+constants!$B$4*data!I256+constants!$C$4*data!I256^2+constants!$D$4*data!I256^3+constants!$E$4*data!I256^4+constants!$F$4*data!I256^5+constants!$G$4*data!I256^6+constants!$H$4*data!I256^7)</f>
        <v>20365.233619532759</v>
      </c>
      <c r="S256" s="4">
        <f>J256/(constants!$A$4+constants!$B$4*data!J256+constants!$C$4*data!J256^2+constants!$D$4*data!J256^3+constants!$E$4*data!J256^4+constants!$F$4*data!J256^5+constants!$G$4*data!J256^6+constants!$H$4*data!J256^7)</f>
        <v>9509.3938921403314</v>
      </c>
      <c r="T256" s="4"/>
      <c r="U256" s="4">
        <f t="shared" si="86"/>
        <v>183.92458908887829</v>
      </c>
      <c r="V256" s="2">
        <f t="shared" si="87"/>
        <v>2008.403373400135</v>
      </c>
      <c r="W256" s="2">
        <f t="shared" si="88"/>
        <v>485.09358830357269</v>
      </c>
      <c r="X256" s="2">
        <f t="shared" si="89"/>
        <v>10832.175382745807</v>
      </c>
      <c r="Y256" s="2">
        <f t="shared" si="90"/>
        <v>0</v>
      </c>
      <c r="Z256" s="2"/>
      <c r="AA256" s="4">
        <f t="shared" si="77"/>
        <v>306.54098181479719</v>
      </c>
      <c r="AB256" s="4">
        <f t="shared" si="78"/>
        <v>334.73389556668917</v>
      </c>
      <c r="AC256" s="4">
        <f t="shared" si="79"/>
        <v>80.848931383928772</v>
      </c>
      <c r="AD256" s="4">
        <f t="shared" si="80"/>
        <v>1805.3625637909677</v>
      </c>
      <c r="AE256" s="4">
        <f t="shared" si="81"/>
        <v>0</v>
      </c>
      <c r="AF256" s="4">
        <f t="shared" si="76"/>
        <v>0.91577514519656678</v>
      </c>
      <c r="AG256" s="4">
        <f t="shared" si="91"/>
        <v>0.2415319525590775</v>
      </c>
      <c r="AH256" s="4">
        <f t="shared" si="92"/>
        <v>0</v>
      </c>
      <c r="AI256" s="4"/>
      <c r="AJ256">
        <f>IF(front!E256&gt;$AJ$2,AA256,AB256)</f>
        <v>334.73389556668917</v>
      </c>
      <c r="AK256">
        <f t="shared" si="93"/>
        <v>257.54358883119971</v>
      </c>
      <c r="AL256">
        <f>SUMPRODUCT($B$7:$B$456,AK$7:AK$456,EXP(constants!$B$32+constants!$A$32*ABS($A$7:$A$456-$A256)))</f>
        <v>8.1415934593897195</v>
      </c>
      <c r="AM256">
        <f t="shared" si="82"/>
        <v>249.40199537180999</v>
      </c>
      <c r="AN256">
        <f t="shared" si="94"/>
        <v>243.51742571003771</v>
      </c>
      <c r="AP256" s="4">
        <f t="shared" si="83"/>
        <v>1805.3625637909677</v>
      </c>
      <c r="AQ256">
        <f>SUMPRODUCT($B$7:$B$456,AP$7:AP$456,EXP(constants!$B$32+constants!$A$32*ABS($A$7:$A$456-$A256)))</f>
        <v>33.431897082880219</v>
      </c>
      <c r="AR256" s="4">
        <f t="shared" si="84"/>
        <v>1771.9306667080875</v>
      </c>
      <c r="AS256">
        <f t="shared" si="95"/>
        <v>1771.9306667080875</v>
      </c>
      <c r="AT256" s="4"/>
      <c r="AU256" s="5">
        <f>SUMPRODUCT(constants!$B$13:$B$20,A256^constants!$A$13:$A$20)*constants!$C$10/((A256/1000000000)^5*(EXP(0.014388/(A256/1000000000)/constants!$B$9)-1))</f>
        <v>3.5192258417382063E-7</v>
      </c>
      <c r="AV256">
        <f>SUMPRODUCT(A256^constants!$E$28:$J$28,constants!$E$27:$J$27)</f>
        <v>1.3572744018339991E-6</v>
      </c>
      <c r="AX256" s="17">
        <f t="shared" si="85"/>
        <v>1.4451638651636523E-9</v>
      </c>
      <c r="AY256">
        <f t="shared" si="96"/>
        <v>7.6598617955834501E-10</v>
      </c>
      <c r="AZ256">
        <f t="shared" si="97"/>
        <v>1.8866709396727104</v>
      </c>
      <c r="BA256">
        <f t="shared" si="98"/>
        <v>1.3972933065430965E-9</v>
      </c>
      <c r="BC256">
        <f t="shared" si="99"/>
        <v>1.3972933065430965E-9</v>
      </c>
      <c r="BE256" s="4">
        <f t="shared" si="100"/>
        <v>1.0342594918306647</v>
      </c>
    </row>
    <row r="257" spans="1:57" x14ac:dyDescent="0.2">
      <c r="A257">
        <f>front!A257</f>
        <v>316.07</v>
      </c>
      <c r="B257" s="1">
        <f t="shared" si="101"/>
        <v>0.46999999999997044</v>
      </c>
      <c r="C257" s="20">
        <f>front!B257</f>
        <v>3355.2</v>
      </c>
      <c r="D257" s="20">
        <f>front!C257</f>
        <v>10225.4</v>
      </c>
      <c r="E257" s="20">
        <f>front!D257</f>
        <v>3544.6</v>
      </c>
      <c r="F257" s="20">
        <f>front!E257</f>
        <v>12245.8</v>
      </c>
      <c r="G257" s="20">
        <f>front!F257</f>
        <v>10706.4</v>
      </c>
      <c r="H257" s="20">
        <f>front!H257</f>
        <v>10700.4</v>
      </c>
      <c r="I257" s="20">
        <f>front!I257</f>
        <v>21399.200000000001</v>
      </c>
      <c r="J257" s="20">
        <f>front!J257</f>
        <v>10685.2</v>
      </c>
      <c r="K257" s="20"/>
      <c r="L257" s="4">
        <f>C257/(constants!$A$4+constants!$B$4*data!C257+constants!$C$4*data!C257^2+constants!$D$4*data!C257^3+constants!$E$4*data!C257^4+constants!$F$4*data!C257^5+constants!$G$4*data!C257^6+constants!$H$4*data!C257^7)</f>
        <v>3354.0400164413068</v>
      </c>
      <c r="M257" s="4">
        <f>D257/(constants!$A$4+constants!$B$4*data!D257+constants!$C$4*data!D257^2+constants!$D$4*data!D257^3+constants!$E$4*data!D257^4+constants!$F$4*data!D257^5+constants!$G$4*data!D257^6+constants!$H$4*data!D257^7)</f>
        <v>10234.875094730702</v>
      </c>
      <c r="N257" s="4">
        <f>E257/(constants!$A$4+constants!$B$4*data!E257+constants!$C$4*data!E257^2+constants!$D$4*data!E257^3+constants!$E$4*data!E257^4+constants!$F$4*data!E257^5+constants!$G$4*data!E257^6+constants!$H$4*data!E257^7)</f>
        <v>3543.4730742266665</v>
      </c>
      <c r="O257" s="4">
        <f>F257/(constants!$A$4+constants!$B$4*data!F257+constants!$C$4*data!F257^2+constants!$D$4*data!F257^3+constants!$E$4*data!F257^4+constants!$F$4*data!F257^5+constants!$G$4*data!F257^6+constants!$H$4*data!F257^7)</f>
        <v>12262.244802923839</v>
      </c>
      <c r="P257" s="4">
        <f>G257/(constants!$A$4+constants!$B$4*data!G257+constants!$C$4*data!G257^2+constants!$D$4*data!G257^3+constants!$E$4*data!G257^4+constants!$F$4*data!G257^5+constants!$G$4*data!G257^6+constants!$H$4*data!G257^7)</f>
        <v>10717.382092286685</v>
      </c>
      <c r="Q257" s="4">
        <f>H257/(constants!$A$4+constants!$B$4*data!H257+constants!$C$4*data!H257^2+constants!$D$4*data!H257^3+constants!$E$4*data!H257^4+constants!$F$4*data!H257^5+constants!$G$4*data!H257^6+constants!$H$4*data!H257^7)</f>
        <v>10711.362695839918</v>
      </c>
      <c r="R257" s="4">
        <f>I257/(constants!$A$4+constants!$B$4*data!I257+constants!$C$4*data!I257^2+constants!$D$4*data!I257^3+constants!$E$4*data!I257^4+constants!$F$4*data!I257^5+constants!$G$4*data!I257^6+constants!$H$4*data!I257^7)</f>
        <v>21464.743291574196</v>
      </c>
      <c r="S257" s="4">
        <f>J257/(constants!$A$4+constants!$B$4*data!J257+constants!$C$4*data!J257^2+constants!$D$4*data!J257^3+constants!$E$4*data!J257^4+constants!$F$4*data!J257^5+constants!$G$4*data!J257^6+constants!$H$4*data!J257^7)</f>
        <v>10696.113625435208</v>
      </c>
      <c r="T257" s="4"/>
      <c r="U257" s="4">
        <f t="shared" si="86"/>
        <v>189.43305778535978</v>
      </c>
      <c r="V257" s="2">
        <f t="shared" si="87"/>
        <v>2027.3697081931368</v>
      </c>
      <c r="W257" s="2">
        <f t="shared" si="88"/>
        <v>482.50699755598362</v>
      </c>
      <c r="X257" s="2">
        <f t="shared" si="89"/>
        <v>10753.380595734277</v>
      </c>
      <c r="Y257" s="2">
        <f t="shared" si="90"/>
        <v>0</v>
      </c>
      <c r="Z257" s="2"/>
      <c r="AA257" s="4">
        <f t="shared" si="77"/>
        <v>315.72176297559963</v>
      </c>
      <c r="AB257" s="4">
        <f t="shared" si="78"/>
        <v>337.89495136552279</v>
      </c>
      <c r="AC257" s="4">
        <f t="shared" si="79"/>
        <v>80.41783292599726</v>
      </c>
      <c r="AD257" s="4">
        <f t="shared" si="80"/>
        <v>1792.2300992890464</v>
      </c>
      <c r="AE257" s="4">
        <f t="shared" si="81"/>
        <v>0</v>
      </c>
      <c r="AF257" s="4">
        <f t="shared" ref="AF257:AF320" si="102">AA257/AB257</f>
        <v>0.93437845608430836</v>
      </c>
      <c r="AG257" s="4">
        <f t="shared" si="91"/>
        <v>0.23799655070609238</v>
      </c>
      <c r="AH257" s="4">
        <f t="shared" si="92"/>
        <v>0</v>
      </c>
      <c r="AI257" s="4"/>
      <c r="AJ257">
        <f>IF(front!E257&gt;$AJ$2,AA257,AB257)</f>
        <v>337.89495136552279</v>
      </c>
      <c r="AK257">
        <f t="shared" si="93"/>
        <v>261.1162347603086</v>
      </c>
      <c r="AL257">
        <f>SUMPRODUCT($B$7:$B$456,AK$7:AK$456,EXP(constants!$B$32+constants!$A$32*ABS($A$7:$A$456-$A257)))</f>
        <v>8.259208453689455</v>
      </c>
      <c r="AM257">
        <f t="shared" si="82"/>
        <v>252.85702630661913</v>
      </c>
      <c r="AN257">
        <f t="shared" si="94"/>
        <v>246.97245664484686</v>
      </c>
      <c r="AP257" s="4">
        <f t="shared" si="83"/>
        <v>1792.2300992890464</v>
      </c>
      <c r="AQ257">
        <f>SUMPRODUCT($B$7:$B$456,AP$7:AP$456,EXP(constants!$B$32+constants!$A$32*ABS($A$7:$A$456-$A257)))</f>
        <v>33.456756851299943</v>
      </c>
      <c r="AR257" s="4">
        <f t="shared" si="84"/>
        <v>1758.7733424377464</v>
      </c>
      <c r="AS257">
        <f t="shared" si="95"/>
        <v>1758.7733424377464</v>
      </c>
      <c r="AT257" s="4"/>
      <c r="AU257" s="5">
        <f>SUMPRODUCT(constants!$B$13:$B$20,A257^constants!$A$13:$A$20)*constants!$C$10/((A257/1000000000)^5*(EXP(0.014388/(A257/1000000000)/constants!$B$9)-1))</f>
        <v>3.5701933493170953E-7</v>
      </c>
      <c r="AV257">
        <f>SUMPRODUCT(A257^constants!$E$28:$J$28,constants!$E$27:$J$27)</f>
        <v>1.3511741242939438E-6</v>
      </c>
      <c r="AX257" s="17">
        <f t="shared" si="85"/>
        <v>1.4455836079126553E-9</v>
      </c>
      <c r="AY257">
        <f t="shared" si="96"/>
        <v>7.6824801223172392E-10</v>
      </c>
      <c r="AZ257">
        <f t="shared" si="97"/>
        <v>1.8816626725961889</v>
      </c>
      <c r="BA257">
        <f t="shared" si="98"/>
        <v>1.4014192865403531E-9</v>
      </c>
      <c r="BC257">
        <f t="shared" si="99"/>
        <v>1.4014192865403531E-9</v>
      </c>
      <c r="BE257" s="4">
        <f t="shared" si="100"/>
        <v>1.0315139957016928</v>
      </c>
    </row>
    <row r="258" spans="1:57" x14ac:dyDescent="0.2">
      <c r="A258">
        <f>front!A258</f>
        <v>316.52999999999997</v>
      </c>
      <c r="B258" s="1">
        <f t="shared" si="101"/>
        <v>0.45999999999997954</v>
      </c>
      <c r="C258" s="20">
        <f>front!B258</f>
        <v>3270.3</v>
      </c>
      <c r="D258" s="20">
        <f>front!C258</f>
        <v>9470.7999999999993</v>
      </c>
      <c r="E258" s="20">
        <f>front!D258</f>
        <v>3470.05</v>
      </c>
      <c r="F258" s="20">
        <f>front!E258</f>
        <v>11495.4</v>
      </c>
      <c r="G258" s="20">
        <f>front!F258</f>
        <v>9969.7999999999993</v>
      </c>
      <c r="H258" s="20">
        <f>front!H258</f>
        <v>9892</v>
      </c>
      <c r="I258" s="20">
        <f>front!I258</f>
        <v>20621</v>
      </c>
      <c r="J258" s="20">
        <f>front!J258</f>
        <v>9898.2000000000007</v>
      </c>
      <c r="K258" s="20"/>
      <c r="L258" s="4">
        <f>C258/(constants!$A$4+constants!$B$4*data!C258+constants!$C$4*data!C258^2+constants!$D$4*data!C258^3+constants!$E$4*data!C258^4+constants!$F$4*data!C258^5+constants!$G$4*data!C258^6+constants!$H$4*data!C258^7)</f>
        <v>3269.1293041070267</v>
      </c>
      <c r="M258" s="4">
        <f>D258/(constants!$A$4+constants!$B$4*data!D258+constants!$C$4*data!D258^2+constants!$D$4*data!D258^3+constants!$E$4*data!D258^4+constants!$F$4*data!D258^5+constants!$G$4*data!D258^6+constants!$H$4*data!D258^7)</f>
        <v>9478.1091964194275</v>
      </c>
      <c r="N258" s="4">
        <f>E258/(constants!$A$4+constants!$B$4*data!E258+constants!$C$4*data!E258^2+constants!$D$4*data!E258^3+constants!$E$4*data!E258^4+constants!$F$4*data!E258^5+constants!$G$4*data!E258^6+constants!$H$4*data!E258^7)</f>
        <v>3468.9085403421459</v>
      </c>
      <c r="O258" s="4">
        <f>F258/(constants!$A$4+constants!$B$4*data!F258+constants!$C$4*data!F258^2+constants!$D$4*data!F258^3+constants!$E$4*data!F258^4+constants!$F$4*data!F258^5+constants!$G$4*data!F258^6+constants!$H$4*data!F258^7)</f>
        <v>11509.062286281267</v>
      </c>
      <c r="P258" s="4">
        <f>G258/(constants!$A$4+constants!$B$4*data!G258+constants!$C$4*data!G258^2+constants!$D$4*data!G258^3+constants!$E$4*data!G258^4+constants!$F$4*data!G258^5+constants!$G$4*data!G258^6+constants!$H$4*data!G258^7)</f>
        <v>9978.5141273670342</v>
      </c>
      <c r="Q258" s="4">
        <f>H258/(constants!$A$4+constants!$B$4*data!H258+constants!$C$4*data!H258^2+constants!$D$4*data!H258^3+constants!$E$4*data!H258^4+constants!$F$4*data!H258^5+constants!$G$4*data!H258^6+constants!$H$4*data!H258^7)</f>
        <v>9900.4880386768727</v>
      </c>
      <c r="R258" s="4">
        <f>I258/(constants!$A$4+constants!$B$4*data!I258+constants!$C$4*data!I258^2+constants!$D$4*data!I258^3+constants!$E$4*data!I258^4+constants!$F$4*data!I258^5+constants!$G$4*data!I258^6+constants!$H$4*data!I258^7)</f>
        <v>20681.447671134541</v>
      </c>
      <c r="S258" s="4">
        <f>J258/(constants!$A$4+constants!$B$4*data!J258+constants!$C$4*data!J258^2+constants!$D$4*data!J258^3+constants!$E$4*data!J258^4+constants!$F$4*data!J258^5+constants!$G$4*data!J258^6+constants!$H$4*data!J258^7)</f>
        <v>9906.7059609804401</v>
      </c>
      <c r="T258" s="4"/>
      <c r="U258" s="4">
        <f t="shared" si="86"/>
        <v>199.77923623511924</v>
      </c>
      <c r="V258" s="2">
        <f t="shared" si="87"/>
        <v>2030.9530898618395</v>
      </c>
      <c r="W258" s="2">
        <f t="shared" si="88"/>
        <v>500.40493094760677</v>
      </c>
      <c r="X258" s="2">
        <f t="shared" si="89"/>
        <v>10780.959632457669</v>
      </c>
      <c r="Y258" s="2">
        <f t="shared" si="90"/>
        <v>6.2179223035673203</v>
      </c>
      <c r="Z258" s="2"/>
      <c r="AA258" s="4">
        <f t="shared" si="77"/>
        <v>332.96539372519874</v>
      </c>
      <c r="AB258" s="4">
        <f t="shared" si="78"/>
        <v>338.49218164363992</v>
      </c>
      <c r="AC258" s="4">
        <f t="shared" si="79"/>
        <v>83.400821824601138</v>
      </c>
      <c r="AD258" s="4">
        <f t="shared" si="80"/>
        <v>1796.8266054096114</v>
      </c>
      <c r="AE258" s="4">
        <f t="shared" si="81"/>
        <v>1.0363203839278867</v>
      </c>
      <c r="AF258" s="4">
        <f t="shared" si="102"/>
        <v>0.98367233213008232</v>
      </c>
      <c r="AG258" s="4">
        <f t="shared" si="91"/>
        <v>0.24638921176739148</v>
      </c>
      <c r="AH258" s="4">
        <f t="shared" si="92"/>
        <v>5.767503557704964E-4</v>
      </c>
      <c r="AI258" s="4"/>
      <c r="AJ258">
        <f>IF(front!E258&gt;$AJ$2,AA258,AB258)</f>
        <v>338.49218164363992</v>
      </c>
      <c r="AK258">
        <f t="shared" si="93"/>
        <v>258.86546415417951</v>
      </c>
      <c r="AL258">
        <f>SUMPRODUCT($B$7:$B$456,AK$7:AK$456,EXP(constants!$B$32+constants!$A$32*ABS($A$7:$A$456-$A258)))</f>
        <v>8.3755228529413319</v>
      </c>
      <c r="AM258">
        <f t="shared" si="82"/>
        <v>250.48994130123816</v>
      </c>
      <c r="AN258">
        <f t="shared" si="94"/>
        <v>244.60537163946589</v>
      </c>
      <c r="AP258" s="4">
        <f t="shared" si="83"/>
        <v>1795.7850824124278</v>
      </c>
      <c r="AQ258">
        <f>SUMPRODUCT($B$7:$B$456,AP$7:AP$456,EXP(constants!$B$32+constants!$A$32*ABS($A$7:$A$456-$A258)))</f>
        <v>33.479827369245804</v>
      </c>
      <c r="AR258" s="4">
        <f t="shared" si="84"/>
        <v>1762.3052550431819</v>
      </c>
      <c r="AS258">
        <f t="shared" si="95"/>
        <v>1762.3052550431819</v>
      </c>
      <c r="AT258" s="4"/>
      <c r="AU258" s="5">
        <f>SUMPRODUCT(constants!$B$13:$B$20,A258^constants!$A$13:$A$20)*constants!$C$10/((A258/1000000000)^5*(EXP(0.014388/(A258/1000000000)/constants!$B$9)-1))</f>
        <v>3.6205913932353477E-7</v>
      </c>
      <c r="AV258">
        <f>SUMPRODUCT(A258^constants!$E$28:$J$28,constants!$E$27:$J$27)</f>
        <v>1.3452289698264786E-6</v>
      </c>
      <c r="AX258" s="17">
        <f t="shared" si="85"/>
        <v>1.4801765672472186E-9</v>
      </c>
      <c r="AY258">
        <f t="shared" si="96"/>
        <v>7.633348229410553E-10</v>
      </c>
      <c r="AZ258">
        <f t="shared" si="97"/>
        <v>1.9390921555815328</v>
      </c>
      <c r="BA258">
        <f t="shared" si="98"/>
        <v>1.3924567664677471E-9</v>
      </c>
      <c r="BC258">
        <f t="shared" si="99"/>
        <v>1.3924567664677471E-9</v>
      </c>
      <c r="BE258" s="4">
        <f t="shared" si="100"/>
        <v>1.0629964268133012</v>
      </c>
    </row>
    <row r="259" spans="1:57" x14ac:dyDescent="0.2">
      <c r="A259">
        <f>front!A259</f>
        <v>317</v>
      </c>
      <c r="B259" s="1">
        <f t="shared" si="101"/>
        <v>0.47000000000002728</v>
      </c>
      <c r="C259" s="20">
        <f>front!B259</f>
        <v>3357.45</v>
      </c>
      <c r="D259" s="20">
        <f>front!C259</f>
        <v>10344.6</v>
      </c>
      <c r="E259" s="20">
        <f>front!D259</f>
        <v>3562.5</v>
      </c>
      <c r="F259" s="20">
        <f>front!E259</f>
        <v>12371.6</v>
      </c>
      <c r="G259" s="20">
        <f>front!F259</f>
        <v>10809.4</v>
      </c>
      <c r="H259" s="20">
        <f>front!H259</f>
        <v>10751.4</v>
      </c>
      <c r="I259" s="20">
        <f>front!I259</f>
        <v>21514.2</v>
      </c>
      <c r="J259" s="20">
        <f>front!J259</f>
        <v>10766</v>
      </c>
      <c r="K259" s="20"/>
      <c r="L259" s="4">
        <f>C259/(constants!$A$4+constants!$B$4*data!C259+constants!$C$4*data!C259^2+constants!$D$4*data!C259^3+constants!$E$4*data!C259^4+constants!$F$4*data!C259^5+constants!$G$4*data!C259^6+constants!$H$4*data!C259^7)</f>
        <v>3356.2903346439225</v>
      </c>
      <c r="M259" s="4">
        <f>D259/(constants!$A$4+constants!$B$4*data!D259+constants!$C$4*data!D259^2+constants!$D$4*data!D259^3+constants!$E$4*data!D259^4+constants!$F$4*data!D259^5+constants!$G$4*data!D259^6+constants!$H$4*data!D259^7)</f>
        <v>10354.439465881398</v>
      </c>
      <c r="N259" s="4">
        <f>E259/(constants!$A$4+constants!$B$4*data!E259+constants!$C$4*data!E259^2+constants!$D$4*data!E259^3+constants!$E$4*data!E259^4+constants!$F$4*data!E259^5+constants!$G$4*data!E259^6+constants!$H$4*data!E259^7)</f>
        <v>3561.3768605026926</v>
      </c>
      <c r="O259" s="4">
        <f>F259/(constants!$A$4+constants!$B$4*data!F259+constants!$C$4*data!F259^2+constants!$D$4*data!F259^3+constants!$E$4*data!F259^4+constants!$F$4*data!F259^5+constants!$G$4*data!F259^6+constants!$H$4*data!F259^7)</f>
        <v>12388.532984780493</v>
      </c>
      <c r="P259" s="4">
        <f>G259/(constants!$A$4+constants!$B$4*data!G259+constants!$C$4*data!G259^2+constants!$D$4*data!G259^3+constants!$E$4*data!G259^4+constants!$F$4*data!G259^5+constants!$G$4*data!G259^6+constants!$H$4*data!G259^7)</f>
        <v>10820.717404404933</v>
      </c>
      <c r="Q259" s="4">
        <f>H259/(constants!$A$4+constants!$B$4*data!H259+constants!$C$4*data!H259^2+constants!$D$4*data!H259^3+constants!$E$4*data!H259^4+constants!$F$4*data!H259^5+constants!$G$4*data!H259^6+constants!$H$4*data!H259^7)</f>
        <v>10762.528044276234</v>
      </c>
      <c r="R259" s="4">
        <f>I259/(constants!$A$4+constants!$B$4*data!I259+constants!$C$4*data!I259^2+constants!$D$4*data!I259^3+constants!$E$4*data!I259^4+constants!$F$4*data!I259^5+constants!$G$4*data!I259^6+constants!$H$4*data!I259^7)</f>
        <v>21580.509218929295</v>
      </c>
      <c r="S259" s="4">
        <f>J259/(constants!$A$4+constants!$B$4*data!J259+constants!$C$4*data!J259^2+constants!$D$4*data!J259^3+constants!$E$4*data!J259^4+constants!$F$4*data!J259^5+constants!$G$4*data!J259^6+constants!$H$4*data!J259^7)</f>
        <v>10777.175578918797</v>
      </c>
      <c r="T259" s="4"/>
      <c r="U259" s="4">
        <f t="shared" si="86"/>
        <v>205.08652585877007</v>
      </c>
      <c r="V259" s="2">
        <f t="shared" si="87"/>
        <v>2034.0935188990952</v>
      </c>
      <c r="W259" s="2">
        <f t="shared" si="88"/>
        <v>466.27793852353534</v>
      </c>
      <c r="X259" s="2">
        <f t="shared" si="89"/>
        <v>10817.981174653061</v>
      </c>
      <c r="Y259" s="2">
        <f t="shared" si="90"/>
        <v>14.647534642563187</v>
      </c>
      <c r="Z259" s="2"/>
      <c r="AA259" s="4">
        <f t="shared" si="77"/>
        <v>341.81087643128342</v>
      </c>
      <c r="AB259" s="4">
        <f t="shared" si="78"/>
        <v>339.01558648318252</v>
      </c>
      <c r="AC259" s="4">
        <f t="shared" si="79"/>
        <v>77.712989753922557</v>
      </c>
      <c r="AD259" s="4">
        <f t="shared" si="80"/>
        <v>1802.9968624421767</v>
      </c>
      <c r="AE259" s="4">
        <f t="shared" si="81"/>
        <v>2.4412557737605312</v>
      </c>
      <c r="AF259" s="4">
        <f t="shared" si="102"/>
        <v>1.0082453139606298</v>
      </c>
      <c r="AG259" s="4">
        <f t="shared" si="91"/>
        <v>0.2292313181234151</v>
      </c>
      <c r="AH259" s="4">
        <f t="shared" si="92"/>
        <v>1.3539989029453033E-3</v>
      </c>
      <c r="AI259" s="4"/>
      <c r="AJ259">
        <f>IF(front!E259&gt;$AJ$2,AA259,AB259)</f>
        <v>339.01558648318252</v>
      </c>
      <c r="AK259">
        <f t="shared" si="93"/>
        <v>264.81931185400839</v>
      </c>
      <c r="AL259">
        <f>SUMPRODUCT($B$7:$B$456,AK$7:AK$456,EXP(constants!$B$32+constants!$A$32*ABS($A$7:$A$456-$A259)))</f>
        <v>8.4957093288928895</v>
      </c>
      <c r="AM259">
        <f t="shared" si="82"/>
        <v>256.32360252511552</v>
      </c>
      <c r="AN259">
        <f t="shared" si="94"/>
        <v>250.43903286334324</v>
      </c>
      <c r="AP259" s="4">
        <f t="shared" si="83"/>
        <v>1800.5433508932272</v>
      </c>
      <c r="AQ259">
        <f>SUMPRODUCT($B$7:$B$456,AP$7:AP$456,EXP(constants!$B$32+constants!$A$32*ABS($A$7:$A$456-$A259)))</f>
        <v>33.502417002001891</v>
      </c>
      <c r="AR259" s="4">
        <f t="shared" si="84"/>
        <v>1767.0409338912252</v>
      </c>
      <c r="AS259">
        <f t="shared" si="95"/>
        <v>1767.0409338912252</v>
      </c>
      <c r="AT259" s="4"/>
      <c r="AU259" s="5">
        <f>SUMPRODUCT(constants!$B$13:$B$20,A259^constants!$A$13:$A$20)*constants!$C$10/((A259/1000000000)^5*(EXP(0.014388/(A259/1000000000)/constants!$B$9)-1))</f>
        <v>3.6726140002002933E-7</v>
      </c>
      <c r="AV259">
        <f>SUMPRODUCT(A259^constants!$E$28:$J$28,constants!$E$27:$J$27)</f>
        <v>1.339179963383817E-6</v>
      </c>
      <c r="AX259" s="17">
        <f t="shared" si="85"/>
        <v>1.4664702854863379E-9</v>
      </c>
      <c r="AY259">
        <f t="shared" si="96"/>
        <v>7.5786584096543265E-10</v>
      </c>
      <c r="AZ259">
        <f t="shared" si="97"/>
        <v>1.9349998459070616</v>
      </c>
      <c r="BA259">
        <f t="shared" si="98"/>
        <v>1.3824803829348896E-9</v>
      </c>
      <c r="BC259">
        <f t="shared" si="99"/>
        <v>1.3824803829348896E-9</v>
      </c>
      <c r="BE259" s="4">
        <f t="shared" si="100"/>
        <v>1.060753051969638</v>
      </c>
    </row>
    <row r="260" spans="1:57" x14ac:dyDescent="0.2">
      <c r="A260">
        <f>front!A260</f>
        <v>317.47000000000003</v>
      </c>
      <c r="B260" s="1">
        <f t="shared" si="101"/>
        <v>0.47000000000002728</v>
      </c>
      <c r="C260" s="20">
        <f>front!B260</f>
        <v>3356.95</v>
      </c>
      <c r="D260" s="20">
        <f>front!C260</f>
        <v>10327</v>
      </c>
      <c r="E260" s="20">
        <f>front!D260</f>
        <v>3568.4</v>
      </c>
      <c r="F260" s="20">
        <f>front!E260</f>
        <v>12369.8</v>
      </c>
      <c r="G260" s="20">
        <f>front!F260</f>
        <v>10773.4</v>
      </c>
      <c r="H260" s="20">
        <f>front!H260</f>
        <v>10753</v>
      </c>
      <c r="I260" s="20">
        <f>front!I260</f>
        <v>21458</v>
      </c>
      <c r="J260" s="20">
        <f>front!J260</f>
        <v>10767.2</v>
      </c>
      <c r="K260" s="20"/>
      <c r="L260" s="4">
        <f>C260/(constants!$A$4+constants!$B$4*data!C260+constants!$C$4*data!C260^2+constants!$D$4*data!C260^3+constants!$E$4*data!C260^4+constants!$F$4*data!C260^5+constants!$G$4*data!C260^6+constants!$H$4*data!C260^7)</f>
        <v>3355.790263778586</v>
      </c>
      <c r="M260" s="4">
        <f>D260/(constants!$A$4+constants!$B$4*data!D260+constants!$C$4*data!D260^2+constants!$D$4*data!D260^3+constants!$E$4*data!D260^4+constants!$F$4*data!D260^5+constants!$G$4*data!D260^6+constants!$H$4*data!D260^7)</f>
        <v>10336.785287664163</v>
      </c>
      <c r="N260" s="4">
        <f>E260/(constants!$A$4+constants!$B$4*data!E260+constants!$C$4*data!E260^2+constants!$D$4*data!E260^3+constants!$E$4*data!E260^4+constants!$F$4*data!E260^5+constants!$G$4*data!E260^6+constants!$H$4*data!E260^7)</f>
        <v>3567.2781337553415</v>
      </c>
      <c r="O260" s="4">
        <f>F260/(constants!$A$4+constants!$B$4*data!F260+constants!$C$4*data!F260^2+constants!$D$4*data!F260^3+constants!$E$4*data!F260^4+constants!$F$4*data!F260^5+constants!$G$4*data!F260^6+constants!$H$4*data!F260^7)</f>
        <v>12386.725956338785</v>
      </c>
      <c r="P260" s="4">
        <f>G260/(constants!$A$4+constants!$B$4*data!G260+constants!$C$4*data!G260^2+constants!$D$4*data!G260^3+constants!$E$4*data!G260^4+constants!$F$4*data!G260^5+constants!$G$4*data!G260^6+constants!$H$4*data!G260^7)</f>
        <v>10784.599705716935</v>
      </c>
      <c r="Q260" s="4">
        <f>H260/(constants!$A$4+constants!$B$4*data!H260+constants!$C$4*data!H260^2+constants!$D$4*data!H260^3+constants!$E$4*data!H260^4+constants!$F$4*data!H260^5+constants!$G$4*data!H260^6+constants!$H$4*data!H260^7)</f>
        <v>10764.133249220193</v>
      </c>
      <c r="R260" s="4">
        <f>I260/(constants!$A$4+constants!$B$4*data!I260+constants!$C$4*data!I260^2+constants!$D$4*data!I260^3+constants!$E$4*data!I260^4+constants!$F$4*data!I260^5+constants!$G$4*data!I260^6+constants!$H$4*data!I260^7)</f>
        <v>21523.934498688093</v>
      </c>
      <c r="S260" s="4">
        <f>J260/(constants!$A$4+constants!$B$4*data!J260+constants!$C$4*data!J260^2+constants!$D$4*data!J260^3+constants!$E$4*data!J260^4+constants!$F$4*data!J260^5+constants!$G$4*data!J260^6+constants!$H$4*data!J260^7)</f>
        <v>10778.37948982375</v>
      </c>
      <c r="T260" s="4"/>
      <c r="U260" s="4">
        <f t="shared" si="86"/>
        <v>211.48786997675552</v>
      </c>
      <c r="V260" s="2">
        <f t="shared" si="87"/>
        <v>2049.9406686746224</v>
      </c>
      <c r="W260" s="2">
        <f t="shared" si="88"/>
        <v>447.81441805277245</v>
      </c>
      <c r="X260" s="2">
        <f t="shared" si="89"/>
        <v>10759.801249467901</v>
      </c>
      <c r="Y260" s="2">
        <f t="shared" si="90"/>
        <v>14.246240603557453</v>
      </c>
      <c r="Z260" s="2"/>
      <c r="AA260" s="4">
        <f t="shared" si="77"/>
        <v>352.47978329459255</v>
      </c>
      <c r="AB260" s="4">
        <f t="shared" si="78"/>
        <v>341.65677811243705</v>
      </c>
      <c r="AC260" s="4">
        <f t="shared" si="79"/>
        <v>74.635736342128752</v>
      </c>
      <c r="AD260" s="4">
        <f t="shared" si="80"/>
        <v>1793.3002082446501</v>
      </c>
      <c r="AE260" s="4">
        <f t="shared" si="81"/>
        <v>2.3743734339262423</v>
      </c>
      <c r="AF260" s="4">
        <f t="shared" si="102"/>
        <v>1.0316780051663244</v>
      </c>
      <c r="AG260" s="4">
        <f t="shared" si="91"/>
        <v>0.2184523800595187</v>
      </c>
      <c r="AH260" s="4">
        <f t="shared" si="92"/>
        <v>1.3240245124659683E-3</v>
      </c>
      <c r="AI260" s="4"/>
      <c r="AJ260">
        <f>IF(front!E260&gt;$AJ$2,AA260,AB260)</f>
        <v>341.65677811243705</v>
      </c>
      <c r="AK260">
        <f t="shared" si="93"/>
        <v>270.39850316604429</v>
      </c>
      <c r="AL260">
        <f>SUMPRODUCT($B$7:$B$456,AK$7:AK$456,EXP(constants!$B$32+constants!$A$32*ABS($A$7:$A$456-$A260)))</f>
        <v>8.6172297038676451</v>
      </c>
      <c r="AM260">
        <f t="shared" si="82"/>
        <v>261.78127346217667</v>
      </c>
      <c r="AN260">
        <f t="shared" si="94"/>
        <v>255.8967038004044</v>
      </c>
      <c r="AP260" s="4">
        <f t="shared" si="83"/>
        <v>1790.9139148032696</v>
      </c>
      <c r="AQ260">
        <f>SUMPRODUCT($B$7:$B$456,AP$7:AP$456,EXP(constants!$B$32+constants!$A$32*ABS($A$7:$A$456-$A260)))</f>
        <v>33.523817882969794</v>
      </c>
      <c r="AR260" s="4">
        <f t="shared" si="84"/>
        <v>1757.3900969202998</v>
      </c>
      <c r="AS260">
        <f t="shared" si="95"/>
        <v>1757.3900969202998</v>
      </c>
      <c r="AT260" s="4"/>
      <c r="AU260" s="5">
        <f>SUMPRODUCT(constants!$B$13:$B$20,A260^constants!$A$13:$A$20)*constants!$C$10/((A260/1000000000)^5*(EXP(0.014388/(A260/1000000000)/constants!$B$9)-1))</f>
        <v>3.7251740749675456E-7</v>
      </c>
      <c r="AV260">
        <f>SUMPRODUCT(A260^constants!$E$28:$J$28,constants!$E$27:$J$27)</f>
        <v>1.3331561425842229E-6</v>
      </c>
      <c r="AX260" s="17">
        <f t="shared" si="85"/>
        <v>1.4557335126415405E-9</v>
      </c>
      <c r="AY260">
        <f t="shared" si="96"/>
        <v>7.5860000856980099E-10</v>
      </c>
      <c r="AZ260">
        <f t="shared" si="97"/>
        <v>1.9189737624523033</v>
      </c>
      <c r="BA260">
        <f t="shared" si="98"/>
        <v>1.383819633572618E-9</v>
      </c>
      <c r="BC260">
        <f t="shared" si="99"/>
        <v>1.383819633572618E-9</v>
      </c>
      <c r="BE260" s="4">
        <f t="shared" si="100"/>
        <v>1.0519676678406866</v>
      </c>
    </row>
    <row r="261" spans="1:57" x14ac:dyDescent="0.2">
      <c r="A261">
        <f>front!A261</f>
        <v>317.94</v>
      </c>
      <c r="B261" s="1">
        <f t="shared" si="101"/>
        <v>0.46999999999997044</v>
      </c>
      <c r="C261" s="20">
        <f>front!B261</f>
        <v>3328.15</v>
      </c>
      <c r="D261" s="20">
        <f>front!C261</f>
        <v>9862.2000000000007</v>
      </c>
      <c r="E261" s="20">
        <f>front!D261</f>
        <v>3535.95</v>
      </c>
      <c r="F261" s="20">
        <f>front!E261</f>
        <v>12040.4</v>
      </c>
      <c r="G261" s="20">
        <f>front!F261</f>
        <v>10457.200000000001</v>
      </c>
      <c r="H261" s="20">
        <f>front!H261</f>
        <v>10332</v>
      </c>
      <c r="I261" s="20">
        <f>front!I261</f>
        <v>20974</v>
      </c>
      <c r="J261" s="20">
        <f>front!J261</f>
        <v>10327.200000000001</v>
      </c>
      <c r="K261" s="20"/>
      <c r="L261" s="4">
        <f>C261/(constants!$A$4+constants!$B$4*data!C261+constants!$C$4*data!C261^2+constants!$D$4*data!C261^3+constants!$E$4*data!C261^4+constants!$F$4*data!C261^5+constants!$G$4*data!C261^6+constants!$H$4*data!C261^7)</f>
        <v>3326.9863299414601</v>
      </c>
      <c r="M261" s="4">
        <f>D261/(constants!$A$4+constants!$B$4*data!D261+constants!$C$4*data!D261^2+constants!$D$4*data!D261^3+constants!$E$4*data!D261^4+constants!$F$4*data!D261^5+constants!$G$4*data!D261^6+constants!$H$4*data!D261^7)</f>
        <v>9870.6021259203098</v>
      </c>
      <c r="N261" s="4">
        <f>E261/(constants!$A$4+constants!$B$4*data!E261+constants!$C$4*data!E261^2+constants!$D$4*data!E261^3+constants!$E$4*data!E261^4+constants!$F$4*data!E261^5+constants!$G$4*data!E261^6+constants!$H$4*data!E261^7)</f>
        <v>3534.8212858106735</v>
      </c>
      <c r="O261" s="4">
        <f>F261/(constants!$A$4+constants!$B$4*data!F261+constants!$C$4*data!F261^2+constants!$D$4*data!F261^3+constants!$E$4*data!F261^4+constants!$F$4*data!F261^5+constants!$G$4*data!F261^6+constants!$H$4*data!F261^7)</f>
        <v>12056.061003284105</v>
      </c>
      <c r="P261" s="4">
        <f>G261/(constants!$A$4+constants!$B$4*data!G261+constants!$C$4*data!G261^2+constants!$D$4*data!G261^3+constants!$E$4*data!G261^4+constants!$F$4*data!G261^5+constants!$G$4*data!G261^6+constants!$H$4*data!G261^7)</f>
        <v>10467.389178194564</v>
      </c>
      <c r="Q261" s="4">
        <f>H261/(constants!$A$4+constants!$B$4*data!H261+constants!$C$4*data!H261^2+constants!$D$4*data!H261^3+constants!$E$4*data!H261^4+constants!$F$4*data!H261^5+constants!$G$4*data!H261^6+constants!$H$4*data!H261^7)</f>
        <v>10341.800665885219</v>
      </c>
      <c r="R261" s="4">
        <f>I261/(constants!$A$4+constants!$B$4*data!I261+constants!$C$4*data!I261^2+constants!$D$4*data!I261^3+constants!$E$4*data!I261^4+constants!$F$4*data!I261^5+constants!$G$4*data!I261^6+constants!$H$4*data!I261^7)</f>
        <v>21036.740209133051</v>
      </c>
      <c r="S261" s="4">
        <f>J261/(constants!$A$4+constants!$B$4*data!J261+constants!$C$4*data!J261^2+constants!$D$4*data!J261^3+constants!$E$4*data!J261^4+constants!$F$4*data!J261^5+constants!$G$4*data!J261^6+constants!$H$4*data!J261^7)</f>
        <v>10336.985902590026</v>
      </c>
      <c r="T261" s="4"/>
      <c r="U261" s="4">
        <f t="shared" si="86"/>
        <v>207.83495586921345</v>
      </c>
      <c r="V261" s="2">
        <f t="shared" si="87"/>
        <v>2185.4588773637952</v>
      </c>
      <c r="W261" s="2">
        <f t="shared" si="88"/>
        <v>596.78705227425417</v>
      </c>
      <c r="X261" s="2">
        <f t="shared" si="89"/>
        <v>10694.939543247832</v>
      </c>
      <c r="Y261" s="2">
        <f t="shared" si="90"/>
        <v>0</v>
      </c>
      <c r="Z261" s="2"/>
      <c r="AA261" s="4">
        <f t="shared" si="77"/>
        <v>346.39159311535576</v>
      </c>
      <c r="AB261" s="4">
        <f t="shared" si="78"/>
        <v>364.24314622729923</v>
      </c>
      <c r="AC261" s="4">
        <f t="shared" si="79"/>
        <v>99.464508712375689</v>
      </c>
      <c r="AD261" s="4">
        <f t="shared" si="80"/>
        <v>1782.4899238746386</v>
      </c>
      <c r="AE261" s="4">
        <f t="shared" si="81"/>
        <v>0</v>
      </c>
      <c r="AF261" s="4">
        <f t="shared" si="102"/>
        <v>0.95099000956684154</v>
      </c>
      <c r="AG261" s="4">
        <f t="shared" si="91"/>
        <v>0.2730717372244163</v>
      </c>
      <c r="AH261" s="4">
        <f t="shared" si="92"/>
        <v>0</v>
      </c>
      <c r="AI261" s="4"/>
      <c r="AJ261">
        <f>IF(front!E261&gt;$AJ$2,AA261,AB261)</f>
        <v>364.24314622729923</v>
      </c>
      <c r="AK261">
        <f t="shared" si="93"/>
        <v>269.27966550615236</v>
      </c>
      <c r="AL261">
        <f>SUMPRODUCT($B$7:$B$456,AK$7:AK$456,EXP(constants!$B$32+constants!$A$32*ABS($A$7:$A$456-$A261)))</f>
        <v>8.7400877822451228</v>
      </c>
      <c r="AM261">
        <f t="shared" si="82"/>
        <v>260.53957772390726</v>
      </c>
      <c r="AN261">
        <f t="shared" si="94"/>
        <v>254.65500806213498</v>
      </c>
      <c r="AP261" s="4">
        <f t="shared" si="83"/>
        <v>1782.4899238746386</v>
      </c>
      <c r="AQ261">
        <f>SUMPRODUCT($B$7:$B$456,AP$7:AP$456,EXP(constants!$B$32+constants!$A$32*ABS($A$7:$A$456-$A261)))</f>
        <v>33.544121176819786</v>
      </c>
      <c r="AR261" s="4">
        <f t="shared" si="84"/>
        <v>1748.9458026978189</v>
      </c>
      <c r="AS261">
        <f t="shared" si="95"/>
        <v>1748.9458026978189</v>
      </c>
      <c r="AT261" s="4"/>
      <c r="AU261" s="5">
        <f>SUMPRODUCT(constants!$B$13:$B$20,A261^constants!$A$13:$A$20)*constants!$C$10/((A261/1000000000)^5*(EXP(0.014388/(A261/1000000000)/constants!$B$9)-1))</f>
        <v>3.7782744533316568E-7</v>
      </c>
      <c r="AV261">
        <f>SUMPRODUCT(A261^constants!$E$28:$J$28,constants!$E$27:$J$27)</f>
        <v>1.327157043542256E-6</v>
      </c>
      <c r="AX261" s="17">
        <f t="shared" si="85"/>
        <v>1.4836835458620826E-9</v>
      </c>
      <c r="AY261">
        <f t="shared" si="96"/>
        <v>7.5883257302488341E-10</v>
      </c>
      <c r="AZ261">
        <f t="shared" si="97"/>
        <v>1.9552185799665589</v>
      </c>
      <c r="BA261">
        <f t="shared" si="98"/>
        <v>1.3842438719793918E-9</v>
      </c>
      <c r="BC261">
        <f t="shared" si="99"/>
        <v>1.3842438719793918E-9</v>
      </c>
      <c r="BE261" s="4">
        <f t="shared" si="100"/>
        <v>1.0718368171213195</v>
      </c>
    </row>
    <row r="262" spans="1:57" x14ac:dyDescent="0.2">
      <c r="A262">
        <f>front!A262</f>
        <v>318.39999999999998</v>
      </c>
      <c r="B262" s="1">
        <f t="shared" si="101"/>
        <v>0.45999999999997954</v>
      </c>
      <c r="C262" s="20">
        <f>front!B262</f>
        <v>3289.25</v>
      </c>
      <c r="D262" s="20">
        <f>front!C262</f>
        <v>9577.6</v>
      </c>
      <c r="E262" s="20">
        <f>front!D262</f>
        <v>3505.65</v>
      </c>
      <c r="F262" s="20">
        <f>front!E262</f>
        <v>11749.2</v>
      </c>
      <c r="G262" s="20">
        <f>front!F262</f>
        <v>10057.4</v>
      </c>
      <c r="H262" s="20">
        <f>front!H262</f>
        <v>9966.4</v>
      </c>
      <c r="I262" s="20">
        <f>front!I262</f>
        <v>20717.8</v>
      </c>
      <c r="J262" s="20">
        <f>front!J262</f>
        <v>9988.2000000000007</v>
      </c>
      <c r="K262" s="20"/>
      <c r="L262" s="4">
        <f>C262/(constants!$A$4+constants!$B$4*data!C262+constants!$C$4*data!C262^2+constants!$D$4*data!C262^3+constants!$E$4*data!C262^4+constants!$F$4*data!C262^5+constants!$G$4*data!C262^6+constants!$H$4*data!C262^7)</f>
        <v>3288.0814771180121</v>
      </c>
      <c r="M262" s="4">
        <f>D262/(constants!$A$4+constants!$B$4*data!D262+constants!$C$4*data!D262^2+constants!$D$4*data!D262^3+constants!$E$4*data!D262^4+constants!$F$4*data!D262^5+constants!$G$4*data!D262^6+constants!$H$4*data!D262^7)</f>
        <v>9585.2008633340556</v>
      </c>
      <c r="N262" s="4">
        <f>E262/(constants!$A$4+constants!$B$4*data!E262+constants!$C$4*data!E262^2+constants!$D$4*data!E262^3+constants!$E$4*data!E262^4+constants!$F$4*data!E262^5+constants!$G$4*data!E262^6+constants!$H$4*data!E262^7)</f>
        <v>3504.5152327749861</v>
      </c>
      <c r="O262" s="4">
        <f>F262/(constants!$A$4+constants!$B$4*data!F262+constants!$C$4*data!F262^2+constants!$D$4*data!F262^3+constants!$E$4*data!F262^4+constants!$F$4*data!F262^5+constants!$G$4*data!F262^6+constants!$H$4*data!F262^7)</f>
        <v>11763.778313798555</v>
      </c>
      <c r="P262" s="4">
        <f>G262/(constants!$A$4+constants!$B$4*data!G262+constants!$C$4*data!G262^2+constants!$D$4*data!G262^3+constants!$E$4*data!G262^4+constants!$F$4*data!G262^5+constants!$G$4*data!G262^6+constants!$H$4*data!G262^7)</f>
        <v>10066.371792585818</v>
      </c>
      <c r="Q262" s="4">
        <f>H262/(constants!$A$4+constants!$B$4*data!H262+constants!$C$4*data!H262^2+constants!$D$4*data!H262^3+constants!$E$4*data!H262^4+constants!$F$4*data!H262^5+constants!$G$4*data!H262^6+constants!$H$4*data!H262^7)</f>
        <v>9975.1041927586612</v>
      </c>
      <c r="R262" s="4">
        <f>I262/(constants!$A$4+constants!$B$4*data!I262+constants!$C$4*data!I262^2+constants!$D$4*data!I262^3+constants!$E$4*data!I262^4+constants!$F$4*data!I262^5+constants!$G$4*data!I262^6+constants!$H$4*data!I262^7)</f>
        <v>20778.873204405318</v>
      </c>
      <c r="S262" s="4">
        <f>J262/(constants!$A$4+constants!$B$4*data!J262+constants!$C$4*data!J262^2+constants!$D$4*data!J262^3+constants!$E$4*data!J262^4+constants!$F$4*data!J262^5+constants!$G$4*data!J262^6+constants!$H$4*data!J262^7)</f>
        <v>9996.9679768782826</v>
      </c>
      <c r="T262" s="4"/>
      <c r="U262" s="4">
        <f t="shared" si="86"/>
        <v>216.43375565697397</v>
      </c>
      <c r="V262" s="2">
        <f t="shared" si="87"/>
        <v>2178.5774504644996</v>
      </c>
      <c r="W262" s="2">
        <f t="shared" si="88"/>
        <v>481.17092925176257</v>
      </c>
      <c r="X262" s="2">
        <f t="shared" si="89"/>
        <v>10803.769011646657</v>
      </c>
      <c r="Y262" s="2">
        <f t="shared" si="90"/>
        <v>21.863784119621414</v>
      </c>
      <c r="Z262" s="2"/>
      <c r="AA262" s="4">
        <f t="shared" si="77"/>
        <v>360.72292609495662</v>
      </c>
      <c r="AB262" s="4">
        <f t="shared" si="78"/>
        <v>363.09624174408327</v>
      </c>
      <c r="AC262" s="4">
        <f t="shared" si="79"/>
        <v>80.195154875293767</v>
      </c>
      <c r="AD262" s="4">
        <f t="shared" si="80"/>
        <v>1800.6281686077762</v>
      </c>
      <c r="AE262" s="4">
        <f t="shared" si="81"/>
        <v>3.6439640199369023</v>
      </c>
      <c r="AF262" s="4">
        <f t="shared" si="102"/>
        <v>0.9934636733287936</v>
      </c>
      <c r="AG262" s="4">
        <f t="shared" si="91"/>
        <v>0.22086473407184629</v>
      </c>
      <c r="AH262" s="4">
        <f t="shared" si="92"/>
        <v>2.0237182131580063E-3</v>
      </c>
      <c r="AI262" s="4"/>
      <c r="AJ262">
        <f>IF(front!E262&gt;$AJ$2,AA262,AB262)</f>
        <v>363.09624174408327</v>
      </c>
      <c r="AK262">
        <f t="shared" si="93"/>
        <v>286.53012642799979</v>
      </c>
      <c r="AL262">
        <f>SUMPRODUCT($B$7:$B$456,AK$7:AK$456,EXP(constants!$B$32+constants!$A$32*ABS($A$7:$A$456-$A262)))</f>
        <v>8.8616624449840842</v>
      </c>
      <c r="AM262">
        <f t="shared" si="82"/>
        <v>277.66846398301573</v>
      </c>
      <c r="AN262">
        <f t="shared" si="94"/>
        <v>271.78389432124345</v>
      </c>
      <c r="AP262" s="4">
        <f t="shared" si="83"/>
        <v>1796.965910886579</v>
      </c>
      <c r="AQ262">
        <f>SUMPRODUCT($B$7:$B$456,AP$7:AP$456,EXP(constants!$B$32+constants!$A$32*ABS($A$7:$A$456-$A262)))</f>
        <v>33.562849241359437</v>
      </c>
      <c r="AR262" s="4">
        <f t="shared" si="84"/>
        <v>1763.4030616452196</v>
      </c>
      <c r="AS262">
        <f t="shared" si="95"/>
        <v>1763.4030616452196</v>
      </c>
      <c r="AT262" s="4"/>
      <c r="AU262" s="5">
        <f>SUMPRODUCT(constants!$B$13:$B$20,A262^constants!$A$13:$A$20)*constants!$C$10/((A262/1000000000)^5*(EXP(0.014388/(A262/1000000000)/constants!$B$9)-1))</f>
        <v>3.8307709341423855E-7</v>
      </c>
      <c r="AV262">
        <f>SUMPRODUCT(A262^constants!$E$28:$J$28,constants!$E$27:$J$27)</f>
        <v>1.3213090938400782E-6</v>
      </c>
      <c r="AX262" s="17">
        <f t="shared" si="85"/>
        <v>1.4094915166733486E-9</v>
      </c>
      <c r="AY262">
        <f t="shared" si="96"/>
        <v>7.4929499816526537E-10</v>
      </c>
      <c r="AZ262">
        <f t="shared" si="97"/>
        <v>1.8810902516694361</v>
      </c>
      <c r="BA262">
        <f t="shared" si="98"/>
        <v>1.3668456605394907E-9</v>
      </c>
      <c r="BC262">
        <f t="shared" si="99"/>
        <v>1.3668456605394907E-9</v>
      </c>
      <c r="BE262" s="4">
        <f t="shared" si="100"/>
        <v>1.0312001986508306</v>
      </c>
    </row>
    <row r="263" spans="1:57" x14ac:dyDescent="0.2">
      <c r="A263">
        <f>front!A263</f>
        <v>318.87</v>
      </c>
      <c r="B263" s="1">
        <f t="shared" si="101"/>
        <v>0.47000000000002728</v>
      </c>
      <c r="C263" s="20">
        <f>front!B263</f>
        <v>3266.85</v>
      </c>
      <c r="D263" s="20">
        <f>front!C263</f>
        <v>9396.4</v>
      </c>
      <c r="E263" s="20">
        <f>front!D263</f>
        <v>3479.85</v>
      </c>
      <c r="F263" s="20">
        <f>front!E263</f>
        <v>11626</v>
      </c>
      <c r="G263" s="20">
        <f>front!F263</f>
        <v>9907.2000000000007</v>
      </c>
      <c r="H263" s="20">
        <f>front!H263</f>
        <v>9798.7999999999993</v>
      </c>
      <c r="I263" s="20">
        <f>front!I263</f>
        <v>20546.400000000001</v>
      </c>
      <c r="J263" s="20">
        <f>front!J263</f>
        <v>9808</v>
      </c>
      <c r="K263" s="20"/>
      <c r="L263" s="4">
        <f>C263/(constants!$A$4+constants!$B$4*data!C263+constants!$C$4*data!C263^2+constants!$D$4*data!C263^3+constants!$E$4*data!C263^4+constants!$F$4*data!C263^5+constants!$G$4*data!C263^6+constants!$H$4*data!C263^7)</f>
        <v>3265.6789219237776</v>
      </c>
      <c r="M263" s="4">
        <f>D263/(constants!$A$4+constants!$B$4*data!D263+constants!$C$4*data!D263^2+constants!$D$4*data!D263^3+constants!$E$4*data!D263^4+constants!$F$4*data!D263^5+constants!$G$4*data!D263^6+constants!$H$4*data!D263^7)</f>
        <v>9403.5089319820217</v>
      </c>
      <c r="N263" s="4">
        <f>E263/(constants!$A$4+constants!$B$4*data!E263+constants!$C$4*data!E263^2+constants!$D$4*data!E263^3+constants!$E$4*data!E263^4+constants!$F$4*data!E263^5+constants!$G$4*data!E263^6+constants!$H$4*data!E263^7)</f>
        <v>3478.7103375424476</v>
      </c>
      <c r="O263" s="4">
        <f>F263/(constants!$A$4+constants!$B$4*data!F263+constants!$C$4*data!F263^2+constants!$D$4*data!F263^3+constants!$E$4*data!F263^4+constants!$F$4*data!F263^5+constants!$G$4*data!F263^6+constants!$H$4*data!F263^7)</f>
        <v>11640.130422187203</v>
      </c>
      <c r="P263" s="4">
        <f>G263/(constants!$A$4+constants!$B$4*data!G263+constants!$C$4*data!G263^2+constants!$D$4*data!G263^3+constants!$E$4*data!G263^4+constants!$F$4*data!G263^5+constants!$G$4*data!G263^6+constants!$H$4*data!G263^7)</f>
        <v>9915.7320065349431</v>
      </c>
      <c r="Q263" s="4">
        <f>H263/(constants!$A$4+constants!$B$4*data!H263+constants!$C$4*data!H263^2+constants!$D$4*data!H263^3+constants!$E$4*data!H263^4+constants!$F$4*data!H263^5+constants!$G$4*data!H263^6+constants!$H$4*data!H263^7)</f>
        <v>9807.0206126769244</v>
      </c>
      <c r="R263" s="4">
        <f>I263/(constants!$A$4+constants!$B$4*data!I263+constants!$C$4*data!I263^2+constants!$D$4*data!I263^3+constants!$E$4*data!I263^4+constants!$F$4*data!I263^5+constants!$G$4*data!I263^6+constants!$H$4*data!I263^7)</f>
        <v>20606.367213299956</v>
      </c>
      <c r="S263" s="4">
        <f>J263/(constants!$A$4+constants!$B$4*data!J263+constants!$C$4*data!J263^2+constants!$D$4*data!J263^3+constants!$E$4*data!J263^4+constants!$F$4*data!J263^5+constants!$G$4*data!J263^6+constants!$H$4*data!J263^7)</f>
        <v>9816.2468450863198</v>
      </c>
      <c r="T263" s="4"/>
      <c r="U263" s="4">
        <f t="shared" si="86"/>
        <v>213.03141561867005</v>
      </c>
      <c r="V263" s="2">
        <f t="shared" si="87"/>
        <v>2236.6214902051815</v>
      </c>
      <c r="W263" s="2">
        <f t="shared" si="88"/>
        <v>512.22307455292139</v>
      </c>
      <c r="X263" s="2">
        <f t="shared" si="89"/>
        <v>10799.346600623032</v>
      </c>
      <c r="Y263" s="2">
        <f t="shared" si="90"/>
        <v>9.2262324093953794</v>
      </c>
      <c r="Z263" s="2"/>
      <c r="AA263" s="4">
        <f t="shared" ref="AA263:AA326" si="103">U263*1000/AA$4</f>
        <v>355.05235936445007</v>
      </c>
      <c r="AB263" s="4">
        <f t="shared" ref="AB263:AB326" si="104">V263*1000/AB$4</f>
        <v>372.77024836753031</v>
      </c>
      <c r="AC263" s="4">
        <f t="shared" ref="AC263:AC326" si="105">W263*1000/AC$4</f>
        <v>85.370512425486908</v>
      </c>
      <c r="AD263" s="4">
        <f t="shared" ref="AD263:AD326" si="106">X263*1000/AD$4</f>
        <v>1799.8911001038387</v>
      </c>
      <c r="AE263" s="4">
        <f t="shared" ref="AE263:AE326" si="107">Y263*1000/AE$4</f>
        <v>1.5377054015658966</v>
      </c>
      <c r="AF263" s="4">
        <f t="shared" si="102"/>
        <v>0.95246968050515823</v>
      </c>
      <c r="AG263" s="4">
        <f t="shared" si="91"/>
        <v>0.22901643250594514</v>
      </c>
      <c r="AH263" s="4">
        <f t="shared" si="92"/>
        <v>8.5433246571261113E-4</v>
      </c>
      <c r="AI263" s="4"/>
      <c r="AJ263">
        <f>IF(front!E263&gt;$AJ$2,AA263,AB263)</f>
        <v>372.77024836753031</v>
      </c>
      <c r="AK263">
        <f t="shared" si="93"/>
        <v>291.26297390528339</v>
      </c>
      <c r="AL263">
        <f>SUMPRODUCT($B$7:$B$456,AK$7:AK$456,EXP(constants!$B$32+constants!$A$32*ABS($A$7:$A$456-$A263)))</f>
        <v>8.9871960241804398</v>
      </c>
      <c r="AM263">
        <f t="shared" ref="AM263:AM326" si="108">AK263-AL263</f>
        <v>282.27577788110295</v>
      </c>
      <c r="AN263">
        <f t="shared" si="94"/>
        <v>276.39120821933068</v>
      </c>
      <c r="AP263" s="4">
        <f t="shared" ref="AP263:AP326" si="109">AD263-(AE263/$AH$2)</f>
        <v>1798.3456749983766</v>
      </c>
      <c r="AQ263">
        <f>SUMPRODUCT($B$7:$B$456,AP$7:AP$456,EXP(constants!$B$32+constants!$A$32*ABS($A$7:$A$456-$A263)))</f>
        <v>33.581026881042845</v>
      </c>
      <c r="AR263" s="4">
        <f t="shared" ref="AR263:AR326" si="110">AP263-AQ263</f>
        <v>1764.7646481173338</v>
      </c>
      <c r="AS263">
        <f t="shared" si="95"/>
        <v>1764.7646481173338</v>
      </c>
      <c r="AT263" s="4"/>
      <c r="AU263" s="5">
        <f>SUMPRODUCT(constants!$B$13:$B$20,A263^constants!$A$13:$A$20)*constants!$C$10/((A263/1000000000)^5*(EXP(0.014388/(A263/1000000000)/constants!$B$9)-1))</f>
        <v>3.8849487363783169E-7</v>
      </c>
      <c r="AV263">
        <f>SUMPRODUCT(A263^constants!$E$28:$J$28,constants!$E$27:$J$27)</f>
        <v>1.3153576128042206E-6</v>
      </c>
      <c r="AX263" s="17">
        <f t="shared" ref="AX263:AX326" si="111">IF(AN263=0,0,AU263/AN263)</f>
        <v>1.4055977979210574E-9</v>
      </c>
      <c r="AY263">
        <f t="shared" si="96"/>
        <v>7.4534449350368362E-10</v>
      </c>
      <c r="AZ263">
        <f t="shared" si="97"/>
        <v>1.8858364288889868</v>
      </c>
      <c r="BA263">
        <f t="shared" si="98"/>
        <v>1.3596392462876329E-9</v>
      </c>
      <c r="BC263">
        <f t="shared" si="99"/>
        <v>1.3596392462876329E-9</v>
      </c>
      <c r="BE263" s="4">
        <f t="shared" si="100"/>
        <v>1.033802018997988</v>
      </c>
    </row>
    <row r="264" spans="1:57" x14ac:dyDescent="0.2">
      <c r="A264">
        <f>front!A264</f>
        <v>319.33999999999997</v>
      </c>
      <c r="B264" s="1">
        <f t="shared" si="101"/>
        <v>0.46999999999997044</v>
      </c>
      <c r="C264" s="20">
        <f>front!B264</f>
        <v>3294.45</v>
      </c>
      <c r="D264" s="20">
        <f>front!C264</f>
        <v>9675.6</v>
      </c>
      <c r="E264" s="20">
        <f>front!D264</f>
        <v>3516.55</v>
      </c>
      <c r="F264" s="20">
        <f>front!E264</f>
        <v>11962.6</v>
      </c>
      <c r="G264" s="20">
        <f>front!F264</f>
        <v>10177.6</v>
      </c>
      <c r="H264" s="20">
        <f>front!H264</f>
        <v>10147.4</v>
      </c>
      <c r="I264" s="20">
        <f>front!I264</f>
        <v>20701.599999999999</v>
      </c>
      <c r="J264" s="20">
        <f>front!J264</f>
        <v>10098.799999999999</v>
      </c>
      <c r="K264" s="20"/>
      <c r="L264" s="4">
        <f>C264/(constants!$A$4+constants!$B$4*data!C264+constants!$C$4*data!C264^2+constants!$D$4*data!C264^3+constants!$E$4*data!C264^4+constants!$F$4*data!C264^5+constants!$G$4*data!C264^6+constants!$H$4*data!C264^7)</f>
        <v>3293.2820952570728</v>
      </c>
      <c r="M264" s="4">
        <f>D264/(constants!$A$4+constants!$B$4*data!D264+constants!$C$4*data!D264^2+constants!$D$4*data!D264^3+constants!$E$4*data!D264^4+constants!$F$4*data!D264^5+constants!$G$4*data!D264^6+constants!$H$4*data!D264^7)</f>
        <v>9683.4728342620456</v>
      </c>
      <c r="N264" s="4">
        <f>E264/(constants!$A$4+constants!$B$4*data!E264+constants!$C$4*data!E264^2+constants!$D$4*data!E264^3+constants!$E$4*data!E264^4+constants!$F$4*data!E264^5+constants!$G$4*data!E264^6+constants!$H$4*data!E264^7)</f>
        <v>3515.4173723995145</v>
      </c>
      <c r="O264" s="4">
        <f>F264/(constants!$A$4+constants!$B$4*data!F264+constants!$C$4*data!F264^2+constants!$D$4*data!F264^3+constants!$E$4*data!F264^4+constants!$F$4*data!F264^5+constants!$G$4*data!F264^6+constants!$H$4*data!F264^7)</f>
        <v>11977.968451344877</v>
      </c>
      <c r="P264" s="4">
        <f>G264/(constants!$A$4+constants!$B$4*data!G264+constants!$C$4*data!G264^2+constants!$D$4*data!G264^3+constants!$E$4*data!G264^4+constants!$F$4*data!G264^5+constants!$G$4*data!G264^6+constants!$H$4*data!G264^7)</f>
        <v>10186.930671632921</v>
      </c>
      <c r="Q264" s="4">
        <f>H264/(constants!$A$4+constants!$B$4*data!H264+constants!$C$4*data!H264^2+constants!$D$4*data!H264^3+constants!$E$4*data!H264^4+constants!$F$4*data!H264^5+constants!$G$4*data!H264^6+constants!$H$4*data!H264^7)</f>
        <v>10156.639925635252</v>
      </c>
      <c r="R264" s="4">
        <f>I264/(constants!$A$4+constants!$B$4*data!I264+constants!$C$4*data!I264^2+constants!$D$4*data!I264^3+constants!$E$4*data!I264^4+constants!$F$4*data!I264^5+constants!$G$4*data!I264^6+constants!$H$4*data!I264^7)</f>
        <v>20762.56835312476</v>
      </c>
      <c r="S264" s="4">
        <f>J264/(constants!$A$4+constants!$B$4*data!J264+constants!$C$4*data!J264^2+constants!$D$4*data!J264^3+constants!$E$4*data!J264^4+constants!$F$4*data!J264^5+constants!$G$4*data!J264^6+constants!$H$4*data!J264^7)</f>
        <v>10107.894705286231</v>
      </c>
      <c r="T264" s="4"/>
      <c r="U264" s="4">
        <f t="shared" ref="U264:U327" si="112">N264-L264</f>
        <v>222.13527714244174</v>
      </c>
      <c r="V264" s="2">
        <f t="shared" ref="V264:V327" si="113">O264-M264</f>
        <v>2294.4956170828318</v>
      </c>
      <c r="W264" s="2">
        <f t="shared" ref="W264:W327" si="114">IF(P264-M264&gt;0,P264-M264,0)</f>
        <v>503.4578373708755</v>
      </c>
      <c r="X264" s="2">
        <f t="shared" ref="X264:X327" si="115">R264-Q264</f>
        <v>10605.928427489507</v>
      </c>
      <c r="Y264" s="2">
        <f t="shared" ref="Y264:Y327" si="116">IF(S264-Q264&gt;0,S264-Q264,0)</f>
        <v>0</v>
      </c>
      <c r="Z264" s="2"/>
      <c r="AA264" s="4">
        <f t="shared" si="103"/>
        <v>370.22546190406956</v>
      </c>
      <c r="AB264" s="4">
        <f t="shared" si="104"/>
        <v>382.41593618047199</v>
      </c>
      <c r="AC264" s="4">
        <f t="shared" si="105"/>
        <v>83.909639561812583</v>
      </c>
      <c r="AD264" s="4">
        <f t="shared" si="106"/>
        <v>1767.6547379149181</v>
      </c>
      <c r="AE264" s="4">
        <f t="shared" si="107"/>
        <v>0</v>
      </c>
      <c r="AF264" s="4">
        <f t="shared" si="102"/>
        <v>0.96812247314230804</v>
      </c>
      <c r="AG264" s="4">
        <f t="shared" ref="AG264:AG327" si="117">AC264/AB264</f>
        <v>0.21941982962293038</v>
      </c>
      <c r="AH264" s="4">
        <f t="shared" ref="AH264:AH327" si="118">AE264/AD264</f>
        <v>0</v>
      </c>
      <c r="AI264" s="4"/>
      <c r="AJ264">
        <f>IF(front!E264&gt;$AJ$2,AA264,AB264)</f>
        <v>382.41593618047199</v>
      </c>
      <c r="AK264">
        <f t="shared" ref="AK264:AK327" si="119">AJ264-(AC264/$AG$2)</f>
        <v>302.30342628119848</v>
      </c>
      <c r="AL264">
        <f>SUMPRODUCT($B$7:$B$456,AK$7:AK$456,EXP(constants!$B$32+constants!$A$32*ABS($A$7:$A$456-$A264)))</f>
        <v>9.1140458128551831</v>
      </c>
      <c r="AM264">
        <f t="shared" si="108"/>
        <v>293.1893804683433</v>
      </c>
      <c r="AN264">
        <f t="shared" ref="AN264:AN327" si="120">IF((AM264-$AM$3)&gt;0,AM264-$AM$3,0)</f>
        <v>287.30481080657103</v>
      </c>
      <c r="AP264" s="4">
        <f t="shared" si="109"/>
        <v>1767.6547379149181</v>
      </c>
      <c r="AQ264">
        <f>SUMPRODUCT($B$7:$B$456,AP$7:AP$456,EXP(constants!$B$32+constants!$A$32*ABS($A$7:$A$456-$A264)))</f>
        <v>33.598067747787766</v>
      </c>
      <c r="AR264" s="4">
        <f t="shared" si="110"/>
        <v>1734.0566701671303</v>
      </c>
      <c r="AS264">
        <f t="shared" ref="AS264:AS327" si="121">IF((AR264)&gt;0,AR264,0)</f>
        <v>1734.0566701671303</v>
      </c>
      <c r="AT264" s="4"/>
      <c r="AU264" s="5">
        <f>SUMPRODUCT(constants!$B$13:$B$20,A264^constants!$A$13:$A$20)*constants!$C$10/((A264/1000000000)^5*(EXP(0.014388/(A264/1000000000)/constants!$B$9)-1))</f>
        <v>3.9396752210339243E-7</v>
      </c>
      <c r="AV264">
        <f>SUMPRODUCT(A264^constants!$E$28:$J$28,constants!$E$27:$J$27)</f>
        <v>1.309429573774295E-6</v>
      </c>
      <c r="AX264" s="17">
        <f t="shared" si="111"/>
        <v>1.3712527854907116E-9</v>
      </c>
      <c r="AY264">
        <f t="shared" ref="AY264:AY327" si="122">IF(AS264=0,0,AV264/AS264)</f>
        <v>7.5512501771242044E-10</v>
      </c>
      <c r="AZ264">
        <f t="shared" ref="AZ264:AZ327" si="123">AX264/AY264</f>
        <v>1.8159281619946743</v>
      </c>
      <c r="BA264">
        <f t="shared" ref="BA264:BA327" si="124">AY264*$AZ$2</f>
        <v>1.3774806400047237E-9</v>
      </c>
      <c r="BC264">
        <f t="shared" ref="BC264:BC328" si="125">BA264</f>
        <v>1.3774806400047237E-9</v>
      </c>
      <c r="BE264" s="4">
        <f t="shared" ref="BE264:BE327" si="126">AX264/BA264</f>
        <v>0.99547880795334387</v>
      </c>
    </row>
    <row r="265" spans="1:57" x14ac:dyDescent="0.2">
      <c r="A265">
        <f>front!A265</f>
        <v>319.8</v>
      </c>
      <c r="B265" s="1">
        <f t="shared" ref="B265:B328" si="127">A265-A264</f>
        <v>0.46000000000003638</v>
      </c>
      <c r="C265" s="20">
        <f>front!B265</f>
        <v>3264</v>
      </c>
      <c r="D265" s="20">
        <f>front!C265</f>
        <v>9370.4</v>
      </c>
      <c r="E265" s="20">
        <f>front!D265</f>
        <v>3480.4</v>
      </c>
      <c r="F265" s="20">
        <f>front!E265</f>
        <v>11656.8</v>
      </c>
      <c r="G265" s="20">
        <f>front!F265</f>
        <v>9869.2000000000007</v>
      </c>
      <c r="H265" s="20">
        <f>front!H265</f>
        <v>9766.6</v>
      </c>
      <c r="I265" s="20">
        <f>front!I265</f>
        <v>20427</v>
      </c>
      <c r="J265" s="20">
        <f>front!J265</f>
        <v>9780.2000000000007</v>
      </c>
      <c r="K265" s="20"/>
      <c r="L265" s="4">
        <f>C265/(constants!$A$4+constants!$B$4*data!C265+constants!$C$4*data!C265^2+constants!$D$4*data!C265^3+constants!$E$4*data!C265^4+constants!$F$4*data!C265^5+constants!$G$4*data!C265^6+constants!$H$4*data!C265^7)</f>
        <v>3262.8286093242782</v>
      </c>
      <c r="M265" s="4">
        <f>D265/(constants!$A$4+constants!$B$4*data!D265+constants!$C$4*data!D265^2+constants!$D$4*data!D265^3+constants!$E$4*data!D265^4+constants!$F$4*data!D265^5+constants!$G$4*data!D265^6+constants!$H$4*data!D265^7)</f>
        <v>9377.4395132470145</v>
      </c>
      <c r="N265" s="4">
        <f>E265/(constants!$A$4+constants!$B$4*data!E265+constants!$C$4*data!E265^2+constants!$D$4*data!E265^3+constants!$E$4*data!E265^4+constants!$F$4*data!E265^5+constants!$G$4*data!E265^6+constants!$H$4*data!E265^7)</f>
        <v>3479.2604394200762</v>
      </c>
      <c r="O265" s="4">
        <f>F265/(constants!$A$4+constants!$B$4*data!F265+constants!$C$4*data!F265^2+constants!$D$4*data!F265^3+constants!$E$4*data!F265^4+constants!$F$4*data!F265^5+constants!$G$4*data!F265^6+constants!$H$4*data!F265^7)</f>
        <v>11671.04182481823</v>
      </c>
      <c r="P265" s="4">
        <f>G265/(constants!$A$4+constants!$B$4*data!G265+constants!$C$4*data!G265^2+constants!$D$4*data!G265^3+constants!$E$4*data!G265^4+constants!$F$4*data!G265^5+constants!$G$4*data!G265^6+constants!$H$4*data!G265^7)</f>
        <v>9877.6222725535863</v>
      </c>
      <c r="Q265" s="4">
        <f>H265/(constants!$A$4+constants!$B$4*data!H265+constants!$C$4*data!H265^2+constants!$D$4*data!H265^3+constants!$E$4*data!H265^4+constants!$F$4*data!H265^5+constants!$G$4*data!H265^6+constants!$H$4*data!H265^7)</f>
        <v>9774.7290856869076</v>
      </c>
      <c r="R265" s="4">
        <f>I265/(constants!$A$4+constants!$B$4*data!I265+constants!$C$4*data!I265^2+constants!$D$4*data!I265^3+constants!$E$4*data!I265^4+constants!$F$4*data!I265^5+constants!$G$4*data!I265^6+constants!$H$4*data!I265^7)</f>
        <v>20486.201156011841</v>
      </c>
      <c r="S265" s="4">
        <f>J265/(constants!$A$4+constants!$B$4*data!J265+constants!$C$4*data!J265^2+constants!$D$4*data!J265^3+constants!$E$4*data!J265^4+constants!$F$4*data!J265^5+constants!$G$4*data!J265^6+constants!$H$4*data!J265^7)</f>
        <v>9788.3676886813573</v>
      </c>
      <c r="T265" s="4"/>
      <c r="U265" s="4">
        <f t="shared" si="112"/>
        <v>216.43183009579798</v>
      </c>
      <c r="V265" s="2">
        <f t="shared" si="113"/>
        <v>2293.602311571216</v>
      </c>
      <c r="W265" s="2">
        <f t="shared" si="114"/>
        <v>500.18275930657182</v>
      </c>
      <c r="X265" s="2">
        <f t="shared" si="115"/>
        <v>10711.472070324933</v>
      </c>
      <c r="Y265" s="2">
        <f t="shared" si="116"/>
        <v>13.638602994449684</v>
      </c>
      <c r="Z265" s="2"/>
      <c r="AA265" s="4">
        <f t="shared" si="103"/>
        <v>360.71971682632994</v>
      </c>
      <c r="AB265" s="4">
        <f t="shared" si="104"/>
        <v>382.26705192853603</v>
      </c>
      <c r="AC265" s="4">
        <f t="shared" si="105"/>
        <v>83.363793217761966</v>
      </c>
      <c r="AD265" s="4">
        <f t="shared" si="106"/>
        <v>1785.2453450541555</v>
      </c>
      <c r="AE265" s="4">
        <f t="shared" si="107"/>
        <v>2.2731004990749475</v>
      </c>
      <c r="AF265" s="4">
        <f t="shared" si="102"/>
        <v>0.94363276930747797</v>
      </c>
      <c r="AG265" s="4">
        <f t="shared" si="117"/>
        <v>0.21807736972671826</v>
      </c>
      <c r="AH265" s="4">
        <f t="shared" si="118"/>
        <v>1.2732706489740171E-3</v>
      </c>
      <c r="AI265" s="4"/>
      <c r="AJ265">
        <f>IF(front!E265&gt;$AJ$2,AA265,AB265)</f>
        <v>382.26705192853603</v>
      </c>
      <c r="AK265">
        <f t="shared" si="119"/>
        <v>302.67568740504532</v>
      </c>
      <c r="AL265">
        <f>SUMPRODUCT($B$7:$B$456,AK$7:AK$456,EXP(constants!$B$32+constants!$A$32*ABS($A$7:$A$456-$A265)))</f>
        <v>9.2394047304039457</v>
      </c>
      <c r="AM265">
        <f t="shared" si="108"/>
        <v>293.4362826746414</v>
      </c>
      <c r="AN265">
        <f t="shared" si="120"/>
        <v>287.55171301286913</v>
      </c>
      <c r="AP265" s="4">
        <f t="shared" si="109"/>
        <v>1782.9608329656035</v>
      </c>
      <c r="AQ265">
        <f>SUMPRODUCT($B$7:$B$456,AP$7:AP$456,EXP(constants!$B$32+constants!$A$32*ABS($A$7:$A$456-$A265)))</f>
        <v>33.613748711354866</v>
      </c>
      <c r="AR265" s="4">
        <f t="shared" si="110"/>
        <v>1749.3470842542486</v>
      </c>
      <c r="AS265">
        <f t="shared" si="121"/>
        <v>1749.3470842542486</v>
      </c>
      <c r="AT265" s="4"/>
      <c r="AU265" s="5">
        <f>SUMPRODUCT(constants!$B$13:$B$20,A265^constants!$A$13:$A$20)*constants!$C$10/((A265/1000000000)^5*(EXP(0.014388/(A265/1000000000)/constants!$B$9)-1))</f>
        <v>3.9937712897380538E-7</v>
      </c>
      <c r="AV265">
        <f>SUMPRODUCT(A265^constants!$E$28:$J$28,constants!$E$27:$J$27)</f>
        <v>1.3036499816391199E-6</v>
      </c>
      <c r="AX265" s="17">
        <f t="shared" si="111"/>
        <v>1.3888880187471934E-9</v>
      </c>
      <c r="AY265">
        <f t="shared" si="122"/>
        <v>7.4522088462214426E-10</v>
      </c>
      <c r="AZ265">
        <f t="shared" si="123"/>
        <v>1.863726644552391</v>
      </c>
      <c r="BA265">
        <f t="shared" si="124"/>
        <v>1.3594137619807179E-9</v>
      </c>
      <c r="BC265">
        <f t="shared" si="125"/>
        <v>1.3594137619807179E-9</v>
      </c>
      <c r="BE265" s="4">
        <f t="shared" si="126"/>
        <v>1.021681593633075</v>
      </c>
    </row>
    <row r="266" spans="1:57" x14ac:dyDescent="0.2">
      <c r="A266">
        <f>front!A266</f>
        <v>320.27</v>
      </c>
      <c r="B266" s="1">
        <f t="shared" si="127"/>
        <v>0.46999999999997044</v>
      </c>
      <c r="C266" s="20">
        <f>front!B266</f>
        <v>3276.55</v>
      </c>
      <c r="D266" s="20">
        <f>front!C266</f>
        <v>9533</v>
      </c>
      <c r="E266" s="20">
        <f>front!D266</f>
        <v>3495.75</v>
      </c>
      <c r="F266" s="20">
        <f>front!E266</f>
        <v>11784.6</v>
      </c>
      <c r="G266" s="20">
        <f>front!F266</f>
        <v>10014</v>
      </c>
      <c r="H266" s="20">
        <f>front!H266</f>
        <v>9888</v>
      </c>
      <c r="I266" s="20">
        <f>front!I266</f>
        <v>20529.599999999999</v>
      </c>
      <c r="J266" s="20">
        <f>front!J266</f>
        <v>9949.2000000000007</v>
      </c>
      <c r="K266" s="20"/>
      <c r="L266" s="4">
        <f>C266/(constants!$A$4+constants!$B$4*data!C266+constants!$C$4*data!C266^2+constants!$D$4*data!C266^3+constants!$E$4*data!C266^4+constants!$F$4*data!C266^5+constants!$G$4*data!C266^6+constants!$H$4*data!C266^7)</f>
        <v>3275.3800069985573</v>
      </c>
      <c r="M266" s="4">
        <f>D266/(constants!$A$4+constants!$B$4*data!D266+constants!$C$4*data!D266^2+constants!$D$4*data!D266^3+constants!$E$4*data!D266^4+constants!$F$4*data!D266^5+constants!$G$4*data!D266^6+constants!$H$4*data!D266^7)</f>
        <v>9540.4784622809657</v>
      </c>
      <c r="N266" s="4">
        <f>E266/(constants!$A$4+constants!$B$4*data!E266+constants!$C$4*data!E266^2+constants!$D$4*data!E266^3+constants!$E$4*data!E266^4+constants!$F$4*data!E266^5+constants!$G$4*data!E266^6+constants!$H$4*data!E266^7)</f>
        <v>3494.6133262663243</v>
      </c>
      <c r="O266" s="4">
        <f>F266/(constants!$A$4+constants!$B$4*data!F266+constants!$C$4*data!F266^2+constants!$D$4*data!F266^3+constants!$E$4*data!F266^4+constants!$F$4*data!F266^5+constants!$G$4*data!F266^6+constants!$H$4*data!F266^7)</f>
        <v>11799.308132744716</v>
      </c>
      <c r="P266" s="4">
        <f>G266/(constants!$A$4+constants!$B$4*data!G266+constants!$C$4*data!G266^2+constants!$D$4*data!G266^3+constants!$E$4*data!G266^4+constants!$F$4*data!G266^5+constants!$G$4*data!G266^6+constants!$H$4*data!G266^7)</f>
        <v>10022.843726922669</v>
      </c>
      <c r="Q266" s="4">
        <f>H266/(constants!$A$4+constants!$B$4*data!H266+constants!$C$4*data!H266^2+constants!$D$4*data!H266^3+constants!$E$4*data!H266^4+constants!$F$4*data!H266^5+constants!$G$4*data!H266^6+constants!$H$4*data!H266^7)</f>
        <v>9896.4764846427479</v>
      </c>
      <c r="R266" s="4">
        <f>I266/(constants!$A$4+constants!$B$4*data!I266+constants!$C$4*data!I266^2+constants!$D$4*data!I266^3+constants!$E$4*data!I266^4+constants!$F$4*data!I266^5+constants!$G$4*data!I266^6+constants!$H$4*data!I266^7)</f>
        <v>20589.459207985037</v>
      </c>
      <c r="S266" s="4">
        <f>J266/(constants!$A$4+constants!$B$4*data!J266+constants!$C$4*data!J266^2+constants!$D$4*data!J266^3+constants!$E$4*data!J266^4+constants!$F$4*data!J266^5+constants!$G$4*data!J266^6+constants!$H$4*data!J266^7)</f>
        <v>9957.8540111003404</v>
      </c>
      <c r="T266" s="4"/>
      <c r="U266" s="4">
        <f t="shared" si="112"/>
        <v>219.233319267767</v>
      </c>
      <c r="V266" s="2">
        <f t="shared" si="113"/>
        <v>2258.8296704637505</v>
      </c>
      <c r="W266" s="2">
        <f t="shared" si="114"/>
        <v>482.36526464170311</v>
      </c>
      <c r="X266" s="2">
        <f t="shared" si="115"/>
        <v>10692.982723342289</v>
      </c>
      <c r="Y266" s="2">
        <f t="shared" si="116"/>
        <v>61.377526457592467</v>
      </c>
      <c r="Z266" s="2"/>
      <c r="AA266" s="4">
        <f t="shared" si="103"/>
        <v>365.38886544627837</v>
      </c>
      <c r="AB266" s="4">
        <f t="shared" si="104"/>
        <v>376.47161174395842</v>
      </c>
      <c r="AC266" s="4">
        <f t="shared" si="105"/>
        <v>80.394210773617189</v>
      </c>
      <c r="AD266" s="4">
        <f t="shared" si="106"/>
        <v>1782.163787223715</v>
      </c>
      <c r="AE266" s="4">
        <f t="shared" si="107"/>
        <v>10.229587742932077</v>
      </c>
      <c r="AF266" s="4">
        <f t="shared" si="102"/>
        <v>0.9705615351809912</v>
      </c>
      <c r="AG266" s="4">
        <f t="shared" si="117"/>
        <v>0.21354654179952878</v>
      </c>
      <c r="AH266" s="4">
        <f t="shared" si="118"/>
        <v>5.7399818222476076E-3</v>
      </c>
      <c r="AI266" s="4"/>
      <c r="AJ266">
        <f>IF(front!E266&gt;$AJ$2,AA266,AB266)</f>
        <v>376.47161174395842</v>
      </c>
      <c r="AK266">
        <f t="shared" si="119"/>
        <v>299.71544832722498</v>
      </c>
      <c r="AL266">
        <f>SUMPRODUCT($B$7:$B$456,AK$7:AK$456,EXP(constants!$B$32+constants!$A$32*ABS($A$7:$A$456-$A266)))</f>
        <v>9.3688281075675377</v>
      </c>
      <c r="AM266">
        <f t="shared" si="108"/>
        <v>290.34662021965744</v>
      </c>
      <c r="AN266">
        <f t="shared" si="120"/>
        <v>284.46205055788516</v>
      </c>
      <c r="AP266" s="4">
        <f t="shared" si="109"/>
        <v>1771.8828441377659</v>
      </c>
      <c r="AQ266">
        <f>SUMPRODUCT($B$7:$B$456,AP$7:AP$456,EXP(constants!$B$32+constants!$A$32*ABS($A$7:$A$456-$A266)))</f>
        <v>33.628951180520687</v>
      </c>
      <c r="AR266" s="4">
        <f t="shared" si="110"/>
        <v>1738.2538929572452</v>
      </c>
      <c r="AS266">
        <f t="shared" si="121"/>
        <v>1738.2538929572452</v>
      </c>
      <c r="AT266" s="4"/>
      <c r="AU266" s="5">
        <f>SUMPRODUCT(constants!$B$13:$B$20,A266^constants!$A$13:$A$20)*constants!$C$10/((A266/1000000000)^5*(EXP(0.014388/(A266/1000000000)/constants!$B$9)-1))</f>
        <v>4.0495916737804223E-7</v>
      </c>
      <c r="AV266">
        <f>SUMPRODUCT(A266^constants!$E$28:$J$28,constants!$E$27:$J$27)</f>
        <v>1.2977671770215472E-6</v>
      </c>
      <c r="AX266" s="17">
        <f t="shared" si="111"/>
        <v>1.4235964571859019E-9</v>
      </c>
      <c r="AY266">
        <f t="shared" si="122"/>
        <v>7.465924179888879E-10</v>
      </c>
      <c r="AZ266">
        <f t="shared" si="123"/>
        <v>1.9067920097831617</v>
      </c>
      <c r="BA266">
        <f t="shared" si="124"/>
        <v>1.361915679696983E-9</v>
      </c>
      <c r="BC266">
        <f t="shared" si="125"/>
        <v>1.361915679696983E-9</v>
      </c>
      <c r="BE266" s="4">
        <f t="shared" si="126"/>
        <v>1.0452897183052055</v>
      </c>
    </row>
    <row r="267" spans="1:57" x14ac:dyDescent="0.2">
      <c r="A267">
        <f>front!A267</f>
        <v>320.74</v>
      </c>
      <c r="B267" s="1">
        <f t="shared" si="127"/>
        <v>0.47000000000002728</v>
      </c>
      <c r="C267" s="20">
        <f>front!B267</f>
        <v>3287.8</v>
      </c>
      <c r="D267" s="20">
        <f>front!C267</f>
        <v>9604.6</v>
      </c>
      <c r="E267" s="20">
        <f>front!D267</f>
        <v>3507.8</v>
      </c>
      <c r="F267" s="20">
        <f>front!E267</f>
        <v>11958</v>
      </c>
      <c r="G267" s="20">
        <f>front!F267</f>
        <v>10137</v>
      </c>
      <c r="H267" s="20">
        <f>front!H267</f>
        <v>10029.799999999999</v>
      </c>
      <c r="I267" s="20">
        <f>front!I267</f>
        <v>20646.2</v>
      </c>
      <c r="J267" s="20">
        <f>front!J267</f>
        <v>10057</v>
      </c>
      <c r="K267" s="20"/>
      <c r="L267" s="4">
        <f>C267/(constants!$A$4+constants!$B$4*data!C267+constants!$C$4*data!C267^2+constants!$D$4*data!C267^3+constants!$E$4*data!C267^4+constants!$F$4*data!C267^5+constants!$G$4*data!C267^6+constants!$H$4*data!C267^7)</f>
        <v>3286.631306431379</v>
      </c>
      <c r="M267" s="4">
        <f>D267/(constants!$A$4+constants!$B$4*data!D267+constants!$C$4*data!D267^2+constants!$D$4*data!D267^3+constants!$E$4*data!D267^4+constants!$F$4*data!D267^5+constants!$G$4*data!D267^6+constants!$H$4*data!D267^7)</f>
        <v>9612.2753803548858</v>
      </c>
      <c r="N267" s="4">
        <f>E267/(constants!$A$4+constants!$B$4*data!E267+constants!$C$4*data!E267^2+constants!$D$4*data!E267^3+constants!$E$4*data!E267^4+constants!$F$4*data!E267^5+constants!$G$4*data!E267^6+constants!$H$4*data!E267^7)</f>
        <v>3506.6656514456099</v>
      </c>
      <c r="O267" s="4">
        <f>F267/(constants!$A$4+constants!$B$4*data!F267+constants!$C$4*data!F267^2+constants!$D$4*data!F267^3+constants!$E$4*data!F267^4+constants!$F$4*data!F267^5+constants!$G$4*data!F267^6+constants!$H$4*data!F267^7)</f>
        <v>11973.351228776568</v>
      </c>
      <c r="P267" s="4">
        <f>G267/(constants!$A$4+constants!$B$4*data!G267+constants!$C$4*data!G267^2+constants!$D$4*data!G267^3+constants!$E$4*data!G267^4+constants!$F$4*data!G267^5+constants!$G$4*data!G267^6+constants!$H$4*data!G267^7)</f>
        <v>10146.208765136071</v>
      </c>
      <c r="Q267" s="4">
        <f>H267/(constants!$A$4+constants!$B$4*data!H267+constants!$C$4*data!H267^2+constants!$D$4*data!H267^3+constants!$E$4*data!H267^4+constants!$F$4*data!H267^5+constants!$G$4*data!H267^6+constants!$H$4*data!H267^7)</f>
        <v>10038.690256845553</v>
      </c>
      <c r="R267" s="4">
        <f>I267/(constants!$A$4+constants!$B$4*data!I267+constants!$C$4*data!I267^2+constants!$D$4*data!I267^3+constants!$E$4*data!I267^4+constants!$F$4*data!I267^5+constants!$G$4*data!I267^6+constants!$H$4*data!I267^7)</f>
        <v>20706.81028860361</v>
      </c>
      <c r="S267" s="4">
        <f>J267/(constants!$A$4+constants!$B$4*data!J267+constants!$C$4*data!J267^2+constants!$D$4*data!J267^3+constants!$E$4*data!J267^4+constants!$F$4*data!J267^5+constants!$G$4*data!J267^6+constants!$H$4*data!J267^7)</f>
        <v>10065.970608587597</v>
      </c>
      <c r="T267" s="4"/>
      <c r="U267" s="4">
        <f t="shared" si="112"/>
        <v>220.03434501423089</v>
      </c>
      <c r="V267" s="2">
        <f t="shared" si="113"/>
        <v>2361.0758484216822</v>
      </c>
      <c r="W267" s="2">
        <f t="shared" si="114"/>
        <v>533.93338478118494</v>
      </c>
      <c r="X267" s="2">
        <f t="shared" si="115"/>
        <v>10668.120031758057</v>
      </c>
      <c r="Y267" s="2">
        <f t="shared" si="116"/>
        <v>27.280351742043422</v>
      </c>
      <c r="Z267" s="2"/>
      <c r="AA267" s="4">
        <f t="shared" si="103"/>
        <v>366.72390835705153</v>
      </c>
      <c r="AB267" s="4">
        <f t="shared" si="104"/>
        <v>393.51264140361371</v>
      </c>
      <c r="AC267" s="4">
        <f t="shared" si="105"/>
        <v>88.988897463530833</v>
      </c>
      <c r="AD267" s="4">
        <f t="shared" si="106"/>
        <v>1778.0200052930095</v>
      </c>
      <c r="AE267" s="4">
        <f t="shared" si="107"/>
        <v>4.5467252903405706</v>
      </c>
      <c r="AF267" s="4">
        <f t="shared" si="102"/>
        <v>0.93192408520597991</v>
      </c>
      <c r="AG267" s="4">
        <f t="shared" si="117"/>
        <v>0.22613986972849923</v>
      </c>
      <c r="AH267" s="4">
        <f t="shared" si="118"/>
        <v>2.5571845518078361E-3</v>
      </c>
      <c r="AI267" s="4"/>
      <c r="AJ267">
        <f>IF(front!E267&gt;$AJ$2,AA267,AB267)</f>
        <v>393.51264140361371</v>
      </c>
      <c r="AK267">
        <f t="shared" si="119"/>
        <v>308.55072324734715</v>
      </c>
      <c r="AL267">
        <f>SUMPRODUCT($B$7:$B$456,AK$7:AK$456,EXP(constants!$B$32+constants!$A$32*ABS($A$7:$A$456-$A267)))</f>
        <v>9.4996569772778408</v>
      </c>
      <c r="AM267">
        <f t="shared" si="108"/>
        <v>299.05106627006933</v>
      </c>
      <c r="AN267">
        <f t="shared" si="120"/>
        <v>293.16649660829705</v>
      </c>
      <c r="AP267" s="4">
        <f t="shared" si="109"/>
        <v>1773.4504541916237</v>
      </c>
      <c r="AQ267">
        <f>SUMPRODUCT($B$7:$B$456,AP$7:AP$456,EXP(constants!$B$32+constants!$A$32*ABS($A$7:$A$456-$A267)))</f>
        <v>33.643262804437363</v>
      </c>
      <c r="AR267" s="4">
        <f t="shared" si="110"/>
        <v>1739.8071913871863</v>
      </c>
      <c r="AS267">
        <f t="shared" si="121"/>
        <v>1739.8071913871863</v>
      </c>
      <c r="AT267" s="4"/>
      <c r="AU267" s="5">
        <f>SUMPRODUCT(constants!$B$13:$B$20,A267^constants!$A$13:$A$20)*constants!$C$10/((A267/1000000000)^5*(EXP(0.014388/(A267/1000000000)/constants!$B$9)-1))</f>
        <v>4.1059690129762379E-7</v>
      </c>
      <c r="AV267">
        <f>SUMPRODUCT(A267^constants!$E$28:$J$28,constants!$E$27:$J$27)</f>
        <v>1.2919066839296484E-6</v>
      </c>
      <c r="AX267" s="17">
        <f t="shared" si="111"/>
        <v>1.4005587474963989E-9</v>
      </c>
      <c r="AY267">
        <f t="shared" si="122"/>
        <v>7.4255738815493851E-10</v>
      </c>
      <c r="AZ267">
        <f t="shared" si="123"/>
        <v>1.8861286276828007</v>
      </c>
      <c r="BA267">
        <f t="shared" si="124"/>
        <v>1.3545550766872394E-9</v>
      </c>
      <c r="BC267">
        <f t="shared" si="125"/>
        <v>1.3545550766872394E-9</v>
      </c>
      <c r="BE267" s="4">
        <f t="shared" si="126"/>
        <v>1.0339622002832607</v>
      </c>
    </row>
    <row r="268" spans="1:57" x14ac:dyDescent="0.2">
      <c r="A268">
        <f>front!A268</f>
        <v>321.2</v>
      </c>
      <c r="B268" s="1">
        <f t="shared" si="127"/>
        <v>0.45999999999997954</v>
      </c>
      <c r="C268" s="20">
        <f>front!B268</f>
        <v>3276.2</v>
      </c>
      <c r="D268" s="20">
        <f>front!C268</f>
        <v>9502.6</v>
      </c>
      <c r="E268" s="20">
        <f>front!D268</f>
        <v>3503.9</v>
      </c>
      <c r="F268" s="20">
        <f>front!E268</f>
        <v>11828.4</v>
      </c>
      <c r="G268" s="20">
        <f>front!F268</f>
        <v>9963.7999999999993</v>
      </c>
      <c r="H268" s="20">
        <f>front!H268</f>
        <v>9872</v>
      </c>
      <c r="I268" s="20">
        <f>front!I268</f>
        <v>20523.2</v>
      </c>
      <c r="J268" s="20">
        <f>front!J268</f>
        <v>9956.7999999999993</v>
      </c>
      <c r="K268" s="20"/>
      <c r="L268" s="4">
        <f>C268/(constants!$A$4+constants!$B$4*data!C268+constants!$C$4*data!C268^2+constants!$D$4*data!C268^3+constants!$E$4*data!C268^4+constants!$F$4*data!C268^5+constants!$G$4*data!C268^6+constants!$H$4*data!C268^7)</f>
        <v>3275.0299672777955</v>
      </c>
      <c r="M268" s="4">
        <f>D268/(constants!$A$4+constants!$B$4*data!D268+constants!$C$4*data!D268^2+constants!$D$4*data!D268^3+constants!$E$4*data!D268^4+constants!$F$4*data!D268^5+constants!$G$4*data!D268^6+constants!$H$4*data!D268^7)</f>
        <v>9509.995525034863</v>
      </c>
      <c r="N268" s="4">
        <f>E268/(constants!$A$4+constants!$B$4*data!E268+constants!$C$4*data!E268^2+constants!$D$4*data!E268^3+constants!$E$4*data!E268^4+constants!$F$4*data!E268^5+constants!$G$4*data!E268^6+constants!$H$4*data!E268^7)</f>
        <v>3502.7648932169031</v>
      </c>
      <c r="O268" s="4">
        <f>F268/(constants!$A$4+constants!$B$4*data!F268+constants!$C$4*data!F268^2+constants!$D$4*data!F268^3+constants!$E$4*data!F268^4+constants!$F$4*data!F268^5+constants!$G$4*data!F268^6+constants!$H$4*data!F268^7)</f>
        <v>11843.269447753721</v>
      </c>
      <c r="P268" s="4">
        <f>G268/(constants!$A$4+constants!$B$4*data!G268+constants!$C$4*data!G268^2+constants!$D$4*data!G268^3+constants!$E$4*data!G268^4+constants!$F$4*data!G268^5+constants!$G$4*data!G268^6+constants!$H$4*data!G268^7)</f>
        <v>9972.4965990408309</v>
      </c>
      <c r="Q268" s="4">
        <f>H268/(constants!$A$4+constants!$B$4*data!H268+constants!$C$4*data!H268^2+constants!$D$4*data!H268^3+constants!$E$4*data!H268^4+constants!$F$4*data!H268^5+constants!$G$4*data!H268^6+constants!$H$4*data!H268^7)</f>
        <v>9880.4303370906673</v>
      </c>
      <c r="R268" s="4">
        <f>I268/(constants!$A$4+constants!$B$4*data!I268+constants!$C$4*data!I268^2+constants!$D$4*data!I268^3+constants!$E$4*data!I268^4+constants!$F$4*data!I268^5+constants!$G$4*data!I268^6+constants!$H$4*data!I268^7)</f>
        <v>20583.018081902221</v>
      </c>
      <c r="S268" s="4">
        <f>J268/(constants!$A$4+constants!$B$4*data!J268+constants!$C$4*data!J268^2+constants!$D$4*data!J268^3+constants!$E$4*data!J268^4+constants!$F$4*data!J268^5+constants!$G$4*data!J268^6+constants!$H$4*data!J268^7)</f>
        <v>9965.476168786583</v>
      </c>
      <c r="T268" s="4"/>
      <c r="U268" s="4">
        <f t="shared" si="112"/>
        <v>227.7349259391076</v>
      </c>
      <c r="V268" s="2">
        <f t="shared" si="113"/>
        <v>2333.2739227188576</v>
      </c>
      <c r="W268" s="2">
        <f t="shared" si="114"/>
        <v>462.50107400596789</v>
      </c>
      <c r="X268" s="2">
        <f t="shared" si="115"/>
        <v>10702.587744811553</v>
      </c>
      <c r="Y268" s="2">
        <f t="shared" si="116"/>
        <v>85.045831695915695</v>
      </c>
      <c r="Z268" s="2"/>
      <c r="AA268" s="4">
        <f t="shared" si="103"/>
        <v>379.5582098985127</v>
      </c>
      <c r="AB268" s="4">
        <f t="shared" si="104"/>
        <v>388.87898711980955</v>
      </c>
      <c r="AC268" s="4">
        <f t="shared" si="105"/>
        <v>77.083512334327978</v>
      </c>
      <c r="AD268" s="4">
        <f t="shared" si="106"/>
        <v>1783.7646241352588</v>
      </c>
      <c r="AE268" s="4">
        <f t="shared" si="107"/>
        <v>14.174305282652616</v>
      </c>
      <c r="AF268" s="4">
        <f t="shared" si="102"/>
        <v>0.97603167687117731</v>
      </c>
      <c r="AG268" s="4">
        <f t="shared" si="117"/>
        <v>0.19821979301385947</v>
      </c>
      <c r="AH268" s="4">
        <f t="shared" si="118"/>
        <v>7.9462867975218978E-3</v>
      </c>
      <c r="AI268" s="4"/>
      <c r="AJ268">
        <f>IF(front!E268&gt;$AJ$2,AA268,AB268)</f>
        <v>388.87898711980955</v>
      </c>
      <c r="AK268">
        <f t="shared" si="119"/>
        <v>315.28370441804668</v>
      </c>
      <c r="AL268">
        <f>SUMPRODUCT($B$7:$B$456,AK$7:AK$456,EXP(constants!$B$32+constants!$A$32*ABS($A$7:$A$456-$A268)))</f>
        <v>9.6290160400247</v>
      </c>
      <c r="AM268">
        <f t="shared" si="108"/>
        <v>305.654688378022</v>
      </c>
      <c r="AN268">
        <f t="shared" si="120"/>
        <v>299.77011871624973</v>
      </c>
      <c r="AP268" s="4">
        <f t="shared" si="109"/>
        <v>1769.5191599429697</v>
      </c>
      <c r="AQ268">
        <f>SUMPRODUCT($B$7:$B$456,AP$7:AP$456,EXP(constants!$B$32+constants!$A$32*ABS($A$7:$A$456-$A268)))</f>
        <v>33.656242734153331</v>
      </c>
      <c r="AR268" s="4">
        <f t="shared" si="110"/>
        <v>1735.8629172088165</v>
      </c>
      <c r="AS268">
        <f t="shared" si="121"/>
        <v>1735.8629172088165</v>
      </c>
      <c r="AT268" s="4"/>
      <c r="AU268" s="5">
        <f>SUMPRODUCT(constants!$B$13:$B$20,A268^constants!$A$13:$A$20)*constants!$C$10/((A268/1000000000)^5*(EXP(0.014388/(A268/1000000000)/constants!$B$9)-1))</f>
        <v>4.1616887869282145E-7</v>
      </c>
      <c r="AV268">
        <f>SUMPRODUCT(A268^constants!$E$28:$J$28,constants!$E$27:$J$27)</f>
        <v>1.2861921531359872E-6</v>
      </c>
      <c r="AX268" s="17">
        <f t="shared" si="111"/>
        <v>1.3882934045429328E-9</v>
      </c>
      <c r="AY268">
        <f t="shared" si="122"/>
        <v>7.4095260655957898E-10</v>
      </c>
      <c r="AZ268">
        <f t="shared" si="123"/>
        <v>1.8736601939888069</v>
      </c>
      <c r="BA268">
        <f t="shared" si="124"/>
        <v>1.3516276732411978E-9</v>
      </c>
      <c r="BC268">
        <f t="shared" si="125"/>
        <v>1.3516276732411978E-9</v>
      </c>
      <c r="BE268" s="4">
        <f t="shared" si="126"/>
        <v>1.0271270942639186</v>
      </c>
    </row>
    <row r="269" spans="1:57" x14ac:dyDescent="0.2">
      <c r="A269">
        <f>front!A269</f>
        <v>321.67</v>
      </c>
      <c r="B269" s="1">
        <f t="shared" si="127"/>
        <v>0.47000000000002728</v>
      </c>
      <c r="C269" s="20">
        <f>front!B269</f>
        <v>3275.5</v>
      </c>
      <c r="D269" s="20">
        <f>front!C269</f>
        <v>9524</v>
      </c>
      <c r="E269" s="20">
        <f>front!D269</f>
        <v>3504.55</v>
      </c>
      <c r="F269" s="20">
        <f>front!E269</f>
        <v>11907.6</v>
      </c>
      <c r="G269" s="20">
        <f>front!F269</f>
        <v>9955.2000000000007</v>
      </c>
      <c r="H269" s="20">
        <f>front!H269</f>
        <v>9890.6</v>
      </c>
      <c r="I269" s="20">
        <f>front!I269</f>
        <v>20459</v>
      </c>
      <c r="J269" s="20">
        <f>front!J269</f>
        <v>9899.7999999999993</v>
      </c>
      <c r="K269" s="20"/>
      <c r="L269" s="4">
        <f>C269/(constants!$A$4+constants!$B$4*data!C269+constants!$C$4*data!C269^2+constants!$D$4*data!C269^3+constants!$E$4*data!C269^4+constants!$F$4*data!C269^5+constants!$G$4*data!C269^6+constants!$H$4*data!C269^7)</f>
        <v>3274.3298879640238</v>
      </c>
      <c r="M269" s="4">
        <f>D269/(constants!$A$4+constants!$B$4*data!D269+constants!$C$4*data!D269^2+constants!$D$4*data!D269^3+constants!$E$4*data!D269^4+constants!$F$4*data!D269^5+constants!$G$4*data!D269^6+constants!$H$4*data!D269^7)</f>
        <v>9531.4538668220339</v>
      </c>
      <c r="N269" s="4">
        <f>E269/(constants!$A$4+constants!$B$4*data!E269+constants!$C$4*data!E269^2+constants!$D$4*data!E269^3+constants!$E$4*data!E269^4+constants!$F$4*data!E269^5+constants!$G$4*data!E269^6+constants!$H$4*data!E269^7)</f>
        <v>3503.4150192106486</v>
      </c>
      <c r="O269" s="4">
        <f>F269/(constants!$A$4+constants!$B$4*data!F269+constants!$C$4*data!F269^2+constants!$D$4*data!F269^3+constants!$E$4*data!F269^4+constants!$F$4*data!F269^5+constants!$G$4*data!F269^6+constants!$H$4*data!F269^7)</f>
        <v>11922.763077880763</v>
      </c>
      <c r="P269" s="4">
        <f>G269/(constants!$A$4+constants!$B$4*data!G269+constants!$C$4*data!G269^2+constants!$D$4*data!G269^3+constants!$E$4*data!G269^4+constants!$F$4*data!G269^5+constants!$G$4*data!G269^6+constants!$H$4*data!G269^7)</f>
        <v>9963.8715019570682</v>
      </c>
      <c r="Q269" s="4">
        <f>H269/(constants!$A$4+constants!$B$4*data!H269+constants!$C$4*data!H269^2+constants!$D$4*data!H269^3+constants!$E$4*data!H269^4+constants!$F$4*data!H269^5+constants!$G$4*data!H269^6+constants!$H$4*data!H269^7)</f>
        <v>9899.0839939849157</v>
      </c>
      <c r="R269" s="4">
        <f>I269/(constants!$A$4+constants!$B$4*data!I269+constants!$C$4*data!I269^2+constants!$D$4*data!I269^3+constants!$E$4*data!I269^4+constants!$F$4*data!I269^5+constants!$G$4*data!I269^6+constants!$H$4*data!I269^7)</f>
        <v>20518.406110041811</v>
      </c>
      <c r="S269" s="4">
        <f>J269/(constants!$A$4+constants!$B$4*data!J269+constants!$C$4*data!J269^2+constants!$D$4*data!J269^3+constants!$E$4*data!J269^4+constants!$F$4*data!J269^5+constants!$G$4*data!J269^6+constants!$H$4*data!J269^7)</f>
        <v>9908.3105887648799</v>
      </c>
      <c r="T269" s="4"/>
      <c r="U269" s="4">
        <f t="shared" si="112"/>
        <v>229.08513124662477</v>
      </c>
      <c r="V269" s="2">
        <f t="shared" si="113"/>
        <v>2391.3092110587295</v>
      </c>
      <c r="W269" s="2">
        <f t="shared" si="114"/>
        <v>432.41763513503429</v>
      </c>
      <c r="X269" s="2">
        <f t="shared" si="115"/>
        <v>10619.322116056896</v>
      </c>
      <c r="Y269" s="2">
        <f t="shared" si="116"/>
        <v>9.2265947799642163</v>
      </c>
      <c r="Z269" s="2"/>
      <c r="AA269" s="4">
        <f t="shared" si="103"/>
        <v>381.80855207770799</v>
      </c>
      <c r="AB269" s="4">
        <f t="shared" si="104"/>
        <v>398.55153517645488</v>
      </c>
      <c r="AC269" s="4">
        <f t="shared" si="105"/>
        <v>72.069605855839043</v>
      </c>
      <c r="AD269" s="4">
        <f t="shared" si="106"/>
        <v>1769.8870193428158</v>
      </c>
      <c r="AE269" s="4">
        <f t="shared" si="107"/>
        <v>1.5377657966607028</v>
      </c>
      <c r="AF269" s="4">
        <f t="shared" si="102"/>
        <v>0.95799041875140667</v>
      </c>
      <c r="AG269" s="4">
        <f t="shared" si="117"/>
        <v>0.18082882512027187</v>
      </c>
      <c r="AH269" s="4">
        <f t="shared" si="118"/>
        <v>8.6884969484193235E-4</v>
      </c>
      <c r="AI269" s="4"/>
      <c r="AJ269">
        <f>IF(front!E269&gt;$AJ$2,AA269,AB269)</f>
        <v>398.55153517645488</v>
      </c>
      <c r="AK269">
        <f t="shared" si="119"/>
        <v>329.74326663050994</v>
      </c>
      <c r="AL269">
        <f>SUMPRODUCT($B$7:$B$456,AK$7:AK$456,EXP(constants!$B$32+constants!$A$32*ABS($A$7:$A$456-$A269)))</f>
        <v>9.7625842894544732</v>
      </c>
      <c r="AM269">
        <f t="shared" si="108"/>
        <v>319.98068234105546</v>
      </c>
      <c r="AN269">
        <f t="shared" si="120"/>
        <v>314.09611267928318</v>
      </c>
      <c r="AP269" s="4">
        <f t="shared" si="109"/>
        <v>1768.3415335390589</v>
      </c>
      <c r="AQ269">
        <f>SUMPRODUCT($B$7:$B$456,AP$7:AP$456,EXP(constants!$B$32+constants!$A$32*ABS($A$7:$A$456-$A269)))</f>
        <v>33.668815405706134</v>
      </c>
      <c r="AR269" s="4">
        <f t="shared" si="110"/>
        <v>1734.6727181333529</v>
      </c>
      <c r="AS269">
        <f t="shared" si="121"/>
        <v>1734.6727181333529</v>
      </c>
      <c r="AT269" s="4"/>
      <c r="AU269" s="5">
        <f>SUMPRODUCT(constants!$B$13:$B$20,A269^constants!$A$13:$A$20)*constants!$C$10/((A269/1000000000)^5*(EXP(0.014388/(A269/1000000000)/constants!$B$9)-1))</f>
        <v>4.2191762861899477E-7</v>
      </c>
      <c r="AV269">
        <f>SUMPRODUCT(A269^constants!$E$28:$J$28,constants!$E$27:$J$27)</f>
        <v>1.2803748017543447E-6</v>
      </c>
      <c r="AX269" s="17">
        <f t="shared" si="111"/>
        <v>1.3432755503402419E-9</v>
      </c>
      <c r="AY269">
        <f t="shared" si="122"/>
        <v>7.3810741840232022E-10</v>
      </c>
      <c r="AZ269">
        <f t="shared" si="123"/>
        <v>1.8198916808719332</v>
      </c>
      <c r="BA269">
        <f t="shared" si="124"/>
        <v>1.3464375503981386E-9</v>
      </c>
      <c r="BC269">
        <f t="shared" si="125"/>
        <v>1.3464375503981386E-9</v>
      </c>
      <c r="BE269" s="4">
        <f t="shared" si="126"/>
        <v>0.99765158060471382</v>
      </c>
    </row>
    <row r="270" spans="1:57" x14ac:dyDescent="0.2">
      <c r="A270">
        <f>front!A270</f>
        <v>322.14</v>
      </c>
      <c r="B270" s="1">
        <f t="shared" si="127"/>
        <v>0.46999999999997044</v>
      </c>
      <c r="C270" s="20">
        <f>front!B270</f>
        <v>3171.6</v>
      </c>
      <c r="D270" s="20">
        <f>front!C270</f>
        <v>8466.4</v>
      </c>
      <c r="E270" s="20">
        <f>front!D270</f>
        <v>3410.45</v>
      </c>
      <c r="F270" s="20">
        <f>front!E270</f>
        <v>10892</v>
      </c>
      <c r="G270" s="20">
        <f>front!F270</f>
        <v>8920.2000000000007</v>
      </c>
      <c r="H270" s="20">
        <f>front!H270</f>
        <v>8890.2000000000007</v>
      </c>
      <c r="I270" s="20">
        <f>front!I270</f>
        <v>19500.599999999999</v>
      </c>
      <c r="J270" s="20">
        <f>front!J270</f>
        <v>8861.6</v>
      </c>
      <c r="K270" s="20"/>
      <c r="L270" s="4">
        <f>C270/(constants!$A$4+constants!$B$4*data!C270+constants!$C$4*data!C270^2+constants!$D$4*data!C270^3+constants!$E$4*data!C270^4+constants!$F$4*data!C270^5+constants!$G$4*data!C270^6+constants!$H$4*data!C270^7)</f>
        <v>3170.4199958891977</v>
      </c>
      <c r="M270" s="4">
        <f>D270/(constants!$A$4+constants!$B$4*data!D270+constants!$C$4*data!D270^2+constants!$D$4*data!D270^3+constants!$E$4*data!D270^4+constants!$F$4*data!D270^5+constants!$G$4*data!D270^6+constants!$H$4*data!D270^7)</f>
        <v>8471.209389364305</v>
      </c>
      <c r="N270" s="4">
        <f>E270/(constants!$A$4+constants!$B$4*data!E270+constants!$C$4*data!E270^2+constants!$D$4*data!E270^3+constants!$E$4*data!E270^4+constants!$F$4*data!E270^5+constants!$G$4*data!E270^6+constants!$H$4*data!E270^7)</f>
        <v>3409.2983454098712</v>
      </c>
      <c r="O270" s="4">
        <f>F270/(constants!$A$4+constants!$B$4*data!F270+constants!$C$4*data!F270^2+constants!$D$4*data!F270^3+constants!$E$4*data!F270^4+constants!$F$4*data!F270^5+constants!$G$4*data!F270^6+constants!$H$4*data!F270^7)</f>
        <v>10903.589492498102</v>
      </c>
      <c r="P270" s="4">
        <f>G270/(constants!$A$4+constants!$B$4*data!G270+constants!$C$4*data!G270^2+constants!$D$4*data!G270^3+constants!$E$4*data!G270^4+constants!$F$4*data!G270^5+constants!$G$4*data!G270^6+constants!$H$4*data!G270^7)</f>
        <v>8926.0841742600114</v>
      </c>
      <c r="Q270" s="4">
        <f>H270/(constants!$A$4+constants!$B$4*data!H270+constants!$C$4*data!H270^2+constants!$D$4*data!H270^3+constants!$E$4*data!H270^4+constants!$F$4*data!H270^5+constants!$G$4*data!H270^6+constants!$H$4*data!H270^7)</f>
        <v>8896.0103321103525</v>
      </c>
      <c r="R270" s="4">
        <f>I270/(constants!$A$4+constants!$B$4*data!I270+constants!$C$4*data!I270^2+constants!$D$4*data!I270^3+constants!$E$4*data!I270^4+constants!$F$4*data!I270^5+constants!$G$4*data!I270^6+constants!$H$4*data!I270^7)</f>
        <v>19553.981143765508</v>
      </c>
      <c r="S270" s="4">
        <f>J270/(constants!$A$4+constants!$B$4*data!J270+constants!$C$4*data!J270^2+constants!$D$4*data!J270^3+constants!$E$4*data!J270^4+constants!$F$4*data!J270^5+constants!$G$4*data!J270^6+constants!$H$4*data!J270^7)</f>
        <v>8867.3403030087757</v>
      </c>
      <c r="T270" s="4"/>
      <c r="U270" s="4">
        <f t="shared" si="112"/>
        <v>238.87834952067351</v>
      </c>
      <c r="V270" s="2">
        <f t="shared" si="113"/>
        <v>2432.3801031337971</v>
      </c>
      <c r="W270" s="2">
        <f t="shared" si="114"/>
        <v>454.8747848957064</v>
      </c>
      <c r="X270" s="2">
        <f t="shared" si="115"/>
        <v>10657.970811655156</v>
      </c>
      <c r="Y270" s="2">
        <f t="shared" si="116"/>
        <v>0</v>
      </c>
      <c r="Z270" s="2"/>
      <c r="AA270" s="4">
        <f t="shared" si="103"/>
        <v>398.13058253445587</v>
      </c>
      <c r="AB270" s="4">
        <f t="shared" si="104"/>
        <v>405.39668385563289</v>
      </c>
      <c r="AC270" s="4">
        <f t="shared" si="105"/>
        <v>75.812464149284395</v>
      </c>
      <c r="AD270" s="4">
        <f t="shared" si="106"/>
        <v>1776.3284686091927</v>
      </c>
      <c r="AE270" s="4">
        <f t="shared" si="107"/>
        <v>0</v>
      </c>
      <c r="AF270" s="4">
        <f t="shared" si="102"/>
        <v>0.98207656448476388</v>
      </c>
      <c r="AG270" s="4">
        <f t="shared" si="117"/>
        <v>0.18700810136937926</v>
      </c>
      <c r="AH270" s="4">
        <f t="shared" si="118"/>
        <v>0</v>
      </c>
      <c r="AI270" s="4"/>
      <c r="AJ270">
        <f>IF(front!E270&gt;$AJ$2,AA270,AB270)</f>
        <v>405.39668385563289</v>
      </c>
      <c r="AK270">
        <f t="shared" si="119"/>
        <v>333.01493109916015</v>
      </c>
      <c r="AL270">
        <f>SUMPRODUCT($B$7:$B$456,AK$7:AK$456,EXP(constants!$B$32+constants!$A$32*ABS($A$7:$A$456-$A270)))</f>
        <v>9.8974684550767744</v>
      </c>
      <c r="AM270">
        <f t="shared" si="108"/>
        <v>323.11746264408339</v>
      </c>
      <c r="AN270">
        <f t="shared" si="120"/>
        <v>317.23289298231111</v>
      </c>
      <c r="AP270" s="4">
        <f t="shared" si="109"/>
        <v>1776.3284686091927</v>
      </c>
      <c r="AQ270">
        <f>SUMPRODUCT($B$7:$B$456,AP$7:AP$456,EXP(constants!$B$32+constants!$A$32*ABS($A$7:$A$456-$A270)))</f>
        <v>33.68054428632572</v>
      </c>
      <c r="AR270" s="4">
        <f t="shared" si="110"/>
        <v>1742.6479243228669</v>
      </c>
      <c r="AS270">
        <f t="shared" si="121"/>
        <v>1742.6479243228669</v>
      </c>
      <c r="AT270" s="4"/>
      <c r="AU270" s="5">
        <f>SUMPRODUCT(constants!$B$13:$B$20,A270^constants!$A$13:$A$20)*constants!$C$10/((A270/1000000000)^5*(EXP(0.014388/(A270/1000000000)/constants!$B$9)-1))</f>
        <v>4.2772289023134717E-7</v>
      </c>
      <c r="AV270">
        <f>SUMPRODUCT(A270^constants!$E$28:$J$28,constants!$E$27:$J$27)</f>
        <v>1.2745787761643122E-6</v>
      </c>
      <c r="AX270" s="17">
        <f t="shared" si="111"/>
        <v>1.348293003951507E-9</v>
      </c>
      <c r="AY270">
        <f t="shared" si="122"/>
        <v>7.3140349141928354E-10</v>
      </c>
      <c r="AZ270">
        <f t="shared" si="123"/>
        <v>1.8434325509373131</v>
      </c>
      <c r="BA270">
        <f t="shared" si="124"/>
        <v>1.3342084103027496E-9</v>
      </c>
      <c r="BC270">
        <f t="shared" si="125"/>
        <v>1.3342084103027496E-9</v>
      </c>
      <c r="BE270" s="4">
        <f t="shared" si="126"/>
        <v>1.0105565169129471</v>
      </c>
    </row>
    <row r="271" spans="1:57" x14ac:dyDescent="0.2">
      <c r="A271">
        <f>front!A271</f>
        <v>322.60000000000002</v>
      </c>
      <c r="B271" s="1">
        <f t="shared" si="127"/>
        <v>0.46000000000003638</v>
      </c>
      <c r="C271" s="20">
        <f>front!B271</f>
        <v>3251.2</v>
      </c>
      <c r="D271" s="20">
        <f>front!C271</f>
        <v>9306.2000000000007</v>
      </c>
      <c r="E271" s="20">
        <f>front!D271</f>
        <v>3489.4</v>
      </c>
      <c r="F271" s="20">
        <f>front!E271</f>
        <v>11753.2</v>
      </c>
      <c r="G271" s="20">
        <f>front!F271</f>
        <v>9700.4</v>
      </c>
      <c r="H271" s="20">
        <f>front!H271</f>
        <v>9687.6</v>
      </c>
      <c r="I271" s="20">
        <f>front!I271</f>
        <v>20247.599999999999</v>
      </c>
      <c r="J271" s="20">
        <f>front!J271</f>
        <v>9640</v>
      </c>
      <c r="K271" s="20"/>
      <c r="L271" s="4">
        <f>C271/(constants!$A$4+constants!$B$4*data!C271+constants!$C$4*data!C271^2+constants!$D$4*data!C271^3+constants!$E$4*data!C271^4+constants!$F$4*data!C271^5+constants!$G$4*data!C271^6+constants!$H$4*data!C271^7)</f>
        <v>3250.0272401166894</v>
      </c>
      <c r="M271" s="4">
        <f>D271/(constants!$A$4+constants!$B$4*data!D271+constants!$C$4*data!D271^2+constants!$D$4*data!D271^3+constants!$E$4*data!D271^4+constants!$F$4*data!D271^5+constants!$G$4*data!D271^6+constants!$H$4*data!D271^7)</f>
        <v>9313.0693598106009</v>
      </c>
      <c r="N271" s="4">
        <f>E271/(constants!$A$4+constants!$B$4*data!E271+constants!$C$4*data!E271^2+constants!$D$4*data!E271^3+constants!$E$4*data!E271^4+constants!$F$4*data!E271^5+constants!$G$4*data!E271^6+constants!$H$4*data!E271^7)</f>
        <v>3488.2621218357253</v>
      </c>
      <c r="O271" s="4">
        <f>F271/(constants!$A$4+constants!$B$4*data!F271+constants!$C$4*data!F271^2+constants!$D$4*data!F271^3+constants!$E$4*data!F271^4+constants!$F$4*data!F271^5+constants!$G$4*data!F271^6+constants!$H$4*data!F271^7)</f>
        <v>11767.792957537118</v>
      </c>
      <c r="P271" s="4">
        <f>G271/(constants!$A$4+constants!$B$4*data!G271+constants!$C$4*data!G271^2+constants!$D$4*data!G271^3+constants!$E$4*data!G271^4+constants!$F$4*data!G271^5+constants!$G$4*data!G271^6+constants!$H$4*data!G271^7)</f>
        <v>9708.3423163279931</v>
      </c>
      <c r="Q271" s="4">
        <f>H271/(constants!$A$4+constants!$B$4*data!H271+constants!$C$4*data!H271^2+constants!$D$4*data!H271^3+constants!$E$4*data!H271^4+constants!$F$4*data!H271^5+constants!$G$4*data!H271^6+constants!$H$4*data!H271^7)</f>
        <v>9695.5064215223865</v>
      </c>
      <c r="R271" s="4">
        <f>I271/(constants!$A$4+constants!$B$4*data!I271+constants!$C$4*data!I271^2+constants!$D$4*data!I271^3+constants!$E$4*data!I271^4+constants!$F$4*data!I271^5+constants!$G$4*data!I271^6+constants!$H$4*data!I271^7)</f>
        <v>20305.656948215539</v>
      </c>
      <c r="S271" s="4">
        <f>J271/(constants!$A$4+constants!$B$4*data!J271+constants!$C$4*data!J271^2+constants!$D$4*data!J271^3+constants!$E$4*data!J271^4+constants!$F$4*data!J271^5+constants!$G$4*data!J271^6+constants!$H$4*data!J271^7)</f>
        <v>9647.773557348195</v>
      </c>
      <c r="T271" s="4"/>
      <c r="U271" s="4">
        <f t="shared" si="112"/>
        <v>238.23488171903591</v>
      </c>
      <c r="V271" s="2">
        <f t="shared" si="113"/>
        <v>2454.7235977265173</v>
      </c>
      <c r="W271" s="2">
        <f t="shared" si="114"/>
        <v>395.27295651739223</v>
      </c>
      <c r="X271" s="2">
        <f t="shared" si="115"/>
        <v>10610.150526693153</v>
      </c>
      <c r="Y271" s="2">
        <f t="shared" si="116"/>
        <v>0</v>
      </c>
      <c r="Z271" s="2"/>
      <c r="AA271" s="4">
        <f t="shared" si="103"/>
        <v>397.05813619839319</v>
      </c>
      <c r="AB271" s="4">
        <f t="shared" si="104"/>
        <v>409.12059962108623</v>
      </c>
      <c r="AC271" s="4">
        <f t="shared" si="105"/>
        <v>65.878826086232039</v>
      </c>
      <c r="AD271" s="4">
        <f t="shared" si="106"/>
        <v>1768.3584211155253</v>
      </c>
      <c r="AE271" s="4">
        <f t="shared" si="107"/>
        <v>0</v>
      </c>
      <c r="AF271" s="4">
        <f t="shared" si="102"/>
        <v>0.9705161181473998</v>
      </c>
      <c r="AG271" s="4">
        <f t="shared" si="117"/>
        <v>0.16102544371328845</v>
      </c>
      <c r="AH271" s="4">
        <f t="shared" si="118"/>
        <v>0</v>
      </c>
      <c r="AI271" s="4"/>
      <c r="AJ271">
        <f>IF(front!E271&gt;$AJ$2,AA271,AB271)</f>
        <v>409.12059962108623</v>
      </c>
      <c r="AK271">
        <f t="shared" si="119"/>
        <v>346.22296194147356</v>
      </c>
      <c r="AL271">
        <f>SUMPRODUCT($B$7:$B$456,AK$7:AK$456,EXP(constants!$B$32+constants!$A$32*ABS($A$7:$A$456-$A271)))</f>
        <v>10.03075521045221</v>
      </c>
      <c r="AM271">
        <f t="shared" si="108"/>
        <v>336.19220673102137</v>
      </c>
      <c r="AN271">
        <f t="shared" si="120"/>
        <v>330.3076370692491</v>
      </c>
      <c r="AP271" s="4">
        <f t="shared" si="109"/>
        <v>1768.3584211155253</v>
      </c>
      <c r="AQ271">
        <f>SUMPRODUCT($B$7:$B$456,AP$7:AP$456,EXP(constants!$B$32+constants!$A$32*ABS($A$7:$A$456-$A271)))</f>
        <v>33.690987675811627</v>
      </c>
      <c r="AR271" s="4">
        <f t="shared" si="110"/>
        <v>1734.6674334397137</v>
      </c>
      <c r="AS271">
        <f t="shared" si="121"/>
        <v>1734.6674334397137</v>
      </c>
      <c r="AT271" s="4"/>
      <c r="AU271" s="5">
        <f>SUMPRODUCT(constants!$B$13:$B$20,A271^constants!$A$13:$A$20)*constants!$C$10/((A271/1000000000)^5*(EXP(0.014388/(A271/1000000000)/constants!$B$9)-1))</f>
        <v>4.3345961752056295E-7</v>
      </c>
      <c r="AV271">
        <f>SUMPRODUCT(A271^constants!$E$28:$J$28,constants!$E$27:$J$27)</f>
        <v>1.2689264324763764E-6</v>
      </c>
      <c r="AX271" s="17">
        <f t="shared" si="111"/>
        <v>1.3122906311418043E-9</v>
      </c>
      <c r="AY271">
        <f t="shared" si="122"/>
        <v>7.3150991827879756E-10</v>
      </c>
      <c r="AZ271">
        <f t="shared" si="123"/>
        <v>1.7939478308504027</v>
      </c>
      <c r="BA271">
        <f t="shared" si="124"/>
        <v>1.3344025515841512E-9</v>
      </c>
      <c r="BC271">
        <f t="shared" si="125"/>
        <v>1.3344025515841512E-9</v>
      </c>
      <c r="BE271" s="4">
        <f t="shared" si="126"/>
        <v>0.98342934790097891</v>
      </c>
    </row>
    <row r="272" spans="1:57" x14ac:dyDescent="0.2">
      <c r="A272">
        <f>front!A272</f>
        <v>323.07</v>
      </c>
      <c r="B272" s="1">
        <f t="shared" si="127"/>
        <v>0.46999999999997044</v>
      </c>
      <c r="C272" s="20">
        <f>front!B272</f>
        <v>3286.65</v>
      </c>
      <c r="D272" s="20">
        <f>front!C272</f>
        <v>9553.2000000000007</v>
      </c>
      <c r="E272" s="20">
        <f>front!D272</f>
        <v>3527.4</v>
      </c>
      <c r="F272" s="20">
        <f>front!E272</f>
        <v>12035.2</v>
      </c>
      <c r="G272" s="20">
        <f>front!F272</f>
        <v>10011.4</v>
      </c>
      <c r="H272" s="20">
        <f>front!H272</f>
        <v>9950.7999999999993</v>
      </c>
      <c r="I272" s="20">
        <f>front!I272</f>
        <v>20576.8</v>
      </c>
      <c r="J272" s="20">
        <f>front!J272</f>
        <v>9967.7999999999993</v>
      </c>
      <c r="K272" s="20"/>
      <c r="L272" s="4">
        <f>C272/(constants!$A$4+constants!$B$4*data!C272+constants!$C$4*data!C272^2+constants!$D$4*data!C272^3+constants!$E$4*data!C272^4+constants!$F$4*data!C272^5+constants!$G$4*data!C272^6+constants!$H$4*data!C272^7)</f>
        <v>3285.4811715797023</v>
      </c>
      <c r="M272" s="4">
        <f>D272/(constants!$A$4+constants!$B$4*data!D272+constants!$C$4*data!D272^2+constants!$D$4*data!D272^3+constants!$E$4*data!D272^4+constants!$F$4*data!D272^5+constants!$G$4*data!D272^6+constants!$H$4*data!D272^7)</f>
        <v>9560.7337929829009</v>
      </c>
      <c r="N272" s="4">
        <f>E272/(constants!$A$4+constants!$B$4*data!E272+constants!$C$4*data!E272^2+constants!$D$4*data!E272^3+constants!$E$4*data!E272^4+constants!$F$4*data!E272^5+constants!$G$4*data!E272^6+constants!$H$4*data!E272^7)</f>
        <v>3526.269544457919</v>
      </c>
      <c r="O272" s="4">
        <f>F272/(constants!$A$4+constants!$B$4*data!F272+constants!$C$4*data!F272^2+constants!$D$4*data!F272^3+constants!$E$4*data!F272^4+constants!$F$4*data!F272^5+constants!$G$4*data!F272^6+constants!$H$4*data!F272^7)</f>
        <v>12050.84137523047</v>
      </c>
      <c r="P272" s="4">
        <f>G272/(constants!$A$4+constants!$B$4*data!G272+constants!$C$4*data!G272^2+constants!$D$4*data!G272^3+constants!$E$4*data!G272^4+constants!$F$4*data!G272^5+constants!$G$4*data!G272^6+constants!$H$4*data!G272^7)</f>
        <v>10020.236080313725</v>
      </c>
      <c r="Q272" s="4">
        <f>H272/(constants!$A$4+constants!$B$4*data!H272+constants!$C$4*data!H272^2+constants!$D$4*data!H272^3+constants!$E$4*data!H272^4+constants!$F$4*data!H272^5+constants!$G$4*data!H272^6+constants!$H$4*data!H272^7)</f>
        <v>9959.4586738228372</v>
      </c>
      <c r="R272" s="4">
        <f>I272/(constants!$A$4+constants!$B$4*data!I272+constants!$C$4*data!I272^2+constants!$D$4*data!I272^3+constants!$E$4*data!I272^4+constants!$F$4*data!I272^5+constants!$G$4*data!I272^6+constants!$H$4*data!I272^7)</f>
        <v>20636.96283310332</v>
      </c>
      <c r="S272" s="4">
        <f>J272/(constants!$A$4+constants!$B$4*data!J272+constants!$C$4*data!J272^2+constants!$D$4*data!J272^3+constants!$E$4*data!J272^4+constants!$F$4*data!J272^5+constants!$G$4*data!J272^6+constants!$H$4*data!J272^7)</f>
        <v>9976.5082828810737</v>
      </c>
      <c r="T272" s="4"/>
      <c r="U272" s="4">
        <f t="shared" si="112"/>
        <v>240.78837287821671</v>
      </c>
      <c r="V272" s="2">
        <f t="shared" si="113"/>
        <v>2490.1075822475686</v>
      </c>
      <c r="W272" s="2">
        <f t="shared" si="114"/>
        <v>459.5022873308244</v>
      </c>
      <c r="X272" s="2">
        <f t="shared" si="115"/>
        <v>10677.504159280483</v>
      </c>
      <c r="Y272" s="2">
        <f t="shared" si="116"/>
        <v>17.049609058236456</v>
      </c>
      <c r="Z272" s="2"/>
      <c r="AA272" s="4">
        <f t="shared" si="103"/>
        <v>401.31395479702786</v>
      </c>
      <c r="AB272" s="4">
        <f t="shared" si="104"/>
        <v>415.01793037459481</v>
      </c>
      <c r="AC272" s="4">
        <f t="shared" si="105"/>
        <v>76.583714555137405</v>
      </c>
      <c r="AD272" s="4">
        <f t="shared" si="106"/>
        <v>1779.5840265467471</v>
      </c>
      <c r="AE272" s="4">
        <f t="shared" si="107"/>
        <v>2.8416015097060758</v>
      </c>
      <c r="AF272" s="4">
        <f t="shared" si="102"/>
        <v>0.96697979876388052</v>
      </c>
      <c r="AG272" s="4">
        <f t="shared" si="117"/>
        <v>0.18453109841787563</v>
      </c>
      <c r="AH272" s="4">
        <f t="shared" si="118"/>
        <v>1.5967784984113147E-3</v>
      </c>
      <c r="AI272" s="4"/>
      <c r="AJ272">
        <f>IF(front!E272&gt;$AJ$2,AA272,AB272)</f>
        <v>415.01793037459481</v>
      </c>
      <c r="AK272">
        <f t="shared" si="119"/>
        <v>341.89982830120954</v>
      </c>
      <c r="AL272">
        <f>SUMPRODUCT($B$7:$B$456,AK$7:AK$456,EXP(constants!$B$32+constants!$A$32*ABS($A$7:$A$456-$A272)))</f>
        <v>10.168246382302899</v>
      </c>
      <c r="AM272">
        <f t="shared" si="108"/>
        <v>331.73158191890661</v>
      </c>
      <c r="AN272">
        <f t="shared" si="120"/>
        <v>325.84701225713434</v>
      </c>
      <c r="AP272" s="4">
        <f t="shared" si="109"/>
        <v>1776.7281594161855</v>
      </c>
      <c r="AQ272">
        <f>SUMPRODUCT($B$7:$B$456,AP$7:AP$456,EXP(constants!$B$32+constants!$A$32*ABS($A$7:$A$456-$A272)))</f>
        <v>33.700992879613139</v>
      </c>
      <c r="AR272" s="4">
        <f t="shared" si="110"/>
        <v>1743.0271665365724</v>
      </c>
      <c r="AS272">
        <f t="shared" si="121"/>
        <v>1743.0271665365724</v>
      </c>
      <c r="AT272" s="4"/>
      <c r="AU272" s="5">
        <f>SUMPRODUCT(constants!$B$13:$B$20,A272^constants!$A$13:$A$20)*constants!$C$10/((A272/1000000000)^5*(EXP(0.014388/(A272/1000000000)/constants!$B$9)-1))</f>
        <v>4.3937749876110096E-7</v>
      </c>
      <c r="AV272">
        <f>SUMPRODUCT(A272^constants!$E$28:$J$28,constants!$E$27:$J$27)</f>
        <v>1.263171737833906E-6</v>
      </c>
      <c r="AX272" s="17">
        <f t="shared" si="111"/>
        <v>1.3484165336289067E-9</v>
      </c>
      <c r="AY272">
        <f t="shared" si="122"/>
        <v>7.2469997145474896E-10</v>
      </c>
      <c r="AZ272">
        <f t="shared" si="123"/>
        <v>1.8606548733845276</v>
      </c>
      <c r="BA272">
        <f t="shared" si="124"/>
        <v>1.3219800126805849E-9</v>
      </c>
      <c r="BC272">
        <f t="shared" si="125"/>
        <v>1.3219800126805849E-9</v>
      </c>
      <c r="BE272" s="4">
        <f t="shared" si="126"/>
        <v>1.0199976706869542</v>
      </c>
    </row>
    <row r="273" spans="1:57" x14ac:dyDescent="0.2">
      <c r="A273">
        <f>front!A273</f>
        <v>323.54000000000002</v>
      </c>
      <c r="B273" s="1">
        <f t="shared" si="127"/>
        <v>0.47000000000002728</v>
      </c>
      <c r="C273" s="20">
        <f>front!B273</f>
        <v>3244.45</v>
      </c>
      <c r="D273" s="20">
        <f>front!C273</f>
        <v>9187</v>
      </c>
      <c r="E273" s="20">
        <f>front!D273</f>
        <v>3485.15</v>
      </c>
      <c r="F273" s="20">
        <f>front!E273</f>
        <v>11634</v>
      </c>
      <c r="G273" s="20">
        <f>front!F273</f>
        <v>9589.2000000000007</v>
      </c>
      <c r="H273" s="20">
        <f>front!H273</f>
        <v>9531.2000000000007</v>
      </c>
      <c r="I273" s="20">
        <f>front!I273</f>
        <v>20088.599999999999</v>
      </c>
      <c r="J273" s="20">
        <f>front!J273</f>
        <v>9534.6</v>
      </c>
      <c r="K273" s="20"/>
      <c r="L273" s="4">
        <f>C273/(constants!$A$4+constants!$B$4*data!C273+constants!$C$4*data!C273^2+constants!$D$4*data!C273^3+constants!$E$4*data!C273^4+constants!$F$4*data!C273^5+constants!$G$4*data!C273^6+constants!$H$4*data!C273^7)</f>
        <v>3243.2765409419799</v>
      </c>
      <c r="M273" s="4">
        <f>D273/(constants!$A$4+constants!$B$4*data!D273+constants!$C$4*data!D273^2+constants!$D$4*data!D273^3+constants!$E$4*data!D273^4+constants!$F$4*data!D273^5+constants!$G$4*data!D273^6+constants!$H$4*data!D273^7)</f>
        <v>9193.5581902839367</v>
      </c>
      <c r="N273" s="4">
        <f>E273/(constants!$A$4+constants!$B$4*data!E273+constants!$C$4*data!E273^2+constants!$D$4*data!E273^3+constants!$E$4*data!E273^4+constants!$F$4*data!E273^5+constants!$G$4*data!E273^6+constants!$H$4*data!E273^7)</f>
        <v>3484.0113237609417</v>
      </c>
      <c r="O273" s="4">
        <f>F273/(constants!$A$4+constants!$B$4*data!F273+constants!$C$4*data!F273^2+constants!$D$4*data!F273^3+constants!$E$4*data!F273^4+constants!$F$4*data!F273^5+constants!$G$4*data!F273^6+constants!$H$4*data!F273^7)</f>
        <v>11648.159321321229</v>
      </c>
      <c r="P273" s="4">
        <f>G273/(constants!$A$4+constants!$B$4*data!G273+constants!$C$4*data!G273^2+constants!$D$4*data!G273^3+constants!$E$4*data!G273^4+constants!$F$4*data!G273^5+constants!$G$4*data!G273^6+constants!$H$4*data!G273^7)</f>
        <v>9596.8328394708897</v>
      </c>
      <c r="Q273" s="4">
        <f>H273/(constants!$A$4+constants!$B$4*data!H273+constants!$C$4*data!H273^2+constants!$D$4*data!H273^3+constants!$E$4*data!H273^4+constants!$F$4*data!H273^5+constants!$G$4*data!H273^6+constants!$H$4*data!H273^7)</f>
        <v>9538.6735403859202</v>
      </c>
      <c r="R273" s="4">
        <f>I273/(constants!$A$4+constants!$B$4*data!I273+constants!$C$4*data!I273^2+constants!$D$4*data!I273^3+constants!$E$4*data!I273^4+constants!$F$4*data!I273^5+constants!$G$4*data!I273^6+constants!$H$4*data!I273^7)</f>
        <v>20145.649701154223</v>
      </c>
      <c r="S273" s="4">
        <f>J273/(constants!$A$4+constants!$B$4*data!J273+constants!$C$4*data!J273^2+constants!$D$4*data!J273^3+constants!$E$4*data!J273^4+constants!$F$4*data!J273^5+constants!$G$4*data!J273^6+constants!$H$4*data!J273^7)</f>
        <v>9542.0828384753677</v>
      </c>
      <c r="T273" s="4"/>
      <c r="U273" s="4">
        <f t="shared" si="112"/>
        <v>240.73478281896178</v>
      </c>
      <c r="V273" s="2">
        <f t="shared" si="113"/>
        <v>2454.6011310372924</v>
      </c>
      <c r="W273" s="2">
        <f t="shared" si="114"/>
        <v>403.27464918695296</v>
      </c>
      <c r="X273" s="2">
        <f t="shared" si="115"/>
        <v>10606.976160768303</v>
      </c>
      <c r="Y273" s="2">
        <f t="shared" si="116"/>
        <v>3.4092980894474749</v>
      </c>
      <c r="Z273" s="2"/>
      <c r="AA273" s="4">
        <f t="shared" si="103"/>
        <v>401.22463803160298</v>
      </c>
      <c r="AB273" s="4">
        <f t="shared" si="104"/>
        <v>409.10018850621543</v>
      </c>
      <c r="AC273" s="4">
        <f t="shared" si="105"/>
        <v>67.212441531158831</v>
      </c>
      <c r="AD273" s="4">
        <f t="shared" si="106"/>
        <v>1767.8293601280507</v>
      </c>
      <c r="AE273" s="4">
        <f t="shared" si="107"/>
        <v>0.56821634824124578</v>
      </c>
      <c r="AF273" s="4">
        <f t="shared" si="102"/>
        <v>0.98074909106405161</v>
      </c>
      <c r="AG273" s="4">
        <f t="shared" si="117"/>
        <v>0.1642933526297744</v>
      </c>
      <c r="AH273" s="4">
        <f t="shared" si="118"/>
        <v>3.2142035937229125E-4</v>
      </c>
      <c r="AI273" s="4"/>
      <c r="AJ273">
        <f>IF(front!E273&gt;$AJ$2,AA273,AB273)</f>
        <v>409.10018850621543</v>
      </c>
      <c r="AK273">
        <f t="shared" si="119"/>
        <v>344.9292849528432</v>
      </c>
      <c r="AL273">
        <f>SUMPRODUCT($B$7:$B$456,AK$7:AK$456,EXP(constants!$B$32+constants!$A$32*ABS($A$7:$A$456-$A273)))</f>
        <v>10.307121326875178</v>
      </c>
      <c r="AM273">
        <f t="shared" si="108"/>
        <v>334.62216362596803</v>
      </c>
      <c r="AN273">
        <f t="shared" si="120"/>
        <v>328.73759396419575</v>
      </c>
      <c r="AP273" s="4">
        <f t="shared" si="109"/>
        <v>1767.2582911775146</v>
      </c>
      <c r="AQ273">
        <f>SUMPRODUCT($B$7:$B$456,AP$7:AP$456,EXP(constants!$B$32+constants!$A$32*ABS($A$7:$A$456-$A273)))</f>
        <v>33.710096380082625</v>
      </c>
      <c r="AR273" s="4">
        <f t="shared" si="110"/>
        <v>1733.548194797432</v>
      </c>
      <c r="AS273">
        <f t="shared" si="121"/>
        <v>1733.548194797432</v>
      </c>
      <c r="AT273" s="4"/>
      <c r="AU273" s="5">
        <f>SUMPRODUCT(constants!$B$13:$B$20,A273^constants!$A$13:$A$20)*constants!$C$10/((A273/1000000000)^5*(EXP(0.014388/(A273/1000000000)/constants!$B$9)-1))</f>
        <v>4.4535269627671353E-7</v>
      </c>
      <c r="AV273">
        <f>SUMPRODUCT(A273^constants!$E$28:$J$28,constants!$E$27:$J$27)</f>
        <v>1.2574375234755708E-6</v>
      </c>
      <c r="AX273" s="17">
        <f t="shared" si="111"/>
        <v>1.3547361313510704E-9</v>
      </c>
      <c r="AY273">
        <f t="shared" si="122"/>
        <v>7.2535481116087717E-10</v>
      </c>
      <c r="AZ273">
        <f t="shared" si="123"/>
        <v>1.8676875240999844</v>
      </c>
      <c r="BA273">
        <f t="shared" si="124"/>
        <v>1.323174555301131E-9</v>
      </c>
      <c r="BC273">
        <f t="shared" si="125"/>
        <v>1.323174555301131E-9</v>
      </c>
      <c r="BE273" s="4">
        <f t="shared" si="126"/>
        <v>1.0238529194228321</v>
      </c>
    </row>
    <row r="274" spans="1:57" x14ac:dyDescent="0.2">
      <c r="A274">
        <f>front!A274</f>
        <v>324</v>
      </c>
      <c r="B274" s="1">
        <f t="shared" si="127"/>
        <v>0.45999999999997954</v>
      </c>
      <c r="C274" s="20">
        <f>front!B274</f>
        <v>3297.6</v>
      </c>
      <c r="D274" s="20">
        <f>front!C274</f>
        <v>9647.6</v>
      </c>
      <c r="E274" s="20">
        <f>front!D274</f>
        <v>3531.85</v>
      </c>
      <c r="F274" s="20">
        <f>front!E274</f>
        <v>12166.2</v>
      </c>
      <c r="G274" s="20">
        <f>front!F274</f>
        <v>10111.799999999999</v>
      </c>
      <c r="H274" s="20">
        <f>front!H274</f>
        <v>10054.799999999999</v>
      </c>
      <c r="I274" s="20">
        <f>front!I274</f>
        <v>20614.2</v>
      </c>
      <c r="J274" s="20">
        <f>front!J274</f>
        <v>10030.799999999999</v>
      </c>
      <c r="K274" s="20"/>
      <c r="L274" s="4">
        <f>C274/(constants!$A$4+constants!$B$4*data!C274+constants!$C$4*data!C274^2+constants!$D$4*data!C274^3+constants!$E$4*data!C274^4+constants!$F$4*data!C274^5+constants!$G$4*data!C274^6+constants!$H$4*data!C274^7)</f>
        <v>3296.4324742887206</v>
      </c>
      <c r="M274" s="4">
        <f>D274/(constants!$A$4+constants!$B$4*data!D274+constants!$C$4*data!D274^2+constants!$D$4*data!D274^3+constants!$E$4*data!D274^4+constants!$F$4*data!D274^5+constants!$G$4*data!D274^6+constants!$H$4*data!D274^7)</f>
        <v>9655.3947054078599</v>
      </c>
      <c r="N274" s="4">
        <f>E274/(constants!$A$4+constants!$B$4*data!E274+constants!$C$4*data!E274^2+constants!$D$4*data!E274^3+constants!$E$4*data!E274^4+constants!$F$4*data!E274^5+constants!$G$4*data!E274^6+constants!$H$4*data!E274^7)</f>
        <v>3530.7204475038234</v>
      </c>
      <c r="O274" s="4">
        <f>F274/(constants!$A$4+constants!$B$4*data!F274+constants!$C$4*data!F274^2+constants!$D$4*data!F274^3+constants!$E$4*data!F274^4+constants!$F$4*data!F274^5+constants!$G$4*data!F274^6+constants!$H$4*data!F274^7)</f>
        <v>12182.339090489437</v>
      </c>
      <c r="P274" s="4">
        <f>G274/(constants!$A$4+constants!$B$4*data!G274+constants!$C$4*data!G274^2+constants!$D$4*data!G274^3+constants!$E$4*data!G274^4+constants!$F$4*data!G274^5+constants!$G$4*data!G274^6+constants!$H$4*data!G274^7)</f>
        <v>10120.933451727993</v>
      </c>
      <c r="Q274" s="4">
        <f>H274/(constants!$A$4+constants!$B$4*data!H274+constants!$C$4*data!H274^2+constants!$D$4*data!H274^3+constants!$E$4*data!H274^4+constants!$F$4*data!H274^5+constants!$G$4*data!H274^6+constants!$H$4*data!H274^7)</f>
        <v>10063.764097817217</v>
      </c>
      <c r="R274" s="4">
        <f>I274/(constants!$A$4+constants!$B$4*data!I274+constants!$C$4*data!I274^2+constants!$D$4*data!I274^3+constants!$E$4*data!I274^4+constants!$F$4*data!I274^5+constants!$G$4*data!I274^6+constants!$H$4*data!I274^7)</f>
        <v>20674.603817737705</v>
      </c>
      <c r="S274" s="4">
        <f>J274/(constants!$A$4+constants!$B$4*data!J274+constants!$C$4*data!J274^2+constants!$D$4*data!J274^3+constants!$E$4*data!J274^4+constants!$F$4*data!J274^5+constants!$G$4*data!J274^6+constants!$H$4*data!J274^7)</f>
        <v>10039.693205363483</v>
      </c>
      <c r="T274" s="4"/>
      <c r="U274" s="4">
        <f t="shared" si="112"/>
        <v>234.28797321510274</v>
      </c>
      <c r="V274" s="2">
        <f t="shared" si="113"/>
        <v>2526.9443850815769</v>
      </c>
      <c r="W274" s="2">
        <f t="shared" si="114"/>
        <v>465.53874632013321</v>
      </c>
      <c r="X274" s="2">
        <f t="shared" si="115"/>
        <v>10610.839719920488</v>
      </c>
      <c r="Y274" s="2">
        <f t="shared" si="116"/>
        <v>0</v>
      </c>
      <c r="Z274" s="2"/>
      <c r="AA274" s="4">
        <f t="shared" si="103"/>
        <v>390.47995535850458</v>
      </c>
      <c r="AB274" s="4">
        <f t="shared" si="104"/>
        <v>421.15739751359621</v>
      </c>
      <c r="AC274" s="4">
        <f t="shared" si="105"/>
        <v>77.58979105335554</v>
      </c>
      <c r="AD274" s="4">
        <f t="shared" si="106"/>
        <v>1768.4732866534148</v>
      </c>
      <c r="AE274" s="4">
        <f t="shared" si="107"/>
        <v>0</v>
      </c>
      <c r="AF274" s="4">
        <f t="shared" si="102"/>
        <v>0.92715919906381017</v>
      </c>
      <c r="AG274" s="4">
        <f t="shared" si="117"/>
        <v>0.18422991383132648</v>
      </c>
      <c r="AH274" s="4">
        <f t="shared" si="118"/>
        <v>0</v>
      </c>
      <c r="AI274" s="4"/>
      <c r="AJ274">
        <f>IF(front!E274&gt;$AJ$2,AA274,AB274)</f>
        <v>421.15739751359621</v>
      </c>
      <c r="AK274">
        <f t="shared" si="119"/>
        <v>347.07874652302064</v>
      </c>
      <c r="AL274">
        <f>SUMPRODUCT($B$7:$B$456,AK$7:AK$456,EXP(constants!$B$32+constants!$A$32*ABS($A$7:$A$456-$A274)))</f>
        <v>10.44438222165107</v>
      </c>
      <c r="AM274">
        <f t="shared" si="108"/>
        <v>336.63436430136954</v>
      </c>
      <c r="AN274">
        <f t="shared" si="120"/>
        <v>330.74979463959727</v>
      </c>
      <c r="AP274" s="4">
        <f t="shared" si="109"/>
        <v>1768.4732866534148</v>
      </c>
      <c r="AQ274">
        <f>SUMPRODUCT($B$7:$B$456,AP$7:AP$456,EXP(constants!$B$32+constants!$A$32*ABS($A$7:$A$456-$A274)))</f>
        <v>33.718058056358622</v>
      </c>
      <c r="AR274" s="4">
        <f t="shared" si="110"/>
        <v>1734.7552285970562</v>
      </c>
      <c r="AS274">
        <f t="shared" si="121"/>
        <v>1734.7552285970562</v>
      </c>
      <c r="AT274" s="4"/>
      <c r="AU274" s="5">
        <f>SUMPRODUCT(constants!$B$13:$B$20,A274^constants!$A$13:$A$20)*constants!$C$10/((A274/1000000000)^5*(EXP(0.014388/(A274/1000000000)/constants!$B$9)-1))</f>
        <v>4.5125651906531736E-7</v>
      </c>
      <c r="AV274">
        <f>SUMPRODUCT(A274^constants!$E$28:$J$28,constants!$E$27:$J$27)</f>
        <v>1.2518449014603376E-6</v>
      </c>
      <c r="AX274" s="17">
        <f t="shared" si="111"/>
        <v>1.3643440642405558E-9</v>
      </c>
      <c r="AY274">
        <f t="shared" si="122"/>
        <v>7.2162624491568108E-10</v>
      </c>
      <c r="AZ274">
        <f t="shared" si="123"/>
        <v>1.890651946008385</v>
      </c>
      <c r="BA274">
        <f t="shared" si="124"/>
        <v>1.3163729956954224E-9</v>
      </c>
      <c r="BC274">
        <f t="shared" si="125"/>
        <v>1.3163729956954224E-9</v>
      </c>
      <c r="BE274" s="4">
        <f t="shared" si="126"/>
        <v>1.0364418509814468</v>
      </c>
    </row>
    <row r="275" spans="1:57" x14ac:dyDescent="0.2">
      <c r="A275">
        <f>front!A275</f>
        <v>324.47000000000003</v>
      </c>
      <c r="B275" s="1">
        <f t="shared" si="127"/>
        <v>0.47000000000002728</v>
      </c>
      <c r="C275" s="20">
        <f>front!B275</f>
        <v>3308.45</v>
      </c>
      <c r="D275" s="20">
        <f>front!C275</f>
        <v>9793.2000000000007</v>
      </c>
      <c r="E275" s="20">
        <f>front!D275</f>
        <v>3562.6</v>
      </c>
      <c r="F275" s="20">
        <f>front!E275</f>
        <v>12392.8</v>
      </c>
      <c r="G275" s="20">
        <f>front!F275</f>
        <v>10227</v>
      </c>
      <c r="H275" s="20">
        <f>front!H275</f>
        <v>10241</v>
      </c>
      <c r="I275" s="20">
        <f>front!I275</f>
        <v>20814.400000000001</v>
      </c>
      <c r="J275" s="20">
        <f>front!J275</f>
        <v>10252</v>
      </c>
      <c r="K275" s="20"/>
      <c r="L275" s="4">
        <f>C275/(constants!$A$4+constants!$B$4*data!C275+constants!$C$4*data!C275^2+constants!$D$4*data!C275^3+constants!$E$4*data!C275^4+constants!$F$4*data!C275^5+constants!$G$4*data!C275^6+constants!$H$4*data!C275^7)</f>
        <v>3307.2838063255772</v>
      </c>
      <c r="M275" s="4">
        <f>D275/(constants!$A$4+constants!$B$4*data!D275+constants!$C$4*data!D275^2+constants!$D$4*data!D275^3+constants!$E$4*data!D275^4+constants!$F$4*data!D275^5+constants!$G$4*data!D275^6+constants!$H$4*data!D275^7)</f>
        <v>9801.4046629278055</v>
      </c>
      <c r="N275" s="4">
        <f>E275/(constants!$A$4+constants!$B$4*data!E275+constants!$C$4*data!E275^2+constants!$D$4*data!E275^3+constants!$E$4*data!E275^4+constants!$F$4*data!E275^5+constants!$G$4*data!E275^6+constants!$H$4*data!E275^7)</f>
        <v>3561.4768819788301</v>
      </c>
      <c r="O275" s="4">
        <f>F275/(constants!$A$4+constants!$B$4*data!F275+constants!$C$4*data!F275^2+constants!$D$4*data!F275^3+constants!$E$4*data!F275^4+constants!$F$4*data!F275^5+constants!$G$4*data!F275^6+constants!$H$4*data!F275^7)</f>
        <v>12409.815858620343</v>
      </c>
      <c r="P275" s="4">
        <f>G275/(constants!$A$4+constants!$B$4*data!G275+constants!$C$4*data!G275^2+constants!$D$4*data!G275^3+constants!$E$4*data!G275^4+constants!$F$4*data!G275^5+constants!$G$4*data!G275^6+constants!$H$4*data!G275^7)</f>
        <v>10236.479945752895</v>
      </c>
      <c r="Q275" s="4">
        <f>H275/(constants!$A$4+constants!$B$4*data!H275+constants!$C$4*data!H275^2+constants!$D$4*data!H275^3+constants!$E$4*data!H275^4+constants!$F$4*data!H275^5+constants!$G$4*data!H275^6+constants!$H$4*data!H275^7)</f>
        <v>10250.522438521361</v>
      </c>
      <c r="R275" s="4">
        <f>I275/(constants!$A$4+constants!$B$4*data!I275+constants!$C$4*data!I275^2+constants!$D$4*data!I275^3+constants!$E$4*data!I275^4+constants!$F$4*data!I275^5+constants!$G$4*data!I275^6+constants!$H$4*data!I275^7)</f>
        <v>20876.09980379809</v>
      </c>
      <c r="S275" s="4">
        <f>J275/(constants!$A$4+constants!$B$4*data!J275+constants!$C$4*data!J275^2+constants!$D$4*data!J275^3+constants!$E$4*data!J275^4+constants!$F$4*data!J275^5+constants!$G$4*data!J275^6+constants!$H$4*data!J275^7)</f>
        <v>10261.555884009598</v>
      </c>
      <c r="T275" s="4"/>
      <c r="U275" s="4">
        <f t="shared" si="112"/>
        <v>254.19307565325289</v>
      </c>
      <c r="V275" s="2">
        <f t="shared" si="113"/>
        <v>2608.4111956925371</v>
      </c>
      <c r="W275" s="2">
        <f t="shared" si="114"/>
        <v>435.07528282508974</v>
      </c>
      <c r="X275" s="2">
        <f t="shared" si="115"/>
        <v>10625.577365276729</v>
      </c>
      <c r="Y275" s="2">
        <f t="shared" si="116"/>
        <v>11.033445488237703</v>
      </c>
      <c r="Z275" s="2"/>
      <c r="AA275" s="4">
        <f t="shared" si="103"/>
        <v>423.6551260887548</v>
      </c>
      <c r="AB275" s="4">
        <f t="shared" si="104"/>
        <v>434.73519928208958</v>
      </c>
      <c r="AC275" s="4">
        <f t="shared" si="105"/>
        <v>72.512547137514957</v>
      </c>
      <c r="AD275" s="4">
        <f t="shared" si="106"/>
        <v>1770.929560879455</v>
      </c>
      <c r="AE275" s="4">
        <f t="shared" si="107"/>
        <v>1.8389075813729505</v>
      </c>
      <c r="AF275" s="4">
        <f t="shared" si="102"/>
        <v>0.97451305251649245</v>
      </c>
      <c r="AG275" s="4">
        <f t="shared" si="117"/>
        <v>0.16679704624162087</v>
      </c>
      <c r="AH275" s="4">
        <f t="shared" si="118"/>
        <v>1.0383855021651664E-3</v>
      </c>
      <c r="AI275" s="4"/>
      <c r="AJ275">
        <f>IF(front!E275&gt;$AJ$2,AA275,AB275)</f>
        <v>434.73519928208958</v>
      </c>
      <c r="AK275">
        <f t="shared" si="119"/>
        <v>365.50403370073411</v>
      </c>
      <c r="AL275">
        <f>SUMPRODUCT($B$7:$B$456,AK$7:AK$456,EXP(constants!$B$32+constants!$A$32*ABS($A$7:$A$456-$A275)))</f>
        <v>10.586099826843805</v>
      </c>
      <c r="AM275">
        <f t="shared" si="108"/>
        <v>354.91793387389032</v>
      </c>
      <c r="AN275">
        <f t="shared" si="120"/>
        <v>349.03336421211804</v>
      </c>
      <c r="AP275" s="4">
        <f t="shared" si="109"/>
        <v>1769.08142147643</v>
      </c>
      <c r="AQ275">
        <f>SUMPRODUCT($B$7:$B$456,AP$7:AP$456,EXP(constants!$B$32+constants!$A$32*ABS($A$7:$A$456-$A275)))</f>
        <v>33.725537954642519</v>
      </c>
      <c r="AR275" s="4">
        <f t="shared" si="110"/>
        <v>1735.3558835217875</v>
      </c>
      <c r="AS275">
        <f t="shared" si="121"/>
        <v>1735.3558835217875</v>
      </c>
      <c r="AT275" s="4"/>
      <c r="AU275" s="5">
        <f>SUMPRODUCT(constants!$B$13:$B$20,A275^constants!$A$13:$A$20)*constants!$C$10/((A275/1000000000)^5*(EXP(0.014388/(A275/1000000000)/constants!$B$9)-1))</f>
        <v>4.5734591645000257E-7</v>
      </c>
      <c r="AV275">
        <f>SUMPRODUCT(A275^constants!$E$28:$J$28,constants!$E$27:$J$27)</f>
        <v>1.2461504802774846E-6</v>
      </c>
      <c r="AX275" s="17">
        <f t="shared" si="111"/>
        <v>1.3103214859770818E-9</v>
      </c>
      <c r="AY275">
        <f t="shared" si="122"/>
        <v>7.1809505595388672E-10</v>
      </c>
      <c r="AZ275">
        <f t="shared" si="123"/>
        <v>1.824718712533826</v>
      </c>
      <c r="BA275">
        <f t="shared" si="124"/>
        <v>1.3099314869161138E-9</v>
      </c>
      <c r="BC275">
        <f t="shared" si="125"/>
        <v>1.3099314869161138E-9</v>
      </c>
      <c r="BE275" s="4">
        <f t="shared" si="126"/>
        <v>1.0002977247778708</v>
      </c>
    </row>
    <row r="276" spans="1:57" x14ac:dyDescent="0.2">
      <c r="A276">
        <f>front!A276</f>
        <v>324.93</v>
      </c>
      <c r="B276" s="1">
        <f t="shared" si="127"/>
        <v>0.45999999999997954</v>
      </c>
      <c r="C276" s="20">
        <f>front!B276</f>
        <v>3273.5</v>
      </c>
      <c r="D276" s="20">
        <f>front!C276</f>
        <v>9431.2000000000007</v>
      </c>
      <c r="E276" s="20">
        <f>front!D276</f>
        <v>3529.95</v>
      </c>
      <c r="F276" s="20">
        <f>front!E276</f>
        <v>12045.2</v>
      </c>
      <c r="G276" s="20">
        <f>front!F276</f>
        <v>9905.2000000000007</v>
      </c>
      <c r="H276" s="20">
        <f>front!H276</f>
        <v>9847.2000000000007</v>
      </c>
      <c r="I276" s="20">
        <f>front!I276</f>
        <v>20496.8</v>
      </c>
      <c r="J276" s="20">
        <f>front!J276</f>
        <v>9856.2000000000007</v>
      </c>
      <c r="K276" s="20"/>
      <c r="L276" s="4">
        <f>C276/(constants!$A$4+constants!$B$4*data!C276+constants!$C$4*data!C276^2+constants!$D$4*data!C276^3+constants!$E$4*data!C276^4+constants!$F$4*data!C276^5+constants!$G$4*data!C276^6+constants!$H$4*data!C276^7)</f>
        <v>3272.3296622916905</v>
      </c>
      <c r="M276" s="4">
        <f>D276/(constants!$A$4+constants!$B$4*data!D276+constants!$C$4*data!D276^2+constants!$D$4*data!D276^3+constants!$E$4*data!D276^4+constants!$F$4*data!D276^5+constants!$G$4*data!D276^6+constants!$H$4*data!D276^7)</f>
        <v>9438.4023053117853</v>
      </c>
      <c r="N276" s="4">
        <f>E276/(constants!$A$4+constants!$B$4*data!E276+constants!$C$4*data!E276^2+constants!$D$4*data!E276^3+constants!$E$4*data!E276^4+constants!$F$4*data!E276^5+constants!$G$4*data!E276^6+constants!$H$4*data!E276^7)</f>
        <v>3528.8200610649242</v>
      </c>
      <c r="O276" s="4">
        <f>F276/(constants!$A$4+constants!$B$4*data!F276+constants!$C$4*data!F276^2+constants!$D$4*data!F276^3+constants!$E$4*data!F276^4+constants!$F$4*data!F276^5+constants!$G$4*data!F276^6+constants!$H$4*data!F276^7)</f>
        <v>12060.879130941172</v>
      </c>
      <c r="P276" s="4">
        <f>G276/(constants!$A$4+constants!$B$4*data!G276+constants!$C$4*data!G276^2+constants!$D$4*data!G276^3+constants!$E$4*data!G276^4+constants!$F$4*data!G276^5+constants!$G$4*data!G276^6+constants!$H$4*data!G276^7)</f>
        <v>9913.7262156350207</v>
      </c>
      <c r="Q276" s="4">
        <f>H276/(constants!$A$4+constants!$B$4*data!H276+constants!$C$4*data!H276^2+constants!$D$4*data!H276^3+constants!$E$4*data!H276^4+constants!$F$4*data!H276^5+constants!$G$4*data!H276^6+constants!$H$4*data!H276^7)</f>
        <v>9855.5590253391547</v>
      </c>
      <c r="R276" s="4">
        <f>I276/(constants!$A$4+constants!$B$4*data!I276+constants!$C$4*data!I276^2+constants!$D$4*data!I276^3+constants!$E$4*data!I276^4+constants!$F$4*data!I276^5+constants!$G$4*data!I276^6+constants!$H$4*data!I276^7)</f>
        <v>20556.448546476451</v>
      </c>
      <c r="S276" s="4">
        <f>J276/(constants!$A$4+constants!$B$4*data!J276+constants!$C$4*data!J276^2+constants!$D$4*data!J276^3+constants!$E$4*data!J276^4+constants!$F$4*data!J276^5+constants!$G$4*data!J276^6+constants!$H$4*data!J276^7)</f>
        <v>9864.5848741049522</v>
      </c>
      <c r="T276" s="4"/>
      <c r="U276" s="4">
        <f t="shared" si="112"/>
        <v>256.49039877323366</v>
      </c>
      <c r="V276" s="2">
        <f t="shared" si="113"/>
        <v>2622.4768256293864</v>
      </c>
      <c r="W276" s="2">
        <f t="shared" si="114"/>
        <v>475.3239103232354</v>
      </c>
      <c r="X276" s="2">
        <f t="shared" si="115"/>
        <v>10700.889521137296</v>
      </c>
      <c r="Y276" s="2">
        <f t="shared" si="116"/>
        <v>9.0258487657974911</v>
      </c>
      <c r="Z276" s="2"/>
      <c r="AA276" s="4">
        <f t="shared" si="103"/>
        <v>427.48399795538944</v>
      </c>
      <c r="AB276" s="4">
        <f t="shared" si="104"/>
        <v>437.07947093823111</v>
      </c>
      <c r="AC276" s="4">
        <f t="shared" si="105"/>
        <v>79.220651720539223</v>
      </c>
      <c r="AD276" s="4">
        <f t="shared" si="106"/>
        <v>1783.4815868562162</v>
      </c>
      <c r="AE276" s="4">
        <f t="shared" si="107"/>
        <v>1.5043081276329151</v>
      </c>
      <c r="AF276" s="4">
        <f t="shared" si="102"/>
        <v>0.97804638830955815</v>
      </c>
      <c r="AG276" s="4">
        <f t="shared" si="117"/>
        <v>0.1812499945387159</v>
      </c>
      <c r="AH276" s="4">
        <f t="shared" si="118"/>
        <v>8.4346714803184121E-4</v>
      </c>
      <c r="AI276" s="4"/>
      <c r="AJ276">
        <f>IF(front!E276&gt;$AJ$2,AA276,AB276)</f>
        <v>437.07947093823111</v>
      </c>
      <c r="AK276">
        <f t="shared" si="119"/>
        <v>361.4437599718724</v>
      </c>
      <c r="AL276">
        <f>SUMPRODUCT($B$7:$B$456,AK$7:AK$456,EXP(constants!$B$32+constants!$A$32*ABS($A$7:$A$456-$A276)))</f>
        <v>10.726085392302311</v>
      </c>
      <c r="AM276">
        <f t="shared" si="108"/>
        <v>350.71767457957009</v>
      </c>
      <c r="AN276">
        <f t="shared" si="120"/>
        <v>344.83310491779781</v>
      </c>
      <c r="AP276" s="4">
        <f t="shared" si="109"/>
        <v>1781.9697266881844</v>
      </c>
      <c r="AQ276">
        <f>SUMPRODUCT($B$7:$B$456,AP$7:AP$456,EXP(constants!$B$32+constants!$A$32*ABS($A$7:$A$456-$A276)))</f>
        <v>33.731901684214826</v>
      </c>
      <c r="AR276" s="4">
        <f t="shared" si="110"/>
        <v>1748.2378250039696</v>
      </c>
      <c r="AS276">
        <f t="shared" si="121"/>
        <v>1748.2378250039696</v>
      </c>
      <c r="AT276" s="4"/>
      <c r="AU276" s="5">
        <f>SUMPRODUCT(constants!$B$13:$B$20,A276^constants!$A$13:$A$20)*constants!$C$10/((A276/1000000000)^5*(EXP(0.014388/(A276/1000000000)/constants!$B$9)-1))</f>
        <v>4.6336201781059645E-7</v>
      </c>
      <c r="AV276">
        <f>SUMPRODUCT(A276^constants!$E$28:$J$28,constants!$E$27:$J$27)</f>
        <v>1.2405963624332402E-6</v>
      </c>
      <c r="AX276" s="17">
        <f t="shared" si="111"/>
        <v>1.3437283462707383E-9</v>
      </c>
      <c r="AY276">
        <f t="shared" si="122"/>
        <v>7.096267708487678E-10</v>
      </c>
      <c r="AZ276">
        <f t="shared" si="123"/>
        <v>1.8935705380217498</v>
      </c>
      <c r="BA276">
        <f t="shared" si="124"/>
        <v>1.2944838477666664E-9</v>
      </c>
      <c r="BC276">
        <f t="shared" si="125"/>
        <v>1.2944838477666664E-9</v>
      </c>
      <c r="BE276" s="4">
        <f t="shared" si="126"/>
        <v>1.0380418022125435</v>
      </c>
    </row>
    <row r="277" spans="1:57" x14ac:dyDescent="0.2">
      <c r="A277">
        <f>front!A277</f>
        <v>325.39999999999998</v>
      </c>
      <c r="B277" s="1">
        <f t="shared" si="127"/>
        <v>0.46999999999997044</v>
      </c>
      <c r="C277" s="20">
        <f>front!B277</f>
        <v>3349</v>
      </c>
      <c r="D277" s="20">
        <f>front!C277</f>
        <v>10208.4</v>
      </c>
      <c r="E277" s="20">
        <f>front!D277</f>
        <v>3602.85</v>
      </c>
      <c r="F277" s="20">
        <f>front!E277</f>
        <v>12861.6</v>
      </c>
      <c r="G277" s="20">
        <f>front!F277</f>
        <v>10644</v>
      </c>
      <c r="H277" s="20">
        <f>front!H277</f>
        <v>10632.8</v>
      </c>
      <c r="I277" s="20">
        <f>front!I277</f>
        <v>21182.6</v>
      </c>
      <c r="J277" s="20">
        <f>front!J277</f>
        <v>10639</v>
      </c>
      <c r="K277" s="20"/>
      <c r="L277" s="4">
        <f>C277/(constants!$A$4+constants!$B$4*data!C277+constants!$C$4*data!C277^2+constants!$D$4*data!C277^3+constants!$E$4*data!C277^4+constants!$F$4*data!C277^5+constants!$G$4*data!C277^6+constants!$H$4*data!C277^7)</f>
        <v>3347.8391488126663</v>
      </c>
      <c r="M277" s="4">
        <f>D277/(constants!$A$4+constants!$B$4*data!D277+constants!$C$4*data!D277^2+constants!$D$4*data!D277^3+constants!$E$4*data!D277^4+constants!$F$4*data!D277^5+constants!$G$4*data!D277^6+constants!$H$4*data!D277^7)</f>
        <v>10217.823619711511</v>
      </c>
      <c r="N277" s="4">
        <f>E277/(constants!$A$4+constants!$B$4*data!E277+constants!$C$4*data!E277^2+constants!$D$4*data!E277^3+constants!$E$4*data!E277^4+constants!$F$4*data!E277^5+constants!$G$4*data!E277^6+constants!$H$4*data!E277^7)</f>
        <v>3601.7358188918488</v>
      </c>
      <c r="O277" s="4">
        <f>F277/(constants!$A$4+constants!$B$4*data!F277+constants!$C$4*data!F277^2+constants!$D$4*data!F277^3+constants!$E$4*data!F277^4+constants!$F$4*data!F277^5+constants!$G$4*data!F277^6+constants!$H$4*data!F277^7)</f>
        <v>12880.492565032364</v>
      </c>
      <c r="P277" s="4">
        <f>G277/(constants!$A$4+constants!$B$4*data!G277+constants!$C$4*data!G277^2+constants!$D$4*data!G277^3+constants!$E$4*data!G277^4+constants!$F$4*data!G277^5+constants!$G$4*data!G277^6+constants!$H$4*data!G277^7)</f>
        <v>10654.781104199503</v>
      </c>
      <c r="Q277" s="4">
        <f>H277/(constants!$A$4+constants!$B$4*data!H277+constants!$C$4*data!H277^2+constants!$D$4*data!H277^3+constants!$E$4*data!H277^4+constants!$F$4*data!H277^5+constants!$G$4*data!H277^6+constants!$H$4*data!H277^7)</f>
        <v>10643.545201702169</v>
      </c>
      <c r="R277" s="4">
        <f>I277/(constants!$A$4+constants!$B$4*data!I277+constants!$C$4*data!I277^2+constants!$D$4*data!I277^3+constants!$E$4*data!I277^4+constants!$F$4*data!I277^5+constants!$G$4*data!I277^6+constants!$H$4*data!I277^7)</f>
        <v>21246.709702958458</v>
      </c>
      <c r="S277" s="4">
        <f>J277/(constants!$A$4+constants!$B$4*data!J277+constants!$C$4*data!J277^2+constants!$D$4*data!J277^3+constants!$E$4*data!J277^4+constants!$F$4*data!J277^5+constants!$G$4*data!J277^6+constants!$H$4*data!J277^7)</f>
        <v>10649.765069814423</v>
      </c>
      <c r="T277" s="4"/>
      <c r="U277" s="4">
        <f t="shared" si="112"/>
        <v>253.89667007918251</v>
      </c>
      <c r="V277" s="2">
        <f t="shared" si="113"/>
        <v>2662.6689453208528</v>
      </c>
      <c r="W277" s="2">
        <f t="shared" si="114"/>
        <v>436.95748448799168</v>
      </c>
      <c r="X277" s="2">
        <f t="shared" si="115"/>
        <v>10603.164501256289</v>
      </c>
      <c r="Y277" s="2">
        <f t="shared" si="116"/>
        <v>6.2198681122536073</v>
      </c>
      <c r="Z277" s="2"/>
      <c r="AA277" s="4">
        <f t="shared" si="103"/>
        <v>423.16111679863752</v>
      </c>
      <c r="AB277" s="4">
        <f t="shared" si="104"/>
        <v>443.77815755347552</v>
      </c>
      <c r="AC277" s="4">
        <f t="shared" si="105"/>
        <v>72.826247414665275</v>
      </c>
      <c r="AD277" s="4">
        <f t="shared" si="106"/>
        <v>1767.1940835427149</v>
      </c>
      <c r="AE277" s="4">
        <f t="shared" si="107"/>
        <v>1.0366446853756013</v>
      </c>
      <c r="AF277" s="4">
        <f t="shared" si="102"/>
        <v>0.95354201101627312</v>
      </c>
      <c r="AG277" s="4">
        <f t="shared" si="117"/>
        <v>0.16410507406707972</v>
      </c>
      <c r="AH277" s="4">
        <f t="shared" si="118"/>
        <v>5.8660488682568885E-4</v>
      </c>
      <c r="AI277" s="4"/>
      <c r="AJ277">
        <f>IF(front!E277&gt;$AJ$2,AA277,AB277)</f>
        <v>443.77815755347552</v>
      </c>
      <c r="AK277">
        <f t="shared" si="119"/>
        <v>374.24748744928036</v>
      </c>
      <c r="AL277">
        <f>SUMPRODUCT($B$7:$B$456,AK$7:AK$456,EXP(constants!$B$32+constants!$A$32*ABS($A$7:$A$456-$A277)))</f>
        <v>10.87058485895283</v>
      </c>
      <c r="AM277">
        <f t="shared" si="108"/>
        <v>363.37690259032752</v>
      </c>
      <c r="AN277">
        <f t="shared" si="120"/>
        <v>357.49233292855524</v>
      </c>
      <c r="AP277" s="4">
        <f t="shared" si="109"/>
        <v>1766.1522346160011</v>
      </c>
      <c r="AQ277">
        <f>SUMPRODUCT($B$7:$B$456,AP$7:AP$456,EXP(constants!$B$32+constants!$A$32*ABS($A$7:$A$456-$A277)))</f>
        <v>33.737642040719869</v>
      </c>
      <c r="AR277" s="4">
        <f t="shared" si="110"/>
        <v>1732.4145925752812</v>
      </c>
      <c r="AS277">
        <f t="shared" si="121"/>
        <v>1732.4145925752812</v>
      </c>
      <c r="AT277" s="4"/>
      <c r="AU277" s="5">
        <f>SUMPRODUCT(constants!$B$13:$B$20,A277^constants!$A$13:$A$20)*constants!$C$10/((A277/1000000000)^5*(EXP(0.014388/(A277/1000000000)/constants!$B$9)-1))</f>
        <v>4.6956665142550776E-7</v>
      </c>
      <c r="AV277">
        <f>SUMPRODUCT(A277^constants!$E$28:$J$28,constants!$E$27:$J$27)</f>
        <v>1.2349408594161692E-6</v>
      </c>
      <c r="AX277" s="17">
        <f t="shared" si="111"/>
        <v>1.3135013206544783E-9</v>
      </c>
      <c r="AY277">
        <f t="shared" si="122"/>
        <v>7.1284371807351043E-10</v>
      </c>
      <c r="AZ277">
        <f t="shared" si="123"/>
        <v>1.8426217238811753</v>
      </c>
      <c r="BA277">
        <f t="shared" si="124"/>
        <v>1.3003521244335209E-9</v>
      </c>
      <c r="BC277">
        <f t="shared" si="125"/>
        <v>1.3003521244335209E-9</v>
      </c>
      <c r="BE277" s="4">
        <f t="shared" si="126"/>
        <v>1.0101120273300477</v>
      </c>
    </row>
    <row r="278" spans="1:57" x14ac:dyDescent="0.2">
      <c r="A278">
        <f>front!A278</f>
        <v>325.87</v>
      </c>
      <c r="B278" s="1">
        <f t="shared" si="127"/>
        <v>0.47000000000002728</v>
      </c>
      <c r="C278" s="20">
        <f>front!B278</f>
        <v>3262.8</v>
      </c>
      <c r="D278" s="20">
        <f>front!C278</f>
        <v>9300.6</v>
      </c>
      <c r="E278" s="20">
        <f>front!D278</f>
        <v>3513.6</v>
      </c>
      <c r="F278" s="20">
        <f>front!E278</f>
        <v>11957.8</v>
      </c>
      <c r="G278" s="20">
        <f>front!F278</f>
        <v>9779.7999999999993</v>
      </c>
      <c r="H278" s="20">
        <f>front!H278</f>
        <v>9718</v>
      </c>
      <c r="I278" s="20">
        <f>front!I278</f>
        <v>20287.8</v>
      </c>
      <c r="J278" s="20">
        <f>front!J278</f>
        <v>9725.2000000000007</v>
      </c>
      <c r="K278" s="20"/>
      <c r="L278" s="4">
        <f>C278/(constants!$A$4+constants!$B$4*data!C278+constants!$C$4*data!C278^2+constants!$D$4*data!C278^3+constants!$E$4*data!C278^4+constants!$F$4*data!C278^5+constants!$G$4*data!C278^6+constants!$H$4*data!C278^7)</f>
        <v>3261.6284785468888</v>
      </c>
      <c r="M278" s="4">
        <f>D278/(constants!$A$4+constants!$B$4*data!D278+constants!$C$4*data!D278^2+constants!$D$4*data!D278^3+constants!$E$4*data!D278^4+constants!$F$4*data!D278^5+constants!$G$4*data!D278^6+constants!$H$4*data!D278^7)</f>
        <v>9307.454602701062</v>
      </c>
      <c r="N278" s="4">
        <f>E278/(constants!$A$4+constants!$B$4*data!E278+constants!$C$4*data!E278^2+constants!$D$4*data!E278^3+constants!$E$4*data!E278^4+constants!$F$4*data!E278^5+constants!$G$4*data!E278^6+constants!$H$4*data!E278^7)</f>
        <v>3512.4667891304025</v>
      </c>
      <c r="O278" s="4">
        <f>F278/(constants!$A$4+constants!$B$4*data!F278+constants!$C$4*data!F278^2+constants!$D$4*data!F278^3+constants!$E$4*data!F278^4+constants!$F$4*data!F278^5+constants!$G$4*data!F278^6+constants!$H$4*data!F278^7)</f>
        <v>11973.150480159071</v>
      </c>
      <c r="P278" s="4">
        <f>G278/(constants!$A$4+constants!$B$4*data!G278+constants!$C$4*data!G278^2+constants!$D$4*data!G278^3+constants!$E$4*data!G278^4+constants!$F$4*data!G278^5+constants!$G$4*data!G278^6+constants!$H$4*data!G278^7)</f>
        <v>9787.9665521641618</v>
      </c>
      <c r="Q278" s="4">
        <f>H278/(constants!$A$4+constants!$B$4*data!H278+constants!$C$4*data!H278^2+constants!$D$4*data!H278^3+constants!$E$4*data!H278^4+constants!$F$4*data!H278^5+constants!$G$4*data!H278^6+constants!$H$4*data!H278^7)</f>
        <v>9725.9917869217243</v>
      </c>
      <c r="R278" s="4">
        <f>I278/(constants!$A$4+constants!$B$4*data!I278+constants!$C$4*data!I278^2+constants!$D$4*data!I278^3+constants!$E$4*data!I278^4+constants!$F$4*data!I278^5+constants!$G$4*data!I278^6+constants!$H$4*data!I278^7)</f>
        <v>20346.112631218679</v>
      </c>
      <c r="S278" s="4">
        <f>J278/(constants!$A$4+constants!$B$4*data!J278+constants!$C$4*data!J278^2+constants!$D$4*data!J278^3+constants!$E$4*data!J278^4+constants!$F$4*data!J278^5+constants!$G$4*data!J278^6+constants!$H$4*data!J278^7)</f>
        <v>9733.2120633373688</v>
      </c>
      <c r="T278" s="4"/>
      <c r="U278" s="4">
        <f t="shared" si="112"/>
        <v>250.8383105835137</v>
      </c>
      <c r="V278" s="2">
        <f t="shared" si="113"/>
        <v>2665.6958774580089</v>
      </c>
      <c r="W278" s="2">
        <f t="shared" si="114"/>
        <v>480.51194946309988</v>
      </c>
      <c r="X278" s="2">
        <f t="shared" si="115"/>
        <v>10620.120844296955</v>
      </c>
      <c r="Y278" s="2">
        <f t="shared" si="116"/>
        <v>7.2202764156445483</v>
      </c>
      <c r="Z278" s="2"/>
      <c r="AA278" s="4">
        <f t="shared" si="103"/>
        <v>418.0638509725228</v>
      </c>
      <c r="AB278" s="4">
        <f t="shared" si="104"/>
        <v>444.28264624300147</v>
      </c>
      <c r="AC278" s="4">
        <f t="shared" si="105"/>
        <v>80.085324910516647</v>
      </c>
      <c r="AD278" s="4">
        <f t="shared" si="106"/>
        <v>1770.0201407161592</v>
      </c>
      <c r="AE278" s="4">
        <f t="shared" si="107"/>
        <v>1.2033794026074247</v>
      </c>
      <c r="AF278" s="4">
        <f t="shared" si="102"/>
        <v>0.94098622691614597</v>
      </c>
      <c r="AG278" s="4">
        <f t="shared" si="117"/>
        <v>0.18025760309961281</v>
      </c>
      <c r="AH278" s="4">
        <f t="shared" si="118"/>
        <v>6.7986763253469608E-4</v>
      </c>
      <c r="AI278" s="4"/>
      <c r="AJ278">
        <f>IF(front!E278&gt;$AJ$2,AA278,AB278)</f>
        <v>444.28264624300147</v>
      </c>
      <c r="AK278">
        <f t="shared" si="119"/>
        <v>367.82139079982881</v>
      </c>
      <c r="AL278">
        <f>SUMPRODUCT($B$7:$B$456,AK$7:AK$456,EXP(constants!$B$32+constants!$A$32*ABS($A$7:$A$456-$A278)))</f>
        <v>11.016489214606352</v>
      </c>
      <c r="AM278">
        <f t="shared" si="108"/>
        <v>356.80490158522247</v>
      </c>
      <c r="AN278">
        <f t="shared" si="120"/>
        <v>350.92033192345019</v>
      </c>
      <c r="AP278" s="4">
        <f t="shared" si="109"/>
        <v>1768.8107200180907</v>
      </c>
      <c r="AQ278">
        <f>SUMPRODUCT($B$7:$B$456,AP$7:AP$456,EXP(constants!$B$32+constants!$A$32*ABS($A$7:$A$456-$A278)))</f>
        <v>33.74258637713794</v>
      </c>
      <c r="AR278" s="4">
        <f t="shared" si="110"/>
        <v>1735.0681336409527</v>
      </c>
      <c r="AS278">
        <f t="shared" si="121"/>
        <v>1735.0681336409527</v>
      </c>
      <c r="AT278" s="4"/>
      <c r="AU278" s="5">
        <f>SUMPRODUCT(constants!$B$13:$B$20,A278^constants!$A$13:$A$20)*constants!$C$10/((A278/1000000000)^5*(EXP(0.014388/(A278/1000000000)/constants!$B$9)-1))</f>
        <v>4.7582991345059399E-7</v>
      </c>
      <c r="AV278">
        <f>SUMPRODUCT(A278^constants!$E$28:$J$28,constants!$E$27:$J$27)</f>
        <v>1.22930472815872E-6</v>
      </c>
      <c r="AX278" s="17">
        <f t="shared" si="111"/>
        <v>1.3559485449090239E-9</v>
      </c>
      <c r="AY278">
        <f t="shared" si="122"/>
        <v>7.085051614538538E-10</v>
      </c>
      <c r="AZ278">
        <f t="shared" si="123"/>
        <v>1.9138160435226967</v>
      </c>
      <c r="BA278">
        <f t="shared" si="124"/>
        <v>1.2924378352642308E-9</v>
      </c>
      <c r="BC278">
        <f t="shared" si="125"/>
        <v>1.2924378352642308E-9</v>
      </c>
      <c r="BE278" s="4">
        <f t="shared" si="126"/>
        <v>1.0491402432766206</v>
      </c>
    </row>
    <row r="279" spans="1:57" x14ac:dyDescent="0.2">
      <c r="A279">
        <f>front!A279</f>
        <v>326.33</v>
      </c>
      <c r="B279" s="1">
        <f t="shared" si="127"/>
        <v>0.45999999999997954</v>
      </c>
      <c r="C279" s="20">
        <f>front!B279</f>
        <v>3272.25</v>
      </c>
      <c r="D279" s="20">
        <f>front!C279</f>
        <v>9384.4</v>
      </c>
      <c r="E279" s="20">
        <f>front!D279</f>
        <v>3538</v>
      </c>
      <c r="F279" s="20">
        <f>front!E279</f>
        <v>12140.6</v>
      </c>
      <c r="G279" s="20">
        <f>front!F279</f>
        <v>9797.2000000000007</v>
      </c>
      <c r="H279" s="20">
        <f>front!H279</f>
        <v>9784</v>
      </c>
      <c r="I279" s="20">
        <f>front!I279</f>
        <v>20394.8</v>
      </c>
      <c r="J279" s="20">
        <f>front!J279</f>
        <v>9777.6</v>
      </c>
      <c r="K279" s="20"/>
      <c r="L279" s="4">
        <f>C279/(constants!$A$4+constants!$B$4*data!C279+constants!$C$4*data!C279^2+constants!$D$4*data!C279^3+constants!$E$4*data!C279^4+constants!$F$4*data!C279^5+constants!$G$4*data!C279^6+constants!$H$4*data!C279^7)</f>
        <v>3271.0795219523684</v>
      </c>
      <c r="M279" s="4">
        <f>D279/(constants!$A$4+constants!$B$4*data!D279+constants!$C$4*data!D279^2+constants!$D$4*data!D279^3+constants!$E$4*data!D279^4+constants!$F$4*data!D279^5+constants!$G$4*data!D279^6+constants!$H$4*data!D279^7)</f>
        <v>9391.4768561064193</v>
      </c>
      <c r="N279" s="4">
        <f>E279/(constants!$A$4+constants!$B$4*data!E279+constants!$C$4*data!E279^2+constants!$D$4*data!E279^3+constants!$E$4*data!E279^4+constants!$F$4*data!E279^5+constants!$G$4*data!E279^6+constants!$H$4*data!E279^7)</f>
        <v>3536.8717072261547</v>
      </c>
      <c r="O279" s="4">
        <f>F279/(constants!$A$4+constants!$B$4*data!F279+constants!$C$4*data!F279^2+constants!$D$4*data!F279^3+constants!$E$4*data!F279^4+constants!$F$4*data!F279^5+constants!$G$4*data!F279^6+constants!$H$4*data!F279^7)</f>
        <v>12156.641297555312</v>
      </c>
      <c r="P279" s="4">
        <f>G279/(constants!$A$4+constants!$B$4*data!G279+constants!$C$4*data!G279^2+constants!$D$4*data!G279^3+constants!$E$4*data!G279^4+constants!$F$4*data!G279^5+constants!$G$4*data!G279^6+constants!$H$4*data!G279^7)</f>
        <v>9805.4160542307545</v>
      </c>
      <c r="Q279" s="4">
        <f>H279/(constants!$A$4+constants!$B$4*data!H279+constants!$C$4*data!H279^2+constants!$D$4*data!H279^3+constants!$E$4*data!H279^4+constants!$F$4*data!H279^5+constants!$G$4*data!H279^6+constants!$H$4*data!H279^7)</f>
        <v>9792.178489024971</v>
      </c>
      <c r="R279" s="4">
        <f>I279/(constants!$A$4+constants!$B$4*data!I279+constants!$C$4*data!I279^2+constants!$D$4*data!I279^3+constants!$E$4*data!I279^4+constants!$F$4*data!I279^5+constants!$G$4*data!I279^6+constants!$H$4*data!I279^7)</f>
        <v>20453.795183260561</v>
      </c>
      <c r="S279" s="4">
        <f>J279/(constants!$A$4+constants!$B$4*data!J279+constants!$C$4*data!J279^2+constants!$D$4*data!J279^3+constants!$E$4*data!J279^4+constants!$F$4*data!J279^5+constants!$G$4*data!J279^6+constants!$H$4*data!J279^7)</f>
        <v>9785.7603025490644</v>
      </c>
      <c r="T279" s="4"/>
      <c r="U279" s="4">
        <f t="shared" si="112"/>
        <v>265.79218527378634</v>
      </c>
      <c r="V279" s="2">
        <f t="shared" si="113"/>
        <v>2765.1644414488928</v>
      </c>
      <c r="W279" s="2">
        <f t="shared" si="114"/>
        <v>413.93919812433523</v>
      </c>
      <c r="X279" s="2">
        <f t="shared" si="115"/>
        <v>10661.61669423559</v>
      </c>
      <c r="Y279" s="2">
        <f t="shared" si="116"/>
        <v>0</v>
      </c>
      <c r="Z279" s="2"/>
      <c r="AA279" s="4">
        <f t="shared" si="103"/>
        <v>442.98697545631063</v>
      </c>
      <c r="AB279" s="4">
        <f t="shared" si="104"/>
        <v>460.86074024148218</v>
      </c>
      <c r="AC279" s="4">
        <f t="shared" si="105"/>
        <v>68.989866354055877</v>
      </c>
      <c r="AD279" s="4">
        <f t="shared" si="106"/>
        <v>1776.9361157059318</v>
      </c>
      <c r="AE279" s="4">
        <f t="shared" si="107"/>
        <v>0</v>
      </c>
      <c r="AF279" s="4">
        <f t="shared" si="102"/>
        <v>0.96121656017866475</v>
      </c>
      <c r="AG279" s="4">
        <f t="shared" si="117"/>
        <v>0.14969785952673365</v>
      </c>
      <c r="AH279" s="4">
        <f t="shared" si="118"/>
        <v>0</v>
      </c>
      <c r="AI279" s="4"/>
      <c r="AJ279">
        <f>IF(front!E279&gt;$AJ$2,AA279,AB279)</f>
        <v>460.86074024148218</v>
      </c>
      <c r="AK279">
        <f t="shared" si="119"/>
        <v>394.99284496626302</v>
      </c>
      <c r="AL279">
        <f>SUMPRODUCT($B$7:$B$456,AK$7:AK$456,EXP(constants!$B$32+constants!$A$32*ABS($A$7:$A$456-$A279)))</f>
        <v>11.160729308575153</v>
      </c>
      <c r="AM279">
        <f t="shared" si="108"/>
        <v>383.83211565768789</v>
      </c>
      <c r="AN279">
        <f t="shared" si="120"/>
        <v>377.94754599591562</v>
      </c>
      <c r="AP279" s="4">
        <f t="shared" si="109"/>
        <v>1776.9361157059318</v>
      </c>
      <c r="AQ279">
        <f>SUMPRODUCT($B$7:$B$456,AP$7:AP$456,EXP(constants!$B$32+constants!$A$32*ABS($A$7:$A$456-$A279)))</f>
        <v>33.746477739643367</v>
      </c>
      <c r="AR279" s="4">
        <f t="shared" si="110"/>
        <v>1743.1896379662885</v>
      </c>
      <c r="AS279">
        <f t="shared" si="121"/>
        <v>1743.1896379662885</v>
      </c>
      <c r="AT279" s="4"/>
      <c r="AU279" s="5">
        <f>SUMPRODUCT(constants!$B$13:$B$20,A279^constants!$A$13:$A$20)*constants!$C$10/((A279/1000000000)^5*(EXP(0.014388/(A279/1000000000)/constants!$B$9)-1))</f>
        <v>4.8201693555934268E-7</v>
      </c>
      <c r="AV279">
        <f>SUMPRODUCT(A279^constants!$E$28:$J$28,constants!$E$27:$J$27)</f>
        <v>1.2238070994401357E-6</v>
      </c>
      <c r="AX279" s="17">
        <f t="shared" si="111"/>
        <v>1.2753540555189945E-9</v>
      </c>
      <c r="AY279">
        <f t="shared" si="122"/>
        <v>7.0205046702084801E-10</v>
      </c>
      <c r="AZ279">
        <f t="shared" si="123"/>
        <v>1.8166130718934794</v>
      </c>
      <c r="BA279">
        <f t="shared" si="124"/>
        <v>1.2806633391078898E-9</v>
      </c>
      <c r="BC279">
        <f t="shared" si="125"/>
        <v>1.2806633391078898E-9</v>
      </c>
      <c r="BE279" s="4">
        <f t="shared" si="126"/>
        <v>0.99585427065274335</v>
      </c>
    </row>
    <row r="280" spans="1:57" x14ac:dyDescent="0.2">
      <c r="A280">
        <f>front!A280</f>
        <v>326.8</v>
      </c>
      <c r="B280" s="1">
        <f t="shared" si="127"/>
        <v>0.47000000000002728</v>
      </c>
      <c r="C280" s="20">
        <f>front!B280</f>
        <v>3408.9</v>
      </c>
      <c r="D280" s="20">
        <f>front!C280</f>
        <v>10814.6</v>
      </c>
      <c r="E280" s="20">
        <f>front!D280</f>
        <v>3670.75</v>
      </c>
      <c r="F280" s="20">
        <f>front!E280</f>
        <v>13549</v>
      </c>
      <c r="G280" s="20">
        <f>front!F280</f>
        <v>11228.6</v>
      </c>
      <c r="H280" s="20">
        <f>front!H280</f>
        <v>11276.6</v>
      </c>
      <c r="I280" s="20">
        <f>front!I280</f>
        <v>21790.2</v>
      </c>
      <c r="J280" s="20">
        <f>front!J280</f>
        <v>11295.4</v>
      </c>
      <c r="K280" s="20"/>
      <c r="L280" s="4">
        <f>C280/(constants!$A$4+constants!$B$4*data!C280+constants!$C$4*data!C280^2+constants!$D$4*data!C280^3+constants!$E$4*data!C280^4+constants!$F$4*data!C280^5+constants!$G$4*data!C280^6+constants!$H$4*data!C280^7)</f>
        <v>3407.7480970673282</v>
      </c>
      <c r="M280" s="4">
        <f>D280/(constants!$A$4+constants!$B$4*data!D280+constants!$C$4*data!D280^2+constants!$D$4*data!D280^3+constants!$E$4*data!D280^4+constants!$F$4*data!D280^5+constants!$G$4*data!D280^6+constants!$H$4*data!D280^7)</f>
        <v>10825.934449874319</v>
      </c>
      <c r="N280" s="4">
        <f>E280/(constants!$A$4+constants!$B$4*data!E280+constants!$C$4*data!E280^2+constants!$D$4*data!E280^3+constants!$E$4*data!E280^4+constants!$F$4*data!E280^5+constants!$G$4*data!E280^6+constants!$H$4*data!E280^7)</f>
        <v>3669.6522242697015</v>
      </c>
      <c r="O280" s="4">
        <f>F280/(constants!$A$4+constants!$B$4*data!F280+constants!$C$4*data!F280^2+constants!$D$4*data!F280^3+constants!$E$4*data!F280^4+constants!$F$4*data!F280^5+constants!$G$4*data!F280^6+constants!$H$4*data!F280^7)</f>
        <v>13570.793744633727</v>
      </c>
      <c r="P280" s="4">
        <f>G280/(constants!$A$4+constants!$B$4*data!G280+constants!$C$4*data!G280^2+constants!$D$4*data!G280^3+constants!$E$4*data!G280^4+constants!$F$4*data!G280^5+constants!$G$4*data!G280^6+constants!$H$4*data!G280^7)</f>
        <v>11241.327405529175</v>
      </c>
      <c r="Q280" s="4">
        <f>H280/(constants!$A$4+constants!$B$4*data!H280+constants!$C$4*data!H280^2+constants!$D$4*data!H280^3+constants!$E$4*data!H280^4+constants!$F$4*data!H280^5+constants!$G$4*data!H280^6+constants!$H$4*data!H280^7)</f>
        <v>11289.493462987468</v>
      </c>
      <c r="R280" s="4">
        <f>I280/(constants!$A$4+constants!$B$4*data!I280+constants!$C$4*data!I280^2+constants!$D$4*data!I280^3+constants!$E$4*data!I280^4+constants!$F$4*data!I280^5+constants!$G$4*data!I280^6+constants!$H$4*data!I280^7)</f>
        <v>21858.360994197978</v>
      </c>
      <c r="S280" s="4">
        <f>J280/(constants!$A$4+constants!$B$4*data!J280+constants!$C$4*data!J280^2+constants!$D$4*data!J280^3+constants!$E$4*data!J280^4+constants!$F$4*data!J280^5+constants!$G$4*data!J280^6+constants!$H$4*data!J280^7)</f>
        <v>11308.358758423414</v>
      </c>
      <c r="T280" s="4"/>
      <c r="U280" s="4">
        <f t="shared" si="112"/>
        <v>261.90412720237327</v>
      </c>
      <c r="V280" s="2">
        <f t="shared" si="113"/>
        <v>2744.8592947594079</v>
      </c>
      <c r="W280" s="2">
        <f t="shared" si="114"/>
        <v>415.39295565485554</v>
      </c>
      <c r="X280" s="2">
        <f t="shared" si="115"/>
        <v>10568.86753121051</v>
      </c>
      <c r="Y280" s="2">
        <f t="shared" si="116"/>
        <v>18.865295435945882</v>
      </c>
      <c r="Z280" s="2"/>
      <c r="AA280" s="4">
        <f t="shared" si="103"/>
        <v>436.50687867062214</v>
      </c>
      <c r="AB280" s="4">
        <f t="shared" si="104"/>
        <v>457.47654912656805</v>
      </c>
      <c r="AC280" s="4">
        <f t="shared" si="105"/>
        <v>69.232159275809252</v>
      </c>
      <c r="AD280" s="4">
        <f t="shared" si="106"/>
        <v>1761.4779218684184</v>
      </c>
      <c r="AE280" s="4">
        <f t="shared" si="107"/>
        <v>3.1442159059909804</v>
      </c>
      <c r="AF280" s="4">
        <f t="shared" si="102"/>
        <v>0.95416230515863165</v>
      </c>
      <c r="AG280" s="4">
        <f t="shared" si="117"/>
        <v>0.15133488133542577</v>
      </c>
      <c r="AH280" s="4">
        <f t="shared" si="118"/>
        <v>1.7849874057211442E-3</v>
      </c>
      <c r="AI280" s="4"/>
      <c r="AJ280">
        <f>IF(front!E280&gt;$AJ$2,AA280,AB280)</f>
        <v>457.47654912656805</v>
      </c>
      <c r="AK280">
        <f t="shared" si="119"/>
        <v>391.37732531515383</v>
      </c>
      <c r="AL280">
        <f>SUMPRODUCT($B$7:$B$456,AK$7:AK$456,EXP(constants!$B$32+constants!$A$32*ABS($A$7:$A$456-$A280)))</f>
        <v>11.309477622464456</v>
      </c>
      <c r="AM280">
        <f t="shared" si="108"/>
        <v>380.06784769268938</v>
      </c>
      <c r="AN280">
        <f t="shared" si="120"/>
        <v>374.18327803091711</v>
      </c>
      <c r="AP280" s="4">
        <f t="shared" si="109"/>
        <v>1758.3179211341012</v>
      </c>
      <c r="AQ280">
        <f>SUMPRODUCT($B$7:$B$456,AP$7:AP$456,EXP(constants!$B$32+constants!$A$32*ABS($A$7:$A$456-$A280)))</f>
        <v>33.749740083287321</v>
      </c>
      <c r="AR280" s="4">
        <f t="shared" si="110"/>
        <v>1724.5681810508138</v>
      </c>
      <c r="AS280">
        <f t="shared" si="121"/>
        <v>1724.5681810508138</v>
      </c>
      <c r="AT280" s="4"/>
      <c r="AU280" s="5">
        <f>SUMPRODUCT(constants!$B$13:$B$20,A280^constants!$A$13:$A$20)*constants!$C$10/((A280/1000000000)^5*(EXP(0.014388/(A280/1000000000)/constants!$B$9)-1))</f>
        <v>4.8839697314934365E-7</v>
      </c>
      <c r="AV280">
        <f>SUMPRODUCT(A280^constants!$E$28:$J$28,constants!$E$27:$J$27)</f>
        <v>1.2182087830688916E-6</v>
      </c>
      <c r="AX280" s="17">
        <f t="shared" si="111"/>
        <v>1.3052346318613135E-9</v>
      </c>
      <c r="AY280">
        <f t="shared" si="122"/>
        <v>7.063848193735157E-10</v>
      </c>
      <c r="AZ280">
        <f t="shared" si="123"/>
        <v>1.8477671037989047</v>
      </c>
      <c r="BA280">
        <f t="shared" si="124"/>
        <v>1.2885699589558797E-9</v>
      </c>
      <c r="BC280">
        <f t="shared" si="125"/>
        <v>1.2885699589558797E-9</v>
      </c>
      <c r="BE280" s="4">
        <f t="shared" si="126"/>
        <v>1.0129326877362073</v>
      </c>
    </row>
    <row r="281" spans="1:57" x14ac:dyDescent="0.2">
      <c r="A281">
        <f>front!A281</f>
        <v>327.27</v>
      </c>
      <c r="B281" s="1">
        <f t="shared" si="127"/>
        <v>0.46999999999997044</v>
      </c>
      <c r="C281" s="20">
        <f>front!B281</f>
        <v>3334.15</v>
      </c>
      <c r="D281" s="20">
        <f>front!C281</f>
        <v>10119.200000000001</v>
      </c>
      <c r="E281" s="20">
        <f>front!D281</f>
        <v>3607.9</v>
      </c>
      <c r="F281" s="20">
        <f>front!E281</f>
        <v>12884.4</v>
      </c>
      <c r="G281" s="20">
        <f>front!F281</f>
        <v>10504.2</v>
      </c>
      <c r="H281" s="20">
        <f>front!H281</f>
        <v>10564.4</v>
      </c>
      <c r="I281" s="20">
        <f>front!I281</f>
        <v>21078.400000000001</v>
      </c>
      <c r="J281" s="20">
        <f>front!J281</f>
        <v>10580.8</v>
      </c>
      <c r="K281" s="20"/>
      <c r="L281" s="4">
        <f>C281/(constants!$A$4+constants!$B$4*data!C281+constants!$C$4*data!C281^2+constants!$D$4*data!C281^3+constants!$E$4*data!C281^4+constants!$F$4*data!C281^5+constants!$G$4*data!C281^6+constants!$H$4*data!C281^7)</f>
        <v>3332.987125520061</v>
      </c>
      <c r="M281" s="4">
        <f>D281/(constants!$A$4+constants!$B$4*data!D281+constants!$C$4*data!D281^2+constants!$D$4*data!D281^3+constants!$E$4*data!D281^4+constants!$F$4*data!D281^5+constants!$G$4*data!D281^6+constants!$H$4*data!D281^7)</f>
        <v>10128.35553953614</v>
      </c>
      <c r="N281" s="4">
        <f>E281/(constants!$A$4+constants!$B$4*data!E281+constants!$C$4*data!E281^2+constants!$D$4*data!E281^3+constants!$E$4*data!E281^4+constants!$F$4*data!E281^5+constants!$G$4*data!E281^6+constants!$H$4*data!E281^7)</f>
        <v>3606.7869814790006</v>
      </c>
      <c r="O281" s="4">
        <f>F281/(constants!$A$4+constants!$B$4*data!F281+constants!$C$4*data!F281^2+constants!$D$4*data!F281^3+constants!$E$4*data!F281^4+constants!$F$4*data!F281^5+constants!$G$4*data!F281^6+constants!$H$4*data!F281^7)</f>
        <v>12903.385970585206</v>
      </c>
      <c r="P281" s="4">
        <f>G281/(constants!$A$4+constants!$B$4*data!G281+constants!$C$4*data!G281^2+constants!$D$4*data!G281^3+constants!$E$4*data!G281^4+constants!$F$4*data!G281^5+constants!$G$4*data!G281^6+constants!$H$4*data!G281^7)</f>
        <v>10514.536730823233</v>
      </c>
      <c r="Q281" s="4">
        <f>H281/(constants!$A$4+constants!$B$4*data!H281+constants!$C$4*data!H281^2+constants!$D$4*data!H281^3+constants!$E$4*data!H281^4+constants!$F$4*data!H281^5+constants!$G$4*data!H281^6+constants!$H$4*data!H281^7)</f>
        <v>10574.927079938581</v>
      </c>
      <c r="R281" s="4">
        <f>I281/(constants!$A$4+constants!$B$4*data!I281+constants!$C$4*data!I281^2+constants!$D$4*data!I281^3+constants!$E$4*data!I281^4+constants!$F$4*data!I281^5+constants!$G$4*data!I281^6+constants!$H$4*data!I281^7)</f>
        <v>21141.824244617932</v>
      </c>
      <c r="S281" s="4">
        <f>J281/(constants!$A$4+constants!$B$4*data!J281+constants!$C$4*data!J281^2+constants!$D$4*data!J281^3+constants!$E$4*data!J281^4+constants!$F$4*data!J281^5+constants!$G$4*data!J281^6+constants!$H$4*data!J281^7)</f>
        <v>10591.379199457524</v>
      </c>
      <c r="T281" s="4"/>
      <c r="U281" s="4">
        <f t="shared" si="112"/>
        <v>273.79985595893959</v>
      </c>
      <c r="V281" s="2">
        <f t="shared" si="113"/>
        <v>2775.0304310490665</v>
      </c>
      <c r="W281" s="2">
        <f t="shared" si="114"/>
        <v>386.18119128709259</v>
      </c>
      <c r="X281" s="2">
        <f t="shared" si="115"/>
        <v>10566.897164679351</v>
      </c>
      <c r="Y281" s="2">
        <f t="shared" si="116"/>
        <v>16.452119518942709</v>
      </c>
      <c r="Z281" s="2"/>
      <c r="AA281" s="4">
        <f t="shared" si="103"/>
        <v>456.33309326489933</v>
      </c>
      <c r="AB281" s="4">
        <f t="shared" si="104"/>
        <v>462.5050718415111</v>
      </c>
      <c r="AC281" s="4">
        <f t="shared" si="105"/>
        <v>64.363531881182098</v>
      </c>
      <c r="AD281" s="4">
        <f t="shared" si="106"/>
        <v>1761.1495274465583</v>
      </c>
      <c r="AE281" s="4">
        <f t="shared" si="107"/>
        <v>2.7420199198237847</v>
      </c>
      <c r="AF281" s="4">
        <f t="shared" si="102"/>
        <v>0.98665532779556908</v>
      </c>
      <c r="AG281" s="4">
        <f t="shared" si="117"/>
        <v>0.13916286717659579</v>
      </c>
      <c r="AH281" s="4">
        <f t="shared" si="118"/>
        <v>1.5569489569686697E-3</v>
      </c>
      <c r="AI281" s="4"/>
      <c r="AJ281">
        <f>IF(front!E281&gt;$AJ$2,AA281,AB281)</f>
        <v>462.5050718415111</v>
      </c>
      <c r="AK281">
        <f t="shared" si="119"/>
        <v>401.05415735885543</v>
      </c>
      <c r="AL281">
        <f>SUMPRODUCT($B$7:$B$456,AK$7:AK$456,EXP(constants!$B$32+constants!$A$32*ABS($A$7:$A$456-$A281)))</f>
        <v>11.459670322458882</v>
      </c>
      <c r="AM281">
        <f t="shared" si="108"/>
        <v>389.59448703639657</v>
      </c>
      <c r="AN281">
        <f t="shared" si="120"/>
        <v>383.7099173746243</v>
      </c>
      <c r="AP281" s="4">
        <f t="shared" si="109"/>
        <v>1758.3937418328394</v>
      </c>
      <c r="AQ281">
        <f>SUMPRODUCT($B$7:$B$456,AP$7:AP$456,EXP(constants!$B$32+constants!$A$32*ABS($A$7:$A$456-$A281)))</f>
        <v>33.752278329997246</v>
      </c>
      <c r="AR281" s="4">
        <f t="shared" si="110"/>
        <v>1724.641463502842</v>
      </c>
      <c r="AS281">
        <f t="shared" si="121"/>
        <v>1724.641463502842</v>
      </c>
      <c r="AT281" s="4"/>
      <c r="AU281" s="5">
        <f>SUMPRODUCT(constants!$B$13:$B$20,A281^constants!$A$13:$A$20)*constants!$C$10/((A281/1000000000)^5*(EXP(0.014388/(A281/1000000000)/constants!$B$9)-1))</f>
        <v>4.9483641065032792E-7</v>
      </c>
      <c r="AV281">
        <f>SUMPRODUCT(A281^constants!$E$28:$J$28,constants!$E$27:$J$27)</f>
        <v>1.2126293444691722E-6</v>
      </c>
      <c r="AX281" s="17">
        <f t="shared" si="111"/>
        <v>1.2896106882929701E-9</v>
      </c>
      <c r="AY281">
        <f t="shared" si="122"/>
        <v>7.0311967451266949E-10</v>
      </c>
      <c r="AZ281">
        <f t="shared" si="123"/>
        <v>1.8341268706309437</v>
      </c>
      <c r="BA281">
        <f t="shared" si="124"/>
        <v>1.2826137613367731E-9</v>
      </c>
      <c r="BC281">
        <f t="shared" si="125"/>
        <v>1.2826137613367731E-9</v>
      </c>
      <c r="BE281" s="4">
        <f t="shared" si="126"/>
        <v>1.0054552096407454</v>
      </c>
    </row>
    <row r="282" spans="1:57" x14ac:dyDescent="0.2">
      <c r="A282">
        <f>front!A282</f>
        <v>327.73</v>
      </c>
      <c r="B282" s="1">
        <f t="shared" si="127"/>
        <v>0.46000000000003638</v>
      </c>
      <c r="C282" s="20">
        <f>front!B282</f>
        <v>3241.3</v>
      </c>
      <c r="D282" s="20">
        <f>front!C282</f>
        <v>9167.6</v>
      </c>
      <c r="E282" s="20">
        <f>front!D282</f>
        <v>3516.35</v>
      </c>
      <c r="F282" s="20">
        <f>front!E282</f>
        <v>11919.8</v>
      </c>
      <c r="G282" s="20">
        <f>front!F282</f>
        <v>9543.2000000000007</v>
      </c>
      <c r="H282" s="20">
        <f>front!H282</f>
        <v>9558</v>
      </c>
      <c r="I282" s="20">
        <f>front!I282</f>
        <v>20132</v>
      </c>
      <c r="J282" s="20">
        <f>front!J282</f>
        <v>9550.6</v>
      </c>
      <c r="K282" s="20"/>
      <c r="L282" s="4">
        <f>C282/(constants!$A$4+constants!$B$4*data!C282+constants!$C$4*data!C282^2+constants!$D$4*data!C282^3+constants!$E$4*data!C282^4+constants!$F$4*data!C282^5+constants!$G$4*data!C282^6+constants!$H$4*data!C282^7)</f>
        <v>3240.1262200593001</v>
      </c>
      <c r="M282" s="4">
        <f>D282/(constants!$A$4+constants!$B$4*data!D282+constants!$C$4*data!D282^2+constants!$D$4*data!D282^3+constants!$E$4*data!D282^4+constants!$F$4*data!D282^5+constants!$G$4*data!D282^6+constants!$H$4*data!D282^7)</f>
        <v>9174.1081324421757</v>
      </c>
      <c r="N282" s="4">
        <f>E282/(constants!$A$4+constants!$B$4*data!E282+constants!$C$4*data!E282^2+constants!$D$4*data!E282^3+constants!$E$4*data!E282^4+constants!$F$4*data!E282^5+constants!$G$4*data!E282^6+constants!$H$4*data!E282^7)</f>
        <v>3515.2173327573928</v>
      </c>
      <c r="O282" s="4">
        <f>F282/(constants!$A$4+constants!$B$4*data!F282+constants!$C$4*data!F282^2+constants!$D$4*data!F282^3+constants!$E$4*data!F282^4+constants!$F$4*data!F282^5+constants!$G$4*data!F282^6+constants!$H$4*data!F282^7)</f>
        <v>11935.008530055999</v>
      </c>
      <c r="P282" s="4">
        <f>G282/(constants!$A$4+constants!$B$4*data!G282+constants!$C$4*data!G282^2+constants!$D$4*data!G282^3+constants!$E$4*data!G282^4+constants!$F$4*data!G282^5+constants!$G$4*data!G282^6+constants!$H$4*data!G282^7)</f>
        <v>9550.7063794908026</v>
      </c>
      <c r="Q282" s="4">
        <f>H282/(constants!$A$4+constants!$B$4*data!H282+constants!$C$4*data!H282^2+constants!$D$4*data!H282^3+constants!$E$4*data!H282^4+constants!$F$4*data!H282^5+constants!$G$4*data!H282^6+constants!$H$4*data!H282^7)</f>
        <v>9565.5469668170517</v>
      </c>
      <c r="R282" s="4">
        <f>I282/(constants!$A$4+constants!$B$4*data!I282+constants!$C$4*data!I282^2+constants!$D$4*data!I282^3+constants!$E$4*data!I282^4+constants!$F$4*data!I282^5+constants!$G$4*data!I282^6+constants!$H$4*data!I282^7)</f>
        <v>20189.323995105198</v>
      </c>
      <c r="S282" s="4">
        <f>J282/(constants!$A$4+constants!$B$4*data!J282+constants!$C$4*data!J282^2+constants!$D$4*data!J282^3+constants!$E$4*data!J282^4+constants!$F$4*data!J282^5+constants!$G$4*data!J282^6+constants!$H$4*data!J282^7)</f>
        <v>9558.1266613152675</v>
      </c>
      <c r="T282" s="4"/>
      <c r="U282" s="4">
        <f t="shared" si="112"/>
        <v>275.09111269809273</v>
      </c>
      <c r="V282" s="2">
        <f t="shared" si="113"/>
        <v>2760.9003976138229</v>
      </c>
      <c r="W282" s="2">
        <f t="shared" si="114"/>
        <v>376.59824704862694</v>
      </c>
      <c r="X282" s="2">
        <f t="shared" si="115"/>
        <v>10623.777028288147</v>
      </c>
      <c r="Y282" s="2">
        <f t="shared" si="116"/>
        <v>0</v>
      </c>
      <c r="Z282" s="2"/>
      <c r="AA282" s="4">
        <f t="shared" si="103"/>
        <v>458.48518783015453</v>
      </c>
      <c r="AB282" s="4">
        <f t="shared" si="104"/>
        <v>460.15006626897048</v>
      </c>
      <c r="AC282" s="4">
        <f t="shared" si="105"/>
        <v>62.766374508104491</v>
      </c>
      <c r="AD282" s="4">
        <f t="shared" si="106"/>
        <v>1770.6295047146912</v>
      </c>
      <c r="AE282" s="4">
        <f t="shared" si="107"/>
        <v>0</v>
      </c>
      <c r="AF282" s="4">
        <f t="shared" si="102"/>
        <v>0.99638187938922784</v>
      </c>
      <c r="AG282" s="4">
        <f t="shared" si="117"/>
        <v>0.13640414097303596</v>
      </c>
      <c r="AH282" s="4">
        <f t="shared" si="118"/>
        <v>0</v>
      </c>
      <c r="AI282" s="4"/>
      <c r="AJ282">
        <f>IF(front!E282&gt;$AJ$2,AA282,AB282)</f>
        <v>460.15006626897048</v>
      </c>
      <c r="AK282">
        <f t="shared" si="119"/>
        <v>400.22403362980219</v>
      </c>
      <c r="AL282">
        <f>SUMPRODUCT($B$7:$B$456,AK$7:AK$456,EXP(constants!$B$32+constants!$A$32*ABS($A$7:$A$456-$A282)))</f>
        <v>11.608011590131806</v>
      </c>
      <c r="AM282">
        <f t="shared" si="108"/>
        <v>388.61602203967038</v>
      </c>
      <c r="AN282">
        <f t="shared" si="120"/>
        <v>382.73145237789811</v>
      </c>
      <c r="AP282" s="4">
        <f t="shared" si="109"/>
        <v>1770.6295047146912</v>
      </c>
      <c r="AQ282">
        <f>SUMPRODUCT($B$7:$B$456,AP$7:AP$456,EXP(constants!$B$32+constants!$A$32*ABS($A$7:$A$456-$A282)))</f>
        <v>33.753905712735914</v>
      </c>
      <c r="AR282" s="4">
        <f t="shared" si="110"/>
        <v>1736.8755990019552</v>
      </c>
      <c r="AS282">
        <f t="shared" si="121"/>
        <v>1736.8755990019552</v>
      </c>
      <c r="AT282" s="4"/>
      <c r="AU282" s="5">
        <f>SUMPRODUCT(constants!$B$13:$B$20,A282^constants!$A$13:$A$20)*constants!$C$10/((A282/1000000000)^5*(EXP(0.014388/(A282/1000000000)/constants!$B$9)-1))</f>
        <v>5.0119660265358176E-7</v>
      </c>
      <c r="AV282">
        <f>SUMPRODUCT(A282^constants!$E$28:$J$28,constants!$E$27:$J$27)</f>
        <v>1.2071867642475986E-6</v>
      </c>
      <c r="AX282" s="17">
        <f t="shared" si="111"/>
        <v>1.3095255159712208E-9</v>
      </c>
      <c r="AY282">
        <f t="shared" si="122"/>
        <v>6.9503352165306099E-10</v>
      </c>
      <c r="AZ282">
        <f t="shared" si="123"/>
        <v>1.8841184995748952</v>
      </c>
      <c r="BA282">
        <f t="shared" si="124"/>
        <v>1.2678631985094778E-9</v>
      </c>
      <c r="BC282">
        <f t="shared" si="125"/>
        <v>1.2678631985094778E-9</v>
      </c>
      <c r="BE282" s="4">
        <f t="shared" si="126"/>
        <v>1.0328602624563297</v>
      </c>
    </row>
    <row r="283" spans="1:57" x14ac:dyDescent="0.2">
      <c r="A283">
        <f>front!A283</f>
        <v>328.2</v>
      </c>
      <c r="B283" s="1">
        <f t="shared" si="127"/>
        <v>0.46999999999997044</v>
      </c>
      <c r="C283" s="20">
        <f>front!B283</f>
        <v>3303.15</v>
      </c>
      <c r="D283" s="20">
        <f>front!C283</f>
        <v>9779.2000000000007</v>
      </c>
      <c r="E283" s="20">
        <f>front!D283</f>
        <v>3583.15</v>
      </c>
      <c r="F283" s="20">
        <f>front!E283</f>
        <v>12732.2</v>
      </c>
      <c r="G283" s="20">
        <f>front!F283</f>
        <v>10206</v>
      </c>
      <c r="H283" s="20">
        <f>front!H283</f>
        <v>10228.200000000001</v>
      </c>
      <c r="I283" s="20">
        <f>front!I283</f>
        <v>20822.8</v>
      </c>
      <c r="J283" s="20">
        <f>front!J283</f>
        <v>10192</v>
      </c>
      <c r="K283" s="20"/>
      <c r="L283" s="4">
        <f>C283/(constants!$A$4+constants!$B$4*data!C283+constants!$C$4*data!C283^2+constants!$D$4*data!C283^3+constants!$E$4*data!C283^4+constants!$F$4*data!C283^5+constants!$G$4*data!C283^6+constants!$H$4*data!C283^7)</f>
        <v>3301.9831505228585</v>
      </c>
      <c r="M283" s="4">
        <f>D283/(constants!$A$4+constants!$B$4*data!D283+constants!$C$4*data!D283^2+constants!$D$4*data!D283^3+constants!$E$4*data!D283^4+constants!$F$4*data!D283^5+constants!$G$4*data!D283^6+constants!$H$4*data!D283^7)</f>
        <v>9787.3648475173377</v>
      </c>
      <c r="N283" s="4">
        <f>E283/(constants!$A$4+constants!$B$4*data!E283+constants!$C$4*data!E283^2+constants!$D$4*data!E283^3+constants!$E$4*data!E283^4+constants!$F$4*data!E283^5+constants!$G$4*data!E283^6+constants!$H$4*data!E283^7)</f>
        <v>3582.03137176472</v>
      </c>
      <c r="O283" s="4">
        <f>F283/(constants!$A$4+constants!$B$4*data!F283+constants!$C$4*data!F283^2+constants!$D$4*data!F283^3+constants!$E$4*data!F283^4+constants!$F$4*data!F283^5+constants!$G$4*data!F283^6+constants!$H$4*data!F283^7)</f>
        <v>12750.5661714125</v>
      </c>
      <c r="P283" s="4">
        <f>G283/(constants!$A$4+constants!$B$4*data!G283+constants!$C$4*data!G283^2+constants!$D$4*data!G283^3+constants!$E$4*data!G283^4+constants!$F$4*data!G283^5+constants!$G$4*data!G283^6+constants!$H$4*data!G283^7)</f>
        <v>10215.416362531325</v>
      </c>
      <c r="Q283" s="4">
        <f>H283/(constants!$A$4+constants!$B$4*data!H283+constants!$C$4*data!H283^2+constants!$D$4*data!H283^3+constants!$E$4*data!H283^4+constants!$F$4*data!H283^5+constants!$G$4*data!H283^6+constants!$H$4*data!H283^7)</f>
        <v>10237.683584732316</v>
      </c>
      <c r="R283" s="4">
        <f>I283/(constants!$A$4+constants!$B$4*data!I283+constants!$C$4*data!I283^2+constants!$D$4*data!I283^3+constants!$E$4*data!I283^4+constants!$F$4*data!I283^5+constants!$G$4*data!I283^6+constants!$H$4*data!I283^7)</f>
        <v>20884.554401946643</v>
      </c>
      <c r="S283" s="4">
        <f>J283/(constants!$A$4+constants!$B$4*data!J283+constants!$C$4*data!J283^2+constants!$D$4*data!J283^3+constants!$E$4*data!J283^4+constants!$F$4*data!J283^5+constants!$G$4*data!J283^6+constants!$H$4*data!J283^7)</f>
        <v>10201.374077724999</v>
      </c>
      <c r="T283" s="4"/>
      <c r="U283" s="4">
        <f t="shared" si="112"/>
        <v>280.04822124186148</v>
      </c>
      <c r="V283" s="2">
        <f t="shared" si="113"/>
        <v>2963.2013238951622</v>
      </c>
      <c r="W283" s="2">
        <f t="shared" si="114"/>
        <v>428.05151501398723</v>
      </c>
      <c r="X283" s="2">
        <f t="shared" si="115"/>
        <v>10646.870817214327</v>
      </c>
      <c r="Y283" s="2">
        <f t="shared" si="116"/>
        <v>0</v>
      </c>
      <c r="Z283" s="2"/>
      <c r="AA283" s="4">
        <f t="shared" si="103"/>
        <v>466.74703540310242</v>
      </c>
      <c r="AB283" s="4">
        <f t="shared" si="104"/>
        <v>493.86688731586031</v>
      </c>
      <c r="AC283" s="4">
        <f t="shared" si="105"/>
        <v>71.341919168997862</v>
      </c>
      <c r="AD283" s="4">
        <f t="shared" si="106"/>
        <v>1774.4784695357212</v>
      </c>
      <c r="AE283" s="4">
        <f t="shared" si="107"/>
        <v>0</v>
      </c>
      <c r="AF283" s="4">
        <f t="shared" si="102"/>
        <v>0.94508671747532458</v>
      </c>
      <c r="AG283" s="4">
        <f t="shared" si="117"/>
        <v>0.14445576531104831</v>
      </c>
      <c r="AH283" s="4">
        <f t="shared" si="118"/>
        <v>0</v>
      </c>
      <c r="AI283" s="4"/>
      <c r="AJ283">
        <f>IF(front!E283&gt;$AJ$2,AA283,AB283)</f>
        <v>493.86688731586031</v>
      </c>
      <c r="AK283">
        <f t="shared" si="119"/>
        <v>425.75337573952663</v>
      </c>
      <c r="AL283">
        <f>SUMPRODUCT($B$7:$B$456,AK$7:AK$456,EXP(constants!$B$32+constants!$A$32*ABS($A$7:$A$456-$A283)))</f>
        <v>11.761093694670995</v>
      </c>
      <c r="AM283">
        <f t="shared" si="108"/>
        <v>413.99228204485564</v>
      </c>
      <c r="AN283">
        <f t="shared" si="120"/>
        <v>408.10771238308337</v>
      </c>
      <c r="AP283" s="4">
        <f t="shared" si="109"/>
        <v>1774.4784695357212</v>
      </c>
      <c r="AQ283">
        <f>SUMPRODUCT($B$7:$B$456,AP$7:AP$456,EXP(constants!$B$32+constants!$A$32*ABS($A$7:$A$456-$A283)))</f>
        <v>33.754910596050841</v>
      </c>
      <c r="AR283" s="4">
        <f t="shared" si="110"/>
        <v>1740.7235589396703</v>
      </c>
      <c r="AS283">
        <f t="shared" si="121"/>
        <v>1740.7235589396703</v>
      </c>
      <c r="AT283" s="4"/>
      <c r="AU283" s="5">
        <f>SUMPRODUCT(constants!$B$13:$B$20,A283^constants!$A$13:$A$20)*constants!$C$10/((A283/1000000000)^5*(EXP(0.014388/(A283/1000000000)/constants!$B$9)-1))</f>
        <v>5.0775432932439251E-7</v>
      </c>
      <c r="AV283">
        <f>SUMPRODUCT(A283^constants!$E$28:$J$28,constants!$E$27:$J$27)</f>
        <v>1.2016442864032991E-6</v>
      </c>
      <c r="AX283" s="17">
        <f t="shared" si="111"/>
        <v>1.2441674438334865E-9</v>
      </c>
      <c r="AY283">
        <f t="shared" si="122"/>
        <v>6.9031310585309623E-10</v>
      </c>
      <c r="AZ283">
        <f t="shared" si="123"/>
        <v>1.8023233707781503</v>
      </c>
      <c r="BA283">
        <f t="shared" si="124"/>
        <v>1.2592523311369176E-9</v>
      </c>
      <c r="BC283">
        <f t="shared" si="125"/>
        <v>1.2592523311369176E-9</v>
      </c>
      <c r="BE283" s="4">
        <f t="shared" si="126"/>
        <v>0.98802075888173124</v>
      </c>
    </row>
    <row r="284" spans="1:57" x14ac:dyDescent="0.2">
      <c r="A284">
        <f>front!A284</f>
        <v>328.67</v>
      </c>
      <c r="B284" s="1">
        <f t="shared" si="127"/>
        <v>0.47000000000002728</v>
      </c>
      <c r="C284" s="20">
        <f>front!B284</f>
        <v>3288.9</v>
      </c>
      <c r="D284" s="20">
        <f>front!C284</f>
        <v>9542</v>
      </c>
      <c r="E284" s="20">
        <f>front!D284</f>
        <v>3573.15</v>
      </c>
      <c r="F284" s="20">
        <f>front!E284</f>
        <v>12472</v>
      </c>
      <c r="G284" s="20">
        <f>front!F284</f>
        <v>9952.4</v>
      </c>
      <c r="H284" s="20">
        <f>front!H284</f>
        <v>9960.2000000000007</v>
      </c>
      <c r="I284" s="20">
        <f>front!I284</f>
        <v>20506.599999999999</v>
      </c>
      <c r="J284" s="20">
        <f>front!J284</f>
        <v>10003.799999999999</v>
      </c>
      <c r="K284" s="20"/>
      <c r="L284" s="4">
        <f>C284/(constants!$A$4+constants!$B$4*data!C284+constants!$C$4*data!C284^2+constants!$D$4*data!C284^3+constants!$E$4*data!C284^4+constants!$F$4*data!C284^5+constants!$G$4*data!C284^6+constants!$H$4*data!C284^7)</f>
        <v>3287.7314358507647</v>
      </c>
      <c r="M284" s="4">
        <f>D284/(constants!$A$4+constants!$B$4*data!D284+constants!$C$4*data!D284^2+constants!$D$4*data!D284^3+constants!$E$4*data!D284^4+constants!$F$4*data!D284^5+constants!$G$4*data!D284^6+constants!$H$4*data!D284^7)</f>
        <v>9549.5030927776806</v>
      </c>
      <c r="N284" s="4">
        <f>E284/(constants!$A$4+constants!$B$4*data!E284+constants!$C$4*data!E284^2+constants!$D$4*data!E284^3+constants!$E$4*data!E284^4+constants!$F$4*data!E284^5+constants!$G$4*data!E284^6+constants!$H$4*data!E284^7)</f>
        <v>3572.0291679425295</v>
      </c>
      <c r="O284" s="4">
        <f>F284/(constants!$A$4+constants!$B$4*data!F284+constants!$C$4*data!F284^2+constants!$D$4*data!F284^3+constants!$E$4*data!F284^4+constants!$F$4*data!F284^5+constants!$G$4*data!F284^6+constants!$H$4*data!F284^7)</f>
        <v>12489.326999771494</v>
      </c>
      <c r="P284" s="4">
        <f>G284/(constants!$A$4+constants!$B$4*data!G284+constants!$C$4*data!G284^2+constants!$D$4*data!G284^3+constants!$E$4*data!G284^4+constants!$F$4*data!G284^5+constants!$G$4*data!G284^6+constants!$H$4*data!G284^7)</f>
        <v>9961.0633376406149</v>
      </c>
      <c r="Q284" s="4">
        <f>H284/(constants!$A$4+constants!$B$4*data!H284+constants!$C$4*data!H284^2+constants!$D$4*data!H284^3+constants!$E$4*data!H284^4+constants!$F$4*data!H284^5+constants!$G$4*data!H284^6+constants!$H$4*data!H284^7)</f>
        <v>9968.8860894352601</v>
      </c>
      <c r="R284" s="4">
        <f>I284/(constants!$A$4+constants!$B$4*data!I284+constants!$C$4*data!I284^2+constants!$D$4*data!I284^3+constants!$E$4*data!I284^4+constants!$F$4*data!I284^5+constants!$G$4*data!I284^6+constants!$H$4*data!I284^7)</f>
        <v>20566.311459475801</v>
      </c>
      <c r="S284" s="4">
        <f>J284/(constants!$A$4+constants!$B$4*data!J284+constants!$C$4*data!J284^2+constants!$D$4*data!J284^3+constants!$E$4*data!J284^4+constants!$F$4*data!J284^5+constants!$G$4*data!J284^6+constants!$H$4*data!J284^7)</f>
        <v>10012.613745242281</v>
      </c>
      <c r="T284" s="4"/>
      <c r="U284" s="4">
        <f t="shared" si="112"/>
        <v>284.29773209176483</v>
      </c>
      <c r="V284" s="2">
        <f t="shared" si="113"/>
        <v>2939.8239069938136</v>
      </c>
      <c r="W284" s="2">
        <f t="shared" si="114"/>
        <v>411.56024486293427</v>
      </c>
      <c r="X284" s="2">
        <f t="shared" si="115"/>
        <v>10597.425370040541</v>
      </c>
      <c r="Y284" s="2">
        <f t="shared" si="116"/>
        <v>43.72765580702071</v>
      </c>
      <c r="Z284" s="2"/>
      <c r="AA284" s="4">
        <f t="shared" si="103"/>
        <v>473.82955348627468</v>
      </c>
      <c r="AB284" s="4">
        <f t="shared" si="104"/>
        <v>489.97065116563562</v>
      </c>
      <c r="AC284" s="4">
        <f t="shared" si="105"/>
        <v>68.593374143822388</v>
      </c>
      <c r="AD284" s="4">
        <f t="shared" si="106"/>
        <v>1766.2375616734237</v>
      </c>
      <c r="AE284" s="4">
        <f t="shared" si="107"/>
        <v>7.2879426345034517</v>
      </c>
      <c r="AF284" s="4">
        <f t="shared" si="102"/>
        <v>0.96705701118840193</v>
      </c>
      <c r="AG284" s="4">
        <f t="shared" si="117"/>
        <v>0.13999486291809396</v>
      </c>
      <c r="AH284" s="4">
        <f t="shared" si="118"/>
        <v>4.1262527717950259E-3</v>
      </c>
      <c r="AI284" s="4"/>
      <c r="AJ284">
        <f>IF(front!E284&gt;$AJ$2,AA284,AB284)</f>
        <v>489.97065116563562</v>
      </c>
      <c r="AK284">
        <f t="shared" si="119"/>
        <v>424.48130579580504</v>
      </c>
      <c r="AL284">
        <f>SUMPRODUCT($B$7:$B$456,AK$7:AK$456,EXP(constants!$B$32+constants!$A$32*ABS($A$7:$A$456-$A284)))</f>
        <v>11.9155179934247</v>
      </c>
      <c r="AM284">
        <f t="shared" si="108"/>
        <v>412.56578780238033</v>
      </c>
      <c r="AN284">
        <f t="shared" si="120"/>
        <v>406.68121814060805</v>
      </c>
      <c r="AP284" s="4">
        <f t="shared" si="109"/>
        <v>1758.9130315631305</v>
      </c>
      <c r="AQ284">
        <f>SUMPRODUCT($B$7:$B$456,AP$7:AP$456,EXP(constants!$B$32+constants!$A$32*ABS($A$7:$A$456-$A284)))</f>
        <v>33.755055758055015</v>
      </c>
      <c r="AR284" s="4">
        <f t="shared" si="110"/>
        <v>1725.1579758050755</v>
      </c>
      <c r="AS284">
        <f t="shared" si="121"/>
        <v>1725.1579758050755</v>
      </c>
      <c r="AT284" s="4"/>
      <c r="AU284" s="5">
        <f>SUMPRODUCT(constants!$B$13:$B$20,A284^constants!$A$13:$A$20)*constants!$C$10/((A284/1000000000)^5*(EXP(0.014388/(A284/1000000000)/constants!$B$9)-1))</f>
        <v>5.1437221419240248E-7</v>
      </c>
      <c r="AV284">
        <f>SUMPRODUCT(A284^constants!$E$28:$J$28,constants!$E$27:$J$27)</f>
        <v>1.1961203159950346E-6</v>
      </c>
      <c r="AX284" s="17">
        <f t="shared" si="111"/>
        <v>1.2648044494018427E-9</v>
      </c>
      <c r="AY284">
        <f t="shared" si="122"/>
        <v>6.9333958557438421E-10</v>
      </c>
      <c r="AZ284">
        <f t="shared" si="123"/>
        <v>1.824220736443368</v>
      </c>
      <c r="BA284">
        <f t="shared" si="124"/>
        <v>1.2647731616294238E-9</v>
      </c>
      <c r="BC284">
        <f t="shared" si="125"/>
        <v>1.2647731616294238E-9</v>
      </c>
      <c r="BE284" s="4">
        <f t="shared" si="126"/>
        <v>1.0000247378528959</v>
      </c>
    </row>
    <row r="285" spans="1:57" x14ac:dyDescent="0.2">
      <c r="A285">
        <f>front!A285</f>
        <v>329.13</v>
      </c>
      <c r="B285" s="1">
        <f t="shared" si="127"/>
        <v>0.45999999999997954</v>
      </c>
      <c r="C285" s="20">
        <f>front!B285</f>
        <v>3277.4</v>
      </c>
      <c r="D285" s="20">
        <f>front!C285</f>
        <v>9520.7999999999993</v>
      </c>
      <c r="E285" s="20">
        <f>front!D285</f>
        <v>3557.05</v>
      </c>
      <c r="F285" s="20">
        <f>front!E285</f>
        <v>12508</v>
      </c>
      <c r="G285" s="20">
        <f>front!F285</f>
        <v>9924.2000000000007</v>
      </c>
      <c r="H285" s="20">
        <f>front!H285</f>
        <v>9922.7999999999993</v>
      </c>
      <c r="I285" s="20">
        <f>front!I285</f>
        <v>20449.599999999999</v>
      </c>
      <c r="J285" s="20">
        <f>front!J285</f>
        <v>9959.4</v>
      </c>
      <c r="K285" s="20"/>
      <c r="L285" s="4">
        <f>C285/(constants!$A$4+constants!$B$4*data!C285+constants!$C$4*data!C285^2+constants!$D$4*data!C285^3+constants!$E$4*data!C285^4+constants!$F$4*data!C285^5+constants!$G$4*data!C285^6+constants!$H$4*data!C285^7)</f>
        <v>3276.2301036405611</v>
      </c>
      <c r="M285" s="4">
        <f>D285/(constants!$A$4+constants!$B$4*data!D285+constants!$C$4*data!D285^2+constants!$D$4*data!D285^3+constants!$E$4*data!D285^4+constants!$F$4*data!D285^5+constants!$G$4*data!D285^6+constants!$H$4*data!D285^7)</f>
        <v>9528.245130215053</v>
      </c>
      <c r="N285" s="4">
        <f>E285/(constants!$A$4+constants!$B$4*data!E285+constants!$C$4*data!E285^2+constants!$D$4*data!E285^3+constants!$E$4*data!E285^4+constants!$F$4*data!E285^5+constants!$G$4*data!E285^6+constants!$H$4*data!E285^7)</f>
        <v>3555.9256954963175</v>
      </c>
      <c r="O285" s="4">
        <f>F285/(constants!$A$4+constants!$B$4*data!F285+constants!$C$4*data!F285^2+constants!$D$4*data!F285^3+constants!$E$4*data!F285^4+constants!$F$4*data!F285^5+constants!$G$4*data!F285^6+constants!$H$4*data!F285^7)</f>
        <v>12525.469227295116</v>
      </c>
      <c r="P285" s="4">
        <f>G285/(constants!$A$4+constants!$B$4*data!G285+constants!$C$4*data!G285^2+constants!$D$4*data!G285^3+constants!$E$4*data!G285^4+constants!$F$4*data!G285^5+constants!$G$4*data!G285^6+constants!$H$4*data!G285^7)</f>
        <v>9932.7812983567474</v>
      </c>
      <c r="Q285" s="4">
        <f>H285/(constants!$A$4+constants!$B$4*data!H285+constants!$C$4*data!H285^2+constants!$D$4*data!H285^3+constants!$E$4*data!H285^4+constants!$F$4*data!H285^5+constants!$G$4*data!H285^6+constants!$H$4*data!H285^7)</f>
        <v>9931.3772343538512</v>
      </c>
      <c r="R285" s="4">
        <f>I285/(constants!$A$4+constants!$B$4*data!I285+constants!$C$4*data!I285^2+constants!$D$4*data!I285^3+constants!$E$4*data!I285^4+constants!$F$4*data!I285^5+constants!$G$4*data!I285^6+constants!$H$4*data!I285^7)</f>
        <v>20508.945877855651</v>
      </c>
      <c r="S285" s="4">
        <f>J285/(constants!$A$4+constants!$B$4*data!J285+constants!$C$4*data!J285^2+constants!$D$4*data!J285^3+constants!$E$4*data!J285^4+constants!$F$4*data!J285^5+constants!$G$4*data!J285^6+constants!$H$4*data!J285^7)</f>
        <v>9968.0837547201299</v>
      </c>
      <c r="T285" s="4"/>
      <c r="U285" s="4">
        <f t="shared" si="112"/>
        <v>279.69559185575645</v>
      </c>
      <c r="V285" s="2">
        <f t="shared" si="113"/>
        <v>2997.2240970800631</v>
      </c>
      <c r="W285" s="2">
        <f t="shared" si="114"/>
        <v>404.53616814169436</v>
      </c>
      <c r="X285" s="2">
        <f t="shared" si="115"/>
        <v>10577.5686435018</v>
      </c>
      <c r="Y285" s="2">
        <f t="shared" si="116"/>
        <v>36.70652036627871</v>
      </c>
      <c r="Z285" s="2"/>
      <c r="AA285" s="4">
        <f t="shared" si="103"/>
        <v>466.1593197595941</v>
      </c>
      <c r="AB285" s="4">
        <f t="shared" si="104"/>
        <v>499.53734951334383</v>
      </c>
      <c r="AC285" s="4">
        <f t="shared" si="105"/>
        <v>67.422694690282398</v>
      </c>
      <c r="AD285" s="4">
        <f t="shared" si="106"/>
        <v>1762.9281072502999</v>
      </c>
      <c r="AE285" s="4">
        <f t="shared" si="107"/>
        <v>6.1177533943797853</v>
      </c>
      <c r="AF285" s="4">
        <f t="shared" si="102"/>
        <v>0.93318211383739957</v>
      </c>
      <c r="AG285" s="4">
        <f t="shared" si="117"/>
        <v>0.13497027750971277</v>
      </c>
      <c r="AH285" s="4">
        <f t="shared" si="118"/>
        <v>3.4702228464221704E-3</v>
      </c>
      <c r="AI285" s="4"/>
      <c r="AJ285">
        <f>IF(front!E285&gt;$AJ$2,AA285,AB285)</f>
        <v>499.53734951334383</v>
      </c>
      <c r="AK285">
        <f t="shared" si="119"/>
        <v>435.16570730372661</v>
      </c>
      <c r="AL285">
        <f>SUMPRODUCT($B$7:$B$456,AK$7:AK$456,EXP(constants!$B$32+constants!$A$32*ABS($A$7:$A$456-$A285)))</f>
        <v>12.067991921675523</v>
      </c>
      <c r="AM285">
        <f t="shared" si="108"/>
        <v>423.09771538205109</v>
      </c>
      <c r="AN285">
        <f t="shared" si="120"/>
        <v>417.21314572027882</v>
      </c>
      <c r="AP285" s="4">
        <f t="shared" si="109"/>
        <v>1756.7796410518506</v>
      </c>
      <c r="AQ285">
        <f>SUMPRODUCT($B$7:$B$456,AP$7:AP$456,EXP(constants!$B$32+constants!$A$32*ABS($A$7:$A$456-$A285)))</f>
        <v>33.754337782813145</v>
      </c>
      <c r="AR285" s="4">
        <f t="shared" si="110"/>
        <v>1723.0253032690375</v>
      </c>
      <c r="AS285">
        <f t="shared" si="121"/>
        <v>1723.0253032690375</v>
      </c>
      <c r="AT285" s="4"/>
      <c r="AU285" s="5">
        <f>SUMPRODUCT(constants!$B$13:$B$20,A285^constants!$A$13:$A$20)*constants!$C$10/((A285/1000000000)^5*(EXP(0.014388/(A285/1000000000)/constants!$B$9)-1))</f>
        <v>5.2090778671305323E-7</v>
      </c>
      <c r="AV285">
        <f>SUMPRODUCT(A285^constants!$E$28:$J$28,constants!$E$27:$J$27)</f>
        <v>1.1907317041279859E-6</v>
      </c>
      <c r="AX285" s="17">
        <f t="shared" si="111"/>
        <v>1.2485411642860762E-9</v>
      </c>
      <c r="AY285">
        <f t="shared" si="122"/>
        <v>6.9107035275039258E-10</v>
      </c>
      <c r="AZ285">
        <f t="shared" si="123"/>
        <v>1.8066773655055584</v>
      </c>
      <c r="BA285">
        <f t="shared" si="124"/>
        <v>1.2606336824579071E-9</v>
      </c>
      <c r="BC285">
        <f t="shared" si="125"/>
        <v>1.2606336824579071E-9</v>
      </c>
      <c r="BE285" s="4">
        <f t="shared" si="126"/>
        <v>0.99040758759653824</v>
      </c>
    </row>
    <row r="286" spans="1:57" x14ac:dyDescent="0.2">
      <c r="A286">
        <f>front!A286</f>
        <v>329.6</v>
      </c>
      <c r="B286" s="1">
        <f t="shared" si="127"/>
        <v>0.47000000000002728</v>
      </c>
      <c r="C286" s="20">
        <f>front!B286</f>
        <v>3338.35</v>
      </c>
      <c r="D286" s="20">
        <f>front!C286</f>
        <v>10194.799999999999</v>
      </c>
      <c r="E286" s="20">
        <f>front!D286</f>
        <v>3636.2</v>
      </c>
      <c r="F286" s="20">
        <f>front!E286</f>
        <v>13148.6</v>
      </c>
      <c r="G286" s="20">
        <f>front!F286</f>
        <v>10616.8</v>
      </c>
      <c r="H286" s="20">
        <f>front!H286</f>
        <v>10625</v>
      </c>
      <c r="I286" s="20">
        <f>front!I286</f>
        <v>21148.6</v>
      </c>
      <c r="J286" s="20">
        <f>front!J286</f>
        <v>10608.4</v>
      </c>
      <c r="K286" s="20"/>
      <c r="L286" s="4">
        <f>C286/(constants!$A$4+constants!$B$4*data!C286+constants!$C$4*data!C286^2+constants!$D$4*data!C286^3+constants!$E$4*data!C286^4+constants!$F$4*data!C286^5+constants!$G$4*data!C286^6+constants!$H$4*data!C286^7)</f>
        <v>3337.1876899258705</v>
      </c>
      <c r="M286" s="4">
        <f>D286/(constants!$A$4+constants!$B$4*data!D286+constants!$C$4*data!D286^2+constants!$D$4*data!D286^3+constants!$E$4*data!D286^4+constants!$F$4*data!D286^5+constants!$G$4*data!D286^6+constants!$H$4*data!D286^7)</f>
        <v>10204.182528027486</v>
      </c>
      <c r="N286" s="4">
        <f>E286/(constants!$A$4+constants!$B$4*data!E286+constants!$C$4*data!E286^2+constants!$D$4*data!E286^3+constants!$E$4*data!E286^4+constants!$F$4*data!E286^5+constants!$G$4*data!E286^6+constants!$H$4*data!E286^7)</f>
        <v>3635.0936674756585</v>
      </c>
      <c r="O286" s="4">
        <f>F286/(constants!$A$4+constants!$B$4*data!F286+constants!$C$4*data!F286^2+constants!$D$4*data!F286^3+constants!$E$4*data!F286^4+constants!$F$4*data!F286^5+constants!$G$4*data!F286^6+constants!$H$4*data!F286^7)</f>
        <v>13168.682555812753</v>
      </c>
      <c r="P286" s="4">
        <f>G286/(constants!$A$4+constants!$B$4*data!G286+constants!$C$4*data!G286^2+constants!$D$4*data!G286^3+constants!$E$4*data!G286^4+constants!$F$4*data!G286^5+constants!$G$4*data!G286^6+constants!$H$4*data!G286^7)</f>
        <v>10627.494003478498</v>
      </c>
      <c r="Q286" s="4">
        <f>H286/(constants!$A$4+constants!$B$4*data!H286+constants!$C$4*data!H286^2+constants!$D$4*data!H286^3+constants!$E$4*data!H286^4+constants!$F$4*data!H286^5+constants!$G$4*data!H286^6+constants!$H$4*data!H286^7)</f>
        <v>10635.720229182512</v>
      </c>
      <c r="R286" s="4">
        <f>I286/(constants!$A$4+constants!$B$4*data!I286+constants!$C$4*data!I286^2+constants!$D$4*data!I286^3+constants!$E$4*data!I286^4+constants!$F$4*data!I286^5+constants!$G$4*data!I286^6+constants!$H$4*data!I286^7)</f>
        <v>21212.485740921871</v>
      </c>
      <c r="S286" s="4">
        <f>J286/(constants!$A$4+constants!$B$4*data!J286+constants!$C$4*data!J286^2+constants!$D$4*data!J286^3+constants!$E$4*data!J286^4+constants!$F$4*data!J286^5+constants!$G$4*data!J286^6+constants!$H$4*data!J286^7)</f>
        <v>10619.067167313893</v>
      </c>
      <c r="T286" s="4"/>
      <c r="U286" s="4">
        <f t="shared" si="112"/>
        <v>297.90597754978808</v>
      </c>
      <c r="V286" s="2">
        <f t="shared" si="113"/>
        <v>2964.5000277852669</v>
      </c>
      <c r="W286" s="2">
        <f t="shared" si="114"/>
        <v>423.31147545101157</v>
      </c>
      <c r="X286" s="2">
        <f t="shared" si="115"/>
        <v>10576.765511739359</v>
      </c>
      <c r="Y286" s="2">
        <f t="shared" si="116"/>
        <v>0</v>
      </c>
      <c r="Z286" s="2"/>
      <c r="AA286" s="4">
        <f t="shared" si="103"/>
        <v>496.50996258298011</v>
      </c>
      <c r="AB286" s="4">
        <f t="shared" si="104"/>
        <v>494.08333796421113</v>
      </c>
      <c r="AC286" s="4">
        <f t="shared" si="105"/>
        <v>70.551912575168586</v>
      </c>
      <c r="AD286" s="4">
        <f t="shared" si="106"/>
        <v>1762.7942519565597</v>
      </c>
      <c r="AE286" s="4">
        <f t="shared" si="107"/>
        <v>0</v>
      </c>
      <c r="AF286" s="4">
        <f t="shared" si="102"/>
        <v>1.0049113670353012</v>
      </c>
      <c r="AG286" s="4">
        <f t="shared" si="117"/>
        <v>0.14279354747291439</v>
      </c>
      <c r="AH286" s="4">
        <f t="shared" si="118"/>
        <v>0</v>
      </c>
      <c r="AI286" s="4"/>
      <c r="AJ286">
        <f>IF(front!E286&gt;$AJ$2,AA286,AB286)</f>
        <v>494.08333796421113</v>
      </c>
      <c r="AK286">
        <f t="shared" si="119"/>
        <v>426.72408312642551</v>
      </c>
      <c r="AL286">
        <f>SUMPRODUCT($B$7:$B$456,AK$7:AK$456,EXP(constants!$B$32+constants!$A$32*ABS($A$7:$A$456-$A286)))</f>
        <v>12.225197331916354</v>
      </c>
      <c r="AM286">
        <f t="shared" si="108"/>
        <v>414.49888579450914</v>
      </c>
      <c r="AN286">
        <f t="shared" si="120"/>
        <v>408.61431613273686</v>
      </c>
      <c r="AP286" s="4">
        <f t="shared" si="109"/>
        <v>1762.7942519565597</v>
      </c>
      <c r="AQ286">
        <f>SUMPRODUCT($B$7:$B$456,AP$7:AP$456,EXP(constants!$B$32+constants!$A$32*ABS($A$7:$A$456-$A286)))</f>
        <v>33.753062088849326</v>
      </c>
      <c r="AR286" s="4">
        <f t="shared" si="110"/>
        <v>1729.0411898677105</v>
      </c>
      <c r="AS286">
        <f t="shared" si="121"/>
        <v>1729.0411898677105</v>
      </c>
      <c r="AT286" s="4"/>
      <c r="AU286" s="5">
        <f>SUMPRODUCT(constants!$B$13:$B$20,A286^constants!$A$13:$A$20)*constants!$C$10/((A286/1000000000)^5*(EXP(0.014388/(A286/1000000000)/constants!$B$9)-1))</f>
        <v>5.2764544779771079E-7</v>
      </c>
      <c r="AV286">
        <f>SUMPRODUCT(A286^constants!$E$28:$J$28,constants!$E$27:$J$27)</f>
        <v>1.1852440805398064E-6</v>
      </c>
      <c r="AX286" s="17">
        <f t="shared" si="111"/>
        <v>1.2913043595523636E-9</v>
      </c>
      <c r="AY286">
        <f t="shared" si="122"/>
        <v>6.854921024932262E-10</v>
      </c>
      <c r="AZ286">
        <f t="shared" si="123"/>
        <v>1.8837625624798848</v>
      </c>
      <c r="BA286">
        <f t="shared" si="124"/>
        <v>1.2504579743908828E-9</v>
      </c>
      <c r="BC286">
        <f t="shared" si="125"/>
        <v>1.2504579743908828E-9</v>
      </c>
      <c r="BE286" s="4">
        <f t="shared" si="126"/>
        <v>1.0326651402910023</v>
      </c>
    </row>
    <row r="287" spans="1:57" x14ac:dyDescent="0.2">
      <c r="A287">
        <f>front!A287</f>
        <v>330.06</v>
      </c>
      <c r="B287" s="1">
        <f t="shared" si="127"/>
        <v>0.45999999999997954</v>
      </c>
      <c r="C287" s="20">
        <f>front!B287</f>
        <v>3320.25</v>
      </c>
      <c r="D287" s="20">
        <f>front!C287</f>
        <v>9906.2000000000007</v>
      </c>
      <c r="E287" s="20">
        <f>front!D287</f>
        <v>3617.2</v>
      </c>
      <c r="F287" s="20">
        <f>front!E287</f>
        <v>12876</v>
      </c>
      <c r="G287" s="20">
        <f>front!F287</f>
        <v>10264.200000000001</v>
      </c>
      <c r="H287" s="20">
        <f>front!H287</f>
        <v>10349</v>
      </c>
      <c r="I287" s="20">
        <f>front!I287</f>
        <v>20944.599999999999</v>
      </c>
      <c r="J287" s="20">
        <f>front!J287</f>
        <v>10317.4</v>
      </c>
      <c r="K287" s="20"/>
      <c r="L287" s="4">
        <f>C287/(constants!$A$4+constants!$B$4*data!C287+constants!$C$4*data!C287^2+constants!$D$4*data!C287^3+constants!$E$4*data!C287^4+constants!$F$4*data!C287^5+constants!$G$4*data!C287^6+constants!$H$4*data!C287^7)</f>
        <v>3319.0853016414449</v>
      </c>
      <c r="M287" s="4">
        <f>D287/(constants!$A$4+constants!$B$4*data!D287+constants!$C$4*data!D287^2+constants!$D$4*data!D287^3+constants!$E$4*data!D287^4+constants!$F$4*data!D287^5+constants!$G$4*data!D287^6+constants!$H$4*data!D287^7)</f>
        <v>9914.7291108707868</v>
      </c>
      <c r="N287" s="4">
        <f>E287/(constants!$A$4+constants!$B$4*data!E287+constants!$C$4*data!E287^2+constants!$D$4*data!E287^3+constants!$E$4*data!E287^4+constants!$F$4*data!E287^5+constants!$G$4*data!E287^6+constants!$H$4*data!E287^7)</f>
        <v>3616.089146629889</v>
      </c>
      <c r="O287" s="4">
        <f>F287/(constants!$A$4+constants!$B$4*data!F287+constants!$C$4*data!F287^2+constants!$D$4*data!F287^3+constants!$E$4*data!F287^4+constants!$F$4*data!F287^5+constants!$G$4*data!F287^6+constants!$H$4*data!F287^7)</f>
        <v>12894.951535201941</v>
      </c>
      <c r="P287" s="4">
        <f>G287/(constants!$A$4+constants!$B$4*data!G287+constants!$C$4*data!G287^2+constants!$D$4*data!G287^3+constants!$E$4*data!G287^4+constants!$F$4*data!G287^5+constants!$G$4*data!G287^6+constants!$H$4*data!G287^7)</f>
        <v>10273.793038090536</v>
      </c>
      <c r="Q287" s="4">
        <f>H287/(constants!$A$4+constants!$B$4*data!H287+constants!$C$4*data!H287^2+constants!$D$4*data!H287^3+constants!$E$4*data!H287^4+constants!$F$4*data!H287^5+constants!$G$4*data!H287^6+constants!$H$4*data!H287^7)</f>
        <v>10358.853030894976</v>
      </c>
      <c r="R287" s="4">
        <f>I287/(constants!$A$4+constants!$B$4*data!I287+constants!$C$4*data!I287^2+constants!$D$4*data!I287^3+constants!$E$4*data!I287^4+constants!$F$4*data!I287^5+constants!$G$4*data!I287^6+constants!$H$4*data!I287^7)</f>
        <v>21007.148073432516</v>
      </c>
      <c r="S287" s="4">
        <f>J287/(constants!$A$4+constants!$B$4*data!J287+constants!$C$4*data!J287^2+constants!$D$4*data!J287^3+constants!$E$4*data!J287^4+constants!$F$4*data!J287^5+constants!$G$4*data!J287^6+constants!$H$4*data!J287^7)</f>
        <v>10327.155791117833</v>
      </c>
      <c r="T287" s="4"/>
      <c r="U287" s="4">
        <f t="shared" si="112"/>
        <v>297.00384498844414</v>
      </c>
      <c r="V287" s="2">
        <f t="shared" si="113"/>
        <v>2980.2224243311539</v>
      </c>
      <c r="W287" s="2">
        <f t="shared" si="114"/>
        <v>359.06392721974953</v>
      </c>
      <c r="X287" s="2">
        <f t="shared" si="115"/>
        <v>10648.29504253754</v>
      </c>
      <c r="Y287" s="2">
        <f t="shared" si="116"/>
        <v>0</v>
      </c>
      <c r="Z287" s="2"/>
      <c r="AA287" s="4">
        <f t="shared" si="103"/>
        <v>495.00640831407355</v>
      </c>
      <c r="AB287" s="4">
        <f t="shared" si="104"/>
        <v>496.70373738852561</v>
      </c>
      <c r="AC287" s="4">
        <f t="shared" si="105"/>
        <v>59.843987869958255</v>
      </c>
      <c r="AD287" s="4">
        <f t="shared" si="106"/>
        <v>1774.7158404229233</v>
      </c>
      <c r="AE287" s="4">
        <f t="shared" si="107"/>
        <v>0</v>
      </c>
      <c r="AF287" s="4">
        <f t="shared" si="102"/>
        <v>0.99658281396597503</v>
      </c>
      <c r="AG287" s="4">
        <f t="shared" si="117"/>
        <v>0.12048225806512869</v>
      </c>
      <c r="AH287" s="4">
        <f t="shared" si="118"/>
        <v>0</v>
      </c>
      <c r="AI287" s="4"/>
      <c r="AJ287">
        <f>IF(front!E287&gt;$AJ$2,AA287,AB287)</f>
        <v>496.70373738852561</v>
      </c>
      <c r="AK287">
        <f t="shared" si="119"/>
        <v>439.56784578321947</v>
      </c>
      <c r="AL287">
        <f>SUMPRODUCT($B$7:$B$456,AK$7:AK$456,EXP(constants!$B$32+constants!$A$32*ABS($A$7:$A$456-$A287)))</f>
        <v>12.380501262076699</v>
      </c>
      <c r="AM287">
        <f t="shared" si="108"/>
        <v>427.18734452114279</v>
      </c>
      <c r="AN287">
        <f t="shared" si="120"/>
        <v>421.30277485937052</v>
      </c>
      <c r="AP287" s="4">
        <f t="shared" si="109"/>
        <v>1774.7158404229233</v>
      </c>
      <c r="AQ287">
        <f>SUMPRODUCT($B$7:$B$456,AP$7:AP$456,EXP(constants!$B$32+constants!$A$32*ABS($A$7:$A$456-$A287)))</f>
        <v>33.750920283319736</v>
      </c>
      <c r="AR287" s="4">
        <f t="shared" si="110"/>
        <v>1740.9649201396035</v>
      </c>
      <c r="AS287">
        <f t="shared" si="121"/>
        <v>1740.9649201396035</v>
      </c>
      <c r="AT287" s="4"/>
      <c r="AU287" s="5">
        <f>SUMPRODUCT(constants!$B$13:$B$20,A287^constants!$A$13:$A$20)*constants!$C$10/((A287/1000000000)^5*(EXP(0.014388/(A287/1000000000)/constants!$B$9)-1))</f>
        <v>5.3429872562764606E-7</v>
      </c>
      <c r="AV287">
        <f>SUMPRODUCT(A287^constants!$E$28:$J$28,constants!$E$27:$J$27)</f>
        <v>1.1798908930388892E-6</v>
      </c>
      <c r="AX287" s="17">
        <f t="shared" si="111"/>
        <v>1.2682060444676474E-9</v>
      </c>
      <c r="AY287">
        <f t="shared" si="122"/>
        <v>6.7772238222024413E-10</v>
      </c>
      <c r="AZ287">
        <f t="shared" si="123"/>
        <v>1.8712766137558516</v>
      </c>
      <c r="BA287">
        <f t="shared" si="124"/>
        <v>1.2362846401704017E-9</v>
      </c>
      <c r="BC287">
        <f t="shared" si="125"/>
        <v>1.2362846401704017E-9</v>
      </c>
      <c r="BE287" s="4">
        <f t="shared" si="126"/>
        <v>1.0258204326576814</v>
      </c>
    </row>
    <row r="288" spans="1:57" x14ac:dyDescent="0.2">
      <c r="A288">
        <f>front!A288</f>
        <v>330.53</v>
      </c>
      <c r="B288" s="1">
        <f t="shared" si="127"/>
        <v>0.46999999999997044</v>
      </c>
      <c r="C288" s="20">
        <f>front!B288</f>
        <v>3338.65</v>
      </c>
      <c r="D288" s="20">
        <f>front!C288</f>
        <v>10069.4</v>
      </c>
      <c r="E288" s="20">
        <f>front!D288</f>
        <v>3636.8</v>
      </c>
      <c r="F288" s="20">
        <f>front!E288</f>
        <v>13185.6</v>
      </c>
      <c r="G288" s="20">
        <f>front!F288</f>
        <v>10513.6</v>
      </c>
      <c r="H288" s="20">
        <f>front!H288</f>
        <v>10528</v>
      </c>
      <c r="I288" s="20">
        <f>front!I288</f>
        <v>21086.400000000001</v>
      </c>
      <c r="J288" s="20">
        <f>front!J288</f>
        <v>10475.4</v>
      </c>
      <c r="K288" s="20"/>
      <c r="L288" s="4">
        <f>C288/(constants!$A$4+constants!$B$4*data!C288+constants!$C$4*data!C288^2+constants!$D$4*data!C288^3+constants!$E$4*data!C288^4+constants!$F$4*data!C288^5+constants!$G$4*data!C288^6+constants!$H$4*data!C288^7)</f>
        <v>3337.4877304770453</v>
      </c>
      <c r="M288" s="4">
        <f>D288/(constants!$A$4+constants!$B$4*data!D288+constants!$C$4*data!D288^2+constants!$D$4*data!D288^3+constants!$E$4*data!D288^4+constants!$F$4*data!D288^5+constants!$G$4*data!D288^6+constants!$H$4*data!D288^7)</f>
        <v>10078.407344260622</v>
      </c>
      <c r="N288" s="4">
        <f>E288/(constants!$A$4+constants!$B$4*data!E288+constants!$C$4*data!E288^2+constants!$D$4*data!E288^3+constants!$E$4*data!E288^4+constants!$F$4*data!E288^5+constants!$G$4*data!E288^6+constants!$H$4*data!E288^7)</f>
        <v>3635.6938123721648</v>
      </c>
      <c r="O288" s="4">
        <f>F288/(constants!$A$4+constants!$B$4*data!F288+constants!$C$4*data!F288^2+constants!$D$4*data!F288^3+constants!$E$4*data!F288^4+constants!$F$4*data!F288^5+constants!$G$4*data!F288^6+constants!$H$4*data!F288^7)</f>
        <v>13205.838206135022</v>
      </c>
      <c r="P288" s="4">
        <f>G288/(constants!$A$4+constants!$B$4*data!G288+constants!$C$4*data!G288^2+constants!$D$4*data!G288^3+constants!$E$4*data!G288^4+constants!$F$4*data!G288^5+constants!$G$4*data!G288^6+constants!$H$4*data!G288^7)</f>
        <v>10523.966352826677</v>
      </c>
      <c r="Q288" s="4">
        <f>H288/(constants!$A$4+constants!$B$4*data!H288+constants!$C$4*data!H288^2+constants!$D$4*data!H288^3+constants!$E$4*data!H288^4+constants!$F$4*data!H288^5+constants!$G$4*data!H288^6+constants!$H$4*data!H288^7)</f>
        <v>10538.411803220028</v>
      </c>
      <c r="R288" s="4">
        <f>I288/(constants!$A$4+constants!$B$4*data!I288+constants!$C$4*data!I288^2+constants!$D$4*data!I288^3+constants!$E$4*data!I288^4+constants!$F$4*data!I288^5+constants!$G$4*data!I288^6+constants!$H$4*data!I288^7)</f>
        <v>21149.876774230306</v>
      </c>
      <c r="S288" s="4">
        <f>J288/(constants!$A$4+constants!$B$4*data!J288+constants!$C$4*data!J288^2+constants!$D$4*data!J288^3+constants!$E$4*data!J288^4+constants!$F$4*data!J288^5+constants!$G$4*data!J288^6+constants!$H$4*data!J288^7)</f>
        <v>10485.646205330639</v>
      </c>
      <c r="T288" s="4"/>
      <c r="U288" s="4">
        <f t="shared" si="112"/>
        <v>298.2060818951195</v>
      </c>
      <c r="V288" s="2">
        <f t="shared" si="113"/>
        <v>3127.4308618743999</v>
      </c>
      <c r="W288" s="2">
        <f t="shared" si="114"/>
        <v>445.55900856605513</v>
      </c>
      <c r="X288" s="2">
        <f t="shared" si="115"/>
        <v>10611.464971010279</v>
      </c>
      <c r="Y288" s="2">
        <f t="shared" si="116"/>
        <v>0</v>
      </c>
      <c r="Z288" s="2"/>
      <c r="AA288" s="4">
        <f t="shared" si="103"/>
        <v>497.01013649186586</v>
      </c>
      <c r="AB288" s="4">
        <f t="shared" si="104"/>
        <v>521.2384769790666</v>
      </c>
      <c r="AC288" s="4">
        <f t="shared" si="105"/>
        <v>74.259834761009188</v>
      </c>
      <c r="AD288" s="4">
        <f t="shared" si="106"/>
        <v>1768.5774951683798</v>
      </c>
      <c r="AE288" s="4">
        <f t="shared" si="107"/>
        <v>0</v>
      </c>
      <c r="AF288" s="4">
        <f t="shared" si="102"/>
        <v>0.95351774368688103</v>
      </c>
      <c r="AG288" s="4">
        <f t="shared" si="117"/>
        <v>0.14246806028479653</v>
      </c>
      <c r="AH288" s="4">
        <f t="shared" si="118"/>
        <v>0</v>
      </c>
      <c r="AI288" s="4"/>
      <c r="AJ288">
        <f>IF(front!E288&gt;$AJ$2,AA288,AB288)</f>
        <v>521.2384769790666</v>
      </c>
      <c r="AK288">
        <f t="shared" si="119"/>
        <v>450.33909308852697</v>
      </c>
      <c r="AL288">
        <f>SUMPRODUCT($B$7:$B$456,AK$7:AK$456,EXP(constants!$B$32+constants!$A$32*ABS($A$7:$A$456-$A288)))</f>
        <v>12.540692193787002</v>
      </c>
      <c r="AM288">
        <f t="shared" si="108"/>
        <v>437.79840089473998</v>
      </c>
      <c r="AN288">
        <f t="shared" si="120"/>
        <v>431.91383123296771</v>
      </c>
      <c r="AP288" s="4">
        <f t="shared" si="109"/>
        <v>1768.5774951683798</v>
      </c>
      <c r="AQ288">
        <f>SUMPRODUCT($B$7:$B$456,AP$7:AP$456,EXP(constants!$B$32+constants!$A$32*ABS($A$7:$A$456-$A288)))</f>
        <v>33.748038673998337</v>
      </c>
      <c r="AR288" s="4">
        <f t="shared" si="110"/>
        <v>1734.8294564943815</v>
      </c>
      <c r="AS288">
        <f t="shared" si="121"/>
        <v>1734.8294564943815</v>
      </c>
      <c r="AT288" s="4"/>
      <c r="AU288" s="5">
        <f>SUMPRODUCT(constants!$B$13:$B$20,A288^constants!$A$13:$A$20)*constants!$C$10/((A288/1000000000)^5*(EXP(0.014388/(A288/1000000000)/constants!$B$9)-1))</f>
        <v>5.4115713567862675E-7</v>
      </c>
      <c r="AV288">
        <f>SUMPRODUCT(A288^constants!$E$28:$J$28,constants!$E$27:$J$27)</f>
        <v>1.1744393368257077E-6</v>
      </c>
      <c r="AX288" s="17">
        <f t="shared" si="111"/>
        <v>1.2529284698612369E-9</v>
      </c>
      <c r="AY288">
        <f t="shared" si="122"/>
        <v>6.7697682468392611E-10</v>
      </c>
      <c r="AZ288">
        <f t="shared" si="123"/>
        <v>1.8507701064157063</v>
      </c>
      <c r="BA288">
        <f t="shared" si="124"/>
        <v>1.2349246122966082E-9</v>
      </c>
      <c r="BC288">
        <f t="shared" si="125"/>
        <v>1.2349246122966082E-9</v>
      </c>
      <c r="BE288" s="4">
        <f t="shared" si="126"/>
        <v>1.0145789122553373</v>
      </c>
    </row>
    <row r="289" spans="1:57" x14ac:dyDescent="0.2">
      <c r="A289">
        <f>front!A289</f>
        <v>331</v>
      </c>
      <c r="B289" s="1">
        <f t="shared" si="127"/>
        <v>0.47000000000002728</v>
      </c>
      <c r="C289" s="20">
        <f>front!B289</f>
        <v>3342.95</v>
      </c>
      <c r="D289" s="20">
        <f>front!C289</f>
        <v>10104.200000000001</v>
      </c>
      <c r="E289" s="20">
        <f>front!D289</f>
        <v>3644.85</v>
      </c>
      <c r="F289" s="20">
        <f>front!E289</f>
        <v>13181.6</v>
      </c>
      <c r="G289" s="20">
        <f>front!F289</f>
        <v>10503.8</v>
      </c>
      <c r="H289" s="20">
        <f>front!H289</f>
        <v>10512.8</v>
      </c>
      <c r="I289" s="20">
        <f>front!I289</f>
        <v>21144.2</v>
      </c>
      <c r="J289" s="20">
        <f>front!J289</f>
        <v>10558</v>
      </c>
      <c r="K289" s="20"/>
      <c r="L289" s="4">
        <f>C289/(constants!$A$4+constants!$B$4*data!C289+constants!$C$4*data!C289^2+constants!$D$4*data!C289^3+constants!$E$4*data!C289^4+constants!$F$4*data!C289^5+constants!$G$4*data!C289^6+constants!$H$4*data!C289^7)</f>
        <v>3341.7883151766009</v>
      </c>
      <c r="M289" s="4">
        <f>D289/(constants!$A$4+constants!$B$4*data!D289+constants!$C$4*data!D289^2+constants!$D$4*data!D289^3+constants!$E$4*data!D289^4+constants!$F$4*data!D289^5+constants!$G$4*data!D289^6+constants!$H$4*data!D289^7)</f>
        <v>10113.310791222772</v>
      </c>
      <c r="N289" s="4">
        <f>E289/(constants!$A$4+constants!$B$4*data!E289+constants!$C$4*data!E289^2+constants!$D$4*data!E289^3+constants!$E$4*data!E289^4+constants!$F$4*data!E289^5+constants!$G$4*data!E289^6+constants!$H$4*data!E289^7)</f>
        <v>3643.7457690427896</v>
      </c>
      <c r="O289" s="4">
        <f>F289/(constants!$A$4+constants!$B$4*data!F289+constants!$C$4*data!F289^2+constants!$D$4*data!F289^3+constants!$E$4*data!F289^4+constants!$F$4*data!F289^5+constants!$G$4*data!F289^6+constants!$H$4*data!F289^7)</f>
        <v>13201.821354590282</v>
      </c>
      <c r="P289" s="4">
        <f>G289/(constants!$A$4+constants!$B$4*data!G289+constants!$C$4*data!G289^2+constants!$D$4*data!G289^3+constants!$E$4*data!G289^4+constants!$F$4*data!G289^5+constants!$G$4*data!G289^6+constants!$H$4*data!G289^7)</f>
        <v>10514.135471136266</v>
      </c>
      <c r="Q289" s="4">
        <f>H289/(constants!$A$4+constants!$B$4*data!H289+constants!$C$4*data!H289^2+constants!$D$4*data!H289^3+constants!$E$4*data!H289^4+constants!$F$4*data!H289^5+constants!$G$4*data!H289^6+constants!$H$4*data!H289^7)</f>
        <v>10523.163830359368</v>
      </c>
      <c r="R289" s="4">
        <f>I289/(constants!$A$4+constants!$B$4*data!I289+constants!$C$4*data!I289^2+constants!$D$4*data!I289^3+constants!$E$4*data!I289^4+constants!$F$4*data!I289^5+constants!$G$4*data!I289^6+constants!$H$4*data!I289^7)</f>
        <v>21208.056778833645</v>
      </c>
      <c r="S289" s="4">
        <f>J289/(constants!$A$4+constants!$B$4*data!J289+constants!$C$4*data!J289^2+constants!$D$4*data!J289^3+constants!$E$4*data!J289^4+constants!$F$4*data!J289^5+constants!$G$4*data!J289^6+constants!$H$4*data!J289^7)</f>
        <v>10568.506771215041</v>
      </c>
      <c r="T289" s="4"/>
      <c r="U289" s="4">
        <f t="shared" si="112"/>
        <v>301.95745386618864</v>
      </c>
      <c r="V289" s="2">
        <f t="shared" si="113"/>
        <v>3088.5105633675103</v>
      </c>
      <c r="W289" s="2">
        <f t="shared" si="114"/>
        <v>400.82467991349404</v>
      </c>
      <c r="X289" s="2">
        <f t="shared" si="115"/>
        <v>10684.892948474277</v>
      </c>
      <c r="Y289" s="2">
        <f t="shared" si="116"/>
        <v>45.342940855673078</v>
      </c>
      <c r="Z289" s="2"/>
      <c r="AA289" s="4">
        <f t="shared" si="103"/>
        <v>503.26242311031439</v>
      </c>
      <c r="AB289" s="4">
        <f t="shared" si="104"/>
        <v>514.75176056125167</v>
      </c>
      <c r="AC289" s="4">
        <f t="shared" si="105"/>
        <v>66.804113318915668</v>
      </c>
      <c r="AD289" s="4">
        <f t="shared" si="106"/>
        <v>1780.8154914123795</v>
      </c>
      <c r="AE289" s="4">
        <f t="shared" si="107"/>
        <v>7.5571568092788466</v>
      </c>
      <c r="AF289" s="4">
        <f t="shared" si="102"/>
        <v>0.97767984816912512</v>
      </c>
      <c r="AG289" s="4">
        <f t="shared" si="117"/>
        <v>0.12977928088303542</v>
      </c>
      <c r="AH289" s="4">
        <f t="shared" si="118"/>
        <v>4.2436495222114238E-3</v>
      </c>
      <c r="AI289" s="4"/>
      <c r="AJ289">
        <f>IF(front!E289&gt;$AJ$2,AA289,AB289)</f>
        <v>514.75176056125167</v>
      </c>
      <c r="AK289">
        <f t="shared" si="119"/>
        <v>450.97070730536984</v>
      </c>
      <c r="AL289">
        <f>SUMPRODUCT($B$7:$B$456,AK$7:AK$456,EXP(constants!$B$32+constants!$A$32*ABS($A$7:$A$456-$A289)))</f>
        <v>12.702345293889948</v>
      </c>
      <c r="AM289">
        <f t="shared" si="108"/>
        <v>438.26836201147989</v>
      </c>
      <c r="AN289">
        <f t="shared" si="120"/>
        <v>432.38379234970762</v>
      </c>
      <c r="AP289" s="4">
        <f t="shared" si="109"/>
        <v>1773.2203955981354</v>
      </c>
      <c r="AQ289">
        <f>SUMPRODUCT($B$7:$B$456,AP$7:AP$456,EXP(constants!$B$32+constants!$A$32*ABS($A$7:$A$456-$A289)))</f>
        <v>33.744344758876871</v>
      </c>
      <c r="AR289" s="4">
        <f t="shared" si="110"/>
        <v>1739.4760508392585</v>
      </c>
      <c r="AS289">
        <f t="shared" si="121"/>
        <v>1739.4760508392585</v>
      </c>
      <c r="AT289" s="4"/>
      <c r="AU289" s="5">
        <f>SUMPRODUCT(constants!$B$13:$B$20,A289^constants!$A$13:$A$20)*constants!$C$10/((A289/1000000000)^5*(EXP(0.014388/(A289/1000000000)/constants!$B$9)-1))</f>
        <v>5.4807693552727438E-7</v>
      </c>
      <c r="AV289">
        <f>SUMPRODUCT(A289^constants!$E$28:$J$28,constants!$E$27:$J$27)</f>
        <v>1.169005933598585E-6</v>
      </c>
      <c r="AX289" s="17">
        <f t="shared" si="111"/>
        <v>1.2675704899780223E-9</v>
      </c>
      <c r="AY289">
        <f t="shared" si="122"/>
        <v>6.7204485686052742E-10</v>
      </c>
      <c r="AZ289">
        <f t="shared" si="123"/>
        <v>1.886139707845554</v>
      </c>
      <c r="BA289">
        <f t="shared" si="124"/>
        <v>1.2259278368825995E-9</v>
      </c>
      <c r="BC289">
        <f t="shared" si="125"/>
        <v>1.2259278368825995E-9</v>
      </c>
      <c r="BE289" s="4">
        <f t="shared" si="126"/>
        <v>1.0339682743490968</v>
      </c>
    </row>
    <row r="290" spans="1:57" x14ac:dyDescent="0.2">
      <c r="A290">
        <f>front!A290</f>
        <v>331.46</v>
      </c>
      <c r="B290" s="1">
        <f t="shared" si="127"/>
        <v>0.45999999999997954</v>
      </c>
      <c r="C290" s="20">
        <f>front!B290</f>
        <v>3264.45</v>
      </c>
      <c r="D290" s="20">
        <f>front!C290</f>
        <v>9401.6</v>
      </c>
      <c r="E290" s="20">
        <f>front!D290</f>
        <v>3574.85</v>
      </c>
      <c r="F290" s="20">
        <f>front!E290</f>
        <v>12547</v>
      </c>
      <c r="G290" s="20">
        <f>front!F290</f>
        <v>9798</v>
      </c>
      <c r="H290" s="20">
        <f>front!H290</f>
        <v>9807.4</v>
      </c>
      <c r="I290" s="20">
        <f>front!I290</f>
        <v>20409</v>
      </c>
      <c r="J290" s="20">
        <f>front!J290</f>
        <v>9804.4</v>
      </c>
      <c r="K290" s="20"/>
      <c r="L290" s="4">
        <f>C290/(constants!$A$4+constants!$B$4*data!C290+constants!$C$4*data!C290^2+constants!$D$4*data!C290^3+constants!$E$4*data!C290^4+constants!$F$4*data!C290^5+constants!$G$4*data!C290^6+constants!$H$4*data!C290^7)</f>
        <v>3263.2786584946471</v>
      </c>
      <c r="M290" s="4">
        <f>D290/(constants!$A$4+constants!$B$4*data!D290+constants!$C$4*data!D290^2+constants!$D$4*data!D290^3+constants!$E$4*data!D290^4+constants!$F$4*data!D290^5+constants!$G$4*data!D290^6+constants!$H$4*data!D290^7)</f>
        <v>9408.7228509340057</v>
      </c>
      <c r="N290" s="4">
        <f>E290/(constants!$A$4+constants!$B$4*data!E290+constants!$C$4*data!E290^2+constants!$D$4*data!E290^3+constants!$E$4*data!E290^4+constants!$F$4*data!E290^5+constants!$G$4*data!E290^6+constants!$H$4*data!E290^7)</f>
        <v>3573.7295400484309</v>
      </c>
      <c r="O290" s="4">
        <f>F290/(constants!$A$4+constants!$B$4*data!F290+constants!$C$4*data!F290^2+constants!$D$4*data!F290^3+constants!$E$4*data!F290^4+constants!$F$4*data!F290^5+constants!$G$4*data!F290^6+constants!$H$4*data!F290^7)</f>
        <v>12564.623869642206</v>
      </c>
      <c r="P290" s="4">
        <f>G290/(constants!$A$4+constants!$B$4*data!G290+constants!$C$4*data!G290^2+constants!$D$4*data!G290^3+constants!$E$4*data!G290^4+constants!$F$4*data!G290^5+constants!$G$4*data!G290^6+constants!$H$4*data!G290^7)</f>
        <v>9806.2183333163466</v>
      </c>
      <c r="Q290" s="4">
        <f>H290/(constants!$A$4+constants!$B$4*data!H290+constants!$C$4*data!H290^2+constants!$D$4*data!H290^3+constants!$E$4*data!H290^4+constants!$F$4*data!H290^5+constants!$G$4*data!H290^6+constants!$H$4*data!H290^7)</f>
        <v>9815.6451331686712</v>
      </c>
      <c r="R290" s="4">
        <f>I290/(constants!$A$4+constants!$B$4*data!I290+constants!$C$4*data!I290^2+constants!$D$4*data!I290^3+constants!$E$4*data!I290^4+constants!$F$4*data!I290^5+constants!$G$4*data!I290^6+constants!$H$4*data!I290^7)</f>
        <v>20468.0859835298</v>
      </c>
      <c r="S290" s="4">
        <f>J290/(constants!$A$4+constants!$B$4*data!J290+constants!$C$4*data!J290^2+constants!$D$4*data!J290^3+constants!$E$4*data!J290^4+constants!$F$4*data!J290^5+constants!$G$4*data!J290^6+constants!$H$4*data!J290^7)</f>
        <v>9812.6365759000983</v>
      </c>
      <c r="T290" s="4"/>
      <c r="U290" s="4">
        <f t="shared" si="112"/>
        <v>310.4508815537838</v>
      </c>
      <c r="V290" s="2">
        <f t="shared" si="113"/>
        <v>3155.9010187082004</v>
      </c>
      <c r="W290" s="2">
        <f t="shared" si="114"/>
        <v>397.49548238234092</v>
      </c>
      <c r="X290" s="2">
        <f t="shared" si="115"/>
        <v>10652.440850361128</v>
      </c>
      <c r="Y290" s="2">
        <f t="shared" si="116"/>
        <v>0</v>
      </c>
      <c r="Z290" s="2"/>
      <c r="AA290" s="4">
        <f t="shared" si="103"/>
        <v>517.41813592297297</v>
      </c>
      <c r="AB290" s="4">
        <f t="shared" si="104"/>
        <v>525.98350311803335</v>
      </c>
      <c r="AC290" s="4">
        <f t="shared" si="105"/>
        <v>66.249247063723487</v>
      </c>
      <c r="AD290" s="4">
        <f t="shared" si="106"/>
        <v>1775.4068083935215</v>
      </c>
      <c r="AE290" s="4">
        <f t="shared" si="107"/>
        <v>0</v>
      </c>
      <c r="AF290" s="4">
        <f t="shared" si="102"/>
        <v>0.98371552122018113</v>
      </c>
      <c r="AG290" s="4">
        <f t="shared" si="117"/>
        <v>0.12595308915773509</v>
      </c>
      <c r="AH290" s="4">
        <f t="shared" si="118"/>
        <v>0</v>
      </c>
      <c r="AI290" s="4"/>
      <c r="AJ290">
        <f>IF(front!E290&gt;$AJ$2,AA290,AB290)</f>
        <v>525.98350311803335</v>
      </c>
      <c r="AK290">
        <f t="shared" si="119"/>
        <v>462.73220697461187</v>
      </c>
      <c r="AL290">
        <f>SUMPRODUCT($B$7:$B$456,AK$7:AK$456,EXP(constants!$B$32+constants!$A$32*ABS($A$7:$A$456-$A290)))</f>
        <v>12.86199525878116</v>
      </c>
      <c r="AM290">
        <f t="shared" si="108"/>
        <v>449.87021171583069</v>
      </c>
      <c r="AN290">
        <f t="shared" si="120"/>
        <v>443.98564205405842</v>
      </c>
      <c r="AP290" s="4">
        <f t="shared" si="109"/>
        <v>1775.4068083935215</v>
      </c>
      <c r="AQ290">
        <f>SUMPRODUCT($B$7:$B$456,AP$7:AP$456,EXP(constants!$B$32+constants!$A$32*ABS($A$7:$A$456-$A290)))</f>
        <v>33.739745603703994</v>
      </c>
      <c r="AR290" s="4">
        <f t="shared" si="110"/>
        <v>1741.6670627898175</v>
      </c>
      <c r="AS290">
        <f t="shared" si="121"/>
        <v>1741.6670627898175</v>
      </c>
      <c r="AT290" s="4"/>
      <c r="AU290" s="5">
        <f>SUMPRODUCT(constants!$B$13:$B$20,A290^constants!$A$13:$A$20)*constants!$C$10/((A290/1000000000)^5*(EXP(0.014388/(A290/1000000000)/constants!$B$9)-1))</f>
        <v>5.5490918434658305E-7</v>
      </c>
      <c r="AV290">
        <f>SUMPRODUCT(A290^constants!$E$28:$J$28,constants!$E$27:$J$27)</f>
        <v>1.1637056803017799E-6</v>
      </c>
      <c r="AX290" s="17">
        <f t="shared" si="111"/>
        <v>1.2498358770777973E-9</v>
      </c>
      <c r="AY290">
        <f t="shared" si="122"/>
        <v>6.6815621950026774E-10</v>
      </c>
      <c r="AZ290">
        <f t="shared" si="123"/>
        <v>1.8705743366612431</v>
      </c>
      <c r="BA290">
        <f t="shared" si="124"/>
        <v>1.2188342794528856E-9</v>
      </c>
      <c r="BC290">
        <f t="shared" si="125"/>
        <v>1.2188342794528856E-9</v>
      </c>
      <c r="BE290" s="4">
        <f t="shared" si="126"/>
        <v>1.0254354493859721</v>
      </c>
    </row>
    <row r="291" spans="1:57" x14ac:dyDescent="0.2">
      <c r="A291">
        <f>front!A291</f>
        <v>331.93</v>
      </c>
      <c r="B291" s="1">
        <f t="shared" si="127"/>
        <v>0.47000000000002728</v>
      </c>
      <c r="C291" s="20">
        <f>front!B291</f>
        <v>3260.8</v>
      </c>
      <c r="D291" s="20">
        <f>front!C291</f>
        <v>9321.4</v>
      </c>
      <c r="E291" s="20">
        <f>front!D291</f>
        <v>3567.1</v>
      </c>
      <c r="F291" s="20">
        <f>front!E291</f>
        <v>12600.4</v>
      </c>
      <c r="G291" s="20">
        <f>front!F291</f>
        <v>9695.6</v>
      </c>
      <c r="H291" s="20">
        <f>front!H291</f>
        <v>9702</v>
      </c>
      <c r="I291" s="20">
        <f>front!I291</f>
        <v>20252.8</v>
      </c>
      <c r="J291" s="20">
        <f>front!J291</f>
        <v>9737.2000000000007</v>
      </c>
      <c r="K291" s="20"/>
      <c r="L291" s="4">
        <f>C291/(constants!$A$4+constants!$B$4*data!C291+constants!$C$4*data!C291^2+constants!$D$4*data!C291^3+constants!$E$4*data!C291^4+constants!$F$4*data!C291^5+constants!$G$4*data!C291^6+constants!$H$4*data!C291^7)</f>
        <v>3259.6282616950011</v>
      </c>
      <c r="M291" s="4">
        <f>D291/(constants!$A$4+constants!$B$4*data!D291+constants!$C$4*data!D291^2+constants!$D$4*data!D291^3+constants!$E$4*data!D291^4+constants!$F$4*data!D291^5+constants!$G$4*data!D291^6+constants!$H$4*data!D291^7)</f>
        <v>9328.3094835446718</v>
      </c>
      <c r="N291" s="4">
        <f>E291/(constants!$A$4+constants!$B$4*data!E291+constants!$C$4*data!E291^2+constants!$D$4*data!E291^3+constants!$E$4*data!E291^4+constants!$F$4*data!E291^5+constants!$G$4*data!E291^6+constants!$H$4*data!E291^7)</f>
        <v>3565.977852131386</v>
      </c>
      <c r="O291" s="4">
        <f>F291/(constants!$A$4+constants!$B$4*data!F291+constants!$C$4*data!F291^2+constants!$D$4*data!F291^3+constants!$E$4*data!F291^4+constants!$F$4*data!F291^5+constants!$G$4*data!F291^6+constants!$H$4*data!F291^7)</f>
        <v>12618.236557493596</v>
      </c>
      <c r="P291" s="4">
        <f>G291/(constants!$A$4+constants!$B$4*data!G291+constants!$C$4*data!G291^2+constants!$D$4*data!G291^3+constants!$E$4*data!G291^4+constants!$F$4*data!G291^5+constants!$G$4*data!G291^6+constants!$H$4*data!G291^7)</f>
        <v>9703.5288475037705</v>
      </c>
      <c r="Q291" s="4">
        <f>H291/(constants!$A$4+constants!$B$4*data!H291+constants!$C$4*data!H291^2+constants!$D$4*data!H291^3+constants!$E$4*data!H291^4+constants!$F$4*data!H291^5+constants!$G$4*data!H291^6+constants!$H$4*data!H291^7)</f>
        <v>9709.9468081416926</v>
      </c>
      <c r="R291" s="4">
        <f>I291/(constants!$A$4+constants!$B$4*data!I291+constants!$C$4*data!I291^2+constants!$D$4*data!I291^3+constants!$E$4*data!I291^4+constants!$F$4*data!I291^5+constants!$G$4*data!I291^6+constants!$H$4*data!I291^7)</f>
        <v>20310.889998473052</v>
      </c>
      <c r="S291" s="4">
        <f>J291/(constants!$A$4+constants!$B$4*data!J291+constants!$C$4*data!J291^2+constants!$D$4*data!J291^3+constants!$E$4*data!J291^4+constants!$F$4*data!J291^5+constants!$G$4*data!J291^6+constants!$H$4*data!J291^7)</f>
        <v>9745.2459069546694</v>
      </c>
      <c r="T291" s="4"/>
      <c r="U291" s="4">
        <f t="shared" si="112"/>
        <v>306.34959043638491</v>
      </c>
      <c r="V291" s="2">
        <f t="shared" si="113"/>
        <v>3289.9270739489239</v>
      </c>
      <c r="W291" s="2">
        <f t="shared" si="114"/>
        <v>375.2193639590987</v>
      </c>
      <c r="X291" s="2">
        <f t="shared" si="115"/>
        <v>10600.94319033136</v>
      </c>
      <c r="Y291" s="2">
        <f t="shared" si="116"/>
        <v>35.299098812976808</v>
      </c>
      <c r="Z291" s="2"/>
      <c r="AA291" s="4">
        <f t="shared" si="103"/>
        <v>510.58265072730813</v>
      </c>
      <c r="AB291" s="4">
        <f t="shared" si="104"/>
        <v>548.32117899148727</v>
      </c>
      <c r="AC291" s="4">
        <f t="shared" si="105"/>
        <v>62.536560659849783</v>
      </c>
      <c r="AD291" s="4">
        <f t="shared" si="106"/>
        <v>1766.8238650552266</v>
      </c>
      <c r="AE291" s="4">
        <f t="shared" si="107"/>
        <v>5.883183135496135</v>
      </c>
      <c r="AF291" s="4">
        <f t="shared" si="102"/>
        <v>0.93117441071017792</v>
      </c>
      <c r="AG291" s="4">
        <f t="shared" si="117"/>
        <v>0.11405096694399373</v>
      </c>
      <c r="AH291" s="4">
        <f t="shared" si="118"/>
        <v>3.3298073746090367E-3</v>
      </c>
      <c r="AI291" s="4"/>
      <c r="AJ291">
        <f>IF(front!E291&gt;$AJ$2,AA291,AB291)</f>
        <v>548.32117899148727</v>
      </c>
      <c r="AK291">
        <f t="shared" si="119"/>
        <v>488.61456052558248</v>
      </c>
      <c r="AL291">
        <f>SUMPRODUCT($B$7:$B$456,AK$7:AK$456,EXP(constants!$B$32+constants!$A$32*ABS($A$7:$A$456-$A291)))</f>
        <v>13.02663480451743</v>
      </c>
      <c r="AM291">
        <f t="shared" si="108"/>
        <v>475.58792572106506</v>
      </c>
      <c r="AN291">
        <f t="shared" si="120"/>
        <v>469.70335605929279</v>
      </c>
      <c r="AP291" s="4">
        <f t="shared" si="109"/>
        <v>1760.9111467228538</v>
      </c>
      <c r="AQ291">
        <f>SUMPRODUCT($B$7:$B$456,AP$7:AP$456,EXP(constants!$B$32+constants!$A$32*ABS($A$7:$A$456-$A291)))</f>
        <v>33.734342775084841</v>
      </c>
      <c r="AR291" s="4">
        <f t="shared" si="110"/>
        <v>1727.176803947769</v>
      </c>
      <c r="AS291">
        <f t="shared" si="121"/>
        <v>1727.176803947769</v>
      </c>
      <c r="AT291" s="4"/>
      <c r="AU291" s="5">
        <f>SUMPRODUCT(constants!$B$13:$B$20,A291^constants!$A$13:$A$20)*constants!$C$10/((A291/1000000000)^5*(EXP(0.014388/(A291/1000000000)/constants!$B$9)-1))</f>
        <v>5.6195117425103917E-7</v>
      </c>
      <c r="AV291">
        <f>SUMPRODUCT(A291^constants!$E$28:$J$28,constants!$E$27:$J$27)</f>
        <v>1.1583081104283026E-6</v>
      </c>
      <c r="AX291" s="17">
        <f t="shared" si="111"/>
        <v>1.1963959103160027E-9</v>
      </c>
      <c r="AY291">
        <f t="shared" si="122"/>
        <v>6.7063667586363131E-10</v>
      </c>
      <c r="AZ291">
        <f t="shared" si="123"/>
        <v>1.7839702977402931</v>
      </c>
      <c r="BA291">
        <f t="shared" si="124"/>
        <v>1.2233590674532364E-9</v>
      </c>
      <c r="BC291">
        <f t="shared" si="125"/>
        <v>1.2233590674532364E-9</v>
      </c>
      <c r="BE291" s="4">
        <f t="shared" si="126"/>
        <v>0.97795973573534301</v>
      </c>
    </row>
    <row r="292" spans="1:57" x14ac:dyDescent="0.2">
      <c r="A292">
        <f>front!A292</f>
        <v>332.4</v>
      </c>
      <c r="B292" s="1">
        <f t="shared" si="127"/>
        <v>0.46999999999997044</v>
      </c>
      <c r="C292" s="20">
        <f>front!B292</f>
        <v>3235.9</v>
      </c>
      <c r="D292" s="20">
        <f>front!C292</f>
        <v>9099.6</v>
      </c>
      <c r="E292" s="20">
        <f>front!D292</f>
        <v>3554.85</v>
      </c>
      <c r="F292" s="20">
        <f>front!E292</f>
        <v>12343.4</v>
      </c>
      <c r="G292" s="20">
        <f>front!F292</f>
        <v>9459.2000000000007</v>
      </c>
      <c r="H292" s="20">
        <f>front!H292</f>
        <v>9481</v>
      </c>
      <c r="I292" s="20">
        <f>front!I292</f>
        <v>20062.2</v>
      </c>
      <c r="J292" s="20">
        <f>front!J292</f>
        <v>9489.6</v>
      </c>
      <c r="K292" s="20"/>
      <c r="L292" s="4">
        <f>C292/(constants!$A$4+constants!$B$4*data!C292+constants!$C$4*data!C292^2+constants!$D$4*data!C292^3+constants!$E$4*data!C292^4+constants!$F$4*data!C292^5+constants!$G$4*data!C292^6+constants!$H$4*data!C292^7)</f>
        <v>3234.7256779624831</v>
      </c>
      <c r="M292" s="4">
        <f>D292/(constants!$A$4+constants!$B$4*data!D292+constants!$C$4*data!D292^2+constants!$D$4*data!D292^3+constants!$E$4*data!D292^4+constants!$F$4*data!D292^5+constants!$G$4*data!D292^6+constants!$H$4*data!D292^7)</f>
        <v>9105.9339678835931</v>
      </c>
      <c r="N292" s="4">
        <f>E292/(constants!$A$4+constants!$B$4*data!E292+constants!$C$4*data!E292^2+constants!$D$4*data!E292^3+constants!$E$4*data!E292^4+constants!$F$4*data!E292^5+constants!$G$4*data!E292^6+constants!$H$4*data!E292^7)</f>
        <v>3553.7252282461859</v>
      </c>
      <c r="O292" s="4">
        <f>F292/(constants!$A$4+constants!$B$4*data!F292+constants!$C$4*data!F292^2+constants!$D$4*data!F292^3+constants!$E$4*data!F292^4+constants!$F$4*data!F292^5+constants!$G$4*data!F292^6+constants!$H$4*data!F292^7)</f>
        <v>12360.22301680505</v>
      </c>
      <c r="P292" s="4">
        <f>G292/(constants!$A$4+constants!$B$4*data!G292+constants!$C$4*data!G292^2+constants!$D$4*data!G292^3+constants!$E$4*data!G292^4+constants!$F$4*data!G292^5+constants!$G$4*data!G292^6+constants!$H$4*data!G292^7)</f>
        <v>9466.4778145046603</v>
      </c>
      <c r="Q292" s="4">
        <f>H292/(constants!$A$4+constants!$B$4*data!H292+constants!$C$4*data!H292^2+constants!$D$4*data!H292^3+constants!$E$4*data!H292^4+constants!$F$4*data!H292^5+constants!$G$4*data!H292^6+constants!$H$4*data!H292^7)</f>
        <v>9488.3368390247761</v>
      </c>
      <c r="R292" s="4">
        <f>I292/(constants!$A$4+constants!$B$4*data!I292+constants!$C$4*data!I292^2+constants!$D$4*data!I292^3+constants!$E$4*data!I292^4+constants!$F$4*data!I292^5+constants!$G$4*data!I292^6+constants!$H$4*data!I292^7)</f>
        <v>20119.083085007245</v>
      </c>
      <c r="S292" s="4">
        <f>J292/(constants!$A$4+constants!$B$4*data!J292+constants!$C$4*data!J292^2+constants!$D$4*data!J292^3+constants!$E$4*data!J292^4+constants!$F$4*data!J292^5+constants!$G$4*data!J292^6+constants!$H$4*data!J292^7)</f>
        <v>9496.9601805467919</v>
      </c>
      <c r="T292" s="4"/>
      <c r="U292" s="4">
        <f t="shared" si="112"/>
        <v>318.99955028370277</v>
      </c>
      <c r="V292" s="2">
        <f t="shared" si="113"/>
        <v>3254.2890489214569</v>
      </c>
      <c r="W292" s="2">
        <f t="shared" si="114"/>
        <v>360.54384662106713</v>
      </c>
      <c r="X292" s="2">
        <f t="shared" si="115"/>
        <v>10630.746245982469</v>
      </c>
      <c r="Y292" s="2">
        <f t="shared" si="116"/>
        <v>8.6233415220158349</v>
      </c>
      <c r="Z292" s="2"/>
      <c r="AA292" s="4">
        <f t="shared" si="103"/>
        <v>531.6659171395047</v>
      </c>
      <c r="AB292" s="4">
        <f t="shared" si="104"/>
        <v>542.38150815357619</v>
      </c>
      <c r="AC292" s="4">
        <f t="shared" si="105"/>
        <v>60.090641103511189</v>
      </c>
      <c r="AD292" s="4">
        <f t="shared" si="106"/>
        <v>1771.7910409970784</v>
      </c>
      <c r="AE292" s="4">
        <f t="shared" si="107"/>
        <v>1.4372235870026391</v>
      </c>
      <c r="AF292" s="4">
        <f t="shared" si="102"/>
        <v>0.98024344330884272</v>
      </c>
      <c r="AG292" s="4">
        <f t="shared" si="117"/>
        <v>0.11079035734104789</v>
      </c>
      <c r="AH292" s="4">
        <f t="shared" si="118"/>
        <v>8.1116991436746351E-4</v>
      </c>
      <c r="AI292" s="4"/>
      <c r="AJ292">
        <f>IF(front!E292&gt;$AJ$2,AA292,AB292)</f>
        <v>542.38150815357619</v>
      </c>
      <c r="AK292">
        <f t="shared" si="119"/>
        <v>485.01012501573712</v>
      </c>
      <c r="AL292">
        <f>SUMPRODUCT($B$7:$B$456,AK$7:AK$456,EXP(constants!$B$32+constants!$A$32*ABS($A$7:$A$456-$A292)))</f>
        <v>13.192615588119693</v>
      </c>
      <c r="AM292">
        <f t="shared" si="108"/>
        <v>471.81750942761744</v>
      </c>
      <c r="AN292">
        <f t="shared" si="120"/>
        <v>465.93293976584516</v>
      </c>
      <c r="AP292" s="4">
        <f t="shared" si="109"/>
        <v>1770.3466021525153</v>
      </c>
      <c r="AQ292">
        <f>SUMPRODUCT($B$7:$B$456,AP$7:AP$456,EXP(constants!$B$32+constants!$A$32*ABS($A$7:$A$456-$A292)))</f>
        <v>33.728187225242607</v>
      </c>
      <c r="AR292" s="4">
        <f t="shared" si="110"/>
        <v>1736.6184149272726</v>
      </c>
      <c r="AS292">
        <f t="shared" si="121"/>
        <v>1736.6184149272726</v>
      </c>
      <c r="AT292" s="4"/>
      <c r="AU292" s="5">
        <f>SUMPRODUCT(constants!$B$13:$B$20,A292^constants!$A$13:$A$20)*constants!$C$10/((A292/1000000000)^5*(EXP(0.014388/(A292/1000000000)/constants!$B$9)-1))</f>
        <v>5.6905527506483492E-7</v>
      </c>
      <c r="AV292">
        <f>SUMPRODUCT(A292^constants!$E$28:$J$28,constants!$E$27:$J$27)</f>
        <v>1.1529286305695546E-6</v>
      </c>
      <c r="AX292" s="17">
        <f t="shared" si="111"/>
        <v>1.2213244149486703E-9</v>
      </c>
      <c r="AY292">
        <f t="shared" si="122"/>
        <v>6.6389289705754833E-10</v>
      </c>
      <c r="AZ292">
        <f t="shared" si="123"/>
        <v>1.8396407317531551</v>
      </c>
      <c r="BA292">
        <f t="shared" si="124"/>
        <v>1.2110572306342221E-9</v>
      </c>
      <c r="BC292">
        <f t="shared" si="125"/>
        <v>1.2110572306342221E-9</v>
      </c>
      <c r="BE292" s="4">
        <f t="shared" si="126"/>
        <v>1.0084778688031708</v>
      </c>
    </row>
    <row r="293" spans="1:57" x14ac:dyDescent="0.2">
      <c r="A293">
        <f>front!A293</f>
        <v>332.86</v>
      </c>
      <c r="B293" s="1">
        <f t="shared" si="127"/>
        <v>0.46000000000003638</v>
      </c>
      <c r="C293" s="20">
        <f>front!B293</f>
        <v>3254.75</v>
      </c>
      <c r="D293" s="20">
        <f>front!C293</f>
        <v>9307.2000000000007</v>
      </c>
      <c r="E293" s="20">
        <f>front!D293</f>
        <v>3579.85</v>
      </c>
      <c r="F293" s="20">
        <f>front!E293</f>
        <v>12616.6</v>
      </c>
      <c r="G293" s="20">
        <f>front!F293</f>
        <v>9658</v>
      </c>
      <c r="H293" s="20">
        <f>front!H293</f>
        <v>9716.4</v>
      </c>
      <c r="I293" s="20">
        <f>front!I293</f>
        <v>20228</v>
      </c>
      <c r="J293" s="20">
        <f>front!J293</f>
        <v>9720.2000000000007</v>
      </c>
      <c r="K293" s="20"/>
      <c r="L293" s="4">
        <f>C293/(constants!$A$4+constants!$B$4*data!C293+constants!$C$4*data!C293^2+constants!$D$4*data!C293^3+constants!$E$4*data!C293^4+constants!$F$4*data!C293^5+constants!$G$4*data!C293^6+constants!$H$4*data!C293^7)</f>
        <v>3253.5776141647593</v>
      </c>
      <c r="M293" s="4">
        <f>D293/(constants!$A$4+constants!$B$4*data!D293+constants!$C$4*data!D293^2+constants!$D$4*data!D293^3+constants!$E$4*data!D293^4+constants!$F$4*data!D293^5+constants!$G$4*data!D293^6+constants!$H$4*data!D293^7)</f>
        <v>9314.0719964434884</v>
      </c>
      <c r="N293" s="4">
        <f>E293/(constants!$A$4+constants!$B$4*data!E293+constants!$C$4*data!E293^2+constants!$D$4*data!E293^3+constants!$E$4*data!E293^4+constants!$F$4*data!E293^5+constants!$G$4*data!E293^6+constants!$H$4*data!E293^7)</f>
        <v>3578.7306405164604</v>
      </c>
      <c r="O293" s="4">
        <f>F293/(constants!$A$4+constants!$B$4*data!F293+constants!$C$4*data!F293^2+constants!$D$4*data!F293^3+constants!$E$4*data!F293^4+constants!$F$4*data!F293^5+constants!$G$4*data!F293^6+constants!$H$4*data!F293^7)</f>
        <v>12634.501296714658</v>
      </c>
      <c r="P293" s="4">
        <f>G293/(constants!$A$4+constants!$B$4*data!G293+constants!$C$4*data!G293^2+constants!$D$4*data!G293^3+constants!$E$4*data!G293^4+constants!$F$4*data!G293^5+constants!$G$4*data!G293^6+constants!$H$4*data!G293^7)</f>
        <v>9665.8236852317532</v>
      </c>
      <c r="Q293" s="4">
        <f>H293/(constants!$A$4+constants!$B$4*data!H293+constants!$C$4*data!H293^2+constants!$D$4*data!H293^3+constants!$E$4*data!H293^4+constants!$F$4*data!H293^5+constants!$G$4*data!H293^6+constants!$H$4*data!H293^7)</f>
        <v>9724.3872840827025</v>
      </c>
      <c r="R293" s="4">
        <f>I293/(constants!$A$4+constants!$B$4*data!I293+constants!$C$4*data!I293^2+constants!$D$4*data!I293^3+constants!$E$4*data!I293^4+constants!$F$4*data!I293^5+constants!$G$4*data!I293^6+constants!$H$4*data!I293^7)</f>
        <v>20285.932436065683</v>
      </c>
      <c r="S293" s="4">
        <f>J293/(constants!$A$4+constants!$B$4*data!J293+constants!$C$4*data!J293^2+constants!$D$4*data!J293^3+constants!$E$4*data!J293^4+constants!$F$4*data!J293^5+constants!$G$4*data!J293^6+constants!$H$4*data!J293^7)</f>
        <v>9728.1979801251819</v>
      </c>
      <c r="T293" s="4"/>
      <c r="U293" s="4">
        <f t="shared" si="112"/>
        <v>325.1530263517011</v>
      </c>
      <c r="V293" s="2">
        <f t="shared" si="113"/>
        <v>3320.4293002711693</v>
      </c>
      <c r="W293" s="2">
        <f t="shared" si="114"/>
        <v>351.7516887882648</v>
      </c>
      <c r="X293" s="2">
        <f t="shared" si="115"/>
        <v>10561.54515198298</v>
      </c>
      <c r="Y293" s="2">
        <f t="shared" si="116"/>
        <v>3.8106960424793215</v>
      </c>
      <c r="Z293" s="2"/>
      <c r="AA293" s="4">
        <f t="shared" si="103"/>
        <v>541.9217105861685</v>
      </c>
      <c r="AB293" s="4">
        <f t="shared" si="104"/>
        <v>553.40488337852821</v>
      </c>
      <c r="AC293" s="4">
        <f t="shared" si="105"/>
        <v>58.625281464710802</v>
      </c>
      <c r="AD293" s="4">
        <f t="shared" si="106"/>
        <v>1760.2575253304967</v>
      </c>
      <c r="AE293" s="4">
        <f t="shared" si="107"/>
        <v>0.63511600707988691</v>
      </c>
      <c r="AF293" s="4">
        <f t="shared" si="102"/>
        <v>0.9792499612178065</v>
      </c>
      <c r="AG293" s="4">
        <f t="shared" si="117"/>
        <v>0.10593560560363033</v>
      </c>
      <c r="AH293" s="4">
        <f t="shared" si="118"/>
        <v>3.6080857371175893E-4</v>
      </c>
      <c r="AI293" s="4"/>
      <c r="AJ293">
        <f>IF(front!E293&gt;$AJ$2,AA293,AB293)</f>
        <v>553.40488337852821</v>
      </c>
      <c r="AK293">
        <f t="shared" si="119"/>
        <v>497.43254854053208</v>
      </c>
      <c r="AL293">
        <f>SUMPRODUCT($B$7:$B$456,AK$7:AK$456,EXP(constants!$B$32+constants!$A$32*ABS($A$7:$A$456-$A293)))</f>
        <v>13.356417775698269</v>
      </c>
      <c r="AM293">
        <f t="shared" si="108"/>
        <v>484.07613076483381</v>
      </c>
      <c r="AN293">
        <f t="shared" si="120"/>
        <v>478.19156110306153</v>
      </c>
      <c r="AP293" s="4">
        <f t="shared" si="109"/>
        <v>1759.6192208664411</v>
      </c>
      <c r="AQ293">
        <f>SUMPRODUCT($B$7:$B$456,AP$7:AP$456,EXP(constants!$B$32+constants!$A$32*ABS($A$7:$A$456-$A293)))</f>
        <v>33.721196187504681</v>
      </c>
      <c r="AR293" s="4">
        <f t="shared" si="110"/>
        <v>1725.8980246789365</v>
      </c>
      <c r="AS293">
        <f t="shared" si="121"/>
        <v>1725.8980246789365</v>
      </c>
      <c r="AT293" s="4"/>
      <c r="AU293" s="5">
        <f>SUMPRODUCT(constants!$B$13:$B$20,A293^constants!$A$13:$A$20)*constants!$C$10/((A293/1000000000)^5*(EXP(0.014388/(A293/1000000000)/constants!$B$9)-1))</f>
        <v>5.7606859712394579E-7</v>
      </c>
      <c r="AV293">
        <f>SUMPRODUCT(A293^constants!$E$28:$J$28,constants!$E$27:$J$27)</f>
        <v>1.1476811274075218E-6</v>
      </c>
      <c r="AX293" s="17">
        <f t="shared" si="111"/>
        <v>1.2046816463994217E-9</v>
      </c>
      <c r="AY293">
        <f t="shared" si="122"/>
        <v>6.6497621006375586E-10</v>
      </c>
      <c r="AZ293">
        <f t="shared" si="123"/>
        <v>1.8116161573418101</v>
      </c>
      <c r="BA293">
        <f t="shared" si="124"/>
        <v>1.2130333837984184E-9</v>
      </c>
      <c r="BC293">
        <f t="shared" si="125"/>
        <v>1.2130333837984184E-9</v>
      </c>
      <c r="BE293" s="4">
        <f t="shared" si="126"/>
        <v>0.99311499789655866</v>
      </c>
    </row>
    <row r="294" spans="1:57" x14ac:dyDescent="0.2">
      <c r="A294">
        <f>front!A294</f>
        <v>333.33</v>
      </c>
      <c r="B294" s="1">
        <f t="shared" si="127"/>
        <v>0.46999999999997044</v>
      </c>
      <c r="C294" s="20">
        <f>front!B294</f>
        <v>3326.65</v>
      </c>
      <c r="D294" s="20">
        <f>front!C294</f>
        <v>9954.2000000000007</v>
      </c>
      <c r="E294" s="20">
        <f>front!D294</f>
        <v>3644</v>
      </c>
      <c r="F294" s="20">
        <f>front!E294</f>
        <v>13276.8</v>
      </c>
      <c r="G294" s="20">
        <f>front!F294</f>
        <v>10325</v>
      </c>
      <c r="H294" s="20">
        <f>front!H294</f>
        <v>10380.200000000001</v>
      </c>
      <c r="I294" s="20">
        <f>front!I294</f>
        <v>20870.8</v>
      </c>
      <c r="J294" s="20">
        <f>front!J294</f>
        <v>10379.6</v>
      </c>
      <c r="K294" s="20"/>
      <c r="L294" s="4">
        <f>C294/(constants!$A$4+constants!$B$4*data!C294+constants!$C$4*data!C294^2+constants!$D$4*data!C294^3+constants!$E$4*data!C294^4+constants!$F$4*data!C294^5+constants!$G$4*data!C294^6+constants!$H$4*data!C294^7)</f>
        <v>3325.4861330155854</v>
      </c>
      <c r="M294" s="4">
        <f>D294/(constants!$A$4+constants!$B$4*data!D294+constants!$C$4*data!D294^2+constants!$D$4*data!D294^3+constants!$E$4*data!D294^4+constants!$F$4*data!D294^5+constants!$G$4*data!D294^6+constants!$H$4*data!D294^7)</f>
        <v>9962.8685857447417</v>
      </c>
      <c r="N294" s="4">
        <f>E294/(constants!$A$4+constants!$B$4*data!E294+constants!$C$4*data!E294^2+constants!$D$4*data!E294^3+constants!$E$4*data!E294^4+constants!$F$4*data!E294^5+constants!$G$4*data!E294^6+constants!$H$4*data!E294^7)</f>
        <v>3642.8955613263424</v>
      </c>
      <c r="O294" s="4">
        <f>F294/(constants!$A$4+constants!$B$4*data!F294+constants!$C$4*data!F294^2+constants!$D$4*data!F294^3+constants!$E$4*data!F294^4+constants!$F$4*data!F294^5+constants!$G$4*data!F294^6+constants!$H$4*data!F294^7)</f>
        <v>13297.424027803185</v>
      </c>
      <c r="P294" s="4">
        <f>G294/(constants!$A$4+constants!$B$4*data!G294+constants!$C$4*data!G294^2+constants!$D$4*data!G294^3+constants!$E$4*data!G294^4+constants!$F$4*data!G294^5+constants!$G$4*data!G294^6+constants!$H$4*data!G294^7)</f>
        <v>10334.779139335918</v>
      </c>
      <c r="Q294" s="4">
        <f>H294/(constants!$A$4+constants!$B$4*data!H294+constants!$C$4*data!H294^2+constants!$D$4*data!H294^3+constants!$E$4*data!H294^4+constants!$F$4*data!H294^5+constants!$G$4*data!H294^6+constants!$H$4*data!H294^7)</f>
        <v>10390.149453792133</v>
      </c>
      <c r="R294" s="4">
        <f>I294/(constants!$A$4+constants!$B$4*data!I294+constants!$C$4*data!I294^2+constants!$D$4*data!I294^3+constants!$E$4*data!I294^4+constants!$F$4*data!I294^5+constants!$G$4*data!I294^6+constants!$H$4*data!I294^7)</f>
        <v>20932.866732601637</v>
      </c>
      <c r="S294" s="4">
        <f>J294/(constants!$A$4+constants!$B$4*data!J294+constants!$C$4*data!J294^2+constants!$D$4*data!J294^3+constants!$E$4*data!J294^4+constants!$F$4*data!J294^5+constants!$G$4*data!J294^6+constants!$H$4*data!J294^7)</f>
        <v>10389.547595628952</v>
      </c>
      <c r="T294" s="4"/>
      <c r="U294" s="4">
        <f t="shared" si="112"/>
        <v>317.40942831075699</v>
      </c>
      <c r="V294" s="2">
        <f t="shared" si="113"/>
        <v>3334.5554420584431</v>
      </c>
      <c r="W294" s="2">
        <f t="shared" si="114"/>
        <v>371.91055359117672</v>
      </c>
      <c r="X294" s="2">
        <f t="shared" si="115"/>
        <v>10542.717278809503</v>
      </c>
      <c r="Y294" s="2">
        <f t="shared" si="116"/>
        <v>0</v>
      </c>
      <c r="Z294" s="2"/>
      <c r="AA294" s="4">
        <f t="shared" si="103"/>
        <v>529.01571385126158</v>
      </c>
      <c r="AB294" s="4">
        <f t="shared" si="104"/>
        <v>555.75924034307388</v>
      </c>
      <c r="AC294" s="4">
        <f t="shared" si="105"/>
        <v>61.985092265196123</v>
      </c>
      <c r="AD294" s="4">
        <f t="shared" si="106"/>
        <v>1757.1195464682505</v>
      </c>
      <c r="AE294" s="4">
        <f t="shared" si="107"/>
        <v>0</v>
      </c>
      <c r="AF294" s="4">
        <f t="shared" si="102"/>
        <v>0.9518792949347934</v>
      </c>
      <c r="AG294" s="4">
        <f t="shared" si="117"/>
        <v>0.11153227470753758</v>
      </c>
      <c r="AH294" s="4">
        <f t="shared" si="118"/>
        <v>0</v>
      </c>
      <c r="AI294" s="4"/>
      <c r="AJ294">
        <f>IF(front!E294&gt;$AJ$2,AA294,AB294)</f>
        <v>555.75924034307388</v>
      </c>
      <c r="AK294">
        <f t="shared" si="119"/>
        <v>496.57913489112718</v>
      </c>
      <c r="AL294">
        <f>SUMPRODUCT($B$7:$B$456,AK$7:AK$456,EXP(constants!$B$32+constants!$A$32*ABS($A$7:$A$456-$A294)))</f>
        <v>13.52521703675318</v>
      </c>
      <c r="AM294">
        <f t="shared" si="108"/>
        <v>483.05391785437399</v>
      </c>
      <c r="AN294">
        <f t="shared" si="120"/>
        <v>477.16934819260172</v>
      </c>
      <c r="AP294" s="4">
        <f t="shared" si="109"/>
        <v>1757.1195464682505</v>
      </c>
      <c r="AQ294">
        <f>SUMPRODUCT($B$7:$B$456,AP$7:AP$456,EXP(constants!$B$32+constants!$A$32*ABS($A$7:$A$456-$A294)))</f>
        <v>33.713473477611224</v>
      </c>
      <c r="AR294" s="4">
        <f t="shared" si="110"/>
        <v>1723.4060729906394</v>
      </c>
      <c r="AS294">
        <f t="shared" si="121"/>
        <v>1723.4060729906394</v>
      </c>
      <c r="AT294" s="4"/>
      <c r="AU294" s="5">
        <f>SUMPRODUCT(constants!$B$13:$B$20,A294^constants!$A$13:$A$20)*constants!$C$10/((A294/1000000000)^5*(EXP(0.014388/(A294/1000000000)/constants!$B$9)-1))</f>
        <v>5.8329630046117462E-7</v>
      </c>
      <c r="AV294">
        <f>SUMPRODUCT(A294^constants!$E$28:$J$28,constants!$E$27:$J$27)</f>
        <v>1.1423374632338269E-6</v>
      </c>
      <c r="AX294" s="17">
        <f t="shared" si="111"/>
        <v>1.2224094080446602E-9</v>
      </c>
      <c r="AY294">
        <f t="shared" si="122"/>
        <v>6.6283708821538515E-10</v>
      </c>
      <c r="AZ294">
        <f t="shared" si="123"/>
        <v>1.8442079204346593</v>
      </c>
      <c r="BA294">
        <f t="shared" si="124"/>
        <v>1.2091312498952559E-9</v>
      </c>
      <c r="BC294">
        <f t="shared" si="125"/>
        <v>1.2091312498952559E-9</v>
      </c>
      <c r="BE294" s="4">
        <f t="shared" si="126"/>
        <v>1.0109815689161574</v>
      </c>
    </row>
    <row r="295" spans="1:57" x14ac:dyDescent="0.2">
      <c r="A295">
        <f>front!A295</f>
        <v>333.79</v>
      </c>
      <c r="B295" s="1">
        <f t="shared" si="127"/>
        <v>0.46000000000003638</v>
      </c>
      <c r="C295" s="20">
        <f>front!B295</f>
        <v>3235.55</v>
      </c>
      <c r="D295" s="20">
        <f>front!C295</f>
        <v>9113.7999999999993</v>
      </c>
      <c r="E295" s="20">
        <f>front!D295</f>
        <v>3562.9</v>
      </c>
      <c r="F295" s="20">
        <f>front!E295</f>
        <v>12522.6</v>
      </c>
      <c r="G295" s="20">
        <f>front!F295</f>
        <v>9492.2000000000007</v>
      </c>
      <c r="H295" s="20">
        <f>front!H295</f>
        <v>9499.4</v>
      </c>
      <c r="I295" s="20">
        <f>front!I295</f>
        <v>20006.8</v>
      </c>
      <c r="J295" s="20">
        <f>front!J295</f>
        <v>9513</v>
      </c>
      <c r="K295" s="20"/>
      <c r="L295" s="4">
        <f>C295/(constants!$A$4+constants!$B$4*data!C295+constants!$C$4*data!C295^2+constants!$D$4*data!C295^3+constants!$E$4*data!C295^4+constants!$F$4*data!C295^5+constants!$G$4*data!C295^6+constants!$H$4*data!C295^7)</f>
        <v>3234.3756431746197</v>
      </c>
      <c r="M295" s="4">
        <f>D295/(constants!$A$4+constants!$B$4*data!D295+constants!$C$4*data!D295^2+constants!$D$4*data!D295^3+constants!$E$4*data!D295^4+constants!$F$4*data!D295^5+constants!$G$4*data!D295^6+constants!$H$4*data!D295^7)</f>
        <v>9120.1701708833189</v>
      </c>
      <c r="N295" s="4">
        <f>E295/(constants!$A$4+constants!$B$4*data!E295+constants!$C$4*data!E295^2+constants!$D$4*data!E295^3+constants!$E$4*data!E295^4+constants!$F$4*data!E295^5+constants!$G$4*data!E295^6+constants!$H$4*data!E295^7)</f>
        <v>3561.7769464288376</v>
      </c>
      <c r="O295" s="4">
        <f>F295/(constants!$A$4+constants!$B$4*data!F295+constants!$C$4*data!F295^2+constants!$D$4*data!F295^3+constants!$E$4*data!F295^4+constants!$F$4*data!F295^5+constants!$G$4*data!F295^6+constants!$H$4*data!F295^7)</f>
        <v>12540.127050594912</v>
      </c>
      <c r="P295" s="4">
        <f>G295/(constants!$A$4+constants!$B$4*data!G295+constants!$C$4*data!G295^2+constants!$D$4*data!G295^3+constants!$E$4*data!G295^4+constants!$F$4*data!G295^5+constants!$G$4*data!G295^6+constants!$H$4*data!G295^7)</f>
        <v>9499.5672435908727</v>
      </c>
      <c r="Q295" s="4">
        <f>H295/(constants!$A$4+constants!$B$4*data!H295+constants!$C$4*data!H295^2+constants!$D$4*data!H295^3+constants!$E$4*data!H295^4+constants!$F$4*data!H295^5+constants!$G$4*data!H295^6+constants!$H$4*data!H295^7)</f>
        <v>9506.7868180648456</v>
      </c>
      <c r="R295" s="4">
        <f>I295/(constants!$A$4+constants!$B$4*data!I295+constants!$C$4*data!I295^2+constants!$D$4*data!I295^3+constants!$E$4*data!I295^4+constants!$F$4*data!I295^5+constants!$G$4*data!I295^6+constants!$H$4*data!I295^7)</f>
        <v>20063.334023241085</v>
      </c>
      <c r="S295" s="4">
        <f>J295/(constants!$A$4+constants!$B$4*data!J295+constants!$C$4*data!J295^2+constants!$D$4*data!J295^3+constants!$E$4*data!J295^4+constants!$F$4*data!J295^5+constants!$G$4*data!J295^6+constants!$H$4*data!J295^7)</f>
        <v>9520.4238532986219</v>
      </c>
      <c r="T295" s="4"/>
      <c r="U295" s="4">
        <f t="shared" si="112"/>
        <v>327.40130325421796</v>
      </c>
      <c r="V295" s="2">
        <f t="shared" si="113"/>
        <v>3419.9568797115935</v>
      </c>
      <c r="W295" s="2">
        <f t="shared" si="114"/>
        <v>379.39707270755389</v>
      </c>
      <c r="X295" s="2">
        <f t="shared" si="115"/>
        <v>10556.547205176239</v>
      </c>
      <c r="Y295" s="2">
        <f t="shared" si="116"/>
        <v>13.63703523377626</v>
      </c>
      <c r="Z295" s="2"/>
      <c r="AA295" s="4">
        <f t="shared" si="103"/>
        <v>545.6688387570299</v>
      </c>
      <c r="AB295" s="4">
        <f t="shared" si="104"/>
        <v>569.99281328526558</v>
      </c>
      <c r="AC295" s="4">
        <f t="shared" si="105"/>
        <v>63.232845451258974</v>
      </c>
      <c r="AD295" s="4">
        <f t="shared" si="106"/>
        <v>1759.42453419604</v>
      </c>
      <c r="AE295" s="4">
        <f t="shared" si="107"/>
        <v>2.2728392056293765</v>
      </c>
      <c r="AF295" s="4">
        <f t="shared" si="102"/>
        <v>0.9573258224291642</v>
      </c>
      <c r="AG295" s="4">
        <f t="shared" si="117"/>
        <v>0.11093621529507371</v>
      </c>
      <c r="AH295" s="4">
        <f t="shared" si="118"/>
        <v>1.2918082938225815E-3</v>
      </c>
      <c r="AI295" s="4"/>
      <c r="AJ295">
        <f>IF(front!E295&gt;$AJ$2,AA295,AB295)</f>
        <v>569.99281328526558</v>
      </c>
      <c r="AK295">
        <f t="shared" si="119"/>
        <v>509.62141872765335</v>
      </c>
      <c r="AL295">
        <f>SUMPRODUCT($B$7:$B$456,AK$7:AK$456,EXP(constants!$B$32+constants!$A$32*ABS($A$7:$A$456-$A295)))</f>
        <v>13.691817343946964</v>
      </c>
      <c r="AM295">
        <f t="shared" si="108"/>
        <v>495.92960138370637</v>
      </c>
      <c r="AN295">
        <f t="shared" si="120"/>
        <v>490.04503172193409</v>
      </c>
      <c r="AP295" s="4">
        <f t="shared" si="109"/>
        <v>1757.1402847126985</v>
      </c>
      <c r="AQ295">
        <f>SUMPRODUCT($B$7:$B$456,AP$7:AP$456,EXP(constants!$B$32+constants!$A$32*ABS($A$7:$A$456-$A295)))</f>
        <v>33.705052998797733</v>
      </c>
      <c r="AR295" s="4">
        <f t="shared" si="110"/>
        <v>1723.4352317139007</v>
      </c>
      <c r="AS295">
        <f t="shared" si="121"/>
        <v>1723.4352317139007</v>
      </c>
      <c r="AT295" s="4"/>
      <c r="AU295" s="5">
        <f>SUMPRODUCT(constants!$B$13:$B$20,A295^constants!$A$13:$A$20)*constants!$C$10/((A295/1000000000)^5*(EXP(0.014388/(A295/1000000000)/constants!$B$9)-1))</f>
        <v>5.9043104804833293E-7</v>
      </c>
      <c r="AV295">
        <f>SUMPRODUCT(A295^constants!$E$28:$J$28,constants!$E$27:$J$27)</f>
        <v>1.1371250532783467E-6</v>
      </c>
      <c r="AX295" s="17">
        <f t="shared" si="111"/>
        <v>1.2048505950027891E-9</v>
      </c>
      <c r="AY295">
        <f t="shared" si="122"/>
        <v>6.5980144327646855E-10</v>
      </c>
      <c r="AZ295">
        <f t="shared" si="123"/>
        <v>1.8260805690567963</v>
      </c>
      <c r="BA295">
        <f t="shared" si="124"/>
        <v>1.2035937004362889E-9</v>
      </c>
      <c r="BC295">
        <f t="shared" si="125"/>
        <v>1.2035937004362889E-9</v>
      </c>
      <c r="BE295" s="4">
        <f t="shared" si="126"/>
        <v>1.0010442847665659</v>
      </c>
    </row>
    <row r="296" spans="1:57" x14ac:dyDescent="0.2">
      <c r="A296">
        <f>front!A296</f>
        <v>334.26</v>
      </c>
      <c r="B296" s="1">
        <f t="shared" si="127"/>
        <v>0.46999999999997044</v>
      </c>
      <c r="C296" s="20">
        <f>front!B296</f>
        <v>3288.85</v>
      </c>
      <c r="D296" s="20">
        <f>front!C296</f>
        <v>9628.6</v>
      </c>
      <c r="E296" s="20">
        <f>front!D296</f>
        <v>3618.25</v>
      </c>
      <c r="F296" s="20">
        <f>front!E296</f>
        <v>13046.8</v>
      </c>
      <c r="G296" s="20">
        <f>front!F296</f>
        <v>10026</v>
      </c>
      <c r="H296" s="20">
        <f>front!H296</f>
        <v>10030.200000000001</v>
      </c>
      <c r="I296" s="20">
        <f>front!I296</f>
        <v>20425.400000000001</v>
      </c>
      <c r="J296" s="20">
        <f>front!J296</f>
        <v>10073.4</v>
      </c>
      <c r="K296" s="20"/>
      <c r="L296" s="4">
        <f>C296/(constants!$A$4+constants!$B$4*data!C296+constants!$C$4*data!C296^2+constants!$D$4*data!C296^3+constants!$E$4*data!C296^4+constants!$F$4*data!C296^5+constants!$G$4*data!C296^6+constants!$H$4*data!C296^7)</f>
        <v>3287.6814299589278</v>
      </c>
      <c r="M296" s="4">
        <f>D296/(constants!$A$4+constants!$B$4*data!D296+constants!$C$4*data!D296^2+constants!$D$4*data!D296^3+constants!$E$4*data!D296^4+constants!$F$4*data!D296^5+constants!$G$4*data!D296^6+constants!$H$4*data!D296^7)</f>
        <v>9636.341881984783</v>
      </c>
      <c r="N296" s="4">
        <f>E296/(constants!$A$4+constants!$B$4*data!E296+constants!$C$4*data!E296^2+constants!$D$4*data!E296^3+constants!$E$4*data!E296^4+constants!$F$4*data!E296^5+constants!$G$4*data!E296^6+constants!$H$4*data!E296^7)</f>
        <v>3617.1393930500317</v>
      </c>
      <c r="O296" s="4">
        <f>F296/(constants!$A$4+constants!$B$4*data!F296+constants!$C$4*data!F296^2+constants!$D$4*data!F296^3+constants!$E$4*data!F296^4+constants!$F$4*data!F296^5+constants!$G$4*data!F296^6+constants!$H$4*data!F296^7)</f>
        <v>13066.456934499854</v>
      </c>
      <c r="P296" s="4">
        <f>G296/(constants!$A$4+constants!$B$4*data!G296+constants!$C$4*data!G296^2+constants!$D$4*data!G296^3+constants!$E$4*data!G296^4+constants!$F$4*data!G296^5+constants!$G$4*data!G296^6+constants!$H$4*data!G296^7)</f>
        <v>10034.879056370439</v>
      </c>
      <c r="Q296" s="4">
        <f>H296/(constants!$A$4+constants!$B$4*data!H296+constants!$C$4*data!H296^2+constants!$D$4*data!H296^3+constants!$E$4*data!H296^4+constants!$F$4*data!H296^5+constants!$G$4*data!H296^6+constants!$H$4*data!H296^7)</f>
        <v>10039.091436201503</v>
      </c>
      <c r="R296" s="4">
        <f>I296/(constants!$A$4+constants!$B$4*data!I296+constants!$C$4*data!I296^2+constants!$D$4*data!I296^3+constants!$E$4*data!I296^4+constants!$F$4*data!I296^5+constants!$G$4*data!I296^6+constants!$H$4*data!I296^7)</f>
        <v>20484.590915128778</v>
      </c>
      <c r="S296" s="4">
        <f>J296/(constants!$A$4+constants!$B$4*data!J296+constants!$C$4*data!J296^2+constants!$D$4*data!J296^3+constants!$E$4*data!J296^4+constants!$F$4*data!J296^5+constants!$G$4*data!J296^6+constants!$H$4*data!J296^7)</f>
        <v>10082.419208463167</v>
      </c>
      <c r="T296" s="4"/>
      <c r="U296" s="4">
        <f t="shared" si="112"/>
        <v>329.45796309110392</v>
      </c>
      <c r="V296" s="2">
        <f t="shared" si="113"/>
        <v>3430.1150525150715</v>
      </c>
      <c r="W296" s="2">
        <f t="shared" si="114"/>
        <v>398.53717438565582</v>
      </c>
      <c r="X296" s="2">
        <f t="shared" si="115"/>
        <v>10445.499478927275</v>
      </c>
      <c r="Y296" s="2">
        <f t="shared" si="116"/>
        <v>43.327772261663995</v>
      </c>
      <c r="Z296" s="2"/>
      <c r="AA296" s="4">
        <f t="shared" si="103"/>
        <v>549.09660515183987</v>
      </c>
      <c r="AB296" s="4">
        <f t="shared" si="104"/>
        <v>571.68584208584525</v>
      </c>
      <c r="AC296" s="4">
        <f t="shared" si="105"/>
        <v>66.422862397609293</v>
      </c>
      <c r="AD296" s="4">
        <f t="shared" si="106"/>
        <v>1740.9165798212125</v>
      </c>
      <c r="AE296" s="4">
        <f t="shared" si="107"/>
        <v>7.2212953769439991</v>
      </c>
      <c r="AF296" s="4">
        <f t="shared" si="102"/>
        <v>0.96048662522131634</v>
      </c>
      <c r="AG296" s="4">
        <f t="shared" si="117"/>
        <v>0.11618769874597512</v>
      </c>
      <c r="AH296" s="4">
        <f t="shared" si="118"/>
        <v>4.1479847229013165E-3</v>
      </c>
      <c r="AI296" s="4"/>
      <c r="AJ296">
        <f>IF(front!E296&gt;$AJ$2,AA296,AB296)</f>
        <v>571.68584208584525</v>
      </c>
      <c r="AK296">
        <f t="shared" si="119"/>
        <v>508.268787154432</v>
      </c>
      <c r="AL296">
        <f>SUMPRODUCT($B$7:$B$456,AK$7:AK$456,EXP(constants!$B$32+constants!$A$32*ABS($A$7:$A$456-$A296)))</f>
        <v>13.863514137247138</v>
      </c>
      <c r="AM296">
        <f t="shared" si="108"/>
        <v>494.40527301718487</v>
      </c>
      <c r="AN296">
        <f t="shared" si="120"/>
        <v>488.52070335541259</v>
      </c>
      <c r="AP296" s="4">
        <f t="shared" si="109"/>
        <v>1733.6590315560361</v>
      </c>
      <c r="AQ296">
        <f>SUMPRODUCT($B$7:$B$456,AP$7:AP$456,EXP(constants!$B$32+constants!$A$32*ABS($A$7:$A$456-$A296)))</f>
        <v>33.695883705193289</v>
      </c>
      <c r="AR296" s="4">
        <f t="shared" si="110"/>
        <v>1699.9631478508429</v>
      </c>
      <c r="AS296">
        <f t="shared" si="121"/>
        <v>1699.9631478508429</v>
      </c>
      <c r="AT296" s="4"/>
      <c r="AU296" s="5">
        <f>SUMPRODUCT(constants!$B$13:$B$20,A296^constants!$A$13:$A$20)*constants!$C$10/((A296/1000000000)^5*(EXP(0.014388/(A296/1000000000)/constants!$B$9)-1))</f>
        <v>5.977832760143098E-7</v>
      </c>
      <c r="AV296">
        <f>SUMPRODUCT(A296^constants!$E$28:$J$28,constants!$E$27:$J$27)</f>
        <v>1.1318173082544678E-6</v>
      </c>
      <c r="AX296" s="17">
        <f t="shared" si="111"/>
        <v>1.2236600658036096E-9</v>
      </c>
      <c r="AY296">
        <f t="shared" si="122"/>
        <v>6.657893200128212E-10</v>
      </c>
      <c r="AZ296">
        <f t="shared" si="123"/>
        <v>1.8379088234398915</v>
      </c>
      <c r="BA296">
        <f t="shared" si="124"/>
        <v>1.2145166391359594E-9</v>
      </c>
      <c r="BC296">
        <f t="shared" si="125"/>
        <v>1.2145166391359594E-9</v>
      </c>
      <c r="BE296" s="4">
        <f t="shared" si="126"/>
        <v>1.0075284490743206</v>
      </c>
    </row>
    <row r="297" spans="1:57" x14ac:dyDescent="0.2">
      <c r="A297">
        <f>front!A297</f>
        <v>334.73</v>
      </c>
      <c r="B297" s="1">
        <f t="shared" si="127"/>
        <v>0.47000000000002728</v>
      </c>
      <c r="C297" s="20">
        <f>front!B297</f>
        <v>3286.55</v>
      </c>
      <c r="D297" s="20">
        <f>front!C297</f>
        <v>9592.2000000000007</v>
      </c>
      <c r="E297" s="20">
        <f>front!D297</f>
        <v>3621.8</v>
      </c>
      <c r="F297" s="20">
        <f>front!E297</f>
        <v>12996.6</v>
      </c>
      <c r="G297" s="20">
        <f>front!F297</f>
        <v>9989.4</v>
      </c>
      <c r="H297" s="20">
        <f>front!H297</f>
        <v>10043.200000000001</v>
      </c>
      <c r="I297" s="20">
        <f>front!I297</f>
        <v>20334.8</v>
      </c>
      <c r="J297" s="20">
        <f>front!J297</f>
        <v>10027.4</v>
      </c>
      <c r="K297" s="20"/>
      <c r="L297" s="4">
        <f>C297/(constants!$A$4+constants!$B$4*data!C297+constants!$C$4*data!C297^2+constants!$D$4*data!C297^3+constants!$E$4*data!C297^4+constants!$F$4*data!C297^5+constants!$G$4*data!C297^6+constants!$H$4*data!C297^7)</f>
        <v>3285.3811598752259</v>
      </c>
      <c r="M297" s="4">
        <f>D297/(constants!$A$4+constants!$B$4*data!D297+constants!$C$4*data!D297^2+constants!$D$4*data!D297^3+constants!$E$4*data!D297^4+constants!$F$4*data!D297^5+constants!$G$4*data!D297^6+constants!$H$4*data!D297^7)</f>
        <v>9599.8411186224675</v>
      </c>
      <c r="N297" s="4">
        <f>E297/(constants!$A$4+constants!$B$4*data!E297+constants!$C$4*data!E297^2+constants!$D$4*data!E297^3+constants!$E$4*data!E297^4+constants!$F$4*data!E297^5+constants!$G$4*data!E297^6+constants!$H$4*data!E297^7)</f>
        <v>3620.6902291429856</v>
      </c>
      <c r="O297" s="4">
        <f>F297/(constants!$A$4+constants!$B$4*data!F297+constants!$C$4*data!F297^2+constants!$D$4*data!F297^3+constants!$E$4*data!F297^4+constants!$F$4*data!F297^5+constants!$G$4*data!F297^6+constants!$H$4*data!F297^7)</f>
        <v>13016.048474400899</v>
      </c>
      <c r="P297" s="4">
        <f>G297/(constants!$A$4+constants!$B$4*data!G297+constants!$C$4*data!G297^2+constants!$D$4*data!G297^3+constants!$E$4*data!G297^4+constants!$F$4*data!G297^5+constants!$G$4*data!G297^6+constants!$H$4*data!G297^7)</f>
        <v>9998.1714938297264</v>
      </c>
      <c r="Q297" s="4">
        <f>H297/(constants!$A$4+constants!$B$4*data!H297+constants!$C$4*data!H297^2+constants!$D$4*data!H297^3+constants!$E$4*data!H297^4+constants!$F$4*data!H297^5+constants!$G$4*data!H297^6+constants!$H$4*data!H297^7)</f>
        <v>10052.129802443855</v>
      </c>
      <c r="R297" s="4">
        <f>I297/(constants!$A$4+constants!$B$4*data!I297+constants!$C$4*data!I297^2+constants!$D$4*data!I297^3+constants!$E$4*data!I297^4+constants!$F$4*data!I297^5+constants!$G$4*data!I297^6+constants!$H$4*data!I297^7)</f>
        <v>20393.412085437623</v>
      </c>
      <c r="S297" s="4">
        <f>J297/(constants!$A$4+constants!$B$4*data!J297+constants!$C$4*data!J297^2+constants!$D$4*data!J297^3+constants!$E$4*data!J297^4+constants!$F$4*data!J297^5+constants!$G$4*data!J297^6+constants!$H$4*data!J297^7)</f>
        <v>10036.28318214411</v>
      </c>
      <c r="T297" s="4"/>
      <c r="U297" s="4">
        <f t="shared" si="112"/>
        <v>335.3090692677597</v>
      </c>
      <c r="V297" s="2">
        <f t="shared" si="113"/>
        <v>3416.2073557784315</v>
      </c>
      <c r="W297" s="2">
        <f t="shared" si="114"/>
        <v>398.33037520725884</v>
      </c>
      <c r="X297" s="2">
        <f t="shared" si="115"/>
        <v>10341.282282993769</v>
      </c>
      <c r="Y297" s="2">
        <f t="shared" si="116"/>
        <v>0</v>
      </c>
      <c r="Z297" s="2"/>
      <c r="AA297" s="4">
        <f t="shared" si="103"/>
        <v>558.84844877959949</v>
      </c>
      <c r="AB297" s="4">
        <f t="shared" si="104"/>
        <v>569.36789262973855</v>
      </c>
      <c r="AC297" s="4">
        <f t="shared" si="105"/>
        <v>66.388395867876483</v>
      </c>
      <c r="AD297" s="4">
        <f t="shared" si="106"/>
        <v>1723.5470471656281</v>
      </c>
      <c r="AE297" s="4">
        <f t="shared" si="107"/>
        <v>0</v>
      </c>
      <c r="AF297" s="4">
        <f t="shared" si="102"/>
        <v>0.98152434658450283</v>
      </c>
      <c r="AG297" s="4">
        <f t="shared" si="117"/>
        <v>0.11660017490843838</v>
      </c>
      <c r="AH297" s="4">
        <f t="shared" si="118"/>
        <v>0</v>
      </c>
      <c r="AI297" s="4"/>
      <c r="AJ297">
        <f>IF(front!E297&gt;$AJ$2,AA297,AB297)</f>
        <v>569.36789262973855</v>
      </c>
      <c r="AK297">
        <f t="shared" si="119"/>
        <v>505.9837445278485</v>
      </c>
      <c r="AL297">
        <f>SUMPRODUCT($B$7:$B$456,AK$7:AK$456,EXP(constants!$B$32+constants!$A$32*ABS($A$7:$A$456-$A297)))</f>
        <v>14.036738415918089</v>
      </c>
      <c r="AM297">
        <f t="shared" si="108"/>
        <v>491.94700611193042</v>
      </c>
      <c r="AN297">
        <f t="shared" si="120"/>
        <v>486.06243645015815</v>
      </c>
      <c r="AP297" s="4">
        <f t="shared" si="109"/>
        <v>1723.5470471656281</v>
      </c>
      <c r="AQ297">
        <f>SUMPRODUCT($B$7:$B$456,AP$7:AP$456,EXP(constants!$B$32+constants!$A$32*ABS($A$7:$A$456-$A297)))</f>
        <v>33.686177823986483</v>
      </c>
      <c r="AR297" s="4">
        <f t="shared" si="110"/>
        <v>1689.8608693416415</v>
      </c>
      <c r="AS297">
        <f t="shared" si="121"/>
        <v>1689.8608693416415</v>
      </c>
      <c r="AT297" s="4"/>
      <c r="AU297" s="5">
        <f>SUMPRODUCT(constants!$B$13:$B$20,A297^constants!$A$13:$A$20)*constants!$C$10/((A297/1000000000)^5*(EXP(0.014388/(A297/1000000000)/constants!$B$9)-1))</f>
        <v>6.0519878237178814E-7</v>
      </c>
      <c r="AV297">
        <f>SUMPRODUCT(A297^constants!$E$28:$J$28,constants!$E$27:$J$27)</f>
        <v>1.126527783621063E-6</v>
      </c>
      <c r="AX297" s="17">
        <f t="shared" si="111"/>
        <v>1.2451050255841904E-9</v>
      </c>
      <c r="AY297">
        <f t="shared" si="122"/>
        <v>6.6663936899133635E-10</v>
      </c>
      <c r="AZ297">
        <f t="shared" si="123"/>
        <v>1.8677340155714264</v>
      </c>
      <c r="BA297">
        <f t="shared" si="124"/>
        <v>1.2160672777500894E-9</v>
      </c>
      <c r="BC297">
        <f t="shared" si="125"/>
        <v>1.2160672777500894E-9</v>
      </c>
      <c r="BE297" s="4">
        <f t="shared" si="126"/>
        <v>1.0238784057143822</v>
      </c>
    </row>
    <row r="298" spans="1:57" x14ac:dyDescent="0.2">
      <c r="A298">
        <f>front!A298</f>
        <v>335.19</v>
      </c>
      <c r="B298" s="1">
        <f t="shared" si="127"/>
        <v>0.45999999999997954</v>
      </c>
      <c r="C298" s="20">
        <f>front!B298</f>
        <v>3276.9</v>
      </c>
      <c r="D298" s="20">
        <f>front!C298</f>
        <v>9540.2000000000007</v>
      </c>
      <c r="E298" s="20">
        <f>front!D298</f>
        <v>3617.15</v>
      </c>
      <c r="F298" s="20">
        <f>front!E298</f>
        <v>12964.2</v>
      </c>
      <c r="G298" s="20">
        <f>front!F298</f>
        <v>9909.2000000000007</v>
      </c>
      <c r="H298" s="20">
        <f>front!H298</f>
        <v>9954.2000000000007</v>
      </c>
      <c r="I298" s="20">
        <f>front!I298</f>
        <v>20199.2</v>
      </c>
      <c r="J298" s="20">
        <f>front!J298</f>
        <v>9951.7999999999993</v>
      </c>
      <c r="K298" s="20"/>
      <c r="L298" s="4">
        <f>C298/(constants!$A$4+constants!$B$4*data!C298+constants!$C$4*data!C298^2+constants!$D$4*data!C298^3+constants!$E$4*data!C298^4+constants!$F$4*data!C298^5+constants!$G$4*data!C298^6+constants!$H$4*data!C298^7)</f>
        <v>3275.7300467619034</v>
      </c>
      <c r="M298" s="4">
        <f>D298/(constants!$A$4+constants!$B$4*data!D298+constants!$C$4*data!D298^2+constants!$D$4*data!D298^3+constants!$E$4*data!D298^4+constants!$F$4*data!D298^5+constants!$G$4*data!D298^6+constants!$H$4*data!D298^7)</f>
        <v>9547.6981638756733</v>
      </c>
      <c r="N298" s="4">
        <f>E298/(constants!$A$4+constants!$B$4*data!E298+constants!$C$4*data!E298^2+constants!$D$4*data!E298^3+constants!$E$4*data!E298^4+constants!$F$4*data!E298^5+constants!$G$4*data!E298^6+constants!$H$4*data!E298^7)</f>
        <v>3616.0391349055581</v>
      </c>
      <c r="O298" s="4">
        <f>F298/(constants!$A$4+constants!$B$4*data!F298+constants!$C$4*data!F298^2+constants!$D$4*data!F298^3+constants!$E$4*data!F298^4+constants!$F$4*data!F298^5+constants!$G$4*data!F298^6+constants!$H$4*data!F298^7)</f>
        <v>12983.514431556287</v>
      </c>
      <c r="P298" s="4">
        <f>G298/(constants!$A$4+constants!$B$4*data!G298+constants!$C$4*data!G298^2+constants!$D$4*data!G298^3+constants!$E$4*data!G298^4+constants!$F$4*data!G298^5+constants!$G$4*data!G298^6+constants!$H$4*data!G298^7)</f>
        <v>9917.737799148359</v>
      </c>
      <c r="Q298" s="4">
        <f>H298/(constants!$A$4+constants!$B$4*data!H298+constants!$C$4*data!H298^2+constants!$D$4*data!H298^3+constants!$E$4*data!H298^4+constants!$F$4*data!H298^5+constants!$G$4*data!H298^6+constants!$H$4*data!H298^7)</f>
        <v>9962.8685857447417</v>
      </c>
      <c r="R298" s="4">
        <f>I298/(constants!$A$4+constants!$B$4*data!I298+constants!$C$4*data!I298^2+constants!$D$4*data!I298^3+constants!$E$4*data!I298^4+constants!$F$4*data!I298^5+constants!$G$4*data!I298^6+constants!$H$4*data!I298^7)</f>
        <v>20256.949657010973</v>
      </c>
      <c r="S298" s="4">
        <f>J298/(constants!$A$4+constants!$B$4*data!J298+constants!$C$4*data!J298^2+constants!$D$4*data!J298^3+constants!$E$4*data!J298^4+constants!$F$4*data!J298^5+constants!$G$4*data!J298^6+constants!$H$4*data!J298^7)</f>
        <v>9960.4615885805997</v>
      </c>
      <c r="T298" s="4"/>
      <c r="U298" s="4">
        <f t="shared" si="112"/>
        <v>340.30908814365466</v>
      </c>
      <c r="V298" s="2">
        <f t="shared" si="113"/>
        <v>3435.8162676806132</v>
      </c>
      <c r="W298" s="2">
        <f t="shared" si="114"/>
        <v>370.0396352726857</v>
      </c>
      <c r="X298" s="2">
        <f t="shared" si="115"/>
        <v>10294.081071266231</v>
      </c>
      <c r="Y298" s="2">
        <f t="shared" si="116"/>
        <v>0</v>
      </c>
      <c r="Z298" s="2"/>
      <c r="AA298" s="4">
        <f t="shared" si="103"/>
        <v>567.18181357275773</v>
      </c>
      <c r="AB298" s="4">
        <f t="shared" si="104"/>
        <v>572.6360446134355</v>
      </c>
      <c r="AC298" s="4">
        <f t="shared" si="105"/>
        <v>61.67327254544761</v>
      </c>
      <c r="AD298" s="4">
        <f t="shared" si="106"/>
        <v>1715.680178544372</v>
      </c>
      <c r="AE298" s="4">
        <f t="shared" si="107"/>
        <v>0</v>
      </c>
      <c r="AF298" s="4">
        <f t="shared" si="102"/>
        <v>0.99047522227777385</v>
      </c>
      <c r="AG298" s="4">
        <f t="shared" si="117"/>
        <v>0.10770064707868827</v>
      </c>
      <c r="AH298" s="4">
        <f t="shared" si="118"/>
        <v>0</v>
      </c>
      <c r="AI298" s="4"/>
      <c r="AJ298">
        <f>IF(front!E298&gt;$AJ$2,AA298,AB298)</f>
        <v>572.6360446134355</v>
      </c>
      <c r="AK298">
        <f t="shared" si="119"/>
        <v>513.75364822704546</v>
      </c>
      <c r="AL298">
        <f>SUMPRODUCT($B$7:$B$456,AK$7:AK$456,EXP(constants!$B$32+constants!$A$32*ABS($A$7:$A$456-$A298)))</f>
        <v>14.207800514676812</v>
      </c>
      <c r="AM298">
        <f t="shared" si="108"/>
        <v>499.54584771236864</v>
      </c>
      <c r="AN298">
        <f t="shared" si="120"/>
        <v>493.66127805059637</v>
      </c>
      <c r="AP298" s="4">
        <f t="shared" si="109"/>
        <v>1715.680178544372</v>
      </c>
      <c r="AQ298">
        <f>SUMPRODUCT($B$7:$B$456,AP$7:AP$456,EXP(constants!$B$32+constants!$A$32*ABS($A$7:$A$456-$A298)))</f>
        <v>33.676085399757085</v>
      </c>
      <c r="AR298" s="4">
        <f t="shared" si="110"/>
        <v>1682.0040931446149</v>
      </c>
      <c r="AS298">
        <f t="shared" si="121"/>
        <v>1682.0040931446149</v>
      </c>
      <c r="AT298" s="4"/>
      <c r="AU298" s="5">
        <f>SUMPRODUCT(constants!$B$13:$B$20,A298^constants!$A$13:$A$20)*constants!$C$10/((A298/1000000000)^5*(EXP(0.014388/(A298/1000000000)/constants!$B$9)-1))</f>
        <v>6.1251800675072557E-7</v>
      </c>
      <c r="AV298">
        <f>SUMPRODUCT(A298^constants!$E$28:$J$28,constants!$E$27:$J$27)</f>
        <v>1.1213685030835485E-6</v>
      </c>
      <c r="AX298" s="17">
        <f t="shared" si="111"/>
        <v>1.2407657517103201E-9</v>
      </c>
      <c r="AY298">
        <f t="shared" si="122"/>
        <v>6.6668595377023014E-10</v>
      </c>
      <c r="AZ298">
        <f t="shared" si="123"/>
        <v>1.8610947848736943</v>
      </c>
      <c r="BA298">
        <f t="shared" si="124"/>
        <v>1.2161522565675565E-9</v>
      </c>
      <c r="BC298">
        <f t="shared" si="125"/>
        <v>1.2161522565675565E-9</v>
      </c>
      <c r="BE298" s="4">
        <f t="shared" si="126"/>
        <v>1.0202388270135125</v>
      </c>
    </row>
    <row r="299" spans="1:57" x14ac:dyDescent="0.2">
      <c r="A299">
        <f>front!A299</f>
        <v>335.66</v>
      </c>
      <c r="B299" s="1">
        <f t="shared" si="127"/>
        <v>0.47000000000002728</v>
      </c>
      <c r="C299" s="20">
        <f>front!B299</f>
        <v>3397.95</v>
      </c>
      <c r="D299" s="20">
        <f>front!C299</f>
        <v>10723</v>
      </c>
      <c r="E299" s="20">
        <f>front!D299</f>
        <v>3735.3</v>
      </c>
      <c r="F299" s="20">
        <f>front!E299</f>
        <v>14131.6</v>
      </c>
      <c r="G299" s="20">
        <f>front!F299</f>
        <v>11088</v>
      </c>
      <c r="H299" s="20">
        <f>front!H299</f>
        <v>11132.4</v>
      </c>
      <c r="I299" s="20">
        <f>front!I299</f>
        <v>21353.200000000001</v>
      </c>
      <c r="J299" s="20">
        <f>front!J299</f>
        <v>11139.4</v>
      </c>
      <c r="K299" s="20"/>
      <c r="L299" s="4">
        <f>C299/(constants!$A$4+constants!$B$4*data!C299+constants!$C$4*data!C299^2+constants!$D$4*data!C299^3+constants!$E$4*data!C299^4+constants!$F$4*data!C299^5+constants!$G$4*data!C299^6+constants!$H$4*data!C299^7)</f>
        <v>3396.7963668288294</v>
      </c>
      <c r="M299" s="4">
        <f>D299/(constants!$A$4+constants!$B$4*data!D299+constants!$C$4*data!D299^2+constants!$D$4*data!D299^3+constants!$E$4*data!D299^4+constants!$F$4*data!D299^5+constants!$G$4*data!D299^6+constants!$H$4*data!D299^7)</f>
        <v>10734.035834059236</v>
      </c>
      <c r="N299" s="4">
        <f>E299/(constants!$A$4+constants!$B$4*data!E299+constants!$C$4*data!E299^2+constants!$D$4*data!E299^3+constants!$E$4*data!E299^4+constants!$F$4*data!E299^5+constants!$G$4*data!E299^6+constants!$H$4*data!E299^7)</f>
        <v>3734.2193777455327</v>
      </c>
      <c r="O299" s="4">
        <f>F299/(constants!$A$4+constants!$B$4*data!F299+constants!$C$4*data!F299^2+constants!$D$4*data!F299^3+constants!$E$4*data!F299^4+constants!$F$4*data!F299^5+constants!$G$4*data!F299^6+constants!$H$4*data!F299^7)</f>
        <v>14155.987166656852</v>
      </c>
      <c r="P299" s="4">
        <f>G299/(constants!$A$4+constants!$B$4*data!G299+constants!$C$4*data!G299^2+constants!$D$4*data!G299^3+constants!$E$4*data!G299^4+constants!$F$4*data!G299^5+constants!$G$4*data!G299^6+constants!$H$4*data!G299^7)</f>
        <v>11100.246422360655</v>
      </c>
      <c r="Q299" s="4">
        <f>H299/(constants!$A$4+constants!$B$4*data!H299+constants!$C$4*data!H299^2+constants!$D$4*data!H299^3+constants!$E$4*data!H299^4+constants!$F$4*data!H299^5+constants!$G$4*data!H299^6+constants!$H$4*data!H299^7)</f>
        <v>11144.797435903025</v>
      </c>
      <c r="R299" s="4">
        <f>I299/(constants!$A$4+constants!$B$4*data!I299+constants!$C$4*data!I299^2+constants!$D$4*data!I299^3+constants!$E$4*data!I299^4+constants!$F$4*data!I299^5+constants!$G$4*data!I299^6+constants!$H$4*data!I299^7)</f>
        <v>21418.437850461847</v>
      </c>
      <c r="S299" s="4">
        <f>J299/(constants!$A$4+constants!$B$4*data!J299+constants!$C$4*data!J299^2+constants!$D$4*data!J299^3+constants!$E$4*data!J299^4+constants!$F$4*data!J299^5+constants!$G$4*data!J299^6+constants!$H$4*data!J299^7)</f>
        <v>11151.821318216542</v>
      </c>
      <c r="T299" s="4"/>
      <c r="U299" s="4">
        <f t="shared" si="112"/>
        <v>337.42301091670333</v>
      </c>
      <c r="V299" s="2">
        <f t="shared" si="113"/>
        <v>3421.9513325976168</v>
      </c>
      <c r="W299" s="2">
        <f t="shared" si="114"/>
        <v>366.21058830141919</v>
      </c>
      <c r="X299" s="2">
        <f t="shared" si="115"/>
        <v>10273.640414558822</v>
      </c>
      <c r="Y299" s="2">
        <f t="shared" si="116"/>
        <v>7.0238823135168786</v>
      </c>
      <c r="Z299" s="2"/>
      <c r="AA299" s="4">
        <f t="shared" si="103"/>
        <v>562.37168486117218</v>
      </c>
      <c r="AB299" s="4">
        <f t="shared" si="104"/>
        <v>570.3252220996028</v>
      </c>
      <c r="AC299" s="4">
        <f t="shared" si="105"/>
        <v>61.035098050236527</v>
      </c>
      <c r="AD299" s="4">
        <f t="shared" si="106"/>
        <v>1712.2734024264703</v>
      </c>
      <c r="AE299" s="4">
        <f t="shared" si="107"/>
        <v>1.1706470522528132</v>
      </c>
      <c r="AF299" s="4">
        <f t="shared" si="102"/>
        <v>0.98605438277979296</v>
      </c>
      <c r="AG299" s="4">
        <f t="shared" si="117"/>
        <v>0.10701805861845126</v>
      </c>
      <c r="AH299" s="4">
        <f t="shared" si="118"/>
        <v>6.8367998392890057E-4</v>
      </c>
      <c r="AI299" s="4"/>
      <c r="AJ299">
        <f>IF(front!E299&gt;$AJ$2,AA299,AB299)</f>
        <v>570.3252220996028</v>
      </c>
      <c r="AK299">
        <f t="shared" si="119"/>
        <v>512.05212115092468</v>
      </c>
      <c r="AL299">
        <f>SUMPRODUCT($B$7:$B$456,AK$7:AK$456,EXP(constants!$B$32+constants!$A$32*ABS($A$7:$A$456-$A299)))</f>
        <v>14.384237468408063</v>
      </c>
      <c r="AM299">
        <f t="shared" si="108"/>
        <v>497.66788368251662</v>
      </c>
      <c r="AN299">
        <f t="shared" si="120"/>
        <v>491.78331402074434</v>
      </c>
      <c r="AP299" s="4">
        <f t="shared" si="109"/>
        <v>1711.0968784041547</v>
      </c>
      <c r="AQ299">
        <f>SUMPRODUCT($B$7:$B$456,AP$7:AP$456,EXP(constants!$B$32+constants!$A$32*ABS($A$7:$A$456-$A299)))</f>
        <v>33.665541723661889</v>
      </c>
      <c r="AR299" s="4">
        <f t="shared" si="110"/>
        <v>1677.4313366804929</v>
      </c>
      <c r="AS299">
        <f t="shared" si="121"/>
        <v>1677.4313366804929</v>
      </c>
      <c r="AT299" s="4"/>
      <c r="AU299" s="5">
        <f>SUMPRODUCT(constants!$B$13:$B$20,A299^constants!$A$13:$A$20)*constants!$C$10/((A299/1000000000)^5*(EXP(0.014388/(A299/1000000000)/constants!$B$9)-1))</f>
        <v>6.2005940098562332E-7</v>
      </c>
      <c r="AV299">
        <f>SUMPRODUCT(A299^constants!$E$28:$J$28,constants!$E$27:$J$27)</f>
        <v>1.1161152201611649E-6</v>
      </c>
      <c r="AX299" s="17">
        <f t="shared" si="111"/>
        <v>1.2608386321937472E-9</v>
      </c>
      <c r="AY299">
        <f t="shared" si="122"/>
        <v>6.6537162848636822E-10</v>
      </c>
      <c r="AZ299">
        <f t="shared" si="123"/>
        <v>1.8949389757750672</v>
      </c>
      <c r="BA299">
        <f t="shared" si="124"/>
        <v>1.2137546964407935E-9</v>
      </c>
      <c r="BC299">
        <f t="shared" si="125"/>
        <v>1.2137546964407935E-9</v>
      </c>
      <c r="BE299" s="4">
        <f t="shared" si="126"/>
        <v>1.0387919699845629</v>
      </c>
    </row>
    <row r="300" spans="1:57" x14ac:dyDescent="0.2">
      <c r="A300">
        <f>front!A300</f>
        <v>336.12</v>
      </c>
      <c r="B300" s="1">
        <f t="shared" si="127"/>
        <v>0.45999999999997954</v>
      </c>
      <c r="C300" s="20">
        <f>front!B300</f>
        <v>3277.4</v>
      </c>
      <c r="D300" s="20">
        <f>front!C300</f>
        <v>9505.4</v>
      </c>
      <c r="E300" s="20">
        <f>front!D300</f>
        <v>3620.55</v>
      </c>
      <c r="F300" s="20">
        <f>front!E300</f>
        <v>13060.4</v>
      </c>
      <c r="G300" s="20">
        <f>front!F300</f>
        <v>9907.6</v>
      </c>
      <c r="H300" s="20">
        <f>front!H300</f>
        <v>9899.7999999999993</v>
      </c>
      <c r="I300" s="20">
        <f>front!I300</f>
        <v>20127.400000000001</v>
      </c>
      <c r="J300" s="20">
        <f>front!J300</f>
        <v>9925.6</v>
      </c>
      <c r="K300" s="20"/>
      <c r="L300" s="4">
        <f>C300/(constants!$A$4+constants!$B$4*data!C300+constants!$C$4*data!C300^2+constants!$D$4*data!C300^3+constants!$E$4*data!C300^4+constants!$F$4*data!C300^5+constants!$G$4*data!C300^6+constants!$H$4*data!C300^7)</f>
        <v>3276.2301036405611</v>
      </c>
      <c r="M300" s="4">
        <f>D300/(constants!$A$4+constants!$B$4*data!D300+constants!$C$4*data!D300^2+constants!$D$4*data!D300^3+constants!$E$4*data!D300^4+constants!$F$4*data!D300^5+constants!$G$4*data!D300^6+constants!$H$4*data!D300^7)</f>
        <v>9512.8031472697858</v>
      </c>
      <c r="N300" s="4">
        <f>E300/(constants!$A$4+constants!$B$4*data!E300+constants!$C$4*data!E300^2+constants!$D$4*data!E300^3+constants!$E$4*data!E300^4+constants!$F$4*data!E300^5+constants!$G$4*data!E300^6+constants!$H$4*data!E300^7)</f>
        <v>3619.4399342231868</v>
      </c>
      <c r="O300" s="4">
        <f>F300/(constants!$A$4+constants!$B$4*data!F300+constants!$C$4*data!F300^2+constants!$D$4*data!F300^3+constants!$E$4*data!F300^4+constants!$F$4*data!F300^5+constants!$G$4*data!F300^6+constants!$H$4*data!F300^7)</f>
        <v>13080.113571927894</v>
      </c>
      <c r="P300" s="4">
        <f>G300/(constants!$A$4+constants!$B$4*data!G300+constants!$C$4*data!G300^2+constants!$D$4*data!G300^3+constants!$E$4*data!G300^4+constants!$F$4*data!G300^5+constants!$G$4*data!G300^6+constants!$H$4*data!G300^7)</f>
        <v>9916.1331649205495</v>
      </c>
      <c r="Q300" s="4">
        <f>H300/(constants!$A$4+constants!$B$4*data!H300+constants!$C$4*data!H300^2+constants!$D$4*data!H300^3+constants!$E$4*data!H300^4+constants!$F$4*data!H300^5+constants!$G$4*data!H300^6+constants!$H$4*data!H300^7)</f>
        <v>9908.3105887648799</v>
      </c>
      <c r="R300" s="4">
        <f>I300/(constants!$A$4+constants!$B$4*data!I300+constants!$C$4*data!I300^2+constants!$D$4*data!I300^3+constants!$E$4*data!I300^4+constants!$F$4*data!I300^5+constants!$G$4*data!I300^6+constants!$H$4*data!I300^7)</f>
        <v>20184.694899679456</v>
      </c>
      <c r="S300" s="4">
        <f>J300/(constants!$A$4+constants!$B$4*data!J300+constants!$C$4*data!J300^2+constants!$D$4*data!J300^3+constants!$E$4*data!J300^4+constants!$F$4*data!J300^5+constants!$G$4*data!J300^6+constants!$H$4*data!J300^7)</f>
        <v>9934.1853631988524</v>
      </c>
      <c r="T300" s="4"/>
      <c r="U300" s="4">
        <f t="shared" si="112"/>
        <v>343.20983058262573</v>
      </c>
      <c r="V300" s="2">
        <f t="shared" si="113"/>
        <v>3567.3104246581079</v>
      </c>
      <c r="W300" s="2">
        <f t="shared" si="114"/>
        <v>403.33001765076369</v>
      </c>
      <c r="X300" s="2">
        <f t="shared" si="115"/>
        <v>10276.384310914576</v>
      </c>
      <c r="Y300" s="2">
        <f t="shared" si="116"/>
        <v>25.874774433972561</v>
      </c>
      <c r="Z300" s="2"/>
      <c r="AA300" s="4">
        <f t="shared" si="103"/>
        <v>572.01638430437617</v>
      </c>
      <c r="AB300" s="4">
        <f t="shared" si="104"/>
        <v>594.55173744301806</v>
      </c>
      <c r="AC300" s="4">
        <f t="shared" si="105"/>
        <v>67.221669608460616</v>
      </c>
      <c r="AD300" s="4">
        <f t="shared" si="106"/>
        <v>1712.7307184857627</v>
      </c>
      <c r="AE300" s="4">
        <f t="shared" si="107"/>
        <v>4.3124624056620933</v>
      </c>
      <c r="AF300" s="4">
        <f t="shared" si="102"/>
        <v>0.96209690138059401</v>
      </c>
      <c r="AG300" s="4">
        <f t="shared" si="117"/>
        <v>0.11306277549126353</v>
      </c>
      <c r="AH300" s="4">
        <f t="shared" si="118"/>
        <v>2.5178869971309741E-3</v>
      </c>
      <c r="AI300" s="4"/>
      <c r="AJ300">
        <f>IF(front!E300&gt;$AJ$2,AA300,AB300)</f>
        <v>594.55173744301806</v>
      </c>
      <c r="AK300">
        <f t="shared" si="119"/>
        <v>530.37202340686872</v>
      </c>
      <c r="AL300">
        <f>SUMPRODUCT($B$7:$B$456,AK$7:AK$456,EXP(constants!$B$32+constants!$A$32*ABS($A$7:$A$456-$A300)))</f>
        <v>14.558535504473035</v>
      </c>
      <c r="AM300">
        <f t="shared" si="108"/>
        <v>515.81348790239565</v>
      </c>
      <c r="AN300">
        <f t="shared" si="120"/>
        <v>509.92891824062337</v>
      </c>
      <c r="AP300" s="4">
        <f t="shared" si="109"/>
        <v>1708.3966063331454</v>
      </c>
      <c r="AQ300">
        <f>SUMPRODUCT($B$7:$B$456,AP$7:AP$456,EXP(constants!$B$32+constants!$A$32*ABS($A$7:$A$456-$A300)))</f>
        <v>33.654724794252331</v>
      </c>
      <c r="AR300" s="4">
        <f t="shared" si="110"/>
        <v>1674.741881538893</v>
      </c>
      <c r="AS300">
        <f t="shared" si="121"/>
        <v>1674.741881538893</v>
      </c>
      <c r="AT300" s="4"/>
      <c r="AU300" s="5">
        <f>SUMPRODUCT(constants!$B$13:$B$20,A300^constants!$A$13:$A$20)*constants!$C$10/((A300/1000000000)^5*(EXP(0.014388/(A300/1000000000)/constants!$B$9)-1))</f>
        <v>6.2750227137423229E-7</v>
      </c>
      <c r="AV300">
        <f>SUMPRODUCT(A300^constants!$E$28:$J$28,constants!$E$27:$J$27)</f>
        <v>1.1109915571698892E-6</v>
      </c>
      <c r="AX300" s="17">
        <f t="shared" si="111"/>
        <v>1.2305681221988058E-9</v>
      </c>
      <c r="AY300">
        <f t="shared" si="122"/>
        <v>6.6338076895110381E-10</v>
      </c>
      <c r="AZ300">
        <f t="shared" si="123"/>
        <v>1.8549951698848659</v>
      </c>
      <c r="BA300">
        <f t="shared" si="124"/>
        <v>1.2101230190331197E-9</v>
      </c>
      <c r="BC300">
        <f t="shared" si="125"/>
        <v>1.2101230190331197E-9</v>
      </c>
      <c r="BE300" s="4">
        <f t="shared" si="126"/>
        <v>1.0168950617781172</v>
      </c>
    </row>
    <row r="301" spans="1:57" x14ac:dyDescent="0.2">
      <c r="A301">
        <f>front!A301</f>
        <v>336.59</v>
      </c>
      <c r="B301" s="1">
        <f t="shared" si="127"/>
        <v>0.46999999999997044</v>
      </c>
      <c r="C301" s="20">
        <f>front!B301</f>
        <v>3331.4</v>
      </c>
      <c r="D301" s="20">
        <f>front!C301</f>
        <v>10007</v>
      </c>
      <c r="E301" s="20">
        <f>front!D301</f>
        <v>3671.25</v>
      </c>
      <c r="F301" s="20">
        <f>front!E301</f>
        <v>13513.6</v>
      </c>
      <c r="G301" s="20">
        <f>front!F301</f>
        <v>10362.799999999999</v>
      </c>
      <c r="H301" s="20">
        <f>front!H301</f>
        <v>10405.200000000001</v>
      </c>
      <c r="I301" s="20">
        <f>front!I301</f>
        <v>20605.599999999999</v>
      </c>
      <c r="J301" s="20">
        <f>front!J301</f>
        <v>10434.6</v>
      </c>
      <c r="K301" s="20"/>
      <c r="L301" s="4">
        <f>C301/(constants!$A$4+constants!$B$4*data!C301+constants!$C$4*data!C301^2+constants!$D$4*data!C301^3+constants!$E$4*data!C301^4+constants!$F$4*data!C301^5+constants!$G$4*data!C301^6+constants!$H$4*data!C301^7)</f>
        <v>3330.2367593154745</v>
      </c>
      <c r="M301" s="4">
        <f>D301/(constants!$A$4+constants!$B$4*data!D301+constants!$C$4*data!D301^2+constants!$D$4*data!D301^3+constants!$E$4*data!D301^4+constants!$F$4*data!D301^5+constants!$G$4*data!D301^6+constants!$H$4*data!D301^7)</f>
        <v>10015.823146475843</v>
      </c>
      <c r="N301" s="4">
        <f>E301/(constants!$A$4+constants!$B$4*data!E301+constants!$C$4*data!E301^2+constants!$D$4*data!E301^3+constants!$E$4*data!E301^4+constants!$F$4*data!E301^5+constants!$G$4*data!E301^6+constants!$H$4*data!E301^7)</f>
        <v>3670.1523512907111</v>
      </c>
      <c r="O301" s="4">
        <f>F301/(constants!$A$4+constants!$B$4*data!F301+constants!$C$4*data!F301^2+constants!$D$4*data!F301^3+constants!$E$4*data!F301^4+constants!$F$4*data!F301^5+constants!$G$4*data!F301^6+constants!$H$4*data!F301^7)</f>
        <v>13535.240090792009</v>
      </c>
      <c r="P301" s="4">
        <f>G301/(constants!$A$4+constants!$B$4*data!G301+constants!$C$4*data!G301^2+constants!$D$4*data!G301^3+constants!$E$4*data!G301^4+constants!$F$4*data!G301^5+constants!$G$4*data!G301^6+constants!$H$4*data!G301^7)</f>
        <v>10372.69562877345</v>
      </c>
      <c r="Q301" s="4">
        <f>H301/(constants!$A$4+constants!$B$4*data!H301+constants!$C$4*data!H301^2+constants!$D$4*data!H301^3+constants!$E$4*data!H301^4+constants!$F$4*data!H301^5+constants!$G$4*data!H301^6+constants!$H$4*data!H301^7)</f>
        <v>10415.227012308756</v>
      </c>
      <c r="R301" s="4">
        <f>I301/(constants!$A$4+constants!$B$4*data!I301+constants!$C$4*data!I301^2+constants!$D$4*data!I301^3+constants!$E$4*data!I301^4+constants!$F$4*data!I301^5+constants!$G$4*data!I301^6+constants!$H$4*data!I301^7)</f>
        <v>20665.948372834511</v>
      </c>
      <c r="S301" s="4">
        <f>J301/(constants!$A$4+constants!$B$4*data!J301+constants!$C$4*data!J301^2+constants!$D$4*data!J301^3+constants!$E$4*data!J301^4+constants!$F$4*data!J301^5+constants!$G$4*data!J301^6+constants!$H$4*data!J301^7)</f>
        <v>10444.718558406857</v>
      </c>
      <c r="T301" s="4"/>
      <c r="U301" s="4">
        <f t="shared" si="112"/>
        <v>339.91559197523657</v>
      </c>
      <c r="V301" s="2">
        <f t="shared" si="113"/>
        <v>3519.4169443161663</v>
      </c>
      <c r="W301" s="2">
        <f t="shared" si="114"/>
        <v>356.87248229760735</v>
      </c>
      <c r="X301" s="2">
        <f t="shared" si="115"/>
        <v>10250.721360525755</v>
      </c>
      <c r="Y301" s="2">
        <f t="shared" si="116"/>
        <v>29.491546098101026</v>
      </c>
      <c r="Z301" s="2"/>
      <c r="AA301" s="4">
        <f t="shared" si="103"/>
        <v>566.52598662539424</v>
      </c>
      <c r="AB301" s="4">
        <f t="shared" si="104"/>
        <v>586.56949071936106</v>
      </c>
      <c r="AC301" s="4">
        <f t="shared" si="105"/>
        <v>59.478747049601225</v>
      </c>
      <c r="AD301" s="4">
        <f t="shared" si="106"/>
        <v>1708.4535600876259</v>
      </c>
      <c r="AE301" s="4">
        <f t="shared" si="107"/>
        <v>4.9152576830168373</v>
      </c>
      <c r="AF301" s="4">
        <f t="shared" si="102"/>
        <v>0.96582927613676983</v>
      </c>
      <c r="AG301" s="4">
        <f t="shared" si="117"/>
        <v>0.10140102407415919</v>
      </c>
      <c r="AH301" s="4">
        <f t="shared" si="118"/>
        <v>2.8770215344716397E-3</v>
      </c>
      <c r="AI301" s="4"/>
      <c r="AJ301">
        <f>IF(front!E301&gt;$AJ$2,AA301,AB301)</f>
        <v>586.56949071936106</v>
      </c>
      <c r="AK301">
        <f t="shared" si="119"/>
        <v>529.78231183632704</v>
      </c>
      <c r="AL301">
        <f>SUMPRODUCT($B$7:$B$456,AK$7:AK$456,EXP(constants!$B$32+constants!$A$32*ABS($A$7:$A$456-$A301)))</f>
        <v>14.738286773081954</v>
      </c>
      <c r="AM301">
        <f t="shared" si="108"/>
        <v>515.04402506324504</v>
      </c>
      <c r="AN301">
        <f t="shared" si="120"/>
        <v>509.15945540147277</v>
      </c>
      <c r="AP301" s="4">
        <f t="shared" si="109"/>
        <v>1703.5136264596276</v>
      </c>
      <c r="AQ301">
        <f>SUMPRODUCT($B$7:$B$456,AP$7:AP$456,EXP(constants!$B$32+constants!$A$32*ABS($A$7:$A$456-$A301)))</f>
        <v>33.643492714838665</v>
      </c>
      <c r="AR301" s="4">
        <f t="shared" si="110"/>
        <v>1669.870133744789</v>
      </c>
      <c r="AS301">
        <f t="shared" si="121"/>
        <v>1669.870133744789</v>
      </c>
      <c r="AT301" s="4"/>
      <c r="AU301" s="5">
        <f>SUMPRODUCT(constants!$B$13:$B$20,A301^constants!$A$13:$A$20)*constants!$C$10/((A301/1000000000)^5*(EXP(0.014388/(A301/1000000000)/constants!$B$9)-1))</f>
        <v>6.351704422659153E-7</v>
      </c>
      <c r="AV301">
        <f>SUMPRODUCT(A301^constants!$E$28:$J$28,constants!$E$27:$J$27)</f>
        <v>1.1057748372009083E-6</v>
      </c>
      <c r="AX301" s="17">
        <f t="shared" si="111"/>
        <v>1.2474882583985065E-9</v>
      </c>
      <c r="AY301">
        <f t="shared" si="122"/>
        <v>6.6219211593487134E-10</v>
      </c>
      <c r="AZ301">
        <f t="shared" si="123"/>
        <v>1.8838766399949118</v>
      </c>
      <c r="BA301">
        <f t="shared" si="124"/>
        <v>1.2079547071918517E-9</v>
      </c>
      <c r="BC301">
        <f t="shared" si="125"/>
        <v>1.2079547071918517E-9</v>
      </c>
      <c r="BE301" s="4">
        <f t="shared" si="126"/>
        <v>1.0327276767674169</v>
      </c>
    </row>
    <row r="302" spans="1:57" x14ac:dyDescent="0.2">
      <c r="A302">
        <f>front!A302</f>
        <v>337.06</v>
      </c>
      <c r="B302" s="1">
        <f t="shared" si="127"/>
        <v>0.47000000000002728</v>
      </c>
      <c r="C302" s="20">
        <f>front!B302</f>
        <v>3345.95</v>
      </c>
      <c r="D302" s="20">
        <f>front!C302</f>
        <v>10191.4</v>
      </c>
      <c r="E302" s="20">
        <f>front!D302</f>
        <v>3699.5</v>
      </c>
      <c r="F302" s="20">
        <f>front!E302</f>
        <v>13789</v>
      </c>
      <c r="G302" s="20">
        <f>front!F302</f>
        <v>10535</v>
      </c>
      <c r="H302" s="20">
        <f>front!H302</f>
        <v>10641</v>
      </c>
      <c r="I302" s="20">
        <f>front!I302</f>
        <v>20706</v>
      </c>
      <c r="J302" s="20">
        <f>front!J302</f>
        <v>10619</v>
      </c>
      <c r="K302" s="20"/>
      <c r="L302" s="4">
        <f>C302/(constants!$A$4+constants!$B$4*data!C302+constants!$C$4*data!C302^2+constants!$D$4*data!C302^3+constants!$E$4*data!C302^4+constants!$F$4*data!C302^5+constants!$G$4*data!C302^6+constants!$H$4*data!C302^7)</f>
        <v>3344.7887269452931</v>
      </c>
      <c r="M302" s="4">
        <f>D302/(constants!$A$4+constants!$B$4*data!D302+constants!$C$4*data!D302^2+constants!$D$4*data!D302^3+constants!$E$4*data!D302^4+constants!$F$4*data!D302^5+constants!$G$4*data!D302^6+constants!$H$4*data!D302^7)</f>
        <v>10200.77226737912</v>
      </c>
      <c r="N302" s="4">
        <f>E302/(constants!$A$4+constants!$B$4*data!E302+constants!$C$4*data!E302^2+constants!$D$4*data!E302^3+constants!$E$4*data!E302^4+constants!$F$4*data!E302^5+constants!$G$4*data!E302^6+constants!$H$4*data!E302^7)</f>
        <v>3698.4096761129663</v>
      </c>
      <c r="O302" s="4">
        <f>F302/(constants!$A$4+constants!$B$4*data!F302+constants!$C$4*data!F302^2+constants!$D$4*data!F302^3+constants!$E$4*data!F302^4+constants!$F$4*data!F302^5+constants!$G$4*data!F302^6+constants!$H$4*data!F302^7)</f>
        <v>13811.847413278365</v>
      </c>
      <c r="P302" s="4">
        <f>G302/(constants!$A$4+constants!$B$4*data!G302+constants!$C$4*data!G302^2+constants!$D$4*data!G302^3+constants!$E$4*data!G302^4+constants!$F$4*data!G302^5+constants!$G$4*data!G302^6+constants!$H$4*data!G302^7)</f>
        <v>10545.433928622731</v>
      </c>
      <c r="Q302" s="4">
        <f>H302/(constants!$A$4+constants!$B$4*data!H302+constants!$C$4*data!H302^2+constants!$D$4*data!H302^3+constants!$E$4*data!H302^4+constants!$F$4*data!H302^5+constants!$G$4*data!H302^6+constants!$H$4*data!H302^7)</f>
        <v>10651.771482313516</v>
      </c>
      <c r="R302" s="4">
        <f>I302/(constants!$A$4+constants!$B$4*data!I302+constants!$C$4*data!I302^2+constants!$D$4*data!I302^3+constants!$E$4*data!I302^4+constants!$F$4*data!I302^5+constants!$G$4*data!I302^6+constants!$H$4*data!I302^7)</f>
        <v>20766.996824694983</v>
      </c>
      <c r="S302" s="4">
        <f>J302/(constants!$A$4+constants!$B$4*data!J302+constants!$C$4*data!J302^2+constants!$D$4*data!J302^3+constants!$E$4*data!J302^4+constants!$F$4*data!J302^5+constants!$G$4*data!J302^6+constants!$H$4*data!J302^7)</f>
        <v>10629.701036880022</v>
      </c>
      <c r="T302" s="4"/>
      <c r="U302" s="4">
        <f t="shared" si="112"/>
        <v>353.62094916767319</v>
      </c>
      <c r="V302" s="2">
        <f t="shared" si="113"/>
        <v>3611.0751458992454</v>
      </c>
      <c r="W302" s="2">
        <f t="shared" si="114"/>
        <v>344.66166124361189</v>
      </c>
      <c r="X302" s="2">
        <f t="shared" si="115"/>
        <v>10115.225342381467</v>
      </c>
      <c r="Y302" s="2">
        <f t="shared" si="116"/>
        <v>0</v>
      </c>
      <c r="Z302" s="2"/>
      <c r="AA302" s="4">
        <f t="shared" si="103"/>
        <v>589.36824861278865</v>
      </c>
      <c r="AB302" s="4">
        <f t="shared" si="104"/>
        <v>601.84585764987423</v>
      </c>
      <c r="AC302" s="4">
        <f t="shared" si="105"/>
        <v>57.443610207268648</v>
      </c>
      <c r="AD302" s="4">
        <f t="shared" si="106"/>
        <v>1685.8708903969114</v>
      </c>
      <c r="AE302" s="4">
        <f t="shared" si="107"/>
        <v>0</v>
      </c>
      <c r="AF302" s="4">
        <f t="shared" si="102"/>
        <v>0.97926776619214606</v>
      </c>
      <c r="AG302" s="4">
        <f t="shared" si="117"/>
        <v>9.5445718329902757E-2</v>
      </c>
      <c r="AH302" s="4">
        <f t="shared" si="118"/>
        <v>0</v>
      </c>
      <c r="AI302" s="4"/>
      <c r="AJ302">
        <f>IF(front!E302&gt;$AJ$2,AA302,AB302)</f>
        <v>601.84585764987423</v>
      </c>
      <c r="AK302">
        <f t="shared" si="119"/>
        <v>547.00172036824813</v>
      </c>
      <c r="AL302">
        <f>SUMPRODUCT($B$7:$B$456,AK$7:AK$456,EXP(constants!$B$32+constants!$A$32*ABS($A$7:$A$456-$A302)))</f>
        <v>14.919751941340435</v>
      </c>
      <c r="AM302">
        <f t="shared" si="108"/>
        <v>532.08196842690768</v>
      </c>
      <c r="AN302">
        <f t="shared" si="120"/>
        <v>526.1973987651354</v>
      </c>
      <c r="AP302" s="4">
        <f t="shared" si="109"/>
        <v>1685.8708903969114</v>
      </c>
      <c r="AQ302">
        <f>SUMPRODUCT($B$7:$B$456,AP$7:AP$456,EXP(constants!$B$32+constants!$A$32*ABS($A$7:$A$456-$A302)))</f>
        <v>33.631958963524134</v>
      </c>
      <c r="AR302" s="4">
        <f t="shared" si="110"/>
        <v>1652.2389314333873</v>
      </c>
      <c r="AS302">
        <f t="shared" si="121"/>
        <v>1652.2389314333873</v>
      </c>
      <c r="AT302" s="4"/>
      <c r="AU302" s="5">
        <f>SUMPRODUCT(constants!$B$13:$B$20,A302^constants!$A$13:$A$20)*constants!$C$10/((A302/1000000000)^5*(EXP(0.014388/(A302/1000000000)/constants!$B$9)-1))</f>
        <v>6.4290301683871471E-7</v>
      </c>
      <c r="AV302">
        <f>SUMPRODUCT(A302^constants!$E$28:$J$28,constants!$E$27:$J$27)</f>
        <v>1.1005767437359125E-6</v>
      </c>
      <c r="AX302" s="17">
        <f t="shared" si="111"/>
        <v>1.2217905644297381E-9</v>
      </c>
      <c r="AY302">
        <f t="shared" si="122"/>
        <v>6.6611234174291946E-10</v>
      </c>
      <c r="AZ302">
        <f t="shared" si="123"/>
        <v>1.8342109699286702</v>
      </c>
      <c r="BA302">
        <f t="shared" si="124"/>
        <v>1.2151058874975872E-9</v>
      </c>
      <c r="BC302">
        <f t="shared" si="125"/>
        <v>1.2151058874975872E-9</v>
      </c>
      <c r="BE302" s="4">
        <f t="shared" si="126"/>
        <v>1.0055013122732188</v>
      </c>
    </row>
    <row r="303" spans="1:57" x14ac:dyDescent="0.2">
      <c r="A303">
        <f>front!A303</f>
        <v>337.52</v>
      </c>
      <c r="B303" s="1">
        <f t="shared" si="127"/>
        <v>0.45999999999997954</v>
      </c>
      <c r="C303" s="20">
        <f>front!B303</f>
        <v>3227.45</v>
      </c>
      <c r="D303" s="20">
        <f>front!C303</f>
        <v>9113</v>
      </c>
      <c r="E303" s="20">
        <f>front!D303</f>
        <v>3588.8</v>
      </c>
      <c r="F303" s="20">
        <f>front!E303</f>
        <v>12712.4</v>
      </c>
      <c r="G303" s="20">
        <f>front!F303</f>
        <v>9454.4</v>
      </c>
      <c r="H303" s="20">
        <f>front!H303</f>
        <v>9471.4</v>
      </c>
      <c r="I303" s="20">
        <f>front!I303</f>
        <v>19675.400000000001</v>
      </c>
      <c r="J303" s="20">
        <f>front!J303</f>
        <v>9457.4</v>
      </c>
      <c r="K303" s="20"/>
      <c r="L303" s="4">
        <f>C303/(constants!$A$4+constants!$B$4*data!C303+constants!$C$4*data!C303^2+constants!$D$4*data!C303^3+constants!$E$4*data!C303^4+constants!$F$4*data!C303^5+constants!$G$4*data!C303^6+constants!$H$4*data!C303^7)</f>
        <v>3226.2748499138611</v>
      </c>
      <c r="M303" s="4">
        <f>D303/(constants!$A$4+constants!$B$4*data!D303+constants!$C$4*data!D303^2+constants!$D$4*data!D303^3+constants!$E$4*data!D303^4+constants!$F$4*data!D303^5+constants!$G$4*data!D303^6+constants!$H$4*data!D303^7)</f>
        <v>9119.3681289383421</v>
      </c>
      <c r="N303" s="4">
        <f>E303/(constants!$A$4+constants!$B$4*data!E303+constants!$C$4*data!E303^2+constants!$D$4*data!E303^3+constants!$E$4*data!E303^4+constants!$F$4*data!E303^5+constants!$G$4*data!E303^6+constants!$H$4*data!E303^7)</f>
        <v>3587.6826328742891</v>
      </c>
      <c r="O303" s="4">
        <f>F303/(constants!$A$4+constants!$B$4*data!F303+constants!$C$4*data!F303^2+constants!$D$4*data!F303^3+constants!$E$4*data!F303^4+constants!$F$4*data!F303^5+constants!$G$4*data!F303^6+constants!$H$4*data!F303^7)</f>
        <v>12730.686186182413</v>
      </c>
      <c r="P303" s="4">
        <f>G303/(constants!$A$4+constants!$B$4*data!G303+constants!$C$4*data!G303^2+constants!$D$4*data!G303^3+constants!$E$4*data!G303^4+constants!$F$4*data!G303^5+constants!$G$4*data!G303^6+constants!$H$4*data!G303^7)</f>
        <v>9461.6648459389289</v>
      </c>
      <c r="Q303" s="4">
        <f>H303/(constants!$A$4+constants!$B$4*data!H303+constants!$C$4*data!H303^2+constants!$D$4*data!H303^3+constants!$E$4*data!H303^4+constants!$F$4*data!H303^5+constants!$G$4*data!H303^6+constants!$H$4*data!H303^7)</f>
        <v>9478.71082120754</v>
      </c>
      <c r="R303" s="4">
        <f>I303/(constants!$A$4+constants!$B$4*data!I303+constants!$C$4*data!I303^2+constants!$D$4*data!I303^3+constants!$E$4*data!I303^4+constants!$F$4*data!I303^5+constants!$G$4*data!I303^6+constants!$H$4*data!I303^7)</f>
        <v>19729.86241159559</v>
      </c>
      <c r="S303" s="4">
        <f>J303/(constants!$A$4+constants!$B$4*data!J303+constants!$C$4*data!J303^2+constants!$D$4*data!J303^3+constants!$E$4*data!J303^4+constants!$F$4*data!J303^5+constants!$G$4*data!J303^6+constants!$H$4*data!J303^7)</f>
        <v>9464.6729501225182</v>
      </c>
      <c r="T303" s="4"/>
      <c r="U303" s="4">
        <f t="shared" si="112"/>
        <v>361.40778296042799</v>
      </c>
      <c r="V303" s="2">
        <f t="shared" si="113"/>
        <v>3611.3180572440706</v>
      </c>
      <c r="W303" s="2">
        <f t="shared" si="114"/>
        <v>342.2967170005868</v>
      </c>
      <c r="X303" s="2">
        <f t="shared" si="115"/>
        <v>10251.15159038805</v>
      </c>
      <c r="Y303" s="2">
        <f t="shared" si="116"/>
        <v>0</v>
      </c>
      <c r="Z303" s="2"/>
      <c r="AA303" s="4">
        <f t="shared" si="103"/>
        <v>602.34630493404666</v>
      </c>
      <c r="AB303" s="4">
        <f t="shared" si="104"/>
        <v>601.8863428740118</v>
      </c>
      <c r="AC303" s="4">
        <f t="shared" si="105"/>
        <v>57.049452833431133</v>
      </c>
      <c r="AD303" s="4">
        <f t="shared" si="106"/>
        <v>1708.5252650646751</v>
      </c>
      <c r="AE303" s="4">
        <f t="shared" si="107"/>
        <v>0</v>
      </c>
      <c r="AF303" s="4">
        <f t="shared" si="102"/>
        <v>1.0007642008586515</v>
      </c>
      <c r="AG303" s="4">
        <f t="shared" si="117"/>
        <v>9.4784428171304849E-2</v>
      </c>
      <c r="AH303" s="4">
        <f t="shared" si="118"/>
        <v>0</v>
      </c>
      <c r="AI303" s="4"/>
      <c r="AJ303">
        <f>IF(front!E303&gt;$AJ$2,AA303,AB303)</f>
        <v>601.8863428740118</v>
      </c>
      <c r="AK303">
        <f t="shared" si="119"/>
        <v>547.41852631880431</v>
      </c>
      <c r="AL303">
        <f>SUMPRODUCT($B$7:$B$456,AK$7:AK$456,EXP(constants!$B$32+constants!$A$32*ABS($A$7:$A$456-$A303)))</f>
        <v>15.098898751648617</v>
      </c>
      <c r="AM303">
        <f t="shared" si="108"/>
        <v>532.31962756715575</v>
      </c>
      <c r="AN303">
        <f t="shared" si="120"/>
        <v>526.43505790538347</v>
      </c>
      <c r="AP303" s="4">
        <f t="shared" si="109"/>
        <v>1708.5252650646751</v>
      </c>
      <c r="AQ303">
        <f>SUMPRODUCT($B$7:$B$456,AP$7:AP$456,EXP(constants!$B$32+constants!$A$32*ABS($A$7:$A$456-$A303)))</f>
        <v>33.620369817053913</v>
      </c>
      <c r="AR303" s="4">
        <f t="shared" si="110"/>
        <v>1674.9048952476212</v>
      </c>
      <c r="AS303">
        <f t="shared" si="121"/>
        <v>1674.9048952476212</v>
      </c>
      <c r="AT303" s="4"/>
      <c r="AU303" s="5">
        <f>SUMPRODUCT(constants!$B$13:$B$20,A303^constants!$A$13:$A$20)*constants!$C$10/((A303/1000000000)^5*(EXP(0.014388/(A303/1000000000)/constants!$B$9)-1))</f>
        <v>6.505336445695561E-7</v>
      </c>
      <c r="AV303">
        <f>SUMPRODUCT(A303^constants!$E$28:$J$28,constants!$E$27:$J$27)</f>
        <v>1.0955073933205579E-6</v>
      </c>
      <c r="AX303" s="17">
        <f t="shared" si="111"/>
        <v>1.2357338949992137E-9</v>
      </c>
      <c r="AY303">
        <f t="shared" si="122"/>
        <v>6.5407140216077518E-10</v>
      </c>
      <c r="AZ303">
        <f t="shared" si="123"/>
        <v>1.8892950997656703</v>
      </c>
      <c r="BA303">
        <f t="shared" si="124"/>
        <v>1.19314109918728E-9</v>
      </c>
      <c r="BC303">
        <f t="shared" si="125"/>
        <v>1.19314109918728E-9</v>
      </c>
      <c r="BE303" s="4">
        <f t="shared" si="126"/>
        <v>1.0356980375924911</v>
      </c>
    </row>
    <row r="304" spans="1:57" x14ac:dyDescent="0.2">
      <c r="A304">
        <f>front!A304</f>
        <v>337.99</v>
      </c>
      <c r="B304" s="1">
        <f t="shared" si="127"/>
        <v>0.47000000000002728</v>
      </c>
      <c r="C304" s="20">
        <f>front!B304</f>
        <v>3301.6</v>
      </c>
      <c r="D304" s="20">
        <f>front!C304</f>
        <v>9731.7999999999993</v>
      </c>
      <c r="E304" s="20">
        <f>front!D304</f>
        <v>3666.7</v>
      </c>
      <c r="F304" s="20">
        <f>front!E304</f>
        <v>13465.4</v>
      </c>
      <c r="G304" s="20">
        <f>front!F304</f>
        <v>10046.799999999999</v>
      </c>
      <c r="H304" s="20">
        <f>front!H304</f>
        <v>10174.4</v>
      </c>
      <c r="I304" s="20">
        <f>front!I304</f>
        <v>20344.2</v>
      </c>
      <c r="J304" s="20">
        <f>front!J304</f>
        <v>10138</v>
      </c>
      <c r="K304" s="20"/>
      <c r="L304" s="4">
        <f>C304/(constants!$A$4+constants!$B$4*data!C304+constants!$C$4*data!C304^2+constants!$D$4*data!C304^3+constants!$E$4*data!C304^4+constants!$F$4*data!C304^5+constants!$G$4*data!C304^6+constants!$H$4*data!C304^7)</f>
        <v>3300.432960583636</v>
      </c>
      <c r="M304" s="4">
        <f>D304/(constants!$A$4+constants!$B$4*data!D304+constants!$C$4*data!D304^2+constants!$D$4*data!D304^3+constants!$E$4*data!D304^4+constants!$F$4*data!D304^5+constants!$G$4*data!D304^6+constants!$H$4*data!D304^7)</f>
        <v>9739.8306696566633</v>
      </c>
      <c r="N304" s="4">
        <f>E304/(constants!$A$4+constants!$B$4*data!E304+constants!$C$4*data!E304^2+constants!$D$4*data!E304^3+constants!$E$4*data!E304^4+constants!$F$4*data!E304^5+constants!$G$4*data!E304^6+constants!$H$4*data!E304^7)</f>
        <v>3665.6011987564925</v>
      </c>
      <c r="O304" s="4">
        <f>F304/(constants!$A$4+constants!$B$4*data!F304+constants!$C$4*data!F304^2+constants!$D$4*data!F304^3+constants!$E$4*data!F304^4+constants!$F$4*data!F304^5+constants!$G$4*data!F304^6+constants!$H$4*data!F304^7)</f>
        <v>13486.831611509871</v>
      </c>
      <c r="P304" s="4">
        <f>G304/(constants!$A$4+constants!$B$4*data!G304+constants!$C$4*data!G304^2+constants!$D$4*data!G304^3+constants!$E$4*data!G304^4+constants!$F$4*data!G304^5+constants!$G$4*data!G304^6+constants!$H$4*data!G304^7)</f>
        <v>10055.740439692259</v>
      </c>
      <c r="Q304" s="4">
        <f>H304/(constants!$A$4+constants!$B$4*data!H304+constants!$C$4*data!H304^2+constants!$D$4*data!H304^3+constants!$E$4*data!H304^4+constants!$F$4*data!H304^5+constants!$G$4*data!H304^6+constants!$H$4*data!H304^7)</f>
        <v>10183.721037799425</v>
      </c>
      <c r="R304" s="4">
        <f>I304/(constants!$A$4+constants!$B$4*data!I304+constants!$C$4*data!I304^2+constants!$D$4*data!I304^3+constants!$E$4*data!I304^4+constants!$F$4*data!I304^5+constants!$G$4*data!I304^6+constants!$H$4*data!I304^7)</f>
        <v>20402.872043676569</v>
      </c>
      <c r="S304" s="4">
        <f>J304/(constants!$A$4+constants!$B$4*data!J304+constants!$C$4*data!J304^2+constants!$D$4*data!J304^3+constants!$E$4*data!J304^4+constants!$F$4*data!J304^5+constants!$G$4*data!J304^6+constants!$H$4*data!J304^7)</f>
        <v>10147.211759338436</v>
      </c>
      <c r="T304" s="4"/>
      <c r="U304" s="4">
        <f t="shared" si="112"/>
        <v>365.16823817285649</v>
      </c>
      <c r="V304" s="2">
        <f t="shared" si="113"/>
        <v>3747.0009418532081</v>
      </c>
      <c r="W304" s="2">
        <f t="shared" si="114"/>
        <v>315.90977003559601</v>
      </c>
      <c r="X304" s="2">
        <f t="shared" si="115"/>
        <v>10219.151005877144</v>
      </c>
      <c r="Y304" s="2">
        <f t="shared" si="116"/>
        <v>0</v>
      </c>
      <c r="Z304" s="2"/>
      <c r="AA304" s="4">
        <f t="shared" si="103"/>
        <v>608.61373028809419</v>
      </c>
      <c r="AB304" s="4">
        <f t="shared" si="104"/>
        <v>624.50015697553465</v>
      </c>
      <c r="AC304" s="4">
        <f t="shared" si="105"/>
        <v>52.651628339265997</v>
      </c>
      <c r="AD304" s="4">
        <f t="shared" si="106"/>
        <v>1703.1918343128571</v>
      </c>
      <c r="AE304" s="4">
        <f t="shared" si="107"/>
        <v>0</v>
      </c>
      <c r="AF304" s="4">
        <f t="shared" si="102"/>
        <v>0.97456137278751265</v>
      </c>
      <c r="AG304" s="4">
        <f t="shared" si="117"/>
        <v>8.4310032193200352E-2</v>
      </c>
      <c r="AH304" s="4">
        <f t="shared" si="118"/>
        <v>0</v>
      </c>
      <c r="AI304" s="4"/>
      <c r="AJ304">
        <f>IF(front!E304&gt;$AJ$2,AA304,AB304)</f>
        <v>624.50015697553465</v>
      </c>
      <c r="AK304">
        <f t="shared" si="119"/>
        <v>574.23115190568137</v>
      </c>
      <c r="AL304">
        <f>SUMPRODUCT($B$7:$B$456,AK$7:AK$456,EXP(constants!$B$32+constants!$A$32*ABS($A$7:$A$456-$A304)))</f>
        <v>15.283687991448357</v>
      </c>
      <c r="AM304">
        <f t="shared" si="108"/>
        <v>558.94746391423303</v>
      </c>
      <c r="AN304">
        <f t="shared" si="120"/>
        <v>553.06289425246075</v>
      </c>
      <c r="AP304" s="4">
        <f t="shared" si="109"/>
        <v>1703.1918343128571</v>
      </c>
      <c r="AQ304">
        <f>SUMPRODUCT($B$7:$B$456,AP$7:AP$456,EXP(constants!$B$32+constants!$A$32*ABS($A$7:$A$456-$A304)))</f>
        <v>33.608333285597134</v>
      </c>
      <c r="AR304" s="4">
        <f t="shared" si="110"/>
        <v>1669.5835010272599</v>
      </c>
      <c r="AS304">
        <f t="shared" si="121"/>
        <v>1669.5835010272599</v>
      </c>
      <c r="AT304" s="4"/>
      <c r="AU304" s="5">
        <f>SUMPRODUCT(constants!$B$13:$B$20,A304^constants!$A$13:$A$20)*constants!$C$10/((A304/1000000000)^5*(EXP(0.014388/(A304/1000000000)/constants!$B$9)-1))</f>
        <v>6.5839430796618487E-7</v>
      </c>
      <c r="AV304">
        <f>SUMPRODUCT(A304^constants!$E$28:$J$28,constants!$E$27:$J$27)</f>
        <v>1.0903465008129374E-6</v>
      </c>
      <c r="AX304" s="17">
        <f t="shared" si="111"/>
        <v>1.1904510586559849E-9</v>
      </c>
      <c r="AY304">
        <f t="shared" si="122"/>
        <v>6.5306497107935596E-10</v>
      </c>
      <c r="AZ304">
        <f t="shared" si="123"/>
        <v>1.8228677258381532</v>
      </c>
      <c r="BA304">
        <f t="shared" si="124"/>
        <v>1.1913051921551521E-9</v>
      </c>
      <c r="BC304">
        <f t="shared" si="125"/>
        <v>1.1913051921551521E-9</v>
      </c>
      <c r="BE304" s="4">
        <f t="shared" si="126"/>
        <v>0.99928302713293649</v>
      </c>
    </row>
    <row r="305" spans="1:57" x14ac:dyDescent="0.2">
      <c r="A305">
        <f>front!A305</f>
        <v>338.45</v>
      </c>
      <c r="B305" s="1">
        <f t="shared" si="127"/>
        <v>0.45999999999997954</v>
      </c>
      <c r="C305" s="20">
        <f>front!B305</f>
        <v>3253.45</v>
      </c>
      <c r="D305" s="20">
        <f>front!C305</f>
        <v>9247.4</v>
      </c>
      <c r="E305" s="20">
        <f>front!D305</f>
        <v>3628.15</v>
      </c>
      <c r="F305" s="20">
        <f>front!E305</f>
        <v>12993</v>
      </c>
      <c r="G305" s="20">
        <f>front!F305</f>
        <v>9520.7999999999993</v>
      </c>
      <c r="H305" s="20">
        <f>front!H305</f>
        <v>9609.4</v>
      </c>
      <c r="I305" s="20">
        <f>front!I305</f>
        <v>19840</v>
      </c>
      <c r="J305" s="20">
        <f>front!J305</f>
        <v>9643.2000000000007</v>
      </c>
      <c r="K305" s="20"/>
      <c r="L305" s="4">
        <f>C305/(constants!$A$4+constants!$B$4*data!C305+constants!$C$4*data!C305^2+constants!$D$4*data!C305^3+constants!$E$4*data!C305^4+constants!$F$4*data!C305^5+constants!$G$4*data!C305^6+constants!$H$4*data!C305^7)</f>
        <v>3252.2774766825301</v>
      </c>
      <c r="M305" s="4">
        <f>D305/(constants!$A$4+constants!$B$4*data!D305+constants!$C$4*data!D305^2+constants!$D$4*data!D305^3+constants!$E$4*data!D305^4+constants!$F$4*data!D305^5+constants!$G$4*data!D305^6+constants!$H$4*data!D305^7)</f>
        <v>9254.1150904643273</v>
      </c>
      <c r="N305" s="4">
        <f>E305/(constants!$A$4+constants!$B$4*data!E305+constants!$C$4*data!E305^2+constants!$D$4*data!E305^3+constants!$E$4*data!E305^4+constants!$F$4*data!E305^5+constants!$G$4*data!E305^6+constants!$H$4*data!E305^7)</f>
        <v>3627.0417360822189</v>
      </c>
      <c r="O305" s="4">
        <f>F305/(constants!$A$4+constants!$B$4*data!F305+constants!$C$4*data!F305^2+constants!$D$4*data!F305^3+constants!$E$4*data!F305^4+constants!$F$4*data!F305^5+constants!$G$4*data!F305^6+constants!$H$4*data!F305^7)</f>
        <v>13012.43356131813</v>
      </c>
      <c r="P305" s="4">
        <f>G305/(constants!$A$4+constants!$B$4*data!G305+constants!$C$4*data!G305^2+constants!$D$4*data!G305^3+constants!$E$4*data!G305^4+constants!$F$4*data!G305^5+constants!$G$4*data!G305^6+constants!$H$4*data!G305^7)</f>
        <v>9528.245130215053</v>
      </c>
      <c r="Q305" s="4">
        <f>H305/(constants!$A$4+constants!$B$4*data!H305+constants!$C$4*data!H305^2+constants!$D$4*data!H305^3+constants!$E$4*data!H305^4+constants!$F$4*data!H305^5+constants!$G$4*data!H305^6+constants!$H$4*data!H305^7)</f>
        <v>9617.0886607874818</v>
      </c>
      <c r="R305" s="4">
        <f>I305/(constants!$A$4+constants!$B$4*data!I305+constants!$C$4*data!I305^2+constants!$D$4*data!I305^3+constants!$E$4*data!I305^4+constants!$F$4*data!I305^5+constants!$G$4*data!I305^6+constants!$H$4*data!I305^7)</f>
        <v>19895.48780886436</v>
      </c>
      <c r="S305" s="4">
        <f>J305/(constants!$A$4+constants!$B$4*data!J305+constants!$C$4*data!J305^2+constants!$D$4*data!J305^3+constants!$E$4*data!J305^4+constants!$F$4*data!J305^5+constants!$G$4*data!J305^6+constants!$H$4*data!J305^7)</f>
        <v>9650.9824587573312</v>
      </c>
      <c r="T305" s="4"/>
      <c r="U305" s="4">
        <f t="shared" si="112"/>
        <v>374.76425939968885</v>
      </c>
      <c r="V305" s="2">
        <f t="shared" si="113"/>
        <v>3758.3184708538029</v>
      </c>
      <c r="W305" s="2">
        <f t="shared" si="114"/>
        <v>274.1300397507257</v>
      </c>
      <c r="X305" s="2">
        <f t="shared" si="115"/>
        <v>10278.399148076878</v>
      </c>
      <c r="Y305" s="2">
        <f t="shared" si="116"/>
        <v>33.893797969849402</v>
      </c>
      <c r="Z305" s="2"/>
      <c r="AA305" s="4">
        <f t="shared" si="103"/>
        <v>624.60709899948142</v>
      </c>
      <c r="AB305" s="4">
        <f t="shared" si="104"/>
        <v>626.38641180896707</v>
      </c>
      <c r="AC305" s="4">
        <f t="shared" si="105"/>
        <v>45.688339958454286</v>
      </c>
      <c r="AD305" s="4">
        <f t="shared" si="106"/>
        <v>1713.0665246794797</v>
      </c>
      <c r="AE305" s="4">
        <f t="shared" si="107"/>
        <v>5.6489663283082336</v>
      </c>
      <c r="AF305" s="4">
        <f t="shared" si="102"/>
        <v>0.9971594006895087</v>
      </c>
      <c r="AG305" s="4">
        <f t="shared" si="117"/>
        <v>7.2939545138773126E-2</v>
      </c>
      <c r="AH305" s="4">
        <f t="shared" si="118"/>
        <v>3.2975755739346863E-3</v>
      </c>
      <c r="AI305" s="4"/>
      <c r="AJ305">
        <f>IF(front!E305&gt;$AJ$2,AA305,AB305)</f>
        <v>626.38641180896707</v>
      </c>
      <c r="AK305">
        <f t="shared" si="119"/>
        <v>582.76558819064223</v>
      </c>
      <c r="AL305">
        <f>SUMPRODUCT($B$7:$B$456,AK$7:AK$456,EXP(constants!$B$32+constants!$A$32*ABS($A$7:$A$456-$A305)))</f>
        <v>15.466009881833914</v>
      </c>
      <c r="AM305">
        <f t="shared" si="108"/>
        <v>567.29957830880835</v>
      </c>
      <c r="AN305">
        <f t="shared" si="120"/>
        <v>561.41500864703607</v>
      </c>
      <c r="AP305" s="4">
        <f t="shared" si="109"/>
        <v>1707.3891989870631</v>
      </c>
      <c r="AQ305">
        <f>SUMPRODUCT($B$7:$B$456,AP$7:AP$456,EXP(constants!$B$32+constants!$A$32*ABS($A$7:$A$456-$A305)))</f>
        <v>33.596097822163891</v>
      </c>
      <c r="AR305" s="4">
        <f t="shared" si="110"/>
        <v>1673.7931011648991</v>
      </c>
      <c r="AS305">
        <f t="shared" si="121"/>
        <v>1673.7931011648991</v>
      </c>
      <c r="AT305" s="4"/>
      <c r="AU305" s="5">
        <f>SUMPRODUCT(constants!$B$13:$B$20,A305^constants!$A$13:$A$20)*constants!$C$10/((A305/1000000000)^5*(EXP(0.014388/(A305/1000000000)/constants!$B$9)-1))</f>
        <v>6.6615071898851977E-7</v>
      </c>
      <c r="AV305">
        <f>SUMPRODUCT(A305^constants!$E$28:$J$28,constants!$E$27:$J$27)</f>
        <v>1.0853138060975425E-6</v>
      </c>
      <c r="AX305" s="17">
        <f t="shared" si="111"/>
        <v>1.1865566625906353E-9</v>
      </c>
      <c r="AY305">
        <f t="shared" si="122"/>
        <v>6.4841574824403547E-10</v>
      </c>
      <c r="AZ305">
        <f t="shared" si="123"/>
        <v>1.8299319006423438</v>
      </c>
      <c r="BA305">
        <f t="shared" si="124"/>
        <v>1.1828241932523175E-9</v>
      </c>
      <c r="BC305">
        <f t="shared" si="125"/>
        <v>1.1828241932523175E-9</v>
      </c>
      <c r="BE305" s="4">
        <f t="shared" si="126"/>
        <v>1.0031555571483999</v>
      </c>
    </row>
    <row r="306" spans="1:57" x14ac:dyDescent="0.2">
      <c r="A306">
        <f>front!A306</f>
        <v>338.92</v>
      </c>
      <c r="B306" s="1">
        <f t="shared" si="127"/>
        <v>0.47000000000002728</v>
      </c>
      <c r="C306" s="20">
        <f>front!B306</f>
        <v>3275.15</v>
      </c>
      <c r="D306" s="20">
        <f>front!C306</f>
        <v>9500.7999999999993</v>
      </c>
      <c r="E306" s="20">
        <f>front!D306</f>
        <v>3655.7</v>
      </c>
      <c r="F306" s="20">
        <f>front!E306</f>
        <v>13353.4</v>
      </c>
      <c r="G306" s="20">
        <f>front!F306</f>
        <v>9815</v>
      </c>
      <c r="H306" s="20">
        <f>front!H306</f>
        <v>9895.7999999999993</v>
      </c>
      <c r="I306" s="20">
        <f>front!I306</f>
        <v>20228.599999999999</v>
      </c>
      <c r="J306" s="20">
        <f>front!J306</f>
        <v>9892.6</v>
      </c>
      <c r="K306" s="20"/>
      <c r="L306" s="4">
        <f>C306/(constants!$A$4+constants!$B$4*data!C306+constants!$C$4*data!C306^2+constants!$D$4*data!C306^3+constants!$E$4*data!C306^4+constants!$F$4*data!C306^5+constants!$G$4*data!C306^6+constants!$H$4*data!C306^7)</f>
        <v>3273.9798483710088</v>
      </c>
      <c r="M306" s="4">
        <f>D306/(constants!$A$4+constants!$B$4*data!D306+constants!$C$4*data!D306^2+constants!$D$4*data!D306^3+constants!$E$4*data!D306^4+constants!$F$4*data!D306^5+constants!$G$4*data!D306^6+constants!$H$4*data!D306^7)</f>
        <v>9508.1906268187813</v>
      </c>
      <c r="N306" s="4">
        <f>E306/(constants!$A$4+constants!$B$4*data!E306+constants!$C$4*data!E306^2+constants!$D$4*data!E306^3+constants!$E$4*data!E306^4+constants!$F$4*data!E306^5+constants!$G$4*data!E306^6+constants!$H$4*data!E306^7)</f>
        <v>3654.5984435532059</v>
      </c>
      <c r="O306" s="4">
        <f>F306/(constants!$A$4+constants!$B$4*data!F306+constants!$C$4*data!F306^2+constants!$D$4*data!F306^3+constants!$E$4*data!F306^4+constants!$F$4*data!F306^5+constants!$G$4*data!F306^6+constants!$H$4*data!F306^7)</f>
        <v>13374.350454643758</v>
      </c>
      <c r="P306" s="4">
        <f>G306/(constants!$A$4+constants!$B$4*data!G306+constants!$C$4*data!G306^2+constants!$D$4*data!G306^3+constants!$E$4*data!G306^4+constants!$F$4*data!G306^5+constants!$G$4*data!G306^6+constants!$H$4*data!G306^7)</f>
        <v>9823.2668288842506</v>
      </c>
      <c r="Q306" s="4">
        <f>H306/(constants!$A$4+constants!$B$4*data!H306+constants!$C$4*data!H306^2+constants!$D$4*data!H306^3+constants!$E$4*data!H306^4+constants!$F$4*data!H306^5+constants!$G$4*data!H306^6+constants!$H$4*data!H306^7)</f>
        <v>9904.299021360508</v>
      </c>
      <c r="R306" s="4">
        <f>I306/(constants!$A$4+constants!$B$4*data!I306+constants!$C$4*data!I306^2+constants!$D$4*data!I306^3+constants!$E$4*data!I306^4+constants!$F$4*data!I306^5+constants!$G$4*data!I306^6+constants!$H$4*data!I306^7)</f>
        <v>20286.536246210158</v>
      </c>
      <c r="S306" s="4">
        <f>J306/(constants!$A$4+constants!$B$4*data!J306+constants!$C$4*data!J306^2+constants!$D$4*data!J306^3+constants!$E$4*data!J306^4+constants!$F$4*data!J306^5+constants!$G$4*data!J306^6+constants!$H$4*data!J306^7)</f>
        <v>9901.0897723734179</v>
      </c>
      <c r="T306" s="4"/>
      <c r="U306" s="4">
        <f t="shared" si="112"/>
        <v>380.61859518219717</v>
      </c>
      <c r="V306" s="2">
        <f t="shared" si="113"/>
        <v>3866.1598278249767</v>
      </c>
      <c r="W306" s="2">
        <f t="shared" si="114"/>
        <v>315.07620206546926</v>
      </c>
      <c r="X306" s="2">
        <f t="shared" si="115"/>
        <v>10382.23722484965</v>
      </c>
      <c r="Y306" s="2">
        <f t="shared" si="116"/>
        <v>0</v>
      </c>
      <c r="Z306" s="2"/>
      <c r="AA306" s="4">
        <f t="shared" si="103"/>
        <v>634.36432530366199</v>
      </c>
      <c r="AB306" s="4">
        <f t="shared" si="104"/>
        <v>644.35997130416274</v>
      </c>
      <c r="AC306" s="4">
        <f t="shared" si="105"/>
        <v>52.51270034424487</v>
      </c>
      <c r="AD306" s="4">
        <f t="shared" si="106"/>
        <v>1730.3728708082751</v>
      </c>
      <c r="AE306" s="4">
        <f t="shared" si="107"/>
        <v>0</v>
      </c>
      <c r="AF306" s="4">
        <f t="shared" si="102"/>
        <v>0.98448748146122433</v>
      </c>
      <c r="AG306" s="4">
        <f t="shared" si="117"/>
        <v>8.1495907074986274E-2</v>
      </c>
      <c r="AH306" s="4">
        <f t="shared" si="118"/>
        <v>0</v>
      </c>
      <c r="AI306" s="4"/>
      <c r="AJ306">
        <f>IF(front!E306&gt;$AJ$2,AA306,AB306)</f>
        <v>644.35997130416274</v>
      </c>
      <c r="AK306">
        <f t="shared" si="119"/>
        <v>594.22360737583426</v>
      </c>
      <c r="AL306">
        <f>SUMPRODUCT($B$7:$B$456,AK$7:AK$456,EXP(constants!$B$32+constants!$A$32*ABS($A$7:$A$456-$A306)))</f>
        <v>15.653901794124028</v>
      </c>
      <c r="AM306">
        <f t="shared" si="108"/>
        <v>578.5697055817102</v>
      </c>
      <c r="AN306">
        <f t="shared" si="120"/>
        <v>572.68513591993792</v>
      </c>
      <c r="AP306" s="4">
        <f t="shared" si="109"/>
        <v>1730.3728708082751</v>
      </c>
      <c r="AQ306">
        <f>SUMPRODUCT($B$7:$B$456,AP$7:AP$456,EXP(constants!$B$32+constants!$A$32*ABS($A$7:$A$456-$A306)))</f>
        <v>33.583400249643873</v>
      </c>
      <c r="AR306" s="4">
        <f t="shared" si="110"/>
        <v>1696.7894705586314</v>
      </c>
      <c r="AS306">
        <f t="shared" si="121"/>
        <v>1696.7894705586314</v>
      </c>
      <c r="AT306" s="4"/>
      <c r="AU306" s="5">
        <f>SUMPRODUCT(constants!$B$13:$B$20,A306^constants!$A$13:$A$20)*constants!$C$10/((A306/1000000000)^5*(EXP(0.014388/(A306/1000000000)/constants!$B$9)-1))</f>
        <v>6.7414032546936561E-7</v>
      </c>
      <c r="AV306">
        <f>SUMPRODUCT(A306^constants!$E$28:$J$28,constants!$E$27:$J$27)</f>
        <v>1.0801906370950143E-6</v>
      </c>
      <c r="AX306" s="17">
        <f t="shared" si="111"/>
        <v>1.1771570155849326E-9</v>
      </c>
      <c r="AY306">
        <f t="shared" si="122"/>
        <v>6.3660852205747411E-10</v>
      </c>
      <c r="AZ306">
        <f t="shared" si="123"/>
        <v>1.8491065934531377</v>
      </c>
      <c r="BA306">
        <f t="shared" si="124"/>
        <v>1.1612857392180228E-9</v>
      </c>
      <c r="BC306">
        <f t="shared" si="125"/>
        <v>1.1612857392180228E-9</v>
      </c>
      <c r="BE306" s="4">
        <f t="shared" si="126"/>
        <v>1.013666986367711</v>
      </c>
    </row>
    <row r="307" spans="1:57" x14ac:dyDescent="0.2">
      <c r="A307">
        <f>front!A307</f>
        <v>339.38</v>
      </c>
      <c r="B307" s="1">
        <f t="shared" si="127"/>
        <v>0.45999999999997954</v>
      </c>
      <c r="C307" s="20">
        <f>front!B307</f>
        <v>3277.5</v>
      </c>
      <c r="D307" s="20">
        <f>front!C307</f>
        <v>9428.6</v>
      </c>
      <c r="E307" s="20">
        <f>front!D307</f>
        <v>3664.95</v>
      </c>
      <c r="F307" s="20">
        <f>front!E307</f>
        <v>13426.4</v>
      </c>
      <c r="G307" s="20">
        <f>front!F307</f>
        <v>9766.7999999999993</v>
      </c>
      <c r="H307" s="20">
        <f>front!H307</f>
        <v>9814.6</v>
      </c>
      <c r="I307" s="20">
        <f>front!I307</f>
        <v>20186.2</v>
      </c>
      <c r="J307" s="20">
        <f>front!J307</f>
        <v>9834.7999999999993</v>
      </c>
      <c r="K307" s="20"/>
      <c r="L307" s="4">
        <f>C307/(constants!$A$4+constants!$B$4*data!C307+constants!$C$4*data!C307^2+constants!$D$4*data!C307^3+constants!$E$4*data!C307^4+constants!$F$4*data!C307^5+constants!$G$4*data!C307^6+constants!$H$4*data!C307^7)</f>
        <v>3276.330115026723</v>
      </c>
      <c r="M307" s="4">
        <f>D307/(constants!$A$4+constants!$B$4*data!D307+constants!$C$4*data!D307^2+constants!$D$4*data!D307^3+constants!$E$4*data!D307^4+constants!$F$4*data!D307^5+constants!$G$4*data!D307^6+constants!$H$4*data!D307^7)</f>
        <v>9435.7953109885657</v>
      </c>
      <c r="N307" s="4">
        <f>E307/(constants!$A$4+constants!$B$4*data!E307+constants!$C$4*data!E307^2+constants!$D$4*data!E307^3+constants!$E$4*data!E307^4+constants!$F$4*data!E307^5+constants!$G$4*data!E307^6+constants!$H$4*data!E307^7)</f>
        <v>3663.8507574821133</v>
      </c>
      <c r="O307" s="4">
        <f>F307/(constants!$A$4+constants!$B$4*data!F307+constants!$C$4*data!F307^2+constants!$D$4*data!F307^3+constants!$E$4*data!F307^4+constants!$F$4*data!F307^5+constants!$G$4*data!F307^6+constants!$H$4*data!F307^7)</f>
        <v>13447.663545069658</v>
      </c>
      <c r="P307" s="4">
        <f>G307/(constants!$A$4+constants!$B$4*data!G307+constants!$C$4*data!G307^2+constants!$D$4*data!G307^3+constants!$E$4*data!G307^4+constants!$F$4*data!G307^5+constants!$G$4*data!G307^6+constants!$H$4*data!G307^7)</f>
        <v>9774.9296528018331</v>
      </c>
      <c r="Q307" s="4">
        <f>H307/(constants!$A$4+constants!$B$4*data!H307+constants!$C$4*data!H307^2+constants!$D$4*data!H307^3+constants!$E$4*data!H307^4+constants!$F$4*data!H307^5+constants!$G$4*data!H307^6+constants!$H$4*data!H307^7)</f>
        <v>9822.8656863860051</v>
      </c>
      <c r="R307" s="4">
        <f>I307/(constants!$A$4+constants!$B$4*data!I307+constants!$C$4*data!I307^2+constants!$D$4*data!I307^3+constants!$E$4*data!I307^4+constants!$F$4*data!I307^5+constants!$G$4*data!I307^6+constants!$H$4*data!I307^7)</f>
        <v>20243.867221833323</v>
      </c>
      <c r="S307" s="4">
        <f>J307/(constants!$A$4+constants!$B$4*data!J307+constants!$C$4*data!J307^2+constants!$D$4*data!J307^3+constants!$E$4*data!J307^4+constants!$F$4*data!J307^5+constants!$G$4*data!J307^6+constants!$H$4*data!J307^7)</f>
        <v>9843.1234684175943</v>
      </c>
      <c r="T307" s="4"/>
      <c r="U307" s="4">
        <f t="shared" si="112"/>
        <v>387.52064245539032</v>
      </c>
      <c r="V307" s="2">
        <f t="shared" si="113"/>
        <v>4011.8682340810919</v>
      </c>
      <c r="W307" s="2">
        <f t="shared" si="114"/>
        <v>339.13434181326738</v>
      </c>
      <c r="X307" s="2">
        <f t="shared" si="115"/>
        <v>10421.001535447318</v>
      </c>
      <c r="Y307" s="2">
        <f t="shared" si="116"/>
        <v>20.257782031589159</v>
      </c>
      <c r="Z307" s="2"/>
      <c r="AA307" s="4">
        <f t="shared" si="103"/>
        <v>645.86773742565049</v>
      </c>
      <c r="AB307" s="4">
        <f t="shared" si="104"/>
        <v>668.64470568018191</v>
      </c>
      <c r="AC307" s="4">
        <f t="shared" si="105"/>
        <v>56.522390302211228</v>
      </c>
      <c r="AD307" s="4">
        <f t="shared" si="106"/>
        <v>1736.8335892412197</v>
      </c>
      <c r="AE307" s="4">
        <f t="shared" si="107"/>
        <v>3.3762970052648598</v>
      </c>
      <c r="AF307" s="4">
        <f t="shared" si="102"/>
        <v>0.96593561863118105</v>
      </c>
      <c r="AG307" s="4">
        <f t="shared" si="117"/>
        <v>8.4532771772586709E-2</v>
      </c>
      <c r="AH307" s="4">
        <f t="shared" si="118"/>
        <v>1.9439381102365034E-3</v>
      </c>
      <c r="AI307" s="4"/>
      <c r="AJ307">
        <f>IF(front!E307&gt;$AJ$2,AA307,AB307)</f>
        <v>668.64470568018191</v>
      </c>
      <c r="AK307">
        <f t="shared" si="119"/>
        <v>614.68010070436378</v>
      </c>
      <c r="AL307">
        <f>SUMPRODUCT($B$7:$B$456,AK$7:AK$456,EXP(constants!$B$32+constants!$A$32*ABS($A$7:$A$456-$A307)))</f>
        <v>15.839245047792986</v>
      </c>
      <c r="AM307">
        <f t="shared" si="108"/>
        <v>598.84085565657074</v>
      </c>
      <c r="AN307">
        <f t="shared" si="120"/>
        <v>592.95628599479846</v>
      </c>
      <c r="AP307" s="4">
        <f t="shared" si="109"/>
        <v>1733.4403422967011</v>
      </c>
      <c r="AQ307">
        <f>SUMPRODUCT($B$7:$B$456,AP$7:AP$456,EXP(constants!$B$32+constants!$A$32*ABS($A$7:$A$456-$A307)))</f>
        <v>33.570280747161462</v>
      </c>
      <c r="AR307" s="4">
        <f t="shared" si="110"/>
        <v>1699.8700615495397</v>
      </c>
      <c r="AS307">
        <f t="shared" si="121"/>
        <v>1699.8700615495397</v>
      </c>
      <c r="AT307" s="4"/>
      <c r="AU307" s="5">
        <f>SUMPRODUCT(constants!$B$13:$B$20,A307^constants!$A$13:$A$20)*constants!$C$10/((A307/1000000000)^5*(EXP(0.014388/(A307/1000000000)/constants!$B$9)-1))</f>
        <v>6.8202334899321271E-7</v>
      </c>
      <c r="AV307">
        <f>SUMPRODUCT(A307^constants!$E$28:$J$28,constants!$E$27:$J$27)</f>
        <v>1.0751951469042367E-6</v>
      </c>
      <c r="AX307" s="17">
        <f t="shared" si="111"/>
        <v>1.150208480965822E-9</v>
      </c>
      <c r="AY307">
        <f t="shared" si="122"/>
        <v>6.3251607944911272E-10</v>
      </c>
      <c r="AZ307">
        <f t="shared" si="123"/>
        <v>1.8184652032365587</v>
      </c>
      <c r="BA307">
        <f t="shared" si="124"/>
        <v>1.1538204052254796E-9</v>
      </c>
      <c r="BC307">
        <f t="shared" si="125"/>
        <v>1.1538204052254796E-9</v>
      </c>
      <c r="BE307" s="4">
        <f t="shared" si="126"/>
        <v>0.99686959578518486</v>
      </c>
    </row>
    <row r="308" spans="1:57" x14ac:dyDescent="0.2">
      <c r="A308">
        <f>front!A308</f>
        <v>339.85</v>
      </c>
      <c r="B308" s="1">
        <f t="shared" si="127"/>
        <v>0.47000000000002728</v>
      </c>
      <c r="C308" s="20">
        <f>front!B308</f>
        <v>3258.15</v>
      </c>
      <c r="D308" s="20">
        <f>front!C308</f>
        <v>9288.4</v>
      </c>
      <c r="E308" s="20">
        <f>front!D308</f>
        <v>3658</v>
      </c>
      <c r="F308" s="20">
        <f>front!E308</f>
        <v>13354.8</v>
      </c>
      <c r="G308" s="20">
        <f>front!F308</f>
        <v>9657.6</v>
      </c>
      <c r="H308" s="20">
        <f>front!H308</f>
        <v>9710.2000000000007</v>
      </c>
      <c r="I308" s="20">
        <f>front!I308</f>
        <v>20186.400000000001</v>
      </c>
      <c r="J308" s="20">
        <f>front!J308</f>
        <v>9689.2000000000007</v>
      </c>
      <c r="K308" s="20"/>
      <c r="L308" s="4">
        <f>C308/(constants!$A$4+constants!$B$4*data!C308+constants!$C$4*data!C308^2+constants!$D$4*data!C308^3+constants!$E$4*data!C308^4+constants!$F$4*data!C308^5+constants!$G$4*data!C308^6+constants!$H$4*data!C308^7)</f>
        <v>3256.9779765037188</v>
      </c>
      <c r="M308" s="4">
        <f>D308/(constants!$A$4+constants!$B$4*data!D308+constants!$C$4*data!D308^2+constants!$D$4*data!D308^3+constants!$E$4*data!D308^4+constants!$F$4*data!D308^5+constants!$G$4*data!D308^6+constants!$H$4*data!D308^7)</f>
        <v>9295.2225004979209</v>
      </c>
      <c r="N308" s="4">
        <f>E308/(constants!$A$4+constants!$B$4*data!E308+constants!$C$4*data!E308^2+constants!$D$4*data!E308^3+constants!$E$4*data!E308^4+constants!$F$4*data!E308^5+constants!$G$4*data!E308^6+constants!$H$4*data!E308^7)</f>
        <v>3656.8990159997111</v>
      </c>
      <c r="O308" s="4">
        <f>F308/(constants!$A$4+constants!$B$4*data!F308+constants!$C$4*data!F308^2+constants!$D$4*data!F308^3+constants!$E$4*data!F308^4+constants!$F$4*data!F308^5+constants!$G$4*data!F308^6+constants!$H$4*data!F308^7)</f>
        <v>13375.756440743602</v>
      </c>
      <c r="P308" s="4">
        <f>G308/(constants!$A$4+constants!$B$4*data!G308+constants!$C$4*data!G308^2+constants!$D$4*data!G308^3+constants!$E$4*data!G308^4+constants!$F$4*data!G308^5+constants!$G$4*data!G308^6+constants!$H$4*data!G308^7)</f>
        <v>9665.4225697605834</v>
      </c>
      <c r="Q308" s="4">
        <f>H308/(constants!$A$4+constants!$B$4*data!H308+constants!$C$4*data!H308^2+constants!$D$4*data!H308^3+constants!$E$4*data!H308^4+constants!$F$4*data!H308^5+constants!$G$4*data!H308^6+constants!$H$4*data!H308^7)</f>
        <v>9718.1698459937325</v>
      </c>
      <c r="R308" s="4">
        <f>I308/(constants!$A$4+constants!$B$4*data!I308+constants!$C$4*data!I308^2+constants!$D$4*data!I308^3+constants!$E$4*data!I308^4+constants!$F$4*data!I308^5+constants!$G$4*data!I308^6+constants!$H$4*data!I308^7)</f>
        <v>20244.06848974045</v>
      </c>
      <c r="S308" s="4">
        <f>J308/(constants!$A$4+constants!$B$4*data!J308+constants!$C$4*data!J308^2+constants!$D$4*data!J308^3+constants!$E$4*data!J308^4+constants!$F$4*data!J308^5+constants!$G$4*data!J308^6+constants!$H$4*data!J308^7)</f>
        <v>9697.110904512554</v>
      </c>
      <c r="T308" s="4"/>
      <c r="U308" s="4">
        <f t="shared" si="112"/>
        <v>399.92103949599232</v>
      </c>
      <c r="V308" s="2">
        <f t="shared" si="113"/>
        <v>4080.5339402456812</v>
      </c>
      <c r="W308" s="2">
        <f t="shared" si="114"/>
        <v>370.20006926266251</v>
      </c>
      <c r="X308" s="2">
        <f t="shared" si="115"/>
        <v>10525.898643746717</v>
      </c>
      <c r="Y308" s="2">
        <f t="shared" si="116"/>
        <v>0</v>
      </c>
      <c r="Z308" s="2"/>
      <c r="AA308" s="4">
        <f t="shared" si="103"/>
        <v>666.53506582665386</v>
      </c>
      <c r="AB308" s="4">
        <f t="shared" si="104"/>
        <v>680.08899004094678</v>
      </c>
      <c r="AC308" s="4">
        <f t="shared" si="105"/>
        <v>61.70001154377708</v>
      </c>
      <c r="AD308" s="4">
        <f t="shared" si="106"/>
        <v>1754.3164406244528</v>
      </c>
      <c r="AE308" s="4">
        <f t="shared" si="107"/>
        <v>0</v>
      </c>
      <c r="AF308" s="4">
        <f t="shared" si="102"/>
        <v>0.98007036665381564</v>
      </c>
      <c r="AG308" s="4">
        <f t="shared" si="117"/>
        <v>9.0723438325420097E-2</v>
      </c>
      <c r="AH308" s="4">
        <f t="shared" si="118"/>
        <v>0</v>
      </c>
      <c r="AI308" s="4"/>
      <c r="AJ308">
        <f>IF(front!E308&gt;$AJ$2,AA308,AB308)</f>
        <v>680.08899004094678</v>
      </c>
      <c r="AK308">
        <f t="shared" si="119"/>
        <v>621.18106466552103</v>
      </c>
      <c r="AL308">
        <f>SUMPRODUCT($B$7:$B$456,AK$7:AK$456,EXP(constants!$B$32+constants!$A$32*ABS($A$7:$A$456-$A308)))</f>
        <v>16.030113784063676</v>
      </c>
      <c r="AM308">
        <f t="shared" si="108"/>
        <v>605.15095088145733</v>
      </c>
      <c r="AN308">
        <f t="shared" si="120"/>
        <v>599.26638121968506</v>
      </c>
      <c r="AP308" s="4">
        <f t="shared" si="109"/>
        <v>1754.3164406244528</v>
      </c>
      <c r="AQ308">
        <f>SUMPRODUCT($B$7:$B$456,AP$7:AP$456,EXP(constants!$B$32+constants!$A$32*ABS($A$7:$A$456-$A308)))</f>
        <v>33.556451687892825</v>
      </c>
      <c r="AR308" s="4">
        <f t="shared" si="110"/>
        <v>1720.7599889365599</v>
      </c>
      <c r="AS308">
        <f t="shared" si="121"/>
        <v>1720.7599889365599</v>
      </c>
      <c r="AT308" s="4"/>
      <c r="AU308" s="5">
        <f>SUMPRODUCT(constants!$B$13:$B$20,A308^constants!$A$13:$A$20)*constants!$C$10/((A308/1000000000)^5*(EXP(0.014388/(A308/1000000000)/constants!$B$9)-1))</f>
        <v>6.9014273872707147E-7</v>
      </c>
      <c r="AV308">
        <f>SUMPRODUCT(A308^constants!$E$28:$J$28,constants!$E$27:$J$27)</f>
        <v>1.0701102997116266E-6</v>
      </c>
      <c r="AX308" s="17">
        <f t="shared" si="111"/>
        <v>1.1516460131176157E-9</v>
      </c>
      <c r="AY308">
        <f t="shared" si="122"/>
        <v>6.2188236976207312E-10</v>
      </c>
      <c r="AZ308">
        <f t="shared" si="123"/>
        <v>1.8518711401293231</v>
      </c>
      <c r="BA308">
        <f t="shared" si="124"/>
        <v>1.1344226513678448E-9</v>
      </c>
      <c r="BC308">
        <f t="shared" si="125"/>
        <v>1.1344226513678448E-9</v>
      </c>
      <c r="BE308" s="4">
        <f t="shared" si="126"/>
        <v>1.0151824910486436</v>
      </c>
    </row>
    <row r="309" spans="1:57" x14ac:dyDescent="0.2">
      <c r="A309">
        <f>front!A309</f>
        <v>340.32</v>
      </c>
      <c r="B309" s="1">
        <f t="shared" si="127"/>
        <v>0.46999999999997044</v>
      </c>
      <c r="C309" s="20">
        <f>front!B309</f>
        <v>3344.6</v>
      </c>
      <c r="D309" s="20">
        <f>front!C309</f>
        <v>10029</v>
      </c>
      <c r="E309" s="20">
        <f>front!D309</f>
        <v>3736.85</v>
      </c>
      <c r="F309" s="20">
        <f>front!E309</f>
        <v>14097.4</v>
      </c>
      <c r="G309" s="20">
        <f>front!F309</f>
        <v>10385.4</v>
      </c>
      <c r="H309" s="20">
        <f>front!H309</f>
        <v>10401.6</v>
      </c>
      <c r="I309" s="20">
        <f>front!I309</f>
        <v>20906.8</v>
      </c>
      <c r="J309" s="20">
        <f>front!J309</f>
        <v>10423</v>
      </c>
      <c r="K309" s="20"/>
      <c r="L309" s="4">
        <f>C309/(constants!$A$4+constants!$B$4*data!C309+constants!$C$4*data!C309^2+constants!$D$4*data!C309^3+constants!$E$4*data!C309^4+constants!$F$4*data!C309^5+constants!$G$4*data!C309^6+constants!$H$4*data!C309^7)</f>
        <v>3343.4385412588331</v>
      </c>
      <c r="M309" s="4">
        <f>D309/(constants!$A$4+constants!$B$4*data!D309+constants!$C$4*data!D309^2+constants!$D$4*data!D309^3+constants!$E$4*data!D309^4+constants!$F$4*data!D309^5+constants!$G$4*data!D309^6+constants!$H$4*data!D309^7)</f>
        <v>10037.887898338542</v>
      </c>
      <c r="N309" s="4">
        <f>E309/(constants!$A$4+constants!$B$4*data!E309+constants!$C$4*data!E309^2+constants!$D$4*data!E309^3+constants!$E$4*data!E309^4+constants!$F$4*data!E309^5+constants!$G$4*data!E309^6+constants!$H$4*data!E309^7)</f>
        <v>3735.7698083972628</v>
      </c>
      <c r="O309" s="4">
        <f>F309/(constants!$A$4+constants!$B$4*data!F309+constants!$C$4*data!F309^2+constants!$D$4*data!F309^3+constants!$E$4*data!F309^4+constants!$F$4*data!F309^5+constants!$G$4*data!F309^6+constants!$H$4*data!F309^7)</f>
        <v>14121.631598196171</v>
      </c>
      <c r="P309" s="4">
        <f>G309/(constants!$A$4+constants!$B$4*data!G309+constants!$C$4*data!G309^2+constants!$D$4*data!G309^3+constants!$E$4*data!G309^4+constants!$F$4*data!G309^5+constants!$G$4*data!G309^6+constants!$H$4*data!G309^7)</f>
        <v>10395.365564238737</v>
      </c>
      <c r="Q309" s="4">
        <f>H309/(constants!$A$4+constants!$B$4*data!H309+constants!$C$4*data!H309^2+constants!$D$4*data!H309^3+constants!$E$4*data!H309^4+constants!$F$4*data!H309^5+constants!$G$4*data!H309^6+constants!$H$4*data!H309^7)</f>
        <v>10411.615827629661</v>
      </c>
      <c r="R309" s="4">
        <f>I309/(constants!$A$4+constants!$B$4*data!I309+constants!$C$4*data!I309^2+constants!$D$4*data!I309^3+constants!$E$4*data!I309^4+constants!$F$4*data!I309^5+constants!$G$4*data!I309^6+constants!$H$4*data!I309^7)</f>
        <v>20969.101361621608</v>
      </c>
      <c r="S309" s="4">
        <f>J309/(constants!$A$4+constants!$B$4*data!J309+constants!$C$4*data!J309^2+constants!$D$4*data!J309^3+constants!$E$4*data!J309^4+constants!$F$4*data!J309^5+constants!$G$4*data!J309^6+constants!$H$4*data!J309^7)</f>
        <v>10433.082394655001</v>
      </c>
      <c r="T309" s="4"/>
      <c r="U309" s="4">
        <f t="shared" si="112"/>
        <v>392.33126713842967</v>
      </c>
      <c r="V309" s="2">
        <f t="shared" si="113"/>
        <v>4083.7436998576286</v>
      </c>
      <c r="W309" s="2">
        <f t="shared" si="114"/>
        <v>357.47766590019455</v>
      </c>
      <c r="X309" s="2">
        <f t="shared" si="115"/>
        <v>10557.485533991947</v>
      </c>
      <c r="Y309" s="2">
        <f t="shared" si="116"/>
        <v>21.466567025339828</v>
      </c>
      <c r="Z309" s="2"/>
      <c r="AA309" s="4">
        <f t="shared" si="103"/>
        <v>653.88544523071619</v>
      </c>
      <c r="AB309" s="4">
        <f t="shared" si="104"/>
        <v>680.62394997627143</v>
      </c>
      <c r="AC309" s="4">
        <f t="shared" si="105"/>
        <v>59.579610983365761</v>
      </c>
      <c r="AD309" s="4">
        <f t="shared" si="106"/>
        <v>1759.5809223319909</v>
      </c>
      <c r="AE309" s="4">
        <f t="shared" si="107"/>
        <v>3.5777611708899713</v>
      </c>
      <c r="AF309" s="4">
        <f t="shared" si="102"/>
        <v>0.96071471662657859</v>
      </c>
      <c r="AG309" s="4">
        <f t="shared" si="117"/>
        <v>8.7536753570665385E-2</v>
      </c>
      <c r="AH309" s="4">
        <f t="shared" si="118"/>
        <v>2.0333030015739924E-3</v>
      </c>
      <c r="AI309" s="4"/>
      <c r="AJ309">
        <f>IF(front!E309&gt;$AJ$2,AA309,AB309)</f>
        <v>680.62394997627143</v>
      </c>
      <c r="AK309">
        <f t="shared" si="119"/>
        <v>623.74047151509126</v>
      </c>
      <c r="AL309">
        <f>SUMPRODUCT($B$7:$B$456,AK$7:AK$456,EXP(constants!$B$32+constants!$A$32*ABS($A$7:$A$456-$A309)))</f>
        <v>16.222463221115611</v>
      </c>
      <c r="AM309">
        <f t="shared" si="108"/>
        <v>607.51800829397564</v>
      </c>
      <c r="AN309">
        <f t="shared" si="120"/>
        <v>601.63343863220337</v>
      </c>
      <c r="AP309" s="4">
        <f t="shared" si="109"/>
        <v>1755.9851998163449</v>
      </c>
      <c r="AQ309">
        <f>SUMPRODUCT($B$7:$B$456,AP$7:AP$456,EXP(constants!$B$32+constants!$A$32*ABS($A$7:$A$456-$A309)))</f>
        <v>33.541850928157409</v>
      </c>
      <c r="AR309" s="4">
        <f t="shared" si="110"/>
        <v>1722.4433488881875</v>
      </c>
      <c r="AS309">
        <f t="shared" si="121"/>
        <v>1722.4433488881875</v>
      </c>
      <c r="AT309" s="4"/>
      <c r="AU309" s="5">
        <f>SUMPRODUCT(constants!$B$13:$B$20,A309^constants!$A$13:$A$20)*constants!$C$10/((A309/1000000000)^5*(EXP(0.014388/(A309/1000000000)/constants!$B$9)-1))</f>
        <v>6.9832803291524048E-7</v>
      </c>
      <c r="AV309">
        <f>SUMPRODUCT(A309^constants!$E$28:$J$28,constants!$E$27:$J$27)</f>
        <v>1.0650450703769188E-6</v>
      </c>
      <c r="AX309" s="17">
        <f t="shared" si="111"/>
        <v>1.1607201130689637E-9</v>
      </c>
      <c r="AY309">
        <f t="shared" si="122"/>
        <v>6.1833387499472193E-10</v>
      </c>
      <c r="AZ309">
        <f t="shared" si="123"/>
        <v>1.8771737406087796</v>
      </c>
      <c r="BA309">
        <f t="shared" si="124"/>
        <v>1.1279495737601236E-9</v>
      </c>
      <c r="BC309">
        <f t="shared" si="125"/>
        <v>1.1279495737601236E-9</v>
      </c>
      <c r="BE309" s="4">
        <f t="shared" si="126"/>
        <v>1.0290531953477287</v>
      </c>
    </row>
    <row r="310" spans="1:57" x14ac:dyDescent="0.2">
      <c r="A310">
        <f>front!A310</f>
        <v>340.78</v>
      </c>
      <c r="B310" s="1">
        <f t="shared" si="127"/>
        <v>0.45999999999997954</v>
      </c>
      <c r="C310" s="20">
        <f>front!B310</f>
        <v>3263.7</v>
      </c>
      <c r="D310" s="20">
        <f>front!C310</f>
        <v>9378</v>
      </c>
      <c r="E310" s="20">
        <f>front!D310</f>
        <v>3678.5</v>
      </c>
      <c r="F310" s="20">
        <f>front!E310</f>
        <v>13514.2</v>
      </c>
      <c r="G310" s="20">
        <f>front!F310</f>
        <v>9665</v>
      </c>
      <c r="H310" s="20">
        <f>front!H310</f>
        <v>9760.4</v>
      </c>
      <c r="I310" s="20">
        <f>front!I310</f>
        <v>20270.8</v>
      </c>
      <c r="J310" s="20">
        <f>front!J310</f>
        <v>9719.7999999999993</v>
      </c>
      <c r="K310" s="20"/>
      <c r="L310" s="4">
        <f>C310/(constants!$A$4+constants!$B$4*data!C310+constants!$C$4*data!C310^2+constants!$D$4*data!C310^3+constants!$E$4*data!C310^4+constants!$F$4*data!C310^5+constants!$G$4*data!C310^6+constants!$H$4*data!C310^7)</f>
        <v>3262.528576583079</v>
      </c>
      <c r="M310" s="4">
        <f>D310/(constants!$A$4+constants!$B$4*data!D310+constants!$C$4*data!D310^2+constants!$D$4*data!D310^3+constants!$E$4*data!D310^4+constants!$F$4*data!D310^5+constants!$G$4*data!D310^6+constants!$H$4*data!D310^7)</f>
        <v>9385.0597745276846</v>
      </c>
      <c r="N310" s="4">
        <f>E310/(constants!$A$4+constants!$B$4*data!E310+constants!$C$4*data!E310^2+constants!$D$4*data!E310^3+constants!$E$4*data!E310^4+constants!$F$4*data!E310^5+constants!$G$4*data!E310^6+constants!$H$4*data!E310^7)</f>
        <v>3677.4042033355327</v>
      </c>
      <c r="O310" s="4">
        <f>F310/(constants!$A$4+constants!$B$4*data!F310+constants!$C$4*data!F310^2+constants!$D$4*data!F310^3+constants!$E$4*data!F310^4+constants!$F$4*data!F310^5+constants!$G$4*data!F310^6+constants!$H$4*data!F310^7)</f>
        <v>13535.842691299729</v>
      </c>
      <c r="P310" s="4">
        <f>G310/(constants!$A$4+constants!$B$4*data!G310+constants!$C$4*data!G310^2+constants!$D$4*data!G310^3+constants!$E$4*data!G310^4+constants!$F$4*data!G310^5+constants!$G$4*data!G310^6+constants!$H$4*data!G310^7)</f>
        <v>9672.8432171458007</v>
      </c>
      <c r="Q310" s="4">
        <f>H310/(constants!$A$4+constants!$B$4*data!H310+constants!$C$4*data!H310^2+constants!$D$4*data!H310^3+constants!$E$4*data!H310^4+constants!$F$4*data!H310^5+constants!$G$4*data!H310^6+constants!$H$4*data!H310^7)</f>
        <v>9768.5115136563618</v>
      </c>
      <c r="R310" s="4">
        <f>I310/(constants!$A$4+constants!$B$4*data!I310+constants!$C$4*data!I310^2+constants!$D$4*data!I310^3+constants!$E$4*data!I310^4+constants!$F$4*data!I310^5+constants!$G$4*data!I310^6+constants!$H$4*data!I310^7)</f>
        <v>20329.004456371193</v>
      </c>
      <c r="S310" s="4">
        <f>J310/(constants!$A$4+constants!$B$4*data!J310+constants!$C$4*data!J310^2+constants!$D$4*data!J310^3+constants!$E$4*data!J310^4+constants!$F$4*data!J310^5+constants!$G$4*data!J310^6+constants!$H$4*data!J310^7)</f>
        <v>9727.7968539331887</v>
      </c>
      <c r="T310" s="4"/>
      <c r="U310" s="4">
        <f t="shared" si="112"/>
        <v>414.87562675245363</v>
      </c>
      <c r="V310" s="2">
        <f t="shared" si="113"/>
        <v>4150.7829167720447</v>
      </c>
      <c r="W310" s="2">
        <f t="shared" si="114"/>
        <v>287.78344261811617</v>
      </c>
      <c r="X310" s="2">
        <f t="shared" si="115"/>
        <v>10560.492942714831</v>
      </c>
      <c r="Y310" s="2">
        <f t="shared" si="116"/>
        <v>0</v>
      </c>
      <c r="Z310" s="2"/>
      <c r="AA310" s="4">
        <f t="shared" si="103"/>
        <v>691.45937792075608</v>
      </c>
      <c r="AB310" s="4">
        <f t="shared" si="104"/>
        <v>691.79715279534082</v>
      </c>
      <c r="AC310" s="4">
        <f t="shared" si="105"/>
        <v>47.963907103019359</v>
      </c>
      <c r="AD310" s="4">
        <f t="shared" si="106"/>
        <v>1760.0821571191384</v>
      </c>
      <c r="AE310" s="4">
        <f t="shared" si="107"/>
        <v>0</v>
      </c>
      <c r="AF310" s="4">
        <f t="shared" si="102"/>
        <v>0.99951174289570299</v>
      </c>
      <c r="AG310" s="4">
        <f t="shared" si="117"/>
        <v>6.9332327994140866E-2</v>
      </c>
      <c r="AH310" s="4">
        <f t="shared" si="118"/>
        <v>0</v>
      </c>
      <c r="AI310" s="4"/>
      <c r="AJ310">
        <f>IF(front!E310&gt;$AJ$2,AA310,AB310)</f>
        <v>691.79715279534082</v>
      </c>
      <c r="AK310">
        <f t="shared" si="119"/>
        <v>646.00373737055088</v>
      </c>
      <c r="AL310">
        <f>SUMPRODUCT($B$7:$B$456,AK$7:AK$456,EXP(constants!$B$32+constants!$A$32*ABS($A$7:$A$456-$A310)))</f>
        <v>16.412155575725677</v>
      </c>
      <c r="AM310">
        <f t="shared" si="108"/>
        <v>629.59158179482517</v>
      </c>
      <c r="AN310">
        <f t="shared" si="120"/>
        <v>623.7070121330529</v>
      </c>
      <c r="AP310" s="4">
        <f t="shared" si="109"/>
        <v>1760.0821571191384</v>
      </c>
      <c r="AQ310">
        <f>SUMPRODUCT($B$7:$B$456,AP$7:AP$456,EXP(constants!$B$32+constants!$A$32*ABS($A$7:$A$456-$A310)))</f>
        <v>33.526637962282834</v>
      </c>
      <c r="AR310" s="4">
        <f t="shared" si="110"/>
        <v>1726.5555191568556</v>
      </c>
      <c r="AS310">
        <f t="shared" si="121"/>
        <v>1726.5555191568556</v>
      </c>
      <c r="AT310" s="4"/>
      <c r="AU310" s="5">
        <f>SUMPRODUCT(constants!$B$13:$B$20,A310^constants!$A$13:$A$20)*constants!$C$10/((A310/1000000000)^5*(EXP(0.014388/(A310/1000000000)/constants!$B$9)-1))</f>
        <v>7.0640318898027064E-7</v>
      </c>
      <c r="AV310">
        <f>SUMPRODUCT(A310^constants!$E$28:$J$28,constants!$E$27:$J$27)</f>
        <v>1.0601067817768276E-6</v>
      </c>
      <c r="AX310" s="17">
        <f t="shared" si="111"/>
        <v>1.1325881788059431E-9</v>
      </c>
      <c r="AY310">
        <f t="shared" si="122"/>
        <v>6.1400098057345947E-10</v>
      </c>
      <c r="AZ310">
        <f t="shared" si="123"/>
        <v>1.8446032085293056</v>
      </c>
      <c r="BA310">
        <f t="shared" si="124"/>
        <v>1.1200456134350447E-9</v>
      </c>
      <c r="BC310">
        <f t="shared" si="125"/>
        <v>1.1200456134350447E-9</v>
      </c>
      <c r="BE310" s="4">
        <f t="shared" si="126"/>
        <v>1.0111982630175498</v>
      </c>
    </row>
    <row r="311" spans="1:57" x14ac:dyDescent="0.2">
      <c r="A311">
        <f>front!A311</f>
        <v>341.25</v>
      </c>
      <c r="B311" s="1">
        <f t="shared" si="127"/>
        <v>0.47000000000002728</v>
      </c>
      <c r="C311" s="20">
        <f>front!B311</f>
        <v>3324.1</v>
      </c>
      <c r="D311" s="20">
        <f>front!C311</f>
        <v>9960.4</v>
      </c>
      <c r="E311" s="20">
        <f>front!D311</f>
        <v>3737.15</v>
      </c>
      <c r="F311" s="20">
        <f>front!E311</f>
        <v>14209.4</v>
      </c>
      <c r="G311" s="20">
        <f>front!F311</f>
        <v>10305.4</v>
      </c>
      <c r="H311" s="20">
        <f>front!H311</f>
        <v>10405.200000000001</v>
      </c>
      <c r="I311" s="20">
        <f>front!I311</f>
        <v>20913.2</v>
      </c>
      <c r="J311" s="20">
        <f>front!J311</f>
        <v>10379</v>
      </c>
      <c r="K311" s="20"/>
      <c r="L311" s="4">
        <f>C311/(constants!$A$4+constants!$B$4*data!C311+constants!$C$4*data!C311^2+constants!$D$4*data!C311^3+constants!$E$4*data!C311^4+constants!$F$4*data!C311^5+constants!$G$4*data!C311^6+constants!$H$4*data!C311^7)</f>
        <v>3322.9358000481657</v>
      </c>
      <c r="M311" s="4">
        <f>D311/(constants!$A$4+constants!$B$4*data!D311+constants!$C$4*data!D311^2+constants!$D$4*data!D311^3+constants!$E$4*data!D311^4+constants!$F$4*data!D311^5+constants!$G$4*data!D311^6+constants!$H$4*data!D311^7)</f>
        <v>9969.0866731568149</v>
      </c>
      <c r="N311" s="4">
        <f>E311/(constants!$A$4+constants!$B$4*data!E311+constants!$C$4*data!E311^2+constants!$D$4*data!E311^3+constants!$E$4*data!E311^4+constants!$F$4*data!E311^5+constants!$G$4*data!E311^6+constants!$H$4*data!E311^7)</f>
        <v>3736.0698918510548</v>
      </c>
      <c r="O311" s="4">
        <f>F311/(constants!$A$4+constants!$B$4*data!F311+constants!$C$4*data!F311^2+constants!$D$4*data!F311^3+constants!$E$4*data!F311^4+constants!$F$4*data!F311^5+constants!$G$4*data!F311^6+constants!$H$4*data!F311^7)</f>
        <v>14234.142588042632</v>
      </c>
      <c r="P311" s="4">
        <f>G311/(constants!$A$4+constants!$B$4*data!G311+constants!$C$4*data!G311^2+constants!$D$4*data!G311^3+constants!$E$4*data!G311^4+constants!$F$4*data!G311^5+constants!$G$4*data!G311^6+constants!$H$4*data!G311^7)</f>
        <v>10315.118975261108</v>
      </c>
      <c r="Q311" s="4">
        <f>H311/(constants!$A$4+constants!$B$4*data!H311+constants!$C$4*data!H311^2+constants!$D$4*data!H311^3+constants!$E$4*data!H311^4+constants!$F$4*data!H311^5+constants!$G$4*data!H311^6+constants!$H$4*data!H311^7)</f>
        <v>10415.227012308756</v>
      </c>
      <c r="R311" s="4">
        <f>I311/(constants!$A$4+constants!$B$4*data!I311+constants!$C$4*data!I311^2+constants!$D$4*data!I311^3+constants!$E$4*data!I311^4+constants!$F$4*data!I311^5+constants!$G$4*data!I311^6+constants!$H$4*data!I311^7)</f>
        <v>20975.543107627538</v>
      </c>
      <c r="S311" s="4">
        <f>J311/(constants!$A$4+constants!$B$4*data!J311+constants!$C$4*data!J311^2+constants!$D$4*data!J311^3+constants!$E$4*data!J311^4+constants!$F$4*data!J311^5+constants!$G$4*data!J311^6+constants!$H$4*data!J311^7)</f>
        <v>10388.945737617742</v>
      </c>
      <c r="T311" s="4"/>
      <c r="U311" s="4">
        <f t="shared" si="112"/>
        <v>413.13409180288909</v>
      </c>
      <c r="V311" s="2">
        <f t="shared" si="113"/>
        <v>4265.0559148858174</v>
      </c>
      <c r="W311" s="2">
        <f t="shared" si="114"/>
        <v>346.03230210429319</v>
      </c>
      <c r="X311" s="2">
        <f t="shared" si="115"/>
        <v>10560.316095318782</v>
      </c>
      <c r="Y311" s="2">
        <f t="shared" si="116"/>
        <v>0</v>
      </c>
      <c r="Z311" s="2"/>
      <c r="AA311" s="4">
        <f t="shared" si="103"/>
        <v>688.55681967148178</v>
      </c>
      <c r="AB311" s="4">
        <f t="shared" si="104"/>
        <v>710.84265248096949</v>
      </c>
      <c r="AC311" s="4">
        <f t="shared" si="105"/>
        <v>57.67205035071553</v>
      </c>
      <c r="AD311" s="4">
        <f t="shared" si="106"/>
        <v>1760.0526825531301</v>
      </c>
      <c r="AE311" s="4">
        <f t="shared" si="107"/>
        <v>0</v>
      </c>
      <c r="AF311" s="4">
        <f t="shared" si="102"/>
        <v>0.96864871187497525</v>
      </c>
      <c r="AG311" s="4">
        <f t="shared" si="117"/>
        <v>8.1131949735190528E-2</v>
      </c>
      <c r="AH311" s="4">
        <f t="shared" si="118"/>
        <v>0</v>
      </c>
      <c r="AI311" s="4"/>
      <c r="AJ311">
        <f>IF(front!E311&gt;$AJ$2,AA311,AB311)</f>
        <v>710.84265248096949</v>
      </c>
      <c r="AK311">
        <f t="shared" si="119"/>
        <v>655.78041256716847</v>
      </c>
      <c r="AL311">
        <f>SUMPRODUCT($B$7:$B$456,AK$7:AK$456,EXP(constants!$B$32+constants!$A$32*ABS($A$7:$A$456-$A311)))</f>
        <v>16.607446202042276</v>
      </c>
      <c r="AM311">
        <f t="shared" si="108"/>
        <v>639.17296636512617</v>
      </c>
      <c r="AN311">
        <f t="shared" si="120"/>
        <v>633.2883967033539</v>
      </c>
      <c r="AP311" s="4">
        <f t="shared" si="109"/>
        <v>1760.0526825531301</v>
      </c>
      <c r="AQ311">
        <f>SUMPRODUCT($B$7:$B$456,AP$7:AP$456,EXP(constants!$B$32+constants!$A$32*ABS($A$7:$A$456-$A311)))</f>
        <v>33.510429309666257</v>
      </c>
      <c r="AR311" s="4">
        <f t="shared" si="110"/>
        <v>1726.5422532434638</v>
      </c>
      <c r="AS311">
        <f t="shared" si="121"/>
        <v>1726.5422532434638</v>
      </c>
      <c r="AT311" s="4"/>
      <c r="AU311" s="5">
        <f>SUMPRODUCT(constants!$B$13:$B$20,A311^constants!$A$13:$A$20)*constants!$C$10/((A311/1000000000)^5*(EXP(0.014388/(A311/1000000000)/constants!$B$9)-1))</f>
        <v>7.147195042441197E-7</v>
      </c>
      <c r="AV311">
        <f>SUMPRODUCT(A311^constants!$E$28:$J$28,constants!$E$27:$J$27)</f>
        <v>1.0550809119941958E-6</v>
      </c>
      <c r="AX311" s="17">
        <f t="shared" si="111"/>
        <v>1.1285845563643099E-9</v>
      </c>
      <c r="AY311">
        <f t="shared" si="122"/>
        <v>6.1109475311833925E-10</v>
      </c>
      <c r="AZ311">
        <f t="shared" si="123"/>
        <v>1.8468241636919407</v>
      </c>
      <c r="BA311">
        <f t="shared" si="124"/>
        <v>1.1147441441935595E-9</v>
      </c>
      <c r="BC311">
        <f t="shared" si="125"/>
        <v>1.1147441441935595E-9</v>
      </c>
      <c r="BE311" s="4">
        <f t="shared" si="126"/>
        <v>1.0124157747253859</v>
      </c>
    </row>
    <row r="312" spans="1:57" x14ac:dyDescent="0.2">
      <c r="A312">
        <f>front!A312</f>
        <v>341.71</v>
      </c>
      <c r="B312" s="1">
        <f t="shared" si="127"/>
        <v>0.45999999999997954</v>
      </c>
      <c r="C312" s="20">
        <f>front!B312</f>
        <v>3290.95</v>
      </c>
      <c r="D312" s="20">
        <f>front!C312</f>
        <v>9584.7999999999993</v>
      </c>
      <c r="E312" s="20">
        <f>front!D312</f>
        <v>3726.7</v>
      </c>
      <c r="F312" s="20">
        <f>front!E312</f>
        <v>13927.2</v>
      </c>
      <c r="G312" s="20">
        <f>front!F312</f>
        <v>9891.4</v>
      </c>
      <c r="H312" s="20">
        <f>front!H312</f>
        <v>9997.6</v>
      </c>
      <c r="I312" s="20">
        <f>front!I312</f>
        <v>20477</v>
      </c>
      <c r="J312" s="20">
        <f>front!J312</f>
        <v>9976.4</v>
      </c>
      <c r="K312" s="20"/>
      <c r="L312" s="4">
        <f>C312/(constants!$A$4+constants!$B$4*data!C312+constants!$C$4*data!C312^2+constants!$D$4*data!C312^3+constants!$E$4*data!C312^4+constants!$F$4*data!C312^5+constants!$G$4*data!C312^6+constants!$H$4*data!C312^7)</f>
        <v>3289.7816781657116</v>
      </c>
      <c r="M312" s="4">
        <f>D312/(constants!$A$4+constants!$B$4*data!D312+constants!$C$4*data!D312^2+constants!$D$4*data!D312^3+constants!$E$4*data!D312^4+constants!$F$4*data!D312^5+constants!$G$4*data!D312^6+constants!$H$4*data!D312^7)</f>
        <v>9592.4207037479482</v>
      </c>
      <c r="N312" s="4">
        <f>E312/(constants!$A$4+constants!$B$4*data!E312+constants!$C$4*data!E312^2+constants!$D$4*data!E312^3+constants!$E$4*data!E312^4+constants!$F$4*data!E312^5+constants!$G$4*data!E312^6+constants!$H$4*data!E312^7)</f>
        <v>3725.6170043348234</v>
      </c>
      <c r="O312" s="4">
        <f>F312/(constants!$A$4+constants!$B$4*data!F312+constants!$C$4*data!F312^2+constants!$D$4*data!F312^3+constants!$E$4*data!F312^4+constants!$F$4*data!F312^5+constants!$G$4*data!F312^6+constants!$H$4*data!F312^7)</f>
        <v>13950.663521945826</v>
      </c>
      <c r="P312" s="4">
        <f>G312/(constants!$A$4+constants!$B$4*data!G312+constants!$C$4*data!G312^2+constants!$D$4*data!G312^3+constants!$E$4*data!G312^4+constants!$F$4*data!G312^5+constants!$G$4*data!G312^6+constants!$H$4*data!G312^7)</f>
        <v>9899.886305134607</v>
      </c>
      <c r="Q312" s="4">
        <f>H312/(constants!$A$4+constants!$B$4*data!H312+constants!$C$4*data!H312^2+constants!$D$4*data!H312^3+constants!$E$4*data!H312^4+constants!$F$4*data!H312^5+constants!$G$4*data!H312^6+constants!$H$4*data!H312^7)</f>
        <v>10006.395542800714</v>
      </c>
      <c r="R312" s="4">
        <f>I312/(constants!$A$4+constants!$B$4*data!I312+constants!$C$4*data!I312^2+constants!$D$4*data!I312^3+constants!$E$4*data!I312^4+constants!$F$4*data!I312^5+constants!$G$4*data!I312^6+constants!$H$4*data!I312^7)</f>
        <v>20536.521510794606</v>
      </c>
      <c r="S312" s="4">
        <f>J312/(constants!$A$4+constants!$B$4*data!J312+constants!$C$4*data!J312^2+constants!$D$4*data!J312^3+constants!$E$4*data!J312^4+constants!$F$4*data!J312^5+constants!$G$4*data!J312^6+constants!$H$4*data!J312^7)</f>
        <v>9985.1334263056251</v>
      </c>
      <c r="T312" s="4"/>
      <c r="U312" s="4">
        <f t="shared" si="112"/>
        <v>435.8353261691118</v>
      </c>
      <c r="V312" s="2">
        <f t="shared" si="113"/>
        <v>4358.2428181978776</v>
      </c>
      <c r="W312" s="2">
        <f t="shared" si="114"/>
        <v>307.46560138665882</v>
      </c>
      <c r="X312" s="2">
        <f t="shared" si="115"/>
        <v>10530.125967993892</v>
      </c>
      <c r="Y312" s="2">
        <f t="shared" si="116"/>
        <v>0</v>
      </c>
      <c r="Z312" s="2"/>
      <c r="AA312" s="4">
        <f t="shared" si="103"/>
        <v>726.39221028185295</v>
      </c>
      <c r="AB312" s="4">
        <f t="shared" si="104"/>
        <v>726.37380303297948</v>
      </c>
      <c r="AC312" s="4">
        <f t="shared" si="105"/>
        <v>51.244266897776477</v>
      </c>
      <c r="AD312" s="4">
        <f t="shared" si="106"/>
        <v>1755.0209946656487</v>
      </c>
      <c r="AE312" s="4">
        <f t="shared" si="107"/>
        <v>0</v>
      </c>
      <c r="AF312" s="4">
        <f t="shared" si="102"/>
        <v>1.0000253412895628</v>
      </c>
      <c r="AG312" s="4">
        <f t="shared" si="117"/>
        <v>7.0548065863341489E-2</v>
      </c>
      <c r="AH312" s="4">
        <f t="shared" si="118"/>
        <v>0</v>
      </c>
      <c r="AI312" s="4"/>
      <c r="AJ312">
        <f>IF(front!E312&gt;$AJ$2,AA312,AB312)</f>
        <v>726.37380303297948</v>
      </c>
      <c r="AK312">
        <f t="shared" si="119"/>
        <v>677.44847263509439</v>
      </c>
      <c r="AL312">
        <f>SUMPRODUCT($B$7:$B$456,AK$7:AK$456,EXP(constants!$B$32+constants!$A$32*ABS($A$7:$A$456-$A312)))</f>
        <v>16.799907369937923</v>
      </c>
      <c r="AM312">
        <f t="shared" si="108"/>
        <v>660.64856526515644</v>
      </c>
      <c r="AN312">
        <f t="shared" si="120"/>
        <v>654.76399560338416</v>
      </c>
      <c r="AP312" s="4">
        <f t="shared" si="109"/>
        <v>1755.0209946656487</v>
      </c>
      <c r="AQ312">
        <f>SUMPRODUCT($B$7:$B$456,AP$7:AP$456,EXP(constants!$B$32+constants!$A$32*ABS($A$7:$A$456-$A312)))</f>
        <v>33.493595853617251</v>
      </c>
      <c r="AR312" s="4">
        <f t="shared" si="110"/>
        <v>1721.5273988120314</v>
      </c>
      <c r="AS312">
        <f t="shared" si="121"/>
        <v>1721.5273988120314</v>
      </c>
      <c r="AT312" s="4"/>
      <c r="AU312" s="5">
        <f>SUMPRODUCT(constants!$B$13:$B$20,A312^constants!$A$13:$A$20)*constants!$C$10/((A312/1000000000)^5*(EXP(0.014388/(A312/1000000000)/constants!$B$9)-1))</f>
        <v>7.2292328900257401E-7</v>
      </c>
      <c r="AV312">
        <f>SUMPRODUCT(A312^constants!$E$28:$J$28,constants!$E$27:$J$27)</f>
        <v>1.0501815172019838E-6</v>
      </c>
      <c r="AX312" s="17">
        <f t="shared" si="111"/>
        <v>1.1040974975057677E-9</v>
      </c>
      <c r="AY312">
        <f t="shared" si="122"/>
        <v>6.1002893008074048E-10</v>
      </c>
      <c r="AZ312">
        <f t="shared" si="123"/>
        <v>1.809910060100977</v>
      </c>
      <c r="BA312">
        <f t="shared" si="124"/>
        <v>1.1127998958035234E-9</v>
      </c>
      <c r="BC312">
        <f t="shared" si="125"/>
        <v>1.1127998958035234E-9</v>
      </c>
      <c r="BE312" s="4">
        <f t="shared" si="126"/>
        <v>0.99217972761268824</v>
      </c>
    </row>
    <row r="313" spans="1:57" x14ac:dyDescent="0.2">
      <c r="A313">
        <f>front!A313</f>
        <v>342.18</v>
      </c>
      <c r="B313" s="1">
        <f t="shared" si="127"/>
        <v>0.47000000000002728</v>
      </c>
      <c r="C313" s="20">
        <f>front!B313</f>
        <v>3433</v>
      </c>
      <c r="D313" s="20">
        <f>front!C313</f>
        <v>11110.8</v>
      </c>
      <c r="E313" s="20">
        <f>front!D313</f>
        <v>3868.75</v>
      </c>
      <c r="F313" s="20">
        <f>front!E313</f>
        <v>15494.6</v>
      </c>
      <c r="G313" s="20">
        <f>front!F313</f>
        <v>11409.8</v>
      </c>
      <c r="H313" s="20">
        <f>front!H313</f>
        <v>11556.2</v>
      </c>
      <c r="I313" s="20">
        <f>front!I313</f>
        <v>22075.8</v>
      </c>
      <c r="J313" s="20">
        <f>front!J313</f>
        <v>11590.2</v>
      </c>
      <c r="K313" s="20"/>
      <c r="L313" s="4">
        <f>C313/(constants!$A$4+constants!$B$4*data!C313+constants!$C$4*data!C313^2+constants!$D$4*data!C313^3+constants!$E$4*data!C313^4+constants!$F$4*data!C313^5+constants!$G$4*data!C313^6+constants!$H$4*data!C313^7)</f>
        <v>3431.8520545415454</v>
      </c>
      <c r="M313" s="4">
        <f>D313/(constants!$A$4+constants!$B$4*data!D313+constants!$C$4*data!D313^2+constants!$D$4*data!D313^3+constants!$E$4*data!D313^4+constants!$F$4*data!D313^5+constants!$G$4*data!D313^6+constants!$H$4*data!D313^7)</f>
        <v>11123.123868702534</v>
      </c>
      <c r="N313" s="4">
        <f>E313/(constants!$A$4+constants!$B$4*data!E313+constants!$C$4*data!E313^2+constants!$D$4*data!E313^3+constants!$E$4*data!E313^4+constants!$F$4*data!E313^5+constants!$G$4*data!E313^6+constants!$H$4*data!E313^7)</f>
        <v>3867.7097005117371</v>
      </c>
      <c r="O313" s="4">
        <f>F313/(constants!$A$4+constants!$B$4*data!F313+constants!$C$4*data!F313^2+constants!$D$4*data!F313^3+constants!$E$4*data!F313^4+constants!$F$4*data!F313^5+constants!$G$4*data!F313^6+constants!$H$4*data!F313^7)</f>
        <v>15525.511984989571</v>
      </c>
      <c r="P313" s="4">
        <f>G313/(constants!$A$4+constants!$B$4*data!G313+constants!$C$4*data!G313^2+constants!$D$4*data!G313^3+constants!$E$4*data!G313^4+constants!$F$4*data!G313^5+constants!$G$4*data!G313^6+constants!$H$4*data!G313^7)</f>
        <v>11423.159189535781</v>
      </c>
      <c r="Q313" s="4">
        <f>H313/(constants!$A$4+constants!$B$4*data!H313+constants!$C$4*data!H313^2+constants!$D$4*data!H313^3+constants!$E$4*data!H313^4+constants!$F$4*data!H313^5+constants!$G$4*data!H313^6+constants!$H$4*data!H313^7)</f>
        <v>11570.079368996539</v>
      </c>
      <c r="R313" s="4">
        <f>I313/(constants!$A$4+constants!$B$4*data!I313+constants!$C$4*data!I313^2+constants!$D$4*data!I313^3+constants!$E$4*data!I313^4+constants!$F$4*data!I313^5+constants!$G$4*data!I313^6+constants!$H$4*data!I313^7)</f>
        <v>22145.897334379155</v>
      </c>
      <c r="S313" s="4">
        <f>J313/(constants!$A$4+constants!$B$4*data!J313+constants!$C$4*data!J313^2+constants!$D$4*data!J313^3+constants!$E$4*data!J313^4+constants!$F$4*data!J313^5+constants!$G$4*data!J313^6+constants!$H$4*data!J313^7)</f>
        <v>11604.201413644072</v>
      </c>
      <c r="T313" s="4"/>
      <c r="U313" s="4">
        <f t="shared" si="112"/>
        <v>435.8576459701917</v>
      </c>
      <c r="V313" s="2">
        <f t="shared" si="113"/>
        <v>4402.3881162870366</v>
      </c>
      <c r="W313" s="2">
        <f t="shared" si="114"/>
        <v>300.03532083324717</v>
      </c>
      <c r="X313" s="2">
        <f t="shared" si="115"/>
        <v>10575.817965382616</v>
      </c>
      <c r="Y313" s="2">
        <f t="shared" si="116"/>
        <v>34.122044647532675</v>
      </c>
      <c r="Z313" s="2"/>
      <c r="AA313" s="4">
        <f t="shared" si="103"/>
        <v>726.4294099503195</v>
      </c>
      <c r="AB313" s="4">
        <f t="shared" si="104"/>
        <v>733.7313527145061</v>
      </c>
      <c r="AC313" s="4">
        <f t="shared" si="105"/>
        <v>50.005886805541195</v>
      </c>
      <c r="AD313" s="4">
        <f t="shared" si="106"/>
        <v>1762.6363275637691</v>
      </c>
      <c r="AE313" s="4">
        <f t="shared" si="107"/>
        <v>5.6870074412554459</v>
      </c>
      <c r="AF313" s="4">
        <f t="shared" si="102"/>
        <v>0.990048206694218</v>
      </c>
      <c r="AG313" s="4">
        <f t="shared" si="117"/>
        <v>6.8152855429360962E-2</v>
      </c>
      <c r="AH313" s="4">
        <f t="shared" si="118"/>
        <v>3.2264213282814573E-3</v>
      </c>
      <c r="AI313" s="4"/>
      <c r="AJ313">
        <f>IF(front!E313&gt;$AJ$2,AA313,AB313)</f>
        <v>733.7313527145061</v>
      </c>
      <c r="AK313">
        <f t="shared" si="119"/>
        <v>685.98836248535906</v>
      </c>
      <c r="AL313">
        <f>SUMPRODUCT($B$7:$B$456,AK$7:AK$456,EXP(constants!$B$32+constants!$A$32*ABS($A$7:$A$456-$A313)))</f>
        <v>16.997926772740946</v>
      </c>
      <c r="AM313">
        <f t="shared" si="108"/>
        <v>668.99043571261814</v>
      </c>
      <c r="AN313">
        <f t="shared" si="120"/>
        <v>663.10586605084586</v>
      </c>
      <c r="AP313" s="4">
        <f t="shared" si="109"/>
        <v>1756.9207697815591</v>
      </c>
      <c r="AQ313">
        <f>SUMPRODUCT($B$7:$B$456,AP$7:AP$456,EXP(constants!$B$32+constants!$A$32*ABS($A$7:$A$456-$A313)))</f>
        <v>33.475759896809038</v>
      </c>
      <c r="AR313" s="4">
        <f t="shared" si="110"/>
        <v>1723.4450098847501</v>
      </c>
      <c r="AS313">
        <f t="shared" si="121"/>
        <v>1723.4450098847501</v>
      </c>
      <c r="AT313" s="4"/>
      <c r="AU313" s="5">
        <f>SUMPRODUCT(constants!$B$13:$B$20,A313^constants!$A$13:$A$20)*constants!$C$10/((A313/1000000000)^5*(EXP(0.014388/(A313/1000000000)/constants!$B$9)-1))</f>
        <v>7.313714294693596E-7</v>
      </c>
      <c r="AV313">
        <f>SUMPRODUCT(A313^constants!$E$28:$J$28,constants!$E$27:$J$27)</f>
        <v>1.0451957835453285E-6</v>
      </c>
      <c r="AX313" s="17">
        <f t="shared" si="111"/>
        <v>1.1029482122139442E-9</v>
      </c>
      <c r="AY313">
        <f t="shared" si="122"/>
        <v>6.0645728616268568E-10</v>
      </c>
      <c r="AZ313">
        <f t="shared" si="123"/>
        <v>1.8186741875800829</v>
      </c>
      <c r="BA313">
        <f t="shared" si="124"/>
        <v>1.1062845900796906E-9</v>
      </c>
      <c r="BC313">
        <f t="shared" si="125"/>
        <v>1.1062845900796906E-9</v>
      </c>
      <c r="BE313" s="4">
        <f t="shared" si="126"/>
        <v>0.99698415950500952</v>
      </c>
    </row>
    <row r="314" spans="1:57" x14ac:dyDescent="0.2">
      <c r="A314">
        <f>front!A314</f>
        <v>342.64</v>
      </c>
      <c r="B314" s="1">
        <f t="shared" si="127"/>
        <v>0.45999999999997954</v>
      </c>
      <c r="C314" s="20">
        <f>front!B314</f>
        <v>3358.35</v>
      </c>
      <c r="D314" s="20">
        <f>front!C314</f>
        <v>10235.4</v>
      </c>
      <c r="E314" s="20">
        <f>front!D314</f>
        <v>3790.65</v>
      </c>
      <c r="F314" s="20">
        <f>front!E314</f>
        <v>14633.8</v>
      </c>
      <c r="G314" s="20">
        <f>front!F314</f>
        <v>10539.6</v>
      </c>
      <c r="H314" s="20">
        <f>front!H314</f>
        <v>10632</v>
      </c>
      <c r="I314" s="20">
        <f>front!I314</f>
        <v>21141.599999999999</v>
      </c>
      <c r="J314" s="20">
        <f>front!J314</f>
        <v>10707.8</v>
      </c>
      <c r="K314" s="20"/>
      <c r="L314" s="4">
        <f>C314/(constants!$A$4+constants!$B$4*data!C314+constants!$C$4*data!C314^2+constants!$D$4*data!C314^3+constants!$E$4*data!C314^4+constants!$F$4*data!C314^5+constants!$G$4*data!C314^6+constants!$H$4*data!C314^7)</f>
        <v>3357.1904624228087</v>
      </c>
      <c r="M314" s="4">
        <f>D314/(constants!$A$4+constants!$B$4*data!D314+constants!$C$4*data!D314^2+constants!$D$4*data!D314^3+constants!$E$4*data!D314^4+constants!$F$4*data!D314^5+constants!$G$4*data!D314^6+constants!$H$4*data!D314^7)</f>
        <v>10244.905431437503</v>
      </c>
      <c r="N314" s="4">
        <f>E314/(constants!$A$4+constants!$B$4*data!E314+constants!$C$4*data!E314^2+constants!$D$4*data!E314^3+constants!$E$4*data!E314^4+constants!$F$4*data!E314^5+constants!$G$4*data!E314^6+constants!$H$4*data!E314^7)</f>
        <v>3789.5853036553094</v>
      </c>
      <c r="O314" s="4">
        <f>F314/(constants!$A$4+constants!$B$4*data!F314+constants!$C$4*data!F314^2+constants!$D$4*data!F314^3+constants!$E$4*data!F314^4+constants!$F$4*data!F314^5+constants!$G$4*data!F314^6+constants!$H$4*data!F314^7)</f>
        <v>14660.518332537415</v>
      </c>
      <c r="P314" s="4">
        <f>G314/(constants!$A$4+constants!$B$4*data!G314+constants!$C$4*data!G314^2+constants!$D$4*data!G314^3+constants!$E$4*data!G314^4+constants!$F$4*data!G314^5+constants!$G$4*data!G314^6+constants!$H$4*data!G314^7)</f>
        <v>10550.048479376506</v>
      </c>
      <c r="Q314" s="4">
        <f>H314/(constants!$A$4+constants!$B$4*data!H314+constants!$C$4*data!H314^2+constants!$D$4*data!H314^3+constants!$E$4*data!H314^4+constants!$F$4*data!H314^5+constants!$G$4*data!H314^6+constants!$H$4*data!H314^7)</f>
        <v>10642.742639246342</v>
      </c>
      <c r="R314" s="4">
        <f>I314/(constants!$A$4+constants!$B$4*data!I314+constants!$C$4*data!I314^2+constants!$D$4*data!I314^3+constants!$E$4*data!I314^4+constants!$F$4*data!I314^5+constants!$G$4*data!I314^6+constants!$H$4*data!I314^7)</f>
        <v>21205.439667159921</v>
      </c>
      <c r="S314" s="4">
        <f>J314/(constants!$A$4+constants!$B$4*data!J314+constants!$C$4*data!J314^2+constants!$D$4*data!J314^3+constants!$E$4*data!J314^4+constants!$F$4*data!J314^5+constants!$G$4*data!J314^6+constants!$H$4*data!J314^7)</f>
        <v>10718.786620286081</v>
      </c>
      <c r="T314" s="4"/>
      <c r="U314" s="4">
        <f t="shared" si="112"/>
        <v>432.39484123250077</v>
      </c>
      <c r="V314" s="2">
        <f t="shared" si="113"/>
        <v>4415.6129010999121</v>
      </c>
      <c r="W314" s="2">
        <f t="shared" si="114"/>
        <v>305.14304793900374</v>
      </c>
      <c r="X314" s="2">
        <f t="shared" si="115"/>
        <v>10562.697027913578</v>
      </c>
      <c r="Y314" s="2">
        <f t="shared" si="116"/>
        <v>76.043981039738355</v>
      </c>
      <c r="Z314" s="2"/>
      <c r="AA314" s="4">
        <f t="shared" si="103"/>
        <v>720.65806872083454</v>
      </c>
      <c r="AB314" s="4">
        <f t="shared" si="104"/>
        <v>735.93548351665197</v>
      </c>
      <c r="AC314" s="4">
        <f t="shared" si="105"/>
        <v>50.857174656500625</v>
      </c>
      <c r="AD314" s="4">
        <f t="shared" si="106"/>
        <v>1760.4495046522629</v>
      </c>
      <c r="AE314" s="4">
        <f t="shared" si="107"/>
        <v>12.673996839956393</v>
      </c>
      <c r="AF314" s="4">
        <f t="shared" si="102"/>
        <v>0.97924082322703798</v>
      </c>
      <c r="AG314" s="4">
        <f t="shared" si="117"/>
        <v>6.9105479754122887E-2</v>
      </c>
      <c r="AH314" s="4">
        <f t="shared" si="118"/>
        <v>7.1992958653249502E-3</v>
      </c>
      <c r="AI314" s="4"/>
      <c r="AJ314">
        <f>IF(front!E314&gt;$AJ$2,AA314,AB314)</f>
        <v>735.93548351665197</v>
      </c>
      <c r="AK314">
        <f t="shared" si="119"/>
        <v>687.37972842826753</v>
      </c>
      <c r="AL314">
        <f>SUMPRODUCT($B$7:$B$456,AK$7:AK$456,EXP(constants!$B$32+constants!$A$32*ABS($A$7:$A$456-$A314)))</f>
        <v>17.192966402053351</v>
      </c>
      <c r="AM314">
        <f t="shared" si="108"/>
        <v>670.18676202621418</v>
      </c>
      <c r="AN314">
        <f t="shared" si="120"/>
        <v>664.30219236444191</v>
      </c>
      <c r="AP314" s="4">
        <f t="shared" si="109"/>
        <v>1747.711880863551</v>
      </c>
      <c r="AQ314">
        <f>SUMPRODUCT($B$7:$B$456,AP$7:AP$456,EXP(constants!$B$32+constants!$A$32*ABS($A$7:$A$456-$A314)))</f>
        <v>33.457345709711596</v>
      </c>
      <c r="AR314" s="4">
        <f t="shared" si="110"/>
        <v>1714.2545351538395</v>
      </c>
      <c r="AS314">
        <f t="shared" si="121"/>
        <v>1714.2545351538395</v>
      </c>
      <c r="AT314" s="4"/>
      <c r="AU314" s="5">
        <f>SUMPRODUCT(constants!$B$13:$B$20,A314^constants!$A$13:$A$20)*constants!$C$10/((A314/1000000000)^5*(EXP(0.014388/(A314/1000000000)/constants!$B$9)-1))</f>
        <v>7.3970462278161302E-7</v>
      </c>
      <c r="AV314">
        <f>SUMPRODUCT(A314^constants!$E$28:$J$28,constants!$E$27:$J$27)</f>
        <v>1.0403360755009282E-6</v>
      </c>
      <c r="AX314" s="17">
        <f t="shared" si="111"/>
        <v>1.1135062194342491E-9</v>
      </c>
      <c r="AY314">
        <f t="shared" si="122"/>
        <v>6.0687374842357765E-10</v>
      </c>
      <c r="AZ314">
        <f t="shared" si="123"/>
        <v>1.8348235070749161</v>
      </c>
      <c r="BA314">
        <f t="shared" si="124"/>
        <v>1.1070442903786016E-9</v>
      </c>
      <c r="BC314">
        <f t="shared" si="125"/>
        <v>1.1070442903786016E-9</v>
      </c>
      <c r="BE314" s="4">
        <f t="shared" si="126"/>
        <v>1.0058371007481892</v>
      </c>
    </row>
    <row r="315" spans="1:57" x14ac:dyDescent="0.2">
      <c r="A315">
        <f>front!A315</f>
        <v>343.11</v>
      </c>
      <c r="B315" s="1">
        <f t="shared" si="127"/>
        <v>0.47000000000002728</v>
      </c>
      <c r="C315" s="20">
        <f>front!B315</f>
        <v>3350.05</v>
      </c>
      <c r="D315" s="20">
        <f>front!C315</f>
        <v>10168</v>
      </c>
      <c r="E315" s="20">
        <f>front!D315</f>
        <v>3788.3</v>
      </c>
      <c r="F315" s="20">
        <f>front!E315</f>
        <v>14694.2</v>
      </c>
      <c r="G315" s="20">
        <f>front!F315</f>
        <v>10531</v>
      </c>
      <c r="H315" s="20">
        <f>front!H315</f>
        <v>10647.8</v>
      </c>
      <c r="I315" s="20">
        <f>front!I315</f>
        <v>21063.599999999999</v>
      </c>
      <c r="J315" s="20">
        <f>front!J315</f>
        <v>10658.2</v>
      </c>
      <c r="K315" s="20"/>
      <c r="L315" s="4">
        <f>C315/(constants!$A$4+constants!$B$4*data!C315+constants!$C$4*data!C315^2+constants!$D$4*data!C315^3+constants!$E$4*data!C315^4+constants!$F$4*data!C315^5+constants!$G$4*data!C315^6+constants!$H$4*data!C315^7)</f>
        <v>3348.8892948008556</v>
      </c>
      <c r="M315" s="4">
        <f>D315/(constants!$A$4+constants!$B$4*data!D315+constants!$C$4*data!D315^2+constants!$D$4*data!D315^3+constants!$E$4*data!D315^4+constants!$F$4*data!D315^5+constants!$G$4*data!D315^6+constants!$H$4*data!D315^7)</f>
        <v>10177.301783188152</v>
      </c>
      <c r="N315" s="4">
        <f>E315/(constants!$A$4+constants!$B$4*data!E315+constants!$C$4*data!E315^2+constants!$D$4*data!E315^3+constants!$E$4*data!E315^4+constants!$F$4*data!E315^5+constants!$G$4*data!E315^6+constants!$H$4*data!E315^7)</f>
        <v>3787.234604547215</v>
      </c>
      <c r="O315" s="4">
        <f>F315/(constants!$A$4+constants!$B$4*data!F315+constants!$C$4*data!F315^2+constants!$D$4*data!F315^3+constants!$E$4*data!F315^4+constants!$F$4*data!F315^5+constants!$G$4*data!F315^6+constants!$H$4*data!F315^7)</f>
        <v>14721.204531043213</v>
      </c>
      <c r="P315" s="4">
        <f>G315/(constants!$A$4+constants!$B$4*data!G315+constants!$C$4*data!G315^2+constants!$D$4*data!G315^3+constants!$E$4*data!G315^4+constants!$F$4*data!G315^5+constants!$G$4*data!G315^6+constants!$H$4*data!G315^7)</f>
        <v>10541.421283015707</v>
      </c>
      <c r="Q315" s="4">
        <f>H315/(constants!$A$4+constants!$B$4*data!H315+constants!$C$4*data!H315^2+constants!$D$4*data!H315^3+constants!$E$4*data!H315^4+constants!$F$4*data!H315^5+constants!$G$4*data!H315^6+constants!$H$4*data!H315^7)</f>
        <v>10658.593297325773</v>
      </c>
      <c r="R315" s="4">
        <f>I315/(constants!$A$4+constants!$B$4*data!I315+constants!$C$4*data!I315^2+constants!$D$4*data!I315^3+constants!$E$4*data!I315^4+constants!$F$4*data!I315^5+constants!$G$4*data!I315^6+constants!$H$4*data!I315^7)</f>
        <v>21126.927107267384</v>
      </c>
      <c r="S315" s="4">
        <f>J315/(constants!$A$4+constants!$B$4*data!J315+constants!$C$4*data!J315^2+constants!$D$4*data!J315^3+constants!$E$4*data!J315^4+constants!$F$4*data!J315^5+constants!$G$4*data!J315^6+constants!$H$4*data!J315^7)</f>
        <v>10669.026698865597</v>
      </c>
      <c r="T315" s="4"/>
      <c r="U315" s="4">
        <f t="shared" si="112"/>
        <v>438.34530974635936</v>
      </c>
      <c r="V315" s="2">
        <f t="shared" si="113"/>
        <v>4543.9027478550615</v>
      </c>
      <c r="W315" s="2">
        <f t="shared" si="114"/>
        <v>364.11949982755505</v>
      </c>
      <c r="X315" s="2">
        <f t="shared" si="115"/>
        <v>10468.333809941611</v>
      </c>
      <c r="Y315" s="2">
        <f t="shared" si="116"/>
        <v>10.433401539823535</v>
      </c>
      <c r="Z315" s="2"/>
      <c r="AA315" s="4">
        <f t="shared" si="103"/>
        <v>730.57551624393227</v>
      </c>
      <c r="AB315" s="4">
        <f t="shared" si="104"/>
        <v>757.31712464251029</v>
      </c>
      <c r="AC315" s="4">
        <f t="shared" si="105"/>
        <v>60.686583304592503</v>
      </c>
      <c r="AD315" s="4">
        <f t="shared" si="106"/>
        <v>1744.7223016569351</v>
      </c>
      <c r="AE315" s="4">
        <f t="shared" si="107"/>
        <v>1.7389002566372558</v>
      </c>
      <c r="AF315" s="4">
        <f t="shared" si="102"/>
        <v>0.96468902190584782</v>
      </c>
      <c r="AG315" s="4">
        <f t="shared" si="117"/>
        <v>8.0133647226370924E-2</v>
      </c>
      <c r="AH315" s="4">
        <f t="shared" si="118"/>
        <v>9.9666305347610317E-4</v>
      </c>
      <c r="AI315" s="4"/>
      <c r="AJ315">
        <f>IF(front!E315&gt;$AJ$2,AA315,AB315)</f>
        <v>757.31712464251029</v>
      </c>
      <c r="AK315">
        <f t="shared" si="119"/>
        <v>699.37676723982111</v>
      </c>
      <c r="AL315">
        <f>SUMPRODUCT($B$7:$B$456,AK$7:AK$456,EXP(constants!$B$32+constants!$A$32*ABS($A$7:$A$456-$A315)))</f>
        <v>17.393701865791513</v>
      </c>
      <c r="AM315">
        <f t="shared" si="108"/>
        <v>681.98306537402959</v>
      </c>
      <c r="AN315">
        <f t="shared" si="120"/>
        <v>676.09849571225732</v>
      </c>
      <c r="AP315" s="4">
        <f t="shared" si="109"/>
        <v>1742.9746716429122</v>
      </c>
      <c r="AQ315">
        <f>SUMPRODUCT($B$7:$B$456,AP$7:AP$456,EXP(constants!$B$32+constants!$A$32*ABS($A$7:$A$456-$A315)))</f>
        <v>33.437940492039466</v>
      </c>
      <c r="AR315" s="4">
        <f t="shared" si="110"/>
        <v>1709.5367311508728</v>
      </c>
      <c r="AS315">
        <f t="shared" si="121"/>
        <v>1709.5367311508728</v>
      </c>
      <c r="AT315" s="4"/>
      <c r="AU315" s="5">
        <f>SUMPRODUCT(constants!$B$13:$B$20,A315^constants!$A$13:$A$20)*constants!$C$10/((A315/1000000000)^5*(EXP(0.014388/(A315/1000000000)/constants!$B$9)-1))</f>
        <v>7.4828537791308701E-7</v>
      </c>
      <c r="AV315">
        <f>SUMPRODUCT(A315^constants!$E$28:$J$28,constants!$E$27:$J$27)</f>
        <v>1.0353913210987679E-6</v>
      </c>
      <c r="AX315" s="17">
        <f t="shared" si="111"/>
        <v>1.1067697719468849E-9</v>
      </c>
      <c r="AY315">
        <f t="shared" si="122"/>
        <v>6.056560834476688E-10</v>
      </c>
      <c r="AZ315">
        <f t="shared" si="123"/>
        <v>1.827389837557067</v>
      </c>
      <c r="BA315">
        <f t="shared" si="124"/>
        <v>1.1048230556280863E-9</v>
      </c>
      <c r="BC315">
        <f t="shared" si="125"/>
        <v>1.1048230556280863E-9</v>
      </c>
      <c r="BE315" s="4">
        <f t="shared" si="126"/>
        <v>1.0017620163779908</v>
      </c>
    </row>
    <row r="316" spans="1:57" x14ac:dyDescent="0.2">
      <c r="A316">
        <f>front!A316</f>
        <v>343.58</v>
      </c>
      <c r="B316" s="1">
        <f t="shared" si="127"/>
        <v>0.46999999999997044</v>
      </c>
      <c r="C316" s="20">
        <f>front!B316</f>
        <v>3312.15</v>
      </c>
      <c r="D316" s="20">
        <f>front!C316</f>
        <v>9874.2000000000007</v>
      </c>
      <c r="E316" s="20">
        <f>front!D316</f>
        <v>3758.75</v>
      </c>
      <c r="F316" s="20">
        <f>front!E316</f>
        <v>14388</v>
      </c>
      <c r="G316" s="20">
        <f>front!F316</f>
        <v>10144.6</v>
      </c>
      <c r="H316" s="20">
        <f>front!H316</f>
        <v>10176.6</v>
      </c>
      <c r="I316" s="20">
        <f>front!I316</f>
        <v>20662.2</v>
      </c>
      <c r="J316" s="20">
        <f>front!J316</f>
        <v>10202</v>
      </c>
      <c r="K316" s="20"/>
      <c r="L316" s="4">
        <f>C316/(constants!$A$4+constants!$B$4*data!C316+constants!$C$4*data!C316^2+constants!$D$4*data!C316^3+constants!$E$4*data!C316^4+constants!$F$4*data!C316^5+constants!$G$4*data!C316^6+constants!$H$4*data!C316^7)</f>
        <v>3310.9842699616402</v>
      </c>
      <c r="M316" s="4">
        <f>D316/(constants!$A$4+constants!$B$4*data!D316+constants!$C$4*data!D316^2+constants!$D$4*data!D316^3+constants!$E$4*data!D316^4+constants!$F$4*data!D316^5+constants!$G$4*data!D316^6+constants!$H$4*data!D316^7)</f>
        <v>9882.6366758710556</v>
      </c>
      <c r="N316" s="4">
        <f>E316/(constants!$A$4+constants!$B$4*data!E316+constants!$C$4*data!E316^2+constants!$D$4*data!E316^3+constants!$E$4*data!E316^4+constants!$F$4*data!E316^5+constants!$G$4*data!E316^6+constants!$H$4*data!E316^7)</f>
        <v>3757.6759873998922</v>
      </c>
      <c r="O316" s="4">
        <f>F316/(constants!$A$4+constants!$B$4*data!F316+constants!$C$4*data!F316^2+constants!$D$4*data!F316^3+constants!$E$4*data!F316^4+constants!$F$4*data!F316^5+constants!$G$4*data!F316^6+constants!$H$4*data!F316^7)</f>
        <v>14413.566475651427</v>
      </c>
      <c r="P316" s="4">
        <f>G316/(constants!$A$4+constants!$B$4*data!G316+constants!$C$4*data!G316^2+constants!$D$4*data!G316^3+constants!$E$4*data!G316^4+constants!$F$4*data!G316^5+constants!$G$4*data!G316^6+constants!$H$4*data!G316^7)</f>
        <v>10153.831531743914</v>
      </c>
      <c r="Q316" s="4">
        <f>H316/(constants!$A$4+constants!$B$4*data!H316+constants!$C$4*data!H316^2+constants!$D$4*data!H316^3+constants!$E$4*data!H316^4+constants!$F$4*data!H316^5+constants!$G$4*data!H316^6+constants!$H$4*data!H316^7)</f>
        <v>10185.927660592504</v>
      </c>
      <c r="R316" s="4">
        <f>I316/(constants!$A$4+constants!$B$4*data!I316+constants!$C$4*data!I316^2+constants!$D$4*data!I316^3+constants!$E$4*data!I316^4+constants!$F$4*data!I316^5+constants!$G$4*data!I316^6+constants!$H$4*data!I316^7)</f>
        <v>20722.913621101154</v>
      </c>
      <c r="S316" s="4">
        <f>J316/(constants!$A$4+constants!$B$4*data!J316+constants!$C$4*data!J316^2+constants!$D$4*data!J316^3+constants!$E$4*data!J316^4+constants!$F$4*data!J316^5+constants!$G$4*data!J316^6+constants!$H$4*data!J316^7)</f>
        <v>10211.404272665395</v>
      </c>
      <c r="T316" s="4"/>
      <c r="U316" s="4">
        <f t="shared" si="112"/>
        <v>446.691717438252</v>
      </c>
      <c r="V316" s="2">
        <f t="shared" si="113"/>
        <v>4530.9297997803715</v>
      </c>
      <c r="W316" s="2">
        <f t="shared" si="114"/>
        <v>271.19485587285817</v>
      </c>
      <c r="X316" s="2">
        <f t="shared" si="115"/>
        <v>10536.985960508649</v>
      </c>
      <c r="Y316" s="2">
        <f t="shared" si="116"/>
        <v>25.47661207289093</v>
      </c>
      <c r="Z316" s="2"/>
      <c r="AA316" s="4">
        <f t="shared" si="103"/>
        <v>744.48619573042004</v>
      </c>
      <c r="AB316" s="4">
        <f t="shared" si="104"/>
        <v>755.15496663006195</v>
      </c>
      <c r="AC316" s="4">
        <f t="shared" si="105"/>
        <v>45.199142645476364</v>
      </c>
      <c r="AD316" s="4">
        <f t="shared" si="106"/>
        <v>1756.1643267514416</v>
      </c>
      <c r="AE316" s="4">
        <f t="shared" si="107"/>
        <v>4.246102012148488</v>
      </c>
      <c r="AF316" s="4">
        <f t="shared" si="102"/>
        <v>0.98587207742636962</v>
      </c>
      <c r="AG316" s="4">
        <f t="shared" si="117"/>
        <v>5.9854128811707444E-2</v>
      </c>
      <c r="AH316" s="4">
        <f t="shared" si="118"/>
        <v>2.4178272770196516E-3</v>
      </c>
      <c r="AI316" s="4"/>
      <c r="AJ316">
        <f>IF(front!E316&gt;$AJ$2,AA316,AB316)</f>
        <v>755.15496663006195</v>
      </c>
      <c r="AK316">
        <f t="shared" si="119"/>
        <v>712.00120287259813</v>
      </c>
      <c r="AL316">
        <f>SUMPRODUCT($B$7:$B$456,AK$7:AK$456,EXP(constants!$B$32+constants!$A$32*ABS($A$7:$A$456-$A316)))</f>
        <v>17.595827763822282</v>
      </c>
      <c r="AM316">
        <f t="shared" si="108"/>
        <v>694.40537510877584</v>
      </c>
      <c r="AN316">
        <f t="shared" si="120"/>
        <v>688.52080544700357</v>
      </c>
      <c r="AP316" s="4">
        <f t="shared" si="109"/>
        <v>1751.8969081397588</v>
      </c>
      <c r="AQ316">
        <f>SUMPRODUCT($B$7:$B$456,AP$7:AP$456,EXP(constants!$B$32+constants!$A$32*ABS($A$7:$A$456-$A316)))</f>
        <v>33.417810182785146</v>
      </c>
      <c r="AR316" s="4">
        <f t="shared" si="110"/>
        <v>1718.4790979569736</v>
      </c>
      <c r="AS316">
        <f t="shared" si="121"/>
        <v>1718.4790979569736</v>
      </c>
      <c r="AT316" s="4"/>
      <c r="AU316" s="5">
        <f>SUMPRODUCT(constants!$B$13:$B$20,A316^constants!$A$13:$A$20)*constants!$C$10/((A316/1000000000)^5*(EXP(0.014388/(A316/1000000000)/constants!$B$9)-1))</f>
        <v>7.5693344896170575E-7</v>
      </c>
      <c r="AV316">
        <f>SUMPRODUCT(A316^constants!$E$28:$J$28,constants!$E$27:$J$27)</f>
        <v>1.0304676177737217E-6</v>
      </c>
      <c r="AX316" s="17">
        <f t="shared" si="111"/>
        <v>1.0993617665195855E-9</v>
      </c>
      <c r="AY316">
        <f t="shared" si="122"/>
        <v>5.9963930838542093E-10</v>
      </c>
      <c r="AZ316">
        <f t="shared" si="123"/>
        <v>1.8333717472253599</v>
      </c>
      <c r="BA316">
        <f t="shared" si="124"/>
        <v>1.0938474013071405E-9</v>
      </c>
      <c r="BC316">
        <f t="shared" si="125"/>
        <v>1.0938474013071405E-9</v>
      </c>
      <c r="BE316" s="4">
        <f t="shared" si="126"/>
        <v>1.0050412563999835</v>
      </c>
    </row>
    <row r="317" spans="1:57" x14ac:dyDescent="0.2">
      <c r="A317">
        <f>front!A317</f>
        <v>344.04</v>
      </c>
      <c r="B317" s="1">
        <f t="shared" si="127"/>
        <v>0.46000000000003638</v>
      </c>
      <c r="C317" s="20">
        <f>front!B317</f>
        <v>3274.65</v>
      </c>
      <c r="D317" s="20">
        <f>front!C317</f>
        <v>9440.4</v>
      </c>
      <c r="E317" s="20">
        <f>front!D317</f>
        <v>3731.9</v>
      </c>
      <c r="F317" s="20">
        <f>front!E317</f>
        <v>14151.8</v>
      </c>
      <c r="G317" s="20">
        <f>front!F317</f>
        <v>9757.2000000000007</v>
      </c>
      <c r="H317" s="20">
        <f>front!H317</f>
        <v>9872.6</v>
      </c>
      <c r="I317" s="20">
        <f>front!I317</f>
        <v>20420.400000000001</v>
      </c>
      <c r="J317" s="20">
        <f>front!J317</f>
        <v>9864.6</v>
      </c>
      <c r="K317" s="20"/>
      <c r="L317" s="4">
        <f>C317/(constants!$A$4+constants!$B$4*data!C317+constants!$C$4*data!C317^2+constants!$D$4*data!C317^3+constants!$E$4*data!C317^4+constants!$F$4*data!C317^5+constants!$G$4*data!C317^6+constants!$H$4*data!C317^7)</f>
        <v>3273.479791883417</v>
      </c>
      <c r="M317" s="4">
        <f>D317/(constants!$A$4+constants!$B$4*data!D317+constants!$C$4*data!D317^2+constants!$D$4*data!D317^3+constants!$E$4*data!D317^4+constants!$F$4*data!D317^5+constants!$G$4*data!D317^6+constants!$H$4*data!D317^7)</f>
        <v>9447.6270779892766</v>
      </c>
      <c r="N317" s="4">
        <f>E317/(constants!$A$4+constants!$B$4*data!E317+constants!$C$4*data!E317^2+constants!$D$4*data!E317^3+constants!$E$4*data!E317^4+constants!$F$4*data!E317^5+constants!$G$4*data!E317^6+constants!$H$4*data!E317^7)</f>
        <v>3730.8184361778608</v>
      </c>
      <c r="O317" s="4">
        <f>F317/(constants!$A$4+constants!$B$4*data!F317+constants!$C$4*data!F317^2+constants!$D$4*data!F317^3+constants!$E$4*data!F317^4+constants!$F$4*data!F317^5+constants!$G$4*data!F317^6+constants!$H$4*data!F317^7)</f>
        <v>14176.27924477767</v>
      </c>
      <c r="P317" s="4">
        <f>G317/(constants!$A$4+constants!$B$4*data!G317+constants!$C$4*data!G317^2+constants!$D$4*data!G317^3+constants!$E$4*data!G317^4+constants!$F$4*data!G317^5+constants!$G$4*data!G317^6+constants!$H$4*data!G317^7)</f>
        <v>9765.3024506897582</v>
      </c>
      <c r="Q317" s="4">
        <f>H317/(constants!$A$4+constants!$B$4*data!H317+constants!$C$4*data!H317^2+constants!$D$4*data!H317^3+constants!$E$4*data!H317^4+constants!$F$4*data!H317^5+constants!$G$4*data!H317^6+constants!$H$4*data!H317^7)</f>
        <v>9881.0320656431395</v>
      </c>
      <c r="R317" s="4">
        <f>I317/(constants!$A$4+constants!$B$4*data!I317+constants!$C$4*data!I317^2+constants!$D$4*data!I317^3+constants!$E$4*data!I317^4+constants!$F$4*data!I317^5+constants!$G$4*data!I317^6+constants!$H$4*data!I317^7)</f>
        <v>20479.558916555652</v>
      </c>
      <c r="S317" s="4">
        <f>J317/(constants!$A$4+constants!$B$4*data!J317+constants!$C$4*data!J317^2+constants!$D$4*data!J317^3+constants!$E$4*data!J317^4+constants!$F$4*data!J317^5+constants!$G$4*data!J317^6+constants!$H$4*data!J317^7)</f>
        <v>9873.0090309700372</v>
      </c>
      <c r="T317" s="4"/>
      <c r="U317" s="4">
        <f t="shared" si="112"/>
        <v>457.33864429444384</v>
      </c>
      <c r="V317" s="2">
        <f t="shared" si="113"/>
        <v>4728.6521667883935</v>
      </c>
      <c r="W317" s="2">
        <f t="shared" si="114"/>
        <v>317.6753727004816</v>
      </c>
      <c r="X317" s="2">
        <f t="shared" si="115"/>
        <v>10598.526850912513</v>
      </c>
      <c r="Y317" s="2">
        <f t="shared" si="116"/>
        <v>0</v>
      </c>
      <c r="Z317" s="2"/>
      <c r="AA317" s="4">
        <f t="shared" si="103"/>
        <v>762.23107382407306</v>
      </c>
      <c r="AB317" s="4">
        <f t="shared" si="104"/>
        <v>788.10869446473225</v>
      </c>
      <c r="AC317" s="4">
        <f t="shared" si="105"/>
        <v>52.945895450080272</v>
      </c>
      <c r="AD317" s="4">
        <f t="shared" si="106"/>
        <v>1766.4211418187522</v>
      </c>
      <c r="AE317" s="4">
        <f t="shared" si="107"/>
        <v>0</v>
      </c>
      <c r="AF317" s="4">
        <f t="shared" si="102"/>
        <v>0.96716490907610819</v>
      </c>
      <c r="AG317" s="4">
        <f t="shared" si="117"/>
        <v>6.718095590360168E-2</v>
      </c>
      <c r="AH317" s="4">
        <f t="shared" si="118"/>
        <v>0</v>
      </c>
      <c r="AI317" s="4"/>
      <c r="AJ317">
        <f>IF(front!E317&gt;$AJ$2,AA317,AB317)</f>
        <v>788.10869446473225</v>
      </c>
      <c r="AK317">
        <f t="shared" si="119"/>
        <v>737.55873863700128</v>
      </c>
      <c r="AL317">
        <f>SUMPRODUCT($B$7:$B$456,AK$7:AK$456,EXP(constants!$B$32+constants!$A$32*ABS($A$7:$A$456-$A317)))</f>
        <v>17.794914191581729</v>
      </c>
      <c r="AM317">
        <f t="shared" si="108"/>
        <v>719.76382444541957</v>
      </c>
      <c r="AN317">
        <f t="shared" si="120"/>
        <v>713.8792547836473</v>
      </c>
      <c r="AP317" s="4">
        <f t="shared" si="109"/>
        <v>1766.4211418187522</v>
      </c>
      <c r="AQ317">
        <f>SUMPRODUCT($B$7:$B$456,AP$7:AP$456,EXP(constants!$B$32+constants!$A$32*ABS($A$7:$A$456-$A317)))</f>
        <v>33.397168669817411</v>
      </c>
      <c r="AR317" s="4">
        <f t="shared" si="110"/>
        <v>1733.0239731489348</v>
      </c>
      <c r="AS317">
        <f t="shared" si="121"/>
        <v>1733.0239731489348</v>
      </c>
      <c r="AT317" s="4"/>
      <c r="AU317" s="5">
        <f>SUMPRODUCT(constants!$B$13:$B$20,A317^constants!$A$13:$A$20)*constants!$C$10/((A317/1000000000)^5*(EXP(0.014388/(A317/1000000000)/constants!$B$9)-1))</f>
        <v>7.6546288965183576E-7</v>
      </c>
      <c r="AV317">
        <f>SUMPRODUCT(A317^constants!$E$28:$J$28,constants!$E$27:$J$27)</f>
        <v>1.0256692885174412E-6</v>
      </c>
      <c r="AX317" s="17">
        <f t="shared" si="111"/>
        <v>1.072258206864159E-9</v>
      </c>
      <c r="AY317">
        <f t="shared" si="122"/>
        <v>5.9183791130931802E-10</v>
      </c>
      <c r="AZ317">
        <f t="shared" si="123"/>
        <v>1.8117430235113043</v>
      </c>
      <c r="BA317">
        <f t="shared" si="124"/>
        <v>1.0796162830349952E-9</v>
      </c>
      <c r="BC317">
        <f t="shared" si="125"/>
        <v>1.0796162830349952E-9</v>
      </c>
      <c r="BE317" s="4">
        <f t="shared" si="126"/>
        <v>0.99318454502172637</v>
      </c>
    </row>
    <row r="318" spans="1:57" x14ac:dyDescent="0.2">
      <c r="A318">
        <f>front!A318</f>
        <v>344.51</v>
      </c>
      <c r="B318" s="1">
        <f t="shared" si="127"/>
        <v>0.46999999999997044</v>
      </c>
      <c r="C318" s="20">
        <f>front!B318</f>
        <v>3367.95</v>
      </c>
      <c r="D318" s="20">
        <f>front!C318</f>
        <v>10487.6</v>
      </c>
      <c r="E318" s="20">
        <f>front!D318</f>
        <v>3841.65</v>
      </c>
      <c r="F318" s="20">
        <f>front!E318</f>
        <v>15162.2</v>
      </c>
      <c r="G318" s="20">
        <f>front!F318</f>
        <v>10759.8</v>
      </c>
      <c r="H318" s="20">
        <f>front!H318</f>
        <v>10944.2</v>
      </c>
      <c r="I318" s="20">
        <f>front!I318</f>
        <v>21472.6</v>
      </c>
      <c r="J318" s="20">
        <f>front!J318</f>
        <v>10895.2</v>
      </c>
      <c r="K318" s="20"/>
      <c r="L318" s="4">
        <f>C318/(constants!$A$4+constants!$B$4*data!C318+constants!$C$4*data!C318^2+constants!$D$4*data!C318^3+constants!$E$4*data!C318^4+constants!$F$4*data!C318^5+constants!$G$4*data!C318^6+constants!$H$4*data!C318^7)</f>
        <v>3366.7918431079456</v>
      </c>
      <c r="M318" s="4">
        <f>D318/(constants!$A$4+constants!$B$4*data!D318+constants!$C$4*data!D318^2+constants!$D$4*data!D318^3+constants!$E$4*data!D318^4+constants!$F$4*data!D318^5+constants!$G$4*data!D318^6+constants!$H$4*data!D318^7)</f>
        <v>10497.884510347019</v>
      </c>
      <c r="N318" s="4">
        <f>E318/(constants!$A$4+constants!$B$4*data!E318+constants!$C$4*data!E318^2+constants!$D$4*data!E318^3+constants!$E$4*data!E318^4+constants!$F$4*data!E318^5+constants!$G$4*data!E318^6+constants!$H$4*data!E318^7)</f>
        <v>3840.6009787982571</v>
      </c>
      <c r="O318" s="4">
        <f>F318/(constants!$A$4+constants!$B$4*data!F318+constants!$C$4*data!F318^2+constants!$D$4*data!F318^3+constants!$E$4*data!F318^4+constants!$F$4*data!F318^5+constants!$G$4*data!F318^6+constants!$H$4*data!F318^7)</f>
        <v>15191.463603949589</v>
      </c>
      <c r="P318" s="4">
        <f>G318/(constants!$A$4+constants!$B$4*data!G318+constants!$C$4*data!G318^2+constants!$D$4*data!G318^3+constants!$E$4*data!G318^4+constants!$F$4*data!G318^5+constants!$G$4*data!G318^6+constants!$H$4*data!G318^7)</f>
        <v>10770.955382129099</v>
      </c>
      <c r="Q318" s="4">
        <f>H318/(constants!$A$4+constants!$B$4*data!H318+constants!$C$4*data!H318^2+constants!$D$4*data!H318^3+constants!$E$4*data!H318^4+constants!$F$4*data!H318^5+constants!$G$4*data!H318^6+constants!$H$4*data!H318^7)</f>
        <v>10955.962900133047</v>
      </c>
      <c r="R318" s="4">
        <f>I318/(constants!$A$4+constants!$B$4*data!I318+constants!$C$4*data!I318^2+constants!$D$4*data!I318^3+constants!$E$4*data!I318^4+constants!$F$4*data!I318^5+constants!$G$4*data!I318^6+constants!$H$4*data!I318^7)</f>
        <v>21538.631769689218</v>
      </c>
      <c r="S318" s="4">
        <f>J318/(constants!$A$4+constants!$B$4*data!J318+constants!$C$4*data!J318^2+constants!$D$4*data!J318^3+constants!$E$4*data!J318^4+constants!$F$4*data!J318^5+constants!$G$4*data!J318^6+constants!$H$4*data!J318^7)</f>
        <v>10906.800090386583</v>
      </c>
      <c r="T318" s="4"/>
      <c r="U318" s="4">
        <f t="shared" si="112"/>
        <v>473.80913569031145</v>
      </c>
      <c r="V318" s="2">
        <f t="shared" si="113"/>
        <v>4693.5790936025696</v>
      </c>
      <c r="W318" s="2">
        <f t="shared" si="114"/>
        <v>273.07087178207985</v>
      </c>
      <c r="X318" s="2">
        <f t="shared" si="115"/>
        <v>10582.668869556172</v>
      </c>
      <c r="Y318" s="2">
        <f t="shared" si="116"/>
        <v>0</v>
      </c>
      <c r="Z318" s="2"/>
      <c r="AA318" s="4">
        <f t="shared" si="103"/>
        <v>789.68189281718571</v>
      </c>
      <c r="AB318" s="4">
        <f t="shared" si="104"/>
        <v>782.26318226709498</v>
      </c>
      <c r="AC318" s="4">
        <f t="shared" si="105"/>
        <v>45.511811963679975</v>
      </c>
      <c r="AD318" s="4">
        <f t="shared" si="106"/>
        <v>1763.7781449260287</v>
      </c>
      <c r="AE318" s="4">
        <f t="shared" si="107"/>
        <v>0</v>
      </c>
      <c r="AF318" s="4">
        <f t="shared" si="102"/>
        <v>1.0094836504110936</v>
      </c>
      <c r="AG318" s="4">
        <f t="shared" si="117"/>
        <v>5.8179667655815198E-2</v>
      </c>
      <c r="AH318" s="4">
        <f t="shared" si="118"/>
        <v>0</v>
      </c>
      <c r="AI318" s="4"/>
      <c r="AJ318">
        <f>IF(front!E318&gt;$AJ$2,AA318,AB318)</f>
        <v>782.26318226709498</v>
      </c>
      <c r="AK318">
        <f t="shared" si="119"/>
        <v>738.8108982921616</v>
      </c>
      <c r="AL318">
        <f>SUMPRODUCT($B$7:$B$456,AK$7:AK$456,EXP(constants!$B$32+constants!$A$32*ABS($A$7:$A$456-$A318)))</f>
        <v>17.999617447272961</v>
      </c>
      <c r="AM318">
        <f t="shared" si="108"/>
        <v>720.81128084488864</v>
      </c>
      <c r="AN318">
        <f t="shared" si="120"/>
        <v>714.92671118311637</v>
      </c>
      <c r="AP318" s="4">
        <f t="shared" si="109"/>
        <v>1763.7781449260287</v>
      </c>
      <c r="AQ318">
        <f>SUMPRODUCT($B$7:$B$456,AP$7:AP$456,EXP(constants!$B$32+constants!$A$32*ABS($A$7:$A$456-$A318)))</f>
        <v>33.375306375509226</v>
      </c>
      <c r="AR318" s="4">
        <f t="shared" si="110"/>
        <v>1730.4028385505196</v>
      </c>
      <c r="AS318">
        <f t="shared" si="121"/>
        <v>1730.4028385505196</v>
      </c>
      <c r="AT318" s="4"/>
      <c r="AU318" s="5">
        <f>SUMPRODUCT(constants!$B$13:$B$20,A318^constants!$A$13:$A$20)*constants!$C$10/((A318/1000000000)^5*(EXP(0.014388/(A318/1000000000)/constants!$B$9)-1))</f>
        <v>7.7424473581375493E-7</v>
      </c>
      <c r="AV318">
        <f>SUMPRODUCT(A318^constants!$E$28:$J$28,constants!$E$27:$J$27)</f>
        <v>1.0207879534033311E-6</v>
      </c>
      <c r="AX318" s="17">
        <f t="shared" si="111"/>
        <v>1.0829707768681275E-9</v>
      </c>
      <c r="AY318">
        <f t="shared" si="122"/>
        <v>5.8991347601949096E-10</v>
      </c>
      <c r="AZ318">
        <f t="shared" si="123"/>
        <v>1.8358129130658236</v>
      </c>
      <c r="BA318">
        <f t="shared" si="124"/>
        <v>1.0761057751157778E-9</v>
      </c>
      <c r="BC318">
        <f t="shared" si="125"/>
        <v>1.0761057751157778E-9</v>
      </c>
      <c r="BE318" s="4">
        <f t="shared" si="126"/>
        <v>1.0063794860236774</v>
      </c>
    </row>
    <row r="319" spans="1:57" x14ac:dyDescent="0.2">
      <c r="A319">
        <f>front!A319</f>
        <v>344.97</v>
      </c>
      <c r="B319" s="1">
        <f t="shared" si="127"/>
        <v>0.46000000000003638</v>
      </c>
      <c r="C319" s="20">
        <f>front!B319</f>
        <v>3280.1</v>
      </c>
      <c r="D319" s="20">
        <f>front!C319</f>
        <v>9484.4</v>
      </c>
      <c r="E319" s="20">
        <f>front!D319</f>
        <v>3758.05</v>
      </c>
      <c r="F319" s="20">
        <f>front!E319</f>
        <v>14332.6</v>
      </c>
      <c r="G319" s="20">
        <f>front!F319</f>
        <v>9770.6</v>
      </c>
      <c r="H319" s="20">
        <f>front!H319</f>
        <v>9888.6</v>
      </c>
      <c r="I319" s="20">
        <f>front!I319</f>
        <v>20635.599999999999</v>
      </c>
      <c r="J319" s="20">
        <f>front!J319</f>
        <v>9902.2000000000007</v>
      </c>
      <c r="K319" s="20"/>
      <c r="L319" s="4">
        <f>C319/(constants!$A$4+constants!$B$4*data!C319+constants!$C$4*data!C319^2+constants!$D$4*data!C319^3+constants!$E$4*data!C319^4+constants!$F$4*data!C319^5+constants!$G$4*data!C319^6+constants!$H$4*data!C319^7)</f>
        <v>3278.9304122874232</v>
      </c>
      <c r="M319" s="4">
        <f>D319/(constants!$A$4+constants!$B$4*data!D319+constants!$C$4*data!D319^2+constants!$D$4*data!D319^3+constants!$E$4*data!D319^4+constants!$F$4*data!D319^5+constants!$G$4*data!D319^6+constants!$H$4*data!D319^7)</f>
        <v>9491.746063240178</v>
      </c>
      <c r="N319" s="4">
        <f>E319/(constants!$A$4+constants!$B$4*data!E319+constants!$C$4*data!E319^2+constants!$D$4*data!E319^3+constants!$E$4*data!E319^4+constants!$F$4*data!E319^5+constants!$G$4*data!E319^6+constants!$H$4*data!E319^7)</f>
        <v>3756.9757871700649</v>
      </c>
      <c r="O319" s="4">
        <f>F319/(constants!$A$4+constants!$B$4*data!F319+constants!$C$4*data!F319^2+constants!$D$4*data!F319^3+constants!$E$4*data!F319^4+constants!$F$4*data!F319^5+constants!$G$4*data!F319^6+constants!$H$4*data!F319^7)</f>
        <v>14357.909730381634</v>
      </c>
      <c r="P319" s="4">
        <f>G319/(constants!$A$4+constants!$B$4*data!G319+constants!$C$4*data!G319^2+constants!$D$4*data!G319^3+constants!$E$4*data!G319^4+constants!$F$4*data!G319^5+constants!$G$4*data!G319^6+constants!$H$4*data!G319^7)</f>
        <v>9778.7404312535564</v>
      </c>
      <c r="Q319" s="4">
        <f>H319/(constants!$A$4+constants!$B$4*data!H319+constants!$C$4*data!H319^2+constants!$D$4*data!H319^3+constants!$E$4*data!H319^4+constants!$F$4*data!H319^5+constants!$G$4*data!H319^6+constants!$H$4*data!H319^7)</f>
        <v>9897.0782173107091</v>
      </c>
      <c r="R319" s="4">
        <f>I319/(constants!$A$4+constants!$B$4*data!I319+constants!$C$4*data!I319^2+constants!$D$4*data!I319^3+constants!$E$4*data!I319^4+constants!$F$4*data!I319^5+constants!$G$4*data!I319^6+constants!$H$4*data!I319^7)</f>
        <v>20696.141866455895</v>
      </c>
      <c r="S319" s="4">
        <f>J319/(constants!$A$4+constants!$B$4*data!J319+constants!$C$4*data!J319^2+constants!$D$4*data!J319^3+constants!$E$4*data!J319^4+constants!$F$4*data!J319^5+constants!$G$4*data!J319^6+constants!$H$4*data!J319^7)</f>
        <v>9910.7175324981472</v>
      </c>
      <c r="T319" s="4"/>
      <c r="U319" s="4">
        <f t="shared" si="112"/>
        <v>478.04537488264168</v>
      </c>
      <c r="V319" s="2">
        <f t="shared" si="113"/>
        <v>4866.1636671414562</v>
      </c>
      <c r="W319" s="2">
        <f t="shared" si="114"/>
        <v>286.99436801337833</v>
      </c>
      <c r="X319" s="2">
        <f t="shared" si="115"/>
        <v>10799.063649145186</v>
      </c>
      <c r="Y319" s="2">
        <f t="shared" si="116"/>
        <v>13.639315187438115</v>
      </c>
      <c r="Z319" s="2"/>
      <c r="AA319" s="4">
        <f t="shared" si="103"/>
        <v>796.74229147106939</v>
      </c>
      <c r="AB319" s="4">
        <f t="shared" si="104"/>
        <v>811.02727785690934</v>
      </c>
      <c r="AC319" s="4">
        <f t="shared" si="105"/>
        <v>47.832394668896391</v>
      </c>
      <c r="AD319" s="4">
        <f t="shared" si="106"/>
        <v>1799.8439415241976</v>
      </c>
      <c r="AE319" s="4">
        <f t="shared" si="107"/>
        <v>2.2732191979063523</v>
      </c>
      <c r="AF319" s="4">
        <f t="shared" si="102"/>
        <v>0.98238655249230689</v>
      </c>
      <c r="AG319" s="4">
        <f t="shared" si="117"/>
        <v>5.8977541168887204E-2</v>
      </c>
      <c r="AH319" s="4">
        <f t="shared" si="118"/>
        <v>1.2630090562081048E-3</v>
      </c>
      <c r="AI319" s="4"/>
      <c r="AJ319">
        <f>IF(front!E319&gt;$AJ$2,AA319,AB319)</f>
        <v>811.02727785690934</v>
      </c>
      <c r="AK319">
        <f t="shared" si="119"/>
        <v>765.35942358618433</v>
      </c>
      <c r="AL319">
        <f>SUMPRODUCT($B$7:$B$456,AK$7:AK$456,EXP(constants!$B$32+constants!$A$32*ABS($A$7:$A$456-$A319)))</f>
        <v>18.201167951060743</v>
      </c>
      <c r="AM319">
        <f t="shared" si="108"/>
        <v>747.15825563512362</v>
      </c>
      <c r="AN319">
        <f t="shared" si="120"/>
        <v>741.27368597335135</v>
      </c>
      <c r="AP319" s="4">
        <f t="shared" si="109"/>
        <v>1797.5593101409133</v>
      </c>
      <c r="AQ319">
        <f>SUMPRODUCT($B$7:$B$456,AP$7:AP$456,EXP(constants!$B$32+constants!$A$32*ABS($A$7:$A$456-$A319)))</f>
        <v>33.352853168910805</v>
      </c>
      <c r="AR319" s="4">
        <f t="shared" si="110"/>
        <v>1764.2064569720026</v>
      </c>
      <c r="AS319">
        <f t="shared" si="121"/>
        <v>1764.2064569720026</v>
      </c>
      <c r="AT319" s="4"/>
      <c r="AU319" s="5">
        <f>SUMPRODUCT(constants!$B$13:$B$20,A319^constants!$A$13:$A$20)*constants!$C$10/((A319/1000000000)^5*(EXP(0.014388/(A319/1000000000)/constants!$B$9)-1))</f>
        <v>7.8290547522455564E-7</v>
      </c>
      <c r="AV319">
        <f>SUMPRODUCT(A319^constants!$E$28:$J$28,constants!$E$27:$J$27)</f>
        <v>1.0160315722610867E-6</v>
      </c>
      <c r="AX319" s="17">
        <f t="shared" si="111"/>
        <v>1.0561625079089898E-9</v>
      </c>
      <c r="AY319">
        <f t="shared" si="122"/>
        <v>5.7591421244708146E-10</v>
      </c>
      <c r="AZ319">
        <f t="shared" si="123"/>
        <v>1.8338885984794766</v>
      </c>
      <c r="BA319">
        <f t="shared" si="124"/>
        <v>1.0505686599454506E-9</v>
      </c>
      <c r="BC319">
        <f t="shared" si="125"/>
        <v>1.0505686599454506E-9</v>
      </c>
      <c r="BE319" s="4">
        <f t="shared" si="126"/>
        <v>1.0053245905544428</v>
      </c>
    </row>
    <row r="320" spans="1:57" x14ac:dyDescent="0.2">
      <c r="A320">
        <f>front!A320</f>
        <v>345.44</v>
      </c>
      <c r="B320" s="1">
        <f t="shared" si="127"/>
        <v>0.46999999999997044</v>
      </c>
      <c r="C320" s="20">
        <f>front!B320</f>
        <v>3226.95</v>
      </c>
      <c r="D320" s="20">
        <f>front!C320</f>
        <v>8997.7999999999993</v>
      </c>
      <c r="E320" s="20">
        <f>front!D320</f>
        <v>3714.75</v>
      </c>
      <c r="F320" s="20">
        <f>front!E320</f>
        <v>13907.6</v>
      </c>
      <c r="G320" s="20">
        <f>front!F320</f>
        <v>9325.7999999999993</v>
      </c>
      <c r="H320" s="20">
        <f>front!H320</f>
        <v>9400.4</v>
      </c>
      <c r="I320" s="20">
        <f>front!I320</f>
        <v>20149.599999999999</v>
      </c>
      <c r="J320" s="20">
        <f>front!J320</f>
        <v>9403.2000000000007</v>
      </c>
      <c r="K320" s="20"/>
      <c r="L320" s="4">
        <f>C320/(constants!$A$4+constants!$B$4*data!C320+constants!$C$4*data!C320^2+constants!$D$4*data!C320^3+constants!$E$4*data!C320^4+constants!$F$4*data!C320^5+constants!$G$4*data!C320^6+constants!$H$4*data!C320^7)</f>
        <v>3225.7748016900509</v>
      </c>
      <c r="M320" s="4">
        <f>D320/(constants!$A$4+constants!$B$4*data!D320+constants!$C$4*data!D320^2+constants!$D$4*data!D320^3+constants!$E$4*data!D320^4+constants!$F$4*data!D320^5+constants!$G$4*data!D320^6+constants!$H$4*data!D320^7)</f>
        <v>9003.8770068065696</v>
      </c>
      <c r="N320" s="4">
        <f>E320/(constants!$A$4+constants!$B$4*data!E320+constants!$C$4*data!E320^2+constants!$D$4*data!E320^3+constants!$E$4*data!E320^4+constants!$F$4*data!E320^5+constants!$G$4*data!E320^6+constants!$H$4*data!E320^7)</f>
        <v>3713.6637514080589</v>
      </c>
      <c r="O320" s="4">
        <f>F320/(constants!$A$4+constants!$B$4*data!F320+constants!$C$4*data!F320^2+constants!$D$4*data!F320^3+constants!$E$4*data!F320^4+constants!$F$4*data!F320^5+constants!$G$4*data!F320^6+constants!$H$4*data!F320^7)</f>
        <v>13930.975729481854</v>
      </c>
      <c r="P320" s="4">
        <f>G320/(constants!$A$4+constants!$B$4*data!G320+constants!$C$4*data!G320^2+constants!$D$4*data!G320^3+constants!$E$4*data!G320^4+constants!$F$4*data!G320^5+constants!$G$4*data!G320^6+constants!$H$4*data!G320^7)</f>
        <v>9332.7211170521477</v>
      </c>
      <c r="Q320" s="4">
        <f>H320/(constants!$A$4+constants!$B$4*data!H320+constants!$C$4*data!H320^2+constants!$D$4*data!H320^3+constants!$E$4*data!H320^4+constants!$F$4*data!H320^5+constants!$G$4*data!H320^6+constants!$H$4*data!H320^7)</f>
        <v>9407.5196378268229</v>
      </c>
      <c r="R320" s="4">
        <f>I320/(constants!$A$4+constants!$B$4*data!I320+constants!$C$4*data!I320^2+constants!$D$4*data!I320^3+constants!$E$4*data!I320^4+constants!$F$4*data!I320^5+constants!$G$4*data!I320^6+constants!$H$4*data!I320^7)</f>
        <v>20207.035366611304</v>
      </c>
      <c r="S320" s="4">
        <f>J320/(constants!$A$4+constants!$B$4*data!J320+constants!$C$4*data!J320^2+constants!$D$4*data!J320^3+constants!$E$4*data!J320^4+constants!$F$4*data!J320^5+constants!$G$4*data!J320^6+constants!$H$4*data!J320^7)</f>
        <v>9410.3271360487779</v>
      </c>
      <c r="T320" s="4"/>
      <c r="U320" s="4">
        <f t="shared" si="112"/>
        <v>487.88894971800801</v>
      </c>
      <c r="V320" s="2">
        <f t="shared" si="113"/>
        <v>4927.0987226752841</v>
      </c>
      <c r="W320" s="2">
        <f t="shared" si="114"/>
        <v>328.84411024557812</v>
      </c>
      <c r="X320" s="2">
        <f t="shared" si="115"/>
        <v>10799.515728784481</v>
      </c>
      <c r="Y320" s="2">
        <f t="shared" si="116"/>
        <v>2.8074982219550293</v>
      </c>
      <c r="Z320" s="2"/>
      <c r="AA320" s="4">
        <f t="shared" si="103"/>
        <v>813.14824953001335</v>
      </c>
      <c r="AB320" s="4">
        <f t="shared" si="104"/>
        <v>821.18312044588072</v>
      </c>
      <c r="AC320" s="4">
        <f t="shared" si="105"/>
        <v>54.807351707596354</v>
      </c>
      <c r="AD320" s="4">
        <f t="shared" si="106"/>
        <v>1799.9192881307467</v>
      </c>
      <c r="AE320" s="4">
        <f t="shared" si="107"/>
        <v>0.46791637032583822</v>
      </c>
      <c r="AF320" s="4">
        <f t="shared" si="102"/>
        <v>0.99021549430837708</v>
      </c>
      <c r="AG320" s="4">
        <f t="shared" si="117"/>
        <v>6.6741936534006466E-2</v>
      </c>
      <c r="AH320" s="4">
        <f t="shared" si="118"/>
        <v>2.5996519589041074E-4</v>
      </c>
      <c r="AI320" s="4"/>
      <c r="AJ320">
        <f>IF(front!E320&gt;$AJ$2,AA320,AB320)</f>
        <v>821.18312044588072</v>
      </c>
      <c r="AK320">
        <f t="shared" si="119"/>
        <v>768.85594410288979</v>
      </c>
      <c r="AL320">
        <f>SUMPRODUCT($B$7:$B$456,AK$7:AK$456,EXP(constants!$B$32+constants!$A$32*ABS($A$7:$A$456-$A320)))</f>
        <v>18.408326773957807</v>
      </c>
      <c r="AM320">
        <f t="shared" si="108"/>
        <v>750.44761732893198</v>
      </c>
      <c r="AN320">
        <f t="shared" si="120"/>
        <v>744.56304766715971</v>
      </c>
      <c r="AP320" s="4">
        <f t="shared" si="109"/>
        <v>1799.4490226915918</v>
      </c>
      <c r="AQ320">
        <f>SUMPRODUCT($B$7:$B$456,AP$7:AP$456,EXP(constants!$B$32+constants!$A$32*ABS($A$7:$A$456-$A320)))</f>
        <v>33.328861368623492</v>
      </c>
      <c r="AR320" s="4">
        <f t="shared" si="110"/>
        <v>1766.1201613229684</v>
      </c>
      <c r="AS320">
        <f t="shared" si="121"/>
        <v>1766.1201613229684</v>
      </c>
      <c r="AT320" s="4"/>
      <c r="AU320" s="5">
        <f>SUMPRODUCT(constants!$B$13:$B$20,A320^constants!$A$13:$A$20)*constants!$C$10/((A320/1000000000)^5*(EXP(0.014388/(A320/1000000000)/constants!$B$9)-1))</f>
        <v>7.9182184856468832E-7</v>
      </c>
      <c r="AV320">
        <f>SUMPRODUCT(A320^constants!$E$28:$J$28,constants!$E$27:$J$27)</f>
        <v>1.0111936037164268E-6</v>
      </c>
      <c r="AX320" s="17">
        <f t="shared" si="111"/>
        <v>1.0634718591603468E-9</v>
      </c>
      <c r="AY320">
        <f t="shared" si="122"/>
        <v>5.7255085234911768E-10</v>
      </c>
      <c r="AZ320">
        <f t="shared" si="123"/>
        <v>1.8574277809508628</v>
      </c>
      <c r="BA320">
        <f t="shared" si="124"/>
        <v>1.0444333004862386E-9</v>
      </c>
      <c r="BC320">
        <f t="shared" si="125"/>
        <v>1.0444333004862386E-9</v>
      </c>
      <c r="BE320" s="4">
        <f t="shared" si="126"/>
        <v>1.01822860173574</v>
      </c>
    </row>
    <row r="321" spans="1:57" x14ac:dyDescent="0.2">
      <c r="A321">
        <f>front!A321</f>
        <v>345.9</v>
      </c>
      <c r="B321" s="1">
        <f t="shared" si="127"/>
        <v>0.45999999999997954</v>
      </c>
      <c r="C321" s="20">
        <f>front!B321</f>
        <v>3325.1</v>
      </c>
      <c r="D321" s="20">
        <f>front!C321</f>
        <v>10029</v>
      </c>
      <c r="E321" s="20">
        <f>front!D321</f>
        <v>3824.6</v>
      </c>
      <c r="F321" s="20">
        <f>front!E321</f>
        <v>15094.8</v>
      </c>
      <c r="G321" s="20">
        <f>front!F321</f>
        <v>10321</v>
      </c>
      <c r="H321" s="20">
        <f>front!H321</f>
        <v>10466.4</v>
      </c>
      <c r="I321" s="20">
        <f>front!I321</f>
        <v>21361</v>
      </c>
      <c r="J321" s="20">
        <f>front!J321</f>
        <v>10469.6</v>
      </c>
      <c r="K321" s="20"/>
      <c r="L321" s="4">
        <f>C321/(constants!$A$4+constants!$B$4*data!C321+constants!$C$4*data!C321^2+constants!$D$4*data!C321^3+constants!$E$4*data!C321^4+constants!$F$4*data!C321^5+constants!$G$4*data!C321^6+constants!$H$4*data!C321^7)</f>
        <v>3323.9359303525202</v>
      </c>
      <c r="M321" s="4">
        <f>D321/(constants!$A$4+constants!$B$4*data!D321+constants!$C$4*data!D321^2+constants!$D$4*data!D321^3+constants!$E$4*data!D321^4+constants!$F$4*data!D321^5+constants!$G$4*data!D321^6+constants!$H$4*data!D321^7)</f>
        <v>10037.887898338542</v>
      </c>
      <c r="N321" s="4">
        <f>E321/(constants!$A$4+constants!$B$4*data!E321+constants!$C$4*data!E321^2+constants!$D$4*data!E321^3+constants!$E$4*data!E321^4+constants!$F$4*data!E321^5+constants!$G$4*data!E321^6+constants!$H$4*data!E321^7)</f>
        <v>3823.5456312351475</v>
      </c>
      <c r="O321" s="4">
        <f>F321/(constants!$A$4+constants!$B$4*data!F321+constants!$C$4*data!F321^2+constants!$D$4*data!F321^3+constants!$E$4*data!F321^4+constants!$F$4*data!F321^5+constants!$G$4*data!F321^6+constants!$H$4*data!F321^7)</f>
        <v>15123.733770300889</v>
      </c>
      <c r="P321" s="4">
        <f>G321/(constants!$A$4+constants!$B$4*data!G321+constants!$C$4*data!G321^2+constants!$D$4*data!G321^3+constants!$E$4*data!G321^4+constants!$F$4*data!G321^5+constants!$G$4*data!G321^6+constants!$H$4*data!G321^7)</f>
        <v>10330.766847754638</v>
      </c>
      <c r="Q321" s="4">
        <f>H321/(constants!$A$4+constants!$B$4*data!H321+constants!$C$4*data!H321^2+constants!$D$4*data!H321^3+constants!$E$4*data!H321^4+constants!$F$4*data!H321^5+constants!$G$4*data!H321^6+constants!$H$4*data!H321^7)</f>
        <v>10476.617987672715</v>
      </c>
      <c r="R321" s="4">
        <f>I321/(constants!$A$4+constants!$B$4*data!I321+constants!$C$4*data!I321^2+constants!$D$4*data!I321^3+constants!$E$4*data!I321^4+constants!$F$4*data!I321^5+constants!$G$4*data!I321^6+constants!$H$4*data!I321^7)</f>
        <v>21426.289605238162</v>
      </c>
      <c r="S321" s="4">
        <f>J321/(constants!$A$4+constants!$B$4*data!J321+constants!$C$4*data!J321^2+constants!$D$4*data!J321^3+constants!$E$4*data!J321^4+constants!$F$4*data!J321^5+constants!$G$4*data!J321^6+constants!$H$4*data!J321^7)</f>
        <v>10479.828016712239</v>
      </c>
      <c r="T321" s="4"/>
      <c r="U321" s="4">
        <f t="shared" si="112"/>
        <v>499.60970088262729</v>
      </c>
      <c r="V321" s="2">
        <f t="shared" si="113"/>
        <v>5085.8458719623468</v>
      </c>
      <c r="W321" s="2">
        <f t="shared" si="114"/>
        <v>292.87894941609557</v>
      </c>
      <c r="X321" s="2">
        <f t="shared" si="115"/>
        <v>10949.671617565447</v>
      </c>
      <c r="Y321" s="2">
        <f t="shared" si="116"/>
        <v>3.2100290395246702</v>
      </c>
      <c r="Z321" s="2"/>
      <c r="AA321" s="4">
        <f t="shared" si="103"/>
        <v>832.68283480437879</v>
      </c>
      <c r="AB321" s="4">
        <f t="shared" si="104"/>
        <v>847.64097866039117</v>
      </c>
      <c r="AC321" s="4">
        <f t="shared" si="105"/>
        <v>48.81315823601593</v>
      </c>
      <c r="AD321" s="4">
        <f t="shared" si="106"/>
        <v>1824.9452695942412</v>
      </c>
      <c r="AE321" s="4">
        <f t="shared" si="107"/>
        <v>0.53500483992077841</v>
      </c>
      <c r="AF321" s="4">
        <f t="shared" ref="AF321:AF331" si="128">AA321/AB321</f>
        <v>0.98235320821835181</v>
      </c>
      <c r="AG321" s="4">
        <f t="shared" si="117"/>
        <v>5.7587067478922588E-2</v>
      </c>
      <c r="AH321" s="4">
        <f t="shared" si="118"/>
        <v>2.9316212865919617E-4</v>
      </c>
      <c r="AI321" s="4"/>
      <c r="AJ321">
        <f>IF(front!E321&gt;$AJ$2,AA321,AB321)</f>
        <v>847.64097866039117</v>
      </c>
      <c r="AK321">
        <f t="shared" si="119"/>
        <v>801.0367429275359</v>
      </c>
      <c r="AL321">
        <f>SUMPRODUCT($B$7:$B$456,AK$7:AK$456,EXP(constants!$B$32+constants!$A$32*ABS($A$7:$A$456-$A321)))</f>
        <v>18.61219716651453</v>
      </c>
      <c r="AM321">
        <f t="shared" si="108"/>
        <v>782.42454576102136</v>
      </c>
      <c r="AN321">
        <f t="shared" si="120"/>
        <v>776.53997609924909</v>
      </c>
      <c r="AP321" s="4">
        <f t="shared" si="109"/>
        <v>1824.4075788829284</v>
      </c>
      <c r="AQ321">
        <f>SUMPRODUCT($B$7:$B$456,AP$7:AP$456,EXP(constants!$B$32+constants!$A$32*ABS($A$7:$A$456-$A321)))</f>
        <v>33.304007241458983</v>
      </c>
      <c r="AR321" s="4">
        <f t="shared" si="110"/>
        <v>1791.1035716414694</v>
      </c>
      <c r="AS321">
        <f t="shared" si="121"/>
        <v>1791.1035716414694</v>
      </c>
      <c r="AT321" s="4"/>
      <c r="AU321" s="5">
        <f>SUMPRODUCT(constants!$B$13:$B$20,A321^constants!$A$13:$A$20)*constants!$C$10/((A321/1000000000)^5*(EXP(0.014388/(A321/1000000000)/constants!$B$9)-1))</f>
        <v>8.0061461535095156E-7</v>
      </c>
      <c r="AV321">
        <f>SUMPRODUCT(A321^constants!$E$28:$J$28,constants!$E$27:$J$27)</f>
        <v>1.0064801761983468E-6</v>
      </c>
      <c r="AX321" s="17">
        <f t="shared" si="111"/>
        <v>1.0310024467415513E-9</v>
      </c>
      <c r="AY321">
        <f t="shared" si="122"/>
        <v>5.6193298485578416E-10</v>
      </c>
      <c r="AZ321">
        <f t="shared" si="123"/>
        <v>1.8347427086988857</v>
      </c>
      <c r="BA321">
        <f t="shared" si="124"/>
        <v>1.0250644455719754E-9</v>
      </c>
      <c r="BC321">
        <f t="shared" si="125"/>
        <v>1.0250644455719754E-9</v>
      </c>
      <c r="BE321" s="4">
        <f t="shared" si="126"/>
        <v>1.0057928076573397</v>
      </c>
    </row>
    <row r="322" spans="1:57" x14ac:dyDescent="0.2">
      <c r="A322">
        <f>front!A322</f>
        <v>346.37</v>
      </c>
      <c r="B322" s="1">
        <f t="shared" si="127"/>
        <v>0.47000000000002728</v>
      </c>
      <c r="C322" s="20">
        <f>front!B322</f>
        <v>3344.9</v>
      </c>
      <c r="D322" s="20">
        <f>front!C322</f>
        <v>10175.200000000001</v>
      </c>
      <c r="E322" s="20">
        <f>front!D322</f>
        <v>3854.3</v>
      </c>
      <c r="F322" s="20">
        <f>front!E322</f>
        <v>15300.2</v>
      </c>
      <c r="G322" s="20">
        <f>front!F322</f>
        <v>10483.6</v>
      </c>
      <c r="H322" s="20">
        <f>front!H322</f>
        <v>10593</v>
      </c>
      <c r="I322" s="20">
        <f>front!I322</f>
        <v>21549.8</v>
      </c>
      <c r="J322" s="20">
        <f>front!J322</f>
        <v>10604.8</v>
      </c>
      <c r="K322" s="20"/>
      <c r="L322" s="4">
        <f>C322/(constants!$A$4+constants!$B$4*data!C322+constants!$C$4*data!C322^2+constants!$D$4*data!C322^3+constants!$E$4*data!C322^4+constants!$F$4*data!C322^5+constants!$G$4*data!C322^6+constants!$H$4*data!C322^7)</f>
        <v>3343.7385824672588</v>
      </c>
      <c r="M322" s="4">
        <f>D322/(constants!$A$4+constants!$B$4*data!D322+constants!$C$4*data!D322^2+constants!$D$4*data!D322^3+constants!$E$4*data!D322^4+constants!$F$4*data!D322^5+constants!$G$4*data!D322^6+constants!$H$4*data!D322^7)</f>
        <v>10184.523445849836</v>
      </c>
      <c r="N322" s="4">
        <f>E322/(constants!$A$4+constants!$B$4*data!E322+constants!$C$4*data!E322^2+constants!$D$4*data!E322^3+constants!$E$4*data!E322^4+constants!$F$4*data!E322^5+constants!$G$4*data!E322^6+constants!$H$4*data!E322^7)</f>
        <v>3853.2550160426772</v>
      </c>
      <c r="O322" s="4">
        <f>F322/(constants!$A$4+constants!$B$4*data!F322+constants!$C$4*data!F322^2+constants!$D$4*data!F322^3+constants!$E$4*data!F322^4+constants!$F$4*data!F322^5+constants!$G$4*data!F322^6+constants!$H$4*data!F322^7)</f>
        <v>15330.143583442547</v>
      </c>
      <c r="P322" s="4">
        <f>G322/(constants!$A$4+constants!$B$4*data!G322+constants!$C$4*data!G322^2+constants!$D$4*data!G322^3+constants!$E$4*data!G322^4+constants!$F$4*data!G322^5+constants!$G$4*data!G322^6+constants!$H$4*data!G322^7)</f>
        <v>10493.871944426068</v>
      </c>
      <c r="Q322" s="4">
        <f>H322/(constants!$A$4+constants!$B$4*data!H322+constants!$C$4*data!H322^2+constants!$D$4*data!H322^3+constants!$E$4*data!H322^4+constants!$F$4*data!H322^5+constants!$G$4*data!H322^6+constants!$H$4*data!H322^7)</f>
        <v>10603.618044436487</v>
      </c>
      <c r="R322" s="4">
        <f>I322/(constants!$A$4+constants!$B$4*data!I322+constants!$C$4*data!I322^2+constants!$D$4*data!I322^3+constants!$E$4*data!I322^4+constants!$F$4*data!I322^5+constants!$G$4*data!I322^6+constants!$H$4*data!I322^7)</f>
        <v>21616.346996486474</v>
      </c>
      <c r="S322" s="4">
        <f>J322/(constants!$A$4+constants!$B$4*data!J322+constants!$C$4*data!J322^2+constants!$D$4*data!J322^3+constants!$E$4*data!J322^4+constants!$F$4*data!J322^5+constants!$G$4*data!J322^6+constants!$H$4*data!J322^7)</f>
        <v>10615.455675146281</v>
      </c>
      <c r="T322" s="4"/>
      <c r="U322" s="4">
        <f t="shared" si="112"/>
        <v>509.51643357541843</v>
      </c>
      <c r="V322" s="2">
        <f t="shared" si="113"/>
        <v>5145.6201375927103</v>
      </c>
      <c r="W322" s="2">
        <f t="shared" si="114"/>
        <v>309.34849857623158</v>
      </c>
      <c r="X322" s="2">
        <f t="shared" si="115"/>
        <v>11012.728952049987</v>
      </c>
      <c r="Y322" s="2">
        <f t="shared" si="116"/>
        <v>11.837630709793302</v>
      </c>
      <c r="Z322" s="2"/>
      <c r="AA322" s="4">
        <f t="shared" si="103"/>
        <v>849.19405595903072</v>
      </c>
      <c r="AB322" s="4">
        <f t="shared" si="104"/>
        <v>857.60335626545179</v>
      </c>
      <c r="AC322" s="4">
        <f t="shared" si="105"/>
        <v>51.558083096038601</v>
      </c>
      <c r="AD322" s="4">
        <f t="shared" si="106"/>
        <v>1835.4548253416647</v>
      </c>
      <c r="AE322" s="4">
        <f t="shared" si="107"/>
        <v>1.972938451632217</v>
      </c>
      <c r="AF322" s="4">
        <f t="shared" si="128"/>
        <v>0.9901944176815719</v>
      </c>
      <c r="AG322" s="4">
        <f t="shared" si="117"/>
        <v>6.0118798182594753E-2</v>
      </c>
      <c r="AH322" s="4">
        <f t="shared" si="118"/>
        <v>1.0749043912126578E-3</v>
      </c>
      <c r="AI322" s="4"/>
      <c r="AJ322">
        <f>IF(front!E322&gt;$AJ$2,AA322,AB322)</f>
        <v>857.60335626545179</v>
      </c>
      <c r="AK322">
        <f t="shared" si="119"/>
        <v>808.37841066934732</v>
      </c>
      <c r="AL322">
        <f>SUMPRODUCT($B$7:$B$456,AK$7:AK$456,EXP(constants!$B$32+constants!$A$32*ABS($A$7:$A$456-$A322)))</f>
        <v>18.82160049249136</v>
      </c>
      <c r="AM322">
        <f t="shared" si="108"/>
        <v>789.55681017685595</v>
      </c>
      <c r="AN322">
        <f t="shared" si="120"/>
        <v>783.67224051508367</v>
      </c>
      <c r="AP322" s="4">
        <f t="shared" si="109"/>
        <v>1833.4719821965609</v>
      </c>
      <c r="AQ322">
        <f>SUMPRODUCT($B$7:$B$456,AP$7:AP$456,EXP(constants!$B$32+constants!$A$32*ABS($A$7:$A$456-$A322)))</f>
        <v>33.277317806170878</v>
      </c>
      <c r="AR322" s="4">
        <f t="shared" si="110"/>
        <v>1800.19466439039</v>
      </c>
      <c r="AS322">
        <f t="shared" si="121"/>
        <v>1800.19466439039</v>
      </c>
      <c r="AT322" s="4"/>
      <c r="AU322" s="5">
        <f>SUMPRODUCT(constants!$B$13:$B$20,A322^constants!$A$13:$A$20)*constants!$C$10/((A322/1000000000)^5*(EXP(0.014388/(A322/1000000000)/constants!$B$9)-1))</f>
        <v>8.0966625276044038E-7</v>
      </c>
      <c r="AV322">
        <f>SUMPRODUCT(A322^constants!$E$28:$J$28,constants!$E$27:$J$27)</f>
        <v>1.0016866299418004E-6</v>
      </c>
      <c r="AX322" s="17">
        <f t="shared" si="111"/>
        <v>1.0331694947217623E-9</v>
      </c>
      <c r="AY322">
        <f t="shared" si="122"/>
        <v>5.5643239576038136E-10</v>
      </c>
      <c r="AZ322">
        <f t="shared" si="123"/>
        <v>1.8567745203079082</v>
      </c>
      <c r="BA322">
        <f t="shared" si="124"/>
        <v>1.0150304051021043E-9</v>
      </c>
      <c r="BC322">
        <f t="shared" si="125"/>
        <v>1.0150304051021043E-9</v>
      </c>
      <c r="BE322" s="4">
        <f t="shared" si="126"/>
        <v>1.0178704889316428</v>
      </c>
    </row>
    <row r="323" spans="1:57" x14ac:dyDescent="0.2">
      <c r="A323">
        <f>front!A323</f>
        <v>346.83</v>
      </c>
      <c r="B323" s="1">
        <f t="shared" si="127"/>
        <v>0.45999999999997954</v>
      </c>
      <c r="C323" s="20">
        <f>front!B323</f>
        <v>3283.95</v>
      </c>
      <c r="D323" s="20">
        <f>front!C323</f>
        <v>9521.6</v>
      </c>
      <c r="E323" s="20">
        <f>front!D323</f>
        <v>3794.65</v>
      </c>
      <c r="F323" s="20">
        <f>front!E323</f>
        <v>14803.8</v>
      </c>
      <c r="G323" s="20">
        <f>front!F323</f>
        <v>9838.6</v>
      </c>
      <c r="H323" s="20">
        <f>front!H323</f>
        <v>9957.7999999999993</v>
      </c>
      <c r="I323" s="20">
        <f>front!I323</f>
        <v>20946.8</v>
      </c>
      <c r="J323" s="20">
        <f>front!J323</f>
        <v>9956.7999999999993</v>
      </c>
      <c r="K323" s="20"/>
      <c r="L323" s="4">
        <f>C323/(constants!$A$4+constants!$B$4*data!C323+constants!$C$4*data!C323^2+constants!$D$4*data!C323^3+constants!$E$4*data!C323^4+constants!$F$4*data!C323^5+constants!$G$4*data!C323^6+constants!$H$4*data!C323^7)</f>
        <v>3282.7808567805041</v>
      </c>
      <c r="M323" s="4">
        <f>D323/(constants!$A$4+constants!$B$4*data!D323+constants!$C$4*data!D323^2+constants!$D$4*data!D323^3+constants!$E$4*data!D323^4+constants!$F$4*data!D323^5+constants!$G$4*data!D323^6+constants!$H$4*data!D323^7)</f>
        <v>9529.0473139514324</v>
      </c>
      <c r="N323" s="4">
        <f>E323/(constants!$A$4+constants!$B$4*data!E323+constants!$C$4*data!E323^2+constants!$D$4*data!E323^3+constants!$E$4*data!E323^4+constants!$F$4*data!E323^5+constants!$G$4*data!E323^6+constants!$H$4*data!E323^7)</f>
        <v>3793.5864983146166</v>
      </c>
      <c r="O323" s="4">
        <f>F323/(constants!$A$4+constants!$B$4*data!F323+constants!$C$4*data!F323^2+constants!$D$4*data!F323^3+constants!$E$4*data!F323^4+constants!$F$4*data!F323^5+constants!$G$4*data!F323^6+constants!$H$4*data!F323^7)</f>
        <v>14831.32700898067</v>
      </c>
      <c r="P323" s="4">
        <f>G323/(constants!$A$4+constants!$B$4*data!G323+constants!$C$4*data!G323^2+constants!$D$4*data!G323^3+constants!$E$4*data!G323^4+constants!$F$4*data!G323^5+constants!$G$4*data!G323^6+constants!$H$4*data!G323^7)</f>
        <v>9846.9343578808639</v>
      </c>
      <c r="Q323" s="4">
        <f>H323/(constants!$A$4+constants!$B$4*data!H323+constants!$C$4*data!H323^2+constants!$D$4*data!H323^3+constants!$E$4*data!H323^4+constants!$F$4*data!H323^5+constants!$G$4*data!H323^6+constants!$H$4*data!H323^7)</f>
        <v>9966.4790861111305</v>
      </c>
      <c r="R323" s="4">
        <f>I323/(constants!$A$4+constants!$B$4*data!I323+constants!$C$4*data!I323^2+constants!$D$4*data!I323^3+constants!$E$4*data!I323^4+constants!$F$4*data!I323^5+constants!$G$4*data!I323^6+constants!$H$4*data!I323^7)</f>
        <v>21009.362443401122</v>
      </c>
      <c r="S323" s="4">
        <f>J323/(constants!$A$4+constants!$B$4*data!J323+constants!$C$4*data!J323^2+constants!$D$4*data!J323^3+constants!$E$4*data!J323^4+constants!$F$4*data!J323^5+constants!$G$4*data!J323^6+constants!$H$4*data!J323^7)</f>
        <v>9965.476168786583</v>
      </c>
      <c r="T323" s="4"/>
      <c r="U323" s="4">
        <f t="shared" si="112"/>
        <v>510.80564153411251</v>
      </c>
      <c r="V323" s="2">
        <f t="shared" si="113"/>
        <v>5302.2796950292377</v>
      </c>
      <c r="W323" s="2">
        <f t="shared" si="114"/>
        <v>317.88704392943146</v>
      </c>
      <c r="X323" s="2">
        <f t="shared" si="115"/>
        <v>11042.883357289991</v>
      </c>
      <c r="Y323" s="2">
        <f t="shared" si="116"/>
        <v>0</v>
      </c>
      <c r="Z323" s="2"/>
      <c r="AA323" s="4">
        <f t="shared" si="103"/>
        <v>851.34273589018756</v>
      </c>
      <c r="AB323" s="4">
        <f t="shared" si="104"/>
        <v>883.71328250487284</v>
      </c>
      <c r="AC323" s="4">
        <f t="shared" si="105"/>
        <v>52.981173988238581</v>
      </c>
      <c r="AD323" s="4">
        <f t="shared" si="106"/>
        <v>1840.4805595483317</v>
      </c>
      <c r="AE323" s="4">
        <f t="shared" si="107"/>
        <v>0</v>
      </c>
      <c r="AF323" s="4">
        <f t="shared" si="128"/>
        <v>0.96336985393844998</v>
      </c>
      <c r="AG323" s="4">
        <f t="shared" si="117"/>
        <v>5.9952899924808407E-2</v>
      </c>
      <c r="AH323" s="4">
        <f t="shared" si="118"/>
        <v>0</v>
      </c>
      <c r="AI323" s="4"/>
      <c r="AJ323">
        <f>IF(front!E323&gt;$AJ$2,AA323,AB323)</f>
        <v>883.71328250487284</v>
      </c>
      <c r="AK323">
        <f t="shared" si="119"/>
        <v>833.12964458468855</v>
      </c>
      <c r="AL323">
        <f>SUMPRODUCT($B$7:$B$456,AK$7:AK$456,EXP(constants!$B$32+constants!$A$32*ABS($A$7:$A$456-$A323)))</f>
        <v>19.027506970005387</v>
      </c>
      <c r="AM323">
        <f t="shared" si="108"/>
        <v>814.10213761468322</v>
      </c>
      <c r="AN323">
        <f t="shared" si="120"/>
        <v>808.21756795291094</v>
      </c>
      <c r="AP323" s="4">
        <f t="shared" si="109"/>
        <v>1840.4805595483317</v>
      </c>
      <c r="AQ323">
        <f>SUMPRODUCT($B$7:$B$456,AP$7:AP$456,EXP(constants!$B$32+constants!$A$32*ABS($A$7:$A$456-$A323)))</f>
        <v>33.249518385198286</v>
      </c>
      <c r="AR323" s="4">
        <f t="shared" si="110"/>
        <v>1807.2310411631333</v>
      </c>
      <c r="AS323">
        <f t="shared" si="121"/>
        <v>1807.2310411631333</v>
      </c>
      <c r="AT323" s="4"/>
      <c r="AU323" s="5">
        <f>SUMPRODUCT(constants!$B$13:$B$20,A323^constants!$A$13:$A$20)*constants!$C$10/((A323/1000000000)^5*(EXP(0.014388/(A323/1000000000)/constants!$B$9)-1))</f>
        <v>8.1859176066011009E-7</v>
      </c>
      <c r="AV323">
        <f>SUMPRODUCT(A323^constants!$E$28:$J$28,constants!$E$27:$J$27)</f>
        <v>9.9701721641278851E-7</v>
      </c>
      <c r="AX323" s="17">
        <f t="shared" si="111"/>
        <v>1.0128358911245587E-9</v>
      </c>
      <c r="AY323">
        <f t="shared" si="122"/>
        <v>5.5168221090929723E-10</v>
      </c>
      <c r="AZ323">
        <f t="shared" si="123"/>
        <v>1.8359045680577153</v>
      </c>
      <c r="BA323">
        <f t="shared" si="124"/>
        <v>1.0063652337525515E-9</v>
      </c>
      <c r="BC323">
        <f t="shared" si="125"/>
        <v>1.0063652337525515E-9</v>
      </c>
      <c r="BE323" s="4">
        <f t="shared" si="126"/>
        <v>1.0064297306335586</v>
      </c>
    </row>
    <row r="324" spans="1:57" x14ac:dyDescent="0.2">
      <c r="A324">
        <f>front!A324</f>
        <v>347.3</v>
      </c>
      <c r="B324" s="1">
        <f t="shared" si="127"/>
        <v>0.47000000000002728</v>
      </c>
      <c r="C324" s="20">
        <f>front!B324</f>
        <v>3257.2</v>
      </c>
      <c r="D324" s="20">
        <f>front!C324</f>
        <v>9337</v>
      </c>
      <c r="E324" s="20">
        <f>front!D324</f>
        <v>3791.75</v>
      </c>
      <c r="F324" s="20">
        <f>front!E324</f>
        <v>14674</v>
      </c>
      <c r="G324" s="20">
        <f>front!F324</f>
        <v>9665.2000000000007</v>
      </c>
      <c r="H324" s="20">
        <f>front!H324</f>
        <v>9726.6</v>
      </c>
      <c r="I324" s="20">
        <f>front!I324</f>
        <v>20852.599999999999</v>
      </c>
      <c r="J324" s="20">
        <f>front!J324</f>
        <v>9702</v>
      </c>
      <c r="K324" s="20"/>
      <c r="L324" s="4">
        <f>C324/(constants!$A$4+constants!$B$4*data!C324+constants!$C$4*data!C324^2+constants!$D$4*data!C324^3+constants!$E$4*data!C324^4+constants!$F$4*data!C324^5+constants!$G$4*data!C324^6+constants!$H$4*data!C324^7)</f>
        <v>3256.0278748584255</v>
      </c>
      <c r="M324" s="4">
        <f>D324/(constants!$A$4+constants!$B$4*data!D324+constants!$C$4*data!D324^2+constants!$D$4*data!D324^3+constants!$E$4*data!D324^4+constants!$F$4*data!D324^5+constants!$G$4*data!D324^6+constants!$H$4*data!D324^7)</f>
        <v>9343.950767579925</v>
      </c>
      <c r="N324" s="4">
        <f>E324/(constants!$A$4+constants!$B$4*data!E324+constants!$C$4*data!E324^2+constants!$D$4*data!E324^3+constants!$E$4*data!E324^4+constants!$F$4*data!E324^5+constants!$G$4*data!E324^6+constants!$H$4*data!E324^7)</f>
        <v>3790.6856315977693</v>
      </c>
      <c r="O324" s="4">
        <f>F324/(constants!$A$4+constants!$B$4*data!F324+constants!$C$4*data!F324^2+constants!$D$4*data!F324^3+constants!$E$4*data!F324^4+constants!$F$4*data!F324^5+constants!$G$4*data!F324^6+constants!$H$4*data!F324^7)</f>
        <v>14700.908677953808</v>
      </c>
      <c r="P324" s="4">
        <f>G324/(constants!$A$4+constants!$B$4*data!G324+constants!$C$4*data!G324^2+constants!$D$4*data!G324^3+constants!$E$4*data!G324^4+constants!$F$4*data!G324^5+constants!$G$4*data!G324^6+constants!$H$4*data!G324^7)</f>
        <v>9673.0437755109469</v>
      </c>
      <c r="Q324" s="4">
        <f>H324/(constants!$A$4+constants!$B$4*data!H324+constants!$C$4*data!H324^2+constants!$D$4*data!H324^3+constants!$E$4*data!H324^4+constants!$F$4*data!H324^5+constants!$G$4*data!H324^6+constants!$H$4*data!H324^7)</f>
        <v>9734.6160085654701</v>
      </c>
      <c r="R324" s="4">
        <f>I324/(constants!$A$4+constants!$B$4*data!I324+constants!$C$4*data!I324^2+constants!$D$4*data!I324^3+constants!$E$4*data!I324^4+constants!$F$4*data!I324^5+constants!$G$4*data!I324^6+constants!$H$4*data!I324^7)</f>
        <v>20914.548238875803</v>
      </c>
      <c r="S324" s="4">
        <f>J324/(constants!$A$4+constants!$B$4*data!J324+constants!$C$4*data!J324^2+constants!$D$4*data!J324^3+constants!$E$4*data!J324^4+constants!$F$4*data!J324^5+constants!$G$4*data!J324^6+constants!$H$4*data!J324^7)</f>
        <v>9709.9468081416926</v>
      </c>
      <c r="T324" s="4"/>
      <c r="U324" s="4">
        <f t="shared" si="112"/>
        <v>534.65775673934377</v>
      </c>
      <c r="V324" s="2">
        <f t="shared" si="113"/>
        <v>5356.9579103738834</v>
      </c>
      <c r="W324" s="2">
        <f t="shared" si="114"/>
        <v>329.09300793102193</v>
      </c>
      <c r="X324" s="2">
        <f t="shared" si="115"/>
        <v>11179.932230310333</v>
      </c>
      <c r="Y324" s="2">
        <f t="shared" si="116"/>
        <v>0</v>
      </c>
      <c r="Z324" s="2"/>
      <c r="AA324" s="4">
        <f t="shared" si="103"/>
        <v>891.09626123223961</v>
      </c>
      <c r="AB324" s="4">
        <f t="shared" si="104"/>
        <v>892.82631839564726</v>
      </c>
      <c r="AC324" s="4">
        <f t="shared" si="105"/>
        <v>54.848834655170322</v>
      </c>
      <c r="AD324" s="4">
        <f t="shared" si="106"/>
        <v>1863.3220383850553</v>
      </c>
      <c r="AE324" s="4">
        <f t="shared" si="107"/>
        <v>0</v>
      </c>
      <c r="AF324" s="4">
        <f t="shared" si="128"/>
        <v>0.99806226907992979</v>
      </c>
      <c r="AG324" s="4">
        <f t="shared" si="117"/>
        <v>6.143281568326775E-2</v>
      </c>
      <c r="AH324" s="4">
        <f t="shared" si="118"/>
        <v>0</v>
      </c>
      <c r="AI324" s="4"/>
      <c r="AJ324">
        <f>IF(front!E324&gt;$AJ$2,AA324,AB324)</f>
        <v>892.82631839564726</v>
      </c>
      <c r="AK324">
        <f t="shared" si="119"/>
        <v>840.45953631646762</v>
      </c>
      <c r="AL324">
        <f>SUMPRODUCT($B$7:$B$456,AK$7:AK$456,EXP(constants!$B$32+constants!$A$32*ABS($A$7:$A$456-$A324)))</f>
        <v>19.23889653151987</v>
      </c>
      <c r="AM324">
        <f t="shared" si="108"/>
        <v>821.22063978494771</v>
      </c>
      <c r="AN324">
        <f t="shared" si="120"/>
        <v>815.33607012317543</v>
      </c>
      <c r="AP324" s="4">
        <f t="shared" si="109"/>
        <v>1863.3220383850553</v>
      </c>
      <c r="AQ324">
        <f>SUMPRODUCT($B$7:$B$456,AP$7:AP$456,EXP(constants!$B$32+constants!$A$32*ABS($A$7:$A$456-$A324)))</f>
        <v>33.219662677468733</v>
      </c>
      <c r="AR324" s="4">
        <f t="shared" si="110"/>
        <v>1830.1023757075866</v>
      </c>
      <c r="AS324">
        <f t="shared" si="121"/>
        <v>1830.1023757075866</v>
      </c>
      <c r="AT324" s="4"/>
      <c r="AU324" s="5">
        <f>SUMPRODUCT(constants!$B$13:$B$20,A324^constants!$A$13:$A$20)*constants!$C$10/((A324/1000000000)^5*(EXP(0.014388/(A324/1000000000)/constants!$B$9)-1))</f>
        <v>8.27779383723025E-7</v>
      </c>
      <c r="AV324">
        <f>SUMPRODUCT(A324^constants!$E$28:$J$28,constants!$E$27:$J$27)</f>
        <v>9.9226920290113431E-7</v>
      </c>
      <c r="AX324" s="17">
        <f t="shared" si="111"/>
        <v>1.015261576245449E-9</v>
      </c>
      <c r="AY324">
        <f t="shared" si="122"/>
        <v>5.4219327621903424E-10</v>
      </c>
      <c r="AZ324">
        <f t="shared" si="123"/>
        <v>1.8725086067561367</v>
      </c>
      <c r="BA324">
        <f t="shared" si="124"/>
        <v>9.8905575052326679E-10</v>
      </c>
      <c r="BC324">
        <f t="shared" si="125"/>
        <v>9.8905575052326679E-10</v>
      </c>
      <c r="BE324" s="4">
        <f t="shared" si="126"/>
        <v>1.0264958023936648</v>
      </c>
    </row>
    <row r="325" spans="1:57" x14ac:dyDescent="0.2">
      <c r="A325">
        <f>front!A325</f>
        <v>347.77</v>
      </c>
      <c r="B325" s="1">
        <f t="shared" si="127"/>
        <v>0.46999999999997044</v>
      </c>
      <c r="C325" s="20">
        <f>front!B325</f>
        <v>3292.2</v>
      </c>
      <c r="D325" s="20">
        <f>front!C325</f>
        <v>9694</v>
      </c>
      <c r="E325" s="20">
        <f>front!D325</f>
        <v>3828.85</v>
      </c>
      <c r="F325" s="20">
        <f>front!E325</f>
        <v>15035.8</v>
      </c>
      <c r="G325" s="20">
        <f>front!F325</f>
        <v>9965.4</v>
      </c>
      <c r="H325" s="20">
        <f>front!H325</f>
        <v>10101</v>
      </c>
      <c r="I325" s="20">
        <f>front!I325</f>
        <v>21210.400000000001</v>
      </c>
      <c r="J325" s="20">
        <f>front!J325</f>
        <v>10059.6</v>
      </c>
      <c r="K325" s="20"/>
      <c r="L325" s="4">
        <f>C325/(constants!$A$4+constants!$B$4*data!C325+constants!$C$4*data!C325^2+constants!$D$4*data!C325^3+constants!$E$4*data!C325^4+constants!$F$4*data!C325^5+constants!$G$4*data!C325^6+constants!$H$4*data!C325^7)</f>
        <v>3291.0318266370382</v>
      </c>
      <c r="M325" s="4">
        <f>D325/(constants!$A$4+constants!$B$4*data!D325+constants!$C$4*data!D325^2+constants!$D$4*data!D325^3+constants!$E$4*data!D325^4+constants!$F$4*data!D325^5+constants!$G$4*data!D325^6+constants!$H$4*data!D325^7)</f>
        <v>9701.9243601014732</v>
      </c>
      <c r="N325" s="4">
        <f>E325/(constants!$A$4+constants!$B$4*data!E325+constants!$C$4*data!E325^2+constants!$D$4*data!E325^3+constants!$E$4*data!E325^4+constants!$F$4*data!E325^5+constants!$G$4*data!E325^6+constants!$H$4*data!E325^7)</f>
        <v>3827.7969541224093</v>
      </c>
      <c r="O325" s="4">
        <f>F325/(constants!$A$4+constants!$B$4*data!F325+constants!$C$4*data!F325^2+constants!$D$4*data!F325^3+constants!$E$4*data!F325^4+constants!$F$4*data!F325^5+constants!$G$4*data!F325^6+constants!$H$4*data!F325^7)</f>
        <v>15064.446274387983</v>
      </c>
      <c r="P325" s="4">
        <f>G325/(constants!$A$4+constants!$B$4*data!G325+constants!$C$4*data!G325^2+constants!$D$4*data!G325^3+constants!$E$4*data!G325^4+constants!$F$4*data!G325^5+constants!$G$4*data!G325^6+constants!$H$4*data!G325^7)</f>
        <v>9974.1012717558278</v>
      </c>
      <c r="Q325" s="4">
        <f>H325/(constants!$A$4+constants!$B$4*data!H325+constants!$C$4*data!H325^2+constants!$D$4*data!H325^3+constants!$E$4*data!H325^4+constants!$F$4*data!H325^5+constants!$G$4*data!H325^6+constants!$H$4*data!H325^7)</f>
        <v>10110.101257316632</v>
      </c>
      <c r="R325" s="4">
        <f>I325/(constants!$A$4+constants!$B$4*data!I325+constants!$C$4*data!I325^2+constants!$D$4*data!I325^3+constants!$E$4*data!I325^4+constants!$F$4*data!I325^5+constants!$G$4*data!I325^6+constants!$H$4*data!I325^7)</f>
        <v>21274.693040746275</v>
      </c>
      <c r="S325" s="4">
        <f>J325/(constants!$A$4+constants!$B$4*data!J325+constants!$C$4*data!J325^2+constants!$D$4*data!J325^3+constants!$E$4*data!J325^4+constants!$F$4*data!J325^5+constants!$G$4*data!J325^6+constants!$H$4*data!J325^7)</f>
        <v>10068.578305795812</v>
      </c>
      <c r="T325" s="4"/>
      <c r="U325" s="4">
        <f t="shared" si="112"/>
        <v>536.76512748537107</v>
      </c>
      <c r="V325" s="2">
        <f t="shared" si="113"/>
        <v>5362.5219142865099</v>
      </c>
      <c r="W325" s="2">
        <f t="shared" si="114"/>
        <v>272.17691165435463</v>
      </c>
      <c r="X325" s="2">
        <f t="shared" si="115"/>
        <v>11164.591783429643</v>
      </c>
      <c r="Y325" s="2">
        <f t="shared" si="116"/>
        <v>0</v>
      </c>
      <c r="Z325" s="2"/>
      <c r="AA325" s="4">
        <f t="shared" si="103"/>
        <v>894.60854580895182</v>
      </c>
      <c r="AB325" s="4">
        <f t="shared" si="104"/>
        <v>893.75365238108498</v>
      </c>
      <c r="AC325" s="4">
        <f t="shared" si="105"/>
        <v>45.362818609059111</v>
      </c>
      <c r="AD325" s="4">
        <f t="shared" si="106"/>
        <v>1860.7652972382739</v>
      </c>
      <c r="AE325" s="4">
        <f t="shared" si="107"/>
        <v>0</v>
      </c>
      <c r="AF325" s="4">
        <f t="shared" si="128"/>
        <v>1.0009565202061992</v>
      </c>
      <c r="AG325" s="4">
        <f t="shared" si="117"/>
        <v>5.0755393824916076E-2</v>
      </c>
      <c r="AH325" s="4">
        <f t="shared" si="118"/>
        <v>0</v>
      </c>
      <c r="AI325" s="4"/>
      <c r="AJ325">
        <f>IF(front!E325&gt;$AJ$2,AA325,AB325)</f>
        <v>893.75365238108498</v>
      </c>
      <c r="AK325">
        <f t="shared" si="119"/>
        <v>850.44361942354749</v>
      </c>
      <c r="AL325">
        <f>SUMPRODUCT($B$7:$B$456,AK$7:AK$456,EXP(constants!$B$32+constants!$A$32*ABS($A$7:$A$456-$A325)))</f>
        <v>19.451253619242063</v>
      </c>
      <c r="AM325">
        <f t="shared" si="108"/>
        <v>830.99236580430545</v>
      </c>
      <c r="AN325">
        <f t="shared" si="120"/>
        <v>825.10779614253318</v>
      </c>
      <c r="AP325" s="4">
        <f t="shared" si="109"/>
        <v>1860.7652972382739</v>
      </c>
      <c r="AQ325">
        <f>SUMPRODUCT($B$7:$B$456,AP$7:AP$456,EXP(constants!$B$32+constants!$A$32*ABS($A$7:$A$456-$A325)))</f>
        <v>33.187963312178105</v>
      </c>
      <c r="AR325" s="4">
        <f t="shared" si="110"/>
        <v>1827.5773339260959</v>
      </c>
      <c r="AS325">
        <f t="shared" si="121"/>
        <v>1827.5773339260959</v>
      </c>
      <c r="AT325" s="4"/>
      <c r="AU325" s="5">
        <f>SUMPRODUCT(constants!$B$13:$B$20,A325^constants!$A$13:$A$20)*constants!$C$10/((A325/1000000000)^5*(EXP(0.014388/(A325/1000000000)/constants!$B$9)-1))</f>
        <v>8.3703600030382662E-7</v>
      </c>
      <c r="AV325">
        <f>SUMPRODUCT(A325^constants!$E$28:$J$28,constants!$E$27:$J$27)</f>
        <v>9.8754463962732542E-7</v>
      </c>
      <c r="AX325" s="17">
        <f t="shared" si="111"/>
        <v>1.0144565403660697E-9</v>
      </c>
      <c r="AY325">
        <f t="shared" si="122"/>
        <v>5.403572375817504E-10</v>
      </c>
      <c r="AZ325">
        <f t="shared" si="123"/>
        <v>1.8773812393187259</v>
      </c>
      <c r="BA325">
        <f t="shared" si="124"/>
        <v>9.8570649362164692E-10</v>
      </c>
      <c r="BC325">
        <f t="shared" si="125"/>
        <v>9.8570649362164692E-10</v>
      </c>
      <c r="BE325" s="4">
        <f t="shared" si="126"/>
        <v>1.02916694465387</v>
      </c>
    </row>
    <row r="326" spans="1:57" x14ac:dyDescent="0.2">
      <c r="A326">
        <f>front!A326</f>
        <v>348.23</v>
      </c>
      <c r="B326" s="1">
        <f t="shared" si="127"/>
        <v>0.46000000000003638</v>
      </c>
      <c r="C326" s="20">
        <f>front!B326</f>
        <v>3304.65</v>
      </c>
      <c r="D326" s="20">
        <f>front!C326</f>
        <v>9782.7999999999993</v>
      </c>
      <c r="E326" s="20">
        <f>front!D326</f>
        <v>3850.25</v>
      </c>
      <c r="F326" s="20">
        <f>front!E326</f>
        <v>15314.6</v>
      </c>
      <c r="G326" s="20">
        <f>front!F326</f>
        <v>10072.6</v>
      </c>
      <c r="H326" s="20">
        <f>front!H326</f>
        <v>10165.200000000001</v>
      </c>
      <c r="I326" s="20">
        <f>front!I326</f>
        <v>21361.8</v>
      </c>
      <c r="J326" s="20">
        <f>front!J326</f>
        <v>10181.200000000001</v>
      </c>
      <c r="K326" s="20"/>
      <c r="L326" s="4">
        <f>C326/(constants!$A$4+constants!$B$4*data!C326+constants!$C$4*data!C326^2+constants!$D$4*data!C326^3+constants!$E$4*data!C326^4+constants!$F$4*data!C326^5+constants!$G$4*data!C326^6+constants!$H$4*data!C326^7)</f>
        <v>3303.4833351329539</v>
      </c>
      <c r="M326" s="4">
        <f>D326/(constants!$A$4+constants!$B$4*data!D326+constants!$C$4*data!D326^2+constants!$D$4*data!D326^3+constants!$E$4*data!D326^4+constants!$F$4*data!D326^5+constants!$G$4*data!D326^6+constants!$H$4*data!D326^7)</f>
        <v>9790.9750777195823</v>
      </c>
      <c r="N326" s="4">
        <f>E326/(constants!$A$4+constants!$B$4*data!E326+constants!$C$4*data!E326^2+constants!$D$4*data!E326^3+constants!$E$4*data!E326^4+constants!$F$4*data!E326^5+constants!$G$4*data!E326^6+constants!$H$4*data!E326^7)</f>
        <v>3849.2037170191215</v>
      </c>
      <c r="O326" s="4">
        <f>F326/(constants!$A$4+constants!$B$4*data!F326+constants!$C$4*data!F326^2+constants!$D$4*data!F326^3+constants!$E$4*data!F326^4+constants!$F$4*data!F326^5+constants!$G$4*data!F326^6+constants!$H$4*data!F326^7)</f>
        <v>15344.614896366564</v>
      </c>
      <c r="P326" s="4">
        <f>G326/(constants!$A$4+constants!$B$4*data!G326+constants!$C$4*data!G326^2+constants!$D$4*data!G326^3+constants!$E$4*data!G326^4+constants!$F$4*data!G326^5+constants!$G$4*data!G326^6+constants!$H$4*data!G326^7)</f>
        <v>10081.616835076973</v>
      </c>
      <c r="Q326" s="4">
        <f>H326/(constants!$A$4+constants!$B$4*data!H326+constants!$C$4*data!H326^2+constants!$D$4*data!H326^3+constants!$E$4*data!H326^4+constants!$F$4*data!H326^5+constants!$G$4*data!H326^6+constants!$H$4*data!H326^7)</f>
        <v>10174.493364770315</v>
      </c>
      <c r="R326" s="4">
        <f>I326/(constants!$A$4+constants!$B$4*data!I326+constants!$C$4*data!I326^2+constants!$D$4*data!I326^3+constants!$E$4*data!I326^4+constants!$F$4*data!I326^5+constants!$G$4*data!I326^6+constants!$H$4*data!I326^7)</f>
        <v>21427.094914284236</v>
      </c>
      <c r="S326" s="4">
        <f>J326/(constants!$A$4+constants!$B$4*data!J326+constants!$C$4*data!J326^2+constants!$D$4*data!J326^3+constants!$E$4*data!J326^4+constants!$F$4*data!J326^5+constants!$G$4*data!J326^6+constants!$H$4*data!J326^7)</f>
        <v>10190.541514896775</v>
      </c>
      <c r="T326" s="4"/>
      <c r="U326" s="4">
        <f t="shared" si="112"/>
        <v>545.72038188616762</v>
      </c>
      <c r="V326" s="2">
        <f t="shared" si="113"/>
        <v>5553.6398186469814</v>
      </c>
      <c r="W326" s="2">
        <f t="shared" si="114"/>
        <v>290.64175735739082</v>
      </c>
      <c r="X326" s="2">
        <f t="shared" si="115"/>
        <v>11252.601549513922</v>
      </c>
      <c r="Y326" s="2">
        <f t="shared" si="116"/>
        <v>16.048150126460314</v>
      </c>
      <c r="Z326" s="2"/>
      <c r="AA326" s="4">
        <f t="shared" si="103"/>
        <v>909.53396981027925</v>
      </c>
      <c r="AB326" s="4">
        <f t="shared" si="104"/>
        <v>925.60663644116357</v>
      </c>
      <c r="AC326" s="4">
        <f t="shared" si="105"/>
        <v>48.440292892898469</v>
      </c>
      <c r="AD326" s="4">
        <f t="shared" si="106"/>
        <v>1875.4335915856536</v>
      </c>
      <c r="AE326" s="4">
        <f t="shared" si="107"/>
        <v>2.6746916877433855</v>
      </c>
      <c r="AF326" s="4">
        <f t="shared" si="128"/>
        <v>0.9826355322033109</v>
      </c>
      <c r="AG326" s="4">
        <f t="shared" si="117"/>
        <v>5.2333562645083292E-2</v>
      </c>
      <c r="AH326" s="4">
        <f t="shared" si="118"/>
        <v>1.4261724327343257E-3</v>
      </c>
      <c r="AI326" s="4"/>
      <c r="AJ326">
        <f>IF(front!E326&gt;$AJ$2,AA326,AB326)</f>
        <v>925.60663644116357</v>
      </c>
      <c r="AK326">
        <f t="shared" si="119"/>
        <v>879.35839292383423</v>
      </c>
      <c r="AL326">
        <f>SUMPRODUCT($B$7:$B$456,AK$7:AK$456,EXP(constants!$B$32+constants!$A$32*ABS($A$7:$A$456-$A326)))</f>
        <v>19.659957716184156</v>
      </c>
      <c r="AM326">
        <f t="shared" si="108"/>
        <v>859.69843520765005</v>
      </c>
      <c r="AN326">
        <f t="shared" si="120"/>
        <v>853.81386554587777</v>
      </c>
      <c r="AP326" s="4">
        <f t="shared" si="109"/>
        <v>1872.7454722102516</v>
      </c>
      <c r="AQ326">
        <f>SUMPRODUCT($B$7:$B$456,AP$7:AP$456,EXP(constants!$B$32+constants!$A$32*ABS($A$7:$A$456-$A326)))</f>
        <v>33.154996192730231</v>
      </c>
      <c r="AR326" s="4">
        <f t="shared" si="110"/>
        <v>1839.5904760175213</v>
      </c>
      <c r="AS326">
        <f t="shared" si="121"/>
        <v>1839.5904760175213</v>
      </c>
      <c r="AT326" s="4"/>
      <c r="AU326" s="5">
        <f>SUMPRODUCT(constants!$B$13:$B$20,A326^constants!$A$13:$A$20)*constants!$C$10/((A326/1000000000)^5*(EXP(0.014388/(A326/1000000000)/constants!$B$9)-1))</f>
        <v>8.4616264629468304E-7</v>
      </c>
      <c r="AV326">
        <f>SUMPRODUCT(A326^constants!$E$28:$J$28,constants!$E$27:$J$27)</f>
        <v>9.829435978182745E-7</v>
      </c>
      <c r="AX326" s="17">
        <f t="shared" si="111"/>
        <v>9.9103877371878589E-10</v>
      </c>
      <c r="AY326">
        <f t="shared" si="122"/>
        <v>5.3432740092578752E-10</v>
      </c>
      <c r="AZ326">
        <f t="shared" si="123"/>
        <v>1.8547406926945729</v>
      </c>
      <c r="BA326">
        <f t="shared" si="124"/>
        <v>9.7470701266001511E-10</v>
      </c>
      <c r="BC326">
        <f t="shared" si="125"/>
        <v>9.7470701266001511E-10</v>
      </c>
      <c r="BE326" s="4">
        <f t="shared" si="126"/>
        <v>1.0167555592056332</v>
      </c>
    </row>
    <row r="327" spans="1:57" x14ac:dyDescent="0.2">
      <c r="A327">
        <f>front!A327</f>
        <v>348.7</v>
      </c>
      <c r="B327" s="1">
        <f t="shared" si="127"/>
        <v>0.46999999999997044</v>
      </c>
      <c r="C327" s="20">
        <f>front!B327</f>
        <v>3301.95</v>
      </c>
      <c r="D327" s="20">
        <f>front!C327</f>
        <v>9780.7999999999993</v>
      </c>
      <c r="E327" s="20">
        <f>front!D327</f>
        <v>3865.3</v>
      </c>
      <c r="F327" s="20">
        <f>front!E327</f>
        <v>15431.6</v>
      </c>
      <c r="G327" s="20">
        <f>front!F327</f>
        <v>10075.200000000001</v>
      </c>
      <c r="H327" s="20">
        <f>front!H327</f>
        <v>10206.799999999999</v>
      </c>
      <c r="I327" s="20">
        <f>front!I327</f>
        <v>21216</v>
      </c>
      <c r="J327" s="20">
        <f>front!J327</f>
        <v>10194</v>
      </c>
      <c r="K327" s="20"/>
      <c r="L327" s="4">
        <f>C327/(constants!$A$4+constants!$B$4*data!C327+constants!$C$4*data!C327^2+constants!$D$4*data!C327^3+constants!$E$4*data!C327^4+constants!$F$4*data!C327^5+constants!$G$4*data!C327^6+constants!$H$4*data!C327^7)</f>
        <v>3300.7830033998916</v>
      </c>
      <c r="M327" s="4">
        <f>D327/(constants!$A$4+constants!$B$4*data!D327+constants!$C$4*data!D327^2+constants!$D$4*data!D327^3+constants!$E$4*data!D327^4+constants!$F$4*data!D327^5+constants!$G$4*data!D327^6+constants!$H$4*data!D327^7)</f>
        <v>9788.9693935861087</v>
      </c>
      <c r="N327" s="4">
        <f>E327/(constants!$A$4+constants!$B$4*data!E327+constants!$C$4*data!E327^2+constants!$D$4*data!E327^3+constants!$E$4*data!E327^4+constants!$F$4*data!E327^5+constants!$G$4*data!E327^6+constants!$H$4*data!E327^7)</f>
        <v>3864.2585750180178</v>
      </c>
      <c r="O327" s="4">
        <f>F327/(constants!$A$4+constants!$B$4*data!F327+constants!$C$4*data!F327^2+constants!$D$4*data!F327^3+constants!$E$4*data!F327^4+constants!$F$4*data!F327^5+constants!$G$4*data!F327^6+constants!$H$4*data!F327^7)</f>
        <v>15462.196811410369</v>
      </c>
      <c r="P327" s="4">
        <f>G327/(constants!$A$4+constants!$B$4*data!G327+constants!$C$4*data!G327^2+constants!$D$4*data!G327^3+constants!$E$4*data!G327^4+constants!$F$4*data!G327^5+constants!$G$4*data!G327^6+constants!$H$4*data!G327^7)</f>
        <v>10084.224549579643</v>
      </c>
      <c r="Q327" s="4">
        <f>H327/(constants!$A$4+constants!$B$4*data!H327+constants!$C$4*data!H327^2+constants!$D$4*data!H327^3+constants!$E$4*data!H327^4+constants!$F$4*data!H327^5+constants!$G$4*data!H327^6+constants!$H$4*data!H327^7)</f>
        <v>10216.21878131968</v>
      </c>
      <c r="R327" s="4">
        <f>I327/(constants!$A$4+constants!$B$4*data!I327+constants!$C$4*data!I327^2+constants!$D$4*data!I327^3+constants!$E$4*data!I327^4+constants!$F$4*data!I327^5+constants!$G$4*data!I327^6+constants!$H$4*data!I327^7)</f>
        <v>21280.329995599495</v>
      </c>
      <c r="S327" s="4">
        <f>J327/(constants!$A$4+constants!$B$4*data!J327+constants!$C$4*data!J327^2+constants!$D$4*data!J327^3+constants!$E$4*data!J327^4+constants!$F$4*data!J327^5+constants!$G$4*data!J327^6+constants!$H$4*data!J327^7)</f>
        <v>10203.38011331557</v>
      </c>
      <c r="T327" s="4"/>
      <c r="U327" s="4">
        <f t="shared" si="112"/>
        <v>563.4755716181262</v>
      </c>
      <c r="V327" s="2">
        <f t="shared" si="113"/>
        <v>5673.2274178242606</v>
      </c>
      <c r="W327" s="2">
        <f t="shared" si="114"/>
        <v>295.25515599353457</v>
      </c>
      <c r="X327" s="2">
        <f t="shared" si="115"/>
        <v>11064.111214279816</v>
      </c>
      <c r="Y327" s="2">
        <f t="shared" si="116"/>
        <v>0</v>
      </c>
      <c r="Z327" s="2"/>
      <c r="AA327" s="4">
        <f t="shared" ref="AA327:AA390" si="129">U327*1000/AA$4</f>
        <v>939.12595269687711</v>
      </c>
      <c r="AB327" s="4">
        <f t="shared" ref="AB327:AB390" si="130">V327*1000/AB$4</f>
        <v>945.53790297071009</v>
      </c>
      <c r="AC327" s="4">
        <f t="shared" ref="AC327:AC390" si="131">W327*1000/AC$4</f>
        <v>49.2091926655891</v>
      </c>
      <c r="AD327" s="4">
        <f t="shared" ref="AD327:AD390" si="132">X327*1000/AD$4</f>
        <v>1844.0185357133025</v>
      </c>
      <c r="AE327" s="4">
        <f t="shared" ref="AE327:AE390" si="133">Y327*1000/AE$4</f>
        <v>0</v>
      </c>
      <c r="AF327" s="4">
        <f t="shared" si="128"/>
        <v>0.99321872739983474</v>
      </c>
      <c r="AG327" s="4">
        <f t="shared" si="117"/>
        <v>5.2043596043038216E-2</v>
      </c>
      <c r="AH327" s="4">
        <f t="shared" si="118"/>
        <v>0</v>
      </c>
      <c r="AI327" s="4"/>
      <c r="AJ327">
        <f>IF(front!E327&gt;$AJ$2,AA327,AB327)</f>
        <v>945.53790297071009</v>
      </c>
      <c r="AK327">
        <f t="shared" si="119"/>
        <v>898.55555439735974</v>
      </c>
      <c r="AL327">
        <f>SUMPRODUCT($B$7:$B$456,AK$7:AK$456,EXP(constants!$B$32+constants!$A$32*ABS($A$7:$A$456-$A327)))</f>
        <v>19.874084460394748</v>
      </c>
      <c r="AM327">
        <f t="shared" ref="AM327:AM390" si="134">AK327-AL327</f>
        <v>878.68146993696496</v>
      </c>
      <c r="AN327">
        <f t="shared" si="120"/>
        <v>872.79690027519268</v>
      </c>
      <c r="AP327" s="4">
        <f t="shared" ref="AP327:AP390" si="135">AD327-(AE327/$AH$2)</f>
        <v>1844.0185357133025</v>
      </c>
      <c r="AQ327">
        <f>SUMPRODUCT($B$7:$B$456,AP$7:AP$456,EXP(constants!$B$32+constants!$A$32*ABS($A$7:$A$456-$A327)))</f>
        <v>33.119551600734482</v>
      </c>
      <c r="AR327" s="4">
        <f t="shared" ref="AR327:AR390" si="136">AP327-AQ327</f>
        <v>1810.8989841125681</v>
      </c>
      <c r="AS327">
        <f t="shared" si="121"/>
        <v>1810.8989841125681</v>
      </c>
      <c r="AT327" s="4"/>
      <c r="AU327" s="5">
        <f>SUMPRODUCT(constants!$B$13:$B$20,A327^constants!$A$13:$A$20)*constants!$C$10/((A327/1000000000)^5*(EXP(0.014388/(A327/1000000000)/constants!$B$9)-1))</f>
        <v>8.5555630563810497E-7</v>
      </c>
      <c r="AV327">
        <f>SUMPRODUCT(A327^constants!$E$28:$J$28,constants!$E$27:$J$27)</f>
        <v>9.7826633638356053E-7</v>
      </c>
      <c r="AX327" s="17">
        <f t="shared" ref="AX327:AX390" si="137">IF(AN327=0,0,AU327/AN327)</f>
        <v>9.8024672792530334E-10</v>
      </c>
      <c r="AY327">
        <f t="shared" si="122"/>
        <v>5.4021032921555284E-10</v>
      </c>
      <c r="AZ327">
        <f t="shared" si="123"/>
        <v>1.8145649479689396</v>
      </c>
      <c r="BA327">
        <f t="shared" si="124"/>
        <v>9.8543850696308687E-10</v>
      </c>
      <c r="BC327">
        <f t="shared" si="125"/>
        <v>9.8543850696308687E-10</v>
      </c>
      <c r="BE327" s="4">
        <f t="shared" si="126"/>
        <v>0.99473150379135933</v>
      </c>
    </row>
    <row r="328" spans="1:57" x14ac:dyDescent="0.2">
      <c r="A328">
        <f>front!A328</f>
        <v>349.16</v>
      </c>
      <c r="B328" s="1">
        <f t="shared" si="127"/>
        <v>0.46000000000003638</v>
      </c>
      <c r="C328" s="20">
        <f>front!B328</f>
        <v>3345.2</v>
      </c>
      <c r="D328" s="20">
        <f>front!C328</f>
        <v>10063.799999999999</v>
      </c>
      <c r="E328" s="20">
        <f>front!D328</f>
        <v>3904.45</v>
      </c>
      <c r="F328" s="20">
        <f>front!E328</f>
        <v>15774.4</v>
      </c>
      <c r="G328" s="20">
        <f>front!F328</f>
        <v>10362.799999999999</v>
      </c>
      <c r="H328" s="20">
        <f>front!H328</f>
        <v>10486.4</v>
      </c>
      <c r="I328" s="20">
        <f>front!I328</f>
        <v>21509.599999999999</v>
      </c>
      <c r="J328" s="20">
        <f>front!J328</f>
        <v>10523.6</v>
      </c>
      <c r="K328" s="20"/>
      <c r="L328" s="4">
        <f>C328/(constants!$A$4+constants!$B$4*data!C328+constants!$C$4*data!C328^2+constants!$D$4*data!C328^3+constants!$E$4*data!C328^4+constants!$F$4*data!C328^5+constants!$G$4*data!C328^6+constants!$H$4*data!C328^7)</f>
        <v>3344.0386237072426</v>
      </c>
      <c r="M328" s="4">
        <f>D328/(constants!$A$4+constants!$B$4*data!D328+constants!$C$4*data!D328^2+constants!$D$4*data!D328^3+constants!$E$4*data!D328^4+constants!$F$4*data!D328^5+constants!$G$4*data!D328^6+constants!$H$4*data!D328^7)</f>
        <v>10072.790745837512</v>
      </c>
      <c r="N328" s="4">
        <f>E328/(constants!$A$4+constants!$B$4*data!E328+constants!$C$4*data!E328^2+constants!$D$4*data!E328^3+constants!$E$4*data!E328^4+constants!$F$4*data!E328^5+constants!$G$4*data!E328^6+constants!$H$4*data!E328^7)</f>
        <v>3903.4216072479803</v>
      </c>
      <c r="O328" s="4">
        <f>F328/(constants!$A$4+constants!$B$4*data!F328+constants!$C$4*data!F328^2+constants!$D$4*data!F328^3+constants!$E$4*data!F328^4+constants!$F$4*data!F328^5+constants!$G$4*data!F328^6+constants!$H$4*data!F328^7)</f>
        <v>15806.727124915114</v>
      </c>
      <c r="P328" s="4">
        <f>G328/(constants!$A$4+constants!$B$4*data!G328+constants!$C$4*data!G328^2+constants!$D$4*data!G328^3+constants!$E$4*data!G328^4+constants!$F$4*data!G328^5+constants!$G$4*data!G328^6+constants!$H$4*data!G328^7)</f>
        <v>10372.69562877345</v>
      </c>
      <c r="Q328" s="4">
        <f>H328/(constants!$A$4+constants!$B$4*data!H328+constants!$C$4*data!H328^2+constants!$D$4*data!H328^3+constants!$E$4*data!H328^4+constants!$F$4*data!H328^5+constants!$G$4*data!H328^6+constants!$H$4*data!H328^7)</f>
        <v>10496.680739864078</v>
      </c>
      <c r="R328" s="4">
        <f>I328/(constants!$A$4+constants!$B$4*data!I328+constants!$C$4*data!I328^2+constants!$D$4*data!I328^3+constants!$E$4*data!I328^4+constants!$F$4*data!I328^5+constants!$G$4*data!I328^6+constants!$H$4*data!I328^7)</f>
        <v>21575.878518078549</v>
      </c>
      <c r="S328" s="4">
        <f>J328/(constants!$A$4+constants!$B$4*data!J328+constants!$C$4*data!J328^2+constants!$D$4*data!J328^3+constants!$E$4*data!J328^4+constants!$F$4*data!J328^5+constants!$G$4*data!J328^6+constants!$H$4*data!J328^7)</f>
        <v>10533.997906357581</v>
      </c>
      <c r="T328" s="4"/>
      <c r="U328" s="4">
        <f t="shared" ref="U328:U391" si="138">N328-L328</f>
        <v>559.38298354073777</v>
      </c>
      <c r="V328" s="2">
        <f t="shared" ref="V328:V391" si="139">O328-M328</f>
        <v>5733.9363790776024</v>
      </c>
      <c r="W328" s="2">
        <f t="shared" ref="W328:W391" si="140">IF(P328-M328&gt;0,P328-M328,0)</f>
        <v>299.90488293593808</v>
      </c>
      <c r="X328" s="2">
        <f t="shared" ref="X328:X391" si="141">R328-Q328</f>
        <v>11079.197778214471</v>
      </c>
      <c r="Y328" s="2">
        <f t="shared" ref="Y328:Y391" si="142">IF(S328-Q328&gt;0,S328-Q328,0)</f>
        <v>37.317166493503464</v>
      </c>
      <c r="Z328" s="2"/>
      <c r="AA328" s="4">
        <f t="shared" si="129"/>
        <v>932.30497256789624</v>
      </c>
      <c r="AB328" s="4">
        <f t="shared" si="130"/>
        <v>955.65606317960032</v>
      </c>
      <c r="AC328" s="4">
        <f t="shared" si="131"/>
        <v>49.984147155989682</v>
      </c>
      <c r="AD328" s="4">
        <f t="shared" si="132"/>
        <v>1846.5329630357453</v>
      </c>
      <c r="AE328" s="4">
        <f t="shared" si="133"/>
        <v>6.219527748917244</v>
      </c>
      <c r="AF328" s="4">
        <f t="shared" si="128"/>
        <v>0.97556538224221401</v>
      </c>
      <c r="AG328" s="4">
        <f t="shared" ref="AG328:AG391" si="143">AC328/AB328</f>
        <v>5.2303489803314271E-2</v>
      </c>
      <c r="AH328" s="4">
        <f t="shared" ref="AH328:AH391" si="144">AE328/AD328</f>
        <v>3.3682191834215557E-3</v>
      </c>
      <c r="AI328" s="4"/>
      <c r="AJ328">
        <f>IF(front!E328&gt;$AJ$2,AA328,AB328)</f>
        <v>955.65606317960032</v>
      </c>
      <c r="AK328">
        <f t="shared" ref="AK328:AK391" si="145">AJ328-(AC328/$AG$2)</f>
        <v>907.93382882425988</v>
      </c>
      <c r="AL328">
        <f>SUMPRODUCT($B$7:$B$456,AK$7:AK$456,EXP(constants!$B$32+constants!$A$32*ABS($A$7:$A$456-$A328)))</f>
        <v>20.084292124276629</v>
      </c>
      <c r="AM328">
        <f t="shared" si="134"/>
        <v>887.84953669998322</v>
      </c>
      <c r="AN328">
        <f t="shared" ref="AN328:AN391" si="146">IF((AM328-$AM$3)&gt;0,AM328-$AM$3,0)</f>
        <v>881.96496703821094</v>
      </c>
      <c r="AP328" s="4">
        <f t="shared" si="135"/>
        <v>1840.2822115475167</v>
      </c>
      <c r="AQ328">
        <f>SUMPRODUCT($B$7:$B$456,AP$7:AP$456,EXP(constants!$B$32+constants!$A$32*ABS($A$7:$A$456-$A328)))</f>
        <v>33.083030712510102</v>
      </c>
      <c r="AR328" s="4">
        <f t="shared" si="136"/>
        <v>1807.1991808350065</v>
      </c>
      <c r="AS328">
        <f t="shared" ref="AS328:AS391" si="147">IF((AR328)&gt;0,AR328,0)</f>
        <v>1807.1991808350065</v>
      </c>
      <c r="AT328" s="4"/>
      <c r="AU328" s="5">
        <f>SUMPRODUCT(constants!$B$13:$B$20,A328^constants!$A$13:$A$20)*constants!$C$10/((A328/1000000000)^5*(EXP(0.014388/(A328/1000000000)/constants!$B$9)-1))</f>
        <v>8.6481741459172401E-7</v>
      </c>
      <c r="AV328">
        <f>SUMPRODUCT(A328^constants!$E$28:$J$28,constants!$E$27:$J$27)</f>
        <v>9.7371218912677008E-7</v>
      </c>
      <c r="AX328" s="17">
        <f t="shared" si="137"/>
        <v>9.8055755830747872E-10</v>
      </c>
      <c r="AY328">
        <f t="shared" ref="AY328:AY391" si="148">IF(AS328=0,0,AV328/AS328)</f>
        <v>5.3879627627811987E-10</v>
      </c>
      <c r="AZ328">
        <f t="shared" ref="AZ328:AZ391" si="149">AX328/AY328</f>
        <v>1.819904111217961</v>
      </c>
      <c r="BA328">
        <f t="shared" ref="BA328:BA391" si="150">AY328*$AZ$2</f>
        <v>9.8285902608301161E-10</v>
      </c>
      <c r="BC328">
        <f t="shared" si="125"/>
        <v>9.8285902608301161E-10</v>
      </c>
      <c r="BE328" s="4">
        <f t="shared" ref="BE328:BE391" si="151">AX328/BA328</f>
        <v>0.99765839483134733</v>
      </c>
    </row>
    <row r="329" spans="1:57" x14ac:dyDescent="0.2">
      <c r="A329">
        <f>front!A329</f>
        <v>349.63</v>
      </c>
      <c r="B329" s="1">
        <f t="shared" ref="B329:B392" si="152">A329-A328</f>
        <v>0.46999999999997044</v>
      </c>
      <c r="C329" s="20">
        <f>front!B329</f>
        <v>3282.3</v>
      </c>
      <c r="D329" s="20">
        <f>front!C329</f>
        <v>9499</v>
      </c>
      <c r="E329" s="20">
        <f>front!D329</f>
        <v>3853.45</v>
      </c>
      <c r="F329" s="20">
        <f>front!E329</f>
        <v>15250.2</v>
      </c>
      <c r="G329" s="20">
        <f>front!F329</f>
        <v>9794.4</v>
      </c>
      <c r="H329" s="20">
        <f>front!H329</f>
        <v>9879</v>
      </c>
      <c r="I329" s="20">
        <f>front!I329</f>
        <v>20969.2</v>
      </c>
      <c r="J329" s="20">
        <f>front!J329</f>
        <v>9899.6</v>
      </c>
      <c r="K329" s="20"/>
      <c r="L329" s="4">
        <f>C329/(constants!$A$4+constants!$B$4*data!C329+constants!$C$4*data!C329^2+constants!$D$4*data!C329^3+constants!$E$4*data!C329^4+constants!$F$4*data!C329^5+constants!$G$4*data!C329^6+constants!$H$4*data!C329^7)</f>
        <v>3281.1306656520514</v>
      </c>
      <c r="M329" s="4">
        <f>D329/(constants!$A$4+constants!$B$4*data!D329+constants!$C$4*data!D329^2+constants!$D$4*data!D329^3+constants!$E$4*data!D329^4+constants!$F$4*data!D329^5+constants!$G$4*data!D329^6+constants!$H$4*data!D329^7)</f>
        <v>9506.3857300052787</v>
      </c>
      <c r="N329" s="4">
        <f>E329/(constants!$A$4+constants!$B$4*data!E329+constants!$C$4*data!E329^2+constants!$D$4*data!E329^3+constants!$E$4*data!E329^4+constants!$F$4*data!E329^5+constants!$G$4*data!E329^6+constants!$H$4*data!E329^7)</f>
        <v>3852.4047429028665</v>
      </c>
      <c r="O329" s="4">
        <f>F329/(constants!$A$4+constants!$B$4*data!F329+constants!$C$4*data!F329^2+constants!$D$4*data!F329^3+constants!$E$4*data!F329^4+constants!$F$4*data!F329^5+constants!$G$4*data!F329^6+constants!$H$4*data!F329^7)</f>
        <v>15279.896494225104</v>
      </c>
      <c r="P329" s="4">
        <f>G329/(constants!$A$4+constants!$B$4*data!G329+constants!$C$4*data!G329^2+constants!$D$4*data!G329^3+constants!$E$4*data!G329^4+constants!$F$4*data!G329^5+constants!$G$4*data!G329^6+constants!$H$4*data!G329^7)</f>
        <v>9802.6080795967882</v>
      </c>
      <c r="Q329" s="4">
        <f>H329/(constants!$A$4+constants!$B$4*data!H329+constants!$C$4*data!H329^2+constants!$D$4*data!H329^3+constants!$E$4*data!H329^4+constants!$F$4*data!H329^5+constants!$G$4*data!H329^6+constants!$H$4*data!H329^7)</f>
        <v>9887.4505131405112</v>
      </c>
      <c r="R329" s="4">
        <f>I329/(constants!$A$4+constants!$B$4*data!I329+constants!$C$4*data!I329^2+constants!$D$4*data!I329^3+constants!$E$4*data!I329^4+constants!$F$4*data!I329^5+constants!$G$4*data!I329^6+constants!$H$4*data!I329^7)</f>
        <v>21031.908825176011</v>
      </c>
      <c r="S329" s="4">
        <f>J329/(constants!$A$4+constants!$B$4*data!J329+constants!$C$4*data!J329^2+constants!$D$4*data!J329^3+constants!$E$4*data!J329^4+constants!$F$4*data!J329^5+constants!$G$4*data!J329^6+constants!$H$4*data!J329^7)</f>
        <v>9908.1100102318396</v>
      </c>
      <c r="T329" s="4"/>
      <c r="U329" s="4">
        <f t="shared" si="138"/>
        <v>571.27407725081503</v>
      </c>
      <c r="V329" s="2">
        <f t="shared" si="139"/>
        <v>5773.5107642198254</v>
      </c>
      <c r="W329" s="2">
        <f t="shared" si="140"/>
        <v>296.22234959150956</v>
      </c>
      <c r="X329" s="2">
        <f t="shared" si="141"/>
        <v>11144.4583120355</v>
      </c>
      <c r="Y329" s="2">
        <f t="shared" si="142"/>
        <v>20.659497091328376</v>
      </c>
      <c r="Z329" s="2"/>
      <c r="AA329" s="4">
        <f t="shared" si="129"/>
        <v>952.12346208469171</v>
      </c>
      <c r="AB329" s="4">
        <f t="shared" si="130"/>
        <v>962.25179403663753</v>
      </c>
      <c r="AC329" s="4">
        <f t="shared" si="131"/>
        <v>49.370391598584924</v>
      </c>
      <c r="AD329" s="4">
        <f t="shared" si="132"/>
        <v>1857.4097186725833</v>
      </c>
      <c r="AE329" s="4">
        <f t="shared" si="133"/>
        <v>3.443249515221396</v>
      </c>
      <c r="AF329" s="4">
        <f t="shared" si="128"/>
        <v>0.98947434339461449</v>
      </c>
      <c r="AG329" s="4">
        <f t="shared" si="143"/>
        <v>5.1307144247013124E-2</v>
      </c>
      <c r="AH329" s="4">
        <f t="shared" si="144"/>
        <v>1.8537910513799557E-3</v>
      </c>
      <c r="AI329" s="4"/>
      <c r="AJ329">
        <f>IF(front!E329&gt;$AJ$2,AA329,AB329)</f>
        <v>962.25179403663753</v>
      </c>
      <c r="AK329">
        <f t="shared" si="145"/>
        <v>915.11554120171706</v>
      </c>
      <c r="AL329">
        <f>SUMPRODUCT($B$7:$B$456,AK$7:AK$456,EXP(constants!$B$32+constants!$A$32*ABS($A$7:$A$456-$A329)))</f>
        <v>20.299894140436933</v>
      </c>
      <c r="AM329">
        <f t="shared" si="134"/>
        <v>894.81564706128017</v>
      </c>
      <c r="AN329">
        <f t="shared" si="146"/>
        <v>888.9310773995079</v>
      </c>
      <c r="AP329" s="4">
        <f t="shared" si="135"/>
        <v>1853.9491830981001</v>
      </c>
      <c r="AQ329">
        <f>SUMPRODUCT($B$7:$B$456,AP$7:AP$456,EXP(constants!$B$32+constants!$A$32*ABS($A$7:$A$456-$A329)))</f>
        <v>33.044195923646321</v>
      </c>
      <c r="AR329" s="4">
        <f t="shared" si="136"/>
        <v>1820.9049871744537</v>
      </c>
      <c r="AS329">
        <f t="shared" si="147"/>
        <v>1820.9049871744537</v>
      </c>
      <c r="AT329" s="4"/>
      <c r="AU329" s="5">
        <f>SUMPRODUCT(constants!$B$13:$B$20,A329^constants!$A$13:$A$20)*constants!$C$10/((A329/1000000000)^5*(EXP(0.014388/(A329/1000000000)/constants!$B$9)-1))</f>
        <v>8.7434879938046341E-7</v>
      </c>
      <c r="AV329">
        <f>SUMPRODUCT(A329^constants!$E$28:$J$28,constants!$E$27:$J$27)</f>
        <v>9.6908346560576177E-7</v>
      </c>
      <c r="AX329" s="17">
        <f t="shared" si="137"/>
        <v>9.8359571580993248E-10</v>
      </c>
      <c r="AY329">
        <f t="shared" si="148"/>
        <v>5.3219880907104004E-10</v>
      </c>
      <c r="AZ329">
        <f t="shared" si="149"/>
        <v>1.848173462708065</v>
      </c>
      <c r="BA329">
        <f t="shared" si="150"/>
        <v>9.7082408731439641E-10</v>
      </c>
      <c r="BC329">
        <f t="shared" ref="BC329:BC330" si="153">BA329</f>
        <v>9.7082408731439641E-10</v>
      </c>
      <c r="BE329" s="4">
        <f t="shared" si="151"/>
        <v>1.0131554507787981</v>
      </c>
    </row>
    <row r="330" spans="1:57" x14ac:dyDescent="0.2">
      <c r="A330">
        <f>front!A330</f>
        <v>350.09</v>
      </c>
      <c r="B330" s="1">
        <f t="shared" si="152"/>
        <v>0.45999999999997954</v>
      </c>
      <c r="C330" s="20">
        <f>front!B330</f>
        <v>3407.95</v>
      </c>
      <c r="D330" s="20">
        <f>front!C330</f>
        <v>10719.2</v>
      </c>
      <c r="E330" s="20">
        <f>front!D330</f>
        <v>3987.4</v>
      </c>
      <c r="F330" s="20">
        <f>front!E330</f>
        <v>16543</v>
      </c>
      <c r="G330" s="20">
        <f>front!F330</f>
        <v>11010.2</v>
      </c>
      <c r="H330" s="20">
        <f>front!H330</f>
        <v>11137.2</v>
      </c>
      <c r="I330" s="20">
        <f>front!I330</f>
        <v>22151.599999999999</v>
      </c>
      <c r="J330" s="20">
        <f>front!J330</f>
        <v>11158</v>
      </c>
      <c r="K330" s="20"/>
      <c r="L330" s="4">
        <f>C330/(constants!$A$4+constants!$B$4*data!C330+constants!$C$4*data!C330^2+constants!$D$4*data!C330^3+constants!$E$4*data!C330^4+constants!$F$4*data!C330^5+constants!$G$4*data!C330^6+constants!$H$4*data!C330^7)</f>
        <v>3406.7979452771388</v>
      </c>
      <c r="M330" s="4">
        <f>D330/(constants!$A$4+constants!$B$4*data!D330+constants!$C$4*data!D330^2+constants!$D$4*data!D330^3+constants!$E$4*data!D330^4+constants!$F$4*data!D330^5+constants!$G$4*data!D330^6+constants!$H$4*data!D330^7)</f>
        <v>10730.223521580328</v>
      </c>
      <c r="N330" s="4">
        <f>E330/(constants!$A$4+constants!$B$4*data!E330+constants!$C$4*data!E330^2+constants!$D$4*data!E330^3+constants!$E$4*data!E330^4+constants!$F$4*data!E330^5+constants!$G$4*data!E330^6+constants!$H$4*data!E330^7)</f>
        <v>3986.4011135319529</v>
      </c>
      <c r="O330" s="4">
        <f>F330/(constants!$A$4+constants!$B$4*data!F330+constants!$C$4*data!F330^2+constants!$D$4*data!F330^3+constants!$E$4*data!F330^4+constants!$F$4*data!F330^5+constants!$G$4*data!F330^6+constants!$H$4*data!F330^7)</f>
        <v>16579.340620248124</v>
      </c>
      <c r="P330" s="4">
        <f>G330/(constants!$A$4+constants!$B$4*data!G330+constants!$C$4*data!G330^2+constants!$D$4*data!G330^3+constants!$E$4*data!G330^4+constants!$F$4*data!G330^5+constants!$G$4*data!G330^6+constants!$H$4*data!G330^7)</f>
        <v>11022.183763933059</v>
      </c>
      <c r="Q330" s="4">
        <f>H330/(constants!$A$4+constants!$B$4*data!H330+constants!$C$4*data!H330^2+constants!$D$4*data!H330^3+constants!$E$4*data!H330^4+constants!$F$4*data!H330^5+constants!$G$4*data!H330^6+constants!$H$4*data!H330^7)</f>
        <v>11149.613810179921</v>
      </c>
      <c r="R330" s="4">
        <f>I330/(constants!$A$4+constants!$B$4*data!I330+constants!$C$4*data!I330^2+constants!$D$4*data!I330^3+constants!$E$4*data!I330^4+constants!$F$4*data!I330^5+constants!$G$4*data!I330^6+constants!$H$4*data!I330^7)</f>
        <v>22222.214698697539</v>
      </c>
      <c r="S330" s="4">
        <f>J330/(constants!$A$4+constants!$B$4*data!J330+constants!$C$4*data!J330^2+constants!$D$4*data!J330^3+constants!$E$4*data!J330^4+constants!$F$4*data!J330^5+constants!$G$4*data!J330^6+constants!$H$4*data!J330^7)</f>
        <v>11170.484874604006</v>
      </c>
      <c r="T330" s="4"/>
      <c r="U330" s="4">
        <f t="shared" si="138"/>
        <v>579.60316825481414</v>
      </c>
      <c r="V330" s="2">
        <f t="shared" si="139"/>
        <v>5849.1170986677953</v>
      </c>
      <c r="W330" s="2">
        <f t="shared" si="140"/>
        <v>291.96024235273035</v>
      </c>
      <c r="X330" s="2">
        <f t="shared" si="141"/>
        <v>11072.600888517618</v>
      </c>
      <c r="Y330" s="2">
        <f t="shared" si="142"/>
        <v>20.871064424085489</v>
      </c>
      <c r="Z330" s="2"/>
      <c r="AA330" s="4">
        <f t="shared" si="129"/>
        <v>966.00528042469023</v>
      </c>
      <c r="AB330" s="4">
        <f t="shared" si="130"/>
        <v>974.85284977796584</v>
      </c>
      <c r="AC330" s="4">
        <f t="shared" si="131"/>
        <v>48.660040392121729</v>
      </c>
      <c r="AD330" s="4">
        <f t="shared" si="132"/>
        <v>1845.4334814196031</v>
      </c>
      <c r="AE330" s="4">
        <f t="shared" si="133"/>
        <v>3.4785107373475816</v>
      </c>
      <c r="AF330" s="4">
        <f t="shared" si="128"/>
        <v>0.99092420014436977</v>
      </c>
      <c r="AG330" s="4">
        <f t="shared" si="143"/>
        <v>4.9915267112574602E-2</v>
      </c>
      <c r="AH330" s="4">
        <f t="shared" si="144"/>
        <v>1.8849288106942391E-3</v>
      </c>
      <c r="AI330" s="4"/>
      <c r="AJ330">
        <f>IF(front!E330&gt;$AJ$2,AA330,AB330)</f>
        <v>974.85284977796584</v>
      </c>
      <c r="AK330">
        <f t="shared" si="145"/>
        <v>928.39480290790141</v>
      </c>
      <c r="AL330">
        <f>SUMPRODUCT($B$7:$B$456,AK$7:AK$456,EXP(constants!$B$32+constants!$A$32*ABS($A$7:$A$456-$A330)))</f>
        <v>20.511581807346637</v>
      </c>
      <c r="AM330">
        <f t="shared" si="134"/>
        <v>907.88322110055481</v>
      </c>
      <c r="AN330">
        <f t="shared" si="146"/>
        <v>901.99865143878253</v>
      </c>
      <c r="AP330" s="4">
        <f t="shared" si="135"/>
        <v>1841.9375076019639</v>
      </c>
      <c r="AQ330">
        <f>SUMPRODUCT($B$7:$B$456,AP$7:AP$456,EXP(constants!$B$32+constants!$A$32*ABS($A$7:$A$456-$A330)))</f>
        <v>33.004243245482776</v>
      </c>
      <c r="AR330" s="4">
        <f t="shared" si="136"/>
        <v>1808.9332643564812</v>
      </c>
      <c r="AS330">
        <f t="shared" si="147"/>
        <v>1808.9332643564812</v>
      </c>
      <c r="AT330" s="4"/>
      <c r="AU330" s="5">
        <f>SUMPRODUCT(constants!$B$13:$B$20,A330^constants!$A$13:$A$20)*constants!$C$10/((A330/1000000000)^5*(EXP(0.014388/(A330/1000000000)/constants!$B$9)-1))</f>
        <v>8.8374503176861282E-7</v>
      </c>
      <c r="AV330">
        <f>SUMPRODUCT(A330^constants!$E$28:$J$28,constants!$E$27:$J$27)</f>
        <v>9.6457744528239938E-7</v>
      </c>
      <c r="AX330" s="17">
        <f t="shared" si="137"/>
        <v>9.7976314084167061E-10</v>
      </c>
      <c r="AY330">
        <f t="shared" si="148"/>
        <v>5.3322997829084803E-10</v>
      </c>
      <c r="AZ330">
        <f t="shared" si="149"/>
        <v>1.8374119624370837</v>
      </c>
      <c r="BA330">
        <f t="shared" si="150"/>
        <v>9.7270512105521634E-10</v>
      </c>
      <c r="BC330">
        <f t="shared" si="153"/>
        <v>9.7270512105521634E-10</v>
      </c>
      <c r="BE330" s="4">
        <f t="shared" si="151"/>
        <v>1.0072560734324063</v>
      </c>
    </row>
    <row r="331" spans="1:57" x14ac:dyDescent="0.2">
      <c r="A331">
        <f>front!A331</f>
        <v>350.56</v>
      </c>
      <c r="B331" s="1">
        <f t="shared" si="152"/>
        <v>0.47000000000002728</v>
      </c>
      <c r="C331" s="20">
        <f>front!B331</f>
        <v>3217.55</v>
      </c>
      <c r="D331" s="20">
        <f>front!C331</f>
        <v>8936.2000000000007</v>
      </c>
      <c r="E331" s="20">
        <f>front!D331</f>
        <v>3798.4</v>
      </c>
      <c r="F331" s="20">
        <f>front!E331</f>
        <v>14864</v>
      </c>
      <c r="G331" s="20">
        <f>front!F331</f>
        <v>9214.2000000000007</v>
      </c>
      <c r="H331" s="20">
        <f>front!H331</f>
        <v>9283.2000000000007</v>
      </c>
      <c r="I331" s="20">
        <f>front!I331</f>
        <v>20247.400000000001</v>
      </c>
      <c r="J331" s="20">
        <f>front!J331</f>
        <v>9255.4</v>
      </c>
      <c r="K331" s="20"/>
      <c r="L331" s="4">
        <f>C331/(constants!$A$4+constants!$B$4*data!C331+constants!$C$4*data!C331^2+constants!$D$4*data!C331^3+constants!$E$4*data!C331^4+constants!$F$4*data!C331^5+constants!$G$4*data!C331^6+constants!$H$4*data!C331^7)</f>
        <v>3216.3739111475302</v>
      </c>
      <c r="M331" s="4">
        <f>D331/(constants!$A$4+constants!$B$4*data!D331+constants!$C$4*data!D331^2+constants!$D$4*data!D331^3+constants!$E$4*data!D331^4+constants!$F$4*data!D331^5+constants!$G$4*data!D331^6+constants!$H$4*data!D331^7)</f>
        <v>8942.1237178817173</v>
      </c>
      <c r="N331" s="4">
        <f>E331/(constants!$A$4+constants!$B$4*data!E331+constants!$C$4*data!E331^2+constants!$D$4*data!E331^3+constants!$E$4*data!E331^4+constants!$F$4*data!E331^5+constants!$G$4*data!E331^6+constants!$H$4*data!E331^7)</f>
        <v>3797.3376236736799</v>
      </c>
      <c r="O331" s="4">
        <f>F331/(constants!$A$4+constants!$B$4*data!F331+constants!$C$4*data!F331^2+constants!$D$4*data!F331^3+constants!$E$4*data!F331^4+constants!$F$4*data!F331^5+constants!$G$4*data!F331^6+constants!$H$4*data!F331^7)</f>
        <v>14891.815710826544</v>
      </c>
      <c r="P331" s="4">
        <f>G331/(constants!$A$4+constants!$B$4*data!G331+constants!$C$4*data!G331^2+constants!$D$4*data!G331^3+constants!$E$4*data!G331^4+constants!$F$4*data!G331^5+constants!$G$4*data!G331^6+constants!$H$4*data!G331^7)</f>
        <v>9220.8286506563927</v>
      </c>
      <c r="Q331" s="4">
        <f>H331/(constants!$A$4+constants!$B$4*data!H331+constants!$C$4*data!H331^2+constants!$D$4*data!H331^3+constants!$E$4*data!H331^4+constants!$F$4*data!H331^5+constants!$G$4*data!H331^6+constants!$H$4*data!H331^7)</f>
        <v>9290.0088372665941</v>
      </c>
      <c r="R331" s="4">
        <f>I331/(constants!$A$4+constants!$B$4*data!I331+constants!$C$4*data!I331^2+constants!$D$4*data!I331^3+constants!$E$4*data!I331^4+constants!$F$4*data!I331^5+constants!$G$4*data!I331^6+constants!$H$4*data!I331^7)</f>
        <v>20305.455677189304</v>
      </c>
      <c r="S331" s="4">
        <f>J331/(constants!$A$4+constants!$B$4*data!J331+constants!$C$4*data!J331^2+constants!$D$4*data!J331^3+constants!$E$4*data!J331^4+constants!$F$4*data!J331^5+constants!$G$4*data!J331^6+constants!$H$4*data!J331^7)</f>
        <v>9262.1359910809188</v>
      </c>
      <c r="T331" s="4"/>
      <c r="U331" s="4">
        <f t="shared" si="138"/>
        <v>580.96371252614972</v>
      </c>
      <c r="V331" s="2">
        <f t="shared" si="139"/>
        <v>5949.6919929448268</v>
      </c>
      <c r="W331" s="2">
        <f t="shared" si="140"/>
        <v>278.7049327746754</v>
      </c>
      <c r="X331" s="2">
        <f t="shared" si="141"/>
        <v>11015.44683992271</v>
      </c>
      <c r="Y331" s="2">
        <f t="shared" si="142"/>
        <v>0</v>
      </c>
      <c r="Z331" s="2"/>
      <c r="AA331" s="4">
        <f t="shared" si="129"/>
        <v>968.27285421024953</v>
      </c>
      <c r="AB331" s="4">
        <f t="shared" si="130"/>
        <v>991.61533215747102</v>
      </c>
      <c r="AC331" s="4">
        <f t="shared" si="131"/>
        <v>46.450822129112574</v>
      </c>
      <c r="AD331" s="4">
        <f t="shared" si="132"/>
        <v>1835.907806653785</v>
      </c>
      <c r="AE331" s="4">
        <f t="shared" si="133"/>
        <v>0</v>
      </c>
      <c r="AF331" s="4">
        <f t="shared" si="128"/>
        <v>0.97646014821449467</v>
      </c>
      <c r="AG331" s="4">
        <f t="shared" si="143"/>
        <v>4.6843590072421414E-2</v>
      </c>
      <c r="AH331" s="4">
        <f t="shared" si="144"/>
        <v>0</v>
      </c>
      <c r="AI331" s="4"/>
      <c r="AJ331">
        <f>IF(front!E331&gt;$AJ$2,AA331,AB331)</f>
        <v>991.61533215747102</v>
      </c>
      <c r="AK331">
        <f t="shared" si="145"/>
        <v>947.26653067195628</v>
      </c>
      <c r="AL331">
        <f>SUMPRODUCT($B$7:$B$456,AK$7:AK$456,EXP(constants!$B$32+constants!$A$32*ABS($A$7:$A$456-$A331)))</f>
        <v>20.728703980032535</v>
      </c>
      <c r="AM331">
        <f t="shared" si="134"/>
        <v>926.53782669192378</v>
      </c>
      <c r="AN331">
        <f t="shared" si="146"/>
        <v>920.65325703015151</v>
      </c>
      <c r="AP331" s="4">
        <f t="shared" si="135"/>
        <v>1835.907806653785</v>
      </c>
      <c r="AQ331">
        <f>SUMPRODUCT($B$7:$B$456,AP$7:AP$456,EXP(constants!$B$32+constants!$A$32*ABS($A$7:$A$456-$A331)))</f>
        <v>32.961855278109304</v>
      </c>
      <c r="AR331" s="4">
        <f t="shared" si="136"/>
        <v>1802.9459513756756</v>
      </c>
      <c r="AS331">
        <f t="shared" si="147"/>
        <v>1802.9459513756756</v>
      </c>
      <c r="AT331" s="4"/>
      <c r="AU331" s="5">
        <f>SUMPRODUCT(constants!$B$13:$B$20,A331^constants!$A$13:$A$20)*constants!$C$10/((A331/1000000000)^5*(EXP(0.014388/(A331/1000000000)/constants!$B$9)-1))</f>
        <v>8.9341480895129278E-7</v>
      </c>
      <c r="AV331">
        <f>SUMPRODUCT(A331^constants!$E$28:$J$28,constants!$E$27:$J$27)</f>
        <v>9.5999854128858393E-7</v>
      </c>
      <c r="AX331" s="17">
        <f t="shared" si="137"/>
        <v>9.7041399911327665E-10</v>
      </c>
      <c r="AY331">
        <f t="shared" si="148"/>
        <v>5.3246107602731528E-10</v>
      </c>
      <c r="AZ331">
        <f t="shared" si="149"/>
        <v>1.8225069264283542</v>
      </c>
      <c r="BA331">
        <f t="shared" si="150"/>
        <v>9.7130250829940968E-10</v>
      </c>
      <c r="BC331">
        <f t="shared" ref="BC331:BC349" si="154">AX331</f>
        <v>9.7041399911327665E-10</v>
      </c>
      <c r="BE331" s="4">
        <f t="shared" si="151"/>
        <v>0.99908523948147865</v>
      </c>
    </row>
    <row r="332" spans="1:57" x14ac:dyDescent="0.2">
      <c r="A332">
        <f>front!A332</f>
        <v>351.02</v>
      </c>
      <c r="B332" s="1">
        <f t="shared" si="152"/>
        <v>0.45999999999997954</v>
      </c>
      <c r="C332" s="20">
        <f>front!B332</f>
        <v>3313.75</v>
      </c>
      <c r="D332" s="20">
        <f>front!C332</f>
        <v>9833.4</v>
      </c>
      <c r="E332" s="20">
        <f>front!D332</f>
        <v>3909.2</v>
      </c>
      <c r="F332" s="20">
        <f>front!E332</f>
        <v>15783.8</v>
      </c>
      <c r="G332" s="20">
        <f>front!F332</f>
        <v>10106.6</v>
      </c>
      <c r="H332" s="20">
        <f>front!H332</f>
        <v>10262</v>
      </c>
      <c r="I332" s="20">
        <f>front!I332</f>
        <v>21230.2</v>
      </c>
      <c r="J332" s="20">
        <f>front!J332</f>
        <v>10247.6</v>
      </c>
      <c r="K332" s="20"/>
      <c r="L332" s="4">
        <f>C332/(constants!$A$4+constants!$B$4*data!C332+constants!$C$4*data!C332^2+constants!$D$4*data!C332^3+constants!$E$4*data!C332^4+constants!$F$4*data!C332^5+constants!$G$4*data!C332^6+constants!$H$4*data!C332^7)</f>
        <v>3312.5844719335073</v>
      </c>
      <c r="M332" s="4">
        <f>D332/(constants!$A$4+constants!$B$4*data!D332+constants!$C$4*data!D332^2+constants!$D$4*data!D332^3+constants!$E$4*data!D332^4+constants!$F$4*data!D332^5+constants!$G$4*data!D332^6+constants!$H$4*data!D332^7)</f>
        <v>9841.7194580724645</v>
      </c>
      <c r="N332" s="4">
        <f>E332/(constants!$A$4+constants!$B$4*data!E332+constants!$C$4*data!E332^2+constants!$D$4*data!E332^3+constants!$E$4*data!E332^4+constants!$F$4*data!E332^5+constants!$G$4*data!E332^6+constants!$H$4*data!E332^7)</f>
        <v>3908.1732273174148</v>
      </c>
      <c r="O332" s="4">
        <f>F332/(constants!$A$4+constants!$B$4*data!F332+constants!$C$4*data!F332^2+constants!$D$4*data!F332^3+constants!$E$4*data!F332^4+constants!$F$4*data!F332^5+constants!$G$4*data!F332^6+constants!$H$4*data!F332^7)</f>
        <v>15816.175099525813</v>
      </c>
      <c r="P332" s="4">
        <f>G332/(constants!$A$4+constants!$B$4*data!G332+constants!$C$4*data!G332^2+constants!$D$4*data!G332^3+constants!$E$4*data!G332^4+constants!$F$4*data!G332^5+constants!$G$4*data!G332^6+constants!$H$4*data!G332^7)</f>
        <v>10115.717944514441</v>
      </c>
      <c r="Q332" s="4">
        <f>H332/(constants!$A$4+constants!$B$4*data!H332+constants!$C$4*data!H332^2+constants!$D$4*data!H332^3+constants!$E$4*data!H332^4+constants!$F$4*data!H332^5+constants!$G$4*data!H332^6+constants!$H$4*data!H332^7)</f>
        <v>10271.586333512167</v>
      </c>
      <c r="R332" s="4">
        <f>I332/(constants!$A$4+constants!$B$4*data!I332+constants!$C$4*data!I332^2+constants!$D$4*data!I332^3+constants!$E$4*data!I332^4+constants!$F$4*data!I332^5+constants!$G$4*data!I332^6+constants!$H$4*data!I332^7)</f>
        <v>21294.623737871589</v>
      </c>
      <c r="S332" s="4">
        <f>J332/(constants!$A$4+constants!$B$4*data!J332+constants!$C$4*data!J332^2+constants!$D$4*data!J332^3+constants!$E$4*data!J332^4+constants!$F$4*data!J332^5+constants!$G$4*data!J332^6+constants!$H$4*data!J332^7)</f>
        <v>10257.142499657804</v>
      </c>
      <c r="T332" s="4"/>
      <c r="U332" s="4">
        <f t="shared" si="138"/>
        <v>595.58875538390748</v>
      </c>
      <c r="V332" s="2">
        <f t="shared" si="139"/>
        <v>5974.455641453349</v>
      </c>
      <c r="W332" s="2">
        <f t="shared" si="140"/>
        <v>273.99848644197664</v>
      </c>
      <c r="X332" s="2">
        <f t="shared" si="141"/>
        <v>11023.037404359422</v>
      </c>
      <c r="Y332" s="2">
        <f t="shared" si="142"/>
        <v>0</v>
      </c>
      <c r="Z332" s="2"/>
      <c r="AA332" s="4">
        <f t="shared" si="129"/>
        <v>992.64792563984577</v>
      </c>
      <c r="AB332" s="4">
        <f t="shared" si="130"/>
        <v>995.7426069088915</v>
      </c>
      <c r="AC332" s="4">
        <f t="shared" si="131"/>
        <v>45.666414406996104</v>
      </c>
      <c r="AD332" s="4">
        <f t="shared" si="132"/>
        <v>1837.1729007265703</v>
      </c>
      <c r="AE332" s="4">
        <f t="shared" si="133"/>
        <v>0</v>
      </c>
      <c r="AF332" s="4">
        <f t="shared" ref="AF332:AF391" si="155">AA332/AB332</f>
        <v>0.9968920871241489</v>
      </c>
      <c r="AG332" s="4">
        <f t="shared" si="143"/>
        <v>4.5861665545034264E-2</v>
      </c>
      <c r="AH332" s="4">
        <f t="shared" si="144"/>
        <v>0</v>
      </c>
      <c r="AI332" s="4"/>
      <c r="AJ332">
        <f>IF(front!E332&gt;$AJ$2,AA332,AB332)</f>
        <v>995.7426069088915</v>
      </c>
      <c r="AK332">
        <f t="shared" si="145"/>
        <v>952.14271665373462</v>
      </c>
      <c r="AL332">
        <f>SUMPRODUCT($B$7:$B$456,AK$7:AK$456,EXP(constants!$B$32+constants!$A$32*ABS($A$7:$A$456-$A332)))</f>
        <v>20.941786683217885</v>
      </c>
      <c r="AM332">
        <f t="shared" si="134"/>
        <v>931.20092997051677</v>
      </c>
      <c r="AN332">
        <f t="shared" si="146"/>
        <v>925.31636030874449</v>
      </c>
      <c r="AP332" s="4">
        <f t="shared" si="135"/>
        <v>1837.1729007265703</v>
      </c>
      <c r="AQ332">
        <f>SUMPRODUCT($B$7:$B$456,AP$7:AP$456,EXP(constants!$B$32+constants!$A$32*ABS($A$7:$A$456-$A332)))</f>
        <v>32.918541894885195</v>
      </c>
      <c r="AR332" s="4">
        <f t="shared" si="136"/>
        <v>1804.2543588316851</v>
      </c>
      <c r="AS332">
        <f t="shared" si="147"/>
        <v>1804.2543588316851</v>
      </c>
      <c r="AT332" s="4"/>
      <c r="AU332" s="5">
        <f>SUMPRODUCT(constants!$B$13:$B$20,A332^constants!$A$13:$A$20)*constants!$C$10/((A332/1000000000)^5*(EXP(0.014388/(A332/1000000000)/constants!$B$9)-1))</f>
        <v>9.0294680979161279E-7</v>
      </c>
      <c r="AV332">
        <f>SUMPRODUCT(A332^constants!$E$28:$J$28,constants!$E$27:$J$27)</f>
        <v>9.5554192356832367E-7</v>
      </c>
      <c r="AX332" s="17">
        <f t="shared" si="137"/>
        <v>9.7582497027322878E-10</v>
      </c>
      <c r="AY332">
        <f t="shared" si="148"/>
        <v>5.2960488574741141E-10</v>
      </c>
      <c r="AZ332">
        <f t="shared" si="149"/>
        <v>1.8425528097160278</v>
      </c>
      <c r="BA332">
        <f t="shared" si="150"/>
        <v>9.660923156525603E-10</v>
      </c>
      <c r="BC332">
        <f t="shared" si="154"/>
        <v>9.7582497027322878E-10</v>
      </c>
      <c r="BE332" s="4">
        <f t="shared" si="151"/>
        <v>1.0100742490784582</v>
      </c>
    </row>
    <row r="333" spans="1:57" x14ac:dyDescent="0.2">
      <c r="A333">
        <f>front!A333</f>
        <v>351.49</v>
      </c>
      <c r="B333" s="1">
        <f t="shared" si="152"/>
        <v>0.47000000000002728</v>
      </c>
      <c r="C333" s="20">
        <f>front!B333</f>
        <v>3346.4</v>
      </c>
      <c r="D333" s="20">
        <f>front!C333</f>
        <v>10228.200000000001</v>
      </c>
      <c r="E333" s="20">
        <f>front!D333</f>
        <v>3942</v>
      </c>
      <c r="F333" s="20">
        <f>front!E333</f>
        <v>16256.4</v>
      </c>
      <c r="G333" s="20">
        <f>front!F333</f>
        <v>10519</v>
      </c>
      <c r="H333" s="20">
        <f>front!H333</f>
        <v>10650.2</v>
      </c>
      <c r="I333" s="20">
        <f>front!I333</f>
        <v>21517.4</v>
      </c>
      <c r="J333" s="20">
        <f>front!J333</f>
        <v>10663.6</v>
      </c>
      <c r="K333" s="20"/>
      <c r="L333" s="4">
        <f>C333/(constants!$A$4+constants!$B$4*data!C333+constants!$C$4*data!C333^2+constants!$D$4*data!C333^3+constants!$E$4*data!C333^4+constants!$F$4*data!C333^5+constants!$G$4*data!C333^6+constants!$H$4*data!C333^7)</f>
        <v>3345.2387889828165</v>
      </c>
      <c r="M333" s="4">
        <f>D333/(constants!$A$4+constants!$B$4*data!D333+constants!$C$4*data!D333^2+constants!$D$4*data!D333^3+constants!$E$4*data!D333^4+constants!$F$4*data!D333^5+constants!$G$4*data!D333^6+constants!$H$4*data!D333^7)</f>
        <v>10237.683584732316</v>
      </c>
      <c r="N333" s="4">
        <f>E333/(constants!$A$4+constants!$B$4*data!E333+constants!$C$4*data!E333^2+constants!$D$4*data!E333^3+constants!$E$4*data!E333^4+constants!$F$4*data!E333^5+constants!$G$4*data!E333^6+constants!$H$4*data!E333^7)</f>
        <v>3940.9846446258666</v>
      </c>
      <c r="O333" s="4">
        <f>F333/(constants!$A$4+constants!$B$4*data!F333+constants!$C$4*data!F333^2+constants!$D$4*data!F333^3+constants!$E$4*data!F333^4+constants!$F$4*data!F333^5+constants!$G$4*data!F333^6+constants!$H$4*data!F333^7)</f>
        <v>16291.222758241556</v>
      </c>
      <c r="P333" s="4">
        <f>G333/(constants!$A$4+constants!$B$4*data!G333+constants!$C$4*data!G333^2+constants!$D$4*data!G333^3+constants!$E$4*data!G333^4+constants!$F$4*data!G333^5+constants!$G$4*data!G333^6+constants!$H$4*data!G333^7)</f>
        <v>10529.383386515143</v>
      </c>
      <c r="Q333" s="4">
        <f>H333/(constants!$A$4+constants!$B$4*data!H333+constants!$C$4*data!H333^2+constants!$D$4*data!H333^3+constants!$E$4*data!H333^4+constants!$F$4*data!H333^5+constants!$G$4*data!H333^6+constants!$H$4*data!H333^7)</f>
        <v>10661.001001359195</v>
      </c>
      <c r="R333" s="4">
        <f>I333/(constants!$A$4+constants!$B$4*data!I333+constants!$C$4*data!I333^2+constants!$D$4*data!I333^3+constants!$E$4*data!I333^4+constants!$F$4*data!I333^5+constants!$G$4*data!I333^6+constants!$H$4*data!I333^7)</f>
        <v>21583.730579176419</v>
      </c>
      <c r="S333" s="4">
        <f>J333/(constants!$A$4+constants!$B$4*data!J333+constants!$C$4*data!J333^2+constants!$D$4*data!J333^3+constants!$E$4*data!J333^4+constants!$F$4*data!J333^5+constants!$G$4*data!J333^6+constants!$H$4*data!J333^7)</f>
        <v>10674.444059808146</v>
      </c>
      <c r="T333" s="4"/>
      <c r="U333" s="4">
        <f t="shared" si="138"/>
        <v>595.74585564305016</v>
      </c>
      <c r="V333" s="2">
        <f t="shared" si="139"/>
        <v>6053.5391735092398</v>
      </c>
      <c r="W333" s="2">
        <f t="shared" si="140"/>
        <v>291.6998017828264</v>
      </c>
      <c r="X333" s="2">
        <f t="shared" si="141"/>
        <v>10922.729577817225</v>
      </c>
      <c r="Y333" s="2">
        <f t="shared" si="142"/>
        <v>13.443058448950978</v>
      </c>
      <c r="Z333" s="2"/>
      <c r="AA333" s="4">
        <f t="shared" si="129"/>
        <v>992.90975940508361</v>
      </c>
      <c r="AB333" s="4">
        <f t="shared" si="130"/>
        <v>1008.9231955848734</v>
      </c>
      <c r="AC333" s="4">
        <f t="shared" si="131"/>
        <v>48.616633630471071</v>
      </c>
      <c r="AD333" s="4">
        <f t="shared" si="132"/>
        <v>1820.454929636204</v>
      </c>
      <c r="AE333" s="4">
        <f t="shared" si="133"/>
        <v>2.2405097414918296</v>
      </c>
      <c r="AF333" s="4">
        <f t="shared" si="155"/>
        <v>0.98412819107552907</v>
      </c>
      <c r="AG333" s="4">
        <f t="shared" si="143"/>
        <v>4.8186654686126013E-2</v>
      </c>
      <c r="AH333" s="4">
        <f t="shared" si="144"/>
        <v>1.2307416706765536E-3</v>
      </c>
      <c r="AI333" s="4"/>
      <c r="AJ333">
        <f>IF(front!E333&gt;$AJ$2,AA333,AB333)</f>
        <v>1008.9231955848734</v>
      </c>
      <c r="AK333">
        <f t="shared" si="145"/>
        <v>962.50659120747844</v>
      </c>
      <c r="AL333">
        <f>SUMPRODUCT($B$7:$B$456,AK$7:AK$456,EXP(constants!$B$32+constants!$A$32*ABS($A$7:$A$456-$A333)))</f>
        <v>21.160315984503313</v>
      </c>
      <c r="AM333">
        <f t="shared" si="134"/>
        <v>941.34627522297512</v>
      </c>
      <c r="AN333">
        <f t="shared" si="146"/>
        <v>935.46170556120285</v>
      </c>
      <c r="AP333" s="4">
        <f t="shared" si="135"/>
        <v>1818.2031719197987</v>
      </c>
      <c r="AQ333">
        <f>SUMPRODUCT($B$7:$B$456,AP$7:AP$456,EXP(constants!$B$32+constants!$A$32*ABS($A$7:$A$456-$A333)))</f>
        <v>32.872724068681464</v>
      </c>
      <c r="AR333" s="4">
        <f t="shared" si="136"/>
        <v>1785.3304478511172</v>
      </c>
      <c r="AS333">
        <f t="shared" si="147"/>
        <v>1785.3304478511172</v>
      </c>
      <c r="AT333" s="4"/>
      <c r="AU333" s="5">
        <f>SUMPRODUCT(constants!$B$13:$B$20,A333^constants!$A$13:$A$20)*constants!$C$10/((A333/1000000000)^5*(EXP(0.014388/(A333/1000000000)/constants!$B$9)-1))</f>
        <v>9.1275563047205099E-7</v>
      </c>
      <c r="AV333">
        <f>SUMPRODUCT(A333^constants!$E$28:$J$28,constants!$E$27:$J$27)</f>
        <v>9.5101416363246394E-7</v>
      </c>
      <c r="AX333" s="17">
        <f t="shared" si="137"/>
        <v>9.7572741358179911E-10</v>
      </c>
      <c r="AY333">
        <f t="shared" si="148"/>
        <v>5.3268243129843888E-10</v>
      </c>
      <c r="AZ333">
        <f t="shared" si="149"/>
        <v>1.8317244126175081</v>
      </c>
      <c r="BA333">
        <f t="shared" si="150"/>
        <v>9.717062991861947E-10</v>
      </c>
      <c r="BC333">
        <f t="shared" si="154"/>
        <v>9.7572741358179911E-10</v>
      </c>
      <c r="BE333" s="4">
        <f t="shared" si="151"/>
        <v>1.0041381993705012</v>
      </c>
    </row>
    <row r="334" spans="1:57" x14ac:dyDescent="0.2">
      <c r="A334">
        <f>front!A334</f>
        <v>351.95</v>
      </c>
      <c r="B334" s="1">
        <f t="shared" si="152"/>
        <v>0.45999999999997954</v>
      </c>
      <c r="C334" s="20">
        <f>front!B334</f>
        <v>3329.45</v>
      </c>
      <c r="D334" s="20">
        <f>front!C334</f>
        <v>9946.2000000000007</v>
      </c>
      <c r="E334" s="20">
        <f>front!D334</f>
        <v>3927.25</v>
      </c>
      <c r="F334" s="20">
        <f>front!E334</f>
        <v>16029</v>
      </c>
      <c r="G334" s="20">
        <f>front!F334</f>
        <v>10259.799999999999</v>
      </c>
      <c r="H334" s="20">
        <f>front!H334</f>
        <v>10385.200000000001</v>
      </c>
      <c r="I334" s="20">
        <f>front!I334</f>
        <v>21230.799999999999</v>
      </c>
      <c r="J334" s="20">
        <f>front!J334</f>
        <v>10343.4</v>
      </c>
      <c r="K334" s="20"/>
      <c r="L334" s="4">
        <f>C334/(constants!$A$4+constants!$B$4*data!C334+constants!$C$4*data!C334^2+constants!$D$4*data!C334^3+constants!$E$4*data!C334^4+constants!$F$4*data!C334^5+constants!$G$4*data!C334^6+constants!$H$4*data!C334^7)</f>
        <v>3328.286501247434</v>
      </c>
      <c r="M334" s="4">
        <f>D334/(constants!$A$4+constants!$B$4*data!D334+constants!$C$4*data!D334^2+constants!$D$4*data!D334^3+constants!$E$4*data!D334^4+constants!$F$4*data!D334^5+constants!$G$4*data!D334^6+constants!$H$4*data!D334^7)</f>
        <v>9954.8452714479281</v>
      </c>
      <c r="N334" s="4">
        <f>E334/(constants!$A$4+constants!$B$4*data!E334+constants!$C$4*data!E334^2+constants!$D$4*data!E334^3+constants!$E$4*data!E334^4+constants!$F$4*data!E334^5+constants!$G$4*data!E334^6+constants!$H$4*data!E334^7)</f>
        <v>3926.2294604969093</v>
      </c>
      <c r="O334" s="4">
        <f>F334/(constants!$A$4+constants!$B$4*data!F334+constants!$C$4*data!F334^2+constants!$D$4*data!F334^3+constants!$E$4*data!F334^4+constants!$F$4*data!F334^5+constants!$G$4*data!F334^6+constants!$H$4*data!F334^7)</f>
        <v>16062.63634107998</v>
      </c>
      <c r="P334" s="4">
        <f>G334/(constants!$A$4+constants!$B$4*data!G334+constants!$C$4*data!G334^2+constants!$D$4*data!G334^3+constants!$E$4*data!G334^4+constants!$F$4*data!G334^5+constants!$G$4*data!G334^6+constants!$H$4*data!G334^7)</f>
        <v>10269.379630984968</v>
      </c>
      <c r="Q334" s="4">
        <f>H334/(constants!$A$4+constants!$B$4*data!H334+constants!$C$4*data!H334^2+constants!$D$4*data!H334^3+constants!$E$4*data!H334^4+constants!$F$4*data!H334^5+constants!$G$4*data!H334^6+constants!$H$4*data!H334^7)</f>
        <v>10395.164944395128</v>
      </c>
      <c r="R334" s="4">
        <f>I334/(constants!$A$4+constants!$B$4*data!I334+constants!$C$4*data!I334^2+constants!$D$4*data!I334^3+constants!$E$4*data!I334^4+constants!$F$4*data!I334^5+constants!$G$4*data!I334^6+constants!$H$4*data!I334^7)</f>
        <v>21295.22769992824</v>
      </c>
      <c r="S334" s="4">
        <f>J334/(constants!$A$4+constants!$B$4*data!J334+constants!$C$4*data!J334^2+constants!$D$4*data!J334^3+constants!$E$4*data!J334^4+constants!$F$4*data!J334^5+constants!$G$4*data!J334^6+constants!$H$4*data!J334^7)</f>
        <v>10353.235767752294</v>
      </c>
      <c r="T334" s="4"/>
      <c r="U334" s="4">
        <f t="shared" si="138"/>
        <v>597.94295924947528</v>
      </c>
      <c r="V334" s="2">
        <f t="shared" si="139"/>
        <v>6107.7910696320523</v>
      </c>
      <c r="W334" s="2">
        <f t="shared" si="140"/>
        <v>314.53435953703956</v>
      </c>
      <c r="X334" s="2">
        <f t="shared" si="141"/>
        <v>10900.062755533112</v>
      </c>
      <c r="Y334" s="2">
        <f t="shared" si="142"/>
        <v>0</v>
      </c>
      <c r="Z334" s="2"/>
      <c r="AA334" s="4">
        <f t="shared" si="129"/>
        <v>996.57159874912543</v>
      </c>
      <c r="AB334" s="4">
        <f t="shared" si="130"/>
        <v>1017.9651782720088</v>
      </c>
      <c r="AC334" s="4">
        <f t="shared" si="131"/>
        <v>52.422393256173258</v>
      </c>
      <c r="AD334" s="4">
        <f t="shared" si="132"/>
        <v>1816.6771259221853</v>
      </c>
      <c r="AE334" s="4">
        <f t="shared" si="133"/>
        <v>0</v>
      </c>
      <c r="AF334" s="4">
        <f t="shared" si="155"/>
        <v>0.97898397707552354</v>
      </c>
      <c r="AG334" s="4">
        <f t="shared" si="143"/>
        <v>5.149723622684229E-2</v>
      </c>
      <c r="AH334" s="4">
        <f t="shared" si="144"/>
        <v>0</v>
      </c>
      <c r="AI334" s="4"/>
      <c r="AJ334">
        <f>IF(front!E334&gt;$AJ$2,AA334,AB334)</f>
        <v>1017.9651782720088</v>
      </c>
      <c r="AK334">
        <f t="shared" si="145"/>
        <v>967.9150348008875</v>
      </c>
      <c r="AL334">
        <f>SUMPRODUCT($B$7:$B$456,AK$7:AK$456,EXP(constants!$B$32+constants!$A$32*ABS($A$7:$A$456-$A334)))</f>
        <v>21.37482538929963</v>
      </c>
      <c r="AM334">
        <f t="shared" si="134"/>
        <v>946.54020941158785</v>
      </c>
      <c r="AN334">
        <f t="shared" si="146"/>
        <v>940.65563974981558</v>
      </c>
      <c r="AP334" s="4">
        <f t="shared" si="135"/>
        <v>1816.6771259221853</v>
      </c>
      <c r="AQ334">
        <f>SUMPRODUCT($B$7:$B$456,AP$7:AP$456,EXP(constants!$B$32+constants!$A$32*ABS($A$7:$A$456-$A334)))</f>
        <v>32.826165085197587</v>
      </c>
      <c r="AR334" s="4">
        <f t="shared" si="136"/>
        <v>1783.8509608369877</v>
      </c>
      <c r="AS334">
        <f t="shared" si="147"/>
        <v>1783.8509608369877</v>
      </c>
      <c r="AT334" s="4"/>
      <c r="AU334" s="5">
        <f>SUMPRODUCT(constants!$B$13:$B$20,A334^constants!$A$13:$A$20)*constants!$C$10/((A334/1000000000)^5*(EXP(0.014388/(A334/1000000000)/constants!$B$9)-1))</f>
        <v>9.2242402922222733E-7</v>
      </c>
      <c r="AV334">
        <f>SUMPRODUCT(A334^constants!$E$28:$J$28,constants!$E$27:$J$27)</f>
        <v>9.4660826490631242E-7</v>
      </c>
      <c r="AX334" s="17">
        <f t="shared" si="137"/>
        <v>9.8061818825384682E-10</v>
      </c>
      <c r="AY334">
        <f t="shared" si="148"/>
        <v>5.3065434595621225E-10</v>
      </c>
      <c r="AZ334">
        <f t="shared" si="149"/>
        <v>1.8479415003882094</v>
      </c>
      <c r="BA334">
        <f t="shared" si="150"/>
        <v>9.6800671536938825E-10</v>
      </c>
      <c r="BC334">
        <f t="shared" si="154"/>
        <v>9.8061818825384682E-10</v>
      </c>
      <c r="BE334" s="4">
        <f t="shared" si="151"/>
        <v>1.0130282906969774</v>
      </c>
    </row>
    <row r="335" spans="1:57" x14ac:dyDescent="0.2">
      <c r="A335">
        <f>front!A335</f>
        <v>352.42</v>
      </c>
      <c r="B335" s="1">
        <f t="shared" si="152"/>
        <v>0.47000000000002728</v>
      </c>
      <c r="C335" s="20">
        <f>front!B335</f>
        <v>3359.8</v>
      </c>
      <c r="D335" s="20">
        <f>front!C335</f>
        <v>10272</v>
      </c>
      <c r="E335" s="20">
        <f>front!D335</f>
        <v>3970.2</v>
      </c>
      <c r="F335" s="20">
        <f>front!E335</f>
        <v>16487.8</v>
      </c>
      <c r="G335" s="20">
        <f>front!F335</f>
        <v>10607.4</v>
      </c>
      <c r="H335" s="20">
        <f>front!H335</f>
        <v>10731.6</v>
      </c>
      <c r="I335" s="20">
        <f>front!I335</f>
        <v>21510</v>
      </c>
      <c r="J335" s="20">
        <f>front!J335</f>
        <v>10736.4</v>
      </c>
      <c r="K335" s="20"/>
      <c r="L335" s="4">
        <f>C335/(constants!$A$4+constants!$B$4*data!C335+constants!$C$4*data!C335^2+constants!$D$4*data!C335^3+constants!$E$4*data!C335^4+constants!$F$4*data!C335^5+constants!$G$4*data!C335^6+constants!$H$4*data!C335^7)</f>
        <v>3358.6406688872798</v>
      </c>
      <c r="M335" s="4">
        <f>D335/(constants!$A$4+constants!$B$4*data!D335+constants!$C$4*data!D335^2+constants!$D$4*data!D335^3+constants!$E$4*data!D335^4+constants!$F$4*data!D335^5+constants!$G$4*data!D335^6+constants!$H$4*data!D335^7)</f>
        <v>10281.616825394211</v>
      </c>
      <c r="N335" s="4">
        <f>E335/(constants!$A$4+constants!$B$4*data!E335+constants!$C$4*data!E335^2+constants!$D$4*data!E335^3+constants!$E$4*data!E335^4+constants!$F$4*data!E335^5+constants!$G$4*data!E335^6+constants!$H$4*data!E335^7)</f>
        <v>3969.1947830835593</v>
      </c>
      <c r="O335" s="4">
        <f>F335/(constants!$A$4+constants!$B$4*data!F335+constants!$C$4*data!F335^2+constants!$D$4*data!F335^3+constants!$E$4*data!F335^4+constants!$F$4*data!F335^5+constants!$G$4*data!F335^6+constants!$H$4*data!F335^7)</f>
        <v>16523.846336117567</v>
      </c>
      <c r="P335" s="4">
        <f>G335/(constants!$A$4+constants!$B$4*data!G335+constants!$C$4*data!G335^2+constants!$D$4*data!G335^3+constants!$E$4*data!G335^4+constants!$F$4*data!G335^5+constants!$G$4*data!G335^6+constants!$H$4*data!G335^7)</f>
        <v>10618.063974500627</v>
      </c>
      <c r="Q335" s="4">
        <f>H335/(constants!$A$4+constants!$B$4*data!H335+constants!$C$4*data!H335^2+constants!$D$4*data!H335^3+constants!$E$4*data!H335^4+constants!$F$4*data!H335^5+constants!$G$4*data!H335^6+constants!$H$4*data!H335^7)</f>
        <v>10742.663721379336</v>
      </c>
      <c r="R335" s="4">
        <f>I335/(constants!$A$4+constants!$B$4*data!I335+constants!$C$4*data!I335^2+constants!$D$4*data!I335^3+constants!$E$4*data!I335^4+constants!$F$4*data!I335^5+constants!$G$4*data!I335^6+constants!$H$4*data!I335^7)</f>
        <v>21576.281187506833</v>
      </c>
      <c r="S335" s="4">
        <f>J335/(constants!$A$4+constants!$B$4*data!J335+constants!$C$4*data!J335^2+constants!$D$4*data!J335^3+constants!$E$4*data!J335^4+constants!$F$4*data!J335^5+constants!$G$4*data!J335^6+constants!$H$4*data!J335^7)</f>
        <v>10747.479299804165</v>
      </c>
      <c r="T335" s="4"/>
      <c r="U335" s="4">
        <f t="shared" si="138"/>
        <v>610.55411419627944</v>
      </c>
      <c r="V335" s="2">
        <f t="shared" si="139"/>
        <v>6242.2295107233567</v>
      </c>
      <c r="W335" s="2">
        <f t="shared" si="140"/>
        <v>336.44714910641596</v>
      </c>
      <c r="X335" s="2">
        <f t="shared" si="141"/>
        <v>10833.617466127496</v>
      </c>
      <c r="Y335" s="2">
        <f t="shared" si="142"/>
        <v>4.8155784248283453</v>
      </c>
      <c r="Z335" s="2"/>
      <c r="AA335" s="4">
        <f t="shared" si="129"/>
        <v>1017.5901903271324</v>
      </c>
      <c r="AB335" s="4">
        <f t="shared" si="130"/>
        <v>1040.3715851205595</v>
      </c>
      <c r="AC335" s="4">
        <f t="shared" si="131"/>
        <v>56.074524851069327</v>
      </c>
      <c r="AD335" s="4">
        <f t="shared" si="132"/>
        <v>1805.6029110212494</v>
      </c>
      <c r="AE335" s="4">
        <f t="shared" si="133"/>
        <v>0.80259640413805755</v>
      </c>
      <c r="AF335" s="4">
        <f t="shared" si="155"/>
        <v>0.9781026364817651</v>
      </c>
      <c r="AG335" s="4">
        <f t="shared" si="143"/>
        <v>5.3898554759712454E-2</v>
      </c>
      <c r="AH335" s="4">
        <f t="shared" si="144"/>
        <v>4.445032732496587E-4</v>
      </c>
      <c r="AI335" s="4"/>
      <c r="AJ335">
        <f>IF(front!E335&gt;$AJ$2,AA335,AB335)</f>
        <v>1040.3715851205595</v>
      </c>
      <c r="AK335">
        <f t="shared" si="145"/>
        <v>986.83457851812875</v>
      </c>
      <c r="AL335">
        <f>SUMPRODUCT($B$7:$B$456,AK$7:AK$456,EXP(constants!$B$32+constants!$A$32*ABS($A$7:$A$456-$A335)))</f>
        <v>21.594861924008676</v>
      </c>
      <c r="AM335">
        <f t="shared" si="134"/>
        <v>965.23971659412007</v>
      </c>
      <c r="AN335">
        <f t="shared" si="146"/>
        <v>959.35514693234779</v>
      </c>
      <c r="AP335" s="4">
        <f t="shared" si="135"/>
        <v>1804.7962853624947</v>
      </c>
      <c r="AQ335">
        <f>SUMPRODUCT($B$7:$B$456,AP$7:AP$456,EXP(constants!$B$32+constants!$A$32*ABS($A$7:$A$456-$A335)))</f>
        <v>32.777163509853246</v>
      </c>
      <c r="AR335" s="4">
        <f t="shared" si="136"/>
        <v>1772.0191218526415</v>
      </c>
      <c r="AS335">
        <f t="shared" si="147"/>
        <v>1772.0191218526415</v>
      </c>
      <c r="AT335" s="4"/>
      <c r="AU335" s="5">
        <f>SUMPRODUCT(constants!$B$13:$B$20,A335^constants!$A$13:$A$20)*constants!$C$10/((A335/1000000000)^5*(EXP(0.014388/(A335/1000000000)/constants!$B$9)-1))</f>
        <v>9.3237252855363867E-7</v>
      </c>
      <c r="AV335">
        <f>SUMPRODUCT(A335^constants!$E$28:$J$28,constants!$E$27:$J$27)</f>
        <v>9.4213301385376183E-7</v>
      </c>
      <c r="AX335" s="17">
        <f t="shared" si="137"/>
        <v>9.7187421314724874E-10</v>
      </c>
      <c r="AY335">
        <f t="shared" si="148"/>
        <v>5.3167203572203226E-10</v>
      </c>
      <c r="AZ335">
        <f t="shared" si="149"/>
        <v>1.8279581167503083</v>
      </c>
      <c r="BA335">
        <f t="shared" si="150"/>
        <v>9.6986316021900373E-10</v>
      </c>
      <c r="BC335">
        <f t="shared" si="154"/>
        <v>9.7187421314724874E-10</v>
      </c>
      <c r="BE335" s="4">
        <f t="shared" si="151"/>
        <v>1.0020735429602161</v>
      </c>
    </row>
    <row r="336" spans="1:57" x14ac:dyDescent="0.2">
      <c r="A336">
        <f>front!A336</f>
        <v>352.88</v>
      </c>
      <c r="B336" s="1">
        <f t="shared" si="152"/>
        <v>0.45999999999997954</v>
      </c>
      <c r="C336" s="20">
        <f>front!B336</f>
        <v>3307.75</v>
      </c>
      <c r="D336" s="20">
        <f>front!C336</f>
        <v>9786.4</v>
      </c>
      <c r="E336" s="20">
        <f>front!D336</f>
        <v>3923.95</v>
      </c>
      <c r="F336" s="20">
        <f>front!E336</f>
        <v>16061</v>
      </c>
      <c r="G336" s="20">
        <f>front!F336</f>
        <v>10068.4</v>
      </c>
      <c r="H336" s="20">
        <f>front!H336</f>
        <v>10168.6</v>
      </c>
      <c r="I336" s="20">
        <f>front!I336</f>
        <v>20977.4</v>
      </c>
      <c r="J336" s="20">
        <f>front!J336</f>
        <v>10241</v>
      </c>
      <c r="K336" s="20"/>
      <c r="L336" s="4">
        <f>C336/(constants!$A$4+constants!$B$4*data!C336+constants!$C$4*data!C336^2+constants!$D$4*data!C336^3+constants!$E$4*data!C336^4+constants!$F$4*data!C336^5+constants!$G$4*data!C336^6+constants!$H$4*data!C336^7)</f>
        <v>3306.5837191482738</v>
      </c>
      <c r="M336" s="4">
        <f>D336/(constants!$A$4+constants!$B$4*data!D336+constants!$C$4*data!D336^2+constants!$D$4*data!D336^3+constants!$E$4*data!D336^4+constants!$F$4*data!D336^5+constants!$G$4*data!D336^6+constants!$H$4*data!D336^7)</f>
        <v>9794.5853134925874</v>
      </c>
      <c r="N336" s="4">
        <f>E336/(constants!$A$4+constants!$B$4*data!E336+constants!$C$4*data!E336^2+constants!$D$4*data!E336^3+constants!$E$4*data!E336^4+constants!$F$4*data!E336^5+constants!$G$4*data!E336^6+constants!$H$4*data!E336^7)</f>
        <v>3922.9283118097319</v>
      </c>
      <c r="O336" s="4">
        <f>F336/(constants!$A$4+constants!$B$4*data!F336+constants!$C$4*data!F336^2+constants!$D$4*data!F336^3+constants!$E$4*data!F336^4+constants!$F$4*data!F336^5+constants!$G$4*data!F336^6+constants!$H$4*data!F336^7)</f>
        <v>16094.802327120673</v>
      </c>
      <c r="P336" s="4">
        <f>G336/(constants!$A$4+constants!$B$4*data!G336+constants!$C$4*data!G336^2+constants!$D$4*data!G336^3+constants!$E$4*data!G336^4+constants!$F$4*data!G336^5+constants!$G$4*data!G336^6+constants!$H$4*data!G336^7)</f>
        <v>10077.404379275826</v>
      </c>
      <c r="Q336" s="4">
        <f>H336/(constants!$A$4+constants!$B$4*data!H336+constants!$C$4*data!H336^2+constants!$D$4*data!H336^3+constants!$E$4*data!H336^4+constants!$F$4*data!H336^5+constants!$G$4*data!H336^6+constants!$H$4*data!H336^7)</f>
        <v>10177.903587568409</v>
      </c>
      <c r="R336" s="4">
        <f>I336/(constants!$A$4+constants!$B$4*data!I336+constants!$C$4*data!I336^2+constants!$D$4*data!I336^3+constants!$E$4*data!I336^4+constants!$F$4*data!I336^5+constants!$G$4*data!I336^6+constants!$H$4*data!I336^7)</f>
        <v>21040.162442944915</v>
      </c>
      <c r="S336" s="4">
        <f>J336/(constants!$A$4+constants!$B$4*data!J336+constants!$C$4*data!J336^2+constants!$D$4*data!J336^3+constants!$E$4*data!J336^4+constants!$F$4*data!J336^5+constants!$G$4*data!J336^6+constants!$H$4*data!J336^7)</f>
        <v>10250.522438521361</v>
      </c>
      <c r="T336" s="4"/>
      <c r="U336" s="4">
        <f t="shared" si="138"/>
        <v>616.34459266145814</v>
      </c>
      <c r="V336" s="2">
        <f t="shared" si="139"/>
        <v>6300.2170136280856</v>
      </c>
      <c r="W336" s="2">
        <f t="shared" si="140"/>
        <v>282.81906578323833</v>
      </c>
      <c r="X336" s="2">
        <f t="shared" si="141"/>
        <v>10862.258855376505</v>
      </c>
      <c r="Y336" s="2">
        <f t="shared" si="142"/>
        <v>72.618850952951107</v>
      </c>
      <c r="Z336" s="2"/>
      <c r="AA336" s="4">
        <f t="shared" si="129"/>
        <v>1027.240987769097</v>
      </c>
      <c r="AB336" s="4">
        <f t="shared" si="130"/>
        <v>1050.0361689380143</v>
      </c>
      <c r="AC336" s="4">
        <f t="shared" si="131"/>
        <v>47.136510963873057</v>
      </c>
      <c r="AD336" s="4">
        <f t="shared" si="132"/>
        <v>1810.3764758960845</v>
      </c>
      <c r="AE336" s="4">
        <f t="shared" si="133"/>
        <v>12.103141825491852</v>
      </c>
      <c r="AF336" s="4">
        <f t="shared" si="155"/>
        <v>0.9782910514482831</v>
      </c>
      <c r="AG336" s="4">
        <f t="shared" si="143"/>
        <v>4.4890368882765236E-2</v>
      </c>
      <c r="AH336" s="4">
        <f t="shared" si="144"/>
        <v>6.6854281342233765E-3</v>
      </c>
      <c r="AI336" s="4"/>
      <c r="AJ336">
        <f>IF(front!E336&gt;$AJ$2,AA336,AB336)</f>
        <v>1050.0361689380143</v>
      </c>
      <c r="AK336">
        <f t="shared" si="145"/>
        <v>1005.0327078228141</v>
      </c>
      <c r="AL336">
        <f>SUMPRODUCT($B$7:$B$456,AK$7:AK$456,EXP(constants!$B$32+constants!$A$32*ABS($A$7:$A$456-$A336)))</f>
        <v>21.810821357257311</v>
      </c>
      <c r="AM336">
        <f t="shared" si="134"/>
        <v>983.22188646555685</v>
      </c>
      <c r="AN336">
        <f t="shared" si="146"/>
        <v>977.33731680378457</v>
      </c>
      <c r="AP336" s="4">
        <f t="shared" si="135"/>
        <v>1798.2125729709619</v>
      </c>
      <c r="AQ336">
        <f>SUMPRODUCT($B$7:$B$456,AP$7:AP$456,EXP(constants!$B$32+constants!$A$32*ABS($A$7:$A$456-$A336)))</f>
        <v>32.727561296823815</v>
      </c>
      <c r="AR336" s="4">
        <f t="shared" si="136"/>
        <v>1765.4850116741381</v>
      </c>
      <c r="AS336">
        <f t="shared" si="147"/>
        <v>1765.4850116741381</v>
      </c>
      <c r="AT336" s="4"/>
      <c r="AU336" s="5">
        <f>SUMPRODUCT(constants!$B$13:$B$20,A336^constants!$A$13:$A$20)*constants!$C$10/((A336/1000000000)^5*(EXP(0.014388/(A336/1000000000)/constants!$B$9)-1))</f>
        <v>9.4217793901003572E-7</v>
      </c>
      <c r="AV336">
        <f>SUMPRODUCT(A336^constants!$E$28:$J$28,constants!$E$27:$J$27)</f>
        <v>9.3777918866363172E-7</v>
      </c>
      <c r="AX336" s="17">
        <f t="shared" si="137"/>
        <v>9.6402533988087995E-10</v>
      </c>
      <c r="AY336">
        <f t="shared" si="148"/>
        <v>5.3117369021126589E-10</v>
      </c>
      <c r="AZ336">
        <f t="shared" si="149"/>
        <v>1.8148966291938409</v>
      </c>
      <c r="BA336">
        <f t="shared" si="150"/>
        <v>9.6895409049278341E-10</v>
      </c>
      <c r="BC336">
        <f t="shared" si="154"/>
        <v>9.6402533988087995E-10</v>
      </c>
      <c r="BE336" s="4">
        <f t="shared" si="151"/>
        <v>0.9949133290624772</v>
      </c>
    </row>
    <row r="337" spans="1:57" x14ac:dyDescent="0.2">
      <c r="A337">
        <f>front!A337</f>
        <v>353.35</v>
      </c>
      <c r="B337" s="1">
        <f t="shared" si="152"/>
        <v>0.47000000000002728</v>
      </c>
      <c r="C337" s="20">
        <f>front!B337</f>
        <v>3358.7</v>
      </c>
      <c r="D337" s="20">
        <f>front!C337</f>
        <v>10319.4</v>
      </c>
      <c r="E337" s="20">
        <f>front!D337</f>
        <v>3984.1</v>
      </c>
      <c r="F337" s="20">
        <f>front!E337</f>
        <v>16662.599999999999</v>
      </c>
      <c r="G337" s="20">
        <f>front!F337</f>
        <v>10596</v>
      </c>
      <c r="H337" s="20">
        <f>front!H337</f>
        <v>10711.2</v>
      </c>
      <c r="I337" s="20">
        <f>front!I337</f>
        <v>21435.4</v>
      </c>
      <c r="J337" s="20">
        <f>front!J337</f>
        <v>10717.2</v>
      </c>
      <c r="K337" s="20"/>
      <c r="L337" s="4">
        <f>C337/(constants!$A$4+constants!$B$4*data!C337+constants!$C$4*data!C337^2+constants!$D$4*data!C337^3+constants!$E$4*data!C337^4+constants!$F$4*data!C337^5+constants!$G$4*data!C337^6+constants!$H$4*data!C337^7)</f>
        <v>3357.5405121914364</v>
      </c>
      <c r="M337" s="4">
        <f>D337/(constants!$A$4+constants!$B$4*data!D337+constants!$C$4*data!D337^2+constants!$D$4*data!D337^3+constants!$E$4*data!D337^4+constants!$F$4*data!D337^5+constants!$G$4*data!D337^6+constants!$H$4*data!D337^7)</f>
        <v>10329.161933017029</v>
      </c>
      <c r="N337" s="4">
        <f>E337/(constants!$A$4+constants!$B$4*data!E337+constants!$C$4*data!E337^2+constants!$D$4*data!E337^3+constants!$E$4*data!E337^4+constants!$F$4*data!E337^5+constants!$G$4*data!E337^6+constants!$H$4*data!E337^7)</f>
        <v>3983.0998903395352</v>
      </c>
      <c r="O337" s="4">
        <f>F337/(constants!$A$4+constants!$B$4*data!F337+constants!$C$4*data!F337^2+constants!$D$4*data!F337^3+constants!$E$4*data!F337^4+constants!$F$4*data!F337^5+constants!$G$4*data!F337^6+constants!$H$4*data!F337^7)</f>
        <v>16699.581383984936</v>
      </c>
      <c r="P337" s="4">
        <f>G337/(constants!$A$4+constants!$B$4*data!G337+constants!$C$4*data!G337^2+constants!$D$4*data!G337^3+constants!$E$4*data!G337^4+constants!$F$4*data!G337^5+constants!$G$4*data!G337^6+constants!$H$4*data!G337^7)</f>
        <v>10606.627606035716</v>
      </c>
      <c r="Q337" s="4">
        <f>H337/(constants!$A$4+constants!$B$4*data!H337+constants!$C$4*data!H337^2+constants!$D$4*data!H337^3+constants!$E$4*data!H337^4+constants!$F$4*data!H337^5+constants!$G$4*data!H337^6+constants!$H$4*data!H337^7)</f>
        <v>10722.19762026108</v>
      </c>
      <c r="R337" s="4">
        <f>I337/(constants!$A$4+constants!$B$4*data!I337+constants!$C$4*data!I337^2+constants!$D$4*data!I337^3+constants!$E$4*data!I337^4+constants!$F$4*data!I337^5+constants!$G$4*data!I337^6+constants!$H$4*data!I337^7)</f>
        <v>21501.184034056598</v>
      </c>
      <c r="S337" s="4">
        <f>J337/(constants!$A$4+constants!$B$4*data!J337+constants!$C$4*data!J337^2+constants!$D$4*data!J337^3+constants!$E$4*data!J337^4+constants!$F$4*data!J337^5+constants!$G$4*data!J337^6+constants!$H$4*data!J337^7)</f>
        <v>10728.2170437475</v>
      </c>
      <c r="T337" s="4"/>
      <c r="U337" s="4">
        <f t="shared" si="138"/>
        <v>625.55937814809886</v>
      </c>
      <c r="V337" s="2">
        <f t="shared" si="139"/>
        <v>6370.4194509679073</v>
      </c>
      <c r="W337" s="2">
        <f t="shared" si="140"/>
        <v>277.46567301868708</v>
      </c>
      <c r="X337" s="2">
        <f t="shared" si="141"/>
        <v>10778.986413795517</v>
      </c>
      <c r="Y337" s="2">
        <f t="shared" si="142"/>
        <v>6.0194234864193277</v>
      </c>
      <c r="Z337" s="2"/>
      <c r="AA337" s="4">
        <f t="shared" si="129"/>
        <v>1042.5989635801648</v>
      </c>
      <c r="AB337" s="4">
        <f t="shared" si="130"/>
        <v>1061.7365751613179</v>
      </c>
      <c r="AC337" s="4">
        <f t="shared" si="131"/>
        <v>46.24427883644784</v>
      </c>
      <c r="AD337" s="4">
        <f t="shared" si="132"/>
        <v>1796.4977356325862</v>
      </c>
      <c r="AE337" s="4">
        <f t="shared" si="133"/>
        <v>1.0032372477365545</v>
      </c>
      <c r="AF337" s="4">
        <f t="shared" si="155"/>
        <v>0.98197517912741639</v>
      </c>
      <c r="AG337" s="4">
        <f t="shared" si="143"/>
        <v>4.355532240134196E-2</v>
      </c>
      <c r="AH337" s="4">
        <f t="shared" si="144"/>
        <v>5.5844058572291646E-4</v>
      </c>
      <c r="AI337" s="4"/>
      <c r="AJ337">
        <f>IF(front!E337&gt;$AJ$2,AA337,AB337)</f>
        <v>1061.7365751613179</v>
      </c>
      <c r="AK337">
        <f t="shared" si="145"/>
        <v>1017.5849703467057</v>
      </c>
      <c r="AL337">
        <f>SUMPRODUCT($B$7:$B$456,AK$7:AK$456,EXP(constants!$B$32+constants!$A$32*ABS($A$7:$A$456-$A337)))</f>
        <v>22.032212044860501</v>
      </c>
      <c r="AM337">
        <f t="shared" si="134"/>
        <v>995.55275830184519</v>
      </c>
      <c r="AN337">
        <f t="shared" si="146"/>
        <v>989.66818864007291</v>
      </c>
      <c r="AP337" s="4">
        <f t="shared" si="135"/>
        <v>1795.4894618580336</v>
      </c>
      <c r="AQ337">
        <f>SUMPRODUCT($B$7:$B$456,AP$7:AP$456,EXP(constants!$B$32+constants!$A$32*ABS($A$7:$A$456-$A337)))</f>
        <v>32.675563185243242</v>
      </c>
      <c r="AR337" s="4">
        <f t="shared" si="136"/>
        <v>1762.8138986727904</v>
      </c>
      <c r="AS337">
        <f t="shared" si="147"/>
        <v>1762.8138986727904</v>
      </c>
      <c r="AT337" s="4"/>
      <c r="AU337" s="5">
        <f>SUMPRODUCT(constants!$B$13:$B$20,A337^constants!$A$13:$A$20)*constants!$C$10/((A337/1000000000)^5*(EXP(0.014388/(A337/1000000000)/constants!$B$9)-1))</f>
        <v>9.522667360939673E-7</v>
      </c>
      <c r="AV337">
        <f>SUMPRODUCT(A337^constants!$E$28:$J$28,constants!$E$27:$J$27)</f>
        <v>9.3335784899013135E-7</v>
      </c>
      <c r="AX337" s="17">
        <f t="shared" si="137"/>
        <v>9.6220808855390228E-10</v>
      </c>
      <c r="AY337">
        <f t="shared" si="148"/>
        <v>5.294704391046892E-10</v>
      </c>
      <c r="AZ337">
        <f t="shared" si="149"/>
        <v>1.8173027566580546</v>
      </c>
      <c r="BA337">
        <f t="shared" si="150"/>
        <v>9.6584706136602557E-10</v>
      </c>
      <c r="BC337">
        <f t="shared" si="154"/>
        <v>9.6220808855390228E-10</v>
      </c>
      <c r="BE337" s="4">
        <f t="shared" si="151"/>
        <v>0.99623235089934781</v>
      </c>
    </row>
    <row r="338" spans="1:57" x14ac:dyDescent="0.2">
      <c r="A338">
        <f>front!A338</f>
        <v>353.81</v>
      </c>
      <c r="B338" s="1">
        <f t="shared" si="152"/>
        <v>0.45999999999997954</v>
      </c>
      <c r="C338" s="20">
        <f>front!B338</f>
        <v>3271</v>
      </c>
      <c r="D338" s="20">
        <f>front!C338</f>
        <v>9437.7999999999993</v>
      </c>
      <c r="E338" s="20">
        <f>front!D338</f>
        <v>3903.95</v>
      </c>
      <c r="F338" s="20">
        <f>front!E338</f>
        <v>15874.2</v>
      </c>
      <c r="G338" s="20">
        <f>front!F338</f>
        <v>9751</v>
      </c>
      <c r="H338" s="20">
        <f>front!H338</f>
        <v>9863.4</v>
      </c>
      <c r="I338" s="20">
        <f>front!I338</f>
        <v>20577.599999999999</v>
      </c>
      <c r="J338" s="20">
        <f>front!J338</f>
        <v>9817.2000000000007</v>
      </c>
      <c r="K338" s="20"/>
      <c r="L338" s="4">
        <f>C338/(constants!$A$4+constants!$B$4*data!C338+constants!$C$4*data!C338^2+constants!$D$4*data!C338^3+constants!$E$4*data!C338^4+constants!$F$4*data!C338^5+constants!$G$4*data!C338^6+constants!$H$4*data!C338^7)</f>
        <v>3269.8293821559328</v>
      </c>
      <c r="M338" s="4">
        <f>D338/(constants!$A$4+constants!$B$4*data!D338+constants!$C$4*data!D338^2+constants!$D$4*data!D338^3+constants!$E$4*data!D338^4+constants!$F$4*data!D338^5+constants!$G$4*data!D338^6+constants!$H$4*data!D338^7)</f>
        <v>9445.0200732954891</v>
      </c>
      <c r="N338" s="4">
        <f>E338/(constants!$A$4+constants!$B$4*data!E338+constants!$C$4*data!E338^2+constants!$D$4*data!E338^3+constants!$E$4*data!E338^4+constants!$F$4*data!E338^5+constants!$G$4*data!E338^6+constants!$H$4*data!E338^7)</f>
        <v>3902.9214372045799</v>
      </c>
      <c r="O338" s="4">
        <f>F338/(constants!$A$4+constants!$B$4*data!F338+constants!$C$4*data!F338^2+constants!$D$4*data!F338^3+constants!$E$4*data!F338^4+constants!$F$4*data!F338^5+constants!$G$4*data!F338^6+constants!$H$4*data!F338^7)</f>
        <v>15907.037895949723</v>
      </c>
      <c r="P338" s="4">
        <f>G338/(constants!$A$4+constants!$B$4*data!G338+constants!$C$4*data!G338^2+constants!$D$4*data!G338^3+constants!$E$4*data!G338^4+constants!$F$4*data!G338^5+constants!$G$4*data!G338^6+constants!$H$4*data!G338^7)</f>
        <v>9759.0849037264379</v>
      </c>
      <c r="Q338" s="4">
        <f>H338/(constants!$A$4+constants!$B$4*data!H338+constants!$C$4*data!H338^2+constants!$D$4*data!H338^3+constants!$E$4*data!H338^4+constants!$F$4*data!H338^5+constants!$G$4*data!H338^6+constants!$H$4*data!H338^7)</f>
        <v>9871.8055781363655</v>
      </c>
      <c r="R338" s="4">
        <f>I338/(constants!$A$4+constants!$B$4*data!I338+constants!$C$4*data!I338^2+constants!$D$4*data!I338^3+constants!$E$4*data!I338^4+constants!$F$4*data!I338^5+constants!$G$4*data!I338^6+constants!$H$4*data!I338^7)</f>
        <v>20637.767984151244</v>
      </c>
      <c r="S338" s="4">
        <f>J338/(constants!$A$4+constants!$B$4*data!J338+constants!$C$4*data!J338^2+constants!$D$4*data!J338^3+constants!$E$4*data!J338^4+constants!$F$4*data!J338^5+constants!$G$4*data!J338^6+constants!$H$4*data!J338^7)</f>
        <v>9825.473113852875</v>
      </c>
      <c r="T338" s="4"/>
      <c r="U338" s="4">
        <f t="shared" si="138"/>
        <v>633.09205504864713</v>
      </c>
      <c r="V338" s="2">
        <f t="shared" si="139"/>
        <v>6462.0178226542339</v>
      </c>
      <c r="W338" s="2">
        <f t="shared" si="140"/>
        <v>314.06483043094886</v>
      </c>
      <c r="X338" s="2">
        <f t="shared" si="141"/>
        <v>10765.962406014878</v>
      </c>
      <c r="Y338" s="2">
        <f t="shared" si="142"/>
        <v>0</v>
      </c>
      <c r="Z338" s="2"/>
      <c r="AA338" s="4">
        <f t="shared" si="129"/>
        <v>1055.1534250810785</v>
      </c>
      <c r="AB338" s="4">
        <f t="shared" si="130"/>
        <v>1077.0029704423723</v>
      </c>
      <c r="AC338" s="4">
        <f t="shared" si="131"/>
        <v>52.344138405158148</v>
      </c>
      <c r="AD338" s="4">
        <f t="shared" si="132"/>
        <v>1794.3270676691463</v>
      </c>
      <c r="AE338" s="4">
        <f t="shared" si="133"/>
        <v>0</v>
      </c>
      <c r="AF338" s="4">
        <f t="shared" si="155"/>
        <v>0.97971264150523252</v>
      </c>
      <c r="AG338" s="4">
        <f t="shared" si="143"/>
        <v>4.8601665772247699E-2</v>
      </c>
      <c r="AH338" s="4">
        <f t="shared" si="144"/>
        <v>0</v>
      </c>
      <c r="AI338" s="4"/>
      <c r="AJ338">
        <f>IF(front!E338&gt;$AJ$2,AA338,AB338)</f>
        <v>1077.0029704423723</v>
      </c>
      <c r="AK338">
        <f t="shared" si="145"/>
        <v>1027.0275405865086</v>
      </c>
      <c r="AL338">
        <f>SUMPRODUCT($B$7:$B$456,AK$7:AK$456,EXP(constants!$B$32+constants!$A$32*ABS($A$7:$A$456-$A338)))</f>
        <v>22.249419229378482</v>
      </c>
      <c r="AM338">
        <f t="shared" si="134"/>
        <v>1004.7781213571301</v>
      </c>
      <c r="AN338">
        <f t="shared" si="146"/>
        <v>998.89355169535781</v>
      </c>
      <c r="AP338" s="4">
        <f t="shared" si="135"/>
        <v>1794.3270676691463</v>
      </c>
      <c r="AQ338">
        <f>SUMPRODUCT($B$7:$B$456,AP$7:AP$456,EXP(constants!$B$32+constants!$A$32*ABS($A$7:$A$456-$A338)))</f>
        <v>32.623064279301573</v>
      </c>
      <c r="AR338" s="4">
        <f t="shared" si="136"/>
        <v>1761.7040033898447</v>
      </c>
      <c r="AS338">
        <f t="shared" si="147"/>
        <v>1761.7040033898447</v>
      </c>
      <c r="AT338" s="4"/>
      <c r="AU338" s="5">
        <f>SUMPRODUCT(constants!$B$13:$B$20,A338^constants!$A$13:$A$20)*constants!$C$10/((A338/1000000000)^5*(EXP(0.014388/(A338/1000000000)/constants!$B$9)-1))</f>
        <v>9.6220975629506763E-7</v>
      </c>
      <c r="AV338">
        <f>SUMPRODUCT(A338^constants!$E$28:$J$28,constants!$E$27:$J$27)</f>
        <v>9.2905748746535373E-7</v>
      </c>
      <c r="AX338" s="17">
        <f t="shared" si="137"/>
        <v>9.6327557091741249E-10</v>
      </c>
      <c r="AY338">
        <f t="shared" si="148"/>
        <v>5.2736298815106005E-10</v>
      </c>
      <c r="AZ338">
        <f t="shared" si="149"/>
        <v>1.8265892612120285</v>
      </c>
      <c r="BA338">
        <f t="shared" si="150"/>
        <v>9.620027007366058E-10</v>
      </c>
      <c r="BC338">
        <f t="shared" si="154"/>
        <v>9.6327557091741249E-10</v>
      </c>
      <c r="BE338" s="4">
        <f t="shared" si="151"/>
        <v>1.0013231461614733</v>
      </c>
    </row>
    <row r="339" spans="1:57" x14ac:dyDescent="0.2">
      <c r="A339">
        <f>front!A339</f>
        <v>354.28</v>
      </c>
      <c r="B339" s="1">
        <f t="shared" si="152"/>
        <v>0.46999999999997044</v>
      </c>
      <c r="C339" s="20">
        <f>front!B339</f>
        <v>3254.2</v>
      </c>
      <c r="D339" s="20">
        <f>front!C339</f>
        <v>9246.6</v>
      </c>
      <c r="E339" s="20">
        <f>front!D339</f>
        <v>3895.45</v>
      </c>
      <c r="F339" s="20">
        <f>front!E339</f>
        <v>15717.2</v>
      </c>
      <c r="G339" s="20">
        <f>front!F339</f>
        <v>9560.6</v>
      </c>
      <c r="H339" s="20">
        <f>front!H339</f>
        <v>9661.6</v>
      </c>
      <c r="I339" s="20">
        <f>front!I339</f>
        <v>20391.2</v>
      </c>
      <c r="J339" s="20">
        <f>front!J339</f>
        <v>9659.4</v>
      </c>
      <c r="K339" s="20"/>
      <c r="L339" s="4">
        <f>C339/(constants!$A$4+constants!$B$4*data!C339+constants!$C$4*data!C339^2+constants!$D$4*data!C339^3+constants!$E$4*data!C339^4+constants!$F$4*data!C339^5+constants!$G$4*data!C339^6+constants!$H$4*data!C339^7)</f>
        <v>3253.0275559277084</v>
      </c>
      <c r="M339" s="4">
        <f>D339/(constants!$A$4+constants!$B$4*data!D339+constants!$C$4*data!D339^2+constants!$D$4*data!D339^3+constants!$E$4*data!D339^4+constants!$F$4*data!D339^5+constants!$G$4*data!D339^6+constants!$H$4*data!D339^7)</f>
        <v>9253.3130019348046</v>
      </c>
      <c r="N339" s="4">
        <f>E339/(constants!$A$4+constants!$B$4*data!E339+constants!$C$4*data!E339^2+constants!$D$4*data!E339^3+constants!$E$4*data!E339^4+constants!$F$4*data!E339^5+constants!$G$4*data!E339^6+constants!$H$4*data!E339^7)</f>
        <v>3894.4185607467539</v>
      </c>
      <c r="O339" s="4">
        <f>F339/(constants!$A$4+constants!$B$4*data!F339+constants!$C$4*data!F339^2+constants!$D$4*data!F339^3+constants!$E$4*data!F339^4+constants!$F$4*data!F339^5+constants!$G$4*data!F339^6+constants!$H$4*data!F339^7)</f>
        <v>15749.235797391755</v>
      </c>
      <c r="P339" s="4">
        <f>G339/(constants!$A$4+constants!$B$4*data!G339+constants!$C$4*data!G339^2+constants!$D$4*data!G339^3+constants!$E$4*data!G339^4+constants!$F$4*data!G339^5+constants!$G$4*data!G339^6+constants!$H$4*data!G339^7)</f>
        <v>9568.1541068027473</v>
      </c>
      <c r="Q339" s="4">
        <f>H339/(constants!$A$4+constants!$B$4*data!H339+constants!$C$4*data!H339^2+constants!$D$4*data!H339^3+constants!$E$4*data!H339^4+constants!$F$4*data!H339^5+constants!$G$4*data!H339^6+constants!$H$4*data!H339^7)</f>
        <v>9669.4337275771595</v>
      </c>
      <c r="R339" s="4">
        <f>I339/(constants!$A$4+constants!$B$4*data!I339+constants!$C$4*data!I339^2+constants!$D$4*data!I339^3+constants!$E$4*data!I339^4+constants!$F$4*data!I339^5+constants!$G$4*data!I339^6+constants!$H$4*data!I339^7)</f>
        <v>20450.172171607417</v>
      </c>
      <c r="S339" s="4">
        <f>J339/(constants!$A$4+constants!$B$4*data!J339+constants!$C$4*data!J339^2+constants!$D$4*data!J339^3+constants!$E$4*data!J339^4+constants!$F$4*data!J339^5+constants!$G$4*data!J339^6+constants!$H$4*data!J339^7)</f>
        <v>9667.2275899242177</v>
      </c>
      <c r="T339" s="4"/>
      <c r="U339" s="4">
        <f t="shared" si="138"/>
        <v>641.39100481904552</v>
      </c>
      <c r="V339" s="2">
        <f t="shared" si="139"/>
        <v>6495.9227954569506</v>
      </c>
      <c r="W339" s="2">
        <f t="shared" si="140"/>
        <v>314.8411048679427</v>
      </c>
      <c r="X339" s="2">
        <f t="shared" si="141"/>
        <v>10780.738444030258</v>
      </c>
      <c r="Y339" s="2">
        <f t="shared" si="142"/>
        <v>0</v>
      </c>
      <c r="Z339" s="2"/>
      <c r="AA339" s="4">
        <f t="shared" si="129"/>
        <v>1068.9850080317426</v>
      </c>
      <c r="AB339" s="4">
        <f t="shared" si="130"/>
        <v>1082.653799242825</v>
      </c>
      <c r="AC339" s="4">
        <f t="shared" si="131"/>
        <v>52.473517477990448</v>
      </c>
      <c r="AD339" s="4">
        <f t="shared" si="132"/>
        <v>1796.7897406717095</v>
      </c>
      <c r="AE339" s="4">
        <f t="shared" si="133"/>
        <v>0</v>
      </c>
      <c r="AF339" s="4">
        <f t="shared" si="155"/>
        <v>0.9873747349146681</v>
      </c>
      <c r="AG339" s="4">
        <f t="shared" si="143"/>
        <v>4.8467494885889494E-2</v>
      </c>
      <c r="AH339" s="4">
        <f t="shared" si="144"/>
        <v>0</v>
      </c>
      <c r="AI339" s="4"/>
      <c r="AJ339">
        <f>IF(front!E339&gt;$AJ$2,AA339,AB339)</f>
        <v>1082.653799242825</v>
      </c>
      <c r="AK339">
        <f t="shared" si="145"/>
        <v>1032.5548450540341</v>
      </c>
      <c r="AL339">
        <f>SUMPRODUCT($B$7:$B$456,AK$7:AK$456,EXP(constants!$B$32+constants!$A$32*ABS($A$7:$A$456-$A339)))</f>
        <v>22.472084700757136</v>
      </c>
      <c r="AM339">
        <f t="shared" si="134"/>
        <v>1010.082760353277</v>
      </c>
      <c r="AN339">
        <f t="shared" si="146"/>
        <v>1004.1981906915047</v>
      </c>
      <c r="AP339" s="4">
        <f t="shared" si="135"/>
        <v>1796.7897406717095</v>
      </c>
      <c r="AQ339">
        <f>SUMPRODUCT($B$7:$B$456,AP$7:AP$456,EXP(constants!$B$32+constants!$A$32*ABS($A$7:$A$456-$A339)))</f>
        <v>32.568095209871196</v>
      </c>
      <c r="AR339" s="4">
        <f t="shared" si="136"/>
        <v>1764.2216454618383</v>
      </c>
      <c r="AS339">
        <f t="shared" si="147"/>
        <v>1764.2216454618383</v>
      </c>
      <c r="AT339" s="4"/>
      <c r="AU339" s="5">
        <f>SUMPRODUCT(constants!$B$13:$B$20,A339^constants!$A$13:$A$20)*constants!$C$10/((A339/1000000000)^5*(EXP(0.014388/(A339/1000000000)/constants!$B$9)-1))</f>
        <v>9.7243945408508316E-7</v>
      </c>
      <c r="AV339">
        <f>SUMPRODUCT(A339^constants!$E$28:$J$28,constants!$E$27:$J$27)</f>
        <v>9.246914967126125E-7</v>
      </c>
      <c r="AX339" s="17">
        <f t="shared" si="137"/>
        <v>9.6837403522450873E-10</v>
      </c>
      <c r="AY339">
        <f t="shared" si="148"/>
        <v>5.2413567143971102E-10</v>
      </c>
      <c r="AZ339">
        <f t="shared" si="149"/>
        <v>1.8475636900738905</v>
      </c>
      <c r="BA339">
        <f t="shared" si="150"/>
        <v>9.5611550830519301E-10</v>
      </c>
      <c r="BC339">
        <f t="shared" si="154"/>
        <v>9.6837403522450873E-10</v>
      </c>
      <c r="BE339" s="4">
        <f t="shared" si="151"/>
        <v>1.0128211777895384</v>
      </c>
    </row>
    <row r="340" spans="1:57" x14ac:dyDescent="0.2">
      <c r="A340">
        <f>front!A340</f>
        <v>354.74</v>
      </c>
      <c r="B340" s="1">
        <f t="shared" si="152"/>
        <v>0.46000000000003638</v>
      </c>
      <c r="C340" s="20">
        <f>front!B340</f>
        <v>3276.05</v>
      </c>
      <c r="D340" s="20">
        <f>front!C340</f>
        <v>9536.7999999999993</v>
      </c>
      <c r="E340" s="20">
        <f>front!D340</f>
        <v>3934.55</v>
      </c>
      <c r="F340" s="20">
        <f>front!E340</f>
        <v>16125.2</v>
      </c>
      <c r="G340" s="20">
        <f>front!F340</f>
        <v>9813.7999999999993</v>
      </c>
      <c r="H340" s="20">
        <f>front!H340</f>
        <v>9941.7999999999993</v>
      </c>
      <c r="I340" s="20">
        <f>front!I340</f>
        <v>20631.2</v>
      </c>
      <c r="J340" s="20">
        <f>front!J340</f>
        <v>9957.7999999999993</v>
      </c>
      <c r="K340" s="20"/>
      <c r="L340" s="4">
        <f>C340/(constants!$A$4+constants!$B$4*data!C340+constants!$C$4*data!C340^2+constants!$D$4*data!C340^3+constants!$E$4*data!C340^4+constants!$F$4*data!C340^5+constants!$G$4*data!C340^6+constants!$H$4*data!C340^7)</f>
        <v>3274.8799502676475</v>
      </c>
      <c r="M340" s="4">
        <f>D340/(constants!$A$4+constants!$B$4*data!D340+constants!$C$4*data!D340^2+constants!$D$4*data!D340^3+constants!$E$4*data!D340^4+constants!$F$4*data!D340^5+constants!$G$4*data!D340^6+constants!$H$4*data!D340^7)</f>
        <v>9544.2888575507131</v>
      </c>
      <c r="N340" s="4">
        <f>E340/(constants!$A$4+constants!$B$4*data!E340+constants!$C$4*data!E340^2+constants!$D$4*data!E340^3+constants!$E$4*data!E340^4+constants!$F$4*data!E340^5+constants!$G$4*data!E340^6+constants!$H$4*data!E340^7)</f>
        <v>3933.5320160158085</v>
      </c>
      <c r="O340" s="4">
        <f>F340/(constants!$A$4+constants!$B$4*data!F340+constants!$C$4*data!F340^2+constants!$D$4*data!F340^3+constants!$E$4*data!F340^4+constants!$F$4*data!F340^5+constants!$G$4*data!F340^6+constants!$H$4*data!F340^7)</f>
        <v>16159.336295336667</v>
      </c>
      <c r="P340" s="4">
        <f>G340/(constants!$A$4+constants!$B$4*data!G340+constants!$C$4*data!G340^2+constants!$D$4*data!G340^3+constants!$E$4*data!G340^4+constants!$F$4*data!G340^5+constants!$G$4*data!G340^6+constants!$H$4*data!G340^7)</f>
        <v>9822.0634015956566</v>
      </c>
      <c r="Q340" s="4">
        <f>H340/(constants!$A$4+constants!$B$4*data!H340+constants!$C$4*data!H340^2+constants!$D$4*data!H340^3+constants!$E$4*data!H340^4+constants!$F$4*data!H340^5+constants!$G$4*data!H340^6+constants!$H$4*data!H340^7)</f>
        <v>9950.4324602573197</v>
      </c>
      <c r="R340" s="4">
        <f>I340/(constants!$A$4+constants!$B$4*data!I340+constants!$C$4*data!I340^2+constants!$D$4*data!I340^3+constants!$E$4*data!I340^4+constants!$F$4*data!I340^5+constants!$G$4*data!I340^6+constants!$H$4*data!I340^7)</f>
        <v>20691.713473151569</v>
      </c>
      <c r="S340" s="4">
        <f>J340/(constants!$A$4+constants!$B$4*data!J340+constants!$C$4*data!J340^2+constants!$D$4*data!J340^3+constants!$E$4*data!J340^4+constants!$F$4*data!J340^5+constants!$G$4*data!J340^6+constants!$H$4*data!J340^7)</f>
        <v>9966.4790861111305</v>
      </c>
      <c r="T340" s="4"/>
      <c r="U340" s="4">
        <f t="shared" si="138"/>
        <v>658.65206574816102</v>
      </c>
      <c r="V340" s="2">
        <f t="shared" si="139"/>
        <v>6615.0474377859537</v>
      </c>
      <c r="W340" s="2">
        <f t="shared" si="140"/>
        <v>277.77454404494347</v>
      </c>
      <c r="X340" s="2">
        <f t="shared" si="141"/>
        <v>10741.281012894249</v>
      </c>
      <c r="Y340" s="2">
        <f t="shared" si="142"/>
        <v>16.046625853810838</v>
      </c>
      <c r="Z340" s="2"/>
      <c r="AA340" s="4">
        <f t="shared" si="129"/>
        <v>1097.7534429136017</v>
      </c>
      <c r="AB340" s="4">
        <f t="shared" si="130"/>
        <v>1102.5079062976588</v>
      </c>
      <c r="AC340" s="4">
        <f t="shared" si="131"/>
        <v>46.295757340823911</v>
      </c>
      <c r="AD340" s="4">
        <f t="shared" si="132"/>
        <v>1790.2135021490415</v>
      </c>
      <c r="AE340" s="4">
        <f t="shared" si="133"/>
        <v>2.6744376423018061</v>
      </c>
      <c r="AF340" s="4">
        <f t="shared" si="155"/>
        <v>0.99568759248174188</v>
      </c>
      <c r="AG340" s="4">
        <f t="shared" si="143"/>
        <v>4.1991315505654818E-2</v>
      </c>
      <c r="AH340" s="4">
        <f t="shared" si="144"/>
        <v>1.4939210541599132E-3</v>
      </c>
      <c r="AI340" s="4"/>
      <c r="AJ340">
        <f>IF(front!E340&gt;$AJ$2,AA340,AB340)</f>
        <v>1102.5079062976588</v>
      </c>
      <c r="AK340">
        <f t="shared" si="145"/>
        <v>1058.3071525150262</v>
      </c>
      <c r="AL340">
        <f>SUMPRODUCT($B$7:$B$456,AK$7:AK$456,EXP(constants!$B$32+constants!$A$32*ABS($A$7:$A$456-$A340)))</f>
        <v>22.690594695393827</v>
      </c>
      <c r="AM340">
        <f t="shared" si="134"/>
        <v>1035.6165578196324</v>
      </c>
      <c r="AN340">
        <f t="shared" si="146"/>
        <v>1029.7319881578601</v>
      </c>
      <c r="AP340" s="4">
        <f t="shared" si="135"/>
        <v>1787.5256380944591</v>
      </c>
      <c r="AQ340">
        <f>SUMPRODUCT($B$7:$B$456,AP$7:AP$456,EXP(constants!$B$32+constants!$A$32*ABS($A$7:$A$456-$A340)))</f>
        <v>32.512633714504609</v>
      </c>
      <c r="AR340" s="4">
        <f t="shared" si="136"/>
        <v>1755.0130043799545</v>
      </c>
      <c r="AS340">
        <f t="shared" si="147"/>
        <v>1755.0130043799545</v>
      </c>
      <c r="AT340" s="4"/>
      <c r="AU340" s="5">
        <f>SUMPRODUCT(constants!$B$13:$B$20,A340^constants!$A$13:$A$20)*constants!$C$10/((A340/1000000000)^5*(EXP(0.014388/(A340/1000000000)/constants!$B$9)-1))</f>
        <v>9.825206662194814E-7</v>
      </c>
      <c r="AV340">
        <f>SUMPRODUCT(A340^constants!$E$28:$J$28,constants!$E$27:$J$27)</f>
        <v>9.2044602199755883E-7</v>
      </c>
      <c r="AX340" s="17">
        <f t="shared" si="137"/>
        <v>9.5415183515582787E-10</v>
      </c>
      <c r="AY340">
        <f t="shared" si="148"/>
        <v>5.2446678155684209E-10</v>
      </c>
      <c r="AZ340">
        <f t="shared" si="149"/>
        <v>1.8192798261188181</v>
      </c>
      <c r="BA340">
        <f t="shared" si="150"/>
        <v>9.5671951130517217E-10</v>
      </c>
      <c r="BC340">
        <f t="shared" si="154"/>
        <v>9.5415183515582787E-10</v>
      </c>
      <c r="BE340" s="4">
        <f t="shared" si="151"/>
        <v>0.99731616621276864</v>
      </c>
    </row>
    <row r="341" spans="1:57" x14ac:dyDescent="0.2">
      <c r="A341">
        <f>front!A341</f>
        <v>355.21</v>
      </c>
      <c r="B341" s="1">
        <f t="shared" si="152"/>
        <v>0.46999999999997044</v>
      </c>
      <c r="C341" s="20">
        <f>front!B341</f>
        <v>3218.85</v>
      </c>
      <c r="D341" s="20">
        <f>front!C341</f>
        <v>8920.6</v>
      </c>
      <c r="E341" s="20">
        <f>front!D341</f>
        <v>3887.45</v>
      </c>
      <c r="F341" s="20">
        <f>front!E341</f>
        <v>15651.6</v>
      </c>
      <c r="G341" s="20">
        <f>front!F341</f>
        <v>9266.6</v>
      </c>
      <c r="H341" s="20">
        <f>front!H341</f>
        <v>9318.4</v>
      </c>
      <c r="I341" s="20">
        <f>front!I341</f>
        <v>19994.8</v>
      </c>
      <c r="J341" s="20">
        <f>front!J341</f>
        <v>9348.7999999999993</v>
      </c>
      <c r="K341" s="20"/>
      <c r="L341" s="4">
        <f>C341/(constants!$A$4+constants!$B$4*data!C341+constants!$C$4*data!C341^2+constants!$D$4*data!C341^3+constants!$E$4*data!C341^4+constants!$F$4*data!C341^5+constants!$G$4*data!C341^6+constants!$H$4*data!C341^7)</f>
        <v>3217.6740324905409</v>
      </c>
      <c r="M341" s="4">
        <f>D341/(constants!$A$4+constants!$B$4*data!D341+constants!$C$4*data!D341^2+constants!$D$4*data!D341^3+constants!$E$4*data!D341^4+constants!$F$4*data!D341^5+constants!$G$4*data!D341^6+constants!$H$4*data!D341^7)</f>
        <v>8926.4851614845666</v>
      </c>
      <c r="N341" s="4">
        <f>E341/(constants!$A$4+constants!$B$4*data!E341+constants!$C$4*data!E341^2+constants!$D$4*data!E341^3+constants!$E$4*data!E341^4+constants!$F$4*data!E341^5+constants!$G$4*data!E341^6+constants!$H$4*data!E341^7)</f>
        <v>3886.4158781182769</v>
      </c>
      <c r="O341" s="4">
        <f>F341/(constants!$A$4+constants!$B$4*data!F341+constants!$C$4*data!F341^2+constants!$D$4*data!F341^3+constants!$E$4*data!F341^4+constants!$F$4*data!F341^5+constants!$G$4*data!F341^6+constants!$H$4*data!F341^7)</f>
        <v>15683.302966345553</v>
      </c>
      <c r="P341" s="4">
        <f>G341/(constants!$A$4+constants!$B$4*data!G341+constants!$C$4*data!G341^2+constants!$D$4*data!G341^3+constants!$E$4*data!G341^4+constants!$F$4*data!G341^5+constants!$G$4*data!G341^6+constants!$H$4*data!G341^7)</f>
        <v>9273.3652987375353</v>
      </c>
      <c r="Q341" s="4">
        <f>H341/(constants!$A$4+constants!$B$4*data!H341+constants!$C$4*data!H341^2+constants!$D$4*data!H341^3+constants!$E$4*data!H341^4+constants!$F$4*data!H341^5+constants!$G$4*data!H341^6+constants!$H$4*data!H341^7)</f>
        <v>9325.3015564320176</v>
      </c>
      <c r="R341" s="4">
        <f>I341/(constants!$A$4+constants!$B$4*data!I341+constants!$C$4*data!I341^2+constants!$D$4*data!I341^3+constants!$E$4*data!I341^4+constants!$F$4*data!I341^5+constants!$G$4*data!I341^6+constants!$H$4*data!I341^7)</f>
        <v>20051.258517738097</v>
      </c>
      <c r="S341" s="4">
        <f>J341/(constants!$A$4+constants!$B$4*data!J341+constants!$C$4*data!J341^2+constants!$D$4*data!J341^3+constants!$E$4*data!J341^4+constants!$F$4*data!J341^5+constants!$G$4*data!J341^6+constants!$H$4*data!J341^7)</f>
        <v>9355.7820654873885</v>
      </c>
      <c r="T341" s="4"/>
      <c r="U341" s="4">
        <f t="shared" si="138"/>
        <v>668.74184562773598</v>
      </c>
      <c r="V341" s="2">
        <f t="shared" si="139"/>
        <v>6756.8178048609861</v>
      </c>
      <c r="W341" s="2">
        <f t="shared" si="140"/>
        <v>346.88013725296878</v>
      </c>
      <c r="X341" s="2">
        <f t="shared" si="141"/>
        <v>10725.956961306079</v>
      </c>
      <c r="Y341" s="2">
        <f t="shared" si="142"/>
        <v>30.480509055370931</v>
      </c>
      <c r="Z341" s="2"/>
      <c r="AA341" s="4">
        <f t="shared" si="129"/>
        <v>1114.5697427128932</v>
      </c>
      <c r="AB341" s="4">
        <f t="shared" si="130"/>
        <v>1126.1363008101644</v>
      </c>
      <c r="AC341" s="4">
        <f t="shared" si="131"/>
        <v>57.813356208828132</v>
      </c>
      <c r="AD341" s="4">
        <f t="shared" si="132"/>
        <v>1787.6594935510134</v>
      </c>
      <c r="AE341" s="4">
        <f t="shared" si="133"/>
        <v>5.0800848425618215</v>
      </c>
      <c r="AF341" s="4">
        <f t="shared" si="155"/>
        <v>0.98972898920943231</v>
      </c>
      <c r="AG341" s="4">
        <f t="shared" si="143"/>
        <v>5.1337796470317207E-2</v>
      </c>
      <c r="AH341" s="4">
        <f t="shared" si="144"/>
        <v>2.8417519448688307E-3</v>
      </c>
      <c r="AI341" s="4"/>
      <c r="AJ341">
        <f>IF(front!E341&gt;$AJ$2,AA341,AB341)</f>
        <v>1126.1363008101644</v>
      </c>
      <c r="AK341">
        <f t="shared" si="145"/>
        <v>1070.9391494962431</v>
      </c>
      <c r="AL341">
        <f>SUMPRODUCT($B$7:$B$456,AK$7:AK$456,EXP(constants!$B$32+constants!$A$32*ABS($A$7:$A$456-$A341)))</f>
        <v>22.914514792558862</v>
      </c>
      <c r="AM341">
        <f t="shared" si="134"/>
        <v>1048.0246347036841</v>
      </c>
      <c r="AN341">
        <f t="shared" si="146"/>
        <v>1042.1400650419118</v>
      </c>
      <c r="AP341" s="4">
        <f t="shared" si="135"/>
        <v>1782.5539052858112</v>
      </c>
      <c r="AQ341">
        <f>SUMPRODUCT($B$7:$B$456,AP$7:AP$456,EXP(constants!$B$32+constants!$A$32*ABS($A$7:$A$456-$A341)))</f>
        <v>32.454648212590435</v>
      </c>
      <c r="AR341" s="4">
        <f t="shared" si="136"/>
        <v>1750.0992570732208</v>
      </c>
      <c r="AS341">
        <f t="shared" si="147"/>
        <v>1750.0992570732208</v>
      </c>
      <c r="AT341" s="4"/>
      <c r="AU341" s="5">
        <f>SUMPRODUCT(constants!$B$13:$B$20,A341^constants!$A$13:$A$20)*constants!$C$10/((A341/1000000000)^5*(EXP(0.014388/(A341/1000000000)/constants!$B$9)-1))</f>
        <v>9.9289185142932313E-7</v>
      </c>
      <c r="AV341">
        <f>SUMPRODUCT(A341^constants!$E$28:$J$28,constants!$E$27:$J$27)</f>
        <v>9.161368501327369E-7</v>
      </c>
      <c r="AX341" s="17">
        <f t="shared" si="137"/>
        <v>9.5274319137647972E-10</v>
      </c>
      <c r="AY341">
        <f t="shared" si="148"/>
        <v>5.2347708075988715E-10</v>
      </c>
      <c r="AZ341">
        <f t="shared" si="149"/>
        <v>1.8200284719122057</v>
      </c>
      <c r="BA341">
        <f t="shared" si="150"/>
        <v>9.5491412324991664E-10</v>
      </c>
      <c r="BC341">
        <f t="shared" si="154"/>
        <v>9.5274319137647972E-10</v>
      </c>
      <c r="BE341" s="4">
        <f t="shared" si="151"/>
        <v>0.99772656847293406</v>
      </c>
    </row>
    <row r="342" spans="1:57" x14ac:dyDescent="0.2">
      <c r="A342">
        <f>front!A342</f>
        <v>355.67</v>
      </c>
      <c r="B342" s="1">
        <f t="shared" si="152"/>
        <v>0.46000000000003638</v>
      </c>
      <c r="C342" s="20">
        <f>front!B342</f>
        <v>3271.95</v>
      </c>
      <c r="D342" s="20">
        <f>front!C342</f>
        <v>9491.4</v>
      </c>
      <c r="E342" s="20">
        <f>front!D342</f>
        <v>3939.3</v>
      </c>
      <c r="F342" s="20">
        <f>front!E342</f>
        <v>16197.6</v>
      </c>
      <c r="G342" s="20">
        <f>front!F342</f>
        <v>9769.4</v>
      </c>
      <c r="H342" s="20">
        <f>front!H342</f>
        <v>9890</v>
      </c>
      <c r="I342" s="20">
        <f>front!I342</f>
        <v>20516.599999999999</v>
      </c>
      <c r="J342" s="20">
        <f>front!J342</f>
        <v>9879.7999999999993</v>
      </c>
      <c r="K342" s="20"/>
      <c r="L342" s="4">
        <f>C342/(constants!$A$4+constants!$B$4*data!C342+constants!$C$4*data!C342^2+constants!$D$4*data!C342^3+constants!$E$4*data!C342^4+constants!$F$4*data!C342^5+constants!$G$4*data!C342^6+constants!$H$4*data!C342^7)</f>
        <v>3270.7794883517167</v>
      </c>
      <c r="M342" s="4">
        <f>D342/(constants!$A$4+constants!$B$4*data!D342+constants!$C$4*data!D342^2+constants!$D$4*data!D342^3+constants!$E$4*data!D342^4+constants!$F$4*data!D342^5+constants!$G$4*data!D342^6+constants!$H$4*data!D342^7)</f>
        <v>9498.765070034784</v>
      </c>
      <c r="N342" s="4">
        <f>E342/(constants!$A$4+constants!$B$4*data!E342+constants!$C$4*data!E342^2+constants!$D$4*data!E342^3+constants!$E$4*data!E342^4+constants!$F$4*data!E342^5+constants!$G$4*data!E342^6+constants!$H$4*data!E342^7)</f>
        <v>3938.2836895723322</v>
      </c>
      <c r="O342" s="4">
        <f>F342/(constants!$A$4+constants!$B$4*data!F342+constants!$C$4*data!F342^2+constants!$D$4*data!F342^3+constants!$E$4*data!F342^4+constants!$F$4*data!F342^5+constants!$G$4*data!F342^6+constants!$H$4*data!F342^7)</f>
        <v>16232.114449787396</v>
      </c>
      <c r="P342" s="4">
        <f>G342/(constants!$A$4+constants!$B$4*data!G342+constants!$C$4*data!G342^2+constants!$D$4*data!G342^3+constants!$E$4*data!G342^4+constants!$F$4*data!G342^5+constants!$G$4*data!G342^6+constants!$H$4*data!G342^7)</f>
        <v>9777.537026861155</v>
      </c>
      <c r="Q342" s="4">
        <f>H342/(constants!$A$4+constants!$B$4*data!H342+constants!$C$4*data!H342^2+constants!$D$4*data!H342^3+constants!$E$4*data!H342^4+constants!$F$4*data!H342^5+constants!$G$4*data!H342^6+constants!$H$4*data!H342^7)</f>
        <v>9898.4822608026498</v>
      </c>
      <c r="R342" s="4">
        <f>I342/(constants!$A$4+constants!$B$4*data!I342+constants!$C$4*data!I342^2+constants!$D$4*data!I342^3+constants!$E$4*data!I342^4+constants!$F$4*data!I342^5+constants!$G$4*data!I342^6+constants!$H$4*data!I342^7)</f>
        <v>20576.375681494326</v>
      </c>
      <c r="S342" s="4">
        <f>J342/(constants!$A$4+constants!$B$4*data!J342+constants!$C$4*data!J342^2+constants!$D$4*data!J342^3+constants!$E$4*data!J342^4+constants!$F$4*data!J342^5+constants!$G$4*data!J342^6+constants!$H$4*data!J342^7)</f>
        <v>9888.2528203124384</v>
      </c>
      <c r="T342" s="4"/>
      <c r="U342" s="4">
        <f t="shared" si="138"/>
        <v>667.50420122061541</v>
      </c>
      <c r="V342" s="2">
        <f t="shared" si="139"/>
        <v>6733.3493797526116</v>
      </c>
      <c r="W342" s="2">
        <f t="shared" si="140"/>
        <v>278.77195682637102</v>
      </c>
      <c r="X342" s="2">
        <f t="shared" si="141"/>
        <v>10677.893420691677</v>
      </c>
      <c r="Y342" s="2">
        <f t="shared" si="142"/>
        <v>0</v>
      </c>
      <c r="Z342" s="2"/>
      <c r="AA342" s="4">
        <f t="shared" si="129"/>
        <v>1112.5070020343589</v>
      </c>
      <c r="AB342" s="4">
        <f t="shared" si="130"/>
        <v>1122.2248966254353</v>
      </c>
      <c r="AC342" s="4">
        <f t="shared" si="131"/>
        <v>46.461992804395173</v>
      </c>
      <c r="AD342" s="4">
        <f t="shared" si="132"/>
        <v>1779.6489034486128</v>
      </c>
      <c r="AE342" s="4">
        <f t="shared" si="133"/>
        <v>0</v>
      </c>
      <c r="AF342" s="4">
        <f t="shared" si="155"/>
        <v>0.99134051060505035</v>
      </c>
      <c r="AG342" s="4">
        <f t="shared" si="143"/>
        <v>4.140167710064873E-2</v>
      </c>
      <c r="AH342" s="4">
        <f t="shared" si="144"/>
        <v>0</v>
      </c>
      <c r="AI342" s="4"/>
      <c r="AJ342">
        <f>IF(front!E342&gt;$AJ$2,AA342,AB342)</f>
        <v>1122.2248966254353</v>
      </c>
      <c r="AK342">
        <f t="shared" si="145"/>
        <v>1077.8654299667792</v>
      </c>
      <c r="AL342">
        <f>SUMPRODUCT($B$7:$B$456,AK$7:AK$456,EXP(constants!$B$32+constants!$A$32*ABS($A$7:$A$456-$A342)))</f>
        <v>23.134113495468192</v>
      </c>
      <c r="AM342">
        <f t="shared" si="134"/>
        <v>1054.7313164713109</v>
      </c>
      <c r="AN342">
        <f t="shared" si="146"/>
        <v>1048.8467468095387</v>
      </c>
      <c r="AP342" s="4">
        <f t="shared" si="135"/>
        <v>1779.6489034486128</v>
      </c>
      <c r="AQ342">
        <f>SUMPRODUCT($B$7:$B$456,AP$7:AP$456,EXP(constants!$B$32+constants!$A$32*ABS($A$7:$A$456-$A342)))</f>
        <v>32.396306839330485</v>
      </c>
      <c r="AR342" s="4">
        <f t="shared" si="136"/>
        <v>1747.2525966092824</v>
      </c>
      <c r="AS342">
        <f t="shared" si="147"/>
        <v>1747.2525966092824</v>
      </c>
      <c r="AT342" s="4"/>
      <c r="AU342" s="5">
        <f>SUMPRODUCT(constants!$B$13:$B$20,A342^constants!$A$13:$A$20)*constants!$C$10/((A342/1000000000)^5*(EXP(0.014388/(A342/1000000000)/constants!$B$9)-1))</f>
        <v>1.0031118217481818E-6</v>
      </c>
      <c r="AV342">
        <f>SUMPRODUCT(A342^constants!$E$28:$J$28,constants!$E$27:$J$27)</f>
        <v>9.1194771582441556E-7</v>
      </c>
      <c r="AX342" s="17">
        <f t="shared" si="137"/>
        <v>9.5639503559459297E-10</v>
      </c>
      <c r="AY342">
        <f t="shared" si="148"/>
        <v>5.2193238550289805E-10</v>
      </c>
      <c r="AZ342">
        <f t="shared" si="149"/>
        <v>1.8324117494128607</v>
      </c>
      <c r="BA342">
        <f t="shared" si="150"/>
        <v>9.5209632783683981E-10</v>
      </c>
      <c r="BC342">
        <f t="shared" si="154"/>
        <v>9.5639503559459297E-10</v>
      </c>
      <c r="BE342" s="4">
        <f t="shared" si="151"/>
        <v>1.0045149924772001</v>
      </c>
    </row>
    <row r="343" spans="1:57" x14ac:dyDescent="0.2">
      <c r="A343">
        <f>front!A343</f>
        <v>356.14</v>
      </c>
      <c r="B343" s="1">
        <f t="shared" si="152"/>
        <v>0.46999999999997044</v>
      </c>
      <c r="C343" s="20">
        <f>front!B343</f>
        <v>3460</v>
      </c>
      <c r="D343" s="20">
        <f>front!C343</f>
        <v>11213.6</v>
      </c>
      <c r="E343" s="20">
        <f>front!D343</f>
        <v>4133.75</v>
      </c>
      <c r="F343" s="20">
        <f>front!E343</f>
        <v>18027.599999999999</v>
      </c>
      <c r="G343" s="20">
        <f>front!F343</f>
        <v>11524.6</v>
      </c>
      <c r="H343" s="20">
        <f>front!H343</f>
        <v>11693.6</v>
      </c>
      <c r="I343" s="20">
        <f>front!I343</f>
        <v>22201.8</v>
      </c>
      <c r="J343" s="20">
        <f>front!J343</f>
        <v>11689</v>
      </c>
      <c r="K343" s="20"/>
      <c r="L343" s="4">
        <f>C343/(constants!$A$4+constants!$B$4*data!C343+constants!$C$4*data!C343^2+constants!$D$4*data!C343^3+constants!$E$4*data!C343^4+constants!$F$4*data!C343^5+constants!$G$4*data!C343^6+constants!$H$4*data!C343^7)</f>
        <v>3458.8567328136296</v>
      </c>
      <c r="M343" s="4">
        <f>D343/(constants!$A$4+constants!$B$4*data!D343+constants!$C$4*data!D343^2+constants!$D$4*data!D343^3+constants!$E$4*data!D343^4+constants!$F$4*data!D343^5+constants!$G$4*data!D343^6+constants!$H$4*data!D343^7)</f>
        <v>11226.275705631359</v>
      </c>
      <c r="N343" s="4">
        <f>E343/(constants!$A$4+constants!$B$4*data!E343+constants!$C$4*data!E343^2+constants!$D$4*data!E343^3+constants!$E$4*data!E343^4+constants!$F$4*data!E343^5+constants!$G$4*data!E343^6+constants!$H$4*data!E343^7)</f>
        <v>4132.809502152787</v>
      </c>
      <c r="O343" s="4">
        <f>F343/(constants!$A$4+constants!$B$4*data!F343+constants!$C$4*data!F343^2+constants!$D$4*data!F343^3+constants!$E$4*data!F343^4+constants!$F$4*data!F343^5+constants!$G$4*data!F343^6+constants!$H$4*data!F343^7)</f>
        <v>18072.190541200434</v>
      </c>
      <c r="P343" s="4">
        <f>G343/(constants!$A$4+constants!$B$4*data!G343+constants!$C$4*data!G343^2+constants!$D$4*data!G343^3+constants!$E$4*data!G343^4+constants!$F$4*data!G343^5+constants!$G$4*data!G343^6+constants!$H$4*data!G343^7)</f>
        <v>11538.36635693407</v>
      </c>
      <c r="Q343" s="4">
        <f>H343/(constants!$A$4+constants!$B$4*data!H343+constants!$C$4*data!H343^2+constants!$D$4*data!H343^3+constants!$E$4*data!H343^4+constants!$F$4*data!H343^5+constants!$G$4*data!H343^6+constants!$H$4*data!H343^7)</f>
        <v>11707.975428173313</v>
      </c>
      <c r="R343" s="4">
        <f>I343/(constants!$A$4+constants!$B$4*data!I343+constants!$C$4*data!I343^2+constants!$D$4*data!I343^3+constants!$E$4*data!I343^4+constants!$F$4*data!I343^5+constants!$G$4*data!I343^6+constants!$H$4*data!I343^7)</f>
        <v>22272.758130318507</v>
      </c>
      <c r="S343" s="4">
        <f>J343/(constants!$A$4+constants!$B$4*data!J343+constants!$C$4*data!J343^2+constants!$D$4*data!J343^3+constants!$E$4*data!J343^4+constants!$F$4*data!J343^5+constants!$G$4*data!J343^6+constants!$H$4*data!J343^7)</f>
        <v>11703.358698076627</v>
      </c>
      <c r="T343" s="4"/>
      <c r="U343" s="4">
        <f t="shared" si="138"/>
        <v>673.95276933915738</v>
      </c>
      <c r="V343" s="2">
        <f t="shared" si="139"/>
        <v>6845.9148355690759</v>
      </c>
      <c r="W343" s="2">
        <f t="shared" si="140"/>
        <v>312.09065130271119</v>
      </c>
      <c r="X343" s="2">
        <f t="shared" si="141"/>
        <v>10564.782702145194</v>
      </c>
      <c r="Y343" s="2">
        <f t="shared" si="142"/>
        <v>0</v>
      </c>
      <c r="Z343" s="2"/>
      <c r="AA343" s="4">
        <f t="shared" si="129"/>
        <v>1123.2546155652624</v>
      </c>
      <c r="AB343" s="4">
        <f t="shared" si="130"/>
        <v>1140.9858059281794</v>
      </c>
      <c r="AC343" s="4">
        <f t="shared" si="131"/>
        <v>52.01510855045187</v>
      </c>
      <c r="AD343" s="4">
        <f t="shared" si="132"/>
        <v>1760.797117024199</v>
      </c>
      <c r="AE343" s="4">
        <f t="shared" si="133"/>
        <v>0</v>
      </c>
      <c r="AF343" s="4">
        <f t="shared" si="155"/>
        <v>0.98445976253973388</v>
      </c>
      <c r="AG343" s="4">
        <f t="shared" si="143"/>
        <v>4.5587866457407991E-2</v>
      </c>
      <c r="AH343" s="4">
        <f t="shared" si="144"/>
        <v>0</v>
      </c>
      <c r="AI343" s="4"/>
      <c r="AJ343">
        <f>IF(front!E343&gt;$AJ$2,AA343,AB343)</f>
        <v>1140.9858059281794</v>
      </c>
      <c r="AK343">
        <f t="shared" si="145"/>
        <v>1091.3245164694138</v>
      </c>
      <c r="AL343">
        <f>SUMPRODUCT($B$7:$B$456,AK$7:AK$456,EXP(constants!$B$32+constants!$A$32*ABS($A$7:$A$456-$A343)))</f>
        <v>23.359168269883565</v>
      </c>
      <c r="AM343">
        <f t="shared" si="134"/>
        <v>1067.9653481995301</v>
      </c>
      <c r="AN343">
        <f t="shared" si="146"/>
        <v>1062.0807785377579</v>
      </c>
      <c r="AP343" s="4">
        <f t="shared" si="135"/>
        <v>1760.797117024199</v>
      </c>
      <c r="AQ343">
        <f>SUMPRODUCT($B$7:$B$456,AP$7:AP$456,EXP(constants!$B$32+constants!$A$32*ABS($A$7:$A$456-$A343)))</f>
        <v>32.335395922886647</v>
      </c>
      <c r="AR343" s="4">
        <f t="shared" si="136"/>
        <v>1728.4617211013124</v>
      </c>
      <c r="AS343">
        <f t="shared" si="147"/>
        <v>1728.4617211013124</v>
      </c>
      <c r="AT343" s="4"/>
      <c r="AU343" s="5">
        <f>SUMPRODUCT(constants!$B$13:$B$20,A343^constants!$A$13:$A$20)*constants!$C$10/((A343/1000000000)^5*(EXP(0.014388/(A343/1000000000)/constants!$B$9)-1))</f>
        <v>1.0136250647647458E-6</v>
      </c>
      <c r="AV343">
        <f>SUMPRODUCT(A343^constants!$E$28:$J$28,constants!$E$27:$J$27)</f>
        <v>9.0769686261353609E-7</v>
      </c>
      <c r="AX343" s="17">
        <f t="shared" si="137"/>
        <v>9.5437662110811907E-10</v>
      </c>
      <c r="AY343">
        <f t="shared" si="148"/>
        <v>5.2514721704984299E-10</v>
      </c>
      <c r="AZ343">
        <f t="shared" si="149"/>
        <v>1.817350621164078</v>
      </c>
      <c r="BA343">
        <f t="shared" si="150"/>
        <v>9.5796074513585674E-10</v>
      </c>
      <c r="BC343">
        <f t="shared" si="154"/>
        <v>9.5437662110811907E-10</v>
      </c>
      <c r="BE343" s="4">
        <f t="shared" si="151"/>
        <v>0.99625858987861826</v>
      </c>
    </row>
    <row r="344" spans="1:57" x14ac:dyDescent="0.2">
      <c r="A344">
        <f>front!A344</f>
        <v>356.6</v>
      </c>
      <c r="B344" s="1">
        <f t="shared" si="152"/>
        <v>0.46000000000003638</v>
      </c>
      <c r="C344" s="20">
        <f>front!B344</f>
        <v>3325.5</v>
      </c>
      <c r="D344" s="20">
        <f>front!C344</f>
        <v>9862.6</v>
      </c>
      <c r="E344" s="20">
        <f>front!D344</f>
        <v>4003.35</v>
      </c>
      <c r="F344" s="20">
        <f>front!E344</f>
        <v>16767.599999999999</v>
      </c>
      <c r="G344" s="20">
        <f>front!F344</f>
        <v>10140.799999999999</v>
      </c>
      <c r="H344" s="20">
        <f>front!H344</f>
        <v>10288.200000000001</v>
      </c>
      <c r="I344" s="20">
        <f>front!I344</f>
        <v>20782.2</v>
      </c>
      <c r="J344" s="20">
        <f>front!J344</f>
        <v>10293.200000000001</v>
      </c>
      <c r="K344" s="20"/>
      <c r="L344" s="4">
        <f>C344/(constants!$A$4+constants!$B$4*data!C344+constants!$C$4*data!C344^2+constants!$D$4*data!C344^3+constants!$E$4*data!C344^4+constants!$F$4*data!C344^5+constants!$G$4*data!C344^6+constants!$H$4*data!C344^7)</f>
        <v>3324.335982572205</v>
      </c>
      <c r="M344" s="4">
        <f>D344/(constants!$A$4+constants!$B$4*data!D344+constants!$C$4*data!D344^2+constants!$D$4*data!D344^3+constants!$E$4*data!D344^4+constants!$F$4*data!D344^5+constants!$G$4*data!D344^6+constants!$H$4*data!D344^7)</f>
        <v>9871.0032765903725</v>
      </c>
      <c r="N344" s="4">
        <f>E344/(constants!$A$4+constants!$B$4*data!E344+constants!$C$4*data!E344^2+constants!$D$4*data!E344^3+constants!$E$4*data!E344^4+constants!$F$4*data!E344^5+constants!$G$4*data!E344^6+constants!$H$4*data!E344^7)</f>
        <v>4002.3570834542584</v>
      </c>
      <c r="O344" s="4">
        <f>F344/(constants!$A$4+constants!$B$4*data!F344+constants!$C$4*data!F344^2+constants!$D$4*data!F344^3+constants!$E$4*data!F344^4+constants!$F$4*data!F344^5+constants!$G$4*data!F344^6+constants!$H$4*data!F344^7)</f>
        <v>16805.147458581112</v>
      </c>
      <c r="P344" s="4">
        <f>G344/(constants!$A$4+constants!$B$4*data!G344+constants!$C$4*data!G344^2+constants!$D$4*data!G344^3+constants!$E$4*data!G344^4+constants!$F$4*data!G344^5+constants!$G$4*data!G344^6+constants!$H$4*data!G344^7)</f>
        <v>10150.020145368451</v>
      </c>
      <c r="Q344" s="4">
        <f>H344/(constants!$A$4+constants!$B$4*data!H344+constants!$C$4*data!H344^2+constants!$D$4*data!H344^3+constants!$E$4*data!H344^4+constants!$F$4*data!H344^5+constants!$G$4*data!H344^6+constants!$H$4*data!H344^7)</f>
        <v>10297.866312145738</v>
      </c>
      <c r="R344" s="4">
        <f>I344/(constants!$A$4+constants!$B$4*data!I344+constants!$C$4*data!I344^2+constants!$D$4*data!I344^3+constants!$E$4*data!I344^4+constants!$F$4*data!I344^5+constants!$G$4*data!I344^6+constants!$H$4*data!I344^7)</f>
        <v>20843.690675738992</v>
      </c>
      <c r="S344" s="4">
        <f>J344/(constants!$A$4+constants!$B$4*data!J344+constants!$C$4*data!J344^2+constants!$D$4*data!J344^3+constants!$E$4*data!J344^4+constants!$F$4*data!J344^5+constants!$G$4*data!J344^6+constants!$H$4*data!J344^7)</f>
        <v>10302.881608279256</v>
      </c>
      <c r="T344" s="4"/>
      <c r="U344" s="4">
        <f t="shared" si="138"/>
        <v>678.02110088205336</v>
      </c>
      <c r="V344" s="2">
        <f t="shared" si="139"/>
        <v>6934.1441819907395</v>
      </c>
      <c r="W344" s="2">
        <f t="shared" si="140"/>
        <v>279.01686877807879</v>
      </c>
      <c r="X344" s="2">
        <f t="shared" si="141"/>
        <v>10545.824363593254</v>
      </c>
      <c r="Y344" s="2">
        <f t="shared" si="142"/>
        <v>5.0152961335188593</v>
      </c>
      <c r="Z344" s="2"/>
      <c r="AA344" s="4">
        <f t="shared" si="129"/>
        <v>1130.0351681367556</v>
      </c>
      <c r="AB344" s="4">
        <f t="shared" si="130"/>
        <v>1155.6906969984566</v>
      </c>
      <c r="AC344" s="4">
        <f t="shared" si="131"/>
        <v>46.502811463013138</v>
      </c>
      <c r="AD344" s="4">
        <f t="shared" si="132"/>
        <v>1757.6373939322091</v>
      </c>
      <c r="AE344" s="4">
        <f t="shared" si="133"/>
        <v>0.83588268891980988</v>
      </c>
      <c r="AF344" s="4">
        <f t="shared" si="155"/>
        <v>0.97780069621713395</v>
      </c>
      <c r="AG344" s="4">
        <f t="shared" si="143"/>
        <v>4.02381117921859E-2</v>
      </c>
      <c r="AH344" s="4">
        <f t="shared" si="144"/>
        <v>4.7557174864706442E-4</v>
      </c>
      <c r="AI344" s="4"/>
      <c r="AJ344">
        <f>IF(front!E344&gt;$AJ$2,AA344,AB344)</f>
        <v>1155.6906969984566</v>
      </c>
      <c r="AK344">
        <f t="shared" si="145"/>
        <v>1111.2922588317629</v>
      </c>
      <c r="AL344">
        <f>SUMPRODUCT($B$7:$B$456,AK$7:AK$456,EXP(constants!$B$32+constants!$A$32*ABS($A$7:$A$456-$A344)))</f>
        <v>23.579889416753769</v>
      </c>
      <c r="AM344">
        <f t="shared" si="134"/>
        <v>1087.7123694150091</v>
      </c>
      <c r="AN344">
        <f t="shared" si="146"/>
        <v>1081.8277997532368</v>
      </c>
      <c r="AP344" s="4">
        <f t="shared" si="135"/>
        <v>1756.7973148823712</v>
      </c>
      <c r="AQ344">
        <f>SUMPRODUCT($B$7:$B$456,AP$7:AP$456,EXP(constants!$B$32+constants!$A$32*ABS($A$7:$A$456-$A344)))</f>
        <v>32.274324146907595</v>
      </c>
      <c r="AR344" s="4">
        <f t="shared" si="136"/>
        <v>1724.5229907354635</v>
      </c>
      <c r="AS344">
        <f t="shared" si="147"/>
        <v>1724.5229907354635</v>
      </c>
      <c r="AT344" s="4"/>
      <c r="AU344" s="5">
        <f>SUMPRODUCT(constants!$B$13:$B$20,A344^constants!$A$13:$A$20)*constants!$C$10/((A344/1000000000)^5*(EXP(0.014388/(A344/1000000000)/constants!$B$9)-1))</f>
        <v>1.0239843434986988E-6</v>
      </c>
      <c r="AV344">
        <f>SUMPRODUCT(A344^constants!$E$28:$J$28,constants!$E$27:$J$27)</f>
        <v>9.0356555018834698E-7</v>
      </c>
      <c r="AX344" s="17">
        <f t="shared" si="137"/>
        <v>9.4653173428550084E-10</v>
      </c>
      <c r="AY344">
        <f t="shared" si="148"/>
        <v>5.2395100270771116E-10</v>
      </c>
      <c r="AZ344">
        <f t="shared" si="149"/>
        <v>1.8065271931801772</v>
      </c>
      <c r="BA344">
        <f t="shared" si="150"/>
        <v>9.5577864010830206E-10</v>
      </c>
      <c r="BC344">
        <f t="shared" si="154"/>
        <v>9.4653173428550084E-10</v>
      </c>
      <c r="BE344" s="4">
        <f t="shared" si="151"/>
        <v>0.99032526420369316</v>
      </c>
    </row>
    <row r="345" spans="1:57" x14ac:dyDescent="0.2">
      <c r="A345">
        <f>front!A345</f>
        <v>357.07</v>
      </c>
      <c r="B345" s="1">
        <f t="shared" si="152"/>
        <v>0.46999999999997044</v>
      </c>
      <c r="C345" s="20">
        <f>front!B345</f>
        <v>3369.45</v>
      </c>
      <c r="D345" s="20">
        <f>front!C345</f>
        <v>10327.200000000001</v>
      </c>
      <c r="E345" s="20">
        <f>front!D345</f>
        <v>4058.05</v>
      </c>
      <c r="F345" s="20">
        <f>front!E345</f>
        <v>17242.8</v>
      </c>
      <c r="G345" s="20">
        <f>front!F345</f>
        <v>10600.2</v>
      </c>
      <c r="H345" s="20">
        <f>front!H345</f>
        <v>10737</v>
      </c>
      <c r="I345" s="20">
        <f>front!I345</f>
        <v>21249.8</v>
      </c>
      <c r="J345" s="20">
        <f>front!J345</f>
        <v>10739.2</v>
      </c>
      <c r="K345" s="20"/>
      <c r="L345" s="4">
        <f>C345/(constants!$A$4+constants!$B$4*data!C345+constants!$C$4*data!C345^2+constants!$D$4*data!C345^3+constants!$E$4*data!C345^4+constants!$F$4*data!C345^5+constants!$G$4*data!C345^6+constants!$H$4*data!C345^7)</f>
        <v>3368.2920617668274</v>
      </c>
      <c r="M345" s="4">
        <f>D345/(constants!$A$4+constants!$B$4*data!D345+constants!$C$4*data!D345^2+constants!$D$4*data!D345^3+constants!$E$4*data!D345^4+constants!$F$4*data!D345^5+constants!$G$4*data!D345^6+constants!$H$4*data!D345^7)</f>
        <v>10336.985902590026</v>
      </c>
      <c r="N345" s="4">
        <f>E345/(constants!$A$4+constants!$B$4*data!E345+constants!$C$4*data!E345^2+constants!$D$4*data!E345^3+constants!$E$4*data!E345^4+constants!$F$4*data!E345^5+constants!$G$4*data!E345^6+constants!$H$4*data!E345^7)</f>
        <v>4057.0782866585619</v>
      </c>
      <c r="O345" s="4">
        <f>F345/(constants!$A$4+constants!$B$4*data!F345+constants!$C$4*data!F345^2+constants!$D$4*data!F345^3+constants!$E$4*data!F345^4+constants!$F$4*data!F345^5+constants!$G$4*data!F345^6+constants!$H$4*data!F345^7)</f>
        <v>17282.950062520384</v>
      </c>
      <c r="P345" s="4">
        <f>G345/(constants!$A$4+constants!$B$4*data!G345+constants!$C$4*data!G345^2+constants!$D$4*data!G345^3+constants!$E$4*data!G345^4+constants!$F$4*data!G345^5+constants!$G$4*data!G345^6+constants!$H$4*data!G345^7)</f>
        <v>10610.840998609779</v>
      </c>
      <c r="Q345" s="4">
        <f>H345/(constants!$A$4+constants!$B$4*data!H345+constants!$C$4*data!H345^2+constants!$D$4*data!H345^3+constants!$E$4*data!H345^4+constants!$F$4*data!H345^5+constants!$G$4*data!H345^6+constants!$H$4*data!H345^7)</f>
        <v>10748.0812477826</v>
      </c>
      <c r="R345" s="4">
        <f>I345/(constants!$A$4+constants!$B$4*data!I345+constants!$C$4*data!I345^2+constants!$D$4*data!I345^3+constants!$E$4*data!I345^4+constants!$F$4*data!I345^5+constants!$G$4*data!I345^6+constants!$H$4*data!I345^7)</f>
        <v>21314.353211836955</v>
      </c>
      <c r="S345" s="4">
        <f>J345/(constants!$A$4+constants!$B$4*data!J345+constants!$C$4*data!J345^2+constants!$D$4*data!J345^3+constants!$E$4*data!J345^4+constants!$F$4*data!J345^5+constants!$G$4*data!J345^6+constants!$H$4*data!J345^7)</f>
        <v>10750.28839165405</v>
      </c>
      <c r="T345" s="4"/>
      <c r="U345" s="4">
        <f t="shared" si="138"/>
        <v>688.78622489173449</v>
      </c>
      <c r="V345" s="2">
        <f t="shared" si="139"/>
        <v>6945.9641599303577</v>
      </c>
      <c r="W345" s="2">
        <f t="shared" si="140"/>
        <v>273.85509601975355</v>
      </c>
      <c r="X345" s="2">
        <f t="shared" si="141"/>
        <v>10566.271964054355</v>
      </c>
      <c r="Y345" s="2">
        <f t="shared" si="142"/>
        <v>2.207143871450171</v>
      </c>
      <c r="Z345" s="2"/>
      <c r="AA345" s="4">
        <f t="shared" si="129"/>
        <v>1147.9770414862242</v>
      </c>
      <c r="AB345" s="4">
        <f t="shared" si="130"/>
        <v>1157.6606933217263</v>
      </c>
      <c r="AC345" s="4">
        <f t="shared" si="131"/>
        <v>45.642516003292258</v>
      </c>
      <c r="AD345" s="4">
        <f t="shared" si="132"/>
        <v>1761.0453273423925</v>
      </c>
      <c r="AE345" s="4">
        <f t="shared" si="133"/>
        <v>0.36785731190836185</v>
      </c>
      <c r="AF345" s="4">
        <f t="shared" si="155"/>
        <v>0.99163515536861113</v>
      </c>
      <c r="AG345" s="4">
        <f t="shared" si="143"/>
        <v>3.9426505768566954E-2</v>
      </c>
      <c r="AH345" s="4">
        <f t="shared" si="144"/>
        <v>2.0888577153405712E-4</v>
      </c>
      <c r="AI345" s="4"/>
      <c r="AJ345">
        <f>IF(front!E345&gt;$AJ$2,AA345,AB345)</f>
        <v>1157.6606933217263</v>
      </c>
      <c r="AK345">
        <f t="shared" si="145"/>
        <v>1114.0836200052822</v>
      </c>
      <c r="AL345">
        <f>SUMPRODUCT($B$7:$B$456,AK$7:AK$456,EXP(constants!$B$32+constants!$A$32*ABS($A$7:$A$456-$A345)))</f>
        <v>23.805998532722722</v>
      </c>
      <c r="AM345">
        <f t="shared" si="134"/>
        <v>1090.2776214725595</v>
      </c>
      <c r="AN345">
        <f t="shared" si="146"/>
        <v>1084.3930518107873</v>
      </c>
      <c r="AP345" s="4">
        <f t="shared" si="135"/>
        <v>1760.6756232856387</v>
      </c>
      <c r="AQ345">
        <f>SUMPRODUCT($B$7:$B$456,AP$7:AP$456,EXP(constants!$B$32+constants!$A$32*ABS($A$7:$A$456-$A345)))</f>
        <v>32.210763157509945</v>
      </c>
      <c r="AR345" s="4">
        <f t="shared" si="136"/>
        <v>1728.4648601281287</v>
      </c>
      <c r="AS345">
        <f t="shared" si="147"/>
        <v>1728.4648601281287</v>
      </c>
      <c r="AT345" s="4"/>
      <c r="AU345" s="5">
        <f>SUMPRODUCT(constants!$B$13:$B$20,A345^constants!$A$13:$A$20)*constants!$C$10/((A345/1000000000)^5*(EXP(0.014388/(A345/1000000000)/constants!$B$9)-1))</f>
        <v>1.0346401982992412E-6</v>
      </c>
      <c r="AV345">
        <f>SUMPRODUCT(A345^constants!$E$28:$J$28,constants!$E$27:$J$27)</f>
        <v>8.9937454257491218E-7</v>
      </c>
      <c r="AX345" s="17">
        <f t="shared" si="137"/>
        <v>9.5411916977108483E-10</v>
      </c>
      <c r="AY345">
        <f t="shared" si="148"/>
        <v>5.2033140118812877E-10</v>
      </c>
      <c r="AZ345">
        <f t="shared" si="149"/>
        <v>1.8336759372823583</v>
      </c>
      <c r="BA345">
        <f t="shared" si="150"/>
        <v>9.4917585129743625E-10</v>
      </c>
      <c r="BC345">
        <f t="shared" si="154"/>
        <v>9.5411916977108483E-10</v>
      </c>
      <c r="BE345" s="4">
        <f t="shared" si="151"/>
        <v>1.0052080112098212</v>
      </c>
    </row>
    <row r="346" spans="1:57" x14ac:dyDescent="0.2">
      <c r="A346">
        <f>front!A346</f>
        <v>357.53</v>
      </c>
      <c r="B346" s="1">
        <f t="shared" si="152"/>
        <v>0.45999999999997954</v>
      </c>
      <c r="C346" s="20">
        <f>front!B346</f>
        <v>3287.9</v>
      </c>
      <c r="D346" s="20">
        <f>front!C346</f>
        <v>9673.7999999999993</v>
      </c>
      <c r="E346" s="20">
        <f>front!D346</f>
        <v>3990.95</v>
      </c>
      <c r="F346" s="20">
        <f>front!E346</f>
        <v>16722.400000000001</v>
      </c>
      <c r="G346" s="20">
        <f>front!F346</f>
        <v>9946.7999999999993</v>
      </c>
      <c r="H346" s="20">
        <f>front!H346</f>
        <v>10106</v>
      </c>
      <c r="I346" s="20">
        <f>front!I346</f>
        <v>20536.400000000001</v>
      </c>
      <c r="J346" s="20">
        <f>front!J346</f>
        <v>10061.4</v>
      </c>
      <c r="K346" s="20"/>
      <c r="L346" s="4">
        <f>C346/(constants!$A$4+constants!$B$4*data!C346+constants!$C$4*data!C346^2+constants!$D$4*data!C346^3+constants!$E$4*data!C346^4+constants!$F$4*data!C346^5+constants!$G$4*data!C346^6+constants!$H$4*data!C346^7)</f>
        <v>3286.7313181793697</v>
      </c>
      <c r="M346" s="4">
        <f>D346/(constants!$A$4+constants!$B$4*data!D346+constants!$C$4*data!D346^2+constants!$D$4*data!D346^3+constants!$E$4*data!D346^4+constants!$F$4*data!D346^5+constants!$G$4*data!D346^6+constants!$H$4*data!D346^7)</f>
        <v>9681.667801526155</v>
      </c>
      <c r="N346" s="4">
        <f>E346/(constants!$A$4+constants!$B$4*data!E346+constants!$C$4*data!E346^2+constants!$D$4*data!E346^3+constants!$E$4*data!E346^4+constants!$F$4*data!E346^5+constants!$G$4*data!E346^6+constants!$H$4*data!E346^7)</f>
        <v>3989.952433968444</v>
      </c>
      <c r="O346" s="4">
        <f>F346/(constants!$A$4+constants!$B$4*data!F346+constants!$C$4*data!F346^2+constants!$D$4*data!F346^3+constants!$E$4*data!F346^4+constants!$F$4*data!F346^5+constants!$G$4*data!F346^6+constants!$H$4*data!F346^7)</f>
        <v>16759.703373681492</v>
      </c>
      <c r="P346" s="4">
        <f>G346/(constants!$A$4+constants!$B$4*data!G346+constants!$C$4*data!G346^2+constants!$D$4*data!G346^3+constants!$E$4*data!G346^4+constants!$F$4*data!G346^5+constants!$G$4*data!G346^6+constants!$H$4*data!G346^7)</f>
        <v>9955.4470190703323</v>
      </c>
      <c r="Q346" s="4">
        <f>H346/(constants!$A$4+constants!$B$4*data!H346+constants!$C$4*data!H346^2+constants!$D$4*data!H346^3+constants!$E$4*data!H346^4+constants!$F$4*data!H346^5+constants!$G$4*data!H346^6+constants!$H$4*data!H346^7)</f>
        <v>10115.11615596155</v>
      </c>
      <c r="R346" s="4">
        <f>I346/(constants!$A$4+constants!$B$4*data!I346+constants!$C$4*data!I346^2+constants!$D$4*data!I346^3+constants!$E$4*data!I346^4+constants!$F$4*data!I346^5+constants!$G$4*data!I346^6+constants!$H$4*data!I346^7)</f>
        <v>20596.302915813205</v>
      </c>
      <c r="S346" s="4">
        <f>J346/(constants!$A$4+constants!$B$4*data!J346+constants!$C$4*data!J346^2+constants!$D$4*data!J346^3+constants!$E$4*data!J346^4+constants!$F$4*data!J346^5+constants!$G$4*data!J346^6+constants!$H$4*data!J346^7)</f>
        <v>10070.383636321125</v>
      </c>
      <c r="T346" s="4"/>
      <c r="U346" s="4">
        <f t="shared" si="138"/>
        <v>703.22111578907425</v>
      </c>
      <c r="V346" s="2">
        <f t="shared" si="139"/>
        <v>7078.0355721553369</v>
      </c>
      <c r="W346" s="2">
        <f t="shared" si="140"/>
        <v>273.7792175441773</v>
      </c>
      <c r="X346" s="2">
        <f t="shared" si="141"/>
        <v>10481.186759851655</v>
      </c>
      <c r="Y346" s="2">
        <f t="shared" si="142"/>
        <v>0</v>
      </c>
      <c r="Z346" s="2"/>
      <c r="AA346" s="4">
        <f t="shared" si="129"/>
        <v>1172.0351929817903</v>
      </c>
      <c r="AB346" s="4">
        <f t="shared" si="130"/>
        <v>1179.6725953592229</v>
      </c>
      <c r="AC346" s="4">
        <f t="shared" si="131"/>
        <v>45.629869590696217</v>
      </c>
      <c r="AD346" s="4">
        <f t="shared" si="132"/>
        <v>1746.8644599752758</v>
      </c>
      <c r="AE346" s="4">
        <f t="shared" si="133"/>
        <v>0</v>
      </c>
      <c r="AF346" s="4">
        <f t="shared" si="155"/>
        <v>0.99352582877022166</v>
      </c>
      <c r="AG346" s="4">
        <f t="shared" si="143"/>
        <v>3.8680113253628169E-2</v>
      </c>
      <c r="AH346" s="4">
        <f t="shared" si="144"/>
        <v>0</v>
      </c>
      <c r="AI346" s="4"/>
      <c r="AJ346">
        <f>IF(front!E346&gt;$AJ$2,AA346,AB346)</f>
        <v>1179.6725953592229</v>
      </c>
      <c r="AK346">
        <f t="shared" si="145"/>
        <v>1136.1075961722779</v>
      </c>
      <c r="AL346">
        <f>SUMPRODUCT($B$7:$B$456,AK$7:AK$456,EXP(constants!$B$32+constants!$A$32*ABS($A$7:$A$456-$A346)))</f>
        <v>24.027744577070244</v>
      </c>
      <c r="AM346">
        <f t="shared" si="134"/>
        <v>1112.0798515952076</v>
      </c>
      <c r="AN346">
        <f t="shared" si="146"/>
        <v>1106.1952819334354</v>
      </c>
      <c r="AP346" s="4">
        <f t="shared" si="135"/>
        <v>1746.8644599752758</v>
      </c>
      <c r="AQ346">
        <f>SUMPRODUCT($B$7:$B$456,AP$7:AP$456,EXP(constants!$B$32+constants!$A$32*ABS($A$7:$A$456-$A346)))</f>
        <v>32.147047687385019</v>
      </c>
      <c r="AR346" s="4">
        <f t="shared" si="136"/>
        <v>1714.7174122878907</v>
      </c>
      <c r="AS346">
        <f t="shared" si="147"/>
        <v>1714.7174122878907</v>
      </c>
      <c r="AT346" s="4"/>
      <c r="AU346" s="5">
        <f>SUMPRODUCT(constants!$B$13:$B$20,A346^constants!$A$13:$A$20)*constants!$C$10/((A346/1000000000)^5*(EXP(0.014388/(A346/1000000000)/constants!$B$9)-1))</f>
        <v>1.0451393195796731E-6</v>
      </c>
      <c r="AV346">
        <f>SUMPRODUCT(A346^constants!$E$28:$J$28,constants!$E$27:$J$27)</f>
        <v>8.9530255882515905E-7</v>
      </c>
      <c r="AX346" s="17">
        <f t="shared" si="137"/>
        <v>9.4480543955399344E-10</v>
      </c>
      <c r="AY346">
        <f t="shared" si="148"/>
        <v>5.2212834162020113E-10</v>
      </c>
      <c r="AZ346">
        <f t="shared" si="149"/>
        <v>1.8095272067059134</v>
      </c>
      <c r="BA346">
        <f t="shared" si="150"/>
        <v>9.5245378620670448E-10</v>
      </c>
      <c r="BC346">
        <f t="shared" si="154"/>
        <v>9.4480543955399344E-10</v>
      </c>
      <c r="BE346" s="4">
        <f t="shared" si="151"/>
        <v>0.99196985012451699</v>
      </c>
    </row>
    <row r="347" spans="1:57" x14ac:dyDescent="0.2">
      <c r="A347">
        <f>front!A347</f>
        <v>358</v>
      </c>
      <c r="B347" s="1">
        <f t="shared" si="152"/>
        <v>0.47000000000002728</v>
      </c>
      <c r="C347" s="20">
        <f>front!B347</f>
        <v>3283.95</v>
      </c>
      <c r="D347" s="20">
        <f>front!C347</f>
        <v>9570.2000000000007</v>
      </c>
      <c r="E347" s="20">
        <f>front!D347</f>
        <v>3992.85</v>
      </c>
      <c r="F347" s="20">
        <f>front!E347</f>
        <v>16674.400000000001</v>
      </c>
      <c r="G347" s="20">
        <f>front!F347</f>
        <v>9846.4</v>
      </c>
      <c r="H347" s="20">
        <f>front!H347</f>
        <v>9954.2000000000007</v>
      </c>
      <c r="I347" s="20">
        <f>front!I347</f>
        <v>20398.599999999999</v>
      </c>
      <c r="J347" s="20">
        <f>front!J347</f>
        <v>9958.4</v>
      </c>
      <c r="K347" s="20"/>
      <c r="L347" s="4">
        <f>C347/(constants!$A$4+constants!$B$4*data!C347+constants!$C$4*data!C347^2+constants!$D$4*data!C347^3+constants!$E$4*data!C347^4+constants!$F$4*data!C347^5+constants!$G$4*data!C347^6+constants!$H$4*data!C347^7)</f>
        <v>3282.7808567805041</v>
      </c>
      <c r="M347" s="4">
        <f>D347/(constants!$A$4+constants!$B$4*data!D347+constants!$C$4*data!D347^2+constants!$D$4*data!D347^3+constants!$E$4*data!D347^4+constants!$F$4*data!D347^5+constants!$G$4*data!D347^6+constants!$H$4*data!D347^7)</f>
        <v>9577.7804951397302</v>
      </c>
      <c r="N347" s="4">
        <f>E347/(constants!$A$4+constants!$B$4*data!E347+constants!$C$4*data!E347^2+constants!$D$4*data!E347^3+constants!$E$4*data!E347^4+constants!$F$4*data!E347^5+constants!$G$4*data!E347^6+constants!$H$4*data!E347^7)</f>
        <v>3991.853142630905</v>
      </c>
      <c r="O347" s="4">
        <f>F347/(constants!$A$4+constants!$B$4*data!F347+constants!$C$4*data!F347^2+constants!$D$4*data!F347^3+constants!$E$4*data!F347^4+constants!$F$4*data!F347^5+constants!$G$4*data!F347^6+constants!$H$4*data!F347^7)</f>
        <v>16711.444835751747</v>
      </c>
      <c r="P347" s="4">
        <f>G347/(constants!$A$4+constants!$B$4*data!G347+constants!$C$4*data!G347^2+constants!$D$4*data!G347^3+constants!$E$4*data!G347^4+constants!$F$4*data!G347^5+constants!$G$4*data!G347^6+constants!$H$4*data!G347^7)</f>
        <v>9854.7567293529883</v>
      </c>
      <c r="Q347" s="4">
        <f>H347/(constants!$A$4+constants!$B$4*data!H347+constants!$C$4*data!H347^2+constants!$D$4*data!H347^3+constants!$E$4*data!H347^4+constants!$F$4*data!H347^5+constants!$G$4*data!H347^6+constants!$H$4*data!H347^7)</f>
        <v>9962.8685857447417</v>
      </c>
      <c r="R347" s="4">
        <f>I347/(constants!$A$4+constants!$B$4*data!I347+constants!$C$4*data!I347^2+constants!$D$4*data!I347^3+constants!$E$4*data!I347^4+constants!$F$4*data!I347^5+constants!$G$4*data!I347^6+constants!$H$4*data!I347^7)</f>
        <v>20457.619476908283</v>
      </c>
      <c r="S347" s="4">
        <f>J347/(constants!$A$4+constants!$B$4*data!J347+constants!$C$4*data!J347^2+constants!$D$4*data!J347^3+constants!$E$4*data!J347^4+constants!$F$4*data!J347^5+constants!$G$4*data!J347^6+constants!$H$4*data!J347^7)</f>
        <v>9967.0808367111822</v>
      </c>
      <c r="T347" s="4"/>
      <c r="U347" s="4">
        <f t="shared" si="138"/>
        <v>709.07228585040093</v>
      </c>
      <c r="V347" s="2">
        <f t="shared" si="139"/>
        <v>7133.6643406120165</v>
      </c>
      <c r="W347" s="2">
        <f t="shared" si="140"/>
        <v>276.97623421325807</v>
      </c>
      <c r="X347" s="2">
        <f t="shared" si="141"/>
        <v>10494.750891163541</v>
      </c>
      <c r="Y347" s="2">
        <f t="shared" si="142"/>
        <v>4.2122509664404788</v>
      </c>
      <c r="Z347" s="2"/>
      <c r="AA347" s="4">
        <f t="shared" si="129"/>
        <v>1181.7871430840016</v>
      </c>
      <c r="AB347" s="4">
        <f t="shared" si="130"/>
        <v>1188.9440567686695</v>
      </c>
      <c r="AC347" s="4">
        <f t="shared" si="131"/>
        <v>46.162705702209678</v>
      </c>
      <c r="AD347" s="4">
        <f t="shared" si="132"/>
        <v>1749.1251485272569</v>
      </c>
      <c r="AE347" s="4">
        <f t="shared" si="133"/>
        <v>0.70204182774007984</v>
      </c>
      <c r="AF347" s="4">
        <f t="shared" si="155"/>
        <v>0.99398044538435304</v>
      </c>
      <c r="AG347" s="4">
        <f t="shared" si="143"/>
        <v>3.8826642380190193E-2</v>
      </c>
      <c r="AH347" s="4">
        <f t="shared" si="144"/>
        <v>4.0136740834764793E-4</v>
      </c>
      <c r="AI347" s="4"/>
      <c r="AJ347">
        <f>IF(front!E347&gt;$AJ$2,AA347,AB347)</f>
        <v>1188.9440567686695</v>
      </c>
      <c r="AK347">
        <f t="shared" si="145"/>
        <v>1144.8703336915823</v>
      </c>
      <c r="AL347">
        <f>SUMPRODUCT($B$7:$B$456,AK$7:AK$456,EXP(constants!$B$32+constants!$A$32*ABS($A$7:$A$456-$A347)))</f>
        <v>24.254881109876241</v>
      </c>
      <c r="AM347">
        <f t="shared" si="134"/>
        <v>1120.615452581706</v>
      </c>
      <c r="AN347">
        <f t="shared" si="146"/>
        <v>1114.7308829199337</v>
      </c>
      <c r="AP347" s="4">
        <f t="shared" si="135"/>
        <v>1748.4195822565205</v>
      </c>
      <c r="AQ347">
        <f>SUMPRODUCT($B$7:$B$456,AP$7:AP$456,EXP(constants!$B$32+constants!$A$32*ABS($A$7:$A$456-$A347)))</f>
        <v>32.080815182575648</v>
      </c>
      <c r="AR347" s="4">
        <f t="shared" si="136"/>
        <v>1716.3387670739448</v>
      </c>
      <c r="AS347">
        <f t="shared" si="147"/>
        <v>1716.3387670739448</v>
      </c>
      <c r="AT347" s="4"/>
      <c r="AU347" s="5">
        <f>SUMPRODUCT(constants!$B$13:$B$20,A347^constants!$A$13:$A$20)*constants!$C$10/((A347/1000000000)^5*(EXP(0.014388/(A347/1000000000)/constants!$B$9)-1))</f>
        <v>1.0559383236537289E-6</v>
      </c>
      <c r="AV347">
        <f>SUMPRODUCT(A347^constants!$E$28:$J$28,constants!$E$27:$J$27)</f>
        <v>8.9117294830616403E-7</v>
      </c>
      <c r="AX347" s="17">
        <f t="shared" si="137"/>
        <v>9.4725851757851801E-10</v>
      </c>
      <c r="AY347">
        <f t="shared" si="148"/>
        <v>5.1922905046621821E-10</v>
      </c>
      <c r="AZ347">
        <f t="shared" si="149"/>
        <v>1.8243557765652174</v>
      </c>
      <c r="BA347">
        <f t="shared" si="150"/>
        <v>9.4716496999657948E-10</v>
      </c>
      <c r="BC347">
        <f t="shared" si="154"/>
        <v>9.4725851757851801E-10</v>
      </c>
      <c r="BE347" s="4">
        <f t="shared" si="151"/>
        <v>1.0000987658801812</v>
      </c>
    </row>
    <row r="348" spans="1:57" x14ac:dyDescent="0.2">
      <c r="A348">
        <f>front!A348</f>
        <v>358.46</v>
      </c>
      <c r="B348" s="1">
        <f t="shared" si="152"/>
        <v>0.45999999999997954</v>
      </c>
      <c r="C348" s="20">
        <f>front!B348</f>
        <v>3359.7</v>
      </c>
      <c r="D348" s="20">
        <f>front!C348</f>
        <v>10343.200000000001</v>
      </c>
      <c r="E348" s="20">
        <f>front!D348</f>
        <v>4074.7</v>
      </c>
      <c r="F348" s="20">
        <f>front!E348</f>
        <v>17549</v>
      </c>
      <c r="G348" s="20">
        <f>front!F348</f>
        <v>10644</v>
      </c>
      <c r="H348" s="20">
        <f>front!H348</f>
        <v>10784.2</v>
      </c>
      <c r="I348" s="20">
        <f>front!I348</f>
        <v>21242.400000000001</v>
      </c>
      <c r="J348" s="20">
        <f>front!J348</f>
        <v>10779.4</v>
      </c>
      <c r="K348" s="20"/>
      <c r="L348" s="4">
        <f>C348/(constants!$A$4+constants!$B$4*data!C348+constants!$C$4*data!C348^2+constants!$D$4*data!C348^3+constants!$E$4*data!C348^4+constants!$F$4*data!C348^5+constants!$G$4*data!C348^6+constants!$H$4*data!C348^7)</f>
        <v>3358.5406546246381</v>
      </c>
      <c r="M348" s="4">
        <f>D348/(constants!$A$4+constants!$B$4*data!D348+constants!$C$4*data!D348^2+constants!$D$4*data!D348^3+constants!$E$4*data!D348^4+constants!$F$4*data!D348^5+constants!$G$4*data!D348^6+constants!$H$4*data!D348^7)</f>
        <v>10353.035151456619</v>
      </c>
      <c r="N348" s="4">
        <f>E348/(constants!$A$4+constants!$B$4*data!E348+constants!$C$4*data!E348^2+constants!$D$4*data!E348^3+constants!$E$4*data!E348^4+constants!$F$4*data!E348^5+constants!$G$4*data!E348^6+constants!$H$4*data!E348^7)</f>
        <v>4073.7349655386811</v>
      </c>
      <c r="O348" s="4">
        <f>F348/(constants!$A$4+constants!$B$4*data!F348+constants!$C$4*data!F348^2+constants!$D$4*data!F348^3+constants!$E$4*data!F348^4+constants!$F$4*data!F348^5+constants!$G$4*data!F348^6+constants!$H$4*data!F348^7)</f>
        <v>17590.861802261818</v>
      </c>
      <c r="P348" s="4">
        <f>G348/(constants!$A$4+constants!$B$4*data!G348+constants!$C$4*data!G348^2+constants!$D$4*data!G348^3+constants!$E$4*data!G348^4+constants!$F$4*data!G348^5+constants!$G$4*data!G348^6+constants!$H$4*data!G348^7)</f>
        <v>10654.781104199503</v>
      </c>
      <c r="Q348" s="4">
        <f>H348/(constants!$A$4+constants!$B$4*data!H348+constants!$C$4*data!H348^2+constants!$D$4*data!H348^3+constants!$E$4*data!H348^4+constants!$F$4*data!H348^5+constants!$G$4*data!H348^6+constants!$H$4*data!H348^7)</f>
        <v>10795.434958710275</v>
      </c>
      <c r="R348" s="4">
        <f>I348/(constants!$A$4+constants!$B$4*data!I348+constants!$C$4*data!I348^2+constants!$D$4*data!I348^3+constants!$E$4*data!I348^4+constants!$F$4*data!I348^5+constants!$G$4*data!I348^6+constants!$H$4*data!I348^7)</f>
        <v>21306.904317468336</v>
      </c>
      <c r="S348" s="4">
        <f>J348/(constants!$A$4+constants!$B$4*data!J348+constants!$C$4*data!J348^2+constants!$D$4*data!J348^3+constants!$E$4*data!J348^4+constants!$F$4*data!J348^5+constants!$G$4*data!J348^6+constants!$H$4*data!J348^7)</f>
        <v>10790.619284720167</v>
      </c>
      <c r="T348" s="4"/>
      <c r="U348" s="4">
        <f t="shared" si="138"/>
        <v>715.19431091404294</v>
      </c>
      <c r="V348" s="2">
        <f t="shared" si="139"/>
        <v>7237.8266508051984</v>
      </c>
      <c r="W348" s="2">
        <f t="shared" si="140"/>
        <v>301.74595274288367</v>
      </c>
      <c r="X348" s="2">
        <f t="shared" si="141"/>
        <v>10511.46935875806</v>
      </c>
      <c r="Y348" s="2">
        <f t="shared" si="142"/>
        <v>0</v>
      </c>
      <c r="Z348" s="2"/>
      <c r="AA348" s="4">
        <f t="shared" si="129"/>
        <v>1191.9905181900717</v>
      </c>
      <c r="AB348" s="4">
        <f t="shared" si="130"/>
        <v>1206.3044418008665</v>
      </c>
      <c r="AC348" s="4">
        <f t="shared" si="131"/>
        <v>50.29099212381395</v>
      </c>
      <c r="AD348" s="4">
        <f t="shared" si="132"/>
        <v>1751.9115597930102</v>
      </c>
      <c r="AE348" s="4">
        <f t="shared" si="133"/>
        <v>0</v>
      </c>
      <c r="AF348" s="4">
        <f t="shared" si="155"/>
        <v>0.98813407037660761</v>
      </c>
      <c r="AG348" s="4">
        <f t="shared" si="143"/>
        <v>4.1690132591019551E-2</v>
      </c>
      <c r="AH348" s="4">
        <f t="shared" si="144"/>
        <v>0</v>
      </c>
      <c r="AI348" s="4"/>
      <c r="AJ348">
        <f>IF(front!E348&gt;$AJ$2,AA348,AB348)</f>
        <v>1206.3044418008665</v>
      </c>
      <c r="AK348">
        <f t="shared" si="145"/>
        <v>1158.2892480114165</v>
      </c>
      <c r="AL348">
        <f>SUMPRODUCT($B$7:$B$456,AK$7:AK$456,EXP(constants!$B$32+constants!$A$32*ABS($A$7:$A$456-$A348)))</f>
        <v>24.477559540712285</v>
      </c>
      <c r="AM348">
        <f t="shared" si="134"/>
        <v>1133.8116884707042</v>
      </c>
      <c r="AN348">
        <f t="shared" si="146"/>
        <v>1127.9271188089319</v>
      </c>
      <c r="AP348" s="4">
        <f t="shared" si="135"/>
        <v>1751.9115597930102</v>
      </c>
      <c r="AQ348">
        <f>SUMPRODUCT($B$7:$B$456,AP$7:AP$456,EXP(constants!$B$32+constants!$A$32*ABS($A$7:$A$456-$A348)))</f>
        <v>32.014534132478936</v>
      </c>
      <c r="AR348" s="4">
        <f t="shared" si="136"/>
        <v>1719.8970256605312</v>
      </c>
      <c r="AS348">
        <f t="shared" si="147"/>
        <v>1719.8970256605312</v>
      </c>
      <c r="AT348" s="4"/>
      <c r="AU348" s="5">
        <f>SUMPRODUCT(constants!$B$13:$B$20,A348^constants!$A$13:$A$20)*constants!$C$10/((A348/1000000000)^5*(EXP(0.014388/(A348/1000000000)/constants!$B$9)-1))</f>
        <v>1.066577805438384E-6</v>
      </c>
      <c r="AV348">
        <f>SUMPRODUCT(A348^constants!$E$28:$J$28,constants!$E$27:$J$27)</f>
        <v>8.8716182277157963E-7</v>
      </c>
      <c r="AX348" s="17">
        <f t="shared" si="137"/>
        <v>9.4560879657248452E-10</v>
      </c>
      <c r="AY348">
        <f t="shared" si="148"/>
        <v>5.158226391087936E-10</v>
      </c>
      <c r="AZ348">
        <f t="shared" si="149"/>
        <v>1.8332053013536762</v>
      </c>
      <c r="BA348">
        <f t="shared" si="150"/>
        <v>9.4095107747986832E-10</v>
      </c>
      <c r="BC348">
        <f t="shared" si="154"/>
        <v>9.4560879657248452E-10</v>
      </c>
      <c r="BE348" s="4">
        <f t="shared" si="151"/>
        <v>1.0049500119656496</v>
      </c>
    </row>
    <row r="349" spans="1:57" x14ac:dyDescent="0.2">
      <c r="A349">
        <f>front!A349</f>
        <v>358.93</v>
      </c>
      <c r="B349" s="1">
        <f t="shared" si="152"/>
        <v>0.47000000000002728</v>
      </c>
      <c r="C349" s="20">
        <f>front!B349</f>
        <v>3513.05</v>
      </c>
      <c r="D349" s="20">
        <f>front!C349</f>
        <v>11707.2</v>
      </c>
      <c r="E349" s="20">
        <f>front!D349</f>
        <v>4231.25</v>
      </c>
      <c r="F349" s="20">
        <f>front!E349</f>
        <v>19039.8</v>
      </c>
      <c r="G349" s="20">
        <f>front!F349</f>
        <v>11984</v>
      </c>
      <c r="H349" s="20">
        <f>front!H349</f>
        <v>12224.2</v>
      </c>
      <c r="I349" s="20">
        <f>front!I349</f>
        <v>22526.2</v>
      </c>
      <c r="J349" s="20">
        <f>front!J349</f>
        <v>12273.4</v>
      </c>
      <c r="K349" s="20"/>
      <c r="L349" s="4">
        <f>C349/(constants!$A$4+constants!$B$4*data!C349+constants!$C$4*data!C349^2+constants!$D$4*data!C349^3+constants!$E$4*data!C349^4+constants!$F$4*data!C349^5+constants!$G$4*data!C349^6+constants!$H$4*data!C349^7)</f>
        <v>3511.9166807298593</v>
      </c>
      <c r="M349" s="4">
        <f>D349/(constants!$A$4+constants!$B$4*data!D349+constants!$C$4*data!D349^2+constants!$D$4*data!D349^3+constants!$E$4*data!D349^4+constants!$F$4*data!D349^5+constants!$G$4*data!D349^6+constants!$H$4*data!D349^7)</f>
        <v>11721.624940622489</v>
      </c>
      <c r="N349" s="4">
        <f>E349/(constants!$A$4+constants!$B$4*data!E349+constants!$C$4*data!E349^2+constants!$D$4*data!E349^3+constants!$E$4*data!E349^4+constants!$F$4*data!E349^5+constants!$G$4*data!E349^6+constants!$H$4*data!E349^7)</f>
        <v>4230.3529322296836</v>
      </c>
      <c r="O349" s="4">
        <f>F349/(constants!$A$4+constants!$B$4*data!F349+constants!$C$4*data!F349^2+constants!$D$4*data!F349^3+constants!$E$4*data!F349^4+constants!$F$4*data!F349^5+constants!$G$4*data!F349^6+constants!$H$4*data!F349^7)</f>
        <v>19090.368967910883</v>
      </c>
      <c r="P349" s="4">
        <f>G349/(constants!$A$4+constants!$B$4*data!G349+constants!$C$4*data!G349^2+constants!$D$4*data!G349^3+constants!$E$4*data!G349^4+constants!$F$4*data!G349^5+constants!$G$4*data!G349^6+constants!$H$4*data!G349^7)</f>
        <v>11999.448683697787</v>
      </c>
      <c r="Q349" s="4">
        <f>H349/(constants!$A$4+constants!$B$4*data!H349+constants!$C$4*data!H349^2+constants!$D$4*data!H349^3+constants!$E$4*data!H349^4+constants!$F$4*data!H349^5+constants!$G$4*data!H349^6+constants!$H$4*data!H349^7)</f>
        <v>12240.561601136984</v>
      </c>
      <c r="R349" s="4">
        <f>I349/(constants!$A$4+constants!$B$4*data!I349+constants!$C$4*data!I349^2+constants!$D$4*data!I349^3+constants!$E$4*data!I349^4+constants!$F$4*data!I349^5+constants!$G$4*data!I349^6+constants!$H$4*data!I349^7)</f>
        <v>22599.392785414289</v>
      </c>
      <c r="S349" s="4">
        <f>J349/(constants!$A$4+constants!$B$4*data!J349+constants!$C$4*data!J349^2+constants!$D$4*data!J349^3+constants!$E$4*data!J349^4+constants!$F$4*data!J349^5+constants!$G$4*data!J349^6+constants!$H$4*data!J349^7)</f>
        <v>12289.951381011779</v>
      </c>
      <c r="T349" s="4"/>
      <c r="U349" s="4">
        <f t="shared" si="138"/>
        <v>718.43625149982427</v>
      </c>
      <c r="V349" s="2">
        <f t="shared" si="139"/>
        <v>7368.7440272883941</v>
      </c>
      <c r="W349" s="2">
        <f t="shared" si="140"/>
        <v>277.8237430752979</v>
      </c>
      <c r="X349" s="2">
        <f t="shared" si="141"/>
        <v>10358.831184277306</v>
      </c>
      <c r="Y349" s="2">
        <f t="shared" si="142"/>
        <v>49.38977987479484</v>
      </c>
      <c r="Z349" s="2"/>
      <c r="AA349" s="4">
        <f t="shared" si="129"/>
        <v>1197.393752499707</v>
      </c>
      <c r="AB349" s="4">
        <f t="shared" si="130"/>
        <v>1228.1240045480656</v>
      </c>
      <c r="AC349" s="4">
        <f t="shared" si="131"/>
        <v>46.303957179216319</v>
      </c>
      <c r="AD349" s="4">
        <f t="shared" si="132"/>
        <v>1726.4718640462177</v>
      </c>
      <c r="AE349" s="4">
        <f t="shared" si="133"/>
        <v>8.2316299791324727</v>
      </c>
      <c r="AF349" s="4">
        <f t="shared" si="155"/>
        <v>0.97497789153655789</v>
      </c>
      <c r="AG349" s="4">
        <f t="shared" si="143"/>
        <v>3.7702998237751729E-2</v>
      </c>
      <c r="AH349" s="4">
        <f t="shared" si="144"/>
        <v>4.7678911834917181E-3</v>
      </c>
      <c r="AI349" s="4"/>
      <c r="AJ349">
        <f>IF(front!E349&gt;$AJ$2,AA349,AB349)</f>
        <v>1228.1240045480656</v>
      </c>
      <c r="AK349">
        <f t="shared" si="145"/>
        <v>1183.9154219910774</v>
      </c>
      <c r="AL349">
        <f>SUMPRODUCT($B$7:$B$456,AK$7:AK$456,EXP(constants!$B$32+constants!$A$32*ABS($A$7:$A$456-$A349)))</f>
        <v>24.705651768957573</v>
      </c>
      <c r="AM349">
        <f t="shared" si="134"/>
        <v>1159.2097702221199</v>
      </c>
      <c r="AN349">
        <f t="shared" si="146"/>
        <v>1153.3252005603476</v>
      </c>
      <c r="AP349" s="4">
        <f t="shared" si="135"/>
        <v>1718.1989090213658</v>
      </c>
      <c r="AQ349">
        <f>SUMPRODUCT($B$7:$B$456,AP$7:AP$456,EXP(constants!$B$32+constants!$A$32*ABS($A$7:$A$456-$A349)))</f>
        <v>31.945582708976882</v>
      </c>
      <c r="AR349" s="4">
        <f t="shared" si="136"/>
        <v>1686.2533263123889</v>
      </c>
      <c r="AS349">
        <f t="shared" si="147"/>
        <v>1686.2533263123889</v>
      </c>
      <c r="AT349" s="4"/>
      <c r="AU349" s="5">
        <f>SUMPRODUCT(constants!$B$13:$B$20,A349^constants!$A$13:$A$20)*constants!$C$10/((A349/1000000000)^5*(EXP(0.014388/(A349/1000000000)/constants!$B$9)-1))</f>
        <v>1.0775204797137736E-6</v>
      </c>
      <c r="AV349">
        <f>SUMPRODUCT(A349^constants!$E$28:$J$28,constants!$E$27:$J$27)</f>
        <v>8.830951827717916E-7</v>
      </c>
      <c r="AX349" s="17">
        <f t="shared" si="137"/>
        <v>9.3427289995073024E-10</v>
      </c>
      <c r="AY349">
        <f t="shared" si="148"/>
        <v>5.2370255939124107E-10</v>
      </c>
      <c r="AZ349">
        <f t="shared" si="149"/>
        <v>1.7839761964057264</v>
      </c>
      <c r="BA349">
        <f t="shared" si="150"/>
        <v>9.5532543586986632E-10</v>
      </c>
      <c r="BC349">
        <f t="shared" si="154"/>
        <v>9.3427289995073024E-10</v>
      </c>
      <c r="BE349" s="4">
        <f t="shared" si="151"/>
        <v>0.97796296934147176</v>
      </c>
    </row>
    <row r="350" spans="1:57" x14ac:dyDescent="0.2">
      <c r="A350">
        <f>front!A350</f>
        <v>359.39</v>
      </c>
      <c r="B350" s="1">
        <f t="shared" si="152"/>
        <v>0.45999999999997954</v>
      </c>
      <c r="C350" s="20">
        <f>front!B350</f>
        <v>3218.95</v>
      </c>
      <c r="D350" s="20">
        <f>front!C350</f>
        <v>9028.7999999999993</v>
      </c>
      <c r="E350" s="20">
        <f>front!D350</f>
        <v>3953.5</v>
      </c>
      <c r="F350" s="20">
        <f>front!E350</f>
        <v>16405</v>
      </c>
      <c r="G350" s="20">
        <f>front!F350</f>
        <v>9288.7999999999993</v>
      </c>
      <c r="H350" s="20">
        <f>front!H350</f>
        <v>9382.7999999999993</v>
      </c>
      <c r="I350" s="20">
        <f>front!I350</f>
        <v>19732.599999999999</v>
      </c>
      <c r="J350" s="20">
        <f>front!J350</f>
        <v>9414.4</v>
      </c>
      <c r="K350" s="20"/>
      <c r="L350" s="4">
        <f>C350/(constants!$A$4+constants!$B$4*data!C350+constants!$C$4*data!C350^2+constants!$D$4*data!C350^3+constants!$E$4*data!C350^4+constants!$F$4*data!C350^5+constants!$G$4*data!C350^6+constants!$H$4*data!C350^7)</f>
        <v>3217.7740418487706</v>
      </c>
      <c r="M350" s="4">
        <f>D350/(constants!$A$4+constants!$B$4*data!D350+constants!$C$4*data!D350^2+constants!$D$4*data!D350^3+constants!$E$4*data!D350^4+constants!$F$4*data!D350^5+constants!$G$4*data!D350^6+constants!$H$4*data!D350^7)</f>
        <v>9034.9547767226959</v>
      </c>
      <c r="N350" s="4">
        <f>E350/(constants!$A$4+constants!$B$4*data!E350+constants!$C$4*data!E350^2+constants!$D$4*data!E350^3+constants!$E$4*data!E350^4+constants!$F$4*data!E350^5+constants!$G$4*data!E350^6+constants!$H$4*data!E350^7)</f>
        <v>3952.4887430616559</v>
      </c>
      <c r="O350" s="4">
        <f>F350/(constants!$A$4+constants!$B$4*data!F350+constants!$C$4*data!F350^2+constants!$D$4*data!F350^3+constants!$E$4*data!F350^4+constants!$F$4*data!F350^5+constants!$G$4*data!F350^6+constants!$H$4*data!F350^7)</f>
        <v>16440.6066395956</v>
      </c>
      <c r="P350" s="4">
        <f>G350/(constants!$A$4+constants!$B$4*data!G350+constants!$C$4*data!G350^2+constants!$D$4*data!G350^3+constants!$E$4*data!G350^4+constants!$F$4*data!G350^5+constants!$G$4*data!G350^6+constants!$H$4*data!G350^7)</f>
        <v>9295.623552002844</v>
      </c>
      <c r="Q350" s="4">
        <f>H350/(constants!$A$4+constants!$B$4*data!H350+constants!$C$4*data!H350^2+constants!$D$4*data!H350^3+constants!$E$4*data!H350^4+constants!$F$4*data!H350^5+constants!$G$4*data!H350^6+constants!$H$4*data!H350^7)</f>
        <v>9389.8725840449442</v>
      </c>
      <c r="R350" s="4">
        <f>I350/(constants!$A$4+constants!$B$4*data!I350+constants!$C$4*data!I350^2+constants!$D$4*data!I350^3+constants!$E$4*data!I350^4+constants!$F$4*data!I350^5+constants!$G$4*data!I350^6+constants!$H$4*data!I350^7)</f>
        <v>19787.41795400087</v>
      </c>
      <c r="S350" s="4">
        <f>J350/(constants!$A$4+constants!$B$4*data!J350+constants!$C$4*data!J350^2+constants!$D$4*data!J350^3+constants!$E$4*data!J350^4+constants!$F$4*data!J350^5+constants!$G$4*data!J350^6+constants!$H$4*data!J350^7)</f>
        <v>9421.5571629487331</v>
      </c>
      <c r="T350" s="4"/>
      <c r="U350" s="4">
        <f t="shared" si="138"/>
        <v>734.7147012128853</v>
      </c>
      <c r="V350" s="2">
        <f t="shared" si="139"/>
        <v>7405.6518628729045</v>
      </c>
      <c r="W350" s="2">
        <f t="shared" si="140"/>
        <v>260.66877528014811</v>
      </c>
      <c r="X350" s="2">
        <f t="shared" si="141"/>
        <v>10397.545369955926</v>
      </c>
      <c r="Y350" s="2">
        <f t="shared" si="142"/>
        <v>31.684578903788861</v>
      </c>
      <c r="Z350" s="2"/>
      <c r="AA350" s="4">
        <f t="shared" si="129"/>
        <v>1224.5245020214754</v>
      </c>
      <c r="AB350" s="4">
        <f t="shared" si="130"/>
        <v>1234.2753104788173</v>
      </c>
      <c r="AC350" s="4">
        <f t="shared" si="131"/>
        <v>43.444795880024685</v>
      </c>
      <c r="AD350" s="4">
        <f t="shared" si="132"/>
        <v>1732.9242283259875</v>
      </c>
      <c r="AE350" s="4">
        <f t="shared" si="133"/>
        <v>5.2807631506314765</v>
      </c>
      <c r="AF350" s="4">
        <f t="shared" si="155"/>
        <v>0.99209997285487361</v>
      </c>
      <c r="AG350" s="4">
        <f t="shared" si="143"/>
        <v>3.5198626684974338E-2</v>
      </c>
      <c r="AH350" s="4">
        <f t="shared" si="144"/>
        <v>3.0473133587223932E-3</v>
      </c>
      <c r="AI350" s="4"/>
      <c r="AJ350">
        <f>IF(front!E350&gt;$AJ$2,AA350,AB350)</f>
        <v>1234.2753104788173</v>
      </c>
      <c r="AK350">
        <f t="shared" si="145"/>
        <v>1192.796504727942</v>
      </c>
      <c r="AL350">
        <f>SUMPRODUCT($B$7:$B$456,AK$7:AK$456,EXP(constants!$B$32+constants!$A$32*ABS($A$7:$A$456-$A350)))</f>
        <v>24.929124238632507</v>
      </c>
      <c r="AM350">
        <f t="shared" si="134"/>
        <v>1167.8673804893094</v>
      </c>
      <c r="AN350">
        <f t="shared" si="146"/>
        <v>1161.9828108275372</v>
      </c>
      <c r="AP350" s="4">
        <f t="shared" si="135"/>
        <v>1727.6169542924342</v>
      </c>
      <c r="AQ350">
        <f>SUMPRODUCT($B$7:$B$456,AP$7:AP$456,EXP(constants!$B$32+constants!$A$32*ABS($A$7:$A$456-$A350)))</f>
        <v>31.876837455914426</v>
      </c>
      <c r="AR350" s="4">
        <f t="shared" si="136"/>
        <v>1695.7401168365197</v>
      </c>
      <c r="AS350">
        <f t="shared" si="147"/>
        <v>1695.7401168365197</v>
      </c>
      <c r="AT350" s="4"/>
      <c r="AU350" s="5">
        <f>SUMPRODUCT(constants!$B$13:$B$20,A350^constants!$A$13:$A$20)*constants!$C$10/((A350/1000000000)^5*(EXP(0.014388/(A350/1000000000)/constants!$B$9)-1))</f>
        <v>1.0883008237165098E-6</v>
      </c>
      <c r="AV350">
        <f>SUMPRODUCT(A350^constants!$E$28:$J$28,constants!$E$27:$J$27)</f>
        <v>8.7914646517149629E-7</v>
      </c>
      <c r="AX350" s="17">
        <f t="shared" si="137"/>
        <v>9.3658943452136542E-10</v>
      </c>
      <c r="AY350">
        <f t="shared" si="148"/>
        <v>5.1844410381207704E-10</v>
      </c>
      <c r="AZ350">
        <f t="shared" si="149"/>
        <v>1.806538887480251</v>
      </c>
      <c r="BA350">
        <f t="shared" si="150"/>
        <v>9.4573308945474354E-10</v>
      </c>
      <c r="BC350">
        <f t="shared" ref="BC350:BC413" si="156">AX350</f>
        <v>9.3658943452136542E-10</v>
      </c>
      <c r="BE350" s="4">
        <f t="shared" si="151"/>
        <v>0.99033167493520835</v>
      </c>
    </row>
    <row r="351" spans="1:57" x14ac:dyDescent="0.2">
      <c r="A351">
        <f>front!A351</f>
        <v>359.86</v>
      </c>
      <c r="B351" s="1">
        <f t="shared" si="152"/>
        <v>0.47000000000002728</v>
      </c>
      <c r="C351" s="20">
        <f>front!B351</f>
        <v>3556.7</v>
      </c>
      <c r="D351" s="20">
        <f>front!C351</f>
        <v>12276.2</v>
      </c>
      <c r="E351" s="20">
        <f>front!D351</f>
        <v>4293.3</v>
      </c>
      <c r="F351" s="20">
        <f>front!E351</f>
        <v>19688.2</v>
      </c>
      <c r="G351" s="20">
        <f>front!F351</f>
        <v>12514.6</v>
      </c>
      <c r="H351" s="20">
        <f>front!H351</f>
        <v>12802.4</v>
      </c>
      <c r="I351" s="20">
        <f>front!I351</f>
        <v>23090.2</v>
      </c>
      <c r="J351" s="20">
        <f>front!J351</f>
        <v>12739.2</v>
      </c>
      <c r="K351" s="20"/>
      <c r="L351" s="4">
        <f>C351/(constants!$A$4+constants!$B$4*data!C351+constants!$C$4*data!C351^2+constants!$D$4*data!C351^3+constants!$E$4*data!C351^4+constants!$F$4*data!C351^5+constants!$G$4*data!C351^6+constants!$H$4*data!C351^7)</f>
        <v>3555.5756210446116</v>
      </c>
      <c r="M351" s="4">
        <f>D351/(constants!$A$4+constants!$B$4*data!D351+constants!$C$4*data!D351^2+constants!$D$4*data!D351^3+constants!$E$4*data!D351^4+constants!$F$4*data!D351^5+constants!$G$4*data!D351^6+constants!$H$4*data!D351^7)</f>
        <v>12292.762209859087</v>
      </c>
      <c r="N351" s="4">
        <f>E351/(constants!$A$4+constants!$B$4*data!E351+constants!$C$4*data!E351^2+constants!$D$4*data!E351^3+constants!$E$4*data!E351^4+constants!$F$4*data!E351^5+constants!$G$4*data!E351^6+constants!$H$4*data!E351^7)</f>
        <v>4292.4324756523865</v>
      </c>
      <c r="O351" s="4">
        <f>F351/(constants!$A$4+constants!$B$4*data!F351+constants!$C$4*data!F351^2+constants!$D$4*data!F351^3+constants!$E$4*data!F351^4+constants!$F$4*data!F351^5+constants!$G$4*data!F351^6+constants!$H$4*data!F351^7)</f>
        <v>19742.74190010591</v>
      </c>
      <c r="P351" s="4">
        <f>G351/(constants!$A$4+constants!$B$4*data!G351+constants!$C$4*data!G351^2+constants!$D$4*data!G351^3+constants!$E$4*data!G351^4+constants!$F$4*data!G351^5+constants!$G$4*data!G351^6+constants!$H$4*data!G351^7)</f>
        <v>12532.095356443868</v>
      </c>
      <c r="Q351" s="4">
        <f>H351/(constants!$A$4+constants!$B$4*data!H351+constants!$C$4*data!H351^2+constants!$D$4*data!H351^3+constants!$E$4*data!H351^4+constants!$F$4*data!H351^5+constants!$G$4*data!H351^6+constants!$H$4*data!H351^7)</f>
        <v>12821.050955029197</v>
      </c>
      <c r="R351" s="4">
        <f>I351/(constants!$A$4+constants!$B$4*data!I351+constants!$C$4*data!I351^2+constants!$D$4*data!I351^3+constants!$E$4*data!I351^4+constants!$F$4*data!I351^5+constants!$G$4*data!I351^6+constants!$H$4*data!I351^7)</f>
        <v>23167.34159761071</v>
      </c>
      <c r="S351" s="4">
        <f>J351/(constants!$A$4+constants!$B$4*data!J351+constants!$C$4*data!J351^2+constants!$D$4*data!J351^3+constants!$E$4*data!J351^4+constants!$F$4*data!J351^5+constants!$G$4*data!J351^6+constants!$H$4*data!J351^7)</f>
        <v>12757.594484679903</v>
      </c>
      <c r="T351" s="4"/>
      <c r="U351" s="4">
        <f t="shared" si="138"/>
        <v>736.85685460777495</v>
      </c>
      <c r="V351" s="2">
        <f t="shared" si="139"/>
        <v>7449.9796902468224</v>
      </c>
      <c r="W351" s="2">
        <f t="shared" si="140"/>
        <v>239.33314658478048</v>
      </c>
      <c r="X351" s="2">
        <f t="shared" si="141"/>
        <v>10346.290642581513</v>
      </c>
      <c r="Y351" s="2">
        <f t="shared" si="142"/>
        <v>0</v>
      </c>
      <c r="Z351" s="2"/>
      <c r="AA351" s="4">
        <f t="shared" si="129"/>
        <v>1228.094757679625</v>
      </c>
      <c r="AB351" s="4">
        <f t="shared" si="130"/>
        <v>1241.6632817078037</v>
      </c>
      <c r="AC351" s="4">
        <f t="shared" si="131"/>
        <v>39.88885776413008</v>
      </c>
      <c r="AD351" s="4">
        <f t="shared" si="132"/>
        <v>1724.3817737635854</v>
      </c>
      <c r="AE351" s="4">
        <f t="shared" si="133"/>
        <v>0</v>
      </c>
      <c r="AF351" s="4">
        <f t="shared" si="155"/>
        <v>0.98907229985127987</v>
      </c>
      <c r="AG351" s="4">
        <f t="shared" si="143"/>
        <v>3.212534215336247E-2</v>
      </c>
      <c r="AH351" s="4">
        <f t="shared" si="144"/>
        <v>0</v>
      </c>
      <c r="AI351" s="4"/>
      <c r="AJ351">
        <f>IF(front!E351&gt;$AJ$2,AA351,AB351)</f>
        <v>1241.6632817078037</v>
      </c>
      <c r="AK351">
        <f t="shared" si="145"/>
        <v>1203.5794986146166</v>
      </c>
      <c r="AL351">
        <f>SUMPRODUCT($B$7:$B$456,AK$7:AK$456,EXP(constants!$B$32+constants!$A$32*ABS($A$7:$A$456-$A351)))</f>
        <v>25.157928667237549</v>
      </c>
      <c r="AM351">
        <f t="shared" si="134"/>
        <v>1178.4215699473791</v>
      </c>
      <c r="AN351">
        <f t="shared" si="146"/>
        <v>1172.5370002856068</v>
      </c>
      <c r="AP351" s="4">
        <f t="shared" si="135"/>
        <v>1724.3817737635854</v>
      </c>
      <c r="AQ351">
        <f>SUMPRODUCT($B$7:$B$456,AP$7:AP$456,EXP(constants!$B$32+constants!$A$32*ABS($A$7:$A$456-$A351)))</f>
        <v>31.805513417077464</v>
      </c>
      <c r="AR351" s="4">
        <f t="shared" si="136"/>
        <v>1692.576260346508</v>
      </c>
      <c r="AS351">
        <f t="shared" si="147"/>
        <v>1692.576260346508</v>
      </c>
      <c r="AT351" s="4"/>
      <c r="AU351" s="5">
        <f>SUMPRODUCT(constants!$B$13:$B$20,A351^constants!$A$13:$A$20)*constants!$C$10/((A351/1000000000)^5*(EXP(0.014388/(A351/1000000000)/constants!$B$9)-1))</f>
        <v>1.0993876724898904E-6</v>
      </c>
      <c r="AV351">
        <f>SUMPRODUCT(A351^constants!$E$28:$J$28,constants!$E$27:$J$27)</f>
        <v>8.751443884233716E-7</v>
      </c>
      <c r="AX351" s="17">
        <f t="shared" si="137"/>
        <v>9.3761448229105034E-10</v>
      </c>
      <c r="AY351">
        <f t="shared" si="148"/>
        <v>5.1704871970980506E-10</v>
      </c>
      <c r="AZ351">
        <f t="shared" si="149"/>
        <v>1.8133967778071067</v>
      </c>
      <c r="BA351">
        <f t="shared" si="150"/>
        <v>9.4318766380844071E-10</v>
      </c>
      <c r="BC351">
        <f t="shared" si="156"/>
        <v>9.3761448229105034E-10</v>
      </c>
      <c r="BE351" s="4">
        <f t="shared" si="151"/>
        <v>0.99409112127814869</v>
      </c>
    </row>
    <row r="352" spans="1:57" x14ac:dyDescent="0.2">
      <c r="A352">
        <f>front!A352</f>
        <v>360.32</v>
      </c>
      <c r="B352" s="1">
        <f t="shared" si="152"/>
        <v>0.45999999999997954</v>
      </c>
      <c r="C352" s="20">
        <f>front!B352</f>
        <v>3252.95</v>
      </c>
      <c r="D352" s="20">
        <f>front!C352</f>
        <v>9177.7999999999993</v>
      </c>
      <c r="E352" s="20">
        <f>front!D352</f>
        <v>3997.45</v>
      </c>
      <c r="F352" s="20">
        <f>front!E352</f>
        <v>16771</v>
      </c>
      <c r="G352" s="20">
        <f>front!F352</f>
        <v>9487.7999999999993</v>
      </c>
      <c r="H352" s="20">
        <f>front!H352</f>
        <v>9575.6</v>
      </c>
      <c r="I352" s="20">
        <f>front!I352</f>
        <v>19877.599999999999</v>
      </c>
      <c r="J352" s="20">
        <f>front!J352</f>
        <v>9557.6</v>
      </c>
      <c r="K352" s="20"/>
      <c r="L352" s="4">
        <f>C352/(constants!$A$4+constants!$B$4*data!C352+constants!$C$4*data!C352^2+constants!$D$4*data!C352^3+constants!$E$4*data!C352^4+constants!$F$4*data!C352^5+constants!$G$4*data!C352^6+constants!$H$4*data!C352^7)</f>
        <v>3251.7774239607243</v>
      </c>
      <c r="M352" s="4">
        <f>D352/(constants!$A$4+constants!$B$4*data!D352+constants!$C$4*data!D352^2+constants!$D$4*data!D352^3+constants!$E$4*data!D352^4+constants!$F$4*data!D352^5+constants!$G$4*data!D352^6+constants!$H$4*data!D352^7)</f>
        <v>9184.3344310618722</v>
      </c>
      <c r="N352" s="4">
        <f>E352/(constants!$A$4+constants!$B$4*data!E352+constants!$C$4*data!E352^2+constants!$D$4*data!E352^3+constants!$E$4*data!E352^4+constants!$F$4*data!E352^5+constants!$G$4*data!E352^6+constants!$H$4*data!E352^7)</f>
        <v>3996.4548639723698</v>
      </c>
      <c r="O352" s="4">
        <f>F352/(constants!$A$4+constants!$B$4*data!F352+constants!$C$4*data!F352^2+constants!$D$4*data!F352^3+constants!$E$4*data!F352^4+constants!$F$4*data!F352^5+constants!$G$4*data!F352^6+constants!$H$4*data!F352^7)</f>
        <v>16808.565843548811</v>
      </c>
      <c r="P352" s="4">
        <f>G352/(constants!$A$4+constants!$B$4*data!G352+constants!$C$4*data!G352^2+constants!$D$4*data!G352^3+constants!$E$4*data!G352^4+constants!$F$4*data!G352^5+constants!$G$4*data!G352^6+constants!$H$4*data!G352^7)</f>
        <v>9495.155292461739</v>
      </c>
      <c r="Q352" s="4">
        <f>H352/(constants!$A$4+constants!$B$4*data!H352+constants!$C$4*data!H352^2+constants!$D$4*data!H352^3+constants!$E$4*data!H352^4+constants!$F$4*data!H352^5+constants!$G$4*data!H352^6+constants!$H$4*data!H352^7)</f>
        <v>9583.1953560831425</v>
      </c>
      <c r="R352" s="4">
        <f>I352/(constants!$A$4+constants!$B$4*data!I352+constants!$C$4*data!I352^2+constants!$D$4*data!I352^3+constants!$E$4*data!I352^4+constants!$F$4*data!I352^5+constants!$G$4*data!I352^6+constants!$H$4*data!I352^7)</f>
        <v>19933.323022348228</v>
      </c>
      <c r="S352" s="4">
        <f>J352/(constants!$A$4+constants!$B$4*data!J352+constants!$C$4*data!J352^2+constants!$D$4*data!J352^3+constants!$E$4*data!J352^4+constants!$F$4*data!J352^5+constants!$G$4*data!J352^6+constants!$H$4*data!J352^7)</f>
        <v>9565.1458686170972</v>
      </c>
      <c r="T352" s="4"/>
      <c r="U352" s="4">
        <f t="shared" si="138"/>
        <v>744.67744001164556</v>
      </c>
      <c r="V352" s="2">
        <f t="shared" si="139"/>
        <v>7624.231412486939</v>
      </c>
      <c r="W352" s="2">
        <f t="shared" si="140"/>
        <v>310.82086139986677</v>
      </c>
      <c r="X352" s="2">
        <f t="shared" si="141"/>
        <v>10350.127666265085</v>
      </c>
      <c r="Y352" s="2">
        <f t="shared" si="142"/>
        <v>0</v>
      </c>
      <c r="Z352" s="2"/>
      <c r="AA352" s="4">
        <f t="shared" si="129"/>
        <v>1241.1290666860759</v>
      </c>
      <c r="AB352" s="4">
        <f t="shared" si="130"/>
        <v>1270.7052354144898</v>
      </c>
      <c r="AC352" s="4">
        <f t="shared" si="131"/>
        <v>51.803476899977795</v>
      </c>
      <c r="AD352" s="4">
        <f t="shared" si="132"/>
        <v>1725.0212777108475</v>
      </c>
      <c r="AE352" s="4">
        <f t="shared" si="133"/>
        <v>0</v>
      </c>
      <c r="AF352" s="4">
        <f t="shared" si="155"/>
        <v>0.97672460307542019</v>
      </c>
      <c r="AG352" s="4">
        <f t="shared" si="143"/>
        <v>4.0767500956333184E-2</v>
      </c>
      <c r="AH352" s="4">
        <f t="shared" si="144"/>
        <v>0</v>
      </c>
      <c r="AI352" s="4"/>
      <c r="AJ352">
        <f>IF(front!E352&gt;$AJ$2,AA352,AB352)</f>
        <v>1270.7052354144898</v>
      </c>
      <c r="AK352">
        <f t="shared" si="145"/>
        <v>1221.246000722997</v>
      </c>
      <c r="AL352">
        <f>SUMPRODUCT($B$7:$B$456,AK$7:AK$456,EXP(constants!$B$32+constants!$A$32*ABS($A$7:$A$456-$A352)))</f>
        <v>25.382119235260383</v>
      </c>
      <c r="AM352">
        <f t="shared" si="134"/>
        <v>1195.8638814877365</v>
      </c>
      <c r="AN352">
        <f t="shared" si="146"/>
        <v>1189.9793118259643</v>
      </c>
      <c r="AP352" s="4">
        <f t="shared" si="135"/>
        <v>1725.0212777108475</v>
      </c>
      <c r="AQ352">
        <f>SUMPRODUCT($B$7:$B$456,AP$7:AP$456,EXP(constants!$B$32+constants!$A$32*ABS($A$7:$A$456-$A352)))</f>
        <v>31.734337086275389</v>
      </c>
      <c r="AR352" s="4">
        <f t="shared" si="136"/>
        <v>1693.286940624572</v>
      </c>
      <c r="AS352">
        <f t="shared" si="147"/>
        <v>1693.286940624572</v>
      </c>
      <c r="AT352" s="4"/>
      <c r="AU352" s="5">
        <f>SUMPRODUCT(constants!$B$13:$B$20,A352^constants!$A$13:$A$20)*constants!$C$10/((A352/1000000000)^5*(EXP(0.014388/(A352/1000000000)/constants!$B$9)-1))</f>
        <v>1.1103093641146998E-6</v>
      </c>
      <c r="AV352">
        <f>SUMPRODUCT(A352^constants!$E$28:$J$28,constants!$E$27:$J$27)</f>
        <v>8.712596460878322E-7</v>
      </c>
      <c r="AX352" s="17">
        <f t="shared" si="137"/>
        <v>9.3304930016891233E-10</v>
      </c>
      <c r="AY352">
        <f t="shared" si="148"/>
        <v>5.1453750996654265E-10</v>
      </c>
      <c r="AZ352">
        <f t="shared" si="149"/>
        <v>1.8133746949363965</v>
      </c>
      <c r="BA352">
        <f t="shared" si="150"/>
        <v>9.3860677624254557E-10</v>
      </c>
      <c r="BC352">
        <f t="shared" si="156"/>
        <v>9.3304930016891233E-10</v>
      </c>
      <c r="BE352" s="4">
        <f t="shared" si="151"/>
        <v>0.99407901560664091</v>
      </c>
    </row>
    <row r="353" spans="1:57" x14ac:dyDescent="0.2">
      <c r="A353">
        <f>front!A353</f>
        <v>360.79</v>
      </c>
      <c r="B353" s="1">
        <f t="shared" si="152"/>
        <v>0.47000000000002728</v>
      </c>
      <c r="C353" s="20">
        <f>front!B353</f>
        <v>3253.7</v>
      </c>
      <c r="D353" s="20">
        <f>front!C353</f>
        <v>9340.2000000000007</v>
      </c>
      <c r="E353" s="20">
        <f>front!D353</f>
        <v>4019.45</v>
      </c>
      <c r="F353" s="20">
        <f>front!E353</f>
        <v>16940.2</v>
      </c>
      <c r="G353" s="20">
        <f>front!F353</f>
        <v>9599.2000000000007</v>
      </c>
      <c r="H353" s="20">
        <f>front!H353</f>
        <v>9687.6</v>
      </c>
      <c r="I353" s="20">
        <f>front!I353</f>
        <v>20018.2</v>
      </c>
      <c r="J353" s="20">
        <f>front!J353</f>
        <v>9703.2000000000007</v>
      </c>
      <c r="K353" s="20"/>
      <c r="L353" s="4">
        <f>C353/(constants!$A$4+constants!$B$4*data!C353+constants!$C$4*data!C353^2+constants!$D$4*data!C353^3+constants!$E$4*data!C353^4+constants!$F$4*data!C353^5+constants!$G$4*data!C353^6+constants!$H$4*data!C353^7)</f>
        <v>3252.5275030759258</v>
      </c>
      <c r="M353" s="4">
        <f>D353/(constants!$A$4+constants!$B$4*data!D353+constants!$C$4*data!D353^2+constants!$D$4*data!D353^3+constants!$E$4*data!D353^4+constants!$F$4*data!D353^5+constants!$G$4*data!D353^6+constants!$H$4*data!D353^7)</f>
        <v>9347.1592491702559</v>
      </c>
      <c r="N353" s="4">
        <f>E353/(constants!$A$4+constants!$B$4*data!E353+constants!$C$4*data!E353^2+constants!$D$4*data!E353^3+constants!$E$4*data!E353^4+constants!$F$4*data!E353^5+constants!$G$4*data!E353^6+constants!$H$4*data!E353^7)</f>
        <v>4018.4632068117917</v>
      </c>
      <c r="O353" s="4">
        <f>F353/(constants!$A$4+constants!$B$4*data!F353+constants!$C$4*data!F353^2+constants!$D$4*data!F353^3+constants!$E$4*data!F353^4+constants!$F$4*data!F353^5+constants!$G$4*data!F353^6+constants!$H$4*data!F353^7)</f>
        <v>16978.685094772994</v>
      </c>
      <c r="P353" s="4">
        <f>G353/(constants!$A$4+constants!$B$4*data!G353+constants!$C$4*data!G353^2+constants!$D$4*data!G353^3+constants!$E$4*data!G353^4+constants!$F$4*data!G353^5+constants!$G$4*data!G353^6+constants!$H$4*data!G353^7)</f>
        <v>9606.8604517605054</v>
      </c>
      <c r="Q353" s="4">
        <f>H353/(constants!$A$4+constants!$B$4*data!H353+constants!$C$4*data!H353^2+constants!$D$4*data!H353^3+constants!$E$4*data!H353^4+constants!$F$4*data!H353^5+constants!$G$4*data!H353^6+constants!$H$4*data!H353^7)</f>
        <v>9695.5064215223865</v>
      </c>
      <c r="R353" s="4">
        <f>I353/(constants!$A$4+constants!$B$4*data!I353+constants!$C$4*data!I353^2+constants!$D$4*data!I353^3+constants!$E$4*data!I353^4+constants!$F$4*data!I353^5+constants!$G$4*data!I353^6+constants!$H$4*data!I353^7)</f>
        <v>20074.805787632922</v>
      </c>
      <c r="S353" s="4">
        <f>J353/(constants!$A$4+constants!$B$4*data!J353+constants!$C$4*data!J353^2+constants!$D$4*data!J353^3+constants!$E$4*data!J353^4+constants!$F$4*data!J353^5+constants!$G$4*data!J353^6+constants!$H$4*data!J353^7)</f>
        <v>9711.1501777256417</v>
      </c>
      <c r="T353" s="4"/>
      <c r="U353" s="4">
        <f t="shared" si="138"/>
        <v>765.9357037358659</v>
      </c>
      <c r="V353" s="2">
        <f t="shared" si="139"/>
        <v>7631.5258456027386</v>
      </c>
      <c r="W353" s="2">
        <f t="shared" si="140"/>
        <v>259.70120259024952</v>
      </c>
      <c r="X353" s="2">
        <f t="shared" si="141"/>
        <v>10379.299366110536</v>
      </c>
      <c r="Y353" s="2">
        <f t="shared" si="142"/>
        <v>15.64375620325518</v>
      </c>
      <c r="Z353" s="2"/>
      <c r="AA353" s="4">
        <f t="shared" si="129"/>
        <v>1276.5595062264431</v>
      </c>
      <c r="AB353" s="4">
        <f t="shared" si="130"/>
        <v>1271.920974267123</v>
      </c>
      <c r="AC353" s="4">
        <f t="shared" si="131"/>
        <v>43.283533765041589</v>
      </c>
      <c r="AD353" s="4">
        <f t="shared" si="132"/>
        <v>1729.8832276850892</v>
      </c>
      <c r="AE353" s="4">
        <f t="shared" si="133"/>
        <v>2.6072927005425299</v>
      </c>
      <c r="AF353" s="4">
        <f t="shared" si="155"/>
        <v>1.0036468711918149</v>
      </c>
      <c r="AG353" s="4">
        <f t="shared" si="143"/>
        <v>3.4030049539816282E-2</v>
      </c>
      <c r="AH353" s="4">
        <f t="shared" si="144"/>
        <v>1.5072073414062639E-3</v>
      </c>
      <c r="AI353" s="4"/>
      <c r="AJ353">
        <f>IF(front!E353&gt;$AJ$2,AA353,AB353)</f>
        <v>1271.920974267123</v>
      </c>
      <c r="AK353">
        <f t="shared" si="145"/>
        <v>1230.5961331006556</v>
      </c>
      <c r="AL353">
        <f>SUMPRODUCT($B$7:$B$456,AK$7:AK$456,EXP(constants!$B$32+constants!$A$32*ABS($A$7:$A$456-$A353)))</f>
        <v>25.611609429961806</v>
      </c>
      <c r="AM353">
        <f t="shared" si="134"/>
        <v>1204.9845236706938</v>
      </c>
      <c r="AN353">
        <f t="shared" si="146"/>
        <v>1199.0999540089215</v>
      </c>
      <c r="AP353" s="4">
        <f t="shared" si="135"/>
        <v>1727.2628456583345</v>
      </c>
      <c r="AQ353">
        <f>SUMPRODUCT($B$7:$B$456,AP$7:AP$456,EXP(constants!$B$32+constants!$A$32*ABS($A$7:$A$456-$A353)))</f>
        <v>31.660491165420098</v>
      </c>
      <c r="AR353" s="4">
        <f t="shared" si="136"/>
        <v>1695.6023544929144</v>
      </c>
      <c r="AS353">
        <f t="shared" si="147"/>
        <v>1695.6023544929144</v>
      </c>
      <c r="AT353" s="4"/>
      <c r="AU353" s="5">
        <f>SUMPRODUCT(constants!$B$13:$B$20,A353^constants!$A$13:$A$20)*constants!$C$10/((A353/1000000000)^5*(EXP(0.014388/(A353/1000000000)/constants!$B$9)-1))</f>
        <v>1.121540874986069E-6</v>
      </c>
      <c r="AV353">
        <f>SUMPRODUCT(A353^constants!$E$28:$J$28,constants!$E$27:$J$27)</f>
        <v>8.6732374200753021E-7</v>
      </c>
      <c r="AX353" s="17">
        <f t="shared" si="137"/>
        <v>9.3531892085930684E-10</v>
      </c>
      <c r="AY353">
        <f t="shared" si="148"/>
        <v>5.115136457019791E-10</v>
      </c>
      <c r="AZ353">
        <f t="shared" si="149"/>
        <v>1.8285317092092739</v>
      </c>
      <c r="BA353">
        <f t="shared" si="150"/>
        <v>9.3309071680240558E-10</v>
      </c>
      <c r="BC353">
        <f t="shared" si="156"/>
        <v>9.3531892085930684E-10</v>
      </c>
      <c r="BE353" s="4">
        <f t="shared" si="151"/>
        <v>1.0023879822366437</v>
      </c>
    </row>
    <row r="354" spans="1:57" x14ac:dyDescent="0.2">
      <c r="A354">
        <f>front!A354</f>
        <v>361.25</v>
      </c>
      <c r="B354" s="1">
        <f t="shared" si="152"/>
        <v>0.45999999999997954</v>
      </c>
      <c r="C354" s="20">
        <f>front!B354</f>
        <v>3257</v>
      </c>
      <c r="D354" s="20">
        <f>front!C354</f>
        <v>9307.7999999999993</v>
      </c>
      <c r="E354" s="20">
        <f>front!D354</f>
        <v>4026.85</v>
      </c>
      <c r="F354" s="20">
        <f>front!E354</f>
        <v>17064.2</v>
      </c>
      <c r="G354" s="20">
        <f>front!F354</f>
        <v>9621.2000000000007</v>
      </c>
      <c r="H354" s="20">
        <f>front!H354</f>
        <v>9696.4</v>
      </c>
      <c r="I354" s="20">
        <f>front!I354</f>
        <v>20014.2</v>
      </c>
      <c r="J354" s="20">
        <f>front!J354</f>
        <v>9686.6</v>
      </c>
      <c r="K354" s="20"/>
      <c r="L354" s="4">
        <f>C354/(constants!$A$4+constants!$B$4*data!C354+constants!$C$4*data!C354^2+constants!$D$4*data!C354^3+constants!$E$4*data!C354^4+constants!$F$4*data!C354^5+constants!$G$4*data!C354^6+constants!$H$4*data!C354^7)</f>
        <v>3255.8278534992955</v>
      </c>
      <c r="M354" s="4">
        <f>D354/(constants!$A$4+constants!$B$4*data!D354+constants!$C$4*data!D354^2+constants!$D$4*data!D354^3+constants!$E$4*data!D354^4+constants!$F$4*data!D354^5+constants!$G$4*data!D354^6+constants!$H$4*data!D354^7)</f>
        <v>9314.6735786319023</v>
      </c>
      <c r="N354" s="4">
        <f>E354/(constants!$A$4+constants!$B$4*data!E354+constants!$C$4*data!E354^2+constants!$D$4*data!E354^3+constants!$E$4*data!E354^4+constants!$F$4*data!E354^5+constants!$G$4*data!E354^6+constants!$H$4*data!E354^7)</f>
        <v>4025.8660541041659</v>
      </c>
      <c r="O354" s="4">
        <f>F354/(constants!$A$4+constants!$B$4*data!F354+constants!$C$4*data!F354^2+constants!$D$4*data!F354^3+constants!$E$4*data!F354^4+constants!$F$4*data!F354^5+constants!$G$4*data!F354^6+constants!$H$4*data!F354^7)</f>
        <v>17103.364135072181</v>
      </c>
      <c r="P354" s="4">
        <f>G354/(constants!$A$4+constants!$B$4*data!G354+constants!$C$4*data!G354^2+constants!$D$4*data!G354^3+constants!$E$4*data!G354^4+constants!$F$4*data!G354^5+constants!$G$4*data!G354^6+constants!$H$4*data!G354^7)</f>
        <v>9628.9213508022713</v>
      </c>
      <c r="Q354" s="4">
        <f>H354/(constants!$A$4+constants!$B$4*data!H354+constants!$C$4*data!H354^2+constants!$D$4*data!H354^3+constants!$E$4*data!H354^4+constants!$F$4*data!H354^5+constants!$G$4*data!H354^6+constants!$H$4*data!H354^7)</f>
        <v>9704.3310916185146</v>
      </c>
      <c r="R354" s="4">
        <f>I354/(constants!$A$4+constants!$B$4*data!I354+constants!$C$4*data!I354^2+constants!$D$4*data!I354^3+constants!$E$4*data!I354^4+constants!$F$4*data!I354^5+constants!$G$4*data!I354^6+constants!$H$4*data!I354^7)</f>
        <v>20070.78060335432</v>
      </c>
      <c r="S354" s="4">
        <f>J354/(constants!$A$4+constants!$B$4*data!J354+constants!$C$4*data!J354^2+constants!$D$4*data!J354^3+constants!$E$4*data!J354^4+constants!$F$4*data!J354^5+constants!$G$4*data!J354^6+constants!$H$4*data!J354^7)</f>
        <v>9694.5036202137235</v>
      </c>
      <c r="T354" s="4"/>
      <c r="U354" s="4">
        <f t="shared" si="138"/>
        <v>770.03820060487033</v>
      </c>
      <c r="V354" s="2">
        <f t="shared" si="139"/>
        <v>7788.6905564402787</v>
      </c>
      <c r="W354" s="2">
        <f t="shared" si="140"/>
        <v>314.24777217036899</v>
      </c>
      <c r="X354" s="2">
        <f t="shared" si="141"/>
        <v>10366.449511735806</v>
      </c>
      <c r="Y354" s="2">
        <f t="shared" si="142"/>
        <v>0</v>
      </c>
      <c r="Z354" s="2"/>
      <c r="AA354" s="4">
        <f t="shared" si="129"/>
        <v>1283.3970010081173</v>
      </c>
      <c r="AB354" s="4">
        <f t="shared" si="130"/>
        <v>1298.1150927400465</v>
      </c>
      <c r="AC354" s="4">
        <f t="shared" si="131"/>
        <v>52.374628695061496</v>
      </c>
      <c r="AD354" s="4">
        <f t="shared" si="132"/>
        <v>1727.7415852893009</v>
      </c>
      <c r="AE354" s="4">
        <f t="shared" si="133"/>
        <v>0</v>
      </c>
      <c r="AF354" s="4">
        <f t="shared" si="155"/>
        <v>0.98866195161411885</v>
      </c>
      <c r="AG354" s="4">
        <f t="shared" si="143"/>
        <v>4.0346675720802021E-2</v>
      </c>
      <c r="AH354" s="4">
        <f t="shared" si="144"/>
        <v>0</v>
      </c>
      <c r="AI354" s="4"/>
      <c r="AJ354">
        <f>IF(front!E354&gt;$AJ$2,AA354,AB354)</f>
        <v>1298.1150927400465</v>
      </c>
      <c r="AK354">
        <f t="shared" si="145"/>
        <v>1248.1105523592839</v>
      </c>
      <c r="AL354">
        <f>SUMPRODUCT($B$7:$B$456,AK$7:AK$456,EXP(constants!$B$32+constants!$A$32*ABS($A$7:$A$456-$A354)))</f>
        <v>25.836431433944863</v>
      </c>
      <c r="AM354">
        <f t="shared" si="134"/>
        <v>1222.274120925339</v>
      </c>
      <c r="AN354">
        <f t="shared" si="146"/>
        <v>1216.3895512635668</v>
      </c>
      <c r="AP354" s="4">
        <f t="shared" si="135"/>
        <v>1727.7415852893009</v>
      </c>
      <c r="AQ354">
        <f>SUMPRODUCT($B$7:$B$456,AP$7:AP$456,EXP(constants!$B$32+constants!$A$32*ABS($A$7:$A$456-$A354)))</f>
        <v>31.586763195856722</v>
      </c>
      <c r="AR354" s="4">
        <f t="shared" si="136"/>
        <v>1696.1548220934442</v>
      </c>
      <c r="AS354">
        <f t="shared" si="147"/>
        <v>1696.1548220934442</v>
      </c>
      <c r="AT354" s="4"/>
      <c r="AU354" s="5">
        <f>SUMPRODUCT(constants!$B$13:$B$20,A354^constants!$A$13:$A$20)*constants!$C$10/((A354/1000000000)^5*(EXP(0.014388/(A354/1000000000)/constants!$B$9)-1))</f>
        <v>1.1326043832651837E-6</v>
      </c>
      <c r="AV354">
        <f>SUMPRODUCT(A354^constants!$E$28:$J$28,constants!$E$27:$J$27)</f>
        <v>8.6350455731116918E-7</v>
      </c>
      <c r="AX354" s="17">
        <f t="shared" si="137"/>
        <v>9.3111978978169585E-10</v>
      </c>
      <c r="AY354">
        <f t="shared" si="148"/>
        <v>5.090953644463932E-10</v>
      </c>
      <c r="AZ354">
        <f t="shared" si="149"/>
        <v>1.8289692949654446</v>
      </c>
      <c r="BA354">
        <f t="shared" si="150"/>
        <v>9.2867934711722784E-10</v>
      </c>
      <c r="BC354">
        <f t="shared" si="156"/>
        <v>9.3111978978169585E-10</v>
      </c>
      <c r="BE354" s="4">
        <f t="shared" si="151"/>
        <v>1.0026278636130366</v>
      </c>
    </row>
    <row r="355" spans="1:57" x14ac:dyDescent="0.2">
      <c r="A355">
        <f>front!A355</f>
        <v>361.72</v>
      </c>
      <c r="B355" s="1">
        <f t="shared" si="152"/>
        <v>0.47000000000002728</v>
      </c>
      <c r="C355" s="20">
        <f>front!B355</f>
        <v>3332.05</v>
      </c>
      <c r="D355" s="20">
        <f>front!C355</f>
        <v>10006.6</v>
      </c>
      <c r="E355" s="20">
        <f>front!D355</f>
        <v>4111.6000000000004</v>
      </c>
      <c r="F355" s="20">
        <f>front!E355</f>
        <v>17813.2</v>
      </c>
      <c r="G355" s="20">
        <f>front!F355</f>
        <v>10324.4</v>
      </c>
      <c r="H355" s="20">
        <f>front!H355</f>
        <v>10433.4</v>
      </c>
      <c r="I355" s="20">
        <f>front!I355</f>
        <v>20702.2</v>
      </c>
      <c r="J355" s="20">
        <f>front!J355</f>
        <v>10453.6</v>
      </c>
      <c r="K355" s="20"/>
      <c r="L355" s="4">
        <f>C355/(constants!$A$4+constants!$B$4*data!C355+constants!$C$4*data!C355^2+constants!$D$4*data!C355^3+constants!$E$4*data!C355^4+constants!$F$4*data!C355^5+constants!$G$4*data!C355^6+constants!$H$4*data!C355^7)</f>
        <v>3330.8868456339574</v>
      </c>
      <c r="M355" s="4">
        <f>D355/(constants!$A$4+constants!$B$4*data!D355+constants!$C$4*data!D355^2+constants!$D$4*data!D355^3+constants!$E$4*data!D355^4+constants!$F$4*data!D355^5+constants!$G$4*data!D355^6+constants!$H$4*data!D355^7)</f>
        <v>10015.42197108244</v>
      </c>
      <c r="N355" s="4">
        <f>E355/(constants!$A$4+constants!$B$4*data!E355+constants!$C$4*data!E355^2+constants!$D$4*data!E355^3+constants!$E$4*data!E355^4+constants!$F$4*data!E355^5+constants!$G$4*data!E355^6+constants!$H$4*data!E355^7)</f>
        <v>4110.6501427129406</v>
      </c>
      <c r="O355" s="4">
        <f>F355/(constants!$A$4+constants!$B$4*data!F355+constants!$C$4*data!F355^2+constants!$D$4*data!F355^3+constants!$E$4*data!F355^4+constants!$F$4*data!F355^5+constants!$G$4*data!F355^6+constants!$H$4*data!F355^7)</f>
        <v>17856.560193456411</v>
      </c>
      <c r="P355" s="4">
        <f>G355/(constants!$A$4+constants!$B$4*data!G355+constants!$C$4*data!G355^2+constants!$D$4*data!G355^3+constants!$E$4*data!G355^4+constants!$F$4*data!G355^5+constants!$G$4*data!G355^6+constants!$H$4*data!G355^7)</f>
        <v>10334.177295167321</v>
      </c>
      <c r="Q355" s="4">
        <f>H355/(constants!$A$4+constants!$B$4*data!H355+constants!$C$4*data!H355^2+constants!$D$4*data!H355^3+constants!$E$4*data!H355^4+constants!$F$4*data!H355^5+constants!$G$4*data!H355^6+constants!$H$4*data!H355^7)</f>
        <v>10443.514814699336</v>
      </c>
      <c r="R355" s="4">
        <f>I355/(constants!$A$4+constants!$B$4*data!I355+constants!$C$4*data!I355^2+constants!$D$4*data!I355^3+constants!$E$4*data!I355^4+constants!$F$4*data!I355^5+constants!$G$4*data!I355^6+constants!$H$4*data!I355^7)</f>
        <v>20763.172235323713</v>
      </c>
      <c r="S355" s="4">
        <f>J355/(constants!$A$4+constants!$B$4*data!J355+constants!$C$4*data!J355^2+constants!$D$4*data!J355^3+constants!$E$4*data!J355^4+constants!$F$4*data!J355^5+constants!$G$4*data!J355^6+constants!$H$4*data!J355^7)</f>
        <v>10463.777914620765</v>
      </c>
      <c r="T355" s="4"/>
      <c r="U355" s="4">
        <f t="shared" si="138"/>
        <v>779.76329707898321</v>
      </c>
      <c r="V355" s="2">
        <f t="shared" si="139"/>
        <v>7841.1382223739711</v>
      </c>
      <c r="W355" s="2">
        <f t="shared" si="140"/>
        <v>318.75532408488107</v>
      </c>
      <c r="X355" s="2">
        <f t="shared" si="141"/>
        <v>10319.657420624377</v>
      </c>
      <c r="Y355" s="2">
        <f t="shared" si="142"/>
        <v>20.263099921428875</v>
      </c>
      <c r="Z355" s="2"/>
      <c r="AA355" s="4">
        <f t="shared" si="129"/>
        <v>1299.6054951316387</v>
      </c>
      <c r="AB355" s="4">
        <f t="shared" si="130"/>
        <v>1306.8563703956618</v>
      </c>
      <c r="AC355" s="4">
        <f t="shared" si="131"/>
        <v>53.125887347480173</v>
      </c>
      <c r="AD355" s="4">
        <f t="shared" si="132"/>
        <v>1719.9429034373961</v>
      </c>
      <c r="AE355" s="4">
        <f t="shared" si="133"/>
        <v>3.3771833202381458</v>
      </c>
      <c r="AF355" s="4">
        <f t="shared" si="155"/>
        <v>0.99445166628232617</v>
      </c>
      <c r="AG355" s="4">
        <f t="shared" si="143"/>
        <v>4.0651664980900587E-2</v>
      </c>
      <c r="AH355" s="4">
        <f t="shared" si="144"/>
        <v>1.9635438557225752E-3</v>
      </c>
      <c r="AI355" s="4"/>
      <c r="AJ355">
        <f>IF(front!E355&gt;$AJ$2,AA355,AB355)</f>
        <v>1306.8563703956618</v>
      </c>
      <c r="AK355">
        <f t="shared" si="145"/>
        <v>1256.1345677725262</v>
      </c>
      <c r="AL355">
        <f>SUMPRODUCT($B$7:$B$456,AK$7:AK$456,EXP(constants!$B$32+constants!$A$32*ABS($A$7:$A$456-$A355)))</f>
        <v>26.06653262733575</v>
      </c>
      <c r="AM355">
        <f t="shared" si="134"/>
        <v>1230.0680351451904</v>
      </c>
      <c r="AN355">
        <f t="shared" si="146"/>
        <v>1224.1834654834181</v>
      </c>
      <c r="AP355" s="4">
        <f t="shared" si="135"/>
        <v>1716.5487657283595</v>
      </c>
      <c r="AQ355">
        <f>SUMPRODUCT($B$7:$B$456,AP$7:AP$456,EXP(constants!$B$32+constants!$A$32*ABS($A$7:$A$456-$A355)))</f>
        <v>31.510225720301396</v>
      </c>
      <c r="AR355" s="4">
        <f t="shared" si="136"/>
        <v>1685.0385400080581</v>
      </c>
      <c r="AS355">
        <f t="shared" si="147"/>
        <v>1685.0385400080581</v>
      </c>
      <c r="AT355" s="4"/>
      <c r="AU355" s="5">
        <f>SUMPRODUCT(constants!$B$13:$B$20,A355^constants!$A$13:$A$20)*constants!$C$10/((A355/1000000000)^5*(EXP(0.014388/(A355/1000000000)/constants!$B$9)-1))</f>
        <v>1.1439810270767963E-6</v>
      </c>
      <c r="AV355">
        <f>SUMPRODUCT(A355^constants!$E$28:$J$28,constants!$E$27:$J$27)</f>
        <v>8.59636449373482E-7</v>
      </c>
      <c r="AX355" s="17">
        <f t="shared" si="137"/>
        <v>9.3448495207787293E-10</v>
      </c>
      <c r="AY355">
        <f t="shared" si="148"/>
        <v>5.101583310785112E-10</v>
      </c>
      <c r="AZ355">
        <f t="shared" si="149"/>
        <v>1.8317547615115977</v>
      </c>
      <c r="BA355">
        <f t="shared" si="150"/>
        <v>9.3061838492205289E-10</v>
      </c>
      <c r="BC355">
        <f t="shared" si="156"/>
        <v>9.3448495207787293E-10</v>
      </c>
      <c r="BE355" s="4">
        <f t="shared" si="151"/>
        <v>1.0041548364168025</v>
      </c>
    </row>
    <row r="356" spans="1:57" x14ac:dyDescent="0.2">
      <c r="A356">
        <f>front!A356</f>
        <v>362.18</v>
      </c>
      <c r="B356" s="1">
        <f t="shared" si="152"/>
        <v>0.45999999999997954</v>
      </c>
      <c r="C356" s="20">
        <f>front!B356</f>
        <v>3202.35</v>
      </c>
      <c r="D356" s="20">
        <f>front!C356</f>
        <v>8728.4</v>
      </c>
      <c r="E356" s="20">
        <f>front!D356</f>
        <v>3988.55</v>
      </c>
      <c r="F356" s="20">
        <f>front!E356</f>
        <v>16659</v>
      </c>
      <c r="G356" s="20">
        <f>front!F356</f>
        <v>8986.2000000000007</v>
      </c>
      <c r="H356" s="20">
        <f>front!H356</f>
        <v>9125.2000000000007</v>
      </c>
      <c r="I356" s="20">
        <f>front!I356</f>
        <v>19323.8</v>
      </c>
      <c r="J356" s="20">
        <f>front!J356</f>
        <v>9113.2000000000007</v>
      </c>
      <c r="K356" s="20"/>
      <c r="L356" s="4">
        <f>C356/(constants!$A$4+constants!$B$4*data!C356+constants!$C$4*data!C356^2+constants!$D$4*data!C356^3+constants!$E$4*data!C356^4+constants!$F$4*data!C356^5+constants!$G$4*data!C356^6+constants!$H$4*data!C356^7)</f>
        <v>3201.1725356005049</v>
      </c>
      <c r="M356" s="4">
        <f>D356/(constants!$A$4+constants!$B$4*data!D356+constants!$C$4*data!D356^2+constants!$D$4*data!D356^3+constants!$E$4*data!D356^4+constants!$F$4*data!D356^5+constants!$G$4*data!D356^6+constants!$H$4*data!D356^7)</f>
        <v>8733.8188783860387</v>
      </c>
      <c r="N356" s="4">
        <f>E356/(constants!$A$4+constants!$B$4*data!E356+constants!$C$4*data!E356^2+constants!$D$4*data!E356^3+constants!$E$4*data!E356^4+constants!$F$4*data!E356^5+constants!$G$4*data!E356^6+constants!$H$4*data!E356^7)</f>
        <v>3987.5515407593152</v>
      </c>
      <c r="O356" s="4">
        <f>F356/(constants!$A$4+constants!$B$4*data!F356+constants!$C$4*data!F356^2+constants!$D$4*data!F356^3+constants!$E$4*data!F356^4+constants!$F$4*data!F356^5+constants!$G$4*data!F356^6+constants!$H$4*data!F356^7)</f>
        <v>16695.962034116172</v>
      </c>
      <c r="P356" s="4">
        <f>G356/(constants!$A$4+constants!$B$4*data!G356+constants!$C$4*data!G356^2+constants!$D$4*data!G356^3+constants!$E$4*data!G356^4+constants!$F$4*data!G356^5+constants!$G$4*data!G356^6+constants!$H$4*data!G356^7)</f>
        <v>8992.2480138419178</v>
      </c>
      <c r="Q356" s="4">
        <f>H356/(constants!$A$4+constants!$B$4*data!H356+constants!$C$4*data!H356^2+constants!$D$4*data!H356^3+constants!$E$4*data!H356^4+constants!$F$4*data!H356^5+constants!$G$4*data!H356^6+constants!$H$4*data!H356^7)</f>
        <v>9131.5992989450515</v>
      </c>
      <c r="R356" s="4">
        <f>I356/(constants!$A$4+constants!$B$4*data!I356+constants!$C$4*data!I356^2+constants!$D$4*data!I356^3+constants!$E$4*data!I356^4+constants!$F$4*data!I356^5+constants!$G$4*data!I356^6+constants!$H$4*data!I356^7)</f>
        <v>19376.095587984972</v>
      </c>
      <c r="S356" s="4">
        <f>J356/(constants!$A$4+constants!$B$4*data!J356+constants!$C$4*data!J356^2+constants!$D$4*data!J356^3+constants!$E$4*data!J356^4+constants!$F$4*data!J356^5+constants!$G$4*data!J356^6+constants!$H$4*data!J356^7)</f>
        <v>9119.5686393983997</v>
      </c>
      <c r="T356" s="4"/>
      <c r="U356" s="4">
        <f t="shared" si="138"/>
        <v>786.37900515881029</v>
      </c>
      <c r="V356" s="2">
        <f t="shared" si="139"/>
        <v>7962.143155730133</v>
      </c>
      <c r="W356" s="2">
        <f t="shared" si="140"/>
        <v>258.42913545587908</v>
      </c>
      <c r="X356" s="2">
        <f t="shared" si="141"/>
        <v>10244.49628903992</v>
      </c>
      <c r="Y356" s="2">
        <f t="shared" si="142"/>
        <v>0</v>
      </c>
      <c r="Z356" s="2"/>
      <c r="AA356" s="4">
        <f t="shared" si="129"/>
        <v>1310.6316752646837</v>
      </c>
      <c r="AB356" s="4">
        <f t="shared" si="130"/>
        <v>1327.0238592883554</v>
      </c>
      <c r="AC356" s="4">
        <f t="shared" si="131"/>
        <v>43.071522575979849</v>
      </c>
      <c r="AD356" s="4">
        <f t="shared" si="132"/>
        <v>1707.4160481733202</v>
      </c>
      <c r="AE356" s="4">
        <f t="shared" si="133"/>
        <v>0</v>
      </c>
      <c r="AF356" s="4">
        <f t="shared" si="155"/>
        <v>0.98764740821430119</v>
      </c>
      <c r="AG356" s="4">
        <f t="shared" si="143"/>
        <v>3.2457232983797185E-2</v>
      </c>
      <c r="AH356" s="4">
        <f t="shared" si="144"/>
        <v>0</v>
      </c>
      <c r="AI356" s="4"/>
      <c r="AJ356">
        <f>IF(front!E356&gt;$AJ$2,AA356,AB356)</f>
        <v>1327.0238592883554</v>
      </c>
      <c r="AK356">
        <f t="shared" si="145"/>
        <v>1285.9014352526392</v>
      </c>
      <c r="AL356">
        <f>SUMPRODUCT($B$7:$B$456,AK$7:AK$456,EXP(constants!$B$32+constants!$A$32*ABS($A$7:$A$456-$A356)))</f>
        <v>26.291925736813582</v>
      </c>
      <c r="AM356">
        <f t="shared" si="134"/>
        <v>1259.6095095158257</v>
      </c>
      <c r="AN356">
        <f t="shared" si="146"/>
        <v>1253.7249398540534</v>
      </c>
      <c r="AP356" s="4">
        <f t="shared" si="135"/>
        <v>1707.4160481733202</v>
      </c>
      <c r="AQ356">
        <f>SUMPRODUCT($B$7:$B$456,AP$7:AP$456,EXP(constants!$B$32+constants!$A$32*ABS($A$7:$A$456-$A356)))</f>
        <v>31.433891370072534</v>
      </c>
      <c r="AR356" s="4">
        <f t="shared" si="136"/>
        <v>1675.9821568032476</v>
      </c>
      <c r="AS356">
        <f t="shared" si="147"/>
        <v>1675.9821568032476</v>
      </c>
      <c r="AT356" s="4"/>
      <c r="AU356" s="5">
        <f>SUMPRODUCT(constants!$B$13:$B$20,A356^constants!$A$13:$A$20)*constants!$C$10/((A356/1000000000)^5*(EXP(0.014388/(A356/1000000000)/constants!$B$9)-1))</f>
        <v>1.1551868046127355E-6</v>
      </c>
      <c r="AV356">
        <f>SUMPRODUCT(A356^constants!$E$28:$J$28,constants!$E$27:$J$27)</f>
        <v>8.5588441716728672E-7</v>
      </c>
      <c r="AX356" s="17">
        <f t="shared" si="137"/>
        <v>9.214037049842936E-10</v>
      </c>
      <c r="AY356">
        <f t="shared" si="148"/>
        <v>5.1067633011069313E-10</v>
      </c>
      <c r="AZ356">
        <f t="shared" si="149"/>
        <v>1.804281206423983</v>
      </c>
      <c r="BA356">
        <f t="shared" si="150"/>
        <v>9.315633061226952E-10</v>
      </c>
      <c r="BC356">
        <f t="shared" si="156"/>
        <v>9.214037049842936E-10</v>
      </c>
      <c r="BE356" s="4">
        <f t="shared" si="151"/>
        <v>0.98909403035561005</v>
      </c>
    </row>
    <row r="357" spans="1:57" x14ac:dyDescent="0.2">
      <c r="A357">
        <f>front!A357</f>
        <v>362.65</v>
      </c>
      <c r="B357" s="1">
        <f t="shared" si="152"/>
        <v>0.46999999999997044</v>
      </c>
      <c r="C357" s="20">
        <f>front!B357</f>
        <v>3283.7</v>
      </c>
      <c r="D357" s="20">
        <f>front!C357</f>
        <v>9610.7999999999993</v>
      </c>
      <c r="E357" s="20">
        <f>front!D357</f>
        <v>4079.55</v>
      </c>
      <c r="F357" s="20">
        <f>front!E357</f>
        <v>17611.400000000001</v>
      </c>
      <c r="G357" s="20">
        <f>front!F357</f>
        <v>9943.6</v>
      </c>
      <c r="H357" s="20">
        <f>front!H357</f>
        <v>10068.4</v>
      </c>
      <c r="I357" s="20">
        <f>front!I357</f>
        <v>20217.400000000001</v>
      </c>
      <c r="J357" s="20">
        <f>front!J357</f>
        <v>10042.200000000001</v>
      </c>
      <c r="K357" s="20"/>
      <c r="L357" s="4">
        <f>C357/(constants!$A$4+constants!$B$4*data!C357+constants!$C$4*data!C357^2+constants!$D$4*data!C357^3+constants!$E$4*data!C357^4+constants!$F$4*data!C357^5+constants!$G$4*data!C357^6+constants!$H$4*data!C357^7)</f>
        <v>3282.5308277607569</v>
      </c>
      <c r="M357" s="4">
        <f>D357/(constants!$A$4+constants!$B$4*data!D357+constants!$C$4*data!D357^2+constants!$D$4*data!D357^3+constants!$E$4*data!D357^4+constants!$F$4*data!D357^5+constants!$G$4*data!D357^6+constants!$H$4*data!D357^7)</f>
        <v>9618.4925361208989</v>
      </c>
      <c r="N357" s="4">
        <f>E357/(constants!$A$4+constants!$B$4*data!E357+constants!$C$4*data!E357^2+constants!$D$4*data!E357^3+constants!$E$4*data!E357^4+constants!$F$4*data!E357^5+constants!$G$4*data!E357^6+constants!$H$4*data!E357^7)</f>
        <v>4078.5869308251813</v>
      </c>
      <c r="O357" s="4">
        <f>F357/(constants!$A$4+constants!$B$4*data!F357+constants!$C$4*data!F357^2+constants!$D$4*data!F357^3+constants!$E$4*data!F357^4+constants!$F$4*data!F357^5+constants!$G$4*data!F357^6+constants!$H$4*data!F357^7)</f>
        <v>17653.613919781656</v>
      </c>
      <c r="P357" s="4">
        <f>G357/(constants!$A$4+constants!$B$4*data!G357+constants!$C$4*data!G357^2+constants!$D$4*data!G357^3+constants!$E$4*data!G357^4+constants!$F$4*data!G357^5+constants!$G$4*data!G357^6+constants!$H$4*data!G357^7)</f>
        <v>9952.2377001975856</v>
      </c>
      <c r="Q357" s="4">
        <f>H357/(constants!$A$4+constants!$B$4*data!H357+constants!$C$4*data!H357^2+constants!$D$4*data!H357^3+constants!$E$4*data!H357^4+constants!$F$4*data!H357^5+constants!$G$4*data!H357^6+constants!$H$4*data!H357^7)</f>
        <v>10077.404379275826</v>
      </c>
      <c r="R357" s="4">
        <f>I357/(constants!$A$4+constants!$B$4*data!I357+constants!$C$4*data!I357^2+constants!$D$4*data!I357^3+constants!$E$4*data!I357^4+constants!$F$4*data!I357^5+constants!$G$4*data!I357^6+constants!$H$4*data!I357^7)</f>
        <v>20275.265138637187</v>
      </c>
      <c r="S357" s="4">
        <f>J357/(constants!$A$4+constants!$B$4*data!J357+constants!$C$4*data!J357^2+constants!$D$4*data!J357^3+constants!$E$4*data!J357^4+constants!$F$4*data!J357^5+constants!$G$4*data!J357^6+constants!$H$4*data!J357^7)</f>
        <v>10051.126848633981</v>
      </c>
      <c r="T357" s="4"/>
      <c r="U357" s="4">
        <f t="shared" si="138"/>
        <v>796.05610306442441</v>
      </c>
      <c r="V357" s="2">
        <f t="shared" si="139"/>
        <v>8035.1213836607567</v>
      </c>
      <c r="W357" s="2">
        <f t="shared" si="140"/>
        <v>333.74516407668671</v>
      </c>
      <c r="X357" s="2">
        <f t="shared" si="141"/>
        <v>10197.860759361361</v>
      </c>
      <c r="Y357" s="2">
        <f t="shared" si="142"/>
        <v>0</v>
      </c>
      <c r="Z357" s="2"/>
      <c r="AA357" s="4">
        <f t="shared" si="129"/>
        <v>1326.7601717740406</v>
      </c>
      <c r="AB357" s="4">
        <f t="shared" si="130"/>
        <v>1339.1868972767929</v>
      </c>
      <c r="AC357" s="4">
        <f t="shared" si="131"/>
        <v>55.624194012781118</v>
      </c>
      <c r="AD357" s="4">
        <f t="shared" si="132"/>
        <v>1699.6434598935602</v>
      </c>
      <c r="AE357" s="4">
        <f t="shared" si="133"/>
        <v>0</v>
      </c>
      <c r="AF357" s="4">
        <f t="shared" si="155"/>
        <v>0.99072069363281423</v>
      </c>
      <c r="AG357" s="4">
        <f t="shared" si="143"/>
        <v>4.1535796180422385E-2</v>
      </c>
      <c r="AH357" s="4">
        <f t="shared" si="144"/>
        <v>0</v>
      </c>
      <c r="AI357" s="4"/>
      <c r="AJ357">
        <f>IF(front!E357&gt;$AJ$2,AA357,AB357)</f>
        <v>1339.1868972767929</v>
      </c>
      <c r="AK357">
        <f t="shared" si="145"/>
        <v>1286.0798428697083</v>
      </c>
      <c r="AL357">
        <f>SUMPRODUCT($B$7:$B$456,AK$7:AK$456,EXP(constants!$B$32+constants!$A$32*ABS($A$7:$A$456-$A357)))</f>
        <v>26.522485588362002</v>
      </c>
      <c r="AM357">
        <f t="shared" si="134"/>
        <v>1259.5573572813462</v>
      </c>
      <c r="AN357">
        <f t="shared" si="146"/>
        <v>1253.6727876195739</v>
      </c>
      <c r="AP357" s="4">
        <f t="shared" si="135"/>
        <v>1699.6434598935602</v>
      </c>
      <c r="AQ357">
        <f>SUMPRODUCT($B$7:$B$456,AP$7:AP$456,EXP(constants!$B$32+constants!$A$32*ABS($A$7:$A$456-$A357)))</f>
        <v>31.354796535644343</v>
      </c>
      <c r="AR357" s="4">
        <f t="shared" si="136"/>
        <v>1668.288663357916</v>
      </c>
      <c r="AS357">
        <f t="shared" si="147"/>
        <v>1668.288663357916</v>
      </c>
      <c r="AT357" s="4"/>
      <c r="AU357" s="5">
        <f>SUMPRODUCT(constants!$B$13:$B$20,A357^constants!$A$13:$A$20)*constants!$C$10/((A357/1000000000)^5*(EXP(0.014388/(A357/1000000000)/constants!$B$9)-1))</f>
        <v>1.1667090353919042E-6</v>
      </c>
      <c r="AV357">
        <f>SUMPRODUCT(A357^constants!$E$28:$J$28,constants!$E$27:$J$27)</f>
        <v>8.5208574028143623E-7</v>
      </c>
      <c r="AX357" s="17">
        <f t="shared" si="137"/>
        <v>9.3063281496857474E-10</v>
      </c>
      <c r="AY357">
        <f t="shared" si="148"/>
        <v>5.107543790211737E-10</v>
      </c>
      <c r="AZ357">
        <f t="shared" si="149"/>
        <v>1.8220750583716379</v>
      </c>
      <c r="BA357">
        <f t="shared" si="150"/>
        <v>9.3170568104160079E-10</v>
      </c>
      <c r="BC357">
        <f t="shared" si="156"/>
        <v>9.3063281496857474E-10</v>
      </c>
      <c r="BE357" s="4">
        <f t="shared" si="151"/>
        <v>0.99884849250696139</v>
      </c>
    </row>
    <row r="358" spans="1:57" x14ac:dyDescent="0.2">
      <c r="A358">
        <f>front!A358</f>
        <v>363.11</v>
      </c>
      <c r="B358" s="1">
        <f t="shared" si="152"/>
        <v>0.46000000000003638</v>
      </c>
      <c r="C358" s="20">
        <f>front!B358</f>
        <v>3293.3</v>
      </c>
      <c r="D358" s="20">
        <f>front!C358</f>
        <v>9662.4</v>
      </c>
      <c r="E358" s="20">
        <f>front!D358</f>
        <v>4102.1499999999996</v>
      </c>
      <c r="F358" s="20">
        <f>front!E358</f>
        <v>17673</v>
      </c>
      <c r="G358" s="20">
        <f>front!F358</f>
        <v>9904.7999999999993</v>
      </c>
      <c r="H358" s="20">
        <f>front!H358</f>
        <v>10013.4</v>
      </c>
      <c r="I358" s="20">
        <f>front!I358</f>
        <v>20181.400000000001</v>
      </c>
      <c r="J358" s="20">
        <f>front!J358</f>
        <v>10041</v>
      </c>
      <c r="K358" s="20"/>
      <c r="L358" s="4">
        <f>C358/(constants!$A$4+constants!$B$4*data!C358+constants!$C$4*data!C358^2+constants!$D$4*data!C358^3+constants!$E$4*data!C358^4+constants!$F$4*data!C358^5+constants!$G$4*data!C358^6+constants!$H$4*data!C358^7)</f>
        <v>3292.1319577420322</v>
      </c>
      <c r="M358" s="4">
        <f>D358/(constants!$A$4+constants!$B$4*data!D358+constants!$C$4*data!D358^2+constants!$D$4*data!D358^3+constants!$E$4*data!D358^4+constants!$F$4*data!D358^5+constants!$G$4*data!D358^6+constants!$H$4*data!D358^7)</f>
        <v>9670.2359599684041</v>
      </c>
      <c r="N358" s="4">
        <f>E358/(constants!$A$4+constants!$B$4*data!E358+constants!$C$4*data!E358^2+constants!$D$4*data!E358^3+constants!$E$4*data!E358^4+constants!$F$4*data!E358^5+constants!$G$4*data!E358^6+constants!$H$4*data!E358^7)</f>
        <v>4101.1962065358975</v>
      </c>
      <c r="O358" s="4">
        <f>F358/(constants!$A$4+constants!$B$4*data!F358+constants!$C$4*data!F358^2+constants!$D$4*data!F358^3+constants!$E$4*data!F358^4+constants!$F$4*data!F358^5+constants!$G$4*data!F358^6+constants!$H$4*data!F358^7)</f>
        <v>17715.562605193831</v>
      </c>
      <c r="P358" s="4">
        <f>G358/(constants!$A$4+constants!$B$4*data!G358+constants!$C$4*data!G358^2+constants!$D$4*data!G358^3+constants!$E$4*data!G358^4+constants!$F$4*data!G358^5+constants!$G$4*data!G358^6+constants!$H$4*data!G358^7)</f>
        <v>9913.3250576606624</v>
      </c>
      <c r="Q358" s="4">
        <f>H358/(constants!$A$4+constants!$B$4*data!H358+constants!$C$4*data!H358^2+constants!$D$4*data!H358^3+constants!$E$4*data!H358^4+constants!$F$4*data!H358^5+constants!$G$4*data!H358^6+constants!$H$4*data!H358^7)</f>
        <v>10022.241962064363</v>
      </c>
      <c r="R358" s="4">
        <f>I358/(constants!$A$4+constants!$B$4*data!I358+constants!$C$4*data!I358^2+constants!$D$4*data!I358^3+constants!$E$4*data!I358^4+constants!$F$4*data!I358^5+constants!$G$4*data!I358^6+constants!$H$4*data!I358^7)</f>
        <v>20239.036795122553</v>
      </c>
      <c r="S358" s="4">
        <f>J358/(constants!$A$4+constants!$B$4*data!J358+constants!$C$4*data!J358^2+constants!$D$4*data!J358^3+constants!$E$4*data!J358^4+constants!$F$4*data!J358^5+constants!$G$4*data!J358^6+constants!$H$4*data!J358^7)</f>
        <v>10049.923304625374</v>
      </c>
      <c r="T358" s="4"/>
      <c r="U358" s="4">
        <f t="shared" si="138"/>
        <v>809.06424879386532</v>
      </c>
      <c r="V358" s="2">
        <f t="shared" si="139"/>
        <v>8045.3266452254265</v>
      </c>
      <c r="W358" s="2">
        <f t="shared" si="140"/>
        <v>243.08909769225829</v>
      </c>
      <c r="X358" s="2">
        <f t="shared" si="141"/>
        <v>10216.794833058189</v>
      </c>
      <c r="Y358" s="2">
        <f t="shared" si="142"/>
        <v>27.681342561010752</v>
      </c>
      <c r="Z358" s="2"/>
      <c r="AA358" s="4">
        <f t="shared" si="129"/>
        <v>1348.4404146564423</v>
      </c>
      <c r="AB358" s="4">
        <f t="shared" si="130"/>
        <v>1340.8877742042378</v>
      </c>
      <c r="AC358" s="4">
        <f t="shared" si="131"/>
        <v>40.514849615376384</v>
      </c>
      <c r="AD358" s="4">
        <f t="shared" si="132"/>
        <v>1702.7991388430316</v>
      </c>
      <c r="AE358" s="4">
        <f t="shared" si="133"/>
        <v>4.6135570935017922</v>
      </c>
      <c r="AF358" s="4">
        <f t="shared" si="155"/>
        <v>1.00563256716744</v>
      </c>
      <c r="AG358" s="4">
        <f t="shared" si="143"/>
        <v>3.0214944453066026E-2</v>
      </c>
      <c r="AH358" s="4">
        <f t="shared" si="144"/>
        <v>2.7093959517952761E-3</v>
      </c>
      <c r="AI358" s="4"/>
      <c r="AJ358">
        <f>IF(front!E358&gt;$AJ$2,AA358,AB358)</f>
        <v>1340.8877742042378</v>
      </c>
      <c r="AK358">
        <f t="shared" si="145"/>
        <v>1302.2063270209446</v>
      </c>
      <c r="AL358">
        <f>SUMPRODUCT($B$7:$B$456,AK$7:AK$456,EXP(constants!$B$32+constants!$A$32*ABS($A$7:$A$456-$A358)))</f>
        <v>26.748264346077001</v>
      </c>
      <c r="AM358">
        <f t="shared" si="134"/>
        <v>1275.4580626748677</v>
      </c>
      <c r="AN358">
        <f t="shared" si="146"/>
        <v>1269.5734930130955</v>
      </c>
      <c r="AP358" s="4">
        <f t="shared" si="135"/>
        <v>1698.1624204244581</v>
      </c>
      <c r="AQ358">
        <f>SUMPRODUCT($B$7:$B$456,AP$7:AP$456,EXP(constants!$B$32+constants!$A$32*ABS($A$7:$A$456-$A358)))</f>
        <v>31.27603670358533</v>
      </c>
      <c r="AR358" s="4">
        <f t="shared" si="136"/>
        <v>1666.8863837208728</v>
      </c>
      <c r="AS358">
        <f t="shared" si="147"/>
        <v>1666.8863837208728</v>
      </c>
      <c r="AT358" s="4"/>
      <c r="AU358" s="5">
        <f>SUMPRODUCT(constants!$B$13:$B$20,A358^constants!$A$13:$A$20)*constants!$C$10/((A358/1000000000)^5*(EXP(0.014388/(A358/1000000000)/constants!$B$9)-1))</f>
        <v>1.1780575183035532E-6</v>
      </c>
      <c r="AV358">
        <f>SUMPRODUCT(A358^constants!$E$28:$J$28,constants!$E$27:$J$27)</f>
        <v>8.4840246532643564E-7</v>
      </c>
      <c r="AX358" s="17">
        <f t="shared" si="137"/>
        <v>9.2791596925015641E-10</v>
      </c>
      <c r="AY358">
        <f t="shared" si="148"/>
        <v>5.0897438098486752E-10</v>
      </c>
      <c r="AZ358">
        <f t="shared" si="149"/>
        <v>1.823109382155218</v>
      </c>
      <c r="BA358">
        <f t="shared" si="150"/>
        <v>9.2845865203746848E-10</v>
      </c>
      <c r="BC358">
        <f t="shared" si="156"/>
        <v>9.2791596925015641E-10</v>
      </c>
      <c r="BE358" s="4">
        <f t="shared" si="151"/>
        <v>0.99941550139457347</v>
      </c>
    </row>
    <row r="359" spans="1:57" x14ac:dyDescent="0.2">
      <c r="A359">
        <f>front!A359</f>
        <v>363.58</v>
      </c>
      <c r="B359" s="1">
        <f t="shared" si="152"/>
        <v>0.46999999999997044</v>
      </c>
      <c r="C359" s="20">
        <f>front!B359</f>
        <v>3570.7</v>
      </c>
      <c r="D359" s="20">
        <f>front!C359</f>
        <v>12359.6</v>
      </c>
      <c r="E359" s="20">
        <f>front!D359</f>
        <v>4376.95</v>
      </c>
      <c r="F359" s="20">
        <f>front!E359</f>
        <v>20470.400000000001</v>
      </c>
      <c r="G359" s="20">
        <f>front!F359</f>
        <v>12653.4</v>
      </c>
      <c r="H359" s="20">
        <f>front!H359</f>
        <v>12853.8</v>
      </c>
      <c r="I359" s="20">
        <f>front!I359</f>
        <v>22954</v>
      </c>
      <c r="J359" s="20">
        <f>front!J359</f>
        <v>12854.6</v>
      </c>
      <c r="K359" s="20"/>
      <c r="L359" s="4">
        <f>C359/(constants!$A$4+constants!$B$4*data!C359+constants!$C$4*data!C359^2+constants!$D$4*data!C359^3+constants!$E$4*data!C359^4+constants!$F$4*data!C359^5+constants!$G$4*data!C359^6+constants!$H$4*data!C359^7)</f>
        <v>3569.5786335044704</v>
      </c>
      <c r="M359" s="4">
        <f>D359/(constants!$A$4+constants!$B$4*data!D359+constants!$C$4*data!D359^2+constants!$D$4*data!D359^3+constants!$E$4*data!D359^4+constants!$F$4*data!D359^5+constants!$G$4*data!D359^6+constants!$H$4*data!D359^7)</f>
        <v>12376.486152216599</v>
      </c>
      <c r="N359" s="4">
        <f>E359/(constants!$A$4+constants!$B$4*data!E359+constants!$C$4*data!E359^2+constants!$D$4*data!E359^3+constants!$E$4*data!E359^4+constants!$F$4*data!E359^5+constants!$G$4*data!E359^6+constants!$H$4*data!E359^7)</f>
        <v>4376.1246638852899</v>
      </c>
      <c r="O359" s="4">
        <f>F359/(constants!$A$4+constants!$B$4*data!F359+constants!$C$4*data!F359^2+constants!$D$4*data!F359^3+constants!$E$4*data!F359^4+constants!$F$4*data!F359^5+constants!$G$4*data!F359^6+constants!$H$4*data!F359^7)</f>
        <v>20529.879187648145</v>
      </c>
      <c r="P359" s="4">
        <f>G359/(constants!$A$4+constants!$B$4*data!G359+constants!$C$4*data!G359^2+constants!$D$4*data!G359^3+constants!$E$4*data!G359^4+constants!$F$4*data!G359^5+constants!$G$4*data!G359^6+constants!$H$4*data!G359^7)</f>
        <v>12671.448731482067</v>
      </c>
      <c r="Q359" s="4">
        <f>H359/(constants!$A$4+constants!$B$4*data!H359+constants!$C$4*data!H359^2+constants!$D$4*data!H359^3+constants!$E$4*data!H359^4+constants!$F$4*data!H359^5+constants!$G$4*data!H359^6+constants!$H$4*data!H359^7)</f>
        <v>12872.660655530724</v>
      </c>
      <c r="R359" s="4">
        <f>I359/(constants!$A$4+constants!$B$4*data!I359+constants!$C$4*data!I359^2+constants!$D$4*data!I359^3+constants!$E$4*data!I359^4+constants!$F$4*data!I359^5+constants!$G$4*data!I359^6+constants!$H$4*data!I359^7)</f>
        <v>23030.180557903568</v>
      </c>
      <c r="S359" s="4">
        <f>J359/(constants!$A$4+constants!$B$4*data!J359+constants!$C$4*data!J359^2+constants!$D$4*data!J359^3+constants!$E$4*data!J359^4+constants!$F$4*data!J359^5+constants!$G$4*data!J359^6+constants!$H$4*data!J359^7)</f>
        <v>12873.463927243047</v>
      </c>
      <c r="T359" s="4"/>
      <c r="U359" s="4">
        <f t="shared" si="138"/>
        <v>806.5460303808195</v>
      </c>
      <c r="V359" s="2">
        <f t="shared" si="139"/>
        <v>8153.3930354315453</v>
      </c>
      <c r="W359" s="2">
        <f t="shared" si="140"/>
        <v>294.96257926546787</v>
      </c>
      <c r="X359" s="2">
        <f t="shared" si="141"/>
        <v>10157.519902372844</v>
      </c>
      <c r="Y359" s="2">
        <f t="shared" si="142"/>
        <v>0.8032717123223847</v>
      </c>
      <c r="Z359" s="2"/>
      <c r="AA359" s="4">
        <f t="shared" si="129"/>
        <v>1344.2433839680325</v>
      </c>
      <c r="AB359" s="4">
        <f t="shared" si="130"/>
        <v>1358.8988392385909</v>
      </c>
      <c r="AC359" s="4">
        <f t="shared" si="131"/>
        <v>49.160429877577982</v>
      </c>
      <c r="AD359" s="4">
        <f t="shared" si="132"/>
        <v>1692.9199837288074</v>
      </c>
      <c r="AE359" s="4">
        <f t="shared" si="133"/>
        <v>0.13387861872039744</v>
      </c>
      <c r="AF359" s="4">
        <f t="shared" si="155"/>
        <v>0.98921519774145217</v>
      </c>
      <c r="AG359" s="4">
        <f t="shared" si="143"/>
        <v>3.6176666325745947E-2</v>
      </c>
      <c r="AH359" s="4">
        <f t="shared" si="144"/>
        <v>7.9081480523088765E-5</v>
      </c>
      <c r="AI359" s="4"/>
      <c r="AJ359">
        <f>IF(front!E359&gt;$AJ$2,AA359,AB359)</f>
        <v>1358.8988392385909</v>
      </c>
      <c r="AK359">
        <f t="shared" si="145"/>
        <v>1311.9630468101323</v>
      </c>
      <c r="AL359">
        <f>SUMPRODUCT($B$7:$B$456,AK$7:AK$456,EXP(constants!$B$32+constants!$A$32*ABS($A$7:$A$456-$A359)))</f>
        <v>26.979273044889293</v>
      </c>
      <c r="AM359">
        <f t="shared" si="134"/>
        <v>1284.9837737652429</v>
      </c>
      <c r="AN359">
        <f t="shared" si="146"/>
        <v>1279.0992041034706</v>
      </c>
      <c r="AP359" s="4">
        <f t="shared" si="135"/>
        <v>1692.7854330026121</v>
      </c>
      <c r="AQ359">
        <f>SUMPRODUCT($B$7:$B$456,AP$7:AP$456,EXP(constants!$B$32+constants!$A$32*ABS($A$7:$A$456-$A359)))</f>
        <v>31.194474849938242</v>
      </c>
      <c r="AR359" s="4">
        <f t="shared" si="136"/>
        <v>1661.5909581526739</v>
      </c>
      <c r="AS359">
        <f t="shared" si="147"/>
        <v>1661.5909581526739</v>
      </c>
      <c r="AT359" s="4"/>
      <c r="AU359" s="5">
        <f>SUMPRODUCT(constants!$B$13:$B$20,A359^constants!$A$13:$A$20)*constants!$C$10/((A359/1000000000)^5*(EXP(0.014388/(A359/1000000000)/constants!$B$9)-1))</f>
        <v>1.1897257732096337E-6</v>
      </c>
      <c r="AV359">
        <f>SUMPRODUCT(A359^constants!$E$28:$J$28,constants!$E$27:$J$27)</f>
        <v>8.4467486321599056E-7</v>
      </c>
      <c r="AX359" s="17">
        <f t="shared" si="137"/>
        <v>9.3012783480193051E-10</v>
      </c>
      <c r="AY359">
        <f t="shared" si="148"/>
        <v>5.0835306913025364E-10</v>
      </c>
      <c r="AZ359">
        <f t="shared" si="149"/>
        <v>1.8296886382397486</v>
      </c>
      <c r="BA359">
        <f t="shared" si="150"/>
        <v>9.273252701059192E-10</v>
      </c>
      <c r="BC359">
        <f t="shared" si="156"/>
        <v>9.3012783480193051E-10</v>
      </c>
      <c r="BE359" s="4">
        <f t="shared" si="151"/>
        <v>1.0030222024421822</v>
      </c>
    </row>
    <row r="360" spans="1:57" x14ac:dyDescent="0.2">
      <c r="A360">
        <f>front!A360</f>
        <v>364.04</v>
      </c>
      <c r="B360" s="1">
        <f t="shared" si="152"/>
        <v>0.46000000000003638</v>
      </c>
      <c r="C360" s="20">
        <f>front!B360</f>
        <v>3473.1</v>
      </c>
      <c r="D360" s="20">
        <f>front!C360</f>
        <v>11453.6</v>
      </c>
      <c r="E360" s="20">
        <f>front!D360</f>
        <v>4284</v>
      </c>
      <c r="F360" s="20">
        <f>front!E360</f>
        <v>19654.2</v>
      </c>
      <c r="G360" s="20">
        <f>front!F360</f>
        <v>11744</v>
      </c>
      <c r="H360" s="20">
        <f>front!H360</f>
        <v>11948.8</v>
      </c>
      <c r="I360" s="20">
        <f>front!I360</f>
        <v>22081.599999999999</v>
      </c>
      <c r="J360" s="20">
        <f>front!J360</f>
        <v>11928.6</v>
      </c>
      <c r="K360" s="20"/>
      <c r="L360" s="4">
        <f>C360/(constants!$A$4+constants!$B$4*data!C360+constants!$C$4*data!C360^2+constants!$D$4*data!C360^3+constants!$E$4*data!C360^4+constants!$F$4*data!C360^5+constants!$G$4*data!C360^6+constants!$H$4*data!C360^7)</f>
        <v>3471.9590960074702</v>
      </c>
      <c r="M360" s="4">
        <f>D360/(constants!$A$4+constants!$B$4*data!D360+constants!$C$4*data!D360^2+constants!$D$4*data!D360^3+constants!$E$4*data!D360^4+constants!$F$4*data!D360^5+constants!$G$4*data!D360^6+constants!$H$4*data!D360^7)</f>
        <v>11467.11390815744</v>
      </c>
      <c r="N360" s="4">
        <f>E360/(constants!$A$4+constants!$B$4*data!E360+constants!$C$4*data!E360^2+constants!$D$4*data!E360^3+constants!$E$4*data!E360^4+constants!$F$4*data!E360^5+constants!$G$4*data!E360^6+constants!$H$4*data!E360^7)</f>
        <v>4283.127952944792</v>
      </c>
      <c r="O360" s="4">
        <f>F360/(constants!$A$4+constants!$B$4*data!F360+constants!$C$4*data!F360^2+constants!$D$4*data!F360^3+constants!$E$4*data!F360^4+constants!$F$4*data!F360^5+constants!$G$4*data!F360^6+constants!$H$4*data!F360^7)</f>
        <v>19708.530851952768</v>
      </c>
      <c r="P360" s="4">
        <f>G360/(constants!$A$4+constants!$B$4*data!G360+constants!$C$4*data!G360^2+constants!$D$4*data!G360^3+constants!$E$4*data!G360^4+constants!$F$4*data!G360^5+constants!$G$4*data!G360^6+constants!$H$4*data!G360^7)</f>
        <v>11758.559286493006</v>
      </c>
      <c r="Q360" s="4">
        <f>H360/(constants!$A$4+constants!$B$4*data!H360+constants!$C$4*data!H360^2+constants!$D$4*data!H360^3+constants!$E$4*data!H360^4+constants!$F$4*data!H360^5+constants!$G$4*data!H360^6+constants!$H$4*data!H360^7)</f>
        <v>11964.116808747285</v>
      </c>
      <c r="R360" s="4">
        <f>I360/(constants!$A$4+constants!$B$4*data!I360+constants!$C$4*data!I360^2+constants!$D$4*data!I360^3+constants!$E$4*data!I360^4+constants!$F$4*data!I360^5+constants!$G$4*data!I360^6+constants!$H$4*data!I360^7)</f>
        <v>22151.736870476045</v>
      </c>
      <c r="S360" s="4">
        <f>J360/(constants!$A$4+constants!$B$4*data!J360+constants!$C$4*data!J360^2+constants!$D$4*data!J360^3+constants!$E$4*data!J360^4+constants!$F$4*data!J360^5+constants!$G$4*data!J360^6+constants!$H$4*data!J360^7)</f>
        <v>11943.841351843896</v>
      </c>
      <c r="T360" s="4"/>
      <c r="U360" s="4">
        <f t="shared" si="138"/>
        <v>811.16885693732183</v>
      </c>
      <c r="V360" s="2">
        <f t="shared" si="139"/>
        <v>8241.4169437953278</v>
      </c>
      <c r="W360" s="2">
        <f t="shared" si="140"/>
        <v>291.44537833556569</v>
      </c>
      <c r="X360" s="2">
        <f t="shared" si="141"/>
        <v>10187.62006172876</v>
      </c>
      <c r="Y360" s="2">
        <f t="shared" si="142"/>
        <v>0</v>
      </c>
      <c r="Z360" s="2"/>
      <c r="AA360" s="4">
        <f t="shared" si="129"/>
        <v>1351.9480948955363</v>
      </c>
      <c r="AB360" s="4">
        <f t="shared" si="130"/>
        <v>1373.5694906325546</v>
      </c>
      <c r="AC360" s="4">
        <f t="shared" si="131"/>
        <v>48.574229722594282</v>
      </c>
      <c r="AD360" s="4">
        <f t="shared" si="132"/>
        <v>1697.936676954793</v>
      </c>
      <c r="AE360" s="4">
        <f t="shared" si="133"/>
        <v>0</v>
      </c>
      <c r="AF360" s="4">
        <f t="shared" si="155"/>
        <v>0.98425897205458368</v>
      </c>
      <c r="AG360" s="4">
        <f t="shared" si="143"/>
        <v>3.5363503669716002E-2</v>
      </c>
      <c r="AH360" s="4">
        <f t="shared" si="144"/>
        <v>0</v>
      </c>
      <c r="AI360" s="4"/>
      <c r="AJ360">
        <f>IF(front!E360&gt;$AJ$2,AA360,AB360)</f>
        <v>1373.5694906325546</v>
      </c>
      <c r="AK360">
        <f t="shared" si="145"/>
        <v>1327.1933712757996</v>
      </c>
      <c r="AL360">
        <f>SUMPRODUCT($B$7:$B$456,AK$7:AK$456,EXP(constants!$B$32+constants!$A$32*ABS($A$7:$A$456-$A360)))</f>
        <v>27.20546209295447</v>
      </c>
      <c r="AM360">
        <f t="shared" si="134"/>
        <v>1299.987909182845</v>
      </c>
      <c r="AN360">
        <f t="shared" si="146"/>
        <v>1294.1033395210727</v>
      </c>
      <c r="AP360" s="4">
        <f t="shared" si="135"/>
        <v>1697.936676954793</v>
      </c>
      <c r="AQ360">
        <f>SUMPRODUCT($B$7:$B$456,AP$7:AP$456,EXP(constants!$B$32+constants!$A$32*ABS($A$7:$A$456-$A360)))</f>
        <v>31.113292094323338</v>
      </c>
      <c r="AR360" s="4">
        <f t="shared" si="136"/>
        <v>1666.8233848604698</v>
      </c>
      <c r="AS360">
        <f t="shared" si="147"/>
        <v>1666.8233848604698</v>
      </c>
      <c r="AT360" s="4"/>
      <c r="AU360" s="5">
        <f>SUMPRODUCT(constants!$B$13:$B$20,A360^constants!$A$13:$A$20)*constants!$C$10/((A360/1000000000)^5*(EXP(0.014388/(A360/1000000000)/constants!$B$9)-1))</f>
        <v>1.2012173810821411E-6</v>
      </c>
      <c r="AV360">
        <f>SUMPRODUCT(A360^constants!$E$28:$J$28,constants!$E$27:$J$27)</f>
        <v>8.4106195761347912E-7</v>
      </c>
      <c r="AX360" s="17">
        <f t="shared" si="137"/>
        <v>9.2822369311456437E-10</v>
      </c>
      <c r="AY360">
        <f t="shared" si="148"/>
        <v>5.0458972753366107E-10</v>
      </c>
      <c r="AZ360">
        <f t="shared" si="149"/>
        <v>1.8395612166968713</v>
      </c>
      <c r="BA360">
        <f t="shared" si="150"/>
        <v>9.2046027415235518E-10</v>
      </c>
      <c r="BC360">
        <f t="shared" si="156"/>
        <v>9.2822369311456437E-10</v>
      </c>
      <c r="BE360" s="4">
        <f t="shared" si="151"/>
        <v>1.008434279219012</v>
      </c>
    </row>
    <row r="361" spans="1:57" x14ac:dyDescent="0.2">
      <c r="A361">
        <f>front!A361</f>
        <v>364.51</v>
      </c>
      <c r="B361" s="1">
        <f t="shared" si="152"/>
        <v>0.46999999999997044</v>
      </c>
      <c r="C361" s="20">
        <f>front!B361</f>
        <v>3326.55</v>
      </c>
      <c r="D361" s="20">
        <f>front!C361</f>
        <v>10014.4</v>
      </c>
      <c r="E361" s="20">
        <f>front!D361</f>
        <v>4149.55</v>
      </c>
      <c r="F361" s="20">
        <f>front!E361</f>
        <v>18387.400000000001</v>
      </c>
      <c r="G361" s="20">
        <f>front!F361</f>
        <v>10316.799999999999</v>
      </c>
      <c r="H361" s="20">
        <f>front!H361</f>
        <v>10387.799999999999</v>
      </c>
      <c r="I361" s="20">
        <f>front!I361</f>
        <v>20492.2</v>
      </c>
      <c r="J361" s="20">
        <f>front!J361</f>
        <v>10425.6</v>
      </c>
      <c r="K361" s="20"/>
      <c r="L361" s="4">
        <f>C361/(constants!$A$4+constants!$B$4*data!C361+constants!$C$4*data!C361^2+constants!$D$4*data!C361^3+constants!$E$4*data!C361^4+constants!$F$4*data!C361^5+constants!$G$4*data!C361^6+constants!$H$4*data!C361^7)</f>
        <v>3325.3861199151843</v>
      </c>
      <c r="M361" s="4">
        <f>D361/(constants!$A$4+constants!$B$4*data!D361+constants!$C$4*data!D361^2+constants!$D$4*data!D361^3+constants!$E$4*data!D361^4+constants!$F$4*data!D361^5+constants!$G$4*data!D361^6+constants!$H$4*data!D361^7)</f>
        <v>10023.244903580282</v>
      </c>
      <c r="N361" s="4">
        <f>E361/(constants!$A$4+constants!$B$4*data!E361+constants!$C$4*data!E361^2+constants!$D$4*data!E361^3+constants!$E$4*data!E361^4+constants!$F$4*data!E361^5+constants!$G$4*data!E361^6+constants!$H$4*data!E361^7)</f>
        <v>4148.6162928337408</v>
      </c>
      <c r="O361" s="4">
        <f>F361/(constants!$A$4+constants!$B$4*data!F361+constants!$C$4*data!F361^2+constants!$D$4*data!F361^3+constants!$E$4*data!F361^4+constants!$F$4*data!F361^5+constants!$G$4*data!F361^6+constants!$H$4*data!F361^7)</f>
        <v>18434.083837241113</v>
      </c>
      <c r="P361" s="4">
        <f>G361/(constants!$A$4+constants!$B$4*data!G361+constants!$C$4*data!G361^2+constants!$D$4*data!G361^3+constants!$E$4*data!G361^4+constants!$F$4*data!G361^5+constants!$G$4*data!G361^6+constants!$H$4*data!G361^7)</f>
        <v>10326.553948878034</v>
      </c>
      <c r="Q361" s="4">
        <f>H361/(constants!$A$4+constants!$B$4*data!H361+constants!$C$4*data!H361^2+constants!$D$4*data!H361^3+constants!$E$4*data!H361^4+constants!$F$4*data!H361^5+constants!$G$4*data!H361^6+constants!$H$4*data!H361^7)</f>
        <v>10397.773003678922</v>
      </c>
      <c r="R361" s="4">
        <f>I361/(constants!$A$4+constants!$B$4*data!I361+constants!$C$4*data!I361^2+constants!$D$4*data!I361^3+constants!$E$4*data!I361^4+constants!$F$4*data!I361^5+constants!$G$4*data!I361^6+constants!$H$4*data!I361^7)</f>
        <v>20551.819024276683</v>
      </c>
      <c r="S361" s="4">
        <f>J361/(constants!$A$4+constants!$B$4*data!J361+constants!$C$4*data!J361^2+constants!$D$4*data!J361^3+constants!$E$4*data!J361^4+constants!$F$4*data!J361^5+constants!$G$4*data!J361^6+constants!$H$4*data!J361^7)</f>
        <v>10435.690495392313</v>
      </c>
      <c r="T361" s="4"/>
      <c r="U361" s="4">
        <f t="shared" si="138"/>
        <v>823.23017291855649</v>
      </c>
      <c r="V361" s="2">
        <f t="shared" si="139"/>
        <v>8410.8389336608307</v>
      </c>
      <c r="W361" s="2">
        <f t="shared" si="140"/>
        <v>303.30904529775216</v>
      </c>
      <c r="X361" s="2">
        <f t="shared" si="141"/>
        <v>10154.046020597762</v>
      </c>
      <c r="Y361" s="2">
        <f t="shared" si="142"/>
        <v>37.917491713391428</v>
      </c>
      <c r="Z361" s="2"/>
      <c r="AA361" s="4">
        <f t="shared" si="129"/>
        <v>1372.0502881975942</v>
      </c>
      <c r="AB361" s="4">
        <f t="shared" si="130"/>
        <v>1401.8064889434718</v>
      </c>
      <c r="AC361" s="4">
        <f t="shared" si="131"/>
        <v>50.551507549625356</v>
      </c>
      <c r="AD361" s="4">
        <f t="shared" si="132"/>
        <v>1692.3410034329602</v>
      </c>
      <c r="AE361" s="4">
        <f t="shared" si="133"/>
        <v>6.3195819522319043</v>
      </c>
      <c r="AF361" s="4">
        <f t="shared" si="155"/>
        <v>0.9787729611893119</v>
      </c>
      <c r="AG361" s="4">
        <f t="shared" si="143"/>
        <v>3.6061687507043534E-2</v>
      </c>
      <c r="AH361" s="4">
        <f t="shared" si="144"/>
        <v>3.734224922407753E-3</v>
      </c>
      <c r="AI361" s="4"/>
      <c r="AJ361">
        <f>IF(front!E361&gt;$AJ$2,AA361,AB361)</f>
        <v>1401.8064889434718</v>
      </c>
      <c r="AK361">
        <f t="shared" si="145"/>
        <v>1353.5425687295226</v>
      </c>
      <c r="AL361">
        <f>SUMPRODUCT($B$7:$B$456,AK$7:AK$456,EXP(constants!$B$32+constants!$A$32*ABS($A$7:$A$456-$A361)))</f>
        <v>27.436872713724028</v>
      </c>
      <c r="AM361">
        <f t="shared" si="134"/>
        <v>1326.1056960157985</v>
      </c>
      <c r="AN361">
        <f t="shared" si="146"/>
        <v>1320.2211263540262</v>
      </c>
      <c r="AP361" s="4">
        <f t="shared" si="135"/>
        <v>1685.989695441807</v>
      </c>
      <c r="AQ361">
        <f>SUMPRODUCT($B$7:$B$456,AP$7:AP$456,EXP(constants!$B$32+constants!$A$32*ABS($A$7:$A$456-$A361)))</f>
        <v>31.029188441652593</v>
      </c>
      <c r="AR361" s="4">
        <f t="shared" si="136"/>
        <v>1654.9605070001544</v>
      </c>
      <c r="AS361">
        <f t="shared" si="147"/>
        <v>1654.9605070001544</v>
      </c>
      <c r="AT361" s="4"/>
      <c r="AU361" s="5">
        <f>SUMPRODUCT(constants!$B$13:$B$20,A361^constants!$A$13:$A$20)*constants!$C$10/((A361/1000000000)^5*(EXP(0.014388/(A361/1000000000)/constants!$B$9)-1))</f>
        <v>1.213032080357219E-6</v>
      </c>
      <c r="AV361">
        <f>SUMPRODUCT(A361^constants!$E$28:$J$28,constants!$E$27:$J$27)</f>
        <v>8.3740708019171836E-7</v>
      </c>
      <c r="AX361" s="17">
        <f t="shared" si="137"/>
        <v>9.1880977825826452E-10</v>
      </c>
      <c r="AY361">
        <f t="shared" si="148"/>
        <v>5.0599822572783618E-10</v>
      </c>
      <c r="AZ361">
        <f t="shared" si="149"/>
        <v>1.815835968469323</v>
      </c>
      <c r="BA361">
        <f t="shared" si="150"/>
        <v>9.2302962220525827E-10</v>
      </c>
      <c r="BC361">
        <f t="shared" si="156"/>
        <v>9.1880977825826452E-10</v>
      </c>
      <c r="BE361" s="4">
        <f t="shared" si="151"/>
        <v>0.99542826812327878</v>
      </c>
    </row>
    <row r="362" spans="1:57" x14ac:dyDescent="0.2">
      <c r="A362">
        <f>front!A362</f>
        <v>364.97</v>
      </c>
      <c r="B362" s="1">
        <f t="shared" si="152"/>
        <v>0.46000000000003638</v>
      </c>
      <c r="C362" s="20">
        <f>front!B362</f>
        <v>3315.55</v>
      </c>
      <c r="D362" s="20">
        <f>front!C362</f>
        <v>9902.7999999999993</v>
      </c>
      <c r="E362" s="20">
        <f>front!D362</f>
        <v>4154.1000000000004</v>
      </c>
      <c r="F362" s="20">
        <f>front!E362</f>
        <v>18323.599999999999</v>
      </c>
      <c r="G362" s="20">
        <f>front!F362</f>
        <v>10173.799999999999</v>
      </c>
      <c r="H362" s="20">
        <f>front!H362</f>
        <v>10297.6</v>
      </c>
      <c r="I362" s="20">
        <f>front!I362</f>
        <v>20348.599999999999</v>
      </c>
      <c r="J362" s="20">
        <f>front!J362</f>
        <v>10294.799999999999</v>
      </c>
      <c r="K362" s="20"/>
      <c r="L362" s="4">
        <f>C362/(constants!$A$4+constants!$B$4*data!C362+constants!$C$4*data!C362^2+constants!$D$4*data!C362^3+constants!$E$4*data!C362^4+constants!$F$4*data!C362^5+constants!$G$4*data!C362^6+constants!$H$4*data!C362^7)</f>
        <v>3314.3847002207249</v>
      </c>
      <c r="M362" s="4">
        <f>D362/(constants!$A$4+constants!$B$4*data!D362+constants!$C$4*data!D362^2+constants!$D$4*data!D362^3+constants!$E$4*data!D362^4+constants!$F$4*data!D362^5+constants!$G$4*data!D362^6+constants!$H$4*data!D362^7)</f>
        <v>9911.3192688170584</v>
      </c>
      <c r="N362" s="4">
        <f>E362/(constants!$A$4+constants!$B$4*data!E362+constants!$C$4*data!E362^2+constants!$D$4*data!E362^3+constants!$E$4*data!E362^4+constants!$F$4*data!E362^5+constants!$G$4*data!E362^6+constants!$H$4*data!E362^7)</f>
        <v>4153.1682660698116</v>
      </c>
      <c r="O362" s="4">
        <f>F362/(constants!$A$4+constants!$B$4*data!F362+constants!$C$4*data!F362^2+constants!$D$4*data!F362^3+constants!$E$4*data!F362^4+constants!$F$4*data!F362^5+constants!$G$4*data!F362^6+constants!$H$4*data!F362^7)</f>
        <v>18369.910063965162</v>
      </c>
      <c r="P362" s="4">
        <f>G362/(constants!$A$4+constants!$B$4*data!G362+constants!$C$4*data!G362^2+constants!$D$4*data!G362^3+constants!$E$4*data!G362^4+constants!$F$4*data!G362^5+constants!$G$4*data!G362^6+constants!$H$4*data!G362^7)</f>
        <v>10183.119231940105</v>
      </c>
      <c r="Q362" s="4">
        <f>H362/(constants!$A$4+constants!$B$4*data!H362+constants!$C$4*data!H362^2+constants!$D$4*data!H362^3+constants!$E$4*data!H362^4+constants!$F$4*data!H362^5+constants!$G$4*data!H362^6+constants!$H$4*data!H362^7)</f>
        <v>10307.295077632016</v>
      </c>
      <c r="R362" s="4">
        <f>I362/(constants!$A$4+constants!$B$4*data!I362+constants!$C$4*data!I362^2+constants!$D$4*data!I362^3+constants!$E$4*data!I362^4+constants!$F$4*data!I362^5+constants!$G$4*data!I362^6+constants!$H$4*data!I362^7)</f>
        <v>20407.300116950835</v>
      </c>
      <c r="S362" s="4">
        <f>J362/(constants!$A$4+constants!$B$4*data!J362+constants!$C$4*data!J362^2+constants!$D$4*data!J362^3+constants!$E$4*data!J362^4+constants!$F$4*data!J362^5+constants!$G$4*data!J362^6+constants!$H$4*data!J362^7)</f>
        <v>10304.486505277435</v>
      </c>
      <c r="T362" s="4"/>
      <c r="U362" s="4">
        <f t="shared" si="138"/>
        <v>838.7835658490867</v>
      </c>
      <c r="V362" s="2">
        <f t="shared" si="139"/>
        <v>8458.590795148104</v>
      </c>
      <c r="W362" s="2">
        <f t="shared" si="140"/>
        <v>271.79996312304684</v>
      </c>
      <c r="X362" s="2">
        <f t="shared" si="141"/>
        <v>10100.005039318819</v>
      </c>
      <c r="Y362" s="2">
        <f t="shared" si="142"/>
        <v>0</v>
      </c>
      <c r="Z362" s="2"/>
      <c r="AA362" s="4">
        <f t="shared" si="129"/>
        <v>1397.9726097484779</v>
      </c>
      <c r="AB362" s="4">
        <f t="shared" si="130"/>
        <v>1409.7651325246841</v>
      </c>
      <c r="AC362" s="4">
        <f t="shared" si="131"/>
        <v>45.299993853841144</v>
      </c>
      <c r="AD362" s="4">
        <f t="shared" si="132"/>
        <v>1683.334173219803</v>
      </c>
      <c r="AE362" s="4">
        <f t="shared" si="133"/>
        <v>0</v>
      </c>
      <c r="AF362" s="4">
        <f t="shared" si="155"/>
        <v>0.99163511530811699</v>
      </c>
      <c r="AG362" s="4">
        <f t="shared" si="143"/>
        <v>3.213300769661926E-2</v>
      </c>
      <c r="AH362" s="4">
        <f t="shared" si="144"/>
        <v>0</v>
      </c>
      <c r="AI362" s="4"/>
      <c r="AJ362">
        <f>IF(front!E362&gt;$AJ$2,AA362,AB362)</f>
        <v>1409.7651325246841</v>
      </c>
      <c r="AK362">
        <f t="shared" si="145"/>
        <v>1366.5150813386165</v>
      </c>
      <c r="AL362">
        <f>SUMPRODUCT($B$7:$B$456,AK$7:AK$456,EXP(constants!$B$32+constants!$A$32*ABS($A$7:$A$456-$A362)))</f>
        <v>27.663295454403539</v>
      </c>
      <c r="AM362">
        <f t="shared" si="134"/>
        <v>1338.8517858842129</v>
      </c>
      <c r="AN362">
        <f t="shared" si="146"/>
        <v>1332.9672162224406</v>
      </c>
      <c r="AP362" s="4">
        <f t="shared" si="135"/>
        <v>1683.334173219803</v>
      </c>
      <c r="AQ362">
        <f>SUMPRODUCT($B$7:$B$456,AP$7:AP$456,EXP(constants!$B$32+constants!$A$32*ABS($A$7:$A$456-$A362)))</f>
        <v>30.945507021411458</v>
      </c>
      <c r="AR362" s="4">
        <f t="shared" si="136"/>
        <v>1652.3886661983915</v>
      </c>
      <c r="AS362">
        <f t="shared" si="147"/>
        <v>1652.3886661983915</v>
      </c>
      <c r="AT362" s="4"/>
      <c r="AU362" s="5">
        <f>SUMPRODUCT(constants!$B$13:$B$20,A362^constants!$A$13:$A$20)*constants!$C$10/((A362/1000000000)^5*(EXP(0.014388/(A362/1000000000)/constants!$B$9)-1))</f>
        <v>1.2246672161959784E-6</v>
      </c>
      <c r="AV362">
        <f>SUMPRODUCT(A362^constants!$E$28:$J$28,constants!$E$27:$J$27)</f>
        <v>8.3386616081369694E-7</v>
      </c>
      <c r="AX362" s="17">
        <f t="shared" si="137"/>
        <v>9.1875269045747528E-10</v>
      </c>
      <c r="AY362">
        <f t="shared" si="148"/>
        <v>5.0464287117881994E-10</v>
      </c>
      <c r="AZ362">
        <f t="shared" si="149"/>
        <v>1.8205997606016231</v>
      </c>
      <c r="BA362">
        <f t="shared" si="150"/>
        <v>9.2055721749369403E-10</v>
      </c>
      <c r="BC362">
        <f t="shared" si="156"/>
        <v>9.1875269045747528E-10</v>
      </c>
      <c r="BE362" s="4">
        <f t="shared" si="151"/>
        <v>0.99803974483940094</v>
      </c>
    </row>
    <row r="363" spans="1:57" x14ac:dyDescent="0.2">
      <c r="A363">
        <f>front!A363</f>
        <v>365.43</v>
      </c>
      <c r="B363" s="1">
        <f t="shared" si="152"/>
        <v>0.45999999999997954</v>
      </c>
      <c r="C363" s="20">
        <f>front!B363</f>
        <v>3250.7</v>
      </c>
      <c r="D363" s="20">
        <f>front!C363</f>
        <v>9250.4</v>
      </c>
      <c r="E363" s="20">
        <f>front!D363</f>
        <v>4104.2</v>
      </c>
      <c r="F363" s="20">
        <f>front!E363</f>
        <v>17756.2</v>
      </c>
      <c r="G363" s="20">
        <f>front!F363</f>
        <v>9554.2000000000007</v>
      </c>
      <c r="H363" s="20">
        <f>front!H363</f>
        <v>9666.6</v>
      </c>
      <c r="I363" s="20">
        <f>front!I363</f>
        <v>19763.8</v>
      </c>
      <c r="J363" s="20">
        <f>front!J363</f>
        <v>9621.7999999999993</v>
      </c>
      <c r="K363" s="20"/>
      <c r="L363" s="4">
        <f>C363/(constants!$A$4+constants!$B$4*data!C363+constants!$C$4*data!C363^2+constants!$D$4*data!C363^3+constants!$E$4*data!C363^4+constants!$F$4*data!C363^5+constants!$G$4*data!C363^6+constants!$H$4*data!C363^7)</f>
        <v>3249.5271877847385</v>
      </c>
      <c r="M363" s="4">
        <f>D363/(constants!$A$4+constants!$B$4*data!D363+constants!$C$4*data!D363^2+constants!$D$4*data!D363^3+constants!$E$4*data!D363^4+constants!$F$4*data!D363^5+constants!$G$4*data!D363^6+constants!$H$4*data!D363^7)</f>
        <v>9257.1229249311455</v>
      </c>
      <c r="N363" s="4">
        <f>E363/(constants!$A$4+constants!$B$4*data!E363+constants!$C$4*data!E363^2+constants!$D$4*data!E363^3+constants!$E$4*data!E363^4+constants!$F$4*data!E363^5+constants!$G$4*data!E363^6+constants!$H$4*data!E363^7)</f>
        <v>4103.2470575275347</v>
      </c>
      <c r="O363" s="4">
        <f>F363/(constants!$A$4+constants!$B$4*data!F363+constants!$C$4*data!F363^2+constants!$D$4*data!F363^3+constants!$E$4*data!F363^4+constants!$F$4*data!F363^5+constants!$G$4*data!F363^6+constants!$H$4*data!F363^7)</f>
        <v>17799.235257382974</v>
      </c>
      <c r="P363" s="4">
        <f>G363/(constants!$A$4+constants!$B$4*data!G363+constants!$C$4*data!G363^2+constants!$D$4*data!G363^3+constants!$E$4*data!G363^4+constants!$F$4*data!G363^5+constants!$G$4*data!G363^6+constants!$H$4*data!G363^7)</f>
        <v>9561.7365367102429</v>
      </c>
      <c r="Q363" s="4">
        <f>H363/(constants!$A$4+constants!$B$4*data!H363+constants!$C$4*data!H363^2+constants!$D$4*data!H363^3+constants!$E$4*data!H363^4+constants!$F$4*data!H363^5+constants!$G$4*data!H363^6+constants!$H$4*data!H363^7)</f>
        <v>9674.4476845498466</v>
      </c>
      <c r="R363" s="4">
        <f>I363/(constants!$A$4+constants!$B$4*data!I363+constants!$C$4*data!I363^2+constants!$D$4*data!I363^3+constants!$E$4*data!I363^4+constants!$F$4*data!I363^5+constants!$G$4*data!I363^6+constants!$H$4*data!I363^7)</f>
        <v>19818.812242288925</v>
      </c>
      <c r="S363" s="4">
        <f>J363/(constants!$A$4+constants!$B$4*data!J363+constants!$C$4*data!J363^2+constants!$D$4*data!J363^3+constants!$E$4*data!J363^4+constants!$F$4*data!J363^5+constants!$G$4*data!J363^6+constants!$H$4*data!J363^7)</f>
        <v>9629.5230146122576</v>
      </c>
      <c r="T363" s="4"/>
      <c r="U363" s="4">
        <f t="shared" si="138"/>
        <v>853.71986974279616</v>
      </c>
      <c r="V363" s="2">
        <f t="shared" si="139"/>
        <v>8542.1123324518285</v>
      </c>
      <c r="W363" s="2">
        <f t="shared" si="140"/>
        <v>304.61361177909748</v>
      </c>
      <c r="X363" s="2">
        <f t="shared" si="141"/>
        <v>10144.364557739078</v>
      </c>
      <c r="Y363" s="2">
        <f t="shared" si="142"/>
        <v>0</v>
      </c>
      <c r="Z363" s="2"/>
      <c r="AA363" s="4">
        <f t="shared" si="129"/>
        <v>1422.8664495713269</v>
      </c>
      <c r="AB363" s="4">
        <f t="shared" si="130"/>
        <v>1423.6853887419713</v>
      </c>
      <c r="AC363" s="4">
        <f t="shared" si="131"/>
        <v>50.768935296516247</v>
      </c>
      <c r="AD363" s="4">
        <f t="shared" si="132"/>
        <v>1690.7274262898461</v>
      </c>
      <c r="AE363" s="4">
        <f t="shared" si="133"/>
        <v>0</v>
      </c>
      <c r="AF363" s="4">
        <f t="shared" si="155"/>
        <v>0.99942477518058392</v>
      </c>
      <c r="AG363" s="4">
        <f t="shared" si="143"/>
        <v>3.5660220788932745E-2</v>
      </c>
      <c r="AH363" s="4">
        <f t="shared" si="144"/>
        <v>0</v>
      </c>
      <c r="AI363" s="4"/>
      <c r="AJ363">
        <f>IF(front!E363&gt;$AJ$2,AA363,AB363)</f>
        <v>1423.6853887419713</v>
      </c>
      <c r="AK363">
        <f t="shared" si="145"/>
        <v>1375.2138799527866</v>
      </c>
      <c r="AL363">
        <f>SUMPRODUCT($B$7:$B$456,AK$7:AK$456,EXP(constants!$B$32+constants!$A$32*ABS($A$7:$A$456-$A363)))</f>
        <v>27.889759935125216</v>
      </c>
      <c r="AM363">
        <f t="shared" si="134"/>
        <v>1347.3241200176612</v>
      </c>
      <c r="AN363">
        <f t="shared" si="146"/>
        <v>1341.439550355889</v>
      </c>
      <c r="AP363" s="4">
        <f t="shared" si="135"/>
        <v>1690.7274262898461</v>
      </c>
      <c r="AQ363">
        <f>SUMPRODUCT($B$7:$B$456,AP$7:AP$456,EXP(constants!$B$32+constants!$A$32*ABS($A$7:$A$456-$A363)))</f>
        <v>30.860608749353293</v>
      </c>
      <c r="AR363" s="4">
        <f t="shared" si="136"/>
        <v>1659.8668175404928</v>
      </c>
      <c r="AS363">
        <f t="shared" si="147"/>
        <v>1659.8668175404928</v>
      </c>
      <c r="AT363" s="4"/>
      <c r="AU363" s="5">
        <f>SUMPRODUCT(constants!$B$13:$B$20,A363^constants!$A$13:$A$20)*constants!$C$10/((A363/1000000000)^5*(EXP(0.014388/(A363/1000000000)/constants!$B$9)-1))</f>
        <v>1.2363734882205518E-6</v>
      </c>
      <c r="AV363">
        <f>SUMPRODUCT(A363^constants!$E$28:$J$28,constants!$E$27:$J$27)</f>
        <v>8.3036144596506734E-7</v>
      </c>
      <c r="AX363" s="17">
        <f t="shared" si="137"/>
        <v>9.2167663305628445E-10</v>
      </c>
      <c r="AY363">
        <f t="shared" si="148"/>
        <v>5.0025787442118712E-10</v>
      </c>
      <c r="AZ363">
        <f t="shared" si="149"/>
        <v>1.8424030488729259</v>
      </c>
      <c r="BA363">
        <f t="shared" si="150"/>
        <v>9.12558213357371E-10</v>
      </c>
      <c r="BC363">
        <f t="shared" si="156"/>
        <v>9.2167663305628445E-10</v>
      </c>
      <c r="BE363" s="4">
        <f t="shared" si="151"/>
        <v>1.0099921512572509</v>
      </c>
    </row>
    <row r="364" spans="1:57" x14ac:dyDescent="0.2">
      <c r="A364">
        <f>front!A364</f>
        <v>365.9</v>
      </c>
      <c r="B364" s="1">
        <f t="shared" si="152"/>
        <v>0.46999999999997044</v>
      </c>
      <c r="C364" s="20">
        <f>front!B364</f>
        <v>3227.2</v>
      </c>
      <c r="D364" s="20">
        <f>front!C364</f>
        <v>8928.4</v>
      </c>
      <c r="E364" s="20">
        <f>front!D364</f>
        <v>4077.3</v>
      </c>
      <c r="F364" s="20">
        <f>front!E364</f>
        <v>17651</v>
      </c>
      <c r="G364" s="20">
        <f>front!F364</f>
        <v>9248.6</v>
      </c>
      <c r="H364" s="20">
        <f>front!H364</f>
        <v>9317.2000000000007</v>
      </c>
      <c r="I364" s="20">
        <f>front!I364</f>
        <v>19386.599999999999</v>
      </c>
      <c r="J364" s="20">
        <f>front!J364</f>
        <v>9322.4</v>
      </c>
      <c r="K364" s="20"/>
      <c r="L364" s="4">
        <f>C364/(constants!$A$4+constants!$B$4*data!C364+constants!$C$4*data!C364^2+constants!$D$4*data!C364^3+constants!$E$4*data!C364^4+constants!$F$4*data!C364^5+constants!$G$4*data!C364^6+constants!$H$4*data!C364^7)</f>
        <v>3226.0248257911621</v>
      </c>
      <c r="M364" s="4">
        <f>D364/(constants!$A$4+constants!$B$4*data!D364+constants!$C$4*data!D364^2+constants!$D$4*data!D364^3+constants!$E$4*data!D364^4+constants!$F$4*data!D364^5+constants!$G$4*data!D364^6+constants!$H$4*data!D364^7)</f>
        <v>8934.3044263653646</v>
      </c>
      <c r="N364" s="4">
        <f>E364/(constants!$A$4+constants!$B$4*data!E364+constants!$C$4*data!E364^2+constants!$D$4*data!E364^3+constants!$E$4*data!E364^4+constants!$F$4*data!E364^5+constants!$G$4*data!E364^6+constants!$H$4*data!E364^7)</f>
        <v>4076.3360179835877</v>
      </c>
      <c r="O364" s="4">
        <f>F364/(constants!$A$4+constants!$B$4*data!F364+constants!$C$4*data!F364^2+constants!$D$4*data!F364^3+constants!$E$4*data!F364^4+constants!$F$4*data!F364^5+constants!$G$4*data!F364^6+constants!$H$4*data!F364^7)</f>
        <v>17693.437951486478</v>
      </c>
      <c r="P364" s="4">
        <f>G364/(constants!$A$4+constants!$B$4*data!G364+constants!$C$4*data!G364^2+constants!$D$4*data!G364^3+constants!$E$4*data!G364^4+constants!$F$4*data!G364^5+constants!$G$4*data!G364^6+constants!$H$4*data!G364^7)</f>
        <v>9255.3182237809615</v>
      </c>
      <c r="Q364" s="4">
        <f>H364/(constants!$A$4+constants!$B$4*data!H364+constants!$C$4*data!H364^2+constants!$D$4*data!H364^3+constants!$E$4*data!H364^4+constants!$F$4*data!H364^5+constants!$G$4*data!H364^6+constants!$H$4*data!H364^7)</f>
        <v>9324.0983866822644</v>
      </c>
      <c r="R364" s="4">
        <f>I364/(constants!$A$4+constants!$B$4*data!I364+constants!$C$4*data!I364^2+constants!$D$4*data!I364^3+constants!$E$4*data!I364^4+constants!$F$4*data!I364^5+constants!$G$4*data!I364^6+constants!$H$4*data!I364^7)</f>
        <v>19439.280247290695</v>
      </c>
      <c r="S364" s="4">
        <f>J364/(constants!$A$4+constants!$B$4*data!J364+constants!$C$4*data!J364^2+constants!$D$4*data!J364^3+constants!$E$4*data!J364^4+constants!$F$4*data!J364^5+constants!$G$4*data!J364^6+constants!$H$4*data!J364^7)</f>
        <v>9329.312126784811</v>
      </c>
      <c r="T364" s="4"/>
      <c r="U364" s="4">
        <f t="shared" si="138"/>
        <v>850.31119219242555</v>
      </c>
      <c r="V364" s="2">
        <f t="shared" si="139"/>
        <v>8759.1335251211131</v>
      </c>
      <c r="W364" s="2">
        <f t="shared" si="140"/>
        <v>321.01379741559685</v>
      </c>
      <c r="X364" s="2">
        <f t="shared" si="141"/>
        <v>10115.181860608431</v>
      </c>
      <c r="Y364" s="2">
        <f t="shared" si="142"/>
        <v>5.2137401025465806</v>
      </c>
      <c r="Z364" s="2"/>
      <c r="AA364" s="4">
        <f t="shared" si="129"/>
        <v>1417.1853203207093</v>
      </c>
      <c r="AB364" s="4">
        <f t="shared" si="130"/>
        <v>1459.8555875201855</v>
      </c>
      <c r="AC364" s="4">
        <f t="shared" si="131"/>
        <v>53.502299569266142</v>
      </c>
      <c r="AD364" s="4">
        <f t="shared" si="132"/>
        <v>1685.8636434347384</v>
      </c>
      <c r="AE364" s="4">
        <f t="shared" si="133"/>
        <v>0.86895668375776347</v>
      </c>
      <c r="AF364" s="4">
        <f t="shared" si="155"/>
        <v>0.97077089846129305</v>
      </c>
      <c r="AG364" s="4">
        <f t="shared" si="143"/>
        <v>3.664903571739514E-2</v>
      </c>
      <c r="AH364" s="4">
        <f t="shared" si="144"/>
        <v>5.1543710972221449E-4</v>
      </c>
      <c r="AI364" s="4"/>
      <c r="AJ364">
        <f>IF(front!E364&gt;$AJ$2,AA364,AB364)</f>
        <v>1459.8555875201855</v>
      </c>
      <c r="AK364">
        <f t="shared" si="145"/>
        <v>1408.7744063083503</v>
      </c>
      <c r="AL364">
        <f>SUMPRODUCT($B$7:$B$456,AK$7:AK$456,EXP(constants!$B$32+constants!$A$32*ABS($A$7:$A$456-$A364)))</f>
        <v>28.121337448597835</v>
      </c>
      <c r="AM364">
        <f t="shared" si="134"/>
        <v>1380.6530688597525</v>
      </c>
      <c r="AN364">
        <f t="shared" si="146"/>
        <v>1374.7684991979802</v>
      </c>
      <c r="AP364" s="4">
        <f t="shared" si="135"/>
        <v>1684.990324349515</v>
      </c>
      <c r="AQ364">
        <f>SUMPRODUCT($B$7:$B$456,AP$7:AP$456,EXP(constants!$B$32+constants!$A$32*ABS($A$7:$A$456-$A364)))</f>
        <v>30.772663262917305</v>
      </c>
      <c r="AR364" s="4">
        <f t="shared" si="136"/>
        <v>1654.2176610865977</v>
      </c>
      <c r="AS364">
        <f t="shared" si="147"/>
        <v>1654.2176610865977</v>
      </c>
      <c r="AT364" s="4"/>
      <c r="AU364" s="5">
        <f>SUMPRODUCT(constants!$B$13:$B$20,A364^constants!$A$13:$A$20)*constants!$C$10/((A364/1000000000)^5*(EXP(0.014388/(A364/1000000000)/constants!$B$9)-1))</f>
        <v>1.2484078133075651E-6</v>
      </c>
      <c r="AV364">
        <f>SUMPRODUCT(A364^constants!$E$28:$J$28,constants!$E$27:$J$27)</f>
        <v>8.268183474896486E-7</v>
      </c>
      <c r="AX364" s="17">
        <f t="shared" si="137"/>
        <v>9.080858442973257E-10</v>
      </c>
      <c r="AY364">
        <f t="shared" si="148"/>
        <v>4.9982439852959888E-10</v>
      </c>
      <c r="AZ364">
        <f t="shared" si="149"/>
        <v>1.8168097575243722</v>
      </c>
      <c r="BA364">
        <f t="shared" si="150"/>
        <v>9.1176747720830192E-10</v>
      </c>
      <c r="BC364">
        <f t="shared" si="156"/>
        <v>9.080858442973257E-10</v>
      </c>
      <c r="BE364" s="4">
        <f t="shared" si="151"/>
        <v>0.99596209230641908</v>
      </c>
    </row>
    <row r="365" spans="1:57" x14ac:dyDescent="0.2">
      <c r="A365">
        <f>front!A365</f>
        <v>366.36</v>
      </c>
      <c r="B365" s="1">
        <f t="shared" si="152"/>
        <v>0.46000000000003638</v>
      </c>
      <c r="C365" s="20">
        <f>front!B365</f>
        <v>3261.4</v>
      </c>
      <c r="D365" s="20">
        <f>front!C365</f>
        <v>9328</v>
      </c>
      <c r="E365" s="20">
        <f>front!D365</f>
        <v>4127.8500000000004</v>
      </c>
      <c r="F365" s="20">
        <f>front!E365</f>
        <v>18092.599999999999</v>
      </c>
      <c r="G365" s="20">
        <f>front!F365</f>
        <v>9660.4</v>
      </c>
      <c r="H365" s="20">
        <f>front!H365</f>
        <v>9738</v>
      </c>
      <c r="I365" s="20">
        <f>front!I365</f>
        <v>19823.8</v>
      </c>
      <c r="J365" s="20">
        <f>front!J365</f>
        <v>9709.7999999999993</v>
      </c>
      <c r="K365" s="20"/>
      <c r="L365" s="4">
        <f>C365/(constants!$A$4+constants!$B$4*data!C365+constants!$C$4*data!C365^2+constants!$D$4*data!C365^3+constants!$E$4*data!C365^4+constants!$F$4*data!C365^5+constants!$G$4*data!C365^6+constants!$H$4*data!C365^7)</f>
        <v>3260.2283266048407</v>
      </c>
      <c r="M365" s="4">
        <f>D365/(constants!$A$4+constants!$B$4*data!D365+constants!$C$4*data!D365^2+constants!$D$4*data!D365^3+constants!$E$4*data!D365^4+constants!$F$4*data!D365^5+constants!$G$4*data!D365^6+constants!$H$4*data!D365^7)</f>
        <v>9334.9269369610029</v>
      </c>
      <c r="N365" s="4">
        <f>E365/(constants!$A$4+constants!$B$4*data!E365+constants!$C$4*data!E365^2+constants!$D$4*data!E365^3+constants!$E$4*data!E365^4+constants!$F$4*data!E365^5+constants!$G$4*data!E365^6+constants!$H$4*data!E365^7)</f>
        <v>4126.9069908357442</v>
      </c>
      <c r="O365" s="4">
        <f>F365/(constants!$A$4+constants!$B$4*data!F365+constants!$C$4*data!F365^2+constants!$D$4*data!F365^3+constants!$E$4*data!F365^4+constants!$F$4*data!F365^5+constants!$G$4*data!F365^6+constants!$H$4*data!F365^7)</f>
        <v>18137.566070985788</v>
      </c>
      <c r="P365" s="4">
        <f>G365/(constants!$A$4+constants!$B$4*data!G365+constants!$C$4*data!G365^2+constants!$D$4*data!G365^3+constants!$E$4*data!G365^4+constants!$F$4*data!G365^5+constants!$G$4*data!G365^6+constants!$H$4*data!G365^7)</f>
        <v>9668.2303795077351</v>
      </c>
      <c r="Q365" s="4">
        <f>H365/(constants!$A$4+constants!$B$4*data!H365+constants!$C$4*data!H365^2+constants!$D$4*data!H365^3+constants!$E$4*data!H365^4+constants!$F$4*data!H365^5+constants!$G$4*data!H365^6+constants!$H$4*data!H365^7)</f>
        <v>9746.0481653994939</v>
      </c>
      <c r="R365" s="4">
        <f>I365/(constants!$A$4+constants!$B$4*data!I365+constants!$C$4*data!I365^2+constants!$D$4*data!I365^3+constants!$E$4*data!I365^4+constants!$F$4*data!I365^5+constants!$G$4*data!I365^6+constants!$H$4*data!I365^7)</f>
        <v>19879.186578993529</v>
      </c>
      <c r="S365" s="4">
        <f>J365/(constants!$A$4+constants!$B$4*data!J365+constants!$C$4*data!J365^2+constants!$D$4*data!J365^3+constants!$E$4*data!J365^4+constants!$F$4*data!J365^5+constants!$G$4*data!J365^6+constants!$H$4*data!J365^7)</f>
        <v>9717.7687215241822</v>
      </c>
      <c r="T365" s="4"/>
      <c r="U365" s="4">
        <f t="shared" si="138"/>
        <v>866.67866423090345</v>
      </c>
      <c r="V365" s="2">
        <f t="shared" si="139"/>
        <v>8802.6391340247847</v>
      </c>
      <c r="W365" s="2">
        <f t="shared" si="140"/>
        <v>333.30344254673219</v>
      </c>
      <c r="X365" s="2">
        <f t="shared" si="141"/>
        <v>10133.138413594035</v>
      </c>
      <c r="Y365" s="2">
        <f t="shared" si="142"/>
        <v>0</v>
      </c>
      <c r="Z365" s="2"/>
      <c r="AA365" s="4">
        <f t="shared" si="129"/>
        <v>1444.4644403848392</v>
      </c>
      <c r="AB365" s="4">
        <f t="shared" si="130"/>
        <v>1467.106522337464</v>
      </c>
      <c r="AC365" s="4">
        <f t="shared" si="131"/>
        <v>55.550573757788698</v>
      </c>
      <c r="AD365" s="4">
        <f t="shared" si="132"/>
        <v>1688.8564022656726</v>
      </c>
      <c r="AE365" s="4">
        <f t="shared" si="133"/>
        <v>0</v>
      </c>
      <c r="AF365" s="4">
        <f t="shared" si="155"/>
        <v>0.98456684527818039</v>
      </c>
      <c r="AG365" s="4">
        <f t="shared" si="143"/>
        <v>3.7864035713836841E-2</v>
      </c>
      <c r="AH365" s="4">
        <f t="shared" si="144"/>
        <v>0</v>
      </c>
      <c r="AI365" s="4"/>
      <c r="AJ365">
        <f>IF(front!E365&gt;$AJ$2,AA365,AB365)</f>
        <v>1467.106522337464</v>
      </c>
      <c r="AK365">
        <f t="shared" si="145"/>
        <v>1414.0697566771512</v>
      </c>
      <c r="AL365">
        <f>SUMPRODUCT($B$7:$B$456,AK$7:AK$456,EXP(constants!$B$32+constants!$A$32*ABS($A$7:$A$456-$A365)))</f>
        <v>28.347742793530774</v>
      </c>
      <c r="AM365">
        <f t="shared" si="134"/>
        <v>1385.7220138836203</v>
      </c>
      <c r="AN365">
        <f t="shared" si="146"/>
        <v>1379.837444221848</v>
      </c>
      <c r="AP365" s="4">
        <f t="shared" si="135"/>
        <v>1688.8564022656726</v>
      </c>
      <c r="AQ365">
        <f>SUMPRODUCT($B$7:$B$456,AP$7:AP$456,EXP(constants!$B$32+constants!$A$32*ABS($A$7:$A$456-$A365)))</f>
        <v>30.685125074989752</v>
      </c>
      <c r="AR365" s="4">
        <f t="shared" si="136"/>
        <v>1658.1712771906828</v>
      </c>
      <c r="AS365">
        <f t="shared" si="147"/>
        <v>1658.1712771906828</v>
      </c>
      <c r="AT365" s="4"/>
      <c r="AU365" s="5">
        <f>SUMPRODUCT(constants!$B$13:$B$20,A365^constants!$A$13:$A$20)*constants!$C$10/((A365/1000000000)^5*(EXP(0.014388/(A365/1000000000)/constants!$B$9)-1))</f>
        <v>1.2602581846391244E-6</v>
      </c>
      <c r="AV365">
        <f>SUMPRODUCT(A365^constants!$E$28:$J$28,constants!$E$27:$J$27)</f>
        <v>8.2338803880866113E-7</v>
      </c>
      <c r="AX365" s="17">
        <f t="shared" si="137"/>
        <v>9.1333815437211907E-10</v>
      </c>
      <c r="AY365">
        <f t="shared" si="148"/>
        <v>4.9656392565408966E-10</v>
      </c>
      <c r="AZ365">
        <f t="shared" si="149"/>
        <v>1.8393163642909445</v>
      </c>
      <c r="BA365">
        <f t="shared" si="150"/>
        <v>9.0581980211089856E-10</v>
      </c>
      <c r="BC365">
        <f t="shared" si="156"/>
        <v>9.1333815437211907E-10</v>
      </c>
      <c r="BE365" s="4">
        <f t="shared" si="151"/>
        <v>1.0083000528843595</v>
      </c>
    </row>
    <row r="366" spans="1:57" x14ac:dyDescent="0.2">
      <c r="A366">
        <f>front!A366</f>
        <v>366.83</v>
      </c>
      <c r="B366" s="1">
        <f t="shared" si="152"/>
        <v>0.46999999999997044</v>
      </c>
      <c r="C366" s="20">
        <f>front!B366</f>
        <v>3335.95</v>
      </c>
      <c r="D366" s="20">
        <f>front!C366</f>
        <v>10046</v>
      </c>
      <c r="E366" s="20">
        <f>front!D366</f>
        <v>4210.8</v>
      </c>
      <c r="F366" s="20">
        <f>front!E366</f>
        <v>18866.400000000001</v>
      </c>
      <c r="G366" s="20">
        <f>front!F366</f>
        <v>10351</v>
      </c>
      <c r="H366" s="20">
        <f>front!H366</f>
        <v>10508.6</v>
      </c>
      <c r="I366" s="20">
        <f>front!I366</f>
        <v>20596</v>
      </c>
      <c r="J366" s="20">
        <f>front!J366</f>
        <v>10474.200000000001</v>
      </c>
      <c r="K366" s="20"/>
      <c r="L366" s="4">
        <f>C366/(constants!$A$4+constants!$B$4*data!C366+constants!$C$4*data!C366^2+constants!$D$4*data!C366^3+constants!$E$4*data!C366^4+constants!$F$4*data!C366^5+constants!$G$4*data!C366^6+constants!$H$4*data!C366^7)</f>
        <v>3334.7873666516361</v>
      </c>
      <c r="M366" s="4">
        <f>D366/(constants!$A$4+constants!$B$4*data!D366+constants!$C$4*data!D366^2+constants!$D$4*data!D366^3+constants!$E$4*data!D366^4+constants!$F$4*data!D366^5+constants!$G$4*data!D366^6+constants!$H$4*data!D366^7)</f>
        <v>10054.938075381426</v>
      </c>
      <c r="N366" s="4">
        <f>E366/(constants!$A$4+constants!$B$4*data!E366+constants!$C$4*data!E366^2+constants!$D$4*data!E366^3+constants!$E$4*data!E366^4+constants!$F$4*data!E366^5+constants!$G$4*data!E366^6+constants!$H$4*data!E366^7)</f>
        <v>4209.8935207342511</v>
      </c>
      <c r="O366" s="4">
        <f>F366/(constants!$A$4+constants!$B$4*data!F366+constants!$C$4*data!F366^2+constants!$D$4*data!F366^3+constants!$E$4*data!F366^4+constants!$F$4*data!F366^5+constants!$G$4*data!F366^6+constants!$H$4*data!F366^7)</f>
        <v>18915.925232692378</v>
      </c>
      <c r="P366" s="4">
        <f>G366/(constants!$A$4+constants!$B$4*data!G366+constants!$C$4*data!G366^2+constants!$D$4*data!G366^3+constants!$E$4*data!G366^4+constants!$F$4*data!G366^5+constants!$G$4*data!G366^6+constants!$H$4*data!G366^7)</f>
        <v>10360.859199514878</v>
      </c>
      <c r="Q366" s="4">
        <f>H366/(constants!$A$4+constants!$B$4*data!H366+constants!$C$4*data!H366^2+constants!$D$4*data!H366^3+constants!$E$4*data!H366^4+constants!$F$4*data!H366^5+constants!$G$4*data!H366^6+constants!$H$4*data!H366^7)</f>
        <v>10518.950591818646</v>
      </c>
      <c r="R366" s="4">
        <f>I366/(constants!$A$4+constants!$B$4*data!I366+constants!$C$4*data!I366^2+constants!$D$4*data!I366^3+constants!$E$4*data!I366^4+constants!$F$4*data!I366^5+constants!$G$4*data!I366^6+constants!$H$4*data!I366^7)</f>
        <v>20656.286502944145</v>
      </c>
      <c r="S366" s="4">
        <f>J366/(constants!$A$4+constants!$B$4*data!J366+constants!$C$4*data!J366^2+constants!$D$4*data!J366^3+constants!$E$4*data!J366^4+constants!$F$4*data!J366^5+constants!$G$4*data!J366^6+constants!$H$4*data!J366^7)</f>
        <v>10484.442441006762</v>
      </c>
      <c r="T366" s="4"/>
      <c r="U366" s="4">
        <f t="shared" si="138"/>
        <v>875.10615408261492</v>
      </c>
      <c r="V366" s="2">
        <f t="shared" si="139"/>
        <v>8860.9871573109522</v>
      </c>
      <c r="W366" s="2">
        <f t="shared" si="140"/>
        <v>305.92112413345239</v>
      </c>
      <c r="X366" s="2">
        <f t="shared" si="141"/>
        <v>10137.335911125499</v>
      </c>
      <c r="Y366" s="2">
        <f t="shared" si="142"/>
        <v>0</v>
      </c>
      <c r="Z366" s="2"/>
      <c r="AA366" s="4">
        <f t="shared" si="129"/>
        <v>1458.5102568043583</v>
      </c>
      <c r="AB366" s="4">
        <f t="shared" si="130"/>
        <v>1476.8311928851585</v>
      </c>
      <c r="AC366" s="4">
        <f t="shared" si="131"/>
        <v>50.986854022242071</v>
      </c>
      <c r="AD366" s="4">
        <f t="shared" si="132"/>
        <v>1689.5559851875832</v>
      </c>
      <c r="AE366" s="4">
        <f t="shared" si="133"/>
        <v>0</v>
      </c>
      <c r="AF366" s="4">
        <f t="shared" si="155"/>
        <v>0.9875944277388885</v>
      </c>
      <c r="AG366" s="4">
        <f t="shared" si="143"/>
        <v>3.4524496955290758E-2</v>
      </c>
      <c r="AH366" s="4">
        <f t="shared" si="144"/>
        <v>0</v>
      </c>
      <c r="AI366" s="4"/>
      <c r="AJ366">
        <f>IF(front!E366&gt;$AJ$2,AA366,AB366)</f>
        <v>1476.8311928851585</v>
      </c>
      <c r="AK366">
        <f t="shared" si="145"/>
        <v>1428.1516267599736</v>
      </c>
      <c r="AL366">
        <f>SUMPRODUCT($B$7:$B$456,AK$7:AK$456,EXP(constants!$B$32+constants!$A$32*ABS($A$7:$A$456-$A366)))</f>
        <v>28.579127173488388</v>
      </c>
      <c r="AM366">
        <f t="shared" si="134"/>
        <v>1399.5724995864853</v>
      </c>
      <c r="AN366">
        <f t="shared" si="146"/>
        <v>1393.687929924713</v>
      </c>
      <c r="AP366" s="4">
        <f t="shared" si="135"/>
        <v>1689.5559851875832</v>
      </c>
      <c r="AQ366">
        <f>SUMPRODUCT($B$7:$B$456,AP$7:AP$456,EXP(constants!$B$32+constants!$A$32*ABS($A$7:$A$456-$A366)))</f>
        <v>30.594424482045564</v>
      </c>
      <c r="AR366" s="4">
        <f t="shared" si="136"/>
        <v>1658.9615607055377</v>
      </c>
      <c r="AS366">
        <f t="shared" si="147"/>
        <v>1658.9615607055377</v>
      </c>
      <c r="AT366" s="4"/>
      <c r="AU366" s="5">
        <f>SUMPRODUCT(constants!$B$13:$B$20,A366^constants!$A$13:$A$20)*constants!$C$10/((A366/1000000000)^5*(EXP(0.014388/(A366/1000000000)/constants!$B$9)-1))</f>
        <v>1.2724399284142538E-6</v>
      </c>
      <c r="AV366">
        <f>SUMPRODUCT(A366^constants!$E$28:$J$28,constants!$E$27:$J$27)</f>
        <v>8.1992179077721968E-7</v>
      </c>
      <c r="AX366" s="17">
        <f t="shared" si="137"/>
        <v>9.130020437810572E-10</v>
      </c>
      <c r="AY366">
        <f t="shared" si="148"/>
        <v>4.942379680144705E-10</v>
      </c>
      <c r="AZ366">
        <f t="shared" si="149"/>
        <v>1.8472924033920557</v>
      </c>
      <c r="BA366">
        <f t="shared" si="150"/>
        <v>9.0157684691421785E-10</v>
      </c>
      <c r="BC366">
        <f t="shared" si="156"/>
        <v>9.130020437810572E-10</v>
      </c>
      <c r="BE366" s="4">
        <f t="shared" si="151"/>
        <v>1.0126724603742252</v>
      </c>
    </row>
    <row r="367" spans="1:57" x14ac:dyDescent="0.2">
      <c r="A367">
        <f>front!A367</f>
        <v>367.29</v>
      </c>
      <c r="B367" s="1">
        <f t="shared" si="152"/>
        <v>0.46000000000003638</v>
      </c>
      <c r="C367" s="20">
        <f>front!B367</f>
        <v>3305.4</v>
      </c>
      <c r="D367" s="20">
        <f>front!C367</f>
        <v>9816.7999999999993</v>
      </c>
      <c r="E367" s="20">
        <f>front!D367</f>
        <v>4205.6499999999996</v>
      </c>
      <c r="F367" s="20">
        <f>front!E367</f>
        <v>18808</v>
      </c>
      <c r="G367" s="20">
        <f>front!F367</f>
        <v>10105.6</v>
      </c>
      <c r="H367" s="20">
        <f>front!H367</f>
        <v>10250.4</v>
      </c>
      <c r="I367" s="20">
        <f>front!I367</f>
        <v>20362</v>
      </c>
      <c r="J367" s="20">
        <f>front!J367</f>
        <v>10216.4</v>
      </c>
      <c r="K367" s="20"/>
      <c r="L367" s="4">
        <f>C367/(constants!$A$4+constants!$B$4*data!C367+constants!$C$4*data!C367^2+constants!$D$4*data!C367^3+constants!$E$4*data!C367^4+constants!$F$4*data!C367^5+constants!$G$4*data!C367^6+constants!$H$4*data!C367^7)</f>
        <v>3304.2334277323721</v>
      </c>
      <c r="M367" s="4">
        <f>D367/(constants!$A$4+constants!$B$4*data!D367+constants!$C$4*data!D367^2+constants!$D$4*data!D367^3+constants!$E$4*data!D367^4+constants!$F$4*data!D367^5+constants!$G$4*data!D367^6+constants!$H$4*data!D367^7)</f>
        <v>9825.0719709767018</v>
      </c>
      <c r="N367" s="4">
        <f>E367/(constants!$A$4+constants!$B$4*data!E367+constants!$C$4*data!E367^2+constants!$D$4*data!E367^3+constants!$E$4*data!E367^4+constants!$F$4*data!E367^5+constants!$G$4*data!E367^6+constants!$H$4*data!E367^7)</f>
        <v>4204.7411759513743</v>
      </c>
      <c r="O367" s="4">
        <f>F367/(constants!$A$4+constants!$B$4*data!F367+constants!$C$4*data!F367^2+constants!$D$4*data!F367^3+constants!$E$4*data!F367^4+constants!$F$4*data!F367^5+constants!$G$4*data!F367^6+constants!$H$4*data!F367^7)</f>
        <v>18857.17550989295</v>
      </c>
      <c r="P367" s="4">
        <f>G367/(constants!$A$4+constants!$B$4*data!G367+constants!$C$4*data!G367^2+constants!$D$4*data!G367^3+constants!$E$4*data!G367^4+constants!$F$4*data!G367^5+constants!$G$4*data!G367^6+constants!$H$4*data!G367^7)</f>
        <v>10114.714963678129</v>
      </c>
      <c r="Q367" s="4">
        <f>H367/(constants!$A$4+constants!$B$4*data!H367+constants!$C$4*data!H367^2+constants!$D$4*data!H367^3+constants!$E$4*data!H367^4+constants!$F$4*data!H367^5+constants!$G$4*data!H367^6+constants!$H$4*data!H367^7)</f>
        <v>10259.951016022915</v>
      </c>
      <c r="R367" s="4">
        <f>I367/(constants!$A$4+constants!$B$4*data!I367+constants!$C$4*data!I367^2+constants!$D$4*data!I367^3+constants!$E$4*data!I367^4+constants!$F$4*data!I367^5+constants!$G$4*data!I367^6+constants!$H$4*data!I367^7)</f>
        <v>20420.785643134335</v>
      </c>
      <c r="S367" s="4">
        <f>J367/(constants!$A$4+constants!$B$4*data!J367+constants!$C$4*data!J367^2+constants!$D$4*data!J367^3+constants!$E$4*data!J367^4+constants!$F$4*data!J367^5+constants!$G$4*data!J367^6+constants!$H$4*data!J367^7)</f>
        <v>10225.847827971207</v>
      </c>
      <c r="T367" s="4"/>
      <c r="U367" s="4">
        <f t="shared" si="138"/>
        <v>900.50774821900222</v>
      </c>
      <c r="V367" s="2">
        <f t="shared" si="139"/>
        <v>9032.103538916248</v>
      </c>
      <c r="W367" s="2">
        <f t="shared" si="140"/>
        <v>289.64299270142692</v>
      </c>
      <c r="X367" s="2">
        <f t="shared" si="141"/>
        <v>10160.834627111421</v>
      </c>
      <c r="Y367" s="2">
        <f t="shared" si="142"/>
        <v>0</v>
      </c>
      <c r="Z367" s="2"/>
      <c r="AA367" s="4">
        <f t="shared" si="129"/>
        <v>1500.8462470316704</v>
      </c>
      <c r="AB367" s="4">
        <f t="shared" si="130"/>
        <v>1505.3505898193748</v>
      </c>
      <c r="AC367" s="4">
        <f t="shared" si="131"/>
        <v>48.273832116904487</v>
      </c>
      <c r="AD367" s="4">
        <f t="shared" si="132"/>
        <v>1693.4724378519034</v>
      </c>
      <c r="AE367" s="4">
        <f t="shared" si="133"/>
        <v>0</v>
      </c>
      <c r="AF367" s="4">
        <f t="shared" si="155"/>
        <v>0.99700777824237941</v>
      </c>
      <c r="AG367" s="4">
        <f t="shared" si="143"/>
        <v>3.2068165677403296E-2</v>
      </c>
      <c r="AH367" s="4">
        <f t="shared" si="144"/>
        <v>0</v>
      </c>
      <c r="AI367" s="4"/>
      <c r="AJ367">
        <f>IF(front!E367&gt;$AJ$2,AA367,AB367)</f>
        <v>1505.3505898193748</v>
      </c>
      <c r="AK367">
        <f t="shared" si="145"/>
        <v>1459.2612742945182</v>
      </c>
      <c r="AL367">
        <f>SUMPRODUCT($B$7:$B$456,AK$7:AK$456,EXP(constants!$B$32+constants!$A$32*ABS($A$7:$A$456-$A367)))</f>
        <v>28.80536919915847</v>
      </c>
      <c r="AM367">
        <f t="shared" si="134"/>
        <v>1430.4559050953596</v>
      </c>
      <c r="AN367">
        <f t="shared" si="146"/>
        <v>1424.5713354335874</v>
      </c>
      <c r="AP367" s="4">
        <f t="shared" si="135"/>
        <v>1693.4724378519034</v>
      </c>
      <c r="AQ367">
        <f>SUMPRODUCT($B$7:$B$456,AP$7:AP$456,EXP(constants!$B$32+constants!$A$32*ABS($A$7:$A$456-$A367)))</f>
        <v>30.504078734384244</v>
      </c>
      <c r="AR367" s="4">
        <f t="shared" si="136"/>
        <v>1662.9683591175192</v>
      </c>
      <c r="AS367">
        <f t="shared" si="147"/>
        <v>1662.9683591175192</v>
      </c>
      <c r="AT367" s="4"/>
      <c r="AU367" s="5">
        <f>SUMPRODUCT(constants!$B$13:$B$20,A367^constants!$A$13:$A$20)*constants!$C$10/((A367/1000000000)^5*(EXP(0.014388/(A367/1000000000)/constants!$B$9)-1))</f>
        <v>1.2844347605203845E-6</v>
      </c>
      <c r="AV367">
        <f>SUMPRODUCT(A367^constants!$E$28:$J$28,constants!$E$27:$J$27)</f>
        <v>8.1656750585621914E-7</v>
      </c>
      <c r="AX367" s="17">
        <f t="shared" si="137"/>
        <v>9.0162895221350884E-10</v>
      </c>
      <c r="AY367">
        <f t="shared" si="148"/>
        <v>4.910300916907065E-10</v>
      </c>
      <c r="AZ367">
        <f t="shared" si="149"/>
        <v>1.8361989773560217</v>
      </c>
      <c r="BA367">
        <f t="shared" si="150"/>
        <v>8.9572511716369161E-10</v>
      </c>
      <c r="BC367">
        <f t="shared" si="156"/>
        <v>9.0162895221350884E-10</v>
      </c>
      <c r="BE367" s="4">
        <f t="shared" si="151"/>
        <v>1.0065911237015566</v>
      </c>
    </row>
    <row r="368" spans="1:57" x14ac:dyDescent="0.2">
      <c r="A368">
        <f>front!A368</f>
        <v>367.76</v>
      </c>
      <c r="B368" s="1">
        <f t="shared" si="152"/>
        <v>0.46999999999997044</v>
      </c>
      <c r="C368" s="20">
        <f>front!B368</f>
        <v>3335.55</v>
      </c>
      <c r="D368" s="20">
        <f>front!C368</f>
        <v>10140.799999999999</v>
      </c>
      <c r="E368" s="20">
        <f>front!D368</f>
        <v>4241.1000000000004</v>
      </c>
      <c r="F368" s="20">
        <f>front!E368</f>
        <v>19151</v>
      </c>
      <c r="G368" s="20">
        <f>front!F368</f>
        <v>10378.799999999999</v>
      </c>
      <c r="H368" s="20">
        <f>front!H368</f>
        <v>10521.2</v>
      </c>
      <c r="I368" s="20">
        <f>front!I368</f>
        <v>20602.8</v>
      </c>
      <c r="J368" s="20">
        <f>front!J368</f>
        <v>10516.2</v>
      </c>
      <c r="K368" s="20"/>
      <c r="L368" s="4">
        <f>C368/(constants!$A$4+constants!$B$4*data!C368+constants!$C$4*data!C368^2+constants!$D$4*data!C368^3+constants!$E$4*data!C368^4+constants!$F$4*data!C368^5+constants!$G$4*data!C368^6+constants!$H$4*data!C368^7)</f>
        <v>3334.3873129687709</v>
      </c>
      <c r="M368" s="4">
        <f>D368/(constants!$A$4+constants!$B$4*data!D368+constants!$C$4*data!D368^2+constants!$D$4*data!D368^3+constants!$E$4*data!D368^4+constants!$F$4*data!D368^5+constants!$G$4*data!D368^6+constants!$H$4*data!D368^7)</f>
        <v>10150.020145368451</v>
      </c>
      <c r="N368" s="4">
        <f>E368/(constants!$A$4+constants!$B$4*data!E368+constants!$C$4*data!E368^2+constants!$D$4*data!E368^3+constants!$E$4*data!E368^4+constants!$F$4*data!E368^5+constants!$G$4*data!E368^6+constants!$H$4*data!E368^7)</f>
        <v>4240.2075228392532</v>
      </c>
      <c r="O368" s="4">
        <f>F368/(constants!$A$4+constants!$B$4*data!F368+constants!$C$4*data!F368^2+constants!$D$4*data!F368^3+constants!$E$4*data!F368^4+constants!$F$4*data!F368^5+constants!$G$4*data!F368^6+constants!$H$4*data!F368^7)</f>
        <v>19202.242496274936</v>
      </c>
      <c r="P368" s="4">
        <f>G368/(constants!$A$4+constants!$B$4*data!G368+constants!$C$4*data!G368^2+constants!$D$4*data!G368^3+constants!$E$4*data!G368^4+constants!$F$4*data!G368^5+constants!$G$4*data!G368^6+constants!$H$4*data!G368^7)</f>
        <v>10388.745118314446</v>
      </c>
      <c r="Q368" s="4">
        <f>H368/(constants!$A$4+constants!$B$4*data!H368+constants!$C$4*data!H368^2+constants!$D$4*data!H368^3+constants!$E$4*data!H368^4+constants!$F$4*data!H368^5+constants!$G$4*data!H368^6+constants!$H$4*data!H368^7)</f>
        <v>10531.590329678525</v>
      </c>
      <c r="R368" s="4">
        <f>I368/(constants!$A$4+constants!$B$4*data!I368+constants!$C$4*data!I368^2+constants!$D$4*data!I368^3+constants!$E$4*data!I368^4+constants!$F$4*data!I368^5+constants!$G$4*data!I368^6+constants!$H$4*data!I368^7)</f>
        <v>20663.13032504193</v>
      </c>
      <c r="S368" s="4">
        <f>J368/(constants!$A$4+constants!$B$4*data!J368+constants!$C$4*data!J368^2+constants!$D$4*data!J368^3+constants!$E$4*data!J368^4+constants!$F$4*data!J368^5+constants!$G$4*data!J368^6+constants!$H$4*data!J368^7)</f>
        <v>10526.574552702768</v>
      </c>
      <c r="T368" s="4"/>
      <c r="U368" s="4">
        <f t="shared" si="138"/>
        <v>905.82020987048236</v>
      </c>
      <c r="V368" s="2">
        <f t="shared" si="139"/>
        <v>9052.2223509064843</v>
      </c>
      <c r="W368" s="2">
        <f t="shared" si="140"/>
        <v>238.72497294599452</v>
      </c>
      <c r="X368" s="2">
        <f t="shared" si="141"/>
        <v>10131.539995363404</v>
      </c>
      <c r="Y368" s="2">
        <f t="shared" si="142"/>
        <v>0</v>
      </c>
      <c r="Z368" s="2"/>
      <c r="AA368" s="4">
        <f t="shared" si="129"/>
        <v>1509.7003497841372</v>
      </c>
      <c r="AB368" s="4">
        <f t="shared" si="130"/>
        <v>1508.7037251510806</v>
      </c>
      <c r="AC368" s="4">
        <f t="shared" si="131"/>
        <v>39.787495490999085</v>
      </c>
      <c r="AD368" s="4">
        <f t="shared" si="132"/>
        <v>1688.5899992272341</v>
      </c>
      <c r="AE368" s="4">
        <f t="shared" si="133"/>
        <v>0</v>
      </c>
      <c r="AF368" s="4">
        <f t="shared" si="155"/>
        <v>1.0006605833978151</v>
      </c>
      <c r="AG368" s="4">
        <f t="shared" si="143"/>
        <v>2.63719740514426E-2</v>
      </c>
      <c r="AH368" s="4">
        <f t="shared" si="144"/>
        <v>0</v>
      </c>
      <c r="AI368" s="4"/>
      <c r="AJ368">
        <f>IF(front!E368&gt;$AJ$2,AA368,AB368)</f>
        <v>1508.7037251510806</v>
      </c>
      <c r="AK368">
        <f t="shared" si="145"/>
        <v>1470.7167174242522</v>
      </c>
      <c r="AL368">
        <f>SUMPRODUCT($B$7:$B$456,AK$7:AK$456,EXP(constants!$B$32+constants!$A$32*ABS($A$7:$A$456-$A368)))</f>
        <v>29.03640096959942</v>
      </c>
      <c r="AM368">
        <f t="shared" si="134"/>
        <v>1441.6803164546527</v>
      </c>
      <c r="AN368">
        <f t="shared" si="146"/>
        <v>1435.7957467928804</v>
      </c>
      <c r="AP368" s="4">
        <f t="shared" si="135"/>
        <v>1688.5899992272341</v>
      </c>
      <c r="AQ368">
        <f>SUMPRODUCT($B$7:$B$456,AP$7:AP$456,EXP(constants!$B$32+constants!$A$32*ABS($A$7:$A$456-$A368)))</f>
        <v>30.410395277126174</v>
      </c>
      <c r="AR368" s="4">
        <f t="shared" si="136"/>
        <v>1658.179603950108</v>
      </c>
      <c r="AS368">
        <f t="shared" si="147"/>
        <v>1658.179603950108</v>
      </c>
      <c r="AT368" s="4"/>
      <c r="AU368" s="5">
        <f>SUMPRODUCT(constants!$B$13:$B$20,A368^constants!$A$13:$A$20)*constants!$C$10/((A368/1000000000)^5*(EXP(0.014388/(A368/1000000000)/constants!$B$9)-1))</f>
        <v>1.2967642837754141E-6</v>
      </c>
      <c r="AV368">
        <f>SUMPRODUCT(A368^constants!$E$28:$J$28,constants!$E$27:$J$27)</f>
        <v>8.1317975920660495E-7</v>
      </c>
      <c r="AX368" s="17">
        <f t="shared" si="137"/>
        <v>9.031676592384264E-10</v>
      </c>
      <c r="AY368">
        <f t="shared" si="148"/>
        <v>4.9040511490398979E-10</v>
      </c>
      <c r="AZ368">
        <f t="shared" si="149"/>
        <v>1.8416766705527656</v>
      </c>
      <c r="BA368">
        <f t="shared" si="150"/>
        <v>8.9458504975238719E-10</v>
      </c>
      <c r="BC368">
        <f t="shared" si="156"/>
        <v>9.031676592384264E-10</v>
      </c>
      <c r="BE368" s="4">
        <f t="shared" si="151"/>
        <v>1.0095939558663705</v>
      </c>
    </row>
    <row r="369" spans="1:57" x14ac:dyDescent="0.2">
      <c r="A369">
        <f>front!A369</f>
        <v>368.22</v>
      </c>
      <c r="B369" s="1">
        <f t="shared" si="152"/>
        <v>0.46000000000003638</v>
      </c>
      <c r="C369" s="20">
        <f>front!B369</f>
        <v>3197.45</v>
      </c>
      <c r="D369" s="20">
        <f>front!C369</f>
        <v>8705.4</v>
      </c>
      <c r="E369" s="20">
        <f>front!D369</f>
        <v>4124.6000000000004</v>
      </c>
      <c r="F369" s="20">
        <f>front!E369</f>
        <v>18003.2</v>
      </c>
      <c r="G369" s="20">
        <f>front!F369</f>
        <v>9019</v>
      </c>
      <c r="H369" s="20">
        <f>front!H369</f>
        <v>9154.7999999999993</v>
      </c>
      <c r="I369" s="20">
        <f>front!I369</f>
        <v>19207.8</v>
      </c>
      <c r="J369" s="20">
        <f>front!J369</f>
        <v>9118</v>
      </c>
      <c r="K369" s="20"/>
      <c r="L369" s="4">
        <f>C369/(constants!$A$4+constants!$B$4*data!C369+constants!$C$4*data!C369^2+constants!$D$4*data!C369^3+constants!$E$4*data!C369^4+constants!$F$4*data!C369^5+constants!$G$4*data!C369^6+constants!$H$4*data!C369^7)</f>
        <v>3196.2721091291919</v>
      </c>
      <c r="M369" s="4">
        <f>D369/(constants!$A$4+constants!$B$4*data!D369+constants!$C$4*data!D369^2+constants!$D$4*data!D369^3+constants!$E$4*data!D369^4+constants!$F$4*data!D369^5+constants!$G$4*data!D369^6+constants!$H$4*data!D369^7)</f>
        <v>8710.7641654439212</v>
      </c>
      <c r="N369" s="4">
        <f>E369/(constants!$A$4+constants!$B$4*data!E369+constants!$C$4*data!E369^2+constants!$D$4*data!E369^3+constants!$E$4*data!E369^4+constants!$F$4*data!E369^5+constants!$G$4*data!E369^6+constants!$H$4*data!E369^7)</f>
        <v>4123.6556131563393</v>
      </c>
      <c r="O369" s="4">
        <f>F369/(constants!$A$4+constants!$B$4*data!F369+constants!$C$4*data!F369^2+constants!$D$4*data!F369^3+constants!$E$4*data!F369^4+constants!$F$4*data!F369^5+constants!$G$4*data!F369^6+constants!$H$4*data!F369^7)</f>
        <v>18047.649875175553</v>
      </c>
      <c r="P369" s="4">
        <f>G369/(constants!$A$4+constants!$B$4*data!G369+constants!$C$4*data!G369^2+constants!$D$4*data!G369^3+constants!$E$4*data!G369^4+constants!$F$4*data!G369^5+constants!$G$4*data!G369^6+constants!$H$4*data!G369^7)</f>
        <v>9025.1301459810638</v>
      </c>
      <c r="Q369" s="4">
        <f>H369/(constants!$A$4+constants!$B$4*data!H369+constants!$C$4*data!H369^2+constants!$D$4*data!H369^3+constants!$E$4*data!H369^4+constants!$F$4*data!H369^5+constants!$G$4*data!H369^6+constants!$H$4*data!H369^7)</f>
        <v>9161.27519442827</v>
      </c>
      <c r="R369" s="4">
        <f>I369/(constants!$A$4+constants!$B$4*data!I369+constants!$C$4*data!I369^2+constants!$D$4*data!I369^3+constants!$E$4*data!I369^4+constants!$F$4*data!I369^5+constants!$G$4*data!I369^6+constants!$H$4*data!I369^7)</f>
        <v>19259.387786270527</v>
      </c>
      <c r="S369" s="4">
        <f>J369/(constants!$A$4+constants!$B$4*data!J369+constants!$C$4*data!J369^2+constants!$D$4*data!J369^3+constants!$E$4*data!J369^4+constants!$F$4*data!J369^5+constants!$G$4*data!J369^6+constants!$H$4*data!J369^7)</f>
        <v>9124.3808956766316</v>
      </c>
      <c r="T369" s="4"/>
      <c r="U369" s="4">
        <f t="shared" si="138"/>
        <v>927.38350402714741</v>
      </c>
      <c r="V369" s="2">
        <f t="shared" si="139"/>
        <v>9336.8857097316322</v>
      </c>
      <c r="W369" s="2">
        <f t="shared" si="140"/>
        <v>314.3659805371426</v>
      </c>
      <c r="X369" s="2">
        <f t="shared" si="141"/>
        <v>10098.112591842257</v>
      </c>
      <c r="Y369" s="2">
        <f t="shared" si="142"/>
        <v>0</v>
      </c>
      <c r="Z369" s="2"/>
      <c r="AA369" s="4">
        <f t="shared" si="129"/>
        <v>1545.639173378579</v>
      </c>
      <c r="AB369" s="4">
        <f t="shared" si="130"/>
        <v>1556.1476182886054</v>
      </c>
      <c r="AC369" s="4">
        <f t="shared" si="131"/>
        <v>52.39433008952377</v>
      </c>
      <c r="AD369" s="4">
        <f t="shared" si="132"/>
        <v>1683.0187653070427</v>
      </c>
      <c r="AE369" s="4">
        <f t="shared" si="133"/>
        <v>0</v>
      </c>
      <c r="AF369" s="4">
        <f t="shared" si="155"/>
        <v>0.99324714134666536</v>
      </c>
      <c r="AG369" s="4">
        <f t="shared" si="143"/>
        <v>3.3669254429181436E-2</v>
      </c>
      <c r="AH369" s="4">
        <f t="shared" si="144"/>
        <v>0</v>
      </c>
      <c r="AI369" s="4"/>
      <c r="AJ369">
        <f>IF(front!E369&gt;$AJ$2,AA369,AB369)</f>
        <v>1556.1476182886054</v>
      </c>
      <c r="AK369">
        <f t="shared" si="145"/>
        <v>1506.1242680527757</v>
      </c>
      <c r="AL369">
        <f>SUMPRODUCT($B$7:$B$456,AK$7:AK$456,EXP(constants!$B$32+constants!$A$32*ABS($A$7:$A$456-$A369)))</f>
        <v>29.262129853357262</v>
      </c>
      <c r="AM369">
        <f t="shared" si="134"/>
        <v>1476.8621381994185</v>
      </c>
      <c r="AN369">
        <f t="shared" si="146"/>
        <v>1470.9775685376462</v>
      </c>
      <c r="AP369" s="4">
        <f t="shared" si="135"/>
        <v>1683.0187653070427</v>
      </c>
      <c r="AQ369">
        <f>SUMPRODUCT($B$7:$B$456,AP$7:AP$456,EXP(constants!$B$32+constants!$A$32*ABS($A$7:$A$456-$A369)))</f>
        <v>30.317062855613909</v>
      </c>
      <c r="AR369" s="4">
        <f t="shared" si="136"/>
        <v>1652.7017024514289</v>
      </c>
      <c r="AS369">
        <f t="shared" si="147"/>
        <v>1652.7017024514289</v>
      </c>
      <c r="AT369" s="4"/>
      <c r="AU369" s="5">
        <f>SUMPRODUCT(constants!$B$13:$B$20,A369^constants!$A$13:$A$20)*constants!$C$10/((A369/1000000000)^5*(EXP(0.014388/(A369/1000000000)/constants!$B$9)-1))</f>
        <v>1.3089039214112307E-6</v>
      </c>
      <c r="AV369">
        <f>SUMPRODUCT(A369^constants!$E$28:$J$28,constants!$E$27:$J$27)</f>
        <v>8.0990311143752007E-7</v>
      </c>
      <c r="AX369" s="17">
        <f t="shared" si="137"/>
        <v>8.8981908997596814E-10</v>
      </c>
      <c r="AY369">
        <f t="shared" si="148"/>
        <v>4.9004796826687012E-10</v>
      </c>
      <c r="AZ369">
        <f t="shared" si="149"/>
        <v>1.8157795717895739</v>
      </c>
      <c r="BA369">
        <f t="shared" si="150"/>
        <v>8.9393355156766869E-10</v>
      </c>
      <c r="BC369">
        <f t="shared" si="156"/>
        <v>8.8981908997596814E-10</v>
      </c>
      <c r="BE369" s="4">
        <f t="shared" si="151"/>
        <v>0.99539735186750167</v>
      </c>
    </row>
    <row r="370" spans="1:57" x14ac:dyDescent="0.2">
      <c r="A370">
        <f>front!A370</f>
        <v>368.69</v>
      </c>
      <c r="B370" s="1">
        <f t="shared" si="152"/>
        <v>0.46999999999997044</v>
      </c>
      <c r="C370" s="20">
        <f>front!B370</f>
        <v>3232.75</v>
      </c>
      <c r="D370" s="20">
        <f>front!C370</f>
        <v>9123.7999999999993</v>
      </c>
      <c r="E370" s="20">
        <f>front!D370</f>
        <v>4159.1000000000004</v>
      </c>
      <c r="F370" s="20">
        <f>front!E370</f>
        <v>18444.8</v>
      </c>
      <c r="G370" s="20">
        <f>front!F370</f>
        <v>9408.6</v>
      </c>
      <c r="H370" s="20">
        <f>front!H370</f>
        <v>9509.4</v>
      </c>
      <c r="I370" s="20">
        <f>front!I370</f>
        <v>19539.2</v>
      </c>
      <c r="J370" s="20">
        <f>front!J370</f>
        <v>9515.7999999999993</v>
      </c>
      <c r="K370" s="20"/>
      <c r="L370" s="4">
        <f>C370/(constants!$A$4+constants!$B$4*data!C370+constants!$C$4*data!C370^2+constants!$D$4*data!C370^3+constants!$E$4*data!C370^4+constants!$F$4*data!C370^5+constants!$G$4*data!C370^6+constants!$H$4*data!C370^7)</f>
        <v>3231.5753663964924</v>
      </c>
      <c r="M370" s="4">
        <f>D370/(constants!$A$4+constants!$B$4*data!D370+constants!$C$4*data!D370^2+constants!$D$4*data!D370^3+constants!$E$4*data!D370^4+constants!$F$4*data!D370^5+constants!$G$4*data!D370^6+constants!$H$4*data!D370^7)</f>
        <v>9130.1957187602129</v>
      </c>
      <c r="N370" s="4">
        <f>E370/(constants!$A$4+constants!$B$4*data!E370+constants!$C$4*data!E370^2+constants!$D$4*data!E370^3+constants!$E$4*data!E370^4+constants!$F$4*data!E370^5+constants!$G$4*data!E370^6+constants!$H$4*data!E370^7)</f>
        <v>4158.1704435917845</v>
      </c>
      <c r="O370" s="4">
        <f>F370/(constants!$A$4+constants!$B$4*data!F370+constants!$C$4*data!F370^2+constants!$D$4*data!F370^3+constants!$E$4*data!F370^4+constants!$F$4*data!F370^5+constants!$G$4*data!F370^6+constants!$H$4*data!F370^7)</f>
        <v>18491.821063131527</v>
      </c>
      <c r="P370" s="4">
        <f>G370/(constants!$A$4+constants!$B$4*data!G370+constants!$C$4*data!G370^2+constants!$D$4*data!G370^3+constants!$E$4*data!G370^4+constants!$F$4*data!G370^5+constants!$G$4*data!G370^6+constants!$H$4*data!G370^7)</f>
        <v>9415.7416065107736</v>
      </c>
      <c r="Q370" s="4">
        <f>H370/(constants!$A$4+constants!$B$4*data!H370+constants!$C$4*data!H370^2+constants!$D$4*data!H370^3+constants!$E$4*data!H370^4+constants!$F$4*data!H370^5+constants!$G$4*data!H370^6+constants!$H$4*data!H370^7)</f>
        <v>9516.8140420634863</v>
      </c>
      <c r="R370" s="4">
        <f>I370/(constants!$A$4+constants!$B$4*data!I370+constants!$C$4*data!I370^2+constants!$D$4*data!I370^3+constants!$E$4*data!I370^4+constants!$F$4*data!I370^5+constants!$G$4*data!I370^6+constants!$H$4*data!I370^7)</f>
        <v>19592.819231435733</v>
      </c>
      <c r="S370" s="4">
        <f>J370/(constants!$A$4+constants!$B$4*data!J370+constants!$C$4*data!J370^2+constants!$D$4*data!J370^3+constants!$E$4*data!J370^4+constants!$F$4*data!J370^5+constants!$G$4*data!J370^6+constants!$H$4*data!J370^7)</f>
        <v>9523.2314881369239</v>
      </c>
      <c r="T370" s="4"/>
      <c r="U370" s="4">
        <f t="shared" si="138"/>
        <v>926.59507719529211</v>
      </c>
      <c r="V370" s="2">
        <f t="shared" si="139"/>
        <v>9361.625344371314</v>
      </c>
      <c r="W370" s="2">
        <f t="shared" si="140"/>
        <v>285.54588775056072</v>
      </c>
      <c r="X370" s="2">
        <f t="shared" si="141"/>
        <v>10076.005189372247</v>
      </c>
      <c r="Y370" s="2">
        <f t="shared" si="142"/>
        <v>6.4174460734375316</v>
      </c>
      <c r="Z370" s="2"/>
      <c r="AA370" s="4">
        <f t="shared" si="129"/>
        <v>1544.3251286588202</v>
      </c>
      <c r="AB370" s="4">
        <f t="shared" si="130"/>
        <v>1560.2708907285521</v>
      </c>
      <c r="AC370" s="4">
        <f t="shared" si="131"/>
        <v>47.590981291760116</v>
      </c>
      <c r="AD370" s="4">
        <f t="shared" si="132"/>
        <v>1679.3341982287079</v>
      </c>
      <c r="AE370" s="4">
        <f t="shared" si="133"/>
        <v>1.0695743455729219</v>
      </c>
      <c r="AF370" s="4">
        <f t="shared" si="155"/>
        <v>0.98978013230620088</v>
      </c>
      <c r="AG370" s="4">
        <f t="shared" si="143"/>
        <v>3.0501742725930116E-2</v>
      </c>
      <c r="AH370" s="4">
        <f t="shared" si="144"/>
        <v>6.3690380789068932E-4</v>
      </c>
      <c r="AI370" s="4"/>
      <c r="AJ370">
        <f>IF(front!E370&gt;$AJ$2,AA370,AB370)</f>
        <v>1560.2708907285521</v>
      </c>
      <c r="AK370">
        <f t="shared" si="145"/>
        <v>1514.833525251089</v>
      </c>
      <c r="AL370">
        <f>SUMPRODUCT($B$7:$B$456,AK$7:AK$456,EXP(constants!$B$32+constants!$A$32*ABS($A$7:$A$456-$A370)))</f>
        <v>29.492437273168147</v>
      </c>
      <c r="AM370">
        <f t="shared" si="134"/>
        <v>1485.3410879779208</v>
      </c>
      <c r="AN370">
        <f t="shared" si="146"/>
        <v>1479.4565183161485</v>
      </c>
      <c r="AP370" s="4">
        <f t="shared" si="135"/>
        <v>1678.2592543258488</v>
      </c>
      <c r="AQ370">
        <f>SUMPRODUCT($B$7:$B$456,AP$7:AP$456,EXP(constants!$B$32+constants!$A$32*ABS($A$7:$A$456-$A370)))</f>
        <v>30.220336802515877</v>
      </c>
      <c r="AR370" s="4">
        <f t="shared" si="136"/>
        <v>1648.0389175233329</v>
      </c>
      <c r="AS370">
        <f t="shared" si="147"/>
        <v>1648.0389175233329</v>
      </c>
      <c r="AT370" s="4"/>
      <c r="AU370" s="5">
        <f>SUMPRODUCT(constants!$B$13:$B$20,A370^constants!$A$13:$A$20)*constants!$C$10/((A370/1000000000)^5*(EXP(0.014388/(A370/1000000000)/constants!$B$9)-1))</f>
        <v>1.321381567846481E-6</v>
      </c>
      <c r="AV370">
        <f>SUMPRODUCT(A370^constants!$E$28:$J$28,constants!$E$27:$J$27)</f>
        <v>8.0659551150312524E-7</v>
      </c>
      <c r="AX370" s="17">
        <f t="shared" si="137"/>
        <v>8.9315336509545991E-10</v>
      </c>
      <c r="AY370">
        <f t="shared" si="148"/>
        <v>4.8942746613974033E-10</v>
      </c>
      <c r="AZ370">
        <f t="shared" si="149"/>
        <v>1.8248942425320458</v>
      </c>
      <c r="BA370">
        <f t="shared" si="150"/>
        <v>8.9280164672124689E-10</v>
      </c>
      <c r="BC370">
        <f t="shared" si="156"/>
        <v>8.9315336509545991E-10</v>
      </c>
      <c r="BE370" s="4">
        <f t="shared" si="151"/>
        <v>1.0003939490652876</v>
      </c>
    </row>
    <row r="371" spans="1:57" x14ac:dyDescent="0.2">
      <c r="A371">
        <f>front!A371</f>
        <v>369.15</v>
      </c>
      <c r="B371" s="1">
        <f t="shared" si="152"/>
        <v>0.45999999999997954</v>
      </c>
      <c r="C371" s="20">
        <f>front!B371</f>
        <v>3293.45</v>
      </c>
      <c r="D371" s="20">
        <f>front!C371</f>
        <v>9652.6</v>
      </c>
      <c r="E371" s="20">
        <f>front!D371</f>
        <v>4241.6000000000004</v>
      </c>
      <c r="F371" s="20">
        <f>front!E371</f>
        <v>19142.400000000001</v>
      </c>
      <c r="G371" s="20">
        <f>front!F371</f>
        <v>9922.7999999999993</v>
      </c>
      <c r="H371" s="20">
        <f>front!H371</f>
        <v>10010.6</v>
      </c>
      <c r="I371" s="20">
        <f>front!I371</f>
        <v>20021.400000000001</v>
      </c>
      <c r="J371" s="20">
        <f>front!J371</f>
        <v>10061.799999999999</v>
      </c>
      <c r="K371" s="20"/>
      <c r="L371" s="4">
        <f>C371/(constants!$A$4+constants!$B$4*data!C371+constants!$C$4*data!C371^2+constants!$D$4*data!C371^3+constants!$E$4*data!C371^4+constants!$F$4*data!C371^5+constants!$G$4*data!C371^6+constants!$H$4*data!C371^7)</f>
        <v>3292.2819756526474</v>
      </c>
      <c r="M371" s="4">
        <f>D371/(constants!$A$4+constants!$B$4*data!D371+constants!$C$4*data!D371^2+constants!$D$4*data!D371^3+constants!$E$4*data!D371^4+constants!$F$4*data!D371^5+constants!$G$4*data!D371^6+constants!$H$4*data!D371^7)</f>
        <v>9660.4086321929681</v>
      </c>
      <c r="N371" s="4">
        <f>E371/(constants!$A$4+constants!$B$4*data!E371+constants!$C$4*data!E371^2+constants!$D$4*data!E371^3+constants!$E$4*data!E371^4+constants!$F$4*data!E371^5+constants!$G$4*data!E371^6+constants!$H$4*data!E371^7)</f>
        <v>4240.707756862058</v>
      </c>
      <c r="O371" s="4">
        <f>F371/(constants!$A$4+constants!$B$4*data!F371+constants!$C$4*data!F371^2+constants!$D$4*data!F371^3+constants!$E$4*data!F371^4+constants!$F$4*data!F371^5+constants!$G$4*data!F371^6+constants!$H$4*data!F371^7)</f>
        <v>19193.59029047293</v>
      </c>
      <c r="P371" s="4">
        <f>G371/(constants!$A$4+constants!$B$4*data!G371+constants!$C$4*data!G371^2+constants!$D$4*data!G371^3+constants!$E$4*data!G371^4+constants!$F$4*data!G371^5+constants!$G$4*data!G371^6+constants!$H$4*data!G371^7)</f>
        <v>9931.3772343538512</v>
      </c>
      <c r="Q371" s="4">
        <f>H371/(constants!$A$4+constants!$B$4*data!H371+constants!$C$4*data!H371^2+constants!$D$4*data!H371^3+constants!$E$4*data!H371^4+constants!$F$4*data!H371^5+constants!$G$4*data!H371^6+constants!$H$4*data!H371^7)</f>
        <v>10019.433728091801</v>
      </c>
      <c r="R371" s="4">
        <f>I371/(constants!$A$4+constants!$B$4*data!I371+constants!$C$4*data!I371^2+constants!$D$4*data!I371^3+constants!$E$4*data!I371^4+constants!$F$4*data!I371^5+constants!$G$4*data!I371^6+constants!$H$4*data!I371^7)</f>
        <v>20078.025938005663</v>
      </c>
      <c r="S371" s="4">
        <f>J371/(constants!$A$4+constants!$B$4*data!J371+constants!$C$4*data!J371^2+constants!$D$4*data!J371^3+constants!$E$4*data!J371^4+constants!$F$4*data!J371^5+constants!$G$4*data!J371^6+constants!$H$4*data!J371^7)</f>
        <v>10070.784821069945</v>
      </c>
      <c r="T371" s="4"/>
      <c r="U371" s="4">
        <f t="shared" si="138"/>
        <v>948.42578120941062</v>
      </c>
      <c r="V371" s="2">
        <f t="shared" si="139"/>
        <v>9533.181658279962</v>
      </c>
      <c r="W371" s="2">
        <f t="shared" si="140"/>
        <v>270.96860216088317</v>
      </c>
      <c r="X371" s="2">
        <f t="shared" si="141"/>
        <v>10058.592209913862</v>
      </c>
      <c r="Y371" s="2">
        <f t="shared" si="142"/>
        <v>51.351092978144152</v>
      </c>
      <c r="Z371" s="2"/>
      <c r="AA371" s="4">
        <f t="shared" si="129"/>
        <v>1580.7096353490176</v>
      </c>
      <c r="AB371" s="4">
        <f t="shared" si="130"/>
        <v>1588.8636097133272</v>
      </c>
      <c r="AC371" s="4">
        <f t="shared" si="131"/>
        <v>45.161433693480525</v>
      </c>
      <c r="AD371" s="4">
        <f t="shared" si="132"/>
        <v>1676.4320349856439</v>
      </c>
      <c r="AE371" s="4">
        <f t="shared" si="133"/>
        <v>8.5585154963573586</v>
      </c>
      <c r="AF371" s="4">
        <f t="shared" si="155"/>
        <v>0.99486804637323101</v>
      </c>
      <c r="AG371" s="4">
        <f t="shared" si="143"/>
        <v>2.8423732167689862E-2</v>
      </c>
      <c r="AH371" s="4">
        <f t="shared" si="144"/>
        <v>5.1051968214331153E-3</v>
      </c>
      <c r="AI371" s="4"/>
      <c r="AJ371">
        <f>IF(front!E371&gt;$AJ$2,AA371,AB371)</f>
        <v>1588.8636097133272</v>
      </c>
      <c r="AK371">
        <f t="shared" si="145"/>
        <v>1545.7458484796</v>
      </c>
      <c r="AL371">
        <f>SUMPRODUCT($B$7:$B$456,AK$7:AK$456,EXP(constants!$B$32+constants!$A$32*ABS($A$7:$A$456-$A371)))</f>
        <v>29.717275726874615</v>
      </c>
      <c r="AM371">
        <f t="shared" si="134"/>
        <v>1516.0285727527255</v>
      </c>
      <c r="AN371">
        <f t="shared" si="146"/>
        <v>1510.1440030909532</v>
      </c>
      <c r="AP371" s="4">
        <f t="shared" si="135"/>
        <v>1667.8305533883961</v>
      </c>
      <c r="AQ371">
        <f>SUMPRODUCT($B$7:$B$456,AP$7:AP$456,EXP(constants!$B$32+constants!$A$32*ABS($A$7:$A$456-$A371)))</f>
        <v>30.124034937664447</v>
      </c>
      <c r="AR371" s="4">
        <f t="shared" si="136"/>
        <v>1637.7065184507317</v>
      </c>
      <c r="AS371">
        <f t="shared" si="147"/>
        <v>1637.7065184507317</v>
      </c>
      <c r="AT371" s="4"/>
      <c r="AU371" s="5">
        <f>SUMPRODUCT(constants!$B$13:$B$20,A371^constants!$A$13:$A$20)*constants!$C$10/((A371/1000000000)^5*(EXP(0.014388/(A371/1000000000)/constants!$B$9)-1))</f>
        <v>1.3336663390248814E-6</v>
      </c>
      <c r="AV371">
        <f>SUMPRODUCT(A371^constants!$E$28:$J$28,constants!$E$27:$J$27)</f>
        <v>8.0339810751181269E-7</v>
      </c>
      <c r="AX371" s="17">
        <f t="shared" si="137"/>
        <v>8.8313851943598859E-10</v>
      </c>
      <c r="AY371">
        <f t="shared" si="148"/>
        <v>4.9056292959731652E-10</v>
      </c>
      <c r="AZ371">
        <f t="shared" si="149"/>
        <v>1.8002553110992745</v>
      </c>
      <c r="BA371">
        <f t="shared" si="150"/>
        <v>8.9487293146689372E-10</v>
      </c>
      <c r="BC371">
        <f t="shared" si="156"/>
        <v>8.8313851943598859E-10</v>
      </c>
      <c r="BE371" s="4">
        <f t="shared" si="151"/>
        <v>0.98688706338265275</v>
      </c>
    </row>
    <row r="372" spans="1:57" x14ac:dyDescent="0.2">
      <c r="A372">
        <f>front!A372</f>
        <v>369.61</v>
      </c>
      <c r="B372" s="1">
        <f t="shared" si="152"/>
        <v>0.46000000000003638</v>
      </c>
      <c r="C372" s="20">
        <f>front!B372</f>
        <v>3288.9</v>
      </c>
      <c r="D372" s="20">
        <f>front!C372</f>
        <v>9591.4</v>
      </c>
      <c r="E372" s="20">
        <f>front!D372</f>
        <v>4241.3999999999996</v>
      </c>
      <c r="F372" s="20">
        <f>front!E372</f>
        <v>19216</v>
      </c>
      <c r="G372" s="20">
        <f>front!F372</f>
        <v>9951</v>
      </c>
      <c r="H372" s="20">
        <f>front!H372</f>
        <v>10068.799999999999</v>
      </c>
      <c r="I372" s="20">
        <f>front!I372</f>
        <v>20059</v>
      </c>
      <c r="J372" s="20">
        <f>front!J372</f>
        <v>10059.6</v>
      </c>
      <c r="K372" s="20"/>
      <c r="L372" s="4">
        <f>C372/(constants!$A$4+constants!$B$4*data!C372+constants!$C$4*data!C372^2+constants!$D$4*data!C372^3+constants!$E$4*data!C372^4+constants!$F$4*data!C372^5+constants!$G$4*data!C372^6+constants!$H$4*data!C372^7)</f>
        <v>3287.7314358507647</v>
      </c>
      <c r="M372" s="4">
        <f>D372/(constants!$A$4+constants!$B$4*data!D372+constants!$C$4*data!D372^2+constants!$D$4*data!D372^3+constants!$E$4*data!D372^4+constants!$F$4*data!D372^5+constants!$G$4*data!D372^6+constants!$H$4*data!D372^7)</f>
        <v>9599.0389104685873</v>
      </c>
      <c r="N372" s="4">
        <f>E372/(constants!$A$4+constants!$B$4*data!E372+constants!$C$4*data!E372^2+constants!$D$4*data!E372^3+constants!$E$4*data!E372^4+constants!$F$4*data!E372^5+constants!$G$4*data!E372^6+constants!$H$4*data!E372^7)</f>
        <v>4240.5076632413729</v>
      </c>
      <c r="O372" s="4">
        <f>F372/(constants!$A$4+constants!$B$4*data!F372+constants!$C$4*data!F372^2+constants!$D$4*data!F372^3+constants!$E$4*data!F372^4+constants!$F$4*data!F372^5+constants!$G$4*data!F372^6+constants!$H$4*data!F372^7)</f>
        <v>19267.637704555014</v>
      </c>
      <c r="P372" s="4">
        <f>G372/(constants!$A$4+constants!$B$4*data!G372+constants!$C$4*data!G372^2+constants!$D$4*data!G372^3+constants!$E$4*data!G372^4+constants!$F$4*data!G372^5+constants!$G$4*data!G372^6+constants!$H$4*data!G372^7)</f>
        <v>9959.6592567401658</v>
      </c>
      <c r="Q372" s="4">
        <f>H372/(constants!$A$4+constants!$B$4*data!H372+constants!$C$4*data!H372^2+constants!$D$4*data!H372^3+constants!$E$4*data!H372^4+constants!$F$4*data!H372^5+constants!$G$4*data!H372^6+constants!$H$4*data!H372^7)</f>
        <v>10077.805565218579</v>
      </c>
      <c r="R372" s="4">
        <f>I372/(constants!$A$4+constants!$B$4*data!I372+constants!$C$4*data!I372^2+constants!$D$4*data!I372^3+constants!$E$4*data!I372^4+constants!$F$4*data!I372^5+constants!$G$4*data!I372^6+constants!$H$4*data!I372^7)</f>
        <v>20115.862901221804</v>
      </c>
      <c r="S372" s="4">
        <f>J372/(constants!$A$4+constants!$B$4*data!J372+constants!$C$4*data!J372^2+constants!$D$4*data!J372^3+constants!$E$4*data!J372^4+constants!$F$4*data!J372^5+constants!$G$4*data!J372^6+constants!$H$4*data!J372^7)</f>
        <v>10068.578305795812</v>
      </c>
      <c r="T372" s="4"/>
      <c r="U372" s="4">
        <f t="shared" si="138"/>
        <v>952.77622739060826</v>
      </c>
      <c r="V372" s="2">
        <f t="shared" si="139"/>
        <v>9668.598794086427</v>
      </c>
      <c r="W372" s="2">
        <f t="shared" si="140"/>
        <v>360.62034627157846</v>
      </c>
      <c r="X372" s="2">
        <f t="shared" si="141"/>
        <v>10038.057336003225</v>
      </c>
      <c r="Y372" s="2">
        <f t="shared" si="142"/>
        <v>0</v>
      </c>
      <c r="Z372" s="2"/>
      <c r="AA372" s="4">
        <f t="shared" si="129"/>
        <v>1587.9603789843472</v>
      </c>
      <c r="AB372" s="4">
        <f t="shared" si="130"/>
        <v>1611.4331323477377</v>
      </c>
      <c r="AC372" s="4">
        <f t="shared" si="131"/>
        <v>60.103391045263074</v>
      </c>
      <c r="AD372" s="4">
        <f t="shared" si="132"/>
        <v>1673.0095560005375</v>
      </c>
      <c r="AE372" s="4">
        <f t="shared" si="133"/>
        <v>0</v>
      </c>
      <c r="AF372" s="4">
        <f t="shared" si="155"/>
        <v>0.98543361626852466</v>
      </c>
      <c r="AG372" s="4">
        <f t="shared" si="143"/>
        <v>3.7298098095883706E-2</v>
      </c>
      <c r="AH372" s="4">
        <f t="shared" si="144"/>
        <v>0</v>
      </c>
      <c r="AI372" s="4"/>
      <c r="AJ372">
        <f>IF(front!E372&gt;$AJ$2,AA372,AB372)</f>
        <v>1611.4331323477377</v>
      </c>
      <c r="AK372">
        <f t="shared" si="145"/>
        <v>1554.0495762362075</v>
      </c>
      <c r="AL372">
        <f>SUMPRODUCT($B$7:$B$456,AK$7:AK$456,EXP(constants!$B$32+constants!$A$32*ABS($A$7:$A$456-$A372)))</f>
        <v>29.941523767914841</v>
      </c>
      <c r="AM372">
        <f t="shared" si="134"/>
        <v>1524.1080524682927</v>
      </c>
      <c r="AN372">
        <f t="shared" si="146"/>
        <v>1518.2234828065205</v>
      </c>
      <c r="AP372" s="4">
        <f t="shared" si="135"/>
        <v>1673.0095560005375</v>
      </c>
      <c r="AQ372">
        <f>SUMPRODUCT($B$7:$B$456,AP$7:AP$456,EXP(constants!$B$32+constants!$A$32*ABS($A$7:$A$456-$A372)))</f>
        <v>30.0263101504245</v>
      </c>
      <c r="AR372" s="4">
        <f t="shared" si="136"/>
        <v>1642.983245850113</v>
      </c>
      <c r="AS372">
        <f t="shared" si="147"/>
        <v>1642.983245850113</v>
      </c>
      <c r="AT372" s="4"/>
      <c r="AU372" s="5">
        <f>SUMPRODUCT(constants!$B$13:$B$20,A372^constants!$A$13:$A$20)*constants!$C$10/((A372/1000000000)^5*(EXP(0.014388/(A372/1000000000)/constants!$B$9)-1))</f>
        <v>1.3460230127795754E-6</v>
      </c>
      <c r="AV372">
        <f>SUMPRODUCT(A372^constants!$E$28:$J$28,constants!$E$27:$J$27)</f>
        <v>8.0024049046767453E-7</v>
      </c>
      <c r="AX372" s="17">
        <f t="shared" si="137"/>
        <v>8.8657765343701385E-10</v>
      </c>
      <c r="AY372">
        <f t="shared" si="148"/>
        <v>4.8706552089861009E-10</v>
      </c>
      <c r="AZ372">
        <f t="shared" si="149"/>
        <v>1.8202430995347916</v>
      </c>
      <c r="BA372">
        <f t="shared" si="150"/>
        <v>8.8849304381961814E-10</v>
      </c>
      <c r="BC372">
        <f t="shared" si="156"/>
        <v>8.8657765343701385E-10</v>
      </c>
      <c r="BE372" s="4">
        <f t="shared" si="151"/>
        <v>0.99784422579790821</v>
      </c>
    </row>
    <row r="373" spans="1:57" x14ac:dyDescent="0.2">
      <c r="A373">
        <f>front!A373</f>
        <v>370.08</v>
      </c>
      <c r="B373" s="1">
        <f t="shared" si="152"/>
        <v>0.46999999999997044</v>
      </c>
      <c r="C373" s="20">
        <f>front!B373</f>
        <v>3241.55</v>
      </c>
      <c r="D373" s="20">
        <f>front!C373</f>
        <v>9110.7999999999993</v>
      </c>
      <c r="E373" s="20">
        <f>front!D373</f>
        <v>4198.3999999999996</v>
      </c>
      <c r="F373" s="20">
        <f>front!E373</f>
        <v>18836.400000000001</v>
      </c>
      <c r="G373" s="20">
        <f>front!F373</f>
        <v>9433.2000000000007</v>
      </c>
      <c r="H373" s="20">
        <f>front!H373</f>
        <v>9511.6</v>
      </c>
      <c r="I373" s="20">
        <f>front!I373</f>
        <v>19527.599999999999</v>
      </c>
      <c r="J373" s="20">
        <f>front!J373</f>
        <v>9513</v>
      </c>
      <c r="K373" s="20"/>
      <c r="L373" s="4">
        <f>C373/(constants!$A$4+constants!$B$4*data!C373+constants!$C$4*data!C373^2+constants!$D$4*data!C373^3+constants!$E$4*data!C373^4+constants!$F$4*data!C373^5+constants!$G$4*data!C373^6+constants!$H$4*data!C373^7)</f>
        <v>3240.3762454007178</v>
      </c>
      <c r="M373" s="4">
        <f>D373/(constants!$A$4+constants!$B$4*data!D373+constants!$C$4*data!D373^2+constants!$D$4*data!D373^3+constants!$E$4*data!D373^4+constants!$F$4*data!D373^5+constants!$G$4*data!D373^6+constants!$H$4*data!D373^7)</f>
        <v>9117.1625150298314</v>
      </c>
      <c r="N373" s="4">
        <f>E373/(constants!$A$4+constants!$B$4*data!E373+constants!$C$4*data!E373^2+constants!$D$4*data!E373^3+constants!$E$4*data!E373^4+constants!$F$4*data!E373^5+constants!$G$4*data!E373^6+constants!$H$4*data!E373^7)</f>
        <v>4197.4878923120623</v>
      </c>
      <c r="O373" s="4">
        <f>F373/(constants!$A$4+constants!$B$4*data!F373+constants!$C$4*data!F373^2+constants!$D$4*data!F373^3+constants!$E$4*data!F373^4+constants!$F$4*data!F373^5+constants!$G$4*data!F373^6+constants!$H$4*data!F373^7)</f>
        <v>18885.745466927408</v>
      </c>
      <c r="P373" s="4">
        <f>G373/(constants!$A$4+constants!$B$4*data!G373+constants!$C$4*data!G373^2+constants!$D$4*data!G373^3+constants!$E$4*data!G373^4+constants!$F$4*data!G373^5+constants!$G$4*data!G373^6+constants!$H$4*data!G373^7)</f>
        <v>9440.4076875549108</v>
      </c>
      <c r="Q373" s="4">
        <f>H373/(constants!$A$4+constants!$B$4*data!H373+constants!$C$4*data!H373^2+constants!$D$4*data!H373^3+constants!$E$4*data!H373^4+constants!$F$4*data!H373^5+constants!$G$4*data!H373^6+constants!$H$4*data!H373^7)</f>
        <v>9519.0200371518004</v>
      </c>
      <c r="R373" s="4">
        <f>I373/(constants!$A$4+constants!$B$4*data!I373+constants!$C$4*data!I373^2+constants!$D$4*data!I373^3+constants!$E$4*data!I373^4+constants!$F$4*data!I373^5+constants!$G$4*data!I373^6+constants!$H$4*data!I373^7)</f>
        <v>19581.147641077761</v>
      </c>
      <c r="S373" s="4">
        <f>J373/(constants!$A$4+constants!$B$4*data!J373+constants!$C$4*data!J373^2+constants!$D$4*data!J373^3+constants!$E$4*data!J373^4+constants!$F$4*data!J373^5+constants!$G$4*data!J373^6+constants!$H$4*data!J373^7)</f>
        <v>9520.4238532986219</v>
      </c>
      <c r="T373" s="4"/>
      <c r="U373" s="4">
        <f t="shared" si="138"/>
        <v>957.11164691134445</v>
      </c>
      <c r="V373" s="2">
        <f t="shared" si="139"/>
        <v>9768.582951897577</v>
      </c>
      <c r="W373" s="2">
        <f t="shared" si="140"/>
        <v>323.2451725250794</v>
      </c>
      <c r="X373" s="2">
        <f t="shared" si="141"/>
        <v>10062.127603925961</v>
      </c>
      <c r="Y373" s="2">
        <f t="shared" si="142"/>
        <v>1.4038161468215549</v>
      </c>
      <c r="Z373" s="2"/>
      <c r="AA373" s="4">
        <f t="shared" si="129"/>
        <v>1595.1860781855742</v>
      </c>
      <c r="AB373" s="4">
        <f t="shared" si="130"/>
        <v>1628.0971586495962</v>
      </c>
      <c r="AC373" s="4">
        <f t="shared" si="131"/>
        <v>53.874195420846569</v>
      </c>
      <c r="AD373" s="4">
        <f t="shared" si="132"/>
        <v>1677.0212673209933</v>
      </c>
      <c r="AE373" s="4">
        <f t="shared" si="133"/>
        <v>0.23396935780359249</v>
      </c>
      <c r="AF373" s="4">
        <f t="shared" si="155"/>
        <v>0.97978555500255304</v>
      </c>
      <c r="AG373" s="4">
        <f t="shared" si="143"/>
        <v>3.3090282809369813E-2</v>
      </c>
      <c r="AH373" s="4">
        <f t="shared" si="144"/>
        <v>1.3951484239514366E-4</v>
      </c>
      <c r="AI373" s="4"/>
      <c r="AJ373">
        <f>IF(front!E373&gt;$AJ$2,AA373,AB373)</f>
        <v>1628.0971586495962</v>
      </c>
      <c r="AK373">
        <f t="shared" si="145"/>
        <v>1576.6609108417556</v>
      </c>
      <c r="AL373">
        <f>SUMPRODUCT($B$7:$B$456,AK$7:AK$456,EXP(constants!$B$32+constants!$A$32*ABS($A$7:$A$456-$A373)))</f>
        <v>30.170202362959575</v>
      </c>
      <c r="AM373">
        <f t="shared" si="134"/>
        <v>1546.490708478796</v>
      </c>
      <c r="AN373">
        <f t="shared" si="146"/>
        <v>1540.6061388170237</v>
      </c>
      <c r="AP373" s="4">
        <f t="shared" si="135"/>
        <v>1676.7861233726853</v>
      </c>
      <c r="AQ373">
        <f>SUMPRODUCT($B$7:$B$456,AP$7:AP$456,EXP(constants!$B$32+constants!$A$32*ABS($A$7:$A$456-$A373)))</f>
        <v>29.925058141675262</v>
      </c>
      <c r="AR373" s="4">
        <f t="shared" si="136"/>
        <v>1646.8610652310101</v>
      </c>
      <c r="AS373">
        <f t="shared" si="147"/>
        <v>1646.8610652310101</v>
      </c>
      <c r="AT373" s="4"/>
      <c r="AU373" s="5">
        <f>SUMPRODUCT(constants!$B$13:$B$20,A373^constants!$A$13:$A$20)*constants!$C$10/((A373/1000000000)^5*(EXP(0.014388/(A373/1000000000)/constants!$B$9)-1))</f>
        <v>1.3587226511856617E-6</v>
      </c>
      <c r="AV373">
        <f>SUMPRODUCT(A373^constants!$E$28:$J$28,constants!$E$27:$J$27)</f>
        <v>7.9705572847925789E-7</v>
      </c>
      <c r="AX373" s="17">
        <f t="shared" si="137"/>
        <v>8.8194030709820232E-10</v>
      </c>
      <c r="AY373">
        <f t="shared" si="148"/>
        <v>4.8398480315487482E-10</v>
      </c>
      <c r="AZ373">
        <f t="shared" si="149"/>
        <v>1.8222479328880539</v>
      </c>
      <c r="BA373">
        <f t="shared" si="150"/>
        <v>8.8287327364941505E-10</v>
      </c>
      <c r="BC373">
        <f t="shared" si="156"/>
        <v>8.8194030709820232E-10</v>
      </c>
      <c r="BE373" s="4">
        <f t="shared" si="151"/>
        <v>0.9989432610782788</v>
      </c>
    </row>
    <row r="374" spans="1:57" x14ac:dyDescent="0.2">
      <c r="A374">
        <f>front!A374</f>
        <v>370.54</v>
      </c>
      <c r="B374" s="1">
        <f t="shared" si="152"/>
        <v>0.46000000000003638</v>
      </c>
      <c r="C374" s="20">
        <f>front!B374</f>
        <v>3302.2</v>
      </c>
      <c r="D374" s="20">
        <f>front!C374</f>
        <v>9689.6</v>
      </c>
      <c r="E374" s="20">
        <f>front!D374</f>
        <v>4288</v>
      </c>
      <c r="F374" s="20">
        <f>front!E374</f>
        <v>19521.400000000001</v>
      </c>
      <c r="G374" s="20">
        <f>front!F374</f>
        <v>9980.2000000000007</v>
      </c>
      <c r="H374" s="20">
        <f>front!H374</f>
        <v>10144.6</v>
      </c>
      <c r="I374" s="20">
        <f>front!I374</f>
        <v>20012.2</v>
      </c>
      <c r="J374" s="20">
        <f>front!J374</f>
        <v>10138.200000000001</v>
      </c>
      <c r="K374" s="20"/>
      <c r="L374" s="4">
        <f>C374/(constants!$A$4+constants!$B$4*data!C374+constants!$C$4*data!C374^2+constants!$D$4*data!C374^3+constants!$E$4*data!C374^4+constants!$F$4*data!C374^5+constants!$G$4*data!C374^6+constants!$H$4*data!C374^7)</f>
        <v>3301.03303400909</v>
      </c>
      <c r="M374" s="4">
        <f>D374/(constants!$A$4+constants!$B$4*data!D374+constants!$C$4*data!D374^2+constants!$D$4*data!D374^3+constants!$E$4*data!D374^4+constants!$F$4*data!D374^5+constants!$G$4*data!D374^6+constants!$H$4*data!D374^7)</f>
        <v>9697.5120254324556</v>
      </c>
      <c r="N374" s="4">
        <f>E374/(constants!$A$4+constants!$B$4*data!E374+constants!$C$4*data!E374^2+constants!$D$4*data!E374^3+constants!$E$4*data!E374^4+constants!$F$4*data!E374^5+constants!$G$4*data!E374^6+constants!$H$4*data!E374^7)</f>
        <v>4287.1298940934785</v>
      </c>
      <c r="O374" s="4">
        <f>F374/(constants!$A$4+constants!$B$4*data!F374+constants!$C$4*data!F374^2+constants!$D$4*data!F374^3+constants!$E$4*data!F374^4+constants!$F$4*data!F374^5+constants!$G$4*data!F374^6+constants!$H$4*data!F374^7)</f>
        <v>19574.90939160197</v>
      </c>
      <c r="P374" s="4">
        <f>G374/(constants!$A$4+constants!$B$4*data!G374+constants!$C$4*data!G374^2+constants!$D$4*data!G374^3+constants!$E$4*data!G374^4+constants!$F$4*data!G374^5+constants!$G$4*data!G374^6+constants!$H$4*data!G374^7)</f>
        <v>9988.9445462638396</v>
      </c>
      <c r="Q374" s="4">
        <f>H374/(constants!$A$4+constants!$B$4*data!H374+constants!$C$4*data!H374^2+constants!$D$4*data!H374^3+constants!$E$4*data!H374^4+constants!$F$4*data!H374^5+constants!$G$4*data!H374^6+constants!$H$4*data!H374^7)</f>
        <v>10153.831531743914</v>
      </c>
      <c r="R374" s="4">
        <f>I374/(constants!$A$4+constants!$B$4*data!I374+constants!$C$4*data!I374^2+constants!$D$4*data!I374^3+constants!$E$4*data!I374^4+constants!$F$4*data!I374^5+constants!$G$4*data!I374^6+constants!$H$4*data!I374^7)</f>
        <v>20068.768012751534</v>
      </c>
      <c r="S374" s="4">
        <f>J374/(constants!$A$4+constants!$B$4*data!J374+constants!$C$4*data!J374^2+constants!$D$4*data!J374^3+constants!$E$4*data!J374^4+constants!$F$4*data!J374^5+constants!$G$4*data!J374^6+constants!$H$4*data!J374^7)</f>
        <v>10147.412358229965</v>
      </c>
      <c r="T374" s="4"/>
      <c r="U374" s="4">
        <f t="shared" si="138"/>
        <v>986.09686008438848</v>
      </c>
      <c r="V374" s="2">
        <f t="shared" si="139"/>
        <v>9877.3973661695145</v>
      </c>
      <c r="W374" s="2">
        <f t="shared" si="140"/>
        <v>291.43252083138395</v>
      </c>
      <c r="X374" s="2">
        <f t="shared" si="141"/>
        <v>9914.9364810076204</v>
      </c>
      <c r="Y374" s="2">
        <f t="shared" si="142"/>
        <v>0</v>
      </c>
      <c r="Z374" s="2"/>
      <c r="AA374" s="4">
        <f t="shared" si="129"/>
        <v>1643.4947668073141</v>
      </c>
      <c r="AB374" s="4">
        <f t="shared" si="130"/>
        <v>1646.2328943615857</v>
      </c>
      <c r="AC374" s="4">
        <f t="shared" si="131"/>
        <v>48.572086805230654</v>
      </c>
      <c r="AD374" s="4">
        <f t="shared" si="132"/>
        <v>1652.4894135012701</v>
      </c>
      <c r="AE374" s="4">
        <f t="shared" si="133"/>
        <v>0</v>
      </c>
      <c r="AF374" s="4">
        <f t="shared" si="155"/>
        <v>0.99833673135578216</v>
      </c>
      <c r="AG374" s="4">
        <f t="shared" si="143"/>
        <v>2.9504991044457935E-2</v>
      </c>
      <c r="AH374" s="4">
        <f t="shared" si="144"/>
        <v>0</v>
      </c>
      <c r="AI374" s="4"/>
      <c r="AJ374">
        <f>IF(front!E374&gt;$AJ$2,AA374,AB374)</f>
        <v>1646.2328943615857</v>
      </c>
      <c r="AK374">
        <f t="shared" si="145"/>
        <v>1599.8588209496043</v>
      </c>
      <c r="AL374">
        <f>SUMPRODUCT($B$7:$B$456,AK$7:AK$456,EXP(constants!$B$32+constants!$A$32*ABS($A$7:$A$456-$A374)))</f>
        <v>30.393208125132812</v>
      </c>
      <c r="AM374">
        <f t="shared" si="134"/>
        <v>1569.4656128244715</v>
      </c>
      <c r="AN374">
        <f t="shared" si="146"/>
        <v>1563.5810431626992</v>
      </c>
      <c r="AP374" s="4">
        <f t="shared" si="135"/>
        <v>1652.4894135012701</v>
      </c>
      <c r="AQ374">
        <f>SUMPRODUCT($B$7:$B$456,AP$7:AP$456,EXP(constants!$B$32+constants!$A$32*ABS($A$7:$A$456-$A374)))</f>
        <v>29.824218032548504</v>
      </c>
      <c r="AR374" s="4">
        <f t="shared" si="136"/>
        <v>1622.6651954687215</v>
      </c>
      <c r="AS374">
        <f t="shared" si="147"/>
        <v>1622.6651954687215</v>
      </c>
      <c r="AT374" s="4"/>
      <c r="AU374" s="5">
        <f>SUMPRODUCT(constants!$B$13:$B$20,A374^constants!$A$13:$A$20)*constants!$C$10/((A374/1000000000)^5*(EXP(0.014388/(A374/1000000000)/constants!$B$9)-1))</f>
        <v>1.3712249174703459E-6</v>
      </c>
      <c r="AV374">
        <f>SUMPRODUCT(A374^constants!$E$28:$J$28,constants!$E$27:$J$27)</f>
        <v>7.9397973831875747E-7</v>
      </c>
      <c r="AX374" s="17">
        <f t="shared" si="137"/>
        <v>8.769771950526663E-10</v>
      </c>
      <c r="AY374">
        <f t="shared" si="148"/>
        <v>4.8930595204478343E-10</v>
      </c>
      <c r="AZ374">
        <f t="shared" si="149"/>
        <v>1.792288018136353</v>
      </c>
      <c r="BA374">
        <f t="shared" si="150"/>
        <v>8.9257998367292433E-10</v>
      </c>
      <c r="BC374">
        <f t="shared" si="156"/>
        <v>8.769771950526663E-10</v>
      </c>
      <c r="BE374" s="4">
        <f t="shared" si="151"/>
        <v>0.98251945046307976</v>
      </c>
    </row>
    <row r="375" spans="1:57" x14ac:dyDescent="0.2">
      <c r="A375">
        <f>front!A375</f>
        <v>371.01</v>
      </c>
      <c r="B375" s="1">
        <f t="shared" si="152"/>
        <v>0.46999999999997044</v>
      </c>
      <c r="C375" s="20">
        <f>front!B375</f>
        <v>3331.15</v>
      </c>
      <c r="D375" s="20">
        <f>front!C375</f>
        <v>10058.200000000001</v>
      </c>
      <c r="E375" s="20">
        <f>front!D375</f>
        <v>4325.25</v>
      </c>
      <c r="F375" s="20">
        <f>front!E375</f>
        <v>19981.599999999999</v>
      </c>
      <c r="G375" s="20">
        <f>front!F375</f>
        <v>10329.200000000001</v>
      </c>
      <c r="H375" s="20">
        <f>front!H375</f>
        <v>10464</v>
      </c>
      <c r="I375" s="20">
        <f>front!I375</f>
        <v>20289.400000000001</v>
      </c>
      <c r="J375" s="20">
        <f>front!J375</f>
        <v>10456.200000000001</v>
      </c>
      <c r="K375" s="20"/>
      <c r="L375" s="4">
        <f>C375/(constants!$A$4+constants!$B$4*data!C375+constants!$C$4*data!C375^2+constants!$D$4*data!C375^3+constants!$E$4*data!C375^4+constants!$F$4*data!C375^5+constants!$G$4*data!C375^6+constants!$H$4*data!C375^7)</f>
        <v>3329.9867261554427</v>
      </c>
      <c r="M375" s="4">
        <f>D375/(constants!$A$4+constants!$B$4*data!D375+constants!$C$4*data!D375^2+constants!$D$4*data!D375^3+constants!$E$4*data!D375^4+constants!$F$4*data!D375^5+constants!$G$4*data!D375^6+constants!$H$4*data!D375^7)</f>
        <v>10067.174160786981</v>
      </c>
      <c r="N375" s="4">
        <f>E375/(constants!$A$4+constants!$B$4*data!E375+constants!$C$4*data!E375^2+constants!$D$4*data!E375^3+constants!$E$4*data!E375^4+constants!$F$4*data!E375^5+constants!$G$4*data!E375^6+constants!$H$4*data!E375^7)</f>
        <v>4324.3982686125473</v>
      </c>
      <c r="O375" s="4">
        <f>F375/(constants!$A$4+constants!$B$4*data!F375+constants!$C$4*data!F375^2+constants!$D$4*data!F375^3+constants!$E$4*data!F375^4+constants!$F$4*data!F375^5+constants!$G$4*data!F375^6+constants!$H$4*data!F375^7)</f>
        <v>20037.97550429968</v>
      </c>
      <c r="P375" s="4">
        <f>G375/(constants!$A$4+constants!$B$4*data!G375+constants!$C$4*data!G375^2+constants!$D$4*data!G375^3+constants!$E$4*data!G375^4+constants!$F$4*data!G375^5+constants!$G$4*data!G375^6+constants!$H$4*data!G375^7)</f>
        <v>10338.992052779011</v>
      </c>
      <c r="Q375" s="4">
        <f>H375/(constants!$A$4+constants!$B$4*data!H375+constants!$C$4*data!H375^2+constants!$D$4*data!H375^3+constants!$E$4*data!H375^4+constants!$F$4*data!H375^5+constants!$G$4*data!H375^6+constants!$H$4*data!H375^7)</f>
        <v>10474.210468721574</v>
      </c>
      <c r="R375" s="4">
        <f>I375/(constants!$A$4+constants!$B$4*data!I375+constants!$C$4*data!I375^2+constants!$D$4*data!I375^3+constants!$E$4*data!I375^4+constants!$F$4*data!I375^5+constants!$G$4*data!I375^6+constants!$H$4*data!I375^7)</f>
        <v>20347.722816167137</v>
      </c>
      <c r="S375" s="4">
        <f>J375/(constants!$A$4+constants!$B$4*data!J375+constants!$C$4*data!J375^2+constants!$D$4*data!J375^3+constants!$E$4*data!J375^4+constants!$F$4*data!J375^5+constants!$G$4*data!J375^6+constants!$H$4*data!J375^7)</f>
        <v>10466.386048876675</v>
      </c>
      <c r="T375" s="4"/>
      <c r="U375" s="4">
        <f t="shared" si="138"/>
        <v>994.41154245710459</v>
      </c>
      <c r="V375" s="2">
        <f t="shared" si="139"/>
        <v>9970.8013435126995</v>
      </c>
      <c r="W375" s="2">
        <f t="shared" si="140"/>
        <v>271.81789199203013</v>
      </c>
      <c r="X375" s="2">
        <f t="shared" si="141"/>
        <v>9873.5123474455631</v>
      </c>
      <c r="Y375" s="2">
        <f t="shared" si="142"/>
        <v>0</v>
      </c>
      <c r="Z375" s="2"/>
      <c r="AA375" s="4">
        <f t="shared" si="129"/>
        <v>1657.352570761841</v>
      </c>
      <c r="AB375" s="4">
        <f t="shared" si="130"/>
        <v>1661.8002239187831</v>
      </c>
      <c r="AC375" s="4">
        <f t="shared" si="131"/>
        <v>45.30298199867169</v>
      </c>
      <c r="AD375" s="4">
        <f t="shared" si="132"/>
        <v>1645.585391240927</v>
      </c>
      <c r="AE375" s="4">
        <f t="shared" si="133"/>
        <v>0</v>
      </c>
      <c r="AF375" s="4">
        <f t="shared" si="155"/>
        <v>0.99732359335801879</v>
      </c>
      <c r="AG375" s="4">
        <f t="shared" si="143"/>
        <v>2.7261388791873082E-2</v>
      </c>
      <c r="AH375" s="4">
        <f t="shared" si="144"/>
        <v>0</v>
      </c>
      <c r="AI375" s="4"/>
      <c r="AJ375">
        <f>IF(front!E375&gt;$AJ$2,AA375,AB375)</f>
        <v>1661.8002239187831</v>
      </c>
      <c r="AK375">
        <f t="shared" si="145"/>
        <v>1618.5473198092186</v>
      </c>
      <c r="AL375">
        <f>SUMPRODUCT($B$7:$B$456,AK$7:AK$456,EXP(constants!$B$32+constants!$A$32*ABS($A$7:$A$456-$A375)))</f>
        <v>30.620424050795634</v>
      </c>
      <c r="AM375">
        <f t="shared" si="134"/>
        <v>1587.9268957584229</v>
      </c>
      <c r="AN375">
        <f t="shared" si="146"/>
        <v>1582.0423260966506</v>
      </c>
      <c r="AP375" s="4">
        <f t="shared" si="135"/>
        <v>1645.585391240927</v>
      </c>
      <c r="AQ375">
        <f>SUMPRODUCT($B$7:$B$456,AP$7:AP$456,EXP(constants!$B$32+constants!$A$32*ABS($A$7:$A$456-$A375)))</f>
        <v>29.719869692404078</v>
      </c>
      <c r="AR375" s="4">
        <f t="shared" si="136"/>
        <v>1615.865521548523</v>
      </c>
      <c r="AS375">
        <f t="shared" si="147"/>
        <v>1615.865521548523</v>
      </c>
      <c r="AT375" s="4"/>
      <c r="AU375" s="5">
        <f>SUMPRODUCT(constants!$B$13:$B$20,A375^constants!$A$13:$A$20)*constants!$C$10/((A375/1000000000)^5*(EXP(0.014388/(A375/1000000000)/constants!$B$9)-1))</f>
        <v>1.3840734617807895E-6</v>
      </c>
      <c r="AV375">
        <f>SUMPRODUCT(A375^constants!$E$28:$J$28,constants!$E$27:$J$27)</f>
        <v>7.9087918598694977E-7</v>
      </c>
      <c r="AX375" s="17">
        <f t="shared" si="137"/>
        <v>8.7486500136547745E-10</v>
      </c>
      <c r="AY375">
        <f t="shared" si="148"/>
        <v>4.8944616704800477E-10</v>
      </c>
      <c r="AZ375">
        <f t="shared" si="149"/>
        <v>1.7874590920632767</v>
      </c>
      <c r="BA375">
        <f t="shared" si="150"/>
        <v>8.928357604619926E-10</v>
      </c>
      <c r="BC375">
        <f t="shared" si="156"/>
        <v>8.7486500136547745E-10</v>
      </c>
      <c r="BE375" s="4">
        <f t="shared" si="151"/>
        <v>0.97987226778728453</v>
      </c>
    </row>
    <row r="376" spans="1:57" x14ac:dyDescent="0.2">
      <c r="A376">
        <f>front!A376</f>
        <v>371.47</v>
      </c>
      <c r="B376" s="1">
        <f t="shared" si="152"/>
        <v>0.46000000000003638</v>
      </c>
      <c r="C376" s="20">
        <f>front!B376</f>
        <v>3312.3</v>
      </c>
      <c r="D376" s="20">
        <f>front!C376</f>
        <v>9846</v>
      </c>
      <c r="E376" s="20">
        <f>front!D376</f>
        <v>4316.1499999999996</v>
      </c>
      <c r="F376" s="20">
        <f>front!E376</f>
        <v>19998.400000000001</v>
      </c>
      <c r="G376" s="20">
        <f>front!F376</f>
        <v>10183.6</v>
      </c>
      <c r="H376" s="20">
        <f>front!H376</f>
        <v>10286.6</v>
      </c>
      <c r="I376" s="20">
        <f>front!I376</f>
        <v>20145.8</v>
      </c>
      <c r="J376" s="20">
        <f>front!J376</f>
        <v>10299.6</v>
      </c>
      <c r="K376" s="20"/>
      <c r="L376" s="4">
        <f>C376/(constants!$A$4+constants!$B$4*data!C376+constants!$C$4*data!C376^2+constants!$D$4*data!C376^3+constants!$E$4*data!C376^4+constants!$F$4*data!C376^5+constants!$G$4*data!C376^6+constants!$H$4*data!C376^7)</f>
        <v>3311.1342888585223</v>
      </c>
      <c r="M376" s="4">
        <f>D376/(constants!$A$4+constants!$B$4*data!D376+constants!$C$4*data!D376^2+constants!$D$4*data!D376^3+constants!$E$4*data!D376^4+constants!$F$4*data!D376^5+constants!$G$4*data!D376^6+constants!$H$4*data!D376^7)</f>
        <v>9854.3555814628944</v>
      </c>
      <c r="N376" s="4">
        <f>E376/(constants!$A$4+constants!$B$4*data!E376+constants!$C$4*data!E376^2+constants!$D$4*data!E376^3+constants!$E$4*data!E376^4+constants!$F$4*data!E376^5+constants!$G$4*data!E376^6+constants!$H$4*data!E376^7)</f>
        <v>4315.2937301496322</v>
      </c>
      <c r="O376" s="4">
        <f>F376/(constants!$A$4+constants!$B$4*data!F376+constants!$C$4*data!F376^2+constants!$D$4*data!F376^3+constants!$E$4*data!F376^4+constants!$F$4*data!F376^5+constants!$G$4*data!F376^6+constants!$H$4*data!F376^7)</f>
        <v>20054.88116551549</v>
      </c>
      <c r="P376" s="4">
        <f>G376/(constants!$A$4+constants!$B$4*data!G376+constants!$C$4*data!G376^2+constants!$D$4*data!G376^3+constants!$E$4*data!G376^4+constants!$F$4*data!G376^5+constants!$G$4*data!G376^6+constants!$H$4*data!G376^7)</f>
        <v>10192.948746798565</v>
      </c>
      <c r="Q376" s="4">
        <f>H376/(constants!$A$4+constants!$B$4*data!H376+constants!$C$4*data!H376^2+constants!$D$4*data!H376^3+constants!$E$4*data!H376^4+constants!$F$4*data!H376^5+constants!$G$4*data!H376^6+constants!$H$4*data!H376^7)</f>
        <v>10296.261419618666</v>
      </c>
      <c r="R376" s="4">
        <f>I376/(constants!$A$4+constants!$B$4*data!I376+constants!$C$4*data!I376^2+constants!$D$4*data!I376^3+constants!$E$4*data!I376^4+constants!$F$4*data!I376^5+constants!$G$4*data!I376^6+constants!$H$4*data!I376^7)</f>
        <v>20203.211313797445</v>
      </c>
      <c r="S376" s="4">
        <f>J376/(constants!$A$4+constants!$B$4*data!J376+constants!$C$4*data!J376^2+constants!$D$4*data!J376^3+constants!$E$4*data!J376^4+constants!$F$4*data!J376^5+constants!$G$4*data!J376^6+constants!$H$4*data!J376^7)</f>
        <v>10309.301202774312</v>
      </c>
      <c r="T376" s="4"/>
      <c r="U376" s="4">
        <f t="shared" si="138"/>
        <v>1004.1594412911099</v>
      </c>
      <c r="V376" s="2">
        <f t="shared" si="139"/>
        <v>10200.525584052595</v>
      </c>
      <c r="W376" s="2">
        <f t="shared" si="140"/>
        <v>338.59316533567107</v>
      </c>
      <c r="X376" s="2">
        <f t="shared" si="141"/>
        <v>9906.9498941787788</v>
      </c>
      <c r="Y376" s="2">
        <f t="shared" si="142"/>
        <v>13.039783155645637</v>
      </c>
      <c r="Z376" s="2"/>
      <c r="AA376" s="4">
        <f t="shared" si="129"/>
        <v>1673.5990688185166</v>
      </c>
      <c r="AB376" s="4">
        <f t="shared" si="130"/>
        <v>1700.0875973420991</v>
      </c>
      <c r="AC376" s="4">
        <f t="shared" si="131"/>
        <v>56.432194222611841</v>
      </c>
      <c r="AD376" s="4">
        <f t="shared" si="132"/>
        <v>1651.158315696463</v>
      </c>
      <c r="AE376" s="4">
        <f t="shared" si="133"/>
        <v>2.1732971926076061</v>
      </c>
      <c r="AF376" s="4">
        <f t="shared" si="155"/>
        <v>0.98441931547233541</v>
      </c>
      <c r="AG376" s="4">
        <f t="shared" si="143"/>
        <v>3.3193697966409141E-2</v>
      </c>
      <c r="AH376" s="4">
        <f t="shared" si="144"/>
        <v>1.3162258106612288E-3</v>
      </c>
      <c r="AI376" s="4"/>
      <c r="AJ376">
        <f>IF(front!E376&gt;$AJ$2,AA376,AB376)</f>
        <v>1700.0875973420991</v>
      </c>
      <c r="AK376">
        <f t="shared" si="145"/>
        <v>1646.2091068384384</v>
      </c>
      <c r="AL376">
        <f>SUMPRODUCT($B$7:$B$456,AK$7:AK$456,EXP(constants!$B$32+constants!$A$32*ABS($A$7:$A$456-$A376)))</f>
        <v>30.841833009785649</v>
      </c>
      <c r="AM376">
        <f t="shared" si="134"/>
        <v>1615.3672738286527</v>
      </c>
      <c r="AN376">
        <f t="shared" si="146"/>
        <v>1609.4827041668805</v>
      </c>
      <c r="AP376" s="4">
        <f t="shared" si="135"/>
        <v>1648.9741079544169</v>
      </c>
      <c r="AQ376">
        <f>SUMPRODUCT($B$7:$B$456,AP$7:AP$456,EXP(constants!$B$32+constants!$A$32*ABS($A$7:$A$456-$A376)))</f>
        <v>29.616175536932538</v>
      </c>
      <c r="AR376" s="4">
        <f t="shared" si="136"/>
        <v>1619.3579324174843</v>
      </c>
      <c r="AS376">
        <f t="shared" si="147"/>
        <v>1619.3579324174843</v>
      </c>
      <c r="AT376" s="4"/>
      <c r="AU376" s="5">
        <f>SUMPRODUCT(constants!$B$13:$B$20,A376^constants!$A$13:$A$20)*constants!$C$10/((A376/1000000000)^5*(EXP(0.014388/(A376/1000000000)/constants!$B$9)-1))</f>
        <v>1.3967216067348425E-6</v>
      </c>
      <c r="AV376">
        <f>SUMPRODUCT(A376^constants!$E$28:$J$28,constants!$E$27:$J$27)</f>
        <v>7.8788640126421479E-7</v>
      </c>
      <c r="AX376" s="17">
        <f t="shared" si="137"/>
        <v>8.6780777644816633E-10</v>
      </c>
      <c r="AY376">
        <f t="shared" si="148"/>
        <v>4.8654246568453588E-10</v>
      </c>
      <c r="AZ376">
        <f t="shared" si="149"/>
        <v>1.7836218576054059</v>
      </c>
      <c r="BA376">
        <f t="shared" si="150"/>
        <v>8.875388992552871E-10</v>
      </c>
      <c r="BC376">
        <f t="shared" si="156"/>
        <v>8.6780777644816633E-10</v>
      </c>
      <c r="BE376" s="4">
        <f t="shared" si="151"/>
        <v>0.97776872334984222</v>
      </c>
    </row>
    <row r="377" spans="1:57" x14ac:dyDescent="0.2">
      <c r="A377">
        <f>front!A377</f>
        <v>371.94</v>
      </c>
      <c r="B377" s="1">
        <f t="shared" si="152"/>
        <v>0.46999999999997044</v>
      </c>
      <c r="C377" s="20">
        <f>front!B377</f>
        <v>3285.55</v>
      </c>
      <c r="D377" s="20">
        <f>front!C377</f>
        <v>9599</v>
      </c>
      <c r="E377" s="20">
        <f>front!D377</f>
        <v>4309.95</v>
      </c>
      <c r="F377" s="20">
        <f>front!E377</f>
        <v>19896.599999999999</v>
      </c>
      <c r="G377" s="20">
        <f>front!F377</f>
        <v>9928</v>
      </c>
      <c r="H377" s="20">
        <f>front!H377</f>
        <v>9985.2000000000007</v>
      </c>
      <c r="I377" s="20">
        <f>front!I377</f>
        <v>19888.400000000001</v>
      </c>
      <c r="J377" s="20">
        <f>front!J377</f>
        <v>10014.200000000001</v>
      </c>
      <c r="K377" s="20"/>
      <c r="L377" s="4">
        <f>C377/(constants!$A$4+constants!$B$4*data!C377+constants!$C$4*data!C377^2+constants!$D$4*data!C377^3+constants!$E$4*data!C377^4+constants!$F$4*data!C377^5+constants!$G$4*data!C377^6+constants!$H$4*data!C377^7)</f>
        <v>3284.3810430219064</v>
      </c>
      <c r="M377" s="4">
        <f>D377/(constants!$A$4+constants!$B$4*data!D377+constants!$C$4*data!D377^2+constants!$D$4*data!D377^3+constants!$E$4*data!D377^4+constants!$F$4*data!D377^5+constants!$G$4*data!D377^6+constants!$H$4*data!D377^7)</f>
        <v>9606.659899091439</v>
      </c>
      <c r="N377" s="4">
        <f>E377/(constants!$A$4+constants!$B$4*data!E377+constants!$C$4*data!E377^2+constants!$D$4*data!E377^3+constants!$E$4*data!E377^4+constants!$F$4*data!E377^5+constants!$G$4*data!E377^6+constants!$H$4*data!E377^7)</f>
        <v>4309.0906564088118</v>
      </c>
      <c r="O377" s="4">
        <f>F377/(constants!$A$4+constants!$B$4*data!F377+constants!$C$4*data!F377^2+constants!$D$4*data!F377^3+constants!$E$4*data!F377^4+constants!$F$4*data!F377^5+constants!$G$4*data!F377^6+constants!$H$4*data!F377^7)</f>
        <v>19952.442018459271</v>
      </c>
      <c r="P377" s="4">
        <f>G377/(constants!$A$4+constants!$B$4*data!G377+constants!$C$4*data!G377^2+constants!$D$4*data!G377^3+constants!$E$4*data!G377^4+constants!$F$4*data!G377^5+constants!$G$4*data!G377^6+constants!$H$4*data!G377^7)</f>
        <v>9936.5923334519412</v>
      </c>
      <c r="Q377" s="4">
        <f>H377/(constants!$A$4+constants!$B$4*data!H377+constants!$C$4*data!H377^2+constants!$D$4*data!H377^3+constants!$E$4*data!H377^4+constants!$F$4*data!H377^5+constants!$G$4*data!H377^6+constants!$H$4*data!H377^7)</f>
        <v>9993.959187192193</v>
      </c>
      <c r="R377" s="4">
        <f>I377/(constants!$A$4+constants!$B$4*data!I377+constants!$C$4*data!I377^2+constants!$D$4*data!I377^3+constants!$E$4*data!I377^4+constants!$F$4*data!I377^5+constants!$G$4*data!I377^6+constants!$H$4*data!I377^7)</f>
        <v>19944.190650864464</v>
      </c>
      <c r="S377" s="4">
        <f>J377/(constants!$A$4+constants!$B$4*data!J377+constants!$C$4*data!J377^2+constants!$D$4*data!J377^3+constants!$E$4*data!J377^4+constants!$F$4*data!J377^5+constants!$G$4*data!J377^6+constants!$H$4*data!J377^7)</f>
        <v>10023.044315242936</v>
      </c>
      <c r="T377" s="4"/>
      <c r="U377" s="4">
        <f t="shared" si="138"/>
        <v>1024.7096133869054</v>
      </c>
      <c r="V377" s="2">
        <f t="shared" si="139"/>
        <v>10345.782119367832</v>
      </c>
      <c r="W377" s="2">
        <f t="shared" si="140"/>
        <v>329.93243436050216</v>
      </c>
      <c r="X377" s="2">
        <f t="shared" si="141"/>
        <v>9950.2314636722713</v>
      </c>
      <c r="Y377" s="2">
        <f t="shared" si="142"/>
        <v>29.085128050743151</v>
      </c>
      <c r="Z377" s="2"/>
      <c r="AA377" s="4">
        <f t="shared" si="129"/>
        <v>1707.8493556448423</v>
      </c>
      <c r="AB377" s="4">
        <f t="shared" si="130"/>
        <v>1724.2970198946387</v>
      </c>
      <c r="AC377" s="4">
        <f t="shared" si="131"/>
        <v>54.988739060083695</v>
      </c>
      <c r="AD377" s="4">
        <f t="shared" si="132"/>
        <v>1658.3719106120452</v>
      </c>
      <c r="AE377" s="4">
        <f t="shared" si="133"/>
        <v>4.8475213417905252</v>
      </c>
      <c r="AF377" s="4">
        <f t="shared" si="155"/>
        <v>0.99046123489165372</v>
      </c>
      <c r="AG377" s="4">
        <f t="shared" si="143"/>
        <v>3.1890526066932323E-2</v>
      </c>
      <c r="AH377" s="4">
        <f t="shared" si="144"/>
        <v>2.9230604490891794E-3</v>
      </c>
      <c r="AI377" s="4"/>
      <c r="AJ377">
        <f>IF(front!E377&gt;$AJ$2,AA377,AB377)</f>
        <v>1724.2970198946387</v>
      </c>
      <c r="AK377">
        <f t="shared" si="145"/>
        <v>1671.7966644491319</v>
      </c>
      <c r="AL377">
        <f>SUMPRODUCT($B$7:$B$456,AK$7:AK$456,EXP(constants!$B$32+constants!$A$32*ABS($A$7:$A$456-$A377)))</f>
        <v>31.06721823816132</v>
      </c>
      <c r="AM377">
        <f t="shared" si="134"/>
        <v>1640.7294462109705</v>
      </c>
      <c r="AN377">
        <f t="shared" si="146"/>
        <v>1634.8448765491983</v>
      </c>
      <c r="AP377" s="4">
        <f t="shared" si="135"/>
        <v>1653.5000533803297</v>
      </c>
      <c r="AQ377">
        <f>SUMPRODUCT($B$7:$B$456,AP$7:AP$456,EXP(constants!$B$32+constants!$A$32*ABS($A$7:$A$456-$A377)))</f>
        <v>29.50885340743995</v>
      </c>
      <c r="AR377" s="4">
        <f t="shared" si="136"/>
        <v>1623.9911999728897</v>
      </c>
      <c r="AS377">
        <f t="shared" si="147"/>
        <v>1623.9911999728897</v>
      </c>
      <c r="AT377" s="4"/>
      <c r="AU377" s="5">
        <f>SUMPRODUCT(constants!$B$13:$B$20,A377^constants!$A$13:$A$20)*constants!$C$10/((A377/1000000000)^5*(EXP(0.014388/(A377/1000000000)/constants!$B$9)-1))</f>
        <v>1.4097193407187431E-6</v>
      </c>
      <c r="AV377">
        <f>SUMPRODUCT(A377^constants!$E$28:$J$28,constants!$E$27:$J$27)</f>
        <v>7.848716637433935E-7</v>
      </c>
      <c r="AX377" s="17">
        <f t="shared" si="137"/>
        <v>8.6229547582175122E-10</v>
      </c>
      <c r="AY377">
        <f t="shared" si="148"/>
        <v>4.8329797831201044E-10</v>
      </c>
      <c r="AZ377">
        <f t="shared" si="149"/>
        <v>1.7841901156579332</v>
      </c>
      <c r="BA377">
        <f t="shared" si="150"/>
        <v>8.8162038452254428E-10</v>
      </c>
      <c r="BC377">
        <f t="shared" si="156"/>
        <v>8.6229547582175122E-10</v>
      </c>
      <c r="BE377" s="4">
        <f t="shared" si="151"/>
        <v>0.97808023834287949</v>
      </c>
    </row>
    <row r="378" spans="1:57" x14ac:dyDescent="0.2">
      <c r="A378">
        <f>front!A378</f>
        <v>372.4</v>
      </c>
      <c r="B378" s="1">
        <f t="shared" si="152"/>
        <v>0.45999999999997954</v>
      </c>
      <c r="C378" s="20">
        <f>front!B378</f>
        <v>3261.4</v>
      </c>
      <c r="D378" s="20">
        <f>front!C378</f>
        <v>9343</v>
      </c>
      <c r="E378" s="20">
        <f>front!D378</f>
        <v>4299.25</v>
      </c>
      <c r="F378" s="20">
        <f>front!E378</f>
        <v>19739.8</v>
      </c>
      <c r="G378" s="20">
        <f>front!F378</f>
        <v>9617.2000000000007</v>
      </c>
      <c r="H378" s="20">
        <f>front!H378</f>
        <v>9726.2000000000007</v>
      </c>
      <c r="I378" s="20">
        <f>front!I378</f>
        <v>19580</v>
      </c>
      <c r="J378" s="20">
        <f>front!J378</f>
        <v>9728.2000000000007</v>
      </c>
      <c r="K378" s="20"/>
      <c r="L378" s="4">
        <f>C378/(constants!$A$4+constants!$B$4*data!C378+constants!$C$4*data!C378^2+constants!$D$4*data!C378^3+constants!$E$4*data!C378^4+constants!$F$4*data!C378^5+constants!$G$4*data!C378^6+constants!$H$4*data!C378^7)</f>
        <v>3260.2283266048407</v>
      </c>
      <c r="M378" s="4">
        <f>D378/(constants!$A$4+constants!$B$4*data!D378+constants!$C$4*data!D378^2+constants!$D$4*data!D378^3+constants!$E$4*data!D378^4+constants!$F$4*data!D378^5+constants!$G$4*data!D378^6+constants!$H$4*data!D378^7)</f>
        <v>9349.9666742111804</v>
      </c>
      <c r="N378" s="4">
        <f>E378/(constants!$A$4+constants!$B$4*data!E378+constants!$C$4*data!E378^2+constants!$D$4*data!E378^3+constants!$E$4*data!E378^4+constants!$F$4*data!E378^5+constants!$G$4*data!E378^6+constants!$H$4*data!E378^7)</f>
        <v>4298.385386774622</v>
      </c>
      <c r="O378" s="4">
        <f>F378/(constants!$A$4+constants!$B$4*data!F378+constants!$C$4*data!F378^2+constants!$D$4*data!F378^3+constants!$E$4*data!F378^4+constants!$F$4*data!F378^5+constants!$G$4*data!F378^6+constants!$H$4*data!F378^7)</f>
        <v>19794.662767465816</v>
      </c>
      <c r="P378" s="4">
        <f>G378/(constants!$A$4+constants!$B$4*data!G378+constants!$C$4*data!G378^2+constants!$D$4*data!G378^3+constants!$E$4*data!G378^4+constants!$F$4*data!G378^5+constants!$G$4*data!G378^6+constants!$H$4*data!G378^7)</f>
        <v>9624.9102627068733</v>
      </c>
      <c r="Q378" s="4">
        <f>H378/(constants!$A$4+constants!$B$4*data!H378+constants!$C$4*data!H378^2+constants!$D$4*data!H378^3+constants!$E$4*data!H378^4+constants!$F$4*data!H378^5+constants!$G$4*data!H378^6+constants!$H$4*data!H378^7)</f>
        <v>9734.2148812713403</v>
      </c>
      <c r="R378" s="4">
        <f>I378/(constants!$A$4+constants!$B$4*data!I378+constants!$C$4*data!I378^2+constants!$D$4*data!I378^3+constants!$E$4*data!I378^4+constants!$F$4*data!I378^5+constants!$G$4*data!I378^6+constants!$H$4*data!I378^7)</f>
        <v>19633.871309549671</v>
      </c>
      <c r="S378" s="4">
        <f>J378/(constants!$A$4+constants!$B$4*data!J378+constants!$C$4*data!J378^2+constants!$D$4*data!J378^3+constants!$E$4*data!J378^4+constants!$F$4*data!J378^5+constants!$G$4*data!J378^6+constants!$H$4*data!J378^7)</f>
        <v>9736.2205184307386</v>
      </c>
      <c r="T378" s="4"/>
      <c r="U378" s="4">
        <f t="shared" si="138"/>
        <v>1038.1570601697813</v>
      </c>
      <c r="V378" s="2">
        <f t="shared" si="139"/>
        <v>10444.696093254635</v>
      </c>
      <c r="W378" s="2">
        <f t="shared" si="140"/>
        <v>274.94358849569289</v>
      </c>
      <c r="X378" s="2">
        <f t="shared" si="141"/>
        <v>9899.6564282783311</v>
      </c>
      <c r="Y378" s="2">
        <f t="shared" si="142"/>
        <v>2.0056371593982476</v>
      </c>
      <c r="Z378" s="2"/>
      <c r="AA378" s="4">
        <f t="shared" si="129"/>
        <v>1730.2617669496356</v>
      </c>
      <c r="AB378" s="4">
        <f t="shared" si="130"/>
        <v>1740.7826822091058</v>
      </c>
      <c r="AC378" s="4">
        <f t="shared" si="131"/>
        <v>45.823931415948813</v>
      </c>
      <c r="AD378" s="4">
        <f t="shared" si="132"/>
        <v>1649.9427380463885</v>
      </c>
      <c r="AE378" s="4">
        <f t="shared" si="133"/>
        <v>0.33427285989970795</v>
      </c>
      <c r="AF378" s="4">
        <f t="shared" si="155"/>
        <v>0.99395621557647917</v>
      </c>
      <c r="AG378" s="4">
        <f t="shared" si="143"/>
        <v>2.6323751887166558E-2</v>
      </c>
      <c r="AH378" s="4">
        <f t="shared" si="144"/>
        <v>2.0259664301774683E-4</v>
      </c>
      <c r="AI378" s="4"/>
      <c r="AJ378">
        <f>IF(front!E378&gt;$AJ$2,AA378,AB378)</f>
        <v>1740.7826822091058</v>
      </c>
      <c r="AK378">
        <f t="shared" si="145"/>
        <v>1697.0324029997723</v>
      </c>
      <c r="AL378">
        <f>SUMPRODUCT($B$7:$B$456,AK$7:AK$456,EXP(constants!$B$32+constants!$A$32*ABS($A$7:$A$456-$A378)))</f>
        <v>31.28657395767668</v>
      </c>
      <c r="AM378">
        <f t="shared" si="134"/>
        <v>1665.7458290420957</v>
      </c>
      <c r="AN378">
        <f t="shared" si="146"/>
        <v>1659.8612593803234</v>
      </c>
      <c r="AP378" s="4">
        <f t="shared" si="135"/>
        <v>1649.6067870448264</v>
      </c>
      <c r="AQ378">
        <f>SUMPRODUCT($B$7:$B$456,AP$7:AP$456,EXP(constants!$B$32+constants!$A$32*ABS($A$7:$A$456-$A378)))</f>
        <v>29.402096291817472</v>
      </c>
      <c r="AR378" s="4">
        <f t="shared" si="136"/>
        <v>1620.2046907530089</v>
      </c>
      <c r="AS378">
        <f t="shared" si="147"/>
        <v>1620.2046907530089</v>
      </c>
      <c r="AT378" s="4"/>
      <c r="AU378" s="5">
        <f>SUMPRODUCT(constants!$B$13:$B$20,A378^constants!$A$13:$A$20)*constants!$C$10/((A378/1000000000)^5*(EXP(0.014388/(A378/1000000000)/constants!$B$9)-1))</f>
        <v>1.4225136336616981E-6</v>
      </c>
      <c r="AV378">
        <f>SUMPRODUCT(A378^constants!$E$28:$J$28,constants!$E$27:$J$27)</f>
        <v>7.8196364726820138E-7</v>
      </c>
      <c r="AX378" s="17">
        <f t="shared" si="137"/>
        <v>8.5700755145810535E-10</v>
      </c>
      <c r="AY378">
        <f t="shared" si="148"/>
        <v>4.8263262767420743E-10</v>
      </c>
      <c r="AZ378">
        <f t="shared" si="149"/>
        <v>1.7756933582961429</v>
      </c>
      <c r="BA378">
        <f t="shared" si="150"/>
        <v>8.8040666811679617E-10</v>
      </c>
      <c r="BC378">
        <f t="shared" si="156"/>
        <v>8.5700755145810535E-10</v>
      </c>
      <c r="BE378" s="4">
        <f t="shared" si="151"/>
        <v>0.97342237683326283</v>
      </c>
    </row>
    <row r="379" spans="1:57" x14ac:dyDescent="0.2">
      <c r="A379">
        <f>front!A379</f>
        <v>372.86</v>
      </c>
      <c r="B379" s="1">
        <f t="shared" si="152"/>
        <v>0.46000000000003638</v>
      </c>
      <c r="C379" s="20">
        <f>front!B379</f>
        <v>3327.9</v>
      </c>
      <c r="D379" s="20">
        <f>front!C379</f>
        <v>9922.4</v>
      </c>
      <c r="E379" s="20">
        <f>front!D379</f>
        <v>4369.05</v>
      </c>
      <c r="F379" s="20">
        <f>front!E379</f>
        <v>20447</v>
      </c>
      <c r="G379" s="20">
        <f>front!F379</f>
        <v>10244.200000000001</v>
      </c>
      <c r="H379" s="20">
        <f>front!H379</f>
        <v>10382.4</v>
      </c>
      <c r="I379" s="20">
        <f>front!I379</f>
        <v>20118.8</v>
      </c>
      <c r="J379" s="20">
        <f>front!J379</f>
        <v>10376.200000000001</v>
      </c>
      <c r="K379" s="20"/>
      <c r="L379" s="4">
        <f>C379/(constants!$A$4+constants!$B$4*data!C379+constants!$C$4*data!C379^2+constants!$D$4*data!C379^3+constants!$E$4*data!C379^4+constants!$F$4*data!C379^5+constants!$G$4*data!C379^6+constants!$H$4*data!C379^7)</f>
        <v>3326.7362970658069</v>
      </c>
      <c r="M379" s="4">
        <f>D379/(constants!$A$4+constants!$B$4*data!D379+constants!$C$4*data!D379^2+constants!$D$4*data!D379^3+constants!$E$4*data!D379^4+constants!$F$4*data!D379^5+constants!$G$4*data!D379^6+constants!$H$4*data!D379^7)</f>
        <v>9930.9760733643088</v>
      </c>
      <c r="N379" s="4">
        <f>E379/(constants!$A$4+constants!$B$4*data!E379+constants!$C$4*data!E379^2+constants!$D$4*data!E379^3+constants!$E$4*data!E379^4+constants!$F$4*data!E379^5+constants!$G$4*data!E379^6+constants!$H$4*data!E379^7)</f>
        <v>4368.2205632275991</v>
      </c>
      <c r="O379" s="4">
        <f>F379/(constants!$A$4+constants!$B$4*data!F379+constants!$C$4*data!F379^2+constants!$D$4*data!F379^3+constants!$E$4*data!F379^4+constants!$F$4*data!F379^5+constants!$G$4*data!F379^6+constants!$H$4*data!F379^7)</f>
        <v>20506.329221845292</v>
      </c>
      <c r="P379" s="4">
        <f>G379/(constants!$A$4+constants!$B$4*data!G379+constants!$C$4*data!G379^2+constants!$D$4*data!G379^3+constants!$E$4*data!G379^4+constants!$F$4*data!G379^5+constants!$G$4*data!G379^6+constants!$H$4*data!G379^7)</f>
        <v>10253.732162826211</v>
      </c>
      <c r="Q379" s="4">
        <f>H379/(constants!$A$4+constants!$B$4*data!H379+constants!$C$4*data!H379^2+constants!$D$4*data!H379^3+constants!$E$4*data!H379^4+constants!$F$4*data!H379^5+constants!$G$4*data!H379^6+constants!$H$4*data!H379^7)</f>
        <v>10392.356268357338</v>
      </c>
      <c r="R379" s="4">
        <f>I379/(constants!$A$4+constants!$B$4*data!I379+constants!$C$4*data!I379^2+constants!$D$4*data!I379^3+constants!$E$4*data!I379^4+constants!$F$4*data!I379^5+constants!$G$4*data!I379^6+constants!$H$4*data!I379^7)</f>
        <v>20176.040518378424</v>
      </c>
      <c r="S379" s="4">
        <f>J379/(constants!$A$4+constants!$B$4*data!J379+constants!$C$4*data!J379^2+constants!$D$4*data!J379^3+constants!$E$4*data!J379^4+constants!$F$4*data!J379^5+constants!$G$4*data!J379^6+constants!$H$4*data!J379^7)</f>
        <v>10386.137068908332</v>
      </c>
      <c r="T379" s="4"/>
      <c r="U379" s="4">
        <f t="shared" si="138"/>
        <v>1041.4842661617922</v>
      </c>
      <c r="V379" s="2">
        <f t="shared" si="139"/>
        <v>10575.353148480983</v>
      </c>
      <c r="W379" s="2">
        <f t="shared" si="140"/>
        <v>322.75608946190187</v>
      </c>
      <c r="X379" s="2">
        <f t="shared" si="141"/>
        <v>9783.684250021086</v>
      </c>
      <c r="Y379" s="2">
        <f t="shared" si="142"/>
        <v>0</v>
      </c>
      <c r="Z379" s="2"/>
      <c r="AA379" s="4">
        <f t="shared" si="129"/>
        <v>1735.8071102696538</v>
      </c>
      <c r="AB379" s="4">
        <f t="shared" si="130"/>
        <v>1762.5588580801639</v>
      </c>
      <c r="AC379" s="4">
        <f t="shared" si="131"/>
        <v>53.792681576983647</v>
      </c>
      <c r="AD379" s="4">
        <f t="shared" si="132"/>
        <v>1630.6140416701808</v>
      </c>
      <c r="AE379" s="4">
        <f t="shared" si="133"/>
        <v>0</v>
      </c>
      <c r="AF379" s="4">
        <f t="shared" si="155"/>
        <v>0.98482221022698269</v>
      </c>
      <c r="AG379" s="4">
        <f t="shared" si="143"/>
        <v>3.0519651205053303E-2</v>
      </c>
      <c r="AH379" s="4">
        <f t="shared" si="144"/>
        <v>0</v>
      </c>
      <c r="AI379" s="4"/>
      <c r="AJ379">
        <f>IF(front!E379&gt;$AJ$2,AA379,AB379)</f>
        <v>1762.5588580801639</v>
      </c>
      <c r="AK379">
        <f t="shared" si="145"/>
        <v>1711.2004354025171</v>
      </c>
      <c r="AL379">
        <f>SUMPRODUCT($B$7:$B$456,AK$7:AK$456,EXP(constants!$B$32+constants!$A$32*ABS($A$7:$A$456-$A379)))</f>
        <v>31.5047390696264</v>
      </c>
      <c r="AM379">
        <f t="shared" si="134"/>
        <v>1679.6956963328907</v>
      </c>
      <c r="AN379">
        <f t="shared" si="146"/>
        <v>1673.8111266711185</v>
      </c>
      <c r="AP379" s="4">
        <f t="shared" si="135"/>
        <v>1630.6140416701808</v>
      </c>
      <c r="AQ379">
        <f>SUMPRODUCT($B$7:$B$456,AP$7:AP$456,EXP(constants!$B$32+constants!$A$32*ABS($A$7:$A$456-$A379)))</f>
        <v>29.293772715939582</v>
      </c>
      <c r="AR379" s="4">
        <f t="shared" si="136"/>
        <v>1601.3202689542411</v>
      </c>
      <c r="AS379">
        <f t="shared" si="147"/>
        <v>1601.3202689542411</v>
      </c>
      <c r="AT379" s="4"/>
      <c r="AU379" s="5">
        <f>SUMPRODUCT(constants!$B$13:$B$20,A379^constants!$A$13:$A$20)*constants!$C$10/((A379/1000000000)^5*(EXP(0.014388/(A379/1000000000)/constants!$B$9)-1))</f>
        <v>1.4353803092338921E-6</v>
      </c>
      <c r="AV379">
        <f>SUMPRODUCT(A379^constants!$E$28:$J$28,constants!$E$27:$J$27)</f>
        <v>7.7909813132084589E-7</v>
      </c>
      <c r="AX379" s="17">
        <f t="shared" si="137"/>
        <v>8.5755213737202333E-10</v>
      </c>
      <c r="AY379">
        <f t="shared" si="148"/>
        <v>4.8653485903206862E-10</v>
      </c>
      <c r="AZ379">
        <f t="shared" si="149"/>
        <v>1.7625708034118479</v>
      </c>
      <c r="BA379">
        <f t="shared" si="150"/>
        <v>8.8752502338538057E-10</v>
      </c>
      <c r="BC379">
        <f t="shared" si="156"/>
        <v>8.5755213737202333E-10</v>
      </c>
      <c r="BE379" s="4">
        <f t="shared" si="151"/>
        <v>0.96622868626393377</v>
      </c>
    </row>
    <row r="380" spans="1:57" x14ac:dyDescent="0.2">
      <c r="A380">
        <f>front!A380</f>
        <v>373.33</v>
      </c>
      <c r="B380" s="1">
        <f t="shared" si="152"/>
        <v>0.46999999999997044</v>
      </c>
      <c r="C380" s="20">
        <f>front!B380</f>
        <v>3256.1</v>
      </c>
      <c r="D380" s="20">
        <f>front!C380</f>
        <v>9310.7999999999993</v>
      </c>
      <c r="E380" s="20">
        <f>front!D380</f>
        <v>4312.55</v>
      </c>
      <c r="F380" s="20">
        <f>front!E380</f>
        <v>19941</v>
      </c>
      <c r="G380" s="20">
        <f>front!F380</f>
        <v>9583.2000000000007</v>
      </c>
      <c r="H380" s="20">
        <f>front!H380</f>
        <v>9698.2000000000007</v>
      </c>
      <c r="I380" s="20">
        <f>front!I380</f>
        <v>19593</v>
      </c>
      <c r="J380" s="20">
        <f>front!J380</f>
        <v>9661.6</v>
      </c>
      <c r="K380" s="20"/>
      <c r="L380" s="4">
        <f>C380/(constants!$A$4+constants!$B$4*data!C380+constants!$C$4*data!C380^2+constants!$D$4*data!C380^3+constants!$E$4*data!C380^4+constants!$F$4*data!C380^5+constants!$G$4*data!C380^6+constants!$H$4*data!C380^7)</f>
        <v>3254.9277575548535</v>
      </c>
      <c r="M380" s="4">
        <f>D380/(constants!$A$4+constants!$B$4*data!D380+constants!$C$4*data!D380^2+constants!$D$4*data!D380^3+constants!$E$4*data!D380^4+constants!$F$4*data!D380^5+constants!$G$4*data!D380^6+constants!$H$4*data!D380^7)</f>
        <v>9317.6814919215758</v>
      </c>
      <c r="N380" s="4">
        <f>E380/(constants!$A$4+constants!$B$4*data!E380+constants!$C$4*data!E380^2+constants!$D$4*data!E380^3+constants!$E$4*data!E380^4+constants!$F$4*data!E380^5+constants!$G$4*data!E380^6+constants!$H$4*data!E380^7)</f>
        <v>4311.6919435821092</v>
      </c>
      <c r="O380" s="4">
        <f>F380/(constants!$A$4+constants!$B$4*data!F380+constants!$C$4*data!F380^2+constants!$D$4*data!F380^3+constants!$E$4*data!F380^4+constants!$F$4*data!F380^5+constants!$G$4*data!F380^6+constants!$H$4*data!F380^7)</f>
        <v>19997.120455080767</v>
      </c>
      <c r="P380" s="4">
        <f>G380/(constants!$A$4+constants!$B$4*data!G380+constants!$C$4*data!G380^2+constants!$D$4*data!G380^3+constants!$E$4*data!G380^4+constants!$F$4*data!G380^5+constants!$G$4*data!G380^6+constants!$H$4*data!G380^7)</f>
        <v>9590.8162928314687</v>
      </c>
      <c r="Q380" s="4">
        <f>H380/(constants!$A$4+constants!$B$4*data!H380+constants!$C$4*data!H380^2+constants!$D$4*data!H380^3+constants!$E$4*data!H380^4+constants!$F$4*data!H380^5+constants!$G$4*data!H380^6+constants!$H$4*data!H380^7)</f>
        <v>9706.1361418847991</v>
      </c>
      <c r="R380" s="4">
        <f>I380/(constants!$A$4+constants!$B$4*data!I380+constants!$C$4*data!I380^2+constants!$D$4*data!I380^3+constants!$E$4*data!I380^4+constants!$F$4*data!I380^5+constants!$G$4*data!I380^6+constants!$H$4*data!I380^7)</f>
        <v>19646.951719287434</v>
      </c>
      <c r="S380" s="4">
        <f>J380/(constants!$A$4+constants!$B$4*data!J380+constants!$C$4*data!J380^2+constants!$D$4*data!J380^3+constants!$E$4*data!J380^4+constants!$F$4*data!J380^5+constants!$G$4*data!J380^6+constants!$H$4*data!J380^7)</f>
        <v>9669.4337275771595</v>
      </c>
      <c r="T380" s="4"/>
      <c r="U380" s="4">
        <f t="shared" si="138"/>
        <v>1056.7641860272556</v>
      </c>
      <c r="V380" s="2">
        <f t="shared" si="139"/>
        <v>10679.438963159191</v>
      </c>
      <c r="W380" s="2">
        <f t="shared" si="140"/>
        <v>273.13480090989287</v>
      </c>
      <c r="X380" s="2">
        <f t="shared" si="141"/>
        <v>9940.8155774026345</v>
      </c>
      <c r="Y380" s="2">
        <f t="shared" si="142"/>
        <v>0</v>
      </c>
      <c r="Z380" s="2"/>
      <c r="AA380" s="4">
        <f t="shared" si="129"/>
        <v>1761.2736433787593</v>
      </c>
      <c r="AB380" s="4">
        <f t="shared" si="130"/>
        <v>1779.9064938598651</v>
      </c>
      <c r="AC380" s="4">
        <f t="shared" si="131"/>
        <v>45.522466818315479</v>
      </c>
      <c r="AD380" s="4">
        <f t="shared" si="132"/>
        <v>1656.8025962337724</v>
      </c>
      <c r="AE380" s="4">
        <f t="shared" si="133"/>
        <v>0</v>
      </c>
      <c r="AF380" s="4">
        <f t="shared" si="155"/>
        <v>0.9895315565478392</v>
      </c>
      <c r="AG380" s="4">
        <f t="shared" si="143"/>
        <v>2.5575763095058147E-2</v>
      </c>
      <c r="AH380" s="4">
        <f t="shared" si="144"/>
        <v>0</v>
      </c>
      <c r="AI380" s="4"/>
      <c r="AJ380">
        <f>IF(front!E380&gt;$AJ$2,AA380,AB380)</f>
        <v>1779.9064938598651</v>
      </c>
      <c r="AK380">
        <f t="shared" si="145"/>
        <v>1736.4440371902101</v>
      </c>
      <c r="AL380">
        <f>SUMPRODUCT($B$7:$B$456,AK$7:AK$456,EXP(constants!$B$32+constants!$A$32*ABS($A$7:$A$456-$A380)))</f>
        <v>31.726544804473264</v>
      </c>
      <c r="AM380">
        <f t="shared" si="134"/>
        <v>1704.7174923857369</v>
      </c>
      <c r="AN380">
        <f t="shared" si="146"/>
        <v>1698.8329227239647</v>
      </c>
      <c r="AP380" s="4">
        <f t="shared" si="135"/>
        <v>1656.8025962337724</v>
      </c>
      <c r="AQ380">
        <f>SUMPRODUCT($B$7:$B$456,AP$7:AP$456,EXP(constants!$B$32+constants!$A$32*ABS($A$7:$A$456-$A380)))</f>
        <v>29.181738879582191</v>
      </c>
      <c r="AR380" s="4">
        <f t="shared" si="136"/>
        <v>1627.6208573541903</v>
      </c>
      <c r="AS380">
        <f t="shared" si="147"/>
        <v>1627.6208573541903</v>
      </c>
      <c r="AT380" s="4"/>
      <c r="AU380" s="5">
        <f>SUMPRODUCT(constants!$B$13:$B$20,A380^constants!$A$13:$A$20)*constants!$C$10/((A380/1000000000)^5*(EXP(0.014388/(A380/1000000000)/constants!$B$9)-1))</f>
        <v>1.4486015173109656E-6</v>
      </c>
      <c r="AV380">
        <f>SUMPRODUCT(A380^constants!$E$28:$J$28,constants!$E$27:$J$27)</f>
        <v>7.7621460859469667E-7</v>
      </c>
      <c r="AX380" s="17">
        <f t="shared" si="137"/>
        <v>8.5270393452714005E-10</v>
      </c>
      <c r="AY380">
        <f t="shared" si="148"/>
        <v>4.7690136501229589E-10</v>
      </c>
      <c r="AZ380">
        <f t="shared" si="149"/>
        <v>1.788009003717477</v>
      </c>
      <c r="BA380">
        <f t="shared" si="150"/>
        <v>8.6995183855296933E-10</v>
      </c>
      <c r="BC380">
        <f t="shared" si="156"/>
        <v>8.5270393452714005E-10</v>
      </c>
      <c r="BE380" s="4">
        <f t="shared" si="151"/>
        <v>0.98017372541620407</v>
      </c>
    </row>
    <row r="381" spans="1:57" x14ac:dyDescent="0.2">
      <c r="A381">
        <f>front!A381</f>
        <v>373.79</v>
      </c>
      <c r="B381" s="1">
        <f t="shared" si="152"/>
        <v>0.46000000000003638</v>
      </c>
      <c r="C381" s="20">
        <f>front!B381</f>
        <v>3226.45</v>
      </c>
      <c r="D381" s="20">
        <f>front!C381</f>
        <v>8994.2000000000007</v>
      </c>
      <c r="E381" s="20">
        <f>front!D381</f>
        <v>4302.8500000000004</v>
      </c>
      <c r="F381" s="20">
        <f>front!E381</f>
        <v>19797</v>
      </c>
      <c r="G381" s="20">
        <f>front!F381</f>
        <v>9299.6</v>
      </c>
      <c r="H381" s="20">
        <f>front!H381</f>
        <v>9367.4</v>
      </c>
      <c r="I381" s="20">
        <f>front!I381</f>
        <v>19208</v>
      </c>
      <c r="J381" s="20">
        <f>front!J381</f>
        <v>9389</v>
      </c>
      <c r="K381" s="20"/>
      <c r="L381" s="4">
        <f>C381/(constants!$A$4+constants!$B$4*data!C381+constants!$C$4*data!C381^2+constants!$D$4*data!C381^3+constants!$E$4*data!C381^4+constants!$F$4*data!C381^5+constants!$G$4*data!C381^6+constants!$H$4*data!C381^7)</f>
        <v>3225.2747535525905</v>
      </c>
      <c r="M381" s="4">
        <f>D381/(constants!$A$4+constants!$B$4*data!D381+constants!$C$4*data!D381^2+constants!$D$4*data!D381^3+constants!$E$4*data!D381^4+constants!$F$4*data!D381^5+constants!$G$4*data!D381^6+constants!$H$4*data!D381^7)</f>
        <v>9000.2680026923008</v>
      </c>
      <c r="N381" s="4">
        <f>E381/(constants!$A$4+constants!$B$4*data!E381+constants!$C$4*data!E381^2+constants!$D$4*data!E381^3+constants!$E$4*data!E381^4+constants!$F$4*data!E381^5+constants!$G$4*data!E381^6+constants!$H$4*data!E381^7)</f>
        <v>4301.9871547836083</v>
      </c>
      <c r="O381" s="4">
        <f>F381/(constants!$A$4+constants!$B$4*data!F381+constants!$C$4*data!F381^2+constants!$D$4*data!F381^3+constants!$E$4*data!F381^4+constants!$F$4*data!F381^5+constants!$G$4*data!F381^6+constants!$H$4*data!F381^7)</f>
        <v>19852.219260641796</v>
      </c>
      <c r="P381" s="4">
        <f>G381/(constants!$A$4+constants!$B$4*data!G381+constants!$C$4*data!G381^2+constants!$D$4*data!G381^3+constants!$E$4*data!G381^4+constants!$F$4*data!G381^5+constants!$G$4*data!G381^6+constants!$H$4*data!G381^7)</f>
        <v>9306.4519689377648</v>
      </c>
      <c r="Q381" s="4">
        <f>H381/(constants!$A$4+constants!$B$4*data!H381+constants!$C$4*data!H381^2+constants!$D$4*data!H381^3+constants!$E$4*data!H381^4+constants!$F$4*data!H381^5+constants!$G$4*data!H381^6+constants!$H$4*data!H381^7)</f>
        <v>9374.4315222760961</v>
      </c>
      <c r="R381" s="4">
        <f>I381/(constants!$A$4+constants!$B$4*data!I381+constants!$C$4*data!I381^2+constants!$D$4*data!I381^3+constants!$E$4*data!I381^4+constants!$F$4*data!I381^5+constants!$G$4*data!I381^6+constants!$H$4*data!I381^7)</f>
        <v>19259.589003579433</v>
      </c>
      <c r="S381" s="4">
        <f>J381/(constants!$A$4+constants!$B$4*data!J381+constants!$C$4*data!J381^2+constants!$D$4*data!J381^3+constants!$E$4*data!J381^4+constants!$F$4*data!J381^5+constants!$G$4*data!J381^6+constants!$H$4*data!J381^7)</f>
        <v>9396.0891444723602</v>
      </c>
      <c r="T381" s="4"/>
      <c r="U381" s="4">
        <f t="shared" si="138"/>
        <v>1076.7124012310178</v>
      </c>
      <c r="V381" s="2">
        <f t="shared" si="139"/>
        <v>10851.951257949495</v>
      </c>
      <c r="W381" s="2">
        <f t="shared" si="140"/>
        <v>306.18396624546403</v>
      </c>
      <c r="X381" s="2">
        <f t="shared" si="141"/>
        <v>9885.1574813033367</v>
      </c>
      <c r="Y381" s="2">
        <f t="shared" si="142"/>
        <v>21.657622196264128</v>
      </c>
      <c r="Z381" s="2"/>
      <c r="AA381" s="4">
        <f t="shared" si="129"/>
        <v>1794.5206687183631</v>
      </c>
      <c r="AB381" s="4">
        <f t="shared" si="130"/>
        <v>1808.6585429915826</v>
      </c>
      <c r="AC381" s="4">
        <f t="shared" si="131"/>
        <v>51.030661040910672</v>
      </c>
      <c r="AD381" s="4">
        <f t="shared" si="132"/>
        <v>1647.5262468838894</v>
      </c>
      <c r="AE381" s="4">
        <f t="shared" si="133"/>
        <v>3.6096036993773546</v>
      </c>
      <c r="AF381" s="4">
        <f t="shared" si="155"/>
        <v>0.99218322644260148</v>
      </c>
      <c r="AG381" s="4">
        <f t="shared" si="143"/>
        <v>2.8214646285033011E-2</v>
      </c>
      <c r="AH381" s="4">
        <f t="shared" si="144"/>
        <v>2.1909233350330621E-3</v>
      </c>
      <c r="AI381" s="4"/>
      <c r="AJ381">
        <f>IF(front!E381&gt;$AJ$2,AA381,AB381)</f>
        <v>1808.6585429915826</v>
      </c>
      <c r="AK381">
        <f t="shared" si="145"/>
        <v>1759.9371522293827</v>
      </c>
      <c r="AL381">
        <f>SUMPRODUCT($B$7:$B$456,AK$7:AK$456,EXP(constants!$B$32+constants!$A$32*ABS($A$7:$A$456-$A381)))</f>
        <v>31.942127587826494</v>
      </c>
      <c r="AM381">
        <f t="shared" si="134"/>
        <v>1727.9950246415563</v>
      </c>
      <c r="AN381">
        <f t="shared" si="146"/>
        <v>1722.110454979784</v>
      </c>
      <c r="AP381" s="4">
        <f t="shared" si="135"/>
        <v>1643.8985219815081</v>
      </c>
      <c r="AQ381">
        <f>SUMPRODUCT($B$7:$B$456,AP$7:AP$456,EXP(constants!$B$32+constants!$A$32*ABS($A$7:$A$456-$A381)))</f>
        <v>29.070208828457556</v>
      </c>
      <c r="AR381" s="4">
        <f t="shared" si="136"/>
        <v>1614.8283131530507</v>
      </c>
      <c r="AS381">
        <f t="shared" si="147"/>
        <v>1614.8283131530507</v>
      </c>
      <c r="AT381" s="4"/>
      <c r="AU381" s="5">
        <f>SUMPRODUCT(constants!$B$13:$B$20,A381^constants!$A$13:$A$20)*constants!$C$10/((A381/1000000000)^5*(EXP(0.014388/(A381/1000000000)/constants!$B$9)-1))</f>
        <v>1.4616147120150076E-6</v>
      </c>
      <c r="AV381">
        <f>SUMPRODUCT(A381^constants!$E$28:$J$28,constants!$E$27:$J$27)</f>
        <v>7.7343616179480603E-7</v>
      </c>
      <c r="AX381" s="17">
        <f t="shared" si="137"/>
        <v>8.4873459062308848E-10</v>
      </c>
      <c r="AY381">
        <f t="shared" si="148"/>
        <v>4.7895875709822355E-10</v>
      </c>
      <c r="AZ381">
        <f t="shared" si="149"/>
        <v>1.7720410746118425</v>
      </c>
      <c r="BA381">
        <f t="shared" si="150"/>
        <v>8.7370488301685117E-10</v>
      </c>
      <c r="BC381">
        <f t="shared" si="156"/>
        <v>8.4873459062308848E-10</v>
      </c>
      <c r="BE381" s="4">
        <f t="shared" si="151"/>
        <v>0.97142022108478809</v>
      </c>
    </row>
    <row r="382" spans="1:57" x14ac:dyDescent="0.2">
      <c r="A382">
        <f>front!A382</f>
        <v>374.26</v>
      </c>
      <c r="B382" s="1">
        <f t="shared" si="152"/>
        <v>0.46999999999997044</v>
      </c>
      <c r="C382" s="20">
        <f>front!B382</f>
        <v>3276.95</v>
      </c>
      <c r="D382" s="20">
        <f>front!C382</f>
        <v>9482.6</v>
      </c>
      <c r="E382" s="20">
        <f>front!D382</f>
        <v>4363.6000000000004</v>
      </c>
      <c r="F382" s="20">
        <f>front!E382</f>
        <v>20499.2</v>
      </c>
      <c r="G382" s="20">
        <f>front!F382</f>
        <v>9833.6</v>
      </c>
      <c r="H382" s="20">
        <f>front!H382</f>
        <v>9888.4</v>
      </c>
      <c r="I382" s="20">
        <f>front!I382</f>
        <v>19876.599999999999</v>
      </c>
      <c r="J382" s="20">
        <f>front!J382</f>
        <v>9932</v>
      </c>
      <c r="K382" s="20"/>
      <c r="L382" s="4">
        <f>C382/(constants!$A$4+constants!$B$4*data!C382+constants!$C$4*data!C382^2+constants!$D$4*data!C382^3+constants!$E$4*data!C382^4+constants!$F$4*data!C382^5+constants!$G$4*data!C382^6+constants!$H$4*data!C382^7)</f>
        <v>3275.7800524458571</v>
      </c>
      <c r="M382" s="4">
        <f>D382/(constants!$A$4+constants!$B$4*data!D382+constants!$C$4*data!D382^2+constants!$D$4*data!D382^3+constants!$E$4*data!D382^4+constants!$F$4*data!D382^5+constants!$G$4*data!D382^6+constants!$H$4*data!D382^7)</f>
        <v>9489.9411792083956</v>
      </c>
      <c r="N382" s="4">
        <f>E382/(constants!$A$4+constants!$B$4*data!E382+constants!$C$4*data!E382^2+constants!$D$4*data!E382^3+constants!$E$4*data!E382^4+constants!$F$4*data!E382^5+constants!$G$4*data!E382^6+constants!$H$4*data!E382^7)</f>
        <v>4362.7677484668884</v>
      </c>
      <c r="O382" s="4">
        <f>F382/(constants!$A$4+constants!$B$4*data!F382+constants!$C$4*data!F382^2+constants!$D$4*data!F382^3+constants!$E$4*data!F382^4+constants!$F$4*data!F382^5+constants!$G$4*data!F382^6+constants!$H$4*data!F382^7)</f>
        <v>20558.86395149173</v>
      </c>
      <c r="P382" s="4">
        <f>G382/(constants!$A$4+constants!$B$4*data!G382+constants!$C$4*data!G382^2+constants!$D$4*data!G382^3+constants!$E$4*data!G382^4+constants!$F$4*data!G382^5+constants!$G$4*data!G382^6+constants!$H$4*data!G382^7)</f>
        <v>9841.9200309274038</v>
      </c>
      <c r="Q382" s="4">
        <f>H382/(constants!$A$4+constants!$B$4*data!H382+constants!$C$4*data!H382^2+constants!$D$4*data!H382^3+constants!$E$4*data!H382^4+constants!$F$4*data!H382^5+constants!$G$4*data!H382^6+constants!$H$4*data!H382^7)</f>
        <v>9896.8776397375768</v>
      </c>
      <c r="R382" s="4">
        <f>I382/(constants!$A$4+constants!$B$4*data!I382+constants!$C$4*data!I382^2+constants!$D$4*data!I382^3+constants!$E$4*data!I382^4+constants!$F$4*data!I382^5+constants!$G$4*data!I382^6+constants!$H$4*data!I382^7)</f>
        <v>19932.316761964958</v>
      </c>
      <c r="S382" s="4">
        <f>J382/(constants!$A$4+constants!$B$4*data!J382+constants!$C$4*data!J382^2+constants!$D$4*data!J382^3+constants!$E$4*data!J382^4+constants!$F$4*data!J382^5+constants!$G$4*data!J382^6+constants!$H$4*data!J382^7)</f>
        <v>9940.6039560202844</v>
      </c>
      <c r="T382" s="4"/>
      <c r="U382" s="4">
        <f t="shared" si="138"/>
        <v>1086.9876960210313</v>
      </c>
      <c r="V382" s="2">
        <f t="shared" si="139"/>
        <v>11068.922772283335</v>
      </c>
      <c r="W382" s="2">
        <f t="shared" si="140"/>
        <v>351.97885171900816</v>
      </c>
      <c r="X382" s="2">
        <f t="shared" si="141"/>
        <v>10035.439122227381</v>
      </c>
      <c r="Y382" s="2">
        <f t="shared" si="142"/>
        <v>43.726316282707558</v>
      </c>
      <c r="Z382" s="2"/>
      <c r="AA382" s="4">
        <f t="shared" si="129"/>
        <v>1811.6461600350522</v>
      </c>
      <c r="AB382" s="4">
        <f t="shared" si="130"/>
        <v>1844.8204620472225</v>
      </c>
      <c r="AC382" s="4">
        <f t="shared" si="131"/>
        <v>58.663141953168029</v>
      </c>
      <c r="AD382" s="4">
        <f t="shared" si="132"/>
        <v>1672.5731870378968</v>
      </c>
      <c r="AE382" s="4">
        <f t="shared" si="133"/>
        <v>7.2877193804512599</v>
      </c>
      <c r="AF382" s="4">
        <f t="shared" si="155"/>
        <v>0.98201759862563731</v>
      </c>
      <c r="AG382" s="4">
        <f t="shared" si="143"/>
        <v>3.1798835257967999E-2</v>
      </c>
      <c r="AH382" s="4">
        <f t="shared" si="144"/>
        <v>4.3571901289160969E-3</v>
      </c>
      <c r="AI382" s="4"/>
      <c r="AJ382">
        <f>IF(front!E382&gt;$AJ$2,AA382,AB382)</f>
        <v>1844.8204620472225</v>
      </c>
      <c r="AK382">
        <f t="shared" si="145"/>
        <v>1788.8119800064478</v>
      </c>
      <c r="AL382">
        <f>SUMPRODUCT($B$7:$B$456,AK$7:AK$456,EXP(constants!$B$32+constants!$A$32*ABS($A$7:$A$456-$A382)))</f>
        <v>32.161071054556885</v>
      </c>
      <c r="AM382">
        <f t="shared" si="134"/>
        <v>1756.6509089518909</v>
      </c>
      <c r="AN382">
        <f t="shared" si="146"/>
        <v>1750.7663392901186</v>
      </c>
      <c r="AP382" s="4">
        <f t="shared" si="135"/>
        <v>1665.2488813024527</v>
      </c>
      <c r="AQ382">
        <f>SUMPRODUCT($B$7:$B$456,AP$7:AP$456,EXP(constants!$B$32+constants!$A$32*ABS($A$7:$A$456-$A382)))</f>
        <v>28.954694404697829</v>
      </c>
      <c r="AR382" s="4">
        <f t="shared" si="136"/>
        <v>1636.2941868977548</v>
      </c>
      <c r="AS382">
        <f t="shared" si="147"/>
        <v>1636.2941868977548</v>
      </c>
      <c r="AT382" s="4"/>
      <c r="AU382" s="5">
        <f>SUMPRODUCT(constants!$B$13:$B$20,A382^constants!$A$13:$A$20)*constants!$C$10/((A382/1000000000)^5*(EXP(0.014388/(A382/1000000000)/constants!$B$9)-1))</f>
        <v>1.4749857426891869E-6</v>
      </c>
      <c r="AV382">
        <f>SUMPRODUCT(A382^constants!$E$28:$J$28,constants!$E$27:$J$27)</f>
        <v>7.7064237661807937E-7</v>
      </c>
      <c r="AX382" s="17">
        <f t="shared" si="137"/>
        <v>8.4248006692157898E-10</v>
      </c>
      <c r="AY382">
        <f t="shared" si="148"/>
        <v>4.7096810756208691E-10</v>
      </c>
      <c r="AZ382">
        <f t="shared" si="149"/>
        <v>1.7888261506338119</v>
      </c>
      <c r="BA382">
        <f t="shared" si="150"/>
        <v>8.5912853502293151E-10</v>
      </c>
      <c r="BC382">
        <f t="shared" si="156"/>
        <v>8.4248006692157898E-10</v>
      </c>
      <c r="BE382" s="4">
        <f t="shared" si="151"/>
        <v>0.98062167950118406</v>
      </c>
    </row>
    <row r="383" spans="1:57" x14ac:dyDescent="0.2">
      <c r="A383">
        <f>front!A383</f>
        <v>374.72</v>
      </c>
      <c r="B383" s="1">
        <f t="shared" si="152"/>
        <v>0.46000000000003638</v>
      </c>
      <c r="C383" s="20">
        <f>front!B383</f>
        <v>3275.05</v>
      </c>
      <c r="D383" s="20">
        <f>front!C383</f>
        <v>9571.7999999999993</v>
      </c>
      <c r="E383" s="20">
        <f>front!D383</f>
        <v>4391.75</v>
      </c>
      <c r="F383" s="20">
        <f>front!E383</f>
        <v>20646.400000000001</v>
      </c>
      <c r="G383" s="20">
        <f>front!F383</f>
        <v>9826</v>
      </c>
      <c r="H383" s="20">
        <f>front!H383</f>
        <v>9909.7999999999993</v>
      </c>
      <c r="I383" s="20">
        <f>front!I383</f>
        <v>19970.8</v>
      </c>
      <c r="J383" s="20">
        <f>front!J383</f>
        <v>9899.6</v>
      </c>
      <c r="K383" s="20"/>
      <c r="L383" s="4">
        <f>C383/(constants!$A$4+constants!$B$4*data!C383+constants!$C$4*data!C383^2+constants!$D$4*data!C383^3+constants!$E$4*data!C383^4+constants!$F$4*data!C383^5+constants!$G$4*data!C383^6+constants!$H$4*data!C383^7)</f>
        <v>3273.8798370665404</v>
      </c>
      <c r="M383" s="4">
        <f>D383/(constants!$A$4+constants!$B$4*data!D383+constants!$C$4*data!D383^2+constants!$D$4*data!D383^3+constants!$E$4*data!D383^4+constants!$F$4*data!D383^5+constants!$G$4*data!D383^6+constants!$H$4*data!D383^7)</f>
        <v>9579.3848970684703</v>
      </c>
      <c r="N383" s="4">
        <f>E383/(constants!$A$4+constants!$B$4*data!E383+constants!$C$4*data!E383^2+constants!$D$4*data!E383^3+constants!$E$4*data!E383^4+constants!$F$4*data!E383^5+constants!$G$4*data!E383^6+constants!$H$4*data!E383^7)</f>
        <v>4390.9324116296093</v>
      </c>
      <c r="O383" s="4">
        <f>F383/(constants!$A$4+constants!$B$4*data!F383+constants!$C$4*data!F383^2+constants!$D$4*data!F383^3+constants!$E$4*data!F383^4+constants!$F$4*data!F383^5+constants!$G$4*data!F383^6+constants!$H$4*data!F383^7)</f>
        <v>20707.011579860518</v>
      </c>
      <c r="P383" s="4">
        <f>G383/(constants!$A$4+constants!$B$4*data!G383+constants!$C$4*data!G383^2+constants!$D$4*data!G383^3+constants!$E$4*data!G383^4+constants!$F$4*data!G383^5+constants!$G$4*data!G383^6+constants!$H$4*data!G383^7)</f>
        <v>9834.2982745111749</v>
      </c>
      <c r="Q383" s="4">
        <f>H383/(constants!$A$4+constants!$B$4*data!H383+constants!$C$4*data!H383^2+constants!$D$4*data!H383^3+constants!$E$4*data!H383^4+constants!$F$4*data!H383^5+constants!$G$4*data!H383^6+constants!$H$4*data!H383^7)</f>
        <v>9918.3395372664963</v>
      </c>
      <c r="R383" s="4">
        <f>I383/(constants!$A$4+constants!$B$4*data!I383+constants!$C$4*data!I383^2+constants!$D$4*data!I383^3+constants!$E$4*data!I383^4+constants!$F$4*data!I383^5+constants!$G$4*data!I383^6+constants!$H$4*data!I383^7)</f>
        <v>20027.107617430607</v>
      </c>
      <c r="S383" s="4">
        <f>J383/(constants!$A$4+constants!$B$4*data!J383+constants!$C$4*data!J383^2+constants!$D$4*data!J383^3+constants!$E$4*data!J383^4+constants!$F$4*data!J383^5+constants!$G$4*data!J383^6+constants!$H$4*data!J383^7)</f>
        <v>9908.1100102318396</v>
      </c>
      <c r="T383" s="4"/>
      <c r="U383" s="4">
        <f t="shared" si="138"/>
        <v>1117.0525745630689</v>
      </c>
      <c r="V383" s="2">
        <f t="shared" si="139"/>
        <v>11127.626682792048</v>
      </c>
      <c r="W383" s="2">
        <f t="shared" si="140"/>
        <v>254.91337744270459</v>
      </c>
      <c r="X383" s="2">
        <f t="shared" si="141"/>
        <v>10108.768080164111</v>
      </c>
      <c r="Y383" s="2">
        <f t="shared" si="142"/>
        <v>0</v>
      </c>
      <c r="Z383" s="2"/>
      <c r="AA383" s="4">
        <f t="shared" si="129"/>
        <v>1861.7542909384481</v>
      </c>
      <c r="AB383" s="4">
        <f t="shared" si="130"/>
        <v>1854.6044471320081</v>
      </c>
      <c r="AC383" s="4">
        <f t="shared" si="131"/>
        <v>42.485562907117426</v>
      </c>
      <c r="AD383" s="4">
        <f t="shared" si="132"/>
        <v>1684.7946800273517</v>
      </c>
      <c r="AE383" s="4">
        <f t="shared" si="133"/>
        <v>0</v>
      </c>
      <c r="AF383" s="4">
        <f t="shared" si="155"/>
        <v>1.0038551853024491</v>
      </c>
      <c r="AG383" s="4">
        <f t="shared" si="143"/>
        <v>2.2908153257595078E-2</v>
      </c>
      <c r="AH383" s="4">
        <f t="shared" si="144"/>
        <v>0</v>
      </c>
      <c r="AI383" s="4"/>
      <c r="AJ383">
        <f>IF(front!E383&gt;$AJ$2,AA383,AB383)</f>
        <v>1854.6044471320081</v>
      </c>
      <c r="AK383">
        <f t="shared" si="145"/>
        <v>1814.0414665644971</v>
      </c>
      <c r="AL383">
        <f>SUMPRODUCT($B$7:$B$456,AK$7:AK$456,EXP(constants!$B$32+constants!$A$32*ABS($A$7:$A$456-$A383)))</f>
        <v>32.373593312445536</v>
      </c>
      <c r="AM383">
        <f t="shared" si="134"/>
        <v>1781.6678732520515</v>
      </c>
      <c r="AN383">
        <f t="shared" si="146"/>
        <v>1775.7833035902793</v>
      </c>
      <c r="AP383" s="4">
        <f t="shared" si="135"/>
        <v>1684.7946800273517</v>
      </c>
      <c r="AQ383">
        <f>SUMPRODUCT($B$7:$B$456,AP$7:AP$456,EXP(constants!$B$32+constants!$A$32*ABS($A$7:$A$456-$A383)))</f>
        <v>28.839594380485948</v>
      </c>
      <c r="AR383" s="4">
        <f t="shared" si="136"/>
        <v>1655.9550856468657</v>
      </c>
      <c r="AS383">
        <f t="shared" si="147"/>
        <v>1655.9550856468657</v>
      </c>
      <c r="AT383" s="4"/>
      <c r="AU383" s="5">
        <f>SUMPRODUCT(constants!$B$13:$B$20,A383^constants!$A$13:$A$20)*constants!$C$10/((A383/1000000000)^5*(EXP(0.014388/(A383/1000000000)/constants!$B$9)-1))</f>
        <v>1.4881456838271901E-6</v>
      </c>
      <c r="AV383">
        <f>SUMPRODUCT(A383^constants!$E$28:$J$28,constants!$E$27:$J$27)</f>
        <v>7.6795251131796293E-7</v>
      </c>
      <c r="AX383" s="17">
        <f t="shared" si="137"/>
        <v>8.380221172360708E-10</v>
      </c>
      <c r="AY383">
        <f t="shared" si="148"/>
        <v>4.6375201717380982E-10</v>
      </c>
      <c r="AZ383">
        <f t="shared" si="149"/>
        <v>1.8070479182885972</v>
      </c>
      <c r="BA383">
        <f t="shared" si="150"/>
        <v>8.4596511893523761E-10</v>
      </c>
      <c r="BC383">
        <f t="shared" si="156"/>
        <v>8.380221172360708E-10</v>
      </c>
      <c r="BE383" s="4">
        <f t="shared" si="151"/>
        <v>0.99061072197732669</v>
      </c>
    </row>
    <row r="384" spans="1:57" x14ac:dyDescent="0.2">
      <c r="A384">
        <f>front!A384</f>
        <v>375.19</v>
      </c>
      <c r="B384" s="1">
        <f t="shared" si="152"/>
        <v>0.46999999999997044</v>
      </c>
      <c r="C384" s="20">
        <f>front!B384</f>
        <v>3292.4</v>
      </c>
      <c r="D384" s="20">
        <f>front!C384</f>
        <v>9683.6</v>
      </c>
      <c r="E384" s="20">
        <f>front!D384</f>
        <v>4408.3</v>
      </c>
      <c r="F384" s="20">
        <f>front!E384</f>
        <v>20937.2</v>
      </c>
      <c r="G384" s="20">
        <f>front!F384</f>
        <v>9991.4</v>
      </c>
      <c r="H384" s="20">
        <f>front!H384</f>
        <v>10062.799999999999</v>
      </c>
      <c r="I384" s="20">
        <f>front!I384</f>
        <v>20147.8</v>
      </c>
      <c r="J384" s="20">
        <f>front!J384</f>
        <v>10117.799999999999</v>
      </c>
      <c r="K384" s="20"/>
      <c r="L384" s="4">
        <f>C384/(constants!$A$4+constants!$B$4*data!C384+constants!$C$4*data!C384^2+constants!$D$4*data!C384^3+constants!$E$4*data!C384^4+constants!$F$4*data!C384^5+constants!$G$4*data!C384^6+constants!$H$4*data!C384^7)</f>
        <v>3291.2318504429577</v>
      </c>
      <c r="M384" s="4">
        <f>D384/(constants!$A$4+constants!$B$4*data!D384+constants!$C$4*data!D384^2+constants!$D$4*data!D384^3+constants!$E$4*data!D384^4+constants!$F$4*data!D384^5+constants!$G$4*data!D384^6+constants!$H$4*data!D384^7)</f>
        <v>9691.495218873335</v>
      </c>
      <c r="N384" s="4">
        <f>E384/(constants!$A$4+constants!$B$4*data!E384+constants!$C$4*data!E384^2+constants!$D$4*data!E384^3+constants!$E$4*data!E384^4+constants!$F$4*data!E384^5+constants!$G$4*data!E384^6+constants!$H$4*data!E384^7)</f>
        <v>4407.4911767554695</v>
      </c>
      <c r="O384" s="4">
        <f>F384/(constants!$A$4+constants!$B$4*data!F384+constants!$C$4*data!F384^2+constants!$D$4*data!F384^3+constants!$E$4*data!F384^4+constants!$F$4*data!F384^5+constants!$G$4*data!F384^6+constants!$H$4*data!F384^7)</f>
        <v>20999.69974702732</v>
      </c>
      <c r="P384" s="4">
        <f>G384/(constants!$A$4+constants!$B$4*data!G384+constants!$C$4*data!G384^2+constants!$D$4*data!G384^3+constants!$E$4*data!G384^4+constants!$F$4*data!G384^5+constants!$G$4*data!G384^6+constants!$H$4*data!G384^7)</f>
        <v>10000.177356783022</v>
      </c>
      <c r="Q384" s="4">
        <f>H384/(constants!$A$4+constants!$B$4*data!H384+constants!$C$4*data!H384^2+constants!$D$4*data!H384^3+constants!$E$4*data!H384^4+constants!$F$4*data!H384^5+constants!$G$4*data!H384^6+constants!$H$4*data!H384^7)</f>
        <v>10071.787783240514</v>
      </c>
      <c r="R384" s="4">
        <f>I384/(constants!$A$4+constants!$B$4*data!I384+constants!$C$4*data!I384^2+constants!$D$4*data!I384^3+constants!$E$4*data!I384^4+constants!$F$4*data!I384^5+constants!$G$4*data!I384^6+constants!$H$4*data!I384^7)</f>
        <v>20205.223972713728</v>
      </c>
      <c r="S384" s="4">
        <f>J384/(constants!$A$4+constants!$B$4*data!J384+constants!$C$4*data!J384^2+constants!$D$4*data!J384^3+constants!$E$4*data!J384^4+constants!$F$4*data!J384^5+constants!$G$4*data!J384^6+constants!$H$4*data!J384^7)</f>
        <v>10126.951358973505</v>
      </c>
      <c r="T384" s="4"/>
      <c r="U384" s="4">
        <f t="shared" si="138"/>
        <v>1116.2593263125118</v>
      </c>
      <c r="V384" s="2">
        <f t="shared" si="139"/>
        <v>11308.204528153985</v>
      </c>
      <c r="W384" s="2">
        <f t="shared" si="140"/>
        <v>308.6821379096873</v>
      </c>
      <c r="X384" s="2">
        <f t="shared" si="141"/>
        <v>10133.436189473214</v>
      </c>
      <c r="Y384" s="2">
        <f t="shared" si="142"/>
        <v>55.163575732991376</v>
      </c>
      <c r="Z384" s="2"/>
      <c r="AA384" s="4">
        <f t="shared" si="129"/>
        <v>1860.4322105208528</v>
      </c>
      <c r="AB384" s="4">
        <f t="shared" si="130"/>
        <v>1884.700754692331</v>
      </c>
      <c r="AC384" s="4">
        <f t="shared" si="131"/>
        <v>51.447022984947886</v>
      </c>
      <c r="AD384" s="4">
        <f t="shared" si="132"/>
        <v>1688.906031578869</v>
      </c>
      <c r="AE384" s="4">
        <f t="shared" si="133"/>
        <v>9.193929288831896</v>
      </c>
      <c r="AF384" s="4">
        <f t="shared" si="155"/>
        <v>0.98712339658640402</v>
      </c>
      <c r="AG384" s="4">
        <f t="shared" si="143"/>
        <v>2.7297183840384456E-2</v>
      </c>
      <c r="AH384" s="4">
        <f t="shared" si="144"/>
        <v>5.4437186657667258E-3</v>
      </c>
      <c r="AI384" s="4"/>
      <c r="AJ384">
        <f>IF(front!E384&gt;$AJ$2,AA384,AB384)</f>
        <v>1884.700754692331</v>
      </c>
      <c r="AK384">
        <f t="shared" si="145"/>
        <v>1835.5818434481273</v>
      </c>
      <c r="AL384">
        <f>SUMPRODUCT($B$7:$B$456,AK$7:AK$456,EXP(constants!$B$32+constants!$A$32*ABS($A$7:$A$456-$A384)))</f>
        <v>32.589138640710821</v>
      </c>
      <c r="AM384">
        <f t="shared" si="134"/>
        <v>1802.9927048074164</v>
      </c>
      <c r="AN384">
        <f t="shared" si="146"/>
        <v>1797.1081351456442</v>
      </c>
      <c r="AP384" s="4">
        <f t="shared" si="135"/>
        <v>1679.6659462372063</v>
      </c>
      <c r="AQ384">
        <f>SUMPRODUCT($B$7:$B$456,AP$7:AP$456,EXP(constants!$B$32+constants!$A$32*ABS($A$7:$A$456-$A384)))</f>
        <v>28.719994567494652</v>
      </c>
      <c r="AR384" s="4">
        <f t="shared" si="136"/>
        <v>1650.9459516697116</v>
      </c>
      <c r="AS384">
        <f t="shared" si="147"/>
        <v>1650.9459516697116</v>
      </c>
      <c r="AT384" s="4"/>
      <c r="AU384" s="5">
        <f>SUMPRODUCT(constants!$B$13:$B$20,A384^constants!$A$13:$A$20)*constants!$C$10/((A384/1000000000)^5*(EXP(0.014388/(A384/1000000000)/constants!$B$9)-1))</f>
        <v>1.5016667607303244E-6</v>
      </c>
      <c r="AV384">
        <f>SUMPRODUCT(A384^constants!$E$28:$J$28,constants!$E$27:$J$27)</f>
        <v>7.6524999662546224E-7</v>
      </c>
      <c r="AX384" s="17">
        <f t="shared" si="137"/>
        <v>8.3560178230934554E-10</v>
      </c>
      <c r="AY384">
        <f t="shared" si="148"/>
        <v>4.6352213762753044E-10</v>
      </c>
      <c r="AZ384">
        <f t="shared" si="149"/>
        <v>1.8027224904213848</v>
      </c>
      <c r="BA384">
        <f t="shared" si="150"/>
        <v>8.4554577827361819E-10</v>
      </c>
      <c r="BC384">
        <f t="shared" si="156"/>
        <v>8.3560178230934554E-10</v>
      </c>
      <c r="BE384" s="4">
        <f t="shared" si="151"/>
        <v>0.98823955341060821</v>
      </c>
    </row>
    <row r="385" spans="1:57" x14ac:dyDescent="0.2">
      <c r="A385">
        <f>front!A385</f>
        <v>375.65</v>
      </c>
      <c r="B385" s="1">
        <f t="shared" si="152"/>
        <v>0.45999999999997954</v>
      </c>
      <c r="C385" s="20">
        <f>front!B385</f>
        <v>3261.85</v>
      </c>
      <c r="D385" s="20">
        <f>front!C385</f>
        <v>9335.4</v>
      </c>
      <c r="E385" s="20">
        <f>front!D385</f>
        <v>4400.05</v>
      </c>
      <c r="F385" s="20">
        <f>front!E385</f>
        <v>20759</v>
      </c>
      <c r="G385" s="20">
        <f>front!F385</f>
        <v>9626.6</v>
      </c>
      <c r="H385" s="20">
        <f>front!H385</f>
        <v>9712.4</v>
      </c>
      <c r="I385" s="20">
        <f>front!I385</f>
        <v>19885.599999999999</v>
      </c>
      <c r="J385" s="20">
        <f>front!J385</f>
        <v>9718.2000000000007</v>
      </c>
      <c r="K385" s="20"/>
      <c r="L385" s="4">
        <f>C385/(constants!$A$4+constants!$B$4*data!C385+constants!$C$4*data!C385^2+constants!$D$4*data!C385^3+constants!$E$4*data!C385^4+constants!$F$4*data!C385^5+constants!$G$4*data!C385^6+constants!$H$4*data!C385^7)</f>
        <v>3260.678375369188</v>
      </c>
      <c r="M385" s="4">
        <f>D385/(constants!$A$4+constants!$B$4*data!D385+constants!$C$4*data!D385^2+constants!$D$4*data!D385^3+constants!$E$4*data!D385^4+constants!$F$4*data!D385^5+constants!$G$4*data!D385^6+constants!$H$4*data!D385^7)</f>
        <v>9342.3465284531394</v>
      </c>
      <c r="N385" s="4">
        <f>E385/(constants!$A$4+constants!$B$4*data!E385+constants!$C$4*data!E385^2+constants!$D$4*data!E385^3+constants!$E$4*data!E385^4+constants!$F$4*data!E385^5+constants!$G$4*data!E385^6+constants!$H$4*data!E385^7)</f>
        <v>4399.2367940601662</v>
      </c>
      <c r="O385" s="4">
        <f>F385/(constants!$A$4+constants!$B$4*data!F385+constants!$C$4*data!F385^2+constants!$D$4*data!F385^3+constants!$E$4*data!F385^4+constants!$F$4*data!F385^5+constants!$G$4*data!F385^6+constants!$H$4*data!F385^7)</f>
        <v>20820.340161730517</v>
      </c>
      <c r="P385" s="4">
        <f>G385/(constants!$A$4+constants!$B$4*data!G385+constants!$C$4*data!G385^2+constants!$D$4*data!G385^3+constants!$E$4*data!G385^4+constants!$F$4*data!G385^5+constants!$G$4*data!G385^6+constants!$H$4*data!G385^7)</f>
        <v>9634.3363306859337</v>
      </c>
      <c r="Q385" s="4">
        <f>H385/(constants!$A$4+constants!$B$4*data!H385+constants!$C$4*data!H385^2+constants!$D$4*data!H385^3+constants!$E$4*data!H385^4+constants!$F$4*data!H385^5+constants!$G$4*data!H385^6+constants!$H$4*data!H385^7)</f>
        <v>9720.3760318079312</v>
      </c>
      <c r="R385" s="4">
        <f>I385/(constants!$A$4+constants!$B$4*data!I385+constants!$C$4*data!I385^2+constants!$D$4*data!I385^3+constants!$E$4*data!I385^4+constants!$F$4*data!I385^5+constants!$G$4*data!I385^6+constants!$H$4*data!I385^7)</f>
        <v>19941.37311466712</v>
      </c>
      <c r="S385" s="4">
        <f>J385/(constants!$A$4+constants!$B$4*data!J385+constants!$C$4*data!J385^2+constants!$D$4*data!J385^3+constants!$E$4*data!J385^4+constants!$F$4*data!J385^5+constants!$G$4*data!J385^6+constants!$H$4*data!J385^7)</f>
        <v>9726.1923498541055</v>
      </c>
      <c r="T385" s="4"/>
      <c r="U385" s="4">
        <f t="shared" si="138"/>
        <v>1138.5584186909782</v>
      </c>
      <c r="V385" s="2">
        <f t="shared" si="139"/>
        <v>11477.993633277378</v>
      </c>
      <c r="W385" s="2">
        <f t="shared" si="140"/>
        <v>291.98980223279432</v>
      </c>
      <c r="X385" s="2">
        <f t="shared" si="141"/>
        <v>10220.997082859189</v>
      </c>
      <c r="Y385" s="2">
        <f t="shared" si="142"/>
        <v>5.8163180461742741</v>
      </c>
      <c r="Z385" s="2"/>
      <c r="AA385" s="4">
        <f t="shared" si="129"/>
        <v>1897.5973644849639</v>
      </c>
      <c r="AB385" s="4">
        <f t="shared" si="130"/>
        <v>1912.998938879563</v>
      </c>
      <c r="AC385" s="4">
        <f t="shared" si="131"/>
        <v>48.664967038799055</v>
      </c>
      <c r="AD385" s="4">
        <f t="shared" si="132"/>
        <v>1703.4995138098648</v>
      </c>
      <c r="AE385" s="4">
        <f t="shared" si="133"/>
        <v>0.96938634102904564</v>
      </c>
      <c r="AF385" s="4">
        <f t="shared" si="155"/>
        <v>0.99194898957778843</v>
      </c>
      <c r="AG385" s="4">
        <f t="shared" si="143"/>
        <v>2.5439097769339048E-2</v>
      </c>
      <c r="AH385" s="4">
        <f t="shared" si="144"/>
        <v>5.6905583662951562E-4</v>
      </c>
      <c r="AI385" s="4"/>
      <c r="AJ385">
        <f>IF(front!E385&gt;$AJ$2,AA385,AB385)</f>
        <v>1912.998938879563</v>
      </c>
      <c r="AK385">
        <f t="shared" si="145"/>
        <v>1866.5361883064106</v>
      </c>
      <c r="AL385">
        <f>SUMPRODUCT($B$7:$B$456,AK$7:AK$456,EXP(constants!$B$32+constants!$A$32*ABS($A$7:$A$456-$A385)))</f>
        <v>32.798119983818026</v>
      </c>
      <c r="AM385">
        <f t="shared" si="134"/>
        <v>1833.7380683225927</v>
      </c>
      <c r="AN385">
        <f t="shared" si="146"/>
        <v>1827.8534986608204</v>
      </c>
      <c r="AP385" s="4">
        <f t="shared" si="135"/>
        <v>1702.5252608828785</v>
      </c>
      <c r="AQ385">
        <f>SUMPRODUCT($B$7:$B$456,AP$7:AP$456,EXP(constants!$B$32+constants!$A$32*ABS($A$7:$A$456-$A385)))</f>
        <v>28.600679671064782</v>
      </c>
      <c r="AR385" s="4">
        <f t="shared" si="136"/>
        <v>1673.9245812118136</v>
      </c>
      <c r="AS385">
        <f t="shared" si="147"/>
        <v>1673.9245812118136</v>
      </c>
      <c r="AT385" s="4"/>
      <c r="AU385" s="5">
        <f>SUMPRODUCT(constants!$B$13:$B$20,A385^constants!$A$13:$A$20)*constants!$C$10/((A385/1000000000)^5*(EXP(0.014388/(A385/1000000000)/constants!$B$9)-1))</f>
        <v>1.5149736587462359E-6</v>
      </c>
      <c r="AV385">
        <f>SUMPRODUCT(A385^constants!$E$28:$J$28,constants!$E$27:$J$27)</f>
        <v>7.6265020046759448E-7</v>
      </c>
      <c r="AX385" s="17">
        <f t="shared" si="137"/>
        <v>8.2882663181495865E-10</v>
      </c>
      <c r="AY385">
        <f t="shared" si="148"/>
        <v>4.5560607032575201E-10</v>
      </c>
      <c r="AZ385">
        <f t="shared" si="149"/>
        <v>1.8191738121978032</v>
      </c>
      <c r="BA385">
        <f t="shared" si="150"/>
        <v>8.3110548137257312E-10</v>
      </c>
      <c r="BC385">
        <f t="shared" si="156"/>
        <v>8.2882663181495865E-10</v>
      </c>
      <c r="BE385" s="4">
        <f t="shared" si="151"/>
        <v>0.99725805014081859</v>
      </c>
    </row>
    <row r="386" spans="1:57" x14ac:dyDescent="0.2">
      <c r="A386">
        <f>front!A386</f>
        <v>376.11</v>
      </c>
      <c r="B386" s="1">
        <f t="shared" si="152"/>
        <v>0.46000000000003638</v>
      </c>
      <c r="C386" s="20">
        <f>front!B386</f>
        <v>3290</v>
      </c>
      <c r="D386" s="20">
        <f>front!C386</f>
        <v>9573.6</v>
      </c>
      <c r="E386" s="20">
        <f>front!D386</f>
        <v>4450.2</v>
      </c>
      <c r="F386" s="20">
        <f>front!E386</f>
        <v>21169.8</v>
      </c>
      <c r="G386" s="20">
        <f>front!F386</f>
        <v>9893.7999999999993</v>
      </c>
      <c r="H386" s="20">
        <f>front!H386</f>
        <v>10018.6</v>
      </c>
      <c r="I386" s="20">
        <f>front!I386</f>
        <v>20127.2</v>
      </c>
      <c r="J386" s="20">
        <f>front!J386</f>
        <v>10017</v>
      </c>
      <c r="K386" s="20"/>
      <c r="L386" s="4">
        <f>C386/(constants!$A$4+constants!$B$4*data!C386+constants!$C$4*data!C386^2+constants!$D$4*data!C386^3+constants!$E$4*data!C386^4+constants!$F$4*data!C386^5+constants!$G$4*data!C386^6+constants!$H$4*data!C386^7)</f>
        <v>3288.8315656914656</v>
      </c>
      <c r="M386" s="4">
        <f>D386/(constants!$A$4+constants!$B$4*data!D386+constants!$C$4*data!D386^2+constants!$D$4*data!D386^3+constants!$E$4*data!D386^4+constants!$F$4*data!D386^5+constants!$G$4*data!D386^6+constants!$H$4*data!D386^7)</f>
        <v>9581.1898505607205</v>
      </c>
      <c r="N386" s="4">
        <f>E386/(constants!$A$4+constants!$B$4*data!E386+constants!$C$4*data!E386^2+constants!$D$4*data!E386^3+constants!$E$4*data!E386^4+constants!$F$4*data!E386^5+constants!$G$4*data!E386^6+constants!$H$4*data!E386^7)</f>
        <v>4449.4138465511505</v>
      </c>
      <c r="O386" s="4">
        <f>F386/(constants!$A$4+constants!$B$4*data!F386+constants!$C$4*data!F386^2+constants!$D$4*data!F386^3+constants!$E$4*data!F386^4+constants!$F$4*data!F386^5+constants!$G$4*data!F386^6+constants!$H$4*data!F386^7)</f>
        <v>21233.825353737247</v>
      </c>
      <c r="P386" s="4">
        <f>G386/(constants!$A$4+constants!$B$4*data!G386+constants!$C$4*data!G386^2+constants!$D$4*data!G386^3+constants!$E$4*data!G386^4+constants!$F$4*data!G386^5+constants!$G$4*data!G386^6+constants!$H$4*data!G386^7)</f>
        <v>9902.2932402293372</v>
      </c>
      <c r="Q386" s="4">
        <f>H386/(constants!$A$4+constants!$B$4*data!H386+constants!$C$4*data!H386^2+constants!$D$4*data!H386^3+constants!$E$4*data!H386^4+constants!$F$4*data!H386^5+constants!$G$4*data!H386^6+constants!$H$4*data!H386^7)</f>
        <v>10027.457262610373</v>
      </c>
      <c r="R386" s="4">
        <f>I386/(constants!$A$4+constants!$B$4*data!I386+constants!$C$4*data!I386^2+constants!$D$4*data!I386^3+constants!$E$4*data!I386^4+constants!$F$4*data!I386^5+constants!$G$4*data!I386^6+constants!$H$4*data!I386^7)</f>
        <v>20184.493634783517</v>
      </c>
      <c r="S386" s="4">
        <f>J386/(constants!$A$4+constants!$B$4*data!J386+constants!$C$4*data!J386^2+constants!$D$4*data!J386^3+constants!$E$4*data!J386^4+constants!$F$4*data!J386^5+constants!$G$4*data!J386^6+constants!$H$4*data!J386^7)</f>
        <v>10025.85255352023</v>
      </c>
      <c r="T386" s="4"/>
      <c r="U386" s="4">
        <f t="shared" si="138"/>
        <v>1160.5822808596849</v>
      </c>
      <c r="V386" s="2">
        <f t="shared" si="139"/>
        <v>11652.635503176527</v>
      </c>
      <c r="W386" s="2">
        <f t="shared" si="140"/>
        <v>321.10338966861673</v>
      </c>
      <c r="X386" s="2">
        <f t="shared" si="141"/>
        <v>10157.036372173145</v>
      </c>
      <c r="Y386" s="2">
        <f t="shared" si="142"/>
        <v>0</v>
      </c>
      <c r="Z386" s="2"/>
      <c r="AA386" s="4">
        <f t="shared" si="129"/>
        <v>1934.3038014328083</v>
      </c>
      <c r="AB386" s="4">
        <f t="shared" si="130"/>
        <v>1942.1059171960878</v>
      </c>
      <c r="AC386" s="4">
        <f t="shared" si="131"/>
        <v>53.517231611436117</v>
      </c>
      <c r="AD386" s="4">
        <f t="shared" si="132"/>
        <v>1692.839395362191</v>
      </c>
      <c r="AE386" s="4">
        <f t="shared" si="133"/>
        <v>0</v>
      </c>
      <c r="AF386" s="4">
        <f t="shared" si="155"/>
        <v>0.99598265177290446</v>
      </c>
      <c r="AG386" s="4">
        <f t="shared" si="143"/>
        <v>2.7556288839643478E-2</v>
      </c>
      <c r="AH386" s="4">
        <f t="shared" si="144"/>
        <v>0</v>
      </c>
      <c r="AI386" s="4"/>
      <c r="AJ386">
        <f>IF(front!E386&gt;$AJ$2,AA386,AB386)</f>
        <v>1942.1059171960878</v>
      </c>
      <c r="AK386">
        <f t="shared" si="145"/>
        <v>1891.0104796558687</v>
      </c>
      <c r="AL386">
        <f>SUMPRODUCT($B$7:$B$456,AK$7:AK$456,EXP(constants!$B$32+constants!$A$32*ABS($A$7:$A$456-$A386)))</f>
        <v>33.005138325240935</v>
      </c>
      <c r="AM386">
        <f t="shared" si="134"/>
        <v>1858.0053413306277</v>
      </c>
      <c r="AN386">
        <f t="shared" si="146"/>
        <v>1852.1207716688555</v>
      </c>
      <c r="AP386" s="4">
        <f t="shared" si="135"/>
        <v>1692.839395362191</v>
      </c>
      <c r="AQ386">
        <f>SUMPRODUCT($B$7:$B$456,AP$7:AP$456,EXP(constants!$B$32+constants!$A$32*ABS($A$7:$A$456-$A386)))</f>
        <v>28.479041457175857</v>
      </c>
      <c r="AR386" s="4">
        <f t="shared" si="136"/>
        <v>1664.3603539050152</v>
      </c>
      <c r="AS386">
        <f t="shared" si="147"/>
        <v>1664.3603539050152</v>
      </c>
      <c r="AT386" s="4"/>
      <c r="AU386" s="5">
        <f>SUMPRODUCT(constants!$B$13:$B$20,A386^constants!$A$13:$A$20)*constants!$C$10/((A386/1000000000)^5*(EXP(0.014388/(A386/1000000000)/constants!$B$9)-1))</f>
        <v>1.5283533177156781E-6</v>
      </c>
      <c r="AV386">
        <f>SUMPRODUCT(A386^constants!$E$28:$J$28,constants!$E$27:$J$27)</f>
        <v>7.6009549624208488E-7</v>
      </c>
      <c r="AX386" s="17">
        <f t="shared" si="137"/>
        <v>8.2519096005740143E-10</v>
      </c>
      <c r="AY386">
        <f t="shared" si="148"/>
        <v>4.5668925870452656E-10</v>
      </c>
      <c r="AZ386">
        <f t="shared" si="149"/>
        <v>1.806898113606153</v>
      </c>
      <c r="BA386">
        <f t="shared" si="150"/>
        <v>8.3308140719444578E-10</v>
      </c>
      <c r="BC386">
        <f t="shared" si="156"/>
        <v>8.2519096005740143E-10</v>
      </c>
      <c r="BE386" s="4">
        <f t="shared" si="151"/>
        <v>0.99052860012370592</v>
      </c>
    </row>
    <row r="387" spans="1:57" x14ac:dyDescent="0.2">
      <c r="A387">
        <f>front!A387</f>
        <v>376.58</v>
      </c>
      <c r="B387" s="1">
        <f t="shared" si="152"/>
        <v>0.46999999999997044</v>
      </c>
      <c r="C387" s="20">
        <f>front!B387</f>
        <v>3314.05</v>
      </c>
      <c r="D387" s="20">
        <f>front!C387</f>
        <v>9901</v>
      </c>
      <c r="E387" s="20">
        <f>front!D387</f>
        <v>4491</v>
      </c>
      <c r="F387" s="20">
        <f>front!E387</f>
        <v>21679.4</v>
      </c>
      <c r="G387" s="20">
        <f>front!F387</f>
        <v>10224</v>
      </c>
      <c r="H387" s="20">
        <f>front!H387</f>
        <v>10350</v>
      </c>
      <c r="I387" s="20">
        <f>front!I387</f>
        <v>20520.8</v>
      </c>
      <c r="J387" s="20">
        <f>front!J387</f>
        <v>10367.799999999999</v>
      </c>
      <c r="K387" s="20"/>
      <c r="L387" s="4">
        <f>C387/(constants!$A$4+constants!$B$4*data!C387+constants!$C$4*data!C387^2+constants!$D$4*data!C387^3+constants!$E$4*data!C387^4+constants!$F$4*data!C387^5+constants!$G$4*data!C387^6+constants!$H$4*data!C387^7)</f>
        <v>3312.8845099027767</v>
      </c>
      <c r="M387" s="4">
        <f>D387/(constants!$A$4+constants!$B$4*data!D387+constants!$C$4*data!D387^2+constants!$D$4*data!D387^3+constants!$E$4*data!D387^4+constants!$F$4*data!D387^5+constants!$G$4*data!D387^6+constants!$H$4*data!D387^7)</f>
        <v>9909.5140603230302</v>
      </c>
      <c r="N387" s="4">
        <f>E387/(constants!$A$4+constants!$B$4*data!E387+constants!$C$4*data!E387^2+constants!$D$4*data!E387^3+constants!$E$4*data!E387^4+constants!$F$4*data!E387^5+constants!$G$4*data!E387^6+constants!$H$4*data!E387^7)</f>
        <v>4490.2365827947297</v>
      </c>
      <c r="O387" s="4">
        <f>F387/(constants!$A$4+constants!$B$4*data!F387+constants!$C$4*data!F387^2+constants!$D$4*data!F387^3+constants!$E$4*data!F387^4+constants!$F$4*data!F387^5+constants!$G$4*data!F387^6+constants!$H$4*data!F387^7)</f>
        <v>21746.815301742656</v>
      </c>
      <c r="P387" s="4">
        <f>G387/(constants!$A$4+constants!$B$4*data!G387+constants!$C$4*data!G387^2+constants!$D$4*data!G387^3+constants!$E$4*data!G387^4+constants!$F$4*data!G387^5+constants!$G$4*data!G387^6+constants!$H$4*data!G387^7)</f>
        <v>10233.470850977294</v>
      </c>
      <c r="Q387" s="4">
        <f>H387/(constants!$A$4+constants!$B$4*data!H387+constants!$C$4*data!H387^2+constants!$D$4*data!H387^3+constants!$E$4*data!H387^4+constants!$F$4*data!H387^5+constants!$G$4*data!H387^6+constants!$H$4*data!H387^7)</f>
        <v>10359.856114993638</v>
      </c>
      <c r="R387" s="4">
        <f>I387/(constants!$A$4+constants!$B$4*data!I387+constants!$C$4*data!I387^2+constants!$D$4*data!I387^3+constants!$E$4*data!I387^4+constants!$F$4*data!I387^5+constants!$G$4*data!I387^6+constants!$H$4*data!I387^7)</f>
        <v>20580.602662295558</v>
      </c>
      <c r="S387" s="4">
        <f>J387/(constants!$A$4+constants!$B$4*data!J387+constants!$C$4*data!J387^2+constants!$D$4*data!J387^3+constants!$E$4*data!J387^4+constants!$F$4*data!J387^5+constants!$G$4*data!J387^6+constants!$H$4*data!J387^7)</f>
        <v>10377.711082641878</v>
      </c>
      <c r="T387" s="4"/>
      <c r="U387" s="4">
        <f t="shared" si="138"/>
        <v>1177.352072891953</v>
      </c>
      <c r="V387" s="2">
        <f t="shared" si="139"/>
        <v>11837.301241419626</v>
      </c>
      <c r="W387" s="2">
        <f t="shared" si="140"/>
        <v>323.95679065426339</v>
      </c>
      <c r="X387" s="2">
        <f t="shared" si="141"/>
        <v>10220.74654730192</v>
      </c>
      <c r="Y387" s="2">
        <f t="shared" si="142"/>
        <v>17.854967648239835</v>
      </c>
      <c r="Z387" s="2"/>
      <c r="AA387" s="4">
        <f t="shared" si="129"/>
        <v>1962.2534548199217</v>
      </c>
      <c r="AB387" s="4">
        <f t="shared" si="130"/>
        <v>1972.8835402366044</v>
      </c>
      <c r="AC387" s="4">
        <f t="shared" si="131"/>
        <v>53.992798442377236</v>
      </c>
      <c r="AD387" s="4">
        <f t="shared" si="132"/>
        <v>1703.4577578836534</v>
      </c>
      <c r="AE387" s="4">
        <f t="shared" si="133"/>
        <v>2.9758279413733058</v>
      </c>
      <c r="AF387" s="4">
        <f t="shared" si="155"/>
        <v>0.99461190425086732</v>
      </c>
      <c r="AG387" s="4">
        <f t="shared" si="143"/>
        <v>2.7367453446290081E-2</v>
      </c>
      <c r="AH387" s="4">
        <f t="shared" si="144"/>
        <v>1.7469338042584766E-3</v>
      </c>
      <c r="AI387" s="4"/>
      <c r="AJ387">
        <f>IF(front!E387&gt;$AJ$2,AA387,AB387)</f>
        <v>1972.8835402366044</v>
      </c>
      <c r="AK387">
        <f t="shared" si="145"/>
        <v>1921.3340565027597</v>
      </c>
      <c r="AL387">
        <f>SUMPRODUCT($B$7:$B$456,AK$7:AK$456,EXP(constants!$B$32+constants!$A$32*ABS($A$7:$A$456-$A387)))</f>
        <v>33.214681865069799</v>
      </c>
      <c r="AM387">
        <f t="shared" si="134"/>
        <v>1888.1193746376898</v>
      </c>
      <c r="AN387">
        <f t="shared" si="146"/>
        <v>1882.2348049759175</v>
      </c>
      <c r="AP387" s="4">
        <f t="shared" si="135"/>
        <v>1700.4669904678331</v>
      </c>
      <c r="AQ387">
        <f>SUMPRODUCT($B$7:$B$456,AP$7:AP$456,EXP(constants!$B$32+constants!$A$32*ABS($A$7:$A$456-$A387)))</f>
        <v>28.352543329779117</v>
      </c>
      <c r="AR387" s="4">
        <f t="shared" si="136"/>
        <v>1672.1144471380539</v>
      </c>
      <c r="AS387">
        <f t="shared" si="147"/>
        <v>1672.1144471380539</v>
      </c>
      <c r="AT387" s="4"/>
      <c r="AU387" s="5">
        <f>SUMPRODUCT(constants!$B$13:$B$20,A387^constants!$A$13:$A$20)*constants!$C$10/((A387/1000000000)^5*(EXP(0.014388/(A387/1000000000)/constants!$B$9)-1))</f>
        <v>1.5420990367587646E-6</v>
      </c>
      <c r="AV387">
        <f>SUMPRODUCT(A387^constants!$E$28:$J$28,constants!$E$27:$J$27)</f>
        <v>7.5753219597819764E-7</v>
      </c>
      <c r="AX387" s="17">
        <f t="shared" si="137"/>
        <v>8.1929153189710313E-10</v>
      </c>
      <c r="AY387">
        <f t="shared" si="148"/>
        <v>4.5303848505990084E-10</v>
      </c>
      <c r="AZ387">
        <f t="shared" si="149"/>
        <v>1.8084369406029075</v>
      </c>
      <c r="BA387">
        <f t="shared" si="150"/>
        <v>8.264217549533562E-10</v>
      </c>
      <c r="BC387">
        <f t="shared" si="156"/>
        <v>8.1929153189710313E-10</v>
      </c>
      <c r="BE387" s="4">
        <f t="shared" si="151"/>
        <v>0.99137217405820166</v>
      </c>
    </row>
    <row r="388" spans="1:57" x14ac:dyDescent="0.2">
      <c r="A388">
        <f>front!A388</f>
        <v>377.04</v>
      </c>
      <c r="B388" s="1">
        <f t="shared" si="152"/>
        <v>0.46000000000003638</v>
      </c>
      <c r="C388" s="20">
        <f>front!B388</f>
        <v>3416.75</v>
      </c>
      <c r="D388" s="20">
        <f>front!C388</f>
        <v>10934.2</v>
      </c>
      <c r="E388" s="20">
        <f>front!D388</f>
        <v>4608.3500000000004</v>
      </c>
      <c r="F388" s="20">
        <f>front!E388</f>
        <v>22796.2</v>
      </c>
      <c r="G388" s="20">
        <f>front!F388</f>
        <v>11179.8</v>
      </c>
      <c r="H388" s="20">
        <f>front!H388</f>
        <v>11355</v>
      </c>
      <c r="I388" s="20">
        <f>front!I388</f>
        <v>21592.799999999999</v>
      </c>
      <c r="J388" s="20">
        <f>front!J388</f>
        <v>11425</v>
      </c>
      <c r="K388" s="20"/>
      <c r="L388" s="4">
        <f>C388/(constants!$A$4+constants!$B$4*data!C388+constants!$C$4*data!C388^2+constants!$D$4*data!C388^3+constants!$E$4*data!C388^4+constants!$F$4*data!C388^5+constants!$G$4*data!C388^6+constants!$H$4*data!C388^7)</f>
        <v>3415.5993635459567</v>
      </c>
      <c r="M388" s="4">
        <f>D388/(constants!$A$4+constants!$B$4*data!D388+constants!$C$4*data!D388^2+constants!$D$4*data!D388^3+constants!$E$4*data!D388^4+constants!$F$4*data!D388^5+constants!$G$4*data!D388^6+constants!$H$4*data!D388^7)</f>
        <v>10945.929592951121</v>
      </c>
      <c r="N388" s="4">
        <f>E388/(constants!$A$4+constants!$B$4*data!E388+constants!$C$4*data!E388^2+constants!$D$4*data!E388^3+constants!$E$4*data!E388^4+constants!$F$4*data!E388^5+constants!$G$4*data!E388^6+constants!$H$4*data!E388^7)</f>
        <v>4607.6556354042668</v>
      </c>
      <c r="O388" s="4">
        <f>F388/(constants!$A$4+constants!$B$4*data!F388+constants!$C$4*data!F388^2+constants!$D$4*data!F388^3+constants!$E$4*data!F388^4+constants!$F$4*data!F388^5+constants!$G$4*data!F388^6+constants!$H$4*data!F388^7)</f>
        <v>22871.273046729086</v>
      </c>
      <c r="P388" s="4">
        <f>G388/(constants!$A$4+constants!$B$4*data!G388+constants!$C$4*data!G388^2+constants!$D$4*data!G388^3+constants!$E$4*data!G388^4+constants!$F$4*data!G388^5+constants!$G$4*data!G388^6+constants!$H$4*data!G388^7)</f>
        <v>11192.359545956637</v>
      </c>
      <c r="Q388" s="4">
        <f>H388/(constants!$A$4+constants!$B$4*data!H388+constants!$C$4*data!H388^2+constants!$D$4*data!H388^3+constants!$E$4*data!H388^4+constants!$F$4*data!H388^5+constants!$G$4*data!H388^6+constants!$H$4*data!H388^7)</f>
        <v>11368.166710628049</v>
      </c>
      <c r="R388" s="4">
        <f>I388/(constants!$A$4+constants!$B$4*data!I388+constants!$C$4*data!I388^2+constants!$D$4*data!I388^3+constants!$E$4*data!I388^4+constants!$F$4*data!I388^5+constants!$G$4*data!I388^6+constants!$H$4*data!I388^7)</f>
        <v>21659.634624039925</v>
      </c>
      <c r="S388" s="4">
        <f>J388/(constants!$A$4+constants!$B$4*data!J388+constants!$C$4*data!J388^2+constants!$D$4*data!J388^3+constants!$E$4*data!J388^4+constants!$F$4*data!J388^5+constants!$G$4*data!J388^6+constants!$H$4*data!J388^7)</f>
        <v>11438.412793755249</v>
      </c>
      <c r="T388" s="4"/>
      <c r="U388" s="4">
        <f t="shared" si="138"/>
        <v>1192.0562718583101</v>
      </c>
      <c r="V388" s="2">
        <f t="shared" si="139"/>
        <v>11925.343453777965</v>
      </c>
      <c r="W388" s="2">
        <f t="shared" si="140"/>
        <v>246.42995300551593</v>
      </c>
      <c r="X388" s="2">
        <f t="shared" si="141"/>
        <v>10291.467913411876</v>
      </c>
      <c r="Y388" s="2">
        <f t="shared" si="142"/>
        <v>70.246083127200109</v>
      </c>
      <c r="Z388" s="2"/>
      <c r="AA388" s="4">
        <f t="shared" si="129"/>
        <v>1986.7604530971835</v>
      </c>
      <c r="AB388" s="4">
        <f t="shared" si="130"/>
        <v>1987.5572422963276</v>
      </c>
      <c r="AC388" s="4">
        <f t="shared" si="131"/>
        <v>41.071658834252652</v>
      </c>
      <c r="AD388" s="4">
        <f t="shared" si="132"/>
        <v>1715.2446522353127</v>
      </c>
      <c r="AE388" s="4">
        <f t="shared" si="133"/>
        <v>11.707680521200018</v>
      </c>
      <c r="AF388" s="4">
        <f t="shared" si="155"/>
        <v>0.99959911132007273</v>
      </c>
      <c r="AG388" s="4">
        <f t="shared" si="143"/>
        <v>2.0664390418663085E-2</v>
      </c>
      <c r="AH388" s="4">
        <f t="shared" si="144"/>
        <v>6.8256621619210579E-3</v>
      </c>
      <c r="AI388" s="4"/>
      <c r="AJ388">
        <f>IF(front!E388&gt;$AJ$2,AA388,AB388)</f>
        <v>1987.5572422963276</v>
      </c>
      <c r="AK388">
        <f t="shared" si="145"/>
        <v>1948.3441829610556</v>
      </c>
      <c r="AL388">
        <f>SUMPRODUCT($B$7:$B$456,AK$7:AK$456,EXP(constants!$B$32+constants!$A$32*ABS($A$7:$A$456-$A388)))</f>
        <v>33.417329546934312</v>
      </c>
      <c r="AM388">
        <f t="shared" si="134"/>
        <v>1914.9268534141213</v>
      </c>
      <c r="AN388">
        <f t="shared" si="146"/>
        <v>1909.042283752349</v>
      </c>
      <c r="AP388" s="4">
        <f t="shared" si="135"/>
        <v>1703.4781959389586</v>
      </c>
      <c r="AQ388">
        <f>SUMPRODUCT($B$7:$B$456,AP$7:AP$456,EXP(constants!$B$32+constants!$A$32*ABS($A$7:$A$456-$A388)))</f>
        <v>28.22615286070446</v>
      </c>
      <c r="AR388" s="4">
        <f t="shared" si="136"/>
        <v>1675.2520430782542</v>
      </c>
      <c r="AS388">
        <f t="shared" si="147"/>
        <v>1675.2520430782542</v>
      </c>
      <c r="AT388" s="4"/>
      <c r="AU388" s="5">
        <f>SUMPRODUCT(constants!$B$13:$B$20,A388^constants!$A$13:$A$20)*constants!$C$10/((A388/1000000000)^5*(EXP(0.014388/(A388/1000000000)/constants!$B$9)-1))</f>
        <v>1.5556259357046915E-6</v>
      </c>
      <c r="AV388">
        <f>SUMPRODUCT(A388^constants!$E$28:$J$28,constants!$E$27:$J$27)</f>
        <v>7.5506973271365118E-7</v>
      </c>
      <c r="AX388" s="17">
        <f t="shared" si="137"/>
        <v>8.1487243574668538E-10</v>
      </c>
      <c r="AY388">
        <f t="shared" si="148"/>
        <v>4.507200787090044E-10</v>
      </c>
      <c r="AZ388">
        <f t="shared" si="149"/>
        <v>1.8079346233713862</v>
      </c>
      <c r="BA388">
        <f t="shared" si="150"/>
        <v>8.2219257463338944E-10</v>
      </c>
      <c r="BC388">
        <f t="shared" si="156"/>
        <v>8.1487243574668538E-10</v>
      </c>
      <c r="BE388" s="4">
        <f t="shared" si="151"/>
        <v>0.99109680735079853</v>
      </c>
    </row>
    <row r="389" spans="1:57" x14ac:dyDescent="0.2">
      <c r="A389">
        <f>front!A389</f>
        <v>377.51</v>
      </c>
      <c r="B389" s="1">
        <f t="shared" si="152"/>
        <v>0.46999999999997044</v>
      </c>
      <c r="C389" s="20">
        <f>front!B389</f>
        <v>3312.4</v>
      </c>
      <c r="D389" s="20">
        <f>front!C389</f>
        <v>9816.2000000000007</v>
      </c>
      <c r="E389" s="20">
        <f>front!D389</f>
        <v>4516.1499999999996</v>
      </c>
      <c r="F389" s="20">
        <f>front!E389</f>
        <v>21862.400000000001</v>
      </c>
      <c r="G389" s="20">
        <f>front!F389</f>
        <v>10163.4</v>
      </c>
      <c r="H389" s="20">
        <f>front!H389</f>
        <v>10239.799999999999</v>
      </c>
      <c r="I389" s="20">
        <f>front!I389</f>
        <v>20533.599999999999</v>
      </c>
      <c r="J389" s="20">
        <f>front!J389</f>
        <v>10269.799999999999</v>
      </c>
      <c r="K389" s="20"/>
      <c r="L389" s="4">
        <f>C389/(constants!$A$4+constants!$B$4*data!C389+constants!$C$4*data!C389^2+constants!$D$4*data!C389^3+constants!$E$4*data!C389^4+constants!$F$4*data!C389^5+constants!$G$4*data!C389^6+constants!$H$4*data!C389^7)</f>
        <v>3311.2343014608068</v>
      </c>
      <c r="M389" s="4">
        <f>D389/(constants!$A$4+constants!$B$4*data!D389+constants!$C$4*data!D389^2+constants!$D$4*data!D389^3+constants!$E$4*data!D389^4+constants!$F$4*data!D389^5+constants!$G$4*data!D389^6+constants!$H$4*data!D389^7)</f>
        <v>9824.4702567912809</v>
      </c>
      <c r="N389" s="4">
        <f>E389/(constants!$A$4+constants!$B$4*data!E389+constants!$C$4*data!E389^2+constants!$D$4*data!E389^3+constants!$E$4*data!E389^4+constants!$F$4*data!E389^5+constants!$G$4*data!E389^6+constants!$H$4*data!E389^7)</f>
        <v>4515.4009240543664</v>
      </c>
      <c r="O389" s="4">
        <f>F389/(constants!$A$4+constants!$B$4*data!F389+constants!$C$4*data!F389^2+constants!$D$4*data!F389^3+constants!$E$4*data!F389^4+constants!$F$4*data!F389^5+constants!$G$4*data!F389^6+constants!$H$4*data!F389^7)</f>
        <v>21931.048565705671</v>
      </c>
      <c r="P389" s="4">
        <f>G389/(constants!$A$4+constants!$B$4*data!G389+constants!$C$4*data!G389^2+constants!$D$4*data!G389^3+constants!$E$4*data!G389^4+constants!$F$4*data!G389^5+constants!$G$4*data!G389^6+constants!$H$4*data!G389^7)</f>
        <v>10172.687954690162</v>
      </c>
      <c r="Q389" s="4">
        <f>H389/(constants!$A$4+constants!$B$4*data!H389+constants!$C$4*data!H389^2+constants!$D$4*data!H389^3+constants!$E$4*data!H389^4+constants!$F$4*data!H389^5+constants!$G$4*data!H389^6+constants!$H$4*data!H389^7)</f>
        <v>10249.318793026592</v>
      </c>
      <c r="R389" s="4">
        <f>I389/(constants!$A$4+constants!$B$4*data!I389+constants!$C$4*data!I389^2+constants!$D$4*data!I389^3+constants!$E$4*data!I389^4+constants!$F$4*data!I389^5+constants!$G$4*data!I389^6+constants!$H$4*data!I389^7)</f>
        <v>20593.484917054167</v>
      </c>
      <c r="S389" s="4">
        <f>J389/(constants!$A$4+constants!$B$4*data!J389+constants!$C$4*data!J389^2+constants!$D$4*data!J389^3+constants!$E$4*data!J389^4+constants!$F$4*data!J389^5+constants!$G$4*data!J389^6+constants!$H$4*data!J389^7)</f>
        <v>10279.410113544698</v>
      </c>
      <c r="T389" s="4"/>
      <c r="U389" s="4">
        <f t="shared" si="138"/>
        <v>1204.1666225935596</v>
      </c>
      <c r="V389" s="2">
        <f t="shared" si="139"/>
        <v>12106.57830891439</v>
      </c>
      <c r="W389" s="2">
        <f t="shared" si="140"/>
        <v>348.21769789888094</v>
      </c>
      <c r="X389" s="2">
        <f t="shared" si="141"/>
        <v>10344.166124027575</v>
      </c>
      <c r="Y389" s="2">
        <f t="shared" si="142"/>
        <v>30.091320518105931</v>
      </c>
      <c r="Z389" s="2"/>
      <c r="AA389" s="4">
        <f t="shared" si="129"/>
        <v>2006.944370989266</v>
      </c>
      <c r="AB389" s="4">
        <f t="shared" si="130"/>
        <v>2017.7630514857315</v>
      </c>
      <c r="AC389" s="4">
        <f t="shared" si="131"/>
        <v>58.036282983146819</v>
      </c>
      <c r="AD389" s="4">
        <f t="shared" si="132"/>
        <v>1724.0276873379291</v>
      </c>
      <c r="AE389" s="4">
        <f t="shared" si="133"/>
        <v>5.0152200863509888</v>
      </c>
      <c r="AF389" s="4">
        <f t="shared" si="155"/>
        <v>0.99463828000592069</v>
      </c>
      <c r="AG389" s="4">
        <f t="shared" si="143"/>
        <v>2.8762684964626146E-2</v>
      </c>
      <c r="AH389" s="4">
        <f t="shared" si="144"/>
        <v>2.9090136563264765E-3</v>
      </c>
      <c r="AI389" s="4"/>
      <c r="AJ389">
        <f>IF(front!E389&gt;$AJ$2,AA389,AB389)</f>
        <v>2017.7630514857315</v>
      </c>
      <c r="AK389">
        <f t="shared" si="145"/>
        <v>1962.3530614144554</v>
      </c>
      <c r="AL389">
        <f>SUMPRODUCT($B$7:$B$456,AK$7:AK$456,EXP(constants!$B$32+constants!$A$32*ABS($A$7:$A$456-$A389)))</f>
        <v>33.622101313090653</v>
      </c>
      <c r="AM389">
        <f t="shared" si="134"/>
        <v>1928.7309601013646</v>
      </c>
      <c r="AN389">
        <f t="shared" si="146"/>
        <v>1922.8463904395924</v>
      </c>
      <c r="AP389" s="4">
        <f t="shared" si="135"/>
        <v>1718.9872894678481</v>
      </c>
      <c r="AQ389">
        <f>SUMPRODUCT($B$7:$B$456,AP$7:AP$456,EXP(constants!$B$32+constants!$A$32*ABS($A$7:$A$456-$A389)))</f>
        <v>28.094604571395205</v>
      </c>
      <c r="AR389" s="4">
        <f t="shared" si="136"/>
        <v>1690.8926848964529</v>
      </c>
      <c r="AS389">
        <f t="shared" si="147"/>
        <v>1690.8926848964529</v>
      </c>
      <c r="AT389" s="4"/>
      <c r="AU389" s="5">
        <f>SUMPRODUCT(constants!$B$13:$B$20,A389^constants!$A$13:$A$20)*constants!$C$10/((A389/1000000000)^5*(EXP(0.014388/(A389/1000000000)/constants!$B$9)-1))</f>
        <v>1.5695221837583137E-6</v>
      </c>
      <c r="AV389">
        <f>SUMPRODUCT(A389^constants!$E$28:$J$28,constants!$E$27:$J$27)</f>
        <v>7.5260140555076212E-7</v>
      </c>
      <c r="AX389" s="17">
        <f t="shared" si="137"/>
        <v>8.1624938505852086E-10</v>
      </c>
      <c r="AY389">
        <f t="shared" si="148"/>
        <v>4.4509117123352508E-10</v>
      </c>
      <c r="AZ389">
        <f t="shared" si="149"/>
        <v>1.8338925546340727</v>
      </c>
      <c r="BA389">
        <f t="shared" si="150"/>
        <v>8.1192445890423543E-10</v>
      </c>
      <c r="BC389">
        <f t="shared" si="156"/>
        <v>8.1624938505852086E-10</v>
      </c>
      <c r="BE389" s="4">
        <f t="shared" si="151"/>
        <v>1.0053267592900481</v>
      </c>
    </row>
    <row r="390" spans="1:57" x14ac:dyDescent="0.2">
      <c r="A390">
        <f>front!A390</f>
        <v>377.97</v>
      </c>
      <c r="B390" s="1">
        <f t="shared" si="152"/>
        <v>0.46000000000003638</v>
      </c>
      <c r="C390" s="20">
        <f>front!B390</f>
        <v>3291.55</v>
      </c>
      <c r="D390" s="20">
        <f>front!C390</f>
        <v>9694.2000000000007</v>
      </c>
      <c r="E390" s="20">
        <f>front!D390</f>
        <v>4511.8</v>
      </c>
      <c r="F390" s="20">
        <f>front!E390</f>
        <v>21953.599999999999</v>
      </c>
      <c r="G390" s="20">
        <f>front!F390</f>
        <v>10004.200000000001</v>
      </c>
      <c r="H390" s="20">
        <f>front!H390</f>
        <v>10080.4</v>
      </c>
      <c r="I390" s="20">
        <f>front!I390</f>
        <v>20565.2</v>
      </c>
      <c r="J390" s="20">
        <f>front!J390</f>
        <v>10121.4</v>
      </c>
      <c r="K390" s="20"/>
      <c r="L390" s="4">
        <f>C390/(constants!$A$4+constants!$B$4*data!C390+constants!$C$4*data!C390^2+constants!$D$4*data!C390^3+constants!$E$4*data!C390^4+constants!$F$4*data!C390^5+constants!$G$4*data!C390^6+constants!$H$4*data!C390^7)</f>
        <v>3290.3817493640281</v>
      </c>
      <c r="M390" s="4">
        <f>D390/(constants!$A$4+constants!$B$4*data!D390+constants!$C$4*data!D390^2+constants!$D$4*data!D390^3+constants!$E$4*data!D390^4+constants!$F$4*data!D390^5+constants!$G$4*data!D390^6+constants!$H$4*data!D390^7)</f>
        <v>9702.124920966442</v>
      </c>
      <c r="N390" s="4">
        <f>E390/(constants!$A$4+constants!$B$4*data!E390+constants!$C$4*data!E390^2+constants!$D$4*data!E390^3+constants!$E$4*data!E390^4+constants!$F$4*data!E390^5+constants!$G$4*data!E390^6+constants!$H$4*data!E390^7)</f>
        <v>4511.0484257379658</v>
      </c>
      <c r="O390" s="4">
        <f>F390/(constants!$A$4+constants!$B$4*data!F390+constants!$C$4*data!F390^2+constants!$D$4*data!F390^3+constants!$E$4*data!F390^4+constants!$F$4*data!F390^5+constants!$G$4*data!F390^6+constants!$H$4*data!F390^7)</f>
        <v>22022.866318805529</v>
      </c>
      <c r="P390" s="4">
        <f>G390/(constants!$A$4+constants!$B$4*data!G390+constants!$C$4*data!G390^2+constants!$D$4*data!G390^3+constants!$E$4*data!G390^4+constants!$F$4*data!G390^5+constants!$G$4*data!G390^6+constants!$H$4*data!G390^7)</f>
        <v>10013.014920157264</v>
      </c>
      <c r="Q390" s="4">
        <f>H390/(constants!$A$4+constants!$B$4*data!H390+constants!$C$4*data!H390^2+constants!$D$4*data!H390^3+constants!$E$4*data!H390^4+constants!$F$4*data!H390^5+constants!$G$4*data!H390^6+constants!$H$4*data!H390^7)</f>
        <v>10089.439987229613</v>
      </c>
      <c r="R390" s="4">
        <f>I390/(constants!$A$4+constants!$B$4*data!I390+constants!$C$4*data!I390^2+constants!$D$4*data!I390^3+constants!$E$4*data!I390^4+constants!$F$4*data!I390^5+constants!$G$4*data!I390^6+constants!$H$4*data!I390^7)</f>
        <v>20625.28816110759</v>
      </c>
      <c r="S390" s="4">
        <f>J390/(constants!$A$4+constants!$B$4*data!J390+constants!$C$4*data!J390^2+constants!$D$4*data!J390^3+constants!$E$4*data!J390^4+constants!$F$4*data!J390^5+constants!$G$4*data!J390^6+constants!$H$4*data!J390^7)</f>
        <v>10130.56211067748</v>
      </c>
      <c r="T390" s="4"/>
      <c r="U390" s="4">
        <f t="shared" si="138"/>
        <v>1220.6666763739377</v>
      </c>
      <c r="V390" s="2">
        <f t="shared" si="139"/>
        <v>12320.741397839087</v>
      </c>
      <c r="W390" s="2">
        <f t="shared" si="140"/>
        <v>310.88999919082198</v>
      </c>
      <c r="X390" s="2">
        <f t="shared" si="141"/>
        <v>10535.848173877977</v>
      </c>
      <c r="Y390" s="2">
        <f t="shared" si="142"/>
        <v>41.122123447867125</v>
      </c>
      <c r="Z390" s="2"/>
      <c r="AA390" s="4">
        <f t="shared" si="129"/>
        <v>2034.4444606232294</v>
      </c>
      <c r="AB390" s="4">
        <f t="shared" si="130"/>
        <v>2053.4568996398475</v>
      </c>
      <c r="AC390" s="4">
        <f t="shared" si="131"/>
        <v>51.814999865137004</v>
      </c>
      <c r="AD390" s="4">
        <f t="shared" si="132"/>
        <v>1755.9746956463296</v>
      </c>
      <c r="AE390" s="4">
        <f t="shared" si="133"/>
        <v>6.8536872413111878</v>
      </c>
      <c r="AF390" s="4">
        <f t="shared" si="155"/>
        <v>0.99074125246069067</v>
      </c>
      <c r="AG390" s="4">
        <f t="shared" si="143"/>
        <v>2.5233059371358002E-2</v>
      </c>
      <c r="AH390" s="4">
        <f t="shared" si="144"/>
        <v>3.9030672015398947E-3</v>
      </c>
      <c r="AI390" s="4"/>
      <c r="AJ390">
        <f>IF(front!E390&gt;$AJ$2,AA390,AB390)</f>
        <v>2053.4568996398475</v>
      </c>
      <c r="AK390">
        <f t="shared" si="145"/>
        <v>2003.9866634273708</v>
      </c>
      <c r="AL390">
        <f>SUMPRODUCT($B$7:$B$456,AK$7:AK$456,EXP(constants!$B$32+constants!$A$32*ABS($A$7:$A$456-$A390)))</f>
        <v>33.81990321884399</v>
      </c>
      <c r="AM390">
        <f t="shared" si="134"/>
        <v>1970.1667602085267</v>
      </c>
      <c r="AN390">
        <f t="shared" si="146"/>
        <v>1964.2821905467545</v>
      </c>
      <c r="AP390" s="4">
        <f t="shared" si="135"/>
        <v>1749.0866010106979</v>
      </c>
      <c r="AQ390">
        <f>SUMPRODUCT($B$7:$B$456,AP$7:AP$456,EXP(constants!$B$32+constants!$A$32*ABS($A$7:$A$456-$A390)))</f>
        <v>27.963011226645278</v>
      </c>
      <c r="AR390" s="4">
        <f t="shared" si="136"/>
        <v>1721.1235897840527</v>
      </c>
      <c r="AS390">
        <f t="shared" si="147"/>
        <v>1721.1235897840527</v>
      </c>
      <c r="AT390" s="4"/>
      <c r="AU390" s="5">
        <f>SUMPRODUCT(constants!$B$13:$B$20,A390^constants!$A$13:$A$20)*constants!$C$10/((A390/1000000000)^5*(EXP(0.014388/(A390/1000000000)/constants!$B$9)-1))</f>
        <v>1.5831964910588216E-6</v>
      </c>
      <c r="AV390">
        <f>SUMPRODUCT(A390^constants!$E$28:$J$28,constants!$E$27:$J$27)</f>
        <v>7.5023259804731348E-7</v>
      </c>
      <c r="AX390" s="17">
        <f t="shared" si="137"/>
        <v>8.0599238677521262E-10</v>
      </c>
      <c r="AY390">
        <f t="shared" si="148"/>
        <v>4.3589699339455588E-10</v>
      </c>
      <c r="AZ390">
        <f t="shared" si="149"/>
        <v>1.8490432349590944</v>
      </c>
      <c r="BA390">
        <f t="shared" si="150"/>
        <v>7.9515266393403651E-10</v>
      </c>
      <c r="BC390">
        <f t="shared" si="156"/>
        <v>8.0599238677521262E-10</v>
      </c>
      <c r="BE390" s="4">
        <f t="shared" si="151"/>
        <v>1.0136322536952167</v>
      </c>
    </row>
    <row r="391" spans="1:57" x14ac:dyDescent="0.2">
      <c r="A391">
        <f>front!A391</f>
        <v>378.43</v>
      </c>
      <c r="B391" s="1">
        <f t="shared" si="152"/>
        <v>0.45999999999997954</v>
      </c>
      <c r="C391" s="20">
        <f>front!B391</f>
        <v>3290.5</v>
      </c>
      <c r="D391" s="20">
        <f>front!C391</f>
        <v>9637.4</v>
      </c>
      <c r="E391" s="20">
        <f>front!D391</f>
        <v>4540.5</v>
      </c>
      <c r="F391" s="20">
        <f>front!E391</f>
        <v>22054.799999999999</v>
      </c>
      <c r="G391" s="20">
        <f>front!F391</f>
        <v>9966.4</v>
      </c>
      <c r="H391" s="20">
        <f>front!H391</f>
        <v>10088.799999999999</v>
      </c>
      <c r="I391" s="20">
        <f>front!I391</f>
        <v>20607.8</v>
      </c>
      <c r="J391" s="20">
        <f>front!J391</f>
        <v>10093.6</v>
      </c>
      <c r="K391" s="20"/>
      <c r="L391" s="4">
        <f>C391/(constants!$A$4+constants!$B$4*data!C391+constants!$C$4*data!C391^2+constants!$D$4*data!C391^3+constants!$E$4*data!C391^4+constants!$F$4*data!C391^5+constants!$G$4*data!C391^6+constants!$H$4*data!C391^7)</f>
        <v>3289.3316248492574</v>
      </c>
      <c r="M391" s="4">
        <f>D391/(constants!$A$4+constants!$B$4*data!D391+constants!$C$4*data!D391^2+constants!$D$4*data!D391^3+constants!$E$4*data!D391^4+constants!$F$4*data!D391^5+constants!$G$4*data!D391^6+constants!$H$4*data!D391^7)</f>
        <v>9645.1663282062909</v>
      </c>
      <c r="N391" s="4">
        <f>E391/(constants!$A$4+constants!$B$4*data!E391+constants!$C$4*data!E391^2+constants!$D$4*data!E391^3+constants!$E$4*data!E391^4+constants!$F$4*data!E391^5+constants!$G$4*data!E391^6+constants!$H$4*data!E391^7)</f>
        <v>4539.7650466977038</v>
      </c>
      <c r="O391" s="4">
        <f>F391/(constants!$A$4+constants!$B$4*data!F391+constants!$C$4*data!F391^2+constants!$D$4*data!F391^3+constants!$E$4*data!F391^4+constants!$F$4*data!F391^5+constants!$G$4*data!F391^6+constants!$H$4*data!F391^7)</f>
        <v>22124.754257316254</v>
      </c>
      <c r="P391" s="4">
        <f>G391/(constants!$A$4+constants!$B$4*data!G391+constants!$C$4*data!G391^2+constants!$D$4*data!G391^3+constants!$E$4*data!G391^4+constants!$F$4*data!G391^5+constants!$G$4*data!G391^6+constants!$H$4*data!G391^7)</f>
        <v>9975.1041927586612</v>
      </c>
      <c r="Q391" s="4">
        <f>H391/(constants!$A$4+constants!$B$4*data!H391+constants!$C$4*data!H391^2+constants!$D$4*data!H391^3+constants!$E$4*data!H391^4+constants!$F$4*data!H391^5+constants!$G$4*data!H391^6+constants!$H$4*data!H391^7)</f>
        <v>10097.86494931609</v>
      </c>
      <c r="R391" s="4">
        <f>I391/(constants!$A$4+constants!$B$4*data!I391+constants!$C$4*data!I391^2+constants!$D$4*data!I391^3+constants!$E$4*data!I391^4+constants!$F$4*data!I391^5+constants!$G$4*data!I391^6+constants!$H$4*data!I391^7)</f>
        <v>20668.162554633993</v>
      </c>
      <c r="S391" s="4">
        <f>J391/(constants!$A$4+constants!$B$4*data!J391+constants!$C$4*data!J391^2+constants!$D$4*data!J391^3+constants!$E$4*data!J391^4+constants!$F$4*data!J391^5+constants!$G$4*data!J391^6+constants!$H$4*data!J391^7)</f>
        <v>10102.679226864835</v>
      </c>
      <c r="T391" s="4"/>
      <c r="U391" s="4">
        <f t="shared" si="138"/>
        <v>1250.4334218484464</v>
      </c>
      <c r="V391" s="2">
        <f t="shared" si="139"/>
        <v>12479.587929109963</v>
      </c>
      <c r="W391" s="2">
        <f t="shared" si="140"/>
        <v>329.93786455237023</v>
      </c>
      <c r="X391" s="2">
        <f t="shared" si="141"/>
        <v>10570.297605317903</v>
      </c>
      <c r="Y391" s="2">
        <f t="shared" si="142"/>
        <v>4.8142775487449398</v>
      </c>
      <c r="Z391" s="2"/>
      <c r="AA391" s="4">
        <f t="shared" ref="AA391:AA454" si="157">U391*1000/AA$4</f>
        <v>2084.055703080744</v>
      </c>
      <c r="AB391" s="4">
        <f t="shared" ref="AB391:AB454" si="158">V391*1000/AB$4</f>
        <v>2079.931321518327</v>
      </c>
      <c r="AC391" s="4">
        <f t="shared" ref="AC391:AC454" si="159">W391*1000/AC$4</f>
        <v>54.989644092061702</v>
      </c>
      <c r="AD391" s="4">
        <f t="shared" ref="AD391:AD454" si="160">X391*1000/AD$4</f>
        <v>1761.7162675529837</v>
      </c>
      <c r="AE391" s="4">
        <f t="shared" ref="AE391:AE454" si="161">Y391*1000/AE$4</f>
        <v>0.80237959145748994</v>
      </c>
      <c r="AF391" s="4">
        <f t="shared" si="155"/>
        <v>1.0019829412249084</v>
      </c>
      <c r="AG391" s="4">
        <f t="shared" si="143"/>
        <v>2.6438201840203006E-2</v>
      </c>
      <c r="AH391" s="4">
        <f t="shared" si="144"/>
        <v>4.5545335888394316E-4</v>
      </c>
      <c r="AI391" s="4"/>
      <c r="AJ391">
        <f>IF(front!E391&gt;$AJ$2,AA391,AB391)</f>
        <v>2079.931321518327</v>
      </c>
      <c r="AK391">
        <f t="shared" si="145"/>
        <v>2027.4301019958955</v>
      </c>
      <c r="AL391">
        <f>SUMPRODUCT($B$7:$B$456,AK$7:AK$456,EXP(constants!$B$32+constants!$A$32*ABS($A$7:$A$456-$A391)))</f>
        <v>34.015033194178869</v>
      </c>
      <c r="AM391">
        <f t="shared" ref="AM391:AM454" si="162">AK391-AL391</f>
        <v>1993.4150688017166</v>
      </c>
      <c r="AN391">
        <f t="shared" si="146"/>
        <v>1987.5304991399444</v>
      </c>
      <c r="AP391" s="4">
        <f t="shared" ref="AP391:AP454" si="163">AD391-(AE391/$AH$2)</f>
        <v>1760.9098597953689</v>
      </c>
      <c r="AQ391">
        <f>SUMPRODUCT($B$7:$B$456,AP$7:AP$456,EXP(constants!$B$32+constants!$A$32*ABS($A$7:$A$456-$A391)))</f>
        <v>27.828455957120212</v>
      </c>
      <c r="AR391" s="4">
        <f t="shared" ref="AR391:AR454" si="164">AP391-AQ391</f>
        <v>1733.0814038382487</v>
      </c>
      <c r="AS391">
        <f t="shared" si="147"/>
        <v>1733.0814038382487</v>
      </c>
      <c r="AT391" s="4"/>
      <c r="AU391" s="5">
        <f>SUMPRODUCT(constants!$B$13:$B$20,A391^constants!$A$13:$A$20)*constants!$C$10/((A391/1000000000)^5*(EXP(0.014388/(A391/1000000000)/constants!$B$9)-1))</f>
        <v>1.5969437670752315E-6</v>
      </c>
      <c r="AV391">
        <f>SUMPRODUCT(A391^constants!$E$28:$J$28,constants!$E$27:$J$27)</f>
        <v>7.4791062760977455E-7</v>
      </c>
      <c r="AX391" s="17">
        <f t="shared" ref="AX391:AX454" si="165">IF(AN391=0,0,AU391/AN391)</f>
        <v>8.0348138947617163E-10</v>
      </c>
      <c r="AY391">
        <f t="shared" si="148"/>
        <v>4.3154962366648203E-10</v>
      </c>
      <c r="AZ391">
        <f t="shared" si="149"/>
        <v>1.8618516745530349</v>
      </c>
      <c r="BA391">
        <f t="shared" si="150"/>
        <v>7.8722229810732133E-10</v>
      </c>
      <c r="BC391">
        <f t="shared" si="156"/>
        <v>8.0348138947617163E-10</v>
      </c>
      <c r="BE391" s="4">
        <f t="shared" si="151"/>
        <v>1.020653748512893</v>
      </c>
    </row>
    <row r="392" spans="1:57" x14ac:dyDescent="0.2">
      <c r="A392">
        <f>front!A392</f>
        <v>378.9</v>
      </c>
      <c r="B392" s="1">
        <f t="shared" si="152"/>
        <v>0.46999999999997044</v>
      </c>
      <c r="C392" s="20">
        <f>front!B392</f>
        <v>3393.15</v>
      </c>
      <c r="D392" s="20">
        <f>front!C392</f>
        <v>10644</v>
      </c>
      <c r="E392" s="20">
        <f>front!D392</f>
        <v>4649</v>
      </c>
      <c r="F392" s="20">
        <f>front!E392</f>
        <v>23170</v>
      </c>
      <c r="G392" s="20">
        <f>front!F392</f>
        <v>10946</v>
      </c>
      <c r="H392" s="20">
        <f>front!H392</f>
        <v>11059</v>
      </c>
      <c r="I392" s="20">
        <f>front!I392</f>
        <v>21723</v>
      </c>
      <c r="J392" s="20">
        <f>front!J392</f>
        <v>11046.8</v>
      </c>
      <c r="K392" s="20"/>
      <c r="L392" s="4">
        <f>C392/(constants!$A$4+constants!$B$4*data!C392+constants!$C$4*data!C392^2+constants!$D$4*data!C392^3+constants!$E$4*data!C392^4+constants!$F$4*data!C392^5+constants!$G$4*data!C392^6+constants!$H$4*data!C392^7)</f>
        <v>3391.9956217147537</v>
      </c>
      <c r="M392" s="4">
        <f>D392/(constants!$A$4+constants!$B$4*data!D392+constants!$C$4*data!D392^2+constants!$D$4*data!D392^3+constants!$E$4*data!D392^4+constants!$F$4*data!D392^5+constants!$G$4*data!D392^6+constants!$H$4*data!D392^7)</f>
        <v>10654.781104199503</v>
      </c>
      <c r="N392" s="4">
        <f>E392/(constants!$A$4+constants!$B$4*data!E392+constants!$C$4*data!E392^2+constants!$D$4*data!E392^3+constants!$E$4*data!E392^4+constants!$F$4*data!E392^5+constants!$G$4*data!E392^6+constants!$H$4*data!E392^7)</f>
        <v>4648.3308275626741</v>
      </c>
      <c r="O392" s="4">
        <f>F392/(constants!$A$4+constants!$B$4*data!F392+constants!$C$4*data!F392^2+constants!$D$4*data!F392^3+constants!$E$4*data!F392^4+constants!$F$4*data!F392^5+constants!$G$4*data!F392^6+constants!$H$4*data!F392^7)</f>
        <v>23247.70688840927</v>
      </c>
      <c r="P392" s="4">
        <f>G392/(constants!$A$4+constants!$B$4*data!G392+constants!$C$4*data!G392^2+constants!$D$4*data!G392^3+constants!$E$4*data!G392^4+constants!$F$4*data!G392^5+constants!$G$4*data!G392^6+constants!$H$4*data!G392^7)</f>
        <v>10957.768899818082</v>
      </c>
      <c r="Q392" s="4">
        <f>H392/(constants!$A$4+constants!$B$4*data!H392+constants!$C$4*data!H392^2+constants!$D$4*data!H392^3+constants!$E$4*data!H392^4+constants!$F$4*data!H392^5+constants!$G$4*data!H392^6+constants!$H$4*data!H392^7)</f>
        <v>11071.148224901344</v>
      </c>
      <c r="R392" s="4">
        <f>I392/(constants!$A$4+constants!$B$4*data!I392+constants!$C$4*data!I392^2+constants!$D$4*data!I392^3+constants!$E$4*data!I392^4+constants!$F$4*data!I392^5+constants!$G$4*data!I392^6+constants!$H$4*data!I392^7)</f>
        <v>21790.708365047518</v>
      </c>
      <c r="S392" s="4">
        <f>J392/(constants!$A$4+constants!$B$4*data!J392+constants!$C$4*data!J392^2+constants!$D$4*data!J392^3+constants!$E$4*data!J392^4+constants!$F$4*data!J392^5+constants!$G$4*data!J392^6+constants!$H$4*data!J392^7)</f>
        <v>11058.907017678634</v>
      </c>
      <c r="T392" s="4"/>
      <c r="U392" s="4">
        <f t="shared" ref="U392:U455" si="166">N392-L392</f>
        <v>1256.3352058479204</v>
      </c>
      <c r="V392" s="2">
        <f t="shared" ref="V392:V455" si="167">O392-M392</f>
        <v>12592.925784209767</v>
      </c>
      <c r="W392" s="2">
        <f t="shared" ref="W392:W455" si="168">IF(P392-M392&gt;0,P392-M392,0)</f>
        <v>302.98779561857918</v>
      </c>
      <c r="X392" s="2">
        <f t="shared" ref="X392:X455" si="169">R392-Q392</f>
        <v>10719.560140146174</v>
      </c>
      <c r="Y392" s="2">
        <f t="shared" ref="Y392:Y455" si="170">IF(S392-Q392&gt;0,S392-Q392,0)</f>
        <v>0</v>
      </c>
      <c r="Z392" s="2"/>
      <c r="AA392" s="4">
        <f t="shared" si="157"/>
        <v>2093.8920097465339</v>
      </c>
      <c r="AB392" s="4">
        <f t="shared" si="158"/>
        <v>2098.8209640349614</v>
      </c>
      <c r="AC392" s="4">
        <f t="shared" si="159"/>
        <v>50.497965936429864</v>
      </c>
      <c r="AD392" s="4">
        <f t="shared" si="160"/>
        <v>1786.5933566910289</v>
      </c>
      <c r="AE392" s="4">
        <f t="shared" si="161"/>
        <v>0</v>
      </c>
      <c r="AF392" s="4">
        <f t="shared" ref="AF392:AF455" si="171">AA392/AB392</f>
        <v>0.99765156038895675</v>
      </c>
      <c r="AG392" s="4">
        <f t="shared" ref="AG392:AG455" si="172">AC392/AB392</f>
        <v>2.4060158918628321E-2</v>
      </c>
      <c r="AH392" s="4">
        <f t="shared" ref="AH392:AH455" si="173">AE392/AD392</f>
        <v>0</v>
      </c>
      <c r="AI392" s="4"/>
      <c r="AJ392">
        <f>IF(front!E392&gt;$AJ$2,AA392,AB392)</f>
        <v>2098.8209640349614</v>
      </c>
      <c r="AK392">
        <f t="shared" ref="AK392:AK408" si="174">AJ392-(AC392/$AG$2)</f>
        <v>2050.6081625368065</v>
      </c>
      <c r="AL392">
        <f>SUMPRODUCT($B$7:$B$456,AK$7:AK$456,EXP(constants!$B$32+constants!$A$32*ABS($A$7:$A$456-$A392)))</f>
        <v>34.211713773008327</v>
      </c>
      <c r="AM392">
        <f t="shared" si="162"/>
        <v>2016.3964487637982</v>
      </c>
      <c r="AN392">
        <f t="shared" ref="AN392:AN455" si="175">IF((AM392-$AM$3)&gt;0,AM392-$AM$3,0)</f>
        <v>2010.5118791020259</v>
      </c>
      <c r="AP392" s="4">
        <f t="shared" si="163"/>
        <v>1786.5933566910289</v>
      </c>
      <c r="AQ392">
        <f>SUMPRODUCT($B$7:$B$456,AP$7:AP$456,EXP(constants!$B$32+constants!$A$32*ABS($A$7:$A$456-$A392)))</f>
        <v>27.687919647255601</v>
      </c>
      <c r="AR392" s="4">
        <f t="shared" si="164"/>
        <v>1758.9054370437734</v>
      </c>
      <c r="AS392">
        <f t="shared" ref="AS392:AS455" si="176">IF((AR392)&gt;0,AR392,0)</f>
        <v>1758.9054370437734</v>
      </c>
      <c r="AT392" s="4"/>
      <c r="AU392" s="5">
        <f>SUMPRODUCT(constants!$B$13:$B$20,A392^constants!$A$13:$A$20)*constants!$C$10/((A392/1000000000)^5*(EXP(0.014388/(A392/1000000000)/constants!$B$9)-1))</f>
        <v>1.6110652987216497E-6</v>
      </c>
      <c r="AV392">
        <f>SUMPRODUCT(A392^constants!$E$28:$J$28,constants!$E$27:$J$27)</f>
        <v>7.4558690203583482E-7</v>
      </c>
      <c r="AX392" s="17">
        <f t="shared" si="165"/>
        <v>8.0132095486111482E-10</v>
      </c>
      <c r="AY392">
        <f t="shared" ref="AY392:AY455" si="177">IF(AS392=0,0,AV392/AS392)</f>
        <v>4.2389254495054451E-10</v>
      </c>
      <c r="AZ392">
        <f t="shared" ref="AZ392:AZ455" si="178">AX392/AY392</f>
        <v>1.8903869964370448</v>
      </c>
      <c r="BA392">
        <f t="shared" ref="BA392:BA455" si="179">AY392*$AZ$2</f>
        <v>7.7325444186790185E-10</v>
      </c>
      <c r="BC392">
        <f t="shared" si="156"/>
        <v>8.0132095486111482E-10</v>
      </c>
      <c r="BE392" s="4">
        <f t="shared" ref="BE392:BE455" si="180">AX392/BA392</f>
        <v>1.0362966075247035</v>
      </c>
    </row>
    <row r="393" spans="1:57" x14ac:dyDescent="0.2">
      <c r="A393">
        <f>front!A393</f>
        <v>379.36</v>
      </c>
      <c r="B393" s="1">
        <f t="shared" ref="B393:B456" si="181">A393-A392</f>
        <v>0.46000000000003638</v>
      </c>
      <c r="C393" s="20">
        <f>front!B393</f>
        <v>3221.7</v>
      </c>
      <c r="D393" s="20">
        <f>front!C393</f>
        <v>9008</v>
      </c>
      <c r="E393" s="20">
        <f>front!D393</f>
        <v>4501.8500000000004</v>
      </c>
      <c r="F393" s="20">
        <f>front!E393</f>
        <v>21743.599999999999</v>
      </c>
      <c r="G393" s="20">
        <f>front!F393</f>
        <v>9316.6</v>
      </c>
      <c r="H393" s="20">
        <f>front!H393</f>
        <v>9366.2000000000007</v>
      </c>
      <c r="I393" s="20">
        <f>front!I393</f>
        <v>20032.599999999999</v>
      </c>
      <c r="J393" s="20">
        <f>front!J393</f>
        <v>9427</v>
      </c>
      <c r="K393" s="20"/>
      <c r="L393" s="4">
        <f>C393/(constants!$A$4+constants!$B$4*data!C393+constants!$C$4*data!C393^2+constants!$D$4*data!C393^3+constants!$E$4*data!C393^4+constants!$F$4*data!C393^5+constants!$G$4*data!C393^6+constants!$H$4*data!C393^7)</f>
        <v>3220.5243005523157</v>
      </c>
      <c r="M393" s="4">
        <f>D393/(constants!$A$4+constants!$B$4*data!D393+constants!$C$4*data!D393^2+constants!$D$4*data!D393^3+constants!$E$4*data!D393^4+constants!$F$4*data!D393^5+constants!$G$4*data!D393^6+constants!$H$4*data!D393^7)</f>
        <v>9014.1025492397002</v>
      </c>
      <c r="N393" s="4">
        <f>E393/(constants!$A$4+constants!$B$4*data!E393+constants!$C$4*data!E393^2+constants!$D$4*data!E393^3+constants!$E$4*data!E393^4+constants!$F$4*data!E393^5+constants!$G$4*data!E393^6+constants!$H$4*data!E393^7)</f>
        <v>4501.0927392293261</v>
      </c>
      <c r="O393" s="4">
        <f>F393/(constants!$A$4+constants!$B$4*data!F393+constants!$C$4*data!F393^2+constants!$D$4*data!F393^3+constants!$E$4*data!F393^4+constants!$F$4*data!F393^5+constants!$G$4*data!F393^6+constants!$H$4*data!F393^7)</f>
        <v>21811.44699684548</v>
      </c>
      <c r="P393" s="4">
        <f>G393/(constants!$A$4+constants!$B$4*data!G393+constants!$C$4*data!G393^2+constants!$D$4*data!G393^3+constants!$E$4*data!G393^4+constants!$F$4*data!G393^5+constants!$G$4*data!G393^6+constants!$H$4*data!G393^7)</f>
        <v>9323.496802042102</v>
      </c>
      <c r="Q393" s="4">
        <f>H393/(constants!$A$4+constants!$B$4*data!H393+constants!$C$4*data!H393^2+constants!$D$4*data!H393^3+constants!$E$4*data!H393^4+constants!$F$4*data!H393^5+constants!$G$4*data!H393^6+constants!$H$4*data!H393^7)</f>
        <v>9373.2283269818854</v>
      </c>
      <c r="R393" s="4">
        <f>I393/(constants!$A$4+constants!$B$4*data!I393+constants!$C$4*data!I393^2+constants!$D$4*data!I393^3+constants!$E$4*data!I393^4+constants!$F$4*data!I393^5+constants!$G$4*data!I393^6+constants!$H$4*data!I393^7)</f>
        <v>20089.296484956052</v>
      </c>
      <c r="S393" s="4">
        <f>J393/(constants!$A$4+constants!$B$4*data!J393+constants!$C$4*data!J393^2+constants!$D$4*data!J393^3+constants!$E$4*data!J393^4+constants!$F$4*data!J393^5+constants!$G$4*data!J393^6+constants!$H$4*data!J393^7)</f>
        <v>9434.1910082465783</v>
      </c>
      <c r="T393" s="4"/>
      <c r="U393" s="4">
        <f t="shared" si="166"/>
        <v>1280.5684386770104</v>
      </c>
      <c r="V393" s="2">
        <f t="shared" si="167"/>
        <v>12797.344447605779</v>
      </c>
      <c r="W393" s="2">
        <f t="shared" si="168"/>
        <v>309.39425280240175</v>
      </c>
      <c r="X393" s="2">
        <f t="shared" si="169"/>
        <v>10716.068157974167</v>
      </c>
      <c r="Y393" s="2">
        <f t="shared" si="170"/>
        <v>60.962681264692947</v>
      </c>
      <c r="Z393" s="2"/>
      <c r="AA393" s="4">
        <f t="shared" si="157"/>
        <v>2134.2807311283505</v>
      </c>
      <c r="AB393" s="4">
        <f t="shared" si="158"/>
        <v>2132.8907412676299</v>
      </c>
      <c r="AC393" s="4">
        <f t="shared" si="159"/>
        <v>51.565708800400294</v>
      </c>
      <c r="AD393" s="4">
        <f t="shared" si="160"/>
        <v>1786.0113596623612</v>
      </c>
      <c r="AE393" s="4">
        <f t="shared" si="161"/>
        <v>10.160446877448825</v>
      </c>
      <c r="AF393" s="4">
        <f t="shared" si="171"/>
        <v>1.0006516929507108</v>
      </c>
      <c r="AG393" s="4">
        <f t="shared" si="172"/>
        <v>2.4176441766423307E-2</v>
      </c>
      <c r="AH393" s="4">
        <f t="shared" si="173"/>
        <v>5.6889038373023676E-3</v>
      </c>
      <c r="AI393" s="4"/>
      <c r="AJ393">
        <f>IF(front!E393&gt;$AJ$2,AA393,AB393)</f>
        <v>2132.8907412676299</v>
      </c>
      <c r="AK393">
        <f t="shared" si="174"/>
        <v>2083.658515050141</v>
      </c>
      <c r="AL393">
        <f>SUMPRODUCT($B$7:$B$456,AK$7:AK$456,EXP(constants!$B$32+constants!$A$32*ABS($A$7:$A$456-$A393)))</f>
        <v>34.401101479708409</v>
      </c>
      <c r="AM393">
        <f t="shared" si="162"/>
        <v>2049.2574135704326</v>
      </c>
      <c r="AN393">
        <f t="shared" si="175"/>
        <v>2043.3728439086603</v>
      </c>
      <c r="AP393" s="4">
        <f t="shared" si="163"/>
        <v>1775.7999045480499</v>
      </c>
      <c r="AQ393">
        <f>SUMPRODUCT($B$7:$B$456,AP$7:AP$456,EXP(constants!$B$32+constants!$A$32*ABS($A$7:$A$456-$A393)))</f>
        <v>27.546798787652211</v>
      </c>
      <c r="AR393" s="4">
        <f t="shared" si="164"/>
        <v>1748.2531057603976</v>
      </c>
      <c r="AS393">
        <f t="shared" si="176"/>
        <v>1748.2531057603976</v>
      </c>
      <c r="AT393" s="4"/>
      <c r="AU393" s="5">
        <f>SUMPRODUCT(constants!$B$13:$B$20,A393^constants!$A$13:$A$20)*constants!$C$10/((A393/1000000000)^5*(EXP(0.014388/(A393/1000000000)/constants!$B$9)-1))</f>
        <v>1.6249602033259123E-6</v>
      </c>
      <c r="AV393">
        <f>SUMPRODUCT(A393^constants!$E$28:$J$28,constants!$E$27:$J$27)</f>
        <v>7.4336063836676113E-7</v>
      </c>
      <c r="AX393" s="17">
        <f t="shared" si="165"/>
        <v>7.9523431476049734E-10</v>
      </c>
      <c r="AY393">
        <f t="shared" si="177"/>
        <v>4.252019549786177E-10</v>
      </c>
      <c r="AZ393">
        <f t="shared" si="178"/>
        <v>1.8702508430387805</v>
      </c>
      <c r="BA393">
        <f t="shared" si="179"/>
        <v>7.7564303570493686E-10</v>
      </c>
      <c r="BC393">
        <f t="shared" si="156"/>
        <v>7.9523431476049734E-10</v>
      </c>
      <c r="BE393" s="4">
        <f t="shared" si="180"/>
        <v>1.0252581124998501</v>
      </c>
    </row>
    <row r="394" spans="1:57" x14ac:dyDescent="0.2">
      <c r="A394">
        <f>front!A394</f>
        <v>379.82</v>
      </c>
      <c r="B394" s="1">
        <f t="shared" si="181"/>
        <v>0.45999999999997954</v>
      </c>
      <c r="C394" s="20">
        <f>front!B394</f>
        <v>3312.75</v>
      </c>
      <c r="D394" s="20">
        <f>front!C394</f>
        <v>9824.7999999999993</v>
      </c>
      <c r="E394" s="20">
        <f>front!D394</f>
        <v>4603.8500000000004</v>
      </c>
      <c r="F394" s="20">
        <f>front!E394</f>
        <v>22709.4</v>
      </c>
      <c r="G394" s="20">
        <f>front!F394</f>
        <v>10092.4</v>
      </c>
      <c r="H394" s="20">
        <f>front!H394</f>
        <v>10206.4</v>
      </c>
      <c r="I394" s="20">
        <f>front!I394</f>
        <v>20899</v>
      </c>
      <c r="J394" s="20">
        <f>front!J394</f>
        <v>10237.200000000001</v>
      </c>
      <c r="K394" s="20"/>
      <c r="L394" s="4">
        <f>C394/(constants!$A$4+constants!$B$4*data!C394+constants!$C$4*data!C394^2+constants!$D$4*data!C394^3+constants!$E$4*data!C394^4+constants!$F$4*data!C394^5+constants!$G$4*data!C394^6+constants!$H$4*data!C394^7)</f>
        <v>3311.5843455963118</v>
      </c>
      <c r="M394" s="4">
        <f>D394/(constants!$A$4+constants!$B$4*data!D394+constants!$C$4*data!D394^2+constants!$D$4*data!D394^3+constants!$E$4*data!D394^4+constants!$F$4*data!D394^5+constants!$G$4*data!D394^6+constants!$H$4*data!D394^7)</f>
        <v>9833.0948415543444</v>
      </c>
      <c r="N394" s="4">
        <f>E394/(constants!$A$4+constants!$B$4*data!E394+constants!$C$4*data!E394^2+constants!$D$4*data!E394^3+constants!$E$4*data!E394^4+constants!$F$4*data!E394^5+constants!$G$4*data!E394^6+constants!$H$4*data!E394^7)</f>
        <v>4603.1528869676476</v>
      </c>
      <c r="O394" s="4">
        <f>F394/(constants!$A$4+constants!$B$4*data!F394+constants!$C$4*data!F394^2+constants!$D$4*data!F394^3+constants!$E$4*data!F394^4+constants!$F$4*data!F394^5+constants!$G$4*data!F394^6+constants!$H$4*data!F394^7)</f>
        <v>22783.866554906952</v>
      </c>
      <c r="P394" s="4">
        <f>G394/(constants!$A$4+constants!$B$4*data!G394+constants!$C$4*data!G394^2+constants!$D$4*data!G394^3+constants!$E$4*data!G394^4+constants!$F$4*data!G394^5+constants!$G$4*data!G394^6+constants!$H$4*data!G394^7)</f>
        <v>10101.47565655735</v>
      </c>
      <c r="Q394" s="4">
        <f>H394/(constants!$A$4+constants!$B$4*data!H394+constants!$C$4*data!H394^2+constants!$D$4*data!H394^3+constants!$E$4*data!H394^4+constants!$F$4*data!H394^5+constants!$G$4*data!H394^6+constants!$H$4*data!H394^7)</f>
        <v>10215.817571891537</v>
      </c>
      <c r="R394" s="4">
        <f>I394/(constants!$A$4+constants!$B$4*data!I394+constants!$C$4*data!I394^2+constants!$D$4*data!I394^3+constants!$E$4*data!I394^4+constants!$F$4*data!I394^5+constants!$G$4*data!I394^6+constants!$H$4*data!I394^7)</f>
        <v>20961.250497626639</v>
      </c>
      <c r="S394" s="4">
        <f>J394/(constants!$A$4+constants!$B$4*data!J394+constants!$C$4*data!J394^2+constants!$D$4*data!J394^3+constants!$E$4*data!J394^4+constants!$F$4*data!J394^5+constants!$G$4*data!J394^6+constants!$H$4*data!J394^7)</f>
        <v>10246.710896549668</v>
      </c>
      <c r="T394" s="4"/>
      <c r="U394" s="4">
        <f t="shared" si="166"/>
        <v>1291.5685413713359</v>
      </c>
      <c r="V394" s="2">
        <f t="shared" si="167"/>
        <v>12950.771713352608</v>
      </c>
      <c r="W394" s="2">
        <f t="shared" si="168"/>
        <v>268.38081500300541</v>
      </c>
      <c r="X394" s="2">
        <f t="shared" si="169"/>
        <v>10745.432925735102</v>
      </c>
      <c r="Y394" s="2">
        <f t="shared" si="170"/>
        <v>30.89332465813095</v>
      </c>
      <c r="Z394" s="2"/>
      <c r="AA394" s="4">
        <f t="shared" si="157"/>
        <v>2152.6142356188934</v>
      </c>
      <c r="AB394" s="4">
        <f t="shared" si="158"/>
        <v>2158.4619522254347</v>
      </c>
      <c r="AC394" s="4">
        <f t="shared" si="159"/>
        <v>44.73013583383424</v>
      </c>
      <c r="AD394" s="4">
        <f t="shared" si="160"/>
        <v>1790.9054876225168</v>
      </c>
      <c r="AE394" s="4">
        <f t="shared" si="161"/>
        <v>5.1488874430218248</v>
      </c>
      <c r="AF394" s="4">
        <f t="shared" si="171"/>
        <v>0.99729079467881643</v>
      </c>
      <c r="AG394" s="4">
        <f t="shared" si="172"/>
        <v>2.0723152329702274E-2</v>
      </c>
      <c r="AH394" s="4">
        <f t="shared" si="173"/>
        <v>2.8750190775601084E-3</v>
      </c>
      <c r="AI394" s="4"/>
      <c r="AJ394">
        <f>IF(front!E394&gt;$AJ$2,AA394,AB394)</f>
        <v>2158.4619522254347</v>
      </c>
      <c r="AK394">
        <f t="shared" si="174"/>
        <v>2115.7559715002508</v>
      </c>
      <c r="AL394">
        <f>SUMPRODUCT($B$7:$B$456,AK$7:AK$456,EXP(constants!$B$32+constants!$A$32*ABS($A$7:$A$456-$A394)))</f>
        <v>34.587401849230176</v>
      </c>
      <c r="AM394">
        <f t="shared" si="162"/>
        <v>2081.1685696510208</v>
      </c>
      <c r="AN394">
        <f t="shared" si="175"/>
        <v>2075.2839999892485</v>
      </c>
      <c r="AP394" s="4">
        <f t="shared" si="163"/>
        <v>1785.7307513488836</v>
      </c>
      <c r="AQ394">
        <f>SUMPRODUCT($B$7:$B$456,AP$7:AP$456,EXP(constants!$B$32+constants!$A$32*ABS($A$7:$A$456-$A394)))</f>
        <v>27.402329219831373</v>
      </c>
      <c r="AR394" s="4">
        <f t="shared" si="164"/>
        <v>1758.3284221290521</v>
      </c>
      <c r="AS394">
        <f t="shared" si="176"/>
        <v>1758.3284221290521</v>
      </c>
      <c r="AT394" s="4"/>
      <c r="AU394" s="5">
        <f>SUMPRODUCT(constants!$B$13:$B$20,A394^constants!$A$13:$A$20)*constants!$C$10/((A394/1000000000)^5*(EXP(0.014388/(A394/1000000000)/constants!$B$9)-1))</f>
        <v>1.638928176268066E-6</v>
      </c>
      <c r="AV394">
        <f>SUMPRODUCT(A394^constants!$E$28:$J$28,constants!$E$27:$J$27)</f>
        <v>7.4118220609885365E-7</v>
      </c>
      <c r="AX394" s="17">
        <f t="shared" si="165"/>
        <v>7.8973681494993312E-10</v>
      </c>
      <c r="AY394">
        <f t="shared" si="177"/>
        <v>4.2152660263627062E-10</v>
      </c>
      <c r="AZ394">
        <f t="shared" si="178"/>
        <v>1.873515953704554</v>
      </c>
      <c r="BA394">
        <f t="shared" si="179"/>
        <v>7.68938547602932E-10</v>
      </c>
      <c r="BC394">
        <f t="shared" si="156"/>
        <v>7.8973681494993312E-10</v>
      </c>
      <c r="BE394" s="4">
        <f t="shared" si="180"/>
        <v>1.0270480227735195</v>
      </c>
    </row>
    <row r="395" spans="1:57" x14ac:dyDescent="0.2">
      <c r="A395">
        <f>front!A395</f>
        <v>380.29</v>
      </c>
      <c r="B395" s="1">
        <f t="shared" si="181"/>
        <v>0.47000000000002728</v>
      </c>
      <c r="C395" s="20">
        <f>front!B395</f>
        <v>3349.05</v>
      </c>
      <c r="D395" s="20">
        <f>front!C395</f>
        <v>10223</v>
      </c>
      <c r="E395" s="20">
        <f>front!D395</f>
        <v>4653.7</v>
      </c>
      <c r="F395" s="20">
        <f>front!E395</f>
        <v>23357.8</v>
      </c>
      <c r="G395" s="20">
        <f>front!F395</f>
        <v>10523</v>
      </c>
      <c r="H395" s="20">
        <f>front!H395</f>
        <v>10647</v>
      </c>
      <c r="I395" s="20">
        <f>front!I395</f>
        <v>21100.6</v>
      </c>
      <c r="J395" s="20">
        <f>front!J395</f>
        <v>10674.6</v>
      </c>
      <c r="K395" s="20"/>
      <c r="L395" s="4">
        <f>C395/(constants!$A$4+constants!$B$4*data!C395+constants!$C$4*data!C395^2+constants!$D$4*data!C395^3+constants!$E$4*data!C395^4+constants!$F$4*data!C395^5+constants!$G$4*data!C395^6+constants!$H$4*data!C395^7)</f>
        <v>3347.8891557557131</v>
      </c>
      <c r="M395" s="4">
        <f>D395/(constants!$A$4+constants!$B$4*data!D395+constants!$C$4*data!D395^2+constants!$D$4*data!D395^3+constants!$E$4*data!D395^4+constants!$F$4*data!D395^5+constants!$G$4*data!D395^6+constants!$H$4*data!D395^7)</f>
        <v>10232.467820234035</v>
      </c>
      <c r="N395" s="4">
        <f>E395/(constants!$A$4+constants!$B$4*data!E395+constants!$C$4*data!E395^2+constants!$D$4*data!E395^3+constants!$E$4*data!E395^4+constants!$F$4*data!E395^5+constants!$G$4*data!E395^6+constants!$H$4*data!E395^7)</f>
        <v>4653.0337827048725</v>
      </c>
      <c r="O395" s="4">
        <f>F395/(constants!$A$4+constants!$B$4*data!F395+constants!$C$4*data!F395^2+constants!$D$4*data!F395^3+constants!$E$4*data!F395^4+constants!$F$4*data!F395^5+constants!$G$4*data!F395^6+constants!$H$4*data!F395^7)</f>
        <v>23436.843717992593</v>
      </c>
      <c r="P395" s="4">
        <f>G395/(constants!$A$4+constants!$B$4*data!G395+constants!$C$4*data!G395^2+constants!$D$4*data!G395^3+constants!$E$4*data!G395^4+constants!$F$4*data!G395^5+constants!$G$4*data!G395^6+constants!$H$4*data!G395^7)</f>
        <v>10533.396011960969</v>
      </c>
      <c r="Q395" s="4">
        <f>H395/(constants!$A$4+constants!$B$4*data!H395+constants!$C$4*data!H395^2+constants!$D$4*data!H395^3+constants!$E$4*data!H395^4+constants!$F$4*data!H395^5+constants!$G$4*data!H395^6+constants!$H$4*data!H395^7)</f>
        <v>10657.790729849938</v>
      </c>
      <c r="R395" s="4">
        <f>I395/(constants!$A$4+constants!$B$4*data!I395+constants!$C$4*data!I395^2+constants!$D$4*data!I395^3+constants!$E$4*data!I395^4+constants!$F$4*data!I395^5+constants!$G$4*data!I395^6+constants!$H$4*data!I395^7)</f>
        <v>21164.170053929298</v>
      </c>
      <c r="S395" s="4">
        <f>J395/(constants!$A$4+constants!$B$4*data!J395+constants!$C$4*data!J395^2+constants!$D$4*data!J395^3+constants!$E$4*data!J395^4+constants!$F$4*data!J395^5+constants!$G$4*data!J395^6+constants!$H$4*data!J395^7)</f>
        <v>10685.479462389716</v>
      </c>
      <c r="T395" s="4"/>
      <c r="U395" s="4">
        <f t="shared" si="166"/>
        <v>1305.1446269491594</v>
      </c>
      <c r="V395" s="2">
        <f t="shared" si="167"/>
        <v>13204.375897758558</v>
      </c>
      <c r="W395" s="2">
        <f t="shared" si="168"/>
        <v>300.92819172693453</v>
      </c>
      <c r="X395" s="2">
        <f t="shared" si="169"/>
        <v>10506.37932407936</v>
      </c>
      <c r="Y395" s="2">
        <f t="shared" si="170"/>
        <v>27.688732539778357</v>
      </c>
      <c r="Z395" s="2"/>
      <c r="AA395" s="4">
        <f t="shared" si="157"/>
        <v>2175.2410449152658</v>
      </c>
      <c r="AB395" s="4">
        <f t="shared" si="158"/>
        <v>2200.7293162930932</v>
      </c>
      <c r="AC395" s="4">
        <f t="shared" si="159"/>
        <v>50.154698621155752</v>
      </c>
      <c r="AD395" s="4">
        <f t="shared" si="160"/>
        <v>1751.0632206798934</v>
      </c>
      <c r="AE395" s="4">
        <f t="shared" si="161"/>
        <v>4.6147887566297259</v>
      </c>
      <c r="AF395" s="4">
        <f t="shared" si="171"/>
        <v>0.98841826153306311</v>
      </c>
      <c r="AG395" s="4">
        <f t="shared" si="172"/>
        <v>2.2790035216887231E-2</v>
      </c>
      <c r="AH395" s="4">
        <f t="shared" si="173"/>
        <v>2.6354209843079913E-3</v>
      </c>
      <c r="AI395" s="4"/>
      <c r="AJ395">
        <f>IF(front!E395&gt;$AJ$2,AA395,AB395)</f>
        <v>2200.7293162930932</v>
      </c>
      <c r="AK395">
        <f t="shared" si="174"/>
        <v>2152.8442483704439</v>
      </c>
      <c r="AL395">
        <f>SUMPRODUCT($B$7:$B$456,AK$7:AK$456,EXP(constants!$B$32+constants!$A$32*ABS($A$7:$A$456-$A395)))</f>
        <v>34.77456310163118</v>
      </c>
      <c r="AM395">
        <f t="shared" si="162"/>
        <v>2118.0696852688129</v>
      </c>
      <c r="AN395">
        <f t="shared" si="175"/>
        <v>2112.1851156070406</v>
      </c>
      <c r="AP395" s="4">
        <f t="shared" si="163"/>
        <v>1746.4252644149044</v>
      </c>
      <c r="AQ395">
        <f>SUMPRODUCT($B$7:$B$456,AP$7:AP$456,EXP(constants!$B$32+constants!$A$32*ABS($A$7:$A$456-$A395)))</f>
        <v>27.251277635381914</v>
      </c>
      <c r="AR395" s="4">
        <f t="shared" si="164"/>
        <v>1719.1739867795225</v>
      </c>
      <c r="AS395">
        <f t="shared" si="176"/>
        <v>1719.1739867795225</v>
      </c>
      <c r="AT395" s="4"/>
      <c r="AU395" s="5">
        <f>SUMPRODUCT(constants!$B$13:$B$20,A395^constants!$A$13:$A$20)*constants!$C$10/((A395/1000000000)^5*(EXP(0.014388/(A395/1000000000)/constants!$B$9)-1))</f>
        <v>1.6532752990846866E-6</v>
      </c>
      <c r="AV395">
        <f>SUMPRODUCT(A395^constants!$E$28:$J$28,constants!$E$27:$J$27)</f>
        <v>7.3900615156654139E-7</v>
      </c>
      <c r="AX395" s="17">
        <f t="shared" si="165"/>
        <v>7.8273219845578555E-10</v>
      </c>
      <c r="AY395">
        <f t="shared" si="177"/>
        <v>4.2986117591908174E-10</v>
      </c>
      <c r="AZ395">
        <f t="shared" si="178"/>
        <v>1.8208953083102561</v>
      </c>
      <c r="BA395">
        <f t="shared" si="179"/>
        <v>7.8414227290732285E-10</v>
      </c>
      <c r="BC395">
        <f t="shared" si="156"/>
        <v>7.8273219845578555E-10</v>
      </c>
      <c r="BE395" s="4">
        <f t="shared" si="180"/>
        <v>0.99820176197578381</v>
      </c>
    </row>
    <row r="396" spans="1:57" x14ac:dyDescent="0.2">
      <c r="A396">
        <f>front!A396</f>
        <v>380.75</v>
      </c>
      <c r="B396" s="1">
        <f t="shared" si="181"/>
        <v>0.45999999999997954</v>
      </c>
      <c r="C396" s="20">
        <f>front!B396</f>
        <v>3307.25</v>
      </c>
      <c r="D396" s="20">
        <f>front!C396</f>
        <v>9831</v>
      </c>
      <c r="E396" s="20">
        <f>front!D396</f>
        <v>4639.7</v>
      </c>
      <c r="F396" s="20">
        <f>front!E396</f>
        <v>23158.6</v>
      </c>
      <c r="G396" s="20">
        <f>front!F396</f>
        <v>10133.799999999999</v>
      </c>
      <c r="H396" s="20">
        <f>front!H396</f>
        <v>10231.200000000001</v>
      </c>
      <c r="I396" s="20">
        <f>front!I396</f>
        <v>20701.599999999999</v>
      </c>
      <c r="J396" s="20">
        <f>front!J396</f>
        <v>10240.4</v>
      </c>
      <c r="K396" s="20"/>
      <c r="L396" s="4">
        <f>C396/(constants!$A$4+constants!$B$4*data!C396+constants!$C$4*data!C396^2+constants!$D$4*data!C396^3+constants!$E$4*data!C396^4+constants!$F$4*data!C396^5+constants!$G$4*data!C396^6+constants!$H$4*data!C396^7)</f>
        <v>3306.0836569834828</v>
      </c>
      <c r="M396" s="4">
        <f>D396/(constants!$A$4+constants!$B$4*data!D396+constants!$C$4*data!D396^2+constants!$D$4*data!D396^3+constants!$E$4*data!D396^4+constants!$F$4*data!D396^5+constants!$G$4*data!D396^6+constants!$H$4*data!D396^7)</f>
        <v>9839.3125851525128</v>
      </c>
      <c r="N396" s="4">
        <f>E396/(constants!$A$4+constants!$B$4*data!E396+constants!$C$4*data!E396^2+constants!$D$4*data!E396^3+constants!$E$4*data!E396^4+constants!$F$4*data!E396^5+constants!$G$4*data!E396^6+constants!$H$4*data!E396^7)</f>
        <v>4639.0250060709941</v>
      </c>
      <c r="O396" s="4">
        <f>F396/(constants!$A$4+constants!$B$4*data!F396+constants!$C$4*data!F396^2+constants!$D$4*data!F396^3+constants!$E$4*data!F396^4+constants!$F$4*data!F396^5+constants!$G$4*data!F396^6+constants!$H$4*data!F396^7)</f>
        <v>23236.226032191298</v>
      </c>
      <c r="P396" s="4">
        <f>G396/(constants!$A$4+constants!$B$4*data!G396+constants!$C$4*data!G396^2+constants!$D$4*data!G396^3+constants!$E$4*data!G396^4+constants!$F$4*data!G396^5+constants!$G$4*data!G396^6+constants!$H$4*data!G396^7)</f>
        <v>10142.999186547739</v>
      </c>
      <c r="Q396" s="4">
        <f>H396/(constants!$A$4+constants!$B$4*data!H396+constants!$C$4*data!H396^2+constants!$D$4*data!H396^3+constants!$E$4*data!H396^4+constants!$F$4*data!H396^5+constants!$G$4*data!H396^6+constants!$H$4*data!H396^7)</f>
        <v>10240.69268485363</v>
      </c>
      <c r="R396" s="4">
        <f>I396/(constants!$A$4+constants!$B$4*data!I396+constants!$C$4*data!I396^2+constants!$D$4*data!I396^3+constants!$E$4*data!I396^4+constants!$F$4*data!I396^5+constants!$G$4*data!I396^6+constants!$H$4*data!I396^7)</f>
        <v>20762.56835312476</v>
      </c>
      <c r="S396" s="4">
        <f>J396/(constants!$A$4+constants!$B$4*data!J396+constants!$C$4*data!J396^2+constants!$D$4*data!J396^3+constants!$E$4*data!J396^4+constants!$F$4*data!J396^5+constants!$G$4*data!J396^6+constants!$H$4*data!J396^7)</f>
        <v>10249.92061569764</v>
      </c>
      <c r="T396" s="4"/>
      <c r="U396" s="4">
        <f t="shared" si="166"/>
        <v>1332.9413490875113</v>
      </c>
      <c r="V396" s="2">
        <f t="shared" si="167"/>
        <v>13396.913447038785</v>
      </c>
      <c r="W396" s="2">
        <f t="shared" si="168"/>
        <v>303.68660139522581</v>
      </c>
      <c r="X396" s="2">
        <f t="shared" si="169"/>
        <v>10521.87566827113</v>
      </c>
      <c r="Y396" s="2">
        <f t="shared" si="170"/>
        <v>9.2279308440101886</v>
      </c>
      <c r="Z396" s="2"/>
      <c r="AA396" s="4">
        <f t="shared" si="157"/>
        <v>2221.5689151458519</v>
      </c>
      <c r="AB396" s="4">
        <f t="shared" si="158"/>
        <v>2232.8189078397972</v>
      </c>
      <c r="AC396" s="4">
        <f t="shared" si="159"/>
        <v>50.614433565870968</v>
      </c>
      <c r="AD396" s="4">
        <f t="shared" si="160"/>
        <v>1753.645944711855</v>
      </c>
      <c r="AE396" s="4">
        <f t="shared" si="161"/>
        <v>1.537988474001698</v>
      </c>
      <c r="AF396" s="4">
        <f t="shared" si="171"/>
        <v>0.99496152927832848</v>
      </c>
      <c r="AG396" s="4">
        <f t="shared" si="172"/>
        <v>2.2668400642862394E-2</v>
      </c>
      <c r="AH396" s="4">
        <f t="shared" si="173"/>
        <v>8.7702336873616063E-4</v>
      </c>
      <c r="AI396" s="4"/>
      <c r="AJ396">
        <f>IF(front!E396&gt;$AJ$2,AA396,AB396)</f>
        <v>2232.8189078397972</v>
      </c>
      <c r="AK396">
        <f t="shared" si="174"/>
        <v>2184.4949091756757</v>
      </c>
      <c r="AL396">
        <f>SUMPRODUCT($B$7:$B$456,AK$7:AK$456,EXP(constants!$B$32+constants!$A$32*ABS($A$7:$A$456-$A396)))</f>
        <v>34.954011215722389</v>
      </c>
      <c r="AM396">
        <f t="shared" si="162"/>
        <v>2149.5408979599533</v>
      </c>
      <c r="AN396">
        <f t="shared" si="175"/>
        <v>2143.6563282981811</v>
      </c>
      <c r="AP396" s="4">
        <f t="shared" si="163"/>
        <v>1752.1002351128557</v>
      </c>
      <c r="AQ396">
        <f>SUMPRODUCT($B$7:$B$456,AP$7:AP$456,EXP(constants!$B$32+constants!$A$32*ABS($A$7:$A$456-$A396)))</f>
        <v>27.100021738170703</v>
      </c>
      <c r="AR396" s="4">
        <f t="shared" si="164"/>
        <v>1725.000213374685</v>
      </c>
      <c r="AS396">
        <f t="shared" si="176"/>
        <v>1725.000213374685</v>
      </c>
      <c r="AT396" s="4"/>
      <c r="AU396" s="5">
        <f>SUMPRODUCT(constants!$B$13:$B$20,A396^constants!$A$13:$A$20)*constants!$C$10/((A396/1000000000)^5*(EXP(0.014388/(A396/1000000000)/constants!$B$9)-1))</f>
        <v>1.6673910832088657E-6</v>
      </c>
      <c r="AV396">
        <f>SUMPRODUCT(A396^constants!$E$28:$J$28,constants!$E$27:$J$27)</f>
        <v>7.3692539325176084E-7</v>
      </c>
      <c r="AX396" s="17">
        <f t="shared" si="165"/>
        <v>7.7782574622518162E-10</v>
      </c>
      <c r="AY396">
        <f t="shared" si="177"/>
        <v>4.2720307367967512E-10</v>
      </c>
      <c r="AZ396">
        <f t="shared" si="178"/>
        <v>1.8207400511551797</v>
      </c>
      <c r="BA396">
        <f t="shared" si="179"/>
        <v>7.7929342763263192E-10</v>
      </c>
      <c r="BC396">
        <f t="shared" si="156"/>
        <v>7.7782574622518162E-10</v>
      </c>
      <c r="BE396" s="4">
        <f t="shared" si="180"/>
        <v>0.99811665111573078</v>
      </c>
    </row>
    <row r="397" spans="1:57" x14ac:dyDescent="0.2">
      <c r="A397">
        <f>front!A397</f>
        <v>381.22</v>
      </c>
      <c r="B397" s="1">
        <f t="shared" si="181"/>
        <v>0.47000000000002728</v>
      </c>
      <c r="C397" s="20">
        <f>front!B397</f>
        <v>3243.3</v>
      </c>
      <c r="D397" s="20">
        <f>front!C397</f>
        <v>9025.7999999999993</v>
      </c>
      <c r="E397" s="20">
        <f>front!D397</f>
        <v>4584.95</v>
      </c>
      <c r="F397" s="20">
        <f>front!E397</f>
        <v>22490.400000000001</v>
      </c>
      <c r="G397" s="20">
        <f>front!F397</f>
        <v>9356</v>
      </c>
      <c r="H397" s="20">
        <f>front!H397</f>
        <v>9410.6</v>
      </c>
      <c r="I397" s="20">
        <f>front!I397</f>
        <v>19811.8</v>
      </c>
      <c r="J397" s="20">
        <f>front!J397</f>
        <v>9410</v>
      </c>
      <c r="K397" s="20"/>
      <c r="L397" s="4">
        <f>C397/(constants!$A$4+constants!$B$4*data!C397+constants!$C$4*data!C397^2+constants!$D$4*data!C397^3+constants!$E$4*data!C397^4+constants!$F$4*data!C397^5+constants!$G$4*data!C397^6+constants!$H$4*data!C397^7)</f>
        <v>3242.1264233962879</v>
      </c>
      <c r="M397" s="4">
        <f>D397/(constants!$A$4+constants!$B$4*data!D397+constants!$C$4*data!D397^2+constants!$D$4*data!D397^3+constants!$E$4*data!D397^4+constants!$F$4*data!D397^5+constants!$G$4*data!D397^6+constants!$H$4*data!D397^7)</f>
        <v>9031.9472322413167</v>
      </c>
      <c r="N397" s="4">
        <f>E397/(constants!$A$4+constants!$B$4*data!E397+constants!$C$4*data!E397^2+constants!$D$4*data!E397^3+constants!$E$4*data!E397^4+constants!$F$4*data!E397^5+constants!$G$4*data!E397^6+constants!$H$4*data!E397^7)</f>
        <v>4584.2414312551291</v>
      </c>
      <c r="O397" s="4">
        <f>F397/(constants!$A$4+constants!$B$4*data!F397+constants!$C$4*data!F397^2+constants!$D$4*data!F397^3+constants!$E$4*data!F397^4+constants!$F$4*data!F397^5+constants!$G$4*data!F397^6+constants!$H$4*data!F397^7)</f>
        <v>22563.344867029289</v>
      </c>
      <c r="P397" s="4">
        <f>G397/(constants!$A$4+constants!$B$4*data!G397+constants!$C$4*data!G397^2+constants!$D$4*data!G397^3+constants!$E$4*data!G397^4+constants!$F$4*data!G397^5+constants!$G$4*data!G397^6+constants!$H$4*data!G397^7)</f>
        <v>9363.0011922275262</v>
      </c>
      <c r="Q397" s="4">
        <f>H397/(constants!$A$4+constants!$B$4*data!H397+constants!$C$4*data!H397^2+constants!$D$4*data!H397^3+constants!$E$4*data!H397^4+constants!$F$4*data!H397^5+constants!$G$4*data!H397^6+constants!$H$4*data!H397^7)</f>
        <v>9417.7469691513688</v>
      </c>
      <c r="R397" s="4">
        <f>I397/(constants!$A$4+constants!$B$4*data!I397+constants!$C$4*data!I397^2+constants!$D$4*data!I397^3+constants!$E$4*data!I397^4+constants!$F$4*data!I397^5+constants!$G$4*data!I397^6+constants!$H$4*data!I397^7)</f>
        <v>19867.111637459926</v>
      </c>
      <c r="S397" s="4">
        <f>J397/(constants!$A$4+constants!$B$4*data!J397+constants!$C$4*data!J397^2+constants!$D$4*data!J397^3+constants!$E$4*data!J397^4+constants!$F$4*data!J397^5+constants!$G$4*data!J397^6+constants!$H$4*data!J397^7)</f>
        <v>9417.145360176999</v>
      </c>
      <c r="T397" s="4"/>
      <c r="U397" s="4">
        <f t="shared" si="166"/>
        <v>1342.1150078588412</v>
      </c>
      <c r="V397" s="2">
        <f t="shared" si="167"/>
        <v>13531.397634787972</v>
      </c>
      <c r="W397" s="2">
        <f t="shared" si="168"/>
        <v>331.05395998620952</v>
      </c>
      <c r="X397" s="2">
        <f t="shared" si="169"/>
        <v>10449.364668308557</v>
      </c>
      <c r="Y397" s="2">
        <f t="shared" si="170"/>
        <v>0</v>
      </c>
      <c r="Z397" s="2"/>
      <c r="AA397" s="4">
        <f t="shared" si="157"/>
        <v>2236.858346431402</v>
      </c>
      <c r="AB397" s="4">
        <f t="shared" si="158"/>
        <v>2255.2329391313287</v>
      </c>
      <c r="AC397" s="4">
        <f t="shared" si="159"/>
        <v>55.175659997701587</v>
      </c>
      <c r="AD397" s="4">
        <f t="shared" si="160"/>
        <v>1741.5607780514263</v>
      </c>
      <c r="AE397" s="4">
        <f t="shared" si="161"/>
        <v>0</v>
      </c>
      <c r="AF397" s="4">
        <f t="shared" si="171"/>
        <v>0.99185246349452294</v>
      </c>
      <c r="AG397" s="4">
        <f t="shared" si="172"/>
        <v>2.4465614633561606E-2</v>
      </c>
      <c r="AH397" s="4">
        <f t="shared" si="173"/>
        <v>0</v>
      </c>
      <c r="AI397" s="4"/>
      <c r="AJ397">
        <f>IF(front!E397&gt;$AJ$2,AA397,AB397)</f>
        <v>2255.2329391313287</v>
      </c>
      <c r="AK397">
        <f t="shared" si="174"/>
        <v>2202.55412140731</v>
      </c>
      <c r="AL397">
        <f>SUMPRODUCT($B$7:$B$456,AK$7:AK$456,EXP(constants!$B$32+constants!$A$32*ABS($A$7:$A$456-$A397)))</f>
        <v>35.1337508854863</v>
      </c>
      <c r="AM397">
        <f t="shared" si="162"/>
        <v>2167.4203705218238</v>
      </c>
      <c r="AN397">
        <f t="shared" si="175"/>
        <v>2161.5358008600515</v>
      </c>
      <c r="AP397" s="4">
        <f t="shared" si="163"/>
        <v>1741.5607780514263</v>
      </c>
      <c r="AQ397">
        <f>SUMPRODUCT($B$7:$B$456,AP$7:AP$456,EXP(constants!$B$32+constants!$A$32*ABS($A$7:$A$456-$A397)))</f>
        <v>26.942190497911941</v>
      </c>
      <c r="AR397" s="4">
        <f t="shared" si="164"/>
        <v>1714.6185875535143</v>
      </c>
      <c r="AS397">
        <f t="shared" si="176"/>
        <v>1714.6185875535143</v>
      </c>
      <c r="AT397" s="4"/>
      <c r="AU397" s="5">
        <f>SUMPRODUCT(constants!$B$13:$B$20,A397^constants!$A$13:$A$20)*constants!$C$10/((A397/1000000000)^5*(EXP(0.014388/(A397/1000000000)/constants!$B$9)-1))</f>
        <v>1.6818892843195396E-6</v>
      </c>
      <c r="AV397">
        <f>SUMPRODUCT(A397^constants!$E$28:$J$28,constants!$E$27:$J$27)</f>
        <v>7.3484978775352179E-7</v>
      </c>
      <c r="AX397" s="17">
        <f t="shared" si="165"/>
        <v>7.7809920319170016E-10</v>
      </c>
      <c r="AY397">
        <f t="shared" si="177"/>
        <v>4.2857915637205042E-10</v>
      </c>
      <c r="AZ397">
        <f t="shared" si="178"/>
        <v>1.815532070617617</v>
      </c>
      <c r="BA397">
        <f t="shared" si="179"/>
        <v>7.8180364411775763E-10</v>
      </c>
      <c r="BC397">
        <f t="shared" si="156"/>
        <v>7.7809920319170016E-10</v>
      </c>
      <c r="BE397" s="4">
        <f t="shared" si="180"/>
        <v>0.99526167349828887</v>
      </c>
    </row>
    <row r="398" spans="1:57" x14ac:dyDescent="0.2">
      <c r="A398">
        <f>front!A398</f>
        <v>381.68</v>
      </c>
      <c r="B398" s="1">
        <f t="shared" si="181"/>
        <v>0.45999999999997954</v>
      </c>
      <c r="C398" s="20">
        <f>front!B398</f>
        <v>3255.9</v>
      </c>
      <c r="D398" s="20">
        <f>front!C398</f>
        <v>9379.6</v>
      </c>
      <c r="E398" s="20">
        <f>front!D398</f>
        <v>4626.1000000000004</v>
      </c>
      <c r="F398" s="20">
        <f>front!E398</f>
        <v>23014.6</v>
      </c>
      <c r="G398" s="20">
        <f>front!F398</f>
        <v>9623.4</v>
      </c>
      <c r="H398" s="20">
        <f>front!H398</f>
        <v>9745.2000000000007</v>
      </c>
      <c r="I398" s="20">
        <f>front!I398</f>
        <v>20092.8</v>
      </c>
      <c r="J398" s="20">
        <f>front!J398</f>
        <v>9783.2000000000007</v>
      </c>
      <c r="K398" s="20"/>
      <c r="L398" s="4">
        <f>C398/(constants!$A$4+constants!$B$4*data!C398+constants!$C$4*data!C398^2+constants!$D$4*data!C398^3+constants!$E$4*data!C398^4+constants!$F$4*data!C398^5+constants!$G$4*data!C398^6+constants!$H$4*data!C398^7)</f>
        <v>3254.727736272007</v>
      </c>
      <c r="M398" s="4">
        <f>D398/(constants!$A$4+constants!$B$4*data!D398+constants!$C$4*data!D398^2+constants!$D$4*data!D398^3+constants!$E$4*data!D398^4+constants!$F$4*data!D398^5+constants!$G$4*data!D398^6+constants!$H$4*data!D398^7)</f>
        <v>9386.6640432555396</v>
      </c>
      <c r="N398" s="4">
        <f>E398/(constants!$A$4+constants!$B$4*data!E398+constants!$C$4*data!E398^2+constants!$D$4*data!E398^3+constants!$E$4*data!E398^4+constants!$F$4*data!E398^5+constants!$G$4*data!E398^6+constants!$H$4*data!E398^7)</f>
        <v>4625.4165548747505</v>
      </c>
      <c r="O398" s="4">
        <f>F398/(constants!$A$4+constants!$B$4*data!F398+constants!$C$4*data!F398^2+constants!$D$4*data!F398^3+constants!$E$4*data!F398^4+constants!$F$4*data!F398^5+constants!$G$4*data!F398^6+constants!$H$4*data!F398^7)</f>
        <v>23091.207569313792</v>
      </c>
      <c r="P398" s="4">
        <f>G398/(constants!$A$4+constants!$B$4*data!G398+constants!$C$4*data!G398^2+constants!$D$4*data!G398^3+constants!$E$4*data!G398^4+constants!$F$4*data!G398^5+constants!$G$4*data!G398^6+constants!$H$4*data!G398^7)</f>
        <v>9631.1274521985615</v>
      </c>
      <c r="Q398" s="4">
        <f>H398/(constants!$A$4+constants!$B$4*data!H398+constants!$C$4*data!H398^2+constants!$D$4*data!H398^3+constants!$E$4*data!H398^4+constants!$F$4*data!H398^5+constants!$G$4*data!H398^6+constants!$H$4*data!H398^7)</f>
        <v>9753.2685037963874</v>
      </c>
      <c r="R398" s="4">
        <f>I398/(constants!$A$4+constants!$B$4*data!I398+constants!$C$4*data!I398^2+constants!$D$4*data!I398^3+constants!$E$4*data!I398^4+constants!$F$4*data!I398^5+constants!$G$4*data!I398^6+constants!$H$4*data!I398^7)</f>
        <v>20149.876224696814</v>
      </c>
      <c r="S398" s="4">
        <f>J398/(constants!$A$4+constants!$B$4*data!J398+constants!$C$4*data!J398^2+constants!$D$4*data!J398^3+constants!$E$4*data!J398^4+constants!$F$4*data!J398^5+constants!$G$4*data!J398^6+constants!$H$4*data!J398^7)</f>
        <v>9791.3762147526068</v>
      </c>
      <c r="T398" s="4"/>
      <c r="U398" s="4">
        <f t="shared" si="166"/>
        <v>1370.6888186027436</v>
      </c>
      <c r="V398" s="2">
        <f t="shared" si="167"/>
        <v>13704.543526058253</v>
      </c>
      <c r="W398" s="2">
        <f t="shared" si="168"/>
        <v>244.46340894302193</v>
      </c>
      <c r="X398" s="2">
        <f t="shared" si="169"/>
        <v>10396.607720900427</v>
      </c>
      <c r="Y398" s="2">
        <f t="shared" si="170"/>
        <v>38.107710956219307</v>
      </c>
      <c r="Z398" s="2"/>
      <c r="AA398" s="4">
        <f t="shared" si="157"/>
        <v>2284.4813643379061</v>
      </c>
      <c r="AB398" s="4">
        <f t="shared" si="158"/>
        <v>2284.0905876763754</v>
      </c>
      <c r="AC398" s="4">
        <f t="shared" si="159"/>
        <v>40.743901490503653</v>
      </c>
      <c r="AD398" s="4">
        <f t="shared" si="160"/>
        <v>1732.7679534834047</v>
      </c>
      <c r="AE398" s="4">
        <f t="shared" si="161"/>
        <v>6.3512851593698842</v>
      </c>
      <c r="AF398" s="4">
        <f t="shared" si="171"/>
        <v>1.0001710863236506</v>
      </c>
      <c r="AG398" s="4">
        <f t="shared" si="172"/>
        <v>1.7838128535853197E-2</v>
      </c>
      <c r="AH398" s="4">
        <f t="shared" si="173"/>
        <v>3.6653985587636346E-3</v>
      </c>
      <c r="AI398" s="4"/>
      <c r="AJ398">
        <f>IF(front!E398&gt;$AJ$2,AA398,AB398)</f>
        <v>2284.0905876763754</v>
      </c>
      <c r="AK398">
        <f t="shared" si="174"/>
        <v>2245.1904538116783</v>
      </c>
      <c r="AL398">
        <f>SUMPRODUCT($B$7:$B$456,AK$7:AK$456,EXP(constants!$B$32+constants!$A$32*ABS($A$7:$A$456-$A398)))</f>
        <v>35.305667518878728</v>
      </c>
      <c r="AM398">
        <f t="shared" si="162"/>
        <v>2209.8847862927996</v>
      </c>
      <c r="AN398">
        <f t="shared" si="175"/>
        <v>2204.0002166310273</v>
      </c>
      <c r="AP398" s="4">
        <f t="shared" si="163"/>
        <v>1726.3847831262972</v>
      </c>
      <c r="AQ398">
        <f>SUMPRODUCT($B$7:$B$456,AP$7:AP$456,EXP(constants!$B$32+constants!$A$32*ABS($A$7:$A$456-$A398)))</f>
        <v>26.784213265075298</v>
      </c>
      <c r="AR398" s="4">
        <f t="shared" si="164"/>
        <v>1699.6005698612219</v>
      </c>
      <c r="AS398">
        <f t="shared" si="176"/>
        <v>1699.6005698612219</v>
      </c>
      <c r="AT398" s="4"/>
      <c r="AU398" s="5">
        <f>SUMPRODUCT(constants!$B$13:$B$20,A398^constants!$A$13:$A$20)*constants!$C$10/((A398/1000000000)^5*(EXP(0.014388/(A398/1000000000)/constants!$B$9)-1))</f>
        <v>1.6961529807946286E-6</v>
      </c>
      <c r="AV398">
        <f>SUMPRODUCT(A398^constants!$E$28:$J$28,constants!$E$27:$J$27)</f>
        <v>7.3286796850228044E-7</v>
      </c>
      <c r="AX398" s="17">
        <f t="shared" si="165"/>
        <v>7.6957931673315358E-10</v>
      </c>
      <c r="AY398">
        <f t="shared" si="177"/>
        <v>4.3120011930928076E-10</v>
      </c>
      <c r="AZ398">
        <f t="shared" si="178"/>
        <v>1.784738181348156</v>
      </c>
      <c r="BA398">
        <f t="shared" si="179"/>
        <v>7.8658474078323665E-10</v>
      </c>
      <c r="BC398">
        <f t="shared" si="156"/>
        <v>7.6957931673315358E-10</v>
      </c>
      <c r="BE398" s="4">
        <f t="shared" si="180"/>
        <v>0.97838068402757217</v>
      </c>
    </row>
    <row r="399" spans="1:57" x14ac:dyDescent="0.2">
      <c r="A399">
        <f>front!A399</f>
        <v>382.14</v>
      </c>
      <c r="B399" s="1">
        <f t="shared" si="181"/>
        <v>0.45999999999997954</v>
      </c>
      <c r="C399" s="20">
        <f>front!B399</f>
        <v>3277.35</v>
      </c>
      <c r="D399" s="20">
        <f>front!C399</f>
        <v>9520</v>
      </c>
      <c r="E399" s="20">
        <f>front!D399</f>
        <v>4659</v>
      </c>
      <c r="F399" s="20">
        <f>front!E399</f>
        <v>23338.799999999999</v>
      </c>
      <c r="G399" s="20">
        <f>front!F399</f>
        <v>9855.4</v>
      </c>
      <c r="H399" s="20">
        <f>front!H399</f>
        <v>9928</v>
      </c>
      <c r="I399" s="20">
        <f>front!I399</f>
        <v>20232.400000000001</v>
      </c>
      <c r="J399" s="20">
        <f>front!J399</f>
        <v>9916</v>
      </c>
      <c r="K399" s="20"/>
      <c r="L399" s="4">
        <f>C399/(constants!$A$4+constants!$B$4*data!C399+constants!$C$4*data!C399^2+constants!$D$4*data!C399^3+constants!$E$4*data!C399^4+constants!$F$4*data!C399^5+constants!$G$4*data!C399^6+constants!$H$4*data!C399^7)</f>
        <v>3276.1800979487844</v>
      </c>
      <c r="M399" s="4">
        <f>D399/(constants!$A$4+constants!$B$4*data!D399+constants!$C$4*data!D399^2+constants!$D$4*data!D399^3+constants!$E$4*data!D399^4+constants!$F$4*data!D399^5+constants!$G$4*data!D399^6+constants!$H$4*data!D399^7)</f>
        <v>9527.442946755602</v>
      </c>
      <c r="N399" s="4">
        <f>E399/(constants!$A$4+constants!$B$4*data!E399+constants!$C$4*data!E399^2+constants!$D$4*data!E399^3+constants!$E$4*data!E399^4+constants!$F$4*data!E399^5+constants!$G$4*data!E399^6+constants!$H$4*data!E399^7)</f>
        <v>4658.3371256542905</v>
      </c>
      <c r="O399" s="4">
        <f>F399/(constants!$A$4+constants!$B$4*data!F399+constants!$C$4*data!F399^2+constants!$D$4*data!F399^3+constants!$E$4*data!F399^4+constants!$F$4*data!F399^5+constants!$G$4*data!F399^6+constants!$H$4*data!F399^7)</f>
        <v>23417.708054120565</v>
      </c>
      <c r="P399" s="4">
        <f>G399/(constants!$A$4+constants!$B$4*data!G399+constants!$C$4*data!G399^2+constants!$D$4*data!G399^3+constants!$E$4*data!G399^4+constants!$F$4*data!G399^5+constants!$G$4*data!G399^6+constants!$H$4*data!G399^7)</f>
        <v>9863.7825750296852</v>
      </c>
      <c r="Q399" s="4">
        <f>H399/(constants!$A$4+constants!$B$4*data!H399+constants!$C$4*data!H399^2+constants!$D$4*data!H399^3+constants!$E$4*data!H399^4+constants!$F$4*data!H399^5+constants!$G$4*data!H399^6+constants!$H$4*data!H399^7)</f>
        <v>9936.5923334519412</v>
      </c>
      <c r="R399" s="4">
        <f>I399/(constants!$A$4+constants!$B$4*data!I399+constants!$C$4*data!I399^2+constants!$D$4*data!I399^3+constants!$E$4*data!I399^4+constants!$F$4*data!I399^5+constants!$G$4*data!I399^6+constants!$H$4*data!I399^7)</f>
        <v>20290.360379254969</v>
      </c>
      <c r="S399" s="4">
        <f>J399/(constants!$A$4+constants!$B$4*data!J399+constants!$C$4*data!J399^2+constants!$D$4*data!J399^3+constants!$E$4*data!J399^4+constants!$F$4*data!J399^5+constants!$G$4*data!J399^6+constants!$H$4*data!J399^7)</f>
        <v>9924.5575068495837</v>
      </c>
      <c r="T399" s="4"/>
      <c r="U399" s="4">
        <f t="shared" si="166"/>
        <v>1382.1570277055062</v>
      </c>
      <c r="V399" s="2">
        <f t="shared" si="167"/>
        <v>13890.265107364963</v>
      </c>
      <c r="W399" s="2">
        <f t="shared" si="168"/>
        <v>336.33962827408322</v>
      </c>
      <c r="X399" s="2">
        <f t="shared" si="169"/>
        <v>10353.768045803028</v>
      </c>
      <c r="Y399" s="2">
        <f t="shared" si="170"/>
        <v>0</v>
      </c>
      <c r="Z399" s="2"/>
      <c r="AA399" s="4">
        <f t="shared" si="157"/>
        <v>2303.5950461758434</v>
      </c>
      <c r="AB399" s="4">
        <f t="shared" si="158"/>
        <v>2315.0441845608275</v>
      </c>
      <c r="AC399" s="4">
        <f t="shared" si="159"/>
        <v>56.056604712347209</v>
      </c>
      <c r="AD399" s="4">
        <f t="shared" si="160"/>
        <v>1725.6280076338378</v>
      </c>
      <c r="AE399" s="4">
        <f t="shared" si="161"/>
        <v>0</v>
      </c>
      <c r="AF399" s="4">
        <f t="shared" si="171"/>
        <v>0.99505446225979655</v>
      </c>
      <c r="AG399" s="4">
        <f t="shared" si="172"/>
        <v>2.4214053920090236E-2</v>
      </c>
      <c r="AH399" s="4">
        <f t="shared" si="173"/>
        <v>0</v>
      </c>
      <c r="AI399" s="4"/>
      <c r="AJ399">
        <f>IF(front!E399&gt;$AJ$2,AA399,AB399)</f>
        <v>2315.0441845608275</v>
      </c>
      <c r="AK399">
        <f t="shared" si="174"/>
        <v>2261.5242871641835</v>
      </c>
      <c r="AL399">
        <f>SUMPRODUCT($B$7:$B$456,AK$7:AK$456,EXP(constants!$B$32+constants!$A$32*ABS($A$7:$A$456-$A399)))</f>
        <v>35.473543700325664</v>
      </c>
      <c r="AM399">
        <f t="shared" si="162"/>
        <v>2226.050743463858</v>
      </c>
      <c r="AN399">
        <f t="shared" si="175"/>
        <v>2220.1661738020857</v>
      </c>
      <c r="AP399" s="4">
        <f t="shared" si="163"/>
        <v>1725.6280076338378</v>
      </c>
      <c r="AQ399">
        <f>SUMPRODUCT($B$7:$B$456,AP$7:AP$456,EXP(constants!$B$32+constants!$A$32*ABS($A$7:$A$456-$A399)))</f>
        <v>26.622982111588776</v>
      </c>
      <c r="AR399" s="4">
        <f t="shared" si="164"/>
        <v>1699.0050255222491</v>
      </c>
      <c r="AS399">
        <f t="shared" si="176"/>
        <v>1699.0050255222491</v>
      </c>
      <c r="AT399" s="4"/>
      <c r="AU399" s="5">
        <f>SUMPRODUCT(constants!$B$13:$B$20,A399^constants!$A$13:$A$20)*constants!$C$10/((A399/1000000000)^5*(EXP(0.014388/(A399/1000000000)/constants!$B$9)-1))</f>
        <v>1.7104898704430847E-6</v>
      </c>
      <c r="AV399">
        <f>SUMPRODUCT(A399^constants!$E$28:$J$28,constants!$E$27:$J$27)</f>
        <v>7.3093554108411051E-7</v>
      </c>
      <c r="AX399" s="17">
        <f t="shared" si="165"/>
        <v>7.7043326334164955E-10</v>
      </c>
      <c r="AY399">
        <f t="shared" si="177"/>
        <v>4.3021387818404581E-10</v>
      </c>
      <c r="AZ399">
        <f t="shared" si="178"/>
        <v>1.7908145283310866</v>
      </c>
      <c r="BA399">
        <f t="shared" si="179"/>
        <v>7.8478566377675224E-10</v>
      </c>
      <c r="BC399">
        <f t="shared" si="156"/>
        <v>7.7043326334164955E-10</v>
      </c>
      <c r="BE399" s="4">
        <f t="shared" si="180"/>
        <v>0.98171169390884094</v>
      </c>
    </row>
    <row r="400" spans="1:57" x14ac:dyDescent="0.2">
      <c r="A400">
        <f>front!A400</f>
        <v>382.61</v>
      </c>
      <c r="B400" s="1">
        <f t="shared" si="181"/>
        <v>0.47000000000002728</v>
      </c>
      <c r="C400" s="20">
        <f>front!B400</f>
        <v>3416.9</v>
      </c>
      <c r="D400" s="20">
        <f>front!C400</f>
        <v>10904.4</v>
      </c>
      <c r="E400" s="20">
        <f>front!D400</f>
        <v>4814.3</v>
      </c>
      <c r="F400" s="20">
        <f>front!E400</f>
        <v>24969.599999999999</v>
      </c>
      <c r="G400" s="20">
        <f>front!F400</f>
        <v>11204.2</v>
      </c>
      <c r="H400" s="20">
        <f>front!H400</f>
        <v>11334</v>
      </c>
      <c r="I400" s="20">
        <f>front!I400</f>
        <v>21709.8</v>
      </c>
      <c r="J400" s="20">
        <f>front!J400</f>
        <v>11392.2</v>
      </c>
      <c r="K400" s="20"/>
      <c r="L400" s="4">
        <f>C400/(constants!$A$4+constants!$B$4*data!C400+constants!$C$4*data!C400^2+constants!$D$4*data!C400^3+constants!$E$4*data!C400^4+constants!$F$4*data!C400^5+constants!$G$4*data!C400^6+constants!$H$4*data!C400^7)</f>
        <v>3415.7493879584063</v>
      </c>
      <c r="M400" s="4">
        <f>D400/(constants!$A$4+constants!$B$4*data!D400+constants!$C$4*data!D400^2+constants!$D$4*data!D400^3+constants!$E$4*data!D400^4+constants!$F$4*data!D400^5+constants!$G$4*data!D400^6+constants!$H$4*data!D400^7)</f>
        <v>10916.030582947862</v>
      </c>
      <c r="N400" s="4">
        <f>E400/(constants!$A$4+constants!$B$4*data!E400+constants!$C$4*data!E400^2+constants!$D$4*data!E400^3+constants!$E$4*data!E400^4+constants!$F$4*data!E400^5+constants!$G$4*data!E400^6+constants!$H$4*data!E400^7)</f>
        <v>4813.7400670819397</v>
      </c>
      <c r="O400" s="4">
        <f>F400/(constants!$A$4+constants!$B$4*data!F400+constants!$C$4*data!F400^2+constants!$D$4*data!F400^3+constants!$E$4*data!F400^4+constants!$F$4*data!F400^5+constants!$G$4*data!F400^6+constants!$H$4*data!F400^7)</f>
        <v>25060.500625533634</v>
      </c>
      <c r="P400" s="4">
        <f>G400/(constants!$A$4+constants!$B$4*data!G400+constants!$C$4*data!G400^2+constants!$D$4*data!G400^3+constants!$E$4*data!G400^4+constants!$F$4*data!G400^5+constants!$G$4*data!G400^6+constants!$H$4*data!G400^7)</f>
        <v>11216.843353933256</v>
      </c>
      <c r="Q400" s="4">
        <f>H400/(constants!$A$4+constants!$B$4*data!H400+constants!$C$4*data!H400^2+constants!$D$4*data!H400^3+constants!$E$4*data!H400^4+constants!$F$4*data!H400^5+constants!$G$4*data!H400^6+constants!$H$4*data!H400^7)</f>
        <v>11347.093273900702</v>
      </c>
      <c r="R400" s="4">
        <f>I400/(constants!$A$4+constants!$B$4*data!I400+constants!$C$4*data!I400^2+constants!$D$4*data!I400^3+constants!$E$4*data!I400^4+constants!$F$4*data!I400^5+constants!$G$4*data!I400^6+constants!$H$4*data!I400^7)</f>
        <v>21777.419589061486</v>
      </c>
      <c r="S400" s="4">
        <f>J400/(constants!$A$4+constants!$B$4*data!J400+constants!$C$4*data!J400^2+constants!$D$4*data!J400^3+constants!$E$4*data!J400^4+constants!$F$4*data!J400^5+constants!$G$4*data!J400^6+constants!$H$4*data!J400^7)</f>
        <v>11405.497238571797</v>
      </c>
      <c r="T400" s="4"/>
      <c r="U400" s="4">
        <f t="shared" si="166"/>
        <v>1397.9906791235335</v>
      </c>
      <c r="V400" s="2">
        <f t="shared" si="167"/>
        <v>14144.470042585772</v>
      </c>
      <c r="W400" s="2">
        <f t="shared" si="168"/>
        <v>300.81277098539431</v>
      </c>
      <c r="X400" s="2">
        <f t="shared" si="169"/>
        <v>10430.326315160784</v>
      </c>
      <c r="Y400" s="2">
        <f t="shared" si="170"/>
        <v>58.403964671095309</v>
      </c>
      <c r="Z400" s="2"/>
      <c r="AA400" s="4">
        <f t="shared" si="157"/>
        <v>2329.9844652058891</v>
      </c>
      <c r="AB400" s="4">
        <f t="shared" si="158"/>
        <v>2357.4116737642953</v>
      </c>
      <c r="AC400" s="4">
        <f t="shared" si="159"/>
        <v>50.135461830899054</v>
      </c>
      <c r="AD400" s="4">
        <f t="shared" si="160"/>
        <v>1738.3877191934641</v>
      </c>
      <c r="AE400" s="4">
        <f t="shared" si="161"/>
        <v>9.7339941118492188</v>
      </c>
      <c r="AF400" s="4">
        <f t="shared" si="171"/>
        <v>0.98836554138437327</v>
      </c>
      <c r="AG400" s="4">
        <f t="shared" si="172"/>
        <v>2.1267164487585304E-2</v>
      </c>
      <c r="AH400" s="4">
        <f t="shared" si="173"/>
        <v>5.5994379184669844E-3</v>
      </c>
      <c r="AI400" s="4"/>
      <c r="AJ400">
        <f>IF(front!E400&gt;$AJ$2,AA400,AB400)</f>
        <v>2357.4116737642953</v>
      </c>
      <c r="AK400">
        <f t="shared" si="174"/>
        <v>2309.5449721170576</v>
      </c>
      <c r="AL400">
        <f>SUMPRODUCT($B$7:$B$456,AK$7:AK$456,EXP(constants!$B$32+constants!$A$32*ABS($A$7:$A$456-$A400)))</f>
        <v>35.641034272352137</v>
      </c>
      <c r="AM400">
        <f t="shared" si="162"/>
        <v>2273.9039378447055</v>
      </c>
      <c r="AN400">
        <f t="shared" si="175"/>
        <v>2268.0193681829332</v>
      </c>
      <c r="AP400" s="4">
        <f t="shared" si="163"/>
        <v>1728.6048577548859</v>
      </c>
      <c r="AQ400">
        <f>SUMPRODUCT($B$7:$B$456,AP$7:AP$456,EXP(constants!$B$32+constants!$A$32*ABS($A$7:$A$456-$A400)))</f>
        <v>26.454980115649551</v>
      </c>
      <c r="AR400" s="4">
        <f t="shared" si="164"/>
        <v>1702.1498776392364</v>
      </c>
      <c r="AS400">
        <f t="shared" si="176"/>
        <v>1702.1498776392364</v>
      </c>
      <c r="AT400" s="4"/>
      <c r="AU400" s="5">
        <f>SUMPRODUCT(constants!$B$13:$B$20,A400^constants!$A$13:$A$20)*constants!$C$10/((A400/1000000000)^5*(EXP(0.014388/(A400/1000000000)/constants!$B$9)-1))</f>
        <v>1.7252140481492823E-6</v>
      </c>
      <c r="AV400">
        <f>SUMPRODUCT(A400^constants!$E$28:$J$28,constants!$E$27:$J$27)</f>
        <v>7.2901242353305392E-7</v>
      </c>
      <c r="AX400" s="17">
        <f t="shared" si="165"/>
        <v>7.6066989213212508E-10</v>
      </c>
      <c r="AY400">
        <f t="shared" si="177"/>
        <v>4.282892083182143E-10</v>
      </c>
      <c r="AZ400">
        <f t="shared" si="178"/>
        <v>1.7760659791524691</v>
      </c>
      <c r="BA400">
        <f t="shared" si="179"/>
        <v>7.8127472794970868E-10</v>
      </c>
      <c r="BC400">
        <f t="shared" si="156"/>
        <v>7.6066989213212508E-10</v>
      </c>
      <c r="BE400" s="4">
        <f t="shared" si="180"/>
        <v>0.97362664491701056</v>
      </c>
    </row>
    <row r="401" spans="1:57" x14ac:dyDescent="0.2">
      <c r="A401">
        <f>front!A401</f>
        <v>383.07</v>
      </c>
      <c r="B401" s="1">
        <f t="shared" si="181"/>
        <v>0.45999999999997954</v>
      </c>
      <c r="C401" s="20">
        <f>front!B401</f>
        <v>3333.3</v>
      </c>
      <c r="D401" s="20">
        <f>front!C401</f>
        <v>10025.6</v>
      </c>
      <c r="E401" s="20">
        <f>front!D401</f>
        <v>4761.2</v>
      </c>
      <c r="F401" s="20">
        <f>front!E401</f>
        <v>24288.6</v>
      </c>
      <c r="G401" s="20">
        <f>front!F401</f>
        <v>10383.4</v>
      </c>
      <c r="H401" s="20">
        <f>front!H401</f>
        <v>10461.200000000001</v>
      </c>
      <c r="I401" s="20">
        <f>front!I401</f>
        <v>20844.599999999999</v>
      </c>
      <c r="J401" s="20">
        <f>front!J401</f>
        <v>10497.2</v>
      </c>
      <c r="K401" s="20"/>
      <c r="L401" s="4">
        <f>C401/(constants!$A$4+constants!$B$4*data!C401+constants!$C$4*data!C401^2+constants!$D$4*data!C401^3+constants!$E$4*data!C401^4+constants!$F$4*data!C401^5+constants!$G$4*data!C401^6+constants!$H$4*data!C401^7)</f>
        <v>3332.1370120468055</v>
      </c>
      <c r="M401" s="4">
        <f>D401/(constants!$A$4+constants!$B$4*data!D401+constants!$C$4*data!D401^2+constants!$D$4*data!D401^3+constants!$E$4*data!D401^4+constants!$F$4*data!D401^5+constants!$G$4*data!D401^6+constants!$H$4*data!D401^7)</f>
        <v>10034.477877731642</v>
      </c>
      <c r="N401" s="4">
        <f>E401/(constants!$A$4+constants!$B$4*data!E401+constants!$C$4*data!E401^2+constants!$D$4*data!E401^3+constants!$E$4*data!E401^4+constants!$F$4*data!E401^5+constants!$G$4*data!E401^6+constants!$H$4*data!E401^7)</f>
        <v>4760.6037816868593</v>
      </c>
      <c r="O401" s="4">
        <f>F401/(constants!$A$4+constants!$B$4*data!F401+constants!$C$4*data!F401^2+constants!$D$4*data!F401^3+constants!$E$4*data!F401^4+constants!$F$4*data!F401^5+constants!$G$4*data!F401^6+constants!$H$4*data!F401^7)</f>
        <v>24374.405784768151</v>
      </c>
      <c r="P401" s="4">
        <f>G401/(constants!$A$4+constants!$B$4*data!G401+constants!$C$4*data!G401^2+constants!$D$4*data!G401^3+constants!$E$4*data!G401^4+constants!$F$4*data!G401^5+constants!$G$4*data!G401^6+constants!$H$4*data!G401^7)</f>
        <v>10393.35936656237</v>
      </c>
      <c r="Q401" s="4">
        <f>H401/(constants!$A$4+constants!$B$4*data!H401+constants!$C$4*data!H401^2+constants!$D$4*data!H401^3+constants!$E$4*data!H401^4+constants!$F$4*data!H401^5+constants!$G$4*data!H401^6+constants!$H$4*data!H401^7)</f>
        <v>10471.401699676419</v>
      </c>
      <c r="R401" s="4">
        <f>I401/(constants!$A$4+constants!$B$4*data!I401+constants!$C$4*data!I401^2+constants!$D$4*data!I401^3+constants!$E$4*data!I401^4+constants!$F$4*data!I401^5+constants!$G$4*data!I401^6+constants!$H$4*data!I401^7)</f>
        <v>20906.496180134764</v>
      </c>
      <c r="S401" s="4">
        <f>J401/(constants!$A$4+constants!$B$4*data!J401+constants!$C$4*data!J401^2+constants!$D$4*data!J401^3+constants!$E$4*data!J401^4+constants!$F$4*data!J401^5+constants!$G$4*data!J401^6+constants!$H$4*data!J401^7)</f>
        <v>10507.514696012511</v>
      </c>
      <c r="T401" s="4"/>
      <c r="U401" s="4">
        <f t="shared" si="166"/>
        <v>1428.4667696400538</v>
      </c>
      <c r="V401" s="2">
        <f t="shared" si="167"/>
        <v>14339.927907036508</v>
      </c>
      <c r="W401" s="2">
        <f t="shared" si="168"/>
        <v>358.8814888307279</v>
      </c>
      <c r="X401" s="2">
        <f t="shared" si="169"/>
        <v>10435.094480458345</v>
      </c>
      <c r="Y401" s="2">
        <f t="shared" si="170"/>
        <v>36.112996336092692</v>
      </c>
      <c r="Z401" s="2"/>
      <c r="AA401" s="4">
        <f t="shared" si="157"/>
        <v>2380.7779494000897</v>
      </c>
      <c r="AB401" s="4">
        <f t="shared" si="158"/>
        <v>2389.9879845060846</v>
      </c>
      <c r="AC401" s="4">
        <f t="shared" si="159"/>
        <v>59.813581471787977</v>
      </c>
      <c r="AD401" s="4">
        <f t="shared" si="160"/>
        <v>1739.1824134097242</v>
      </c>
      <c r="AE401" s="4">
        <f t="shared" si="161"/>
        <v>6.0188327226821157</v>
      </c>
      <c r="AF401" s="4">
        <f t="shared" si="171"/>
        <v>0.99614640945238975</v>
      </c>
      <c r="AG401" s="4">
        <f t="shared" si="172"/>
        <v>2.5026728945731106E-2</v>
      </c>
      <c r="AH401" s="4">
        <f t="shared" si="173"/>
        <v>3.4607253823835515E-3</v>
      </c>
      <c r="AI401" s="4"/>
      <c r="AJ401">
        <f>IF(front!E401&gt;$AJ$2,AA401,AB401)</f>
        <v>2389.9879845060846</v>
      </c>
      <c r="AK401">
        <f t="shared" si="174"/>
        <v>2332.8811233302636</v>
      </c>
      <c r="AL401">
        <f>SUMPRODUCT($B$7:$B$456,AK$7:AK$456,EXP(constants!$B$32+constants!$A$32*ABS($A$7:$A$456-$A401)))</f>
        <v>35.800277196176701</v>
      </c>
      <c r="AM401">
        <f t="shared" si="162"/>
        <v>2297.0808461340866</v>
      </c>
      <c r="AN401">
        <f t="shared" si="175"/>
        <v>2291.1962764723144</v>
      </c>
      <c r="AP401" s="4">
        <f t="shared" si="163"/>
        <v>1733.1333644919418</v>
      </c>
      <c r="AQ401">
        <f>SUMPRODUCT($B$7:$B$456,AP$7:AP$456,EXP(constants!$B$32+constants!$A$32*ABS($A$7:$A$456-$A401)))</f>
        <v>26.286957212775359</v>
      </c>
      <c r="AR401" s="4">
        <f t="shared" si="164"/>
        <v>1706.8464072791664</v>
      </c>
      <c r="AS401">
        <f t="shared" si="176"/>
        <v>1706.8464072791664</v>
      </c>
      <c r="AT401" s="4"/>
      <c r="AU401" s="5">
        <f>SUMPRODUCT(constants!$B$13:$B$20,A401^constants!$A$13:$A$20)*constants!$C$10/((A401/1000000000)^5*(EXP(0.014388/(A401/1000000000)/constants!$B$9)-1))</f>
        <v>1.7396989700084685E-6</v>
      </c>
      <c r="AV401">
        <f>SUMPRODUCT(A401^constants!$E$28:$J$28,constants!$E$27:$J$27)</f>
        <v>7.2718074335963211E-7</v>
      </c>
      <c r="AX401" s="17">
        <f t="shared" si="165"/>
        <v>7.5929722297167414E-10</v>
      </c>
      <c r="AY401">
        <f t="shared" si="177"/>
        <v>4.2603759791064591E-10</v>
      </c>
      <c r="AZ401">
        <f t="shared" si="178"/>
        <v>1.7822305512362873</v>
      </c>
      <c r="BA401">
        <f t="shared" si="179"/>
        <v>7.7716739516042505E-10</v>
      </c>
      <c r="BC401">
        <f t="shared" si="156"/>
        <v>7.5929722297167414E-10</v>
      </c>
      <c r="BE401" s="4">
        <f t="shared" si="180"/>
        <v>0.97700601916648588</v>
      </c>
    </row>
    <row r="402" spans="1:57" x14ac:dyDescent="0.2">
      <c r="A402">
        <f>front!A402</f>
        <v>383.53</v>
      </c>
      <c r="B402" s="1">
        <f t="shared" si="181"/>
        <v>0.45999999999997954</v>
      </c>
      <c r="C402" s="20">
        <f>front!B402</f>
        <v>3219.5</v>
      </c>
      <c r="D402" s="20">
        <f>front!C402</f>
        <v>9000.2000000000007</v>
      </c>
      <c r="E402" s="20">
        <f>front!D402</f>
        <v>4671.45</v>
      </c>
      <c r="F402" s="20">
        <f>front!E402</f>
        <v>23472.799999999999</v>
      </c>
      <c r="G402" s="20">
        <f>front!F402</f>
        <v>9361.4</v>
      </c>
      <c r="H402" s="20">
        <f>front!H402</f>
        <v>9396.2000000000007</v>
      </c>
      <c r="I402" s="20">
        <f>front!I402</f>
        <v>19689.400000000001</v>
      </c>
      <c r="J402" s="20">
        <f>front!J402</f>
        <v>9392</v>
      </c>
      <c r="K402" s="20"/>
      <c r="L402" s="4">
        <f>C402/(constants!$A$4+constants!$B$4*data!C402+constants!$C$4*data!C402^2+constants!$D$4*data!C402^3+constants!$E$4*data!C402^4+constants!$F$4*data!C402^5+constants!$G$4*data!C402^6+constants!$H$4*data!C402^7)</f>
        <v>3218.3240933807024</v>
      </c>
      <c r="M402" s="4">
        <f>D402/(constants!$A$4+constants!$B$4*data!D402+constants!$C$4*data!D402^2+constants!$D$4*data!D402^3+constants!$E$4*data!D402^4+constants!$F$4*data!D402^5+constants!$G$4*data!D402^6+constants!$H$4*data!D402^7)</f>
        <v>9006.2830126979989</v>
      </c>
      <c r="N402" s="4">
        <f>E402/(constants!$A$4+constants!$B$4*data!E402+constants!$C$4*data!E402^2+constants!$D$4*data!E402^3+constants!$E$4*data!E402^4+constants!$F$4*data!E402^5+constants!$G$4*data!E402^6+constants!$H$4*data!E402^7)</f>
        <v>4670.7950224656042</v>
      </c>
      <c r="O402" s="4">
        <f>F402/(constants!$A$4+constants!$B$4*data!F402+constants!$C$4*data!F402^2+constants!$D$4*data!F402^3+constants!$E$4*data!F402^4+constants!$F$4*data!F402^5+constants!$G$4*data!F402^6+constants!$H$4*data!F402^7)</f>
        <v>23552.66684162692</v>
      </c>
      <c r="P402" s="4">
        <f>G402/(constants!$A$4+constants!$B$4*data!G402+constants!$C$4*data!G402^2+constants!$D$4*data!G402^3+constants!$E$4*data!G402^4+constants!$F$4*data!G402^5+constants!$G$4*data!G402^6+constants!$H$4*data!G402^7)</f>
        <v>9368.4155520577897</v>
      </c>
      <c r="Q402" s="4">
        <f>H402/(constants!$A$4+constants!$B$4*data!H402+constants!$C$4*data!H402^2+constants!$D$4*data!H402^3+constants!$E$4*data!H402^4+constants!$F$4*data!H402^5+constants!$G$4*data!H402^6+constants!$H$4*data!H402^7)</f>
        <v>9403.3083968720257</v>
      </c>
      <c r="R402" s="4">
        <f>I402/(constants!$A$4+constants!$B$4*data!I402+constants!$C$4*data!I402^2+constants!$D$4*data!I402^3+constants!$E$4*data!I402^4+constants!$F$4*data!I402^5+constants!$G$4*data!I402^6+constants!$H$4*data!I402^7)</f>
        <v>19743.949354325268</v>
      </c>
      <c r="S402" s="4">
        <f>J402/(constants!$A$4+constants!$B$4*data!J402+constants!$C$4*data!J402^2+constants!$D$4*data!J402^3+constants!$E$4*data!J402^4+constants!$F$4*data!J402^5+constants!$G$4*data!J402^6+constants!$H$4*data!J402^7)</f>
        <v>9399.0971635716141</v>
      </c>
      <c r="T402" s="4"/>
      <c r="U402" s="4">
        <f t="shared" si="166"/>
        <v>1452.4709290849019</v>
      </c>
      <c r="V402" s="2">
        <f t="shared" si="167"/>
        <v>14546.383828928922</v>
      </c>
      <c r="W402" s="2">
        <f t="shared" si="168"/>
        <v>362.13253935979083</v>
      </c>
      <c r="X402" s="2">
        <f t="shared" si="169"/>
        <v>10340.640957453243</v>
      </c>
      <c r="Y402" s="2">
        <f t="shared" si="170"/>
        <v>0</v>
      </c>
      <c r="Z402" s="2"/>
      <c r="AA402" s="4">
        <f t="shared" si="157"/>
        <v>2420.7848818081698</v>
      </c>
      <c r="AB402" s="4">
        <f t="shared" si="158"/>
        <v>2424.3973048214871</v>
      </c>
      <c r="AC402" s="4">
        <f t="shared" si="159"/>
        <v>60.355423226631807</v>
      </c>
      <c r="AD402" s="4">
        <f t="shared" si="160"/>
        <v>1723.4401595755405</v>
      </c>
      <c r="AE402" s="4">
        <f t="shared" si="161"/>
        <v>0</v>
      </c>
      <c r="AF402" s="4">
        <f t="shared" si="171"/>
        <v>0.99850997070235425</v>
      </c>
      <c r="AG402" s="4">
        <f t="shared" si="172"/>
        <v>2.4895021581900285E-2</v>
      </c>
      <c r="AH402" s="4">
        <f t="shared" si="173"/>
        <v>0</v>
      </c>
      <c r="AI402" s="4"/>
      <c r="AJ402">
        <f>IF(front!E402&gt;$AJ$2,AA402,AB402)</f>
        <v>2424.3973048214871</v>
      </c>
      <c r="AK402">
        <f t="shared" si="174"/>
        <v>2366.7731216410016</v>
      </c>
      <c r="AL402">
        <f>SUMPRODUCT($B$7:$B$456,AK$7:AK$456,EXP(constants!$B$32+constants!$A$32*ABS($A$7:$A$456-$A402)))</f>
        <v>35.954963689039531</v>
      </c>
      <c r="AM402">
        <f t="shared" si="162"/>
        <v>2330.8181579519619</v>
      </c>
      <c r="AN402">
        <f t="shared" si="175"/>
        <v>2324.9335882901896</v>
      </c>
      <c r="AP402" s="4">
        <f t="shared" si="163"/>
        <v>1723.4401595755405</v>
      </c>
      <c r="AQ402">
        <f>SUMPRODUCT($B$7:$B$456,AP$7:AP$456,EXP(constants!$B$32+constants!$A$32*ABS($A$7:$A$456-$A402)))</f>
        <v>26.115423864407081</v>
      </c>
      <c r="AR402" s="4">
        <f t="shared" si="164"/>
        <v>1697.3247357111334</v>
      </c>
      <c r="AS402">
        <f t="shared" si="176"/>
        <v>1697.3247357111334</v>
      </c>
      <c r="AT402" s="4"/>
      <c r="AU402" s="5">
        <f>SUMPRODUCT(constants!$B$13:$B$20,A402^constants!$A$13:$A$20)*constants!$C$10/((A402/1000000000)^5*(EXP(0.014388/(A402/1000000000)/constants!$B$9)-1))</f>
        <v>1.7542571350447614E-6</v>
      </c>
      <c r="AV402">
        <f>SUMPRODUCT(A402^constants!$E$28:$J$28,constants!$E$27:$J$27)</f>
        <v>7.2539932358925462E-7</v>
      </c>
      <c r="AX402" s="17">
        <f t="shared" si="165"/>
        <v>7.545407507037149E-10</v>
      </c>
      <c r="AY402">
        <f t="shared" si="177"/>
        <v>4.2737804282651419E-10</v>
      </c>
      <c r="AZ402">
        <f t="shared" si="178"/>
        <v>1.765511268930599</v>
      </c>
      <c r="BA402">
        <f t="shared" si="179"/>
        <v>7.7961260208284291E-10</v>
      </c>
      <c r="BC402">
        <f t="shared" si="156"/>
        <v>7.545407507037149E-10</v>
      </c>
      <c r="BE402" s="4">
        <f t="shared" si="180"/>
        <v>0.96784062839396756</v>
      </c>
    </row>
    <row r="403" spans="1:57" x14ac:dyDescent="0.2">
      <c r="A403">
        <f>front!A403</f>
        <v>384</v>
      </c>
      <c r="B403" s="1">
        <f t="shared" si="181"/>
        <v>0.47000000000002728</v>
      </c>
      <c r="C403" s="20">
        <f>front!B403</f>
        <v>3265.6</v>
      </c>
      <c r="D403" s="20">
        <f>front!C403</f>
        <v>9399.4</v>
      </c>
      <c r="E403" s="20">
        <f>front!D403</f>
        <v>4735.8</v>
      </c>
      <c r="F403" s="20">
        <f>front!E403</f>
        <v>24191.599999999999</v>
      </c>
      <c r="G403" s="20">
        <f>front!F403</f>
        <v>9750.4</v>
      </c>
      <c r="H403" s="20">
        <f>front!H403</f>
        <v>9748</v>
      </c>
      <c r="I403" s="20">
        <f>front!I403</f>
        <v>20125.599999999999</v>
      </c>
      <c r="J403" s="20">
        <f>front!J403</f>
        <v>9814.7999999999993</v>
      </c>
      <c r="K403" s="20"/>
      <c r="L403" s="4">
        <f>C403/(constants!$A$4+constants!$B$4*data!C403+constants!$C$4*data!C403^2+constants!$D$4*data!C403^3+constants!$E$4*data!C403^4+constants!$F$4*data!C403^5+constants!$G$4*data!C403^6+constants!$H$4*data!C403^7)</f>
        <v>3264.4287844715918</v>
      </c>
      <c r="M403" s="4">
        <f>D403/(constants!$A$4+constants!$B$4*data!D403+constants!$C$4*data!D403^2+constants!$D$4*data!D403^3+constants!$E$4*data!D403^4+constants!$F$4*data!D403^5+constants!$G$4*data!D403^6+constants!$H$4*data!D403^7)</f>
        <v>9406.5169607147764</v>
      </c>
      <c r="N403" s="4">
        <f>E403/(constants!$A$4+constants!$B$4*data!E403+constants!$C$4*data!E403^2+constants!$D$4*data!E403^3+constants!$E$4*data!E403^4+constants!$F$4*data!E403^5+constants!$G$4*data!E403^6+constants!$H$4*data!E403^7)</f>
        <v>4735.1868252142613</v>
      </c>
      <c r="O403" s="4">
        <f>F403/(constants!$A$4+constants!$B$4*data!F403+constants!$C$4*data!F403^2+constants!$D$4*data!F403^3+constants!$E$4*data!F403^4+constants!$F$4*data!F403^5+constants!$G$4*data!F403^6+constants!$H$4*data!F403^7)</f>
        <v>24276.690365296698</v>
      </c>
      <c r="P403" s="4">
        <f>G403/(constants!$A$4+constants!$B$4*data!G403+constants!$C$4*data!G403^2+constants!$D$4*data!G403^3+constants!$E$4*data!G403^4+constants!$F$4*data!G403^5+constants!$G$4*data!G403^6+constants!$H$4*data!G403^7)</f>
        <v>9758.4832065107912</v>
      </c>
      <c r="Q403" s="4">
        <f>H403/(constants!$A$4+constants!$B$4*data!H403+constants!$C$4*data!H403^2+constants!$D$4*data!H403^3+constants!$E$4*data!H403^4+constants!$F$4*data!H403^5+constants!$G$4*data!H403^6+constants!$H$4*data!H403^7)</f>
        <v>9756.0764191969938</v>
      </c>
      <c r="R403" s="4">
        <f>I403/(constants!$A$4+constants!$B$4*data!I403+constants!$C$4*data!I403^2+constants!$D$4*data!I403^3+constants!$E$4*data!I403^4+constants!$F$4*data!I403^5+constants!$G$4*data!I403^6+constants!$H$4*data!I403^7)</f>
        <v>20182.883515983722</v>
      </c>
      <c r="S403" s="4">
        <f>J403/(constants!$A$4+constants!$B$4*data!J403+constants!$C$4*data!J403^2+constants!$D$4*data!J403^3+constants!$E$4*data!J403^4+constants!$F$4*data!J403^5+constants!$G$4*data!J403^6+constants!$H$4*data!J403^7)</f>
        <v>9823.0662576265368</v>
      </c>
      <c r="T403" s="4"/>
      <c r="U403" s="4">
        <f t="shared" si="166"/>
        <v>1470.7580407426694</v>
      </c>
      <c r="V403" s="2">
        <f t="shared" si="167"/>
        <v>14870.173404581921</v>
      </c>
      <c r="W403" s="2">
        <f t="shared" si="168"/>
        <v>351.96624579601485</v>
      </c>
      <c r="X403" s="2">
        <f t="shared" si="169"/>
        <v>10426.807096786728</v>
      </c>
      <c r="Y403" s="2">
        <f t="shared" si="170"/>
        <v>66.989838429542942</v>
      </c>
      <c r="Z403" s="2"/>
      <c r="AA403" s="4">
        <f t="shared" si="157"/>
        <v>2451.2634012377825</v>
      </c>
      <c r="AB403" s="4">
        <f t="shared" si="158"/>
        <v>2478.3622340969869</v>
      </c>
      <c r="AC403" s="4">
        <f t="shared" si="159"/>
        <v>58.661040966002474</v>
      </c>
      <c r="AD403" s="4">
        <f t="shared" si="160"/>
        <v>1737.801182797788</v>
      </c>
      <c r="AE403" s="4">
        <f t="shared" si="161"/>
        <v>11.16497307159049</v>
      </c>
      <c r="AF403" s="4">
        <f t="shared" si="171"/>
        <v>0.98906583045594298</v>
      </c>
      <c r="AG403" s="4">
        <f t="shared" si="172"/>
        <v>2.3669276491931433E-2</v>
      </c>
      <c r="AH403" s="4">
        <f t="shared" si="173"/>
        <v>6.4247700957455588E-3</v>
      </c>
      <c r="AI403" s="4"/>
      <c r="AJ403">
        <f>IF(front!E403&gt;$AJ$2,AA403,AB403)</f>
        <v>2478.3622340969869</v>
      </c>
      <c r="AK403">
        <f t="shared" si="174"/>
        <v>2422.3557579682383</v>
      </c>
      <c r="AL403">
        <f>SUMPRODUCT($B$7:$B$456,AK$7:AK$456,EXP(constants!$B$32+constants!$A$32*ABS($A$7:$A$456-$A403)))</f>
        <v>36.108300766551558</v>
      </c>
      <c r="AM403">
        <f t="shared" si="162"/>
        <v>2386.2474572016868</v>
      </c>
      <c r="AN403">
        <f t="shared" si="175"/>
        <v>2380.3628875399145</v>
      </c>
      <c r="AP403" s="4">
        <f t="shared" si="163"/>
        <v>1726.5801584916537</v>
      </c>
      <c r="AQ403">
        <f>SUMPRODUCT($B$7:$B$456,AP$7:AP$456,EXP(constants!$B$32+constants!$A$32*ABS($A$7:$A$456-$A403)))</f>
        <v>25.936701617965486</v>
      </c>
      <c r="AR403" s="4">
        <f t="shared" si="164"/>
        <v>1700.6434568736881</v>
      </c>
      <c r="AS403">
        <f t="shared" si="176"/>
        <v>1700.6434568736881</v>
      </c>
      <c r="AT403" s="4"/>
      <c r="AU403" s="5">
        <f>SUMPRODUCT(constants!$B$13:$B$20,A403^constants!$A$13:$A$20)*constants!$C$10/((A403/1000000000)^5*(EXP(0.014388/(A403/1000000000)/constants!$B$9)-1))</f>
        <v>1.769207443733097E-6</v>
      </c>
      <c r="AV403">
        <f>SUMPRODUCT(A403^constants!$E$28:$J$28,constants!$E$27:$J$27)</f>
        <v>7.2363137514319361E-7</v>
      </c>
      <c r="AX403" s="17">
        <f t="shared" si="165"/>
        <v>7.4325114586270432E-10</v>
      </c>
      <c r="AY403">
        <f t="shared" si="177"/>
        <v>4.2550445963168154E-10</v>
      </c>
      <c r="AZ403">
        <f t="shared" si="178"/>
        <v>1.7467528930391603</v>
      </c>
      <c r="BA403">
        <f t="shared" si="179"/>
        <v>7.7619485731504475E-10</v>
      </c>
      <c r="BC403">
        <f t="shared" si="156"/>
        <v>7.4325114586270432E-10</v>
      </c>
      <c r="BE403" s="4">
        <f t="shared" si="180"/>
        <v>0.95755742112709064</v>
      </c>
    </row>
    <row r="404" spans="1:57" x14ac:dyDescent="0.2">
      <c r="A404">
        <f>front!A404</f>
        <v>384.46</v>
      </c>
      <c r="B404" s="1">
        <f t="shared" si="181"/>
        <v>0.45999999999997954</v>
      </c>
      <c r="C404" s="20">
        <f>front!B404</f>
        <v>3413.45</v>
      </c>
      <c r="D404" s="20">
        <f>front!C404</f>
        <v>10871.8</v>
      </c>
      <c r="E404" s="20">
        <f>front!D404</f>
        <v>4905.25</v>
      </c>
      <c r="F404" s="20">
        <f>front!E404</f>
        <v>25776.2</v>
      </c>
      <c r="G404" s="20">
        <f>front!F404</f>
        <v>11261.8</v>
      </c>
      <c r="H404" s="20">
        <f>front!H404</f>
        <v>11346.4</v>
      </c>
      <c r="I404" s="20">
        <f>front!I404</f>
        <v>21651.8</v>
      </c>
      <c r="J404" s="20">
        <f>front!J404</f>
        <v>11413</v>
      </c>
      <c r="K404" s="20"/>
      <c r="L404" s="4">
        <f>C404/(constants!$A$4+constants!$B$4*data!C404+constants!$C$4*data!C404^2+constants!$D$4*data!C404^3+constants!$E$4*data!C404^4+constants!$F$4*data!C404^5+constants!$G$4*data!C404^6+constants!$H$4*data!C404^7)</f>
        <v>3412.2988284859007</v>
      </c>
      <c r="M404" s="4">
        <f>D404/(constants!$A$4+constants!$B$4*data!D404+constants!$C$4*data!D404^2+constants!$D$4*data!D404^3+constants!$E$4*data!D404^4+constants!$F$4*data!D404^5+constants!$G$4*data!D404^6+constants!$H$4*data!D404^7)</f>
        <v>10883.322691285019</v>
      </c>
      <c r="N404" s="4">
        <f>E404/(constants!$A$4+constants!$B$4*data!E404+constants!$C$4*data!E404^2+constants!$D$4*data!E404^3+constants!$E$4*data!E404^4+constants!$F$4*data!E404^5+constants!$G$4*data!E404^6+constants!$H$4*data!E404^7)</f>
        <v>4904.7548578616061</v>
      </c>
      <c r="O404" s="4">
        <f>F404/(constants!$A$4+constants!$B$4*data!F404+constants!$C$4*data!F404^2+constants!$D$4*data!F404^3+constants!$E$4*data!F404^4+constants!$F$4*data!F404^5+constants!$G$4*data!F404^6+constants!$H$4*data!F404^7)</f>
        <v>25873.30350722418</v>
      </c>
      <c r="P404" s="4">
        <f>G404/(constants!$A$4+constants!$B$4*data!G404+constants!$C$4*data!G404^2+constants!$D$4*data!G404^3+constants!$E$4*data!G404^4+constants!$F$4*data!G404^5+constants!$G$4*data!G404^6+constants!$H$4*data!G404^7)</f>
        <v>11274.642161624004</v>
      </c>
      <c r="Q404" s="4">
        <f>H404/(constants!$A$4+constants!$B$4*data!H404+constants!$C$4*data!H404^2+constants!$D$4*data!H404^3+constants!$E$4*data!H404^4+constants!$F$4*data!H404^5+constants!$G$4*data!H404^6+constants!$H$4*data!H404^7)</f>
        <v>11359.536614851677</v>
      </c>
      <c r="R404" s="4">
        <f>I404/(constants!$A$4+constants!$B$4*data!I404+constants!$C$4*data!I404^2+constants!$D$4*data!I404^3+constants!$E$4*data!I404^4+constants!$F$4*data!I404^5+constants!$G$4*data!I404^6+constants!$H$4*data!I404^7)</f>
        <v>21719.030031394432</v>
      </c>
      <c r="S404" s="4">
        <f>J404/(constants!$A$4+constants!$B$4*data!J404+constants!$C$4*data!J404^2+constants!$D$4*data!J404^3+constants!$E$4*data!J404^4+constants!$F$4*data!J404^5+constants!$G$4*data!J404^6+constants!$H$4*data!J404^7)</f>
        <v>11426.370466848981</v>
      </c>
      <c r="T404" s="4"/>
      <c r="U404" s="4">
        <f t="shared" si="166"/>
        <v>1492.4560293757054</v>
      </c>
      <c r="V404" s="2">
        <f t="shared" si="167"/>
        <v>14989.980815939161</v>
      </c>
      <c r="W404" s="2">
        <f t="shared" si="168"/>
        <v>391.31947033898541</v>
      </c>
      <c r="X404" s="2">
        <f t="shared" si="169"/>
        <v>10359.493416542755</v>
      </c>
      <c r="Y404" s="2">
        <f t="shared" si="170"/>
        <v>66.833851997304009</v>
      </c>
      <c r="Z404" s="2"/>
      <c r="AA404" s="4">
        <f t="shared" si="157"/>
        <v>2487.4267156261758</v>
      </c>
      <c r="AB404" s="4">
        <f t="shared" si="158"/>
        <v>2498.3301359898605</v>
      </c>
      <c r="AC404" s="4">
        <f t="shared" si="159"/>
        <v>65.219911723164245</v>
      </c>
      <c r="AD404" s="4">
        <f t="shared" si="160"/>
        <v>1726.5822360904592</v>
      </c>
      <c r="AE404" s="4">
        <f t="shared" si="161"/>
        <v>11.138975332884002</v>
      </c>
      <c r="AF404" s="4">
        <f t="shared" si="171"/>
        <v>0.99563571675071494</v>
      </c>
      <c r="AG404" s="4">
        <f t="shared" si="172"/>
        <v>2.6105401677558333E-2</v>
      </c>
      <c r="AH404" s="4">
        <f t="shared" si="173"/>
        <v>6.451459478759752E-3</v>
      </c>
      <c r="AI404" s="4"/>
      <c r="AJ404">
        <f>IF(front!E404&gt;$AJ$2,AA404,AB404)</f>
        <v>2498.3301359898605</v>
      </c>
      <c r="AK404">
        <f t="shared" si="174"/>
        <v>2436.0615950827964</v>
      </c>
      <c r="AL404">
        <f>SUMPRODUCT($B$7:$B$456,AK$7:AK$456,EXP(constants!$B$32+constants!$A$32*ABS($A$7:$A$456-$A404)))</f>
        <v>36.252941150900469</v>
      </c>
      <c r="AM404">
        <f t="shared" si="162"/>
        <v>2399.8086539318961</v>
      </c>
      <c r="AN404">
        <f t="shared" si="175"/>
        <v>2393.9240842701238</v>
      </c>
      <c r="AP404" s="4">
        <f t="shared" si="163"/>
        <v>1715.3873400388275</v>
      </c>
      <c r="AQ404">
        <f>SUMPRODUCT($B$7:$B$456,AP$7:AP$456,EXP(constants!$B$32+constants!$A$32*ABS($A$7:$A$456-$A404)))</f>
        <v>25.757991289836259</v>
      </c>
      <c r="AR404" s="4">
        <f t="shared" si="164"/>
        <v>1689.6293487489911</v>
      </c>
      <c r="AS404">
        <f t="shared" si="176"/>
        <v>1689.6293487489911</v>
      </c>
      <c r="AT404" s="4"/>
      <c r="AU404" s="5">
        <f>SUMPRODUCT(constants!$B$13:$B$20,A404^constants!$A$13:$A$20)*constants!$C$10/((A404/1000000000)^5*(EXP(0.014388/(A404/1000000000)/constants!$B$9)-1))</f>
        <v>1.7839137233271594E-6</v>
      </c>
      <c r="AV404">
        <f>SUMPRODUCT(A404^constants!$E$28:$J$28,constants!$E$27:$J$27)</f>
        <v>7.2195240409549848E-7</v>
      </c>
      <c r="AX404" s="17">
        <f t="shared" si="165"/>
        <v>7.4518391583459564E-10</v>
      </c>
      <c r="AY404">
        <f t="shared" si="177"/>
        <v>4.2728448380115744E-10</v>
      </c>
      <c r="AZ404">
        <f t="shared" si="178"/>
        <v>1.7439994759589186</v>
      </c>
      <c r="BA404">
        <f t="shared" si="179"/>
        <v>7.7944193399066789E-10</v>
      </c>
      <c r="BC404">
        <f t="shared" si="156"/>
        <v>7.4518391583459564E-10</v>
      </c>
      <c r="BE404" s="4">
        <f t="shared" si="180"/>
        <v>0.95604801761091496</v>
      </c>
    </row>
    <row r="405" spans="1:57" x14ac:dyDescent="0.2">
      <c r="A405">
        <f>front!A405</f>
        <v>384.93</v>
      </c>
      <c r="B405" s="1">
        <f t="shared" si="181"/>
        <v>0.47000000000002728</v>
      </c>
      <c r="C405" s="20">
        <f>front!B405</f>
        <v>3281.15</v>
      </c>
      <c r="D405" s="20">
        <f>front!C405</f>
        <v>9554.7999999999993</v>
      </c>
      <c r="E405" s="20">
        <f>front!D405</f>
        <v>4794.2</v>
      </c>
      <c r="F405" s="20">
        <f>front!E405</f>
        <v>24647.4</v>
      </c>
      <c r="G405" s="20">
        <f>front!F405</f>
        <v>9973.7999999999993</v>
      </c>
      <c r="H405" s="20">
        <f>front!H405</f>
        <v>9932.7999999999993</v>
      </c>
      <c r="I405" s="20">
        <f>front!I405</f>
        <v>20329.2</v>
      </c>
      <c r="J405" s="20">
        <f>front!J405</f>
        <v>10062</v>
      </c>
      <c r="K405" s="20"/>
      <c r="L405" s="4">
        <f>C405/(constants!$A$4+constants!$B$4*data!C405+constants!$C$4*data!C405^2+constants!$D$4*data!C405^3+constants!$E$4*data!C405^4+constants!$F$4*data!C405^5+constants!$G$4*data!C405^6+constants!$H$4*data!C405^7)</f>
        <v>3279.9805330014387</v>
      </c>
      <c r="M405" s="4">
        <f>D405/(constants!$A$4+constants!$B$4*data!D405+constants!$C$4*data!D405^2+constants!$D$4*data!D405^3+constants!$E$4*data!D405^4+constants!$F$4*data!D405^5+constants!$G$4*data!D405^6+constants!$H$4*data!D405^7)</f>
        <v>9562.3381831541737</v>
      </c>
      <c r="N405" s="4">
        <f>E405/(constants!$A$4+constants!$B$4*data!E405+constants!$C$4*data!E405^2+constants!$D$4*data!E405^3+constants!$E$4*data!E405^4+constants!$F$4*data!E405^5+constants!$G$4*data!E405^6+constants!$H$4*data!E405^7)</f>
        <v>4793.626198560376</v>
      </c>
      <c r="O405" s="4">
        <f>F405/(constants!$A$4+constants!$B$4*data!F405+constants!$C$4*data!F405^2+constants!$D$4*data!F405^3+constants!$E$4*data!F405^4+constants!$F$4*data!F405^5+constants!$G$4*data!F405^6+constants!$H$4*data!F405^7)</f>
        <v>24735.874244895505</v>
      </c>
      <c r="P405" s="4">
        <f>G405/(constants!$A$4+constants!$B$4*data!G405+constants!$C$4*data!G405^2+constants!$D$4*data!G405^3+constants!$E$4*data!G405^4+constants!$F$4*data!G405^5+constants!$G$4*data!G405^6+constants!$H$4*data!G405^7)</f>
        <v>9982.5258214701298</v>
      </c>
      <c r="Q405" s="4">
        <f>H405/(constants!$A$4+constants!$B$4*data!H405+constants!$C$4*data!H405^2+constants!$D$4*data!H405^3+constants!$E$4*data!H405^4+constants!$F$4*data!H405^5+constants!$G$4*data!H405^6+constants!$H$4*data!H405^7)</f>
        <v>9941.4062813558758</v>
      </c>
      <c r="R405" s="4">
        <f>I405/(constants!$A$4+constants!$B$4*data!I405+constants!$C$4*data!I405^2+constants!$D$4*data!I405^3+constants!$E$4*data!I405^4+constants!$F$4*data!I405^5+constants!$G$4*data!I405^6+constants!$H$4*data!I405^7)</f>
        <v>20387.776376310889</v>
      </c>
      <c r="S405" s="4">
        <f>J405/(constants!$A$4+constants!$B$4*data!J405+constants!$C$4*data!J405^2+constants!$D$4*data!J405^3+constants!$E$4*data!J405^4+constants!$F$4*data!J405^5+constants!$G$4*data!J405^6+constants!$H$4*data!J405^7)</f>
        <v>10070.985413469945</v>
      </c>
      <c r="T405" s="4"/>
      <c r="U405" s="4">
        <f t="shared" si="166"/>
        <v>1513.6456655589373</v>
      </c>
      <c r="V405" s="2">
        <f t="shared" si="167"/>
        <v>15173.536061741332</v>
      </c>
      <c r="W405" s="2">
        <f t="shared" si="168"/>
        <v>420.18763831595606</v>
      </c>
      <c r="X405" s="2">
        <f t="shared" si="169"/>
        <v>10446.370094955013</v>
      </c>
      <c r="Y405" s="2">
        <f t="shared" si="170"/>
        <v>129.57913211406958</v>
      </c>
      <c r="Z405" s="2"/>
      <c r="AA405" s="4">
        <f t="shared" si="157"/>
        <v>2522.7427759315619</v>
      </c>
      <c r="AB405" s="4">
        <f t="shared" si="158"/>
        <v>2528.9226769568886</v>
      </c>
      <c r="AC405" s="4">
        <f t="shared" si="159"/>
        <v>70.031273052659344</v>
      </c>
      <c r="AD405" s="4">
        <f t="shared" si="160"/>
        <v>1741.0616824925021</v>
      </c>
      <c r="AE405" s="4">
        <f t="shared" si="161"/>
        <v>21.596522019011598</v>
      </c>
      <c r="AF405" s="4">
        <f t="shared" si="171"/>
        <v>0.99755631080315865</v>
      </c>
      <c r="AG405" s="4">
        <f t="shared" si="172"/>
        <v>2.7692136928808595E-2</v>
      </c>
      <c r="AH405" s="4">
        <f t="shared" si="173"/>
        <v>1.2404225672288669E-2</v>
      </c>
      <c r="AI405" s="4"/>
      <c r="AJ405">
        <f>IF(front!E405&gt;$AJ$2,AA405,AB405)</f>
        <v>2528.9226769568886</v>
      </c>
      <c r="AK405">
        <f t="shared" si="174"/>
        <v>2462.0605013476493</v>
      </c>
      <c r="AL405">
        <f>SUMPRODUCT($B$7:$B$456,AK$7:AK$456,EXP(constants!$B$32+constants!$A$32*ABS($A$7:$A$456-$A405)))</f>
        <v>36.395560054544504</v>
      </c>
      <c r="AM405">
        <f t="shared" si="162"/>
        <v>2425.6649412931047</v>
      </c>
      <c r="AN405">
        <f t="shared" si="175"/>
        <v>2419.7803716313324</v>
      </c>
      <c r="AP405" s="4">
        <f t="shared" si="163"/>
        <v>1719.3567399951555</v>
      </c>
      <c r="AQ405">
        <f>SUMPRODUCT($B$7:$B$456,AP$7:AP$456,EXP(constants!$B$32+constants!$A$32*ABS($A$7:$A$456-$A405)))</f>
        <v>25.5718537080656</v>
      </c>
      <c r="AR405" s="4">
        <f t="shared" si="164"/>
        <v>1693.7848862870899</v>
      </c>
      <c r="AS405">
        <f t="shared" si="176"/>
        <v>1693.7848862870899</v>
      </c>
      <c r="AT405" s="4"/>
      <c r="AU405" s="5">
        <f>SUMPRODUCT(constants!$B$13:$B$20,A405^constants!$A$13:$A$20)*constants!$C$10/((A405/1000000000)^5*(EXP(0.014388/(A405/1000000000)/constants!$B$9)-1))</f>
        <v>1.7990153860505251E-6</v>
      </c>
      <c r="AV405">
        <f>SUMPRODUCT(A405^constants!$E$28:$J$28,constants!$E$27:$J$27)</f>
        <v>7.2028968720944846E-7</v>
      </c>
      <c r="AX405" s="17">
        <f t="shared" si="165"/>
        <v>7.4346226093142943E-10</v>
      </c>
      <c r="AY405">
        <f t="shared" si="177"/>
        <v>4.2525452496413536E-10</v>
      </c>
      <c r="AZ405">
        <f t="shared" si="178"/>
        <v>1.7482759554272367</v>
      </c>
      <c r="BA405">
        <f t="shared" si="179"/>
        <v>7.7573893259034963E-10</v>
      </c>
      <c r="BC405">
        <f t="shared" si="156"/>
        <v>7.4346226093142943E-10</v>
      </c>
      <c r="BE405" s="4">
        <f t="shared" si="180"/>
        <v>0.95839235301605674</v>
      </c>
    </row>
    <row r="406" spans="1:57" x14ac:dyDescent="0.2">
      <c r="A406">
        <f>front!A406</f>
        <v>385.39</v>
      </c>
      <c r="B406" s="1">
        <f t="shared" si="181"/>
        <v>0.45999999999997954</v>
      </c>
      <c r="C406" s="20">
        <f>front!B406</f>
        <v>3298.95</v>
      </c>
      <c r="D406" s="20">
        <f>front!C406</f>
        <v>9740.4</v>
      </c>
      <c r="E406" s="20">
        <f>front!D406</f>
        <v>4830.8999999999996</v>
      </c>
      <c r="F406" s="20">
        <f>front!E406</f>
        <v>25045.8</v>
      </c>
      <c r="G406" s="20">
        <f>front!F406</f>
        <v>10155.6</v>
      </c>
      <c r="H406" s="20">
        <f>front!H406</f>
        <v>10169.6</v>
      </c>
      <c r="I406" s="20">
        <f>front!I406</f>
        <v>20435.2</v>
      </c>
      <c r="J406" s="20">
        <f>front!J406</f>
        <v>10232.4</v>
      </c>
      <c r="K406" s="20"/>
      <c r="L406" s="4">
        <f>C406/(constants!$A$4+constants!$B$4*data!C406+constants!$C$4*data!C406^2+constants!$D$4*data!C406^3+constants!$E$4*data!C406^4+constants!$F$4*data!C406^5+constants!$G$4*data!C406^6+constants!$H$4*data!C406^7)</f>
        <v>3297.7826377895881</v>
      </c>
      <c r="M406" s="4">
        <f>D406/(constants!$A$4+constants!$B$4*data!D406+constants!$C$4*data!D406^2+constants!$D$4*data!D406^3+constants!$E$4*data!D406^4+constants!$F$4*data!D406^5+constants!$G$4*data!D406^6+constants!$H$4*data!D406^7)</f>
        <v>9748.4549423864992</v>
      </c>
      <c r="N406" s="4">
        <f>E406/(constants!$A$4+constants!$B$4*data!E406+constants!$C$4*data!E406^2+constants!$D$4*data!E406^3+constants!$E$4*data!E406^4+constants!$F$4*data!E406^5+constants!$G$4*data!E406^6+constants!$H$4*data!E406^7)</f>
        <v>4830.3516433789</v>
      </c>
      <c r="O406" s="4">
        <f>F406/(constants!$A$4+constants!$B$4*data!F406+constants!$C$4*data!F406^2+constants!$D$4*data!F406^3+constants!$E$4*data!F406^4+constants!$F$4*data!F406^5+constants!$G$4*data!F406^6+constants!$H$4*data!F406^7)</f>
        <v>25137.278688664563</v>
      </c>
      <c r="P406" s="4">
        <f>G406/(constants!$A$4+constants!$B$4*data!G406+constants!$C$4*data!G406^2+constants!$D$4*data!G406^3+constants!$E$4*data!G406^4+constants!$F$4*data!G406^5+constants!$G$4*data!G406^6+constants!$H$4*data!G406^7)</f>
        <v>10164.864526927109</v>
      </c>
      <c r="Q406" s="4">
        <f>H406/(constants!$A$4+constants!$B$4*data!H406+constants!$C$4*data!H406^2+constants!$D$4*data!H406^3+constants!$E$4*data!H406^4+constants!$F$4*data!H406^5+constants!$G$4*data!H406^6+constants!$H$4*data!H406^7)</f>
        <v>10178.906595208871</v>
      </c>
      <c r="R406" s="4">
        <f>I406/(constants!$A$4+constants!$B$4*data!I406+constants!$C$4*data!I406^2+constants!$D$4*data!I406^3+constants!$E$4*data!I406^4+constants!$F$4*data!I406^5+constants!$G$4*data!I406^6+constants!$H$4*data!I406^7)</f>
        <v>20494.453650731222</v>
      </c>
      <c r="S406" s="4">
        <f>J406/(constants!$A$4+constants!$B$4*data!J406+constants!$C$4*data!J406^2+constants!$D$4*data!J406^3+constants!$E$4*data!J406^4+constants!$F$4*data!J406^5+constants!$G$4*data!J406^6+constants!$H$4*data!J406^7)</f>
        <v>10241.896325971195</v>
      </c>
      <c r="T406" s="4"/>
      <c r="U406" s="4">
        <f t="shared" si="166"/>
        <v>1532.5690055893119</v>
      </c>
      <c r="V406" s="2">
        <f t="shared" si="167"/>
        <v>15388.823746278063</v>
      </c>
      <c r="W406" s="2">
        <f t="shared" si="168"/>
        <v>416.40958454061001</v>
      </c>
      <c r="X406" s="2">
        <f t="shared" si="169"/>
        <v>10315.547055522351</v>
      </c>
      <c r="Y406" s="2">
        <f t="shared" si="170"/>
        <v>62.989730762323234</v>
      </c>
      <c r="Z406" s="2"/>
      <c r="AA406" s="4">
        <f t="shared" si="157"/>
        <v>2554.2816759821867</v>
      </c>
      <c r="AB406" s="4">
        <f t="shared" si="158"/>
        <v>2564.8039577130107</v>
      </c>
      <c r="AC406" s="4">
        <f t="shared" si="159"/>
        <v>69.401597423435007</v>
      </c>
      <c r="AD406" s="4">
        <f t="shared" si="160"/>
        <v>1719.2578425870583</v>
      </c>
      <c r="AE406" s="4">
        <f t="shared" si="161"/>
        <v>10.498288460387206</v>
      </c>
      <c r="AF406" s="4">
        <f t="shared" si="171"/>
        <v>0.99589743235572414</v>
      </c>
      <c r="AG406" s="4">
        <f t="shared" si="172"/>
        <v>2.7059221120868494E-2</v>
      </c>
      <c r="AH406" s="4">
        <f t="shared" si="173"/>
        <v>6.1062908659412453E-3</v>
      </c>
      <c r="AI406" s="4"/>
      <c r="AJ406">
        <f>IF(front!E406&gt;$AJ$2,AA406,AB406)</f>
        <v>2564.8039577130107</v>
      </c>
      <c r="AK406">
        <f t="shared" si="174"/>
        <v>2498.5429632713103</v>
      </c>
      <c r="AL406">
        <f>SUMPRODUCT($B$7:$B$456,AK$7:AK$456,EXP(constants!$B$32+constants!$A$32*ABS($A$7:$A$456-$A406)))</f>
        <v>36.529496571767012</v>
      </c>
      <c r="AM406">
        <f t="shared" si="162"/>
        <v>2462.0134666995432</v>
      </c>
      <c r="AN406">
        <f t="shared" si="175"/>
        <v>2456.1288970377709</v>
      </c>
      <c r="AP406" s="4">
        <f t="shared" si="163"/>
        <v>1708.7068498321753</v>
      </c>
      <c r="AQ406">
        <f>SUMPRODUCT($B$7:$B$456,AP$7:AP$456,EXP(constants!$B$32+constants!$A$32*ABS($A$7:$A$456-$A406)))</f>
        <v>25.385796749990089</v>
      </c>
      <c r="AR406" s="4">
        <f t="shared" si="164"/>
        <v>1683.3210530821852</v>
      </c>
      <c r="AS406">
        <f t="shared" si="176"/>
        <v>1683.3210530821852</v>
      </c>
      <c r="AT406" s="4"/>
      <c r="AU406" s="5">
        <f>SUMPRODUCT(constants!$B$13:$B$20,A406^constants!$A$13:$A$20)*constants!$C$10/((A406/1000000000)^5*(EXP(0.014388/(A406/1000000000)/constants!$B$9)-1))</f>
        <v>1.8138698143873582E-6</v>
      </c>
      <c r="AV406">
        <f>SUMPRODUCT(A406^constants!$E$28:$J$28,constants!$E$27:$J$27)</f>
        <v>7.1871423944544878E-7</v>
      </c>
      <c r="AX406" s="17">
        <f t="shared" si="165"/>
        <v>7.3850758263338163E-10</v>
      </c>
      <c r="AY406">
        <f t="shared" si="177"/>
        <v>4.2696206889913992E-10</v>
      </c>
      <c r="AZ406">
        <f t="shared" si="178"/>
        <v>1.7296796048827403</v>
      </c>
      <c r="BA406">
        <f t="shared" si="179"/>
        <v>7.7885379259002459E-10</v>
      </c>
      <c r="BC406">
        <f t="shared" si="156"/>
        <v>7.3850758263338163E-10</v>
      </c>
      <c r="BE406" s="4">
        <f t="shared" si="180"/>
        <v>0.94819796688352198</v>
      </c>
    </row>
    <row r="407" spans="1:57" x14ac:dyDescent="0.2">
      <c r="A407">
        <f>front!A407</f>
        <v>385.85</v>
      </c>
      <c r="B407" s="1">
        <f t="shared" si="181"/>
        <v>0.46000000000003638</v>
      </c>
      <c r="C407" s="20">
        <f>front!B407</f>
        <v>3258.8</v>
      </c>
      <c r="D407" s="20">
        <f>front!C407</f>
        <v>9302.2000000000007</v>
      </c>
      <c r="E407" s="20">
        <f>front!D407</f>
        <v>4813.8500000000004</v>
      </c>
      <c r="F407" s="20">
        <f>front!E407</f>
        <v>24791.4</v>
      </c>
      <c r="G407" s="20">
        <f>front!F407</f>
        <v>9742</v>
      </c>
      <c r="H407" s="20">
        <f>front!H407</f>
        <v>9657.4</v>
      </c>
      <c r="I407" s="20">
        <f>front!I407</f>
        <v>20015.599999999999</v>
      </c>
      <c r="J407" s="20">
        <f>front!J407</f>
        <v>9744.4</v>
      </c>
      <c r="K407" s="20"/>
      <c r="L407" s="4">
        <f>C407/(constants!$A$4+constants!$B$4*data!C407+constants!$C$4*data!C407^2+constants!$D$4*data!C407^3+constants!$E$4*data!C407^4+constants!$F$4*data!C407^5+constants!$G$4*data!C407^6+constants!$H$4*data!C407^7)</f>
        <v>3257.6280462308368</v>
      </c>
      <c r="M407" s="4">
        <f>D407/(constants!$A$4+constants!$B$4*data!D407+constants!$C$4*data!D407^2+constants!$D$4*data!D407^3+constants!$E$4*data!D407^4+constants!$F$4*data!D407^5+constants!$G$4*data!D407^6+constants!$H$4*data!D407^7)</f>
        <v>9309.0588176267429</v>
      </c>
      <c r="N407" s="4">
        <f>E407/(constants!$A$4+constants!$B$4*data!E407+constants!$C$4*data!E407^2+constants!$D$4*data!E407^3+constants!$E$4*data!E407^4+constants!$F$4*data!E407^5+constants!$G$4*data!E407^6+constants!$H$4*data!E407^7)</f>
        <v>4813.2897548125266</v>
      </c>
      <c r="O407" s="4">
        <f>F407/(constants!$A$4+constants!$B$4*data!F407+constants!$C$4*data!F407^2+constants!$D$4*data!F407^3+constants!$E$4*data!F407^4+constants!$F$4*data!F407^5+constants!$G$4*data!F407^6+constants!$H$4*data!F407^7)</f>
        <v>24880.95510574344</v>
      </c>
      <c r="P407" s="4">
        <f>G407/(constants!$A$4+constants!$B$4*data!G407+constants!$C$4*data!G407^2+constants!$D$4*data!G407^3+constants!$E$4*data!G407^4+constants!$F$4*data!G407^5+constants!$G$4*data!G407^6+constants!$H$4*data!G407^7)</f>
        <v>9750.0594617548868</v>
      </c>
      <c r="Q407" s="4">
        <f>H407/(constants!$A$4+constants!$B$4*data!H407+constants!$C$4*data!H407^2+constants!$D$4*data!H407^3+constants!$E$4*data!H407^4+constants!$F$4*data!H407^5+constants!$G$4*data!H407^6+constants!$H$4*data!H407^7)</f>
        <v>9665.22201205087</v>
      </c>
      <c r="R407" s="4">
        <f>I407/(constants!$A$4+constants!$B$4*data!I407+constants!$C$4*data!I407^2+constants!$D$4*data!I407^3+constants!$E$4*data!I407^4+constants!$F$4*data!I407^5+constants!$G$4*data!I407^6+constants!$H$4*data!I407^7)</f>
        <v>20072.189417385765</v>
      </c>
      <c r="S407" s="4">
        <f>J407/(constants!$A$4+constants!$B$4*data!J407+constants!$C$4*data!J407^2+constants!$D$4*data!J407^3+constants!$E$4*data!J407^4+constants!$F$4*data!J407^5+constants!$G$4*data!J407^6+constants!$H$4*data!J407^7)</f>
        <v>9752.4662428729371</v>
      </c>
      <c r="T407" s="4"/>
      <c r="U407" s="4">
        <f t="shared" si="166"/>
        <v>1555.6617085816897</v>
      </c>
      <c r="V407" s="2">
        <f t="shared" si="167"/>
        <v>15571.896288116697</v>
      </c>
      <c r="W407" s="2">
        <f t="shared" si="168"/>
        <v>441.0006441281439</v>
      </c>
      <c r="X407" s="2">
        <f t="shared" si="169"/>
        <v>10406.967405334895</v>
      </c>
      <c r="Y407" s="2">
        <f t="shared" si="170"/>
        <v>87.244230822067038</v>
      </c>
      <c r="Z407" s="2"/>
      <c r="AA407" s="4">
        <f t="shared" si="157"/>
        <v>2592.7695143028163</v>
      </c>
      <c r="AB407" s="4">
        <f t="shared" si="158"/>
        <v>2595.3160480194497</v>
      </c>
      <c r="AC407" s="4">
        <f t="shared" si="159"/>
        <v>73.500107354690655</v>
      </c>
      <c r="AD407" s="4">
        <f t="shared" si="160"/>
        <v>1734.4945675558158</v>
      </c>
      <c r="AE407" s="4">
        <f t="shared" si="161"/>
        <v>14.540705137011173</v>
      </c>
      <c r="AF407" s="4">
        <f t="shared" si="171"/>
        <v>0.99901879629705348</v>
      </c>
      <c r="AG407" s="4">
        <f t="shared" si="172"/>
        <v>2.8320291631063747E-2</v>
      </c>
      <c r="AH407" s="4">
        <f t="shared" si="173"/>
        <v>8.3832520487518072E-3</v>
      </c>
      <c r="AI407" s="4"/>
      <c r="AJ407">
        <f>IF(front!E407&gt;$AJ$2,AA407,AB407)</f>
        <v>2595.3160480194497</v>
      </c>
      <c r="AK407">
        <f t="shared" si="174"/>
        <v>2525.1420118920191</v>
      </c>
      <c r="AL407">
        <f>SUMPRODUCT($B$7:$B$456,AK$7:AK$456,EXP(constants!$B$32+constants!$A$32*ABS($A$7:$A$456-$A407)))</f>
        <v>36.657818789019373</v>
      </c>
      <c r="AM407">
        <f t="shared" si="162"/>
        <v>2488.4841931029996</v>
      </c>
      <c r="AN407">
        <f t="shared" si="175"/>
        <v>2482.5996234412273</v>
      </c>
      <c r="AP407" s="4">
        <f t="shared" si="163"/>
        <v>1719.8808640811606</v>
      </c>
      <c r="AQ407">
        <f>SUMPRODUCT($B$7:$B$456,AP$7:AP$456,EXP(constants!$B$32+constants!$A$32*ABS($A$7:$A$456-$A407)))</f>
        <v>25.196063887592352</v>
      </c>
      <c r="AR407" s="4">
        <f t="shared" si="164"/>
        <v>1694.6848001935682</v>
      </c>
      <c r="AS407">
        <f t="shared" si="176"/>
        <v>1694.6848001935682</v>
      </c>
      <c r="AT407" s="4"/>
      <c r="AU407" s="5">
        <f>SUMPRODUCT(constants!$B$13:$B$20,A407^constants!$A$13:$A$20)*constants!$C$10/((A407/1000000000)^5*(EXP(0.014388/(A407/1000000000)/constants!$B$9)-1))</f>
        <v>1.8287975280875852E-6</v>
      </c>
      <c r="AV407">
        <f>SUMPRODUCT(A407^constants!$E$28:$J$28,constants!$E$27:$J$27)</f>
        <v>7.1719037739154503E-7</v>
      </c>
      <c r="AX407" s="17">
        <f t="shared" si="165"/>
        <v>7.3664617960129158E-10</v>
      </c>
      <c r="AY407">
        <f t="shared" si="177"/>
        <v>4.2319986425182249E-10</v>
      </c>
      <c r="AZ407">
        <f t="shared" si="178"/>
        <v>1.7406578825435415</v>
      </c>
      <c r="BA407">
        <f t="shared" si="179"/>
        <v>7.719908706315984E-10</v>
      </c>
      <c r="BC407">
        <f t="shared" si="156"/>
        <v>7.3664617960129158E-10</v>
      </c>
      <c r="BE407" s="4">
        <f t="shared" si="180"/>
        <v>0.95421618004188336</v>
      </c>
    </row>
    <row r="408" spans="1:57" x14ac:dyDescent="0.2">
      <c r="A408">
        <f>front!A408</f>
        <v>386.32</v>
      </c>
      <c r="B408" s="1">
        <f t="shared" si="181"/>
        <v>0.46999999999997044</v>
      </c>
      <c r="C408" s="20">
        <f>front!B408</f>
        <v>3286.9</v>
      </c>
      <c r="D408" s="20">
        <f>front!C408</f>
        <v>9614</v>
      </c>
      <c r="E408" s="20">
        <f>front!D408</f>
        <v>4873.05</v>
      </c>
      <c r="F408" s="20">
        <f>front!E408</f>
        <v>25345.599999999999</v>
      </c>
      <c r="G408" s="20">
        <f>front!F408</f>
        <v>10075.799999999999</v>
      </c>
      <c r="H408" s="20">
        <f>front!H408</f>
        <v>9981.4</v>
      </c>
      <c r="I408" s="20">
        <f>front!I408</f>
        <v>20335.8</v>
      </c>
      <c r="J408" s="20">
        <f>front!J408</f>
        <v>10161.799999999999</v>
      </c>
      <c r="K408" s="20"/>
      <c r="L408" s="4">
        <f>C408/(constants!$A$4+constants!$B$4*data!C408+constants!$C$4*data!C408^2+constants!$D$4*data!C408^3+constants!$E$4*data!C408^4+constants!$F$4*data!C408^5+constants!$G$4*data!C408^6+constants!$H$4*data!C408^7)</f>
        <v>3285.7312008561216</v>
      </c>
      <c r="M408" s="4">
        <f>D408/(constants!$A$4+constants!$B$4*data!D408+constants!$C$4*data!D408^2+constants!$D$4*data!D408^3+constants!$E$4*data!D408^4+constants!$F$4*data!D408^5+constants!$G$4*data!D408^6+constants!$H$4*data!D408^7)</f>
        <v>9621.7013972034983</v>
      </c>
      <c r="N408" s="4">
        <f>E408/(constants!$A$4+constants!$B$4*data!E408+constants!$C$4*data!E408^2+constants!$D$4*data!E408^3+constants!$E$4*data!E408^4+constants!$F$4*data!E408^5+constants!$G$4*data!E408^6+constants!$H$4*data!E408^7)</f>
        <v>4872.5315370027138</v>
      </c>
      <c r="O408" s="4">
        <f>F408/(constants!$A$4+constants!$B$4*data!F408+constants!$C$4*data!F408^2+constants!$D$4*data!F408^3+constants!$E$4*data!F408^4+constants!$F$4*data!F408^5+constants!$G$4*data!F408^6+constants!$H$4*data!F408^7)</f>
        <v>25439.368921166988</v>
      </c>
      <c r="P408" s="4">
        <f>G408/(constants!$A$4+constants!$B$4*data!G408+constants!$C$4*data!G408^2+constants!$D$4*data!G408^3+constants!$E$4*data!G408^4+constants!$F$4*data!G408^5+constants!$G$4*data!G408^6+constants!$H$4*data!G408^7)</f>
        <v>10084.82633025872</v>
      </c>
      <c r="Q408" s="4">
        <f>H408/(constants!$A$4+constants!$B$4*data!H408+constants!$C$4*data!H408^2+constants!$D$4*data!H408^3+constants!$E$4*data!H408^4+constants!$F$4*data!H408^5+constants!$G$4*data!H408^6+constants!$H$4*data!H408^7)</f>
        <v>9990.1480591120562</v>
      </c>
      <c r="R408" s="4">
        <f>I408/(constants!$A$4+constants!$B$4*data!I408+constants!$C$4*data!I408^2+constants!$D$4*data!I408^3+constants!$E$4*data!I408^4+constants!$F$4*data!I408^5+constants!$G$4*data!I408^6+constants!$H$4*data!I408^7)</f>
        <v>20394.418462906211</v>
      </c>
      <c r="S408" s="4">
        <f>J408/(constants!$A$4+constants!$B$4*data!J408+constants!$C$4*data!J408^2+constants!$D$4*data!J408^3+constants!$E$4*data!J408^4+constants!$F$4*data!J408^5+constants!$G$4*data!J408^6+constants!$H$4*data!J408^7)</f>
        <v>10171.083146886362</v>
      </c>
      <c r="T408" s="4"/>
      <c r="U408" s="4">
        <f t="shared" si="166"/>
        <v>1586.8003361465921</v>
      </c>
      <c r="V408" s="2">
        <f t="shared" si="167"/>
        <v>15817.66752396349</v>
      </c>
      <c r="W408" s="2">
        <f t="shared" si="168"/>
        <v>463.12493305522185</v>
      </c>
      <c r="X408" s="2">
        <f t="shared" si="169"/>
        <v>10404.270403794155</v>
      </c>
      <c r="Y408" s="2">
        <f t="shared" si="170"/>
        <v>180.93508777430543</v>
      </c>
      <c r="Z408" s="2"/>
      <c r="AA408" s="4">
        <f t="shared" si="157"/>
        <v>2644.6672269109868</v>
      </c>
      <c r="AB408" s="4">
        <f t="shared" si="158"/>
        <v>2636.2779206605819</v>
      </c>
      <c r="AC408" s="4">
        <f t="shared" si="159"/>
        <v>77.187488842536979</v>
      </c>
      <c r="AD408" s="4">
        <f t="shared" si="160"/>
        <v>1734.0450672990257</v>
      </c>
      <c r="AE408" s="4">
        <f t="shared" si="161"/>
        <v>30.155847962384239</v>
      </c>
      <c r="AF408" s="4">
        <f t="shared" si="171"/>
        <v>1.003182254110865</v>
      </c>
      <c r="AG408" s="4">
        <f t="shared" si="172"/>
        <v>2.9278964951918205E-2</v>
      </c>
      <c r="AH408" s="4">
        <f t="shared" si="173"/>
        <v>1.7390463795358812E-2</v>
      </c>
      <c r="AI408" s="4"/>
      <c r="AJ408">
        <f>IF(front!E408&gt;$AJ$2,AA408,AB408)</f>
        <v>2636.2779206605819</v>
      </c>
      <c r="AK408">
        <f t="shared" si="174"/>
        <v>2562.5833666583262</v>
      </c>
      <c r="AL408">
        <f>SUMPRODUCT($B$7:$B$456,AK$7:AK$456,EXP(constants!$B$32+constants!$A$32*ABS($A$7:$A$456-$A408)))</f>
        <v>36.783190624375067</v>
      </c>
      <c r="AM408">
        <f t="shared" si="162"/>
        <v>2525.8001760339512</v>
      </c>
      <c r="AN408">
        <f t="shared" si="175"/>
        <v>2519.9156063721789</v>
      </c>
      <c r="AP408" s="4">
        <f t="shared" si="163"/>
        <v>1703.7378286887492</v>
      </c>
      <c r="AQ408">
        <f>SUMPRODUCT($B$7:$B$456,AP$7:AP$456,EXP(constants!$B$32+constants!$A$32*ABS($A$7:$A$456-$A408)))</f>
        <v>24.99839154651233</v>
      </c>
      <c r="AR408" s="4">
        <f t="shared" si="164"/>
        <v>1678.739437142237</v>
      </c>
      <c r="AS408">
        <f t="shared" si="176"/>
        <v>1678.739437142237</v>
      </c>
      <c r="AT408" s="4"/>
      <c r="AU408" s="5">
        <f>SUMPRODUCT(constants!$B$13:$B$20,A408^constants!$A$13:$A$20)*constants!$C$10/((A408/1000000000)^5*(EXP(0.014388/(A408/1000000000)/constants!$B$9)-1))</f>
        <v>1.8441254520482077E-6</v>
      </c>
      <c r="AV408">
        <f>SUMPRODUCT(A408^constants!$E$28:$J$28,constants!$E$27:$J$27)</f>
        <v>7.1568692059758828E-7</v>
      </c>
      <c r="AX408" s="17">
        <f t="shared" si="165"/>
        <v>7.3182032262704264E-10</v>
      </c>
      <c r="AY408">
        <f t="shared" si="177"/>
        <v>4.2632400524045663E-10</v>
      </c>
      <c r="AZ408">
        <f t="shared" si="178"/>
        <v>1.7165824903861067</v>
      </c>
      <c r="BA408">
        <f t="shared" si="179"/>
        <v>7.7768985242606416E-10</v>
      </c>
      <c r="BC408">
        <f t="shared" si="156"/>
        <v>7.3182032262704264E-10</v>
      </c>
      <c r="BE408" s="4">
        <f t="shared" si="180"/>
        <v>0.94101822255243794</v>
      </c>
    </row>
    <row r="409" spans="1:57" x14ac:dyDescent="0.2">
      <c r="A409">
        <f>front!A409</f>
        <v>386.78</v>
      </c>
      <c r="B409" s="1">
        <f t="shared" si="181"/>
        <v>0.45999999999997954</v>
      </c>
      <c r="C409" s="20">
        <f>front!B409</f>
        <v>3309.75</v>
      </c>
      <c r="D409" s="20">
        <f>front!C409</f>
        <v>9795.4</v>
      </c>
      <c r="E409" s="20">
        <f>front!D409</f>
        <v>4892.6499999999996</v>
      </c>
      <c r="F409" s="20">
        <f>front!E409</f>
        <v>25787.4</v>
      </c>
      <c r="G409" s="20">
        <f>front!F409</f>
        <v>10390.6</v>
      </c>
      <c r="H409" s="20">
        <f>front!H409</f>
        <v>10232.799999999999</v>
      </c>
      <c r="I409" s="20">
        <f>front!I409</f>
        <v>20617.2</v>
      </c>
      <c r="J409" s="20">
        <f>front!J409</f>
        <v>10356</v>
      </c>
      <c r="K409" s="20"/>
      <c r="L409" s="4">
        <f>C409/(constants!$A$4+constants!$B$4*data!C409+constants!$C$4*data!C409^2+constants!$D$4*data!C409^3+constants!$E$4*data!C409^4+constants!$F$4*data!C409^5+constants!$G$4*data!C409^6+constants!$H$4*data!C409^7)</f>
        <v>3308.5839686800791</v>
      </c>
      <c r="M409" s="4">
        <f>D409/(constants!$A$4+constants!$B$4*data!D409+constants!$C$4*data!D409^2+constants!$D$4*data!D409^3+constants!$E$4*data!D409^4+constants!$F$4*data!D409^5+constants!$G$4*data!D409^6+constants!$H$4*data!D409^7)</f>
        <v>9803.6109272936246</v>
      </c>
      <c r="N409" s="4">
        <f>E409/(constants!$A$4+constants!$B$4*data!E409+constants!$C$4*data!E409^2+constants!$D$4*data!E409^3+constants!$E$4*data!E409^4+constants!$F$4*data!E409^5+constants!$G$4*data!E409^6+constants!$H$4*data!E409^7)</f>
        <v>4892.1456823161407</v>
      </c>
      <c r="O409" s="4">
        <f>F409/(constants!$A$4+constants!$B$4*data!F409+constants!$C$4*data!F409^2+constants!$D$4*data!F409^3+constants!$E$4*data!F409^4+constants!$F$4*data!F409^5+constants!$G$4*data!F409^6+constants!$H$4*data!F409^7)</f>
        <v>25884.590962277249</v>
      </c>
      <c r="P409" s="4">
        <f>G409/(constants!$A$4+constants!$B$4*data!G409+constants!$C$4*data!G409^2+constants!$D$4*data!G409^3+constants!$E$4*data!G409^4+constants!$F$4*data!G409^5+constants!$G$4*data!G409^6+constants!$H$4*data!G409^7)</f>
        <v>10400.581686098245</v>
      </c>
      <c r="Q409" s="4">
        <f>H409/(constants!$A$4+constants!$B$4*data!H409+constants!$C$4*data!H409^2+constants!$D$4*data!H409^3+constants!$E$4*data!H409^4+constants!$F$4*data!H409^5+constants!$G$4*data!H409^6+constants!$H$4*data!H409^7)</f>
        <v>10242.297539812795</v>
      </c>
      <c r="R409" s="4">
        <f>I409/(constants!$A$4+constants!$B$4*data!I409+constants!$C$4*data!I409^2+constants!$D$4*data!I409^3+constants!$E$4*data!I409^4+constants!$F$4*data!I409^5+constants!$G$4*data!I409^6+constants!$H$4*data!I409^7)</f>
        <v>20677.623163383214</v>
      </c>
      <c r="S409" s="4">
        <f>J409/(constants!$A$4+constants!$B$4*data!J409+constants!$C$4*data!J409^2+constants!$D$4*data!J409^3+constants!$E$4*data!J409^4+constants!$F$4*data!J409^5+constants!$G$4*data!J409^6+constants!$H$4*data!J409^7)</f>
        <v>10365.874628459198</v>
      </c>
      <c r="T409" s="4"/>
      <c r="U409" s="4">
        <f t="shared" si="166"/>
        <v>1583.5617136360615</v>
      </c>
      <c r="V409" s="2">
        <f t="shared" si="167"/>
        <v>16080.980034983624</v>
      </c>
      <c r="W409" s="2">
        <f t="shared" si="168"/>
        <v>596.97075880462035</v>
      </c>
      <c r="X409" s="2">
        <f t="shared" si="169"/>
        <v>10435.325623570419</v>
      </c>
      <c r="Y409" s="2">
        <f t="shared" si="170"/>
        <v>123.57708864640335</v>
      </c>
      <c r="Z409" s="2"/>
      <c r="AA409" s="4">
        <f t="shared" si="157"/>
        <v>2639.2695227267695</v>
      </c>
      <c r="AB409" s="4">
        <f t="shared" si="158"/>
        <v>2680.1633391639375</v>
      </c>
      <c r="AC409" s="4">
        <f t="shared" si="159"/>
        <v>99.495126467436734</v>
      </c>
      <c r="AD409" s="4">
        <f t="shared" si="160"/>
        <v>1739.2209372617367</v>
      </c>
      <c r="AE409" s="4">
        <f t="shared" si="161"/>
        <v>20.596181441067227</v>
      </c>
      <c r="AF409" s="4">
        <f t="shared" si="171"/>
        <v>0.98474204320326064</v>
      </c>
      <c r="AG409" s="4">
        <f t="shared" si="172"/>
        <v>3.7122784650309298E-2</v>
      </c>
      <c r="AH409" s="4">
        <f t="shared" si="173"/>
        <v>1.1842188073870739E-2</v>
      </c>
      <c r="AI409" s="4"/>
      <c r="AJ409">
        <f>IF(front!E409&gt;$AJ$2,AA409,AB409)</f>
        <v>2680.1633391639375</v>
      </c>
      <c r="AK409">
        <f t="shared" ref="AK409:AK436" si="182">AJ409-$AG$4</f>
        <v>2616.508474638531</v>
      </c>
      <c r="AL409">
        <f>SUMPRODUCT($B$7:$B$456,AK$7:AK$456,EXP(constants!$B$32+constants!$A$32*ABS($A$7:$A$456-$A409)))</f>
        <v>36.899566809919186</v>
      </c>
      <c r="AM409">
        <f t="shared" si="162"/>
        <v>2579.6089078286118</v>
      </c>
      <c r="AN409">
        <f t="shared" si="175"/>
        <v>2573.7243381668395</v>
      </c>
      <c r="AP409" s="4">
        <f t="shared" si="163"/>
        <v>1718.5213573270719</v>
      </c>
      <c r="AQ409">
        <f>SUMPRODUCT($B$7:$B$456,AP$7:AP$456,EXP(constants!$B$32+constants!$A$32*ABS($A$7:$A$456-$A409)))</f>
        <v>24.800940852361748</v>
      </c>
      <c r="AR409" s="4">
        <f t="shared" si="164"/>
        <v>1693.7204164747102</v>
      </c>
      <c r="AS409">
        <f t="shared" si="176"/>
        <v>1693.7204164747102</v>
      </c>
      <c r="AT409" s="4"/>
      <c r="AU409" s="5">
        <f>SUMPRODUCT(constants!$B$13:$B$20,A409^constants!$A$13:$A$20)*constants!$C$10/((A409/1000000000)^5*(EXP(0.014388/(A409/1000000000)/constants!$B$9)-1))</f>
        <v>1.8592013343915714E-6</v>
      </c>
      <c r="AV409">
        <f>SUMPRODUCT(A409^constants!$E$28:$J$28,constants!$E$27:$J$27)</f>
        <v>7.1426808611149044E-7</v>
      </c>
      <c r="AX409" s="17">
        <f t="shared" si="165"/>
        <v>7.2237780356687535E-10</v>
      </c>
      <c r="AY409">
        <f t="shared" si="177"/>
        <v>4.2171546092486719E-10</v>
      </c>
      <c r="AZ409">
        <f t="shared" si="178"/>
        <v>1.7129507227044116</v>
      </c>
      <c r="BA409">
        <f t="shared" si="179"/>
        <v>7.692830582867845E-10</v>
      </c>
      <c r="BC409">
        <f t="shared" si="156"/>
        <v>7.2237780356687535E-10</v>
      </c>
      <c r="BE409" s="4">
        <f t="shared" si="180"/>
        <v>0.93902731352960178</v>
      </c>
    </row>
    <row r="410" spans="1:57" x14ac:dyDescent="0.2">
      <c r="A410">
        <f>front!A410</f>
        <v>387.24</v>
      </c>
      <c r="B410" s="1">
        <f t="shared" si="181"/>
        <v>0.46000000000003638</v>
      </c>
      <c r="C410" s="20">
        <f>front!B410</f>
        <v>3289.3</v>
      </c>
      <c r="D410" s="20">
        <f>front!C410</f>
        <v>9590</v>
      </c>
      <c r="E410" s="20">
        <f>front!D410</f>
        <v>4911.6499999999996</v>
      </c>
      <c r="F410" s="20">
        <f>front!E410</f>
        <v>25737.200000000001</v>
      </c>
      <c r="G410" s="20">
        <f>front!F410</f>
        <v>10206.200000000001</v>
      </c>
      <c r="H410" s="20">
        <f>front!H410</f>
        <v>9997.7999999999993</v>
      </c>
      <c r="I410" s="20">
        <f>front!I410</f>
        <v>20451.2</v>
      </c>
      <c r="J410" s="20">
        <f>front!J410</f>
        <v>10226.4</v>
      </c>
      <c r="K410" s="20"/>
      <c r="L410" s="4">
        <f>C410/(constants!$A$4+constants!$B$4*data!C410+constants!$C$4*data!C410^2+constants!$D$4*data!C410^3+constants!$E$4*data!C410^4+constants!$F$4*data!C410^5+constants!$G$4*data!C410^6+constants!$H$4*data!C410^7)</f>
        <v>3288.1314830168153</v>
      </c>
      <c r="M410" s="4">
        <f>D410/(constants!$A$4+constants!$B$4*data!D410+constants!$C$4*data!D410^2+constants!$D$4*data!D410^3+constants!$E$4*data!D410^4+constants!$F$4*data!D410^5+constants!$G$4*data!D410^6+constants!$H$4*data!D410^7)</f>
        <v>9597.6350468645123</v>
      </c>
      <c r="N410" s="4">
        <f>E410/(constants!$A$4+constants!$B$4*data!E410+constants!$C$4*data!E410^2+constants!$D$4*data!E410^3+constants!$E$4*data!E410^4+constants!$F$4*data!E410^5+constants!$G$4*data!E410^6+constants!$H$4*data!E410^7)</f>
        <v>4911.1595430922162</v>
      </c>
      <c r="O410" s="4">
        <f>F410/(constants!$A$4+constants!$B$4*data!F410+constants!$C$4*data!F410^2+constants!$D$4*data!F410^3+constants!$E$4*data!F410^4+constants!$F$4*data!F410^5+constants!$G$4*data!F410^6+constants!$H$4*data!F410^7)</f>
        <v>25833.999264293423</v>
      </c>
      <c r="P410" s="4">
        <f>G410/(constants!$A$4+constants!$B$4*data!G410+constants!$C$4*data!G410^2+constants!$D$4*data!G410^3+constants!$E$4*data!G410^4+constants!$F$4*data!G410^5+constants!$G$4*data!G410^6+constants!$H$4*data!G410^7)</f>
        <v>10215.616967202941</v>
      </c>
      <c r="Q410" s="4">
        <f>H410/(constants!$A$4+constants!$B$4*data!H410+constants!$C$4*data!H410^2+constants!$D$4*data!H410^3+constants!$E$4*data!H410^4+constants!$F$4*data!H410^5+constants!$G$4*data!H410^6+constants!$H$4*data!H410^7)</f>
        <v>10006.596129719906</v>
      </c>
      <c r="R410" s="4">
        <f>I410/(constants!$A$4+constants!$B$4*data!I410+constants!$C$4*data!I410^2+constants!$D$4*data!I410^3+constants!$E$4*data!I410^4+constants!$F$4*data!I410^5+constants!$G$4*data!I410^6+constants!$H$4*data!I410^7)</f>
        <v>20510.556128560293</v>
      </c>
      <c r="S410" s="4">
        <f>J410/(constants!$A$4+constants!$B$4*data!J410+constants!$C$4*data!J410^2+constants!$D$4*data!J410^3+constants!$E$4*data!J410^4+constants!$F$4*data!J410^5+constants!$G$4*data!J410^6+constants!$H$4*data!J410^7)</f>
        <v>10235.878126492285</v>
      </c>
      <c r="T410" s="4"/>
      <c r="U410" s="4">
        <f t="shared" si="166"/>
        <v>1623.0280600754008</v>
      </c>
      <c r="V410" s="2">
        <f t="shared" si="167"/>
        <v>16236.364217428911</v>
      </c>
      <c r="W410" s="2">
        <f t="shared" si="168"/>
        <v>617.98192033842861</v>
      </c>
      <c r="X410" s="2">
        <f t="shared" si="169"/>
        <v>10503.959998840386</v>
      </c>
      <c r="Y410" s="2">
        <f t="shared" si="170"/>
        <v>229.28199677237899</v>
      </c>
      <c r="Z410" s="2"/>
      <c r="AA410" s="4">
        <f t="shared" si="157"/>
        <v>2705.0467667923349</v>
      </c>
      <c r="AB410" s="4">
        <f t="shared" si="158"/>
        <v>2706.0607029048188</v>
      </c>
      <c r="AC410" s="4">
        <f t="shared" si="159"/>
        <v>102.99698672307143</v>
      </c>
      <c r="AD410" s="4">
        <f t="shared" si="160"/>
        <v>1750.6599998067311</v>
      </c>
      <c r="AE410" s="4">
        <f t="shared" si="161"/>
        <v>38.213666128729827</v>
      </c>
      <c r="AF410" s="4">
        <f t="shared" si="171"/>
        <v>0.99962530917676917</v>
      </c>
      <c r="AG410" s="4">
        <f t="shared" si="172"/>
        <v>3.8061595075272847E-2</v>
      </c>
      <c r="AH410" s="4">
        <f t="shared" si="173"/>
        <v>2.1828148317176683E-2</v>
      </c>
      <c r="AI410" s="4"/>
      <c r="AJ410">
        <f>IF(front!E410&gt;$AJ$2,AA410,AB410)</f>
        <v>2706.0607029048188</v>
      </c>
      <c r="AK410">
        <f t="shared" si="182"/>
        <v>2642.4058383794122</v>
      </c>
      <c r="AL410">
        <f>SUMPRODUCT($B$7:$B$456,AK$7:AK$456,EXP(constants!$B$32+constants!$A$32*ABS($A$7:$A$456-$A410)))</f>
        <v>37.009514973850017</v>
      </c>
      <c r="AM410">
        <f t="shared" si="162"/>
        <v>2605.3963234055623</v>
      </c>
      <c r="AN410">
        <f t="shared" si="175"/>
        <v>2599.51175374379</v>
      </c>
      <c r="AP410" s="4">
        <f t="shared" si="163"/>
        <v>1712.2544905674781</v>
      </c>
      <c r="AQ410">
        <f>SUMPRODUCT($B$7:$B$456,AP$7:AP$456,EXP(constants!$B$32+constants!$A$32*ABS($A$7:$A$456-$A410)))</f>
        <v>24.59949720516585</v>
      </c>
      <c r="AR410" s="4">
        <f t="shared" si="164"/>
        <v>1687.6549933623123</v>
      </c>
      <c r="AS410">
        <f t="shared" si="176"/>
        <v>1687.6549933623123</v>
      </c>
      <c r="AT410" s="4"/>
      <c r="AU410" s="5">
        <f>SUMPRODUCT(constants!$B$13:$B$20,A410^constants!$A$13:$A$20)*constants!$C$10/((A410/1000000000)^5*(EXP(0.014388/(A410/1000000000)/constants!$B$9)-1))</f>
        <v>1.8743505027112559E-6</v>
      </c>
      <c r="AV410">
        <f>SUMPRODUCT(A410^constants!$E$28:$J$28,constants!$E$27:$J$27)</f>
        <v>7.1290154993343792E-7</v>
      </c>
      <c r="AX410" s="17">
        <f t="shared" si="165"/>
        <v>7.2103944135349094E-10</v>
      </c>
      <c r="AY410">
        <f t="shared" si="177"/>
        <v>4.2242137921396203E-10</v>
      </c>
      <c r="AZ410">
        <f t="shared" si="178"/>
        <v>1.7069198597267845</v>
      </c>
      <c r="BA410">
        <f t="shared" si="179"/>
        <v>7.7057077721258457E-10</v>
      </c>
      <c r="BC410">
        <f t="shared" si="156"/>
        <v>7.2103944135349094E-10</v>
      </c>
      <c r="BE410" s="4">
        <f t="shared" si="180"/>
        <v>0.93572123765416426</v>
      </c>
    </row>
    <row r="411" spans="1:57" x14ac:dyDescent="0.2">
      <c r="A411">
        <f>front!A411</f>
        <v>387.71</v>
      </c>
      <c r="B411" s="1">
        <f t="shared" si="181"/>
        <v>0.46999999999997044</v>
      </c>
      <c r="C411" s="20">
        <f>front!B411</f>
        <v>3347</v>
      </c>
      <c r="D411" s="20">
        <f>front!C411</f>
        <v>10229</v>
      </c>
      <c r="E411" s="20">
        <f>front!D411</f>
        <v>4988.1000000000004</v>
      </c>
      <c r="F411" s="20">
        <f>front!E411</f>
        <v>26646.400000000001</v>
      </c>
      <c r="G411" s="20">
        <f>front!F411</f>
        <v>10877.2</v>
      </c>
      <c r="H411" s="20">
        <f>front!H411</f>
        <v>10679.6</v>
      </c>
      <c r="I411" s="20">
        <f>front!I411</f>
        <v>21268.400000000001</v>
      </c>
      <c r="J411" s="20">
        <f>front!J411</f>
        <v>10861</v>
      </c>
      <c r="K411" s="20"/>
      <c r="L411" s="4">
        <f>C411/(constants!$A$4+constants!$B$4*data!C411+constants!$C$4*data!C411^2+constants!$D$4*data!C411^3+constants!$E$4*data!C411^4+constants!$F$4*data!C411^5+constants!$G$4*data!C411^6+constants!$H$4*data!C411^7)</f>
        <v>3345.83887181</v>
      </c>
      <c r="M411" s="4">
        <f>D411/(constants!$A$4+constants!$B$4*data!D411+constants!$C$4*data!D411^2+constants!$D$4*data!D411^3+constants!$E$4*data!D411^4+constants!$F$4*data!D411^5+constants!$G$4*data!D411^6+constants!$H$4*data!D411^7)</f>
        <v>10238.486011058005</v>
      </c>
      <c r="N411" s="4">
        <f>E411/(constants!$A$4+constants!$B$4*data!E411+constants!$C$4*data!E411^2+constants!$D$4*data!E411^3+constants!$E$4*data!E411^4+constants!$F$4*data!E411^5+constants!$G$4*data!E411^6+constants!$H$4*data!E411^7)</f>
        <v>4987.6667955079001</v>
      </c>
      <c r="O411" s="4">
        <f>F411/(constants!$A$4+constants!$B$4*data!F411+constants!$C$4*data!F411^2+constants!$D$4*data!F411^3+constants!$E$4*data!F411^4+constants!$F$4*data!F411^5+constants!$G$4*data!F411^6+constants!$H$4*data!F411^7)</f>
        <v>26750.410800864509</v>
      </c>
      <c r="P411" s="4">
        <f>G411/(constants!$A$4+constants!$B$4*data!G411+constants!$C$4*data!G411^2+constants!$D$4*data!G411^3+constants!$E$4*data!G411^4+constants!$F$4*data!G411^5+constants!$G$4*data!G411^6+constants!$H$4*data!G411^7)</f>
        <v>10888.740532468621</v>
      </c>
      <c r="Q411" s="4">
        <f>H411/(constants!$A$4+constants!$B$4*data!H411+constants!$C$4*data!H411^2+constants!$D$4*data!H411^3+constants!$E$4*data!H411^4+constants!$F$4*data!H411^5+constants!$G$4*data!H411^6+constants!$H$4*data!H411^7)</f>
        <v>10690.495571185664</v>
      </c>
      <c r="R411" s="4">
        <f>I411/(constants!$A$4+constants!$B$4*data!I411+constants!$C$4*data!I411^2+constants!$D$4*data!I411^3+constants!$E$4*data!I411^4+constants!$F$4*data!I411^5+constants!$G$4*data!I411^6+constants!$H$4*data!I411^7)</f>
        <v>21333.076169239015</v>
      </c>
      <c r="S411" s="4">
        <f>J411/(constants!$A$4+constants!$B$4*data!J411+constants!$C$4*data!J411^2+constants!$D$4*data!J411^3+constants!$E$4*data!J411^4+constants!$F$4*data!J411^5+constants!$G$4*data!J411^6+constants!$H$4*data!J411^7)</f>
        <v>10872.487045199379</v>
      </c>
      <c r="T411" s="4"/>
      <c r="U411" s="4">
        <f t="shared" si="166"/>
        <v>1641.8279236979001</v>
      </c>
      <c r="V411" s="2">
        <f t="shared" si="167"/>
        <v>16511.924789806504</v>
      </c>
      <c r="W411" s="2">
        <f t="shared" si="168"/>
        <v>650.25452141061578</v>
      </c>
      <c r="X411" s="2">
        <f t="shared" si="169"/>
        <v>10642.580598053351</v>
      </c>
      <c r="Y411" s="2">
        <f t="shared" si="170"/>
        <v>181.99147401371556</v>
      </c>
      <c r="Z411" s="2"/>
      <c r="AA411" s="4">
        <f t="shared" si="157"/>
        <v>2736.3798728298334</v>
      </c>
      <c r="AB411" s="4">
        <f t="shared" si="158"/>
        <v>2751.9874649677508</v>
      </c>
      <c r="AC411" s="4">
        <f t="shared" si="159"/>
        <v>108.37575356843595</v>
      </c>
      <c r="AD411" s="4">
        <f t="shared" si="160"/>
        <v>1773.7634330088918</v>
      </c>
      <c r="AE411" s="4">
        <f t="shared" si="161"/>
        <v>30.331912335619261</v>
      </c>
      <c r="AF411" s="4">
        <f t="shared" si="171"/>
        <v>0.994328610745289</v>
      </c>
      <c r="AG411" s="4">
        <f t="shared" si="172"/>
        <v>3.9380903782461799E-2</v>
      </c>
      <c r="AH411" s="4">
        <f t="shared" si="173"/>
        <v>1.7100314377417436E-2</v>
      </c>
      <c r="AI411" s="4"/>
      <c r="AJ411">
        <f>IF(front!E411&gt;$AJ$2,AA411,AB411)</f>
        <v>2751.9874649677508</v>
      </c>
      <c r="AK411">
        <f t="shared" si="182"/>
        <v>2688.3326004423443</v>
      </c>
      <c r="AL411">
        <f>SUMPRODUCT($B$7:$B$456,AK$7:AK$456,EXP(constants!$B$32+constants!$A$32*ABS($A$7:$A$456-$A411)))</f>
        <v>37.115281685102751</v>
      </c>
      <c r="AM411">
        <f t="shared" si="162"/>
        <v>2651.2173187572416</v>
      </c>
      <c r="AN411">
        <f t="shared" si="175"/>
        <v>2645.3327490954694</v>
      </c>
      <c r="AP411" s="4">
        <f t="shared" si="163"/>
        <v>1743.279246133819</v>
      </c>
      <c r="AQ411">
        <f>SUMPRODUCT($B$7:$B$456,AP$7:AP$456,EXP(constants!$B$32+constants!$A$32*ABS($A$7:$A$456-$A411)))</f>
        <v>24.389673554296674</v>
      </c>
      <c r="AR411" s="4">
        <f t="shared" si="164"/>
        <v>1718.8895725795223</v>
      </c>
      <c r="AS411">
        <f t="shared" si="176"/>
        <v>1718.8895725795223</v>
      </c>
      <c r="AT411" s="4"/>
      <c r="AU411" s="5">
        <f>SUMPRODUCT(constants!$B$13:$B$20,A411^constants!$A$13:$A$20)*constants!$C$10/((A411/1000000000)^5*(EXP(0.014388/(A411/1000000000)/constants!$B$9)-1))</f>
        <v>1.889904689806728E-6</v>
      </c>
      <c r="AV411">
        <f>SUMPRODUCT(A411^constants!$E$28:$J$28,constants!$E$27:$J$27)</f>
        <v>7.1155955283145169E-7</v>
      </c>
      <c r="AX411" s="17">
        <f t="shared" si="165"/>
        <v>7.1442985403365675E-10</v>
      </c>
      <c r="AY411">
        <f t="shared" si="177"/>
        <v>4.1396466892496217E-10</v>
      </c>
      <c r="AZ411">
        <f t="shared" si="178"/>
        <v>1.725823258996914</v>
      </c>
      <c r="BA411">
        <f t="shared" si="179"/>
        <v>7.5514425256039454E-10</v>
      </c>
      <c r="BC411">
        <f t="shared" si="156"/>
        <v>7.1442985403365675E-10</v>
      </c>
      <c r="BE411" s="4">
        <f t="shared" si="180"/>
        <v>0.94608394569820087</v>
      </c>
    </row>
    <row r="412" spans="1:57" x14ac:dyDescent="0.2">
      <c r="A412">
        <f>front!A412</f>
        <v>388.17</v>
      </c>
      <c r="B412" s="1">
        <f t="shared" si="181"/>
        <v>0.46000000000003638</v>
      </c>
      <c r="C412" s="20">
        <f>front!B412</f>
        <v>3281.85</v>
      </c>
      <c r="D412" s="20">
        <f>front!C412</f>
        <v>9587.2000000000007</v>
      </c>
      <c r="E412" s="20">
        <f>front!D412</f>
        <v>4944.05</v>
      </c>
      <c r="F412" s="20">
        <f>front!E412</f>
        <v>26170.2</v>
      </c>
      <c r="G412" s="20">
        <f>front!F412</f>
        <v>10337.200000000001</v>
      </c>
      <c r="H412" s="20">
        <f>front!H412</f>
        <v>9959.2000000000007</v>
      </c>
      <c r="I412" s="20">
        <f>front!I412</f>
        <v>20637</v>
      </c>
      <c r="J412" s="20">
        <f>front!J412</f>
        <v>10253.200000000001</v>
      </c>
      <c r="K412" s="20"/>
      <c r="L412" s="4">
        <f>C412/(constants!$A$4+constants!$B$4*data!C412+constants!$C$4*data!C412^2+constants!$D$4*data!C412^3+constants!$E$4*data!C412^4+constants!$F$4*data!C412^5+constants!$G$4*data!C412^6+constants!$H$4*data!C412^7)</f>
        <v>3280.6806136904997</v>
      </c>
      <c r="M412" s="4">
        <f>D412/(constants!$A$4+constants!$B$4*data!D412+constants!$C$4*data!D412^2+constants!$D$4*data!D412^3+constants!$E$4*data!D412^4+constants!$F$4*data!D412^5+constants!$G$4*data!D412^6+constants!$H$4*data!D412^7)</f>
        <v>9594.8273221963846</v>
      </c>
      <c r="N412" s="4">
        <f>E412/(constants!$A$4+constants!$B$4*data!E412+constants!$C$4*data!E412^2+constants!$D$4*data!E412^3+constants!$E$4*data!E412^4+constants!$F$4*data!E412^5+constants!$G$4*data!E412^6+constants!$H$4*data!E412^7)</f>
        <v>4943.5835170464206</v>
      </c>
      <c r="O412" s="4">
        <f>F412/(constants!$A$4+constants!$B$4*data!F412+constants!$C$4*data!F412^2+constants!$D$4*data!F412^3+constants!$E$4*data!F412^4+constants!$F$4*data!F412^5+constants!$G$4*data!F412^6+constants!$H$4*data!F412^7)</f>
        <v>26270.402464067069</v>
      </c>
      <c r="P412" s="4">
        <f>G412/(constants!$A$4+constants!$B$4*data!G412+constants!$C$4*data!G412^2+constants!$D$4*data!G412^3+constants!$E$4*data!G412^4+constants!$F$4*data!G412^5+constants!$G$4*data!G412^6+constants!$H$4*data!G412^7)</f>
        <v>10347.016670448462</v>
      </c>
      <c r="Q412" s="4">
        <f>H412/(constants!$A$4+constants!$B$4*data!H412+constants!$C$4*data!H412^2+constants!$D$4*data!H412^3+constants!$E$4*data!H412^4+constants!$F$4*data!H412^5+constants!$G$4*data!H412^6+constants!$H$4*data!H412^7)</f>
        <v>9967.8831710841223</v>
      </c>
      <c r="R412" s="4">
        <f>I412/(constants!$A$4+constants!$B$4*data!I412+constants!$C$4*data!I412^2+constants!$D$4*data!I412^3+constants!$E$4*data!I412^4+constants!$F$4*data!I412^5+constants!$G$4*data!I412^6+constants!$H$4*data!I412^7)</f>
        <v>20697.550901715444</v>
      </c>
      <c r="S412" s="4">
        <f>J412/(constants!$A$4+constants!$B$4*data!J412+constants!$C$4*data!J412^2+constants!$D$4*data!J412^3+constants!$E$4*data!J412^4+constants!$F$4*data!J412^5+constants!$G$4*data!J412^6+constants!$H$4*data!J412^7)</f>
        <v>10262.759535711819</v>
      </c>
      <c r="T412" s="4"/>
      <c r="U412" s="4">
        <f t="shared" si="166"/>
        <v>1662.9029033559209</v>
      </c>
      <c r="V412" s="2">
        <f t="shared" si="167"/>
        <v>16675.575141870686</v>
      </c>
      <c r="W412" s="2">
        <f t="shared" si="168"/>
        <v>752.18934825207725</v>
      </c>
      <c r="X412" s="2">
        <f t="shared" si="169"/>
        <v>10729.667730631321</v>
      </c>
      <c r="Y412" s="2">
        <f t="shared" si="170"/>
        <v>294.8763646276966</v>
      </c>
      <c r="Z412" s="2"/>
      <c r="AA412" s="4">
        <f t="shared" si="157"/>
        <v>2771.5048389265348</v>
      </c>
      <c r="AB412" s="4">
        <f t="shared" si="158"/>
        <v>2779.2625236451145</v>
      </c>
      <c r="AC412" s="4">
        <f t="shared" si="159"/>
        <v>125.3648913753462</v>
      </c>
      <c r="AD412" s="4">
        <f t="shared" si="160"/>
        <v>1788.2779551052204</v>
      </c>
      <c r="AE412" s="4">
        <f t="shared" si="161"/>
        <v>49.146060771282762</v>
      </c>
      <c r="AF412" s="4">
        <f t="shared" si="171"/>
        <v>0.99720872546131223</v>
      </c>
      <c r="AG412" s="4">
        <f t="shared" si="172"/>
        <v>4.5107250685669342E-2</v>
      </c>
      <c r="AH412" s="4">
        <f t="shared" si="173"/>
        <v>2.7482338878572744E-2</v>
      </c>
      <c r="AI412" s="4"/>
      <c r="AJ412">
        <f>IF(front!E412&gt;$AJ$2,AA412,AB412)</f>
        <v>2779.2625236451145</v>
      </c>
      <c r="AK412">
        <f t="shared" si="182"/>
        <v>2715.6076591197079</v>
      </c>
      <c r="AL412">
        <f>SUMPRODUCT($B$7:$B$456,AK$7:AK$456,EXP(constants!$B$32+constants!$A$32*ABS($A$7:$A$456-$A412)))</f>
        <v>37.211556379736713</v>
      </c>
      <c r="AM412">
        <f t="shared" si="162"/>
        <v>2678.3961027399714</v>
      </c>
      <c r="AN412">
        <f t="shared" si="175"/>
        <v>2672.5115330781991</v>
      </c>
      <c r="AP412" s="4">
        <f t="shared" si="163"/>
        <v>1738.88516759653</v>
      </c>
      <c r="AQ412">
        <f>SUMPRODUCT($B$7:$B$456,AP$7:AP$456,EXP(constants!$B$32+constants!$A$32*ABS($A$7:$A$456-$A412)))</f>
        <v>24.179750883669826</v>
      </c>
      <c r="AR412" s="4">
        <f t="shared" si="164"/>
        <v>1714.7054167128601</v>
      </c>
      <c r="AS412">
        <f t="shared" si="176"/>
        <v>1714.7054167128601</v>
      </c>
      <c r="AT412" s="4"/>
      <c r="AU412" s="5">
        <f>SUMPRODUCT(constants!$B$13:$B$20,A412^constants!$A$13:$A$20)*constants!$C$10/((A412/1000000000)^5*(EXP(0.014388/(A412/1000000000)/constants!$B$9)-1))</f>
        <v>1.9052020093742134E-6</v>
      </c>
      <c r="AV412">
        <f>SUMPRODUCT(A412^constants!$E$28:$J$28,constants!$E$27:$J$27)</f>
        <v>7.1029941891756878E-7</v>
      </c>
      <c r="AX412" s="17">
        <f t="shared" si="165"/>
        <v>7.1288822734463617E-10</v>
      </c>
      <c r="AY412">
        <f t="shared" si="177"/>
        <v>4.1423991082925096E-10</v>
      </c>
      <c r="AZ412">
        <f t="shared" si="178"/>
        <v>1.720954955589703</v>
      </c>
      <c r="BA412">
        <f t="shared" si="179"/>
        <v>7.5564634212911844E-10</v>
      </c>
      <c r="BC412">
        <f t="shared" si="156"/>
        <v>7.1288822734463617E-10</v>
      </c>
      <c r="BE412" s="4">
        <f t="shared" si="180"/>
        <v>0.94341517664995711</v>
      </c>
    </row>
    <row r="413" spans="1:57" x14ac:dyDescent="0.2">
      <c r="A413">
        <f>front!A413</f>
        <v>388.63</v>
      </c>
      <c r="B413" s="1">
        <f t="shared" si="181"/>
        <v>0.45999999999997954</v>
      </c>
      <c r="C413" s="20">
        <f>front!B413</f>
        <v>3320.2</v>
      </c>
      <c r="D413" s="20">
        <f>front!C413</f>
        <v>9875.2000000000007</v>
      </c>
      <c r="E413" s="20">
        <f>front!D413</f>
        <v>5010.05</v>
      </c>
      <c r="F413" s="20">
        <f>front!E413</f>
        <v>26739</v>
      </c>
      <c r="G413" s="20">
        <f>front!F413</f>
        <v>10841.8</v>
      </c>
      <c r="H413" s="20">
        <f>front!H413</f>
        <v>10352.799999999999</v>
      </c>
      <c r="I413" s="20">
        <f>front!I413</f>
        <v>21065.599999999999</v>
      </c>
      <c r="J413" s="20">
        <f>front!J413</f>
        <v>10633.8</v>
      </c>
      <c r="K413" s="20"/>
      <c r="L413" s="4">
        <f>C413/(constants!$A$4+constants!$B$4*data!C413+constants!$C$4*data!C413^2+constants!$D$4*data!C413^3+constants!$E$4*data!C413^4+constants!$F$4*data!C413^5+constants!$G$4*data!C413^6+constants!$H$4*data!C413^7)</f>
        <v>3319.0352952027215</v>
      </c>
      <c r="M413" s="4">
        <f>D413/(constants!$A$4+constants!$B$4*data!D413+constants!$C$4*data!D413^2+constants!$D$4*data!D413^3+constants!$E$4*data!D413^4+constants!$F$4*data!D413^5+constants!$G$4*data!D413^6+constants!$H$4*data!D413^7)</f>
        <v>9883.6395578209049</v>
      </c>
      <c r="N413" s="4">
        <f>E413/(constants!$A$4+constants!$B$4*data!E413+constants!$C$4*data!E413^2+constants!$D$4*data!E413^3+constants!$E$4*data!E413^4+constants!$F$4*data!E413^5+constants!$G$4*data!E413^6+constants!$H$4*data!E413^7)</f>
        <v>5009.6336730398461</v>
      </c>
      <c r="O413" s="4">
        <f>F413/(constants!$A$4+constants!$B$4*data!F413+constants!$C$4*data!F413^2+constants!$D$4*data!F413^3+constants!$E$4*data!F413^4+constants!$F$4*data!F413^5+constants!$G$4*data!F413^6+constants!$H$4*data!F413^7)</f>
        <v>26843.759531990836</v>
      </c>
      <c r="P413" s="4">
        <f>G413/(constants!$A$4+constants!$B$4*data!G413+constants!$C$4*data!G413^2+constants!$D$4*data!G413^3+constants!$E$4*data!G413^4+constants!$F$4*data!G413^5+constants!$G$4*data!G413^6+constants!$H$4*data!G413^7)</f>
        <v>10853.223793880317</v>
      </c>
      <c r="Q413" s="4">
        <f>H413/(constants!$A$4+constants!$B$4*data!H413+constants!$C$4*data!H413^2+constants!$D$4*data!H413^3+constants!$E$4*data!H413^4+constants!$F$4*data!H413^5+constants!$G$4*data!H413^6+constants!$H$4*data!H413^7)</f>
        <v>10362.66475271795</v>
      </c>
      <c r="R413" s="4">
        <f>I413/(constants!$A$4+constants!$B$4*data!I413+constants!$C$4*data!I413^2+constants!$D$4*data!I413^3+constants!$E$4*data!I413^4+constants!$F$4*data!I413^5+constants!$G$4*data!I413^6+constants!$H$4*data!I413^7)</f>
        <v>21128.94023071706</v>
      </c>
      <c r="S413" s="4">
        <f>J413/(constants!$A$4+constants!$B$4*data!J413+constants!$C$4*data!J413^2+constants!$D$4*data!J413^3+constants!$E$4*data!J413^4+constants!$F$4*data!J413^5+constants!$G$4*data!J413^6+constants!$H$4*data!J413^7)</f>
        <v>10644.548405148547</v>
      </c>
      <c r="T413" s="4"/>
      <c r="U413" s="4">
        <f t="shared" si="166"/>
        <v>1690.5983778371246</v>
      </c>
      <c r="V413" s="2">
        <f t="shared" si="167"/>
        <v>16960.119974169931</v>
      </c>
      <c r="W413" s="2">
        <f t="shared" si="168"/>
        <v>969.58423605941243</v>
      </c>
      <c r="X413" s="2">
        <f t="shared" si="169"/>
        <v>10766.27547799911</v>
      </c>
      <c r="Y413" s="2">
        <f t="shared" si="170"/>
        <v>281.88365243059707</v>
      </c>
      <c r="Z413" s="2"/>
      <c r="AA413" s="4">
        <f t="shared" si="157"/>
        <v>2817.6639630618747</v>
      </c>
      <c r="AB413" s="4">
        <f t="shared" si="158"/>
        <v>2826.6866623616552</v>
      </c>
      <c r="AC413" s="4">
        <f t="shared" si="159"/>
        <v>161.59737267656874</v>
      </c>
      <c r="AD413" s="4">
        <f t="shared" si="160"/>
        <v>1794.3792463331849</v>
      </c>
      <c r="AE413" s="4">
        <f t="shared" si="161"/>
        <v>46.980608738432842</v>
      </c>
      <c r="AF413" s="4">
        <f t="shared" si="171"/>
        <v>0.99680802990302364</v>
      </c>
      <c r="AG413" s="4">
        <f t="shared" si="172"/>
        <v>5.7168477436249164E-2</v>
      </c>
      <c r="AH413" s="4">
        <f t="shared" si="173"/>
        <v>2.6182095470864225E-2</v>
      </c>
      <c r="AI413" s="4"/>
      <c r="AJ413">
        <f>IF(front!E413&gt;$AJ$2,AA413,AB413)</f>
        <v>2826.6866623616552</v>
      </c>
      <c r="AK413">
        <f t="shared" si="182"/>
        <v>2763.0317978362486</v>
      </c>
      <c r="AL413">
        <f>SUMPRODUCT($B$7:$B$456,AK$7:AK$456,EXP(constants!$B$32+constants!$A$32*ABS($A$7:$A$456-$A413)))</f>
        <v>37.300719917866566</v>
      </c>
      <c r="AM413">
        <f t="shared" si="162"/>
        <v>2725.7310779183822</v>
      </c>
      <c r="AN413">
        <f t="shared" si="175"/>
        <v>2719.8465082566099</v>
      </c>
      <c r="AP413" s="4">
        <f t="shared" si="163"/>
        <v>1747.1627820219239</v>
      </c>
      <c r="AQ413">
        <f>SUMPRODUCT($B$7:$B$456,AP$7:AP$456,EXP(constants!$B$32+constants!$A$32*ABS($A$7:$A$456-$A413)))</f>
        <v>23.965417322706511</v>
      </c>
      <c r="AR413" s="4">
        <f t="shared" si="164"/>
        <v>1723.1973646992174</v>
      </c>
      <c r="AS413">
        <f t="shared" si="176"/>
        <v>1723.1973646992174</v>
      </c>
      <c r="AT413" s="4"/>
      <c r="AU413" s="5">
        <f>SUMPRODUCT(constants!$B$13:$B$20,A413^constants!$A$13:$A$20)*constants!$C$10/((A413/1000000000)^5*(EXP(0.014388/(A413/1000000000)/constants!$B$9)-1))</f>
        <v>1.9205725971082261E-6</v>
      </c>
      <c r="AV413">
        <f>SUMPRODUCT(A413^constants!$E$28:$J$28,constants!$E$27:$J$27)</f>
        <v>7.0909222969051501E-7</v>
      </c>
      <c r="AX413" s="17">
        <f t="shared" si="165"/>
        <v>7.0613271420940984E-10</v>
      </c>
      <c r="AY413">
        <f t="shared" si="177"/>
        <v>4.1149797708417833E-10</v>
      </c>
      <c r="AZ413">
        <f t="shared" si="178"/>
        <v>1.7160053111633145</v>
      </c>
      <c r="BA413">
        <f t="shared" si="179"/>
        <v>7.506445734664205E-10</v>
      </c>
      <c r="BC413">
        <f t="shared" si="156"/>
        <v>7.0613271420940984E-10</v>
      </c>
      <c r="BE413" s="4">
        <f t="shared" si="180"/>
        <v>0.94070181703777833</v>
      </c>
    </row>
    <row r="414" spans="1:57" x14ac:dyDescent="0.2">
      <c r="A414">
        <f>front!A414</f>
        <v>389.1</v>
      </c>
      <c r="B414" s="1">
        <f t="shared" si="181"/>
        <v>0.47000000000002728</v>
      </c>
      <c r="C414" s="20">
        <f>front!B414</f>
        <v>3293.55</v>
      </c>
      <c r="D414" s="20">
        <f>front!C414</f>
        <v>9750</v>
      </c>
      <c r="E414" s="20">
        <f>front!D414</f>
        <v>5016.55</v>
      </c>
      <c r="F414" s="20">
        <f>front!E414</f>
        <v>26811.8</v>
      </c>
      <c r="G414" s="20">
        <f>front!F414</f>
        <v>10767</v>
      </c>
      <c r="H414" s="20">
        <f>front!H414</f>
        <v>10121.4</v>
      </c>
      <c r="I414" s="20">
        <f>front!I414</f>
        <v>20853.8</v>
      </c>
      <c r="J414" s="20">
        <f>front!J414</f>
        <v>10566.4</v>
      </c>
      <c r="K414" s="20"/>
      <c r="L414" s="4">
        <f>C414/(constants!$A$4+constants!$B$4*data!C414+constants!$C$4*data!C414^2+constants!$D$4*data!C414^3+constants!$E$4*data!C414^4+constants!$F$4*data!C414^5+constants!$G$4*data!C414^6+constants!$H$4*data!C414^7)</f>
        <v>3292.3819875974114</v>
      </c>
      <c r="M414" s="4">
        <f>D414/(constants!$A$4+constants!$B$4*data!D414+constants!$C$4*data!D414^2+constants!$D$4*data!D414^3+constants!$E$4*data!D414^4+constants!$F$4*data!D414^5+constants!$G$4*data!D414^6+constants!$H$4*data!D414^7)</f>
        <v>9758.0820751197371</v>
      </c>
      <c r="N414" s="4">
        <f>E414/(constants!$A$4+constants!$B$4*data!E414+constants!$C$4*data!E414^2+constants!$D$4*data!E414^3+constants!$E$4*data!E414^4+constants!$F$4*data!E414^5+constants!$G$4*data!E414^6+constants!$H$4*data!E414^7)</f>
        <v>5016.1387086505692</v>
      </c>
      <c r="O414" s="4">
        <f>F414/(constants!$A$4+constants!$B$4*data!F414+constants!$C$4*data!F414^2+constants!$D$4*data!F414^3+constants!$E$4*data!F414^4+constants!$F$4*data!F414^5+constants!$G$4*data!F414^6+constants!$H$4*data!F414^7)</f>
        <v>26917.150066650574</v>
      </c>
      <c r="P414" s="4">
        <f>G414/(constants!$A$4+constants!$B$4*data!G414+constants!$C$4*data!G414^2+constants!$D$4*data!G414^3+constants!$E$4*data!G414^4+constants!$F$4*data!G414^5+constants!$G$4*data!G414^6+constants!$H$4*data!G414^7)</f>
        <v>10778.178837964619</v>
      </c>
      <c r="Q414" s="4">
        <f>H414/(constants!$A$4+constants!$B$4*data!H414+constants!$C$4*data!H414^2+constants!$D$4*data!H414^3+constants!$E$4*data!H414^4+constants!$F$4*data!H414^5+constants!$G$4*data!H414^6+constants!$H$4*data!H414^7)</f>
        <v>10130.56211067748</v>
      </c>
      <c r="R414" s="4">
        <f>I414/(constants!$A$4+constants!$B$4*data!I414+constants!$C$4*data!I414^2+constants!$D$4*data!I414^3+constants!$E$4*data!I414^4+constants!$F$4*data!I414^5+constants!$G$4*data!I414^6+constants!$H$4*data!I414^7)</f>
        <v>20915.756049078285</v>
      </c>
      <c r="S414" s="4">
        <f>J414/(constants!$A$4+constants!$B$4*data!J414+constants!$C$4*data!J414^2+constants!$D$4*data!J414^3+constants!$E$4*data!J414^4+constants!$F$4*data!J414^5+constants!$G$4*data!J414^6+constants!$H$4*data!J414^7)</f>
        <v>10576.933429938421</v>
      </c>
      <c r="T414" s="4"/>
      <c r="U414" s="4">
        <f t="shared" si="166"/>
        <v>1723.7567210531579</v>
      </c>
      <c r="V414" s="2">
        <f t="shared" si="167"/>
        <v>17159.067991530836</v>
      </c>
      <c r="W414" s="2">
        <f t="shared" si="168"/>
        <v>1020.0967628448816</v>
      </c>
      <c r="X414" s="2">
        <f t="shared" si="169"/>
        <v>10785.193938400806</v>
      </c>
      <c r="Y414" s="2">
        <f t="shared" si="170"/>
        <v>446.37131926094116</v>
      </c>
      <c r="Z414" s="2"/>
      <c r="AA414" s="4">
        <f t="shared" si="157"/>
        <v>2872.9278684219298</v>
      </c>
      <c r="AB414" s="4">
        <f t="shared" si="158"/>
        <v>2859.8446652551393</v>
      </c>
      <c r="AC414" s="4">
        <f t="shared" si="159"/>
        <v>170.01612714081361</v>
      </c>
      <c r="AD414" s="4">
        <f t="shared" si="160"/>
        <v>1797.5323230668009</v>
      </c>
      <c r="AE414" s="4">
        <f t="shared" si="161"/>
        <v>74.395219876823532</v>
      </c>
      <c r="AF414" s="4">
        <f t="shared" si="171"/>
        <v>1.0045747950319615</v>
      </c>
      <c r="AG414" s="4">
        <f t="shared" si="172"/>
        <v>5.9449427168676565E-2</v>
      </c>
      <c r="AH414" s="4">
        <f t="shared" si="173"/>
        <v>4.1387417028416244E-2</v>
      </c>
      <c r="AI414" s="4"/>
      <c r="AJ414">
        <f>IF(front!E414&gt;$AJ$2,AA414,AB414)</f>
        <v>2859.8446652551393</v>
      </c>
      <c r="AK414">
        <f t="shared" si="182"/>
        <v>2796.1898007297327</v>
      </c>
      <c r="AL414">
        <f>SUMPRODUCT($B$7:$B$456,AK$7:AK$456,EXP(constants!$B$32+constants!$A$32*ABS($A$7:$A$456-$A414)))</f>
        <v>37.384365155664938</v>
      </c>
      <c r="AM414">
        <f t="shared" si="162"/>
        <v>2758.8054355740678</v>
      </c>
      <c r="AN414">
        <f t="shared" si="175"/>
        <v>2752.9208659122955</v>
      </c>
      <c r="AP414" s="4">
        <f t="shared" si="163"/>
        <v>1722.7636187317955</v>
      </c>
      <c r="AQ414">
        <f>SUMPRODUCT($B$7:$B$456,AP$7:AP$456,EXP(constants!$B$32+constants!$A$32*ABS($A$7:$A$456-$A414)))</f>
        <v>23.741866902691235</v>
      </c>
      <c r="AR414" s="4">
        <f t="shared" si="164"/>
        <v>1699.0217518291042</v>
      </c>
      <c r="AS414">
        <f t="shared" si="176"/>
        <v>1699.0217518291042</v>
      </c>
      <c r="AT414" s="4"/>
      <c r="AU414" s="5">
        <f>SUMPRODUCT(constants!$B$13:$B$20,A414^constants!$A$13:$A$20)*constants!$C$10/((A414/1000000000)^5*(EXP(0.014388/(A414/1000000000)/constants!$B$9)-1))</f>
        <v>1.936352992358275E-6</v>
      </c>
      <c r="AV414">
        <f>SUMPRODUCT(A414^constants!$E$28:$J$28,constants!$E$27:$J$27)</f>
        <v>7.0791368744104648E-7</v>
      </c>
      <c r="AX414" s="17">
        <f t="shared" si="165"/>
        <v>7.0338127635084901E-10</v>
      </c>
      <c r="AY414">
        <f t="shared" si="177"/>
        <v>4.1665957877168593E-10</v>
      </c>
      <c r="AZ414">
        <f t="shared" si="178"/>
        <v>1.6881437801680206</v>
      </c>
      <c r="BA414">
        <f t="shared" si="179"/>
        <v>7.6006024137462538E-10</v>
      </c>
      <c r="BC414">
        <f t="shared" ref="BC414:BC460" si="183">AX414</f>
        <v>7.0338127635084901E-10</v>
      </c>
      <c r="BE414" s="4">
        <f t="shared" si="180"/>
        <v>0.92542832536369979</v>
      </c>
    </row>
    <row r="415" spans="1:57" x14ac:dyDescent="0.2">
      <c r="A415">
        <f>front!A415</f>
        <v>389.56</v>
      </c>
      <c r="B415" s="1">
        <f t="shared" si="181"/>
        <v>0.45999999999997954</v>
      </c>
      <c r="C415" s="20">
        <f>front!B415</f>
        <v>3793.5</v>
      </c>
      <c r="D415" s="20">
        <f>front!C415</f>
        <v>14596.6</v>
      </c>
      <c r="E415" s="20">
        <f>front!D415</f>
        <v>5510.45</v>
      </c>
      <c r="F415" s="20">
        <f>front!E415</f>
        <v>31625.8</v>
      </c>
      <c r="G415" s="20">
        <f>front!F415</f>
        <v>15745</v>
      </c>
      <c r="H415" s="20">
        <f>front!H415</f>
        <v>15201.2</v>
      </c>
      <c r="I415" s="20">
        <f>front!I415</f>
        <v>25669.8</v>
      </c>
      <c r="J415" s="20">
        <f>front!J415</f>
        <v>15686.4</v>
      </c>
      <c r="K415" s="20"/>
      <c r="L415" s="4">
        <f>C415/(constants!$A$4+constants!$B$4*data!C415+constants!$C$4*data!C415^2+constants!$D$4*data!C415^3+constants!$E$4*data!C415^4+constants!$F$4*data!C415^5+constants!$G$4*data!C415^6+constants!$H$4*data!C415^7)</f>
        <v>3792.436154245027</v>
      </c>
      <c r="M415" s="4">
        <f>D415/(constants!$A$4+constants!$B$4*data!D415+constants!$C$4*data!D415^2+constants!$D$4*data!D415^3+constants!$E$4*data!D415^4+constants!$F$4*data!D415^5+constants!$G$4*data!D415^6+constants!$H$4*data!D415^7)</f>
        <v>14623.142681225228</v>
      </c>
      <c r="N415" s="4">
        <f>E415/(constants!$A$4+constants!$B$4*data!E415+constants!$C$4*data!E415^2+constants!$D$4*data!E415^3+constants!$E$4*data!E415^4+constants!$F$4*data!E415^5+constants!$G$4*data!E415^6+constants!$H$4*data!E415^7)</f>
        <v>5510.4722492495966</v>
      </c>
      <c r="O415" s="4">
        <f>F415/(constants!$A$4+constants!$B$4*data!F415+constants!$C$4*data!F415^2+constants!$D$4*data!F415^3+constants!$E$4*data!F415^4+constants!$F$4*data!F415^5+constants!$G$4*data!F415^6+constants!$H$4*data!F415^7)</f>
        <v>31774.459142633732</v>
      </c>
      <c r="P415" s="4">
        <f>G415/(constants!$A$4+constants!$B$4*data!G415+constants!$C$4*data!G415^2+constants!$D$4*data!G415^3+constants!$E$4*data!G415^4+constants!$F$4*data!G415^5+constants!$G$4*data!G415^6+constants!$H$4*data!G415^7)</f>
        <v>15777.177257147097</v>
      </c>
      <c r="Q415" s="4">
        <f>H415/(constants!$A$4+constants!$B$4*data!H415+constants!$C$4*data!H415^2+constants!$D$4*data!H415^3+constants!$E$4*data!H415^4+constants!$F$4*data!H415^5+constants!$G$4*data!H415^6+constants!$H$4*data!H415^7)</f>
        <v>15230.655139759701</v>
      </c>
      <c r="R415" s="4">
        <f>I415/(constants!$A$4+constants!$B$4*data!I415+constants!$C$4*data!I415^2+constants!$D$4*data!I415^3+constants!$E$4*data!I415^4+constants!$F$4*data!I415^5+constants!$G$4*data!I415^6+constants!$H$4*data!I415^7)</f>
        <v>25766.074522456023</v>
      </c>
      <c r="S415" s="4">
        <f>J415/(constants!$A$4+constants!$B$4*data!J415+constants!$C$4*data!J415^2+constants!$D$4*data!J415^3+constants!$E$4*data!J415^4+constants!$F$4*data!J415^5+constants!$G$4*data!J415^6+constants!$H$4*data!J415^7)</f>
        <v>15718.279358687414</v>
      </c>
      <c r="T415" s="4"/>
      <c r="U415" s="4">
        <f t="shared" si="166"/>
        <v>1718.0360950045697</v>
      </c>
      <c r="V415" s="2">
        <f t="shared" si="167"/>
        <v>17151.316461408504</v>
      </c>
      <c r="W415" s="2">
        <f t="shared" si="168"/>
        <v>1154.034575921869</v>
      </c>
      <c r="X415" s="2">
        <f t="shared" si="169"/>
        <v>10535.419382696322</v>
      </c>
      <c r="Y415" s="2">
        <f t="shared" si="170"/>
        <v>487.62421892771272</v>
      </c>
      <c r="Z415" s="2"/>
      <c r="AA415" s="4">
        <f t="shared" si="157"/>
        <v>2863.3934916742828</v>
      </c>
      <c r="AB415" s="4">
        <f t="shared" si="158"/>
        <v>2858.5527435680838</v>
      </c>
      <c r="AC415" s="4">
        <f t="shared" si="159"/>
        <v>192.33909598697815</v>
      </c>
      <c r="AD415" s="4">
        <f t="shared" si="160"/>
        <v>1755.9032304493869</v>
      </c>
      <c r="AE415" s="4">
        <f t="shared" si="161"/>
        <v>81.270703154618786</v>
      </c>
      <c r="AF415" s="4">
        <f t="shared" si="171"/>
        <v>1.0016934261986563</v>
      </c>
      <c r="AG415" s="4">
        <f t="shared" si="172"/>
        <v>6.728548088530209E-2</v>
      </c>
      <c r="AH415" s="4">
        <f t="shared" si="173"/>
        <v>4.6284272245355591E-2</v>
      </c>
      <c r="AI415" s="4"/>
      <c r="AJ415">
        <f>IF(front!E415&gt;$AJ$2,AA415,AB415)</f>
        <v>2858.5527435680838</v>
      </c>
      <c r="AK415">
        <f t="shared" si="182"/>
        <v>2794.8978790426772</v>
      </c>
      <c r="AL415">
        <f>SUMPRODUCT($B$7:$B$456,AK$7:AK$456,EXP(constants!$B$32+constants!$A$32*ABS($A$7:$A$456-$A415)))</f>
        <v>37.458199089227399</v>
      </c>
      <c r="AM415">
        <f t="shared" si="162"/>
        <v>2757.4396799534497</v>
      </c>
      <c r="AN415">
        <f t="shared" si="175"/>
        <v>2751.5551102916775</v>
      </c>
      <c r="AP415" s="4">
        <f t="shared" si="163"/>
        <v>1674.2245260201701</v>
      </c>
      <c r="AQ415">
        <f>SUMPRODUCT($B$7:$B$456,AP$7:AP$456,EXP(constants!$B$32+constants!$A$32*ABS($A$7:$A$456-$A415)))</f>
        <v>23.518415561370436</v>
      </c>
      <c r="AR415" s="4">
        <f t="shared" si="164"/>
        <v>1650.7061104587997</v>
      </c>
      <c r="AS415">
        <f t="shared" si="176"/>
        <v>1650.7061104587997</v>
      </c>
      <c r="AT415" s="4"/>
      <c r="AU415" s="5">
        <f>SUMPRODUCT(constants!$B$13:$B$20,A415^constants!$A$13:$A$20)*constants!$C$10/((A415/1000000000)^5*(EXP(0.014388/(A415/1000000000)/constants!$B$9)-1))</f>
        <v>1.9518716767521569E-6</v>
      </c>
      <c r="AV415">
        <f>SUMPRODUCT(A415^constants!$E$28:$J$28,constants!$E$27:$J$27)</f>
        <v>7.068141370163779E-7</v>
      </c>
      <c r="AX415" s="17">
        <f t="shared" si="165"/>
        <v>7.0937037366671153E-10</v>
      </c>
      <c r="AY415">
        <f t="shared" si="177"/>
        <v>4.2818896261305106E-10</v>
      </c>
      <c r="AZ415">
        <f t="shared" si="178"/>
        <v>1.6566759902864674</v>
      </c>
      <c r="BA415">
        <f t="shared" si="179"/>
        <v>7.8109186217931708E-10</v>
      </c>
      <c r="BC415">
        <f t="shared" si="183"/>
        <v>7.0937037366671153E-10</v>
      </c>
      <c r="BE415" s="4">
        <f t="shared" si="180"/>
        <v>0.90817790840568213</v>
      </c>
    </row>
    <row r="416" spans="1:57" x14ac:dyDescent="0.2">
      <c r="A416">
        <f>front!A416</f>
        <v>390.02</v>
      </c>
      <c r="B416" s="1">
        <f t="shared" si="181"/>
        <v>0.45999999999997954</v>
      </c>
      <c r="C416" s="20">
        <f>front!B416</f>
        <v>3280.75</v>
      </c>
      <c r="D416" s="20">
        <f>front!C416</f>
        <v>9521</v>
      </c>
      <c r="E416" s="20">
        <f>front!D416</f>
        <v>5031.8999999999996</v>
      </c>
      <c r="F416" s="20">
        <f>front!E416</f>
        <v>27085</v>
      </c>
      <c r="G416" s="20">
        <f>front!F416</f>
        <v>10929.4</v>
      </c>
      <c r="H416" s="20">
        <f>front!H416</f>
        <v>9944.7999999999993</v>
      </c>
      <c r="I416" s="20">
        <f>front!I416</f>
        <v>20487.2</v>
      </c>
      <c r="J416" s="20">
        <f>front!J416</f>
        <v>10554.6</v>
      </c>
      <c r="K416" s="20"/>
      <c r="L416" s="4">
        <f>C416/(constants!$A$4+constants!$B$4*data!C416+constants!$C$4*data!C416^2+constants!$D$4*data!C416^3+constants!$E$4*data!C416^4+constants!$F$4*data!C416^5+constants!$G$4*data!C416^6+constants!$H$4*data!C416^7)</f>
        <v>3279.5804869699296</v>
      </c>
      <c r="M416" s="4">
        <f>D416/(constants!$A$4+constants!$B$4*data!D416+constants!$C$4*data!D416^2+constants!$D$4*data!D416^3+constants!$E$4*data!D416^4+constants!$F$4*data!D416^5+constants!$G$4*data!D416^6+constants!$H$4*data!D416^7)</f>
        <v>9528.4456761231886</v>
      </c>
      <c r="N416" s="4">
        <f>E416/(constants!$A$4+constants!$B$4*data!E416+constants!$C$4*data!E416^2+constants!$D$4*data!E416^3+constants!$E$4*data!E416^4+constants!$F$4*data!E416^5+constants!$G$4*data!E416^6+constants!$H$4*data!E416^7)</f>
        <v>5031.5006688920485</v>
      </c>
      <c r="O416" s="4">
        <f>F416/(constants!$A$4+constants!$B$4*data!F416+constants!$C$4*data!F416^2+constants!$D$4*data!F416^3+constants!$E$4*data!F416^4+constants!$F$4*data!F416^5+constants!$G$4*data!F416^6+constants!$H$4*data!F416^7)</f>
        <v>27192.581272602183</v>
      </c>
      <c r="P416" s="4">
        <f>G416/(constants!$A$4+constants!$B$4*data!G416+constants!$C$4*data!G416^2+constants!$D$4*data!G416^3+constants!$E$4*data!G416^4+constants!$F$4*data!G416^5+constants!$G$4*data!G416^6+constants!$H$4*data!G416^7)</f>
        <v>10941.113620197601</v>
      </c>
      <c r="Q416" s="4">
        <f>H416/(constants!$A$4+constants!$B$4*data!H416+constants!$C$4*data!H416^2+constants!$D$4*data!H416^3+constants!$E$4*data!H416^4+constants!$F$4*data!H416^5+constants!$G$4*data!H416^6+constants!$H$4*data!H416^7)</f>
        <v>9953.4411942613697</v>
      </c>
      <c r="R416" s="4">
        <f>I416/(constants!$A$4+constants!$B$4*data!I416+constants!$C$4*data!I416^2+constants!$D$4*data!I416^3+constants!$E$4*data!I416^4+constants!$F$4*data!I416^5+constants!$G$4*data!I416^6+constants!$H$4*data!I416^7)</f>
        <v>20546.7869410108</v>
      </c>
      <c r="S416" s="4">
        <f>J416/(constants!$A$4+constants!$B$4*data!J416+constants!$C$4*data!J416^2+constants!$D$4*data!J416^3+constants!$E$4*data!J416^4+constants!$F$4*data!J416^5+constants!$G$4*data!J416^6+constants!$H$4*data!J416^7)</f>
        <v>10565.095989195373</v>
      </c>
      <c r="T416" s="4"/>
      <c r="U416" s="4">
        <f t="shared" si="166"/>
        <v>1751.9201819221189</v>
      </c>
      <c r="V416" s="2">
        <f t="shared" si="167"/>
        <v>17664.135596478995</v>
      </c>
      <c r="W416" s="2">
        <f t="shared" si="168"/>
        <v>1412.6679440744119</v>
      </c>
      <c r="X416" s="2">
        <f t="shared" si="169"/>
        <v>10593.34574674943</v>
      </c>
      <c r="Y416" s="2">
        <f t="shared" si="170"/>
        <v>611.6547949340038</v>
      </c>
      <c r="Z416" s="2"/>
      <c r="AA416" s="4">
        <f t="shared" si="157"/>
        <v>2919.8669698701983</v>
      </c>
      <c r="AB416" s="4">
        <f t="shared" si="158"/>
        <v>2944.0225994131656</v>
      </c>
      <c r="AC416" s="4">
        <f t="shared" si="159"/>
        <v>235.44465734573532</v>
      </c>
      <c r="AD416" s="4">
        <f t="shared" si="160"/>
        <v>1765.5576244582385</v>
      </c>
      <c r="AE416" s="4">
        <f t="shared" si="161"/>
        <v>101.94246582233397</v>
      </c>
      <c r="AF416" s="4">
        <f t="shared" si="171"/>
        <v>0.99179502577603096</v>
      </c>
      <c r="AG416" s="4">
        <f t="shared" si="172"/>
        <v>7.9973794152486025E-2</v>
      </c>
      <c r="AH416" s="4">
        <f t="shared" si="173"/>
        <v>5.7739529092750527E-2</v>
      </c>
      <c r="AI416" s="4"/>
      <c r="AJ416">
        <f>IF(front!E416&gt;$AJ$2,AA416,AB416)</f>
        <v>2944.0225994131656</v>
      </c>
      <c r="AK416">
        <f t="shared" si="182"/>
        <v>2880.3677348877591</v>
      </c>
      <c r="AL416">
        <f>SUMPRODUCT($B$7:$B$456,AK$7:AK$456,EXP(constants!$B$32+constants!$A$32*ABS($A$7:$A$456-$A416)))</f>
        <v>37.524374075179253</v>
      </c>
      <c r="AM416">
        <f t="shared" si="162"/>
        <v>2842.8433608125797</v>
      </c>
      <c r="AN416">
        <f t="shared" si="175"/>
        <v>2836.9587911508074</v>
      </c>
      <c r="AP416" s="4">
        <f t="shared" si="163"/>
        <v>1663.1033794291704</v>
      </c>
      <c r="AQ416">
        <f>SUMPRODUCT($B$7:$B$456,AP$7:AP$456,EXP(constants!$B$32+constants!$A$32*ABS($A$7:$A$456-$A416)))</f>
        <v>23.290813659487046</v>
      </c>
      <c r="AR416" s="4">
        <f t="shared" si="164"/>
        <v>1639.8125657696835</v>
      </c>
      <c r="AS416">
        <f t="shared" si="176"/>
        <v>1639.8125657696835</v>
      </c>
      <c r="AT416" s="4"/>
      <c r="AU416" s="5">
        <f>SUMPRODUCT(constants!$B$13:$B$20,A416^constants!$A$13:$A$20)*constants!$C$10/((A416/1000000000)^5*(EXP(0.014388/(A416/1000000000)/constants!$B$9)-1))</f>
        <v>1.9674635931340571E-6</v>
      </c>
      <c r="AV416">
        <f>SUMPRODUCT(A416^constants!$E$28:$J$28,constants!$E$27:$J$27)</f>
        <v>7.0576810720066096E-7</v>
      </c>
      <c r="AX416" s="17">
        <f t="shared" si="165"/>
        <v>6.9351151637136014E-10</v>
      </c>
      <c r="AY416">
        <f t="shared" si="177"/>
        <v>4.3039559638292719E-10</v>
      </c>
      <c r="AZ416">
        <f t="shared" si="178"/>
        <v>1.6113350652276102</v>
      </c>
      <c r="BA416">
        <f t="shared" si="179"/>
        <v>7.8511714968309118E-10</v>
      </c>
      <c r="BC416">
        <f t="shared" si="183"/>
        <v>6.9351151637136014E-10</v>
      </c>
      <c r="BE416" s="4">
        <f t="shared" si="180"/>
        <v>0.88332233813933725</v>
      </c>
    </row>
    <row r="417" spans="1:57" x14ac:dyDescent="0.2">
      <c r="A417">
        <f>front!A417</f>
        <v>390.49</v>
      </c>
      <c r="B417" s="1">
        <f t="shared" si="181"/>
        <v>0.47000000000002728</v>
      </c>
      <c r="C417" s="20">
        <f>front!B417</f>
        <v>3211.9</v>
      </c>
      <c r="D417" s="20">
        <f>front!C417</f>
        <v>8887</v>
      </c>
      <c r="E417" s="20">
        <f>front!D417</f>
        <v>4983.45</v>
      </c>
      <c r="F417" s="20">
        <f>front!E417</f>
        <v>26689.8</v>
      </c>
      <c r="G417" s="20">
        <f>front!F417</f>
        <v>10462.6</v>
      </c>
      <c r="H417" s="20">
        <f>front!H417</f>
        <v>9277.7999999999993</v>
      </c>
      <c r="I417" s="20">
        <f>front!I417</f>
        <v>19883.2</v>
      </c>
      <c r="J417" s="20">
        <f>front!J417</f>
        <v>10037.799999999999</v>
      </c>
      <c r="K417" s="20"/>
      <c r="L417" s="4">
        <f>C417/(constants!$A$4+constants!$B$4*data!C417+constants!$C$4*data!C417^2+constants!$D$4*data!C417^3+constants!$E$4*data!C417^4+constants!$F$4*data!C417^5+constants!$G$4*data!C417^6+constants!$H$4*data!C417^7)</f>
        <v>3210.7233905439052</v>
      </c>
      <c r="M417" s="4">
        <f>D417/(constants!$A$4+constants!$B$4*data!D417+constants!$C$4*data!D417^2+constants!$D$4*data!D417^3+constants!$E$4*data!D417^4+constants!$F$4*data!D417^5+constants!$G$4*data!D417^6+constants!$H$4*data!D417^7)</f>
        <v>8892.802478880827</v>
      </c>
      <c r="N417" s="4">
        <f>E417/(constants!$A$4+constants!$B$4*data!E417+constants!$C$4*data!E417^2+constants!$D$4*data!E417^3+constants!$E$4*data!E417^4+constants!$F$4*data!E417^5+constants!$G$4*data!E417^6+constants!$H$4*data!E417^7)</f>
        <v>4983.0132452899443</v>
      </c>
      <c r="O417" s="4">
        <f>F417/(constants!$A$4+constants!$B$4*data!F417+constants!$C$4*data!F417^2+constants!$D$4*data!F417^3+constants!$E$4*data!F417^4+constants!$F$4*data!F417^5+constants!$G$4*data!F417^6+constants!$H$4*data!F417^7)</f>
        <v>26794.161382258619</v>
      </c>
      <c r="P417" s="4">
        <f>G417/(constants!$A$4+constants!$B$4*data!G417+constants!$C$4*data!G417^2+constants!$D$4*data!G417^3+constants!$E$4*data!G417^4+constants!$F$4*data!G417^5+constants!$G$4*data!G417^6+constants!$H$4*data!G417^7)</f>
        <v>10472.80608378645</v>
      </c>
      <c r="Q417" s="4">
        <f>H417/(constants!$A$4+constants!$B$4*data!H417+constants!$C$4*data!H417^2+constants!$D$4*data!H417^3+constants!$E$4*data!H417^4+constants!$F$4*data!H417^5+constants!$G$4*data!H417^6+constants!$H$4*data!H417^7)</f>
        <v>9284.5946609751954</v>
      </c>
      <c r="R417" s="4">
        <f>I417/(constants!$A$4+constants!$B$4*data!I417+constants!$C$4*data!I417^2+constants!$D$4*data!I417^3+constants!$E$4*data!I417^4+constants!$F$4*data!I417^5+constants!$G$4*data!I417^6+constants!$H$4*data!I417^7)</f>
        <v>19938.958085244376</v>
      </c>
      <c r="S417" s="4">
        <f>J417/(constants!$A$4+constants!$B$4*data!J417+constants!$C$4*data!J417^2+constants!$D$4*data!J417^3+constants!$E$4*data!J417^4+constants!$F$4*data!J417^5+constants!$G$4*data!J417^6+constants!$H$4*data!J417^7)</f>
        <v>10046.713856939867</v>
      </c>
      <c r="T417" s="4"/>
      <c r="U417" s="4">
        <f t="shared" si="166"/>
        <v>1772.2898547460391</v>
      </c>
      <c r="V417" s="2">
        <f t="shared" si="167"/>
        <v>17901.35890337779</v>
      </c>
      <c r="W417" s="2">
        <f t="shared" si="168"/>
        <v>1580.0036049056234</v>
      </c>
      <c r="X417" s="2">
        <f t="shared" si="169"/>
        <v>10654.363424269181</v>
      </c>
      <c r="Y417" s="2">
        <f t="shared" si="170"/>
        <v>762.11919596467123</v>
      </c>
      <c r="Z417" s="2"/>
      <c r="AA417" s="4">
        <f t="shared" si="157"/>
        <v>2953.8164245767316</v>
      </c>
      <c r="AB417" s="4">
        <f t="shared" si="158"/>
        <v>2983.5598172296318</v>
      </c>
      <c r="AC417" s="4">
        <f t="shared" si="159"/>
        <v>263.33393415093724</v>
      </c>
      <c r="AD417" s="4">
        <f t="shared" si="160"/>
        <v>1775.7272373781968</v>
      </c>
      <c r="AE417" s="4">
        <f t="shared" si="161"/>
        <v>127.01986599411187</v>
      </c>
      <c r="AF417" s="4">
        <f t="shared" si="171"/>
        <v>0.99003090453184939</v>
      </c>
      <c r="AG417" s="4">
        <f t="shared" si="172"/>
        <v>8.8261657309574082E-2</v>
      </c>
      <c r="AH417" s="4">
        <f t="shared" si="173"/>
        <v>7.153118075817351E-2</v>
      </c>
      <c r="AI417" s="4"/>
      <c r="AJ417">
        <f>IF(front!E417&gt;$AJ$2,AA417,AB417)</f>
        <v>2983.5598172296318</v>
      </c>
      <c r="AK417">
        <f t="shared" si="182"/>
        <v>2919.9049527042253</v>
      </c>
      <c r="AL417">
        <f>SUMPRODUCT($B$7:$B$456,AK$7:AK$456,EXP(constants!$B$32+constants!$A$32*ABS($A$7:$A$456-$A417)))</f>
        <v>37.583645195950133</v>
      </c>
      <c r="AM417">
        <f t="shared" si="162"/>
        <v>2882.3213075082749</v>
      </c>
      <c r="AN417">
        <f t="shared" si="175"/>
        <v>2876.4367378465026</v>
      </c>
      <c r="AP417" s="4">
        <f t="shared" si="163"/>
        <v>1648.069696733648</v>
      </c>
      <c r="AQ417">
        <f>SUMPRODUCT($B$7:$B$456,AP$7:AP$456,EXP(constants!$B$32+constants!$A$32*ABS($A$7:$A$456-$A417)))</f>
        <v>23.054125786095483</v>
      </c>
      <c r="AR417" s="4">
        <f t="shared" si="164"/>
        <v>1625.0155709475525</v>
      </c>
      <c r="AS417">
        <f t="shared" si="176"/>
        <v>1625.0155709475525</v>
      </c>
      <c r="AT417" s="4"/>
      <c r="AU417" s="5">
        <f>SUMPRODUCT(constants!$B$13:$B$20,A417^constants!$A$13:$A$20)*constants!$C$10/((A417/1000000000)^5*(EXP(0.014388/(A417/1000000000)/constants!$B$9)-1))</f>
        <v>1.9834700848469877E-6</v>
      </c>
      <c r="AV417">
        <f>SUMPRODUCT(A417^constants!$E$28:$J$28,constants!$E$27:$J$27)</f>
        <v>7.0475479743427024E-7</v>
      </c>
      <c r="AX417" s="17">
        <f t="shared" si="165"/>
        <v>6.8955804198633238E-10</v>
      </c>
      <c r="AY417">
        <f t="shared" si="177"/>
        <v>4.3369110427866556E-10</v>
      </c>
      <c r="AZ417">
        <f t="shared" si="178"/>
        <v>1.5899750656247289</v>
      </c>
      <c r="BA417">
        <f t="shared" si="179"/>
        <v>7.9112873480990147E-10</v>
      </c>
      <c r="BC417">
        <f t="shared" si="183"/>
        <v>6.8955804198633238E-10</v>
      </c>
      <c r="BE417" s="4">
        <f t="shared" si="180"/>
        <v>0.87161293939351692</v>
      </c>
    </row>
    <row r="418" spans="1:57" x14ac:dyDescent="0.2">
      <c r="A418">
        <f>front!A418</f>
        <v>390.95</v>
      </c>
      <c r="B418" s="1">
        <f t="shared" si="181"/>
        <v>0.45999999999997954</v>
      </c>
      <c r="C418" s="20">
        <f>front!B418</f>
        <v>3318.05</v>
      </c>
      <c r="D418" s="20">
        <f>front!C418</f>
        <v>9872</v>
      </c>
      <c r="E418" s="20">
        <f>front!D418</f>
        <v>5107.3</v>
      </c>
      <c r="F418" s="20">
        <f>front!E418</f>
        <v>27803</v>
      </c>
      <c r="G418" s="20">
        <f>front!F418</f>
        <v>11773.6</v>
      </c>
      <c r="H418" s="20">
        <f>front!H418</f>
        <v>10308.799999999999</v>
      </c>
      <c r="I418" s="20">
        <f>front!I418</f>
        <v>21035</v>
      </c>
      <c r="J418" s="20">
        <f>front!J418</f>
        <v>11209.2</v>
      </c>
      <c r="K418" s="20"/>
      <c r="L418" s="4">
        <f>C418/(constants!$A$4+constants!$B$4*data!C418+constants!$C$4*data!C418^2+constants!$D$4*data!C418^3+constants!$E$4*data!C418^4+constants!$F$4*data!C418^5+constants!$G$4*data!C418^6+constants!$H$4*data!C418^7)</f>
        <v>3316.8850191642759</v>
      </c>
      <c r="M418" s="4">
        <f>D418/(constants!$A$4+constants!$B$4*data!D418+constants!$C$4*data!D418^2+constants!$D$4*data!D418^3+constants!$E$4*data!D418^4+constants!$F$4*data!D418^5+constants!$G$4*data!D418^6+constants!$H$4*data!D418^7)</f>
        <v>9880.4303370906673</v>
      </c>
      <c r="N418" s="4">
        <f>E418/(constants!$A$4+constants!$B$4*data!E418+constants!$C$4*data!E418^2+constants!$D$4*data!E418^3+constants!$E$4*data!E418^4+constants!$F$4*data!E418^5+constants!$G$4*data!E418^6+constants!$H$4*data!E418^7)</f>
        <v>5106.9608175139983</v>
      </c>
      <c r="O418" s="4">
        <f>F418/(constants!$A$4+constants!$B$4*data!F418+constants!$C$4*data!F418^2+constants!$D$4*data!F418^3+constants!$E$4*data!F418^4+constants!$F$4*data!F418^5+constants!$G$4*data!F418^6+constants!$H$4*data!F418^7)</f>
        <v>27916.561856314667</v>
      </c>
      <c r="P418" s="4">
        <f>G418/(constants!$A$4+constants!$B$4*data!G418+constants!$C$4*data!G418^2+constants!$D$4*data!G418^3+constants!$E$4*data!G418^4+constants!$F$4*data!G418^5+constants!$G$4*data!G418^6+constants!$H$4*data!G418^7)</f>
        <v>11788.267739970383</v>
      </c>
      <c r="Q418" s="4">
        <f>H418/(constants!$A$4+constants!$B$4*data!H418+constants!$C$4*data!H418^2+constants!$D$4*data!H418^3+constants!$E$4*data!H418^4+constants!$F$4*data!H418^5+constants!$G$4*data!H418^6+constants!$H$4*data!H418^7)</f>
        <v>10318.529400234413</v>
      </c>
      <c r="R418" s="4">
        <f>I418/(constants!$A$4+constants!$B$4*data!I418+constants!$C$4*data!I418^2+constants!$D$4*data!I418^3+constants!$E$4*data!I418^4+constants!$F$4*data!I418^5+constants!$G$4*data!I418^6+constants!$H$4*data!I418^7)</f>
        <v>21098.139552005214</v>
      </c>
      <c r="S418" s="4">
        <f>J418/(constants!$A$4+constants!$B$4*data!J418+constants!$C$4*data!J418^2+constants!$D$4*data!J418^3+constants!$E$4*data!J418^4+constants!$F$4*data!J418^5+constants!$G$4*data!J418^6+constants!$H$4*data!J418^7)</f>
        <v>11221.860557783051</v>
      </c>
      <c r="T418" s="4"/>
      <c r="U418" s="4">
        <f t="shared" si="166"/>
        <v>1790.0757983497224</v>
      </c>
      <c r="V418" s="2">
        <f t="shared" si="167"/>
        <v>18036.131519224</v>
      </c>
      <c r="W418" s="2">
        <f t="shared" si="168"/>
        <v>1907.8374028797152</v>
      </c>
      <c r="X418" s="2">
        <f t="shared" si="169"/>
        <v>10779.610151770801</v>
      </c>
      <c r="Y418" s="2">
        <f t="shared" si="170"/>
        <v>903.33115754863866</v>
      </c>
      <c r="Z418" s="2"/>
      <c r="AA418" s="4">
        <f t="shared" si="157"/>
        <v>2983.4596639162037</v>
      </c>
      <c r="AB418" s="4">
        <f t="shared" si="158"/>
        <v>3006.0219198706664</v>
      </c>
      <c r="AC418" s="4">
        <f t="shared" si="159"/>
        <v>317.97290047995256</v>
      </c>
      <c r="AD418" s="4">
        <f t="shared" si="160"/>
        <v>1796.6016919618</v>
      </c>
      <c r="AE418" s="4">
        <f t="shared" si="161"/>
        <v>150.55519292477311</v>
      </c>
      <c r="AF418" s="4">
        <f t="shared" si="171"/>
        <v>0.99249431422794365</v>
      </c>
      <c r="AG418" s="4">
        <f t="shared" si="172"/>
        <v>0.10577863666863524</v>
      </c>
      <c r="AH418" s="4">
        <f t="shared" si="173"/>
        <v>8.3799983935434405E-2</v>
      </c>
      <c r="AI418" s="4"/>
      <c r="AJ418">
        <f>IF(front!E418&gt;$AJ$2,AA418,AB418)</f>
        <v>3006.0219198706664</v>
      </c>
      <c r="AK418">
        <f t="shared" si="182"/>
        <v>2942.3670553452598</v>
      </c>
      <c r="AL418">
        <f>SUMPRODUCT($B$7:$B$456,AK$7:AK$456,EXP(constants!$B$32+constants!$A$32*ABS($A$7:$A$456-$A418)))</f>
        <v>37.632672728391761</v>
      </c>
      <c r="AM418">
        <f t="shared" si="162"/>
        <v>2904.7343826168681</v>
      </c>
      <c r="AN418">
        <f t="shared" si="175"/>
        <v>2898.8498129550958</v>
      </c>
      <c r="AP418" s="4">
        <f t="shared" si="163"/>
        <v>1645.2906705745388</v>
      </c>
      <c r="AQ418">
        <f>SUMPRODUCT($B$7:$B$456,AP$7:AP$456,EXP(constants!$B$32+constants!$A$32*ABS($A$7:$A$456-$A418)))</f>
        <v>22.818158378552162</v>
      </c>
      <c r="AR418" s="4">
        <f t="shared" si="164"/>
        <v>1622.4725121959866</v>
      </c>
      <c r="AS418">
        <f t="shared" si="176"/>
        <v>1622.4725121959866</v>
      </c>
      <c r="AT418" s="4"/>
      <c r="AU418" s="5">
        <f>SUMPRODUCT(constants!$B$13:$B$20,A418^constants!$A$13:$A$20)*constants!$C$10/((A418/1000000000)^5*(EXP(0.014388/(A418/1000000000)/constants!$B$9)-1))</f>
        <v>1.9992100062231855E-6</v>
      </c>
      <c r="AV418">
        <f>SUMPRODUCT(A418^constants!$E$28:$J$28,constants!$E$27:$J$27)</f>
        <v>7.0381749622496674E-7</v>
      </c>
      <c r="AX418" s="17">
        <f t="shared" si="165"/>
        <v>6.8965628963895344E-10</v>
      </c>
      <c r="AY418">
        <f t="shared" si="177"/>
        <v>4.3379317118436895E-10</v>
      </c>
      <c r="AZ418">
        <f t="shared" si="178"/>
        <v>1.5898274464671982</v>
      </c>
      <c r="BA418">
        <f t="shared" si="179"/>
        <v>7.9131492276989982E-10</v>
      </c>
      <c r="BC418">
        <f t="shared" si="183"/>
        <v>6.8965628963895344E-10</v>
      </c>
      <c r="BE418" s="4">
        <f t="shared" si="180"/>
        <v>0.87153201562899518</v>
      </c>
    </row>
    <row r="419" spans="1:57" x14ac:dyDescent="0.2">
      <c r="A419">
        <f>front!A419</f>
        <v>391.41</v>
      </c>
      <c r="B419" s="1">
        <f t="shared" si="181"/>
        <v>0.46000000000003638</v>
      </c>
      <c r="C419" s="20">
        <f>front!B419</f>
        <v>3278.35</v>
      </c>
      <c r="D419" s="20">
        <f>front!C419</f>
        <v>9523.7999999999993</v>
      </c>
      <c r="E419" s="20">
        <f>front!D419</f>
        <v>5103.1000000000004</v>
      </c>
      <c r="F419" s="20">
        <f>front!E419</f>
        <v>27756.6</v>
      </c>
      <c r="G419" s="20">
        <f>front!F419</f>
        <v>11633.8</v>
      </c>
      <c r="H419" s="20">
        <f>front!H419</f>
        <v>9940.7999999999993</v>
      </c>
      <c r="I419" s="20">
        <f>front!I419</f>
        <v>20781.2</v>
      </c>
      <c r="J419" s="20">
        <f>front!J419</f>
        <v>11032.6</v>
      </c>
      <c r="K419" s="20"/>
      <c r="L419" s="4">
        <f>C419/(constants!$A$4+constants!$B$4*data!C419+constants!$C$4*data!C419^2+constants!$D$4*data!C419^3+constants!$E$4*data!C419^4+constants!$F$4*data!C419^5+constants!$G$4*data!C419^6+constants!$H$4*data!C419^7)</f>
        <v>3277.1802119494796</v>
      </c>
      <c r="M419" s="4">
        <f>D419/(constants!$A$4+constants!$B$4*data!D419+constants!$C$4*data!D419^2+constants!$D$4*data!D419^3+constants!$E$4*data!D419^4+constants!$F$4*data!D419^5+constants!$G$4*data!D419^6+constants!$H$4*data!D419^7)</f>
        <v>9531.2533206542957</v>
      </c>
      <c r="N419" s="4">
        <f>E419/(constants!$A$4+constants!$B$4*data!E419+constants!$C$4*data!E419^2+constants!$D$4*data!E419^3+constants!$E$4*data!E419^4+constants!$F$4*data!E419^5+constants!$G$4*data!E419^6+constants!$H$4*data!E419^7)</f>
        <v>5102.7574058006776</v>
      </c>
      <c r="O419" s="4">
        <f>F419/(constants!$A$4+constants!$B$4*data!F419+constants!$C$4*data!F419^2+constants!$D$4*data!F419^3+constants!$E$4*data!F419^4+constants!$F$4*data!F419^5+constants!$G$4*data!F419^6+constants!$H$4*data!F419^7)</f>
        <v>27869.770127217649</v>
      </c>
      <c r="P419" s="4">
        <f>G419/(constants!$A$4+constants!$B$4*data!G419+constants!$C$4*data!G419^2+constants!$D$4*data!G419^3+constants!$E$4*data!G419^4+constants!$F$4*data!G419^5+constants!$G$4*data!G419^6+constants!$H$4*data!G419^7)</f>
        <v>11647.958598529618</v>
      </c>
      <c r="Q419" s="4">
        <f>H419/(constants!$A$4+constants!$B$4*data!H419+constants!$C$4*data!H419^2+constants!$D$4*data!H419^3+constants!$E$4*data!H419^4+constants!$F$4*data!H419^5+constants!$G$4*data!H419^6+constants!$H$4*data!H419^7)</f>
        <v>9949.4295497785224</v>
      </c>
      <c r="R419" s="4">
        <f>I419/(constants!$A$4+constants!$B$4*data!I419+constants!$C$4*data!I419^2+constants!$D$4*data!I419^3+constants!$E$4*data!I419^4+constants!$F$4*data!I419^5+constants!$G$4*data!I419^6+constants!$H$4*data!I419^7)</f>
        <v>20842.684185265789</v>
      </c>
      <c r="S419" s="4">
        <f>J419/(constants!$A$4+constants!$B$4*data!J419+constants!$C$4*data!J419^2+constants!$D$4*data!J419^3+constants!$E$4*data!J419^4+constants!$F$4*data!J419^5+constants!$G$4*data!J419^6+constants!$H$4*data!J419^7)</f>
        <v>11044.659132373487</v>
      </c>
      <c r="T419" s="4"/>
      <c r="U419" s="4">
        <f t="shared" si="166"/>
        <v>1825.577193851198</v>
      </c>
      <c r="V419" s="2">
        <f t="shared" si="167"/>
        <v>18338.516806563355</v>
      </c>
      <c r="W419" s="2">
        <f t="shared" si="168"/>
        <v>2116.7052778753223</v>
      </c>
      <c r="X419" s="2">
        <f t="shared" si="169"/>
        <v>10893.254635487267</v>
      </c>
      <c r="Y419" s="2">
        <f t="shared" si="170"/>
        <v>1095.2295825949641</v>
      </c>
      <c r="Z419" s="2"/>
      <c r="AA419" s="4">
        <f t="shared" si="157"/>
        <v>3042.6286564186635</v>
      </c>
      <c r="AB419" s="4">
        <f t="shared" si="158"/>
        <v>3056.4194677605592</v>
      </c>
      <c r="AC419" s="4">
        <f t="shared" si="159"/>
        <v>352.7842129792204</v>
      </c>
      <c r="AD419" s="4">
        <f t="shared" si="160"/>
        <v>1815.5424392478776</v>
      </c>
      <c r="AE419" s="4">
        <f t="shared" si="161"/>
        <v>182.53826376582737</v>
      </c>
      <c r="AF419" s="4">
        <f t="shared" si="171"/>
        <v>0.99548791928353986</v>
      </c>
      <c r="AG419" s="4">
        <f t="shared" si="172"/>
        <v>0.11542401712213463</v>
      </c>
      <c r="AH419" s="4">
        <f t="shared" si="173"/>
        <v>0.10054199770810494</v>
      </c>
      <c r="AI419" s="4"/>
      <c r="AJ419">
        <f>IF(front!E419&gt;$AJ$2,AA419,AB419)</f>
        <v>3056.4194677605592</v>
      </c>
      <c r="AK419">
        <f t="shared" si="182"/>
        <v>2992.7646032351527</v>
      </c>
      <c r="AL419">
        <f>SUMPRODUCT($B$7:$B$456,AK$7:AK$456,EXP(constants!$B$32+constants!$A$32*ABS($A$7:$A$456-$A419)))</f>
        <v>37.672907368773586</v>
      </c>
      <c r="AM419">
        <f t="shared" si="162"/>
        <v>2955.0916958663793</v>
      </c>
      <c r="AN419">
        <f t="shared" si="175"/>
        <v>2949.207126204607</v>
      </c>
      <c r="AP419" s="4">
        <f t="shared" si="163"/>
        <v>1632.0877832104379</v>
      </c>
      <c r="AQ419">
        <f>SUMPRODUCT($B$7:$B$456,AP$7:AP$456,EXP(constants!$B$32+constants!$A$32*ABS($A$7:$A$456-$A419)))</f>
        <v>22.577993139938219</v>
      </c>
      <c r="AR419" s="4">
        <f t="shared" si="164"/>
        <v>1609.5097900704998</v>
      </c>
      <c r="AS419">
        <f t="shared" si="176"/>
        <v>1609.5097900704998</v>
      </c>
      <c r="AT419" s="4"/>
      <c r="AU419" s="5">
        <f>SUMPRODUCT(constants!$B$13:$B$20,A419^constants!$A$13:$A$20)*constants!$C$10/((A419/1000000000)^5*(EXP(0.014388/(A419/1000000000)/constants!$B$9)-1))</f>
        <v>2.0150231050996585E-6</v>
      </c>
      <c r="AV419">
        <f>SUMPRODUCT(A419^constants!$E$28:$J$28,constants!$E$27:$J$27)</f>
        <v>7.0293421684997819E-7</v>
      </c>
      <c r="AX419" s="17">
        <f t="shared" si="165"/>
        <v>6.8324231526350323E-10</v>
      </c>
      <c r="AY419">
        <f t="shared" si="177"/>
        <v>4.3673808086572016E-10</v>
      </c>
      <c r="AZ419">
        <f t="shared" si="178"/>
        <v>1.5644212062047629</v>
      </c>
      <c r="BA419">
        <f t="shared" si="179"/>
        <v>7.9668695518502588E-10</v>
      </c>
      <c r="BC419">
        <f t="shared" si="183"/>
        <v>6.8324231526350323E-10</v>
      </c>
      <c r="BE419" s="4">
        <f t="shared" si="180"/>
        <v>0.85760449674342187</v>
      </c>
    </row>
    <row r="420" spans="1:57" x14ac:dyDescent="0.2">
      <c r="A420">
        <f>front!A420</f>
        <v>391.88</v>
      </c>
      <c r="B420" s="1">
        <f t="shared" si="181"/>
        <v>0.46999999999997044</v>
      </c>
      <c r="C420" s="20">
        <f>front!B420</f>
        <v>3334.75</v>
      </c>
      <c r="D420" s="20">
        <f>front!C420</f>
        <v>10094</v>
      </c>
      <c r="E420" s="20">
        <f>front!D420</f>
        <v>5184.3999999999996</v>
      </c>
      <c r="F420" s="20">
        <f>front!E420</f>
        <v>28517.4</v>
      </c>
      <c r="G420" s="20">
        <f>front!F420</f>
        <v>12609</v>
      </c>
      <c r="H420" s="20">
        <f>front!H420</f>
        <v>10522.4</v>
      </c>
      <c r="I420" s="20">
        <f>front!I420</f>
        <v>21547</v>
      </c>
      <c r="J420" s="20">
        <f>front!J420</f>
        <v>11847</v>
      </c>
      <c r="K420" s="20"/>
      <c r="L420" s="4">
        <f>C420/(constants!$A$4+constants!$B$4*data!C420+constants!$C$4*data!C420^2+constants!$D$4*data!C420^3+constants!$E$4*data!C420^4+constants!$F$4*data!C420^5+constants!$G$4*data!C420^6+constants!$H$4*data!C420^7)</f>
        <v>3333.5872057711676</v>
      </c>
      <c r="M420" s="4">
        <f>D420/(constants!$A$4+constants!$B$4*data!D420+constants!$C$4*data!D420^2+constants!$D$4*data!D420^3+constants!$E$4*data!D420^4+constants!$F$4*data!D420^5+constants!$G$4*data!D420^6+constants!$H$4*data!D420^7)</f>
        <v>10103.08041710366</v>
      </c>
      <c r="N420" s="4">
        <f>E420/(constants!$A$4+constants!$B$4*data!E420+constants!$C$4*data!E420^2+constants!$D$4*data!E420^3+constants!$E$4*data!E420^4+constants!$F$4*data!E420^5+constants!$G$4*data!E420^6+constants!$H$4*data!E420^7)</f>
        <v>5184.1247347519493</v>
      </c>
      <c r="O420" s="4">
        <f>F420/(constants!$A$4+constants!$B$4*data!F420+constants!$C$4*data!F420^2+constants!$D$4*data!F420^3+constants!$E$4*data!F420^4+constants!$F$4*data!F420^5+constants!$G$4*data!F420^6+constants!$H$4*data!F420^7)</f>
        <v>28637.088134590354</v>
      </c>
      <c r="P420" s="4">
        <f>G420/(constants!$A$4+constants!$B$4*data!G420+constants!$C$4*data!G420^2+constants!$D$4*data!G420^3+constants!$E$4*data!G420^4+constants!$F$4*data!G420^5+constants!$G$4*data!G420^6+constants!$H$4*data!G420^7)</f>
        <v>12626.870912724346</v>
      </c>
      <c r="Q420" s="4">
        <f>H420/(constants!$A$4+constants!$B$4*data!H420+constants!$C$4*data!H420^2+constants!$D$4*data!H420^3+constants!$E$4*data!H420^4+constants!$F$4*data!H420^5+constants!$G$4*data!H420^6+constants!$H$4*data!H420^7)</f>
        <v>10532.794117715586</v>
      </c>
      <c r="R420" s="4">
        <f>I420/(constants!$A$4+constants!$B$4*data!I420+constants!$C$4*data!I420^2+constants!$D$4*data!I420^3+constants!$E$4*data!I420^4+constants!$F$4*data!I420^5+constants!$G$4*data!I420^6+constants!$H$4*data!I420^7)</f>
        <v>21613.528283350781</v>
      </c>
      <c r="S420" s="4">
        <f>J420/(constants!$A$4+constants!$B$4*data!J420+constants!$C$4*data!J420^2+constants!$D$4*data!J420^3+constants!$E$4*data!J420^4+constants!$F$4*data!J420^5+constants!$G$4*data!J420^6+constants!$H$4*data!J420^7)</f>
        <v>11861.938182416079</v>
      </c>
      <c r="T420" s="4"/>
      <c r="U420" s="4">
        <f t="shared" si="166"/>
        <v>1850.5375289807816</v>
      </c>
      <c r="V420" s="2">
        <f t="shared" si="167"/>
        <v>18534.007717486696</v>
      </c>
      <c r="W420" s="2">
        <f t="shared" si="168"/>
        <v>2523.7904956206858</v>
      </c>
      <c r="X420" s="2">
        <f t="shared" si="169"/>
        <v>11080.734165635195</v>
      </c>
      <c r="Y420" s="2">
        <f t="shared" si="170"/>
        <v>1329.1440647004929</v>
      </c>
      <c r="Z420" s="2"/>
      <c r="AA420" s="4">
        <f t="shared" si="157"/>
        <v>3084.2292149679693</v>
      </c>
      <c r="AB420" s="4">
        <f t="shared" si="158"/>
        <v>3089.0012862477829</v>
      </c>
      <c r="AC420" s="4">
        <f t="shared" si="159"/>
        <v>420.63174927011426</v>
      </c>
      <c r="AD420" s="4">
        <f t="shared" si="160"/>
        <v>1846.7890276058658</v>
      </c>
      <c r="AE420" s="4">
        <f t="shared" si="161"/>
        <v>221.52401078341549</v>
      </c>
      <c r="AF420" s="4">
        <f t="shared" si="171"/>
        <v>0.99845514105123268</v>
      </c>
      <c r="AG420" s="4">
        <f t="shared" si="172"/>
        <v>0.13617079123364711</v>
      </c>
      <c r="AH420" s="4">
        <f t="shared" si="173"/>
        <v>0.11995090260558568</v>
      </c>
      <c r="AI420" s="4"/>
      <c r="AJ420">
        <f>IF(front!E420&gt;$AJ$2,AA420,AB420)</f>
        <v>3089.0012862477829</v>
      </c>
      <c r="AK420">
        <f t="shared" si="182"/>
        <v>3025.3464217223764</v>
      </c>
      <c r="AL420">
        <f>SUMPRODUCT($B$7:$B$456,AK$7:AK$456,EXP(constants!$B$32+constants!$A$32*ABS($A$7:$A$456-$A420)))</f>
        <v>37.704798198134974</v>
      </c>
      <c r="AM420">
        <f t="shared" si="162"/>
        <v>2987.6416235242414</v>
      </c>
      <c r="AN420">
        <f t="shared" si="175"/>
        <v>2981.7570538624691</v>
      </c>
      <c r="AP420" s="4">
        <f t="shared" si="163"/>
        <v>1624.152905381975</v>
      </c>
      <c r="AQ420">
        <f>SUMPRODUCT($B$7:$B$456,AP$7:AP$456,EXP(constants!$B$32+constants!$A$32*ABS($A$7:$A$456-$A420)))</f>
        <v>22.328429446820657</v>
      </c>
      <c r="AR420" s="4">
        <f t="shared" si="164"/>
        <v>1601.8244759351544</v>
      </c>
      <c r="AS420">
        <f t="shared" si="176"/>
        <v>1601.8244759351544</v>
      </c>
      <c r="AT420" s="4"/>
      <c r="AU420" s="5">
        <f>SUMPRODUCT(constants!$B$13:$B$20,A420^constants!$A$13:$A$20)*constants!$C$10/((A420/1000000000)^5*(EXP(0.014388/(A420/1000000000)/constants!$B$9)-1))</f>
        <v>2.0312555250560353E-6</v>
      </c>
      <c r="AV420">
        <f>SUMPRODUCT(A420^constants!$E$28:$J$28,constants!$E$27:$J$27)</f>
        <v>7.0208768657354552E-7</v>
      </c>
      <c r="AX420" s="17">
        <f t="shared" si="165"/>
        <v>6.8122770848309538E-10</v>
      </c>
      <c r="AY420">
        <f t="shared" si="177"/>
        <v>4.3830500602362359E-10</v>
      </c>
      <c r="AZ420">
        <f t="shared" si="178"/>
        <v>1.5542320966472805</v>
      </c>
      <c r="BA420">
        <f t="shared" si="179"/>
        <v>7.9954530184116895E-10</v>
      </c>
      <c r="BC420">
        <f t="shared" si="183"/>
        <v>6.8122770848309538E-10</v>
      </c>
      <c r="BE420" s="4">
        <f t="shared" si="180"/>
        <v>0.85201889988520307</v>
      </c>
    </row>
    <row r="421" spans="1:57" x14ac:dyDescent="0.2">
      <c r="A421">
        <f>front!A421</f>
        <v>392.34</v>
      </c>
      <c r="B421" s="1">
        <f t="shared" si="181"/>
        <v>0.45999999999997954</v>
      </c>
      <c r="C421" s="20">
        <f>front!B421</f>
        <v>3330.15</v>
      </c>
      <c r="D421" s="20">
        <f>front!C421</f>
        <v>10037.6</v>
      </c>
      <c r="E421" s="20">
        <f>front!D421</f>
        <v>5196.45</v>
      </c>
      <c r="F421" s="20">
        <f>front!E421</f>
        <v>28707.8</v>
      </c>
      <c r="G421" s="20">
        <f>front!F421</f>
        <v>12871.6</v>
      </c>
      <c r="H421" s="20">
        <f>front!H421</f>
        <v>10512.8</v>
      </c>
      <c r="I421" s="20">
        <f>front!I421</f>
        <v>21703.200000000001</v>
      </c>
      <c r="J421" s="20">
        <f>front!J421</f>
        <v>11982.6</v>
      </c>
      <c r="K421" s="20"/>
      <c r="L421" s="4">
        <f>C421/(constants!$A$4+constants!$B$4*data!C421+constants!$C$4*data!C421^2+constants!$D$4*data!C421^3+constants!$E$4*data!C421^4+constants!$F$4*data!C421^5+constants!$G$4*data!C421^6+constants!$H$4*data!C421^7)</f>
        <v>3328.9865937341024</v>
      </c>
      <c r="M421" s="4">
        <f>D421/(constants!$A$4+constants!$B$4*data!D421+constants!$C$4*data!D421^2+constants!$D$4*data!D421^3+constants!$E$4*data!D421^4+constants!$F$4*data!D421^5+constants!$G$4*data!D421^6+constants!$H$4*data!D421^7)</f>
        <v>10046.513266604616</v>
      </c>
      <c r="N421" s="4">
        <f>E421/(constants!$A$4+constants!$B$4*data!E421+constants!$C$4*data!E421^2+constants!$D$4*data!E421^3+constants!$E$4*data!E421^4+constants!$F$4*data!E421^5+constants!$G$4*data!E421^6+constants!$H$4*data!E421^7)</f>
        <v>5196.1849455355014</v>
      </c>
      <c r="O421" s="4">
        <f>F421/(constants!$A$4+constants!$B$4*data!F421+constants!$C$4*data!F421^2+constants!$D$4*data!F421^3+constants!$E$4*data!F421^4+constants!$F$4*data!F421^5+constants!$G$4*data!F421^6+constants!$H$4*data!F421^7)</f>
        <v>28829.151800976637</v>
      </c>
      <c r="P421" s="4">
        <f>G421/(constants!$A$4+constants!$B$4*data!G421+constants!$C$4*data!G421^2+constants!$D$4*data!G421^3+constants!$E$4*data!G421^4+constants!$F$4*data!G421^5+constants!$G$4*data!G421^6+constants!$H$4*data!G421^7)</f>
        <v>12890.533508239358</v>
      </c>
      <c r="Q421" s="4">
        <f>H421/(constants!$A$4+constants!$B$4*data!H421+constants!$C$4*data!H421^2+constants!$D$4*data!H421^3+constants!$E$4*data!H421^4+constants!$F$4*data!H421^5+constants!$G$4*data!H421^6+constants!$H$4*data!H421^7)</f>
        <v>10523.163830359368</v>
      </c>
      <c r="R421" s="4">
        <f>I421/(constants!$A$4+constants!$B$4*data!I421+constants!$C$4*data!I421^2+constants!$D$4*data!I421^3+constants!$E$4*data!I421^4+constants!$F$4*data!I421^5+constants!$G$4*data!I421^6+constants!$H$4*data!I421^7)</f>
        <v>21770.775217481591</v>
      </c>
      <c r="S421" s="4">
        <f>J421/(constants!$A$4+constants!$B$4*data!J421+constants!$C$4*data!J421^2+constants!$D$4*data!J421^3+constants!$E$4*data!J421^4+constants!$F$4*data!J421^5+constants!$G$4*data!J421^6+constants!$H$4*data!J421^7)</f>
        <v>11998.043429320396</v>
      </c>
      <c r="T421" s="4"/>
      <c r="U421" s="4">
        <f t="shared" si="166"/>
        <v>1867.198351801399</v>
      </c>
      <c r="V421" s="2">
        <f t="shared" si="167"/>
        <v>18782.638534372021</v>
      </c>
      <c r="W421" s="2">
        <f t="shared" si="168"/>
        <v>2844.020241634742</v>
      </c>
      <c r="X421" s="2">
        <f t="shared" si="169"/>
        <v>11247.611387122222</v>
      </c>
      <c r="Y421" s="2">
        <f t="shared" si="170"/>
        <v>1474.879598961028</v>
      </c>
      <c r="Z421" s="2"/>
      <c r="AA421" s="4">
        <f t="shared" si="157"/>
        <v>3111.9972530023315</v>
      </c>
      <c r="AB421" s="4">
        <f t="shared" si="158"/>
        <v>3130.4397557286702</v>
      </c>
      <c r="AC421" s="4">
        <f t="shared" si="159"/>
        <v>474.00337360579033</v>
      </c>
      <c r="AD421" s="4">
        <f t="shared" si="160"/>
        <v>1874.6018978537038</v>
      </c>
      <c r="AE421" s="4">
        <f t="shared" si="161"/>
        <v>245.81326649350467</v>
      </c>
      <c r="AF421" s="4">
        <f t="shared" si="171"/>
        <v>0.99410865432162077</v>
      </c>
      <c r="AG421" s="4">
        <f t="shared" si="172"/>
        <v>0.1514175037990651</v>
      </c>
      <c r="AH421" s="4">
        <f t="shared" si="173"/>
        <v>0.13112825009669773</v>
      </c>
      <c r="AI421" s="4"/>
      <c r="AJ421">
        <f>IF(front!E421&gt;$AJ$2,AA421,AB421)</f>
        <v>3130.4397557286702</v>
      </c>
      <c r="AK421">
        <f t="shared" si="182"/>
        <v>3066.7848912032637</v>
      </c>
      <c r="AL421">
        <f>SUMPRODUCT($B$7:$B$456,AK$7:AK$456,EXP(constants!$B$32+constants!$A$32*ABS($A$7:$A$456-$A421)))</f>
        <v>37.726197652553786</v>
      </c>
      <c r="AM421">
        <f t="shared" si="162"/>
        <v>3029.0586935507099</v>
      </c>
      <c r="AN421">
        <f t="shared" si="175"/>
        <v>3023.1741238889376</v>
      </c>
      <c r="AP421" s="4">
        <f t="shared" si="163"/>
        <v>1627.554581177913</v>
      </c>
      <c r="AQ421">
        <f>SUMPRODUCT($B$7:$B$456,AP$7:AP$456,EXP(constants!$B$32+constants!$A$32*ABS($A$7:$A$456-$A421)))</f>
        <v>22.079762707016368</v>
      </c>
      <c r="AR421" s="4">
        <f t="shared" si="164"/>
        <v>1605.4748184708965</v>
      </c>
      <c r="AS421">
        <f t="shared" si="176"/>
        <v>1605.4748184708965</v>
      </c>
      <c r="AT421" s="4"/>
      <c r="AU421" s="5">
        <f>SUMPRODUCT(constants!$B$13:$B$20,A421^constants!$A$13:$A$20)*constants!$C$10/((A421/1000000000)^5*(EXP(0.014388/(A421/1000000000)/constants!$B$9)-1))</f>
        <v>2.0472165003092892E-6</v>
      </c>
      <c r="AV421">
        <f>SUMPRODUCT(A421^constants!$E$28:$J$28,constants!$E$27:$J$27)</f>
        <v>7.0131407030614478E-7</v>
      </c>
      <c r="AX421" s="17">
        <f t="shared" si="165"/>
        <v>6.7717452466012766E-10</v>
      </c>
      <c r="AY421">
        <f t="shared" si="177"/>
        <v>4.3682657755672421E-10</v>
      </c>
      <c r="AZ421">
        <f t="shared" si="178"/>
        <v>1.5502136533169002</v>
      </c>
      <c r="BA421">
        <f t="shared" si="179"/>
        <v>7.9684838869034371E-10</v>
      </c>
      <c r="BC421">
        <f t="shared" si="183"/>
        <v>6.7717452466012766E-10</v>
      </c>
      <c r="BE421" s="4">
        <f t="shared" si="180"/>
        <v>0.84981601804214546</v>
      </c>
    </row>
    <row r="422" spans="1:57" x14ac:dyDescent="0.2">
      <c r="A422">
        <f>front!A422</f>
        <v>392.8</v>
      </c>
      <c r="B422" s="1">
        <f t="shared" si="181"/>
        <v>0.46000000000003638</v>
      </c>
      <c r="C422" s="20">
        <f>front!B422</f>
        <v>3319.9</v>
      </c>
      <c r="D422" s="20">
        <f>front!C422</f>
        <v>9958</v>
      </c>
      <c r="E422" s="20">
        <f>front!D422</f>
        <v>5209.3999999999996</v>
      </c>
      <c r="F422" s="20">
        <f>front!E422</f>
        <v>28832</v>
      </c>
      <c r="G422" s="20">
        <f>front!F422</f>
        <v>13206.2</v>
      </c>
      <c r="H422" s="20">
        <f>front!H422</f>
        <v>10328</v>
      </c>
      <c r="I422" s="20">
        <f>front!I422</f>
        <v>21738.799999999999</v>
      </c>
      <c r="J422" s="20">
        <f>front!J422</f>
        <v>12093.2</v>
      </c>
      <c r="K422" s="20"/>
      <c r="L422" s="4">
        <f>C422/(constants!$A$4+constants!$B$4*data!C422+constants!$C$4*data!C422^2+constants!$D$4*data!C422^3+constants!$E$4*data!C422^4+constants!$F$4*data!C422^5+constants!$G$4*data!C422^6+constants!$H$4*data!C422^7)</f>
        <v>3318.7352565887277</v>
      </c>
      <c r="M422" s="4">
        <f>D422/(constants!$A$4+constants!$B$4*data!D422+constants!$C$4*data!D422^2+constants!$D$4*data!D422^3+constants!$E$4*data!D422^4+constants!$F$4*data!D422^5+constants!$G$4*data!D422^6+constants!$H$4*data!D422^7)</f>
        <v>9966.6796696273705</v>
      </c>
      <c r="N422" s="4">
        <f>E422/(constants!$A$4+constants!$B$4*data!E422+constants!$C$4*data!E422^2+constants!$D$4*data!E422^3+constants!$E$4*data!E422^4+constants!$F$4*data!E422^5+constants!$G$4*data!E422^6+constants!$H$4*data!E422^7)</f>
        <v>5209.1459857201698</v>
      </c>
      <c r="O422" s="4">
        <f>F422/(constants!$A$4+constants!$B$4*data!F422+constants!$C$4*data!F422^2+constants!$D$4*data!F422^3+constants!$E$4*data!F422^4+constants!$F$4*data!F422^5+constants!$G$4*data!F422^6+constants!$H$4*data!F422^7)</f>
        <v>28954.444239331464</v>
      </c>
      <c r="P422" s="4">
        <f>G422/(constants!$A$4+constants!$B$4*data!G422+constants!$C$4*data!G422^2+constants!$D$4*data!G422^3+constants!$E$4*data!G422^4+constants!$F$4*data!G422^5+constants!$G$4*data!G422^6+constants!$H$4*data!G422^7)</f>
        <v>13226.525085480172</v>
      </c>
      <c r="Q422" s="4">
        <f>H422/(constants!$A$4+constants!$B$4*data!H422+constants!$C$4*data!H422^2+constants!$D$4*data!H422^3+constants!$E$4*data!H422^4+constants!$F$4*data!H422^5+constants!$G$4*data!H422^6+constants!$H$4*data!H422^7)</f>
        <v>10337.788362462637</v>
      </c>
      <c r="R422" s="4">
        <f>I422/(constants!$A$4+constants!$B$4*data!I422+constants!$C$4*data!I422^2+constants!$D$4*data!I422^3+constants!$E$4*data!I422^4+constants!$F$4*data!I422^5+constants!$G$4*data!I422^6+constants!$H$4*data!I422^7)</f>
        <v>21806.614684764343</v>
      </c>
      <c r="S422" s="4">
        <f>J422/(constants!$A$4+constants!$B$4*data!J422+constants!$C$4*data!J422^2+constants!$D$4*data!J422^3+constants!$E$4*data!J422^4+constants!$F$4*data!J422^5+constants!$G$4*data!J422^6+constants!$H$4*data!J422^7)</f>
        <v>12109.060906193714</v>
      </c>
      <c r="T422" s="4"/>
      <c r="U422" s="4">
        <f t="shared" si="166"/>
        <v>1890.4107291314422</v>
      </c>
      <c r="V422" s="2">
        <f t="shared" si="167"/>
        <v>18987.764569704093</v>
      </c>
      <c r="W422" s="2">
        <f t="shared" si="168"/>
        <v>3259.845415852802</v>
      </c>
      <c r="X422" s="2">
        <f t="shared" si="169"/>
        <v>11468.826322301706</v>
      </c>
      <c r="Y422" s="2">
        <f t="shared" si="170"/>
        <v>1771.2725437310764</v>
      </c>
      <c r="Z422" s="2"/>
      <c r="AA422" s="4">
        <f t="shared" si="157"/>
        <v>3150.6845485524036</v>
      </c>
      <c r="AB422" s="4">
        <f t="shared" si="158"/>
        <v>3164.6274282840154</v>
      </c>
      <c r="AC422" s="4">
        <f t="shared" si="159"/>
        <v>543.30756930880034</v>
      </c>
      <c r="AD422" s="4">
        <f t="shared" si="160"/>
        <v>1911.471053716951</v>
      </c>
      <c r="AE422" s="4">
        <f t="shared" si="161"/>
        <v>295.21209062184607</v>
      </c>
      <c r="AF422" s="4">
        <f t="shared" si="171"/>
        <v>0.99559414811140279</v>
      </c>
      <c r="AG422" s="4">
        <f t="shared" si="172"/>
        <v>0.17168136901455186</v>
      </c>
      <c r="AH422" s="4">
        <f t="shared" si="173"/>
        <v>0.1544423547758107</v>
      </c>
      <c r="AI422" s="4"/>
      <c r="AJ422">
        <f>IF(front!E422&gt;$AJ$2,AA422,AB422)</f>
        <v>3164.6274282840154</v>
      </c>
      <c r="AK422">
        <f t="shared" si="182"/>
        <v>3100.9725637586089</v>
      </c>
      <c r="AL422">
        <f>SUMPRODUCT($B$7:$B$456,AK$7:AK$456,EXP(constants!$B$32+constants!$A$32*ABS($A$7:$A$456-$A422)))</f>
        <v>37.737825780702316</v>
      </c>
      <c r="AM422">
        <f t="shared" si="162"/>
        <v>3063.2347379779067</v>
      </c>
      <c r="AN422">
        <f t="shared" si="175"/>
        <v>3057.3501683161344</v>
      </c>
      <c r="AP422" s="4">
        <f t="shared" si="163"/>
        <v>1614.7769172338633</v>
      </c>
      <c r="AQ422">
        <f>SUMPRODUCT($B$7:$B$456,AP$7:AP$456,EXP(constants!$B$32+constants!$A$32*ABS($A$7:$A$456-$A422)))</f>
        <v>21.826743949233315</v>
      </c>
      <c r="AR422" s="4">
        <f t="shared" si="164"/>
        <v>1592.95017328463</v>
      </c>
      <c r="AS422">
        <f t="shared" si="176"/>
        <v>1592.95017328463</v>
      </c>
      <c r="AT422" s="4"/>
      <c r="AU422" s="5">
        <f>SUMPRODUCT(constants!$B$13:$B$20,A422^constants!$A$13:$A$20)*constants!$C$10/((A422/1000000000)^5*(EXP(0.014388/(A422/1000000000)/constants!$B$9)-1))</f>
        <v>2.0632505803310223E-6</v>
      </c>
      <c r="AV422">
        <f>SUMPRODUCT(A422^constants!$E$28:$J$28,constants!$E$27:$J$27)</f>
        <v>7.0059489815722841E-7</v>
      </c>
      <c r="AX422" s="17">
        <f t="shared" si="165"/>
        <v>6.7484928671660069E-10</v>
      </c>
      <c r="AY422">
        <f t="shared" si="177"/>
        <v>4.3980967509650122E-10</v>
      </c>
      <c r="AZ422">
        <f t="shared" si="178"/>
        <v>1.5344120989801511</v>
      </c>
      <c r="BA422">
        <f t="shared" si="179"/>
        <v>8.0229008246541809E-10</v>
      </c>
      <c r="BC422">
        <f t="shared" si="183"/>
        <v>6.7484928671660069E-10</v>
      </c>
      <c r="BE422" s="4">
        <f t="shared" si="180"/>
        <v>0.84115371916701887</v>
      </c>
    </row>
    <row r="423" spans="1:57" x14ac:dyDescent="0.2">
      <c r="A423">
        <f>front!A423</f>
        <v>393.27</v>
      </c>
      <c r="B423" s="1">
        <f t="shared" si="181"/>
        <v>0.46999999999997044</v>
      </c>
      <c r="C423" s="20">
        <f>front!B423</f>
        <v>3342</v>
      </c>
      <c r="D423" s="20">
        <f>front!C423</f>
        <v>10119</v>
      </c>
      <c r="E423" s="20">
        <f>front!D423</f>
        <v>5242.6000000000004</v>
      </c>
      <c r="F423" s="20">
        <f>front!E423</f>
        <v>29254</v>
      </c>
      <c r="G423" s="20">
        <f>front!F423</f>
        <v>13742.8</v>
      </c>
      <c r="H423" s="20">
        <f>front!H423</f>
        <v>10553</v>
      </c>
      <c r="I423" s="20">
        <f>front!I423</f>
        <v>22039.8</v>
      </c>
      <c r="J423" s="20">
        <f>front!J423</f>
        <v>12575</v>
      </c>
      <c r="K423" s="20"/>
      <c r="L423" s="4">
        <f>C423/(constants!$A$4+constants!$B$4*data!C423+constants!$C$4*data!C423^2+constants!$D$4*data!C423^3+constants!$E$4*data!C423^4+constants!$F$4*data!C423^5+constants!$G$4*data!C423^6+constants!$H$4*data!C423^7)</f>
        <v>3340.8381854410368</v>
      </c>
      <c r="M423" s="4">
        <f>D423/(constants!$A$4+constants!$B$4*data!D423+constants!$C$4*data!D423^2+constants!$D$4*data!D423^3+constants!$E$4*data!D423^4+constants!$F$4*data!D423^5+constants!$G$4*data!D423^6+constants!$H$4*data!D423^7)</f>
        <v>10128.154942261819</v>
      </c>
      <c r="N423" s="4">
        <f>E423/(constants!$A$4+constants!$B$4*data!E423+constants!$C$4*data!E423^2+constants!$D$4*data!E423^3+constants!$E$4*data!E423^4+constants!$F$4*data!E423^5+constants!$G$4*data!E423^6+constants!$H$4*data!E423^7)</f>
        <v>5242.3746058540382</v>
      </c>
      <c r="O423" s="4">
        <f>F423/(constants!$A$4+constants!$B$4*data!F423+constants!$C$4*data!F423^2+constants!$D$4*data!F423^3+constants!$E$4*data!F423^4+constants!$F$4*data!F423^5+constants!$G$4*data!F423^6+constants!$H$4*data!F423^7)</f>
        <v>29380.199479526393</v>
      </c>
      <c r="P423" s="4">
        <f>G423/(constants!$A$4+constants!$B$4*data!G423+constants!$C$4*data!G423^2+constants!$D$4*data!G423^3+constants!$E$4*data!G423^4+constants!$F$4*data!G423^5+constants!$G$4*data!G423^6+constants!$H$4*data!G423^7)</f>
        <v>13765.442970883252</v>
      </c>
      <c r="Q423" s="4">
        <f>H423/(constants!$A$4+constants!$B$4*data!H423+constants!$C$4*data!H423^2+constants!$D$4*data!H423^3+constants!$E$4*data!H423^4+constants!$F$4*data!H423^5+constants!$G$4*data!H423^6+constants!$H$4*data!H423^7)</f>
        <v>10563.490916982193</v>
      </c>
      <c r="R423" s="4">
        <f>I423/(constants!$A$4+constants!$B$4*data!I423+constants!$C$4*data!I423^2+constants!$D$4*data!I423^3+constants!$E$4*data!I423^4+constants!$F$4*data!I423^5+constants!$G$4*data!I423^6+constants!$H$4*data!I423^7)</f>
        <v>22109.652127407004</v>
      </c>
      <c r="S423" s="4">
        <f>J423/(constants!$A$4+constants!$B$4*data!J423+constants!$C$4*data!J423^2+constants!$D$4*data!J423^3+constants!$E$4*data!J423^4+constants!$F$4*data!J423^5+constants!$G$4*data!J423^6+constants!$H$4*data!J423^7)</f>
        <v>12592.735255054342</v>
      </c>
      <c r="T423" s="4"/>
      <c r="U423" s="4">
        <f t="shared" si="166"/>
        <v>1901.5364204130015</v>
      </c>
      <c r="V423" s="2">
        <f t="shared" si="167"/>
        <v>19252.044537264574</v>
      </c>
      <c r="W423" s="2">
        <f t="shared" si="168"/>
        <v>3637.2880286214331</v>
      </c>
      <c r="X423" s="2">
        <f t="shared" si="169"/>
        <v>11546.161210424811</v>
      </c>
      <c r="Y423" s="2">
        <f t="shared" si="170"/>
        <v>2029.2443380721488</v>
      </c>
      <c r="Z423" s="2"/>
      <c r="AA423" s="4">
        <f t="shared" si="157"/>
        <v>3169.2273673550026</v>
      </c>
      <c r="AB423" s="4">
        <f t="shared" si="158"/>
        <v>3208.6740895440958</v>
      </c>
      <c r="AC423" s="4">
        <f t="shared" si="159"/>
        <v>606.21467143690552</v>
      </c>
      <c r="AD423" s="4">
        <f t="shared" si="160"/>
        <v>1924.3602017374685</v>
      </c>
      <c r="AE423" s="4">
        <f t="shared" si="161"/>
        <v>338.20738967869147</v>
      </c>
      <c r="AF423" s="4">
        <f t="shared" si="171"/>
        <v>0.9877062234779046</v>
      </c>
      <c r="AG423" s="4">
        <f t="shared" si="172"/>
        <v>0.18892996126105144</v>
      </c>
      <c r="AH423" s="4">
        <f t="shared" si="173"/>
        <v>0.17575056342015929</v>
      </c>
      <c r="AI423" s="4"/>
      <c r="AJ423">
        <f>IF(front!E423&gt;$AJ$2,AA423,AB423)</f>
        <v>3208.6740895440958</v>
      </c>
      <c r="AK423">
        <f t="shared" si="182"/>
        <v>3145.0192250186892</v>
      </c>
      <c r="AL423">
        <f>SUMPRODUCT($B$7:$B$456,AK$7:AK$456,EXP(constants!$B$32+constants!$A$32*ABS($A$7:$A$456-$A423)))</f>
        <v>37.739612166933775</v>
      </c>
      <c r="AM423">
        <f t="shared" si="162"/>
        <v>3107.2796128517552</v>
      </c>
      <c r="AN423">
        <f t="shared" si="175"/>
        <v>3101.395043189983</v>
      </c>
      <c r="AP423" s="4">
        <f t="shared" si="163"/>
        <v>1584.4549179750395</v>
      </c>
      <c r="AQ423">
        <f>SUMPRODUCT($B$7:$B$456,AP$7:AP$456,EXP(constants!$B$32+constants!$A$32*ABS($A$7:$A$456-$A423)))</f>
        <v>21.563877487322728</v>
      </c>
      <c r="AR423" s="4">
        <f t="shared" si="164"/>
        <v>1562.8910404877167</v>
      </c>
      <c r="AS423">
        <f t="shared" si="176"/>
        <v>1562.8910404877167</v>
      </c>
      <c r="AT423" s="4"/>
      <c r="AU423" s="5">
        <f>SUMPRODUCT(constants!$B$13:$B$20,A423^constants!$A$13:$A$20)*constants!$C$10/((A423/1000000000)^5*(EXP(0.014388/(A423/1000000000)/constants!$B$9)-1))</f>
        <v>2.0797087039846479E-6</v>
      </c>
      <c r="AV423">
        <f>SUMPRODUCT(A423^constants!$E$28:$J$28,constants!$E$27:$J$27)</f>
        <v>6.9991645066242976E-7</v>
      </c>
      <c r="AX423" s="17">
        <f t="shared" si="165"/>
        <v>6.7057200873241049E-10</v>
      </c>
      <c r="AY423">
        <f t="shared" si="177"/>
        <v>4.4783445072665678E-10</v>
      </c>
      <c r="AZ423">
        <f t="shared" si="178"/>
        <v>1.4973658405340176</v>
      </c>
      <c r="BA423">
        <f t="shared" si="179"/>
        <v>8.1692868244772029E-10</v>
      </c>
      <c r="BC423">
        <f t="shared" si="183"/>
        <v>6.7057200873241049E-10</v>
      </c>
      <c r="BE423" s="4">
        <f t="shared" si="180"/>
        <v>0.82084522570955765</v>
      </c>
    </row>
    <row r="424" spans="1:57" x14ac:dyDescent="0.2">
      <c r="A424">
        <f>front!A424</f>
        <v>393.73</v>
      </c>
      <c r="B424" s="1">
        <f t="shared" si="181"/>
        <v>0.46000000000003638</v>
      </c>
      <c r="C424" s="20">
        <f>front!B424</f>
        <v>3305.65</v>
      </c>
      <c r="D424" s="20">
        <f>front!C424</f>
        <v>9778.7999999999993</v>
      </c>
      <c r="E424" s="20">
        <f>front!D424</f>
        <v>5232.25</v>
      </c>
      <c r="F424" s="20">
        <f>front!E424</f>
        <v>29128.400000000001</v>
      </c>
      <c r="G424" s="20">
        <f>front!F424</f>
        <v>13935.6</v>
      </c>
      <c r="H424" s="20">
        <f>front!H424</f>
        <v>10178.6</v>
      </c>
      <c r="I424" s="20">
        <f>front!I424</f>
        <v>21452.799999999999</v>
      </c>
      <c r="J424" s="20">
        <f>front!J424</f>
        <v>12386.6</v>
      </c>
      <c r="K424" s="20"/>
      <c r="L424" s="4">
        <f>C424/(constants!$A$4+constants!$B$4*data!C424+constants!$C$4*data!C424^2+constants!$D$4*data!C424^3+constants!$E$4*data!C424^4+constants!$F$4*data!C424^5+constants!$G$4*data!C424^6+constants!$H$4*data!C424^7)</f>
        <v>3304.4834586424599</v>
      </c>
      <c r="M424" s="4">
        <f>D424/(constants!$A$4+constants!$B$4*data!D424+constants!$C$4*data!D424^2+constants!$D$4*data!D424^3+constants!$E$4*data!D424^4+constants!$F$4*data!D424^5+constants!$G$4*data!D424^6+constants!$H$4*data!D424^7)</f>
        <v>9786.9637111720913</v>
      </c>
      <c r="N424" s="4">
        <f>E424/(constants!$A$4+constants!$B$4*data!E424+constants!$C$4*data!E424^2+constants!$D$4*data!E424^3+constants!$E$4*data!E424^4+constants!$F$4*data!E424^5+constants!$G$4*data!E424^6+constants!$H$4*data!E424^7)</f>
        <v>5232.01563475279</v>
      </c>
      <c r="O424" s="4">
        <f>F424/(constants!$A$4+constants!$B$4*data!F424+constants!$C$4*data!F424^2+constants!$D$4*data!F424^3+constants!$E$4*data!F424^4+constants!$F$4*data!F424^5+constants!$G$4*data!F424^6+constants!$H$4*data!F424^7)</f>
        <v>29253.474712562693</v>
      </c>
      <c r="P424" s="4">
        <f>G424/(constants!$A$4+constants!$B$4*data!G424+constants!$C$4*data!G424^2+constants!$D$4*data!G424^3+constants!$E$4*data!G424^4+constants!$F$4*data!G424^5+constants!$G$4*data!G424^6+constants!$H$4*data!G424^7)</f>
        <v>13959.10118903428</v>
      </c>
      <c r="Q424" s="4">
        <f>H424/(constants!$A$4+constants!$B$4*data!H424+constants!$C$4*data!H424^2+constants!$D$4*data!H424^3+constants!$E$4*data!H424^4+constants!$F$4*data!H424^5+constants!$G$4*data!H424^6+constants!$H$4*data!H424^7)</f>
        <v>10187.933683098268</v>
      </c>
      <c r="R424" s="4">
        <f>I424/(constants!$A$4+constants!$B$4*data!I424+constants!$C$4*data!I424^2+constants!$D$4*data!I424^3+constants!$E$4*data!I424^4+constants!$F$4*data!I424^5+constants!$G$4*data!I424^6+constants!$H$4*data!I424^7)</f>
        <v>21518.699867148011</v>
      </c>
      <c r="S424" s="4">
        <f>J424/(constants!$A$4+constants!$B$4*data!J424+constants!$C$4*data!J424^2+constants!$D$4*data!J424^3+constants!$E$4*data!J424^4+constants!$F$4*data!J424^5+constants!$G$4*data!J424^6+constants!$H$4*data!J424^7)</f>
        <v>12403.591603928695</v>
      </c>
      <c r="T424" s="4"/>
      <c r="U424" s="4">
        <f t="shared" si="166"/>
        <v>1927.5321761103301</v>
      </c>
      <c r="V424" s="2">
        <f t="shared" si="167"/>
        <v>19466.511001390601</v>
      </c>
      <c r="W424" s="2">
        <f t="shared" si="168"/>
        <v>4172.1374778621885</v>
      </c>
      <c r="X424" s="2">
        <f t="shared" si="169"/>
        <v>11330.766184049742</v>
      </c>
      <c r="Y424" s="2">
        <f t="shared" si="170"/>
        <v>2215.6579208304265</v>
      </c>
      <c r="Z424" s="2"/>
      <c r="AA424" s="4">
        <f t="shared" si="157"/>
        <v>3212.5536268505502</v>
      </c>
      <c r="AB424" s="4">
        <f t="shared" si="158"/>
        <v>3244.4185002317672</v>
      </c>
      <c r="AC424" s="4">
        <f t="shared" si="159"/>
        <v>695.35624631036478</v>
      </c>
      <c r="AD424" s="4">
        <f t="shared" si="160"/>
        <v>1888.4610306749571</v>
      </c>
      <c r="AE424" s="4">
        <f t="shared" si="161"/>
        <v>369.27632013840446</v>
      </c>
      <c r="AF424" s="4">
        <f t="shared" si="171"/>
        <v>0.99017855637953589</v>
      </c>
      <c r="AG424" s="4">
        <f t="shared" si="172"/>
        <v>0.21432384455355916</v>
      </c>
      <c r="AH424" s="4">
        <f t="shared" si="173"/>
        <v>0.19554352149190019</v>
      </c>
      <c r="AI424" s="4"/>
      <c r="AJ424">
        <f>IF(front!E424&gt;$AJ$2,AA424,AB424)</f>
        <v>3244.4185002317672</v>
      </c>
      <c r="AK424">
        <f t="shared" si="182"/>
        <v>3180.7636357063607</v>
      </c>
      <c r="AL424">
        <f>SUMPRODUCT($B$7:$B$456,AK$7:AK$456,EXP(constants!$B$32+constants!$A$32*ABS($A$7:$A$456-$A424)))</f>
        <v>37.73056323450826</v>
      </c>
      <c r="AM424">
        <f t="shared" si="162"/>
        <v>3143.0330724718524</v>
      </c>
      <c r="AN424">
        <f t="shared" si="175"/>
        <v>3137.1485028100801</v>
      </c>
      <c r="AP424" s="4">
        <f t="shared" si="163"/>
        <v>1517.330841879741</v>
      </c>
      <c r="AQ424">
        <f>SUMPRODUCT($B$7:$B$456,AP$7:AP$456,EXP(constants!$B$32+constants!$A$32*ABS($A$7:$A$456-$A424)))</f>
        <v>21.302209355016984</v>
      </c>
      <c r="AR424" s="4">
        <f t="shared" si="164"/>
        <v>1496.0286325247241</v>
      </c>
      <c r="AS424">
        <f t="shared" si="176"/>
        <v>1496.0286325247241</v>
      </c>
      <c r="AT424" s="4"/>
      <c r="AU424" s="5">
        <f>SUMPRODUCT(constants!$B$13:$B$20,A424^constants!$A$13:$A$20)*constants!$C$10/((A424/1000000000)^5*(EXP(0.014388/(A424/1000000000)/constants!$B$9)-1))</f>
        <v>2.0958904949505253E-6</v>
      </c>
      <c r="AV424">
        <f>SUMPRODUCT(A424^constants!$E$28:$J$28,constants!$E$27:$J$27)</f>
        <v>6.9930771224338247E-7</v>
      </c>
      <c r="AX424" s="17">
        <f t="shared" si="165"/>
        <v>6.6808775328077235E-10</v>
      </c>
      <c r="AY424">
        <f t="shared" si="177"/>
        <v>4.6744273273915788E-10</v>
      </c>
      <c r="AZ424">
        <f t="shared" si="178"/>
        <v>1.4292397902217004</v>
      </c>
      <c r="BA424">
        <f t="shared" si="179"/>
        <v>8.526976322539357E-10</v>
      </c>
      <c r="BC424">
        <f t="shared" si="183"/>
        <v>6.6808775328077235E-10</v>
      </c>
      <c r="BE424" s="4">
        <f t="shared" si="180"/>
        <v>0.78349901302624236</v>
      </c>
    </row>
    <row r="425" spans="1:57" x14ac:dyDescent="0.2">
      <c r="A425">
        <f>front!A425</f>
        <v>394.19</v>
      </c>
      <c r="B425" s="1">
        <f t="shared" si="181"/>
        <v>0.45999999999997954</v>
      </c>
      <c r="C425" s="20">
        <f>front!B425</f>
        <v>3342.4</v>
      </c>
      <c r="D425" s="20">
        <f>front!C425</f>
        <v>10095</v>
      </c>
      <c r="E425" s="20">
        <f>front!D425</f>
        <v>5291.15</v>
      </c>
      <c r="F425" s="20">
        <f>front!E425</f>
        <v>29681.599999999999</v>
      </c>
      <c r="G425" s="20">
        <f>front!F425</f>
        <v>14753</v>
      </c>
      <c r="H425" s="20">
        <f>front!H425</f>
        <v>10523.6</v>
      </c>
      <c r="I425" s="20">
        <f>front!I425</f>
        <v>21490.2</v>
      </c>
      <c r="J425" s="20">
        <f>front!J425</f>
        <v>12897.6</v>
      </c>
      <c r="K425" s="20"/>
      <c r="L425" s="4">
        <f>C425/(constants!$A$4+constants!$B$4*data!C425+constants!$C$4*data!C425^2+constants!$D$4*data!C425^3+constants!$E$4*data!C425^4+constants!$F$4*data!C425^5+constants!$G$4*data!C425^6+constants!$H$4*data!C425^7)</f>
        <v>3341.2382400279739</v>
      </c>
      <c r="M425" s="4">
        <f>D425/(constants!$A$4+constants!$B$4*data!D425+constants!$C$4*data!D425^2+constants!$D$4*data!D425^3+constants!$E$4*data!D425^4+constants!$F$4*data!D425^5+constants!$G$4*data!D425^6+constants!$H$4*data!D425^7)</f>
        <v>10104.083392998951</v>
      </c>
      <c r="N425" s="4">
        <f>E425/(constants!$A$4+constants!$B$4*data!E425+constants!$C$4*data!E425^2+constants!$D$4*data!E425^3+constants!$E$4*data!E425^4+constants!$F$4*data!E425^5+constants!$G$4*data!E425^6+constants!$H$4*data!E425^7)</f>
        <v>5290.9672793709851</v>
      </c>
      <c r="O425" s="4">
        <f>F425/(constants!$A$4+constants!$B$4*data!F425+constants!$C$4*data!F425^2+constants!$D$4*data!F425^3+constants!$E$4*data!F425^4+constants!$F$4*data!F425^5+constants!$G$4*data!F425^6+constants!$H$4*data!F425^7)</f>
        <v>29811.674847682247</v>
      </c>
      <c r="P425" s="4">
        <f>G425/(constants!$A$4+constants!$B$4*data!G425+constants!$C$4*data!G425^2+constants!$D$4*data!G425^3+constants!$E$4*data!G425^4+constants!$F$4*data!G425^5+constants!$G$4*data!G425^6+constants!$H$4*data!G425^7)</f>
        <v>14780.284334667007</v>
      </c>
      <c r="Q425" s="4">
        <f>H425/(constants!$A$4+constants!$B$4*data!H425+constants!$C$4*data!H425^2+constants!$D$4*data!H425^3+constants!$E$4*data!H425^4+constants!$F$4*data!H425^5+constants!$G$4*data!H425^6+constants!$H$4*data!H425^7)</f>
        <v>10533.997906357581</v>
      </c>
      <c r="R425" s="4">
        <f>I425/(constants!$A$4+constants!$B$4*data!I425+constants!$C$4*data!I425^2+constants!$D$4*data!I425^3+constants!$E$4*data!I425^4+constants!$F$4*data!I425^5+constants!$G$4*data!I425^6+constants!$H$4*data!I425^7)</f>
        <v>21556.349099030547</v>
      </c>
      <c r="S425" s="4">
        <f>J425/(constants!$A$4+constants!$B$4*data!J425+constants!$C$4*data!J425^2+constants!$D$4*data!J425^3+constants!$E$4*data!J425^4+constants!$F$4*data!J425^5+constants!$G$4*data!J425^6+constants!$H$4*data!J425^7)</f>
        <v>12916.640137064094</v>
      </c>
      <c r="T425" s="4"/>
      <c r="U425" s="4">
        <f t="shared" si="166"/>
        <v>1949.7290393430112</v>
      </c>
      <c r="V425" s="2">
        <f t="shared" si="167"/>
        <v>19707.591454683294</v>
      </c>
      <c r="W425" s="2">
        <f t="shared" si="168"/>
        <v>4676.2009416680557</v>
      </c>
      <c r="X425" s="2">
        <f t="shared" si="169"/>
        <v>11022.351192672966</v>
      </c>
      <c r="Y425" s="2">
        <f t="shared" si="170"/>
        <v>2382.6422307065131</v>
      </c>
      <c r="Z425" s="2"/>
      <c r="AA425" s="4">
        <f t="shared" si="157"/>
        <v>3249.5483989050185</v>
      </c>
      <c r="AB425" s="4">
        <f t="shared" si="158"/>
        <v>3284.5985757805488</v>
      </c>
      <c r="AC425" s="4">
        <f t="shared" si="159"/>
        <v>779.36682361134262</v>
      </c>
      <c r="AD425" s="4">
        <f t="shared" si="160"/>
        <v>1837.0585321121609</v>
      </c>
      <c r="AE425" s="4">
        <f t="shared" si="161"/>
        <v>397.10703845108549</v>
      </c>
      <c r="AF425" s="4">
        <f t="shared" si="171"/>
        <v>0.98932893135435862</v>
      </c>
      <c r="AG425" s="4">
        <f t="shared" si="172"/>
        <v>0.23727916992904824</v>
      </c>
      <c r="AH425" s="4">
        <f t="shared" si="173"/>
        <v>0.21616460853564151</v>
      </c>
      <c r="AI425" s="4"/>
      <c r="AJ425">
        <f>IF(front!E425&gt;$AJ$2,AA425,AB425)</f>
        <v>3284.5985757805488</v>
      </c>
      <c r="AK425">
        <f t="shared" si="182"/>
        <v>3220.9437112551423</v>
      </c>
      <c r="AL425">
        <f>SUMPRODUCT($B$7:$B$456,AK$7:AK$456,EXP(constants!$B$32+constants!$A$32*ABS($A$7:$A$456-$A425)))</f>
        <v>37.710813702546474</v>
      </c>
      <c r="AM425">
        <f t="shared" si="162"/>
        <v>3183.2328975525957</v>
      </c>
      <c r="AN425">
        <f t="shared" si="175"/>
        <v>3177.3483278908234</v>
      </c>
      <c r="AP425" s="4">
        <f t="shared" si="163"/>
        <v>1437.9579071464898</v>
      </c>
      <c r="AQ425">
        <f>SUMPRODUCT($B$7:$B$456,AP$7:AP$456,EXP(constants!$B$32+constants!$A$32*ABS($A$7:$A$456-$A425)))</f>
        <v>21.036774648445796</v>
      </c>
      <c r="AR425" s="4">
        <f t="shared" si="164"/>
        <v>1416.921132498044</v>
      </c>
      <c r="AS425">
        <f t="shared" si="176"/>
        <v>1416.921132498044</v>
      </c>
      <c r="AT425" s="4"/>
      <c r="AU425" s="5">
        <f>SUMPRODUCT(constants!$B$13:$B$20,A425^constants!$A$13:$A$20)*constants!$C$10/((A425/1000000000)^5*(EXP(0.014388/(A425/1000000000)/constants!$B$9)-1))</f>
        <v>2.1121452997792472E-6</v>
      </c>
      <c r="AV425">
        <f>SUMPRODUCT(A425^constants!$E$28:$J$28,constants!$E$27:$J$27)</f>
        <v>6.9875375705393721E-7</v>
      </c>
      <c r="AX425" s="17">
        <f t="shared" si="165"/>
        <v>6.6475094381021936E-10</v>
      </c>
      <c r="AY425">
        <f t="shared" si="177"/>
        <v>4.9314936521698164E-10</v>
      </c>
      <c r="AZ425">
        <f t="shared" si="178"/>
        <v>1.3479707989033596</v>
      </c>
      <c r="BA425">
        <f t="shared" si="179"/>
        <v>8.9959104424178288E-10</v>
      </c>
      <c r="BC425">
        <f t="shared" si="183"/>
        <v>6.6475094381021936E-10</v>
      </c>
      <c r="BE425" s="4">
        <f t="shared" si="180"/>
        <v>0.73894793424772509</v>
      </c>
    </row>
    <row r="426" spans="1:57" x14ac:dyDescent="0.2">
      <c r="A426">
        <f>front!A426</f>
        <v>394.66</v>
      </c>
      <c r="B426" s="1">
        <f t="shared" si="181"/>
        <v>0.47000000000002728</v>
      </c>
      <c r="C426" s="20">
        <f>front!B426</f>
        <v>3396.9</v>
      </c>
      <c r="D426" s="20">
        <f>front!C426</f>
        <v>10610.4</v>
      </c>
      <c r="E426" s="20">
        <f>front!D426</f>
        <v>5371.45</v>
      </c>
      <c r="F426" s="20">
        <f>front!E426</f>
        <v>30400.2</v>
      </c>
      <c r="G426" s="20">
        <f>front!F426</f>
        <v>15781.4</v>
      </c>
      <c r="H426" s="20">
        <f>front!H426</f>
        <v>11040.8</v>
      </c>
      <c r="I426" s="20">
        <f>front!I426</f>
        <v>21849.200000000001</v>
      </c>
      <c r="J426" s="20">
        <f>front!J426</f>
        <v>13733.2</v>
      </c>
      <c r="K426" s="20"/>
      <c r="L426" s="4">
        <f>C426/(constants!$A$4+constants!$B$4*data!C426+constants!$C$4*data!C426^2+constants!$D$4*data!C426^3+constants!$E$4*data!C426^4+constants!$F$4*data!C426^5+constants!$G$4*data!C426^6+constants!$H$4*data!C426^7)</f>
        <v>3395.7462031403284</v>
      </c>
      <c r="M426" s="4">
        <f>D426/(constants!$A$4+constants!$B$4*data!D426+constants!$C$4*data!D426^2+constants!$D$4*data!D426^3+constants!$E$4*data!D426^4+constants!$F$4*data!D426^5+constants!$G$4*data!D426^6+constants!$H$4*data!D426^7)</f>
        <v>10621.073554196841</v>
      </c>
      <c r="N426" s="4">
        <f>E426/(constants!$A$4+constants!$B$4*data!E426+constants!$C$4*data!E426^2+constants!$D$4*data!E426^3+constants!$E$4*data!E426^4+constants!$F$4*data!E426^5+constants!$G$4*data!E426^6+constants!$H$4*data!E426^7)</f>
        <v>5371.3400060935246</v>
      </c>
      <c r="O426" s="4">
        <f>F426/(constants!$A$4+constants!$B$4*data!F426+constants!$C$4*data!F426^2+constants!$D$4*data!F426^3+constants!$E$4*data!F426^4+constants!$F$4*data!F426^5+constants!$G$4*data!F426^6+constants!$H$4*data!F426^7)</f>
        <v>30536.953996090182</v>
      </c>
      <c r="P426" s="4">
        <f>G426/(constants!$A$4+constants!$B$4*data!G426+constants!$C$4*data!G426^2+constants!$D$4*data!G426^3+constants!$E$4*data!G426^4+constants!$F$4*data!G426^5+constants!$G$4*data!G426^6+constants!$H$4*data!G426^7)</f>
        <v>15813.762848033004</v>
      </c>
      <c r="Q426" s="4">
        <f>H426/(constants!$A$4+constants!$B$4*data!H426+constants!$C$4*data!H426^2+constants!$D$4*data!H426^3+constants!$E$4*data!H426^4+constants!$F$4*data!H426^5+constants!$G$4*data!H426^6+constants!$H$4*data!H426^7)</f>
        <v>11052.886774316747</v>
      </c>
      <c r="R426" s="4">
        <f>I426/(constants!$A$4+constants!$B$4*data!I426+constants!$C$4*data!I426^2+constants!$D$4*data!I426^3+constants!$E$4*data!I426^4+constants!$F$4*data!I426^5+constants!$G$4*data!I426^6+constants!$H$4*data!I426^7)</f>
        <v>21917.759327330976</v>
      </c>
      <c r="S426" s="4">
        <f>J426/(constants!$A$4+constants!$B$4*data!J426+constants!$C$4*data!J426^2+constants!$D$4*data!J426^3+constants!$E$4*data!J426^4+constants!$F$4*data!J426^5+constants!$G$4*data!J426^6+constants!$H$4*data!J426^7)</f>
        <v>13755.800585390774</v>
      </c>
      <c r="T426" s="4"/>
      <c r="U426" s="4">
        <f t="shared" si="166"/>
        <v>1975.5938029531962</v>
      </c>
      <c r="V426" s="2">
        <f t="shared" si="167"/>
        <v>19915.880441893343</v>
      </c>
      <c r="W426" s="2">
        <f t="shared" si="168"/>
        <v>5192.6892938361634</v>
      </c>
      <c r="X426" s="2">
        <f t="shared" si="169"/>
        <v>10864.872553014229</v>
      </c>
      <c r="Y426" s="2">
        <f t="shared" si="170"/>
        <v>2702.9138110740278</v>
      </c>
      <c r="Z426" s="2"/>
      <c r="AA426" s="4">
        <f t="shared" si="157"/>
        <v>3292.6563382553272</v>
      </c>
      <c r="AB426" s="4">
        <f t="shared" si="158"/>
        <v>3319.313406982224</v>
      </c>
      <c r="AC426" s="4">
        <f t="shared" si="159"/>
        <v>865.44821563936057</v>
      </c>
      <c r="AD426" s="4">
        <f t="shared" si="160"/>
        <v>1810.8120921690384</v>
      </c>
      <c r="AE426" s="4">
        <f t="shared" si="161"/>
        <v>450.48563517900465</v>
      </c>
      <c r="AF426" s="4">
        <f t="shared" si="171"/>
        <v>0.99196910160070351</v>
      </c>
      <c r="AG426" s="4">
        <f t="shared" si="172"/>
        <v>0.26073109391203542</v>
      </c>
      <c r="AH426" s="4">
        <f t="shared" si="173"/>
        <v>0.2487754732405178</v>
      </c>
      <c r="AI426" s="4"/>
      <c r="AJ426">
        <f>IF(front!E426&gt;$AJ$2,AA426,AB426)</f>
        <v>3319.313406982224</v>
      </c>
      <c r="AK426">
        <f t="shared" si="182"/>
        <v>3255.6585424568175</v>
      </c>
      <c r="AL426">
        <f>SUMPRODUCT($B$7:$B$456,AK$7:AK$456,EXP(constants!$B$32+constants!$A$32*ABS($A$7:$A$456-$A426)))</f>
        <v>37.679527612921788</v>
      </c>
      <c r="AM426">
        <f t="shared" si="162"/>
        <v>3217.9790148438956</v>
      </c>
      <c r="AN426">
        <f t="shared" si="175"/>
        <v>3212.0944451821233</v>
      </c>
      <c r="AP426" s="4">
        <f t="shared" si="163"/>
        <v>1358.0648952438346</v>
      </c>
      <c r="AQ426">
        <f>SUMPRODUCT($B$7:$B$456,AP$7:AP$456,EXP(constants!$B$32+constants!$A$32*ABS($A$7:$A$456-$A426)))</f>
        <v>20.762367583993967</v>
      </c>
      <c r="AR426" s="4">
        <f t="shared" si="164"/>
        <v>1337.3025276598407</v>
      </c>
      <c r="AS426">
        <f t="shared" si="176"/>
        <v>1337.3025276598407</v>
      </c>
      <c r="AT426" s="4"/>
      <c r="AU426" s="5">
        <f>SUMPRODUCT(constants!$B$13:$B$20,A426^constants!$A$13:$A$20)*constants!$C$10/((A426/1000000000)^5*(EXP(0.014388/(A426/1000000000)/constants!$B$9)-1))</f>
        <v>2.1288288464739303E-6</v>
      </c>
      <c r="AV426">
        <f>SUMPRODUCT(A426^constants!$E$28:$J$28,constants!$E$27:$J$27)</f>
        <v>6.9824443882355149E-7</v>
      </c>
      <c r="AX426" s="17">
        <f t="shared" si="165"/>
        <v>6.6275412594638921E-10</v>
      </c>
      <c r="AY426">
        <f t="shared" si="177"/>
        <v>5.2212900550290332E-10</v>
      </c>
      <c r="AZ426">
        <f t="shared" si="178"/>
        <v>1.269330221001683</v>
      </c>
      <c r="BA426">
        <f t="shared" si="179"/>
        <v>9.5245499724533791E-10</v>
      </c>
      <c r="BC426">
        <f t="shared" si="183"/>
        <v>6.6275412594638921E-10</v>
      </c>
      <c r="BE426" s="4">
        <f t="shared" si="180"/>
        <v>0.69583773287261552</v>
      </c>
    </row>
    <row r="427" spans="1:57" x14ac:dyDescent="0.2">
      <c r="A427">
        <f>front!A427</f>
        <v>395.12</v>
      </c>
      <c r="B427" s="1">
        <f t="shared" si="181"/>
        <v>0.45999999999997954</v>
      </c>
      <c r="C427" s="20">
        <f>front!B427</f>
        <v>3300.3</v>
      </c>
      <c r="D427" s="20">
        <f>front!C427</f>
        <v>9685.6</v>
      </c>
      <c r="E427" s="20">
        <f>front!D427</f>
        <v>5303.9</v>
      </c>
      <c r="F427" s="20">
        <f>front!E427</f>
        <v>29788.6</v>
      </c>
      <c r="G427" s="20">
        <f>front!F427</f>
        <v>15410.6</v>
      </c>
      <c r="H427" s="20">
        <f>front!H427</f>
        <v>10141.200000000001</v>
      </c>
      <c r="I427" s="20">
        <f>front!I427</f>
        <v>20998.6</v>
      </c>
      <c r="J427" s="20">
        <f>front!J427</f>
        <v>13073</v>
      </c>
      <c r="K427" s="20"/>
      <c r="L427" s="4">
        <f>C427/(constants!$A$4+constants!$B$4*data!C427+constants!$C$4*data!C427^2+constants!$D$4*data!C427^3+constants!$E$4*data!C427^4+constants!$F$4*data!C427^5+constants!$G$4*data!C427^6+constants!$H$4*data!C427^7)</f>
        <v>3299.1328019258553</v>
      </c>
      <c r="M427" s="4">
        <f>D427/(constants!$A$4+constants!$B$4*data!D427+constants!$C$4*data!D427^2+constants!$D$4*data!D427^3+constants!$E$4*data!D427^4+constants!$F$4*data!D427^5+constants!$G$4*data!D427^6+constants!$H$4*data!D427^7)</f>
        <v>9693.5008193359845</v>
      </c>
      <c r="N427" s="4">
        <f>E427/(constants!$A$4+constants!$B$4*data!E427+constants!$C$4*data!E427^2+constants!$D$4*data!E427^3+constants!$E$4*data!E427^4+constants!$F$4*data!E427^5+constants!$G$4*data!E427^6+constants!$H$4*data!E427^7)</f>
        <v>5303.7286480410794</v>
      </c>
      <c r="O427" s="4">
        <f>F427/(constants!$A$4+constants!$B$4*data!F427+constants!$C$4*data!F427^2+constants!$D$4*data!F427^3+constants!$E$4*data!F427^4+constants!$F$4*data!F427^5+constants!$G$4*data!F427^6+constants!$H$4*data!F427^7)</f>
        <v>29919.65596012368</v>
      </c>
      <c r="P427" s="4">
        <f>G427/(constants!$A$4+constants!$B$4*data!G427+constants!$C$4*data!G427^2+constants!$D$4*data!G427^3+constants!$E$4*data!G427^4+constants!$F$4*data!G427^5+constants!$G$4*data!G427^6+constants!$H$4*data!G427^7)</f>
        <v>15441.092038373274</v>
      </c>
      <c r="Q427" s="4">
        <f>H427/(constants!$A$4+constants!$B$4*data!H427+constants!$C$4*data!H427^2+constants!$D$4*data!H427^3+constants!$E$4*data!H427^4+constants!$F$4*data!H427^5+constants!$G$4*data!H427^6+constants!$H$4*data!H427^7)</f>
        <v>10150.421343645014</v>
      </c>
      <c r="R427" s="4">
        <f>I427/(constants!$A$4+constants!$B$4*data!I427+constants!$C$4*data!I427^2+constants!$D$4*data!I427^3+constants!$E$4*data!I427^4+constants!$F$4*data!I427^5+constants!$G$4*data!I427^6+constants!$H$4*data!I427^7)</f>
        <v>21061.501142933434</v>
      </c>
      <c r="S427" s="4">
        <f>J427/(constants!$A$4+constants!$B$4*data!J427+constants!$C$4*data!J427^2+constants!$D$4*data!J427^3+constants!$E$4*data!J427^4+constants!$F$4*data!J427^5+constants!$G$4*data!J427^6+constants!$H$4*data!J427^7)</f>
        <v>13092.766106455625</v>
      </c>
      <c r="T427" s="4"/>
      <c r="U427" s="4">
        <f t="shared" si="166"/>
        <v>2004.595846115224</v>
      </c>
      <c r="V427" s="2">
        <f t="shared" si="167"/>
        <v>20226.155140787698</v>
      </c>
      <c r="W427" s="2">
        <f t="shared" si="168"/>
        <v>5747.5912190372892</v>
      </c>
      <c r="X427" s="2">
        <f t="shared" si="169"/>
        <v>10911.07979928842</v>
      </c>
      <c r="Y427" s="2">
        <f t="shared" si="170"/>
        <v>2942.3447628106114</v>
      </c>
      <c r="Z427" s="2"/>
      <c r="AA427" s="4">
        <f t="shared" si="157"/>
        <v>3340.9930768587069</v>
      </c>
      <c r="AB427" s="4">
        <f t="shared" si="158"/>
        <v>3371.0258567979499</v>
      </c>
      <c r="AC427" s="4">
        <f t="shared" si="159"/>
        <v>957.93186983954809</v>
      </c>
      <c r="AD427" s="4">
        <f t="shared" si="160"/>
        <v>1818.5132998814033</v>
      </c>
      <c r="AE427" s="4">
        <f t="shared" si="161"/>
        <v>490.39079380176861</v>
      </c>
      <c r="AF427" s="4">
        <f t="shared" si="171"/>
        <v>0.99109090786750287</v>
      </c>
      <c r="AG427" s="4">
        <f t="shared" si="172"/>
        <v>0.28416627772456859</v>
      </c>
      <c r="AH427" s="4">
        <f t="shared" si="173"/>
        <v>0.26966577249325041</v>
      </c>
      <c r="AI427" s="4"/>
      <c r="AJ427">
        <f>IF(front!E427&gt;$AJ$2,AA427,AB427)</f>
        <v>3371.0258567979499</v>
      </c>
      <c r="AK427">
        <f t="shared" si="182"/>
        <v>3307.3709922725434</v>
      </c>
      <c r="AL427">
        <f>SUMPRODUCT($B$7:$B$456,AK$7:AK$456,EXP(constants!$B$32+constants!$A$32*ABS($A$7:$A$456-$A427)))</f>
        <v>37.63716196026401</v>
      </c>
      <c r="AM427">
        <f t="shared" si="162"/>
        <v>3269.7338303122792</v>
      </c>
      <c r="AN427">
        <f t="shared" si="175"/>
        <v>3263.8492606505069</v>
      </c>
      <c r="AP427" s="4">
        <f t="shared" si="163"/>
        <v>1325.6606094655294</v>
      </c>
      <c r="AQ427">
        <f>SUMPRODUCT($B$7:$B$456,AP$7:AP$456,EXP(constants!$B$32+constants!$A$32*ABS($A$7:$A$456-$A427)))</f>
        <v>20.490965752060728</v>
      </c>
      <c r="AR427" s="4">
        <f t="shared" si="164"/>
        <v>1305.1696437134688</v>
      </c>
      <c r="AS427">
        <f t="shared" si="176"/>
        <v>1305.1696437134688</v>
      </c>
      <c r="AT427" s="4"/>
      <c r="AU427" s="5">
        <f>SUMPRODUCT(constants!$B$13:$B$20,A427^constants!$A$13:$A$20)*constants!$C$10/((A427/1000000000)^5*(EXP(0.014388/(A427/1000000000)/constants!$B$9)-1))</f>
        <v>2.1452311601467016E-6</v>
      </c>
      <c r="AV427">
        <f>SUMPRODUCT(A427^constants!$E$28:$J$28,constants!$E$27:$J$27)</f>
        <v>6.9780151553219165E-7</v>
      </c>
      <c r="AX427" s="17">
        <f t="shared" si="165"/>
        <v>6.5727029308919212E-10</v>
      </c>
      <c r="AY427">
        <f t="shared" si="177"/>
        <v>5.3464430382153747E-10</v>
      </c>
      <c r="AZ427">
        <f t="shared" si="178"/>
        <v>1.2293599471483134</v>
      </c>
      <c r="BA427">
        <f t="shared" si="179"/>
        <v>9.7528509919326165E-10</v>
      </c>
      <c r="BC427">
        <f t="shared" si="183"/>
        <v>6.5727029308919212E-10</v>
      </c>
      <c r="BE427" s="4">
        <f t="shared" si="180"/>
        <v>0.67392631511839396</v>
      </c>
    </row>
    <row r="428" spans="1:57" x14ac:dyDescent="0.2">
      <c r="A428">
        <f>front!A428</f>
        <v>395.58</v>
      </c>
      <c r="B428" s="1">
        <f t="shared" si="181"/>
        <v>0.45999999999997954</v>
      </c>
      <c r="C428" s="20">
        <f>front!B428</f>
        <v>3286.65</v>
      </c>
      <c r="D428" s="20">
        <f>front!C428</f>
        <v>9632.2000000000007</v>
      </c>
      <c r="E428" s="20">
        <f>front!D428</f>
        <v>5308.45</v>
      </c>
      <c r="F428" s="20">
        <f>front!E428</f>
        <v>29963.4</v>
      </c>
      <c r="G428" s="20">
        <f>front!F428</f>
        <v>15828.2</v>
      </c>
      <c r="H428" s="20">
        <f>front!H428</f>
        <v>10009.6</v>
      </c>
      <c r="I428" s="20">
        <f>front!I428</f>
        <v>20909.2</v>
      </c>
      <c r="J428" s="20">
        <f>front!J428</f>
        <v>13208.2</v>
      </c>
      <c r="K428" s="20"/>
      <c r="L428" s="4">
        <f>C428/(constants!$A$4+constants!$B$4*data!C428+constants!$C$4*data!C428^2+constants!$D$4*data!C428^3+constants!$E$4*data!C428^4+constants!$F$4*data!C428^5+constants!$G$4*data!C428^6+constants!$H$4*data!C428^7)</f>
        <v>3285.4811715797023</v>
      </c>
      <c r="M428" s="4">
        <f>D428/(constants!$A$4+constants!$B$4*data!D428+constants!$C$4*data!D428^2+constants!$D$4*data!D428^3+constants!$E$4*data!D428^4+constants!$F$4*data!D428^5+constants!$G$4*data!D428^6+constants!$H$4*data!D428^7)</f>
        <v>9639.9518786727822</v>
      </c>
      <c r="N428" s="4">
        <f>E428/(constants!$A$4+constants!$B$4*data!E428+constants!$C$4*data!E428^2+constants!$D$4*data!E428^3+constants!$E$4*data!E428^4+constants!$F$4*data!E428^5+constants!$G$4*data!E428^6+constants!$H$4*data!E428^7)</f>
        <v>5308.2827214234949</v>
      </c>
      <c r="O428" s="4">
        <f>F428/(constants!$A$4+constants!$B$4*data!F428+constants!$C$4*data!F428^2+constants!$D$4*data!F428^3+constants!$E$4*data!F428^4+constants!$F$4*data!F428^5+constants!$G$4*data!F428^6+constants!$H$4*data!F428^7)</f>
        <v>30096.068727959984</v>
      </c>
      <c r="P428" s="4">
        <f>G428/(constants!$A$4+constants!$B$4*data!G428+constants!$C$4*data!G428^2+constants!$D$4*data!G428^3+constants!$E$4*data!G428^4+constants!$F$4*data!G428^5+constants!$G$4*data!G428^6+constants!$H$4*data!G428^7)</f>
        <v>15860.802080286232</v>
      </c>
      <c r="Q428" s="4">
        <f>H428/(constants!$A$4+constants!$B$4*data!H428+constants!$C$4*data!H428^2+constants!$D$4*data!H428^3+constants!$E$4*data!H428^4+constants!$F$4*data!H428^5+constants!$G$4*data!H428^6+constants!$H$4*data!H428^7)</f>
        <v>10018.430788198784</v>
      </c>
      <c r="R428" s="4">
        <f>I428/(constants!$A$4+constants!$B$4*data!I428+constants!$C$4*data!I428^2+constants!$D$4*data!I428^3+constants!$E$4*data!I428^4+constants!$F$4*data!I428^5+constants!$G$4*data!I428^6+constants!$H$4*data!I428^7)</f>
        <v>20971.517015164802</v>
      </c>
      <c r="S428" s="4">
        <f>J428/(constants!$A$4+constants!$B$4*data!J428+constants!$C$4*data!J428^2+constants!$D$4*data!J428^3+constants!$E$4*data!J428^4+constants!$F$4*data!J428^5+constants!$G$4*data!J428^6+constants!$H$4*data!J428^7)</f>
        <v>13228.533528738244</v>
      </c>
      <c r="T428" s="4"/>
      <c r="U428" s="4">
        <f t="shared" si="166"/>
        <v>2022.8015498437926</v>
      </c>
      <c r="V428" s="2">
        <f t="shared" si="167"/>
        <v>20456.116849287202</v>
      </c>
      <c r="W428" s="2">
        <f t="shared" si="168"/>
        <v>6220.8502016134498</v>
      </c>
      <c r="X428" s="2">
        <f t="shared" si="169"/>
        <v>10953.086226966017</v>
      </c>
      <c r="Y428" s="2">
        <f t="shared" si="170"/>
        <v>3210.1027405394598</v>
      </c>
      <c r="Z428" s="2"/>
      <c r="AA428" s="4">
        <f t="shared" si="157"/>
        <v>3371.3359164063208</v>
      </c>
      <c r="AB428" s="4">
        <f t="shared" si="158"/>
        <v>3409.3528082145335</v>
      </c>
      <c r="AC428" s="4">
        <f t="shared" si="159"/>
        <v>1036.8083669355749</v>
      </c>
      <c r="AD428" s="4">
        <f t="shared" si="160"/>
        <v>1825.5143711610031</v>
      </c>
      <c r="AE428" s="4">
        <f t="shared" si="161"/>
        <v>535.01712342324333</v>
      </c>
      <c r="AF428" s="4">
        <f t="shared" si="171"/>
        <v>0.98884923504642452</v>
      </c>
      <c r="AG428" s="4">
        <f t="shared" si="172"/>
        <v>0.30410709165606942</v>
      </c>
      <c r="AH428" s="4">
        <f t="shared" si="173"/>
        <v>0.29307746456303135</v>
      </c>
      <c r="AI428" s="4"/>
      <c r="AJ428">
        <f>IF(front!E428&gt;$AJ$2,AA428,AB428)</f>
        <v>3409.3528082145335</v>
      </c>
      <c r="AK428">
        <f t="shared" si="182"/>
        <v>3345.697943689127</v>
      </c>
      <c r="AL428">
        <f>SUMPRODUCT($B$7:$B$456,AK$7:AK$456,EXP(constants!$B$32+constants!$A$32*ABS($A$7:$A$456-$A428)))</f>
        <v>37.583023679774548</v>
      </c>
      <c r="AM428">
        <f t="shared" si="162"/>
        <v>3308.1149200093523</v>
      </c>
      <c r="AN428">
        <f t="shared" si="175"/>
        <v>3302.23035034758</v>
      </c>
      <c r="AP428" s="4">
        <f t="shared" si="163"/>
        <v>1287.8113146792844</v>
      </c>
      <c r="AQ428">
        <f>SUMPRODUCT($B$7:$B$456,AP$7:AP$456,EXP(constants!$B$32+constants!$A$32*ABS($A$7:$A$456-$A428)))</f>
        <v>20.217034444341142</v>
      </c>
      <c r="AR428" s="4">
        <f t="shared" si="164"/>
        <v>1267.5942802349432</v>
      </c>
      <c r="AS428">
        <f t="shared" si="176"/>
        <v>1267.5942802349432</v>
      </c>
      <c r="AT428" s="4"/>
      <c r="AU428" s="5">
        <f>SUMPRODUCT(constants!$B$13:$B$20,A428^constants!$A$13:$A$20)*constants!$C$10/((A428/1000000000)^5*(EXP(0.014388/(A428/1000000000)/constants!$B$9)-1))</f>
        <v>2.1617063786784137E-6</v>
      </c>
      <c r="AV428">
        <f>SUMPRODUCT(A428^constants!$E$28:$J$28,constants!$E$27:$J$27)</f>
        <v>6.9741362716016194E-7</v>
      </c>
      <c r="AX428" s="17">
        <f t="shared" si="165"/>
        <v>6.5462010499990737E-10</v>
      </c>
      <c r="AY428">
        <f t="shared" si="177"/>
        <v>5.5018678928631592E-10</v>
      </c>
      <c r="AZ428">
        <f t="shared" si="178"/>
        <v>1.1898142917045662</v>
      </c>
      <c r="BA428">
        <f t="shared" si="179"/>
        <v>1.0036373221008604E-9</v>
      </c>
      <c r="BC428">
        <f t="shared" si="183"/>
        <v>6.5462010499990737E-10</v>
      </c>
      <c r="BE428" s="4">
        <f t="shared" si="180"/>
        <v>0.6522476701340939</v>
      </c>
    </row>
    <row r="429" spans="1:57" x14ac:dyDescent="0.2">
      <c r="A429">
        <f>front!A429</f>
        <v>396.05</v>
      </c>
      <c r="B429" s="1">
        <f t="shared" si="181"/>
        <v>0.47000000000002728</v>
      </c>
      <c r="C429" s="20">
        <f>front!B429</f>
        <v>3314.8</v>
      </c>
      <c r="D429" s="20">
        <f>front!C429</f>
        <v>9936.7999999999993</v>
      </c>
      <c r="E429" s="20">
        <f>front!D429</f>
        <v>5377.2</v>
      </c>
      <c r="F429" s="20">
        <f>front!E429</f>
        <v>30471</v>
      </c>
      <c r="G429" s="20">
        <f>front!F429</f>
        <v>16853.8</v>
      </c>
      <c r="H429" s="20">
        <f>front!H429</f>
        <v>10366.6</v>
      </c>
      <c r="I429" s="20">
        <f>front!I429</f>
        <v>21298</v>
      </c>
      <c r="J429" s="20">
        <f>front!J429</f>
        <v>13821.6</v>
      </c>
      <c r="K429" s="20"/>
      <c r="L429" s="4">
        <f>C429/(constants!$A$4+constants!$B$4*data!C429+constants!$C$4*data!C429^2+constants!$D$4*data!C429^3+constants!$E$4*data!C429^4+constants!$F$4*data!C429^5+constants!$G$4*data!C429^6+constants!$H$4*data!C429^7)</f>
        <v>3313.6346049634976</v>
      </c>
      <c r="M429" s="4">
        <f>D429/(constants!$A$4+constants!$B$4*data!D429+constants!$C$4*data!D429^2+constants!$D$4*data!D429^3+constants!$E$4*data!D429^4+constants!$F$4*data!D429^5+constants!$G$4*data!D429^6+constants!$H$4*data!D429^7)</f>
        <v>9945.4179121430971</v>
      </c>
      <c r="N429" s="4">
        <f>E429/(constants!$A$4+constants!$B$4*data!E429+constants!$C$4*data!E429^2+constants!$D$4*data!E429^3+constants!$E$4*data!E429^4+constants!$F$4*data!E429^5+constants!$G$4*data!E429^6+constants!$H$4*data!E429^7)</f>
        <v>5377.0953166765694</v>
      </c>
      <c r="O429" s="4">
        <f>F429/(constants!$A$4+constants!$B$4*data!F429+constants!$C$4*data!F429^2+constants!$D$4*data!F429^3+constants!$E$4*data!F429^4+constants!$F$4*data!F429^5+constants!$G$4*data!F429^6+constants!$H$4*data!F429^7)</f>
        <v>30608.423732708536</v>
      </c>
      <c r="P429" s="4">
        <f>G429/(constants!$A$4+constants!$B$4*data!G429+constants!$C$4*data!G429^2+constants!$D$4*data!G429^3+constants!$E$4*data!G429^4+constants!$F$4*data!G429^5+constants!$G$4*data!G429^6+constants!$H$4*data!G429^7)</f>
        <v>16891.814631330912</v>
      </c>
      <c r="Q429" s="4">
        <f>H429/(constants!$A$4+constants!$B$4*data!H429+constants!$C$4*data!H429^2+constants!$D$4*data!H429^3+constants!$E$4*data!H429^4+constants!$F$4*data!H429^5+constants!$G$4*data!H429^6+constants!$H$4*data!H429^7)</f>
        <v>10376.507372750491</v>
      </c>
      <c r="R429" s="4">
        <f>I429/(constants!$A$4+constants!$B$4*data!I429+constants!$C$4*data!I429^2+constants!$D$4*data!I429^3+constants!$E$4*data!I429^4+constants!$F$4*data!I429^5+constants!$G$4*data!I429^6+constants!$H$4*data!I429^7)</f>
        <v>21362.872022582644</v>
      </c>
      <c r="S429" s="4">
        <f>J429/(constants!$A$4+constants!$B$4*data!J429+constants!$C$4*data!J429^2+constants!$D$4*data!J429^3+constants!$E$4*data!J429^4+constants!$F$4*data!J429^5+constants!$G$4*data!J429^6+constants!$H$4*data!J429^7)</f>
        <v>13844.592133273165</v>
      </c>
      <c r="T429" s="4"/>
      <c r="U429" s="4">
        <f t="shared" si="166"/>
        <v>2063.4607117130718</v>
      </c>
      <c r="V429" s="2">
        <f t="shared" si="167"/>
        <v>20663.005820565439</v>
      </c>
      <c r="W429" s="2">
        <f t="shared" si="168"/>
        <v>6946.3967191878146</v>
      </c>
      <c r="X429" s="2">
        <f t="shared" si="169"/>
        <v>10986.364649832152</v>
      </c>
      <c r="Y429" s="2">
        <f t="shared" si="170"/>
        <v>3468.0847605226736</v>
      </c>
      <c r="Z429" s="2"/>
      <c r="AA429" s="4">
        <f t="shared" si="157"/>
        <v>3439.1011861884526</v>
      </c>
      <c r="AB429" s="4">
        <f t="shared" si="158"/>
        <v>3443.8343034275731</v>
      </c>
      <c r="AC429" s="4">
        <f t="shared" si="159"/>
        <v>1157.7327865313025</v>
      </c>
      <c r="AD429" s="4">
        <f t="shared" si="160"/>
        <v>1831.0607749720252</v>
      </c>
      <c r="AE429" s="4">
        <f t="shared" si="161"/>
        <v>578.01412675377901</v>
      </c>
      <c r="AF429" s="4">
        <f t="shared" si="171"/>
        <v>0.99862562573512614</v>
      </c>
      <c r="AG429" s="4">
        <f t="shared" si="172"/>
        <v>0.33617551964652781</v>
      </c>
      <c r="AH429" s="4">
        <f t="shared" si="173"/>
        <v>0.31567173228458778</v>
      </c>
      <c r="AI429" s="4"/>
      <c r="AJ429">
        <f>IF(front!E429&gt;$AJ$2,AA429,AB429)</f>
        <v>3443.8343034275731</v>
      </c>
      <c r="AK429">
        <f t="shared" si="182"/>
        <v>3380.1794389021666</v>
      </c>
      <c r="AL429">
        <f>SUMPRODUCT($B$7:$B$456,AK$7:AK$456,EXP(constants!$B$32+constants!$A$32*ABS($A$7:$A$456-$A429)))</f>
        <v>37.515506480112684</v>
      </c>
      <c r="AM429">
        <f t="shared" si="162"/>
        <v>3342.6639324220537</v>
      </c>
      <c r="AN429">
        <f t="shared" si="175"/>
        <v>3336.7793627602814</v>
      </c>
      <c r="AP429" s="4">
        <f t="shared" si="163"/>
        <v>1250.1448583813526</v>
      </c>
      <c r="AQ429">
        <f>SUMPRODUCT($B$7:$B$456,AP$7:AP$456,EXP(constants!$B$32+constants!$A$32*ABS($A$7:$A$456-$A429)))</f>
        <v>19.934856274065307</v>
      </c>
      <c r="AR429" s="4">
        <f t="shared" si="164"/>
        <v>1230.2100021072872</v>
      </c>
      <c r="AS429">
        <f t="shared" si="176"/>
        <v>1230.2100021072872</v>
      </c>
      <c r="AT429" s="4"/>
      <c r="AU429" s="5">
        <f>SUMPRODUCT(constants!$B$13:$B$20,A429^constants!$A$13:$A$20)*constants!$C$10/((A429/1000000000)^5*(EXP(0.014388/(A429/1000000000)/constants!$B$9)-1))</f>
        <v>2.1786150118813396E-6</v>
      </c>
      <c r="AV429">
        <f>SUMPRODUCT(A429^constants!$E$28:$J$28,constants!$E$27:$J$27)</f>
        <v>6.9707421478175076E-7</v>
      </c>
      <c r="AX429" s="17">
        <f t="shared" si="165"/>
        <v>6.5290951993874883E-10</v>
      </c>
      <c r="AY429">
        <f t="shared" si="177"/>
        <v>5.6663026116492151E-10</v>
      </c>
      <c r="AZ429">
        <f t="shared" si="178"/>
        <v>1.1522672978962469</v>
      </c>
      <c r="BA429">
        <f t="shared" si="179"/>
        <v>1.0336331024497345E-9</v>
      </c>
      <c r="BC429">
        <f t="shared" si="183"/>
        <v>6.5290951993874883E-10</v>
      </c>
      <c r="BE429" s="4">
        <f t="shared" si="180"/>
        <v>0.63166467713866559</v>
      </c>
    </row>
    <row r="430" spans="1:57" x14ac:dyDescent="0.2">
      <c r="A430">
        <f>front!A430</f>
        <v>396.51</v>
      </c>
      <c r="B430" s="1">
        <f t="shared" si="181"/>
        <v>0.45999999999997954</v>
      </c>
      <c r="C430" s="20">
        <f>front!B430</f>
        <v>3254.2</v>
      </c>
      <c r="D430" s="20">
        <f>front!C430</f>
        <v>9304.7999999999993</v>
      </c>
      <c r="E430" s="20">
        <f>front!D430</f>
        <v>5341</v>
      </c>
      <c r="F430" s="20">
        <f>front!E430</f>
        <v>30174</v>
      </c>
      <c r="G430" s="20">
        <f>front!F430</f>
        <v>16862.599999999999</v>
      </c>
      <c r="H430" s="20">
        <f>front!H430</f>
        <v>9717.7999999999993</v>
      </c>
      <c r="I430" s="20">
        <f>front!I430</f>
        <v>20748.2</v>
      </c>
      <c r="J430" s="20">
        <f>front!J430</f>
        <v>13617.6</v>
      </c>
      <c r="K430" s="20"/>
      <c r="L430" s="4">
        <f>C430/(constants!$A$4+constants!$B$4*data!C430+constants!$C$4*data!C430^2+constants!$D$4*data!C430^3+constants!$E$4*data!C430^4+constants!$F$4*data!C430^5+constants!$G$4*data!C430^6+constants!$H$4*data!C430^7)</f>
        <v>3253.0275559277084</v>
      </c>
      <c r="M430" s="4">
        <f>D430/(constants!$A$4+constants!$B$4*data!D430+constants!$C$4*data!D430^2+constants!$D$4*data!D430^3+constants!$E$4*data!D430^4+constants!$F$4*data!D430^5+constants!$G$4*data!D430^6+constants!$H$4*data!D430^7)</f>
        <v>9311.6656692549532</v>
      </c>
      <c r="N430" s="4">
        <f>E430/(constants!$A$4+constants!$B$4*data!E430+constants!$C$4*data!E430^2+constants!$D$4*data!E430^3+constants!$E$4*data!E430^4+constants!$F$4*data!E430^5+constants!$G$4*data!E430^6+constants!$H$4*data!E430^7)</f>
        <v>5340.8621124859983</v>
      </c>
      <c r="O430" s="4">
        <f>F430/(constants!$A$4+constants!$B$4*data!F430+constants!$C$4*data!F430^2+constants!$D$4*data!F430^3+constants!$E$4*data!F430^4+constants!$F$4*data!F430^5+constants!$G$4*data!F430^6+constants!$H$4*data!F430^7)</f>
        <v>30308.628464934736</v>
      </c>
      <c r="P430" s="4">
        <f>G430/(constants!$A$4+constants!$B$4*data!G430+constants!$C$4*data!G430^2+constants!$D$4*data!G430^3+constants!$E$4*data!G430^4+constants!$F$4*data!G430^5+constants!$G$4*data!G430^6+constants!$H$4*data!G430^7)</f>
        <v>16900.662448042236</v>
      </c>
      <c r="Q430" s="4">
        <f>H430/(constants!$A$4+constants!$B$4*data!H430+constants!$C$4*data!H430^2+constants!$D$4*data!H430^3+constants!$E$4*data!H430^4+constants!$F$4*data!H430^5+constants!$G$4*data!H430^6+constants!$H$4*data!H430^7)</f>
        <v>9725.7912240065634</v>
      </c>
      <c r="R430" s="4">
        <f>I430/(constants!$A$4+constants!$B$4*data!I430+constants!$C$4*data!I430^2+constants!$D$4*data!I430^3+constants!$E$4*data!I430^4+constants!$F$4*data!I430^5+constants!$G$4*data!I430^6+constants!$H$4*data!I430^7)</f>
        <v>20809.470141191785</v>
      </c>
      <c r="S430" s="4">
        <f>J430/(constants!$A$4+constants!$B$4*data!J430+constants!$C$4*data!J430^2+constants!$D$4*data!J430^3+constants!$E$4*data!J430^4+constants!$F$4*data!J430^5+constants!$G$4*data!J430^6+constants!$H$4*data!J430^7)</f>
        <v>13639.69279718106</v>
      </c>
      <c r="T430" s="4"/>
      <c r="U430" s="4">
        <f t="shared" si="166"/>
        <v>2087.8345565582899</v>
      </c>
      <c r="V430" s="2">
        <f t="shared" si="167"/>
        <v>20996.962795679785</v>
      </c>
      <c r="W430" s="2">
        <f t="shared" si="168"/>
        <v>7588.9967787872829</v>
      </c>
      <c r="X430" s="2">
        <f t="shared" si="169"/>
        <v>11083.678917185222</v>
      </c>
      <c r="Y430" s="2">
        <f t="shared" si="170"/>
        <v>3913.9015731744967</v>
      </c>
      <c r="Z430" s="2"/>
      <c r="AA430" s="4">
        <f t="shared" si="157"/>
        <v>3479.7242609304835</v>
      </c>
      <c r="AB430" s="4">
        <f t="shared" si="158"/>
        <v>3499.4937992799642</v>
      </c>
      <c r="AC430" s="4">
        <f t="shared" si="159"/>
        <v>1264.8327964645473</v>
      </c>
      <c r="AD430" s="4">
        <f t="shared" si="160"/>
        <v>1847.2798195308701</v>
      </c>
      <c r="AE430" s="4">
        <f t="shared" si="161"/>
        <v>652.31692886241615</v>
      </c>
      <c r="AF430" s="4">
        <f t="shared" si="171"/>
        <v>0.99435074342650687</v>
      </c>
      <c r="AG430" s="4">
        <f t="shared" si="172"/>
        <v>0.36143307261318541</v>
      </c>
      <c r="AH430" s="4">
        <f t="shared" si="173"/>
        <v>0.35312296597711801</v>
      </c>
      <c r="AI430" s="4"/>
      <c r="AJ430">
        <f>IF(front!E430&gt;$AJ$2,AA430,AB430)</f>
        <v>3499.4937992799642</v>
      </c>
      <c r="AK430">
        <f t="shared" si="182"/>
        <v>3435.8389347545576</v>
      </c>
      <c r="AL430">
        <f>SUMPRODUCT($B$7:$B$456,AK$7:AK$456,EXP(constants!$B$32+constants!$A$32*ABS($A$7:$A$456-$A430)))</f>
        <v>37.436574275787166</v>
      </c>
      <c r="AM430">
        <f t="shared" si="162"/>
        <v>3398.4023604787703</v>
      </c>
      <c r="AN430">
        <f t="shared" si="175"/>
        <v>3392.5177908169981</v>
      </c>
      <c r="AP430" s="4">
        <f t="shared" si="163"/>
        <v>1191.6880803359843</v>
      </c>
      <c r="AQ430">
        <f>SUMPRODUCT($B$7:$B$456,AP$7:AP$456,EXP(constants!$B$32+constants!$A$32*ABS($A$7:$A$456-$A430)))</f>
        <v>19.656410614735602</v>
      </c>
      <c r="AR430" s="4">
        <f t="shared" si="164"/>
        <v>1172.0316697212486</v>
      </c>
      <c r="AS430">
        <f t="shared" si="176"/>
        <v>1172.0316697212486</v>
      </c>
      <c r="AT430" s="4"/>
      <c r="AU430" s="5">
        <f>SUMPRODUCT(constants!$B$13:$B$20,A430^constants!$A$13:$A$20)*constants!$C$10/((A430/1000000000)^5*(EXP(0.014388/(A430/1000000000)/constants!$B$9)-1))</f>
        <v>2.1952375006473164E-6</v>
      </c>
      <c r="AV430">
        <f>SUMPRODUCT(A430^constants!$E$28:$J$28,constants!$E$27:$J$27)</f>
        <v>6.967977754554597E-7</v>
      </c>
      <c r="AX430" s="17">
        <f t="shared" si="165"/>
        <v>6.4708208947038459E-10</v>
      </c>
      <c r="AY430">
        <f t="shared" si="177"/>
        <v>5.945212859488544E-10</v>
      </c>
      <c r="AZ430">
        <f t="shared" si="178"/>
        <v>1.0884086150719452</v>
      </c>
      <c r="BA430">
        <f t="shared" si="179"/>
        <v>1.0845112296056155E-9</v>
      </c>
      <c r="BC430">
        <f t="shared" si="183"/>
        <v>6.4708208947038459E-10</v>
      </c>
      <c r="BE430" s="4">
        <f t="shared" si="180"/>
        <v>0.5966578047381742</v>
      </c>
    </row>
    <row r="431" spans="1:57" x14ac:dyDescent="0.2">
      <c r="A431">
        <f>front!A431</f>
        <v>396.97</v>
      </c>
      <c r="B431" s="1">
        <f t="shared" si="181"/>
        <v>0.46000000000003638</v>
      </c>
      <c r="C431" s="20">
        <f>front!B431</f>
        <v>3266.25</v>
      </c>
      <c r="D431" s="20">
        <f>front!C431</f>
        <v>9340.2000000000007</v>
      </c>
      <c r="E431" s="20">
        <f>front!D431</f>
        <v>5372.5</v>
      </c>
      <c r="F431" s="20">
        <f>front!E431</f>
        <v>30421.8</v>
      </c>
      <c r="G431" s="20">
        <f>front!F431</f>
        <v>17512.8</v>
      </c>
      <c r="H431" s="20">
        <f>front!H431</f>
        <v>9679.4</v>
      </c>
      <c r="I431" s="20">
        <f>front!I431</f>
        <v>21006</v>
      </c>
      <c r="J431" s="20">
        <f>front!J431</f>
        <v>13998</v>
      </c>
      <c r="K431" s="20"/>
      <c r="L431" s="4">
        <f>C431/(constants!$A$4+constants!$B$4*data!C431+constants!$C$4*data!C431^2+constants!$D$4*data!C431^3+constants!$E$4*data!C431^4+constants!$F$4*data!C431^5+constants!$G$4*data!C431^6+constants!$H$4*data!C431^7)</f>
        <v>3265.07885587903</v>
      </c>
      <c r="M431" s="4">
        <f>D431/(constants!$A$4+constants!$B$4*data!D431+constants!$C$4*data!D431^2+constants!$D$4*data!D431^3+constants!$E$4*data!D431^4+constants!$F$4*data!D431^5+constants!$G$4*data!D431^6+constants!$H$4*data!D431^7)</f>
        <v>9347.1592491702559</v>
      </c>
      <c r="N431" s="4">
        <f>E431/(constants!$A$4+constants!$B$4*data!E431+constants!$C$4*data!E431^2+constants!$D$4*data!E431^3+constants!$E$4*data!E431^4+constants!$F$4*data!E431^5+constants!$G$4*data!E431^6+constants!$H$4*data!E431^7)</f>
        <v>5372.3909748246069</v>
      </c>
      <c r="O431" s="4">
        <f>F431/(constants!$A$4+constants!$B$4*data!F431+constants!$C$4*data!F431^2+constants!$D$4*data!F431^3+constants!$E$4*data!F431^4+constants!$F$4*data!F431^5+constants!$G$4*data!F431^6+constants!$H$4*data!F431^7)</f>
        <v>30558.758096056074</v>
      </c>
      <c r="P431" s="4">
        <f>G431/(constants!$A$4+constants!$B$4*data!G431+constants!$C$4*data!G431^2+constants!$D$4*data!G431^3+constants!$E$4*data!G431^4+constants!$F$4*data!G431^5+constants!$G$4*data!G431^6+constants!$H$4*data!G431^7)</f>
        <v>17554.458036152519</v>
      </c>
      <c r="Q431" s="4">
        <f>H431/(constants!$A$4+constants!$B$4*data!H431+constants!$C$4*data!H431^2+constants!$D$4*data!H431^3+constants!$E$4*data!H431^4+constants!$F$4*data!H431^5+constants!$G$4*data!H431^6+constants!$H$4*data!H431^7)</f>
        <v>9687.2834635129875</v>
      </c>
      <c r="R431" s="4">
        <f>I431/(constants!$A$4+constants!$B$4*data!I431+constants!$C$4*data!I431^2+constants!$D$4*data!I431^3+constants!$E$4*data!I431^4+constants!$F$4*data!I431^5+constants!$G$4*data!I431^6+constants!$H$4*data!I431^7)</f>
        <v>21068.949583712169</v>
      </c>
      <c r="S431" s="4">
        <f>J431/(constants!$A$4+constants!$B$4*data!J431+constants!$C$4*data!J431^2+constants!$D$4*data!J431^3+constants!$E$4*data!J431^4+constants!$F$4*data!J431^5+constants!$G$4*data!J431^6+constants!$H$4*data!J431^7)</f>
        <v>14021.781784425873</v>
      </c>
      <c r="T431" s="4"/>
      <c r="U431" s="4">
        <f t="shared" si="166"/>
        <v>2107.3121189455769</v>
      </c>
      <c r="V431" s="2">
        <f t="shared" si="167"/>
        <v>21211.59884688582</v>
      </c>
      <c r="W431" s="2">
        <f t="shared" si="168"/>
        <v>8207.2987869822628</v>
      </c>
      <c r="X431" s="2">
        <f t="shared" si="169"/>
        <v>11381.666120199181</v>
      </c>
      <c r="Y431" s="2">
        <f t="shared" si="170"/>
        <v>4334.4983209128859</v>
      </c>
      <c r="Z431" s="2"/>
      <c r="AA431" s="4">
        <f t="shared" si="157"/>
        <v>3512.1868649092944</v>
      </c>
      <c r="AB431" s="4">
        <f t="shared" si="158"/>
        <v>3535.2664744809699</v>
      </c>
      <c r="AC431" s="4">
        <f t="shared" si="159"/>
        <v>1367.8831311637105</v>
      </c>
      <c r="AD431" s="4">
        <f t="shared" si="160"/>
        <v>1896.9443533665301</v>
      </c>
      <c r="AE431" s="4">
        <f t="shared" si="161"/>
        <v>722.4163868188142</v>
      </c>
      <c r="AF431" s="4">
        <f t="shared" si="171"/>
        <v>0.99347160681145996</v>
      </c>
      <c r="AG431" s="4">
        <f t="shared" si="172"/>
        <v>0.38692504257816551</v>
      </c>
      <c r="AH431" s="4">
        <f t="shared" si="173"/>
        <v>0.38083161772074814</v>
      </c>
      <c r="AI431" s="4"/>
      <c r="AJ431">
        <f>IF(front!E431&gt;$AJ$2,AA431,AB431)</f>
        <v>3535.2664744809699</v>
      </c>
      <c r="AK431">
        <f t="shared" si="182"/>
        <v>3471.6116099555634</v>
      </c>
      <c r="AL431">
        <f>SUMPRODUCT($B$7:$B$456,AK$7:AK$456,EXP(constants!$B$32+constants!$A$32*ABS($A$7:$A$456-$A431)))</f>
        <v>37.344738804388513</v>
      </c>
      <c r="AM431">
        <f t="shared" si="162"/>
        <v>3434.2668711511747</v>
      </c>
      <c r="AN431">
        <f t="shared" si="175"/>
        <v>3428.3823014894024</v>
      </c>
      <c r="AP431" s="4">
        <f t="shared" si="163"/>
        <v>1170.9012376629921</v>
      </c>
      <c r="AQ431">
        <f>SUMPRODUCT($B$7:$B$456,AP$7:AP$456,EXP(constants!$B$32+constants!$A$32*ABS($A$7:$A$456-$A431)))</f>
        <v>19.376191829711768</v>
      </c>
      <c r="AR431" s="4">
        <f t="shared" si="164"/>
        <v>1151.5250458332803</v>
      </c>
      <c r="AS431">
        <f t="shared" si="176"/>
        <v>1151.5250458332803</v>
      </c>
      <c r="AT431" s="4"/>
      <c r="AU431" s="5">
        <f>SUMPRODUCT(constants!$B$13:$B$20,A431^constants!$A$13:$A$20)*constants!$C$10/((A431/1000000000)^5*(EXP(0.014388/(A431/1000000000)/constants!$B$9)-1))</f>
        <v>2.2119327672504616E-6</v>
      </c>
      <c r="AV431">
        <f>SUMPRODUCT(A431^constants!$E$28:$J$28,constants!$E$27:$J$27)</f>
        <v>6.9657653107717309E-7</v>
      </c>
      <c r="AX431" s="17">
        <f t="shared" si="165"/>
        <v>6.4518264672219462E-10</v>
      </c>
      <c r="AY431">
        <f t="shared" si="177"/>
        <v>6.0491652665106216E-10</v>
      </c>
      <c r="AZ431">
        <f t="shared" si="178"/>
        <v>1.066564754469602</v>
      </c>
      <c r="BA431">
        <f t="shared" si="179"/>
        <v>1.1034739741573178E-9</v>
      </c>
      <c r="BC431">
        <f t="shared" si="183"/>
        <v>6.4518264672219462E-10</v>
      </c>
      <c r="BE431" s="4">
        <f t="shared" si="180"/>
        <v>0.58468315685913363</v>
      </c>
    </row>
    <row r="432" spans="1:57" x14ac:dyDescent="0.2">
      <c r="A432">
        <f>front!A432</f>
        <v>397.43</v>
      </c>
      <c r="B432" s="1">
        <f t="shared" si="181"/>
        <v>0.45999999999997954</v>
      </c>
      <c r="C432" s="20">
        <f>front!B432</f>
        <v>3272.9</v>
      </c>
      <c r="D432" s="20">
        <f>front!C432</f>
        <v>9464.6</v>
      </c>
      <c r="E432" s="20">
        <f>front!D432</f>
        <v>5411</v>
      </c>
      <c r="F432" s="20">
        <f>front!E432</f>
        <v>30818.799999999999</v>
      </c>
      <c r="G432" s="20">
        <f>front!F432</f>
        <v>18378</v>
      </c>
      <c r="H432" s="20">
        <f>front!H432</f>
        <v>9828.4</v>
      </c>
      <c r="I432" s="20">
        <f>front!I432</f>
        <v>21342.2</v>
      </c>
      <c r="J432" s="20">
        <f>front!J432</f>
        <v>14546.2</v>
      </c>
      <c r="K432" s="20"/>
      <c r="L432" s="4">
        <f>C432/(constants!$A$4+constants!$B$4*data!C432+constants!$C$4*data!C432^2+constants!$D$4*data!C432^3+constants!$E$4*data!C432^4+constants!$F$4*data!C432^5+constants!$G$4*data!C432^6+constants!$H$4*data!C432^7)</f>
        <v>3271.729594861059</v>
      </c>
      <c r="M432" s="4">
        <f>D432/(constants!$A$4+constants!$B$4*data!D432+constants!$C$4*data!D432^2+constants!$D$4*data!D432^3+constants!$E$4*data!D432^4+constants!$F$4*data!D432^5+constants!$G$4*data!D432^6+constants!$H$4*data!D432^7)</f>
        <v>9471.8924160743936</v>
      </c>
      <c r="N432" s="4">
        <f>E432/(constants!$A$4+constants!$B$4*data!E432+constants!$C$4*data!E432^2+constants!$D$4*data!E432^3+constants!$E$4*data!E432^4+constants!$F$4*data!E432^5+constants!$G$4*data!E432^6+constants!$H$4*data!E432^7)</f>
        <v>5410.9268121977893</v>
      </c>
      <c r="O432" s="4">
        <f>F432/(constants!$A$4+constants!$B$4*data!F432+constants!$C$4*data!F432^2+constants!$D$4*data!F432^3+constants!$E$4*data!F432^4+constants!$F$4*data!F432^5+constants!$G$4*data!F432^6+constants!$H$4*data!F432^7)</f>
        <v>30959.545124544933</v>
      </c>
      <c r="P432" s="4">
        <f>G432/(constants!$A$4+constants!$B$4*data!G432+constants!$C$4*data!G432^2+constants!$D$4*data!G432^3+constants!$E$4*data!G432^4+constants!$F$4*data!G432^5+constants!$G$4*data!G432^6+constants!$H$4*data!G432^7)</f>
        <v>18424.62869750641</v>
      </c>
      <c r="Q432" s="4">
        <f>H432/(constants!$A$4+constants!$B$4*data!H432+constants!$C$4*data!H432^2+constants!$D$4*data!H432^3+constants!$E$4*data!H432^4+constants!$F$4*data!H432^5+constants!$G$4*data!H432^6+constants!$H$4*data!H432^7)</f>
        <v>9836.7051422795648</v>
      </c>
      <c r="R432" s="4">
        <f>I432/(constants!$A$4+constants!$B$4*data!I432+constants!$C$4*data!I432^2+constants!$D$4*data!I432^3+constants!$E$4*data!I432^4+constants!$F$4*data!I432^5+constants!$G$4*data!I432^6+constants!$H$4*data!I432^7)</f>
        <v>21407.364888924098</v>
      </c>
      <c r="S432" s="4">
        <f>J432/(constants!$A$4+constants!$B$4*data!J432+constants!$C$4*data!J432^2+constants!$D$4*data!J432^3+constants!$E$4*data!J432^4+constants!$F$4*data!J432^5+constants!$G$4*data!J432^6+constants!$H$4*data!J432^7)</f>
        <v>14572.50545418717</v>
      </c>
      <c r="T432" s="4"/>
      <c r="U432" s="4">
        <f t="shared" si="166"/>
        <v>2139.1972173367303</v>
      </c>
      <c r="V432" s="2">
        <f t="shared" si="167"/>
        <v>21487.652708470538</v>
      </c>
      <c r="W432" s="2">
        <f t="shared" si="168"/>
        <v>8952.7362814320168</v>
      </c>
      <c r="X432" s="2">
        <f t="shared" si="169"/>
        <v>11570.659746644533</v>
      </c>
      <c r="Y432" s="2">
        <f t="shared" si="170"/>
        <v>4735.8003119076056</v>
      </c>
      <c r="Z432" s="2"/>
      <c r="AA432" s="4">
        <f t="shared" si="157"/>
        <v>3565.328695561217</v>
      </c>
      <c r="AB432" s="4">
        <f t="shared" si="158"/>
        <v>3581.2754514117564</v>
      </c>
      <c r="AC432" s="4">
        <f t="shared" si="159"/>
        <v>1492.122713572003</v>
      </c>
      <c r="AD432" s="4">
        <f t="shared" si="160"/>
        <v>1928.4432911074221</v>
      </c>
      <c r="AE432" s="4">
        <f t="shared" si="161"/>
        <v>789.30005198460083</v>
      </c>
      <c r="AF432" s="4">
        <f t="shared" si="171"/>
        <v>0.99554718533469599</v>
      </c>
      <c r="AG432" s="4">
        <f t="shared" si="172"/>
        <v>0.41664561517707355</v>
      </c>
      <c r="AH432" s="4">
        <f t="shared" si="173"/>
        <v>0.40929388778206682</v>
      </c>
      <c r="AI432" s="4"/>
      <c r="AJ432">
        <f>IF(front!E432&gt;$AJ$2,AA432,AB432)</f>
        <v>3581.2754514117564</v>
      </c>
      <c r="AK432">
        <f t="shared" si="182"/>
        <v>3517.6205868863499</v>
      </c>
      <c r="AL432">
        <f>SUMPRODUCT($B$7:$B$456,AK$7:AK$456,EXP(constants!$B$32+constants!$A$32*ABS($A$7:$A$456-$A432)))</f>
        <v>37.239670659711201</v>
      </c>
      <c r="AM432">
        <f t="shared" si="162"/>
        <v>3480.3809162266389</v>
      </c>
      <c r="AN432">
        <f t="shared" si="175"/>
        <v>3474.4963465648666</v>
      </c>
      <c r="AP432" s="4">
        <f t="shared" si="163"/>
        <v>1135.1807358498099</v>
      </c>
      <c r="AQ432">
        <f>SUMPRODUCT($B$7:$B$456,AP$7:AP$456,EXP(constants!$B$32+constants!$A$32*ABS($A$7:$A$456-$A432)))</f>
        <v>19.094256223177371</v>
      </c>
      <c r="AR432" s="4">
        <f t="shared" si="164"/>
        <v>1116.0864796266326</v>
      </c>
      <c r="AS432">
        <f t="shared" si="176"/>
        <v>1116.0864796266326</v>
      </c>
      <c r="AT432" s="4"/>
      <c r="AU432" s="5">
        <f>SUMPRODUCT(constants!$B$13:$B$20,A432^constants!$A$13:$A$20)*constants!$C$10/((A432/1000000000)^5*(EXP(0.014388/(A432/1000000000)/constants!$B$9)-1))</f>
        <v>2.2287007657014035E-6</v>
      </c>
      <c r="AV432">
        <f>SUMPRODUCT(A432^constants!$E$28:$J$28,constants!$E$27:$J$27)</f>
        <v>6.9641051369720821E-7</v>
      </c>
      <c r="AX432" s="17">
        <f t="shared" si="165"/>
        <v>6.4144570706049387E-10</v>
      </c>
      <c r="AY432">
        <f t="shared" si="177"/>
        <v>6.239754054992049E-10</v>
      </c>
      <c r="AZ432">
        <f t="shared" si="178"/>
        <v>1.0279983816787011</v>
      </c>
      <c r="BA432">
        <f t="shared" si="179"/>
        <v>1.1382407161109135E-9</v>
      </c>
      <c r="BC432">
        <f t="shared" si="183"/>
        <v>6.4144570706049387E-10</v>
      </c>
      <c r="BE432" s="4">
        <f t="shared" si="180"/>
        <v>0.5635413476089266</v>
      </c>
    </row>
    <row r="433" spans="1:57" x14ac:dyDescent="0.2">
      <c r="A433">
        <f>front!A433</f>
        <v>397.9</v>
      </c>
      <c r="B433" s="1">
        <f t="shared" si="181"/>
        <v>0.46999999999997044</v>
      </c>
      <c r="C433" s="20">
        <f>front!B433</f>
        <v>3190.2</v>
      </c>
      <c r="D433" s="20">
        <f>front!C433</f>
        <v>8590.4</v>
      </c>
      <c r="E433" s="20">
        <f>front!D433</f>
        <v>5356.75</v>
      </c>
      <c r="F433" s="20">
        <f>front!E433</f>
        <v>30247.200000000001</v>
      </c>
      <c r="G433" s="20">
        <f>front!F433</f>
        <v>18073.2</v>
      </c>
      <c r="H433" s="20">
        <f>front!H433</f>
        <v>8961.7999999999993</v>
      </c>
      <c r="I433" s="20">
        <f>front!I433</f>
        <v>20673.2</v>
      </c>
      <c r="J433" s="20">
        <f>front!J433</f>
        <v>14028.2</v>
      </c>
      <c r="K433" s="20"/>
      <c r="L433" s="4">
        <f>C433/(constants!$A$4+constants!$B$4*data!C433+constants!$C$4*data!C433^2+constants!$D$4*data!C433^3+constants!$E$4*data!C433^4+constants!$F$4*data!C433^5+constants!$G$4*data!C433^6+constants!$H$4*data!C433^7)</f>
        <v>3189.0214932774638</v>
      </c>
      <c r="M433" s="4">
        <f>D433/(constants!$A$4+constants!$B$4*data!D433+constants!$C$4*data!D433^2+constants!$D$4*data!D433^3+constants!$E$4*data!D433^4+constants!$F$4*data!D433^5+constants!$G$4*data!D433^6+constants!$H$4*data!D433^7)</f>
        <v>8595.4940871109866</v>
      </c>
      <c r="N433" s="4">
        <f>E433/(constants!$A$4+constants!$B$4*data!E433+constants!$C$4*data!E433^2+constants!$D$4*data!E433^3+constants!$E$4*data!E433^4+constants!$F$4*data!E433^5+constants!$G$4*data!E433^6+constants!$H$4*data!E433^7)</f>
        <v>5356.6264920493431</v>
      </c>
      <c r="O433" s="4">
        <f>F433/(constants!$A$4+constants!$B$4*data!F433+constants!$C$4*data!F433^2+constants!$D$4*data!F433^3+constants!$E$4*data!F433^4+constants!$F$4*data!F433^5+constants!$G$4*data!F433^6+constants!$H$4*data!F433^7)</f>
        <v>30382.513946270647</v>
      </c>
      <c r="P433" s="4">
        <f>G433/(constants!$A$4+constants!$B$4*data!G433+constants!$C$4*data!G433^2+constants!$D$4*data!G433^3+constants!$E$4*data!G433^4+constants!$F$4*data!G433^5+constants!$G$4*data!G433^6+constants!$H$4*data!G433^7)</f>
        <v>18118.053867427749</v>
      </c>
      <c r="Q433" s="4">
        <f>H433/(constants!$A$4+constants!$B$4*data!H433+constants!$C$4*data!H433^2+constants!$D$4*data!H433^3+constants!$E$4*data!H433^4+constants!$F$4*data!H433^5+constants!$G$4*data!H433^6+constants!$H$4*data!H433^7)</f>
        <v>8967.7872207534328</v>
      </c>
      <c r="R433" s="4">
        <f>I433/(constants!$A$4+constants!$B$4*data!I433+constants!$C$4*data!I433^2+constants!$D$4*data!I433^3+constants!$E$4*data!I433^4+constants!$F$4*data!I433^5+constants!$G$4*data!I433^6+constants!$H$4*data!I433^7)</f>
        <v>20733.984699718581</v>
      </c>
      <c r="S433" s="4">
        <f>J433/(constants!$A$4+constants!$B$4*data!J433+constants!$C$4*data!J433^2+constants!$D$4*data!J433^3+constants!$E$4*data!J433^4+constants!$F$4*data!J433^5+constants!$G$4*data!J433^6+constants!$H$4*data!J433^7)</f>
        <v>14052.118079861193</v>
      </c>
      <c r="T433" s="4"/>
      <c r="U433" s="4">
        <f t="shared" si="166"/>
        <v>2167.6049987718793</v>
      </c>
      <c r="V433" s="2">
        <f t="shared" si="167"/>
        <v>21787.01985915966</v>
      </c>
      <c r="W433" s="2">
        <f t="shared" si="168"/>
        <v>9522.559780316762</v>
      </c>
      <c r="X433" s="2">
        <f t="shared" si="169"/>
        <v>11766.197478965149</v>
      </c>
      <c r="Y433" s="2">
        <f t="shared" si="170"/>
        <v>5084.3308591077603</v>
      </c>
      <c r="Z433" s="2"/>
      <c r="AA433" s="4">
        <f t="shared" si="157"/>
        <v>3612.6749979531323</v>
      </c>
      <c r="AB433" s="4">
        <f t="shared" si="158"/>
        <v>3631.1699765266098</v>
      </c>
      <c r="AC433" s="4">
        <f t="shared" si="159"/>
        <v>1587.0932967194603</v>
      </c>
      <c r="AD433" s="4">
        <f t="shared" si="160"/>
        <v>1961.032913160858</v>
      </c>
      <c r="AE433" s="4">
        <f t="shared" si="161"/>
        <v>847.38847651796016</v>
      </c>
      <c r="AF433" s="4">
        <f t="shared" si="171"/>
        <v>0.99490660621974825</v>
      </c>
      <c r="AG433" s="4">
        <f t="shared" si="172"/>
        <v>0.43707491166183082</v>
      </c>
      <c r="AH433" s="4">
        <f t="shared" si="173"/>
        <v>0.43211333722701839</v>
      </c>
      <c r="AI433" s="4"/>
      <c r="AJ433">
        <f>IF(front!E433&gt;$AJ$2,AA433,AB433)</f>
        <v>3631.1699765266098</v>
      </c>
      <c r="AK433">
        <f t="shared" si="182"/>
        <v>3567.5151120012033</v>
      </c>
      <c r="AL433">
        <f>SUMPRODUCT($B$7:$B$456,AK$7:AK$456,EXP(constants!$B$32+constants!$A$32*ABS($A$7:$A$456-$A433)))</f>
        <v>37.118537744718388</v>
      </c>
      <c r="AM433">
        <f t="shared" si="162"/>
        <v>3530.3965742564851</v>
      </c>
      <c r="AN433">
        <f t="shared" si="175"/>
        <v>3524.5120045947128</v>
      </c>
      <c r="AP433" s="4">
        <f t="shared" si="163"/>
        <v>1109.3903135077585</v>
      </c>
      <c r="AQ433">
        <f>SUMPRODUCT($B$7:$B$456,AP$7:AP$456,EXP(constants!$B$32+constants!$A$32*ABS($A$7:$A$456-$A433)))</f>
        <v>18.804703916812965</v>
      </c>
      <c r="AR433" s="4">
        <f t="shared" si="164"/>
        <v>1090.5856095909455</v>
      </c>
      <c r="AS433">
        <f t="shared" si="176"/>
        <v>1090.5856095909455</v>
      </c>
      <c r="AT433" s="4"/>
      <c r="AU433" s="5">
        <f>SUMPRODUCT(constants!$B$13:$B$20,A433^constants!$A$13:$A$20)*constants!$C$10/((A433/1000000000)^5*(EXP(0.014388/(A433/1000000000)/constants!$B$9)-1))</f>
        <v>2.2459083566873509E-6</v>
      </c>
      <c r="AV433">
        <f>SUMPRODUCT(A433^constants!$E$28:$J$28,constants!$E$27:$J$27)</f>
        <v>6.9629795036312047E-7</v>
      </c>
      <c r="AX433" s="17">
        <f t="shared" si="165"/>
        <v>6.372253389290442E-10</v>
      </c>
      <c r="AY433">
        <f t="shared" si="177"/>
        <v>6.3846244094884616E-10</v>
      </c>
      <c r="AZ433">
        <f t="shared" si="178"/>
        <v>0.99806237306933288</v>
      </c>
      <c r="BA433">
        <f t="shared" si="179"/>
        <v>1.1646676128430555E-9</v>
      </c>
      <c r="BC433">
        <f t="shared" si="183"/>
        <v>6.372253389290442E-10</v>
      </c>
      <c r="BE433" s="4">
        <f t="shared" si="180"/>
        <v>0.54713064216967566</v>
      </c>
    </row>
    <row r="434" spans="1:57" x14ac:dyDescent="0.2">
      <c r="A434">
        <f>front!A434</f>
        <v>398.36</v>
      </c>
      <c r="B434" s="1">
        <f t="shared" si="181"/>
        <v>0.46000000000003638</v>
      </c>
      <c r="C434" s="20">
        <f>front!B434</f>
        <v>3405.9</v>
      </c>
      <c r="D434" s="20">
        <f>front!C434</f>
        <v>10760.4</v>
      </c>
      <c r="E434" s="20">
        <f>front!D434</f>
        <v>5588.5</v>
      </c>
      <c r="F434" s="20">
        <f>front!E434</f>
        <v>32601</v>
      </c>
      <c r="G434" s="20">
        <f>front!F434</f>
        <v>20941.8</v>
      </c>
      <c r="H434" s="20">
        <f>front!H434</f>
        <v>11203.6</v>
      </c>
      <c r="I434" s="20">
        <f>front!I434</f>
        <v>23065.599999999999</v>
      </c>
      <c r="J434" s="20">
        <f>front!J434</f>
        <v>16713.8</v>
      </c>
      <c r="K434" s="20"/>
      <c r="L434" s="4">
        <f>C434/(constants!$A$4+constants!$B$4*data!C434+constants!$C$4*data!C434^2+constants!$D$4*data!C434^3+constants!$E$4*data!C434^4+constants!$F$4*data!C434^5+constants!$G$4*data!C434^6+constants!$H$4*data!C434^7)</f>
        <v>3404.7476188166393</v>
      </c>
      <c r="M434" s="4">
        <f>D434/(constants!$A$4+constants!$B$4*data!D434+constants!$C$4*data!D434^2+constants!$D$4*data!D434^3+constants!$E$4*data!D434^4+constants!$F$4*data!D434^5+constants!$G$4*data!D434^6+constants!$H$4*data!D434^7)</f>
        <v>10771.557335957499</v>
      </c>
      <c r="N434" s="4">
        <f>E434/(constants!$A$4+constants!$B$4*data!E434+constants!$C$4*data!E434^2+constants!$D$4*data!E434^3+constants!$E$4*data!E434^4+constants!$F$4*data!E434^5+constants!$G$4*data!E434^6+constants!$H$4*data!E434^7)</f>
        <v>5588.6000531171339</v>
      </c>
      <c r="O434" s="4">
        <f>F434/(constants!$A$4+constants!$B$4*data!F434+constants!$C$4*data!F434^2+constants!$D$4*data!F434^3+constants!$E$4*data!F434^4+constants!$F$4*data!F434^5+constants!$G$4*data!F434^6+constants!$H$4*data!F434^7)</f>
        <v>32759.631392432093</v>
      </c>
      <c r="P434" s="4">
        <f>G434/(constants!$A$4+constants!$B$4*data!G434+constants!$C$4*data!G434^2+constants!$D$4*data!G434^3+constants!$E$4*data!G434^4+constants!$F$4*data!G434^5+constants!$G$4*data!G434^6+constants!$H$4*data!G434^7)</f>
        <v>21004.329786144099</v>
      </c>
      <c r="Q434" s="4">
        <f>H434/(constants!$A$4+constants!$B$4*data!H434+constants!$C$4*data!H434^2+constants!$D$4*data!H434^3+constants!$E$4*data!H434^4+constants!$F$4*data!H434^5+constants!$G$4*data!H434^6+constants!$H$4*data!H434^7)</f>
        <v>11216.241290158689</v>
      </c>
      <c r="R434" s="4">
        <f>I434/(constants!$A$4+constants!$B$4*data!I434+constants!$C$4*data!I434^2+constants!$D$4*data!I434^3+constants!$E$4*data!I434^4+constants!$F$4*data!I434^5+constants!$G$4*data!I434^6+constants!$H$4*data!I434^7)</f>
        <v>23142.567665371873</v>
      </c>
      <c r="S434" s="4">
        <f>J434/(constants!$A$4+constants!$B$4*data!J434+constants!$C$4*data!J434^2+constants!$D$4*data!J434^3+constants!$E$4*data!J434^4+constants!$F$4*data!J434^5+constants!$G$4*data!J434^6+constants!$H$4*data!J434^7)</f>
        <v>16751.057001707079</v>
      </c>
      <c r="T434" s="4"/>
      <c r="U434" s="4">
        <f t="shared" si="166"/>
        <v>2183.8524343004947</v>
      </c>
      <c r="V434" s="2">
        <f t="shared" si="167"/>
        <v>21988.074056474594</v>
      </c>
      <c r="W434" s="2">
        <f t="shared" si="168"/>
        <v>10232.7724501866</v>
      </c>
      <c r="X434" s="2">
        <f t="shared" si="169"/>
        <v>11926.326375213184</v>
      </c>
      <c r="Y434" s="2">
        <f t="shared" si="170"/>
        <v>5534.81571154839</v>
      </c>
      <c r="Z434" s="2"/>
      <c r="AA434" s="4">
        <f t="shared" si="157"/>
        <v>3639.7540571674913</v>
      </c>
      <c r="AB434" s="4">
        <f t="shared" si="158"/>
        <v>3664.6790094124322</v>
      </c>
      <c r="AC434" s="4">
        <f t="shared" si="159"/>
        <v>1705.4620750310999</v>
      </c>
      <c r="AD434" s="4">
        <f t="shared" si="160"/>
        <v>1987.7210625355306</v>
      </c>
      <c r="AE434" s="4">
        <f t="shared" si="161"/>
        <v>922.46928525806493</v>
      </c>
      <c r="AF434" s="4">
        <f t="shared" si="171"/>
        <v>0.99319859879107475</v>
      </c>
      <c r="AG434" s="4">
        <f t="shared" si="172"/>
        <v>0.46537829661227031</v>
      </c>
      <c r="AH434" s="4">
        <f t="shared" si="173"/>
        <v>0.46408387104444426</v>
      </c>
      <c r="AI434" s="4"/>
      <c r="AJ434">
        <f>IF(front!E434&gt;$AJ$2,AA434,AB434)</f>
        <v>3664.6790094124322</v>
      </c>
      <c r="AK434">
        <f t="shared" si="182"/>
        <v>3601.0241448870256</v>
      </c>
      <c r="AL434">
        <f>SUMPRODUCT($B$7:$B$456,AK$7:AK$456,EXP(constants!$B$32+constants!$A$32*ABS($A$7:$A$456-$A434)))</f>
        <v>36.985404684902278</v>
      </c>
      <c r="AM434">
        <f t="shared" si="162"/>
        <v>3564.0387402021233</v>
      </c>
      <c r="AN434">
        <f t="shared" si="175"/>
        <v>3558.1541705403511</v>
      </c>
      <c r="AP434" s="4">
        <f t="shared" si="163"/>
        <v>1060.6207278395532</v>
      </c>
      <c r="AQ434">
        <f>SUMPRODUCT($B$7:$B$456,AP$7:AP$456,EXP(constants!$B$32+constants!$A$32*ABS($A$7:$A$456-$A434)))</f>
        <v>18.519753085623673</v>
      </c>
      <c r="AR434" s="4">
        <f t="shared" si="164"/>
        <v>1042.1009747539294</v>
      </c>
      <c r="AS434">
        <f t="shared" si="176"/>
        <v>1042.1009747539294</v>
      </c>
      <c r="AT434" s="4"/>
      <c r="AU434" s="5">
        <f>SUMPRODUCT(constants!$B$13:$B$20,A434^constants!$A$13:$A$20)*constants!$C$10/((A434/1000000000)^5*(EXP(0.014388/(A434/1000000000)/constants!$B$9)-1))</f>
        <v>2.2628232514568742E-6</v>
      </c>
      <c r="AV434">
        <f>SUMPRODUCT(A434^constants!$E$28:$J$28,constants!$E$27:$J$27)</f>
        <v>6.9624364166105375E-7</v>
      </c>
      <c r="AX434" s="17">
        <f t="shared" si="165"/>
        <v>6.3595424565688103E-10</v>
      </c>
      <c r="AY434">
        <f t="shared" si="177"/>
        <v>6.6811533481720163E-10</v>
      </c>
      <c r="AZ434">
        <f t="shared" si="178"/>
        <v>0.95186296813690119</v>
      </c>
      <c r="BA434">
        <f t="shared" si="179"/>
        <v>1.2187596986112034E-9</v>
      </c>
      <c r="BC434">
        <f t="shared" si="183"/>
        <v>6.3595424565688103E-10</v>
      </c>
      <c r="BE434" s="4">
        <f t="shared" si="180"/>
        <v>0.52180445938732734</v>
      </c>
    </row>
    <row r="435" spans="1:57" x14ac:dyDescent="0.2">
      <c r="A435">
        <f>front!A435</f>
        <v>398.82</v>
      </c>
      <c r="B435" s="1">
        <f t="shared" si="181"/>
        <v>0.45999999999997954</v>
      </c>
      <c r="C435" s="20">
        <f>front!B435</f>
        <v>3254.45</v>
      </c>
      <c r="D435" s="20">
        <f>front!C435</f>
        <v>9306.4</v>
      </c>
      <c r="E435" s="20">
        <f>front!D435</f>
        <v>5484.85</v>
      </c>
      <c r="F435" s="20">
        <f>front!E435</f>
        <v>31488.400000000001</v>
      </c>
      <c r="G435" s="20">
        <f>front!F435</f>
        <v>20274.8</v>
      </c>
      <c r="H435" s="20">
        <f>front!H435</f>
        <v>9728.6</v>
      </c>
      <c r="I435" s="20">
        <f>front!I435</f>
        <v>21589.200000000001</v>
      </c>
      <c r="J435" s="20">
        <f>front!J435</f>
        <v>15456.2</v>
      </c>
      <c r="K435" s="20"/>
      <c r="L435" s="4">
        <f>C435/(constants!$A$4+constants!$B$4*data!C435+constants!$C$4*data!C435^2+constants!$D$4*data!C435^3+constants!$E$4*data!C435^4+constants!$F$4*data!C435^5+constants!$G$4*data!C435^6+constants!$H$4*data!C435^7)</f>
        <v>3253.2775823860966</v>
      </c>
      <c r="M435" s="4">
        <f>D435/(constants!$A$4+constants!$B$4*data!D435+constants!$C$4*data!D435^2+constants!$D$4*data!D435^3+constants!$E$4*data!D435^4+constants!$F$4*data!D435^5+constants!$G$4*data!D435^6+constants!$H$4*data!D435^7)</f>
        <v>9313.2698871023968</v>
      </c>
      <c r="N435" s="4">
        <f>E435/(constants!$A$4+constants!$B$4*data!E435+constants!$C$4*data!E435^2+constants!$D$4*data!E435^3+constants!$E$4*data!E435^4+constants!$F$4*data!E435^5+constants!$G$4*data!E435^6+constants!$H$4*data!E435^7)</f>
        <v>5484.8472867101591</v>
      </c>
      <c r="O435" s="4">
        <f>F435/(constants!$A$4+constants!$B$4*data!F435+constants!$C$4*data!F435^2+constants!$D$4*data!F435^3+constants!$E$4*data!F435^4+constants!$F$4*data!F435^5+constants!$G$4*data!F435^6+constants!$H$4*data!F435^7)</f>
        <v>31635.690673528603</v>
      </c>
      <c r="P435" s="4">
        <f>G435/(constants!$A$4+constants!$B$4*data!G435+constants!$C$4*data!G435^2+constants!$D$4*data!G435^3+constants!$E$4*data!G435^4+constants!$F$4*data!G435^5+constants!$G$4*data!G435^6+constants!$H$4*data!G435^7)</f>
        <v>20333.029902659866</v>
      </c>
      <c r="Q435" s="4">
        <f>H435/(constants!$A$4+constants!$B$4*data!H435+constants!$C$4*data!H435^2+constants!$D$4*data!H435^3+constants!$E$4*data!H435^4+constants!$F$4*data!H435^5+constants!$G$4*data!H435^6+constants!$H$4*data!H435^7)</f>
        <v>9736.6216460692431</v>
      </c>
      <c r="R435" s="4">
        <f>I435/(constants!$A$4+constants!$B$4*data!I435+constants!$C$4*data!I435^2+constants!$D$4*data!I435^3+constants!$E$4*data!I435^4+constants!$F$4*data!I435^5+constants!$G$4*data!I435^6+constants!$H$4*data!I435^7)</f>
        <v>21656.010525785441</v>
      </c>
      <c r="S435" s="4">
        <f>J435/(constants!$A$4+constants!$B$4*data!J435+constants!$C$4*data!J435^2+constants!$D$4*data!J435^3+constants!$E$4*data!J435^4+constants!$F$4*data!J435^5+constants!$G$4*data!J435^6+constants!$H$4*data!J435^7)</f>
        <v>15486.919726809821</v>
      </c>
      <c r="T435" s="4"/>
      <c r="U435" s="4">
        <f t="shared" si="166"/>
        <v>2231.5697043240625</v>
      </c>
      <c r="V435" s="2">
        <f t="shared" si="167"/>
        <v>22322.420786426206</v>
      </c>
      <c r="W435" s="2">
        <f t="shared" si="168"/>
        <v>11019.760015557469</v>
      </c>
      <c r="X435" s="2">
        <f t="shared" si="169"/>
        <v>11919.388879716198</v>
      </c>
      <c r="Y435" s="2">
        <f t="shared" si="170"/>
        <v>5750.2980807405784</v>
      </c>
      <c r="Z435" s="2"/>
      <c r="AA435" s="4">
        <f t="shared" si="157"/>
        <v>3719.2828405401042</v>
      </c>
      <c r="AB435" s="4">
        <f t="shared" si="158"/>
        <v>3720.4034644043677</v>
      </c>
      <c r="AC435" s="4">
        <f t="shared" si="159"/>
        <v>1836.6266692595782</v>
      </c>
      <c r="AD435" s="4">
        <f t="shared" si="160"/>
        <v>1986.5648132860331</v>
      </c>
      <c r="AE435" s="4">
        <f t="shared" si="161"/>
        <v>958.38301345676302</v>
      </c>
      <c r="AF435" s="4">
        <f t="shared" si="171"/>
        <v>0.99969878969445514</v>
      </c>
      <c r="AG435" s="4">
        <f t="shared" si="172"/>
        <v>0.49366330475493736</v>
      </c>
      <c r="AH435" s="4">
        <f t="shared" si="173"/>
        <v>0.48243229067944404</v>
      </c>
      <c r="AI435" s="4"/>
      <c r="AJ435">
        <f>IF(front!E435&gt;$AJ$2,AA435,AB435)</f>
        <v>3720.4034644043677</v>
      </c>
      <c r="AK435">
        <f t="shared" si="182"/>
        <v>3656.7485998789612</v>
      </c>
      <c r="AL435">
        <f>SUMPRODUCT($B$7:$B$456,AK$7:AK$456,EXP(constants!$B$32+constants!$A$32*ABS($A$7:$A$456-$A435)))</f>
        <v>36.8378363011144</v>
      </c>
      <c r="AM435">
        <f t="shared" si="162"/>
        <v>3619.9107635778469</v>
      </c>
      <c r="AN435">
        <f t="shared" si="175"/>
        <v>3614.0261939160746</v>
      </c>
      <c r="AP435" s="4">
        <f t="shared" si="163"/>
        <v>1023.3704536015938</v>
      </c>
      <c r="AQ435">
        <f>SUMPRODUCT($B$7:$B$456,AP$7:AP$456,EXP(constants!$B$32+constants!$A$32*ABS($A$7:$A$456-$A435)))</f>
        <v>18.233639390200064</v>
      </c>
      <c r="AR435" s="4">
        <f t="shared" si="164"/>
        <v>1005.1368142113937</v>
      </c>
      <c r="AS435">
        <f t="shared" si="176"/>
        <v>1005.1368142113937</v>
      </c>
      <c r="AT435" s="4"/>
      <c r="AU435" s="5">
        <f>SUMPRODUCT(constants!$B$13:$B$20,A435^constants!$A$13:$A$20)*constants!$C$10/((A435/1000000000)^5*(EXP(0.014388/(A435/1000000000)/constants!$B$9)-1))</f>
        <v>2.2798107272057064E-6</v>
      </c>
      <c r="AV435">
        <f>SUMPRODUCT(A435^constants!$E$28:$J$28,constants!$E$27:$J$27)</f>
        <v>6.9624459141782004E-7</v>
      </c>
      <c r="AX435" s="17">
        <f t="shared" si="165"/>
        <v>6.3082296720582328E-10</v>
      </c>
      <c r="AY435">
        <f t="shared" si="177"/>
        <v>6.9268639012498705E-10</v>
      </c>
      <c r="AZ435">
        <f t="shared" si="178"/>
        <v>0.91069057541609666</v>
      </c>
      <c r="BA435">
        <f t="shared" si="179"/>
        <v>1.2635816184219037E-9</v>
      </c>
      <c r="BC435">
        <f t="shared" si="183"/>
        <v>6.3082296720582328E-10</v>
      </c>
      <c r="BE435" s="4">
        <f t="shared" si="180"/>
        <v>0.49923404868271404</v>
      </c>
    </row>
    <row r="436" spans="1:57" x14ac:dyDescent="0.2">
      <c r="A436">
        <f>front!A436</f>
        <v>399.29</v>
      </c>
      <c r="B436" s="1">
        <f t="shared" si="181"/>
        <v>0.47000000000002728</v>
      </c>
      <c r="C436" s="20">
        <f>front!B436</f>
        <v>3316.3</v>
      </c>
      <c r="D436" s="20">
        <f>front!C436</f>
        <v>9883.2000000000007</v>
      </c>
      <c r="E436" s="20">
        <f>front!D436</f>
        <v>5561.95</v>
      </c>
      <c r="F436" s="20">
        <f>front!E436</f>
        <v>32306</v>
      </c>
      <c r="G436" s="20">
        <f>front!F436</f>
        <v>21434.2</v>
      </c>
      <c r="H436" s="20">
        <f>front!H436</f>
        <v>10290.6</v>
      </c>
      <c r="I436" s="20">
        <f>front!I436</f>
        <v>21951.4</v>
      </c>
      <c r="J436" s="20">
        <f>front!J436</f>
        <v>16247.8</v>
      </c>
      <c r="K436" s="20"/>
      <c r="L436" s="4">
        <f>C436/(constants!$A$4+constants!$B$4*data!C436+constants!$C$4*data!C436^2+constants!$D$4*data!C436^3+constants!$E$4*data!C436^4+constants!$F$4*data!C436^5+constants!$G$4*data!C436^6+constants!$H$4*data!C436^7)</f>
        <v>3315.134795674478</v>
      </c>
      <c r="M436" s="4">
        <f>D436/(constants!$A$4+constants!$B$4*data!D436+constants!$C$4*data!D436^2+constants!$D$4*data!D436^3+constants!$E$4*data!D436^4+constants!$F$4*data!D436^5+constants!$G$4*data!D436^6+constants!$H$4*data!D436^7)</f>
        <v>9891.6626288539974</v>
      </c>
      <c r="N436" s="4">
        <f>E436/(constants!$A$4+constants!$B$4*data!E436+constants!$C$4*data!E436^2+constants!$D$4*data!E436^3+constants!$E$4*data!E436^4+constants!$F$4*data!E436^5+constants!$G$4*data!E436^6+constants!$H$4*data!E436^7)</f>
        <v>5562.0232996096083</v>
      </c>
      <c r="O436" s="4">
        <f>F436/(constants!$A$4+constants!$B$4*data!F436+constants!$C$4*data!F436^2+constants!$D$4*data!F436^3+constants!$E$4*data!F436^4+constants!$F$4*data!F436^5+constants!$G$4*data!F436^6+constants!$H$4*data!F436^7)</f>
        <v>32461.565790398596</v>
      </c>
      <c r="P436" s="4">
        <f>G436/(constants!$A$4+constants!$B$4*data!G436+constants!$C$4*data!G436^2+constants!$D$4*data!G436^3+constants!$E$4*data!G436^4+constants!$F$4*data!G436^5+constants!$G$4*data!G436^6+constants!$H$4*data!G436^7)</f>
        <v>21499.976048369736</v>
      </c>
      <c r="Q436" s="4">
        <f>H436/(constants!$A$4+constants!$B$4*data!H436+constants!$C$4*data!H436^2+constants!$D$4*data!H436^3+constants!$E$4*data!H436^4+constants!$F$4*data!H436^5+constants!$G$4*data!H436^6+constants!$H$4*data!H436^7)</f>
        <v>10300.273652968817</v>
      </c>
      <c r="R436" s="4">
        <f>I436/(constants!$A$4+constants!$B$4*data!I436+constants!$C$4*data!I436^2+constants!$D$4*data!I436^3+constants!$E$4*data!I436^4+constants!$F$4*data!I436^5+constants!$G$4*data!I436^6+constants!$H$4*data!I436^7)</f>
        <v>22020.651392243497</v>
      </c>
      <c r="S436" s="4">
        <f>J436/(constants!$A$4+constants!$B$4*data!J436+constants!$C$4*data!J436^2+constants!$D$4*data!J436^3+constants!$E$4*data!J436^4+constants!$F$4*data!J436^5+constants!$G$4*data!J436^6+constants!$H$4*data!J436^7)</f>
        <v>16282.577599164209</v>
      </c>
      <c r="T436" s="4"/>
      <c r="U436" s="4">
        <f t="shared" si="166"/>
        <v>2246.8885039351303</v>
      </c>
      <c r="V436" s="2">
        <f t="shared" si="167"/>
        <v>22569.9031615446</v>
      </c>
      <c r="W436" s="2">
        <f t="shared" si="168"/>
        <v>11608.313419515738</v>
      </c>
      <c r="X436" s="2">
        <f t="shared" si="169"/>
        <v>11720.37773927468</v>
      </c>
      <c r="Y436" s="2">
        <f t="shared" si="170"/>
        <v>5982.3039461953922</v>
      </c>
      <c r="Z436" s="2"/>
      <c r="AA436" s="4">
        <f t="shared" si="157"/>
        <v>3744.814173225217</v>
      </c>
      <c r="AB436" s="4">
        <f t="shared" si="158"/>
        <v>3761.6505269240997</v>
      </c>
      <c r="AC436" s="4">
        <f t="shared" si="159"/>
        <v>1934.718903252623</v>
      </c>
      <c r="AD436" s="4">
        <f t="shared" si="160"/>
        <v>1953.3962898791135</v>
      </c>
      <c r="AE436" s="4">
        <f t="shared" si="161"/>
        <v>997.05065769923203</v>
      </c>
      <c r="AF436" s="4">
        <f t="shared" si="171"/>
        <v>0.99552421109340805</v>
      </c>
      <c r="AG436" s="4">
        <f t="shared" si="172"/>
        <v>0.51432712566061844</v>
      </c>
      <c r="AH436" s="4">
        <f t="shared" si="173"/>
        <v>0.51041903932403532</v>
      </c>
      <c r="AI436" s="4"/>
      <c r="AJ436">
        <f>IF(front!E436&gt;$AJ$2,AA436,AB436)</f>
        <v>3761.6505269240997</v>
      </c>
      <c r="AK436">
        <f t="shared" si="182"/>
        <v>3697.9956623986932</v>
      </c>
      <c r="AL436">
        <f>SUMPRODUCT($B$7:$B$456,AK$7:AK$456,EXP(constants!$B$32+constants!$A$32*ABS($A$7:$A$456-$A436)))</f>
        <v>36.671949819062419</v>
      </c>
      <c r="AM436">
        <f t="shared" si="162"/>
        <v>3661.3237125796309</v>
      </c>
      <c r="AN436">
        <f t="shared" si="175"/>
        <v>3655.4391429178586</v>
      </c>
      <c r="AP436" s="4">
        <f t="shared" si="163"/>
        <v>951.3401637467332</v>
      </c>
      <c r="AQ436">
        <f>SUMPRODUCT($B$7:$B$456,AP$7:AP$456,EXP(constants!$B$32+constants!$A$32*ABS($A$7:$A$456-$A436)))</f>
        <v>17.940391323603741</v>
      </c>
      <c r="AR436" s="4">
        <f t="shared" si="164"/>
        <v>933.39977242312943</v>
      </c>
      <c r="AS436">
        <f t="shared" si="176"/>
        <v>933.39977242312943</v>
      </c>
      <c r="AT436" s="4"/>
      <c r="AU436" s="5">
        <f>SUMPRODUCT(constants!$B$13:$B$20,A436^constants!$A$13:$A$20)*constants!$C$10/((A436/1000000000)^5*(EXP(0.014388/(A436/1000000000)/constants!$B$9)-1))</f>
        <v>2.2972424047688364E-6</v>
      </c>
      <c r="AV436">
        <f>SUMPRODUCT(A436^constants!$E$28:$J$28,constants!$E$27:$J$27)</f>
        <v>6.9630262296440206E-7</v>
      </c>
      <c r="AX436" s="17">
        <f t="shared" si="165"/>
        <v>6.2844498703242612E-10</v>
      </c>
      <c r="AY436">
        <f t="shared" si="177"/>
        <v>7.4598542182711572E-10</v>
      </c>
      <c r="AZ436">
        <f t="shared" si="178"/>
        <v>0.8424360163677167</v>
      </c>
      <c r="BA436">
        <f t="shared" si="179"/>
        <v>1.3608084121031596E-9</v>
      </c>
      <c r="BC436">
        <f t="shared" si="183"/>
        <v>6.2844498703242612E-10</v>
      </c>
      <c r="BE436" s="4">
        <f t="shared" si="180"/>
        <v>0.46181738843100656</v>
      </c>
    </row>
    <row r="437" spans="1:57" x14ac:dyDescent="0.2">
      <c r="A437">
        <f>front!A437</f>
        <v>399.75</v>
      </c>
      <c r="B437" s="1">
        <f t="shared" si="181"/>
        <v>0.45999999999997954</v>
      </c>
      <c r="C437" s="20">
        <f>front!B437</f>
        <v>3295.9</v>
      </c>
      <c r="D437" s="20">
        <f>front!C437</f>
        <v>9677.2000000000007</v>
      </c>
      <c r="E437" s="20">
        <f>front!D437</f>
        <v>5560.95</v>
      </c>
      <c r="F437" s="20">
        <f>front!E437</f>
        <v>32295.8</v>
      </c>
      <c r="G437" s="20">
        <f>front!F437</f>
        <v>21899</v>
      </c>
      <c r="H437" s="20">
        <f>front!H437</f>
        <v>10112.6</v>
      </c>
      <c r="I437" s="20">
        <f>front!I437</f>
        <v>21392.2</v>
      </c>
      <c r="J437" s="20">
        <f>front!J437</f>
        <v>16126</v>
      </c>
      <c r="K437" s="20"/>
      <c r="L437" s="4">
        <f>C437/(constants!$A$4+constants!$B$4*data!C437+constants!$C$4*data!C437^2+constants!$D$4*data!C437^3+constants!$E$4*data!C437^4+constants!$F$4*data!C437^5+constants!$G$4*data!C437^6+constants!$H$4*data!C437^7)</f>
        <v>3294.7322693024216</v>
      </c>
      <c r="M437" s="4">
        <f>D437/(constants!$A$4+constants!$B$4*data!D437+constants!$C$4*data!D437^2+constants!$D$4*data!D437^3+constants!$E$4*data!D437^4+constants!$F$4*data!D437^5+constants!$G$4*data!D437^6+constants!$H$4*data!D437^7)</f>
        <v>9685.0773089775157</v>
      </c>
      <c r="N437" s="4">
        <f>E437/(constants!$A$4+constants!$B$4*data!E437+constants!$C$4*data!E437^2+constants!$D$4*data!E437^3+constants!$E$4*data!E437^4+constants!$F$4*data!E437^5+constants!$G$4*data!E437^6+constants!$H$4*data!E437^7)</f>
        <v>5561.022297736522</v>
      </c>
      <c r="O437" s="4">
        <f>F437/(constants!$A$4+constants!$B$4*data!F437+constants!$C$4*data!F437^2+constants!$D$4*data!F437^3+constants!$E$4*data!F437^4+constants!$F$4*data!F437^5+constants!$G$4*data!F437^6+constants!$H$4*data!F437^7)</f>
        <v>32451.260565650864</v>
      </c>
      <c r="P437" s="4">
        <f>G437/(constants!$A$4+constants!$B$4*data!G437+constants!$C$4*data!G437^2+constants!$D$4*data!G437^3+constants!$E$4*data!G437^4+constants!$F$4*data!G437^5+constants!$G$4*data!G437^6+constants!$H$4*data!G437^7)</f>
        <v>21967.896228505375</v>
      </c>
      <c r="Q437" s="4">
        <f>H437/(constants!$A$4+constants!$B$4*data!H437+constants!$C$4*data!H437^2+constants!$D$4*data!H437^3+constants!$E$4*data!H437^4+constants!$F$4*data!H437^5+constants!$G$4*data!H437^6+constants!$H$4*data!H437^7)</f>
        <v>10121.735838475124</v>
      </c>
      <c r="R437" s="4">
        <f>I437/(constants!$A$4+constants!$B$4*data!I437+constants!$C$4*data!I437^2+constants!$D$4*data!I437^3+constants!$E$4*data!I437^4+constants!$F$4*data!I437^5+constants!$G$4*data!I437^6+constants!$H$4*data!I437^7)</f>
        <v>21457.696777127439</v>
      </c>
      <c r="S437" s="4">
        <f>J437/(constants!$A$4+constants!$B$4*data!J437+constants!$C$4*data!J437^2+constants!$D$4*data!J437^3+constants!$E$4*data!J437^4+constants!$F$4*data!J437^5+constants!$G$4*data!J437^6+constants!$H$4*data!J437^7)</f>
        <v>16160.1404649902</v>
      </c>
      <c r="T437" s="4"/>
      <c r="U437" s="4">
        <f t="shared" si="166"/>
        <v>2266.2900284341003</v>
      </c>
      <c r="V437" s="2">
        <f t="shared" si="167"/>
        <v>22766.18325667335</v>
      </c>
      <c r="W437" s="2">
        <f t="shared" si="168"/>
        <v>12282.818919527859</v>
      </c>
      <c r="X437" s="2">
        <f t="shared" si="169"/>
        <v>11335.960938652315</v>
      </c>
      <c r="Y437" s="2">
        <f t="shared" si="170"/>
        <v>6038.4046265150755</v>
      </c>
      <c r="Z437" s="2"/>
      <c r="AA437" s="4">
        <f t="shared" si="157"/>
        <v>3777.1500473901674</v>
      </c>
      <c r="AB437" s="4">
        <f t="shared" si="158"/>
        <v>3794.3638761122252</v>
      </c>
      <c r="AC437" s="4">
        <f t="shared" si="159"/>
        <v>2047.1364865879764</v>
      </c>
      <c r="AD437" s="4">
        <f t="shared" si="160"/>
        <v>1889.3268231087193</v>
      </c>
      <c r="AE437" s="4">
        <f t="shared" si="161"/>
        <v>1006.4007710858459</v>
      </c>
      <c r="AF437" s="4">
        <f t="shared" si="171"/>
        <v>0.99546331630700235</v>
      </c>
      <c r="AG437" s="4">
        <f t="shared" si="172"/>
        <v>0.53952033948981981</v>
      </c>
      <c r="AH437" s="4">
        <f t="shared" si="173"/>
        <v>0.53267690839740633</v>
      </c>
      <c r="AI437" s="4"/>
      <c r="AJ437">
        <f>IF(front!E437&gt;$AJ$2,AA437,AB437)</f>
        <v>3794.3638761122252</v>
      </c>
      <c r="AK437">
        <f t="shared" ref="AK437:AK500" si="184">AJ437-$AG$4</f>
        <v>3730.7090115868186</v>
      </c>
      <c r="AL437">
        <f>SUMPRODUCT($B$7:$B$456,AK$7:AK$456,EXP(constants!$B$32+constants!$A$32*ABS($A$7:$A$456-$A437)))</f>
        <v>36.493743675010521</v>
      </c>
      <c r="AM437">
        <f t="shared" si="162"/>
        <v>3694.215267911808</v>
      </c>
      <c r="AN437">
        <f t="shared" si="175"/>
        <v>3688.3306982500358</v>
      </c>
      <c r="AP437" s="4">
        <f t="shared" si="163"/>
        <v>877.87364344978164</v>
      </c>
      <c r="AQ437">
        <f>SUMPRODUCT($B$7:$B$456,AP$7:AP$456,EXP(constants!$B$32+constants!$A$32*ABS($A$7:$A$456-$A437)))</f>
        <v>17.652788614485253</v>
      </c>
      <c r="AR437" s="4">
        <f t="shared" si="164"/>
        <v>860.22085483529634</v>
      </c>
      <c r="AS437">
        <f t="shared" si="176"/>
        <v>860.22085483529634</v>
      </c>
      <c r="AT437" s="4"/>
      <c r="AU437" s="5">
        <f>SUMPRODUCT(constants!$B$13:$B$20,A437^constants!$A$13:$A$20)*constants!$C$10/((A437/1000000000)^5*(EXP(0.014388/(A437/1000000000)/constants!$B$9)-1))</f>
        <v>2.3143764537942296E-6</v>
      </c>
      <c r="AV437">
        <f>SUMPRODUCT(A437^constants!$E$28:$J$28,constants!$E$27:$J$27)</f>
        <v>6.9641524330887579E-7</v>
      </c>
      <c r="AX437" s="17">
        <f t="shared" si="165"/>
        <v>6.274861565131098E-10</v>
      </c>
      <c r="AY437">
        <f t="shared" si="177"/>
        <v>8.095772607631282E-10</v>
      </c>
      <c r="AZ437">
        <f t="shared" si="178"/>
        <v>0.77507878114267359</v>
      </c>
      <c r="BA437">
        <f t="shared" si="179"/>
        <v>1.4768110937015275E-9</v>
      </c>
      <c r="BC437">
        <f t="shared" si="183"/>
        <v>6.274861565131098E-10</v>
      </c>
      <c r="BE437" s="4">
        <f t="shared" si="180"/>
        <v>0.42489263467025973</v>
      </c>
    </row>
    <row r="438" spans="1:57" x14ac:dyDescent="0.2">
      <c r="A438">
        <f>front!A438</f>
        <v>400.21</v>
      </c>
      <c r="B438" s="1">
        <f t="shared" si="181"/>
        <v>0.45999999999997954</v>
      </c>
      <c r="C438" s="20">
        <f>front!B438</f>
        <v>3215.25</v>
      </c>
      <c r="D438" s="20">
        <f>front!C438</f>
        <v>8908</v>
      </c>
      <c r="E438" s="20">
        <f>front!D438</f>
        <v>5508.75</v>
      </c>
      <c r="F438" s="20">
        <f>front!E438</f>
        <v>31746.400000000001</v>
      </c>
      <c r="G438" s="20">
        <f>front!F438</f>
        <v>21798.2</v>
      </c>
      <c r="H438" s="20">
        <f>front!H438</f>
        <v>9303.4</v>
      </c>
      <c r="I438" s="20">
        <f>front!I438</f>
        <v>20357</v>
      </c>
      <c r="J438" s="20">
        <f>front!J438</f>
        <v>15525.8</v>
      </c>
      <c r="K438" s="20"/>
      <c r="L438" s="4">
        <f>C438/(constants!$A$4+constants!$B$4*data!C438+constants!$C$4*data!C438^2+constants!$D$4*data!C438^3+constants!$E$4*data!C438^4+constants!$F$4*data!C438^5+constants!$G$4*data!C438^6+constants!$H$4*data!C438^7)</f>
        <v>3214.073697891858</v>
      </c>
      <c r="M438" s="4">
        <f>D438/(constants!$A$4+constants!$B$4*data!D438+constants!$C$4*data!D438^2+constants!$D$4*data!D438^3+constants!$E$4*data!D438^4+constants!$F$4*data!D438^5+constants!$G$4*data!D438^6+constants!$H$4*data!D438^7)</f>
        <v>8913.8540975665219</v>
      </c>
      <c r="N438" s="4">
        <f>E438/(constants!$A$4+constants!$B$4*data!E438+constants!$C$4*data!E438^2+constants!$D$4*data!E438^3+constants!$E$4*data!E438^4+constants!$F$4*data!E438^5+constants!$G$4*data!E438^6+constants!$H$4*data!E438^7)</f>
        <v>5508.7705830669893</v>
      </c>
      <c r="O438" s="4">
        <f>F438/(constants!$A$4+constants!$B$4*data!F438+constants!$C$4*data!F438^2+constants!$D$4*data!F438^3+constants!$E$4*data!F438^4+constants!$F$4*data!F438^5+constants!$G$4*data!F438^6+constants!$H$4*data!F438^7)</f>
        <v>31896.267570631542</v>
      </c>
      <c r="P438" s="4">
        <f>G438/(constants!$A$4+constants!$B$4*data!G438+constants!$C$4*data!G438^2+constants!$D$4*data!G438^3+constants!$E$4*data!G438^4+constants!$F$4*data!G438^5+constants!$G$4*data!G438^6+constants!$H$4*data!G438^7)</f>
        <v>21866.414954200671</v>
      </c>
      <c r="Q438" s="4">
        <f>H438/(constants!$A$4+constants!$B$4*data!H438+constants!$C$4*data!H438^2+constants!$D$4*data!H438^3+constants!$E$4*data!H438^4+constants!$F$4*data!H438^5+constants!$G$4*data!H438^6+constants!$H$4*data!H438^7)</f>
        <v>9310.2619795514638</v>
      </c>
      <c r="R438" s="4">
        <f>I438/(constants!$A$4+constants!$B$4*data!I438+constants!$C$4*data!I438^2+constants!$D$4*data!I438^3+constants!$E$4*data!I438^4+constants!$F$4*data!I438^5+constants!$G$4*data!I438^6+constants!$H$4*data!I438^7)</f>
        <v>20415.753725043873</v>
      </c>
      <c r="S438" s="4">
        <f>J438/(constants!$A$4+constants!$B$4*data!J438+constants!$C$4*data!J438^2+constants!$D$4*data!J438^3+constants!$E$4*data!J438^4+constants!$F$4*data!J438^5+constants!$G$4*data!J438^6+constants!$H$4*data!J438^7)</f>
        <v>15556.868544353145</v>
      </c>
      <c r="T438" s="4"/>
      <c r="U438" s="4">
        <f t="shared" si="166"/>
        <v>2294.6968851751312</v>
      </c>
      <c r="V438" s="2">
        <f t="shared" si="167"/>
        <v>22982.413473065018</v>
      </c>
      <c r="W438" s="2">
        <f t="shared" si="168"/>
        <v>12952.560856634149</v>
      </c>
      <c r="X438" s="2">
        <f t="shared" si="169"/>
        <v>11105.491745492409</v>
      </c>
      <c r="Y438" s="2">
        <f t="shared" si="170"/>
        <v>6246.6065648016811</v>
      </c>
      <c r="Z438" s="2"/>
      <c r="AA438" s="4">
        <f t="shared" si="157"/>
        <v>3824.4948086252189</v>
      </c>
      <c r="AB438" s="4">
        <f t="shared" si="158"/>
        <v>3830.4022455108366</v>
      </c>
      <c r="AC438" s="4">
        <f t="shared" si="159"/>
        <v>2158.760142772358</v>
      </c>
      <c r="AD438" s="4">
        <f t="shared" si="160"/>
        <v>1850.9152909154013</v>
      </c>
      <c r="AE438" s="4">
        <f t="shared" si="161"/>
        <v>1041.1010941336135</v>
      </c>
      <c r="AF438" s="4">
        <f t="shared" si="171"/>
        <v>0.99845775025520067</v>
      </c>
      <c r="AG438" s="4">
        <f t="shared" si="172"/>
        <v>0.56358575533480504</v>
      </c>
      <c r="AH438" s="4">
        <f t="shared" si="173"/>
        <v>0.56247906062665864</v>
      </c>
      <c r="AI438" s="4"/>
      <c r="AJ438">
        <f>IF(front!E438&gt;$AJ$2,AA438,AB438)</f>
        <v>3830.4022455108366</v>
      </c>
      <c r="AK438">
        <f t="shared" si="184"/>
        <v>3766.74738098543</v>
      </c>
      <c r="AL438">
        <f>SUMPRODUCT($B$7:$B$456,AK$7:AK$456,EXP(constants!$B$32+constants!$A$32*ABS($A$7:$A$456-$A438)))</f>
        <v>36.299843736685865</v>
      </c>
      <c r="AM438">
        <f t="shared" si="162"/>
        <v>3730.4475372487441</v>
      </c>
      <c r="AN438">
        <f t="shared" si="175"/>
        <v>3724.5629675869718</v>
      </c>
      <c r="AP438" s="4">
        <f t="shared" si="163"/>
        <v>804.58758304640628</v>
      </c>
      <c r="AQ438">
        <f>SUMPRODUCT($B$7:$B$456,AP$7:AP$456,EXP(constants!$B$32+constants!$A$32*ABS($A$7:$A$456-$A438)))</f>
        <v>17.365164682332097</v>
      </c>
      <c r="AR438" s="4">
        <f t="shared" si="164"/>
        <v>787.2224183640742</v>
      </c>
      <c r="AS438">
        <f t="shared" si="176"/>
        <v>787.2224183640742</v>
      </c>
      <c r="AT438" s="4"/>
      <c r="AU438" s="5">
        <f>SUMPRODUCT(constants!$B$13:$B$20,A438^constants!$A$13:$A$20)*constants!$C$10/((A438/1000000000)^5*(EXP(0.014388/(A438/1000000000)/constants!$B$9)-1))</f>
        <v>2.3315829151198223E-6</v>
      </c>
      <c r="AV438">
        <f>SUMPRODUCT(A438^constants!$E$28:$J$28,constants!$E$27:$J$27)</f>
        <v>6.9658305203108882E-7</v>
      </c>
      <c r="AX438" s="17">
        <f t="shared" si="165"/>
        <v>6.2600174447591152E-10</v>
      </c>
      <c r="AY438">
        <f t="shared" si="177"/>
        <v>8.8486180751642855E-10</v>
      </c>
      <c r="AZ438">
        <f t="shared" si="178"/>
        <v>0.70745707313657458</v>
      </c>
      <c r="BA438">
        <f t="shared" si="179"/>
        <v>1.6141433277180353E-9</v>
      </c>
      <c r="BC438">
        <f t="shared" si="183"/>
        <v>6.2600174447591152E-10</v>
      </c>
      <c r="BE438" s="4">
        <f t="shared" si="180"/>
        <v>0.38782289882578747</v>
      </c>
    </row>
    <row r="439" spans="1:57" x14ac:dyDescent="0.2">
      <c r="A439">
        <f>front!A439</f>
        <v>400.67</v>
      </c>
      <c r="B439" s="1">
        <f t="shared" si="181"/>
        <v>0.46000000000003638</v>
      </c>
      <c r="C439" s="20">
        <f>front!B439</f>
        <v>3333.1</v>
      </c>
      <c r="D439" s="20">
        <f>front!C439</f>
        <v>10012.6</v>
      </c>
      <c r="E439" s="20">
        <f>front!D439</f>
        <v>5646.85</v>
      </c>
      <c r="F439" s="20">
        <f>front!E439</f>
        <v>32971.599999999999</v>
      </c>
      <c r="G439" s="20">
        <f>front!F439</f>
        <v>23608.6</v>
      </c>
      <c r="H439" s="20">
        <f>front!H439</f>
        <v>10417.6</v>
      </c>
      <c r="I439" s="20">
        <f>front!I439</f>
        <v>21302.6</v>
      </c>
      <c r="J439" s="20">
        <f>front!J439</f>
        <v>16729.400000000001</v>
      </c>
      <c r="K439" s="20"/>
      <c r="L439" s="4">
        <f>C439/(constants!$A$4+constants!$B$4*data!C439+constants!$C$4*data!C439^2+constants!$D$4*data!C439^3+constants!$E$4*data!C439^4+constants!$F$4*data!C439^5+constants!$G$4*data!C439^6+constants!$H$4*data!C439^7)</f>
        <v>3331.9369853839844</v>
      </c>
      <c r="M439" s="4">
        <f>D439/(constants!$A$4+constants!$B$4*data!D439+constants!$C$4*data!D439^2+constants!$D$4*data!D439^3+constants!$E$4*data!D439^4+constants!$F$4*data!D439^5+constants!$G$4*data!D439^6+constants!$H$4*data!D439^7)</f>
        <v>10021.439609159115</v>
      </c>
      <c r="N439" s="4">
        <f>E439/(constants!$A$4+constants!$B$4*data!E439+constants!$C$4*data!E439^2+constants!$D$4*data!E439^3+constants!$E$4*data!E439^4+constants!$F$4*data!E439^5+constants!$G$4*data!E439^6+constants!$H$4*data!E439^7)</f>
        <v>5647.009893232279</v>
      </c>
      <c r="O439" s="4">
        <f>F439/(constants!$A$4+constants!$B$4*data!F439+constants!$C$4*data!F439^2+constants!$D$4*data!F439^3+constants!$E$4*data!F439^4+constants!$F$4*data!F439^5+constants!$G$4*data!F439^6+constants!$H$4*data!F439^7)</f>
        <v>33134.144819175417</v>
      </c>
      <c r="P439" s="4">
        <f>G439/(constants!$A$4+constants!$B$4*data!G439+constants!$C$4*data!G439^2+constants!$D$4*data!G439^3+constants!$E$4*data!G439^4+constants!$F$4*data!G439^5+constants!$G$4*data!G439^6+constants!$H$4*data!G439^7)</f>
        <v>23689.44327826217</v>
      </c>
      <c r="Q439" s="4">
        <f>H439/(constants!$A$4+constants!$B$4*data!H439+constants!$C$4*data!H439^2+constants!$D$4*data!H439^3+constants!$E$4*data!H439^4+constants!$F$4*data!H439^5+constants!$G$4*data!H439^6+constants!$H$4*data!H439^7)</f>
        <v>10427.665579152244</v>
      </c>
      <c r="R439" s="4">
        <f>I439/(constants!$A$4+constants!$B$4*data!I439+constants!$C$4*data!I439^2+constants!$D$4*data!I439^3+constants!$E$4*data!I439^4+constants!$F$4*data!I439^5+constants!$G$4*data!I439^6+constants!$H$4*data!I439^7)</f>
        <v>21367.502479009174</v>
      </c>
      <c r="S439" s="4">
        <f>J439/(constants!$A$4+constants!$B$4*data!J439+constants!$C$4*data!J439^2+constants!$D$4*data!J439^3+constants!$E$4*data!J439^4+constants!$F$4*data!J439^5+constants!$G$4*data!J439^6+constants!$H$4*data!J439^7)</f>
        <v>16766.741134599462</v>
      </c>
      <c r="T439" s="4"/>
      <c r="U439" s="4">
        <f t="shared" si="166"/>
        <v>2315.0729078482946</v>
      </c>
      <c r="V439" s="2">
        <f t="shared" si="167"/>
        <v>23112.705210016302</v>
      </c>
      <c r="W439" s="2">
        <f t="shared" si="168"/>
        <v>13668.003669103055</v>
      </c>
      <c r="X439" s="2">
        <f t="shared" si="169"/>
        <v>10939.836899856929</v>
      </c>
      <c r="Y439" s="2">
        <f t="shared" si="170"/>
        <v>6339.075555447218</v>
      </c>
      <c r="Z439" s="2"/>
      <c r="AA439" s="4">
        <f t="shared" si="157"/>
        <v>3858.4548464138238</v>
      </c>
      <c r="AB439" s="4">
        <f t="shared" si="158"/>
        <v>3852.117535002717</v>
      </c>
      <c r="AC439" s="4">
        <f t="shared" si="159"/>
        <v>2278.0006115171759</v>
      </c>
      <c r="AD439" s="4">
        <f t="shared" si="160"/>
        <v>1823.3061499761548</v>
      </c>
      <c r="AE439" s="4">
        <f t="shared" si="161"/>
        <v>1056.5125925745363</v>
      </c>
      <c r="AF439" s="4">
        <f t="shared" si="171"/>
        <v>1.0016451500644832</v>
      </c>
      <c r="AG439" s="4">
        <f t="shared" si="172"/>
        <v>0.5913632153790368</v>
      </c>
      <c r="AH439" s="4">
        <f t="shared" si="173"/>
        <v>0.57944881751665966</v>
      </c>
      <c r="AI439" s="4"/>
      <c r="AJ439">
        <f>IF(front!E439&gt;$AJ$2,AA439,AB439)</f>
        <v>3852.117535002717</v>
      </c>
      <c r="AK439">
        <f t="shared" si="184"/>
        <v>3788.4626704773104</v>
      </c>
      <c r="AL439">
        <f>SUMPRODUCT($B$7:$B$456,AK$7:AK$456,EXP(constants!$B$32+constants!$A$32*ABS($A$7:$A$456-$A439)))</f>
        <v>36.089877089384416</v>
      </c>
      <c r="AM439">
        <f t="shared" si="162"/>
        <v>3752.3727933879259</v>
      </c>
      <c r="AN439">
        <f t="shared" si="175"/>
        <v>3746.4882237261536</v>
      </c>
      <c r="AP439" s="4">
        <f t="shared" si="163"/>
        <v>761.48957370678932</v>
      </c>
      <c r="AQ439">
        <f>SUMPRODUCT($B$7:$B$456,AP$7:AP$456,EXP(constants!$B$32+constants!$A$32*ABS($A$7:$A$456-$A439)))</f>
        <v>17.07800167473631</v>
      </c>
      <c r="AR439" s="4">
        <f t="shared" si="164"/>
        <v>744.41157203205296</v>
      </c>
      <c r="AS439">
        <f t="shared" si="176"/>
        <v>744.41157203205296</v>
      </c>
      <c r="AT439" s="4"/>
      <c r="AU439" s="5">
        <f>SUMPRODUCT(constants!$B$13:$B$20,A439^constants!$A$13:$A$20)*constants!$C$10/((A439/1000000000)^5*(EXP(0.014388/(A439/1000000000)/constants!$B$9)-1))</f>
        <v>2.3488617290178381E-6</v>
      </c>
      <c r="AV439">
        <f>SUMPRODUCT(A439^constants!$E$28:$J$28,constants!$E$27:$J$27)</f>
        <v>6.9680600284991985E-7</v>
      </c>
      <c r="AX439" s="17">
        <f t="shared" si="165"/>
        <v>6.2695025014164472E-10</v>
      </c>
      <c r="AY439">
        <f t="shared" si="177"/>
        <v>9.360493966366186E-10</v>
      </c>
      <c r="AZ439">
        <f t="shared" si="178"/>
        <v>0.66978329604653497</v>
      </c>
      <c r="BA439">
        <f t="shared" si="179"/>
        <v>1.7075184793388639E-9</v>
      </c>
      <c r="BC439">
        <f t="shared" si="183"/>
        <v>6.2695025014164472E-10</v>
      </c>
      <c r="BE439" s="4">
        <f t="shared" si="180"/>
        <v>0.36717040414367541</v>
      </c>
    </row>
    <row r="440" spans="1:57" x14ac:dyDescent="0.2">
      <c r="A440">
        <f>front!A440</f>
        <v>401.14</v>
      </c>
      <c r="B440" s="1">
        <f t="shared" si="181"/>
        <v>0.46999999999997044</v>
      </c>
      <c r="C440" s="20">
        <f>front!B440</f>
        <v>3242.6</v>
      </c>
      <c r="D440" s="20">
        <f>front!C440</f>
        <v>9193.6</v>
      </c>
      <c r="E440" s="20">
        <f>front!D440</f>
        <v>5592.9</v>
      </c>
      <c r="F440" s="20">
        <f>front!E440</f>
        <v>32637.8</v>
      </c>
      <c r="G440" s="20">
        <f>front!F440</f>
        <v>23460.6</v>
      </c>
      <c r="H440" s="20">
        <f>front!H440</f>
        <v>9604.6</v>
      </c>
      <c r="I440" s="20">
        <f>front!I440</f>
        <v>20425.400000000001</v>
      </c>
      <c r="J440" s="20">
        <f>front!J440</f>
        <v>16236</v>
      </c>
      <c r="K440" s="20"/>
      <c r="L440" s="4">
        <f>C440/(constants!$A$4+constants!$B$4*data!C440+constants!$C$4*data!C440^2+constants!$D$4*data!C440^3+constants!$E$4*data!C440^4+constants!$F$4*data!C440^5+constants!$G$4*data!C440^6+constants!$H$4*data!C440^7)</f>
        <v>3241.4263520708664</v>
      </c>
      <c r="M440" s="4">
        <f>D440/(constants!$A$4+constants!$B$4*data!D440+constants!$C$4*data!D440^2+constants!$D$4*data!D440^3+constants!$E$4*data!D440^4+constants!$F$4*data!D440^5+constants!$G$4*data!D440^6+constants!$H$4*data!D440^7)</f>
        <v>9200.1752576665167</v>
      </c>
      <c r="N440" s="4">
        <f>E440/(constants!$A$4+constants!$B$4*data!E440+constants!$C$4*data!E440^2+constants!$D$4*data!E440^3+constants!$E$4*data!E440^4+constants!$F$4*data!E440^5+constants!$G$4*data!E440^6+constants!$H$4*data!E440^7)</f>
        <v>5593.0045154873751</v>
      </c>
      <c r="O440" s="4">
        <f>F440/(constants!$A$4+constants!$B$4*data!F440+constants!$C$4*data!F440^2+constants!$D$4*data!F440^3+constants!$E$4*data!F440^4+constants!$F$4*data!F440^5+constants!$G$4*data!F440^6+constants!$H$4*data!F440^7)</f>
        <v>32796.816867709633</v>
      </c>
      <c r="P440" s="4">
        <f>G440/(constants!$A$4+constants!$B$4*data!G440+constants!$C$4*data!G440^2+constants!$D$4*data!G440^3+constants!$E$4*data!G440^4+constants!$F$4*data!G440^5+constants!$G$4*data!G440^6+constants!$H$4*data!G440^7)</f>
        <v>23540.37935592547</v>
      </c>
      <c r="Q440" s="4">
        <f>H440/(constants!$A$4+constants!$B$4*data!H440+constants!$C$4*data!H440^2+constants!$D$4*data!H440^3+constants!$E$4*data!H440^4+constants!$F$4*data!H440^5+constants!$G$4*data!H440^6+constants!$H$4*data!H440^7)</f>
        <v>9612.2753803548858</v>
      </c>
      <c r="R440" s="4">
        <f>I440/(constants!$A$4+constants!$B$4*data!I440+constants!$C$4*data!I440^2+constants!$D$4*data!I440^3+constants!$E$4*data!I440^4+constants!$F$4*data!I440^5+constants!$G$4*data!I440^6+constants!$H$4*data!I440^7)</f>
        <v>20484.590915128778</v>
      </c>
      <c r="S440" s="4">
        <f>J440/(constants!$A$4+constants!$B$4*data!J440+constants!$C$4*data!J440^2+constants!$D$4*data!J440^3+constants!$E$4*data!J440^4+constants!$F$4*data!J440^5+constants!$G$4*data!J440^6+constants!$H$4*data!J440^7)</f>
        <v>16270.715673672365</v>
      </c>
      <c r="T440" s="4"/>
      <c r="U440" s="4">
        <f t="shared" si="166"/>
        <v>2351.5781634165087</v>
      </c>
      <c r="V440" s="2">
        <f t="shared" si="167"/>
        <v>23596.641610043116</v>
      </c>
      <c r="W440" s="2">
        <f t="shared" si="168"/>
        <v>14340.204098258953</v>
      </c>
      <c r="X440" s="2">
        <f t="shared" si="169"/>
        <v>10872.315534773892</v>
      </c>
      <c r="Y440" s="2">
        <f t="shared" si="170"/>
        <v>6658.4402933174788</v>
      </c>
      <c r="Z440" s="2"/>
      <c r="AA440" s="4">
        <f t="shared" si="157"/>
        <v>3919.2969390275143</v>
      </c>
      <c r="AB440" s="4">
        <f t="shared" si="158"/>
        <v>3932.7736016738527</v>
      </c>
      <c r="AC440" s="4">
        <f t="shared" si="159"/>
        <v>2390.0340163764922</v>
      </c>
      <c r="AD440" s="4">
        <f t="shared" si="160"/>
        <v>1812.0525891289819</v>
      </c>
      <c r="AE440" s="4">
        <f t="shared" si="161"/>
        <v>1109.7400488862465</v>
      </c>
      <c r="AF440" s="4">
        <f t="shared" si="171"/>
        <v>0.99657324219207466</v>
      </c>
      <c r="AG440" s="4">
        <f t="shared" si="172"/>
        <v>0.60772224858284618</v>
      </c>
      <c r="AH440" s="4">
        <f t="shared" si="173"/>
        <v>0.61242154645173774</v>
      </c>
      <c r="AI440" s="4"/>
      <c r="AJ440">
        <f>IF(front!E440&gt;$AJ$2,AA440,AB440)</f>
        <v>3932.7736016738527</v>
      </c>
      <c r="AK440">
        <f t="shared" si="184"/>
        <v>3869.1187371484461</v>
      </c>
      <c r="AL440">
        <f>SUMPRODUCT($B$7:$B$456,AK$7:AK$456,EXP(constants!$B$32+constants!$A$32*ABS($A$7:$A$456-$A440)))</f>
        <v>35.858823475416798</v>
      </c>
      <c r="AM440">
        <f t="shared" si="162"/>
        <v>3833.2599136730291</v>
      </c>
      <c r="AN440">
        <f t="shared" si="175"/>
        <v>3827.3753440112569</v>
      </c>
      <c r="AP440" s="4">
        <f t="shared" si="163"/>
        <v>696.741340082737</v>
      </c>
      <c r="AQ440">
        <f>SUMPRODUCT($B$7:$B$456,AP$7:AP$456,EXP(constants!$B$32+constants!$A$32*ABS($A$7:$A$456-$A440)))</f>
        <v>16.785383749170624</v>
      </c>
      <c r="AR440" s="4">
        <f t="shared" si="164"/>
        <v>679.95595633356641</v>
      </c>
      <c r="AS440">
        <f t="shared" si="176"/>
        <v>679.95595633356641</v>
      </c>
      <c r="AT440" s="4"/>
      <c r="AU440" s="5">
        <f>SUMPRODUCT(constants!$B$13:$B$20,A440^constants!$A$13:$A$20)*constants!$C$10/((A440/1000000000)^5*(EXP(0.014388/(A440/1000000000)/constants!$B$9)-1))</f>
        <v>2.3665908341347247E-6</v>
      </c>
      <c r="AV440">
        <f>SUMPRODUCT(A440^constants!$E$28:$J$28,constants!$E$27:$J$27)</f>
        <v>6.9709069323620242E-7</v>
      </c>
      <c r="AX440" s="17">
        <f t="shared" si="165"/>
        <v>6.1833257034425949E-10</v>
      </c>
      <c r="AY440">
        <f t="shared" si="177"/>
        <v>1.0251997746957455E-9</v>
      </c>
      <c r="AZ440">
        <f t="shared" si="178"/>
        <v>0.60313373608355081</v>
      </c>
      <c r="BA440">
        <f t="shared" si="179"/>
        <v>1.870144424639377E-9</v>
      </c>
      <c r="BC440">
        <f t="shared" si="183"/>
        <v>6.1833257034425949E-10</v>
      </c>
      <c r="BE440" s="4">
        <f t="shared" si="180"/>
        <v>0.33063359289135841</v>
      </c>
    </row>
    <row r="441" spans="1:57" x14ac:dyDescent="0.2">
      <c r="A441">
        <f>front!A441</f>
        <v>401.6</v>
      </c>
      <c r="B441" s="1">
        <f t="shared" si="181"/>
        <v>0.46000000000003638</v>
      </c>
      <c r="C441" s="20">
        <f>front!B441</f>
        <v>3223.85</v>
      </c>
      <c r="D441" s="20">
        <f>front!C441</f>
        <v>8977</v>
      </c>
      <c r="E441" s="20">
        <f>front!D441</f>
        <v>5590.25</v>
      </c>
      <c r="F441" s="20">
        <f>front!E441</f>
        <v>32634.6</v>
      </c>
      <c r="G441" s="20">
        <f>front!F441</f>
        <v>23873.8</v>
      </c>
      <c r="H441" s="20">
        <f>front!H441</f>
        <v>9359.2000000000007</v>
      </c>
      <c r="I441" s="20">
        <f>front!I441</f>
        <v>20234.2</v>
      </c>
      <c r="J441" s="20">
        <f>front!J441</f>
        <v>16214.2</v>
      </c>
      <c r="K441" s="20"/>
      <c r="L441" s="4">
        <f>C441/(constants!$A$4+constants!$B$4*data!C441+constants!$C$4*data!C441^2+constants!$D$4*data!C441^3+constants!$E$4*data!C441^4+constants!$F$4*data!C441^5+constants!$G$4*data!C441^6+constants!$H$4*data!C441^7)</f>
        <v>3222.6745046295318</v>
      </c>
      <c r="M441" s="4">
        <f>D441/(constants!$A$4+constants!$B$4*data!D441+constants!$C$4*data!D441^2+constants!$D$4*data!D441^3+constants!$E$4*data!D441^4+constants!$F$4*data!D441^5+constants!$G$4*data!D441^6+constants!$H$4*data!D441^7)</f>
        <v>8983.0250612700984</v>
      </c>
      <c r="N441" s="4">
        <f>E441/(constants!$A$4+constants!$B$4*data!E441+constants!$C$4*data!E441^2+constants!$D$4*data!E441^3+constants!$E$4*data!E441^4+constants!$F$4*data!E441^5+constants!$G$4*data!E441^6+constants!$H$4*data!E441^7)</f>
        <v>5590.3518269476099</v>
      </c>
      <c r="O441" s="4">
        <f>F441/(constants!$A$4+constants!$B$4*data!F441+constants!$C$4*data!F441^2+constants!$D$4*data!F441^3+constants!$E$4*data!F441^4+constants!$F$4*data!F441^5+constants!$G$4*data!F441^6+constants!$H$4*data!F441^7)</f>
        <v>32793.583321011873</v>
      </c>
      <c r="P441" s="4">
        <f>G441/(constants!$A$4+constants!$B$4*data!G441+constants!$C$4*data!G441^2+constants!$D$4*data!G441^3+constants!$E$4*data!G441^4+constants!$F$4*data!G441^5+constants!$G$4*data!G441^6+constants!$H$4*data!G441^7)</f>
        <v>23956.564072521327</v>
      </c>
      <c r="Q441" s="4">
        <f>H441/(constants!$A$4+constants!$B$4*data!H441+constants!$C$4*data!H441^2+constants!$D$4*data!H441^3+constants!$E$4*data!H441^4+constants!$F$4*data!H441^5+constants!$G$4*data!H441^6+constants!$H$4*data!H441^7)</f>
        <v>9366.2097002279206</v>
      </c>
      <c r="R441" s="4">
        <f>I441/(constants!$A$4+constants!$B$4*data!I441+constants!$C$4*data!I441^2+constants!$D$4*data!I441^3+constants!$E$4*data!I441^4+constants!$F$4*data!I441^5+constants!$G$4*data!I441^6+constants!$H$4*data!I441^7)</f>
        <v>20292.171811981152</v>
      </c>
      <c r="S441" s="4">
        <f>J441/(constants!$A$4+constants!$B$4*data!J441+constants!$C$4*data!J441^2+constants!$D$4*data!J441^3+constants!$E$4*data!J441^4+constants!$F$4*data!J441^5+constants!$G$4*data!J441^6+constants!$H$4*data!J441^7)</f>
        <v>16248.801381522269</v>
      </c>
      <c r="T441" s="4"/>
      <c r="U441" s="4">
        <f t="shared" si="166"/>
        <v>2367.677322318078</v>
      </c>
      <c r="V441" s="2">
        <f t="shared" si="167"/>
        <v>23810.558259741774</v>
      </c>
      <c r="W441" s="2">
        <f t="shared" si="168"/>
        <v>14973.539011251229</v>
      </c>
      <c r="X441" s="2">
        <f t="shared" si="169"/>
        <v>10925.962111753232</v>
      </c>
      <c r="Y441" s="2">
        <f t="shared" si="170"/>
        <v>6882.5916812943487</v>
      </c>
      <c r="Z441" s="2"/>
      <c r="AA441" s="4">
        <f t="shared" si="157"/>
        <v>3946.1288705301299</v>
      </c>
      <c r="AB441" s="4">
        <f t="shared" si="158"/>
        <v>3968.4263766236295</v>
      </c>
      <c r="AC441" s="4">
        <f t="shared" si="159"/>
        <v>2495.5898352085378</v>
      </c>
      <c r="AD441" s="4">
        <f t="shared" si="160"/>
        <v>1820.9936852922051</v>
      </c>
      <c r="AE441" s="4">
        <f t="shared" si="161"/>
        <v>1147.0986135490582</v>
      </c>
      <c r="AF441" s="4">
        <f t="shared" si="171"/>
        <v>0.99438127258077791</v>
      </c>
      <c r="AG441" s="4">
        <f t="shared" si="172"/>
        <v>0.62886131639206733</v>
      </c>
      <c r="AH441" s="4">
        <f t="shared" si="173"/>
        <v>0.62993003370299405</v>
      </c>
      <c r="AI441" s="4"/>
      <c r="AJ441">
        <f>IF(front!E441&gt;$AJ$2,AA441,AB441)</f>
        <v>3968.4263766236295</v>
      </c>
      <c r="AK441">
        <f t="shared" si="184"/>
        <v>3904.771512098223</v>
      </c>
      <c r="AL441">
        <f>SUMPRODUCT($B$7:$B$456,AK$7:AK$456,EXP(constants!$B$32+constants!$A$32*ABS($A$7:$A$456-$A441)))</f>
        <v>35.615075795946879</v>
      </c>
      <c r="AM441">
        <f t="shared" si="162"/>
        <v>3869.1564363022762</v>
      </c>
      <c r="AN441">
        <f t="shared" si="175"/>
        <v>3863.271866640504</v>
      </c>
      <c r="AP441" s="4">
        <f t="shared" si="163"/>
        <v>668.13632131708778</v>
      </c>
      <c r="AQ441">
        <f>SUMPRODUCT($B$7:$B$456,AP$7:AP$456,EXP(constants!$B$32+constants!$A$32*ABS($A$7:$A$456-$A441)))</f>
        <v>16.500049801201914</v>
      </c>
      <c r="AR441" s="4">
        <f t="shared" si="164"/>
        <v>651.63627151588582</v>
      </c>
      <c r="AS441">
        <f t="shared" si="176"/>
        <v>651.63627151588582</v>
      </c>
      <c r="AT441" s="4"/>
      <c r="AU441" s="5">
        <f>SUMPRODUCT(constants!$B$13:$B$20,A441^constants!$A$13:$A$20)*constants!$C$10/((A441/1000000000)^5*(EXP(0.014388/(A441/1000000000)/constants!$B$9)-1))</f>
        <v>2.3840157356902069E-6</v>
      </c>
      <c r="AV441">
        <f>SUMPRODUCT(A441^constants!$E$28:$J$28,constants!$E$27:$J$27)</f>
        <v>6.9742493738852345E-7</v>
      </c>
      <c r="AX441" s="17">
        <f t="shared" si="165"/>
        <v>6.1709758411678748E-10</v>
      </c>
      <c r="AY441">
        <f t="shared" si="177"/>
        <v>1.070267214816205E-9</v>
      </c>
      <c r="AZ441">
        <f t="shared" si="178"/>
        <v>0.57658272212212025</v>
      </c>
      <c r="BA441">
        <f t="shared" si="179"/>
        <v>1.9523553497237678E-9</v>
      </c>
      <c r="BC441">
        <f t="shared" si="183"/>
        <v>6.1709758411678748E-10</v>
      </c>
      <c r="BE441" s="4">
        <f t="shared" si="180"/>
        <v>0.31607851726587505</v>
      </c>
    </row>
    <row r="442" spans="1:57" x14ac:dyDescent="0.2">
      <c r="A442">
        <f>front!A442</f>
        <v>402.06</v>
      </c>
      <c r="B442" s="1">
        <f t="shared" si="181"/>
        <v>0.45999999999997954</v>
      </c>
      <c r="C442" s="20">
        <f>front!B442</f>
        <v>3381.95</v>
      </c>
      <c r="D442" s="20">
        <f>front!C442</f>
        <v>10592.2</v>
      </c>
      <c r="E442" s="20">
        <f>front!D442</f>
        <v>5782.6</v>
      </c>
      <c r="F442" s="20">
        <f>front!E442</f>
        <v>34374</v>
      </c>
      <c r="G442" s="20">
        <f>front!F442</f>
        <v>26121.8</v>
      </c>
      <c r="H442" s="20">
        <f>front!H442</f>
        <v>11032.2</v>
      </c>
      <c r="I442" s="20">
        <f>front!I442</f>
        <v>21639.200000000001</v>
      </c>
      <c r="J442" s="20">
        <f>front!J442</f>
        <v>17930.599999999999</v>
      </c>
      <c r="K442" s="20"/>
      <c r="L442" s="4">
        <f>C442/(constants!$A$4+constants!$B$4*data!C442+constants!$C$4*data!C442^2+constants!$D$4*data!C442^3+constants!$E$4*data!C442^4+constants!$F$4*data!C442^5+constants!$G$4*data!C442^6+constants!$H$4*data!C442^7)</f>
        <v>3380.7939147167654</v>
      </c>
      <c r="M442" s="4">
        <f>D442/(constants!$A$4+constants!$B$4*data!D442+constants!$C$4*data!D442^2+constants!$D$4*data!D442^3+constants!$E$4*data!D442^4+constants!$F$4*data!D442^5+constants!$G$4*data!D442^6+constants!$H$4*data!D442^7)</f>
        <v>10602.815495313624</v>
      </c>
      <c r="N442" s="4">
        <f>E442/(constants!$A$4+constants!$B$4*data!E442+constants!$C$4*data!E442^2+constants!$D$4*data!E442^3+constants!$E$4*data!E442^4+constants!$F$4*data!E442^5+constants!$G$4*data!E442^6+constants!$H$4*data!E442^7)</f>
        <v>5782.9046749548415</v>
      </c>
      <c r="O442" s="4">
        <f>F442/(constants!$A$4+constants!$B$4*data!F442+constants!$C$4*data!F442^2+constants!$D$4*data!F442^3+constants!$E$4*data!F442^4+constants!$F$4*data!F442^5+constants!$G$4*data!F442^6+constants!$H$4*data!F442^7)</f>
        <v>34552.011350267712</v>
      </c>
      <c r="P442" s="4">
        <f>G442/(constants!$A$4+constants!$B$4*data!G442+constants!$C$4*data!G442^2+constants!$D$4*data!G442^3+constants!$E$4*data!G442^4+constants!$F$4*data!G442^5+constants!$G$4*data!G442^6+constants!$H$4*data!G442^7)</f>
        <v>26221.619274928504</v>
      </c>
      <c r="Q442" s="4">
        <f>H442/(constants!$A$4+constants!$B$4*data!H442+constants!$C$4*data!H442^2+constants!$D$4*data!H442^3+constants!$E$4*data!H442^4+constants!$F$4*data!H442^5+constants!$G$4*data!H442^6+constants!$H$4*data!H442^7)</f>
        <v>11044.25778469473</v>
      </c>
      <c r="R442" s="4">
        <f>I442/(constants!$A$4+constants!$B$4*data!I442+constants!$C$4*data!I442^2+constants!$D$4*data!I442^3+constants!$E$4*data!I442^4+constants!$F$4*data!I442^5+constants!$G$4*data!I442^6+constants!$H$4*data!I442^7)</f>
        <v>21706.345515058325</v>
      </c>
      <c r="S442" s="4">
        <f>J442/(constants!$A$4+constants!$B$4*data!J442+constants!$C$4*data!J442^2+constants!$D$4*data!J442^3+constants!$E$4*data!J442^4+constants!$F$4*data!J442^5+constants!$G$4*data!J442^6+constants!$H$4*data!J442^7)</f>
        <v>17974.632314034952</v>
      </c>
      <c r="T442" s="4"/>
      <c r="U442" s="4">
        <f t="shared" si="166"/>
        <v>2402.1107602380762</v>
      </c>
      <c r="V442" s="2">
        <f t="shared" si="167"/>
        <v>23949.195854954087</v>
      </c>
      <c r="W442" s="2">
        <f t="shared" si="168"/>
        <v>15618.80377961488</v>
      </c>
      <c r="X442" s="2">
        <f t="shared" si="169"/>
        <v>10662.087730363595</v>
      </c>
      <c r="Y442" s="2">
        <f t="shared" si="170"/>
        <v>6930.3745293402226</v>
      </c>
      <c r="Z442" s="2"/>
      <c r="AA442" s="4">
        <f t="shared" si="157"/>
        <v>4003.517933730127</v>
      </c>
      <c r="AB442" s="4">
        <f t="shared" si="158"/>
        <v>3991.5326424923478</v>
      </c>
      <c r="AC442" s="4">
        <f t="shared" si="159"/>
        <v>2603.133963269147</v>
      </c>
      <c r="AD442" s="4">
        <f t="shared" si="160"/>
        <v>1777.0146217272656</v>
      </c>
      <c r="AE442" s="4">
        <f t="shared" si="161"/>
        <v>1155.0624215567038</v>
      </c>
      <c r="AF442" s="4">
        <f t="shared" si="171"/>
        <v>1.0030026789985853</v>
      </c>
      <c r="AG442" s="4">
        <f t="shared" si="172"/>
        <v>0.65216401728929052</v>
      </c>
      <c r="AH442" s="4">
        <f t="shared" si="173"/>
        <v>0.65000164176138198</v>
      </c>
      <c r="AI442" s="4"/>
      <c r="AJ442">
        <f>IF(front!E442&gt;$AJ$2,AA442,AB442)</f>
        <v>3991.5326424923478</v>
      </c>
      <c r="AK442">
        <f t="shared" si="184"/>
        <v>3927.8777779669413</v>
      </c>
      <c r="AL442">
        <f>SUMPRODUCT($B$7:$B$456,AK$7:AK$456,EXP(constants!$B$32+constants!$A$32*ABS($A$7:$A$456-$A442)))</f>
        <v>35.353856605286111</v>
      </c>
      <c r="AM442">
        <f t="shared" si="162"/>
        <v>3892.5239213616551</v>
      </c>
      <c r="AN442">
        <f t="shared" si="175"/>
        <v>3886.6393516998828</v>
      </c>
      <c r="AP442" s="4">
        <f t="shared" si="163"/>
        <v>616.15346923871584</v>
      </c>
      <c r="AQ442">
        <f>SUMPRODUCT($B$7:$B$456,AP$7:AP$456,EXP(constants!$B$32+constants!$A$32*ABS($A$7:$A$456-$A442)))</f>
        <v>16.215940998230753</v>
      </c>
      <c r="AR442" s="4">
        <f t="shared" si="164"/>
        <v>599.93752824048511</v>
      </c>
      <c r="AS442">
        <f t="shared" si="176"/>
        <v>599.93752824048511</v>
      </c>
      <c r="AT442" s="4"/>
      <c r="AU442" s="5">
        <f>SUMPRODUCT(constants!$B$13:$B$20,A442^constants!$A$13:$A$20)*constants!$C$10/((A442/1000000000)^5*(EXP(0.014388/(A442/1000000000)/constants!$B$9)-1))</f>
        <v>2.4015127975849198E-6</v>
      </c>
      <c r="AV442">
        <f>SUMPRODUCT(A442^constants!$E$28:$J$28,constants!$E$27:$J$27)</f>
        <v>6.9781411183076182E-7</v>
      </c>
      <c r="AX442" s="17">
        <f t="shared" si="165"/>
        <v>6.1788928178648236E-10</v>
      </c>
      <c r="AY442">
        <f t="shared" si="177"/>
        <v>1.1631446258701837E-9</v>
      </c>
      <c r="AZ442">
        <f t="shared" si="178"/>
        <v>0.53122308958288034</v>
      </c>
      <c r="BA442">
        <f t="shared" si="179"/>
        <v>2.1217800577121073E-9</v>
      </c>
      <c r="BC442">
        <f t="shared" si="183"/>
        <v>6.1788928178648236E-10</v>
      </c>
      <c r="BE442" s="4">
        <f t="shared" si="180"/>
        <v>0.29121269169281655</v>
      </c>
    </row>
    <row r="443" spans="1:57" x14ac:dyDescent="0.2">
      <c r="A443">
        <f>front!A443</f>
        <v>402.53</v>
      </c>
      <c r="B443" s="1">
        <f t="shared" si="181"/>
        <v>0.46999999999997044</v>
      </c>
      <c r="C443" s="20">
        <f>front!B443</f>
        <v>3281.95</v>
      </c>
      <c r="D443" s="20">
        <f>front!C443</f>
        <v>9497.6</v>
      </c>
      <c r="E443" s="20">
        <f>front!D443</f>
        <v>5703.05</v>
      </c>
      <c r="F443" s="20">
        <f>front!E443</f>
        <v>33628</v>
      </c>
      <c r="G443" s="20">
        <f>front!F443</f>
        <v>25706.6</v>
      </c>
      <c r="H443" s="20">
        <f>front!H443</f>
        <v>9940.6</v>
      </c>
      <c r="I443" s="20">
        <f>front!I443</f>
        <v>20514.8</v>
      </c>
      <c r="J443" s="20">
        <f>front!J443</f>
        <v>17018.2</v>
      </c>
      <c r="K443" s="20"/>
      <c r="L443" s="4">
        <f>C443/(constants!$A$4+constants!$B$4*data!C443+constants!$C$4*data!C443^2+constants!$D$4*data!C443^3+constants!$E$4*data!C443^4+constants!$F$4*data!C443^5+constants!$G$4*data!C443^6+constants!$H$4*data!C443^7)</f>
        <v>3280.7806252314226</v>
      </c>
      <c r="M443" s="4">
        <f>D443/(constants!$A$4+constants!$B$4*data!D443+constants!$C$4*data!D443^2+constants!$D$4*data!D443^3+constants!$E$4*data!D443^4+constants!$F$4*data!D443^5+constants!$G$4*data!D443^6+constants!$H$4*data!D443^7)</f>
        <v>9504.9819223422728</v>
      </c>
      <c r="N443" s="4">
        <f>E443/(constants!$A$4+constants!$B$4*data!E443+constants!$C$4*data!E443^2+constants!$D$4*data!E443^3+constants!$E$4*data!E443^4+constants!$F$4*data!E443^5+constants!$G$4*data!E443^6+constants!$H$4*data!E443^7)</f>
        <v>5703.2688865307155</v>
      </c>
      <c r="O443" s="4">
        <f>F443/(constants!$A$4+constants!$B$4*data!F443+constants!$C$4*data!F443^2+constants!$D$4*data!F443^3+constants!$E$4*data!F443^4+constants!$F$4*data!F443^5+constants!$G$4*data!F443^6+constants!$H$4*data!F443^7)</f>
        <v>33797.651522448345</v>
      </c>
      <c r="P443" s="4">
        <f>G443/(constants!$A$4+constants!$B$4*data!G443+constants!$C$4*data!G443^2+constants!$D$4*data!G443^3+constants!$E$4*data!G443^4+constants!$F$4*data!G443^5+constants!$G$4*data!G443^6+constants!$H$4*data!G443^7)</f>
        <v>25803.160863397465</v>
      </c>
      <c r="Q443" s="4">
        <f>H443/(constants!$A$4+constants!$B$4*data!H443+constants!$C$4*data!H443^2+constants!$D$4*data!H443^3+constants!$E$4*data!H443^4+constants!$F$4*data!H443^5+constants!$G$4*data!H443^6+constants!$H$4*data!H443^7)</f>
        <v>9949.2289677341214</v>
      </c>
      <c r="R443" s="4">
        <f>I443/(constants!$A$4+constants!$B$4*data!I443+constants!$C$4*data!I443^2+constants!$D$4*data!I443^3+constants!$E$4*data!I443^4+constants!$F$4*data!I443^5+constants!$G$4*data!I443^6+constants!$H$4*data!I443^7)</f>
        <v>20574.564119661558</v>
      </c>
      <c r="S443" s="4">
        <f>J443/(constants!$A$4+constants!$B$4*data!J443+constants!$C$4*data!J443^2+constants!$D$4*data!J443^3+constants!$E$4*data!J443^4+constants!$F$4*data!J443^5+constants!$G$4*data!J443^6+constants!$H$4*data!J443^7)</f>
        <v>17057.111706887998</v>
      </c>
      <c r="T443" s="4"/>
      <c r="U443" s="4">
        <f t="shared" si="166"/>
        <v>2422.4882612992928</v>
      </c>
      <c r="V443" s="2">
        <f t="shared" si="167"/>
        <v>24292.66960010607</v>
      </c>
      <c r="W443" s="2">
        <f t="shared" si="168"/>
        <v>16298.178941055192</v>
      </c>
      <c r="X443" s="2">
        <f t="shared" si="169"/>
        <v>10625.335151927437</v>
      </c>
      <c r="Y443" s="2">
        <f t="shared" si="170"/>
        <v>7107.8827391538762</v>
      </c>
      <c r="Z443" s="2"/>
      <c r="AA443" s="4">
        <f t="shared" si="157"/>
        <v>4037.4804354988219</v>
      </c>
      <c r="AB443" s="4">
        <f t="shared" si="158"/>
        <v>4048.7782666843455</v>
      </c>
      <c r="AC443" s="4">
        <f t="shared" si="159"/>
        <v>2716.3631568425321</v>
      </c>
      <c r="AD443" s="4">
        <f t="shared" si="160"/>
        <v>1770.8891919879059</v>
      </c>
      <c r="AE443" s="4">
        <f t="shared" si="161"/>
        <v>1184.6471231923126</v>
      </c>
      <c r="AF443" s="4">
        <f t="shared" si="171"/>
        <v>0.99720957028482182</v>
      </c>
      <c r="AG443" s="4">
        <f t="shared" si="172"/>
        <v>0.6709093405273181</v>
      </c>
      <c r="AH443" s="4">
        <f t="shared" si="173"/>
        <v>0.66895609762149533</v>
      </c>
      <c r="AI443" s="4"/>
      <c r="AJ443">
        <f>IF(front!E443&gt;$AJ$2,AA443,AB443)</f>
        <v>4048.7782666843455</v>
      </c>
      <c r="AK443">
        <f t="shared" si="184"/>
        <v>3985.1234021589389</v>
      </c>
      <c r="AL443">
        <f>SUMPRODUCT($B$7:$B$456,AK$7:AK$456,EXP(constants!$B$32+constants!$A$32*ABS($A$7:$A$456-$A443)))</f>
        <v>35.068964631813309</v>
      </c>
      <c r="AM443">
        <f t="shared" si="162"/>
        <v>3950.0544375271256</v>
      </c>
      <c r="AN443">
        <f t="shared" si="175"/>
        <v>3944.1698678653534</v>
      </c>
      <c r="AP443" s="4">
        <f t="shared" si="163"/>
        <v>580.29481452744767</v>
      </c>
      <c r="AQ443">
        <f>SUMPRODUCT($B$7:$B$456,AP$7:AP$456,EXP(constants!$B$32+constants!$A$32*ABS($A$7:$A$456-$A443)))</f>
        <v>15.927296059355283</v>
      </c>
      <c r="AR443" s="4">
        <f t="shared" si="164"/>
        <v>564.36751846809238</v>
      </c>
      <c r="AS443">
        <f t="shared" si="176"/>
        <v>564.36751846809238</v>
      </c>
      <c r="AT443" s="4"/>
      <c r="AU443" s="5">
        <f>SUMPRODUCT(constants!$B$13:$B$20,A443^constants!$A$13:$A$20)*constants!$C$10/((A443/1000000000)^5*(EXP(0.014388/(A443/1000000000)/constants!$B$9)-1))</f>
        <v>2.4194646906094689E-6</v>
      </c>
      <c r="AV443">
        <f>SUMPRODUCT(A443^constants!$E$28:$J$28,constants!$E$27:$J$27)</f>
        <v>6.9826838275892757E-7</v>
      </c>
      <c r="AX443" s="17">
        <f t="shared" si="165"/>
        <v>6.1342811584302308E-10</v>
      </c>
      <c r="AY443">
        <f t="shared" si="177"/>
        <v>1.2372582756964697E-9</v>
      </c>
      <c r="AZ443">
        <f t="shared" si="178"/>
        <v>0.49579633282122598</v>
      </c>
      <c r="BA443">
        <f t="shared" si="179"/>
        <v>2.2569763701122326E-9</v>
      </c>
      <c r="BC443">
        <f t="shared" si="183"/>
        <v>6.1342811584302308E-10</v>
      </c>
      <c r="BE443" s="4">
        <f t="shared" si="180"/>
        <v>0.27179199745565752</v>
      </c>
    </row>
    <row r="444" spans="1:57" x14ac:dyDescent="0.2">
      <c r="A444">
        <f>front!A444</f>
        <v>402.99</v>
      </c>
      <c r="B444" s="1">
        <f t="shared" si="181"/>
        <v>0.46000000000003638</v>
      </c>
      <c r="C444" s="20">
        <f>front!B444</f>
        <v>3267.2</v>
      </c>
      <c r="D444" s="20">
        <f>front!C444</f>
        <v>9436.7999999999993</v>
      </c>
      <c r="E444" s="20">
        <f>front!D444</f>
        <v>5716.35</v>
      </c>
      <c r="F444" s="20">
        <f>front!E444</f>
        <v>33886.6</v>
      </c>
      <c r="G444" s="20">
        <f>front!F444</f>
        <v>26310</v>
      </c>
      <c r="H444" s="20">
        <f>front!H444</f>
        <v>9853.6</v>
      </c>
      <c r="I444" s="20">
        <f>front!I444</f>
        <v>20404.599999999999</v>
      </c>
      <c r="J444" s="20">
        <f>front!J444</f>
        <v>17114.599999999999</v>
      </c>
      <c r="K444" s="20"/>
      <c r="L444" s="4">
        <f>C444/(constants!$A$4+constants!$B$4*data!C444+constants!$C$4*data!C444^2+constants!$D$4*data!C444^3+constants!$E$4*data!C444^4+constants!$F$4*data!C444^5+constants!$G$4*data!C444^6+constants!$H$4*data!C444^7)</f>
        <v>3266.0289605076023</v>
      </c>
      <c r="M444" s="4">
        <f>D444/(constants!$A$4+constants!$B$4*data!D444+constants!$C$4*data!D444^2+constants!$D$4*data!D444^3+constants!$E$4*data!D444^4+constants!$F$4*data!D444^5+constants!$G$4*data!D444^6+constants!$H$4*data!D444^7)</f>
        <v>9444.017379962821</v>
      </c>
      <c r="N444" s="4">
        <f>E444/(constants!$A$4+constants!$B$4*data!E444+constants!$C$4*data!E444^2+constants!$D$4*data!E444^3+constants!$E$4*data!E444^4+constants!$F$4*data!E444^5+constants!$G$4*data!E444^6+constants!$H$4*data!E444^7)</f>
        <v>5716.5830429440712</v>
      </c>
      <c r="O444" s="4">
        <f>F444/(constants!$A$4+constants!$B$4*data!F444+constants!$C$4*data!F444^2+constants!$D$4*data!F444^3+constants!$E$4*data!F444^4+constants!$F$4*data!F444^5+constants!$G$4*data!F444^6+constants!$H$4*data!F444^7)</f>
        <v>34059.11467074947</v>
      </c>
      <c r="P444" s="4">
        <f>G444/(constants!$A$4+constants!$B$4*data!G444+constants!$C$4*data!G444^2+constants!$D$4*data!G444^3+constants!$E$4*data!G444^4+constants!$F$4*data!G444^5+constants!$G$4*data!G444^6+constants!$H$4*data!G444^7)</f>
        <v>26411.313269268176</v>
      </c>
      <c r="Q444" s="4">
        <f>H444/(constants!$A$4+constants!$B$4*data!H444+constants!$C$4*data!H444^2+constants!$D$4*data!H444^3+constants!$E$4*data!H444^4+constants!$F$4*data!H444^5+constants!$G$4*data!H444^6+constants!$H$4*data!H444^7)</f>
        <v>9861.9774031141915</v>
      </c>
      <c r="R444" s="4">
        <f>I444/(constants!$A$4+constants!$B$4*data!I444+constants!$C$4*data!I444^2+constants!$D$4*data!I444^3+constants!$E$4*data!I444^4+constants!$F$4*data!I444^5+constants!$G$4*data!I444^6+constants!$H$4*data!I444^7)</f>
        <v>20463.657842762532</v>
      </c>
      <c r="S444" s="4">
        <f>J444/(constants!$A$4+constants!$B$4*data!J444+constants!$C$4*data!J444^2+constants!$D$4*data!J444^3+constants!$E$4*data!J444^4+constants!$F$4*data!J444^5+constants!$G$4*data!J444^6+constants!$H$4*data!J444^7)</f>
        <v>17154.041418584351</v>
      </c>
      <c r="T444" s="4"/>
      <c r="U444" s="4">
        <f t="shared" si="166"/>
        <v>2450.5540824364689</v>
      </c>
      <c r="V444" s="2">
        <f t="shared" si="167"/>
        <v>24615.097290786649</v>
      </c>
      <c r="W444" s="2">
        <f t="shared" si="168"/>
        <v>16967.295889305355</v>
      </c>
      <c r="X444" s="2">
        <f t="shared" si="169"/>
        <v>10601.68043964834</v>
      </c>
      <c r="Y444" s="2">
        <f t="shared" si="170"/>
        <v>7292.0640154701596</v>
      </c>
      <c r="Z444" s="2"/>
      <c r="AA444" s="4">
        <f t="shared" si="157"/>
        <v>4084.2568040607816</v>
      </c>
      <c r="AB444" s="4">
        <f t="shared" si="158"/>
        <v>4102.5162151311088</v>
      </c>
      <c r="AC444" s="4">
        <f t="shared" si="159"/>
        <v>2827.8826482175587</v>
      </c>
      <c r="AD444" s="4">
        <f t="shared" si="160"/>
        <v>1766.94673994139</v>
      </c>
      <c r="AE444" s="4">
        <f t="shared" si="161"/>
        <v>1215.3440025783598</v>
      </c>
      <c r="AF444" s="4">
        <f t="shared" si="171"/>
        <v>0.99554921659956352</v>
      </c>
      <c r="AG444" s="4">
        <f t="shared" si="172"/>
        <v>0.68930444145171643</v>
      </c>
      <c r="AH444" s="4">
        <f t="shared" si="173"/>
        <v>0.68782152574597299</v>
      </c>
      <c r="AI444" s="4"/>
      <c r="AJ444">
        <f>IF(front!E444&gt;$AJ$2,AA444,AB444)</f>
        <v>4102.5162151311088</v>
      </c>
      <c r="AK444">
        <f t="shared" si="184"/>
        <v>4038.8613506057022</v>
      </c>
      <c r="AL444">
        <f>SUMPRODUCT($B$7:$B$456,AK$7:AK$456,EXP(constants!$B$32+constants!$A$32*ABS($A$7:$A$456-$A444)))</f>
        <v>34.771232670388365</v>
      </c>
      <c r="AM444">
        <f t="shared" si="162"/>
        <v>4004.0901179353141</v>
      </c>
      <c r="AN444">
        <f t="shared" si="175"/>
        <v>3998.2055482735418</v>
      </c>
      <c r="AP444" s="4">
        <f t="shared" si="163"/>
        <v>545.50137632049314</v>
      </c>
      <c r="AQ444">
        <f>SUMPRODUCT($B$7:$B$456,AP$7:AP$456,EXP(constants!$B$32+constants!$A$32*ABS($A$7:$A$456-$A444)))</f>
        <v>15.646471112632858</v>
      </c>
      <c r="AR444" s="4">
        <f t="shared" si="164"/>
        <v>529.85490520786027</v>
      </c>
      <c r="AS444">
        <f t="shared" si="176"/>
        <v>529.85490520786027</v>
      </c>
      <c r="AT444" s="4"/>
      <c r="AU444" s="5">
        <f>SUMPRODUCT(constants!$B$13:$B$20,A444^constants!$A$13:$A$20)*constants!$C$10/((A444/1000000000)^5*(EXP(0.014388/(A444/1000000000)/constants!$B$9)-1))</f>
        <v>2.4371074337238258E-6</v>
      </c>
      <c r="AV444">
        <f>SUMPRODUCT(A444^constants!$E$28:$J$28,constants!$E$27:$J$27)</f>
        <v>6.9876831063146435E-7</v>
      </c>
      <c r="AX444" s="17">
        <f t="shared" si="165"/>
        <v>6.0955031058275356E-10</v>
      </c>
      <c r="AY444">
        <f t="shared" si="177"/>
        <v>1.3187918121798645E-9</v>
      </c>
      <c r="AZ444">
        <f t="shared" si="178"/>
        <v>0.46220359040234893</v>
      </c>
      <c r="BA444">
        <f t="shared" si="179"/>
        <v>2.4057078587831155E-9</v>
      </c>
      <c r="BC444">
        <f t="shared" si="183"/>
        <v>6.0955031058275356E-10</v>
      </c>
      <c r="BE444" s="4">
        <f t="shared" si="180"/>
        <v>0.25337669674117608</v>
      </c>
    </row>
    <row r="445" spans="1:57" x14ac:dyDescent="0.2">
      <c r="A445">
        <f>front!A445</f>
        <v>403.45</v>
      </c>
      <c r="B445" s="1">
        <f t="shared" si="181"/>
        <v>0.45999999999997954</v>
      </c>
      <c r="C445" s="20">
        <f>front!B445</f>
        <v>3369.2</v>
      </c>
      <c r="D445" s="20">
        <f>front!C445</f>
        <v>10494</v>
      </c>
      <c r="E445" s="20">
        <f>front!D445</f>
        <v>5846.35</v>
      </c>
      <c r="F445" s="20">
        <f>front!E445</f>
        <v>35141</v>
      </c>
      <c r="G445" s="20">
        <f>front!F445</f>
        <v>27877.200000000001</v>
      </c>
      <c r="H445" s="20">
        <f>front!H445</f>
        <v>10943.2</v>
      </c>
      <c r="I445" s="20">
        <f>front!I445</f>
        <v>21585.8</v>
      </c>
      <c r="J445" s="20">
        <f>front!J445</f>
        <v>18471.8</v>
      </c>
      <c r="K445" s="20"/>
      <c r="L445" s="4">
        <f>C445/(constants!$A$4+constants!$B$4*data!C445+constants!$C$4*data!C445^2+constants!$D$4*data!C445^3+constants!$E$4*data!C445^4+constants!$F$4*data!C445^5+constants!$G$4*data!C445^6+constants!$H$4*data!C445^7)</f>
        <v>3368.0420252687236</v>
      </c>
      <c r="M445" s="4">
        <f>D445/(constants!$A$4+constants!$B$4*data!D445+constants!$C$4*data!D445^2+constants!$D$4*data!D445^3+constants!$E$4*data!D445^4+constants!$F$4*data!D445^5+constants!$G$4*data!D445^6+constants!$H$4*data!D445^7)</f>
        <v>10504.304629817832</v>
      </c>
      <c r="N445" s="4">
        <f>E445/(constants!$A$4+constants!$B$4*data!E445+constants!$C$4*data!E445^2+constants!$D$4*data!E445^3+constants!$E$4*data!E445^4+constants!$F$4*data!E445^5+constants!$G$4*data!E445^6+constants!$H$4*data!E445^7)</f>
        <v>5846.7253623684283</v>
      </c>
      <c r="O445" s="4">
        <f>F445/(constants!$A$4+constants!$B$4*data!F445+constants!$C$4*data!F445^2+constants!$D$4*data!F445^3+constants!$E$4*data!F445^4+constants!$F$4*data!F445^5+constants!$G$4*data!F445^6+constants!$H$4*data!F445^7)</f>
        <v>35327.935019879384</v>
      </c>
      <c r="P445" s="4">
        <f>G445/(constants!$A$4+constants!$B$4*data!G445+constants!$C$4*data!G445^2+constants!$D$4*data!G445^3+constants!$E$4*data!G445^4+constants!$F$4*data!G445^5+constants!$G$4*data!G445^6+constants!$H$4*data!G445^7)</f>
        <v>27991.389822114139</v>
      </c>
      <c r="Q445" s="4">
        <f>H445/(constants!$A$4+constants!$B$4*data!H445+constants!$C$4*data!H445^2+constants!$D$4*data!H445^3+constants!$E$4*data!H445^4+constants!$F$4*data!H445^5+constants!$G$4*data!H445^6+constants!$H$4*data!H445^7)</f>
        <v>10954.959567553644</v>
      </c>
      <c r="R445" s="4">
        <f>I445/(constants!$A$4+constants!$B$4*data!I445+constants!$C$4*data!I445^2+constants!$D$4*data!I445^3+constants!$E$4*data!I445^4+constants!$F$4*data!I445^5+constants!$G$4*data!I445^6+constants!$H$4*data!I445^7)</f>
        <v>21652.587769311038</v>
      </c>
      <c r="S445" s="4">
        <f>J445/(constants!$A$4+constants!$B$4*data!J445+constants!$C$4*data!J445^2+constants!$D$4*data!J445^3+constants!$E$4*data!J445^4+constants!$F$4*data!J445^5+constants!$G$4*data!J445^6+constants!$H$4*data!J445^7)</f>
        <v>18518.979998058559</v>
      </c>
      <c r="T445" s="4"/>
      <c r="U445" s="4">
        <f t="shared" si="166"/>
        <v>2478.6833370997047</v>
      </c>
      <c r="V445" s="2">
        <f t="shared" si="167"/>
        <v>24823.630390061553</v>
      </c>
      <c r="W445" s="2">
        <f t="shared" si="168"/>
        <v>17487.085192296305</v>
      </c>
      <c r="X445" s="2">
        <f t="shared" si="169"/>
        <v>10697.628201757394</v>
      </c>
      <c r="Y445" s="2">
        <f t="shared" si="170"/>
        <v>7564.0204305049156</v>
      </c>
      <c r="Z445" s="2"/>
      <c r="AA445" s="4">
        <f t="shared" si="157"/>
        <v>4131.1388951661747</v>
      </c>
      <c r="AB445" s="4">
        <f t="shared" si="158"/>
        <v>4137.2717316769258</v>
      </c>
      <c r="AC445" s="4">
        <f t="shared" si="159"/>
        <v>2914.5141987160505</v>
      </c>
      <c r="AD445" s="4">
        <f t="shared" si="160"/>
        <v>1782.9380336262323</v>
      </c>
      <c r="AE445" s="4">
        <f t="shared" si="161"/>
        <v>1260.6700717508193</v>
      </c>
      <c r="AF445" s="4">
        <f t="shared" si="171"/>
        <v>0.99851766166002698</v>
      </c>
      <c r="AG445" s="4">
        <f t="shared" si="172"/>
        <v>0.70445317294514154</v>
      </c>
      <c r="AH445" s="4">
        <f t="shared" si="173"/>
        <v>0.707074529778695</v>
      </c>
      <c r="AI445" s="4"/>
      <c r="AJ445">
        <f>IF(front!E445&gt;$AJ$2,AA445,AB445)</f>
        <v>4137.2717316769258</v>
      </c>
      <c r="AK445">
        <f t="shared" si="184"/>
        <v>4073.6168671515193</v>
      </c>
      <c r="AL445">
        <f>SUMPRODUCT($B$7:$B$456,AK$7:AK$456,EXP(constants!$B$32+constants!$A$32*ABS($A$7:$A$456-$A445)))</f>
        <v>34.454592104387636</v>
      </c>
      <c r="AM445">
        <f t="shared" si="162"/>
        <v>4039.1622750471315</v>
      </c>
      <c r="AN445">
        <f t="shared" si="175"/>
        <v>4033.2777053853592</v>
      </c>
      <c r="AP445" s="4">
        <f t="shared" si="163"/>
        <v>515.93905150357205</v>
      </c>
      <c r="AQ445">
        <f>SUMPRODUCT($B$7:$B$456,AP$7:AP$456,EXP(constants!$B$32+constants!$A$32*ABS($A$7:$A$456-$A445)))</f>
        <v>15.367527344422632</v>
      </c>
      <c r="AR445" s="4">
        <f t="shared" si="164"/>
        <v>500.57152415914942</v>
      </c>
      <c r="AS445">
        <f t="shared" si="176"/>
        <v>500.57152415914942</v>
      </c>
      <c r="AT445" s="4"/>
      <c r="AU445" s="5">
        <f>SUMPRODUCT(constants!$B$13:$B$20,A445^constants!$A$13:$A$20)*constants!$C$10/((A445/1000000000)^5*(EXP(0.014388/(A445/1000000000)/constants!$B$9)-1))</f>
        <v>2.4548221273663516E-6</v>
      </c>
      <c r="AV445">
        <f>SUMPRODUCT(A445^constants!$E$28:$J$28,constants!$E$27:$J$27)</f>
        <v>6.9932284555985743E-7</v>
      </c>
      <c r="AX445" s="17">
        <f t="shared" si="165"/>
        <v>6.0864197972001674E-10</v>
      </c>
      <c r="AY445">
        <f t="shared" si="177"/>
        <v>1.3970487968419033E-9</v>
      </c>
      <c r="AZ445">
        <f t="shared" si="178"/>
        <v>0.43566264907559532</v>
      </c>
      <c r="BA445">
        <f t="shared" si="179"/>
        <v>2.5484623415357425E-9</v>
      </c>
      <c r="BC445">
        <f t="shared" si="183"/>
        <v>6.0864197972001674E-10</v>
      </c>
      <c r="BE445" s="4">
        <f t="shared" si="180"/>
        <v>0.23882714286185597</v>
      </c>
    </row>
    <row r="446" spans="1:57" x14ac:dyDescent="0.2">
      <c r="A446">
        <f>front!A446</f>
        <v>403.91</v>
      </c>
      <c r="B446" s="1">
        <f t="shared" si="181"/>
        <v>0.46000000000003638</v>
      </c>
      <c r="C446" s="20">
        <f>front!B446</f>
        <v>3331.05</v>
      </c>
      <c r="D446" s="20">
        <f>front!C446</f>
        <v>10006.200000000001</v>
      </c>
      <c r="E446" s="20">
        <f>front!D446</f>
        <v>5841.7</v>
      </c>
      <c r="F446" s="20">
        <f>front!E446</f>
        <v>35095.800000000003</v>
      </c>
      <c r="G446" s="20">
        <f>front!F446</f>
        <v>28183.200000000001</v>
      </c>
      <c r="H446" s="20">
        <f>front!H446</f>
        <v>10522.6</v>
      </c>
      <c r="I446" s="20">
        <f>front!I446</f>
        <v>21202.400000000001</v>
      </c>
      <c r="J446" s="20">
        <f>front!J446</f>
        <v>18221.8</v>
      </c>
      <c r="K446" s="20"/>
      <c r="L446" s="4">
        <f>C446/(constants!$A$4+constants!$B$4*data!C446+constants!$C$4*data!C446^2+constants!$D$4*data!C446^3+constants!$E$4*data!C446^4+constants!$F$4*data!C446^5+constants!$G$4*data!C446^6+constants!$H$4*data!C446^7)</f>
        <v>3329.8867128975562</v>
      </c>
      <c r="M446" s="4">
        <f>D446/(constants!$A$4+constants!$B$4*data!D446+constants!$C$4*data!D446^2+constants!$D$4*data!D446^3+constants!$E$4*data!D446^4+constants!$F$4*data!D446^5+constants!$G$4*data!D446^6+constants!$H$4*data!D446^7)</f>
        <v>10015.02079575738</v>
      </c>
      <c r="N446" s="4">
        <f>E446/(constants!$A$4+constants!$B$4*data!E446+constants!$C$4*data!E446^2+constants!$D$4*data!E446^3+constants!$E$4*data!E446^4+constants!$F$4*data!E446^5+constants!$G$4*data!E446^6+constants!$H$4*data!E446^7)</f>
        <v>5842.0701479337858</v>
      </c>
      <c r="O446" s="4">
        <f>F446/(constants!$A$4+constants!$B$4*data!F446+constants!$C$4*data!F446^2+constants!$D$4*data!F446^3+constants!$E$4*data!F446^4+constants!$F$4*data!F446^5+constants!$G$4*data!F446^6+constants!$H$4*data!F446^7)</f>
        <v>35282.199634923105</v>
      </c>
      <c r="P446" s="4">
        <f>G446/(constants!$A$4+constants!$B$4*data!G446+constants!$C$4*data!G446^2+constants!$D$4*data!G446^3+constants!$E$4*data!G446^4+constants!$F$4*data!G446^5+constants!$G$4*data!G446^6+constants!$H$4*data!G446^7)</f>
        <v>28299.999761463645</v>
      </c>
      <c r="Q446" s="4">
        <f>H446/(constants!$A$4+constants!$B$4*data!H446+constants!$C$4*data!H446^2+constants!$D$4*data!H446^3+constants!$E$4*data!H446^4+constants!$F$4*data!H446^5+constants!$G$4*data!H446^6+constants!$H$4*data!H446^7)</f>
        <v>10532.994749113908</v>
      </c>
      <c r="R446" s="4">
        <f>I446/(constants!$A$4+constants!$B$4*data!I446+constants!$C$4*data!I446^2+constants!$D$4*data!I446^3+constants!$E$4*data!I446^4+constants!$F$4*data!I446^5+constants!$G$4*data!I446^6+constants!$H$4*data!I446^7)</f>
        <v>21266.640261768291</v>
      </c>
      <c r="S446" s="4">
        <f>J446/(constants!$A$4+constants!$B$4*data!J446+constants!$C$4*data!J446^2+constants!$D$4*data!J446^3+constants!$E$4*data!J446^4+constants!$F$4*data!J446^5+constants!$G$4*data!J446^6+constants!$H$4*data!J446^7)</f>
        <v>18267.515970419969</v>
      </c>
      <c r="T446" s="4"/>
      <c r="U446" s="4">
        <f t="shared" si="166"/>
        <v>2512.1834350362296</v>
      </c>
      <c r="V446" s="2">
        <f t="shared" si="167"/>
        <v>25267.178839165725</v>
      </c>
      <c r="W446" s="2">
        <f t="shared" si="168"/>
        <v>18284.978965706265</v>
      </c>
      <c r="X446" s="2">
        <f t="shared" si="169"/>
        <v>10733.645512654382</v>
      </c>
      <c r="Y446" s="2">
        <f t="shared" si="170"/>
        <v>7734.5212213060604</v>
      </c>
      <c r="Z446" s="2"/>
      <c r="AA446" s="4">
        <f t="shared" si="157"/>
        <v>4186.9723917270494</v>
      </c>
      <c r="AB446" s="4">
        <f t="shared" si="158"/>
        <v>4211.1964731942871</v>
      </c>
      <c r="AC446" s="4">
        <f t="shared" si="159"/>
        <v>3047.4964942843776</v>
      </c>
      <c r="AD446" s="4">
        <f t="shared" si="160"/>
        <v>1788.9409187757306</v>
      </c>
      <c r="AE446" s="4">
        <f t="shared" si="161"/>
        <v>1289.0868702176767</v>
      </c>
      <c r="AF446" s="4">
        <f t="shared" si="171"/>
        <v>0.994247696201915</v>
      </c>
      <c r="AG446" s="4">
        <f t="shared" si="172"/>
        <v>0.72366523710844177</v>
      </c>
      <c r="AH446" s="4">
        <f t="shared" si="173"/>
        <v>0.72058660891935378</v>
      </c>
      <c r="AI446" s="4"/>
      <c r="AJ446">
        <f>IF(front!E446&gt;$AJ$2,AA446,AB446)</f>
        <v>4211.1964731942871</v>
      </c>
      <c r="AK446">
        <f t="shared" si="184"/>
        <v>4147.5416086688801</v>
      </c>
      <c r="AL446">
        <f>SUMPRODUCT($B$7:$B$456,AK$7:AK$456,EXP(constants!$B$32+constants!$A$32*ABS($A$7:$A$456-$A446)))</f>
        <v>34.1186307857363</v>
      </c>
      <c r="AM446">
        <f t="shared" si="162"/>
        <v>4113.4229778831441</v>
      </c>
      <c r="AN446">
        <f t="shared" si="175"/>
        <v>4107.5384082213714</v>
      </c>
      <c r="AP446" s="4">
        <f t="shared" si="163"/>
        <v>493.38247804492653</v>
      </c>
      <c r="AQ446">
        <f>SUMPRODUCT($B$7:$B$456,AP$7:AP$456,EXP(constants!$B$32+constants!$A$32*ABS($A$7:$A$456-$A446)))</f>
        <v>15.090593258306409</v>
      </c>
      <c r="AR446" s="4">
        <f t="shared" si="164"/>
        <v>478.29188478662013</v>
      </c>
      <c r="AS446">
        <f t="shared" si="176"/>
        <v>478.29188478662013</v>
      </c>
      <c r="AT446" s="4"/>
      <c r="AU446" s="5">
        <f>SUMPRODUCT(constants!$B$13:$B$20,A446^constants!$A$13:$A$20)*constants!$C$10/((A446/1000000000)^5*(EXP(0.014388/(A446/1000000000)/constants!$B$9)-1))</f>
        <v>2.4726086982501456E-6</v>
      </c>
      <c r="AV446">
        <f>SUMPRODUCT(A446^constants!$E$28:$J$28,constants!$E$27:$J$27)</f>
        <v>6.9993185531134041E-7</v>
      </c>
      <c r="AX446" s="17">
        <f t="shared" si="165"/>
        <v>6.0196849122606844E-10</v>
      </c>
      <c r="AY446">
        <f t="shared" si="177"/>
        <v>1.46339897785136E-9</v>
      </c>
      <c r="AZ446">
        <f t="shared" si="178"/>
        <v>0.41134953648109723</v>
      </c>
      <c r="BA446">
        <f t="shared" si="179"/>
        <v>2.6694967234692288E-9</v>
      </c>
      <c r="BC446">
        <f t="shared" si="183"/>
        <v>6.0196849122606844E-10</v>
      </c>
      <c r="BE446" s="4">
        <f t="shared" si="180"/>
        <v>0.22549886873199126</v>
      </c>
    </row>
    <row r="447" spans="1:57" x14ac:dyDescent="0.2">
      <c r="A447">
        <f>front!A447</f>
        <v>404.38</v>
      </c>
      <c r="B447" s="1">
        <f t="shared" si="181"/>
        <v>0.46999999999997044</v>
      </c>
      <c r="C447" s="20">
        <f>front!B447</f>
        <v>3331.3</v>
      </c>
      <c r="D447" s="20">
        <f>front!C447</f>
        <v>9957</v>
      </c>
      <c r="E447" s="20">
        <f>front!D447</f>
        <v>5881</v>
      </c>
      <c r="F447" s="20">
        <f>front!E447</f>
        <v>35222.800000000003</v>
      </c>
      <c r="G447" s="20">
        <f>front!F447</f>
        <v>28691.200000000001</v>
      </c>
      <c r="H447" s="20">
        <f>front!H447</f>
        <v>10377</v>
      </c>
      <c r="I447" s="20">
        <f>front!I447</f>
        <v>21134.2</v>
      </c>
      <c r="J447" s="20">
        <f>front!J447</f>
        <v>18322</v>
      </c>
      <c r="K447" s="20"/>
      <c r="L447" s="4">
        <f>C447/(constants!$A$4+constants!$B$4*data!C447+constants!$C$4*data!C447^2+constants!$D$4*data!C447^3+constants!$E$4*data!C447^4+constants!$F$4*data!C447^5+constants!$G$4*data!C447^6+constants!$H$4*data!C447^7)</f>
        <v>3330.1367460488359</v>
      </c>
      <c r="M447" s="4">
        <f>D447/(constants!$A$4+constants!$B$4*data!D447+constants!$C$4*data!D447^2+constants!$D$4*data!D447^3+constants!$E$4*data!D447^4+constants!$F$4*data!D447^5+constants!$G$4*data!D447^6+constants!$H$4*data!D447^7)</f>
        <v>9965.6767522172722</v>
      </c>
      <c r="N447" s="4">
        <f>E447/(constants!$A$4+constants!$B$4*data!E447+constants!$C$4*data!E447^2+constants!$D$4*data!E447^3+constants!$E$4*data!E447^4+constants!$F$4*data!E447^5+constants!$G$4*data!E447^6+constants!$H$4*data!E447^7)</f>
        <v>5881.4145081317811</v>
      </c>
      <c r="O447" s="4">
        <f>F447/(constants!$A$4+constants!$B$4*data!F447+constants!$C$4*data!F447^2+constants!$D$4*data!F447^3+constants!$E$4*data!F447^4+constants!$F$4*data!F447^5+constants!$G$4*data!F447^6+constants!$H$4*data!F447^7)</f>
        <v>35410.706999455913</v>
      </c>
      <c r="P447" s="4">
        <f>G447/(constants!$A$4+constants!$B$4*data!G447+constants!$C$4*data!G447^2+constants!$D$4*data!G447^3+constants!$E$4*data!G447^4+constants!$F$4*data!G447^5+constants!$G$4*data!G447^6+constants!$H$4*data!G447^7)</f>
        <v>28812.40622409073</v>
      </c>
      <c r="Q447" s="4">
        <f>H447/(constants!$A$4+constants!$B$4*data!H447+constants!$C$4*data!H447^2+constants!$D$4*data!H447^3+constants!$E$4*data!H447^4+constants!$F$4*data!H447^5+constants!$G$4*data!H447^6+constants!$H$4*data!H447^7)</f>
        <v>10386.939545344696</v>
      </c>
      <c r="R447" s="4">
        <f>I447/(constants!$A$4+constants!$B$4*data!I447+constants!$C$4*data!I447^2+constants!$D$4*data!I447^3+constants!$E$4*data!I447^4+constants!$F$4*data!I447^5+constants!$G$4*data!I447^6+constants!$H$4*data!I447^7)</f>
        <v>21197.990974005032</v>
      </c>
      <c r="S447" s="4">
        <f>J447/(constants!$A$4+constants!$B$4*data!J447+constants!$C$4*data!J447^2+constants!$D$4*data!J447^3+constants!$E$4*data!J447^4+constants!$F$4*data!J447^5+constants!$G$4*data!J447^6+constants!$H$4*data!J447^7)</f>
        <v>18368.300704614416</v>
      </c>
      <c r="T447" s="4"/>
      <c r="U447" s="4">
        <f t="shared" si="166"/>
        <v>2551.2777620829452</v>
      </c>
      <c r="V447" s="2">
        <f t="shared" si="167"/>
        <v>25445.030247238639</v>
      </c>
      <c r="W447" s="2">
        <f t="shared" si="168"/>
        <v>18846.729471873456</v>
      </c>
      <c r="X447" s="2">
        <f t="shared" si="169"/>
        <v>10811.051428660336</v>
      </c>
      <c r="Y447" s="2">
        <f t="shared" si="170"/>
        <v>7981.3611592697198</v>
      </c>
      <c r="Z447" s="2"/>
      <c r="AA447" s="4">
        <f t="shared" si="157"/>
        <v>4252.1296034715751</v>
      </c>
      <c r="AB447" s="4">
        <f t="shared" si="158"/>
        <v>4240.8383745397732</v>
      </c>
      <c r="AC447" s="4">
        <f t="shared" si="159"/>
        <v>3141.1215786455759</v>
      </c>
      <c r="AD447" s="4">
        <f t="shared" si="160"/>
        <v>1801.8419047767225</v>
      </c>
      <c r="AE447" s="4">
        <f t="shared" si="161"/>
        <v>1330.2268598782866</v>
      </c>
      <c r="AF447" s="4">
        <f t="shared" si="171"/>
        <v>1.0026624992359034</v>
      </c>
      <c r="AG447" s="4">
        <f t="shared" si="172"/>
        <v>0.74068410564844001</v>
      </c>
      <c r="AH447" s="4">
        <f t="shared" si="173"/>
        <v>0.73825947567976191</v>
      </c>
      <c r="AI447" s="4"/>
      <c r="AJ447">
        <f>IF(front!E447&gt;$AJ$2,AA447,AB447)</f>
        <v>4240.8383745397732</v>
      </c>
      <c r="AK447">
        <f t="shared" si="184"/>
        <v>4177.1835100143662</v>
      </c>
      <c r="AL447">
        <f>SUMPRODUCT($B$7:$B$456,AK$7:AK$456,EXP(constants!$B$32+constants!$A$32*ABS($A$7:$A$456-$A447)))</f>
        <v>33.755021555969876</v>
      </c>
      <c r="AM447">
        <f t="shared" si="162"/>
        <v>4143.4284884583967</v>
      </c>
      <c r="AN447">
        <f t="shared" si="175"/>
        <v>4137.543918796624</v>
      </c>
      <c r="AP447" s="4">
        <f t="shared" si="163"/>
        <v>464.93694032608482</v>
      </c>
      <c r="AQ447">
        <f>SUMPRODUCT($B$7:$B$456,AP$7:AP$456,EXP(constants!$B$32+constants!$A$32*ABS($A$7:$A$456-$A447)))</f>
        <v>14.809832935985952</v>
      </c>
      <c r="AR447" s="4">
        <f t="shared" si="164"/>
        <v>450.1271073900989</v>
      </c>
      <c r="AS447">
        <f t="shared" si="176"/>
        <v>450.1271073900989</v>
      </c>
      <c r="AT447" s="4"/>
      <c r="AU447" s="5">
        <f>SUMPRODUCT(constants!$B$13:$B$20,A447^constants!$A$13:$A$20)*constants!$C$10/((A447/1000000000)^5*(EXP(0.014388/(A447/1000000000)/constants!$B$9)-1))</f>
        <v>2.4908560935275656E-6</v>
      </c>
      <c r="AV447">
        <f>SUMPRODUCT(A447^constants!$E$28:$J$28,constants!$E$27:$J$27)</f>
        <v>7.0061021747075446E-7</v>
      </c>
      <c r="AX447" s="17">
        <f t="shared" si="165"/>
        <v>6.0201320938534329E-10</v>
      </c>
      <c r="AY447">
        <f t="shared" si="177"/>
        <v>1.5564719519626185E-9</v>
      </c>
      <c r="AZ447">
        <f t="shared" si="178"/>
        <v>0.38678063464377915</v>
      </c>
      <c r="BA447">
        <f t="shared" si="179"/>
        <v>2.8392781728169248E-9</v>
      </c>
      <c r="BC447">
        <f t="shared" si="183"/>
        <v>6.0201320938534329E-10</v>
      </c>
      <c r="BE447" s="4">
        <f t="shared" si="180"/>
        <v>0.21203037277184775</v>
      </c>
    </row>
    <row r="448" spans="1:57" x14ac:dyDescent="0.2">
      <c r="A448">
        <f>front!A448</f>
        <v>404.84</v>
      </c>
      <c r="B448" s="1">
        <f t="shared" si="181"/>
        <v>0.45999999999997954</v>
      </c>
      <c r="C448" s="20">
        <f>front!B448</f>
        <v>3272.05</v>
      </c>
      <c r="D448" s="20">
        <f>front!C448</f>
        <v>9423.7999999999993</v>
      </c>
      <c r="E448" s="20">
        <f>front!D448</f>
        <v>5834.4</v>
      </c>
      <c r="F448" s="20">
        <f>front!E448</f>
        <v>35052.400000000001</v>
      </c>
      <c r="G448" s="20">
        <f>front!F448</f>
        <v>28727.200000000001</v>
      </c>
      <c r="H448" s="20">
        <f>front!H448</f>
        <v>9849.2000000000007</v>
      </c>
      <c r="I448" s="20">
        <f>front!I448</f>
        <v>20665.599999999999</v>
      </c>
      <c r="J448" s="20">
        <f>front!J448</f>
        <v>18032.8</v>
      </c>
      <c r="K448" s="20"/>
      <c r="L448" s="4">
        <f>C448/(constants!$A$4+constants!$B$4*data!C448+constants!$C$4*data!C448^2+constants!$D$4*data!C448^3+constants!$E$4*data!C448^4+constants!$F$4*data!C448^5+constants!$G$4*data!C448^6+constants!$H$4*data!C448^7)</f>
        <v>3270.8794995484604</v>
      </c>
      <c r="M448" s="4">
        <f>D448/(constants!$A$4+constants!$B$4*data!D448+constants!$C$4*data!D448^2+constants!$D$4*data!D448^3+constants!$E$4*data!D448^4+constants!$F$4*data!D448^5+constants!$G$4*data!D448^6+constants!$H$4*data!D448^7)</f>
        <v>9430.9824060928859</v>
      </c>
      <c r="N448" s="4">
        <f>E448/(constants!$A$4+constants!$B$4*data!E448+constants!$C$4*data!E448^2+constants!$D$4*data!E448^3+constants!$E$4*data!E448^4+constants!$F$4*data!E448^5+constants!$G$4*data!E448^6+constants!$H$4*data!E448^7)</f>
        <v>5834.7619803865973</v>
      </c>
      <c r="O448" s="4">
        <f>F448/(constants!$A$4+constants!$B$4*data!F448+constants!$C$4*data!F448^2+constants!$D$4*data!F448^3+constants!$E$4*data!F448^4+constants!$F$4*data!F448^5+constants!$G$4*data!F448^6+constants!$H$4*data!F448^7)</f>
        <v>35238.286705221195</v>
      </c>
      <c r="P448" s="4">
        <f>G448/(constants!$A$4+constants!$B$4*data!G448+constants!$C$4*data!G448^2+constants!$D$4*data!G448^3+constants!$E$4*data!G448^4+constants!$F$4*data!G448^5+constants!$G$4*data!G448^6+constants!$H$4*data!G448^7)</f>
        <v>28848.72206212669</v>
      </c>
      <c r="Q448" s="4">
        <f>H448/(constants!$A$4+constants!$B$4*data!H448+constants!$C$4*data!H448^2+constants!$D$4*data!H448^3+constants!$E$4*data!H448^4+constants!$F$4*data!H448^5+constants!$G$4*data!H448^6+constants!$H$4*data!H448^7)</f>
        <v>9857.5647665059987</v>
      </c>
      <c r="R448" s="4">
        <f>I448/(constants!$A$4+constants!$B$4*data!I448+constants!$C$4*data!I448^2+constants!$D$4*data!I448^3+constants!$E$4*data!I448^4+constants!$F$4*data!I448^5+constants!$G$4*data!I448^6+constants!$H$4*data!I448^7)</f>
        <v>20726.335587591115</v>
      </c>
      <c r="S448" s="4">
        <f>J448/(constants!$A$4+constants!$B$4*data!J448+constants!$C$4*data!J448^2+constants!$D$4*data!J448^3+constants!$E$4*data!J448^4+constants!$F$4*data!J448^5+constants!$G$4*data!J448^6+constants!$H$4*data!J448^7)</f>
        <v>18077.420540542673</v>
      </c>
      <c r="T448" s="4"/>
      <c r="U448" s="4">
        <f t="shared" si="166"/>
        <v>2563.8824808381369</v>
      </c>
      <c r="V448" s="2">
        <f t="shared" si="167"/>
        <v>25807.304299128307</v>
      </c>
      <c r="W448" s="2">
        <f t="shared" si="168"/>
        <v>19417.739656033802</v>
      </c>
      <c r="X448" s="2">
        <f t="shared" si="169"/>
        <v>10868.770821085116</v>
      </c>
      <c r="Y448" s="2">
        <f t="shared" si="170"/>
        <v>8219.8557740366741</v>
      </c>
      <c r="Z448" s="2"/>
      <c r="AA448" s="4">
        <f t="shared" si="157"/>
        <v>4273.1374680635608</v>
      </c>
      <c r="AB448" s="4">
        <f t="shared" si="158"/>
        <v>4301.2173831880518</v>
      </c>
      <c r="AC448" s="4">
        <f t="shared" si="159"/>
        <v>3236.2899426723006</v>
      </c>
      <c r="AD448" s="4">
        <f t="shared" si="160"/>
        <v>1811.4618035141859</v>
      </c>
      <c r="AE448" s="4">
        <f t="shared" si="161"/>
        <v>1369.9759623394457</v>
      </c>
      <c r="AF448" s="4">
        <f t="shared" si="171"/>
        <v>0.99347163544110895</v>
      </c>
      <c r="AG448" s="4">
        <f t="shared" si="172"/>
        <v>0.75241255076337721</v>
      </c>
      <c r="AH448" s="4">
        <f t="shared" si="173"/>
        <v>0.7562820036733483</v>
      </c>
      <c r="AI448" s="4"/>
      <c r="AJ448">
        <f>IF(front!E448&gt;$AJ$2,AA448,AB448)</f>
        <v>4301.2173831880518</v>
      </c>
      <c r="AK448">
        <f t="shared" si="184"/>
        <v>4237.5625186626448</v>
      </c>
      <c r="AL448">
        <f>SUMPRODUCT($B$7:$B$456,AK$7:AK$456,EXP(constants!$B$32+constants!$A$32*ABS($A$7:$A$456-$A448)))</f>
        <v>33.378106485921045</v>
      </c>
      <c r="AM448">
        <f t="shared" si="162"/>
        <v>4204.1844121767235</v>
      </c>
      <c r="AN448">
        <f t="shared" si="175"/>
        <v>4198.2998425149508</v>
      </c>
      <c r="AP448" s="4">
        <f t="shared" si="163"/>
        <v>434.6081851793208</v>
      </c>
      <c r="AQ448">
        <f>SUMPRODUCT($B$7:$B$456,AP$7:AP$456,EXP(constants!$B$32+constants!$A$32*ABS($A$7:$A$456-$A448)))</f>
        <v>14.537230102764973</v>
      </c>
      <c r="AR448" s="4">
        <f t="shared" si="164"/>
        <v>420.07095507655583</v>
      </c>
      <c r="AS448">
        <f t="shared" si="176"/>
        <v>420.07095507655583</v>
      </c>
      <c r="AT448" s="4"/>
      <c r="AU448" s="5">
        <f>SUMPRODUCT(constants!$B$13:$B$20,A448^constants!$A$13:$A$20)*constants!$C$10/((A448/1000000000)^5*(EXP(0.014388/(A448/1000000000)/constants!$B$9)-1))</f>
        <v>2.5087877497675643E-6</v>
      </c>
      <c r="AV448">
        <f>SUMPRODUCT(A448^constants!$E$28:$J$28,constants!$E$27:$J$27)</f>
        <v>7.0132890451899592E-7</v>
      </c>
      <c r="AX448" s="17">
        <f t="shared" si="165"/>
        <v>5.9757231352601513E-10</v>
      </c>
      <c r="AY448">
        <f t="shared" si="177"/>
        <v>1.6695486703935107E-9</v>
      </c>
      <c r="AZ448">
        <f t="shared" si="178"/>
        <v>0.3579244643315298</v>
      </c>
      <c r="BA448">
        <f t="shared" si="179"/>
        <v>3.0455499646662833E-9</v>
      </c>
      <c r="BC448">
        <f t="shared" si="183"/>
        <v>5.9757231352601513E-10</v>
      </c>
      <c r="BE448" s="4">
        <f t="shared" si="180"/>
        <v>0.19621162695043626</v>
      </c>
    </row>
    <row r="449" spans="1:57" x14ac:dyDescent="0.2">
      <c r="A449">
        <f>front!A449</f>
        <v>405.3</v>
      </c>
      <c r="B449" s="1">
        <f t="shared" si="181"/>
        <v>0.46000000000003638</v>
      </c>
      <c r="C449" s="20">
        <f>front!B449</f>
        <v>3376.6</v>
      </c>
      <c r="D449" s="20">
        <f>front!C449</f>
        <v>10420.4</v>
      </c>
      <c r="E449" s="20">
        <f>front!D449</f>
        <v>5969.8</v>
      </c>
      <c r="F449" s="20">
        <f>front!E449</f>
        <v>36273.4</v>
      </c>
      <c r="G449" s="20">
        <f>front!F449</f>
        <v>30230</v>
      </c>
      <c r="H449" s="20">
        <f>front!H449</f>
        <v>10861.8</v>
      </c>
      <c r="I449" s="20">
        <f>front!I449</f>
        <v>21684.2</v>
      </c>
      <c r="J449" s="20">
        <f>front!J449</f>
        <v>19258.599999999999</v>
      </c>
      <c r="K449" s="20"/>
      <c r="L449" s="4">
        <f>C449/(constants!$A$4+constants!$B$4*data!C449+constants!$C$4*data!C449^2+constants!$D$4*data!C449^3+constants!$E$4*data!C449^4+constants!$F$4*data!C449^5+constants!$G$4*data!C449^6+constants!$H$4*data!C449^7)</f>
        <v>3375.443114920964</v>
      </c>
      <c r="M449" s="4">
        <f>D449/(constants!$A$4+constants!$B$4*data!D449+constants!$C$4*data!D449^2+constants!$D$4*data!D449^3+constants!$E$4*data!D449^4+constants!$F$4*data!D449^5+constants!$G$4*data!D449^6+constants!$H$4*data!D449^7)</f>
        <v>10430.474296767281</v>
      </c>
      <c r="N449" s="4">
        <f>E449/(constants!$A$4+constants!$B$4*data!E449+constants!$C$4*data!E449^2+constants!$D$4*data!E449^3+constants!$E$4*data!E449^4+constants!$F$4*data!E449^5+constants!$G$4*data!E449^6+constants!$H$4*data!E449^7)</f>
        <v>5970.3171666752278</v>
      </c>
      <c r="O449" s="4">
        <f>F449/(constants!$A$4+constants!$B$4*data!F449+constants!$C$4*data!F449^2+constants!$D$4*data!F449^3+constants!$E$4*data!F449^4+constants!$F$4*data!F449^5+constants!$G$4*data!F449^6+constants!$H$4*data!F449^7)</f>
        <v>36474.150164570019</v>
      </c>
      <c r="P449" s="4">
        <f>G449/(constants!$A$4+constants!$B$4*data!G449+constants!$C$4*data!G449^2+constants!$D$4*data!G449^3+constants!$E$4*data!G449^4+constants!$F$4*data!G449^5+constants!$G$4*data!G449^6+constants!$H$4*data!G449^7)</f>
        <v>30365.152675168763</v>
      </c>
      <c r="Q449" s="4">
        <f>H449/(constants!$A$4+constants!$B$4*data!H449+constants!$C$4*data!H449^2+constants!$D$4*data!H449^3+constants!$E$4*data!H449^4+constants!$F$4*data!H449^5+constants!$G$4*data!H449^6+constants!$H$4*data!H449^7)</f>
        <v>10873.289683990874</v>
      </c>
      <c r="R449" s="4">
        <f>I449/(constants!$A$4+constants!$B$4*data!I449+constants!$C$4*data!I449^2+constants!$D$4*data!I449^3+constants!$E$4*data!I449^4+constants!$F$4*data!I449^5+constants!$G$4*data!I449^6+constants!$H$4*data!I449^7)</f>
        <v>21751.647542202882</v>
      </c>
      <c r="S449" s="4">
        <f>J449/(constants!$A$4+constants!$B$4*data!J449+constants!$C$4*data!J449^2+constants!$D$4*data!J449^3+constants!$E$4*data!J449^4+constants!$F$4*data!J449^5+constants!$G$4*data!J449^6+constants!$H$4*data!J449^7)</f>
        <v>19310.497320285744</v>
      </c>
      <c r="T449" s="4"/>
      <c r="U449" s="4">
        <f t="shared" si="166"/>
        <v>2594.8740517542637</v>
      </c>
      <c r="V449" s="2">
        <f t="shared" si="167"/>
        <v>26043.67586780274</v>
      </c>
      <c r="W449" s="2">
        <f t="shared" si="168"/>
        <v>19934.678378401484</v>
      </c>
      <c r="X449" s="2">
        <f t="shared" si="169"/>
        <v>10878.357858212008</v>
      </c>
      <c r="Y449" s="2">
        <f t="shared" si="170"/>
        <v>8437.2076362948701</v>
      </c>
      <c r="Z449" s="2"/>
      <c r="AA449" s="4">
        <f t="shared" si="157"/>
        <v>4324.7900862571059</v>
      </c>
      <c r="AB449" s="4">
        <f t="shared" si="158"/>
        <v>4340.6126446337903</v>
      </c>
      <c r="AC449" s="4">
        <f t="shared" si="159"/>
        <v>3322.4463964002475</v>
      </c>
      <c r="AD449" s="4">
        <f t="shared" si="160"/>
        <v>1813.0596430353346</v>
      </c>
      <c r="AE449" s="4">
        <f t="shared" si="161"/>
        <v>1406.2012727158117</v>
      </c>
      <c r="AF449" s="4">
        <f t="shared" si="171"/>
        <v>0.99635476379210075</v>
      </c>
      <c r="AG449" s="4">
        <f t="shared" si="172"/>
        <v>0.76543259406197406</v>
      </c>
      <c r="AH449" s="4">
        <f t="shared" si="173"/>
        <v>0.77559570536886435</v>
      </c>
      <c r="AI449" s="4"/>
      <c r="AJ449">
        <f>IF(front!E449&gt;$AJ$2,AA449,AB449)</f>
        <v>4340.6126446337903</v>
      </c>
      <c r="AK449">
        <f t="shared" si="184"/>
        <v>4276.9577801083833</v>
      </c>
      <c r="AL449">
        <f>SUMPRODUCT($B$7:$B$456,AK$7:AK$456,EXP(constants!$B$32+constants!$A$32*ABS($A$7:$A$456-$A449)))</f>
        <v>32.980095466158538</v>
      </c>
      <c r="AM449">
        <f t="shared" si="162"/>
        <v>4243.9776846422246</v>
      </c>
      <c r="AN449">
        <f t="shared" si="175"/>
        <v>4238.0931149804519</v>
      </c>
      <c r="AP449" s="4">
        <f t="shared" si="163"/>
        <v>399.79885330614047</v>
      </c>
      <c r="AQ449">
        <f>SUMPRODUCT($B$7:$B$456,AP$7:AP$456,EXP(constants!$B$32+constants!$A$32*ABS($A$7:$A$456-$A449)))</f>
        <v>14.266965020051371</v>
      </c>
      <c r="AR449" s="4">
        <f t="shared" si="164"/>
        <v>385.5318882860891</v>
      </c>
      <c r="AS449">
        <f t="shared" si="176"/>
        <v>385.5318882860891</v>
      </c>
      <c r="AT449" s="4"/>
      <c r="AU449" s="5">
        <f>SUMPRODUCT(constants!$B$13:$B$20,A449^constants!$A$13:$A$20)*constants!$C$10/((A449/1000000000)^5*(EXP(0.014388/(A449/1000000000)/constants!$B$9)-1))</f>
        <v>2.5267910502100545E-6</v>
      </c>
      <c r="AV449">
        <f>SUMPRODUCT(A449^constants!$E$28:$J$28,constants!$E$27:$J$27)</f>
        <v>7.0210158827234805E-7</v>
      </c>
      <c r="AX449" s="17">
        <f t="shared" si="165"/>
        <v>5.9620942288374171E-10</v>
      </c>
      <c r="AY449">
        <f t="shared" si="177"/>
        <v>1.821124554426855E-9</v>
      </c>
      <c r="AZ449">
        <f t="shared" si="178"/>
        <v>0.32738530784973185</v>
      </c>
      <c r="BA449">
        <f t="shared" si="179"/>
        <v>3.3220509954228205E-9</v>
      </c>
      <c r="BC449">
        <f t="shared" si="183"/>
        <v>5.9620942288374171E-10</v>
      </c>
      <c r="BE449" s="4">
        <f t="shared" si="180"/>
        <v>0.17947028016885033</v>
      </c>
    </row>
    <row r="450" spans="1:57" x14ac:dyDescent="0.2">
      <c r="A450">
        <f>front!A450</f>
        <v>405.76</v>
      </c>
      <c r="B450" s="1">
        <f t="shared" si="181"/>
        <v>0.45999999999997954</v>
      </c>
      <c r="C450" s="20">
        <f>front!B450</f>
        <v>3266.65</v>
      </c>
      <c r="D450" s="20">
        <f>front!C450</f>
        <v>9421.2000000000007</v>
      </c>
      <c r="E450" s="20">
        <f>front!D450</f>
        <v>5897.5</v>
      </c>
      <c r="F450" s="20">
        <f>front!E450</f>
        <v>35586.199999999997</v>
      </c>
      <c r="G450" s="20">
        <f>front!F450</f>
        <v>29805.8</v>
      </c>
      <c r="H450" s="20">
        <f>front!H450</f>
        <v>9862</v>
      </c>
      <c r="I450" s="20">
        <f>front!I450</f>
        <v>20629.2</v>
      </c>
      <c r="J450" s="20">
        <f>front!J450</f>
        <v>18306.8</v>
      </c>
      <c r="K450" s="20"/>
      <c r="L450" s="4">
        <f>C450/(constants!$A$4+constants!$B$4*data!C450+constants!$C$4*data!C450^2+constants!$D$4*data!C450^3+constants!$E$4*data!C450^4+constants!$F$4*data!C450^5+constants!$G$4*data!C450^6+constants!$H$4*data!C450^7)</f>
        <v>3265.4788998949748</v>
      </c>
      <c r="M450" s="4">
        <f>D450/(constants!$A$4+constants!$B$4*data!D450+constants!$C$4*data!D450^2+constants!$D$4*data!D450^3+constants!$E$4*data!D450^4+constants!$F$4*data!D450^5+constants!$G$4*data!D450^6+constants!$H$4*data!D450^7)</f>
        <v>9428.3754201127686</v>
      </c>
      <c r="N450" s="4">
        <f>E450/(constants!$A$4+constants!$B$4*data!E450+constants!$C$4*data!E450^2+constants!$D$4*data!E450^3+constants!$E$4*data!E450^4+constants!$F$4*data!E450^5+constants!$G$4*data!E450^6+constants!$H$4*data!E450^7)</f>
        <v>5897.9333287220898</v>
      </c>
      <c r="O450" s="4">
        <f>F450/(constants!$A$4+constants!$B$4*data!F450+constants!$C$4*data!F450^2+constants!$D$4*data!F450^3+constants!$E$4*data!F450^4+constants!$F$4*data!F450^5+constants!$G$4*data!F450^6+constants!$H$4*data!F450^7)</f>
        <v>35778.47337228011</v>
      </c>
      <c r="P450" s="4">
        <f>G450/(constants!$A$4+constants!$B$4*data!G450+constants!$C$4*data!G450^2+constants!$D$4*data!G450^3+constants!$E$4*data!G450^4+constants!$F$4*data!G450^5+constants!$G$4*data!G450^6+constants!$H$4*data!G450^7)</f>
        <v>29937.014102532081</v>
      </c>
      <c r="Q450" s="4">
        <f>H450/(constants!$A$4+constants!$B$4*data!H450+constants!$C$4*data!H450^2+constants!$D$4*data!H450^3+constants!$E$4*data!H450^4+constants!$F$4*data!H450^5+constants!$G$4*data!H450^6+constants!$H$4*data!H450^7)</f>
        <v>9870.4015506110118</v>
      </c>
      <c r="R450" s="4">
        <f>I450/(constants!$A$4+constants!$B$4*data!I450+constants!$C$4*data!I450^2+constants!$D$4*data!I450^3+constants!$E$4*data!I450^4+constants!$F$4*data!I450^5+constants!$G$4*data!I450^6+constants!$H$4*data!I450^7)</f>
        <v>20689.700568722114</v>
      </c>
      <c r="S450" s="4">
        <f>J450/(constants!$A$4+constants!$B$4*data!J450+constants!$C$4*data!J450^2+constants!$D$4*data!J450^3+constants!$E$4*data!J450^4+constants!$F$4*data!J450^5+constants!$G$4*data!J450^6+constants!$H$4*data!J450^7)</f>
        <v>18353.011825660753</v>
      </c>
      <c r="T450" s="4"/>
      <c r="U450" s="4">
        <f t="shared" si="166"/>
        <v>2632.454428827115</v>
      </c>
      <c r="V450" s="2">
        <f t="shared" si="167"/>
        <v>26350.097952167343</v>
      </c>
      <c r="W450" s="2">
        <f t="shared" si="168"/>
        <v>20508.63868241931</v>
      </c>
      <c r="X450" s="2">
        <f t="shared" si="169"/>
        <v>10819.299018111102</v>
      </c>
      <c r="Y450" s="2">
        <f t="shared" si="170"/>
        <v>8482.6102750497412</v>
      </c>
      <c r="Z450" s="2"/>
      <c r="AA450" s="4">
        <f t="shared" si="157"/>
        <v>4387.4240480451917</v>
      </c>
      <c r="AB450" s="4">
        <f t="shared" si="158"/>
        <v>4391.6829920278906</v>
      </c>
      <c r="AC450" s="4">
        <f t="shared" si="159"/>
        <v>3418.1064470698852</v>
      </c>
      <c r="AD450" s="4">
        <f t="shared" si="160"/>
        <v>1803.216503018517</v>
      </c>
      <c r="AE450" s="4">
        <f t="shared" si="161"/>
        <v>1413.7683791749566</v>
      </c>
      <c r="AF450" s="4">
        <f t="shared" si="171"/>
        <v>0.99903022508900807</v>
      </c>
      <c r="AG450" s="4">
        <f t="shared" si="172"/>
        <v>0.77831356527205764</v>
      </c>
      <c r="AH450" s="4">
        <f t="shared" si="173"/>
        <v>0.78402586534027463</v>
      </c>
      <c r="AI450" s="4"/>
      <c r="AJ450">
        <f>IF(front!E450&gt;$AJ$2,AA450,AB450)</f>
        <v>4391.6829920278906</v>
      </c>
      <c r="AK450">
        <f t="shared" si="184"/>
        <v>4328.0281275024836</v>
      </c>
      <c r="AL450">
        <f>SUMPRODUCT($B$7:$B$456,AK$7:AK$456,EXP(constants!$B$32+constants!$A$32*ABS($A$7:$A$456-$A450)))</f>
        <v>32.560505491935707</v>
      </c>
      <c r="AM450">
        <f t="shared" si="162"/>
        <v>4295.4676220105475</v>
      </c>
      <c r="AN450">
        <f t="shared" si="175"/>
        <v>4289.5830523487748</v>
      </c>
      <c r="AP450" s="4">
        <f t="shared" si="163"/>
        <v>382.35061787523455</v>
      </c>
      <c r="AQ450">
        <f>SUMPRODUCT($B$7:$B$456,AP$7:AP$456,EXP(constants!$B$32+constants!$A$32*ABS($A$7:$A$456-$A450)))</f>
        <v>13.999212566924378</v>
      </c>
      <c r="AR450" s="4">
        <f t="shared" si="164"/>
        <v>368.35140530831018</v>
      </c>
      <c r="AS450">
        <f t="shared" si="176"/>
        <v>368.35140530831018</v>
      </c>
      <c r="AT450" s="4"/>
      <c r="AU450" s="5">
        <f>SUMPRODUCT(constants!$B$13:$B$20,A450^constants!$A$13:$A$20)*constants!$C$10/((A450/1000000000)^5*(EXP(0.014388/(A450/1000000000)/constants!$B$9)-1))</f>
        <v>2.5448659139138315E-6</v>
      </c>
      <c r="AV450">
        <f>SUMPRODUCT(A450^constants!$E$28:$J$28,constants!$E$27:$J$27)</f>
        <v>7.0292808400444469E-7</v>
      </c>
      <c r="AX450" s="17">
        <f t="shared" si="165"/>
        <v>5.9326649766587041E-10</v>
      </c>
      <c r="AY450">
        <f t="shared" si="177"/>
        <v>1.9083084084234559E-9</v>
      </c>
      <c r="AZ450">
        <f t="shared" si="178"/>
        <v>0.31088606802083735</v>
      </c>
      <c r="BA450">
        <f t="shared" si="179"/>
        <v>3.4810896554914936E-9</v>
      </c>
      <c r="BC450">
        <f t="shared" si="183"/>
        <v>5.9326649766587041E-10</v>
      </c>
      <c r="BE450" s="4">
        <f t="shared" si="180"/>
        <v>0.17042551510558765</v>
      </c>
    </row>
    <row r="451" spans="1:57" x14ac:dyDescent="0.2">
      <c r="A451">
        <f>front!A451</f>
        <v>406.23</v>
      </c>
      <c r="B451" s="1">
        <f t="shared" si="181"/>
        <v>0.47000000000002728</v>
      </c>
      <c r="C451" s="20">
        <f>front!B451</f>
        <v>3307.35</v>
      </c>
      <c r="D451" s="20">
        <f>front!C451</f>
        <v>9866.2000000000007</v>
      </c>
      <c r="E451" s="20">
        <f>front!D451</f>
        <v>5961.55</v>
      </c>
      <c r="F451" s="20">
        <f>front!E451</f>
        <v>36303.199999999997</v>
      </c>
      <c r="G451" s="20">
        <f>front!F451</f>
        <v>30762.799999999999</v>
      </c>
      <c r="H451" s="20">
        <f>front!H451</f>
        <v>10269.4</v>
      </c>
      <c r="I451" s="20">
        <f>front!I451</f>
        <v>20927.400000000001</v>
      </c>
      <c r="J451" s="20">
        <f>front!J451</f>
        <v>18790.400000000001</v>
      </c>
      <c r="K451" s="20"/>
      <c r="L451" s="4">
        <f>C451/(constants!$A$4+constants!$B$4*data!C451+constants!$C$4*data!C451^2+constants!$D$4*data!C451^3+constants!$E$4*data!C451^4+constants!$F$4*data!C451^5+constants!$G$4*data!C451^6+constants!$H$4*data!C451^7)</f>
        <v>3306.18366940946</v>
      </c>
      <c r="M451" s="4">
        <f>D451/(constants!$A$4+constants!$B$4*data!D451+constants!$C$4*data!D451^2+constants!$D$4*data!D451^3+constants!$E$4*data!D451^4+constants!$F$4*data!D451^5+constants!$G$4*data!D451^6+constants!$H$4*data!D451^7)</f>
        <v>9874.6136357089672</v>
      </c>
      <c r="N451" s="4">
        <f>E451/(constants!$A$4+constants!$B$4*data!E451+constants!$C$4*data!E451^2+constants!$D$4*data!E451^3+constants!$E$4*data!E451^4+constants!$F$4*data!E451^5+constants!$G$4*data!E451^6+constants!$H$4*data!E451^7)</f>
        <v>5962.05748727025</v>
      </c>
      <c r="O451" s="4">
        <f>F451/(constants!$A$4+constants!$B$4*data!F451+constants!$C$4*data!F451^2+constants!$D$4*data!F451^3+constants!$E$4*data!F451^4+constants!$F$4*data!F451^5+constants!$G$4*data!F451^6+constants!$H$4*data!F451^7)</f>
        <v>36504.324378746351</v>
      </c>
      <c r="P451" s="4">
        <f>G451/(constants!$A$4+constants!$B$4*data!G451+constants!$C$4*data!G451^2+constants!$D$4*data!G451^3+constants!$E$4*data!G451^4+constants!$F$4*data!G451^5+constants!$G$4*data!G451^6+constants!$H$4*data!G451^7)</f>
        <v>30903.0067864181</v>
      </c>
      <c r="Q451" s="4">
        <f>H451/(constants!$A$4+constants!$B$4*data!H451+constants!$C$4*data!H451^2+constants!$D$4*data!H451^3+constants!$E$4*data!H451^4+constants!$F$4*data!H451^5+constants!$G$4*data!H451^6+constants!$H$4*data!H451^7)</f>
        <v>10279.00889342874</v>
      </c>
      <c r="R451" s="4">
        <f>I451/(constants!$A$4+constants!$B$4*data!I451+constants!$C$4*data!I451^2+constants!$D$4*data!I451^3+constants!$E$4*data!I451^4+constants!$F$4*data!I451^5+constants!$G$4*data!I451^6+constants!$H$4*data!I451^7)</f>
        <v>20989.835768416113</v>
      </c>
      <c r="S451" s="4">
        <f>J451/(constants!$A$4+constants!$B$4*data!J451+constants!$C$4*data!J451^2+constants!$D$4*data!J451^3+constants!$E$4*data!J451^4+constants!$F$4*data!J451^5+constants!$G$4*data!J451^6+constants!$H$4*data!J451^7)</f>
        <v>18839.470292510538</v>
      </c>
      <c r="T451" s="4"/>
      <c r="U451" s="4">
        <f t="shared" si="166"/>
        <v>2655.87381786079</v>
      </c>
      <c r="V451" s="2">
        <f t="shared" si="167"/>
        <v>26629.710743037384</v>
      </c>
      <c r="W451" s="2">
        <f t="shared" si="168"/>
        <v>21028.393150709133</v>
      </c>
      <c r="X451" s="2">
        <f t="shared" si="169"/>
        <v>10710.826874987373</v>
      </c>
      <c r="Y451" s="2">
        <f t="shared" si="170"/>
        <v>8560.4613990817979</v>
      </c>
      <c r="Z451" s="2"/>
      <c r="AA451" s="4">
        <f t="shared" si="157"/>
        <v>4426.456363101317</v>
      </c>
      <c r="AB451" s="4">
        <f t="shared" si="158"/>
        <v>4438.2851238395642</v>
      </c>
      <c r="AC451" s="4">
        <f t="shared" si="159"/>
        <v>3504.7321917848558</v>
      </c>
      <c r="AD451" s="4">
        <f t="shared" si="160"/>
        <v>1785.1378124978955</v>
      </c>
      <c r="AE451" s="4">
        <f t="shared" si="161"/>
        <v>1426.7435665136331</v>
      </c>
      <c r="AF451" s="4">
        <f t="shared" si="171"/>
        <v>0.99733483532305967</v>
      </c>
      <c r="AG451" s="4">
        <f t="shared" si="172"/>
        <v>0.78965908993987954</v>
      </c>
      <c r="AH451" s="4">
        <f t="shared" si="173"/>
        <v>0.79923441009701601</v>
      </c>
      <c r="AI451" s="4"/>
      <c r="AJ451">
        <f>IF(front!E451&gt;$AJ$2,AA451,AB451)</f>
        <v>4438.2851238395642</v>
      </c>
      <c r="AK451">
        <f t="shared" si="184"/>
        <v>4374.6302593141572</v>
      </c>
      <c r="AL451">
        <f>SUMPRODUCT($B$7:$B$456,AK$7:AK$456,EXP(constants!$B$32+constants!$A$32*ABS($A$7:$A$456-$A451)))</f>
        <v>32.109291169320279</v>
      </c>
      <c r="AM451">
        <f t="shared" si="162"/>
        <v>4342.5209681448368</v>
      </c>
      <c r="AN451">
        <f t="shared" si="175"/>
        <v>4336.6363984830641</v>
      </c>
      <c r="AP451" s="4">
        <f t="shared" si="163"/>
        <v>351.2316010080674</v>
      </c>
      <c r="AQ451">
        <f>SUMPRODUCT($B$7:$B$456,AP$7:AP$456,EXP(constants!$B$32+constants!$A$32*ABS($A$7:$A$456-$A451)))</f>
        <v>13.728303644609769</v>
      </c>
      <c r="AR451" s="4">
        <f t="shared" si="164"/>
        <v>337.50329736345765</v>
      </c>
      <c r="AS451">
        <f t="shared" si="176"/>
        <v>337.50329736345765</v>
      </c>
      <c r="AT451" s="4"/>
      <c r="AU451" s="5">
        <f>SUMPRODUCT(constants!$B$13:$B$20,A451^constants!$A$13:$A$20)*constants!$C$10/((A451/1000000000)^5*(EXP(0.014388/(A451/1000000000)/constants!$B$9)-1))</f>
        <v>2.5634075370081942E-6</v>
      </c>
      <c r="AV451">
        <f>SUMPRODUCT(A451^constants!$E$28:$J$28,constants!$E$27:$J$27)</f>
        <v>7.038279202256051E-7</v>
      </c>
      <c r="AX451" s="17">
        <f t="shared" si="165"/>
        <v>5.9110501814375365E-10</v>
      </c>
      <c r="AY451">
        <f t="shared" si="177"/>
        <v>2.0853956856831895E-9</v>
      </c>
      <c r="AZ451">
        <f t="shared" si="178"/>
        <v>0.283449813482329</v>
      </c>
      <c r="BA451">
        <f t="shared" si="179"/>
        <v>3.804127947555247E-9</v>
      </c>
      <c r="BC451">
        <f t="shared" si="183"/>
        <v>5.9110501814375365E-10</v>
      </c>
      <c r="BE451" s="4">
        <f t="shared" si="180"/>
        <v>0.15538515693817082</v>
      </c>
    </row>
    <row r="452" spans="1:57" x14ac:dyDescent="0.2">
      <c r="A452">
        <f>front!A452</f>
        <v>406.69</v>
      </c>
      <c r="B452" s="1">
        <f t="shared" si="181"/>
        <v>0.45999999999997954</v>
      </c>
      <c r="C452" s="20">
        <f>front!B452</f>
        <v>3263.1</v>
      </c>
      <c r="D452" s="20">
        <f>front!C452</f>
        <v>9390.2000000000007</v>
      </c>
      <c r="E452" s="20">
        <f>front!D452</f>
        <v>5954.3</v>
      </c>
      <c r="F452" s="20">
        <f>front!E452</f>
        <v>36150.400000000001</v>
      </c>
      <c r="G452" s="20">
        <f>front!F452</f>
        <v>30878.6</v>
      </c>
      <c r="H452" s="20">
        <f>front!H452</f>
        <v>9829</v>
      </c>
      <c r="I452" s="20">
        <f>front!I452</f>
        <v>20231.599999999999</v>
      </c>
      <c r="J452" s="20">
        <f>front!J452</f>
        <v>18156.2</v>
      </c>
      <c r="K452" s="20"/>
      <c r="L452" s="4">
        <f>C452/(constants!$A$4+constants!$B$4*data!C452+constants!$C$4*data!C452^2+constants!$D$4*data!C452^3+constants!$E$4*data!C452^4+constants!$F$4*data!C452^5+constants!$G$4*data!C452^6+constants!$H$4*data!C452^7)</f>
        <v>3261.928511194385</v>
      </c>
      <c r="M452" s="4">
        <f>D452/(constants!$A$4+constants!$B$4*data!D452+constants!$C$4*data!D452^2+constants!$D$4*data!D452^3+constants!$E$4*data!D452^4+constants!$F$4*data!D452^5+constants!$G$4*data!D452^6+constants!$H$4*data!D452^7)</f>
        <v>9397.2923516433675</v>
      </c>
      <c r="N452" s="4">
        <f>E452/(constants!$A$4+constants!$B$4*data!E452+constants!$C$4*data!E452^2+constants!$D$4*data!E452^3+constants!$E$4*data!E452^4+constants!$F$4*data!E452^5+constants!$G$4*data!E452^6+constants!$H$4*data!E452^7)</f>
        <v>5954.7990051391789</v>
      </c>
      <c r="O452" s="4">
        <f>F452/(constants!$A$4+constants!$B$4*data!F452+constants!$C$4*data!F452^2+constants!$D$4*data!F452^3+constants!$E$4*data!F452^4+constants!$F$4*data!F452^5+constants!$G$4*data!F452^6+constants!$H$4*data!F452^7)</f>
        <v>36349.611467608753</v>
      </c>
      <c r="P452" s="4">
        <f>G452/(constants!$A$4+constants!$B$4*data!G452+constants!$C$4*data!G452^2+constants!$D$4*data!G452^3+constants!$E$4*data!G452^4+constants!$F$4*data!G452^5+constants!$G$4*data!G452^6+constants!$H$4*data!G452^7)</f>
        <v>31019.921515266251</v>
      </c>
      <c r="Q452" s="4">
        <f>H452/(constants!$A$4+constants!$B$4*data!H452+constants!$C$4*data!H452^2+constants!$D$4*data!H452^3+constants!$E$4*data!H452^4+constants!$F$4*data!H452^5+constants!$G$4*data!H452^6+constants!$H$4*data!H452^7)</f>
        <v>9837.3068596080502</v>
      </c>
      <c r="R452" s="4">
        <f>I452/(constants!$A$4+constants!$B$4*data!I452+constants!$C$4*data!I452^2+constants!$D$4*data!I452^3+constants!$E$4*data!I452^4+constants!$F$4*data!I452^5+constants!$G$4*data!I452^6+constants!$H$4*data!I452^7)</f>
        <v>20289.555298308253</v>
      </c>
      <c r="S452" s="4">
        <f>J452/(constants!$A$4+constants!$B$4*data!J452+constants!$C$4*data!J452^2+constants!$D$4*data!J452^3+constants!$E$4*data!J452^4+constants!$F$4*data!J452^5+constants!$G$4*data!J452^6+constants!$H$4*data!J452^7)</f>
        <v>18201.534642136699</v>
      </c>
      <c r="T452" s="4"/>
      <c r="U452" s="4">
        <f t="shared" si="166"/>
        <v>2692.8704939447939</v>
      </c>
      <c r="V452" s="2">
        <f t="shared" si="167"/>
        <v>26952.319115965387</v>
      </c>
      <c r="W452" s="2">
        <f t="shared" si="168"/>
        <v>21622.629163622885</v>
      </c>
      <c r="X452" s="2">
        <f t="shared" si="169"/>
        <v>10452.248438700202</v>
      </c>
      <c r="Y452" s="2">
        <f t="shared" si="170"/>
        <v>8364.2277825286492</v>
      </c>
      <c r="Z452" s="2"/>
      <c r="AA452" s="4">
        <f t="shared" si="157"/>
        <v>4488.1174899079897</v>
      </c>
      <c r="AB452" s="4">
        <f t="shared" si="158"/>
        <v>4492.0531859942312</v>
      </c>
      <c r="AC452" s="4">
        <f t="shared" si="159"/>
        <v>3603.7715272704809</v>
      </c>
      <c r="AD452" s="4">
        <f t="shared" si="160"/>
        <v>1742.0414064500337</v>
      </c>
      <c r="AE452" s="4">
        <f t="shared" si="161"/>
        <v>1394.0379637547749</v>
      </c>
      <c r="AF452" s="4">
        <f t="shared" si="171"/>
        <v>0.99912385363145018</v>
      </c>
      <c r="AG452" s="4">
        <f t="shared" si="172"/>
        <v>0.80225486610592167</v>
      </c>
      <c r="AH452" s="4">
        <f t="shared" si="173"/>
        <v>0.8002323932102009</v>
      </c>
      <c r="AI452" s="4"/>
      <c r="AJ452">
        <f>IF(front!E452&gt;$AJ$2,AA452,AB452)</f>
        <v>4492.0531859942312</v>
      </c>
      <c r="AK452">
        <f t="shared" si="184"/>
        <v>4428.3983214688242</v>
      </c>
      <c r="AL452">
        <f>SUMPRODUCT($B$7:$B$456,AK$7:AK$456,EXP(constants!$B$32+constants!$A$32*ABS($A$7:$A$456-$A452)))</f>
        <v>31.644313484104266</v>
      </c>
      <c r="AM452">
        <f t="shared" si="162"/>
        <v>4396.7540079847195</v>
      </c>
      <c r="AN452">
        <f t="shared" si="175"/>
        <v>4390.8694383229467</v>
      </c>
      <c r="AP452" s="4">
        <f t="shared" si="163"/>
        <v>341.00498883706996</v>
      </c>
      <c r="AQ452">
        <f>SUMPRODUCT($B$7:$B$456,AP$7:AP$456,EXP(constants!$B$32+constants!$A$32*ABS($A$7:$A$456-$A452)))</f>
        <v>13.465848776011047</v>
      </c>
      <c r="AR452" s="4">
        <f t="shared" si="164"/>
        <v>327.5391400610589</v>
      </c>
      <c r="AS452">
        <f t="shared" si="176"/>
        <v>327.5391400610589</v>
      </c>
      <c r="AT452" s="4"/>
      <c r="AU452" s="5">
        <f>SUMPRODUCT(constants!$B$13:$B$20,A452^constants!$A$13:$A$20)*constants!$C$10/((A452/1000000000)^5*(EXP(0.014388/(A452/1000000000)/constants!$B$9)-1))</f>
        <v>2.5816268279704583E-6</v>
      </c>
      <c r="AV452">
        <f>SUMPRODUCT(A452^constants!$E$28:$J$28,constants!$E$27:$J$27)</f>
        <v>7.0476259026358611E-7</v>
      </c>
      <c r="AX452" s="17">
        <f t="shared" si="165"/>
        <v>5.8795344845336321E-10</v>
      </c>
      <c r="AY452">
        <f t="shared" si="177"/>
        <v>2.1516896885428909E-9</v>
      </c>
      <c r="AZ452">
        <f t="shared" si="178"/>
        <v>0.27325197103654902</v>
      </c>
      <c r="BA452">
        <f t="shared" si="179"/>
        <v>3.9250598506781198E-9</v>
      </c>
      <c r="BC452">
        <f t="shared" si="183"/>
        <v>5.8795344845336321E-10</v>
      </c>
      <c r="BE452" s="4">
        <f t="shared" si="180"/>
        <v>0.14979477277315514</v>
      </c>
    </row>
    <row r="453" spans="1:57" x14ac:dyDescent="0.2">
      <c r="A453">
        <f>front!A453</f>
        <v>407.15</v>
      </c>
      <c r="B453" s="1">
        <f t="shared" si="181"/>
        <v>0.45999999999997954</v>
      </c>
      <c r="C453" s="20">
        <f>front!B453</f>
        <v>3279.8</v>
      </c>
      <c r="D453" s="20">
        <f>front!C453</f>
        <v>9509.6</v>
      </c>
      <c r="E453" s="20">
        <f>front!D453</f>
        <v>5984.75</v>
      </c>
      <c r="F453" s="20">
        <f>front!E453</f>
        <v>36615.599999999999</v>
      </c>
      <c r="G453" s="20">
        <f>front!F453</f>
        <v>31517.8</v>
      </c>
      <c r="H453" s="20">
        <f>front!H453</f>
        <v>9861.4</v>
      </c>
      <c r="I453" s="20">
        <f>front!I453</f>
        <v>20107.8</v>
      </c>
      <c r="J453" s="20">
        <f>front!J453</f>
        <v>18294</v>
      </c>
      <c r="K453" s="20"/>
      <c r="L453" s="4">
        <f>C453/(constants!$A$4+constants!$B$4*data!C453+constants!$C$4*data!C453^2+constants!$D$4*data!C453^3+constants!$E$4*data!C453^4+constants!$F$4*data!C453^5+constants!$G$4*data!C453^6+constants!$H$4*data!C453^7)</f>
        <v>3278.6303778681372</v>
      </c>
      <c r="M453" s="4">
        <f>D453/(constants!$A$4+constants!$B$4*data!D453+constants!$C$4*data!D453^2+constants!$D$4*data!D453^3+constants!$E$4*data!D453^4+constants!$F$4*data!D453^5+constants!$G$4*data!D453^6+constants!$H$4*data!D453^7)</f>
        <v>9517.0145869849548</v>
      </c>
      <c r="N453" s="4">
        <f>E453/(constants!$A$4+constants!$B$4*data!E453+constants!$C$4*data!E453^2+constants!$D$4*data!E453^3+constants!$E$4*data!E453^4+constants!$F$4*data!E453^5+constants!$G$4*data!E453^6+constants!$H$4*data!E453^7)</f>
        <v>5985.2847810719686</v>
      </c>
      <c r="O453" s="4">
        <f>F453/(constants!$A$4+constants!$B$4*data!F453+constants!$C$4*data!F453^2+constants!$D$4*data!F453^3+constants!$E$4*data!F453^4+constants!$F$4*data!F453^5+constants!$G$4*data!F453^6+constants!$H$4*data!F453^7)</f>
        <v>36820.681022830417</v>
      </c>
      <c r="P453" s="4">
        <f>G453/(constants!$A$4+constants!$B$4*data!G453+constants!$C$4*data!G453^2+constants!$D$4*data!G453^3+constants!$E$4*data!G453^4+constants!$F$4*data!G453^5+constants!$G$4*data!G453^6+constants!$H$4*data!G453^7)</f>
        <v>31665.38275121633</v>
      </c>
      <c r="Q453" s="4">
        <f>H453/(constants!$A$4+constants!$B$4*data!H453+constants!$C$4*data!H453^2+constants!$D$4*data!H453^3+constants!$E$4*data!H453^4+constants!$F$4*data!H453^5+constants!$G$4*data!H453^6+constants!$H$4*data!H453^7)</f>
        <v>9869.7998247860669</v>
      </c>
      <c r="R453" s="4">
        <f>I453/(constants!$A$4+constants!$B$4*data!I453+constants!$C$4*data!I453^2+constants!$D$4*data!I453^3+constants!$E$4*data!I453^4+constants!$F$4*data!I453^5+constants!$G$4*data!I453^6+constants!$H$4*data!I453^7)</f>
        <v>20164.97098843487</v>
      </c>
      <c r="S453" s="4">
        <f>J453/(constants!$A$4+constants!$B$4*data!J453+constants!$C$4*data!J453^2+constants!$D$4*data!J453^3+constants!$E$4*data!J453^4+constants!$F$4*data!J453^5+constants!$G$4*data!J453^6+constants!$H$4*data!J453^7)</f>
        <v>18340.137029201709</v>
      </c>
      <c r="T453" s="4"/>
      <c r="U453" s="4">
        <f t="shared" si="166"/>
        <v>2706.6544032038314</v>
      </c>
      <c r="V453" s="2">
        <f t="shared" si="167"/>
        <v>27303.666435845462</v>
      </c>
      <c r="W453" s="2">
        <f t="shared" si="168"/>
        <v>22148.368164231375</v>
      </c>
      <c r="X453" s="2">
        <f t="shared" si="169"/>
        <v>10295.171163648803</v>
      </c>
      <c r="Y453" s="2">
        <f t="shared" si="170"/>
        <v>8470.3372044156422</v>
      </c>
      <c r="Z453" s="2"/>
      <c r="AA453" s="4">
        <f t="shared" si="157"/>
        <v>4511.0906720063858</v>
      </c>
      <c r="AB453" s="4">
        <f t="shared" si="158"/>
        <v>4550.6110726409097</v>
      </c>
      <c r="AC453" s="4">
        <f t="shared" si="159"/>
        <v>3691.3946940385626</v>
      </c>
      <c r="AD453" s="4">
        <f t="shared" si="160"/>
        <v>1715.8618606081338</v>
      </c>
      <c r="AE453" s="4">
        <f t="shared" si="161"/>
        <v>1411.7228674026069</v>
      </c>
      <c r="AF453" s="4">
        <f t="shared" si="171"/>
        <v>0.99131536402393783</v>
      </c>
      <c r="AG453" s="4">
        <f t="shared" si="172"/>
        <v>0.81118659342959232</v>
      </c>
      <c r="AH453" s="4">
        <f t="shared" si="173"/>
        <v>0.8227485555872579</v>
      </c>
      <c r="AI453" s="4"/>
      <c r="AJ453">
        <f>IF(front!E453&gt;$AJ$2,AA453,AB453)</f>
        <v>4550.6110726409097</v>
      </c>
      <c r="AK453">
        <f t="shared" si="184"/>
        <v>4486.9562081155027</v>
      </c>
      <c r="AL453">
        <f>SUMPRODUCT($B$7:$B$456,AK$7:AK$456,EXP(constants!$B$32+constants!$A$32*ABS($A$7:$A$456-$A453)))</f>
        <v>31.155978775778721</v>
      </c>
      <c r="AM453">
        <f t="shared" si="162"/>
        <v>4455.800229339724</v>
      </c>
      <c r="AN453">
        <f t="shared" si="175"/>
        <v>4449.9156596779512</v>
      </c>
      <c r="AP453" s="4">
        <f t="shared" si="163"/>
        <v>297.05175626869618</v>
      </c>
      <c r="AQ453">
        <f>SUMPRODUCT($B$7:$B$456,AP$7:AP$456,EXP(constants!$B$32+constants!$A$32*ABS($A$7:$A$456-$A453)))</f>
        <v>13.206062329609143</v>
      </c>
      <c r="AR453" s="4">
        <f t="shared" si="164"/>
        <v>283.84569393908703</v>
      </c>
      <c r="AS453">
        <f t="shared" si="176"/>
        <v>283.84569393908703</v>
      </c>
      <c r="AT453" s="4"/>
      <c r="AU453" s="5">
        <f>SUMPRODUCT(constants!$B$13:$B$20,A453^constants!$A$13:$A$20)*constants!$C$10/((A453/1000000000)^5*(EXP(0.014388/(A453/1000000000)/constants!$B$9)-1))</f>
        <v>2.5999174261279064E-6</v>
      </c>
      <c r="AV453">
        <f>SUMPRODUCT(A453^constants!$E$28:$J$28,constants!$E$27:$J$27)</f>
        <v>7.0575043177139836E-7</v>
      </c>
      <c r="AX453" s="17">
        <f t="shared" si="165"/>
        <v>5.8426218044682384E-10</v>
      </c>
      <c r="AY453">
        <f t="shared" si="177"/>
        <v>2.4863876635833398E-9</v>
      </c>
      <c r="AZ453">
        <f t="shared" si="178"/>
        <v>0.23498434656999345</v>
      </c>
      <c r="BA453">
        <f t="shared" si="179"/>
        <v>4.5356077335487995E-9</v>
      </c>
      <c r="BC453">
        <f t="shared" si="183"/>
        <v>5.8426218044682384E-10</v>
      </c>
      <c r="BE453" s="4">
        <f t="shared" si="180"/>
        <v>0.1288167352139333</v>
      </c>
    </row>
    <row r="454" spans="1:57" x14ac:dyDescent="0.2">
      <c r="A454">
        <f>front!A454</f>
        <v>407.61</v>
      </c>
      <c r="B454" s="1">
        <f t="shared" si="181"/>
        <v>0.46000000000003638</v>
      </c>
      <c r="C454" s="20">
        <f>front!B454</f>
        <v>3332.8</v>
      </c>
      <c r="D454" s="20">
        <f>front!C454</f>
        <v>10016.200000000001</v>
      </c>
      <c r="E454" s="20">
        <f>front!D454</f>
        <v>6074.3</v>
      </c>
      <c r="F454" s="20">
        <f>front!E454</f>
        <v>37393.800000000003</v>
      </c>
      <c r="G454" s="20">
        <f>front!F454</f>
        <v>32433.8</v>
      </c>
      <c r="H454" s="20">
        <f>front!H454</f>
        <v>10435.4</v>
      </c>
      <c r="I454" s="20">
        <f>front!I454</f>
        <v>20625.599999999999</v>
      </c>
      <c r="J454" s="20">
        <f>front!J454</f>
        <v>18963.8</v>
      </c>
      <c r="K454" s="20"/>
      <c r="L454" s="4">
        <f>C454/(constants!$A$4+constants!$B$4*data!C454+constants!$C$4*data!C454^2+constants!$D$4*data!C454^3+constants!$E$4*data!C454^4+constants!$F$4*data!C454^5+constants!$G$4*data!C454^6+constants!$H$4*data!C454^7)</f>
        <v>3331.6369454160163</v>
      </c>
      <c r="M454" s="4">
        <f>D454/(constants!$A$4+constants!$B$4*data!D454+constants!$C$4*data!D454^2+constants!$D$4*data!D454^3+constants!$E$4*data!D454^4+constants!$F$4*data!D454^5+constants!$G$4*data!D454^6+constants!$H$4*data!D454^7)</f>
        <v>10025.050199385094</v>
      </c>
      <c r="N454" s="4">
        <f>E454/(constants!$A$4+constants!$B$4*data!E454+constants!$C$4*data!E454^2+constants!$D$4*data!E454^3+constants!$E$4*data!E454^4+constants!$F$4*data!E454^5+constants!$G$4*data!E454^6+constants!$H$4*data!E454^7)</f>
        <v>6074.9422938215321</v>
      </c>
      <c r="O454" s="4">
        <f>F454/(constants!$A$4+constants!$B$4*data!F454+constants!$C$4*data!F454^2+constants!$D$4*data!F454^3+constants!$E$4*data!F454^4+constants!$F$4*data!F454^5+constants!$G$4*data!F454^6+constants!$H$4*data!F454^7)</f>
        <v>37609.008864750162</v>
      </c>
      <c r="P454" s="4">
        <f>G454/(constants!$A$4+constants!$B$4*data!G454+constants!$C$4*data!G454^2+constants!$D$4*data!G454^3+constants!$E$4*data!G454^4+constants!$F$4*data!G454^5+constants!$G$4*data!G454^6+constants!$H$4*data!G454^7)</f>
        <v>32590.688552439573</v>
      </c>
      <c r="Q454" s="4">
        <f>H454/(constants!$A$4+constants!$B$4*data!H454+constants!$C$4*data!H454^2+constants!$D$4*data!H454^3+constants!$E$4*data!H454^4+constants!$F$4*data!H454^5+constants!$G$4*data!H454^6+constants!$H$4*data!H454^7)</f>
        <v>10445.521054548968</v>
      </c>
      <c r="R454" s="4">
        <f>I454/(constants!$A$4+constants!$B$4*data!I454+constants!$C$4*data!I454^2+constants!$D$4*data!I454^3+constants!$E$4*data!I454^4+constants!$F$4*data!I454^5+constants!$G$4*data!I454^6+constants!$H$4*data!I454^7)</f>
        <v>20686.077343297518</v>
      </c>
      <c r="S454" s="4">
        <f>J454/(constants!$A$4+constants!$B$4*data!J454+constants!$C$4*data!J454^2+constants!$D$4*data!J454^3+constants!$E$4*data!J454^4+constants!$F$4*data!J454^5+constants!$G$4*data!J454^6+constants!$H$4*data!J454^7)</f>
        <v>19013.910523692975</v>
      </c>
      <c r="T454" s="4"/>
      <c r="U454" s="4">
        <f t="shared" si="166"/>
        <v>2743.3053484055158</v>
      </c>
      <c r="V454" s="2">
        <f t="shared" si="167"/>
        <v>27583.958665365069</v>
      </c>
      <c r="W454" s="2">
        <f t="shared" si="168"/>
        <v>22565.638353054477</v>
      </c>
      <c r="X454" s="2">
        <f t="shared" si="169"/>
        <v>10240.55628874855</v>
      </c>
      <c r="Y454" s="2">
        <f t="shared" si="170"/>
        <v>8568.3894691440073</v>
      </c>
      <c r="Z454" s="2"/>
      <c r="AA454" s="4">
        <f t="shared" si="157"/>
        <v>4572.1755806758592</v>
      </c>
      <c r="AB454" s="4">
        <f t="shared" si="158"/>
        <v>4597.3264442275113</v>
      </c>
      <c r="AC454" s="4">
        <f t="shared" si="159"/>
        <v>3760.9397255090798</v>
      </c>
      <c r="AD454" s="4">
        <f t="shared" si="160"/>
        <v>1706.7593814580919</v>
      </c>
      <c r="AE454" s="4">
        <f t="shared" si="161"/>
        <v>1428.0649115240012</v>
      </c>
      <c r="AF454" s="4">
        <f t="shared" si="171"/>
        <v>0.99452924131954301</v>
      </c>
      <c r="AG454" s="4">
        <f t="shared" si="172"/>
        <v>0.81807106176490596</v>
      </c>
      <c r="AH454" s="4">
        <f t="shared" si="173"/>
        <v>0.83671132969194473</v>
      </c>
      <c r="AI454" s="4"/>
      <c r="AJ454">
        <f>IF(front!E454&gt;$AJ$2,AA454,AB454)</f>
        <v>4597.3264442275113</v>
      </c>
      <c r="AK454">
        <f t="shared" si="184"/>
        <v>4533.6715797021043</v>
      </c>
      <c r="AL454">
        <f>SUMPRODUCT($B$7:$B$456,AK$7:AK$456,EXP(constants!$B$32+constants!$A$32*ABS($A$7:$A$456-$A454)))</f>
        <v>30.643610925767312</v>
      </c>
      <c r="AM454">
        <f t="shared" si="162"/>
        <v>4503.0279687763368</v>
      </c>
      <c r="AN454">
        <f t="shared" si="175"/>
        <v>4497.1433991145641</v>
      </c>
      <c r="AP454" s="4">
        <f t="shared" si="163"/>
        <v>271.52519144264966</v>
      </c>
      <c r="AQ454">
        <f>SUMPRODUCT($B$7:$B$456,AP$7:AP$456,EXP(constants!$B$32+constants!$A$32*ABS($A$7:$A$456-$A454)))</f>
        <v>12.949198120978977</v>
      </c>
      <c r="AR454" s="4">
        <f t="shared" si="164"/>
        <v>258.57599332167069</v>
      </c>
      <c r="AS454">
        <f t="shared" si="176"/>
        <v>258.57599332167069</v>
      </c>
      <c r="AT454" s="4"/>
      <c r="AU454" s="5">
        <f>SUMPRODUCT(constants!$B$13:$B$20,A454^constants!$A$13:$A$20)*constants!$C$10/((A454/1000000000)^5*(EXP(0.014388/(A454/1000000000)/constants!$B$9)-1))</f>
        <v>2.6182792429533769E-6</v>
      </c>
      <c r="AV454">
        <f>SUMPRODUCT(A454^constants!$E$28:$J$28,constants!$E$27:$J$27)</f>
        <v>7.0679120504018146E-7</v>
      </c>
      <c r="AX454" s="17">
        <f t="shared" si="165"/>
        <v>5.8220941842078824E-10</v>
      </c>
      <c r="AY454">
        <f t="shared" si="177"/>
        <v>2.7333983946488309E-9</v>
      </c>
      <c r="AZ454">
        <f t="shared" si="178"/>
        <v>0.21299837578033945</v>
      </c>
      <c r="BA454">
        <f t="shared" si="179"/>
        <v>4.9861986846298406E-9</v>
      </c>
      <c r="BC454">
        <f t="shared" si="183"/>
        <v>5.8220941842078824E-10</v>
      </c>
      <c r="BE454" s="4">
        <f t="shared" si="180"/>
        <v>0.11676418354837571</v>
      </c>
    </row>
    <row r="455" spans="1:57" x14ac:dyDescent="0.2">
      <c r="A455">
        <f>front!A455</f>
        <v>408.08</v>
      </c>
      <c r="B455" s="1">
        <f t="shared" si="181"/>
        <v>0.46999999999997044</v>
      </c>
      <c r="C455" s="20">
        <f>front!B455</f>
        <v>3270.55</v>
      </c>
      <c r="D455" s="20">
        <f>front!C455</f>
        <v>9414.7999999999993</v>
      </c>
      <c r="E455" s="20">
        <f>front!D455</f>
        <v>6020.65</v>
      </c>
      <c r="F455" s="20">
        <f>front!E455</f>
        <v>36927.4</v>
      </c>
      <c r="G455" s="20">
        <f>front!F455</f>
        <v>32362.400000000001</v>
      </c>
      <c r="H455" s="20">
        <f>front!H455</f>
        <v>9823.7999999999993</v>
      </c>
      <c r="I455" s="20">
        <f>front!I455</f>
        <v>20093</v>
      </c>
      <c r="J455" s="20">
        <f>front!J455</f>
        <v>18449</v>
      </c>
      <c r="K455" s="20"/>
      <c r="L455" s="4">
        <f>C455/(constants!$A$4+constants!$B$4*data!C455+constants!$C$4*data!C455^2+constants!$D$4*data!C455^3+constants!$E$4*data!C455^4+constants!$F$4*data!C455^5+constants!$G$4*data!C455^6+constants!$H$4*data!C455^7)</f>
        <v>3269.3793319620963</v>
      </c>
      <c r="M455" s="4">
        <f>D455/(constants!$A$4+constants!$B$4*data!D455+constants!$C$4*data!D455^2+constants!$D$4*data!D455^3+constants!$E$4*data!D455^4+constants!$F$4*data!D455^5+constants!$G$4*data!D455^6+constants!$H$4*data!D455^7)</f>
        <v>9421.9582363443915</v>
      </c>
      <c r="N455" s="4">
        <f>E455/(constants!$A$4+constants!$B$4*data!E455+constants!$C$4*data!E455^2+constants!$D$4*data!E455^3+constants!$E$4*data!E455^4+constants!$F$4*data!E455^5+constants!$G$4*data!E455^6+constants!$H$4*data!E455^7)</f>
        <v>6021.227469696084</v>
      </c>
      <c r="O455" s="4">
        <f>F455/(constants!$A$4+constants!$B$4*data!F455+constants!$C$4*data!F455^2+constants!$D$4*data!F455^3+constants!$E$4*data!F455^4+constants!$F$4*data!F455^5+constants!$G$4*data!F455^6+constants!$H$4*data!F455^7)</f>
        <v>37136.491966899281</v>
      </c>
      <c r="P455" s="4">
        <f>G455/(constants!$A$4+constants!$B$4*data!G455+constants!$C$4*data!G455^2+constants!$D$4*data!G455^3+constants!$E$4*data!G455^4+constants!$F$4*data!G455^5+constants!$G$4*data!G455^6+constants!$H$4*data!G455^7)</f>
        <v>32518.548547890194</v>
      </c>
      <c r="Q455" s="4">
        <f>H455/(constants!$A$4+constants!$B$4*data!H455+constants!$C$4*data!H455^2+constants!$D$4*data!H455^3+constants!$E$4*data!H455^4+constants!$F$4*data!H455^5+constants!$G$4*data!H455^6+constants!$H$4*data!H455^7)</f>
        <v>9832.0919812292759</v>
      </c>
      <c r="R455" s="4">
        <f>I455/(constants!$A$4+constants!$B$4*data!I455+constants!$C$4*data!I455^2+constants!$D$4*data!I455^3+constants!$E$4*data!I455^4+constants!$F$4*data!I455^5+constants!$G$4*data!I455^6+constants!$H$4*data!I455^7)</f>
        <v>20150.077487835111</v>
      </c>
      <c r="S455" s="4">
        <f>J455/(constants!$A$4+constants!$B$4*data!J455+constants!$C$4*data!J455^2+constants!$D$4*data!J455^3+constants!$E$4*data!J455^4+constants!$F$4*data!J455^5+constants!$G$4*data!J455^6+constants!$H$4*data!J455^7)</f>
        <v>18496.045773348822</v>
      </c>
      <c r="T455" s="4"/>
      <c r="U455" s="4">
        <f t="shared" si="166"/>
        <v>2751.8481377339876</v>
      </c>
      <c r="V455" s="2">
        <f t="shared" si="167"/>
        <v>27714.533730554889</v>
      </c>
      <c r="W455" s="2">
        <f t="shared" si="168"/>
        <v>23096.590311545802</v>
      </c>
      <c r="X455" s="2">
        <f t="shared" si="169"/>
        <v>10317.985506605835</v>
      </c>
      <c r="Y455" s="2">
        <f t="shared" si="170"/>
        <v>8663.9537921195461</v>
      </c>
      <c r="Z455" s="2"/>
      <c r="AA455" s="4">
        <f t="shared" ref="AA455:AA518" si="185">U455*1000/AA$4</f>
        <v>4586.4135628899794</v>
      </c>
      <c r="AB455" s="4">
        <f t="shared" ref="AB455:AB518" si="186">V455*1000/AB$4</f>
        <v>4619.0889550924812</v>
      </c>
      <c r="AC455" s="4">
        <f t="shared" ref="AC455:AC518" si="187">W455*1000/AC$4</f>
        <v>3849.4317185909667</v>
      </c>
      <c r="AD455" s="4">
        <f t="shared" ref="AD455:AD518" si="188">X455*1000/AD$4</f>
        <v>1719.6642511009727</v>
      </c>
      <c r="AE455" s="4">
        <f t="shared" ref="AE455:AE518" si="189">Y455*1000/AE$4</f>
        <v>1443.9922986865911</v>
      </c>
      <c r="AF455" s="4">
        <f t="shared" si="171"/>
        <v>0.9929260093234451</v>
      </c>
      <c r="AG455" s="4">
        <f t="shared" si="172"/>
        <v>0.833374666739644</v>
      </c>
      <c r="AH455" s="4">
        <f t="shared" si="173"/>
        <v>0.83969431693547769</v>
      </c>
      <c r="AI455" s="4"/>
      <c r="AJ455">
        <f>IF(front!E455&gt;$AJ$2,AA455,AB455)</f>
        <v>4619.0889550924812</v>
      </c>
      <c r="AK455">
        <f t="shared" si="184"/>
        <v>4555.4340905670742</v>
      </c>
      <c r="AL455">
        <f>SUMPRODUCT($B$7:$B$456,AK$7:AK$456,EXP(constants!$B$32+constants!$A$32*ABS($A$7:$A$456-$A455)))</f>
        <v>30.095083320829648</v>
      </c>
      <c r="AM455">
        <f t="shared" ref="AM455:AM518" si="190">AK455-AL455</f>
        <v>4525.3390072462444</v>
      </c>
      <c r="AN455">
        <f t="shared" si="175"/>
        <v>4519.4544375844716</v>
      </c>
      <c r="AP455" s="4">
        <f t="shared" ref="AP455:AP518" si="191">AD455-(AE455/$AH$2)</f>
        <v>268.42271406027044</v>
      </c>
      <c r="AQ455">
        <f>SUMPRODUCT($B$7:$B$456,AP$7:AP$456,EXP(constants!$B$32+constants!$A$32*ABS($A$7:$A$456-$A455)))</f>
        <v>12.689899897162952</v>
      </c>
      <c r="AR455" s="4">
        <f t="shared" ref="AR455:AR518" si="192">AP455-AQ455</f>
        <v>255.73281416310749</v>
      </c>
      <c r="AS455">
        <f t="shared" si="176"/>
        <v>255.73281416310749</v>
      </c>
      <c r="AT455" s="4"/>
      <c r="AU455" s="5">
        <f>SUMPRODUCT(constants!$B$13:$B$20,A455^constants!$A$13:$A$20)*constants!$C$10/((A455/1000000000)^5*(EXP(0.014388/(A455/1000000000)/constants!$B$9)-1))</f>
        <v>2.6371136934955208E-6</v>
      </c>
      <c r="AV455">
        <f>SUMPRODUCT(A455^constants!$E$28:$J$28,constants!$E$27:$J$27)</f>
        <v>7.0790901002287148E-7</v>
      </c>
      <c r="AX455" s="17">
        <f t="shared" ref="AX455:AX518" si="193">IF(AN455=0,0,AU455/AN455)</f>
        <v>5.8350266164094535E-10</v>
      </c>
      <c r="AY455">
        <f t="shared" si="177"/>
        <v>2.7681586828797185E-9</v>
      </c>
      <c r="AZ455">
        <f t="shared" si="178"/>
        <v>0.21079090055412825</v>
      </c>
      <c r="BA455">
        <f t="shared" si="179"/>
        <v>5.0496075546260758E-9</v>
      </c>
      <c r="BC455">
        <f t="shared" si="183"/>
        <v>5.8350266164094535E-10</v>
      </c>
      <c r="BE455" s="4">
        <f t="shared" si="180"/>
        <v>0.11555406144510845</v>
      </c>
    </row>
    <row r="456" spans="1:57" x14ac:dyDescent="0.2">
      <c r="A456">
        <f>front!A456</f>
        <v>408.54</v>
      </c>
      <c r="B456" s="1">
        <f t="shared" si="181"/>
        <v>0.46000000000003638</v>
      </c>
      <c r="C456" s="20">
        <f>front!B456</f>
        <v>3293.65</v>
      </c>
      <c r="D456" s="20">
        <f>front!C456</f>
        <v>9672.2000000000007</v>
      </c>
      <c r="E456" s="20">
        <f>front!D456</f>
        <v>6093.55</v>
      </c>
      <c r="F456" s="20">
        <f>front!E456</f>
        <v>37610.6</v>
      </c>
      <c r="G456" s="20">
        <f>front!F456</f>
        <v>33174.800000000003</v>
      </c>
      <c r="H456" s="20">
        <f>front!H456</f>
        <v>10058.799999999999</v>
      </c>
      <c r="I456" s="20">
        <f>front!I456</f>
        <v>20526.8</v>
      </c>
      <c r="J456" s="20">
        <f>front!J456</f>
        <v>18989.8</v>
      </c>
      <c r="K456" s="20"/>
      <c r="L456" s="4">
        <f>C456/(constants!$A$4+constants!$B$4*data!C456+constants!$C$4*data!C456^2+constants!$D$4*data!C456^3+constants!$E$4*data!C456^4+constants!$F$4*data!C456^5+constants!$G$4*data!C456^6+constants!$H$4*data!C456^7)</f>
        <v>3292.4819995456583</v>
      </c>
      <c r="M456" s="4">
        <f>D456/(constants!$A$4+constants!$B$4*data!D456+constants!$C$4*data!D456^2+constants!$D$4*data!D456^3+constants!$E$4*data!D456^4+constants!$F$4*data!D456^5+constants!$G$4*data!D456^6+constants!$H$4*data!D456^7)</f>
        <v>9680.0633291556442</v>
      </c>
      <c r="N456" s="4">
        <f>E456/(constants!$A$4+constants!$B$4*data!E456+constants!$C$4*data!E456^2+constants!$D$4*data!E456^3+constants!$E$4*data!E456^4+constants!$F$4*data!E456^5+constants!$G$4*data!E456^6+constants!$H$4*data!E456^7)</f>
        <v>6094.2158541258123</v>
      </c>
      <c r="O456" s="4">
        <f>F456/(constants!$A$4+constants!$B$4*data!F456+constants!$C$4*data!F456^2+constants!$D$4*data!F456^3+constants!$E$4*data!F456^4+constants!$F$4*data!F456^5+constants!$G$4*data!F456^6+constants!$H$4*data!F456^7)</f>
        <v>37828.700680890361</v>
      </c>
      <c r="P456" s="4">
        <f>G456/(constants!$A$4+constants!$B$4*data!G456+constants!$C$4*data!G456^2+constants!$D$4*data!G456^3+constants!$E$4*data!G456^4+constants!$F$4*data!G456^5+constants!$G$4*data!G456^6+constants!$H$4*data!G456^7)</f>
        <v>33339.52055835614</v>
      </c>
      <c r="Q456" s="4">
        <f>H456/(constants!$A$4+constants!$B$4*data!H456+constants!$C$4*data!H456^2+constants!$D$4*data!H456^3+constants!$E$4*data!H456^4+constants!$F$4*data!H456^5+constants!$G$4*data!H456^6+constants!$H$4*data!H456^7)</f>
        <v>10067.775937116981</v>
      </c>
      <c r="R456" s="4">
        <f>I456/(constants!$A$4+constants!$B$4*data!I456+constants!$C$4*data!I456^2+constants!$D$4*data!I456^3+constants!$E$4*data!I456^4+constants!$F$4*data!I456^5+constants!$G$4*data!I456^6+constants!$H$4*data!I456^7)</f>
        <v>20586.641214047424</v>
      </c>
      <c r="S456" s="4">
        <f>J456/(constants!$A$4+constants!$B$4*data!J456+constants!$C$4*data!J456^2+constants!$D$4*data!J456^3+constants!$E$4*data!J456^4+constants!$F$4*data!J456^5+constants!$G$4*data!J456^6+constants!$H$4*data!J456^7)</f>
        <v>19040.067187633689</v>
      </c>
      <c r="T456" s="4"/>
      <c r="U456" s="4">
        <f t="shared" ref="U456:U519" si="194">N456-L456</f>
        <v>2801.733854580154</v>
      </c>
      <c r="V456" s="2">
        <f t="shared" ref="V456:V519" si="195">O456-M456</f>
        <v>28148.637351734717</v>
      </c>
      <c r="W456" s="2">
        <f t="shared" ref="W456:W519" si="196">IF(P456-M456&gt;0,P456-M456,0)</f>
        <v>23659.457229200496</v>
      </c>
      <c r="X456" s="2">
        <f t="shared" ref="X456:X519" si="197">R456-Q456</f>
        <v>10518.865276930443</v>
      </c>
      <c r="Y456" s="2">
        <f t="shared" ref="Y456:Y519" si="198">IF(S456-Q456&gt;0,S456-Q456,0)</f>
        <v>8972.2912505167078</v>
      </c>
      <c r="Z456" s="2"/>
      <c r="AA456" s="4">
        <f t="shared" si="185"/>
        <v>4669.5564243002573</v>
      </c>
      <c r="AB456" s="4">
        <f t="shared" si="186"/>
        <v>4691.4395586224528</v>
      </c>
      <c r="AC456" s="4">
        <f t="shared" si="187"/>
        <v>3943.2428715334163</v>
      </c>
      <c r="AD456" s="4">
        <f t="shared" si="188"/>
        <v>1753.1442128217404</v>
      </c>
      <c r="AE456" s="4">
        <f t="shared" si="189"/>
        <v>1495.3818750861178</v>
      </c>
      <c r="AF456" s="4">
        <f t="shared" ref="AF456:AF519" si="199">AA456/AB456</f>
        <v>0.99533551822446986</v>
      </c>
      <c r="AG456" s="4">
        <f t="shared" ref="AG456:AG519" si="200">AC456/AB456</f>
        <v>0.84051874105168489</v>
      </c>
      <c r="AH456" s="4">
        <f t="shared" ref="AH456:AH519" si="201">AE456/AD456</f>
        <v>0.8529714008405811</v>
      </c>
      <c r="AI456" s="4"/>
      <c r="AJ456">
        <f>IF(front!E456&gt;$AJ$2,AA456,AB456)</f>
        <v>4691.4395586224528</v>
      </c>
      <c r="AK456">
        <f t="shared" si="184"/>
        <v>4627.7846940970458</v>
      </c>
      <c r="AL456">
        <f>SUMPRODUCT($B$7:$B$456,AK$7:AK$456,EXP(constants!$B$32+constants!$A$32*ABS($A$7:$A$456-$A456)))</f>
        <v>29.532529457494775</v>
      </c>
      <c r="AM456">
        <f t="shared" si="190"/>
        <v>4598.2521646395508</v>
      </c>
      <c r="AN456">
        <f t="shared" ref="AN456:AN519" si="202">IF((AM456-$AM$3)&gt;0,AM456-$AM$3,0)</f>
        <v>4592.367594977778</v>
      </c>
      <c r="AP456" s="4">
        <f t="shared" si="191"/>
        <v>250.25510957881261</v>
      </c>
      <c r="AQ456">
        <f>SUMPRODUCT($B$7:$B$456,AP$7:AP$456,EXP(constants!$B$32+constants!$A$32*ABS($A$7:$A$456-$A456)))</f>
        <v>12.439074645427722</v>
      </c>
      <c r="AR456" s="4">
        <f t="shared" si="192"/>
        <v>237.81603493338488</v>
      </c>
      <c r="AS456">
        <f t="shared" ref="AS456:AS519" si="203">IF((AR456)&gt;0,AR456,0)</f>
        <v>237.81603493338488</v>
      </c>
      <c r="AT456" s="4"/>
      <c r="AU456" s="5">
        <f>SUMPRODUCT(constants!$B$13:$B$20,A456^constants!$A$13:$A$20)*constants!$C$10/((A456/1000000000)^5*(EXP(0.014388/(A456/1000000000)/constants!$B$9)-1))</f>
        <v>2.6556192178009757E-6</v>
      </c>
      <c r="AV456">
        <f>SUMPRODUCT(A456^constants!$E$28:$J$28,constants!$E$27:$J$27)</f>
        <v>7.0905600753763372E-7</v>
      </c>
      <c r="AX456" s="17">
        <f t="shared" si="193"/>
        <v>5.7826799856029948E-10</v>
      </c>
      <c r="AY456">
        <f t="shared" ref="AY456:AY519" si="204">IF(AS456=0,0,AV456/AS456)</f>
        <v>2.9815315343906426E-9</v>
      </c>
      <c r="AZ456">
        <f t="shared" ref="AZ456:AZ519" si="205">AX456/AY456</f>
        <v>0.19394998573392058</v>
      </c>
      <c r="BA456">
        <f t="shared" ref="BA456:BA519" si="206">AY456*$AZ$2</f>
        <v>5.4388371062429646E-9</v>
      </c>
      <c r="BC456">
        <f t="shared" si="183"/>
        <v>5.7826799856029948E-10</v>
      </c>
      <c r="BE456" s="4">
        <f t="shared" ref="BE456:BE519" si="207">AX456/BA456</f>
        <v>0.10632199259958255</v>
      </c>
    </row>
    <row r="457" spans="1:57" x14ac:dyDescent="0.2">
      <c r="A457">
        <f>front!A457</f>
        <v>409</v>
      </c>
      <c r="B457" s="1">
        <f t="shared" ref="B457:B520" si="208">A457-A456</f>
        <v>0.45999999999997954</v>
      </c>
      <c r="C457" s="20">
        <f>front!B457</f>
        <v>3277.1</v>
      </c>
      <c r="D457" s="20">
        <f>front!C457</f>
        <v>9449.2000000000007</v>
      </c>
      <c r="E457" s="20">
        <f>front!D457</f>
        <v>6095.4</v>
      </c>
      <c r="F457" s="20">
        <f>front!E457</f>
        <v>37649.199999999997</v>
      </c>
      <c r="G457" s="20">
        <f>front!F457</f>
        <v>33417.599999999999</v>
      </c>
      <c r="H457" s="20">
        <f>front!H457</f>
        <v>9892.4</v>
      </c>
      <c r="I457" s="20">
        <f>front!I457</f>
        <v>20402.400000000001</v>
      </c>
      <c r="J457" s="20">
        <f>front!J457</f>
        <v>18880.8</v>
      </c>
      <c r="K457" s="20"/>
      <c r="L457" s="4">
        <f>C457/(constants!$A$4+constants!$B$4*data!C457+constants!$C$4*data!C457^2+constants!$D$4*data!C457^3+constants!$E$4*data!C457^4+constants!$F$4*data!C457^5+constants!$G$4*data!C457^6+constants!$H$4*data!C457^7)</f>
        <v>3275.9300695029365</v>
      </c>
      <c r="M457" s="4">
        <f>D457/(constants!$A$4+constants!$B$4*data!D457+constants!$C$4*data!D457^2+constants!$D$4*data!D457^3+constants!$E$4*data!D457^4+constants!$F$4*data!D457^5+constants!$G$4*data!D457^6+constants!$H$4*data!D457^7)</f>
        <v>9456.4508079266961</v>
      </c>
      <c r="N457" s="4">
        <f>E457/(constants!$A$4+constants!$B$4*data!E457+constants!$C$4*data!E457^2+constants!$D$4*data!E457^3+constants!$E$4*data!E457^4+constants!$F$4*data!E457^5+constants!$G$4*data!E457^6+constants!$H$4*data!E457^7)</f>
        <v>6096.0681267412283</v>
      </c>
      <c r="O457" s="4">
        <f>F457/(constants!$A$4+constants!$B$4*data!F457+constants!$C$4*data!F457^2+constants!$D$4*data!F457^3+constants!$E$4*data!F457^4+constants!$F$4*data!F457^5+constants!$G$4*data!F457^6+constants!$H$4*data!F457^7)</f>
        <v>37867.818806128198</v>
      </c>
      <c r="P457" s="4">
        <f>G457/(constants!$A$4+constants!$B$4*data!G457+constants!$C$4*data!G457^2+constants!$D$4*data!G457^3+constants!$E$4*data!G457^4+constants!$F$4*data!G457^5+constants!$G$4*data!G457^6+constants!$H$4*data!G457^7)</f>
        <v>33584.948706503725</v>
      </c>
      <c r="Q457" s="4">
        <f>H457/(constants!$A$4+constants!$B$4*data!H457+constants!$C$4*data!H457^2+constants!$D$4*data!H457^3+constants!$E$4*data!H457^4+constants!$F$4*data!H457^5+constants!$G$4*data!H457^6+constants!$H$4*data!H457^7)</f>
        <v>9900.8891944574261</v>
      </c>
      <c r="R457" s="4">
        <f>I457/(constants!$A$4+constants!$B$4*data!I457+constants!$C$4*data!I457^2+constants!$D$4*data!I457^3+constants!$E$4*data!I457^4+constants!$F$4*data!I457^5+constants!$G$4*data!I457^6+constants!$H$4*data!I457^7)</f>
        <v>20461.443774221614</v>
      </c>
      <c r="S457" s="4">
        <f>J457/(constants!$A$4+constants!$B$4*data!J457+constants!$C$4*data!J457^2+constants!$D$4*data!J457^3+constants!$E$4*data!J457^4+constants!$F$4*data!J457^5+constants!$G$4*data!J457^6+constants!$H$4*data!J457^7)</f>
        <v>18930.411605451085</v>
      </c>
      <c r="T457" s="4"/>
      <c r="U457" s="4">
        <f t="shared" si="194"/>
        <v>2820.1380572382918</v>
      </c>
      <c r="V457" s="2">
        <f t="shared" si="195"/>
        <v>28411.367998201502</v>
      </c>
      <c r="W457" s="2">
        <f t="shared" si="196"/>
        <v>24128.497898577029</v>
      </c>
      <c r="X457" s="2">
        <f t="shared" si="197"/>
        <v>10560.554579764188</v>
      </c>
      <c r="Y457" s="2">
        <f t="shared" si="198"/>
        <v>9029.5224109936589</v>
      </c>
      <c r="Z457" s="2"/>
      <c r="AA457" s="4">
        <f t="shared" si="185"/>
        <v>4700.2300953971535</v>
      </c>
      <c r="AB457" s="4">
        <f t="shared" si="186"/>
        <v>4735.2279997002497</v>
      </c>
      <c r="AC457" s="4">
        <f t="shared" si="187"/>
        <v>4021.4163164295046</v>
      </c>
      <c r="AD457" s="4">
        <f t="shared" si="188"/>
        <v>1760.0924299606979</v>
      </c>
      <c r="AE457" s="4">
        <f t="shared" si="189"/>
        <v>1504.9204018322764</v>
      </c>
      <c r="AF457" s="4">
        <f t="shared" si="199"/>
        <v>0.99260903502316855</v>
      </c>
      <c r="AG457" s="4">
        <f t="shared" si="200"/>
        <v>0.84925505523368017</v>
      </c>
      <c r="AH457" s="4">
        <f t="shared" si="201"/>
        <v>0.85502350684269501</v>
      </c>
      <c r="AI457" s="4"/>
      <c r="AJ457">
        <f>IF(front!E457&gt;$AJ$2,AA457,AB457)</f>
        <v>4735.2279997002497</v>
      </c>
      <c r="AK457">
        <f t="shared" si="184"/>
        <v>4671.5731351748427</v>
      </c>
      <c r="AL457">
        <f>SUMPRODUCT($B$7:$B$456,AK$7:AK$456,EXP(constants!$B$32+constants!$A$32*ABS($A$7:$A$456-$A457)))</f>
        <v>28.944134557906281</v>
      </c>
      <c r="AM457">
        <f t="shared" si="190"/>
        <v>4642.6290006169365</v>
      </c>
      <c r="AN457">
        <f t="shared" si="202"/>
        <v>4636.7444309551638</v>
      </c>
      <c r="AP457" s="4">
        <f t="shared" si="191"/>
        <v>247.61691394480022</v>
      </c>
      <c r="AQ457">
        <f>SUMPRODUCT($B$7:$B$456,AP$7:AP$456,EXP(constants!$B$32+constants!$A$32*ABS($A$7:$A$456-$A457)))</f>
        <v>12.191243246918349</v>
      </c>
      <c r="AR457" s="4">
        <f t="shared" si="192"/>
        <v>235.42567069788186</v>
      </c>
      <c r="AS457">
        <f t="shared" si="203"/>
        <v>235.42567069788186</v>
      </c>
      <c r="AT457" s="4"/>
      <c r="AU457" s="5">
        <f>SUMPRODUCT(constants!$B$13:$B$20,A457^constants!$A$13:$A$20)*constants!$C$10/((A457/1000000000)^5*(EXP(0.014388/(A457/1000000000)/constants!$B$9)-1))</f>
        <v>2.6741956818918597E-6</v>
      </c>
      <c r="AV457">
        <f>SUMPRODUCT(A457^constants!$E$28:$J$28,constants!$E$27:$J$27)</f>
        <v>7.1025512640086582E-7</v>
      </c>
      <c r="AX457" s="17">
        <f t="shared" si="193"/>
        <v>5.7673993503691525E-10</v>
      </c>
      <c r="AY457">
        <f t="shared" si="204"/>
        <v>3.0168975383841014E-9</v>
      </c>
      <c r="AZ457">
        <f t="shared" si="205"/>
        <v>0.19116987822722889</v>
      </c>
      <c r="BA457">
        <f t="shared" si="206"/>
        <v>5.5033509081600291E-9</v>
      </c>
      <c r="BC457">
        <f t="shared" si="183"/>
        <v>5.7673993503691525E-10</v>
      </c>
      <c r="BE457" s="4">
        <f t="shared" si="207"/>
        <v>0.1047979575828539</v>
      </c>
    </row>
    <row r="458" spans="1:57" x14ac:dyDescent="0.2">
      <c r="A458">
        <f>front!A458</f>
        <v>409.46</v>
      </c>
      <c r="B458" s="1">
        <f t="shared" si="208"/>
        <v>0.45999999999997954</v>
      </c>
      <c r="C458" s="20">
        <f>front!B458</f>
        <v>3384.95</v>
      </c>
      <c r="D458" s="20">
        <f>front!C458</f>
        <v>10821.8</v>
      </c>
      <c r="E458" s="20">
        <f>front!D458</f>
        <v>6694.1</v>
      </c>
      <c r="F458" s="20">
        <f>front!E458</f>
        <v>43519.6</v>
      </c>
      <c r="G458" s="20">
        <f>front!F458</f>
        <v>35394.199999999997</v>
      </c>
      <c r="H458" s="20">
        <f>front!H458</f>
        <v>15679.2</v>
      </c>
      <c r="I458" s="20">
        <f>front!I458</f>
        <v>22127.8</v>
      </c>
      <c r="J458" s="20">
        <f>front!J458</f>
        <v>20419.8</v>
      </c>
      <c r="K458" s="20"/>
      <c r="L458" s="4">
        <f>C458/(constants!$A$4+constants!$B$4*data!C458+constants!$C$4*data!C458^2+constants!$D$4*data!C458^3+constants!$E$4*data!C458^4+constants!$F$4*data!C458^5+constants!$G$4*data!C458^6+constants!$H$4*data!C458^7)</f>
        <v>3383.7943676125333</v>
      </c>
      <c r="M458" s="4">
        <f>D458/(constants!$A$4+constants!$B$4*data!D458+constants!$C$4*data!D458^2+constants!$D$4*data!D458^3+constants!$E$4*data!D458^4+constants!$F$4*data!D458^5+constants!$G$4*data!D458^6+constants!$H$4*data!D458^7)</f>
        <v>10833.15806984644</v>
      </c>
      <c r="N458" s="4">
        <f>E458/(constants!$A$4+constants!$B$4*data!E458+constants!$C$4*data!E458^2+constants!$D$4*data!E458^3+constants!$E$4*data!E458^4+constants!$F$4*data!E458^5+constants!$G$4*data!E458^6+constants!$H$4*data!E458^7)</f>
        <v>6695.5812569911586</v>
      </c>
      <c r="O458" s="4">
        <f>F458/(constants!$A$4+constants!$B$4*data!F458+constants!$C$4*data!F458^2+constants!$D$4*data!F458^3+constants!$E$4*data!F458^4+constants!$F$4*data!F458^5+constants!$G$4*data!F458^6+constants!$H$4*data!F458^7)</f>
        <v>43829.003520802682</v>
      </c>
      <c r="P458" s="4">
        <f>G458/(constants!$A$4+constants!$B$4*data!G458+constants!$C$4*data!G458^2+constants!$D$4*data!G458^3+constants!$E$4*data!G458^4+constants!$F$4*data!G458^5+constants!$G$4*data!G458^6+constants!$H$4*data!G458^7)</f>
        <v>35584.156556464921</v>
      </c>
      <c r="Q458" s="4">
        <f>H458/(constants!$A$4+constants!$B$4*data!H458+constants!$C$4*data!H458^2+constants!$D$4*data!H458^3+constants!$E$4*data!H458^4+constants!$F$4*data!H458^5+constants!$G$4*data!H458^6+constants!$H$4*data!H458^7)</f>
        <v>15711.042832089783</v>
      </c>
      <c r="R458" s="4">
        <f>I458/(constants!$A$4+constants!$B$4*data!I458+constants!$C$4*data!I458^2+constants!$D$4*data!I458^3+constants!$E$4*data!I458^4+constants!$F$4*data!I458^5+constants!$G$4*data!I458^6+constants!$H$4*data!I458^7)</f>
        <v>22198.252098555928</v>
      </c>
      <c r="S458" s="4">
        <f>J458/(constants!$A$4+constants!$B$4*data!J458+constants!$C$4*data!J458^2+constants!$D$4*data!J458^3+constants!$E$4*data!J458^4+constants!$F$4*data!J458^5+constants!$G$4*data!J458^6+constants!$H$4*data!J458^7)</f>
        <v>20478.95507715315</v>
      </c>
      <c r="T458" s="4"/>
      <c r="U458" s="4">
        <f t="shared" si="194"/>
        <v>3311.7868893786253</v>
      </c>
      <c r="V458" s="2">
        <f t="shared" si="195"/>
        <v>32995.845450956243</v>
      </c>
      <c r="W458" s="2">
        <f t="shared" si="196"/>
        <v>24750.998486618482</v>
      </c>
      <c r="X458" s="2">
        <f t="shared" si="197"/>
        <v>6487.209266466145</v>
      </c>
      <c r="Y458" s="2">
        <f t="shared" si="198"/>
        <v>4767.9122450633677</v>
      </c>
      <c r="Z458" s="2"/>
      <c r="AA458" s="4">
        <f t="shared" si="185"/>
        <v>5519.6448156310425</v>
      </c>
      <c r="AB458" s="4">
        <f t="shared" si="186"/>
        <v>5499.3075751593742</v>
      </c>
      <c r="AC458" s="4">
        <f t="shared" si="187"/>
        <v>4125.166414436414</v>
      </c>
      <c r="AD458" s="4">
        <f t="shared" si="188"/>
        <v>1081.2015444110243</v>
      </c>
      <c r="AE458" s="4">
        <f t="shared" si="189"/>
        <v>794.6520408438945</v>
      </c>
      <c r="AF458" s="4">
        <f t="shared" si="199"/>
        <v>1.0036981456653802</v>
      </c>
      <c r="AG458" s="4">
        <f t="shared" si="200"/>
        <v>0.75012469443789265</v>
      </c>
      <c r="AH458" s="4">
        <f t="shared" si="201"/>
        <v>0.73497124097873412</v>
      </c>
      <c r="AI458" s="4"/>
      <c r="AJ458">
        <f>IF(front!E458&gt;$AJ$2,AA458,AB458)</f>
        <v>5499.3075751593742</v>
      </c>
      <c r="AK458">
        <f t="shared" si="184"/>
        <v>5435.6527106339672</v>
      </c>
      <c r="AL458">
        <f>SUMPRODUCT($B$7:$B$456,AK$7:AK$456,EXP(constants!$B$32+constants!$A$32*ABS($A$7:$A$456-$A458)))</f>
        <v>28.367462614807511</v>
      </c>
      <c r="AM458">
        <f t="shared" si="190"/>
        <v>5407.2852480191596</v>
      </c>
      <c r="AN458">
        <f t="shared" si="202"/>
        <v>5401.4006783573868</v>
      </c>
      <c r="AP458" s="4">
        <f t="shared" si="191"/>
        <v>282.56013183855623</v>
      </c>
      <c r="AQ458">
        <f>SUMPRODUCT($B$7:$B$456,AP$7:AP$456,EXP(constants!$B$32+constants!$A$32*ABS($A$7:$A$456-$A458)))</f>
        <v>11.94834954705922</v>
      </c>
      <c r="AR458" s="4">
        <f t="shared" si="192"/>
        <v>270.61178229149704</v>
      </c>
      <c r="AS458">
        <f t="shared" si="203"/>
        <v>270.61178229149704</v>
      </c>
      <c r="AT458" s="4"/>
      <c r="AU458" s="5">
        <f>SUMPRODUCT(constants!$B$13:$B$20,A458^constants!$A$13:$A$20)*constants!$C$10/((A458/1000000000)^5*(EXP(0.014388/(A458/1000000000)/constants!$B$9)-1))</f>
        <v>2.6928429897265326E-6</v>
      </c>
      <c r="AV458">
        <f>SUMPRODUCT(A458^constants!$E$28:$J$28,constants!$E$27:$J$27)</f>
        <v>7.115060694301502E-7</v>
      </c>
      <c r="AX458" s="17">
        <f t="shared" si="193"/>
        <v>4.9854531261055233E-10</v>
      </c>
      <c r="AY458">
        <f t="shared" si="204"/>
        <v>2.6292501509181575E-9</v>
      </c>
      <c r="AZ458">
        <f t="shared" si="205"/>
        <v>0.18961501720802637</v>
      </c>
      <c r="BA458">
        <f t="shared" si="206"/>
        <v>4.7962139985654041E-9</v>
      </c>
      <c r="BC458">
        <f t="shared" si="183"/>
        <v>4.9854531261055233E-10</v>
      </c>
      <c r="BE458" s="4">
        <f t="shared" si="207"/>
        <v>0.10394559391212992</v>
      </c>
    </row>
    <row r="459" spans="1:57" x14ac:dyDescent="0.2">
      <c r="A459">
        <f>front!A459</f>
        <v>409.93</v>
      </c>
      <c r="B459" s="1">
        <f t="shared" si="208"/>
        <v>0.47000000000002728</v>
      </c>
      <c r="C459" s="20">
        <f>front!B459</f>
        <v>3369.1</v>
      </c>
      <c r="D459" s="20">
        <f>front!C459</f>
        <v>10417.4</v>
      </c>
      <c r="E459" s="20">
        <f>front!D459</f>
        <v>6263</v>
      </c>
      <c r="F459" s="20">
        <f>front!E459</f>
        <v>39202</v>
      </c>
      <c r="G459" s="20">
        <f>front!F459</f>
        <v>35319.599999999999</v>
      </c>
      <c r="H459" s="20">
        <f>front!H459</f>
        <v>10711.2</v>
      </c>
      <c r="I459" s="20">
        <f>front!I459</f>
        <v>21179</v>
      </c>
      <c r="J459" s="20">
        <f>front!J459</f>
        <v>19921.2</v>
      </c>
      <c r="K459" s="20"/>
      <c r="L459" s="4">
        <f>C459/(constants!$A$4+constants!$B$4*data!C459+constants!$C$4*data!C459^2+constants!$D$4*data!C459^3+constants!$E$4*data!C459^4+constants!$F$4*data!C459^5+constants!$G$4*data!C459^6+constants!$H$4*data!C459^7)</f>
        <v>3367.942010675637</v>
      </c>
      <c r="M459" s="4">
        <f>D459/(constants!$A$4+constants!$B$4*data!D459+constants!$C$4*data!D459^2+constants!$D$4*data!D459^3+constants!$E$4*data!D459^4+constants!$F$4*data!D459^5+constants!$G$4*data!D459^6+constants!$H$4*data!D459^7)</f>
        <v>10427.464956591937</v>
      </c>
      <c r="N459" s="4">
        <f>E459/(constants!$A$4+constants!$B$4*data!E459+constants!$C$4*data!E459^2+constants!$D$4*data!E459^3+constants!$E$4*data!E459^4+constants!$F$4*data!E459^5+constants!$G$4*data!E459^6+constants!$H$4*data!E459^7)</f>
        <v>6263.8801217420241</v>
      </c>
      <c r="O459" s="4">
        <f>F459/(constants!$A$4+constants!$B$4*data!F459+constants!$C$4*data!F459^2+constants!$D$4*data!F459^3+constants!$E$4*data!F459^4+constants!$F$4*data!F459^5+constants!$G$4*data!F459^6+constants!$H$4*data!F459^7)</f>
        <v>39442.293584110987</v>
      </c>
      <c r="P459" s="4">
        <f>G459/(constants!$A$4+constants!$B$4*data!G459+constants!$C$4*data!G459^2+constants!$D$4*data!G459^3+constants!$E$4*data!G459^4+constants!$F$4*data!G459^5+constants!$G$4*data!G459^6+constants!$H$4*data!G459^7)</f>
        <v>35508.662352976178</v>
      </c>
      <c r="Q459" s="4">
        <f>H459/(constants!$A$4+constants!$B$4*data!H459+constants!$C$4*data!H459^2+constants!$D$4*data!H459^3+constants!$E$4*data!H459^4+constants!$F$4*data!H459^5+constants!$G$4*data!H459^6+constants!$H$4*data!H459^7)</f>
        <v>10722.19762026108</v>
      </c>
      <c r="R459" s="4">
        <f>I459/(constants!$A$4+constants!$B$4*data!I459+constants!$C$4*data!I459^2+constants!$D$4*data!I459^3+constants!$E$4*data!I459^4+constants!$F$4*data!I459^5+constants!$G$4*data!I459^6+constants!$H$4*data!I459^7)</f>
        <v>21243.085975578088</v>
      </c>
      <c r="S459" s="4">
        <f>J459/(constants!$A$4+constants!$B$4*data!J459+constants!$C$4*data!J459^2+constants!$D$4*data!J459^3+constants!$E$4*data!J459^4+constants!$F$4*data!J459^5+constants!$G$4*data!J459^6+constants!$H$4*data!J459^7)</f>
        <v>19977.196224872227</v>
      </c>
      <c r="T459" s="4"/>
      <c r="U459" s="4">
        <f t="shared" si="194"/>
        <v>2895.9381110663871</v>
      </c>
      <c r="V459" s="2">
        <f t="shared" si="195"/>
        <v>29014.828627519048</v>
      </c>
      <c r="W459" s="2">
        <f t="shared" si="196"/>
        <v>25081.197396384239</v>
      </c>
      <c r="X459" s="2">
        <f t="shared" si="197"/>
        <v>10520.888355317007</v>
      </c>
      <c r="Y459" s="2">
        <f t="shared" si="198"/>
        <v>9254.9986046111462</v>
      </c>
      <c r="Z459" s="2"/>
      <c r="AA459" s="4">
        <f t="shared" si="185"/>
        <v>4826.563518443978</v>
      </c>
      <c r="AB459" s="4">
        <f t="shared" si="186"/>
        <v>4835.8047712531752</v>
      </c>
      <c r="AC459" s="4">
        <f t="shared" si="187"/>
        <v>4180.1995660640396</v>
      </c>
      <c r="AD459" s="4">
        <f t="shared" si="188"/>
        <v>1753.4813925528347</v>
      </c>
      <c r="AE459" s="4">
        <f t="shared" si="189"/>
        <v>1542.499767435191</v>
      </c>
      <c r="AF459" s="4">
        <f t="shared" si="199"/>
        <v>0.99808899381874705</v>
      </c>
      <c r="AG459" s="4">
        <f t="shared" si="200"/>
        <v>0.86442686663315427</v>
      </c>
      <c r="AH459" s="4">
        <f t="shared" si="201"/>
        <v>0.87967843513270327</v>
      </c>
      <c r="AI459" s="4"/>
      <c r="AJ459">
        <f>IF(front!E459&gt;$AJ$2,AA459,AB459)</f>
        <v>4835.8047712531752</v>
      </c>
      <c r="AK459">
        <f t="shared" si="184"/>
        <v>4772.1499067277682</v>
      </c>
      <c r="AL459">
        <f>SUMPRODUCT($B$7:$B$456,AK$7:AK$456,EXP(constants!$B$32+constants!$A$32*ABS($A$7:$A$456-$A459)))</f>
        <v>27.790119365206376</v>
      </c>
      <c r="AM459">
        <f t="shared" si="190"/>
        <v>4744.3597873625622</v>
      </c>
      <c r="AN459">
        <f t="shared" si="202"/>
        <v>4738.4752177007895</v>
      </c>
      <c r="AP459" s="4">
        <f t="shared" si="191"/>
        <v>203.23785218653506</v>
      </c>
      <c r="AQ459">
        <f>SUMPRODUCT($B$7:$B$456,AP$7:AP$456,EXP(constants!$B$32+constants!$A$32*ABS($A$7:$A$456-$A459)))</f>
        <v>11.705173093509632</v>
      </c>
      <c r="AR459" s="4">
        <f t="shared" si="192"/>
        <v>191.53267909302542</v>
      </c>
      <c r="AS459">
        <f t="shared" si="203"/>
        <v>191.53267909302542</v>
      </c>
      <c r="AT459" s="4"/>
      <c r="AU459" s="5">
        <f>SUMPRODUCT(constants!$B$13:$B$20,A459^constants!$A$13:$A$20)*constants!$C$10/((A459/1000000000)^5*(EXP(0.014388/(A459/1000000000)/constants!$B$9)-1))</f>
        <v>2.7119687425667217E-6</v>
      </c>
      <c r="AV459">
        <f>SUMPRODUCT(A459^constants!$E$28:$J$28,constants!$E$27:$J$27)</f>
        <v>7.1283740868166622E-7</v>
      </c>
      <c r="AX459" s="17">
        <f t="shared" si="193"/>
        <v>5.7232941357085483E-10</v>
      </c>
      <c r="AY459">
        <f t="shared" si="204"/>
        <v>3.7217534472822184E-9</v>
      </c>
      <c r="AZ459">
        <f t="shared" si="205"/>
        <v>0.15377950787922126</v>
      </c>
      <c r="BA459">
        <f t="shared" si="206"/>
        <v>6.7891318659164227E-9</v>
      </c>
      <c r="BC459">
        <f t="shared" si="183"/>
        <v>5.7232941357085483E-10</v>
      </c>
      <c r="BE459" s="4">
        <f t="shared" si="207"/>
        <v>8.4300824446219474E-2</v>
      </c>
    </row>
    <row r="460" spans="1:57" x14ac:dyDescent="0.2">
      <c r="A460">
        <f>front!A460</f>
        <v>410.39</v>
      </c>
      <c r="B460" s="1">
        <f t="shared" si="208"/>
        <v>0.45999999999997954</v>
      </c>
      <c r="C460" s="20">
        <f>front!B460</f>
        <v>3298.7</v>
      </c>
      <c r="D460" s="20">
        <f>front!C460</f>
        <v>9695.4</v>
      </c>
      <c r="E460" s="20">
        <f>front!D460</f>
        <v>6229.7</v>
      </c>
      <c r="F460" s="20">
        <f>front!E460</f>
        <v>38887.599999999999</v>
      </c>
      <c r="G460" s="20">
        <f>front!F460</f>
        <v>35055.199999999997</v>
      </c>
      <c r="H460" s="20">
        <f>front!H460</f>
        <v>10121.200000000001</v>
      </c>
      <c r="I460" s="20">
        <f>front!I460</f>
        <v>20416.599999999999</v>
      </c>
      <c r="J460" s="20">
        <f>front!J460</f>
        <v>19199.8</v>
      </c>
      <c r="K460" s="20"/>
      <c r="L460" s="4">
        <f>C460/(constants!$A$4+constants!$B$4*data!C460+constants!$C$4*data!C460^2+constants!$D$4*data!C460^3+constants!$E$4*data!C460^4+constants!$F$4*data!C460^5+constants!$G$4*data!C460^6+constants!$H$4*data!C460^7)</f>
        <v>3297.532607463716</v>
      </c>
      <c r="M460" s="4">
        <f>D460/(constants!$A$4+constants!$B$4*data!D460+constants!$C$4*data!D460^2+constants!$D$4*data!D460^3+constants!$E$4*data!D460^4+constants!$F$4*data!D460^5+constants!$G$4*data!D460^6+constants!$H$4*data!D460^7)</f>
        <v>9703.3282865181645</v>
      </c>
      <c r="N460" s="4">
        <f>E460/(constants!$A$4+constants!$B$4*data!E460+constants!$C$4*data!E460^2+constants!$D$4*data!E460^3+constants!$E$4*data!E460^4+constants!$F$4*data!E460^5+constants!$G$4*data!E460^6+constants!$H$4*data!E460^7)</f>
        <v>6230.5370377215604</v>
      </c>
      <c r="O460" s="4">
        <f>F460/(constants!$A$4+constants!$B$4*data!F460+constants!$C$4*data!F460^2+constants!$D$4*data!F460^3+constants!$E$4*data!F460^4+constants!$F$4*data!F460^5+constants!$G$4*data!F460^6+constants!$H$4*data!F460^7)</f>
        <v>39123.372371965008</v>
      </c>
      <c r="P460" s="4">
        <f>G460/(constants!$A$4+constants!$B$4*data!G460+constants!$C$4*data!G460^2+constants!$D$4*data!G460^3+constants!$E$4*data!G460^4+constants!$F$4*data!G460^5+constants!$G$4*data!G460^6+constants!$H$4*data!G460^7)</f>
        <v>35241.119763969436</v>
      </c>
      <c r="Q460" s="4">
        <f>H460/(constants!$A$4+constants!$B$4*data!H460+constants!$C$4*data!H460^2+constants!$D$4*data!H460^3+constants!$E$4*data!H460^4+constants!$F$4*data!H460^5+constants!$G$4*data!H460^6+constants!$H$4*data!H460^7)</f>
        <v>10130.361513215859</v>
      </c>
      <c r="R460" s="4">
        <f>I460/(constants!$A$4+constants!$B$4*data!I460+constants!$C$4*data!I460^2+constants!$D$4*data!I460^3+constants!$E$4*data!I460^4+constants!$F$4*data!I460^5+constants!$G$4*data!I460^6+constants!$H$4*data!I460^7)</f>
        <v>20475.734601882621</v>
      </c>
      <c r="S460" s="4">
        <f>J460/(constants!$A$4+constants!$B$4*data!J460+constants!$C$4*data!J460^2+constants!$D$4*data!J460^3+constants!$E$4*data!J460^4+constants!$F$4*data!J460^5+constants!$G$4*data!J460^6+constants!$H$4*data!J460^7)</f>
        <v>19251.339102534919</v>
      </c>
      <c r="T460" s="4"/>
      <c r="U460" s="4">
        <f t="shared" si="194"/>
        <v>2933.0044302578444</v>
      </c>
      <c r="V460" s="2">
        <f t="shared" si="195"/>
        <v>29420.044085446843</v>
      </c>
      <c r="W460" s="2">
        <f t="shared" si="196"/>
        <v>25537.791477451272</v>
      </c>
      <c r="X460" s="2">
        <f t="shared" si="197"/>
        <v>10345.373088666762</v>
      </c>
      <c r="Y460" s="2">
        <f t="shared" si="198"/>
        <v>9120.9775893190599</v>
      </c>
      <c r="Z460" s="2"/>
      <c r="AA460" s="4">
        <f t="shared" si="185"/>
        <v>4888.3407170964074</v>
      </c>
      <c r="AB460" s="4">
        <f t="shared" si="186"/>
        <v>4903.3406809078069</v>
      </c>
      <c r="AC460" s="4">
        <f t="shared" si="187"/>
        <v>4256.298579575212</v>
      </c>
      <c r="AD460" s="4">
        <f t="shared" si="188"/>
        <v>1724.2288481111268</v>
      </c>
      <c r="AE460" s="4">
        <f t="shared" si="189"/>
        <v>1520.1629315531766</v>
      </c>
      <c r="AF460" s="4">
        <f t="shared" si="199"/>
        <v>0.9969408685246357</v>
      </c>
      <c r="AG460" s="4">
        <f t="shared" si="200"/>
        <v>0.86804055776666911</v>
      </c>
      <c r="AH460" s="4">
        <f t="shared" si="201"/>
        <v>0.88164800932225318</v>
      </c>
      <c r="AI460" s="4"/>
      <c r="AJ460">
        <f>IF(front!E460&gt;$AJ$2,AA460,AB460)</f>
        <v>4903.3406809078069</v>
      </c>
      <c r="AK460">
        <f t="shared" si="184"/>
        <v>4839.6858163823999</v>
      </c>
      <c r="AL460">
        <f>SUMPRODUCT($B$7:$B$456,AK$7:AK$456,EXP(constants!$B$32+constants!$A$32*ABS($A$7:$A$456-$A460)))</f>
        <v>27.236439582478077</v>
      </c>
      <c r="AM460">
        <f t="shared" si="190"/>
        <v>4812.449376799922</v>
      </c>
      <c r="AN460">
        <f t="shared" si="202"/>
        <v>4806.5648071381493</v>
      </c>
      <c r="AP460" s="4">
        <f t="shared" si="191"/>
        <v>196.4342806843124</v>
      </c>
      <c r="AQ460">
        <f>SUMPRODUCT($B$7:$B$456,AP$7:AP$456,EXP(constants!$B$32+constants!$A$32*ABS($A$7:$A$456-$A460)))</f>
        <v>11.471963670763289</v>
      </c>
      <c r="AR460" s="4">
        <f t="shared" si="192"/>
        <v>184.9623170135491</v>
      </c>
      <c r="AS460">
        <f t="shared" si="203"/>
        <v>184.9623170135491</v>
      </c>
      <c r="AT460" s="4"/>
      <c r="AU460" s="5">
        <f>SUMPRODUCT(constants!$B$13:$B$20,A460^constants!$A$13:$A$20)*constants!$C$10/((A460/1000000000)^5*(EXP(0.014388/(A460/1000000000)/constants!$B$9)-1))</f>
        <v>2.7307589770028049E-6</v>
      </c>
      <c r="AV460">
        <f>SUMPRODUCT(A460^constants!$E$28:$J$28,constants!$E$27:$J$27)</f>
        <v>7.1419215861846493E-7</v>
      </c>
      <c r="AX460" s="17">
        <f t="shared" si="193"/>
        <v>5.681311053889048E-10</v>
      </c>
      <c r="AY460">
        <f t="shared" si="204"/>
        <v>3.8612846667905227E-9</v>
      </c>
      <c r="AZ460">
        <f t="shared" si="205"/>
        <v>0.14713525534006588</v>
      </c>
      <c r="BA460">
        <f t="shared" si="206"/>
        <v>7.0436613134126729E-9</v>
      </c>
      <c r="BC460">
        <f t="shared" si="183"/>
        <v>5.681311053889048E-10</v>
      </c>
      <c r="BE460" s="4">
        <f t="shared" si="207"/>
        <v>8.0658492807860999E-2</v>
      </c>
    </row>
    <row r="461" spans="1:57" x14ac:dyDescent="0.2">
      <c r="A461">
        <f>front!A461</f>
        <v>410.85</v>
      </c>
      <c r="B461" s="1">
        <f t="shared" si="208"/>
        <v>0.46000000000003638</v>
      </c>
      <c r="C461" s="20">
        <f>front!B461</f>
        <v>3431.6</v>
      </c>
      <c r="D461" s="20">
        <f>front!C461</f>
        <v>10970.2</v>
      </c>
      <c r="E461" s="20">
        <f>front!D461</f>
        <v>6372.25</v>
      </c>
      <c r="F461" s="20">
        <f>front!E461</f>
        <v>40383.199999999997</v>
      </c>
      <c r="G461" s="20">
        <f>front!F461</f>
        <v>36857.199999999997</v>
      </c>
      <c r="H461" s="20">
        <f>front!H461</f>
        <v>11513</v>
      </c>
      <c r="I461" s="20">
        <f>front!I461</f>
        <v>21622.6</v>
      </c>
      <c r="J461" s="20">
        <f>front!J461</f>
        <v>20394.2</v>
      </c>
      <c r="K461" s="20"/>
      <c r="L461" s="4">
        <f>C461/(constants!$A$4+constants!$B$4*data!C461+constants!$C$4*data!C461^2+constants!$D$4*data!C461^3+constants!$E$4*data!C461^4+constants!$F$4*data!C461^5+constants!$G$4*data!C461^6+constants!$H$4*data!C461^7)</f>
        <v>3430.4518190194194</v>
      </c>
      <c r="M461" s="4">
        <f>D461/(constants!$A$4+constants!$B$4*data!D461+constants!$C$4*data!D461^2+constants!$D$4*data!D461^3+constants!$E$4*data!D461^4+constants!$F$4*data!D461^5+constants!$G$4*data!D461^6+constants!$H$4*data!D461^7)</f>
        <v>10982.049692303181</v>
      </c>
      <c r="N461" s="4">
        <f>E461/(constants!$A$4+constants!$B$4*data!E461+constants!$C$4*data!E461^2+constants!$D$4*data!E461^3+constants!$E$4*data!E461^4+constants!$F$4*data!E461^5+constants!$G$4*data!E461^6+constants!$H$4*data!E461^7)</f>
        <v>6373.2748349381627</v>
      </c>
      <c r="O461" s="4">
        <f>F461/(constants!$A$4+constants!$B$4*data!F461+constants!$C$4*data!F461^2+constants!$D$4*data!F461^3+constants!$E$4*data!F461^4+constants!$F$4*data!F461^5+constants!$G$4*data!F461^6+constants!$H$4*data!F461^7)</f>
        <v>40641.094243086431</v>
      </c>
      <c r="P461" s="4">
        <f>G461/(constants!$A$4+constants!$B$4*data!G461+constants!$C$4*data!G461^2+constants!$D$4*data!G461^3+constants!$E$4*data!G461^4+constants!$F$4*data!G461^5+constants!$G$4*data!G461^6+constants!$H$4*data!G461^7)</f>
        <v>37065.383488622225</v>
      </c>
      <c r="Q461" s="4">
        <f>H461/(constants!$A$4+constants!$B$4*data!H461+constants!$C$4*data!H461^2+constants!$D$4*data!H461^3+constants!$E$4*data!H461^4+constants!$F$4*data!H461^5+constants!$G$4*data!H461^6+constants!$H$4*data!H461^7)</f>
        <v>11526.72497257804</v>
      </c>
      <c r="R461" s="4">
        <f>I461/(constants!$A$4+constants!$B$4*data!I461+constants!$C$4*data!I461^2+constants!$D$4*data!I461^3+constants!$E$4*data!I461^4+constants!$F$4*data!I461^5+constants!$G$4*data!I461^6+constants!$H$4*data!I461^7)</f>
        <v>21689.634229004023</v>
      </c>
      <c r="S461" s="4">
        <f>J461/(constants!$A$4+constants!$B$4*data!J461+constants!$C$4*data!J461^2+constants!$D$4*data!J461^3+constants!$E$4*data!J461^4+constants!$F$4*data!J461^5+constants!$G$4*data!J461^6+constants!$H$4*data!J461^7)</f>
        <v>20453.191347756547</v>
      </c>
      <c r="T461" s="4"/>
      <c r="U461" s="4">
        <f t="shared" si="194"/>
        <v>2942.8230159187433</v>
      </c>
      <c r="V461" s="2">
        <f t="shared" si="195"/>
        <v>29659.044550783248</v>
      </c>
      <c r="W461" s="2">
        <f t="shared" si="196"/>
        <v>26083.333796319042</v>
      </c>
      <c r="X461" s="2">
        <f t="shared" si="197"/>
        <v>10162.909256425983</v>
      </c>
      <c r="Y461" s="2">
        <f t="shared" si="198"/>
        <v>8926.4663751785065</v>
      </c>
      <c r="Z461" s="2"/>
      <c r="AA461" s="4">
        <f t="shared" si="185"/>
        <v>4904.7050265312391</v>
      </c>
      <c r="AB461" s="4">
        <f t="shared" si="186"/>
        <v>4943.1740917972074</v>
      </c>
      <c r="AC461" s="4">
        <f t="shared" si="187"/>
        <v>4347.2222993865071</v>
      </c>
      <c r="AD461" s="4">
        <f t="shared" si="188"/>
        <v>1693.8182094043304</v>
      </c>
      <c r="AE461" s="4">
        <f t="shared" si="189"/>
        <v>1487.7443958630845</v>
      </c>
      <c r="AF461" s="4">
        <f t="shared" si="199"/>
        <v>0.9922177401500375</v>
      </c>
      <c r="AG461" s="4">
        <f t="shared" si="200"/>
        <v>0.87943944895656545</v>
      </c>
      <c r="AH461" s="4">
        <f t="shared" si="201"/>
        <v>0.87833770330423089</v>
      </c>
      <c r="AI461" s="4"/>
      <c r="AJ461">
        <f>IF(front!E461&gt;$AJ$2,AA461,AB461)</f>
        <v>4943.1740917972074</v>
      </c>
      <c r="AK461">
        <f t="shared" si="184"/>
        <v>4879.5192272718004</v>
      </c>
      <c r="AL461">
        <f>SUMPRODUCT($B$7:$B$456,AK$7:AK$456,EXP(constants!$B$32+constants!$A$32*ABS($A$7:$A$456-$A461)))</f>
        <v>26.693791105436922</v>
      </c>
      <c r="AM461">
        <f t="shared" si="190"/>
        <v>4852.8254361663639</v>
      </c>
      <c r="AN461">
        <f t="shared" si="202"/>
        <v>4846.9408665045912</v>
      </c>
      <c r="AP461" s="4">
        <f t="shared" si="191"/>
        <v>198.60492763000229</v>
      </c>
      <c r="AQ461">
        <f>SUMPRODUCT($B$7:$B$456,AP$7:AP$456,EXP(constants!$B$32+constants!$A$32*ABS($A$7:$A$456-$A461)))</f>
        <v>11.243400623975933</v>
      </c>
      <c r="AR461" s="4">
        <f t="shared" si="192"/>
        <v>187.36152700602636</v>
      </c>
      <c r="AS461">
        <f t="shared" si="203"/>
        <v>187.36152700602636</v>
      </c>
      <c r="AT461" s="4"/>
      <c r="AU461" s="5">
        <f>SUMPRODUCT(constants!$B$13:$B$20,A461^constants!$A$13:$A$20)*constants!$C$10/((A461/1000000000)^5*(EXP(0.014388/(A461/1000000000)/constants!$B$9)-1))</f>
        <v>2.7496197537044454E-6</v>
      </c>
      <c r="AV461">
        <f>SUMPRODUCT(A461^constants!$E$28:$J$28,constants!$E$27:$J$27)</f>
        <v>7.1559774490341553E-7</v>
      </c>
      <c r="AX461" s="17">
        <f t="shared" si="193"/>
        <v>5.6728972550625628E-10</v>
      </c>
      <c r="AY461">
        <f t="shared" si="204"/>
        <v>3.819341976650301E-9</v>
      </c>
      <c r="AZ461">
        <f t="shared" si="205"/>
        <v>0.14853074926895904</v>
      </c>
      <c r="BA461">
        <f t="shared" si="206"/>
        <v>6.9671504810303783E-9</v>
      </c>
      <c r="BC461">
        <f t="shared" ref="BC461:BC524" si="209">AX461</f>
        <v>5.6728972550625628E-10</v>
      </c>
      <c r="BE461" s="4">
        <f t="shared" si="207"/>
        <v>8.1423492581483514E-2</v>
      </c>
    </row>
    <row r="462" spans="1:57" x14ac:dyDescent="0.2">
      <c r="A462">
        <f>front!A462</f>
        <v>411.31</v>
      </c>
      <c r="B462" s="1">
        <f t="shared" si="208"/>
        <v>0.45999999999997954</v>
      </c>
      <c r="C462" s="20">
        <f>front!B462</f>
        <v>3395.65</v>
      </c>
      <c r="D462" s="20">
        <f>front!C462</f>
        <v>10779.2</v>
      </c>
      <c r="E462" s="20">
        <f>front!D462</f>
        <v>6378.55</v>
      </c>
      <c r="F462" s="20">
        <f>front!E462</f>
        <v>40411.800000000003</v>
      </c>
      <c r="G462" s="20">
        <f>front!F462</f>
        <v>37064.6</v>
      </c>
      <c r="H462" s="20">
        <f>front!H462</f>
        <v>11208</v>
      </c>
      <c r="I462" s="20">
        <f>front!I462</f>
        <v>21301.200000000001</v>
      </c>
      <c r="J462" s="20">
        <f>front!J462</f>
        <v>20148.599999999999</v>
      </c>
      <c r="K462" s="20"/>
      <c r="L462" s="4">
        <f>C462/(constants!$A$4+constants!$B$4*data!C462+constants!$C$4*data!C462^2+constants!$D$4*data!C462^3+constants!$E$4*data!C462^4+constants!$F$4*data!C462^5+constants!$G$4*data!C462^6+constants!$H$4*data!C462^7)</f>
        <v>3394.4960087804316</v>
      </c>
      <c r="M462" s="4">
        <f>D462/(constants!$A$4+constants!$B$4*data!D462+constants!$C$4*data!D462^2+constants!$D$4*data!D462^3+constants!$E$4*data!D462^4+constants!$F$4*data!D462^5+constants!$G$4*data!D462^6+constants!$H$4*data!D462^7)</f>
        <v>10790.418631845328</v>
      </c>
      <c r="N462" s="4">
        <f>E462/(constants!$A$4+constants!$B$4*data!E462+constants!$C$4*data!E462^2+constants!$D$4*data!E462^3+constants!$E$4*data!E462^4+constants!$F$4*data!E462^5+constants!$G$4*data!E462^6+constants!$H$4*data!E462^7)</f>
        <v>6379.5833374257645</v>
      </c>
      <c r="O462" s="4">
        <f>F462/(constants!$A$4+constants!$B$4*data!F462+constants!$C$4*data!F462^2+constants!$D$4*data!F462^3+constants!$E$4*data!F462^4+constants!$F$4*data!F462^5+constants!$G$4*data!F462^6+constants!$H$4*data!F462^7)</f>
        <v>40670.132537459125</v>
      </c>
      <c r="P462" s="4">
        <f>G462/(constants!$A$4+constants!$B$4*data!G462+constants!$C$4*data!G462^2+constants!$D$4*data!G462^3+constants!$E$4*data!G462^4+constants!$F$4*data!G462^5+constants!$G$4*data!G462^6+constants!$H$4*data!G462^7)</f>
        <v>37275.476689956857</v>
      </c>
      <c r="Q462" s="4">
        <f>H462/(constants!$A$4+constants!$B$4*data!H462+constants!$C$4*data!H462^2+constants!$D$4*data!H462^3+constants!$E$4*data!H462^4+constants!$F$4*data!H462^5+constants!$G$4*data!H462^6+constants!$H$4*data!H462^7)</f>
        <v>11220.656427926246</v>
      </c>
      <c r="R462" s="4">
        <f>I462/(constants!$A$4+constants!$B$4*data!I462+constants!$C$4*data!I462^2+constants!$D$4*data!I462^3+constants!$E$4*data!I462^4+constants!$F$4*data!I462^5+constants!$G$4*data!I462^6+constants!$H$4*data!I462^7)</f>
        <v>21366.093209099334</v>
      </c>
      <c r="S462" s="4">
        <f>J462/(constants!$A$4+constants!$B$4*data!J462+constants!$C$4*data!J462^2+constants!$D$4*data!J462^3+constants!$E$4*data!J462^4+constants!$F$4*data!J462^5+constants!$G$4*data!J462^6+constants!$H$4*data!J462^7)</f>
        <v>20206.029036566109</v>
      </c>
      <c r="T462" s="4"/>
      <c r="U462" s="4">
        <f t="shared" si="194"/>
        <v>2985.0873286453329</v>
      </c>
      <c r="V462" s="2">
        <f t="shared" si="195"/>
        <v>29879.713905613797</v>
      </c>
      <c r="W462" s="2">
        <f t="shared" si="196"/>
        <v>26485.058058111528</v>
      </c>
      <c r="X462" s="2">
        <f t="shared" si="197"/>
        <v>10145.436781173088</v>
      </c>
      <c r="Y462" s="2">
        <f t="shared" si="198"/>
        <v>8985.3726086398638</v>
      </c>
      <c r="Z462" s="2"/>
      <c r="AA462" s="4">
        <f t="shared" si="185"/>
        <v>4975.1455477422214</v>
      </c>
      <c r="AB462" s="4">
        <f t="shared" si="186"/>
        <v>4979.9523176022994</v>
      </c>
      <c r="AC462" s="4">
        <f t="shared" si="187"/>
        <v>4414.1763430185883</v>
      </c>
      <c r="AD462" s="4">
        <f t="shared" si="188"/>
        <v>1690.9061301955146</v>
      </c>
      <c r="AE462" s="4">
        <f t="shared" si="189"/>
        <v>1497.5621014399774</v>
      </c>
      <c r="AF462" s="4">
        <f t="shared" si="199"/>
        <v>0.99903477592685219</v>
      </c>
      <c r="AG462" s="4">
        <f t="shared" si="200"/>
        <v>0.88638927875194684</v>
      </c>
      <c r="AH462" s="4">
        <f t="shared" si="201"/>
        <v>0.88565655697683143</v>
      </c>
      <c r="AI462" s="4"/>
      <c r="AJ462">
        <f>IF(front!E462&gt;$AJ$2,AA462,AB462)</f>
        <v>4979.9523176022994</v>
      </c>
      <c r="AK462">
        <f t="shared" si="184"/>
        <v>4916.2974530768925</v>
      </c>
      <c r="AL462">
        <f>SUMPRODUCT($B$7:$B$456,AK$7:AK$456,EXP(constants!$B$32+constants!$A$32*ABS($A$7:$A$456-$A462)))</f>
        <v>26.161954150538573</v>
      </c>
      <c r="AM462">
        <f t="shared" si="190"/>
        <v>4890.1354989263536</v>
      </c>
      <c r="AN462">
        <f t="shared" si="202"/>
        <v>4884.2509292645809</v>
      </c>
      <c r="AP462" s="4">
        <f t="shared" si="191"/>
        <v>185.82585526299408</v>
      </c>
      <c r="AQ462">
        <f>SUMPRODUCT($B$7:$B$456,AP$7:AP$456,EXP(constants!$B$32+constants!$A$32*ABS($A$7:$A$456-$A462)))</f>
        <v>11.019391380517838</v>
      </c>
      <c r="AR462" s="4">
        <f t="shared" si="192"/>
        <v>174.80646388247624</v>
      </c>
      <c r="AS462">
        <f t="shared" si="203"/>
        <v>174.80646388247624</v>
      </c>
      <c r="AT462" s="4"/>
      <c r="AU462" s="5">
        <f>SUMPRODUCT(constants!$B$13:$B$20,A462^constants!$A$13:$A$20)*constants!$C$10/((A462/1000000000)^5*(EXP(0.014388/(A462/1000000000)/constants!$B$9)-1))</f>
        <v>2.7685509691899302E-6</v>
      </c>
      <c r="AV462">
        <f>SUMPRODUCT(A462^constants!$E$28:$J$28,constants!$E$27:$J$27)</f>
        <v>7.170538103894804E-7</v>
      </c>
      <c r="AX462" s="17">
        <f t="shared" si="193"/>
        <v>5.6683225519840145E-10</v>
      </c>
      <c r="AY462">
        <f t="shared" si="204"/>
        <v>4.1019868170982584E-9</v>
      </c>
      <c r="AZ462">
        <f t="shared" si="205"/>
        <v>0.13818480664922714</v>
      </c>
      <c r="BA462">
        <f t="shared" si="206"/>
        <v>7.4827443053400889E-9</v>
      </c>
      <c r="BC462">
        <f t="shared" si="209"/>
        <v>5.6683225519840145E-10</v>
      </c>
      <c r="BE462" s="4">
        <f t="shared" si="207"/>
        <v>7.5751920962190231E-2</v>
      </c>
    </row>
    <row r="463" spans="1:57" x14ac:dyDescent="0.2">
      <c r="A463">
        <f>front!A463</f>
        <v>411.77</v>
      </c>
      <c r="B463" s="1">
        <f t="shared" si="208"/>
        <v>0.45999999999997954</v>
      </c>
      <c r="C463" s="20">
        <f>front!B463</f>
        <v>3304.25</v>
      </c>
      <c r="D463" s="20">
        <f>front!C463</f>
        <v>9656</v>
      </c>
      <c r="E463" s="20">
        <f>front!D463</f>
        <v>6315.8</v>
      </c>
      <c r="F463" s="20">
        <f>front!E463</f>
        <v>39746.6</v>
      </c>
      <c r="G463" s="20">
        <f>front!F463</f>
        <v>36388.400000000001</v>
      </c>
      <c r="H463" s="20">
        <f>front!H463</f>
        <v>10077.4</v>
      </c>
      <c r="I463" s="20">
        <f>front!I463</f>
        <v>20182.400000000001</v>
      </c>
      <c r="J463" s="20">
        <f>front!J463</f>
        <v>19243.8</v>
      </c>
      <c r="K463" s="20"/>
      <c r="L463" s="4">
        <f>C463/(constants!$A$4+constants!$B$4*data!C463+constants!$C$4*data!C463^2+constants!$D$4*data!C463^3+constants!$E$4*data!C463^4+constants!$F$4*data!C463^5+constants!$G$4*data!C463^6+constants!$H$4*data!C463^7)</f>
        <v>3303.0832858268436</v>
      </c>
      <c r="M463" s="4">
        <f>D463/(constants!$A$4+constants!$B$4*data!D463+constants!$C$4*data!D463^2+constants!$D$4*data!D463^3+constants!$E$4*data!D463^4+constants!$F$4*data!D463^5+constants!$G$4*data!D463^6+constants!$H$4*data!D463^7)</f>
        <v>9663.8181085658925</v>
      </c>
      <c r="N463" s="4">
        <f>E463/(constants!$A$4+constants!$B$4*data!E463+constants!$C$4*data!E463^2+constants!$D$4*data!E463^3+constants!$E$4*data!E463^4+constants!$F$4*data!E463^5+constants!$G$4*data!E463^6+constants!$H$4*data!E463^7)</f>
        <v>6316.7494165767712</v>
      </c>
      <c r="O463" s="4">
        <f>F463/(constants!$A$4+constants!$B$4*data!F463+constants!$C$4*data!F463^2+constants!$D$4*data!F463^3+constants!$E$4*data!F463^4+constants!$F$4*data!F463^5+constants!$G$4*data!F463^6+constants!$H$4*data!F463^7)</f>
        <v>39994.88727342138</v>
      </c>
      <c r="P463" s="4">
        <f>G463/(constants!$A$4+constants!$B$4*data!G463+constants!$C$4*data!G463^2+constants!$D$4*data!G463^3+constants!$E$4*data!G463^4+constants!$F$4*data!G463^5+constants!$G$4*data!G463^6+constants!$H$4*data!G463^7)</f>
        <v>36590.597355436483</v>
      </c>
      <c r="Q463" s="4">
        <f>H463/(constants!$A$4+constants!$B$4*data!H463+constants!$C$4*data!H463^2+constants!$D$4*data!H463^3+constants!$E$4*data!H463^4+constants!$F$4*data!H463^5+constants!$G$4*data!H463^6+constants!$H$4*data!H463^7)</f>
        <v>10086.431079486487</v>
      </c>
      <c r="R463" s="4">
        <f>I463/(constants!$A$4+constants!$B$4*data!I463+constants!$C$4*data!I463^2+constants!$D$4*data!I463^3+constants!$E$4*data!I463^4+constants!$F$4*data!I463^5+constants!$G$4*data!I463^6+constants!$H$4*data!I463^7)</f>
        <v>20240.043133536084</v>
      </c>
      <c r="S463" s="4">
        <f>J463/(constants!$A$4+constants!$B$4*data!J463+constants!$C$4*data!J463^2+constants!$D$4*data!J463^3+constants!$E$4*data!J463^4+constants!$F$4*data!J463^5+constants!$G$4*data!J463^6+constants!$H$4*data!J463^7)</f>
        <v>19295.607071149345</v>
      </c>
      <c r="T463" s="4"/>
      <c r="U463" s="4">
        <f t="shared" si="194"/>
        <v>3013.6661307499276</v>
      </c>
      <c r="V463" s="2">
        <f t="shared" si="195"/>
        <v>30331.069164855486</v>
      </c>
      <c r="W463" s="2">
        <f t="shared" si="196"/>
        <v>26926.779246870588</v>
      </c>
      <c r="X463" s="2">
        <f t="shared" si="197"/>
        <v>10153.612054049598</v>
      </c>
      <c r="Y463" s="2">
        <f t="shared" si="198"/>
        <v>9209.175991662858</v>
      </c>
      <c r="Z463" s="2"/>
      <c r="AA463" s="4">
        <f t="shared" si="185"/>
        <v>5022.7768845832124</v>
      </c>
      <c r="AB463" s="4">
        <f t="shared" si="186"/>
        <v>5055.1781941425807</v>
      </c>
      <c r="AC463" s="4">
        <f t="shared" si="187"/>
        <v>4487.7965411450978</v>
      </c>
      <c r="AD463" s="4">
        <f t="shared" si="188"/>
        <v>1692.2686756749331</v>
      </c>
      <c r="AE463" s="4">
        <f t="shared" si="189"/>
        <v>1534.8626652771429</v>
      </c>
      <c r="AF463" s="4">
        <f t="shared" si="199"/>
        <v>0.99359047133157219</v>
      </c>
      <c r="AG463" s="4">
        <f t="shared" si="200"/>
        <v>0.88776228429397286</v>
      </c>
      <c r="AH463" s="4">
        <f t="shared" si="201"/>
        <v>0.90698521300997825</v>
      </c>
      <c r="AI463" s="4"/>
      <c r="AJ463">
        <f>IF(front!E463&gt;$AJ$2,AA463,AB463)</f>
        <v>5055.1781941425807</v>
      </c>
      <c r="AK463">
        <f t="shared" si="184"/>
        <v>4991.5233296171737</v>
      </c>
      <c r="AL463">
        <f>SUMPRODUCT($B$7:$B$456,AK$7:AK$456,EXP(constants!$B$32+constants!$A$32*ABS($A$7:$A$456-$A463)))</f>
        <v>25.64071331312233</v>
      </c>
      <c r="AM463">
        <f t="shared" si="190"/>
        <v>4965.8826163040512</v>
      </c>
      <c r="AN463">
        <f t="shared" si="202"/>
        <v>4959.9980466422785</v>
      </c>
      <c r="AP463" s="4">
        <f t="shared" si="191"/>
        <v>149.70057781927812</v>
      </c>
      <c r="AQ463">
        <f>SUMPRODUCT($B$7:$B$456,AP$7:AP$456,EXP(constants!$B$32+constants!$A$32*ABS($A$7:$A$456-$A463)))</f>
        <v>10.799845212141093</v>
      </c>
      <c r="AR463" s="4">
        <f t="shared" si="192"/>
        <v>138.90073260713703</v>
      </c>
      <c r="AS463">
        <f t="shared" si="203"/>
        <v>138.90073260713703</v>
      </c>
      <c r="AT463" s="4"/>
      <c r="AU463" s="5">
        <f>SUMPRODUCT(constants!$B$13:$B$20,A463^constants!$A$13:$A$20)*constants!$C$10/((A463/1000000000)^5*(EXP(0.014388/(A463/1000000000)/constants!$B$9)-1))</f>
        <v>2.787552518139393E-6</v>
      </c>
      <c r="AV463">
        <f>SUMPRODUCT(A463^constants!$E$28:$J$28,constants!$E$27:$J$27)</f>
        <v>7.1855998264800909E-7</v>
      </c>
      <c r="AX463" s="17">
        <f t="shared" si="193"/>
        <v>5.6200677740719175E-10</v>
      </c>
      <c r="AY463">
        <f t="shared" si="204"/>
        <v>5.1731907324086202E-9</v>
      </c>
      <c r="AZ463">
        <f t="shared" si="205"/>
        <v>0.1086383252576352</v>
      </c>
      <c r="BA463">
        <f t="shared" si="206"/>
        <v>9.4368083612594134E-9</v>
      </c>
      <c r="BC463">
        <f t="shared" si="209"/>
        <v>5.6200677740719175E-10</v>
      </c>
      <c r="BE463" s="4">
        <f t="shared" si="207"/>
        <v>5.9554751552906147E-2</v>
      </c>
    </row>
    <row r="464" spans="1:57" x14ac:dyDescent="0.2">
      <c r="A464">
        <f>front!A464</f>
        <v>412.24</v>
      </c>
      <c r="B464" s="1">
        <f t="shared" si="208"/>
        <v>0.47000000000002728</v>
      </c>
      <c r="C464" s="20">
        <f>front!B464</f>
        <v>3225.15</v>
      </c>
      <c r="D464" s="20">
        <f>front!C464</f>
        <v>8980.7999999999993</v>
      </c>
      <c r="E464" s="20">
        <f>front!D464</f>
        <v>6268.95</v>
      </c>
      <c r="F464" s="20">
        <f>front!E464</f>
        <v>39339.199999999997</v>
      </c>
      <c r="G464" s="20">
        <f>front!F464</f>
        <v>36147.4</v>
      </c>
      <c r="H464" s="20">
        <f>front!H464</f>
        <v>9393.4</v>
      </c>
      <c r="I464" s="20">
        <f>front!I464</f>
        <v>19516.599999999999</v>
      </c>
      <c r="J464" s="20">
        <f>front!J464</f>
        <v>18609.2</v>
      </c>
      <c r="K464" s="20"/>
      <c r="L464" s="4">
        <f>C464/(constants!$A$4+constants!$B$4*data!C464+constants!$C$4*data!C464^2+constants!$D$4*data!C464^3+constants!$E$4*data!C464^4+constants!$F$4*data!C464^5+constants!$G$4*data!C464^6+constants!$H$4*data!C464^7)</f>
        <v>3223.9746287992684</v>
      </c>
      <c r="M464" s="4">
        <f>D464/(constants!$A$4+constants!$B$4*data!D464+constants!$C$4*data!D464^2+constants!$D$4*data!D464^3+constants!$E$4*data!D464^4+constants!$F$4*data!D464^5+constants!$G$4*data!D464^6+constants!$H$4*data!D464^7)</f>
        <v>8986.8345371922642</v>
      </c>
      <c r="N464" s="4">
        <f>E464/(constants!$A$4+constants!$B$4*data!E464+constants!$C$4*data!E464^2+constants!$D$4*data!E464^3+constants!$E$4*data!E464^4+constants!$F$4*data!E464^5+constants!$G$4*data!E464^6+constants!$H$4*data!E464^7)</f>
        <v>6269.8378703316994</v>
      </c>
      <c r="O464" s="4">
        <f>F464/(constants!$A$4+constants!$B$4*data!F464+constants!$C$4*data!F464^2+constants!$D$4*data!F464^3+constants!$E$4*data!F464^4+constants!$F$4*data!F464^5+constants!$G$4*data!F464^6+constants!$H$4*data!F464^7)</f>
        <v>39581.487991117494</v>
      </c>
      <c r="P464" s="4">
        <f>G464/(constants!$A$4+constants!$B$4*data!G464+constants!$C$4*data!G464^2+constants!$D$4*data!G464^3+constants!$E$4*data!G464^4+constants!$F$4*data!G464^5+constants!$G$4*data!G464^6+constants!$H$4*data!G464^7)</f>
        <v>36346.57405635593</v>
      </c>
      <c r="Q464" s="4">
        <f>H464/(constants!$A$4+constants!$B$4*data!H464+constants!$C$4*data!H464^2+constants!$D$4*data!H464^3+constants!$E$4*data!H464^4+constants!$F$4*data!H464^5+constants!$G$4*data!H464^6+constants!$H$4*data!H464^7)</f>
        <v>9400.5009071545537</v>
      </c>
      <c r="R464" s="4">
        <f>I464/(constants!$A$4+constants!$B$4*data!I464+constants!$C$4*data!I464^2+constants!$D$4*data!I464^3+constants!$E$4*data!I464^4+constants!$F$4*data!I464^5+constants!$G$4*data!I464^6+constants!$H$4*data!I464^7)</f>
        <v>19570.079785965234</v>
      </c>
      <c r="S464" s="4">
        <f>J464/(constants!$A$4+constants!$B$4*data!J464+constants!$C$4*data!J464^2+constants!$D$4*data!J464^3+constants!$E$4*data!J464^4+constants!$F$4*data!J464^5+constants!$G$4*data!J464^6+constants!$H$4*data!J464^7)</f>
        <v>18657.191857639635</v>
      </c>
      <c r="T464" s="4"/>
      <c r="U464" s="4">
        <f t="shared" si="194"/>
        <v>3045.8632415324309</v>
      </c>
      <c r="V464" s="2">
        <f t="shared" si="195"/>
        <v>30594.653453925232</v>
      </c>
      <c r="W464" s="2">
        <f t="shared" si="196"/>
        <v>27359.739519163668</v>
      </c>
      <c r="X464" s="2">
        <f t="shared" si="197"/>
        <v>10169.57887881068</v>
      </c>
      <c r="Y464" s="2">
        <f t="shared" si="198"/>
        <v>9256.690950485081</v>
      </c>
      <c r="Z464" s="2"/>
      <c r="AA464" s="4">
        <f t="shared" si="185"/>
        <v>5076.4387358873846</v>
      </c>
      <c r="AB464" s="4">
        <f t="shared" si="186"/>
        <v>5099.1089089875386</v>
      </c>
      <c r="AC464" s="4">
        <f t="shared" si="187"/>
        <v>4559.956586527278</v>
      </c>
      <c r="AD464" s="4">
        <f t="shared" si="188"/>
        <v>1694.9298131351134</v>
      </c>
      <c r="AE464" s="4">
        <f t="shared" si="189"/>
        <v>1542.7818250808468</v>
      </c>
      <c r="AF464" s="4">
        <f t="shared" si="199"/>
        <v>0.99555409121382044</v>
      </c>
      <c r="AG464" s="4">
        <f t="shared" si="200"/>
        <v>0.89426538399484534</v>
      </c>
      <c r="AH464" s="4">
        <f t="shared" si="201"/>
        <v>0.91023345812011047</v>
      </c>
      <c r="AI464" s="4"/>
      <c r="AJ464">
        <f>IF(front!E464&gt;$AJ$2,AA464,AB464)</f>
        <v>5099.1089089875386</v>
      </c>
      <c r="AK464">
        <f t="shared" si="184"/>
        <v>5035.4540444621316</v>
      </c>
      <c r="AL464">
        <f>SUMPRODUCT($B$7:$B$456,AK$7:AK$456,EXP(constants!$B$32+constants!$A$32*ABS($A$7:$A$456-$A464)))</f>
        <v>25.118865696812719</v>
      </c>
      <c r="AM464">
        <f t="shared" si="190"/>
        <v>5010.3351787653191</v>
      </c>
      <c r="AN464">
        <f t="shared" si="202"/>
        <v>5004.4506091035464</v>
      </c>
      <c r="AP464" s="4">
        <f t="shared" si="191"/>
        <v>144.40279911622702</v>
      </c>
      <c r="AQ464">
        <f>SUMPRODUCT($B$7:$B$456,AP$7:AP$456,EXP(constants!$B$32+constants!$A$32*ABS($A$7:$A$456-$A464)))</f>
        <v>10.580043469044339</v>
      </c>
      <c r="AR464" s="4">
        <f t="shared" si="192"/>
        <v>133.82275564718267</v>
      </c>
      <c r="AS464">
        <f t="shared" si="203"/>
        <v>133.82275564718267</v>
      </c>
      <c r="AT464" s="4"/>
      <c r="AU464" s="5">
        <f>SUMPRODUCT(constants!$B$13:$B$20,A464^constants!$A$13:$A$20)*constants!$C$10/((A464/1000000000)^5*(EXP(0.014388/(A464/1000000000)/constants!$B$9)-1))</f>
        <v>2.8070396763213511E-6</v>
      </c>
      <c r="AV464">
        <f>SUMPRODUCT(A464^constants!$E$28:$J$28,constants!$E$27:$J$27)</f>
        <v>7.2015024669389071E-7</v>
      </c>
      <c r="AX464" s="17">
        <f t="shared" si="193"/>
        <v>5.6090865822815659E-10</v>
      </c>
      <c r="AY464">
        <f t="shared" si="204"/>
        <v>5.3813736177465408E-9</v>
      </c>
      <c r="AZ464">
        <f t="shared" si="205"/>
        <v>0.10423150259970948</v>
      </c>
      <c r="BA464">
        <f t="shared" si="206"/>
        <v>9.816570503165458E-9</v>
      </c>
      <c r="BC464">
        <f t="shared" si="209"/>
        <v>5.6090865822815659E-10</v>
      </c>
      <c r="BE464" s="4">
        <f t="shared" si="207"/>
        <v>5.7138962945082056E-2</v>
      </c>
    </row>
    <row r="465" spans="1:57" x14ac:dyDescent="0.2">
      <c r="A465">
        <f>front!A465</f>
        <v>412.7</v>
      </c>
      <c r="B465" s="1">
        <f t="shared" si="208"/>
        <v>0.45999999999997954</v>
      </c>
      <c r="C465" s="20">
        <f>front!B465</f>
        <v>3253.1</v>
      </c>
      <c r="D465" s="20">
        <f>front!C465</f>
        <v>9208.7999999999993</v>
      </c>
      <c r="E465" s="20">
        <f>front!D465</f>
        <v>6338.2</v>
      </c>
      <c r="F465" s="20">
        <f>front!E465</f>
        <v>39968</v>
      </c>
      <c r="G465" s="20">
        <f>front!F465</f>
        <v>36792.199999999997</v>
      </c>
      <c r="H465" s="20">
        <f>front!H465</f>
        <v>9583.6</v>
      </c>
      <c r="I465" s="20">
        <f>front!I465</f>
        <v>19792.599999999999</v>
      </c>
      <c r="J465" s="20">
        <f>front!J465</f>
        <v>18906</v>
      </c>
      <c r="K465" s="20"/>
      <c r="L465" s="4">
        <f>C465/(constants!$A$4+constants!$B$4*data!C465+constants!$C$4*data!C465^2+constants!$D$4*data!C465^3+constants!$E$4*data!C465^4+constants!$F$4*data!C465^5+constants!$G$4*data!C465^6+constants!$H$4*data!C465^7)</f>
        <v>3251.9274397681679</v>
      </c>
      <c r="M465" s="4">
        <f>D465/(constants!$A$4+constants!$B$4*data!D465+constants!$C$4*data!D465^2+constants!$D$4*data!D465^3+constants!$E$4*data!D465^4+constants!$F$4*data!D465^5+constants!$G$4*data!D465^6+constants!$H$4*data!D465^7)</f>
        <v>9215.4146365567449</v>
      </c>
      <c r="N465" s="4">
        <f>E465/(constants!$A$4+constants!$B$4*data!E465+constants!$C$4*data!E465^2+constants!$D$4*data!E465^3+constants!$E$4*data!E465^4+constants!$F$4*data!E465^5+constants!$G$4*data!E465^6+constants!$H$4*data!E465^7)</f>
        <v>6339.179178428828</v>
      </c>
      <c r="O465" s="4">
        <f>F465/(constants!$A$4+constants!$B$4*data!F465+constants!$C$4*data!F465^2+constants!$D$4*data!F465^3+constants!$E$4*data!F465^4+constants!$F$4*data!F465^5+constants!$G$4*data!F465^6+constants!$H$4*data!F465^7)</f>
        <v>40219.59616904139</v>
      </c>
      <c r="P465" s="4">
        <f>G465/(constants!$A$4+constants!$B$4*data!G465+constants!$C$4*data!G465^2+constants!$D$4*data!G465^3+constants!$E$4*data!G465^4+constants!$F$4*data!G465^5+constants!$G$4*data!G465^6+constants!$H$4*data!G465^7)</f>
        <v>36999.545129168953</v>
      </c>
      <c r="Q465" s="4">
        <f>H465/(constants!$A$4+constants!$B$4*data!H465+constants!$C$4*data!H465^2+constants!$D$4*data!H465^3+constants!$E$4*data!H465^4+constants!$F$4*data!H465^5+constants!$G$4*data!H465^6+constants!$H$4*data!H465^7)</f>
        <v>9591.2173954568989</v>
      </c>
      <c r="R465" s="4">
        <f>I465/(constants!$A$4+constants!$B$4*data!I465+constants!$C$4*data!I465^2+constants!$D$4*data!I465^3+constants!$E$4*data!I465^4+constants!$F$4*data!I465^5+constants!$G$4*data!I465^6+constants!$H$4*data!I465^7)</f>
        <v>19847.791808144804</v>
      </c>
      <c r="S465" s="4">
        <f>J465/(constants!$A$4+constants!$B$4*data!J465+constants!$C$4*data!J465^2+constants!$D$4*data!J465^3+constants!$E$4*data!J465^4+constants!$F$4*data!J465^5+constants!$G$4*data!J465^6+constants!$H$4*data!J465^7)</f>
        <v>18955.762890616461</v>
      </c>
      <c r="T465" s="4"/>
      <c r="U465" s="4">
        <f t="shared" si="194"/>
        <v>3087.2517386606601</v>
      </c>
      <c r="V465" s="2">
        <f t="shared" si="195"/>
        <v>31004.181532484647</v>
      </c>
      <c r="W465" s="2">
        <f t="shared" si="196"/>
        <v>27784.13049261221</v>
      </c>
      <c r="X465" s="2">
        <f t="shared" si="197"/>
        <v>10256.574412687905</v>
      </c>
      <c r="Y465" s="2">
        <f t="shared" si="198"/>
        <v>9364.5454951595621</v>
      </c>
      <c r="Z465" s="2"/>
      <c r="AA465" s="4">
        <f t="shared" si="185"/>
        <v>5145.4195644344336</v>
      </c>
      <c r="AB465" s="4">
        <f t="shared" si="186"/>
        <v>5167.3635887474411</v>
      </c>
      <c r="AC465" s="4">
        <f t="shared" si="187"/>
        <v>4630.6884154353684</v>
      </c>
      <c r="AD465" s="4">
        <f t="shared" si="188"/>
        <v>1709.4290687813175</v>
      </c>
      <c r="AE465" s="4">
        <f t="shared" si="189"/>
        <v>1560.7575825265938</v>
      </c>
      <c r="AF465" s="4">
        <f t="shared" si="199"/>
        <v>0.99575334231158164</v>
      </c>
      <c r="AG465" s="4">
        <f t="shared" si="200"/>
        <v>0.89614139510508839</v>
      </c>
      <c r="AH465" s="4">
        <f t="shared" si="201"/>
        <v>0.91302857253930148</v>
      </c>
      <c r="AI465" s="4"/>
      <c r="AJ465">
        <f>IF(front!E465&gt;$AJ$2,AA465,AB465)</f>
        <v>5167.3635887474411</v>
      </c>
      <c r="AK465">
        <f t="shared" si="184"/>
        <v>5103.7087242220341</v>
      </c>
      <c r="AL465">
        <f>SUMPRODUCT($B$7:$B$456,AK$7:AK$456,EXP(constants!$B$32+constants!$A$32*ABS($A$7:$A$456-$A465)))</f>
        <v>24.618406957552846</v>
      </c>
      <c r="AM465">
        <f t="shared" si="190"/>
        <v>5079.0903172644812</v>
      </c>
      <c r="AN465">
        <f t="shared" si="202"/>
        <v>5073.2057476027085</v>
      </c>
      <c r="AP465" s="4">
        <f t="shared" si="191"/>
        <v>140.83605407200866</v>
      </c>
      <c r="AQ465">
        <f>SUMPRODUCT($B$7:$B$456,AP$7:AP$456,EXP(constants!$B$32+constants!$A$32*ABS($A$7:$A$456-$A465)))</f>
        <v>10.369250701578558</v>
      </c>
      <c r="AR465" s="4">
        <f t="shared" si="192"/>
        <v>130.46680337043011</v>
      </c>
      <c r="AS465">
        <f t="shared" si="203"/>
        <v>130.46680337043011</v>
      </c>
      <c r="AT465" s="4"/>
      <c r="AU465" s="5">
        <f>SUMPRODUCT(constants!$B$13:$B$20,A465^constants!$A$13:$A$20)*constants!$C$10/((A465/1000000000)^5*(EXP(0.014388/(A465/1000000000)/constants!$B$9)-1))</f>
        <v>2.8261830919777559E-6</v>
      </c>
      <c r="AV465">
        <f>SUMPRODUCT(A465^constants!$E$28:$J$28,constants!$E$27:$J$27)</f>
        <v>7.2175652072174095E-7</v>
      </c>
      <c r="AX465" s="17">
        <f t="shared" si="193"/>
        <v>5.570803221046652E-10</v>
      </c>
      <c r="AY465">
        <f t="shared" si="204"/>
        <v>5.5321085676674498E-9</v>
      </c>
      <c r="AZ465">
        <f t="shared" si="205"/>
        <v>0.10069945578446081</v>
      </c>
      <c r="BA465">
        <f t="shared" si="206"/>
        <v>1.0091537522424259E-8</v>
      </c>
      <c r="BC465">
        <f t="shared" si="209"/>
        <v>5.570803221046652E-10</v>
      </c>
      <c r="BE465" s="4">
        <f t="shared" si="207"/>
        <v>5.5202720186768875E-2</v>
      </c>
    </row>
    <row r="466" spans="1:57" x14ac:dyDescent="0.2">
      <c r="A466">
        <f>front!A466</f>
        <v>413.16</v>
      </c>
      <c r="B466" s="1">
        <f t="shared" si="208"/>
        <v>0.46000000000003638</v>
      </c>
      <c r="C466" s="20">
        <f>front!B466</f>
        <v>3283.15</v>
      </c>
      <c r="D466" s="20">
        <f>front!C466</f>
        <v>9576.4</v>
      </c>
      <c r="E466" s="20">
        <f>front!D466</f>
        <v>6396.15</v>
      </c>
      <c r="F466" s="20">
        <f>front!E466</f>
        <v>40636.199999999997</v>
      </c>
      <c r="G466" s="20">
        <f>front!F466</f>
        <v>37553</v>
      </c>
      <c r="H466" s="20">
        <f>front!H466</f>
        <v>10013.200000000001</v>
      </c>
      <c r="I466" s="20">
        <f>front!I466</f>
        <v>20400</v>
      </c>
      <c r="J466" s="20">
        <f>front!J466</f>
        <v>19492.2</v>
      </c>
      <c r="K466" s="20"/>
      <c r="L466" s="4">
        <f>C466/(constants!$A$4+constants!$B$4*data!C466+constants!$C$4*data!C466^2+constants!$D$4*data!C466^3+constants!$E$4*data!C466^4+constants!$F$4*data!C466^5+constants!$G$4*data!C466^6+constants!$H$4*data!C466^7)</f>
        <v>3281.9807639938649</v>
      </c>
      <c r="M466" s="4">
        <f>D466/(constants!$A$4+constants!$B$4*data!D466+constants!$C$4*data!D466^2+constants!$D$4*data!D466^3+constants!$E$4*data!D466^4+constants!$F$4*data!D466^5+constants!$G$4*data!D466^6+constants!$H$4*data!D466^7)</f>
        <v>9583.997558776091</v>
      </c>
      <c r="N466" s="4">
        <f>E466/(constants!$A$4+constants!$B$4*data!E466+constants!$C$4*data!E466^2+constants!$D$4*data!E466^3+constants!$E$4*data!E466^4+constants!$F$4*data!E466^5+constants!$G$4*data!E466^6+constants!$H$4*data!E466^7)</f>
        <v>6397.2071815116096</v>
      </c>
      <c r="O466" s="4">
        <f>F466/(constants!$A$4+constants!$B$4*data!F466+constants!$C$4*data!F466^2+constants!$D$4*data!F466^3+constants!$E$4*data!F466^4+constants!$F$4*data!F466^5+constants!$G$4*data!F466^6+constants!$H$4*data!F466^7)</f>
        <v>40897.991491725115</v>
      </c>
      <c r="P466" s="4">
        <f>G466/(constants!$A$4+constants!$B$4*data!G466+constants!$C$4*data!G466^2+constants!$D$4*data!G466^3+constants!$E$4*data!G466^4+constants!$F$4*data!G466^5+constants!$G$4*data!G466^6+constants!$H$4*data!G466^7)</f>
        <v>37770.329352302309</v>
      </c>
      <c r="Q466" s="4">
        <f>H466/(constants!$A$4+constants!$B$4*data!H466+constants!$C$4*data!H466^2+constants!$D$4*data!H466^3+constants!$E$4*data!H466^4+constants!$F$4*data!H466^5+constants!$G$4*data!H466^6+constants!$H$4*data!H466^7)</f>
        <v>10022.04137381243</v>
      </c>
      <c r="R466" s="4">
        <f>I466/(constants!$A$4+constants!$B$4*data!I466+constants!$C$4*data!I466^2+constants!$D$4*data!I466^3+constants!$E$4*data!I466^4+constants!$F$4*data!I466^5+constants!$G$4*data!I466^6+constants!$H$4*data!I466^7)</f>
        <v>20459.028428123584</v>
      </c>
      <c r="S466" s="4">
        <f>J466/(constants!$A$4+constants!$B$4*data!J466+constants!$C$4*data!J466^2+constants!$D$4*data!J466^3+constants!$E$4*data!J466^4+constants!$F$4*data!J466^5+constants!$G$4*data!J466^6+constants!$H$4*data!J466^7)</f>
        <v>19545.529383259291</v>
      </c>
      <c r="T466" s="4"/>
      <c r="U466" s="4">
        <f t="shared" si="194"/>
        <v>3115.2264175177447</v>
      </c>
      <c r="V466" s="2">
        <f t="shared" si="195"/>
        <v>31313.993932949023</v>
      </c>
      <c r="W466" s="2">
        <f t="shared" si="196"/>
        <v>28186.331793526217</v>
      </c>
      <c r="X466" s="2">
        <f t="shared" si="197"/>
        <v>10436.987054311154</v>
      </c>
      <c r="Y466" s="2">
        <f t="shared" si="198"/>
        <v>9523.4880094468608</v>
      </c>
      <c r="Z466" s="2"/>
      <c r="AA466" s="4">
        <f t="shared" si="185"/>
        <v>5192.0440291962414</v>
      </c>
      <c r="AB466" s="4">
        <f t="shared" si="186"/>
        <v>5218.9989888248365</v>
      </c>
      <c r="AC466" s="4">
        <f t="shared" si="187"/>
        <v>4697.7219655877025</v>
      </c>
      <c r="AD466" s="4">
        <f t="shared" si="188"/>
        <v>1739.4978423851924</v>
      </c>
      <c r="AE466" s="4">
        <f t="shared" si="189"/>
        <v>1587.2480015744768</v>
      </c>
      <c r="AF466" s="4">
        <f t="shared" si="199"/>
        <v>0.99483522420941017</v>
      </c>
      <c r="AG466" s="4">
        <f t="shared" si="200"/>
        <v>0.90011934772294133</v>
      </c>
      <c r="AH466" s="4">
        <f t="shared" si="201"/>
        <v>0.9124748320458097</v>
      </c>
      <c r="AI466" s="4"/>
      <c r="AJ466">
        <f>IF(front!E466&gt;$AJ$2,AA466,AB466)</f>
        <v>5218.9989888248365</v>
      </c>
      <c r="AK466">
        <f t="shared" si="184"/>
        <v>5155.3441242994295</v>
      </c>
      <c r="AL466">
        <f>SUMPRODUCT($B$7:$B$456,AK$7:AK$456,EXP(constants!$B$32+constants!$A$32*ABS($A$7:$A$456-$A466)))</f>
        <v>24.127919168124979</v>
      </c>
      <c r="AM466">
        <f t="shared" si="190"/>
        <v>5131.2162051313044</v>
      </c>
      <c r="AN466">
        <f t="shared" si="202"/>
        <v>5125.3316354695316</v>
      </c>
      <c r="AP466" s="4">
        <f t="shared" si="191"/>
        <v>144.28141944104095</v>
      </c>
      <c r="AQ466">
        <f>SUMPRODUCT($B$7:$B$456,AP$7:AP$456,EXP(constants!$B$32+constants!$A$32*ABS($A$7:$A$456-$A466)))</f>
        <v>10.162657689146439</v>
      </c>
      <c r="AR466" s="4">
        <f t="shared" si="192"/>
        <v>134.11876175189451</v>
      </c>
      <c r="AS466">
        <f t="shared" si="203"/>
        <v>134.11876175189451</v>
      </c>
      <c r="AT466" s="4"/>
      <c r="AU466" s="5">
        <f>SUMPRODUCT(constants!$B$13:$B$20,A466^constants!$A$13:$A$20)*constants!$C$10/((A466/1000000000)^5*(EXP(0.014388/(A466/1000000000)/constants!$B$9)-1))</f>
        <v>2.8453965117311E-6</v>
      </c>
      <c r="AV466">
        <f>SUMPRODUCT(A466^constants!$E$28:$J$28,constants!$E$27:$J$27)</f>
        <v>7.234116816263428E-7</v>
      </c>
      <c r="AX466" s="17">
        <f t="shared" si="193"/>
        <v>5.5516339509422466E-10</v>
      </c>
      <c r="AY466">
        <f t="shared" si="204"/>
        <v>5.3938142000190679E-9</v>
      </c>
      <c r="AZ466">
        <f t="shared" si="205"/>
        <v>0.10292593969815685</v>
      </c>
      <c r="BA466">
        <f t="shared" si="206"/>
        <v>9.8392643099243785E-9</v>
      </c>
      <c r="BC466">
        <f t="shared" si="209"/>
        <v>5.5516339509422466E-10</v>
      </c>
      <c r="BE466" s="4">
        <f t="shared" si="207"/>
        <v>5.6423262716325126E-2</v>
      </c>
    </row>
    <row r="467" spans="1:57" x14ac:dyDescent="0.2">
      <c r="A467">
        <f>front!A467</f>
        <v>413.62</v>
      </c>
      <c r="B467" s="1">
        <f t="shared" si="208"/>
        <v>0.45999999999997954</v>
      </c>
      <c r="C467" s="20">
        <f>front!B467</f>
        <v>3227.4</v>
      </c>
      <c r="D467" s="20">
        <f>front!C467</f>
        <v>8910</v>
      </c>
      <c r="E467" s="20">
        <f>front!D467</f>
        <v>6362.6</v>
      </c>
      <c r="F467" s="20">
        <f>front!E467</f>
        <v>40113.800000000003</v>
      </c>
      <c r="G467" s="20">
        <f>front!F467</f>
        <v>37291.800000000003</v>
      </c>
      <c r="H467" s="20">
        <f>front!H467</f>
        <v>9312.7999999999993</v>
      </c>
      <c r="I467" s="20">
        <f>front!I467</f>
        <v>19642.599999999999</v>
      </c>
      <c r="J467" s="20">
        <f>front!J467</f>
        <v>18802.400000000001</v>
      </c>
      <c r="K467" s="20"/>
      <c r="L467" s="4">
        <f>C467/(constants!$A$4+constants!$B$4*data!C467+constants!$C$4*data!C467^2+constants!$D$4*data!C467^3+constants!$E$4*data!C467^4+constants!$F$4*data!C467^5+constants!$G$4*data!C467^6+constants!$H$4*data!C467^7)</f>
        <v>3226.2248450875954</v>
      </c>
      <c r="M467" s="4">
        <f>D467/(constants!$A$4+constants!$B$4*data!D467+constants!$C$4*data!D467^2+constants!$D$4*data!D467^3+constants!$E$4*data!D467^4+constants!$F$4*data!D467^5+constants!$G$4*data!D467^6+constants!$H$4*data!D467^7)</f>
        <v>8915.8590237053813</v>
      </c>
      <c r="N467" s="4">
        <f>E467/(constants!$A$4+constants!$B$4*data!E467+constants!$C$4*data!E467^2+constants!$D$4*data!E467^3+constants!$E$4*data!E467^4+constants!$F$4*data!E467^5+constants!$G$4*data!E467^6+constants!$H$4*data!E467^7)</f>
        <v>6363.6118446125774</v>
      </c>
      <c r="O467" s="4">
        <f>F467/(constants!$A$4+constants!$B$4*data!F467+constants!$C$4*data!F467^2+constants!$D$4*data!F467^3+constants!$E$4*data!F467^4+constants!$F$4*data!F467^5+constants!$G$4*data!F467^6+constants!$H$4*data!F467^7)</f>
        <v>40367.593966974506</v>
      </c>
      <c r="P467" s="4">
        <f>G467/(constants!$A$4+constants!$B$4*data!G467+constants!$C$4*data!G467^2+constants!$D$4*data!G467^3+constants!$E$4*data!G467^4+constants!$F$4*data!G467^5+constants!$G$4*data!G467^6+constants!$H$4*data!G467^7)</f>
        <v>37505.659010577205</v>
      </c>
      <c r="Q467" s="4">
        <f>H467/(constants!$A$4+constants!$B$4*data!H467+constants!$C$4*data!H467^2+constants!$D$4*data!H467^3+constants!$E$4*data!H467^4+constants!$F$4*data!H467^5+constants!$G$4*data!H467^6+constants!$H$4*data!H467^7)</f>
        <v>9319.6867696216377</v>
      </c>
      <c r="R467" s="4">
        <f>I467/(constants!$A$4+constants!$B$4*data!I467+constants!$C$4*data!I467^2+constants!$D$4*data!I467^3+constants!$E$4*data!I467^4+constants!$F$4*data!I467^5+constants!$G$4*data!I467^6+constants!$H$4*data!I467^7)</f>
        <v>19696.858915708926</v>
      </c>
      <c r="S467" s="4">
        <f>J467/(constants!$A$4+constants!$B$4*data!J467+constants!$C$4*data!J467^2+constants!$D$4*data!J467^3+constants!$E$4*data!J467^4+constants!$F$4*data!J467^5+constants!$G$4*data!J467^6+constants!$H$4*data!J467^7)</f>
        <v>18851.542022657504</v>
      </c>
      <c r="T467" s="4"/>
      <c r="U467" s="4">
        <f t="shared" si="194"/>
        <v>3137.386999524982</v>
      </c>
      <c r="V467" s="2">
        <f t="shared" si="195"/>
        <v>31451.734943269126</v>
      </c>
      <c r="W467" s="2">
        <f t="shared" si="196"/>
        <v>28589.799986871825</v>
      </c>
      <c r="X467" s="2">
        <f t="shared" si="197"/>
        <v>10377.172146087289</v>
      </c>
      <c r="Y467" s="2">
        <f t="shared" si="198"/>
        <v>9531.8552530358666</v>
      </c>
      <c r="Z467" s="2"/>
      <c r="AA467" s="4">
        <f t="shared" si="185"/>
        <v>5228.9783325416365</v>
      </c>
      <c r="AB467" s="4">
        <f t="shared" si="186"/>
        <v>5241.9558238781874</v>
      </c>
      <c r="AC467" s="4">
        <f t="shared" si="187"/>
        <v>4764.9666644786375</v>
      </c>
      <c r="AD467" s="4">
        <f t="shared" si="188"/>
        <v>1729.528691014548</v>
      </c>
      <c r="AE467" s="4">
        <f t="shared" si="189"/>
        <v>1588.6425421726442</v>
      </c>
      <c r="AF467" s="4">
        <f t="shared" si="199"/>
        <v>0.99752430356672683</v>
      </c>
      <c r="AG467" s="4">
        <f t="shared" si="200"/>
        <v>0.90900549805727737</v>
      </c>
      <c r="AH467" s="4">
        <f t="shared" si="201"/>
        <v>0.91854072755551719</v>
      </c>
      <c r="AI467" s="4"/>
      <c r="AJ467">
        <f>IF(front!E467&gt;$AJ$2,AA467,AB467)</f>
        <v>5241.9558238781874</v>
      </c>
      <c r="AK467">
        <f t="shared" si="184"/>
        <v>5178.3009593527804</v>
      </c>
      <c r="AL467">
        <f>SUMPRODUCT($B$7:$B$456,AK$7:AK$456,EXP(constants!$B$32+constants!$A$32*ABS($A$7:$A$456-$A467)))</f>
        <v>23.64720367111207</v>
      </c>
      <c r="AM467">
        <f t="shared" si="190"/>
        <v>5154.6537556816684</v>
      </c>
      <c r="AN467">
        <f t="shared" si="202"/>
        <v>5148.7691860198956</v>
      </c>
      <c r="AP467" s="4">
        <f t="shared" si="191"/>
        <v>132.91072649500802</v>
      </c>
      <c r="AQ467">
        <f>SUMPRODUCT($B$7:$B$456,AP$7:AP$456,EXP(constants!$B$32+constants!$A$32*ABS($A$7:$A$456-$A467)))</f>
        <v>9.9601807574239487</v>
      </c>
      <c r="AR467" s="4">
        <f t="shared" si="192"/>
        <v>122.95054573758406</v>
      </c>
      <c r="AS467">
        <f t="shared" si="203"/>
        <v>122.95054573758406</v>
      </c>
      <c r="AT467" s="4"/>
      <c r="AU467" s="5">
        <f>SUMPRODUCT(constants!$B$13:$B$20,A467^constants!$A$13:$A$20)*constants!$C$10/((A467/1000000000)^5*(EXP(0.014388/(A467/1000000000)/constants!$B$9)-1))</f>
        <v>2.8646798229191948E-6</v>
      </c>
      <c r="AV467">
        <f>SUMPRODUCT(A467^constants!$E$28:$J$28,constants!$E$27:$J$27)</f>
        <v>7.2511529391664333E-7</v>
      </c>
      <c r="AX467" s="17">
        <f t="shared" si="193"/>
        <v>5.5638148058714032E-10</v>
      </c>
      <c r="AY467">
        <f t="shared" si="204"/>
        <v>5.8976175304196876E-9</v>
      </c>
      <c r="AZ467">
        <f t="shared" si="205"/>
        <v>9.4340041163630178E-2</v>
      </c>
      <c r="BA467">
        <f t="shared" si="206"/>
        <v>1.0758290057606664E-8</v>
      </c>
      <c r="BC467">
        <f t="shared" si="209"/>
        <v>5.5638148058714032E-10</v>
      </c>
      <c r="BE467" s="4">
        <f t="shared" si="207"/>
        <v>5.1716534654477925E-2</v>
      </c>
    </row>
    <row r="468" spans="1:57" x14ac:dyDescent="0.2">
      <c r="A468">
        <f>front!A468</f>
        <v>414.09</v>
      </c>
      <c r="B468" s="1">
        <f t="shared" si="208"/>
        <v>0.46999999999997044</v>
      </c>
      <c r="C468" s="20">
        <f>front!B468</f>
        <v>3286.1</v>
      </c>
      <c r="D468" s="20">
        <f>front!C468</f>
        <v>9579.6</v>
      </c>
      <c r="E468" s="20">
        <f>front!D468</f>
        <v>6462</v>
      </c>
      <c r="F468" s="20">
        <f>front!E468</f>
        <v>41200</v>
      </c>
      <c r="G468" s="20">
        <f>front!F468</f>
        <v>38449.4</v>
      </c>
      <c r="H468" s="20">
        <f>front!H468</f>
        <v>10024.799999999999</v>
      </c>
      <c r="I468" s="20">
        <f>front!I468</f>
        <v>20334.400000000001</v>
      </c>
      <c r="J468" s="20">
        <f>front!J468</f>
        <v>19511</v>
      </c>
      <c r="K468" s="20"/>
      <c r="L468" s="4">
        <f>C468/(constants!$A$4+constants!$B$4*data!C468+constants!$C$4*data!C468^2+constants!$D$4*data!C468^3+constants!$E$4*data!C468^4+constants!$F$4*data!C468^5+constants!$G$4*data!C468^6+constants!$H$4*data!C468^7)</f>
        <v>3284.9311072481582</v>
      </c>
      <c r="M468" s="4">
        <f>D468/(constants!$A$4+constants!$B$4*data!D468+constants!$C$4*data!D468^2+constants!$D$4*data!D468^3+constants!$E$4*data!D468^4+constants!$F$4*data!D468^5+constants!$G$4*data!D468^6+constants!$H$4*data!D468^7)</f>
        <v>9587.2063723133742</v>
      </c>
      <c r="N468" s="4">
        <f>E468/(constants!$A$4+constants!$B$4*data!E468+constants!$C$4*data!E468^2+constants!$D$4*data!E468^3+constants!$E$4*data!E468^4+constants!$F$4*data!E468^5+constants!$G$4*data!E468^6+constants!$H$4*data!E468^7)</f>
        <v>6463.1475847580778</v>
      </c>
      <c r="O468" s="4">
        <f>F468/(constants!$A$4+constants!$B$4*data!F468+constants!$C$4*data!F468^2+constants!$D$4*data!F468^3+constants!$E$4*data!F468^4+constants!$F$4*data!F468^5+constants!$G$4*data!F468^6+constants!$H$4*data!F468^7)</f>
        <v>41470.639131617609</v>
      </c>
      <c r="P468" s="4">
        <f>G468/(constants!$A$4+constants!$B$4*data!G468+constants!$C$4*data!G468^2+constants!$D$4*data!G468^3+constants!$E$4*data!G468^4+constants!$F$4*data!G468^5+constants!$G$4*data!G468^6+constants!$H$4*data!G468^7)</f>
        <v>38678.984033262313</v>
      </c>
      <c r="Q468" s="4">
        <f>H468/(constants!$A$4+constants!$B$4*data!H468+constants!$C$4*data!H468^2+constants!$D$4*data!H468^3+constants!$E$4*data!H468^4+constants!$F$4*data!H468^5+constants!$G$4*data!H468^6+constants!$H$4*data!H468^7)</f>
        <v>10033.675520658971</v>
      </c>
      <c r="R468" s="4">
        <f>I468/(constants!$A$4+constants!$B$4*data!I468+constants!$C$4*data!I468^2+constants!$D$4*data!I468^3+constants!$E$4*data!I468^4+constants!$F$4*data!I468^5+constants!$G$4*data!I468^6+constants!$H$4*data!I468^7)</f>
        <v>20393.009534521359</v>
      </c>
      <c r="S468" s="4">
        <f>J468/(constants!$A$4+constants!$B$4*data!J468+constants!$C$4*data!J468^2+constants!$D$4*data!J468^3+constants!$E$4*data!J468^4+constants!$F$4*data!J468^5+constants!$G$4*data!J468^6+constants!$H$4*data!J468^7)</f>
        <v>19564.445253624639</v>
      </c>
      <c r="T468" s="4"/>
      <c r="U468" s="4">
        <f t="shared" si="194"/>
        <v>3178.2164775099195</v>
      </c>
      <c r="V468" s="2">
        <f t="shared" si="195"/>
        <v>31883.432759304233</v>
      </c>
      <c r="W468" s="2">
        <f t="shared" si="196"/>
        <v>29091.777660948937</v>
      </c>
      <c r="X468" s="2">
        <f t="shared" si="197"/>
        <v>10359.334013862388</v>
      </c>
      <c r="Y468" s="2">
        <f t="shared" si="198"/>
        <v>9530.7697329656676</v>
      </c>
      <c r="Z468" s="2"/>
      <c r="AA468" s="4">
        <f t="shared" si="185"/>
        <v>5297.027462516533</v>
      </c>
      <c r="AB468" s="4">
        <f t="shared" si="186"/>
        <v>5313.9054598840385</v>
      </c>
      <c r="AC468" s="4">
        <f t="shared" si="187"/>
        <v>4848.6296101581556</v>
      </c>
      <c r="AD468" s="4">
        <f t="shared" si="188"/>
        <v>1726.5556689770647</v>
      </c>
      <c r="AE468" s="4">
        <f t="shared" si="189"/>
        <v>1588.4616221609444</v>
      </c>
      <c r="AF468" s="4">
        <f t="shared" si="199"/>
        <v>0.99682380548639382</v>
      </c>
      <c r="AG468" s="4">
        <f t="shared" si="200"/>
        <v>0.91244182772193383</v>
      </c>
      <c r="AH468" s="4">
        <f t="shared" si="201"/>
        <v>0.92001761119122383</v>
      </c>
      <c r="AI468" s="4"/>
      <c r="AJ468">
        <f>IF(front!E468&gt;$AJ$2,AA468,AB468)</f>
        <v>5313.9054598840385</v>
      </c>
      <c r="AK468">
        <f t="shared" si="184"/>
        <v>5250.2505953586315</v>
      </c>
      <c r="AL468">
        <f>SUMPRODUCT($B$7:$B$456,AK$7:AK$456,EXP(constants!$B$32+constants!$A$32*ABS($A$7:$A$456-$A468)))</f>
        <v>23.165928570943905</v>
      </c>
      <c r="AM468">
        <f t="shared" si="190"/>
        <v>5227.0846667876876</v>
      </c>
      <c r="AN468">
        <f t="shared" si="202"/>
        <v>5221.2000971259149</v>
      </c>
      <c r="AP468" s="4">
        <f t="shared" si="191"/>
        <v>130.11953273742574</v>
      </c>
      <c r="AQ468">
        <f>SUMPRODUCT($B$7:$B$456,AP$7:AP$456,EXP(constants!$B$32+constants!$A$32*ABS($A$7:$A$456-$A468)))</f>
        <v>9.7574681213595795</v>
      </c>
      <c r="AR468" s="4">
        <f t="shared" si="192"/>
        <v>120.36206461606616</v>
      </c>
      <c r="AS468">
        <f t="shared" si="203"/>
        <v>120.36206461606616</v>
      </c>
      <c r="AT468" s="4"/>
      <c r="AU468" s="5">
        <f>SUMPRODUCT(constants!$B$13:$B$20,A468^constants!$A$13:$A$20)*constants!$C$10/((A468/1000000000)^5*(EXP(0.014388/(A468/1000000000)/constants!$B$9)-1))</f>
        <v>2.8844544044407797E-6</v>
      </c>
      <c r="AV468">
        <f>SUMPRODUCT(A468^constants!$E$28:$J$28,constants!$E$27:$J$27)</f>
        <v>7.2690551416429482E-7</v>
      </c>
      <c r="AX468" s="17">
        <f t="shared" si="193"/>
        <v>5.5245046172977918E-10</v>
      </c>
      <c r="AY468">
        <f t="shared" si="204"/>
        <v>6.039324071774572E-9</v>
      </c>
      <c r="AZ468">
        <f t="shared" si="205"/>
        <v>9.1475545137859979E-2</v>
      </c>
      <c r="BA468">
        <f t="shared" si="206"/>
        <v>1.1016787674159902E-8</v>
      </c>
      <c r="BC468">
        <f t="shared" si="209"/>
        <v>5.5245046172977918E-10</v>
      </c>
      <c r="BE468" s="4">
        <f t="shared" si="207"/>
        <v>5.0146238456202884E-2</v>
      </c>
    </row>
    <row r="469" spans="1:57" x14ac:dyDescent="0.2">
      <c r="A469">
        <f>front!A469</f>
        <v>414.55</v>
      </c>
      <c r="B469" s="1">
        <f t="shared" si="208"/>
        <v>0.46000000000003638</v>
      </c>
      <c r="C469" s="20">
        <f>front!B469</f>
        <v>3242.6</v>
      </c>
      <c r="D469" s="20">
        <f>front!C469</f>
        <v>9227.6</v>
      </c>
      <c r="E469" s="20">
        <f>front!D469</f>
        <v>6461.95</v>
      </c>
      <c r="F469" s="20">
        <f>front!E469</f>
        <v>41224.199999999997</v>
      </c>
      <c r="G469" s="20">
        <f>front!F469</f>
        <v>38450.400000000001</v>
      </c>
      <c r="H469" s="20">
        <f>front!H469</f>
        <v>9607.2000000000007</v>
      </c>
      <c r="I469" s="20">
        <f>front!I469</f>
        <v>19889.400000000001</v>
      </c>
      <c r="J469" s="20">
        <f>front!J469</f>
        <v>19109.8</v>
      </c>
      <c r="K469" s="20"/>
      <c r="L469" s="4">
        <f>C469/(constants!$A$4+constants!$B$4*data!C469+constants!$C$4*data!C469^2+constants!$D$4*data!C469^3+constants!$E$4*data!C469^4+constants!$F$4*data!C469^5+constants!$G$4*data!C469^6+constants!$H$4*data!C469^7)</f>
        <v>3241.4263520708664</v>
      </c>
      <c r="M469" s="4">
        <f>D469/(constants!$A$4+constants!$B$4*data!D469+constants!$C$4*data!D469^2+constants!$D$4*data!D469^3+constants!$E$4*data!D469^4+constants!$F$4*data!D469^5+constants!$G$4*data!D469^6+constants!$H$4*data!D469^7)</f>
        <v>9234.2634812471497</v>
      </c>
      <c r="N469" s="4">
        <f>E469/(constants!$A$4+constants!$B$4*data!E469+constants!$C$4*data!E469^2+constants!$D$4*data!E469^3+constants!$E$4*data!E469^4+constants!$F$4*data!E469^5+constants!$G$4*data!E469^6+constants!$H$4*data!E469^7)</f>
        <v>6463.0975154010921</v>
      </c>
      <c r="O469" s="4">
        <f>F469/(constants!$A$4+constants!$B$4*data!F469+constants!$C$4*data!F469^2+constants!$D$4*data!F469^3+constants!$E$4*data!F469^4+constants!$F$4*data!F469^5+constants!$G$4*data!F469^6+constants!$H$4*data!F469^7)</f>
        <v>41495.223936644965</v>
      </c>
      <c r="P469" s="4">
        <f>G469/(constants!$A$4+constants!$B$4*data!G469+constants!$C$4*data!G469^2+constants!$D$4*data!G469^3+constants!$E$4*data!G469^4+constants!$F$4*data!G469^5+constants!$G$4*data!G469^6+constants!$H$4*data!G469^7)</f>
        <v>38679.998006357491</v>
      </c>
      <c r="Q469" s="4">
        <f>H469/(constants!$A$4+constants!$B$4*data!H469+constants!$C$4*data!H469^2+constants!$D$4*data!H469^3+constants!$E$4*data!H469^4+constants!$F$4*data!H469^5+constants!$G$4*data!H469^6+constants!$H$4*data!H469^7)</f>
        <v>9614.8825726876239</v>
      </c>
      <c r="R469" s="4">
        <f>I469/(constants!$A$4+constants!$B$4*data!I469+constants!$C$4*data!I469^2+constants!$D$4*data!I469^3+constants!$E$4*data!I469^4+constants!$F$4*data!I469^5+constants!$G$4*data!I469^6+constants!$H$4*data!I469^7)</f>
        <v>19945.196914280317</v>
      </c>
      <c r="S469" s="4">
        <f>J469/(constants!$A$4+constants!$B$4*data!J469+constants!$C$4*data!J469^2+constants!$D$4*data!J469^3+constants!$E$4*data!J469^4+constants!$F$4*data!J469^5+constants!$G$4*data!J469^6+constants!$H$4*data!J469^7)</f>
        <v>19160.792571048423</v>
      </c>
      <c r="T469" s="4"/>
      <c r="U469" s="4">
        <f t="shared" si="194"/>
        <v>3221.6711633302257</v>
      </c>
      <c r="V469" s="2">
        <f t="shared" si="195"/>
        <v>32260.960455397813</v>
      </c>
      <c r="W469" s="2">
        <f t="shared" si="196"/>
        <v>29445.73452511034</v>
      </c>
      <c r="X469" s="2">
        <f t="shared" si="197"/>
        <v>10330.314341592693</v>
      </c>
      <c r="Y469" s="2">
        <f t="shared" si="198"/>
        <v>9545.9099983607994</v>
      </c>
      <c r="Z469" s="2"/>
      <c r="AA469" s="4">
        <f t="shared" si="185"/>
        <v>5369.4519388837098</v>
      </c>
      <c r="AB469" s="4">
        <f t="shared" si="186"/>
        <v>5376.8267425663025</v>
      </c>
      <c r="AC469" s="4">
        <f t="shared" si="187"/>
        <v>4907.6224208517233</v>
      </c>
      <c r="AD469" s="4">
        <f t="shared" si="188"/>
        <v>1721.7190569321156</v>
      </c>
      <c r="AE469" s="4">
        <f t="shared" si="189"/>
        <v>1590.9849997268</v>
      </c>
      <c r="AF469" s="4">
        <f t="shared" si="199"/>
        <v>0.99862840964835087</v>
      </c>
      <c r="AG469" s="4">
        <f t="shared" si="200"/>
        <v>0.91273583022490457</v>
      </c>
      <c r="AH469" s="4">
        <f t="shared" si="201"/>
        <v>0.92406771785504482</v>
      </c>
      <c r="AI469" s="4"/>
      <c r="AJ469">
        <f>IF(front!E469&gt;$AJ$2,AA469,AB469)</f>
        <v>5376.8267425663025</v>
      </c>
      <c r="AK469">
        <f t="shared" si="184"/>
        <v>5313.1718780408955</v>
      </c>
      <c r="AL469">
        <f>SUMPRODUCT($B$7:$B$456,AK$7:AK$456,EXP(constants!$B$32+constants!$A$32*ABS($A$7:$A$456-$A469)))</f>
        <v>22.704379409196868</v>
      </c>
      <c r="AM469">
        <f t="shared" si="190"/>
        <v>5290.4674986316986</v>
      </c>
      <c r="AN469">
        <f t="shared" si="202"/>
        <v>5284.5829289699259</v>
      </c>
      <c r="AP469" s="4">
        <f t="shared" si="191"/>
        <v>122.74687507745693</v>
      </c>
      <c r="AQ469">
        <f>SUMPRODUCT($B$7:$B$456,AP$7:AP$456,EXP(constants!$B$32+constants!$A$32*ABS($A$7:$A$456-$A469)))</f>
        <v>9.5630640326827479</v>
      </c>
      <c r="AR469" s="4">
        <f t="shared" si="192"/>
        <v>113.18381104477419</v>
      </c>
      <c r="AS469">
        <f t="shared" si="203"/>
        <v>113.18381104477419</v>
      </c>
      <c r="AT469" s="4"/>
      <c r="AU469" s="5">
        <f>SUMPRODUCT(constants!$B$13:$B$20,A469^constants!$A$13:$A$20)*constants!$C$10/((A469/1000000000)^5*(EXP(0.014388/(A469/1000000000)/constants!$B$9)-1))</f>
        <v>2.9038786663229768E-6</v>
      </c>
      <c r="AV469">
        <f>SUMPRODUCT(A469^constants!$E$28:$J$28,constants!$E$27:$J$27)</f>
        <v>7.2870568631539694E-7</v>
      </c>
      <c r="AX469" s="17">
        <f t="shared" si="193"/>
        <v>5.4950006563507608E-10</v>
      </c>
      <c r="AY469">
        <f t="shared" si="204"/>
        <v>6.4382501312588731E-9</v>
      </c>
      <c r="AZ469">
        <f t="shared" si="205"/>
        <v>8.5349288150075669E-2</v>
      </c>
      <c r="BA469">
        <f t="shared" si="206"/>
        <v>1.1744498862166485E-8</v>
      </c>
      <c r="BC469">
        <f t="shared" si="209"/>
        <v>5.4950006563507608E-10</v>
      </c>
      <c r="BE469" s="4">
        <f t="shared" si="207"/>
        <v>4.6787868267859904E-2</v>
      </c>
    </row>
    <row r="470" spans="1:57" x14ac:dyDescent="0.2">
      <c r="A470">
        <f>front!A470</f>
        <v>415.01</v>
      </c>
      <c r="B470" s="1">
        <f t="shared" si="208"/>
        <v>0.45999999999997954</v>
      </c>
      <c r="C470" s="20">
        <f>front!B470</f>
        <v>3448</v>
      </c>
      <c r="D470" s="20">
        <f>front!C470</f>
        <v>11279.2</v>
      </c>
      <c r="E470" s="20">
        <f>front!D470</f>
        <v>6698.1</v>
      </c>
      <c r="F470" s="20">
        <f>front!E470</f>
        <v>43496.6</v>
      </c>
      <c r="G470" s="20">
        <f>front!F470</f>
        <v>40916</v>
      </c>
      <c r="H470" s="20">
        <f>front!H470</f>
        <v>11687</v>
      </c>
      <c r="I470" s="20">
        <f>front!I470</f>
        <v>21783.200000000001</v>
      </c>
      <c r="J470" s="20">
        <f>front!J470</f>
        <v>21168.2</v>
      </c>
      <c r="K470" s="20"/>
      <c r="L470" s="4">
        <f>C470/(constants!$A$4+constants!$B$4*data!C470+constants!$C$4*data!C470^2+constants!$D$4*data!C470^3+constants!$E$4*data!C470^4+constants!$F$4*data!C470^5+constants!$G$4*data!C470^6+constants!$H$4*data!C470^7)</f>
        <v>3446.8546216216178</v>
      </c>
      <c r="M470" s="4">
        <f>D470/(constants!$A$4+constants!$B$4*data!D470+constants!$C$4*data!D470^2+constants!$D$4*data!D470^3+constants!$E$4*data!D470^4+constants!$F$4*data!D470^5+constants!$G$4*data!D470^6+constants!$H$4*data!D470^7)</f>
        <v>11292.102484618546</v>
      </c>
      <c r="N470" s="4">
        <f>E470/(constants!$A$4+constants!$B$4*data!E470+constants!$C$4*data!E470^2+constants!$D$4*data!E470^3+constants!$E$4*data!E470^4+constants!$F$4*data!E470^5+constants!$G$4*data!E470^6+constants!$H$4*data!E470^7)</f>
        <v>6699.5872132276636</v>
      </c>
      <c r="O470" s="4">
        <f>F470/(constants!$A$4+constants!$B$4*data!F470+constants!$C$4*data!F470^2+constants!$D$4*data!F470^3+constants!$E$4*data!F470^4+constants!$F$4*data!F470^5+constants!$G$4*data!F470^6+constants!$H$4*data!F470^7)</f>
        <v>43805.600639797369</v>
      </c>
      <c r="P470" s="4">
        <f>G470/(constants!$A$4+constants!$B$4*data!G470+constants!$C$4*data!G470^2+constants!$D$4*data!G470^3+constants!$E$4*data!G470^4+constants!$F$4*data!G470^5+constants!$G$4*data!G470^6+constants!$H$4*data!G470^7)</f>
        <v>41182.154236856179</v>
      </c>
      <c r="Q470" s="4">
        <f>H470/(constants!$A$4+constants!$B$4*data!H470+constants!$C$4*data!H470^2+constants!$D$4*data!H470^3+constants!$E$4*data!H470^4+constants!$F$4*data!H470^5+constants!$G$4*data!H470^6+constants!$H$4*data!H470^7)</f>
        <v>11701.351426765066</v>
      </c>
      <c r="R470" s="4">
        <f>I470/(constants!$A$4+constants!$B$4*data!I470+constants!$C$4*data!I470^2+constants!$D$4*data!I470^3+constants!$E$4*data!I470^4+constants!$F$4*data!I470^5+constants!$G$4*data!I470^6+constants!$H$4*data!I470^7)</f>
        <v>21851.313792388315</v>
      </c>
      <c r="S470" s="4">
        <f>J470/(constants!$A$4+constants!$B$4*data!J470+constants!$C$4*data!J470^2+constants!$D$4*data!J470^3+constants!$E$4*data!J470^4+constants!$F$4*data!J470^5+constants!$G$4*data!J470^6+constants!$H$4*data!J470^7)</f>
        <v>21232.214812979895</v>
      </c>
      <c r="T470" s="4"/>
      <c r="U470" s="4">
        <f t="shared" si="194"/>
        <v>3252.7325916060458</v>
      </c>
      <c r="V470" s="2">
        <f t="shared" si="195"/>
        <v>32513.498155178822</v>
      </c>
      <c r="W470" s="2">
        <f t="shared" si="196"/>
        <v>29890.051752237632</v>
      </c>
      <c r="X470" s="2">
        <f t="shared" si="197"/>
        <v>10149.962365623249</v>
      </c>
      <c r="Y470" s="2">
        <f t="shared" si="198"/>
        <v>9530.863386214829</v>
      </c>
      <c r="Z470" s="2"/>
      <c r="AA470" s="4">
        <f t="shared" si="185"/>
        <v>5421.2209860100766</v>
      </c>
      <c r="AB470" s="4">
        <f t="shared" si="186"/>
        <v>5418.9163591964707</v>
      </c>
      <c r="AC470" s="4">
        <f t="shared" si="187"/>
        <v>4981.6752920396057</v>
      </c>
      <c r="AD470" s="4">
        <f t="shared" si="188"/>
        <v>1691.6603942705415</v>
      </c>
      <c r="AE470" s="4">
        <f t="shared" si="189"/>
        <v>1588.4772310358046</v>
      </c>
      <c r="AF470" s="4">
        <f t="shared" si="199"/>
        <v>1.00042529292959</v>
      </c>
      <c r="AG470" s="4">
        <f t="shared" si="200"/>
        <v>0.91931208415593624</v>
      </c>
      <c r="AH470" s="4">
        <f t="shared" si="201"/>
        <v>0.93900480050002566</v>
      </c>
      <c r="AI470" s="4"/>
      <c r="AJ470">
        <f>IF(front!E470&gt;$AJ$2,AA470,AB470)</f>
        <v>5418.9163591964707</v>
      </c>
      <c r="AK470">
        <f t="shared" si="184"/>
        <v>5355.2614946710637</v>
      </c>
      <c r="AL470">
        <f>SUMPRODUCT($B$7:$B$456,AK$7:AK$456,EXP(constants!$B$32+constants!$A$32*ABS($A$7:$A$456-$A470)))</f>
        <v>22.252025977638603</v>
      </c>
      <c r="AM470">
        <f t="shared" si="190"/>
        <v>5333.0094686934253</v>
      </c>
      <c r="AN470">
        <f t="shared" si="202"/>
        <v>5327.1248990316526</v>
      </c>
      <c r="AP470" s="4">
        <f t="shared" si="191"/>
        <v>95.208570795198966</v>
      </c>
      <c r="AQ470">
        <f>SUMPRODUCT($B$7:$B$456,AP$7:AP$456,EXP(constants!$B$32+constants!$A$32*ABS($A$7:$A$456-$A470)))</f>
        <v>9.3725331772283518</v>
      </c>
      <c r="AR470" s="4">
        <f t="shared" si="192"/>
        <v>85.836037617970618</v>
      </c>
      <c r="AS470">
        <f t="shared" si="203"/>
        <v>85.836037617970618</v>
      </c>
      <c r="AT470" s="4"/>
      <c r="AU470" s="5">
        <f>SUMPRODUCT(constants!$B$13:$B$20,A470^constants!$A$13:$A$20)*constants!$C$10/((A470/1000000000)^5*(EXP(0.014388/(A470/1000000000)/constants!$B$9)-1))</f>
        <v>2.923372468209242E-6</v>
      </c>
      <c r="AV470">
        <f>SUMPRODUCT(A470^constants!$E$28:$J$28,constants!$E$27:$J$27)</f>
        <v>7.3055289565444577E-7</v>
      </c>
      <c r="AX470" s="17">
        <f t="shared" si="193"/>
        <v>5.4877115209756823E-10</v>
      </c>
      <c r="AY470">
        <f t="shared" si="204"/>
        <v>8.5110277213157063E-9</v>
      </c>
      <c r="AZ470">
        <f t="shared" si="205"/>
        <v>6.4477660050757599E-2</v>
      </c>
      <c r="BA470">
        <f t="shared" si="206"/>
        <v>1.5525609187432262E-8</v>
      </c>
      <c r="BC470">
        <f t="shared" si="209"/>
        <v>5.4877115209756823E-10</v>
      </c>
      <c r="BE470" s="4">
        <f t="shared" si="207"/>
        <v>3.5346191281292197E-2</v>
      </c>
    </row>
    <row r="471" spans="1:57" x14ac:dyDescent="0.2">
      <c r="A471">
        <f>front!A471</f>
        <v>415.47</v>
      </c>
      <c r="B471" s="1">
        <f t="shared" si="208"/>
        <v>0.46000000000003638</v>
      </c>
      <c r="C471" s="20">
        <f>front!B471</f>
        <v>3228.05</v>
      </c>
      <c r="D471" s="20">
        <f>front!C471</f>
        <v>9014.7999999999993</v>
      </c>
      <c r="E471" s="20">
        <f>front!D471</f>
        <v>6500.75</v>
      </c>
      <c r="F471" s="20">
        <f>front!E471</f>
        <v>41639.4</v>
      </c>
      <c r="G471" s="20">
        <f>front!F471</f>
        <v>39085.800000000003</v>
      </c>
      <c r="H471" s="20">
        <f>front!H471</f>
        <v>9413.4</v>
      </c>
      <c r="I471" s="20">
        <f>front!I471</f>
        <v>19462.2</v>
      </c>
      <c r="J471" s="20">
        <f>front!J471</f>
        <v>18858</v>
      </c>
      <c r="K471" s="20"/>
      <c r="L471" s="4">
        <f>C471/(constants!$A$4+constants!$B$4*data!C471+constants!$C$4*data!C471^2+constants!$D$4*data!C471^3+constants!$E$4*data!C471^4+constants!$F$4*data!C471^5+constants!$G$4*data!C471^6+constants!$H$4*data!C471^7)</f>
        <v>3226.8749078964247</v>
      </c>
      <c r="M471" s="4">
        <f>D471/(constants!$A$4+constants!$B$4*data!D471+constants!$C$4*data!D471^2+constants!$D$4*data!D471^3+constants!$E$4*data!D471^4+constants!$F$4*data!D471^5+constants!$G$4*data!D471^6+constants!$H$4*data!D471^7)</f>
        <v>9020.9196028005172</v>
      </c>
      <c r="N471" s="4">
        <f>E471/(constants!$A$4+constants!$B$4*data!E471+constants!$C$4*data!E471^2+constants!$D$4*data!E471^3+constants!$E$4*data!E471^4+constants!$F$4*data!E471^5+constants!$G$4*data!E471^6+constants!$H$4*data!E471^7)</f>
        <v>6501.9516628577903</v>
      </c>
      <c r="O471" s="4">
        <f>F471/(constants!$A$4+constants!$B$4*data!F471+constants!$C$4*data!F471^2+constants!$D$4*data!F471^3+constants!$E$4*data!F471^4+constants!$F$4*data!F471^5+constants!$G$4*data!F471^6+constants!$H$4*data!F471^7)</f>
        <v>41917.090682922688</v>
      </c>
      <c r="P471" s="4">
        <f>G471/(constants!$A$4+constants!$B$4*data!G471+constants!$C$4*data!G471^2+constants!$D$4*data!G471^3+constants!$E$4*data!G471^4+constants!$F$4*data!G471^5+constants!$G$4*data!G471^6+constants!$H$4*data!G471^7)</f>
        <v>39324.414632803848</v>
      </c>
      <c r="Q471" s="4">
        <f>H471/(constants!$A$4+constants!$B$4*data!H471+constants!$C$4*data!H471^2+constants!$D$4*data!H471^3+constants!$E$4*data!H471^4+constants!$F$4*data!H471^5+constants!$G$4*data!H471^6+constants!$H$4*data!H471^7)</f>
        <v>9420.5544797632101</v>
      </c>
      <c r="R471" s="4">
        <f>I471/(constants!$A$4+constants!$B$4*data!I471+constants!$C$4*data!I471^2+constants!$D$4*data!I471^3+constants!$E$4*data!I471^4+constants!$F$4*data!I471^5+constants!$G$4*data!I471^6+constants!$H$4*data!I471^7)</f>
        <v>19515.344674182204</v>
      </c>
      <c r="S471" s="4">
        <f>J471/(constants!$A$4+constants!$B$4*data!J471+constants!$C$4*data!J471^2+constants!$D$4*data!J471^3+constants!$E$4*data!J471^4+constants!$F$4*data!J471^5+constants!$G$4*data!J471^6+constants!$H$4*data!J471^7)</f>
        <v>18907.474874094423</v>
      </c>
      <c r="T471" s="4"/>
      <c r="U471" s="4">
        <f t="shared" si="194"/>
        <v>3275.0767549613656</v>
      </c>
      <c r="V471" s="2">
        <f t="shared" si="195"/>
        <v>32896.171080122171</v>
      </c>
      <c r="W471" s="2">
        <f t="shared" si="196"/>
        <v>30303.495030003331</v>
      </c>
      <c r="X471" s="2">
        <f t="shared" si="197"/>
        <v>10094.790194418994</v>
      </c>
      <c r="Y471" s="2">
        <f t="shared" si="198"/>
        <v>9486.9203943312132</v>
      </c>
      <c r="Z471" s="2"/>
      <c r="AA471" s="4">
        <f t="shared" si="185"/>
        <v>5458.4612582689433</v>
      </c>
      <c r="AB471" s="4">
        <f t="shared" si="186"/>
        <v>5482.6951800203615</v>
      </c>
      <c r="AC471" s="4">
        <f t="shared" si="187"/>
        <v>5050.5825050005551</v>
      </c>
      <c r="AD471" s="4">
        <f t="shared" si="188"/>
        <v>1682.4650324031659</v>
      </c>
      <c r="AE471" s="4">
        <f t="shared" si="189"/>
        <v>1581.1533990552023</v>
      </c>
      <c r="AF471" s="4">
        <f t="shared" si="199"/>
        <v>0.99557992539148821</v>
      </c>
      <c r="AG471" s="4">
        <f t="shared" si="200"/>
        <v>0.9211860844289721</v>
      </c>
      <c r="AH471" s="4">
        <f t="shared" si="201"/>
        <v>0.9397838104229399</v>
      </c>
      <c r="AI471" s="4"/>
      <c r="AJ471">
        <f>IF(front!E471&gt;$AJ$2,AA471,AB471)</f>
        <v>5482.6951800203615</v>
      </c>
      <c r="AK471">
        <f t="shared" si="184"/>
        <v>5419.0403154949545</v>
      </c>
      <c r="AL471">
        <f>SUMPRODUCT($B$7:$B$456,AK$7:AK$456,EXP(constants!$B$32+constants!$A$32*ABS($A$7:$A$456-$A471)))</f>
        <v>21.808685064033504</v>
      </c>
      <c r="AM471">
        <f t="shared" si="190"/>
        <v>5397.2316304309206</v>
      </c>
      <c r="AN471">
        <f t="shared" si="202"/>
        <v>5391.3470607691479</v>
      </c>
      <c r="AP471" s="4">
        <f t="shared" si="191"/>
        <v>93.373808558600331</v>
      </c>
      <c r="AQ471">
        <f>SUMPRODUCT($B$7:$B$456,AP$7:AP$456,EXP(constants!$B$32+constants!$A$32*ABS($A$7:$A$456-$A471)))</f>
        <v>9.1857983861687789</v>
      </c>
      <c r="AR471" s="4">
        <f t="shared" si="192"/>
        <v>84.188010172431547</v>
      </c>
      <c r="AS471">
        <f t="shared" si="203"/>
        <v>84.188010172431547</v>
      </c>
      <c r="AT471" s="4"/>
      <c r="AU471" s="5">
        <f>SUMPRODUCT(constants!$B$13:$B$20,A471^constants!$A$13:$A$20)*constants!$C$10/((A471/1000000000)^5*(EXP(0.014388/(A471/1000000000)/constants!$B$9)-1))</f>
        <v>2.9429356901770806E-6</v>
      </c>
      <c r="AV471">
        <f>SUMPRODUCT(A471^constants!$E$28:$J$28,constants!$E$27:$J$27)</f>
        <v>7.324466411425608E-7</v>
      </c>
      <c r="AX471" s="17">
        <f t="shared" si="193"/>
        <v>5.4586277919144594E-10</v>
      </c>
      <c r="AY471">
        <f t="shared" si="204"/>
        <v>8.7001300974139177E-9</v>
      </c>
      <c r="AZ471">
        <f t="shared" si="205"/>
        <v>6.2741909957611058E-2</v>
      </c>
      <c r="BA471">
        <f t="shared" si="206"/>
        <v>1.5870565129751975E-8</v>
      </c>
      <c r="BC471">
        <f t="shared" si="209"/>
        <v>5.4586277919144594E-10</v>
      </c>
      <c r="BE471" s="4">
        <f t="shared" si="207"/>
        <v>3.4394665516235254E-2</v>
      </c>
    </row>
    <row r="472" spans="1:57" x14ac:dyDescent="0.2">
      <c r="A472">
        <f>front!A472</f>
        <v>415.93</v>
      </c>
      <c r="B472" s="1">
        <f t="shared" si="208"/>
        <v>0.45999999999997954</v>
      </c>
      <c r="C472" s="20">
        <f>front!B472</f>
        <v>3297.35</v>
      </c>
      <c r="D472" s="20">
        <f>front!C472</f>
        <v>9728</v>
      </c>
      <c r="E472" s="20">
        <f>front!D472</f>
        <v>6619.35</v>
      </c>
      <c r="F472" s="20">
        <f>front!E472</f>
        <v>42732</v>
      </c>
      <c r="G472" s="20">
        <f>front!F472</f>
        <v>40267.800000000003</v>
      </c>
      <c r="H472" s="20">
        <f>front!H472</f>
        <v>10126</v>
      </c>
      <c r="I472" s="20">
        <f>front!I472</f>
        <v>20183.8</v>
      </c>
      <c r="J472" s="20">
        <f>front!J472</f>
        <v>19525.400000000001</v>
      </c>
      <c r="K472" s="20"/>
      <c r="L472" s="4">
        <f>C472/(constants!$A$4+constants!$B$4*data!C472+constants!$C$4*data!C472^2+constants!$D$4*data!C472^3+constants!$E$4*data!C472^4+constants!$F$4*data!C472^5+constants!$G$4*data!C472^6+constants!$H$4*data!C472^7)</f>
        <v>3296.1824440805021</v>
      </c>
      <c r="M472" s="4">
        <f>D472/(constants!$A$4+constants!$B$4*data!D472+constants!$C$4*data!D472^2+constants!$D$4*data!D472^3+constants!$E$4*data!D472^4+constants!$F$4*data!D472^5+constants!$G$4*data!D472^6+constants!$H$4*data!D472^7)</f>
        <v>9736.0199546373115</v>
      </c>
      <c r="N472" s="4">
        <f>E472/(constants!$A$4+constants!$B$4*data!E472+constants!$C$4*data!E472^2+constants!$D$4*data!E472^3+constants!$E$4*data!E472^4+constants!$F$4*data!E472^5+constants!$G$4*data!E472^6+constants!$H$4*data!E472^7)</f>
        <v>6620.7212337757601</v>
      </c>
      <c r="O472" s="4">
        <f>F472/(constants!$A$4+constants!$B$4*data!F472+constants!$C$4*data!F472^2+constants!$D$4*data!F472^3+constants!$E$4*data!F472^4+constants!$F$4*data!F472^5+constants!$G$4*data!F472^6+constants!$H$4*data!F472^7)</f>
        <v>43027.817004129342</v>
      </c>
      <c r="P472" s="4">
        <f>G472/(constants!$A$4+constants!$B$4*data!G472+constants!$C$4*data!G472^2+constants!$D$4*data!G472^3+constants!$E$4*data!G472^4+constants!$F$4*data!G472^5+constants!$G$4*data!G472^6+constants!$H$4*data!G472^7)</f>
        <v>40523.931596205046</v>
      </c>
      <c r="Q472" s="4">
        <f>H472/(constants!$A$4+constants!$B$4*data!H472+constants!$C$4*data!H472^2+constants!$D$4*data!H472^3+constants!$E$4*data!H472^4+constants!$F$4*data!H472^5+constants!$G$4*data!H472^6+constants!$H$4*data!H472^7)</f>
        <v>10135.175856994058</v>
      </c>
      <c r="R472" s="4">
        <f>I472/(constants!$A$4+constants!$B$4*data!I472+constants!$C$4*data!I472^2+constants!$D$4*data!I472^3+constants!$E$4*data!I472^4+constants!$F$4*data!I472^5+constants!$G$4*data!I472^6+constants!$H$4*data!I472^7)</f>
        <v>20241.452007743468</v>
      </c>
      <c r="S472" s="4">
        <f>J472/(constants!$A$4+constants!$B$4*data!J472+constants!$C$4*data!J472^2+constants!$D$4*data!J472^3+constants!$E$4*data!J472^4+constants!$F$4*data!J472^5+constants!$G$4*data!J472^6+constants!$H$4*data!J472^7)</f>
        <v>19578.934067539794</v>
      </c>
      <c r="T472" s="4"/>
      <c r="U472" s="4">
        <f t="shared" si="194"/>
        <v>3324.5387896952579</v>
      </c>
      <c r="V472" s="2">
        <f t="shared" si="195"/>
        <v>33291.79704949203</v>
      </c>
      <c r="W472" s="2">
        <f t="shared" si="196"/>
        <v>30787.911641567734</v>
      </c>
      <c r="X472" s="2">
        <f t="shared" si="197"/>
        <v>10106.276150749411</v>
      </c>
      <c r="Y472" s="2">
        <f t="shared" si="198"/>
        <v>9443.7582105457368</v>
      </c>
      <c r="Z472" s="2"/>
      <c r="AA472" s="4">
        <f t="shared" si="185"/>
        <v>5540.8979828254296</v>
      </c>
      <c r="AB472" s="4">
        <f t="shared" si="186"/>
        <v>5548.6328415820053</v>
      </c>
      <c r="AC472" s="4">
        <f t="shared" si="187"/>
        <v>5131.3186069279554</v>
      </c>
      <c r="AD472" s="4">
        <f t="shared" si="188"/>
        <v>1684.3793584582352</v>
      </c>
      <c r="AE472" s="4">
        <f t="shared" si="189"/>
        <v>1573.959701757623</v>
      </c>
      <c r="AF472" s="4">
        <f t="shared" si="199"/>
        <v>0.99860598836192405</v>
      </c>
      <c r="AG472" s="4">
        <f t="shared" si="200"/>
        <v>0.9247897190950074</v>
      </c>
      <c r="AH472" s="4">
        <f t="shared" si="201"/>
        <v>0.93444490034496575</v>
      </c>
      <c r="AI472" s="4"/>
      <c r="AJ472">
        <f>IF(front!E472&gt;$AJ$2,AA472,AB472)</f>
        <v>5548.6328415820053</v>
      </c>
      <c r="AK472">
        <f t="shared" si="184"/>
        <v>5484.9779770565983</v>
      </c>
      <c r="AL472">
        <f>SUMPRODUCT($B$7:$B$456,AK$7:AK$456,EXP(constants!$B$32+constants!$A$32*ABS($A$7:$A$456-$A472)))</f>
        <v>21.374177106397237</v>
      </c>
      <c r="AM472">
        <f t="shared" si="190"/>
        <v>5463.6037999502014</v>
      </c>
      <c r="AN472">
        <f t="shared" si="202"/>
        <v>5457.7192302884287</v>
      </c>
      <c r="AP472" s="4">
        <f t="shared" si="191"/>
        <v>102.51794624953504</v>
      </c>
      <c r="AQ472">
        <f>SUMPRODUCT($B$7:$B$456,AP$7:AP$456,EXP(constants!$B$32+constants!$A$32*ABS($A$7:$A$456-$A472)))</f>
        <v>9.0027840281589491</v>
      </c>
      <c r="AR472" s="4">
        <f t="shared" si="192"/>
        <v>93.515162221376102</v>
      </c>
      <c r="AS472">
        <f t="shared" si="203"/>
        <v>93.515162221376102</v>
      </c>
      <c r="AT472" s="4"/>
      <c r="AU472" s="5">
        <f>SUMPRODUCT(constants!$B$13:$B$20,A472^constants!$A$13:$A$20)*constants!$C$10/((A472/1000000000)^5*(EXP(0.014388/(A472/1000000000)/constants!$B$9)-1))</f>
        <v>2.9625682105119055E-6</v>
      </c>
      <c r="AV472">
        <f>SUMPRODUCT(A472^constants!$E$28:$J$28,constants!$E$27:$J$27)</f>
        <v>7.3438640505976054E-7</v>
      </c>
      <c r="AX472" s="17">
        <f t="shared" si="193"/>
        <v>5.4282165965421787E-10</v>
      </c>
      <c r="AY472">
        <f t="shared" si="204"/>
        <v>7.8531265691574805E-9</v>
      </c>
      <c r="AZ472">
        <f t="shared" si="205"/>
        <v>6.912172557947889E-2</v>
      </c>
      <c r="BA472">
        <f t="shared" si="206"/>
        <v>1.4325481951706257E-8</v>
      </c>
      <c r="BC472">
        <f t="shared" si="209"/>
        <v>5.4282165965421787E-10</v>
      </c>
      <c r="BE472" s="4">
        <f t="shared" si="207"/>
        <v>3.789203473112919E-2</v>
      </c>
    </row>
    <row r="473" spans="1:57" x14ac:dyDescent="0.2">
      <c r="A473">
        <f>front!A473</f>
        <v>416.4</v>
      </c>
      <c r="B473" s="1">
        <f t="shared" si="208"/>
        <v>0.46999999999997044</v>
      </c>
      <c r="C473" s="20">
        <f>front!B473</f>
        <v>3289.2</v>
      </c>
      <c r="D473" s="20">
        <f>front!C473</f>
        <v>9595.2000000000007</v>
      </c>
      <c r="E473" s="20">
        <f>front!D473</f>
        <v>6626.75</v>
      </c>
      <c r="F473" s="20">
        <f>front!E473</f>
        <v>42890.2</v>
      </c>
      <c r="G473" s="20">
        <f>front!F473</f>
        <v>40489.4</v>
      </c>
      <c r="H473" s="20">
        <f>front!H473</f>
        <v>10015.799999999999</v>
      </c>
      <c r="I473" s="20">
        <f>front!I473</f>
        <v>20112.599999999999</v>
      </c>
      <c r="J473" s="20">
        <f>front!J473</f>
        <v>19493</v>
      </c>
      <c r="K473" s="20"/>
      <c r="L473" s="4">
        <f>C473/(constants!$A$4+constants!$B$4*data!C473+constants!$C$4*data!C473^2+constants!$D$4*data!C473^3+constants!$E$4*data!C473^4+constants!$F$4*data!C473^5+constants!$G$4*data!C473^6+constants!$H$4*data!C473^7)</f>
        <v>3288.0314712200789</v>
      </c>
      <c r="M473" s="4">
        <f>D473/(constants!$A$4+constants!$B$4*data!D473+constants!$C$4*data!D473^2+constants!$D$4*data!D473^3+constants!$E$4*data!D473^4+constants!$F$4*data!D473^5+constants!$G$4*data!D473^6+constants!$H$4*data!D473^7)</f>
        <v>9602.8494016615768</v>
      </c>
      <c r="N473" s="4">
        <f>E473/(constants!$A$4+constants!$B$4*data!E473+constants!$C$4*data!E473^2+constants!$D$4*data!E473^3+constants!$E$4*data!E473^4+constants!$F$4*data!E473^5+constants!$G$4*data!E473^6+constants!$H$4*data!E473^7)</f>
        <v>6628.1320170553108</v>
      </c>
      <c r="O473" s="4">
        <f>F473/(constants!$A$4+constants!$B$4*data!F473+constants!$C$4*data!F473^2+constants!$D$4*data!F473^3+constants!$E$4*data!F473^4+constants!$F$4*data!F473^5+constants!$G$4*data!F473^6+constants!$H$4*data!F473^7)</f>
        <v>43188.711261012344</v>
      </c>
      <c r="P473" s="4">
        <f>G473/(constants!$A$4+constants!$B$4*data!G473+constants!$C$4*data!G473^2+constants!$D$4*data!G473^3+constants!$E$4*data!G473^4+constants!$F$4*data!G473^5+constants!$G$4*data!G473^6+constants!$H$4*data!G473^7)</f>
        <v>40748.92466186174</v>
      </c>
      <c r="Q473" s="4">
        <f>H473/(constants!$A$4+constants!$B$4*data!H473+constants!$C$4*data!H473^2+constants!$D$4*data!H473^3+constants!$E$4*data!H473^4+constants!$F$4*data!H473^5+constants!$G$4*data!H473^6+constants!$H$4*data!H473^7)</f>
        <v>10024.64902242001</v>
      </c>
      <c r="R473" s="4">
        <f>I473/(constants!$A$4+constants!$B$4*data!I473+constants!$C$4*data!I473^2+constants!$D$4*data!I473^3+constants!$E$4*data!I473^4+constants!$F$4*data!I473^5+constants!$G$4*data!I473^6+constants!$H$4*data!I473^7)</f>
        <v>20169.801324972741</v>
      </c>
      <c r="S473" s="4">
        <f>J473/(constants!$A$4+constants!$B$4*data!J473+constants!$C$4*data!J473^2+constants!$D$4*data!J473^3+constants!$E$4*data!J473^4+constants!$F$4*data!J473^5+constants!$G$4*data!J473^6+constants!$H$4*data!J473^7)</f>
        <v>19546.334312040584</v>
      </c>
      <c r="T473" s="4"/>
      <c r="U473" s="4">
        <f t="shared" si="194"/>
        <v>3340.100545835232</v>
      </c>
      <c r="V473" s="2">
        <f t="shared" si="195"/>
        <v>33585.861859350771</v>
      </c>
      <c r="W473" s="2">
        <f t="shared" si="196"/>
        <v>31146.075260200163</v>
      </c>
      <c r="X473" s="2">
        <f t="shared" si="197"/>
        <v>10145.152302552731</v>
      </c>
      <c r="Y473" s="2">
        <f t="shared" si="198"/>
        <v>9521.6852896205746</v>
      </c>
      <c r="Z473" s="2"/>
      <c r="AA473" s="4">
        <f t="shared" si="185"/>
        <v>5566.8342430587199</v>
      </c>
      <c r="AB473" s="4">
        <f t="shared" si="186"/>
        <v>5597.6436432251285</v>
      </c>
      <c r="AC473" s="4">
        <f t="shared" si="187"/>
        <v>5191.0125433666935</v>
      </c>
      <c r="AD473" s="4">
        <f t="shared" si="188"/>
        <v>1690.8587170921219</v>
      </c>
      <c r="AE473" s="4">
        <f t="shared" si="189"/>
        <v>1586.9475482700957</v>
      </c>
      <c r="AF473" s="4">
        <f t="shared" si="199"/>
        <v>0.99449600543905692</v>
      </c>
      <c r="AG473" s="4">
        <f t="shared" si="200"/>
        <v>0.92735673691007758</v>
      </c>
      <c r="AH473" s="4">
        <f t="shared" si="201"/>
        <v>0.93854532742940888</v>
      </c>
      <c r="AI473" s="4"/>
      <c r="AJ473">
        <f>IF(front!E473&gt;$AJ$2,AA473,AB473)</f>
        <v>5597.6436432251285</v>
      </c>
      <c r="AK473">
        <f t="shared" si="184"/>
        <v>5533.9887786997215</v>
      </c>
      <c r="AL473">
        <f>SUMPRODUCT($B$7:$B$456,AK$7:AK$456,EXP(constants!$B$32+constants!$A$32*ABS($A$7:$A$456-$A473)))</f>
        <v>20.939163336018126</v>
      </c>
      <c r="AM473">
        <f t="shared" si="190"/>
        <v>5513.0496153637032</v>
      </c>
      <c r="AN473">
        <f t="shared" si="202"/>
        <v>5507.1650457019305</v>
      </c>
      <c r="AP473" s="4">
        <f t="shared" si="191"/>
        <v>95.944255810546792</v>
      </c>
      <c r="AQ473">
        <f>SUMPRODUCT($B$7:$B$456,AP$7:AP$456,EXP(constants!$B$32+constants!$A$32*ABS($A$7:$A$456-$A473)))</f>
        <v>8.8195566222801869</v>
      </c>
      <c r="AR473" s="4">
        <f t="shared" si="192"/>
        <v>87.124699188266604</v>
      </c>
      <c r="AS473">
        <f t="shared" si="203"/>
        <v>87.124699188266604</v>
      </c>
      <c r="AT473" s="4"/>
      <c r="AU473" s="5">
        <f>SUMPRODUCT(constants!$B$13:$B$20,A473^constants!$A$13:$A$20)*constants!$C$10/((A473/1000000000)^5*(EXP(0.014388/(A473/1000000000)/constants!$B$9)-1))</f>
        <v>2.9826989707460769E-6</v>
      </c>
      <c r="AV473">
        <f>SUMPRODUCT(A473^constants!$E$28:$J$28,constants!$E$27:$J$27)</f>
        <v>7.3641531144640797E-7</v>
      </c>
      <c r="AX473" s="17">
        <f t="shared" si="193"/>
        <v>5.4160333783239808E-10</v>
      </c>
      <c r="AY473">
        <f t="shared" si="204"/>
        <v>8.4524287407305466E-9</v>
      </c>
      <c r="AZ473">
        <f t="shared" si="205"/>
        <v>6.4076652338105028E-2</v>
      </c>
      <c r="BA473">
        <f t="shared" si="206"/>
        <v>1.541871435626298E-8</v>
      </c>
      <c r="BC473">
        <f t="shared" si="209"/>
        <v>5.4160333783239808E-10</v>
      </c>
      <c r="BE473" s="4">
        <f t="shared" si="207"/>
        <v>3.5126361726287664E-2</v>
      </c>
    </row>
    <row r="474" spans="1:57" x14ac:dyDescent="0.2">
      <c r="A474">
        <f>front!A474</f>
        <v>416.86</v>
      </c>
      <c r="B474" s="1">
        <f t="shared" si="208"/>
        <v>0.46000000000003638</v>
      </c>
      <c r="C474" s="20">
        <f>front!B474</f>
        <v>3297.05</v>
      </c>
      <c r="D474" s="20">
        <f>front!C474</f>
        <v>9712.7999999999993</v>
      </c>
      <c r="E474" s="20">
        <f>front!D474</f>
        <v>6677.45</v>
      </c>
      <c r="F474" s="20">
        <f>front!E474</f>
        <v>43293.2</v>
      </c>
      <c r="G474" s="20">
        <f>front!F474</f>
        <v>40964</v>
      </c>
      <c r="H474" s="20">
        <f>front!H474</f>
        <v>10080.6</v>
      </c>
      <c r="I474" s="20">
        <f>front!I474</f>
        <v>20198</v>
      </c>
      <c r="J474" s="20">
        <f>front!J474</f>
        <v>19666</v>
      </c>
      <c r="K474" s="20"/>
      <c r="L474" s="4">
        <f>C474/(constants!$A$4+constants!$B$4*data!C474+constants!$C$4*data!C474^2+constants!$D$4*data!C474^3+constants!$E$4*data!C474^4+constants!$F$4*data!C474^5+constants!$G$4*data!C474^6+constants!$H$4*data!C474^7)</f>
        <v>3295.8824078593975</v>
      </c>
      <c r="M474" s="4">
        <f>D474/(constants!$A$4+constants!$B$4*data!D474+constants!$C$4*data!D474^2+constants!$D$4*data!D474^3+constants!$E$4*data!D474^4+constants!$F$4*data!D474^5+constants!$G$4*data!D474^6+constants!$H$4*data!D474^7)</f>
        <v>9720.7771567253585</v>
      </c>
      <c r="N474" s="4">
        <f>E474/(constants!$A$4+constants!$B$4*data!E474+constants!$C$4*data!E474^2+constants!$D$4*data!E474^3+constants!$E$4*data!E474^4+constants!$F$4*data!E474^5+constants!$G$4*data!E474^6+constants!$H$4*data!E474^7)</f>
        <v>6678.9065391810964</v>
      </c>
      <c r="O474" s="4">
        <f>F474/(constants!$A$4+constants!$B$4*data!F474+constants!$C$4*data!F474^2+constants!$D$4*data!F474^3+constants!$E$4*data!F474^4+constants!$F$4*data!F474^5+constants!$G$4*data!F474^6+constants!$H$4*data!F474^7)</f>
        <v>43598.653733297702</v>
      </c>
      <c r="P474" s="4">
        <f>G474/(constants!$A$4+constants!$B$4*data!G474+constants!$C$4*data!G474^2+constants!$D$4*data!G474^3+constants!$E$4*data!G474^4+constants!$F$4*data!G474^5+constants!$G$4*data!G474^6+constants!$H$4*data!G474^7)</f>
        <v>41230.908236493029</v>
      </c>
      <c r="Q474" s="4">
        <f>H474/(constants!$A$4+constants!$B$4*data!H474+constants!$C$4*data!H474^2+constants!$D$4*data!H474^3+constants!$E$4*data!H474^4+constants!$F$4*data!H474^5+constants!$G$4*data!H474^6+constants!$H$4*data!H474^7)</f>
        <v>10089.640581215548</v>
      </c>
      <c r="R474" s="4">
        <f>I474/(constants!$A$4+constants!$B$4*data!I474+constants!$C$4*data!I474^2+constants!$D$4*data!I474^3+constants!$E$4*data!I474^4+constants!$F$4*data!I474^5+constants!$G$4*data!I474^6+constants!$H$4*data!I474^7)</f>
        <v>20255.742045804844</v>
      </c>
      <c r="S474" s="4">
        <f>J474/(constants!$A$4+constants!$B$4*data!J474+constants!$C$4*data!J474^2+constants!$D$4*data!J474^3+constants!$E$4*data!J474^4+constants!$F$4*data!J474^5+constants!$G$4*data!J474^6+constants!$H$4*data!J474^7)</f>
        <v>19720.404064200677</v>
      </c>
      <c r="T474" s="4"/>
      <c r="U474" s="4">
        <f t="shared" si="194"/>
        <v>3383.0241313216989</v>
      </c>
      <c r="V474" s="2">
        <f t="shared" si="195"/>
        <v>33877.876576572344</v>
      </c>
      <c r="W474" s="2">
        <f t="shared" si="196"/>
        <v>31510.131079767671</v>
      </c>
      <c r="X474" s="2">
        <f t="shared" si="197"/>
        <v>10166.101464589296</v>
      </c>
      <c r="Y474" s="2">
        <f t="shared" si="198"/>
        <v>9630.7634829851286</v>
      </c>
      <c r="Z474" s="2"/>
      <c r="AA474" s="4">
        <f t="shared" si="185"/>
        <v>5638.3735522028319</v>
      </c>
      <c r="AB474" s="4">
        <f t="shared" si="186"/>
        <v>5646.312762762057</v>
      </c>
      <c r="AC474" s="4">
        <f t="shared" si="187"/>
        <v>5251.6885132946118</v>
      </c>
      <c r="AD474" s="4">
        <f t="shared" si="188"/>
        <v>1694.3502440982161</v>
      </c>
      <c r="AE474" s="4">
        <f t="shared" si="189"/>
        <v>1605.127247164188</v>
      </c>
      <c r="AF474" s="4">
        <f t="shared" si="199"/>
        <v>0.99859391236497119</v>
      </c>
      <c r="AG474" s="4">
        <f t="shared" si="200"/>
        <v>0.93010938889711747</v>
      </c>
      <c r="AH474" s="4">
        <f t="shared" si="201"/>
        <v>0.9473408775754536</v>
      </c>
      <c r="AI474" s="4"/>
      <c r="AJ474">
        <f>IF(front!E474&gt;$AJ$2,AA474,AB474)</f>
        <v>5646.312762762057</v>
      </c>
      <c r="AK474">
        <f t="shared" si="184"/>
        <v>5582.65789823665</v>
      </c>
      <c r="AL474">
        <f>SUMPRODUCT($B$7:$B$456,AK$7:AK$456,EXP(constants!$B$32+constants!$A$32*ABS($A$7:$A$456-$A474)))</f>
        <v>20.521979399020871</v>
      </c>
      <c r="AM474">
        <f t="shared" si="190"/>
        <v>5562.1359188376291</v>
      </c>
      <c r="AN474">
        <f t="shared" si="202"/>
        <v>5556.2513491758564</v>
      </c>
      <c r="AP474" s="4">
        <f t="shared" si="191"/>
        <v>81.164816835730335</v>
      </c>
      <c r="AQ474">
        <f>SUMPRODUCT($B$7:$B$456,AP$7:AP$456,EXP(constants!$B$32+constants!$A$32*ABS($A$7:$A$456-$A474)))</f>
        <v>8.6438391260646572</v>
      </c>
      <c r="AR474" s="4">
        <f t="shared" si="192"/>
        <v>72.520977709665672</v>
      </c>
      <c r="AS474">
        <f t="shared" si="203"/>
        <v>72.520977709665672</v>
      </c>
      <c r="AT474" s="4"/>
      <c r="AU474" s="5">
        <f>SUMPRODUCT(constants!$B$13:$B$20,A474^constants!$A$13:$A$20)*constants!$C$10/((A474/1000000000)^5*(EXP(0.014388/(A474/1000000000)/constants!$B$9)-1))</f>
        <v>3.0024712152020368E-6</v>
      </c>
      <c r="AV474">
        <f>SUMPRODUCT(A474^constants!$E$28:$J$28,constants!$E$27:$J$27)</f>
        <v>7.38446462087317E-7</v>
      </c>
      <c r="AX474" s="17">
        <f t="shared" si="193"/>
        <v>5.4037714036233895E-10</v>
      </c>
      <c r="AY474">
        <f t="shared" si="204"/>
        <v>1.0182522153019679E-8</v>
      </c>
      <c r="AZ474">
        <f t="shared" si="205"/>
        <v>5.3069085658908915E-2</v>
      </c>
      <c r="BA474">
        <f t="shared" si="206"/>
        <v>1.8574708562424469E-8</v>
      </c>
      <c r="BC474">
        <f t="shared" si="209"/>
        <v>5.4037714036233895E-10</v>
      </c>
      <c r="BE474" s="4">
        <f t="shared" si="207"/>
        <v>2.9092092537887231E-2</v>
      </c>
    </row>
    <row r="475" spans="1:57" x14ac:dyDescent="0.2">
      <c r="A475">
        <f>front!A475</f>
        <v>417.32</v>
      </c>
      <c r="B475" s="1">
        <f t="shared" si="208"/>
        <v>0.45999999999997954</v>
      </c>
      <c r="C475" s="20">
        <f>front!B475</f>
        <v>3223.4</v>
      </c>
      <c r="D475" s="20">
        <f>front!C475</f>
        <v>8937.4</v>
      </c>
      <c r="E475" s="20">
        <f>front!D475</f>
        <v>6638.55</v>
      </c>
      <c r="F475" s="20">
        <f>front!E475</f>
        <v>42933</v>
      </c>
      <c r="G475" s="20">
        <f>front!F475</f>
        <v>40727</v>
      </c>
      <c r="H475" s="20">
        <f>front!H475</f>
        <v>9340.6</v>
      </c>
      <c r="I475" s="20">
        <f>front!I475</f>
        <v>19339.2</v>
      </c>
      <c r="J475" s="20">
        <f>front!J475</f>
        <v>18838.8</v>
      </c>
      <c r="K475" s="20"/>
      <c r="L475" s="4">
        <f>C475/(constants!$A$4+constants!$B$4*data!C475+constants!$C$4*data!C475^2+constants!$D$4*data!C475^3+constants!$E$4*data!C475^4+constants!$F$4*data!C475^5+constants!$G$4*data!C475^6+constants!$H$4*data!C475^7)</f>
        <v>3222.2244617836495</v>
      </c>
      <c r="M475" s="4">
        <f>D475/(constants!$A$4+constants!$B$4*data!D475+constants!$C$4*data!D475^2+constants!$D$4*data!D475^3+constants!$E$4*data!D475^4+constants!$F$4*data!D475^5+constants!$G$4*data!D475^6+constants!$H$4*data!D475^7)</f>
        <v>8943.3266881712007</v>
      </c>
      <c r="N475" s="4">
        <f>E475/(constants!$A$4+constants!$B$4*data!E475+constants!$C$4*data!E475^2+constants!$D$4*data!E475^3+constants!$E$4*data!E475^4+constants!$F$4*data!E475^5+constants!$G$4*data!E475^6+constants!$H$4*data!E475^7)</f>
        <v>6639.9492613853618</v>
      </c>
      <c r="O475" s="4">
        <f>F475/(constants!$A$4+constants!$B$4*data!F475+constants!$C$4*data!F475^2+constants!$D$4*data!F475^3+constants!$E$4*data!F475^4+constants!$F$4*data!F475^5+constants!$G$4*data!F475^6+constants!$H$4*data!F475^7)</f>
        <v>43232.243189799061</v>
      </c>
      <c r="P475" s="4">
        <f>G475/(constants!$A$4+constants!$B$4*data!G475+constants!$C$4*data!G475^2+constants!$D$4*data!G475^3+constants!$E$4*data!G475^4+constants!$F$4*data!G475^5+constants!$G$4*data!G475^6+constants!$H$4*data!G475^7)</f>
        <v>40990.20121117626</v>
      </c>
      <c r="Q475" s="4">
        <f>H475/(constants!$A$4+constants!$B$4*data!H475+constants!$C$4*data!H475^2+constants!$D$4*data!H475^3+constants!$E$4*data!H475^4+constants!$F$4*data!H475^5+constants!$G$4*data!H475^6+constants!$H$4*data!H475^7)</f>
        <v>9347.5603096818559</v>
      </c>
      <c r="R475" s="4">
        <f>I475/(constants!$A$4+constants!$B$4*data!I475+constants!$C$4*data!I475^2+constants!$D$4*data!I475^3+constants!$E$4*data!I475^4+constants!$F$4*data!I475^5+constants!$G$4*data!I475^6+constants!$H$4*data!I475^7)</f>
        <v>19391.589819849931</v>
      </c>
      <c r="S475" s="4">
        <f>J475/(constants!$A$4+constants!$B$4*data!J475+constants!$C$4*data!J475^2+constants!$D$4*data!J475^3+constants!$E$4*data!J475^4+constants!$F$4*data!J475^5+constants!$G$4*data!J475^6+constants!$H$4*data!J475^7)</f>
        <v>18888.159839357209</v>
      </c>
      <c r="T475" s="4"/>
      <c r="U475" s="4">
        <f t="shared" si="194"/>
        <v>3417.7247996017122</v>
      </c>
      <c r="V475" s="2">
        <f t="shared" si="195"/>
        <v>34288.916501627857</v>
      </c>
      <c r="W475" s="2">
        <f t="shared" si="196"/>
        <v>32046.874523005059</v>
      </c>
      <c r="X475" s="2">
        <f t="shared" si="197"/>
        <v>10044.029510168075</v>
      </c>
      <c r="Y475" s="2">
        <f t="shared" si="198"/>
        <v>9540.5995296753536</v>
      </c>
      <c r="Z475" s="2"/>
      <c r="AA475" s="4">
        <f t="shared" si="185"/>
        <v>5696.2079993361867</v>
      </c>
      <c r="AB475" s="4">
        <f t="shared" si="186"/>
        <v>5714.8194169379758</v>
      </c>
      <c r="AC475" s="4">
        <f t="shared" si="187"/>
        <v>5341.1457538341765</v>
      </c>
      <c r="AD475" s="4">
        <f t="shared" si="188"/>
        <v>1674.004918361346</v>
      </c>
      <c r="AE475" s="4">
        <f t="shared" si="189"/>
        <v>1590.0999216125588</v>
      </c>
      <c r="AF475" s="4">
        <f t="shared" si="199"/>
        <v>0.99674330608826811</v>
      </c>
      <c r="AG475" s="4">
        <f t="shared" si="200"/>
        <v>0.93461321594934754</v>
      </c>
      <c r="AH475" s="4">
        <f t="shared" si="201"/>
        <v>0.94987768803515804</v>
      </c>
      <c r="AI475" s="4"/>
      <c r="AJ475">
        <f>IF(front!E475&gt;$AJ$2,AA475,AB475)</f>
        <v>5714.8194169379758</v>
      </c>
      <c r="AK475">
        <f t="shared" si="184"/>
        <v>5651.1645524125688</v>
      </c>
      <c r="AL475">
        <f>SUMPRODUCT($B$7:$B$456,AK$7:AK$456,EXP(constants!$B$32+constants!$A$32*ABS($A$7:$A$456-$A475)))</f>
        <v>20.113107276325678</v>
      </c>
      <c r="AM475">
        <f t="shared" si="190"/>
        <v>5631.0514451362433</v>
      </c>
      <c r="AN475">
        <f t="shared" si="202"/>
        <v>5625.1668754744705</v>
      </c>
      <c r="AP475" s="4">
        <f t="shared" si="191"/>
        <v>75.92225795640752</v>
      </c>
      <c r="AQ475">
        <f>SUMPRODUCT($B$7:$B$456,AP$7:AP$456,EXP(constants!$B$32+constants!$A$32*ABS($A$7:$A$456-$A475)))</f>
        <v>8.4716225585010854</v>
      </c>
      <c r="AR475" s="4">
        <f t="shared" si="192"/>
        <v>67.450635397906439</v>
      </c>
      <c r="AS475">
        <f t="shared" si="203"/>
        <v>67.450635397906439</v>
      </c>
      <c r="AT475" s="4"/>
      <c r="AU475" s="5">
        <f>SUMPRODUCT(constants!$B$13:$B$20,A475^constants!$A$13:$A$20)*constants!$C$10/((A475/1000000000)^5*(EXP(0.014388/(A475/1000000000)/constants!$B$9)-1))</f>
        <v>3.0223123793994565E-6</v>
      </c>
      <c r="AV475">
        <f>SUMPRODUCT(A475^constants!$E$28:$J$28,constants!$E$27:$J$27)</f>
        <v>7.405219637966168E-7</v>
      </c>
      <c r="AX475" s="17">
        <f t="shared" si="193"/>
        <v>5.3728403908809038E-10</v>
      </c>
      <c r="AY475">
        <f t="shared" si="204"/>
        <v>1.0978724802636943E-8</v>
      </c>
      <c r="AZ475">
        <f t="shared" si="205"/>
        <v>4.8938656241664963E-2</v>
      </c>
      <c r="BA475">
        <f t="shared" si="206"/>
        <v>2.002712201667706E-8</v>
      </c>
      <c r="BC475">
        <f t="shared" si="209"/>
        <v>5.3728403908809038E-10</v>
      </c>
      <c r="BE475" s="4">
        <f t="shared" si="207"/>
        <v>2.682782072434977E-2</v>
      </c>
    </row>
    <row r="476" spans="1:57" x14ac:dyDescent="0.2">
      <c r="A476">
        <f>front!A476</f>
        <v>417.78</v>
      </c>
      <c r="B476" s="1">
        <f t="shared" si="208"/>
        <v>0.45999999999997954</v>
      </c>
      <c r="C476" s="20">
        <f>front!B476</f>
        <v>3358</v>
      </c>
      <c r="D476" s="20">
        <f>front!C476</f>
        <v>10309.799999999999</v>
      </c>
      <c r="E476" s="20">
        <f>front!D476</f>
        <v>6807.5</v>
      </c>
      <c r="F476" s="20">
        <f>front!E476</f>
        <v>44590.400000000001</v>
      </c>
      <c r="G476" s="20">
        <f>front!F476</f>
        <v>42420.800000000003</v>
      </c>
      <c r="H476" s="20">
        <f>front!H476</f>
        <v>10708.2</v>
      </c>
      <c r="I476" s="20">
        <f>front!I476</f>
        <v>20806</v>
      </c>
      <c r="J476" s="20">
        <f>front!J476</f>
        <v>20255.8</v>
      </c>
      <c r="K476" s="20"/>
      <c r="L476" s="4">
        <f>C476/(constants!$A$4+constants!$B$4*data!C476+constants!$C$4*data!C476^2+constants!$D$4*data!C476^3+constants!$E$4*data!C476^4+constants!$F$4*data!C476^5+constants!$G$4*data!C476^6+constants!$H$4*data!C476^7)</f>
        <v>3356.8404126972118</v>
      </c>
      <c r="M476" s="4">
        <f>D476/(constants!$A$4+constants!$B$4*data!D476+constants!$C$4*data!D476^2+constants!$D$4*data!D476^3+constants!$E$4*data!D476^4+constants!$F$4*data!D476^5+constants!$G$4*data!D476^6+constants!$H$4*data!D476^7)</f>
        <v>10319.532467333986</v>
      </c>
      <c r="N476" s="4">
        <f>E476/(constants!$A$4+constants!$B$4*data!E476+constants!$C$4*data!E476^2+constants!$D$4*data!E476^3+constants!$E$4*data!E476^4+constants!$F$4*data!E476^5+constants!$G$4*data!E476^6+constants!$H$4*data!E476^7)</f>
        <v>6809.1528257679111</v>
      </c>
      <c r="O476" s="4">
        <f>F476/(constants!$A$4+constants!$B$4*data!F476+constants!$C$4*data!F476^2+constants!$D$4*data!F476^3+constants!$E$4*data!F476^4+constants!$F$4*data!F476^5+constants!$G$4*data!F476^6+constants!$H$4*data!F476^7)</f>
        <v>44918.961860435738</v>
      </c>
      <c r="P476" s="4">
        <f>G476/(constants!$A$4+constants!$B$4*data!G476+constants!$C$4*data!G476^2+constants!$D$4*data!G476^3+constants!$E$4*data!G476^4+constants!$F$4*data!G476^5+constants!$G$4*data!G476^6+constants!$H$4*data!G476^7)</f>
        <v>42711.368365824528</v>
      </c>
      <c r="Q476" s="4">
        <f>H476/(constants!$A$4+constants!$B$4*data!H476+constants!$C$4*data!H476^2+constants!$D$4*data!H476^3+constants!$E$4*data!H476^4+constants!$F$4*data!H476^5+constants!$G$4*data!H476^6+constants!$H$4*data!H476^7)</f>
        <v>10719.187914150423</v>
      </c>
      <c r="R476" s="4">
        <f>I476/(constants!$A$4+constants!$B$4*data!I476+constants!$C$4*data!I476^2+constants!$D$4*data!I476^3+constants!$E$4*data!I476^4+constants!$F$4*data!I476^5+constants!$G$4*data!I476^6+constants!$H$4*data!I476^7)</f>
        <v>20867.645223441985</v>
      </c>
      <c r="S476" s="4">
        <f>J476/(constants!$A$4+constants!$B$4*data!J476+constants!$C$4*data!J476^2+constants!$D$4*data!J476^3+constants!$E$4*data!J476^4+constants!$F$4*data!J476^5+constants!$G$4*data!J476^6+constants!$H$4*data!J476^7)</f>
        <v>20313.909069061243</v>
      </c>
      <c r="T476" s="4"/>
      <c r="U476" s="4">
        <f t="shared" si="194"/>
        <v>3452.3124130706992</v>
      </c>
      <c r="V476" s="2">
        <f t="shared" si="195"/>
        <v>34599.429393101753</v>
      </c>
      <c r="W476" s="2">
        <f t="shared" si="196"/>
        <v>32391.835898490543</v>
      </c>
      <c r="X476" s="2">
        <f t="shared" si="197"/>
        <v>10148.457309291562</v>
      </c>
      <c r="Y476" s="2">
        <f t="shared" si="198"/>
        <v>9594.7211549108197</v>
      </c>
      <c r="Z476" s="2"/>
      <c r="AA476" s="4">
        <f t="shared" si="185"/>
        <v>5753.8540217844984</v>
      </c>
      <c r="AB476" s="4">
        <f t="shared" si="186"/>
        <v>5766.5715655169588</v>
      </c>
      <c r="AC476" s="4">
        <f t="shared" si="187"/>
        <v>5398.6393164150904</v>
      </c>
      <c r="AD476" s="4">
        <f t="shared" si="188"/>
        <v>1691.4095515485938</v>
      </c>
      <c r="AE476" s="4">
        <f t="shared" si="189"/>
        <v>1599.1201924851366</v>
      </c>
      <c r="AF476" s="4">
        <f t="shared" si="199"/>
        <v>0.99779460922526153</v>
      </c>
      <c r="AG476" s="4">
        <f t="shared" si="200"/>
        <v>0.9361956675779356</v>
      </c>
      <c r="AH476" s="4">
        <f t="shared" si="201"/>
        <v>0.94543642077759327</v>
      </c>
      <c r="AI476" s="4"/>
      <c r="AJ476">
        <f>IF(front!E476&gt;$AJ$2,AA476,AB476)</f>
        <v>5766.5715655169588</v>
      </c>
      <c r="AK476">
        <f t="shared" si="184"/>
        <v>5702.9167009915518</v>
      </c>
      <c r="AL476">
        <f>SUMPRODUCT($B$7:$B$456,AK$7:AK$456,EXP(constants!$B$32+constants!$A$32*ABS($A$7:$A$456-$A476)))</f>
        <v>19.712381366501425</v>
      </c>
      <c r="AM476">
        <f t="shared" si="190"/>
        <v>5683.2043196250506</v>
      </c>
      <c r="AN476">
        <f t="shared" si="202"/>
        <v>5677.3197499632779</v>
      </c>
      <c r="AP476" s="4">
        <f t="shared" si="191"/>
        <v>84.261336031242308</v>
      </c>
      <c r="AQ476">
        <f>SUMPRODUCT($B$7:$B$456,AP$7:AP$456,EXP(constants!$B$32+constants!$A$32*ABS($A$7:$A$456-$A476)))</f>
        <v>8.3028371684167332</v>
      </c>
      <c r="AR476" s="4">
        <f t="shared" si="192"/>
        <v>75.958498862825579</v>
      </c>
      <c r="AS476">
        <f t="shared" si="203"/>
        <v>75.958498862825579</v>
      </c>
      <c r="AT476" s="4"/>
      <c r="AU476" s="5">
        <f>SUMPRODUCT(constants!$B$13:$B$20,A476^constants!$A$13:$A$20)*constants!$C$10/((A476/1000000000)^5*(EXP(0.014388/(A476/1000000000)/constants!$B$9)-1))</f>
        <v>3.0422223344696258E-6</v>
      </c>
      <c r="AV476">
        <f>SUMPRODUCT(A476^constants!$E$28:$J$28,constants!$E$27:$J$27)</f>
        <v>7.4264123020524641E-7</v>
      </c>
      <c r="AX476" s="17">
        <f t="shared" si="193"/>
        <v>5.3585538043533724E-10</v>
      </c>
      <c r="AY476">
        <f t="shared" si="204"/>
        <v>9.7769340011101551E-9</v>
      </c>
      <c r="AZ476">
        <f t="shared" si="205"/>
        <v>5.4808120866366869E-2</v>
      </c>
      <c r="BA476">
        <f t="shared" si="206"/>
        <v>1.7834844547902525E-8</v>
      </c>
      <c r="BC476">
        <f t="shared" si="209"/>
        <v>5.3585538043533724E-10</v>
      </c>
      <c r="BE476" s="4">
        <f t="shared" si="207"/>
        <v>3.0045419179073066E-2</v>
      </c>
    </row>
    <row r="477" spans="1:57" x14ac:dyDescent="0.2">
      <c r="A477">
        <f>front!A477</f>
        <v>418.24</v>
      </c>
      <c r="B477" s="1">
        <f t="shared" si="208"/>
        <v>0.46000000000003638</v>
      </c>
      <c r="C477" s="20">
        <f>front!B477</f>
        <v>3296.1</v>
      </c>
      <c r="D477" s="20">
        <f>front!C477</f>
        <v>9673</v>
      </c>
      <c r="E477" s="20">
        <f>front!D477</f>
        <v>6771.85</v>
      </c>
      <c r="F477" s="20">
        <f>front!E477</f>
        <v>44314.8</v>
      </c>
      <c r="G477" s="20">
        <f>front!F477</f>
        <v>42109.8</v>
      </c>
      <c r="H477" s="20">
        <f>front!H477</f>
        <v>10086.799999999999</v>
      </c>
      <c r="I477" s="20">
        <f>front!I477</f>
        <v>20195.599999999999</v>
      </c>
      <c r="J477" s="20">
        <f>front!J477</f>
        <v>19686.8</v>
      </c>
      <c r="K477" s="20"/>
      <c r="L477" s="4">
        <f>C477/(constants!$A$4+constants!$B$4*data!C477+constants!$C$4*data!C477^2+constants!$D$4*data!C477^3+constants!$E$4*data!C477^4+constants!$F$4*data!C477^5+constants!$G$4*data!C477^6+constants!$H$4*data!C477^7)</f>
        <v>3294.9322933661774</v>
      </c>
      <c r="M477" s="4">
        <f>D477/(constants!$A$4+constants!$B$4*data!D477+constants!$C$4*data!D477^2+constants!$D$4*data!D477^3+constants!$E$4*data!D477^4+constants!$F$4*data!D477^5+constants!$G$4*data!D477^6+constants!$H$4*data!D477^7)</f>
        <v>9680.8655652029538</v>
      </c>
      <c r="N477" s="4">
        <f>E477/(constants!$A$4+constants!$B$4*data!E477+constants!$C$4*data!E477^2+constants!$D$4*data!E477^3+constants!$E$4*data!E477^4+constants!$F$4*data!E477^5+constants!$G$4*data!E477^6+constants!$H$4*data!E477^7)</f>
        <v>6773.4482833639549</v>
      </c>
      <c r="O477" s="4">
        <f>F477/(constants!$A$4+constants!$B$4*data!F477+constants!$C$4*data!F477^2+constants!$D$4*data!F477^3+constants!$E$4*data!F477^4+constants!$F$4*data!F477^5+constants!$G$4*data!F477^6+constants!$H$4*data!F477^7)</f>
        <v>44638.356363345323</v>
      </c>
      <c r="P477" s="4">
        <f>G477/(constants!$A$4+constants!$B$4*data!G477+constants!$C$4*data!G477^2+constants!$D$4*data!G477^3+constants!$E$4*data!G477^4+constants!$F$4*data!G477^5+constants!$G$4*data!G477^6+constants!$H$4*data!G477^7)</f>
        <v>42395.191288622722</v>
      </c>
      <c r="Q477" s="4">
        <f>H477/(constants!$A$4+constants!$B$4*data!H477+constants!$C$4*data!H477^2+constants!$D$4*data!H477^3+constants!$E$4*data!H477^4+constants!$F$4*data!H477^5+constants!$G$4*data!H477^6+constants!$H$4*data!H477^7)</f>
        <v>10095.859003234842</v>
      </c>
      <c r="R477" s="4">
        <f>I477/(constants!$A$4+constants!$B$4*data!I477+constants!$C$4*data!I477^2+constants!$D$4*data!I477^3+constants!$E$4*data!I477^4+constants!$F$4*data!I477^5+constants!$G$4*data!I477^6+constants!$H$4*data!I477^7)</f>
        <v>20253.326824493925</v>
      </c>
      <c r="S477" s="4">
        <f>J477/(constants!$A$4+constants!$B$4*data!J477+constants!$C$4*data!J477^2+constants!$D$4*data!J477^3+constants!$E$4*data!J477^4+constants!$F$4*data!J477^5+constants!$G$4*data!J477^6+constants!$H$4*data!J477^7)</f>
        <v>19741.333203987098</v>
      </c>
      <c r="T477" s="4"/>
      <c r="U477" s="4">
        <f t="shared" si="194"/>
        <v>3478.5159899977775</v>
      </c>
      <c r="V477" s="2">
        <f t="shared" si="195"/>
        <v>34957.490798142368</v>
      </c>
      <c r="W477" s="2">
        <f t="shared" si="196"/>
        <v>32714.325723419766</v>
      </c>
      <c r="X477" s="2">
        <f t="shared" si="197"/>
        <v>10157.467821259082</v>
      </c>
      <c r="Y477" s="2">
        <f t="shared" si="198"/>
        <v>9645.4742007522564</v>
      </c>
      <c r="Z477" s="2"/>
      <c r="AA477" s="4">
        <f t="shared" si="185"/>
        <v>5797.5266499962963</v>
      </c>
      <c r="AB477" s="4">
        <f t="shared" si="186"/>
        <v>5826.2484663570613</v>
      </c>
      <c r="AC477" s="4">
        <f t="shared" si="187"/>
        <v>5452.3876205699607</v>
      </c>
      <c r="AD477" s="4">
        <f t="shared" si="188"/>
        <v>1692.9113035431806</v>
      </c>
      <c r="AE477" s="4">
        <f t="shared" si="189"/>
        <v>1607.5790334587093</v>
      </c>
      <c r="AF477" s="4">
        <f t="shared" si="199"/>
        <v>0.99507027265887893</v>
      </c>
      <c r="AG477" s="4">
        <f t="shared" si="200"/>
        <v>0.93583163369260458</v>
      </c>
      <c r="AH477" s="4">
        <f t="shared" si="201"/>
        <v>0.94959436450930712</v>
      </c>
      <c r="AI477" s="4"/>
      <c r="AJ477">
        <f>IF(front!E477&gt;$AJ$2,AA477,AB477)</f>
        <v>5826.2484663570613</v>
      </c>
      <c r="AK477">
        <f t="shared" si="184"/>
        <v>5762.5936018316543</v>
      </c>
      <c r="AL477">
        <f>SUMPRODUCT($B$7:$B$456,AK$7:AK$456,EXP(constants!$B$32+constants!$A$32*ABS($A$7:$A$456-$A477)))</f>
        <v>19.319639367496986</v>
      </c>
      <c r="AM477">
        <f t="shared" si="190"/>
        <v>5743.2739624641572</v>
      </c>
      <c r="AN477">
        <f t="shared" si="202"/>
        <v>5737.3893928023845</v>
      </c>
      <c r="AP477" s="4">
        <f t="shared" si="191"/>
        <v>77.261781344875089</v>
      </c>
      <c r="AQ477">
        <f>SUMPRODUCT($B$7:$B$456,AP$7:AP$456,EXP(constants!$B$32+constants!$A$32*ABS($A$7:$A$456-$A477)))</f>
        <v>8.1374145943347465</v>
      </c>
      <c r="AR477" s="4">
        <f t="shared" si="192"/>
        <v>69.124366750540347</v>
      </c>
      <c r="AS477">
        <f t="shared" si="203"/>
        <v>69.124366750540347</v>
      </c>
      <c r="AT477" s="4"/>
      <c r="AU477" s="5">
        <f>SUMPRODUCT(constants!$B$13:$B$20,A477^constants!$A$13:$A$20)*constants!$C$10/((A477/1000000000)^5*(EXP(0.014388/(A477/1000000000)/constants!$B$9)-1))</f>
        <v>3.0622009497792932E-6</v>
      </c>
      <c r="AV477">
        <f>SUMPRODUCT(A477^constants!$E$28:$J$28,constants!$E$27:$J$27)</f>
        <v>7.4480365748458678E-7</v>
      </c>
      <c r="AX477" s="17">
        <f t="shared" si="193"/>
        <v>5.337272303010942E-10</v>
      </c>
      <c r="AY477">
        <f t="shared" si="204"/>
        <v>1.0774835163010946E-8</v>
      </c>
      <c r="AZ477">
        <f t="shared" si="205"/>
        <v>4.9534607465117654E-2</v>
      </c>
      <c r="BA477">
        <f t="shared" si="206"/>
        <v>1.9655191508887539E-8</v>
      </c>
      <c r="BC477">
        <f t="shared" si="209"/>
        <v>5.337272303010942E-10</v>
      </c>
      <c r="BE477" s="4">
        <f t="shared" si="207"/>
        <v>2.7154516915276931E-2</v>
      </c>
    </row>
    <row r="478" spans="1:57" x14ac:dyDescent="0.2">
      <c r="A478">
        <f>front!A478</f>
        <v>418.71</v>
      </c>
      <c r="B478" s="1">
        <f t="shared" si="208"/>
        <v>0.46999999999997044</v>
      </c>
      <c r="C478" s="20">
        <f>front!B478</f>
        <v>3309.1</v>
      </c>
      <c r="D478" s="20">
        <f>front!C478</f>
        <v>9839.4</v>
      </c>
      <c r="E478" s="20">
        <f>front!D478</f>
        <v>6833.85</v>
      </c>
      <c r="F478" s="20">
        <f>front!E478</f>
        <v>44746</v>
      </c>
      <c r="G478" s="20">
        <f>front!F478</f>
        <v>42675.199999999997</v>
      </c>
      <c r="H478" s="20">
        <f>front!H478</f>
        <v>10264.200000000001</v>
      </c>
      <c r="I478" s="20">
        <f>front!I478</f>
        <v>20386.2</v>
      </c>
      <c r="J478" s="20">
        <f>front!J478</f>
        <v>19894</v>
      </c>
      <c r="K478" s="20"/>
      <c r="L478" s="4">
        <f>C478/(constants!$A$4+constants!$B$4*data!C478+constants!$C$4*data!C478^2+constants!$D$4*data!C478^3+constants!$E$4*data!C478^4+constants!$F$4*data!C478^5+constants!$G$4*data!C478^6+constants!$H$4*data!C478^7)</f>
        <v>3307.9338874290829</v>
      </c>
      <c r="M478" s="4">
        <f>D478/(constants!$A$4+constants!$B$4*data!D478+constants!$C$4*data!D478^2+constants!$D$4*data!D478^3+constants!$E$4*data!D478^4+constants!$F$4*data!D478^5+constants!$G$4*data!D478^6+constants!$H$4*data!D478^7)</f>
        <v>9847.7366511891796</v>
      </c>
      <c r="N478" s="4">
        <f>E478/(constants!$A$4+constants!$B$4*data!E478+constants!$C$4*data!E478^2+constants!$D$4*data!E478^3+constants!$E$4*data!E478^4+constants!$F$4*data!E478^5+constants!$G$4*data!E478^6+constants!$H$4*data!E478^7)</f>
        <v>6835.5434970179704</v>
      </c>
      <c r="O478" s="4">
        <f>F478/(constants!$A$4+constants!$B$4*data!F478+constants!$C$4*data!F478^2+constants!$D$4*data!F478^3+constants!$E$4*data!F478^4+constants!$F$4*data!F478^5+constants!$G$4*data!F478^6+constants!$H$4*data!F478^7)</f>
        <v>45077.410427803399</v>
      </c>
      <c r="P478" s="4">
        <f>G478/(constants!$A$4+constants!$B$4*data!G478+constants!$C$4*data!G478^2+constants!$D$4*data!G478^3+constants!$E$4*data!G478^4+constants!$F$4*data!G478^5+constants!$G$4*data!G478^6+constants!$H$4*data!G478^7)</f>
        <v>42970.053945398024</v>
      </c>
      <c r="Q478" s="4">
        <f>H478/(constants!$A$4+constants!$B$4*data!H478+constants!$C$4*data!H478^2+constants!$D$4*data!H478^3+constants!$E$4*data!H478^4+constants!$F$4*data!H478^5+constants!$G$4*data!H478^6+constants!$H$4*data!H478^7)</f>
        <v>10273.793038090536</v>
      </c>
      <c r="R478" s="4">
        <f>I478/(constants!$A$4+constants!$B$4*data!I478+constants!$C$4*data!I478^2+constants!$D$4*data!I478^3+constants!$E$4*data!I478^4+constants!$F$4*data!I478^5+constants!$G$4*data!I478^6+constants!$H$4*data!I478^7)</f>
        <v>20445.140216436681</v>
      </c>
      <c r="S478" s="4">
        <f>J478/(constants!$A$4+constants!$B$4*data!J478+constants!$C$4*data!J478^2+constants!$D$4*data!J478^3+constants!$E$4*data!J478^4+constants!$F$4*data!J478^5+constants!$G$4*data!J478^6+constants!$H$4*data!J478^7)</f>
        <v>19949.825729302684</v>
      </c>
      <c r="T478" s="4"/>
      <c r="U478" s="4">
        <f t="shared" si="194"/>
        <v>3527.6096095888875</v>
      </c>
      <c r="V478" s="2">
        <f t="shared" si="195"/>
        <v>35229.673776614218</v>
      </c>
      <c r="W478" s="2">
        <f t="shared" si="196"/>
        <v>33122.317294208842</v>
      </c>
      <c r="X478" s="2">
        <f t="shared" si="197"/>
        <v>10171.347178346145</v>
      </c>
      <c r="Y478" s="2">
        <f t="shared" si="198"/>
        <v>9676.0326912121473</v>
      </c>
      <c r="Z478" s="2"/>
      <c r="AA478" s="4">
        <f t="shared" si="185"/>
        <v>5879.3493493148126</v>
      </c>
      <c r="AB478" s="4">
        <f t="shared" si="186"/>
        <v>5871.6122961023702</v>
      </c>
      <c r="AC478" s="4">
        <f t="shared" si="187"/>
        <v>5520.3862157014737</v>
      </c>
      <c r="AD478" s="4">
        <f t="shared" si="188"/>
        <v>1695.2245297243574</v>
      </c>
      <c r="AE478" s="4">
        <f t="shared" si="189"/>
        <v>1612.6721152020245</v>
      </c>
      <c r="AF478" s="4">
        <f t="shared" si="199"/>
        <v>1.0013177050565103</v>
      </c>
      <c r="AG478" s="4">
        <f t="shared" si="200"/>
        <v>0.94018234469703599</v>
      </c>
      <c r="AH478" s="4">
        <f t="shared" si="201"/>
        <v>0.95130296130403691</v>
      </c>
      <c r="AI478" s="4"/>
      <c r="AJ478">
        <f>IF(front!E478&gt;$AJ$2,AA478,AB478)</f>
        <v>5871.6122961023702</v>
      </c>
      <c r="AK478">
        <f t="shared" si="184"/>
        <v>5807.9574315769632</v>
      </c>
      <c r="AL478">
        <f>SUMPRODUCT($B$7:$B$456,AK$7:AK$456,EXP(constants!$B$32+constants!$A$32*ABS($A$7:$A$456-$A478)))</f>
        <v>18.926440175697259</v>
      </c>
      <c r="AM478">
        <f t="shared" si="190"/>
        <v>5789.030991401266</v>
      </c>
      <c r="AN478">
        <f t="shared" si="202"/>
        <v>5783.1464217394932</v>
      </c>
      <c r="AP478" s="4">
        <f t="shared" si="191"/>
        <v>74.45635711208115</v>
      </c>
      <c r="AQ478">
        <f>SUMPRODUCT($B$7:$B$456,AP$7:AP$456,EXP(constants!$B$32+constants!$A$32*ABS($A$7:$A$456-$A478)))</f>
        <v>7.9717994510616981</v>
      </c>
      <c r="AR478" s="4">
        <f t="shared" si="192"/>
        <v>66.484557661019451</v>
      </c>
      <c r="AS478">
        <f t="shared" si="203"/>
        <v>66.484557661019451</v>
      </c>
      <c r="AT478" s="4"/>
      <c r="AU478" s="5">
        <f>SUMPRODUCT(constants!$B$13:$B$20,A478^constants!$A$13:$A$20)*constants!$C$10/((A478/1000000000)^5*(EXP(0.014388/(A478/1000000000)/constants!$B$9)-1))</f>
        <v>3.0826846604545539E-6</v>
      </c>
      <c r="AV478">
        <f>SUMPRODUCT(A478^constants!$E$28:$J$28,constants!$E$27:$J$27)</f>
        <v>7.4705702594776409E-7</v>
      </c>
      <c r="AX478" s="17">
        <f t="shared" si="193"/>
        <v>5.3304627544383067E-10</v>
      </c>
      <c r="AY478">
        <f t="shared" si="204"/>
        <v>1.1236549542176934E-8</v>
      </c>
      <c r="AZ478">
        <f t="shared" si="205"/>
        <v>4.7438608573122522E-2</v>
      </c>
      <c r="BA478">
        <f t="shared" si="206"/>
        <v>2.0497439618266377E-8</v>
      </c>
      <c r="BC478">
        <f t="shared" si="209"/>
        <v>5.3304627544383067E-10</v>
      </c>
      <c r="BE478" s="4">
        <f t="shared" si="207"/>
        <v>2.60055053397403E-2</v>
      </c>
    </row>
    <row r="479" spans="1:57" x14ac:dyDescent="0.2">
      <c r="A479">
        <f>front!A479</f>
        <v>419.17</v>
      </c>
      <c r="B479" s="1">
        <f t="shared" si="208"/>
        <v>0.46000000000003638</v>
      </c>
      <c r="C479" s="20">
        <f>front!B479</f>
        <v>3231.5</v>
      </c>
      <c r="D479" s="20">
        <f>front!C479</f>
        <v>9118.2000000000007</v>
      </c>
      <c r="E479" s="20">
        <f>front!D479</f>
        <v>6790.65</v>
      </c>
      <c r="F479" s="20">
        <f>front!E479</f>
        <v>44339.6</v>
      </c>
      <c r="G479" s="20">
        <f>front!F479</f>
        <v>42330.8</v>
      </c>
      <c r="H479" s="20">
        <f>front!H479</f>
        <v>9422</v>
      </c>
      <c r="I479" s="20">
        <f>front!I479</f>
        <v>19712.599999999999</v>
      </c>
      <c r="J479" s="20">
        <f>front!J479</f>
        <v>19298</v>
      </c>
      <c r="K479" s="20"/>
      <c r="L479" s="4">
        <f>C479/(constants!$A$4+constants!$B$4*data!C479+constants!$C$4*data!C479^2+constants!$D$4*data!C479^3+constants!$E$4*data!C479^4+constants!$F$4*data!C479^5+constants!$G$4*data!C479^6+constants!$H$4*data!C479^7)</f>
        <v>3230.3252437098458</v>
      </c>
      <c r="M479" s="4">
        <f>D479/(constants!$A$4+constants!$B$4*data!D479+constants!$C$4*data!D479^2+constants!$D$4*data!D479^3+constants!$E$4*data!D479^4+constants!$F$4*data!D479^5+constants!$G$4*data!D479^6+constants!$H$4*data!D479^7)</f>
        <v>9124.5814065730865</v>
      </c>
      <c r="N479" s="4">
        <f>E479/(constants!$A$4+constants!$B$4*data!E479+constants!$C$4*data!E479^2+constants!$D$4*data!E479^3+constants!$E$4*data!E479^4+constants!$F$4*data!E479^5+constants!$G$4*data!E479^6+constants!$H$4*data!E479^7)</f>
        <v>6792.2769769958941</v>
      </c>
      <c r="O479" s="4">
        <f>F479/(constants!$A$4+constants!$B$4*data!F479+constants!$C$4*data!F479^2+constants!$D$4*data!F479^3+constants!$E$4*data!F479^4+constants!$F$4*data!F479^5+constants!$G$4*data!F479^6+constants!$H$4*data!F479^7)</f>
        <v>44663.604686895269</v>
      </c>
      <c r="P479" s="4">
        <f>G479/(constants!$A$4+constants!$B$4*data!G479+constants!$C$4*data!G479^2+constants!$D$4*data!G479^3+constants!$E$4*data!G479^4+constants!$F$4*data!G479^5+constants!$G$4*data!G479^6+constants!$H$4*data!G479^7)</f>
        <v>42619.863157574124</v>
      </c>
      <c r="Q479" s="4">
        <f>H479/(constants!$A$4+constants!$B$4*data!H479+constants!$C$4*data!H479^2+constants!$D$4*data!H479^3+constants!$E$4*data!H479^4+constants!$F$4*data!H479^5+constants!$G$4*data!H479^6+constants!$H$4*data!H479^7)</f>
        <v>9429.1775693328673</v>
      </c>
      <c r="R479" s="4">
        <f>I479/(constants!$A$4+constants!$B$4*data!I479+constants!$C$4*data!I479^2+constants!$D$4*data!I479^3+constants!$E$4*data!I479^4+constants!$F$4*data!I479^5+constants!$G$4*data!I479^6+constants!$H$4*data!I479^7)</f>
        <v>19767.293542374387</v>
      </c>
      <c r="S479" s="4">
        <f>J479/(constants!$A$4+constants!$B$4*data!J479+constants!$C$4*data!J479^2+constants!$D$4*data!J479^3+constants!$E$4*data!J479^4+constants!$F$4*data!J479^5+constants!$G$4*data!J479^6+constants!$H$4*data!J479^7)</f>
        <v>19350.137858109953</v>
      </c>
      <c r="T479" s="4"/>
      <c r="U479" s="4">
        <f t="shared" si="194"/>
        <v>3561.9517332860482</v>
      </c>
      <c r="V479" s="2">
        <f t="shared" si="195"/>
        <v>35539.023280322181</v>
      </c>
      <c r="W479" s="2">
        <f t="shared" si="196"/>
        <v>33495.281751001035</v>
      </c>
      <c r="X479" s="2">
        <f t="shared" si="197"/>
        <v>10338.11597304152</v>
      </c>
      <c r="Y479" s="2">
        <f t="shared" si="198"/>
        <v>9920.9602887770852</v>
      </c>
      <c r="Z479" s="2"/>
      <c r="AA479" s="4">
        <f t="shared" si="185"/>
        <v>5936.5862221434136</v>
      </c>
      <c r="AB479" s="4">
        <f t="shared" si="186"/>
        <v>5923.1705467203628</v>
      </c>
      <c r="AC479" s="4">
        <f t="shared" si="187"/>
        <v>5582.546958500172</v>
      </c>
      <c r="AD479" s="4">
        <f t="shared" si="188"/>
        <v>1723.0193288402534</v>
      </c>
      <c r="AE479" s="4">
        <f t="shared" si="189"/>
        <v>1653.4933814628475</v>
      </c>
      <c r="AF479" s="4">
        <f t="shared" si="199"/>
        <v>1.0022649483612251</v>
      </c>
      <c r="AG479" s="4">
        <f t="shared" si="200"/>
        <v>0.9424930304583593</v>
      </c>
      <c r="AH479" s="4">
        <f t="shared" si="201"/>
        <v>0.95964877107664082</v>
      </c>
      <c r="AI479" s="4"/>
      <c r="AJ479">
        <f>IF(front!E479&gt;$AJ$2,AA479,AB479)</f>
        <v>5923.1705467203628</v>
      </c>
      <c r="AK479">
        <f t="shared" si="184"/>
        <v>5859.5156821949558</v>
      </c>
      <c r="AL479">
        <f>SUMPRODUCT($B$7:$B$456,AK$7:AK$456,EXP(constants!$B$32+constants!$A$32*ABS($A$7:$A$456-$A479)))</f>
        <v>18.549356970454831</v>
      </c>
      <c r="AM479">
        <f t="shared" si="190"/>
        <v>5840.9663252245009</v>
      </c>
      <c r="AN479">
        <f t="shared" si="202"/>
        <v>5835.0817555627282</v>
      </c>
      <c r="AP479" s="4">
        <f t="shared" si="191"/>
        <v>61.224955987027897</v>
      </c>
      <c r="AQ479">
        <f>SUMPRODUCT($B$7:$B$456,AP$7:AP$456,EXP(constants!$B$32+constants!$A$32*ABS($A$7:$A$456-$A479)))</f>
        <v>7.8129723467224421</v>
      </c>
      <c r="AR479" s="4">
        <f t="shared" si="192"/>
        <v>53.411983640305458</v>
      </c>
      <c r="AS479">
        <f t="shared" si="203"/>
        <v>53.411983640305458</v>
      </c>
      <c r="AT479" s="4"/>
      <c r="AU479" s="5">
        <f>SUMPRODUCT(constants!$B$13:$B$20,A479^constants!$A$13:$A$20)*constants!$C$10/((A479/1000000000)^5*(EXP(0.014388/(A479/1000000000)/constants!$B$9)-1))</f>
        <v>3.102801682625689E-6</v>
      </c>
      <c r="AV479">
        <f>SUMPRODUCT(A479^constants!$E$28:$J$28,constants!$E$27:$J$27)</f>
        <v>7.4930479654762268E-7</v>
      </c>
      <c r="AX479" s="17">
        <f t="shared" si="193"/>
        <v>5.3174947885995105E-10</v>
      </c>
      <c r="AY479">
        <f t="shared" si="204"/>
        <v>1.4028776792745559E-8</v>
      </c>
      <c r="AZ479">
        <f t="shared" si="205"/>
        <v>3.7904194122963364E-2</v>
      </c>
      <c r="BA479">
        <f t="shared" si="206"/>
        <v>2.5590952467044341E-8</v>
      </c>
      <c r="BC479">
        <f t="shared" si="209"/>
        <v>5.3174947885995105E-10</v>
      </c>
      <c r="BE479" s="4">
        <f t="shared" si="207"/>
        <v>2.0778807648708281E-2</v>
      </c>
    </row>
    <row r="480" spans="1:57" x14ac:dyDescent="0.2">
      <c r="A480">
        <f>front!A480</f>
        <v>419.63</v>
      </c>
      <c r="B480" s="1">
        <f t="shared" si="208"/>
        <v>0.45999999999997954</v>
      </c>
      <c r="C480" s="20">
        <f>front!B480</f>
        <v>3255</v>
      </c>
      <c r="D480" s="20">
        <f>front!C480</f>
        <v>9260.4</v>
      </c>
      <c r="E480" s="20">
        <f>front!D480</f>
        <v>6846.35</v>
      </c>
      <c r="F480" s="20">
        <f>front!E480</f>
        <v>45100.4</v>
      </c>
      <c r="G480" s="20">
        <f>front!F480</f>
        <v>42885.599999999999</v>
      </c>
      <c r="H480" s="20">
        <f>front!H480</f>
        <v>9690.2000000000007</v>
      </c>
      <c r="I480" s="20">
        <f>front!I480</f>
        <v>20160.8</v>
      </c>
      <c r="J480" s="20">
        <f>front!J480</f>
        <v>19688.8</v>
      </c>
      <c r="K480" s="20"/>
      <c r="L480" s="4">
        <f>C480/(constants!$A$4+constants!$B$4*data!C480+constants!$C$4*data!C480^2+constants!$D$4*data!C480^3+constants!$E$4*data!C480^4+constants!$F$4*data!C480^5+constants!$G$4*data!C480^6+constants!$H$4*data!C480^7)</f>
        <v>3253.8276406708128</v>
      </c>
      <c r="M480" s="4">
        <f>D480/(constants!$A$4+constants!$B$4*data!D480+constants!$C$4*data!D480^2+constants!$D$4*data!D480^3+constants!$E$4*data!D480^4+constants!$F$4*data!D480^5+constants!$G$4*data!D480^6+constants!$H$4*data!D480^7)</f>
        <v>9267.1490681110881</v>
      </c>
      <c r="N480" s="4">
        <f>E480/(constants!$A$4+constants!$B$4*data!E480+constants!$C$4*data!E480^2+constants!$D$4*data!E480^3+constants!$E$4*data!E480^4+constants!$F$4*data!E480^5+constants!$G$4*data!E480^6+constants!$H$4*data!E480^7)</f>
        <v>6848.062897037863</v>
      </c>
      <c r="O480" s="4">
        <f>F480/(constants!$A$4+constants!$B$4*data!F480+constants!$C$4*data!F480^2+constants!$D$4*data!F480^3+constants!$E$4*data!F480^4+constants!$F$4*data!F480^5+constants!$G$4*data!F480^6+constants!$H$4*data!F480^7)</f>
        <v>45438.358540607092</v>
      </c>
      <c r="P480" s="4">
        <f>G480/(constants!$A$4+constants!$B$4*data!G480+constants!$C$4*data!G480^2+constants!$D$4*data!G480^3+constants!$E$4*data!G480^4+constants!$F$4*data!G480^5+constants!$G$4*data!G480^6+constants!$H$4*data!G480^7)</f>
        <v>43184.032672118978</v>
      </c>
      <c r="Q480" s="4">
        <f>H480/(constants!$A$4+constants!$B$4*data!H480+constants!$C$4*data!H480^2+constants!$D$4*data!H480^3+constants!$E$4*data!H480^4+constants!$F$4*data!H480^5+constants!$G$4*data!H480^6+constants!$H$4*data!H480^7)</f>
        <v>9698.1137069415763</v>
      </c>
      <c r="R480" s="4">
        <f>I480/(constants!$A$4+constants!$B$4*data!I480+constants!$C$4*data!I480^2+constants!$D$4*data!I480^3+constants!$E$4*data!I480^4+constants!$F$4*data!I480^5+constants!$G$4*data!I480^6+constants!$H$4*data!I480^7)</f>
        <v>20218.306280553199</v>
      </c>
      <c r="S480" s="4">
        <f>J480/(constants!$A$4+constants!$B$4*data!J480+constants!$C$4*data!J480^2+constants!$D$4*data!J480^3+constants!$E$4*data!J480^4+constants!$F$4*data!J480^5+constants!$G$4*data!J480^6+constants!$H$4*data!J480^7)</f>
        <v>19743.345627169063</v>
      </c>
      <c r="T480" s="4"/>
      <c r="U480" s="4">
        <f t="shared" si="194"/>
        <v>3594.2352563670502</v>
      </c>
      <c r="V480" s="2">
        <f t="shared" si="195"/>
        <v>36171.209472496004</v>
      </c>
      <c r="W480" s="2">
        <f t="shared" si="196"/>
        <v>33916.88360400789</v>
      </c>
      <c r="X480" s="2">
        <f t="shared" si="197"/>
        <v>10520.192573611623</v>
      </c>
      <c r="Y480" s="2">
        <f t="shared" si="198"/>
        <v>10045.231920227487</v>
      </c>
      <c r="Z480" s="2"/>
      <c r="AA480" s="4">
        <f t="shared" si="185"/>
        <v>5990.3920939450836</v>
      </c>
      <c r="AB480" s="4">
        <f t="shared" si="186"/>
        <v>6028.5349120826668</v>
      </c>
      <c r="AC480" s="4">
        <f t="shared" si="187"/>
        <v>5652.8139340013158</v>
      </c>
      <c r="AD480" s="4">
        <f t="shared" si="188"/>
        <v>1753.3654289352705</v>
      </c>
      <c r="AE480" s="4">
        <f t="shared" si="189"/>
        <v>1674.2053200379144</v>
      </c>
      <c r="AF480" s="4">
        <f t="shared" si="199"/>
        <v>0.9936729539276391</v>
      </c>
      <c r="AG480" s="4">
        <f t="shared" si="200"/>
        <v>0.93767623750037277</v>
      </c>
      <c r="AH480" s="4">
        <f t="shared" si="201"/>
        <v>0.954852475364804</v>
      </c>
      <c r="AI480" s="4"/>
      <c r="AJ480">
        <f>IF(front!E480&gt;$AJ$2,AA480,AB480)</f>
        <v>5990.3920939450836</v>
      </c>
      <c r="AK480">
        <f t="shared" si="184"/>
        <v>5926.7372294196766</v>
      </c>
      <c r="AL480">
        <f>SUMPRODUCT($B$7:$B$456,AK$7:AK$456,EXP(constants!$B$32+constants!$A$32*ABS($A$7:$A$456-$A480)))</f>
        <v>18.179786627766418</v>
      </c>
      <c r="AM480">
        <f t="shared" si="190"/>
        <v>5908.55744279191</v>
      </c>
      <c r="AN480">
        <f t="shared" si="202"/>
        <v>5902.6728731301373</v>
      </c>
      <c r="AP480" s="4">
        <f t="shared" si="191"/>
        <v>70.755137880741358</v>
      </c>
      <c r="AQ480">
        <f>SUMPRODUCT($B$7:$B$456,AP$7:AP$456,EXP(constants!$B$32+constants!$A$32*ABS($A$7:$A$456-$A480)))</f>
        <v>7.657309653282856</v>
      </c>
      <c r="AR480" s="4">
        <f t="shared" si="192"/>
        <v>63.0978282274585</v>
      </c>
      <c r="AS480">
        <f t="shared" si="203"/>
        <v>63.0978282274585</v>
      </c>
      <c r="AT480" s="4"/>
      <c r="AU480" s="5">
        <f>SUMPRODUCT(constants!$B$13:$B$20,A480^constants!$A$13:$A$20)*constants!$C$10/((A480/1000000000)^5*(EXP(0.014388/(A480/1000000000)/constants!$B$9)-1))</f>
        <v>3.122986959626368E-6</v>
      </c>
      <c r="AV480">
        <f>SUMPRODUCT(A480^constants!$E$28:$J$28,constants!$E$27:$J$27)</f>
        <v>7.5159379578820839E-7</v>
      </c>
      <c r="AX480" s="17">
        <f t="shared" si="193"/>
        <v>5.2908013483902836E-10</v>
      </c>
      <c r="AY480">
        <f t="shared" si="204"/>
        <v>1.191156362908121E-8</v>
      </c>
      <c r="AZ480">
        <f t="shared" si="205"/>
        <v>4.441735370050981E-2</v>
      </c>
      <c r="BA480">
        <f t="shared" si="206"/>
        <v>2.1728783852176021E-8</v>
      </c>
      <c r="BC480">
        <f t="shared" si="209"/>
        <v>5.2908013483902836E-10</v>
      </c>
      <c r="BE480" s="4">
        <f t="shared" si="207"/>
        <v>2.4349275064745227E-2</v>
      </c>
    </row>
    <row r="481" spans="1:57" x14ac:dyDescent="0.2">
      <c r="A481">
        <f>front!A481</f>
        <v>420.09</v>
      </c>
      <c r="B481" s="1">
        <f t="shared" si="208"/>
        <v>0.45999999999997954</v>
      </c>
      <c r="C481" s="20">
        <f>front!B481</f>
        <v>3344.65</v>
      </c>
      <c r="D481" s="20">
        <f>front!C481</f>
        <v>10158</v>
      </c>
      <c r="E481" s="20">
        <f>front!D481</f>
        <v>6951.7</v>
      </c>
      <c r="F481" s="20">
        <f>front!E481</f>
        <v>46097.4</v>
      </c>
      <c r="G481" s="20">
        <f>front!F481</f>
        <v>44137.8</v>
      </c>
      <c r="H481" s="20">
        <f>front!H481</f>
        <v>10564</v>
      </c>
      <c r="I481" s="20">
        <f>front!I481</f>
        <v>21330</v>
      </c>
      <c r="J481" s="20">
        <f>front!J481</f>
        <v>20740.2</v>
      </c>
      <c r="K481" s="20"/>
      <c r="L481" s="4">
        <f>C481/(constants!$A$4+constants!$B$4*data!C481+constants!$C$4*data!C481^2+constants!$D$4*data!C481^3+constants!$E$4*data!C481^4+constants!$F$4*data!C481^5+constants!$G$4*data!C481^6+constants!$H$4*data!C481^7)</f>
        <v>3343.4885481247129</v>
      </c>
      <c r="M481" s="4">
        <f>D481/(constants!$A$4+constants!$B$4*data!D481+constants!$C$4*data!D481^2+constants!$D$4*data!D481^3+constants!$E$4*data!D481^4+constants!$F$4*data!D481^5+constants!$G$4*data!D481^6+constants!$H$4*data!D481^7)</f>
        <v>10167.271732714415</v>
      </c>
      <c r="N481" s="4">
        <f>E481/(constants!$A$4+constants!$B$4*data!E481+constants!$C$4*data!E481^2+constants!$D$4*data!E481^3+constants!$E$4*data!E481^4+constants!$F$4*data!E481^5+constants!$G$4*data!E481^6+constants!$H$4*data!E481^7)</f>
        <v>6953.5791193170517</v>
      </c>
      <c r="O481" s="4">
        <f>F481/(constants!$A$4+constants!$B$4*data!F481+constants!$C$4*data!F481^2+constants!$D$4*data!F481^3+constants!$E$4*data!F481^4+constants!$F$4*data!F481^5+constants!$G$4*data!F481^6+constants!$H$4*data!F481^7)</f>
        <v>46454.218449045075</v>
      </c>
      <c r="P481" s="4">
        <f>G481/(constants!$A$4+constants!$B$4*data!G481+constants!$C$4*data!G481^2+constants!$D$4*data!G481^3+constants!$E$4*data!G481^4+constants!$F$4*data!G481^5+constants!$G$4*data!G481^6+constants!$H$4*data!G481^7)</f>
        <v>44458.168745477502</v>
      </c>
      <c r="Q481" s="4">
        <f>H481/(constants!$A$4+constants!$B$4*data!H481+constants!$C$4*data!H481^2+constants!$D$4*data!H481^3+constants!$E$4*data!H481^4+constants!$F$4*data!H481^5+constants!$G$4*data!H481^6+constants!$H$4*data!H481^7)</f>
        <v>10574.525810139954</v>
      </c>
      <c r="R481" s="4">
        <f>I481/(constants!$A$4+constants!$B$4*data!I481+constants!$C$4*data!I481^2+constants!$D$4*data!I481^3+constants!$E$4*data!I481^4+constants!$F$4*data!I481^5+constants!$G$4*data!I481^6+constants!$H$4*data!I481^7)</f>
        <v>21395.08400348746</v>
      </c>
      <c r="S481" s="4">
        <f>J481/(constants!$A$4+constants!$B$4*data!J481+constants!$C$4*data!J481^2+constants!$D$4*data!J481^3+constants!$E$4*data!J481^4+constants!$F$4*data!J481^5+constants!$G$4*data!J481^6+constants!$H$4*data!J481^7)</f>
        <v>20801.418293104623</v>
      </c>
      <c r="T481" s="4"/>
      <c r="U481" s="4">
        <f t="shared" si="194"/>
        <v>3610.0905711923388</v>
      </c>
      <c r="V481" s="2">
        <f t="shared" si="195"/>
        <v>36286.946716330662</v>
      </c>
      <c r="W481" s="2">
        <f t="shared" si="196"/>
        <v>34290.897012763089</v>
      </c>
      <c r="X481" s="2">
        <f t="shared" si="197"/>
        <v>10820.558193347506</v>
      </c>
      <c r="Y481" s="2">
        <f t="shared" si="198"/>
        <v>10226.892482964669</v>
      </c>
      <c r="Z481" s="2"/>
      <c r="AA481" s="4">
        <f t="shared" si="185"/>
        <v>6016.8176186538976</v>
      </c>
      <c r="AB481" s="4">
        <f t="shared" si="186"/>
        <v>6047.8244527217767</v>
      </c>
      <c r="AC481" s="4">
        <f t="shared" si="187"/>
        <v>5715.1495021271821</v>
      </c>
      <c r="AD481" s="4">
        <f t="shared" si="188"/>
        <v>1803.4263655579177</v>
      </c>
      <c r="AE481" s="4">
        <f t="shared" si="189"/>
        <v>1704.4820804941116</v>
      </c>
      <c r="AF481" s="4">
        <f t="shared" si="199"/>
        <v>0.99487305983990248</v>
      </c>
      <c r="AG481" s="4">
        <f t="shared" si="200"/>
        <v>0.94499262450568045</v>
      </c>
      <c r="AH481" s="4">
        <f t="shared" si="201"/>
        <v>0.94513538952659359</v>
      </c>
      <c r="AI481" s="4"/>
      <c r="AJ481">
        <f>IF(front!E481&gt;$AJ$2,AA481,AB481)</f>
        <v>6016.8176186538976</v>
      </c>
      <c r="AK481">
        <f t="shared" si="184"/>
        <v>5953.1627541284906</v>
      </c>
      <c r="AL481">
        <f>SUMPRODUCT($B$7:$B$456,AK$7:AK$456,EXP(constants!$B$32+constants!$A$32*ABS($A$7:$A$456-$A481)))</f>
        <v>17.817579464212056</v>
      </c>
      <c r="AM481">
        <f t="shared" si="190"/>
        <v>5935.3451746642786</v>
      </c>
      <c r="AN481">
        <f t="shared" si="202"/>
        <v>5929.4606050025059</v>
      </c>
      <c r="AP481" s="4">
        <f t="shared" si="191"/>
        <v>90.387316385336135</v>
      </c>
      <c r="AQ481">
        <f>SUMPRODUCT($B$7:$B$456,AP$7:AP$456,EXP(constants!$B$32+constants!$A$32*ABS($A$7:$A$456-$A481)))</f>
        <v>7.5047483242221018</v>
      </c>
      <c r="AR481" s="4">
        <f t="shared" si="192"/>
        <v>82.882568061114029</v>
      </c>
      <c r="AS481">
        <f t="shared" si="203"/>
        <v>82.882568061114029</v>
      </c>
      <c r="AT481" s="4"/>
      <c r="AU481" s="5">
        <f>SUMPRODUCT(constants!$B$13:$B$20,A481^constants!$A$13:$A$20)*constants!$C$10/((A481/1000000000)^5*(EXP(0.014388/(A481/1000000000)/constants!$B$9)-1))</f>
        <v>3.1432403537805523E-6</v>
      </c>
      <c r="AV481">
        <f>SUMPRODUCT(A481^constants!$E$28:$J$28,constants!$E$27:$J$27)</f>
        <v>7.5392334809057078E-7</v>
      </c>
      <c r="AX481" s="17">
        <f t="shared" si="193"/>
        <v>5.3010561384431758E-10</v>
      </c>
      <c r="AY481">
        <f t="shared" si="204"/>
        <v>9.0962836423536031E-9</v>
      </c>
      <c r="AZ481">
        <f t="shared" si="205"/>
        <v>5.8277164025104682E-2</v>
      </c>
      <c r="BA481">
        <f t="shared" si="206"/>
        <v>1.6593218764347191E-8</v>
      </c>
      <c r="BC481">
        <f t="shared" si="209"/>
        <v>5.3010561384431758E-10</v>
      </c>
      <c r="BE481" s="4">
        <f t="shared" si="207"/>
        <v>3.1947123784284839E-2</v>
      </c>
    </row>
    <row r="482" spans="1:57" x14ac:dyDescent="0.2">
      <c r="A482">
        <f>front!A482</f>
        <v>420.55</v>
      </c>
      <c r="B482" s="1">
        <f t="shared" si="208"/>
        <v>0.46000000000003638</v>
      </c>
      <c r="C482" s="20">
        <f>front!B482</f>
        <v>3266.5</v>
      </c>
      <c r="D482" s="20">
        <f>front!C482</f>
        <v>9331.4</v>
      </c>
      <c r="E482" s="20">
        <f>front!D482</f>
        <v>6913.5</v>
      </c>
      <c r="F482" s="20">
        <f>front!E482</f>
        <v>45742.6</v>
      </c>
      <c r="G482" s="20">
        <f>front!F482</f>
        <v>43738.400000000001</v>
      </c>
      <c r="H482" s="20">
        <f>front!H482</f>
        <v>9753.4</v>
      </c>
      <c r="I482" s="20">
        <f>front!I482</f>
        <v>20655.599999999999</v>
      </c>
      <c r="J482" s="20">
        <f>front!J482</f>
        <v>20228.599999999999</v>
      </c>
      <c r="K482" s="20"/>
      <c r="L482" s="4">
        <f>C482/(constants!$A$4+constants!$B$4*data!C482+constants!$C$4*data!C482^2+constants!$D$4*data!C482^3+constants!$E$4*data!C482^4+constants!$F$4*data!C482^5+constants!$G$4*data!C482^6+constants!$H$4*data!C482^7)</f>
        <v>3265.3288833824854</v>
      </c>
      <c r="M482" s="4">
        <f>D482/(constants!$A$4+constants!$B$4*data!D482+constants!$C$4*data!D482^2+constants!$D$4*data!D482^3+constants!$E$4*data!D482^4+constants!$F$4*data!D482^5+constants!$G$4*data!D482^6+constants!$H$4*data!D482^7)</f>
        <v>9338.3359355025932</v>
      </c>
      <c r="N482" s="4">
        <f>E482/(constants!$A$4+constants!$B$4*data!E482+constants!$C$4*data!E482^2+constants!$D$4*data!E482^3+constants!$E$4*data!E482^4+constants!$F$4*data!E482^5+constants!$G$4*data!E482^6+constants!$H$4*data!E482^7)</f>
        <v>6915.3182849732357</v>
      </c>
      <c r="O482" s="4">
        <f>F482/(constants!$A$4+constants!$B$4*data!F482+constants!$C$4*data!F482^2+constants!$D$4*data!F482^3+constants!$E$4*data!F482^4+constants!$F$4*data!F482^5+constants!$G$4*data!F482^6+constants!$H$4*data!F482^7)</f>
        <v>46092.633755042239</v>
      </c>
      <c r="P482" s="4">
        <f>G482/(constants!$A$4+constants!$B$4*data!G482+constants!$C$4*data!G482^2+constants!$D$4*data!G482^3+constants!$E$4*data!G482^4+constants!$F$4*data!G482^5+constants!$G$4*data!G482^6+constants!$H$4*data!G482^7)</f>
        <v>44051.654422923435</v>
      </c>
      <c r="Q482" s="4">
        <f>H482/(constants!$A$4+constants!$B$4*data!H482+constants!$C$4*data!H482^2+constants!$D$4*data!H482^3+constants!$E$4*data!H482^4+constants!$F$4*data!H482^5+constants!$G$4*data!H482^6+constants!$H$4*data!H482^7)</f>
        <v>9761.4916941377469</v>
      </c>
      <c r="R482" s="4">
        <f>I482/(constants!$A$4+constants!$B$4*data!I482+constants!$C$4*data!I482^2+constants!$D$4*data!I482^3+constants!$E$4*data!I482^4+constants!$F$4*data!I482^5+constants!$G$4*data!I482^6+constants!$H$4*data!I482^7)</f>
        <v>20716.270988606582</v>
      </c>
      <c r="S482" s="4">
        <f>J482/(constants!$A$4+constants!$B$4*data!J482+constants!$C$4*data!J482^2+constants!$D$4*data!J482^3+constants!$E$4*data!J482^4+constants!$F$4*data!J482^5+constants!$G$4*data!J482^6+constants!$H$4*data!J482^7)</f>
        <v>20286.536246210158</v>
      </c>
      <c r="T482" s="4"/>
      <c r="U482" s="4">
        <f t="shared" si="194"/>
        <v>3649.9894015907503</v>
      </c>
      <c r="V482" s="2">
        <f t="shared" si="195"/>
        <v>36754.297819539643</v>
      </c>
      <c r="W482" s="2">
        <f t="shared" si="196"/>
        <v>34713.318487420838</v>
      </c>
      <c r="X482" s="2">
        <f t="shared" si="197"/>
        <v>10954.779294468835</v>
      </c>
      <c r="Y482" s="2">
        <f t="shared" si="198"/>
        <v>10525.044552072412</v>
      </c>
      <c r="Z482" s="2"/>
      <c r="AA482" s="4">
        <f t="shared" si="185"/>
        <v>6083.3156693179171</v>
      </c>
      <c r="AB482" s="4">
        <f t="shared" si="186"/>
        <v>6125.7163032566077</v>
      </c>
      <c r="AC482" s="4">
        <f t="shared" si="187"/>
        <v>5785.5530812368061</v>
      </c>
      <c r="AD482" s="4">
        <f t="shared" si="188"/>
        <v>1825.7965490781392</v>
      </c>
      <c r="AE482" s="4">
        <f t="shared" si="189"/>
        <v>1754.1740920120685</v>
      </c>
      <c r="AF482" s="4">
        <f t="shared" si="199"/>
        <v>0.99307825700054875</v>
      </c>
      <c r="AG482" s="4">
        <f t="shared" si="200"/>
        <v>0.94446964156029212</v>
      </c>
      <c r="AH482" s="4">
        <f t="shared" si="201"/>
        <v>0.96077193973105413</v>
      </c>
      <c r="AI482" s="4"/>
      <c r="AJ482">
        <f>IF(front!E482&gt;$AJ$2,AA482,AB482)</f>
        <v>6083.3156693179171</v>
      </c>
      <c r="AK482">
        <f t="shared" si="184"/>
        <v>6019.6608047925101</v>
      </c>
      <c r="AL482">
        <f>SUMPRODUCT($B$7:$B$456,AK$7:AK$456,EXP(constants!$B$32+constants!$A$32*ABS($A$7:$A$456-$A482)))</f>
        <v>17.462588778607376</v>
      </c>
      <c r="AM482">
        <f t="shared" si="190"/>
        <v>6002.1982160139023</v>
      </c>
      <c r="AN482">
        <f t="shared" si="202"/>
        <v>5996.3136463521296</v>
      </c>
      <c r="AP482" s="4">
        <f t="shared" si="191"/>
        <v>62.816020827339798</v>
      </c>
      <c r="AQ482">
        <f>SUMPRODUCT($B$7:$B$456,AP$7:AP$456,EXP(constants!$B$32+constants!$A$32*ABS($A$7:$A$456-$A482)))</f>
        <v>7.3552265691342562</v>
      </c>
      <c r="AR482" s="4">
        <f t="shared" si="192"/>
        <v>55.460794258205539</v>
      </c>
      <c r="AS482">
        <f t="shared" si="203"/>
        <v>55.460794258205539</v>
      </c>
      <c r="AT482" s="4"/>
      <c r="AU482" s="5">
        <f>SUMPRODUCT(constants!$B$13:$B$20,A482^constants!$A$13:$A$20)*constants!$C$10/((A482/1000000000)^5*(EXP(0.014388/(A482/1000000000)/constants!$B$9)-1))</f>
        <v>3.163561725674868E-6</v>
      </c>
      <c r="AV482">
        <f>SUMPRODUCT(A482^constants!$E$28:$J$28,constants!$E$27:$J$27)</f>
        <v>7.5629275965032093E-7</v>
      </c>
      <c r="AX482" s="17">
        <f t="shared" si="193"/>
        <v>5.2758443141136021E-10</v>
      </c>
      <c r="AY482">
        <f t="shared" si="204"/>
        <v>1.363652954786932E-8</v>
      </c>
      <c r="AZ482">
        <f t="shared" si="205"/>
        <v>3.8689054246488559E-2</v>
      </c>
      <c r="BA482">
        <f t="shared" si="206"/>
        <v>2.4875424609751201E-8</v>
      </c>
      <c r="BC482">
        <f t="shared" si="209"/>
        <v>5.2758443141136021E-10</v>
      </c>
      <c r="BE482" s="4">
        <f t="shared" si="207"/>
        <v>2.1209062345192948E-2</v>
      </c>
    </row>
    <row r="483" spans="1:57" x14ac:dyDescent="0.2">
      <c r="A483">
        <f>front!A483</f>
        <v>421.01</v>
      </c>
      <c r="B483" s="1">
        <f t="shared" si="208"/>
        <v>0.45999999999997954</v>
      </c>
      <c r="C483" s="20">
        <f>front!B483</f>
        <v>3389</v>
      </c>
      <c r="D483" s="20">
        <f>front!C483</f>
        <v>10607.8</v>
      </c>
      <c r="E483" s="20">
        <f>front!D483</f>
        <v>7085.95</v>
      </c>
      <c r="F483" s="20">
        <f>front!E483</f>
        <v>47190.6</v>
      </c>
      <c r="G483" s="20">
        <f>front!F483</f>
        <v>45298.6</v>
      </c>
      <c r="H483" s="20">
        <f>front!H483</f>
        <v>11033.2</v>
      </c>
      <c r="I483" s="20">
        <f>front!I483</f>
        <v>22220.6</v>
      </c>
      <c r="J483" s="20">
        <f>front!J483</f>
        <v>21760.2</v>
      </c>
      <c r="K483" s="20"/>
      <c r="L483" s="4">
        <f>C483/(constants!$A$4+constants!$B$4*data!C483+constants!$C$4*data!C483^2+constants!$D$4*data!C483^3+constants!$E$4*data!C483^4+constants!$F$4*data!C483^5+constants!$G$4*data!C483^6+constants!$H$4*data!C483^7)</f>
        <v>3387.8449840534395</v>
      </c>
      <c r="M483" s="4">
        <f>D483/(constants!$A$4+constants!$B$4*data!D483+constants!$C$4*data!D483^2+constants!$D$4*data!D483^3+constants!$E$4*data!D483^4+constants!$F$4*data!D483^5+constants!$G$4*data!D483^6+constants!$H$4*data!D483^7)</f>
        <v>10618.465251575673</v>
      </c>
      <c r="N483" s="4">
        <f>E483/(constants!$A$4+constants!$B$4*data!E483+constants!$C$4*data!E483^2+constants!$D$4*data!E483^3+constants!$E$4*data!E483^4+constants!$F$4*data!E483^5+constants!$G$4*data!E483^6+constants!$H$4*data!E483^7)</f>
        <v>7088.0479942252341</v>
      </c>
      <c r="O483" s="4">
        <f>F483/(constants!$A$4+constants!$B$4*data!F483+constants!$C$4*data!F483^2+constants!$D$4*data!F483^3+constants!$E$4*data!F483^4+constants!$F$4*data!F483^5+constants!$G$4*data!F483^6+constants!$H$4*data!F483^7)</f>
        <v>47568.812120408402</v>
      </c>
      <c r="P483" s="4">
        <f>G483/(constants!$A$4+constants!$B$4*data!G483+constants!$C$4*data!G483^2+constants!$D$4*data!G483^3+constants!$E$4*data!G483^4+constants!$F$4*data!G483^5+constants!$G$4*data!G483^6+constants!$H$4*data!G483^7)</f>
        <v>45640.256693416246</v>
      </c>
      <c r="Q483" s="4">
        <f>H483/(constants!$A$4+constants!$B$4*data!H483+constants!$C$4*data!H483^2+constants!$D$4*data!H483^3+constants!$E$4*data!H483^4+constants!$F$4*data!H483^5+constants!$G$4*data!H483^6+constants!$H$4*data!H483^7)</f>
        <v>11045.261154015245</v>
      </c>
      <c r="R483" s="4">
        <f>I483/(constants!$A$4+constants!$B$4*data!I483+constants!$C$4*data!I483^2+constants!$D$4*data!I483^3+constants!$E$4*data!I483^4+constants!$F$4*data!I483^5+constants!$G$4*data!I483^6+constants!$H$4*data!I483^7)</f>
        <v>22291.686909737346</v>
      </c>
      <c r="S483" s="4">
        <f>J483/(constants!$A$4+constants!$B$4*data!J483+constants!$C$4*data!J483^2+constants!$D$4*data!J483^3+constants!$E$4*data!J483^4+constants!$F$4*data!J483^5+constants!$G$4*data!J483^6+constants!$H$4*data!J483^7)</f>
        <v>21828.158787417004</v>
      </c>
      <c r="T483" s="4"/>
      <c r="U483" s="4">
        <f t="shared" si="194"/>
        <v>3700.2030101717946</v>
      </c>
      <c r="V483" s="2">
        <f t="shared" si="195"/>
        <v>36950.346868832727</v>
      </c>
      <c r="W483" s="2">
        <f t="shared" si="196"/>
        <v>35021.791441840571</v>
      </c>
      <c r="X483" s="2">
        <f t="shared" si="197"/>
        <v>11246.425755722101</v>
      </c>
      <c r="Y483" s="2">
        <f t="shared" si="198"/>
        <v>10782.897633401759</v>
      </c>
      <c r="Z483" s="2"/>
      <c r="AA483" s="4">
        <f t="shared" si="185"/>
        <v>6167.0050169529914</v>
      </c>
      <c r="AB483" s="4">
        <f t="shared" si="186"/>
        <v>6158.391144805455</v>
      </c>
      <c r="AC483" s="4">
        <f t="shared" si="187"/>
        <v>5836.9652403067621</v>
      </c>
      <c r="AD483" s="4">
        <f t="shared" si="188"/>
        <v>1874.4042926203499</v>
      </c>
      <c r="AE483" s="4">
        <f t="shared" si="189"/>
        <v>1797.1496055669597</v>
      </c>
      <c r="AF483" s="4">
        <f t="shared" si="199"/>
        <v>1.0013987211830158</v>
      </c>
      <c r="AG483" s="4">
        <f t="shared" si="200"/>
        <v>0.94780683835423274</v>
      </c>
      <c r="AH483" s="4">
        <f t="shared" si="201"/>
        <v>0.95878440560686573</v>
      </c>
      <c r="AI483" s="4"/>
      <c r="AJ483">
        <f>IF(front!E483&gt;$AJ$2,AA483,AB483)</f>
        <v>6167.0050169529914</v>
      </c>
      <c r="AK483">
        <f t="shared" si="184"/>
        <v>6103.3501524275844</v>
      </c>
      <c r="AL483">
        <f>SUMPRODUCT($B$7:$B$456,AK$7:AK$456,EXP(constants!$B$32+constants!$A$32*ABS($A$7:$A$456-$A483)))</f>
        <v>17.114670792586832</v>
      </c>
      <c r="AM483">
        <f t="shared" si="190"/>
        <v>6086.2354816349971</v>
      </c>
      <c r="AN483">
        <f t="shared" si="202"/>
        <v>6080.3509119732244</v>
      </c>
      <c r="AP483" s="4">
        <f t="shared" si="191"/>
        <v>68.232501920823097</v>
      </c>
      <c r="AQ483">
        <f>SUMPRODUCT($B$7:$B$456,AP$7:AP$456,EXP(constants!$B$32+constants!$A$32*ABS($A$7:$A$456-$A483)))</f>
        <v>7.2086838287020392</v>
      </c>
      <c r="AR483" s="4">
        <f t="shared" si="192"/>
        <v>61.023818092121061</v>
      </c>
      <c r="AS483">
        <f t="shared" si="203"/>
        <v>61.023818092121061</v>
      </c>
      <c r="AT483" s="4"/>
      <c r="AU483" s="5">
        <f>SUMPRODUCT(constants!$B$13:$B$20,A483^constants!$A$13:$A$20)*constants!$C$10/((A483/1000000000)^5*(EXP(0.014388/(A483/1000000000)/constants!$B$9)-1))</f>
        <v>3.1839509341653337E-6</v>
      </c>
      <c r="AV483">
        <f>SUMPRODUCT(A483^constants!$E$28:$J$28,constants!$E$27:$J$27)</f>
        <v>7.5870131827803682E-7</v>
      </c>
      <c r="AX483" s="17">
        <f t="shared" si="193"/>
        <v>5.236459178524719E-10</v>
      </c>
      <c r="AY483">
        <f t="shared" si="204"/>
        <v>1.2432871983406666E-8</v>
      </c>
      <c r="AZ483">
        <f t="shared" si="205"/>
        <v>4.2117856481700092E-2</v>
      </c>
      <c r="BA483">
        <f t="shared" si="206"/>
        <v>2.2679741837558932E-8</v>
      </c>
      <c r="BC483">
        <f t="shared" si="209"/>
        <v>5.236459178524719E-10</v>
      </c>
      <c r="BE483" s="4">
        <f t="shared" si="207"/>
        <v>2.3088707164438914E-2</v>
      </c>
    </row>
    <row r="484" spans="1:57" x14ac:dyDescent="0.2">
      <c r="A484">
        <f>front!A484</f>
        <v>421.48</v>
      </c>
      <c r="B484" s="1">
        <f t="shared" si="208"/>
        <v>0.47000000000002728</v>
      </c>
      <c r="C484" s="20">
        <f>front!B484</f>
        <v>3269.65</v>
      </c>
      <c r="D484" s="20">
        <f>front!C484</f>
        <v>9378.7999999999993</v>
      </c>
      <c r="E484" s="20">
        <f>front!D484</f>
        <v>6978.45</v>
      </c>
      <c r="F484" s="20">
        <f>front!E484</f>
        <v>46357.2</v>
      </c>
      <c r="G484" s="20">
        <f>front!F484</f>
        <v>44423.6</v>
      </c>
      <c r="H484" s="20">
        <f>front!H484</f>
        <v>9736.2000000000007</v>
      </c>
      <c r="I484" s="20">
        <f>front!I484</f>
        <v>21151.200000000001</v>
      </c>
      <c r="J484" s="20">
        <f>front!J484</f>
        <v>20688</v>
      </c>
      <c r="K484" s="20"/>
      <c r="L484" s="4">
        <f>C484/(constants!$A$4+constants!$B$4*data!C484+constants!$C$4*data!C484^2+constants!$D$4*data!C484^3+constants!$E$4*data!C484^4+constants!$F$4*data!C484^5+constants!$G$4*data!C484^6+constants!$H$4*data!C484^7)</f>
        <v>3268.4792317854472</v>
      </c>
      <c r="M484" s="4">
        <f>D484/(constants!$A$4+constants!$B$4*data!D484+constants!$C$4*data!D484^2+constants!$D$4*data!D484^3+constants!$E$4*data!D484^4+constants!$F$4*data!D484^5+constants!$G$4*data!D484^6+constants!$H$4*data!D484^7)</f>
        <v>9385.8619087527022</v>
      </c>
      <c r="N484" s="4">
        <f>E484/(constants!$A$4+constants!$B$4*data!E484+constants!$C$4*data!E484^2+constants!$D$4*data!E484^3+constants!$E$4*data!E484^4+constants!$F$4*data!E484^5+constants!$G$4*data!E484^6+constants!$H$4*data!E484^7)</f>
        <v>6980.3721002159127</v>
      </c>
      <c r="O484" s="4">
        <f>F484/(constants!$A$4+constants!$B$4*data!F484+constants!$C$4*data!F484^2+constants!$D$4*data!F484^3+constants!$E$4*data!F484^4+constants!$F$4*data!F484^5+constants!$G$4*data!F484^6+constants!$H$4*data!F484^7)</f>
        <v>46719.036607434929</v>
      </c>
      <c r="P484" s="4">
        <f>G484/(constants!$A$4+constants!$B$4*data!G484+constants!$C$4*data!G484^2+constants!$D$4*data!G484^3+constants!$E$4*data!G484^4+constants!$F$4*data!G484^5+constants!$G$4*data!G484^6+constants!$H$4*data!G484^7)</f>
        <v>44749.126291400346</v>
      </c>
      <c r="Q484" s="4">
        <f>H484/(constants!$A$4+constants!$B$4*data!H484+constants!$C$4*data!H484^2+constants!$D$4*data!H484^3+constants!$E$4*data!H484^4+constants!$F$4*data!H484^5+constants!$G$4*data!H484^6+constants!$H$4*data!H484^7)</f>
        <v>9744.2430842859685</v>
      </c>
      <c r="R484" s="4">
        <f>I484/(constants!$A$4+constants!$B$4*data!I484+constants!$C$4*data!I484^2+constants!$D$4*data!I484^3+constants!$E$4*data!I484^4+constants!$F$4*data!I484^5+constants!$G$4*data!I484^6+constants!$H$4*data!I484^7)</f>
        <v>21215.102857170539</v>
      </c>
      <c r="S484" s="4">
        <f>J484/(constants!$A$4+constants!$B$4*data!J484+constants!$C$4*data!J484^2+constants!$D$4*data!J484^3+constants!$E$4*data!J484^4+constants!$F$4*data!J484^5+constants!$G$4*data!J484^6+constants!$H$4*data!J484^7)</f>
        <v>20748.880381002131</v>
      </c>
      <c r="T484" s="4"/>
      <c r="U484" s="4">
        <f t="shared" si="194"/>
        <v>3711.8928684304656</v>
      </c>
      <c r="V484" s="2">
        <f t="shared" si="195"/>
        <v>37333.174698682225</v>
      </c>
      <c r="W484" s="2">
        <f t="shared" si="196"/>
        <v>35363.264382647641</v>
      </c>
      <c r="X484" s="2">
        <f t="shared" si="197"/>
        <v>11470.859772884571</v>
      </c>
      <c r="Y484" s="2">
        <f t="shared" si="198"/>
        <v>11004.637296716162</v>
      </c>
      <c r="Z484" s="2"/>
      <c r="AA484" s="4">
        <f t="shared" si="185"/>
        <v>6186.4881140507759</v>
      </c>
      <c r="AB484" s="4">
        <f t="shared" si="186"/>
        <v>6222.1957831137042</v>
      </c>
      <c r="AC484" s="4">
        <f t="shared" si="187"/>
        <v>5893.8773971079399</v>
      </c>
      <c r="AD484" s="4">
        <f t="shared" si="188"/>
        <v>1911.8099621474285</v>
      </c>
      <c r="AE484" s="4">
        <f t="shared" si="189"/>
        <v>1834.1062161193604</v>
      </c>
      <c r="AF484" s="4">
        <f t="shared" si="199"/>
        <v>0.99426124308723385</v>
      </c>
      <c r="AG484" s="4">
        <f t="shared" si="200"/>
        <v>0.94723432089732995</v>
      </c>
      <c r="AH484" s="4">
        <f t="shared" si="201"/>
        <v>0.95935592576325535</v>
      </c>
      <c r="AI484" s="4"/>
      <c r="AJ484">
        <f>IF(front!E484&gt;$AJ$2,AA484,AB484)</f>
        <v>6186.4881140507759</v>
      </c>
      <c r="AK484">
        <f t="shared" si="184"/>
        <v>6122.833249525369</v>
      </c>
      <c r="AL484">
        <f>SUMPRODUCT($B$7:$B$456,AK$7:AK$456,EXP(constants!$B$32+constants!$A$32*ABS($A$7:$A$456-$A484)))</f>
        <v>16.766347793613789</v>
      </c>
      <c r="AM484">
        <f t="shared" si="190"/>
        <v>6106.066901731755</v>
      </c>
      <c r="AN484">
        <f t="shared" si="202"/>
        <v>6100.1823320699823</v>
      </c>
      <c r="AP484" s="4">
        <f t="shared" si="191"/>
        <v>68.4960285495888</v>
      </c>
      <c r="AQ484">
        <f>SUMPRODUCT($B$7:$B$456,AP$7:AP$456,EXP(constants!$B$32+constants!$A$32*ABS($A$7:$A$456-$A484)))</f>
        <v>7.0619704971812487</v>
      </c>
      <c r="AR484" s="4">
        <f t="shared" si="192"/>
        <v>61.434058052407551</v>
      </c>
      <c r="AS484">
        <f t="shared" si="203"/>
        <v>61.434058052407551</v>
      </c>
      <c r="AT484" s="4"/>
      <c r="AU484" s="5">
        <f>SUMPRODUCT(constants!$B$13:$B$20,A484^constants!$A$13:$A$20)*constants!$C$10/((A484/1000000000)^5*(EXP(0.014388/(A484/1000000000)/constants!$B$9)-1))</f>
        <v>3.2048533023659138E-6</v>
      </c>
      <c r="AV484">
        <f>SUMPRODUCT(A484^constants!$E$28:$J$28,constants!$E$27:$J$27)</f>
        <v>7.6120190943578707E-7</v>
      </c>
      <c r="AX484" s="17">
        <f t="shared" si="193"/>
        <v>5.2537008369689284E-10</v>
      </c>
      <c r="AY484">
        <f t="shared" si="204"/>
        <v>1.2390552302216933E-8</v>
      </c>
      <c r="AZ484">
        <f t="shared" si="205"/>
        <v>4.2400860823846649E-2</v>
      </c>
      <c r="BA484">
        <f t="shared" si="206"/>
        <v>2.2602543307298836E-8</v>
      </c>
      <c r="BC484">
        <f t="shared" si="209"/>
        <v>5.2537008369689284E-10</v>
      </c>
      <c r="BE484" s="4">
        <f t="shared" si="207"/>
        <v>2.3243848117182449E-2</v>
      </c>
    </row>
    <row r="485" spans="1:57" x14ac:dyDescent="0.2">
      <c r="A485">
        <f>front!A485</f>
        <v>421.94</v>
      </c>
      <c r="B485" s="1">
        <f t="shared" si="208"/>
        <v>0.45999999999997954</v>
      </c>
      <c r="C485" s="20">
        <f>front!B485</f>
        <v>3336.45</v>
      </c>
      <c r="D485" s="20">
        <f>front!C485</f>
        <v>10046.4</v>
      </c>
      <c r="E485" s="20">
        <f>front!D485</f>
        <v>7076.75</v>
      </c>
      <c r="F485" s="20">
        <f>front!E485</f>
        <v>47443.199999999997</v>
      </c>
      <c r="G485" s="20">
        <f>front!F485</f>
        <v>45562.6</v>
      </c>
      <c r="H485" s="20">
        <f>front!H485</f>
        <v>10507.2</v>
      </c>
      <c r="I485" s="20">
        <f>front!I485</f>
        <v>22007</v>
      </c>
      <c r="J485" s="20">
        <f>front!J485</f>
        <v>21640.400000000001</v>
      </c>
      <c r="K485" s="20"/>
      <c r="L485" s="4">
        <f>C485/(constants!$A$4+constants!$B$4*data!C485+constants!$C$4*data!C485^2+constants!$D$4*data!C485^3+constants!$E$4*data!C485^4+constants!$F$4*data!C485^5+constants!$G$4*data!C485^6+constants!$H$4*data!C485^7)</f>
        <v>3335.2874338340298</v>
      </c>
      <c r="M485" s="4">
        <f>D485/(constants!$A$4+constants!$B$4*data!D485+constants!$C$4*data!D485^2+constants!$D$4*data!D485^3+constants!$E$4*data!D485^4+constants!$F$4*data!D485^5+constants!$G$4*data!D485^6+constants!$H$4*data!D485^7)</f>
        <v>10055.339257502714</v>
      </c>
      <c r="N485" s="4">
        <f>E485/(constants!$A$4+constants!$B$4*data!E485+constants!$C$4*data!E485^2+constants!$D$4*data!E485^3+constants!$E$4*data!E485^4+constants!$F$4*data!E485^5+constants!$G$4*data!E485^6+constants!$H$4*data!E485^7)</f>
        <v>7078.8327423904038</v>
      </c>
      <c r="O485" s="4">
        <f>F485/(constants!$A$4+constants!$B$4*data!F485+constants!$C$4*data!F485^2+constants!$D$4*data!F485^3+constants!$E$4*data!F485^4+constants!$F$4*data!F485^5+constants!$G$4*data!F485^6+constants!$H$4*data!F485^7)</f>
        <v>47826.456799597487</v>
      </c>
      <c r="P485" s="4">
        <f>G485/(constants!$A$4+constants!$B$4*data!G485+constants!$C$4*data!G485^2+constants!$D$4*data!G485^3+constants!$E$4*data!G485^4+constants!$F$4*data!G485^5+constants!$G$4*data!G485^6+constants!$H$4*data!G485^7)</f>
        <v>45909.222325600735</v>
      </c>
      <c r="Q485" s="4">
        <f>H485/(constants!$A$4+constants!$B$4*data!H485+constants!$C$4*data!H485^2+constants!$D$4*data!H485^3+constants!$E$4*data!H485^4+constants!$F$4*data!H485^5+constants!$G$4*data!H485^6+constants!$H$4*data!H485^7)</f>
        <v>10517.546180619243</v>
      </c>
      <c r="R485" s="4">
        <f>I485/(constants!$A$4+constants!$B$4*data!I485+constants!$C$4*data!I485^2+constants!$D$4*data!I485^3+constants!$E$4*data!I485^4+constants!$F$4*data!I485^5+constants!$G$4*data!I485^6+constants!$H$4*data!I485^7)</f>
        <v>22076.629000703229</v>
      </c>
      <c r="S485" s="4">
        <f>J485/(constants!$A$4+constants!$B$4*data!J485+constants!$C$4*data!J485^2+constants!$D$4*data!J485^3+constants!$E$4*data!J485^4+constants!$F$4*data!J485^5+constants!$G$4*data!J485^6+constants!$H$4*data!J485^7)</f>
        <v>21707.553562515415</v>
      </c>
      <c r="T485" s="4"/>
      <c r="U485" s="4">
        <f t="shared" si="194"/>
        <v>3743.545308556374</v>
      </c>
      <c r="V485" s="2">
        <f t="shared" si="195"/>
        <v>37771.117542094769</v>
      </c>
      <c r="W485" s="2">
        <f t="shared" si="196"/>
        <v>35853.883068098017</v>
      </c>
      <c r="X485" s="2">
        <f t="shared" si="197"/>
        <v>11559.082820083986</v>
      </c>
      <c r="Y485" s="2">
        <f t="shared" si="198"/>
        <v>11190.007381896172</v>
      </c>
      <c r="Z485" s="2"/>
      <c r="AA485" s="4">
        <f t="shared" si="185"/>
        <v>6239.2421809272901</v>
      </c>
      <c r="AB485" s="4">
        <f t="shared" si="186"/>
        <v>6295.1862570157946</v>
      </c>
      <c r="AC485" s="4">
        <f t="shared" si="187"/>
        <v>5975.6471780163356</v>
      </c>
      <c r="AD485" s="4">
        <f t="shared" si="188"/>
        <v>1926.5138033473308</v>
      </c>
      <c r="AE485" s="4">
        <f t="shared" si="189"/>
        <v>1865.0012303160286</v>
      </c>
      <c r="AF485" s="4">
        <f t="shared" si="199"/>
        <v>0.99111319763952077</v>
      </c>
      <c r="AG485" s="4">
        <f t="shared" si="200"/>
        <v>0.94924072681037164</v>
      </c>
      <c r="AH485" s="4">
        <f t="shared" si="201"/>
        <v>0.96807052566951568</v>
      </c>
      <c r="AI485" s="4"/>
      <c r="AJ485">
        <f>IF(front!E485&gt;$AJ$2,AA485,AB485)</f>
        <v>6239.2421809272901</v>
      </c>
      <c r="AK485">
        <f t="shared" si="184"/>
        <v>6175.5873164018831</v>
      </c>
      <c r="AL485">
        <f>SUMPRODUCT($B$7:$B$456,AK$7:AK$456,EXP(constants!$B$32+constants!$A$32*ABS($A$7:$A$456-$A485)))</f>
        <v>16.432301448525472</v>
      </c>
      <c r="AM485">
        <f t="shared" si="190"/>
        <v>6159.1550149533577</v>
      </c>
      <c r="AN485">
        <f t="shared" si="202"/>
        <v>6153.270445291585</v>
      </c>
      <c r="AP485" s="4">
        <f t="shared" si="191"/>
        <v>52.149754087206475</v>
      </c>
      <c r="AQ485">
        <f>SUMPRODUCT($B$7:$B$456,AP$7:AP$456,EXP(constants!$B$32+constants!$A$32*ABS($A$7:$A$456-$A485)))</f>
        <v>6.9212704793393502</v>
      </c>
      <c r="AR485" s="4">
        <f t="shared" si="192"/>
        <v>45.228483607867126</v>
      </c>
      <c r="AS485">
        <f t="shared" si="203"/>
        <v>45.228483607867126</v>
      </c>
      <c r="AT485" s="4"/>
      <c r="AU485" s="5">
        <f>SUMPRODUCT(constants!$B$13:$B$20,A485^constants!$A$13:$A$20)*constants!$C$10/((A485/1000000000)^5*(EXP(0.014388/(A485/1000000000)/constants!$B$9)-1))</f>
        <v>3.2253792205611463E-6</v>
      </c>
      <c r="AV485">
        <f>SUMPRODUCT(A485^constants!$E$28:$J$28,constants!$E$27:$J$27)</f>
        <v>7.6368736173678927E-7</v>
      </c>
      <c r="AX485" s="17">
        <f t="shared" si="193"/>
        <v>5.2417316112428815E-10</v>
      </c>
      <c r="AY485">
        <f t="shared" si="204"/>
        <v>1.6885097637983866E-8</v>
      </c>
      <c r="AZ485">
        <f t="shared" si="205"/>
        <v>3.1043537464961683E-2</v>
      </c>
      <c r="BA485">
        <f t="shared" si="206"/>
        <v>3.0801383287992332E-8</v>
      </c>
      <c r="BC485">
        <f t="shared" si="209"/>
        <v>5.2417316112428815E-10</v>
      </c>
      <c r="BE485" s="4">
        <f t="shared" si="207"/>
        <v>1.701784482285355E-2</v>
      </c>
    </row>
    <row r="486" spans="1:57" x14ac:dyDescent="0.2">
      <c r="A486">
        <f>front!A486</f>
        <v>422.4</v>
      </c>
      <c r="B486" s="1">
        <f t="shared" si="208"/>
        <v>0.45999999999997954</v>
      </c>
      <c r="C486" s="20">
        <f>front!B486</f>
        <v>3283.45</v>
      </c>
      <c r="D486" s="20">
        <f>front!C486</f>
        <v>9522</v>
      </c>
      <c r="E486" s="20">
        <f>front!D486</f>
        <v>7081.5</v>
      </c>
      <c r="F486" s="20">
        <f>front!E486</f>
        <v>47211.8</v>
      </c>
      <c r="G486" s="20">
        <f>front!F486</f>
        <v>45351</v>
      </c>
      <c r="H486" s="20">
        <f>front!H486</f>
        <v>9912.7999999999993</v>
      </c>
      <c r="I486" s="20">
        <f>front!I486</f>
        <v>21316.400000000001</v>
      </c>
      <c r="J486" s="20">
        <f>front!J486</f>
        <v>20939.8</v>
      </c>
      <c r="K486" s="20"/>
      <c r="L486" s="4">
        <f>C486/(constants!$A$4+constants!$B$4*data!C486+constants!$C$4*data!C486^2+constants!$D$4*data!C486^3+constants!$E$4*data!C486^4+constants!$F$4*data!C486^5+constants!$G$4*data!C486^6+constants!$H$4*data!C486^7)</f>
        <v>3282.2807987627571</v>
      </c>
      <c r="M486" s="4">
        <f>D486/(constants!$A$4+constants!$B$4*data!D486+constants!$C$4*data!D486^2+constants!$D$4*data!D486^3+constants!$E$4*data!D486^4+constants!$F$4*data!D486^5+constants!$G$4*data!D486^6+constants!$H$4*data!D486^7)</f>
        <v>9529.4484059234619</v>
      </c>
      <c r="N486" s="4">
        <f>E486/(constants!$A$4+constants!$B$4*data!E486+constants!$C$4*data!E486^2+constants!$D$4*data!E486^3+constants!$E$4*data!E486^4+constants!$F$4*data!E486^5+constants!$G$4*data!E486^6+constants!$H$4*data!E486^7)</f>
        <v>7083.5906123354152</v>
      </c>
      <c r="O486" s="4">
        <f>F486/(constants!$A$4+constants!$B$4*data!F486+constants!$C$4*data!F486^2+constants!$D$4*data!F486^3+constants!$E$4*data!F486^4+constants!$F$4*data!F486^5+constants!$G$4*data!F486^6+constants!$H$4*data!F486^7)</f>
        <v>47590.434079676466</v>
      </c>
      <c r="P486" s="4">
        <f>G486/(constants!$A$4+constants!$B$4*data!G486+constants!$C$4*data!G486^2+constants!$D$4*data!G486^3+constants!$E$4*data!G486^4+constants!$F$4*data!G486^5+constants!$G$4*data!G486^6+constants!$H$4*data!G486^7)</f>
        <v>45693.638698815834</v>
      </c>
      <c r="Q486" s="4">
        <f>H486/(constants!$A$4+constants!$B$4*data!H486+constants!$C$4*data!H486^2+constants!$D$4*data!H486^3+constants!$E$4*data!H486^4+constants!$F$4*data!H486^5+constants!$G$4*data!H486^6+constants!$H$4*data!H486^7)</f>
        <v>9921.3482301701952</v>
      </c>
      <c r="R486" s="4">
        <f>I486/(constants!$A$4+constants!$B$4*data!I486+constants!$C$4*data!I486^2+constants!$D$4*data!I486^3+constants!$E$4*data!I486^4+constants!$F$4*data!I486^5+constants!$G$4*data!I486^6+constants!$H$4*data!I486^7)</f>
        <v>21381.393880177406</v>
      </c>
      <c r="S486" s="4">
        <f>J486/(constants!$A$4+constants!$B$4*data!J486+constants!$C$4*data!J486^2+constants!$D$4*data!J486^3+constants!$E$4*data!J486^4+constants!$F$4*data!J486^5+constants!$G$4*data!J486^6+constants!$H$4*data!J486^7)</f>
        <v>21002.31672500385</v>
      </c>
      <c r="T486" s="4"/>
      <c r="U486" s="4">
        <f t="shared" si="194"/>
        <v>3801.3098135726582</v>
      </c>
      <c r="V486" s="2">
        <f t="shared" si="195"/>
        <v>38060.985673753006</v>
      </c>
      <c r="W486" s="2">
        <f t="shared" si="196"/>
        <v>36164.190292892374</v>
      </c>
      <c r="X486" s="2">
        <f t="shared" si="197"/>
        <v>11460.04565000721</v>
      </c>
      <c r="Y486" s="2">
        <f t="shared" si="198"/>
        <v>11080.968494833654</v>
      </c>
      <c r="Z486" s="2"/>
      <c r="AA486" s="4">
        <f t="shared" si="185"/>
        <v>6335.5163559544308</v>
      </c>
      <c r="AB486" s="4">
        <f t="shared" si="186"/>
        <v>6343.497612292168</v>
      </c>
      <c r="AC486" s="4">
        <f t="shared" si="187"/>
        <v>6027.3650488153953</v>
      </c>
      <c r="AD486" s="4">
        <f t="shared" si="188"/>
        <v>1910.007608334535</v>
      </c>
      <c r="AE486" s="4">
        <f t="shared" si="189"/>
        <v>1846.8280824722756</v>
      </c>
      <c r="AF486" s="4">
        <f t="shared" si="199"/>
        <v>0.99874182086515306</v>
      </c>
      <c r="AG486" s="4">
        <f t="shared" si="200"/>
        <v>0.95016431268702872</v>
      </c>
      <c r="AH486" s="4">
        <f t="shared" si="201"/>
        <v>0.96692184597246189</v>
      </c>
      <c r="AI486" s="4"/>
      <c r="AJ486">
        <f>IF(front!E486&gt;$AJ$2,AA486,AB486)</f>
        <v>6335.5163559544308</v>
      </c>
      <c r="AK486">
        <f t="shared" si="184"/>
        <v>6271.8614914290238</v>
      </c>
      <c r="AL486">
        <f>SUMPRODUCT($B$7:$B$456,AK$7:AK$456,EXP(constants!$B$32+constants!$A$32*ABS($A$7:$A$456-$A486)))</f>
        <v>16.10491051593608</v>
      </c>
      <c r="AM486">
        <f t="shared" si="190"/>
        <v>6255.7565809130874</v>
      </c>
      <c r="AN486">
        <f t="shared" si="202"/>
        <v>6249.8720112513147</v>
      </c>
      <c r="AP486" s="4">
        <f t="shared" si="191"/>
        <v>53.907941116907978</v>
      </c>
      <c r="AQ486">
        <f>SUMPRODUCT($B$7:$B$456,AP$7:AP$456,EXP(constants!$B$32+constants!$A$32*ABS($A$7:$A$456-$A486)))</f>
        <v>6.7833737152109306</v>
      </c>
      <c r="AR486" s="4">
        <f t="shared" si="192"/>
        <v>47.12456740169705</v>
      </c>
      <c r="AS486">
        <f t="shared" si="203"/>
        <v>47.12456740169705</v>
      </c>
      <c r="AT486" s="4"/>
      <c r="AU486" s="5">
        <f>SUMPRODUCT(constants!$B$13:$B$20,A486^constants!$A$13:$A$20)*constants!$C$10/((A486/1000000000)^5*(EXP(0.014388/(A486/1000000000)/constants!$B$9)-1))</f>
        <v>3.2459725383919268E-6</v>
      </c>
      <c r="AV486">
        <f>SUMPRODUCT(A486^constants!$E$28:$J$28,constants!$E$27:$J$27)</f>
        <v>7.6620969581407032E-7</v>
      </c>
      <c r="AX486" s="17">
        <f t="shared" si="193"/>
        <v>5.1936624182837246E-10</v>
      </c>
      <c r="AY486">
        <f t="shared" si="204"/>
        <v>1.6259240945020909E-8</v>
      </c>
      <c r="AZ486">
        <f t="shared" si="205"/>
        <v>3.1942834452392981E-2</v>
      </c>
      <c r="BA486">
        <f t="shared" si="206"/>
        <v>2.9659710773174165E-8</v>
      </c>
      <c r="BC486">
        <f t="shared" si="209"/>
        <v>5.1936624182837246E-10</v>
      </c>
      <c r="BE486" s="4">
        <f t="shared" si="207"/>
        <v>1.7510832988233829E-2</v>
      </c>
    </row>
    <row r="487" spans="1:57" x14ac:dyDescent="0.2">
      <c r="A487">
        <f>front!A487</f>
        <v>422.86</v>
      </c>
      <c r="B487" s="1">
        <f t="shared" si="208"/>
        <v>0.46000000000003638</v>
      </c>
      <c r="C487" s="20">
        <f>front!B487</f>
        <v>3303.65</v>
      </c>
      <c r="D487" s="20">
        <f>front!C487</f>
        <v>9774.2000000000007</v>
      </c>
      <c r="E487" s="20">
        <f>front!D487</f>
        <v>7130.8</v>
      </c>
      <c r="F487" s="20">
        <f>front!E487</f>
        <v>47828</v>
      </c>
      <c r="G487" s="20">
        <f>front!F487</f>
        <v>46027.4</v>
      </c>
      <c r="H487" s="20">
        <f>front!H487</f>
        <v>10224.799999999999</v>
      </c>
      <c r="I487" s="20">
        <f>front!I487</f>
        <v>21188.799999999999</v>
      </c>
      <c r="J487" s="20">
        <f>front!J487</f>
        <v>20847</v>
      </c>
      <c r="K487" s="20"/>
      <c r="L487" s="4">
        <f>C487/(constants!$A$4+constants!$B$4*data!C487+constants!$C$4*data!C487^2+constants!$D$4*data!C487^3+constants!$E$4*data!C487^4+constants!$F$4*data!C487^5+constants!$G$4*data!C487^6+constants!$H$4*data!C487^7)</f>
        <v>3302.4832119723428</v>
      </c>
      <c r="M487" s="4">
        <f>D487/(constants!$A$4+constants!$B$4*data!D487+constants!$C$4*data!D487^2+constants!$D$4*data!D487^3+constants!$E$4*data!D487^4+constants!$F$4*data!D487^5+constants!$G$4*data!D487^6+constants!$H$4*data!D487^7)</f>
        <v>9782.3506481457152</v>
      </c>
      <c r="N487" s="4">
        <f>E487/(constants!$A$4+constants!$B$4*data!E487+constants!$C$4*data!E487^2+constants!$D$4*data!E487^3+constants!$E$4*data!E487^4+constants!$F$4*data!E487^5+constants!$G$4*data!E487^6+constants!$H$4*data!E487^7)</f>
        <v>7132.9728795876445</v>
      </c>
      <c r="O487" s="4">
        <f>F487/(constants!$A$4+constants!$B$4*data!F487+constants!$C$4*data!F487^2+constants!$D$4*data!F487^3+constants!$E$4*data!F487^4+constants!$F$4*data!F487^5+constants!$G$4*data!F487^6+constants!$H$4*data!F487^7)</f>
        <v>48219.011896325726</v>
      </c>
      <c r="P487" s="4">
        <f>G487/(constants!$A$4+constants!$B$4*data!G487+constants!$C$4*data!G487^2+constants!$D$4*data!G487^3+constants!$E$4*data!G487^4+constants!$F$4*data!G487^5+constants!$G$4*data!G487^6+constants!$H$4*data!G487^7)</f>
        <v>46382.873573973695</v>
      </c>
      <c r="Q487" s="4">
        <f>H487/(constants!$A$4+constants!$B$4*data!H487+constants!$C$4*data!H487^2+constants!$D$4*data!H487^3+constants!$E$4*data!H487^4+constants!$F$4*data!H487^5+constants!$G$4*data!H487^6+constants!$H$4*data!H487^7)</f>
        <v>10234.273275877407</v>
      </c>
      <c r="R487" s="4">
        <f>I487/(constants!$A$4+constants!$B$4*data!I487+constants!$C$4*data!I487^2+constants!$D$4*data!I487^3+constants!$E$4*data!I487^4+constants!$F$4*data!I487^5+constants!$G$4*data!I487^6+constants!$H$4*data!I487^7)</f>
        <v>21252.95057441511</v>
      </c>
      <c r="S487" s="4">
        <f>J487/(constants!$A$4+constants!$B$4*data!J487+constants!$C$4*data!J487^2+constants!$D$4*data!J487^3+constants!$E$4*data!J487^4+constants!$F$4*data!J487^5+constants!$G$4*data!J487^6+constants!$H$4*data!J487^7)</f>
        <v>20908.91179606325</v>
      </c>
      <c r="T487" s="4"/>
      <c r="U487" s="4">
        <f t="shared" si="194"/>
        <v>3830.4896676153016</v>
      </c>
      <c r="V487" s="2">
        <f t="shared" si="195"/>
        <v>38436.661248180011</v>
      </c>
      <c r="W487" s="2">
        <f t="shared" si="196"/>
        <v>36600.52292582798</v>
      </c>
      <c r="X487" s="2">
        <f t="shared" si="197"/>
        <v>11018.677298537703</v>
      </c>
      <c r="Y487" s="2">
        <f t="shared" si="198"/>
        <v>10674.638520185843</v>
      </c>
      <c r="Z487" s="2"/>
      <c r="AA487" s="4">
        <f t="shared" si="185"/>
        <v>6384.1494460255026</v>
      </c>
      <c r="AB487" s="4">
        <f t="shared" si="186"/>
        <v>6406.1102080300016</v>
      </c>
      <c r="AC487" s="4">
        <f t="shared" si="187"/>
        <v>6100.0871543046633</v>
      </c>
      <c r="AD487" s="4">
        <f t="shared" si="188"/>
        <v>1836.4462164229506</v>
      </c>
      <c r="AE487" s="4">
        <f t="shared" si="189"/>
        <v>1779.1064200309738</v>
      </c>
      <c r="AF487" s="4">
        <f t="shared" si="199"/>
        <v>0.99657190380880878</v>
      </c>
      <c r="AG487" s="4">
        <f t="shared" si="200"/>
        <v>0.95222950530233763</v>
      </c>
      <c r="AH487" s="4">
        <f t="shared" si="201"/>
        <v>0.96877676248876821</v>
      </c>
      <c r="AI487" s="4"/>
      <c r="AJ487">
        <f>IF(front!E487&gt;$AJ$2,AA487,AB487)</f>
        <v>6384.1494460255026</v>
      </c>
      <c r="AK487">
        <f t="shared" si="184"/>
        <v>6320.4945815000956</v>
      </c>
      <c r="AL487">
        <f>SUMPRODUCT($B$7:$B$456,AK$7:AK$456,EXP(constants!$B$32+constants!$A$32*ABS($A$7:$A$456-$A487)))</f>
        <v>15.784042395934852</v>
      </c>
      <c r="AM487">
        <f t="shared" si="190"/>
        <v>6304.7105391041605</v>
      </c>
      <c r="AN487">
        <f t="shared" si="202"/>
        <v>6298.8259694423878</v>
      </c>
      <c r="AP487" s="4">
        <f t="shared" si="191"/>
        <v>48.408193011636968</v>
      </c>
      <c r="AQ487">
        <f>SUMPRODUCT($B$7:$B$456,AP$7:AP$456,EXP(constants!$B$32+constants!$A$32*ABS($A$7:$A$456-$A487)))</f>
        <v>6.6482243538337507</v>
      </c>
      <c r="AR487" s="4">
        <f t="shared" si="192"/>
        <v>41.759968657803213</v>
      </c>
      <c r="AS487">
        <f t="shared" si="203"/>
        <v>41.759968657803213</v>
      </c>
      <c r="AT487" s="4"/>
      <c r="AU487" s="5">
        <f>SUMPRODUCT(constants!$B$13:$B$20,A487^constants!$A$13:$A$20)*constants!$C$10/((A487/1000000000)^5*(EXP(0.014388/(A487/1000000000)/constants!$B$9)-1))</f>
        <v>3.2666331078106877E-6</v>
      </c>
      <c r="AV487">
        <f>SUMPRODUCT(A487^constants!$E$28:$J$28,constants!$E$27:$J$27)</f>
        <v>7.6876812400819604E-7</v>
      </c>
      <c r="AX487" s="17">
        <f t="shared" si="193"/>
        <v>5.1860983676294059E-10</v>
      </c>
      <c r="AY487">
        <f t="shared" si="204"/>
        <v>1.8409212188538007E-8</v>
      </c>
      <c r="AZ487">
        <f t="shared" si="205"/>
        <v>2.8171212947713145E-2</v>
      </c>
      <c r="BA487">
        <f t="shared" si="206"/>
        <v>3.3581635878348671E-8</v>
      </c>
      <c r="BC487">
        <f t="shared" si="209"/>
        <v>5.1860983676294059E-10</v>
      </c>
      <c r="BE487" s="4">
        <f t="shared" si="207"/>
        <v>1.5443257101638328E-2</v>
      </c>
    </row>
    <row r="488" spans="1:57" x14ac:dyDescent="0.2">
      <c r="A488">
        <f>front!A488</f>
        <v>423.32</v>
      </c>
      <c r="B488" s="1">
        <f t="shared" si="208"/>
        <v>0.45999999999997954</v>
      </c>
      <c r="C488" s="20">
        <f>front!B488</f>
        <v>3243.5</v>
      </c>
      <c r="D488" s="20">
        <f>front!C488</f>
        <v>9216.6</v>
      </c>
      <c r="E488" s="20">
        <f>front!D488</f>
        <v>7126</v>
      </c>
      <c r="F488" s="20">
        <f>front!E488</f>
        <v>47668.4</v>
      </c>
      <c r="G488" s="20">
        <f>front!F488</f>
        <v>45771</v>
      </c>
      <c r="H488" s="20">
        <f>front!H488</f>
        <v>9641</v>
      </c>
      <c r="I488" s="20">
        <f>front!I488</f>
        <v>20440.8</v>
      </c>
      <c r="J488" s="20">
        <f>front!J488</f>
        <v>20049.2</v>
      </c>
      <c r="K488" s="20"/>
      <c r="L488" s="4">
        <f>C488/(constants!$A$4+constants!$B$4*data!C488+constants!$C$4*data!C488^2+constants!$D$4*data!C488^3+constants!$E$4*data!C488^4+constants!$F$4*data!C488^5+constants!$G$4*data!C488^6+constants!$H$4*data!C488^7)</f>
        <v>3242.3264438061315</v>
      </c>
      <c r="M488" s="4">
        <f>D488/(constants!$A$4+constants!$B$4*data!D488+constants!$C$4*data!D488^2+constants!$D$4*data!D488^3+constants!$E$4*data!D488^4+constants!$F$4*data!D488^5+constants!$G$4*data!D488^6+constants!$H$4*data!D488^7)</f>
        <v>9223.2348832221742</v>
      </c>
      <c r="N488" s="4">
        <f>E488/(constants!$A$4+constants!$B$4*data!E488+constants!$C$4*data!E488^2+constants!$D$4*data!E488^3+constants!$E$4*data!E488^4+constants!$F$4*data!E488^5+constants!$G$4*data!E488^6+constants!$H$4*data!E488^7)</f>
        <v>7128.1648228498707</v>
      </c>
      <c r="O488" s="4">
        <f>F488/(constants!$A$4+constants!$B$4*data!F488+constants!$C$4*data!F488^2+constants!$D$4*data!F488^3+constants!$E$4*data!F488^4+constants!$F$4*data!F488^5+constants!$G$4*data!F488^6+constants!$H$4*data!F488^7)</f>
        <v>48056.185213558194</v>
      </c>
      <c r="P488" s="4">
        <f>G488/(constants!$A$4+constants!$B$4*data!G488+constants!$C$4*data!G488^2+constants!$D$4*data!G488^3+constants!$E$4*data!G488^4+constants!$F$4*data!G488^5+constants!$G$4*data!G488^6+constants!$H$4*data!G488^7)</f>
        <v>46121.573896834903</v>
      </c>
      <c r="Q488" s="4">
        <f>H488/(constants!$A$4+constants!$B$4*data!H488+constants!$C$4*data!H488^2+constants!$D$4*data!H488^3+constants!$E$4*data!H488^4+constants!$F$4*data!H488^5+constants!$G$4*data!H488^6+constants!$H$4*data!H488^7)</f>
        <v>9648.7763385639846</v>
      </c>
      <c r="R488" s="4">
        <f>I488/(constants!$A$4+constants!$B$4*data!I488+constants!$C$4*data!I488^2+constants!$D$4*data!I488^3+constants!$E$4*data!I488^4+constants!$F$4*data!I488^5+constants!$G$4*data!I488^6+constants!$H$4*data!I488^7)</f>
        <v>20500.089510585502</v>
      </c>
      <c r="S488" s="4">
        <f>J488/(constants!$A$4+constants!$B$4*data!J488+constants!$C$4*data!J488^2+constants!$D$4*data!J488^3+constants!$E$4*data!J488^4+constants!$F$4*data!J488^5+constants!$G$4*data!J488^6+constants!$H$4*data!J488^7)</f>
        <v>20106.001104673989</v>
      </c>
      <c r="T488" s="4"/>
      <c r="U488" s="4">
        <f t="shared" si="194"/>
        <v>3885.8383790437392</v>
      </c>
      <c r="V488" s="2">
        <f t="shared" si="195"/>
        <v>38832.950330336018</v>
      </c>
      <c r="W488" s="2">
        <f t="shared" si="196"/>
        <v>36898.339013612727</v>
      </c>
      <c r="X488" s="2">
        <f t="shared" si="197"/>
        <v>10851.313172021517</v>
      </c>
      <c r="Y488" s="2">
        <f t="shared" si="198"/>
        <v>10457.224766110005</v>
      </c>
      <c r="Z488" s="2"/>
      <c r="AA488" s="4">
        <f t="shared" si="185"/>
        <v>6476.397298406232</v>
      </c>
      <c r="AB488" s="4">
        <f t="shared" si="186"/>
        <v>6472.1583883893363</v>
      </c>
      <c r="AC488" s="4">
        <f t="shared" si="187"/>
        <v>6149.7231689354539</v>
      </c>
      <c r="AD488" s="4">
        <f t="shared" si="188"/>
        <v>1808.5521953369196</v>
      </c>
      <c r="AE488" s="4">
        <f t="shared" si="189"/>
        <v>1742.8707943516674</v>
      </c>
      <c r="AF488" s="4">
        <f t="shared" si="199"/>
        <v>1.0006549453462852</v>
      </c>
      <c r="AG488" s="4">
        <f t="shared" si="200"/>
        <v>0.95018119148129754</v>
      </c>
      <c r="AH488" s="4">
        <f t="shared" si="201"/>
        <v>0.96368288338340369</v>
      </c>
      <c r="AI488" s="4"/>
      <c r="AJ488">
        <f>IF(front!E488&gt;$AJ$2,AA488,AB488)</f>
        <v>6476.397298406232</v>
      </c>
      <c r="AK488">
        <f t="shared" si="184"/>
        <v>6412.742433880825</v>
      </c>
      <c r="AL488">
        <f>SUMPRODUCT($B$7:$B$456,AK$7:AK$456,EXP(constants!$B$32+constants!$A$32*ABS($A$7:$A$456-$A488)))</f>
        <v>15.469567130481428</v>
      </c>
      <c r="AM488">
        <f t="shared" si="190"/>
        <v>6397.2728667503434</v>
      </c>
      <c r="AN488">
        <f t="shared" si="202"/>
        <v>6391.3882970885707</v>
      </c>
      <c r="AP488" s="4">
        <f t="shared" si="191"/>
        <v>56.931710408532126</v>
      </c>
      <c r="AQ488">
        <f>SUMPRODUCT($B$7:$B$456,AP$7:AP$456,EXP(constants!$B$32+constants!$A$32*ABS($A$7:$A$456-$A488)))</f>
        <v>6.515767656998964</v>
      </c>
      <c r="AR488" s="4">
        <f t="shared" si="192"/>
        <v>50.415942751533166</v>
      </c>
      <c r="AS488">
        <f t="shared" si="203"/>
        <v>50.415942751533166</v>
      </c>
      <c r="AT488" s="4"/>
      <c r="AU488" s="5">
        <f>SUMPRODUCT(constants!$B$13:$B$20,A488^constants!$A$13:$A$20)*constants!$C$10/((A488/1000000000)^5*(EXP(0.014388/(A488/1000000000)/constants!$B$9)-1))</f>
        <v>3.287360779068684E-6</v>
      </c>
      <c r="AV488">
        <f>SUMPRODUCT(A488^constants!$E$28:$J$28,constants!$E$27:$J$27)</f>
        <v>7.7136183950578295E-7</v>
      </c>
      <c r="AX488" s="17">
        <f t="shared" si="193"/>
        <v>5.143422095894494E-10</v>
      </c>
      <c r="AY488">
        <f t="shared" si="204"/>
        <v>1.5299958652113584E-8</v>
      </c>
      <c r="AZ488">
        <f t="shared" si="205"/>
        <v>3.3617228731425135E-2</v>
      </c>
      <c r="BA488">
        <f t="shared" si="206"/>
        <v>2.7909811411102685E-8</v>
      </c>
      <c r="BC488">
        <f t="shared" si="209"/>
        <v>5.143422095894494E-10</v>
      </c>
      <c r="BE488" s="4">
        <f t="shared" si="207"/>
        <v>1.8428723935584927E-2</v>
      </c>
    </row>
    <row r="489" spans="1:57" x14ac:dyDescent="0.2">
      <c r="A489">
        <f>front!A489</f>
        <v>423.78</v>
      </c>
      <c r="B489" s="1">
        <f t="shared" si="208"/>
        <v>0.45999999999997954</v>
      </c>
      <c r="C489" s="20">
        <f>front!B489</f>
        <v>3339.85</v>
      </c>
      <c r="D489" s="20">
        <f>front!C489</f>
        <v>10101</v>
      </c>
      <c r="E489" s="20">
        <f>front!D489</f>
        <v>7239.35</v>
      </c>
      <c r="F489" s="20">
        <f>front!E489</f>
        <v>48905.4</v>
      </c>
      <c r="G489" s="20">
        <f>front!F489</f>
        <v>46971.4</v>
      </c>
      <c r="H489" s="20">
        <f>front!H489</f>
        <v>10527.4</v>
      </c>
      <c r="I489" s="20">
        <f>front!I489</f>
        <v>21196.6</v>
      </c>
      <c r="J489" s="20">
        <f>front!J489</f>
        <v>20829</v>
      </c>
      <c r="K489" s="20"/>
      <c r="L489" s="4">
        <f>C489/(constants!$A$4+constants!$B$4*data!C489+constants!$C$4*data!C489^2+constants!$D$4*data!C489^3+constants!$E$4*data!C489^4+constants!$F$4*data!C489^5+constants!$G$4*data!C489^6+constants!$H$4*data!C489^7)</f>
        <v>3338.6878929971158</v>
      </c>
      <c r="M489" s="4">
        <f>D489/(constants!$A$4+constants!$B$4*data!D489+constants!$C$4*data!D489^2+constants!$D$4*data!D489^3+constants!$E$4*data!D489^4+constants!$F$4*data!D489^5+constants!$G$4*data!D489^6+constants!$H$4*data!D489^7)</f>
        <v>10110.101257316632</v>
      </c>
      <c r="N489" s="4">
        <f>E489/(constants!$A$4+constants!$B$4*data!E489+constants!$C$4*data!E489^2+constants!$D$4*data!E489^3+constants!$E$4*data!E489^4+constants!$F$4*data!E489^5+constants!$G$4*data!E489^6+constants!$H$4*data!E489^7)</f>
        <v>7241.7077852871025</v>
      </c>
      <c r="O489" s="4">
        <f>F489/(constants!$A$4+constants!$B$4*data!F489+constants!$C$4*data!F489^2+constants!$D$4*data!F489^3+constants!$E$4*data!F489^4+constants!$F$4*data!F489^5+constants!$G$4*data!F489^6+constants!$H$4*data!F489^7)</f>
        <v>49318.556661543109</v>
      </c>
      <c r="P489" s="4">
        <f>G489/(constants!$A$4+constants!$B$4*data!G489+constants!$C$4*data!G489^2+constants!$D$4*data!G489^3+constants!$E$4*data!G489^4+constants!$F$4*data!G489^5+constants!$G$4*data!G489^6+constants!$H$4*data!G489^7)</f>
        <v>47345.264712220713</v>
      </c>
      <c r="Q489" s="4">
        <f>H489/(constants!$A$4+constants!$B$4*data!H489+constants!$C$4*data!H489^2+constants!$D$4*data!H489^3+constants!$E$4*data!H489^4+constants!$F$4*data!H489^5+constants!$G$4*data!H489^6+constants!$H$4*data!H489^7)</f>
        <v>10537.809907714491</v>
      </c>
      <c r="R489" s="4">
        <f>I489/(constants!$A$4+constants!$B$4*data!I489+constants!$C$4*data!I489^2+constants!$D$4*data!I489^3+constants!$E$4*data!I489^4+constants!$F$4*data!I489^5+constants!$G$4*data!I489^6+constants!$H$4*data!I489^7)</f>
        <v>21260.802007065711</v>
      </c>
      <c r="S489" s="4">
        <f>J489/(constants!$A$4+constants!$B$4*data!J489+constants!$C$4*data!J489^2+constants!$D$4*data!J489^3+constants!$E$4*data!J489^4+constants!$F$4*data!J489^5+constants!$G$4*data!J489^6+constants!$H$4*data!J489^7)</f>
        <v>20890.794711991806</v>
      </c>
      <c r="T489" s="4"/>
      <c r="U489" s="4">
        <f t="shared" si="194"/>
        <v>3903.0198922899867</v>
      </c>
      <c r="V489" s="2">
        <f t="shared" si="195"/>
        <v>39208.455404226479</v>
      </c>
      <c r="W489" s="2">
        <f t="shared" si="196"/>
        <v>37235.163454904083</v>
      </c>
      <c r="X489" s="2">
        <f t="shared" si="197"/>
        <v>10722.992099351221</v>
      </c>
      <c r="Y489" s="2">
        <f t="shared" si="198"/>
        <v>10352.984804277316</v>
      </c>
      <c r="Z489" s="2"/>
      <c r="AA489" s="4">
        <f t="shared" si="185"/>
        <v>6505.0331538166447</v>
      </c>
      <c r="AB489" s="4">
        <f t="shared" si="186"/>
        <v>6534.7425673710804</v>
      </c>
      <c r="AC489" s="4">
        <f t="shared" si="187"/>
        <v>6205.8605758173462</v>
      </c>
      <c r="AD489" s="4">
        <f t="shared" si="188"/>
        <v>1787.1653498918699</v>
      </c>
      <c r="AE489" s="4">
        <f t="shared" si="189"/>
        <v>1725.4974673795525</v>
      </c>
      <c r="AF489" s="4">
        <f t="shared" si="199"/>
        <v>0.9954536214321924</v>
      </c>
      <c r="AG489" s="4">
        <f t="shared" si="200"/>
        <v>0.94967177541225722</v>
      </c>
      <c r="AH489" s="4">
        <f t="shared" si="201"/>
        <v>0.96549402520810479</v>
      </c>
      <c r="AI489" s="4"/>
      <c r="AJ489">
        <f>IF(front!E489&gt;$AJ$2,AA489,AB489)</f>
        <v>6505.0331538166447</v>
      </c>
      <c r="AK489">
        <f t="shared" si="184"/>
        <v>6441.3782892912377</v>
      </c>
      <c r="AL489">
        <f>SUMPRODUCT($B$7:$B$456,AK$7:AK$456,EXP(constants!$B$32+constants!$A$32*ABS($A$7:$A$456-$A489)))</f>
        <v>15.161357350769958</v>
      </c>
      <c r="AM489">
        <f t="shared" si="190"/>
        <v>6426.2169319404675</v>
      </c>
      <c r="AN489">
        <f t="shared" si="202"/>
        <v>6420.3323622786947</v>
      </c>
      <c r="AP489" s="4">
        <f t="shared" si="191"/>
        <v>53.005410813661683</v>
      </c>
      <c r="AQ489">
        <f>SUMPRODUCT($B$7:$B$456,AP$7:AP$456,EXP(constants!$B$32+constants!$A$32*ABS($A$7:$A$456-$A489)))</f>
        <v>6.3859499770809665</v>
      </c>
      <c r="AR489" s="4">
        <f t="shared" si="192"/>
        <v>46.619460836580714</v>
      </c>
      <c r="AS489">
        <f t="shared" si="203"/>
        <v>46.619460836580714</v>
      </c>
      <c r="AT489" s="4"/>
      <c r="AU489" s="5">
        <f>SUMPRODUCT(constants!$B$13:$B$20,A489^constants!$A$13:$A$20)*constants!$C$10/((A489/1000000000)^5*(EXP(0.014388/(A489/1000000000)/constants!$B$9)-1))</f>
        <v>3.3081554007218063E-6</v>
      </c>
      <c r="AV489">
        <f>SUMPRODUCT(A489^constants!$E$28:$J$28,constants!$E$27:$J$27)</f>
        <v>7.7399001618467427E-7</v>
      </c>
      <c r="AX489" s="17">
        <f t="shared" si="193"/>
        <v>5.1526232818696018E-10</v>
      </c>
      <c r="AY489">
        <f t="shared" si="204"/>
        <v>1.6602294455909935E-8</v>
      </c>
      <c r="AZ489">
        <f t="shared" si="205"/>
        <v>3.1035609539110526E-2</v>
      </c>
      <c r="BA489">
        <f t="shared" si="206"/>
        <v>3.0285500620750435E-8</v>
      </c>
      <c r="BC489">
        <f t="shared" si="209"/>
        <v>5.1526232818696018E-10</v>
      </c>
      <c r="BE489" s="4">
        <f t="shared" si="207"/>
        <v>1.7013498790702592E-2</v>
      </c>
    </row>
    <row r="490" spans="1:57" x14ac:dyDescent="0.2">
      <c r="A490">
        <f>front!A490</f>
        <v>424.25</v>
      </c>
      <c r="B490" s="1">
        <f t="shared" si="208"/>
        <v>0.47000000000002728</v>
      </c>
      <c r="C490" s="20">
        <f>front!B490</f>
        <v>3325.95</v>
      </c>
      <c r="D490" s="20">
        <f>front!C490</f>
        <v>9988.6</v>
      </c>
      <c r="E490" s="20">
        <f>front!D490</f>
        <v>7277.45</v>
      </c>
      <c r="F490" s="20">
        <f>front!E490</f>
        <v>49144.4</v>
      </c>
      <c r="G490" s="20">
        <f>front!F490</f>
        <v>47401.4</v>
      </c>
      <c r="H490" s="20">
        <f>front!H490</f>
        <v>10409.6</v>
      </c>
      <c r="I490" s="20">
        <f>front!I490</f>
        <v>21101.599999999999</v>
      </c>
      <c r="J490" s="20">
        <f>front!J490</f>
        <v>20849.2</v>
      </c>
      <c r="K490" s="20"/>
      <c r="L490" s="4">
        <f>C490/(constants!$A$4+constants!$B$4*data!C490+constants!$C$4*data!C490^2+constants!$D$4*data!C490^3+constants!$E$4*data!C490^4+constants!$F$4*data!C490^5+constants!$G$4*data!C490^6+constants!$H$4*data!C490^7)</f>
        <v>3324.7860413862531</v>
      </c>
      <c r="M490" s="4">
        <f>D490/(constants!$A$4+constants!$B$4*data!D490+constants!$C$4*data!D490^2+constants!$D$4*data!D490^3+constants!$E$4*data!D490^4+constants!$F$4*data!D490^5+constants!$G$4*data!D490^6+constants!$H$4*data!D490^7)</f>
        <v>9997.3691491270547</v>
      </c>
      <c r="N490" s="4">
        <f>E490/(constants!$A$4+constants!$B$4*data!E490+constants!$C$4*data!E490^2+constants!$D$4*data!E490^3+constants!$E$4*data!E490^4+constants!$F$4*data!E490^5+constants!$G$4*data!E490^6+constants!$H$4*data!E490^7)</f>
        <v>7279.8739148856912</v>
      </c>
      <c r="O490" s="4">
        <f>F490/(constants!$A$4+constants!$B$4*data!F490+constants!$C$4*data!F490^2+constants!$D$4*data!F490^3+constants!$E$4*data!F490^4+constants!$F$4*data!F490^5+constants!$G$4*data!F490^6+constants!$H$4*data!F490^7)</f>
        <v>49562.551052905699</v>
      </c>
      <c r="P490" s="4">
        <f>G490/(constants!$A$4+constants!$B$4*data!G490+constants!$C$4*data!G490^2+constants!$D$4*data!G490^3+constants!$E$4*data!G490^4+constants!$F$4*data!G490^5+constants!$G$4*data!G490^6+constants!$H$4*data!G490^7)</f>
        <v>47783.819460729377</v>
      </c>
      <c r="Q490" s="4">
        <f>H490/(constants!$A$4+constants!$B$4*data!H490+constants!$C$4*data!H490^2+constants!$D$4*data!H490^3+constants!$E$4*data!H490^4+constants!$F$4*data!H490^5+constants!$G$4*data!H490^6+constants!$H$4*data!H490^7)</f>
        <v>10419.640689895587</v>
      </c>
      <c r="R490" s="4">
        <f>I490/(constants!$A$4+constants!$B$4*data!I490+constants!$C$4*data!I490^2+constants!$D$4*data!I490^3+constants!$E$4*data!I490^4+constants!$F$4*data!I490^5+constants!$G$4*data!I490^6+constants!$H$4*data!I490^7)</f>
        <v>21165.176624833261</v>
      </c>
      <c r="S490" s="4">
        <f>J490/(constants!$A$4+constants!$B$4*data!J490+constants!$C$4*data!J490^2+constants!$D$4*data!J490^3+constants!$E$4*data!J490^4+constants!$F$4*data!J490^5+constants!$G$4*data!J490^6+constants!$H$4*data!J490^7)</f>
        <v>20911.126111939793</v>
      </c>
      <c r="T490" s="4"/>
      <c r="U490" s="4">
        <f t="shared" si="194"/>
        <v>3955.087873499438</v>
      </c>
      <c r="V490" s="2">
        <f t="shared" si="195"/>
        <v>39565.181903778648</v>
      </c>
      <c r="W490" s="2">
        <f t="shared" si="196"/>
        <v>37786.450311602326</v>
      </c>
      <c r="X490" s="2">
        <f t="shared" si="197"/>
        <v>10745.535934937674</v>
      </c>
      <c r="Y490" s="2">
        <f t="shared" si="198"/>
        <v>10491.485422044207</v>
      </c>
      <c r="Z490" s="2"/>
      <c r="AA490" s="4">
        <f t="shared" si="185"/>
        <v>6591.8131224990639</v>
      </c>
      <c r="AB490" s="4">
        <f t="shared" si="186"/>
        <v>6594.1969839631083</v>
      </c>
      <c r="AC490" s="4">
        <f t="shared" si="187"/>
        <v>6297.7417186003877</v>
      </c>
      <c r="AD490" s="4">
        <f t="shared" si="188"/>
        <v>1790.9226558229457</v>
      </c>
      <c r="AE490" s="4">
        <f t="shared" si="189"/>
        <v>1748.5809036740343</v>
      </c>
      <c r="AF490" s="4">
        <f t="shared" si="199"/>
        <v>0.99963849101416868</v>
      </c>
      <c r="AG490" s="4">
        <f t="shared" si="200"/>
        <v>0.95504300734665781</v>
      </c>
      <c r="AH490" s="4">
        <f t="shared" si="201"/>
        <v>0.976357576352478</v>
      </c>
      <c r="AI490" s="4"/>
      <c r="AJ490">
        <f>IF(front!E490&gt;$AJ$2,AA490,AB490)</f>
        <v>6591.8131224990639</v>
      </c>
      <c r="AK490">
        <f t="shared" si="184"/>
        <v>6528.1582579736569</v>
      </c>
      <c r="AL490">
        <f>SUMPRODUCT($B$7:$B$456,AK$7:AK$456,EXP(constants!$B$32+constants!$A$32*ABS($A$7:$A$456-$A490)))</f>
        <v>14.852788782614398</v>
      </c>
      <c r="AM490">
        <f t="shared" si="190"/>
        <v>6513.3054691910429</v>
      </c>
      <c r="AN490">
        <f t="shared" si="202"/>
        <v>6507.4208995292702</v>
      </c>
      <c r="AP490" s="4">
        <f t="shared" si="191"/>
        <v>33.563395253441968</v>
      </c>
      <c r="AQ490">
        <f>SUMPRODUCT($B$7:$B$456,AP$7:AP$456,EXP(constants!$B$32+constants!$A$32*ABS($A$7:$A$456-$A490)))</f>
        <v>6.2559811757954531</v>
      </c>
      <c r="AR490" s="4">
        <f t="shared" si="192"/>
        <v>27.307414077646513</v>
      </c>
      <c r="AS490">
        <f t="shared" si="203"/>
        <v>27.307414077646513</v>
      </c>
      <c r="AT490" s="4"/>
      <c r="AU490" s="5">
        <f>SUMPRODUCT(constants!$B$13:$B$20,A490^constants!$A$13:$A$20)*constants!$C$10/((A490/1000000000)^5*(EXP(0.014388/(A490/1000000000)/constants!$B$9)-1))</f>
        <v>3.3294710694284073E-6</v>
      </c>
      <c r="AV490">
        <f>SUMPRODUCT(A490^constants!$E$28:$J$28,constants!$E$27:$J$27)</f>
        <v>7.7671004040919369E-7</v>
      </c>
      <c r="AX490" s="17">
        <f t="shared" si="193"/>
        <v>5.1164218833136375E-10</v>
      </c>
      <c r="AY490">
        <f t="shared" si="204"/>
        <v>2.844319268754921E-8</v>
      </c>
      <c r="AZ490">
        <f t="shared" si="205"/>
        <v>1.7988212292192191E-2</v>
      </c>
      <c r="BA490">
        <f t="shared" si="206"/>
        <v>5.1885378378423873E-8</v>
      </c>
      <c r="BC490">
        <f t="shared" si="209"/>
        <v>5.1164218833136375E-10</v>
      </c>
      <c r="BE490" s="4">
        <f t="shared" si="207"/>
        <v>9.8610090997067121E-3</v>
      </c>
    </row>
    <row r="491" spans="1:57" x14ac:dyDescent="0.2">
      <c r="A491">
        <f>front!A491</f>
        <v>424.71</v>
      </c>
      <c r="B491" s="1">
        <f t="shared" si="208"/>
        <v>0.45999999999997954</v>
      </c>
      <c r="C491" s="20">
        <f>front!B491</f>
        <v>3255.75</v>
      </c>
      <c r="D491" s="20">
        <f>front!C491</f>
        <v>9283.4</v>
      </c>
      <c r="E491" s="20">
        <f>front!D491</f>
        <v>7232.35</v>
      </c>
      <c r="F491" s="20">
        <f>front!E491</f>
        <v>48890.8</v>
      </c>
      <c r="G491" s="20">
        <f>front!F491</f>
        <v>47099.6</v>
      </c>
      <c r="H491" s="20">
        <f>front!H491</f>
        <v>9680.2000000000007</v>
      </c>
      <c r="I491" s="20">
        <f>front!I491</f>
        <v>20337.8</v>
      </c>
      <c r="J491" s="20">
        <f>front!J491</f>
        <v>20082</v>
      </c>
      <c r="K491" s="20"/>
      <c r="L491" s="4">
        <f>C491/(constants!$A$4+constants!$B$4*data!C491+constants!$C$4*data!C491^2+constants!$D$4*data!C491^3+constants!$E$4*data!C491^4+constants!$F$4*data!C491^5+constants!$G$4*data!C491^6+constants!$H$4*data!C491^7)</f>
        <v>3254.5777203189732</v>
      </c>
      <c r="M491" s="4">
        <f>D491/(constants!$A$4+constants!$B$4*data!D491+constants!$C$4*data!D491^2+constants!$D$4*data!D491^3+constants!$E$4*data!D491^4+constants!$F$4*data!D491^5+constants!$G$4*data!D491^6+constants!$H$4*data!D491^7)</f>
        <v>9290.2093625580164</v>
      </c>
      <c r="N491" s="4">
        <f>E491/(constants!$A$4+constants!$B$4*data!E491+constants!$C$4*data!E491^2+constants!$D$4*data!E491^3+constants!$E$4*data!E491^4+constants!$F$4*data!E491^5+constants!$G$4*data!E491^6+constants!$H$4*data!E491^7)</f>
        <v>7234.6957049869516</v>
      </c>
      <c r="O491" s="4">
        <f>F491/(constants!$A$4+constants!$B$4*data!F491+constants!$C$4*data!F491^2+constants!$D$4*data!F491^3+constants!$E$4*data!F491^4+constants!$F$4*data!F491^5+constants!$G$4*data!F491^6+constants!$H$4*data!F491^7)</f>
        <v>49303.652498787269</v>
      </c>
      <c r="P491" s="4">
        <f>G491/(constants!$A$4+constants!$B$4*data!G491+constants!$C$4*data!G491^2+constants!$D$4*data!G491^3+constants!$E$4*data!G491^4+constants!$F$4*data!G491^5+constants!$G$4*data!G491^6+constants!$H$4*data!G491^7)</f>
        <v>47476.003872875255</v>
      </c>
      <c r="Q491" s="4">
        <f>H491/(constants!$A$4+constants!$B$4*data!H491+constants!$C$4*data!H491^2+constants!$D$4*data!H491^3+constants!$E$4*data!H491^4+constants!$F$4*data!H491^5+constants!$G$4*data!H491^6+constants!$H$4*data!H491^7)</f>
        <v>9688.0857020430994</v>
      </c>
      <c r="R491" s="4">
        <f>I491/(constants!$A$4+constants!$B$4*data!I491+constants!$C$4*data!I491^2+constants!$D$4*data!I491^3+constants!$E$4*data!I491^4+constants!$F$4*data!I491^5+constants!$G$4*data!I491^6+constants!$H$4*data!I491^7)</f>
        <v>20396.4312186059</v>
      </c>
      <c r="S491" s="4">
        <f>J491/(constants!$A$4+constants!$B$4*data!J491+constants!$C$4*data!J491^2+constants!$D$4*data!J491^3+constants!$E$4*data!J491^4+constants!$F$4*data!J491^5+constants!$G$4*data!J491^6+constants!$H$4*data!J491^7)</f>
        <v>20139.008030411584</v>
      </c>
      <c r="T491" s="4"/>
      <c r="U491" s="4">
        <f t="shared" si="194"/>
        <v>3980.1179846679784</v>
      </c>
      <c r="V491" s="2">
        <f t="shared" si="195"/>
        <v>40013.443136229253</v>
      </c>
      <c r="W491" s="2">
        <f t="shared" si="196"/>
        <v>38185.794510317239</v>
      </c>
      <c r="X491" s="2">
        <f t="shared" si="197"/>
        <v>10708.3455165628</v>
      </c>
      <c r="Y491" s="2">
        <f t="shared" si="198"/>
        <v>10450.922328368484</v>
      </c>
      <c r="Z491" s="2"/>
      <c r="AA491" s="4">
        <f t="shared" si="185"/>
        <v>6633.5299744466301</v>
      </c>
      <c r="AB491" s="4">
        <f t="shared" si="186"/>
        <v>6668.9071893715427</v>
      </c>
      <c r="AC491" s="4">
        <f t="shared" si="187"/>
        <v>6364.2990850528731</v>
      </c>
      <c r="AD491" s="4">
        <f t="shared" si="188"/>
        <v>1784.7242527604667</v>
      </c>
      <c r="AE491" s="4">
        <f t="shared" si="189"/>
        <v>1741.8203880614142</v>
      </c>
      <c r="AF491" s="4">
        <f t="shared" si="199"/>
        <v>0.99469520058979166</v>
      </c>
      <c r="AG491" s="4">
        <f t="shared" si="200"/>
        <v>0.95432413502408109</v>
      </c>
      <c r="AH491" s="4">
        <f t="shared" si="201"/>
        <v>0.97596050783044364</v>
      </c>
      <c r="AI491" s="4"/>
      <c r="AJ491">
        <f>IF(front!E491&gt;$AJ$2,AA491,AB491)</f>
        <v>6633.5299744466301</v>
      </c>
      <c r="AK491">
        <f t="shared" si="184"/>
        <v>6569.8751099212232</v>
      </c>
      <c r="AL491">
        <f>SUMPRODUCT($B$7:$B$456,AK$7:AK$456,EXP(constants!$B$32+constants!$A$32*ABS($A$7:$A$456-$A491)))</f>
        <v>14.55686746043528</v>
      </c>
      <c r="AM491">
        <f t="shared" si="190"/>
        <v>6555.3182424607876</v>
      </c>
      <c r="AN491">
        <f t="shared" si="202"/>
        <v>6549.4336727990149</v>
      </c>
      <c r="AP491" s="4">
        <f t="shared" si="191"/>
        <v>34.159447450710786</v>
      </c>
      <c r="AQ491">
        <f>SUMPRODUCT($B$7:$B$456,AP$7:AP$456,EXP(constants!$B$32+constants!$A$32*ABS($A$7:$A$456-$A491)))</f>
        <v>6.1313393830544163</v>
      </c>
      <c r="AR491" s="4">
        <f t="shared" si="192"/>
        <v>28.028108067656369</v>
      </c>
      <c r="AS491">
        <f t="shared" si="203"/>
        <v>28.028108067656369</v>
      </c>
      <c r="AT491" s="4"/>
      <c r="AU491" s="5">
        <f>SUMPRODUCT(constants!$B$13:$B$20,A491^constants!$A$13:$A$20)*constants!$C$10/((A491/1000000000)^5*(EXP(0.014388/(A491/1000000000)/constants!$B$9)-1))</f>
        <v>3.3504005778041358E-6</v>
      </c>
      <c r="AV491">
        <f>SUMPRODUCT(A491^constants!$E$28:$J$28,constants!$E$27:$J$27)</f>
        <v>7.7940528531188951E-7</v>
      </c>
      <c r="AX491" s="17">
        <f t="shared" si="193"/>
        <v>5.1155576881692174E-10</v>
      </c>
      <c r="AY491">
        <f t="shared" si="204"/>
        <v>2.7807987732546987E-8</v>
      </c>
      <c r="AZ491">
        <f t="shared" si="205"/>
        <v>1.8396000952567573E-2</v>
      </c>
      <c r="BA491">
        <f t="shared" si="206"/>
        <v>5.0726652991995393E-8</v>
      </c>
      <c r="BC491">
        <f t="shared" si="209"/>
        <v>5.1155576881692174E-10</v>
      </c>
      <c r="BE491" s="4">
        <f t="shared" si="207"/>
        <v>1.0084555921669909E-2</v>
      </c>
    </row>
    <row r="492" spans="1:57" x14ac:dyDescent="0.2">
      <c r="A492">
        <f>front!A492</f>
        <v>425.17</v>
      </c>
      <c r="B492" s="1">
        <f t="shared" si="208"/>
        <v>0.46000000000003638</v>
      </c>
      <c r="C492" s="20">
        <f>front!B492</f>
        <v>3330.55</v>
      </c>
      <c r="D492" s="20">
        <f>front!C492</f>
        <v>9875.4</v>
      </c>
      <c r="E492" s="20">
        <f>front!D492</f>
        <v>7328.2</v>
      </c>
      <c r="F492" s="20">
        <f>front!E492</f>
        <v>49676.800000000003</v>
      </c>
      <c r="G492" s="20">
        <f>front!F492</f>
        <v>47960.2</v>
      </c>
      <c r="H492" s="20">
        <f>front!H492</f>
        <v>10295.6</v>
      </c>
      <c r="I492" s="20">
        <f>front!I492</f>
        <v>20942.599999999999</v>
      </c>
      <c r="J492" s="20">
        <f>front!J492</f>
        <v>20639.400000000001</v>
      </c>
      <c r="K492" s="20"/>
      <c r="L492" s="4">
        <f>C492/(constants!$A$4+constants!$B$4*data!C492+constants!$C$4*data!C492^2+constants!$D$4*data!C492^3+constants!$E$4*data!C492^4+constants!$F$4*data!C492^5+constants!$G$4*data!C492^6+constants!$H$4*data!C492^7)</f>
        <v>3329.3866466606337</v>
      </c>
      <c r="M492" s="4">
        <f>D492/(constants!$A$4+constants!$B$4*data!D492+constants!$C$4*data!D492^2+constants!$D$4*data!D492^3+constants!$E$4*data!D492^4+constants!$F$4*data!D492^5+constants!$G$4*data!D492^6+constants!$H$4*data!D492^7)</f>
        <v>9883.8401342623256</v>
      </c>
      <c r="N492" s="4">
        <f>E492/(constants!$A$4+constants!$B$4*data!E492+constants!$C$4*data!E492^2+constants!$D$4*data!E492^3+constants!$E$4*data!E492^4+constants!$F$4*data!E492^5+constants!$G$4*data!E492^6+constants!$H$4*data!E492^7)</f>
        <v>7330.7129938133921</v>
      </c>
      <c r="O492" s="4">
        <f>F492/(constants!$A$4+constants!$B$4*data!F492+constants!$C$4*data!F492^2+constants!$D$4*data!F492^3+constants!$E$4*data!F492^4+constants!$F$4*data!F492^5+constants!$G$4*data!F492^6+constants!$H$4*data!F492^7)</f>
        <v>50106.177603232871</v>
      </c>
      <c r="P492" s="4">
        <f>G492/(constants!$A$4+constants!$B$4*data!G492+constants!$C$4*data!G492^2+constants!$D$4*data!G492^3+constants!$E$4*data!G492^4+constants!$F$4*data!G492^5+constants!$G$4*data!G492^6+constants!$H$4*data!G492^7)</f>
        <v>48353.895396629523</v>
      </c>
      <c r="Q492" s="4">
        <f>H492/(constants!$A$4+constants!$B$4*data!H492+constants!$C$4*data!H492^2+constants!$D$4*data!H492^3+constants!$E$4*data!H492^4+constants!$F$4*data!H492^5+constants!$G$4*data!H492^6+constants!$H$4*data!H492^7)</f>
        <v>10305.288954182941</v>
      </c>
      <c r="R492" s="4">
        <f>I492/(constants!$A$4+constants!$B$4*data!I492+constants!$C$4*data!I492^2+constants!$D$4*data!I492^3+constants!$E$4*data!I492^4+constants!$F$4*data!I492^5+constants!$G$4*data!I492^6+constants!$H$4*data!I492^7)</f>
        <v>21005.135010882208</v>
      </c>
      <c r="S492" s="4">
        <f>J492/(constants!$A$4+constants!$B$4*data!J492+constants!$C$4*data!J492^2+constants!$D$4*data!J492^3+constants!$E$4*data!J492^4+constants!$F$4*data!J492^5+constants!$G$4*data!J492^6+constants!$H$4*data!J492^7)</f>
        <v>20699.966391884522</v>
      </c>
      <c r="T492" s="4"/>
      <c r="U492" s="4">
        <f t="shared" si="194"/>
        <v>4001.3263471527584</v>
      </c>
      <c r="V492" s="2">
        <f t="shared" si="195"/>
        <v>40222.337468970545</v>
      </c>
      <c r="W492" s="2">
        <f t="shared" si="196"/>
        <v>38470.055262367197</v>
      </c>
      <c r="X492" s="2">
        <f t="shared" si="197"/>
        <v>10699.846056699267</v>
      </c>
      <c r="Y492" s="2">
        <f t="shared" si="198"/>
        <v>10394.677437701581</v>
      </c>
      <c r="Z492" s="2"/>
      <c r="AA492" s="4">
        <f t="shared" si="185"/>
        <v>6668.8772452545973</v>
      </c>
      <c r="AB492" s="4">
        <f t="shared" si="186"/>
        <v>6703.7229114950906</v>
      </c>
      <c r="AC492" s="4">
        <f t="shared" si="187"/>
        <v>6411.6758770611996</v>
      </c>
      <c r="AD492" s="4">
        <f t="shared" si="188"/>
        <v>1783.3076761165444</v>
      </c>
      <c r="AE492" s="4">
        <f t="shared" si="189"/>
        <v>1732.4462396169301</v>
      </c>
      <c r="AF492" s="4">
        <f t="shared" si="199"/>
        <v>0.99480204258133309</v>
      </c>
      <c r="AG492" s="4">
        <f t="shared" si="200"/>
        <v>0.95643509758837009</v>
      </c>
      <c r="AH492" s="4">
        <f t="shared" si="201"/>
        <v>0.97147915798222007</v>
      </c>
      <c r="AI492" s="4"/>
      <c r="AJ492">
        <f>IF(front!E492&gt;$AJ$2,AA492,AB492)</f>
        <v>6668.8772452545973</v>
      </c>
      <c r="AK492">
        <f t="shared" si="184"/>
        <v>6605.2223807291903</v>
      </c>
      <c r="AL492">
        <f>SUMPRODUCT($B$7:$B$456,AK$7:AK$456,EXP(constants!$B$32+constants!$A$32*ABS($A$7:$A$456-$A492)))</f>
        <v>14.266841962279615</v>
      </c>
      <c r="AM492">
        <f t="shared" si="190"/>
        <v>6590.9555387669106</v>
      </c>
      <c r="AN492">
        <f t="shared" si="202"/>
        <v>6585.0709691051379</v>
      </c>
      <c r="AP492" s="4">
        <f t="shared" si="191"/>
        <v>42.164080053814814</v>
      </c>
      <c r="AQ492">
        <f>SUMPRODUCT($B$7:$B$456,AP$7:AP$456,EXP(constants!$B$32+constants!$A$32*ABS($A$7:$A$456-$A492)))</f>
        <v>6.0091809060493153</v>
      </c>
      <c r="AR492" s="4">
        <f t="shared" si="192"/>
        <v>36.154899147765498</v>
      </c>
      <c r="AS492">
        <f t="shared" si="203"/>
        <v>36.154899147765498</v>
      </c>
      <c r="AT492" s="4"/>
      <c r="AU492" s="5">
        <f>SUMPRODUCT(constants!$B$13:$B$20,A492^constants!$A$13:$A$20)*constants!$C$10/((A492/1000000000)^5*(EXP(0.014388/(A492/1000000000)/constants!$B$9)-1))</f>
        <v>3.371396568709387E-6</v>
      </c>
      <c r="AV492">
        <f>SUMPRODUCT(A492^constants!$E$28:$J$28,constants!$E$27:$J$27)</f>
        <v>7.8213237620700831E-7</v>
      </c>
      <c r="AX492" s="17">
        <f t="shared" si="193"/>
        <v>5.1197573792701804E-10</v>
      </c>
      <c r="AY492">
        <f t="shared" si="204"/>
        <v>2.1632818639886786E-8</v>
      </c>
      <c r="AZ492">
        <f t="shared" si="205"/>
        <v>2.3666621832766285E-2</v>
      </c>
      <c r="BA492">
        <f t="shared" si="206"/>
        <v>3.9462060143961282E-8</v>
      </c>
      <c r="BC492">
        <f t="shared" si="209"/>
        <v>5.1197573792701804E-10</v>
      </c>
      <c r="BE492" s="4">
        <f t="shared" si="207"/>
        <v>1.2973872526149996E-2</v>
      </c>
    </row>
    <row r="493" spans="1:57" x14ac:dyDescent="0.2">
      <c r="A493">
        <f>front!A493</f>
        <v>425.63</v>
      </c>
      <c r="B493" s="1">
        <f t="shared" si="208"/>
        <v>0.45999999999997954</v>
      </c>
      <c r="C493" s="20">
        <f>front!B493</f>
        <v>3280.65</v>
      </c>
      <c r="D493" s="20">
        <f>front!C493</f>
        <v>9602.7999999999993</v>
      </c>
      <c r="E493" s="20">
        <f>front!D493</f>
        <v>7347.85</v>
      </c>
      <c r="F493" s="20">
        <f>front!E493</f>
        <v>49804.6</v>
      </c>
      <c r="G493" s="20">
        <f>front!F493</f>
        <v>48093.8</v>
      </c>
      <c r="H493" s="20">
        <f>front!H493</f>
        <v>9980.7999999999993</v>
      </c>
      <c r="I493" s="20">
        <f>front!I493</f>
        <v>20510.2</v>
      </c>
      <c r="J493" s="20">
        <f>front!J493</f>
        <v>20257.400000000001</v>
      </c>
      <c r="K493" s="20"/>
      <c r="L493" s="4">
        <f>C493/(constants!$A$4+constants!$B$4*data!C493+constants!$C$4*data!C493^2+constants!$D$4*data!C493^3+constants!$E$4*data!C493^4+constants!$F$4*data!C493^5+constants!$G$4*data!C493^6+constants!$H$4*data!C493^7)</f>
        <v>3279.4804754707479</v>
      </c>
      <c r="M493" s="4">
        <f>D493/(constants!$A$4+constants!$B$4*data!D493+constants!$C$4*data!D493^2+constants!$D$4*data!D493^3+constants!$E$4*data!D493^4+constants!$F$4*data!D493^5+constants!$G$4*data!D493^6+constants!$H$4*data!D493^7)</f>
        <v>9610.4704027575899</v>
      </c>
      <c r="N493" s="4">
        <f>E493/(constants!$A$4+constants!$B$4*data!E493+constants!$C$4*data!E493^2+constants!$D$4*data!E493^3+constants!$E$4*data!E493^4+constants!$F$4*data!E493^5+constants!$G$4*data!E493^6+constants!$H$4*data!E493^7)</f>
        <v>7350.3977891939294</v>
      </c>
      <c r="O493" s="4">
        <f>F493/(constants!$A$4+constants!$B$4*data!F493+constants!$C$4*data!F493^2+constants!$D$4*data!F493^3+constants!$E$4*data!F493^4+constants!$F$4*data!F493^5+constants!$G$4*data!F493^6+constants!$H$4*data!F493^7)</f>
        <v>50236.692601492039</v>
      </c>
      <c r="P493" s="4">
        <f>G493/(constants!$A$4+constants!$B$4*data!G493+constants!$C$4*data!G493^2+constants!$D$4*data!G493^3+constants!$E$4*data!G493^4+constants!$F$4*data!G493^5+constants!$G$4*data!G493^6+constants!$H$4*data!G493^7)</f>
        <v>48490.217119211222</v>
      </c>
      <c r="Q493" s="4">
        <f>H493/(constants!$A$4+constants!$B$4*data!H493+constants!$C$4*data!H493^2+constants!$D$4*data!H493^3+constants!$E$4*data!H493^4+constants!$F$4*data!H493^5+constants!$G$4*data!H493^6+constants!$H$4*data!H493^7)</f>
        <v>9989.5463026110028</v>
      </c>
      <c r="R493" s="4">
        <f>I493/(constants!$A$4+constants!$B$4*data!I493+constants!$C$4*data!I493^2+constants!$D$4*data!I493^3+constants!$E$4*data!I493^4+constants!$F$4*data!I493^5+constants!$G$4*data!I493^6+constants!$H$4*data!I493^7)</f>
        <v>20569.934576484255</v>
      </c>
      <c r="S493" s="4">
        <f>J493/(constants!$A$4+constants!$B$4*data!J493+constants!$C$4*data!J493^2+constants!$D$4*data!J493^3+constants!$E$4*data!J493^4+constants!$F$4*data!J493^5+constants!$G$4*data!J493^6+constants!$H$4*data!J493^7)</f>
        <v>20315.519240978578</v>
      </c>
      <c r="T493" s="4"/>
      <c r="U493" s="4">
        <f t="shared" si="194"/>
        <v>4070.9173137231815</v>
      </c>
      <c r="V493" s="2">
        <f t="shared" si="195"/>
        <v>40626.222198734453</v>
      </c>
      <c r="W493" s="2">
        <f t="shared" si="196"/>
        <v>38879.746716453636</v>
      </c>
      <c r="X493" s="2">
        <f t="shared" si="197"/>
        <v>10580.388273873252</v>
      </c>
      <c r="Y493" s="2">
        <f t="shared" si="198"/>
        <v>10325.972938367575</v>
      </c>
      <c r="Z493" s="2"/>
      <c r="AA493" s="4">
        <f t="shared" si="185"/>
        <v>6784.8621895386359</v>
      </c>
      <c r="AB493" s="4">
        <f t="shared" si="186"/>
        <v>6771.0370331224094</v>
      </c>
      <c r="AC493" s="4">
        <f t="shared" si="187"/>
        <v>6479.9577860756053</v>
      </c>
      <c r="AD493" s="4">
        <f t="shared" si="188"/>
        <v>1763.3980456455417</v>
      </c>
      <c r="AE493" s="4">
        <f t="shared" si="189"/>
        <v>1720.9954897279292</v>
      </c>
      <c r="AF493" s="4">
        <f t="shared" si="199"/>
        <v>1.0020418078277518</v>
      </c>
      <c r="AG493" s="4">
        <f t="shared" si="200"/>
        <v>0.95701112759789841</v>
      </c>
      <c r="AH493" s="4">
        <f t="shared" si="201"/>
        <v>0.97595406435755128</v>
      </c>
      <c r="AI493" s="4"/>
      <c r="AJ493">
        <f>IF(front!E493&gt;$AJ$2,AA493,AB493)</f>
        <v>6784.8621895386359</v>
      </c>
      <c r="AK493">
        <f t="shared" si="184"/>
        <v>6721.2073250132289</v>
      </c>
      <c r="AL493">
        <f>SUMPRODUCT($B$7:$B$456,AK$7:AK$456,EXP(constants!$B$32+constants!$A$32*ABS($A$7:$A$456-$A493)))</f>
        <v>13.982594821989021</v>
      </c>
      <c r="AM493">
        <f t="shared" si="190"/>
        <v>6707.2247301912403</v>
      </c>
      <c r="AN493">
        <f t="shared" si="202"/>
        <v>6701.3401605294675</v>
      </c>
      <c r="AP493" s="4">
        <f t="shared" si="191"/>
        <v>33.762685384552469</v>
      </c>
      <c r="AQ493">
        <f>SUMPRODUCT($B$7:$B$456,AP$7:AP$456,EXP(constants!$B$32+constants!$A$32*ABS($A$7:$A$456-$A493)))</f>
        <v>5.8894562681407061</v>
      </c>
      <c r="AR493" s="4">
        <f t="shared" si="192"/>
        <v>27.873229116411764</v>
      </c>
      <c r="AS493">
        <f t="shared" si="203"/>
        <v>27.873229116411764</v>
      </c>
      <c r="AT493" s="4"/>
      <c r="AU493" s="5">
        <f>SUMPRODUCT(constants!$B$13:$B$20,A493^constants!$A$13:$A$20)*constants!$C$10/((A493/1000000000)^5*(EXP(0.014388/(A493/1000000000)/constants!$B$9)-1))</f>
        <v>3.392458883943096E-6</v>
      </c>
      <c r="AV493">
        <f>SUMPRODUCT(A493^constants!$E$28:$J$28,constants!$E$27:$J$27)</f>
        <v>7.8489040777402668E-7</v>
      </c>
      <c r="AX493" s="17">
        <f t="shared" si="193"/>
        <v>5.0623588755044792E-10</v>
      </c>
      <c r="AY493">
        <f t="shared" si="204"/>
        <v>2.815929236242969E-8</v>
      </c>
      <c r="AZ493">
        <f t="shared" si="205"/>
        <v>1.7977578450297675E-2</v>
      </c>
      <c r="BA493">
        <f t="shared" si="206"/>
        <v>5.1367494329597247E-8</v>
      </c>
      <c r="BC493">
        <f t="shared" si="209"/>
        <v>5.0623588755044792E-10</v>
      </c>
      <c r="BE493" s="4">
        <f t="shared" si="207"/>
        <v>9.8551797037676747E-3</v>
      </c>
    </row>
    <row r="494" spans="1:57" x14ac:dyDescent="0.2">
      <c r="A494">
        <f>front!A494</f>
        <v>426.09</v>
      </c>
      <c r="B494" s="1">
        <f t="shared" si="208"/>
        <v>0.45999999999997954</v>
      </c>
      <c r="C494" s="20">
        <f>front!B494</f>
        <v>3220.15</v>
      </c>
      <c r="D494" s="20">
        <f>front!C494</f>
        <v>8917.6</v>
      </c>
      <c r="E494" s="20">
        <f>front!D494</f>
        <v>7319.7</v>
      </c>
      <c r="F494" s="20">
        <f>front!E494</f>
        <v>49523.8</v>
      </c>
      <c r="G494" s="20">
        <f>front!F494</f>
        <v>47865.599999999999</v>
      </c>
      <c r="H494" s="20">
        <f>front!H494</f>
        <v>9337</v>
      </c>
      <c r="I494" s="20">
        <f>front!I494</f>
        <v>19647.2</v>
      </c>
      <c r="J494" s="20">
        <f>front!J494</f>
        <v>19391.2</v>
      </c>
      <c r="K494" s="20"/>
      <c r="L494" s="4">
        <f>C494/(constants!$A$4+constants!$B$4*data!C494+constants!$C$4*data!C494^2+constants!$D$4*data!C494^3+constants!$E$4*data!C494^4+constants!$F$4*data!C494^5+constants!$G$4*data!C494^6+constants!$H$4*data!C494^7)</f>
        <v>3218.9741544166527</v>
      </c>
      <c r="M494" s="4">
        <f>D494/(constants!$A$4+constants!$B$4*data!D494+constants!$C$4*data!D494^2+constants!$D$4*data!D494^3+constants!$E$4*data!D494^4+constants!$F$4*data!D494^5+constants!$G$4*data!D494^6+constants!$H$4*data!D494^7)</f>
        <v>8923.4777590080375</v>
      </c>
      <c r="N494" s="4">
        <f>E494/(constants!$A$4+constants!$B$4*data!E494+constants!$C$4*data!E494^2+constants!$D$4*data!E494^3+constants!$E$4*data!E494^4+constants!$F$4*data!E494^5+constants!$G$4*data!E494^6+constants!$H$4*data!E494^7)</f>
        <v>7322.1979950900359</v>
      </c>
      <c r="O494" s="4">
        <f>F494/(constants!$A$4+constants!$B$4*data!F494+constants!$C$4*data!F494^2+constants!$D$4*data!F494^3+constants!$E$4*data!F494^4+constants!$F$4*data!F494^5+constants!$G$4*data!F494^6+constants!$H$4*data!F494^7)</f>
        <v>49949.937363612436</v>
      </c>
      <c r="P494" s="4">
        <f>G494/(constants!$A$4+constants!$B$4*data!G494+constants!$C$4*data!G494^2+constants!$D$4*data!G494^3+constants!$E$4*data!G494^4+constants!$F$4*data!G494^5+constants!$G$4*data!G494^6+constants!$H$4*data!G494^7)</f>
        <v>48257.374142839624</v>
      </c>
      <c r="Q494" s="4">
        <f>H494/(constants!$A$4+constants!$B$4*data!H494+constants!$C$4*data!H494^2+constants!$D$4*data!H494^3+constants!$E$4*data!H494^4+constants!$F$4*data!H494^5+constants!$G$4*data!H494^6+constants!$H$4*data!H494^7)</f>
        <v>9343.950767579925</v>
      </c>
      <c r="R494" s="4">
        <f>I494/(constants!$A$4+constants!$B$4*data!I494+constants!$C$4*data!I494^2+constants!$D$4*data!I494^3+constants!$E$4*data!I494^4+constants!$F$4*data!I494^5+constants!$G$4*data!I494^6+constants!$H$4*data!I494^7)</f>
        <v>19701.48743798364</v>
      </c>
      <c r="S494" s="4">
        <f>J494/(constants!$A$4+constants!$B$4*data!J494+constants!$C$4*data!J494^2+constants!$D$4*data!J494^3+constants!$E$4*data!J494^4+constants!$F$4*data!J494^5+constants!$G$4*data!J494^6+constants!$H$4*data!J494^7)</f>
        <v>19443.908463474192</v>
      </c>
      <c r="T494" s="4"/>
      <c r="U494" s="4">
        <f t="shared" si="194"/>
        <v>4103.2238406733832</v>
      </c>
      <c r="V494" s="2">
        <f t="shared" si="195"/>
        <v>41026.459604604403</v>
      </c>
      <c r="W494" s="2">
        <f t="shared" si="196"/>
        <v>39333.896383831583</v>
      </c>
      <c r="X494" s="2">
        <f t="shared" si="197"/>
        <v>10357.536670403715</v>
      </c>
      <c r="Y494" s="2">
        <f t="shared" si="198"/>
        <v>10099.957695894267</v>
      </c>
      <c r="Z494" s="2"/>
      <c r="AA494" s="4">
        <f t="shared" si="185"/>
        <v>6838.7064011223056</v>
      </c>
      <c r="AB494" s="4">
        <f t="shared" si="186"/>
        <v>6837.7432674340671</v>
      </c>
      <c r="AC494" s="4">
        <f t="shared" si="187"/>
        <v>6555.6493973052638</v>
      </c>
      <c r="AD494" s="4">
        <f t="shared" si="188"/>
        <v>1726.2561117339526</v>
      </c>
      <c r="AE494" s="4">
        <f t="shared" si="189"/>
        <v>1683.3262826490445</v>
      </c>
      <c r="AF494" s="4">
        <f t="shared" si="199"/>
        <v>1.0001408554914346</v>
      </c>
      <c r="AG494" s="4">
        <f t="shared" si="200"/>
        <v>0.95874459465708162</v>
      </c>
      <c r="AH494" s="4">
        <f t="shared" si="201"/>
        <v>0.97513125150254398</v>
      </c>
      <c r="AI494" s="4"/>
      <c r="AJ494">
        <f>IF(front!E494&gt;$AJ$2,AA494,AB494)</f>
        <v>6838.7064011223056</v>
      </c>
      <c r="AK494">
        <f t="shared" si="184"/>
        <v>6775.0515365968986</v>
      </c>
      <c r="AL494">
        <f>SUMPRODUCT($B$7:$B$456,AK$7:AK$456,EXP(constants!$B$32+constants!$A$32*ABS($A$7:$A$456-$A494)))</f>
        <v>13.704010913756163</v>
      </c>
      <c r="AM494">
        <f t="shared" si="190"/>
        <v>6761.3475256831425</v>
      </c>
      <c r="AN494">
        <f t="shared" si="202"/>
        <v>6755.4629560213698</v>
      </c>
      <c r="AP494" s="4">
        <f t="shared" si="191"/>
        <v>34.479068328246058</v>
      </c>
      <c r="AQ494">
        <f>SUMPRODUCT($B$7:$B$456,AP$7:AP$456,EXP(constants!$B$32+constants!$A$32*ABS($A$7:$A$456-$A494)))</f>
        <v>5.7721169784428445</v>
      </c>
      <c r="AR494" s="4">
        <f t="shared" si="192"/>
        <v>28.706951349803212</v>
      </c>
      <c r="AS494">
        <f t="shared" si="203"/>
        <v>28.706951349803212</v>
      </c>
      <c r="AT494" s="4"/>
      <c r="AU494" s="5">
        <f>SUMPRODUCT(constants!$B$13:$B$20,A494^constants!$A$13:$A$20)*constants!$C$10/((A494/1000000000)^5*(EXP(0.014388/(A494/1000000000)/constants!$B$9)-1))</f>
        <v>3.4135873636395143E-6</v>
      </c>
      <c r="AV494">
        <f>SUMPRODUCT(A494^constants!$E$28:$J$28,constants!$E$27:$J$27)</f>
        <v>7.8767845462297164E-7</v>
      </c>
      <c r="AX494" s="17">
        <f t="shared" si="193"/>
        <v>5.0530768740236671E-10</v>
      </c>
      <c r="AY494">
        <f t="shared" si="204"/>
        <v>2.7438596492705283E-8</v>
      </c>
      <c r="AZ494">
        <f t="shared" si="205"/>
        <v>1.8415945128122928E-2</v>
      </c>
      <c r="BA494">
        <f t="shared" si="206"/>
        <v>5.0052818501634133E-8</v>
      </c>
      <c r="BC494">
        <f t="shared" si="209"/>
        <v>5.0530768740236671E-10</v>
      </c>
      <c r="BE494" s="4">
        <f t="shared" si="207"/>
        <v>1.0095489175816728E-2</v>
      </c>
    </row>
    <row r="495" spans="1:57" x14ac:dyDescent="0.2">
      <c r="A495">
        <f>front!A495</f>
        <v>426.55</v>
      </c>
      <c r="B495" s="1">
        <f t="shared" si="208"/>
        <v>0.46000000000003638</v>
      </c>
      <c r="C495" s="20">
        <f>front!B495</f>
        <v>3281.5</v>
      </c>
      <c r="D495" s="20">
        <f>front!C495</f>
        <v>9616.4</v>
      </c>
      <c r="E495" s="20">
        <f>front!D495</f>
        <v>7402.6</v>
      </c>
      <c r="F495" s="20">
        <f>front!E495</f>
        <v>50488.2</v>
      </c>
      <c r="G495" s="20">
        <f>front!F495</f>
        <v>48989.599999999999</v>
      </c>
      <c r="H495" s="20">
        <f>front!H495</f>
        <v>9993.4</v>
      </c>
      <c r="I495" s="20">
        <f>front!I495</f>
        <v>20013</v>
      </c>
      <c r="J495" s="20">
        <f>front!J495</f>
        <v>19829.400000000001</v>
      </c>
      <c r="K495" s="20"/>
      <c r="L495" s="4">
        <f>C495/(constants!$A$4+constants!$B$4*data!C495+constants!$C$4*data!C495^2+constants!$D$4*data!C495^3+constants!$E$4*data!C495^4+constants!$F$4*data!C495^5+constants!$G$4*data!C495^6+constants!$H$4*data!C495^7)</f>
        <v>3280.3305733246621</v>
      </c>
      <c r="M495" s="4">
        <f>D495/(constants!$A$4+constants!$B$4*data!D495+constants!$C$4*data!D495^2+constants!$D$4*data!D495^3+constants!$E$4*data!D495^4+constants!$F$4*data!D495^5+constants!$G$4*data!D495^6+constants!$H$4*data!D495^7)</f>
        <v>9624.1080459166005</v>
      </c>
      <c r="N495" s="4">
        <f>E495/(constants!$A$4+constants!$B$4*data!E495+constants!$C$4*data!E495^2+constants!$D$4*data!E495^3+constants!$E$4*data!E495^4+constants!$F$4*data!E495^5+constants!$G$4*data!E495^6+constants!$H$4*data!E495^7)</f>
        <v>7405.2456357606088</v>
      </c>
      <c r="O495" s="4">
        <f>F495/(constants!$A$4+constants!$B$4*data!F495+constants!$C$4*data!F495^2+constants!$D$4*data!F495^3+constants!$E$4*data!F495^4+constants!$F$4*data!F495^5+constants!$G$4*data!F495^6+constants!$H$4*data!F495^7)</f>
        <v>50934.941164899152</v>
      </c>
      <c r="P495" s="4">
        <f>G495/(constants!$A$4+constants!$B$4*data!G495+constants!$C$4*data!G495^2+constants!$D$4*data!G495^3+constants!$E$4*data!G495^4+constants!$F$4*data!G495^5+constants!$G$4*data!G495^6+constants!$H$4*data!G495^7)</f>
        <v>49404.512914470812</v>
      </c>
      <c r="Q495" s="4">
        <f>H495/(constants!$A$4+constants!$B$4*data!H495+constants!$C$4*data!H495^2+constants!$D$4*data!H495^3+constants!$E$4*data!H495^4+constants!$F$4*data!H495^5+constants!$G$4*data!H495^6+constants!$H$4*data!H495^7)</f>
        <v>10002.183221445666</v>
      </c>
      <c r="R495" s="4">
        <f>I495/(constants!$A$4+constants!$B$4*data!I495+constants!$C$4*data!I495^2+constants!$D$4*data!I495^3+constants!$E$4*data!I495^4+constants!$F$4*data!I495^5+constants!$G$4*data!I495^6+constants!$H$4*data!I495^7)</f>
        <v>20069.573048869715</v>
      </c>
      <c r="S495" s="4">
        <f>J495/(constants!$A$4+constants!$B$4*data!J495+constants!$C$4*data!J495^2+constants!$D$4*data!J495^3+constants!$E$4*data!J495^4+constants!$F$4*data!J495^5+constants!$G$4*data!J495^6+constants!$H$4*data!J495^7)</f>
        <v>19884.821564396294</v>
      </c>
      <c r="T495" s="4"/>
      <c r="U495" s="4">
        <f t="shared" si="194"/>
        <v>4124.9150624359463</v>
      </c>
      <c r="V495" s="2">
        <f t="shared" si="195"/>
        <v>41310.833118982555</v>
      </c>
      <c r="W495" s="2">
        <f t="shared" si="196"/>
        <v>39780.404868554207</v>
      </c>
      <c r="X495" s="2">
        <f t="shared" si="197"/>
        <v>10067.389827424049</v>
      </c>
      <c r="Y495" s="2">
        <f t="shared" si="198"/>
        <v>9882.6383429506277</v>
      </c>
      <c r="Z495" s="2"/>
      <c r="AA495" s="4">
        <f t="shared" si="185"/>
        <v>6874.8584373932445</v>
      </c>
      <c r="AB495" s="4">
        <f t="shared" si="186"/>
        <v>6885.1388531637585</v>
      </c>
      <c r="AC495" s="4">
        <f t="shared" si="187"/>
        <v>6630.0674780923673</v>
      </c>
      <c r="AD495" s="4">
        <f t="shared" si="188"/>
        <v>1677.898304570675</v>
      </c>
      <c r="AE495" s="4">
        <f t="shared" si="189"/>
        <v>1647.1063904917712</v>
      </c>
      <c r="AF495" s="4">
        <f t="shared" si="199"/>
        <v>0.99850686878075234</v>
      </c>
      <c r="AG495" s="4">
        <f t="shared" si="200"/>
        <v>0.96295334335135674</v>
      </c>
      <c r="AH495" s="4">
        <f t="shared" si="201"/>
        <v>0.98164852184722684</v>
      </c>
      <c r="AI495" s="4"/>
      <c r="AJ495">
        <f>IF(front!E495&gt;$AJ$2,AA495,AB495)</f>
        <v>6874.8584373932445</v>
      </c>
      <c r="AK495">
        <f t="shared" si="184"/>
        <v>6811.2035728678375</v>
      </c>
      <c r="AL495">
        <f>SUMPRODUCT($B$7:$B$456,AK$7:AK$456,EXP(constants!$B$32+constants!$A$32*ABS($A$7:$A$456-$A495)))</f>
        <v>13.430977405496551</v>
      </c>
      <c r="AM495">
        <f t="shared" si="190"/>
        <v>6797.7725954623411</v>
      </c>
      <c r="AN495">
        <f t="shared" si="202"/>
        <v>6791.8880258005684</v>
      </c>
      <c r="AP495" s="4">
        <f t="shared" si="191"/>
        <v>22.522987139255292</v>
      </c>
      <c r="AQ495">
        <f>SUMPRODUCT($B$7:$B$456,AP$7:AP$456,EXP(constants!$B$32+constants!$A$32*ABS($A$7:$A$456-$A495)))</f>
        <v>5.657115512184002</v>
      </c>
      <c r="AR495" s="4">
        <f t="shared" si="192"/>
        <v>16.865871627071289</v>
      </c>
      <c r="AS495">
        <f t="shared" si="203"/>
        <v>16.865871627071289</v>
      </c>
      <c r="AT495" s="4"/>
      <c r="AU495" s="5">
        <f>SUMPRODUCT(constants!$B$13:$B$20,A495^constants!$A$13:$A$20)*constants!$C$10/((A495/1000000000)^5*(EXP(0.014388/(A495/1000000000)/constants!$B$9)-1))</f>
        <v>3.4347818462747658E-6</v>
      </c>
      <c r="AV495">
        <f>SUMPRODUCT(A495^constants!$E$28:$J$28,constants!$E$27:$J$27)</f>
        <v>7.9049557112832085E-7</v>
      </c>
      <c r="AX495" s="17">
        <f t="shared" si="193"/>
        <v>5.0571826761968794E-10</v>
      </c>
      <c r="AY495">
        <f t="shared" si="204"/>
        <v>4.6869535628357452E-8</v>
      </c>
      <c r="AZ495">
        <f t="shared" si="205"/>
        <v>1.078991419137751E-2</v>
      </c>
      <c r="BA495">
        <f t="shared" si="206"/>
        <v>8.5498263757249232E-8</v>
      </c>
      <c r="BC495">
        <f t="shared" si="209"/>
        <v>5.0571826761968794E-10</v>
      </c>
      <c r="BE495" s="4">
        <f t="shared" si="207"/>
        <v>5.9149536539776703E-3</v>
      </c>
    </row>
    <row r="496" spans="1:57" x14ac:dyDescent="0.2">
      <c r="A496">
        <f>front!A496</f>
        <v>427.01</v>
      </c>
      <c r="B496" s="1">
        <f t="shared" si="208"/>
        <v>0.45999999999997954</v>
      </c>
      <c r="C496" s="20">
        <f>front!B496</f>
        <v>3286.45</v>
      </c>
      <c r="D496" s="20">
        <f>front!C496</f>
        <v>9570</v>
      </c>
      <c r="E496" s="20">
        <f>front!D496</f>
        <v>7440.65</v>
      </c>
      <c r="F496" s="20">
        <f>front!E496</f>
        <v>50929</v>
      </c>
      <c r="G496" s="20">
        <f>front!F496</f>
        <v>49272</v>
      </c>
      <c r="H496" s="20">
        <f>front!H496</f>
        <v>9985.7999999999993</v>
      </c>
      <c r="I496" s="20">
        <f>front!I496</f>
        <v>20082.2</v>
      </c>
      <c r="J496" s="20">
        <f>front!J496</f>
        <v>19883.2</v>
      </c>
      <c r="K496" s="20"/>
      <c r="L496" s="4">
        <f>C496/(constants!$A$4+constants!$B$4*data!C496+constants!$C$4*data!C496^2+constants!$D$4*data!C496^3+constants!$E$4*data!C496^4+constants!$F$4*data!C496^5+constants!$G$4*data!C496^6+constants!$H$4*data!C496^7)</f>
        <v>3285.2811481742297</v>
      </c>
      <c r="M496" s="4">
        <f>D496/(constants!$A$4+constants!$B$4*data!D496+constants!$C$4*data!D496^2+constants!$D$4*data!D496^3+constants!$E$4*data!D496^4+constants!$F$4*data!D496^5+constants!$G$4*data!D496^6+constants!$H$4*data!D496^7)</f>
        <v>9577.579944976429</v>
      </c>
      <c r="N496" s="4">
        <f>E496/(constants!$A$4+constants!$B$4*data!E496+constants!$C$4*data!E496^2+constants!$D$4*data!E496^3+constants!$E$4*data!E496^4+constants!$F$4*data!E496^5+constants!$G$4*data!E496^6+constants!$H$4*data!E496^7)</f>
        <v>7443.3644152196603</v>
      </c>
      <c r="O496" s="4">
        <f>F496/(constants!$A$4+constants!$B$4*data!F496+constants!$C$4*data!F496^2+constants!$D$4*data!F496^3+constants!$E$4*data!F496^4+constants!$F$4*data!F496^5+constants!$G$4*data!F496^6+constants!$H$4*data!F496^7)</f>
        <v>51385.294372789125</v>
      </c>
      <c r="P496" s="4">
        <f>G496/(constants!$A$4+constants!$B$4*data!G496+constants!$C$4*data!G496^2+constants!$D$4*data!G496^3+constants!$E$4*data!G496^4+constants!$F$4*data!G496^5+constants!$G$4*data!G496^6+constants!$H$4*data!G496^7)</f>
        <v>49692.829169726807</v>
      </c>
      <c r="Q496" s="4">
        <f>H496/(constants!$A$4+constants!$B$4*data!H496+constants!$C$4*data!H496^2+constants!$D$4*data!H496^3+constants!$E$4*data!H496^4+constants!$F$4*data!H496^5+constants!$G$4*data!H496^6+constants!$H$4*data!H496^7)</f>
        <v>9994.5609448216819</v>
      </c>
      <c r="R496" s="4">
        <f>I496/(constants!$A$4+constants!$B$4*data!I496+constants!$C$4*data!I496^2+constants!$D$4*data!I496^3+constants!$E$4*data!I496^4+constants!$F$4*data!I496^5+constants!$G$4*data!I496^6+constants!$H$4*data!I496^7)</f>
        <v>20139.209292997755</v>
      </c>
      <c r="S496" s="4">
        <f>J496/(constants!$A$4+constants!$B$4*data!J496+constants!$C$4*data!J496^2+constants!$D$4*data!J496^3+constants!$E$4*data!J496^4+constants!$F$4*data!J496^5+constants!$G$4*data!J496^6+constants!$H$4*data!J496^7)</f>
        <v>19938.958085244376</v>
      </c>
      <c r="T496" s="4"/>
      <c r="U496" s="4">
        <f t="shared" si="194"/>
        <v>4158.0832670454311</v>
      </c>
      <c r="V496" s="2">
        <f t="shared" si="195"/>
        <v>41807.714427812694</v>
      </c>
      <c r="W496" s="2">
        <f t="shared" si="196"/>
        <v>40115.249224750376</v>
      </c>
      <c r="X496" s="2">
        <f t="shared" si="197"/>
        <v>10144.648348176073</v>
      </c>
      <c r="Y496" s="2">
        <f t="shared" si="198"/>
        <v>9944.3971404226941</v>
      </c>
      <c r="Z496" s="2"/>
      <c r="AA496" s="4">
        <f t="shared" si="185"/>
        <v>6930.1387784090512</v>
      </c>
      <c r="AB496" s="4">
        <f t="shared" si="186"/>
        <v>6967.9524046354491</v>
      </c>
      <c r="AC496" s="4">
        <f t="shared" si="187"/>
        <v>6685.8748707917293</v>
      </c>
      <c r="AD496" s="4">
        <f t="shared" si="188"/>
        <v>1690.7747246960123</v>
      </c>
      <c r="AE496" s="4">
        <f t="shared" si="189"/>
        <v>1657.3995234037825</v>
      </c>
      <c r="AF496" s="4">
        <f t="shared" si="199"/>
        <v>0.99457320830704266</v>
      </c>
      <c r="AG496" s="4">
        <f t="shared" si="200"/>
        <v>0.95951787304745839</v>
      </c>
      <c r="AH496" s="4">
        <f t="shared" si="201"/>
        <v>0.9802604091457362</v>
      </c>
      <c r="AI496" s="4"/>
      <c r="AJ496">
        <f>IF(front!E496&gt;$AJ$2,AA496,AB496)</f>
        <v>6930.1387784090512</v>
      </c>
      <c r="AK496">
        <f t="shared" si="184"/>
        <v>6866.4839138836442</v>
      </c>
      <c r="AL496">
        <f>SUMPRODUCT($B$7:$B$456,AK$7:AK$456,EXP(constants!$B$32+constants!$A$32*ABS($A$7:$A$456-$A496)))</f>
        <v>13.163383713149383</v>
      </c>
      <c r="AM496">
        <f t="shared" si="190"/>
        <v>6853.3205301704947</v>
      </c>
      <c r="AN496">
        <f t="shared" si="202"/>
        <v>6847.435960508722</v>
      </c>
      <c r="AP496" s="4">
        <f t="shared" si="191"/>
        <v>25.054599995344461</v>
      </c>
      <c r="AQ496">
        <f>SUMPRODUCT($B$7:$B$456,AP$7:AP$456,EXP(constants!$B$32+constants!$A$32*ABS($A$7:$A$456-$A496)))</f>
        <v>5.5444052914579798</v>
      </c>
      <c r="AR496" s="4">
        <f t="shared" si="192"/>
        <v>19.51019470388648</v>
      </c>
      <c r="AS496">
        <f t="shared" si="203"/>
        <v>19.51019470388648</v>
      </c>
      <c r="AT496" s="4"/>
      <c r="AU496" s="5">
        <f>SUMPRODUCT(constants!$B$13:$B$20,A496^constants!$A$13:$A$20)*constants!$C$10/((A496/1000000000)^5*(EXP(0.014388/(A496/1000000000)/constants!$B$9)-1))</f>
        <v>3.4560421686731567E-6</v>
      </c>
      <c r="AV496">
        <f>SUMPRODUCT(A496^constants!$E$28:$J$28,constants!$E$27:$J$27)</f>
        <v>7.9334079127461226E-7</v>
      </c>
      <c r="AX496" s="17">
        <f t="shared" si="193"/>
        <v>5.0472062661194928E-10</v>
      </c>
      <c r="AY496">
        <f t="shared" si="204"/>
        <v>4.066288436970733E-8</v>
      </c>
      <c r="AZ496">
        <f t="shared" si="205"/>
        <v>1.2412317385629227E-2</v>
      </c>
      <c r="BA496">
        <f t="shared" si="206"/>
        <v>7.4176241909858297E-8</v>
      </c>
      <c r="BC496">
        <f t="shared" si="209"/>
        <v>5.0472062661194928E-10</v>
      </c>
      <c r="BE496" s="4">
        <f t="shared" si="207"/>
        <v>6.804343461148981E-3</v>
      </c>
    </row>
    <row r="497" spans="1:57" x14ac:dyDescent="0.2">
      <c r="A497">
        <f>front!A497</f>
        <v>427.48</v>
      </c>
      <c r="B497" s="1">
        <f t="shared" si="208"/>
        <v>0.47000000000002728</v>
      </c>
      <c r="C497" s="20">
        <f>front!B497</f>
        <v>3257.95</v>
      </c>
      <c r="D497" s="20">
        <f>front!C497</f>
        <v>9256.7999999999993</v>
      </c>
      <c r="E497" s="20">
        <f>front!D497</f>
        <v>7469.3</v>
      </c>
      <c r="F497" s="20">
        <f>front!E497</f>
        <v>50877</v>
      </c>
      <c r="G497" s="20">
        <f>front!F497</f>
        <v>49272</v>
      </c>
      <c r="H497" s="20">
        <f>front!H497</f>
        <v>9652.7999999999993</v>
      </c>
      <c r="I497" s="20">
        <f>front!I497</f>
        <v>19901.8</v>
      </c>
      <c r="J497" s="20">
        <f>front!J497</f>
        <v>19581.2</v>
      </c>
      <c r="K497" s="20"/>
      <c r="L497" s="4">
        <f>C497/(constants!$A$4+constants!$B$4*data!C497+constants!$C$4*data!C497^2+constants!$D$4*data!C497^3+constants!$E$4*data!C497^4+constants!$F$4*data!C497^5+constants!$G$4*data!C497^6+constants!$H$4*data!C497^7)</f>
        <v>3256.7779550786995</v>
      </c>
      <c r="M497" s="4">
        <f>D497/(constants!$A$4+constants!$B$4*data!D497+constants!$C$4*data!D497^2+constants!$D$4*data!D497^3+constants!$E$4*data!D497^4+constants!$F$4*data!D497^5+constants!$G$4*data!D497^6+constants!$H$4*data!D497^7)</f>
        <v>9263.5396515526681</v>
      </c>
      <c r="N497" s="4">
        <f>E497/(constants!$A$4+constants!$B$4*data!E497+constants!$C$4*data!E497^2+constants!$D$4*data!E497^3+constants!$E$4*data!E497^4+constants!$F$4*data!E497^5+constants!$G$4*data!E497^6+constants!$H$4*data!E497^7)</f>
        <v>7472.066624519719</v>
      </c>
      <c r="O497" s="4">
        <f>F497/(constants!$A$4+constants!$B$4*data!F497+constants!$C$4*data!F497^2+constants!$D$4*data!F497^3+constants!$E$4*data!F497^4+constants!$F$4*data!F497^5+constants!$G$4*data!F497^6+constants!$H$4*data!F497^7)</f>
        <v>51332.163201198287</v>
      </c>
      <c r="P497" s="4">
        <f>G497/(constants!$A$4+constants!$B$4*data!G497+constants!$C$4*data!G497^2+constants!$D$4*data!G497^3+constants!$E$4*data!G497^4+constants!$F$4*data!G497^5+constants!$G$4*data!G497^6+constants!$H$4*data!G497^7)</f>
        <v>49692.829169726807</v>
      </c>
      <c r="Q497" s="4">
        <f>H497/(constants!$A$4+constants!$B$4*data!H497+constants!$C$4*data!H497^2+constants!$D$4*data!H497^3+constants!$E$4*data!H497^4+constants!$F$4*data!H497^5+constants!$G$4*data!H497^6+constants!$H$4*data!H497^7)</f>
        <v>9660.6091894886595</v>
      </c>
      <c r="R497" s="4">
        <f>I497/(constants!$A$4+constants!$B$4*data!I497+constants!$C$4*data!I497^2+constants!$D$4*data!I497^3+constants!$E$4*data!I497^4+constants!$F$4*data!I497^5+constants!$G$4*data!I497^6+constants!$H$4*data!I497^7)</f>
        <v>19957.674601982279</v>
      </c>
      <c r="S497" s="4">
        <f>J497/(constants!$A$4+constants!$B$4*data!J497+constants!$C$4*data!J497^2+constants!$D$4*data!J497^3+constants!$E$4*data!J497^4+constants!$F$4*data!J497^5+constants!$G$4*data!J497^6+constants!$H$4*data!J497^7)</f>
        <v>19635.078730150919</v>
      </c>
      <c r="T497" s="4"/>
      <c r="U497" s="4">
        <f t="shared" si="194"/>
        <v>4215.288669441019</v>
      </c>
      <c r="V497" s="2">
        <f t="shared" si="195"/>
        <v>42068.623549645621</v>
      </c>
      <c r="W497" s="2">
        <f t="shared" si="196"/>
        <v>40429.289518174141</v>
      </c>
      <c r="X497" s="2">
        <f t="shared" si="197"/>
        <v>10297.065412493619</v>
      </c>
      <c r="Y497" s="2">
        <f t="shared" si="198"/>
        <v>9974.4695406622595</v>
      </c>
      <c r="Z497" s="2"/>
      <c r="AA497" s="4">
        <f t="shared" si="185"/>
        <v>7025.4811157350323</v>
      </c>
      <c r="AB497" s="4">
        <f t="shared" si="186"/>
        <v>7011.4372582742699</v>
      </c>
      <c r="AC497" s="4">
        <f t="shared" si="187"/>
        <v>6738.2149196956907</v>
      </c>
      <c r="AD497" s="4">
        <f t="shared" si="188"/>
        <v>1716.1775687489364</v>
      </c>
      <c r="AE497" s="4">
        <f t="shared" si="189"/>
        <v>1662.4115901103764</v>
      </c>
      <c r="AF497" s="4">
        <f t="shared" si="199"/>
        <v>1.0020029926737473</v>
      </c>
      <c r="AG497" s="4">
        <f t="shared" si="200"/>
        <v>0.96103190708065644</v>
      </c>
      <c r="AH497" s="4">
        <f t="shared" si="201"/>
        <v>0.96867108647868272</v>
      </c>
      <c r="AI497" s="4"/>
      <c r="AJ497">
        <f>IF(front!E497&gt;$AJ$2,AA497,AB497)</f>
        <v>7025.4811157350323</v>
      </c>
      <c r="AK497">
        <f t="shared" si="184"/>
        <v>6961.8262512096253</v>
      </c>
      <c r="AL497">
        <f>SUMPRODUCT($B$7:$B$456,AK$7:AK$456,EXP(constants!$B$32+constants!$A$32*ABS($A$7:$A$456-$A497)))</f>
        <v>12.895478513735139</v>
      </c>
      <c r="AM497">
        <f t="shared" si="190"/>
        <v>6948.9307726958905</v>
      </c>
      <c r="AN497">
        <f t="shared" si="202"/>
        <v>6943.0462030341178</v>
      </c>
      <c r="AP497" s="4">
        <f t="shared" si="191"/>
        <v>45.420215388777933</v>
      </c>
      <c r="AQ497">
        <f>SUMPRODUCT($B$7:$B$456,AP$7:AP$456,EXP(constants!$B$32+constants!$A$32*ABS($A$7:$A$456-$A497)))</f>
        <v>5.4315638642375852</v>
      </c>
      <c r="AR497" s="4">
        <f t="shared" si="192"/>
        <v>39.988651524540344</v>
      </c>
      <c r="AS497">
        <f t="shared" si="203"/>
        <v>39.988651524540344</v>
      </c>
      <c r="AT497" s="4"/>
      <c r="AU497" s="5">
        <f>SUMPRODUCT(constants!$B$13:$B$20,A497^constants!$A$13:$A$20)*constants!$C$10/((A497/1000000000)^5*(EXP(0.014388/(A497/1000000000)/constants!$B$9)-1))</f>
        <v>3.4778325027848119E-6</v>
      </c>
      <c r="AV497">
        <f>SUMPRODUCT(A497^constants!$E$28:$J$28,constants!$E$27:$J$27)</f>
        <v>7.9627586428780402E-7</v>
      </c>
      <c r="AX497" s="17">
        <f t="shared" si="193"/>
        <v>5.0090873675376035E-10</v>
      </c>
      <c r="AY497">
        <f t="shared" si="204"/>
        <v>1.9912546033195025E-8</v>
      </c>
      <c r="AZ497">
        <f t="shared" si="205"/>
        <v>2.5155433962021988E-2</v>
      </c>
      <c r="BA497">
        <f t="shared" si="206"/>
        <v>3.6323980811843581E-8</v>
      </c>
      <c r="BC497">
        <f t="shared" si="209"/>
        <v>5.0090873675376035E-10</v>
      </c>
      <c r="BE497" s="4">
        <f t="shared" si="207"/>
        <v>1.3790028668620951E-2</v>
      </c>
    </row>
    <row r="498" spans="1:57" x14ac:dyDescent="0.2">
      <c r="A498">
        <f>front!A498</f>
        <v>427.94</v>
      </c>
      <c r="B498" s="1">
        <f t="shared" si="208"/>
        <v>0.45999999999997954</v>
      </c>
      <c r="C498" s="20">
        <f>front!B498</f>
        <v>3296.15</v>
      </c>
      <c r="D498" s="20">
        <f>front!C498</f>
        <v>9754</v>
      </c>
      <c r="E498" s="20">
        <f>front!D498</f>
        <v>7540.45</v>
      </c>
      <c r="F498" s="20">
        <f>front!E498</f>
        <v>51899</v>
      </c>
      <c r="G498" s="20">
        <f>front!F498</f>
        <v>50285.2</v>
      </c>
      <c r="H498" s="20">
        <f>front!H498</f>
        <v>10106</v>
      </c>
      <c r="I498" s="20">
        <f>front!I498</f>
        <v>20705.2</v>
      </c>
      <c r="J498" s="20">
        <f>front!J498</f>
        <v>20414.2</v>
      </c>
      <c r="K498" s="20"/>
      <c r="L498" s="4">
        <f>C498/(constants!$A$4+constants!$B$4*data!C498+constants!$C$4*data!C498^2+constants!$D$4*data!C498^3+constants!$E$4*data!C498^4+constants!$F$4*data!C498^5+constants!$G$4*data!C498^6+constants!$H$4*data!C498^7)</f>
        <v>3294.9822993842949</v>
      </c>
      <c r="M498" s="4">
        <f>D498/(constants!$A$4+constants!$B$4*data!D498+constants!$C$4*data!D498^2+constants!$D$4*data!D498^3+constants!$E$4*data!D498^4+constants!$F$4*data!D498^5+constants!$G$4*data!D498^6+constants!$H$4*data!D498^7)</f>
        <v>9762.093392127741</v>
      </c>
      <c r="N498" s="4">
        <f>E498/(constants!$A$4+constants!$B$4*data!E498+constants!$C$4*data!E498^2+constants!$D$4*data!E498^3+constants!$E$4*data!E498^4+constants!$F$4*data!E498^5+constants!$G$4*data!E498^6+constants!$H$4*data!E498^7)</f>
        <v>7543.3478483113813</v>
      </c>
      <c r="O498" s="4">
        <f>F498/(constants!$A$4+constants!$B$4*data!F498+constants!$C$4*data!F498^2+constants!$D$4*data!F498^3+constants!$E$4*data!F498^4+constants!$F$4*data!F498^5+constants!$G$4*data!F498^6+constants!$H$4*data!F498^7)</f>
        <v>52376.589880905267</v>
      </c>
      <c r="P498" s="4">
        <f>G498/(constants!$A$4+constants!$B$4*data!G498+constants!$C$4*data!G498^2+constants!$D$4*data!G498^3+constants!$E$4*data!G498^4+constants!$F$4*data!G498^5+constants!$G$4*data!G498^6+constants!$H$4*data!G498^7)</f>
        <v>50727.569484613232</v>
      </c>
      <c r="Q498" s="4">
        <f>H498/(constants!$A$4+constants!$B$4*data!H498+constants!$C$4*data!H498^2+constants!$D$4*data!H498^3+constants!$E$4*data!H498^4+constants!$F$4*data!H498^5+constants!$G$4*data!H498^6+constants!$H$4*data!H498^7)</f>
        <v>10115.11615596155</v>
      </c>
      <c r="R498" s="4">
        <f>I498/(constants!$A$4+constants!$B$4*data!I498+constants!$C$4*data!I498^2+constants!$D$4*data!I498^3+constants!$E$4*data!I498^4+constants!$F$4*data!I498^5+constants!$G$4*data!I498^6+constants!$H$4*data!I498^7)</f>
        <v>20766.191647682201</v>
      </c>
      <c r="S498" s="4">
        <f>J498/(constants!$A$4+constants!$B$4*data!J498+constants!$C$4*data!J498^2+constants!$D$4*data!J498^3+constants!$E$4*data!J498^4+constants!$F$4*data!J498^5+constants!$G$4*data!J498^6+constants!$H$4*data!J498^7)</f>
        <v>20473.319247134998</v>
      </c>
      <c r="T498" s="4"/>
      <c r="U498" s="4">
        <f t="shared" si="194"/>
        <v>4248.3655489270859</v>
      </c>
      <c r="V498" s="2">
        <f t="shared" si="195"/>
        <v>42614.496488777528</v>
      </c>
      <c r="W498" s="2">
        <f t="shared" si="196"/>
        <v>40965.476092485493</v>
      </c>
      <c r="X498" s="2">
        <f t="shared" si="197"/>
        <v>10651.07549172065</v>
      </c>
      <c r="Y498" s="2">
        <f t="shared" si="198"/>
        <v>10358.203091173447</v>
      </c>
      <c r="Z498" s="2"/>
      <c r="AA498" s="4">
        <f t="shared" si="185"/>
        <v>7080.6092482118092</v>
      </c>
      <c r="AB498" s="4">
        <f t="shared" si="186"/>
        <v>7102.4160814629213</v>
      </c>
      <c r="AC498" s="4">
        <f t="shared" si="187"/>
        <v>6827.5793487475821</v>
      </c>
      <c r="AD498" s="4">
        <f t="shared" si="188"/>
        <v>1775.1792486201084</v>
      </c>
      <c r="AE498" s="4">
        <f t="shared" si="189"/>
        <v>1726.3671818622413</v>
      </c>
      <c r="AF498" s="4">
        <f t="shared" si="199"/>
        <v>0.99692965985081794</v>
      </c>
      <c r="AG498" s="4">
        <f t="shared" si="200"/>
        <v>0.96130376908885218</v>
      </c>
      <c r="AH498" s="4">
        <f t="shared" si="201"/>
        <v>0.97250302086630969</v>
      </c>
      <c r="AI498" s="4"/>
      <c r="AJ498">
        <f>IF(front!E498&gt;$AJ$2,AA498,AB498)</f>
        <v>7080.6092482118092</v>
      </c>
      <c r="AK498">
        <f t="shared" si="184"/>
        <v>7016.9543836864023</v>
      </c>
      <c r="AL498">
        <f>SUMPRODUCT($B$7:$B$456,AK$7:AK$456,EXP(constants!$B$32+constants!$A$32*ABS($A$7:$A$456-$A498)))</f>
        <v>12.638553897909206</v>
      </c>
      <c r="AM498">
        <f t="shared" si="190"/>
        <v>7004.3158297884929</v>
      </c>
      <c r="AN498">
        <f t="shared" si="202"/>
        <v>6998.4312601267202</v>
      </c>
      <c r="AP498" s="4">
        <f t="shared" si="191"/>
        <v>40.145228853386925</v>
      </c>
      <c r="AQ498">
        <f>SUMPRODUCT($B$7:$B$456,AP$7:AP$456,EXP(constants!$B$32+constants!$A$32*ABS($A$7:$A$456-$A498)))</f>
        <v>5.3233474488741015</v>
      </c>
      <c r="AR498" s="4">
        <f t="shared" si="192"/>
        <v>34.821881404512823</v>
      </c>
      <c r="AS498">
        <f t="shared" si="203"/>
        <v>34.821881404512823</v>
      </c>
      <c r="AT498" s="4"/>
      <c r="AU498" s="5">
        <f>SUMPRODUCT(constants!$B$13:$B$20,A498^constants!$A$13:$A$20)*constants!$C$10/((A498/1000000000)^5*(EXP(0.014388/(A498/1000000000)/constants!$B$9)-1))</f>
        <v>3.4992254308428588E-6</v>
      </c>
      <c r="AV498">
        <f>SUMPRODUCT(A498^constants!$E$28:$J$28,constants!$E$27:$J$27)</f>
        <v>7.9917486764201741E-7</v>
      </c>
      <c r="AX498" s="17">
        <f t="shared" si="193"/>
        <v>5.0000140042520026E-10</v>
      </c>
      <c r="AY498">
        <f t="shared" si="204"/>
        <v>2.295036440904214E-8</v>
      </c>
      <c r="AZ498">
        <f t="shared" si="205"/>
        <v>2.1786207465542738E-2</v>
      </c>
      <c r="BA498">
        <f t="shared" si="206"/>
        <v>4.1865495001449757E-8</v>
      </c>
      <c r="BC498">
        <f t="shared" si="209"/>
        <v>5.0000140042520026E-10</v>
      </c>
      <c r="BE498" s="4">
        <f t="shared" si="207"/>
        <v>1.1943042842509941E-2</v>
      </c>
    </row>
    <row r="499" spans="1:57" x14ac:dyDescent="0.2">
      <c r="A499">
        <f>front!A499</f>
        <v>428.4</v>
      </c>
      <c r="B499" s="1">
        <f t="shared" si="208"/>
        <v>0.45999999999997954</v>
      </c>
      <c r="C499" s="20">
        <f>front!B499</f>
        <v>3254.4</v>
      </c>
      <c r="D499" s="20">
        <f>front!C499</f>
        <v>9324.4</v>
      </c>
      <c r="E499" s="20">
        <f>front!D499</f>
        <v>7540.05</v>
      </c>
      <c r="F499" s="20">
        <f>front!E499</f>
        <v>51891</v>
      </c>
      <c r="G499" s="20">
        <f>front!F499</f>
        <v>50171.4</v>
      </c>
      <c r="H499" s="20">
        <f>front!H499</f>
        <v>9676.6</v>
      </c>
      <c r="I499" s="20">
        <f>front!I499</f>
        <v>20417.400000000001</v>
      </c>
      <c r="J499" s="20">
        <f>front!J499</f>
        <v>20192.2</v>
      </c>
      <c r="K499" s="20"/>
      <c r="L499" s="4">
        <f>C499/(constants!$A$4+constants!$B$4*data!C499+constants!$C$4*data!C499^2+constants!$D$4*data!C499^3+constants!$E$4*data!C499^4+constants!$F$4*data!C499^5+constants!$G$4*data!C499^6+constants!$H$4*data!C499^7)</f>
        <v>3253.2275770926858</v>
      </c>
      <c r="M499" s="4">
        <f>D499/(constants!$A$4+constants!$B$4*data!D499+constants!$C$4*data!D499^2+constants!$D$4*data!D499^3+constants!$E$4*data!D499^4+constants!$F$4*data!D499^5+constants!$G$4*data!D499^6+constants!$H$4*data!D499^7)</f>
        <v>9331.3174145689263</v>
      </c>
      <c r="N499" s="4">
        <f>E499/(constants!$A$4+constants!$B$4*data!E499+constants!$C$4*data!E499^2+constants!$D$4*data!E499^3+constants!$E$4*data!E499^4+constants!$F$4*data!E499^5+constants!$G$4*data!E499^6+constants!$H$4*data!E499^7)</f>
        <v>7542.9471043379181</v>
      </c>
      <c r="O499" s="4">
        <f>F499/(constants!$A$4+constants!$B$4*data!F499+constants!$C$4*data!F499^2+constants!$D$4*data!F499^3+constants!$E$4*data!F499^4+constants!$F$4*data!F499^5+constants!$G$4*data!F499^6+constants!$H$4*data!F499^7)</f>
        <v>52368.412797666751</v>
      </c>
      <c r="P499" s="4">
        <f>G499/(constants!$A$4+constants!$B$4*data!G499+constants!$C$4*data!G499^2+constants!$D$4*data!G499^3+constants!$E$4*data!G499^4+constants!$F$4*data!G499^5+constants!$G$4*data!G499^6+constants!$H$4*data!G499^7)</f>
        <v>50611.326661576764</v>
      </c>
      <c r="Q499" s="4">
        <f>H499/(constants!$A$4+constants!$B$4*data!H499+constants!$C$4*data!H499^2+constants!$D$4*data!H499^3+constants!$E$4*data!H499^4+constants!$F$4*data!H499^5+constants!$G$4*data!H499^6+constants!$H$4*data!H499^7)</f>
        <v>9684.4756308299038</v>
      </c>
      <c r="R499" s="4">
        <f>I499/(constants!$A$4+constants!$B$4*data!I499+constants!$C$4*data!I499^2+constants!$D$4*data!I499^3+constants!$E$4*data!I499^4+constants!$F$4*data!I499^5+constants!$G$4*data!I499^6+constants!$H$4*data!I499^7)</f>
        <v>20476.539720456654</v>
      </c>
      <c r="S499" s="4">
        <f>J499/(constants!$A$4+constants!$B$4*data!J499+constants!$C$4*data!J499^2+constants!$D$4*data!J499^3+constants!$E$4*data!J499^4+constants!$F$4*data!J499^5+constants!$G$4*data!J499^6+constants!$H$4*data!J499^7)</f>
        <v>20249.905263483994</v>
      </c>
      <c r="T499" s="4"/>
      <c r="U499" s="4">
        <f t="shared" si="194"/>
        <v>4289.7195272452318</v>
      </c>
      <c r="V499" s="2">
        <f t="shared" si="195"/>
        <v>43037.095383097825</v>
      </c>
      <c r="W499" s="2">
        <f t="shared" si="196"/>
        <v>41280.009247007838</v>
      </c>
      <c r="X499" s="2">
        <f t="shared" si="197"/>
        <v>10792.064089626751</v>
      </c>
      <c r="Y499" s="2">
        <f t="shared" si="198"/>
        <v>10565.42963265409</v>
      </c>
      <c r="Z499" s="2"/>
      <c r="AA499" s="4">
        <f t="shared" si="185"/>
        <v>7149.5325454087197</v>
      </c>
      <c r="AB499" s="4">
        <f t="shared" si="186"/>
        <v>7172.8492305163045</v>
      </c>
      <c r="AC499" s="4">
        <f t="shared" si="187"/>
        <v>6880.0015411679733</v>
      </c>
      <c r="AD499" s="4">
        <f t="shared" si="188"/>
        <v>1798.6773482711251</v>
      </c>
      <c r="AE499" s="4">
        <f t="shared" si="189"/>
        <v>1760.9049387756816</v>
      </c>
      <c r="AF499" s="4">
        <f t="shared" si="199"/>
        <v>0.99674931336791717</v>
      </c>
      <c r="AG499" s="4">
        <f t="shared" si="200"/>
        <v>0.95917275270440172</v>
      </c>
      <c r="AH499" s="4">
        <f t="shared" si="201"/>
        <v>0.97899989704559853</v>
      </c>
      <c r="AI499" s="4"/>
      <c r="AJ499">
        <f>IF(front!E499&gt;$AJ$2,AA499,AB499)</f>
        <v>7149.5325454087197</v>
      </c>
      <c r="AK499">
        <f t="shared" si="184"/>
        <v>7085.8776808833127</v>
      </c>
      <c r="AL499">
        <f>SUMPRODUCT($B$7:$B$456,AK$7:AK$456,EXP(constants!$B$32+constants!$A$32*ABS($A$7:$A$456-$A499)))</f>
        <v>12.386748150541473</v>
      </c>
      <c r="AM499">
        <f t="shared" si="190"/>
        <v>7073.4909327327714</v>
      </c>
      <c r="AN499">
        <f t="shared" si="202"/>
        <v>7067.6063630709987</v>
      </c>
      <c r="AP499" s="4">
        <f t="shared" si="191"/>
        <v>28.932182555364079</v>
      </c>
      <c r="AQ499">
        <f>SUMPRODUCT($B$7:$B$456,AP$7:AP$456,EXP(constants!$B$32+constants!$A$32*ABS($A$7:$A$456-$A499)))</f>
        <v>5.2172870962665439</v>
      </c>
      <c r="AR499" s="4">
        <f t="shared" si="192"/>
        <v>23.714895459097534</v>
      </c>
      <c r="AS499">
        <f t="shared" si="203"/>
        <v>23.714895459097534</v>
      </c>
      <c r="AT499" s="4"/>
      <c r="AU499" s="5">
        <f>SUMPRODUCT(constants!$B$13:$B$20,A499^constants!$A$13:$A$20)*constants!$C$10/((A499/1000000000)^5*(EXP(0.014388/(A499/1000000000)/constants!$B$9)-1))</f>
        <v>3.5206836956173768E-6</v>
      </c>
      <c r="AV499">
        <f>SUMPRODUCT(A499^constants!$E$28:$J$28,constants!$E$27:$J$27)</f>
        <v>8.0209893017578861E-7</v>
      </c>
      <c r="AX499" s="17">
        <f t="shared" si="193"/>
        <v>4.9814371581492242E-10</v>
      </c>
      <c r="AY499">
        <f t="shared" si="204"/>
        <v>3.3822579212259885E-8</v>
      </c>
      <c r="AZ499">
        <f t="shared" si="205"/>
        <v>1.4728141005708906E-2</v>
      </c>
      <c r="BA499">
        <f t="shared" si="206"/>
        <v>6.1698324074937996E-8</v>
      </c>
      <c r="BC499">
        <f t="shared" si="209"/>
        <v>4.9814371581492242E-10</v>
      </c>
      <c r="BE499" s="4">
        <f t="shared" si="207"/>
        <v>8.0738613776588711E-3</v>
      </c>
    </row>
    <row r="500" spans="1:57" x14ac:dyDescent="0.2">
      <c r="A500">
        <f>front!A500</f>
        <v>428.86</v>
      </c>
      <c r="B500" s="1">
        <f t="shared" si="208"/>
        <v>0.46000000000003638</v>
      </c>
      <c r="C500" s="20">
        <f>front!B500</f>
        <v>3340</v>
      </c>
      <c r="D500" s="20">
        <f>front!C500</f>
        <v>10139.799999999999</v>
      </c>
      <c r="E500" s="20">
        <f>front!D500</f>
        <v>7672.1</v>
      </c>
      <c r="F500" s="20">
        <f>front!E500</f>
        <v>53060.6</v>
      </c>
      <c r="G500" s="20">
        <f>front!F500</f>
        <v>51464</v>
      </c>
      <c r="H500" s="20">
        <f>front!H500</f>
        <v>10567.6</v>
      </c>
      <c r="I500" s="20">
        <f>front!I500</f>
        <v>21690.400000000001</v>
      </c>
      <c r="J500" s="20">
        <f>front!J500</f>
        <v>21457.4</v>
      </c>
      <c r="K500" s="20"/>
      <c r="L500" s="4">
        <f>C500/(constants!$A$4+constants!$B$4*data!C500+constants!$C$4*data!C500^2+constants!$D$4*data!C500^3+constants!$E$4*data!C500^4+constants!$F$4*data!C500^5+constants!$G$4*data!C500^6+constants!$H$4*data!C500^7)</f>
        <v>3338.8379133476078</v>
      </c>
      <c r="M500" s="4">
        <f>D500/(constants!$A$4+constants!$B$4*data!D500+constants!$C$4*data!D500^2+constants!$D$4*data!D500^3+constants!$E$4*data!D500^4+constants!$F$4*data!D500^5+constants!$G$4*data!D500^6+constants!$H$4*data!D500^7)</f>
        <v>10149.017149974834</v>
      </c>
      <c r="N500" s="4">
        <f>E500/(constants!$A$4+constants!$B$4*data!E500+constants!$C$4*data!E500^2+constants!$D$4*data!E500^3+constants!$E$4*data!E500^4+constants!$F$4*data!E500^5+constants!$G$4*data!E500^6+constants!$H$4*data!E500^7)</f>
        <v>7675.2465449491128</v>
      </c>
      <c r="O500" s="4">
        <f>F500/(constants!$A$4+constants!$B$4*data!F500+constants!$C$4*data!F500^2+constants!$D$4*data!F500^3+constants!$E$4*data!F500^4+constants!$F$4*data!F500^5+constants!$G$4*data!F500^6+constants!$H$4*data!F500^7)</f>
        <v>53564.136549753435</v>
      </c>
      <c r="P500" s="4">
        <f>G500/(constants!$A$4+constants!$B$4*data!G500+constants!$C$4*data!G500^2+constants!$D$4*data!G500^3+constants!$E$4*data!G500^4+constants!$F$4*data!G500^5+constants!$G$4*data!G500^6+constants!$H$4*data!G500^7)</f>
        <v>51931.995197712058</v>
      </c>
      <c r="Q500" s="4">
        <f>H500/(constants!$A$4+constants!$B$4*data!H500+constants!$C$4*data!H500^2+constants!$D$4*data!H500^3+constants!$E$4*data!H500^4+constants!$F$4*data!H500^5+constants!$G$4*data!H500^6+constants!$H$4*data!H500^7)</f>
        <v>10578.137240743661</v>
      </c>
      <c r="R500" s="4">
        <f>I500/(constants!$A$4+constants!$B$4*data!I500+constants!$C$4*data!I500^2+constants!$D$4*data!I500^3+constants!$E$4*data!I500^4+constants!$F$4*data!I500^5+constants!$G$4*data!I500^6+constants!$H$4*data!I500^7)</f>
        <v>21757.889194695559</v>
      </c>
      <c r="S500" s="4">
        <f>J500/(constants!$A$4+constants!$B$4*data!J500+constants!$C$4*data!J500^2+constants!$D$4*data!J500^3+constants!$E$4*data!J500^4+constants!$F$4*data!J500^5+constants!$G$4*data!J500^6+constants!$H$4*data!J500^7)</f>
        <v>21523.330502394652</v>
      </c>
      <c r="T500" s="4"/>
      <c r="U500" s="4">
        <f t="shared" si="194"/>
        <v>4336.4086316015055</v>
      </c>
      <c r="V500" s="2">
        <f t="shared" si="195"/>
        <v>43415.119399778603</v>
      </c>
      <c r="W500" s="2">
        <f t="shared" si="196"/>
        <v>41782.978047737226</v>
      </c>
      <c r="X500" s="2">
        <f t="shared" si="197"/>
        <v>11179.751953951898</v>
      </c>
      <c r="Y500" s="2">
        <f t="shared" si="198"/>
        <v>10945.193261650991</v>
      </c>
      <c r="Z500" s="2"/>
      <c r="AA500" s="4">
        <f t="shared" si="185"/>
        <v>7227.3477193358431</v>
      </c>
      <c r="AB500" s="4">
        <f t="shared" si="186"/>
        <v>7235.8532332964342</v>
      </c>
      <c r="AC500" s="4">
        <f t="shared" si="187"/>
        <v>6963.8296746228707</v>
      </c>
      <c r="AD500" s="4">
        <f t="shared" si="188"/>
        <v>1863.2919923253164</v>
      </c>
      <c r="AE500" s="4">
        <f t="shared" si="189"/>
        <v>1824.1988769418317</v>
      </c>
      <c r="AF500" s="4">
        <f t="shared" si="199"/>
        <v>0.99882453199555621</v>
      </c>
      <c r="AG500" s="4">
        <f t="shared" si="200"/>
        <v>0.96240615309583366</v>
      </c>
      <c r="AH500" s="4">
        <f t="shared" si="201"/>
        <v>0.97901932947465842</v>
      </c>
      <c r="AI500" s="4"/>
      <c r="AJ500">
        <f>IF(front!E500&gt;$AJ$2,AA500,AB500)</f>
        <v>7227.3477193358431</v>
      </c>
      <c r="AK500">
        <f t="shared" si="184"/>
        <v>7163.6928548104361</v>
      </c>
      <c r="AL500">
        <f>SUMPRODUCT($B$7:$B$456,AK$7:AK$456,EXP(constants!$B$32+constants!$A$32*ABS($A$7:$A$456-$A500)))</f>
        <v>12.139959285241043</v>
      </c>
      <c r="AM500">
        <f t="shared" si="190"/>
        <v>7151.5528955251948</v>
      </c>
      <c r="AN500">
        <f t="shared" si="202"/>
        <v>7145.6683258634221</v>
      </c>
      <c r="AP500" s="4">
        <f t="shared" si="191"/>
        <v>29.935135471624108</v>
      </c>
      <c r="AQ500">
        <f>SUMPRODUCT($B$7:$B$456,AP$7:AP$456,EXP(constants!$B$32+constants!$A$32*ABS($A$7:$A$456-$A500)))</f>
        <v>5.1133398498394902</v>
      </c>
      <c r="AR500" s="4">
        <f t="shared" si="192"/>
        <v>24.821795621784617</v>
      </c>
      <c r="AS500">
        <f t="shared" si="203"/>
        <v>24.821795621784617</v>
      </c>
      <c r="AT500" s="4"/>
      <c r="AU500" s="5">
        <f>SUMPRODUCT(constants!$B$13:$B$20,A500^constants!$A$13:$A$20)*constants!$C$10/((A500/1000000000)^5*(EXP(0.014388/(A500/1000000000)/constants!$B$9)-1))</f>
        <v>3.5422071273541655E-6</v>
      </c>
      <c r="AV500">
        <f>SUMPRODUCT(A500^constants!$E$28:$J$28,constants!$E$27:$J$27)</f>
        <v>8.0504700233804656E-7</v>
      </c>
      <c r="AX500" s="17">
        <f t="shared" si="193"/>
        <v>4.9571390188001138E-10</v>
      </c>
      <c r="AY500">
        <f t="shared" si="204"/>
        <v>3.2433068687081792E-8</v>
      </c>
      <c r="AZ500">
        <f t="shared" si="205"/>
        <v>1.5284212131226917E-2</v>
      </c>
      <c r="BA500">
        <f t="shared" si="206"/>
        <v>5.9163612864714854E-8</v>
      </c>
      <c r="BC500">
        <f t="shared" si="209"/>
        <v>4.9571390188001138E-10</v>
      </c>
      <c r="BE500" s="4">
        <f t="shared" si="207"/>
        <v>8.3786955846243613E-3</v>
      </c>
    </row>
    <row r="501" spans="1:57" x14ac:dyDescent="0.2">
      <c r="A501">
        <f>front!A501</f>
        <v>429.32</v>
      </c>
      <c r="B501" s="1">
        <f t="shared" si="208"/>
        <v>0.45999999999997954</v>
      </c>
      <c r="C501" s="20">
        <f>front!B501</f>
        <v>3291.5</v>
      </c>
      <c r="D501" s="20">
        <f>front!C501</f>
        <v>9616.2000000000007</v>
      </c>
      <c r="E501" s="20">
        <f>front!D501</f>
        <v>7665.4</v>
      </c>
      <c r="F501" s="20">
        <f>front!E501</f>
        <v>52993.2</v>
      </c>
      <c r="G501" s="20">
        <f>front!F501</f>
        <v>51338.400000000001</v>
      </c>
      <c r="H501" s="20">
        <f>front!H501</f>
        <v>10056</v>
      </c>
      <c r="I501" s="20">
        <f>front!I501</f>
        <v>21584</v>
      </c>
      <c r="J501" s="20">
        <f>front!J501</f>
        <v>21301.4</v>
      </c>
      <c r="K501" s="20"/>
      <c r="L501" s="4">
        <f>C501/(constants!$A$4+constants!$B$4*data!C501+constants!$C$4*data!C501^2+constants!$D$4*data!C501^3+constants!$E$4*data!C501^4+constants!$F$4*data!C501^5+constants!$G$4*data!C501^6+constants!$H$4*data!C501^7)</f>
        <v>3290.3317434260462</v>
      </c>
      <c r="M501" s="4">
        <f>D501/(constants!$A$4+constants!$B$4*data!D501+constants!$C$4*data!D501^2+constants!$D$4*data!D501^3+constants!$E$4*data!D501^4+constants!$F$4*data!D501^5+constants!$G$4*data!D501^6+constants!$H$4*data!D501^7)</f>
        <v>9623.9074917622038</v>
      </c>
      <c r="N501" s="4">
        <f>E501/(constants!$A$4+constants!$B$4*data!E501+constants!$C$4*data!E501^2+constants!$D$4*data!E501^3+constants!$E$4*data!E501^4+constants!$F$4*data!E501^5+constants!$G$4*data!E501^6+constants!$H$4*data!E501^7)</f>
        <v>7668.5337033733995</v>
      </c>
      <c r="O501" s="4">
        <f>F501/(constants!$A$4+constants!$B$4*data!F501+constants!$C$4*data!F501^2+constants!$D$4*data!F501^3+constants!$E$4*data!F501^4+constants!$F$4*data!F501^5+constants!$G$4*data!F501^6+constants!$H$4*data!F501^7)</f>
        <v>53495.218892497527</v>
      </c>
      <c r="P501" s="4">
        <f>G501/(constants!$A$4+constants!$B$4*data!G501+constants!$C$4*data!G501^2+constants!$D$4*data!G501^3+constants!$E$4*data!G501^4+constants!$F$4*data!G501^5+constants!$G$4*data!G501^6+constants!$H$4*data!G501^7)</f>
        <v>51803.638145785975</v>
      </c>
      <c r="Q501" s="4">
        <f>H501/(constants!$A$4+constants!$B$4*data!H501+constants!$C$4*data!H501^2+constants!$D$4*data!H501^3+constants!$E$4*data!H501^4+constants!$F$4*data!H501^5+constants!$G$4*data!H501^6+constants!$H$4*data!H501^7)</f>
        <v>10064.967648890603</v>
      </c>
      <c r="R501" s="4">
        <f>I501/(constants!$A$4+constants!$B$4*data!I501+constants!$C$4*data!I501^2+constants!$D$4*data!I501^3+constants!$E$4*data!I501^4+constants!$F$4*data!I501^5+constants!$G$4*data!I501^6+constants!$H$4*data!I501^7)</f>
        <v>21650.77572294094</v>
      </c>
      <c r="S501" s="4">
        <f>J501/(constants!$A$4+constants!$B$4*data!J501+constants!$C$4*data!J501^2+constants!$D$4*data!J501^3+constants!$E$4*data!J501^4+constants!$F$4*data!J501^5+constants!$G$4*data!J501^6+constants!$H$4*data!J501^7)</f>
        <v>21366.294533342025</v>
      </c>
      <c r="T501" s="4"/>
      <c r="U501" s="4">
        <f t="shared" si="194"/>
        <v>4378.2019599473533</v>
      </c>
      <c r="V501" s="2">
        <f t="shared" si="195"/>
        <v>43871.311400735322</v>
      </c>
      <c r="W501" s="2">
        <f t="shared" si="196"/>
        <v>42179.73065402377</v>
      </c>
      <c r="X501" s="2">
        <f t="shared" si="197"/>
        <v>11585.808074050337</v>
      </c>
      <c r="Y501" s="2">
        <f t="shared" si="198"/>
        <v>11301.326884451422</v>
      </c>
      <c r="Z501" s="2"/>
      <c r="AA501" s="4">
        <f t="shared" si="185"/>
        <v>7297.0032665789222</v>
      </c>
      <c r="AB501" s="4">
        <f t="shared" si="186"/>
        <v>7311.885233455886</v>
      </c>
      <c r="AC501" s="4">
        <f t="shared" si="187"/>
        <v>7029.9551090039613</v>
      </c>
      <c r="AD501" s="4">
        <f t="shared" si="188"/>
        <v>1930.9680123417229</v>
      </c>
      <c r="AE501" s="4">
        <f t="shared" si="189"/>
        <v>1883.5544807419037</v>
      </c>
      <c r="AF501" s="4">
        <f t="shared" si="199"/>
        <v>0.99796468812053141</v>
      </c>
      <c r="AG501" s="4">
        <f t="shared" si="200"/>
        <v>0.96144221148850373</v>
      </c>
      <c r="AH501" s="4">
        <f t="shared" si="201"/>
        <v>0.97544571878105846</v>
      </c>
      <c r="AI501" s="4"/>
      <c r="AJ501">
        <f>IF(front!E501&gt;$AJ$2,AA501,AB501)</f>
        <v>7297.0032665789222</v>
      </c>
      <c r="AK501">
        <f t="shared" ref="AK501:AK564" si="210">AJ501-$AG$4</f>
        <v>7233.3484020535152</v>
      </c>
      <c r="AL501">
        <f>SUMPRODUCT($B$7:$B$456,AK$7:AK$456,EXP(constants!$B$32+constants!$A$32*ABS($A$7:$A$456-$A501)))</f>
        <v>11.89808734755522</v>
      </c>
      <c r="AM501">
        <f t="shared" si="190"/>
        <v>7221.4503147059604</v>
      </c>
      <c r="AN501">
        <f t="shared" si="202"/>
        <v>7215.5657450441877</v>
      </c>
      <c r="AP501" s="4">
        <f t="shared" si="191"/>
        <v>37.957570237510254</v>
      </c>
      <c r="AQ501">
        <f>SUMPRODUCT($B$7:$B$456,AP$7:AP$456,EXP(constants!$B$32+constants!$A$32*ABS($A$7:$A$456-$A501)))</f>
        <v>5.0114636088680395</v>
      </c>
      <c r="AR501" s="4">
        <f t="shared" si="192"/>
        <v>32.946106628642212</v>
      </c>
      <c r="AS501">
        <f t="shared" si="203"/>
        <v>32.946106628642212</v>
      </c>
      <c r="AT501" s="4"/>
      <c r="AU501" s="5">
        <f>SUMPRODUCT(constants!$B$13:$B$20,A501^constants!$A$13:$A$20)*constants!$C$10/((A501/1000000000)^5*(EXP(0.014388/(A501/1000000000)/constants!$B$9)-1))</f>
        <v>3.5637955546796514E-6</v>
      </c>
      <c r="AV501">
        <f>SUMPRODUCT(A501^constants!$E$28:$J$28,constants!$E$27:$J$27)</f>
        <v>8.0801801342927264E-7</v>
      </c>
      <c r="AX501" s="17">
        <f t="shared" si="193"/>
        <v>4.9390382966537951E-10</v>
      </c>
      <c r="AY501">
        <f t="shared" si="204"/>
        <v>2.4525447651128815E-8</v>
      </c>
      <c r="AZ501">
        <f t="shared" si="205"/>
        <v>2.0138422616830277E-2</v>
      </c>
      <c r="BA501">
        <f t="shared" si="206"/>
        <v>4.4738723435786377E-8</v>
      </c>
      <c r="BC501">
        <f t="shared" si="209"/>
        <v>4.9390382966537951E-10</v>
      </c>
      <c r="BE501" s="4">
        <f t="shared" si="207"/>
        <v>1.1039738994213394E-2</v>
      </c>
    </row>
    <row r="502" spans="1:57" x14ac:dyDescent="0.2">
      <c r="A502">
        <f>front!A502</f>
        <v>429.78</v>
      </c>
      <c r="B502" s="1">
        <f t="shared" si="208"/>
        <v>0.45999999999997954</v>
      </c>
      <c r="C502" s="20">
        <f>front!B502</f>
        <v>3411.15</v>
      </c>
      <c r="D502" s="20">
        <f>front!C502</f>
        <v>10830</v>
      </c>
      <c r="E502" s="20">
        <f>front!D502</f>
        <v>7820.35</v>
      </c>
      <c r="F502" s="20">
        <f>front!E502</f>
        <v>54508.800000000003</v>
      </c>
      <c r="G502" s="20">
        <f>front!F502</f>
        <v>52914.8</v>
      </c>
      <c r="H502" s="20">
        <f>front!H502</f>
        <v>11350.4</v>
      </c>
      <c r="I502" s="20">
        <f>front!I502</f>
        <v>23143.8</v>
      </c>
      <c r="J502" s="20">
        <f>front!J502</f>
        <v>22898.400000000001</v>
      </c>
      <c r="K502" s="20"/>
      <c r="L502" s="4">
        <f>C502/(constants!$A$4+constants!$B$4*data!C502+constants!$C$4*data!C502^2+constants!$D$4*data!C502^3+constants!$E$4*data!C502^4+constants!$F$4*data!C502^5+constants!$G$4*data!C502^6+constants!$H$4*data!C502^7)</f>
        <v>3409.9984578429721</v>
      </c>
      <c r="M502" s="4">
        <f>D502/(constants!$A$4+constants!$B$4*data!D502+constants!$C$4*data!D502^2+constants!$D$4*data!D502^3+constants!$E$4*data!D502^4+constants!$F$4*data!D502^5+constants!$G$4*data!D502^6+constants!$H$4*data!D502^7)</f>
        <v>10841.384996605191</v>
      </c>
      <c r="N502" s="4">
        <f>E502/(constants!$A$4+constants!$B$4*data!E502+constants!$C$4*data!E502^2+constants!$D$4*data!E502^3+constants!$E$4*data!E502^4+constants!$F$4*data!E502^5+constants!$G$4*data!E502^6+constants!$H$4*data!E502^7)</f>
        <v>7823.7857604088849</v>
      </c>
      <c r="O502" s="4">
        <f>F502/(constants!$A$4+constants!$B$4*data!F502+constants!$C$4*data!F502^2+constants!$D$4*data!F502^3+constants!$E$4*data!F502^4+constants!$F$4*data!F502^5+constants!$G$4*data!F502^6+constants!$H$4*data!F502^7)</f>
        <v>55045.272816957506</v>
      </c>
      <c r="P502" s="4">
        <f>G502/(constants!$A$4+constants!$B$4*data!G502+constants!$C$4*data!G502^2+constants!$D$4*data!G502^3+constants!$E$4*data!G502^4+constants!$F$4*data!G502^5+constants!$G$4*data!G502^6+constants!$H$4*data!G502^7)</f>
        <v>53415.055350956194</v>
      </c>
      <c r="Q502" s="4">
        <f>H502/(constants!$A$4+constants!$B$4*data!H502+constants!$C$4*data!H502^2+constants!$D$4*data!H502^3+constants!$E$4*data!H502^4+constants!$F$4*data!H502^5+constants!$G$4*data!H502^6+constants!$H$4*data!H502^7)</f>
        <v>11363.550609145963</v>
      </c>
      <c r="R502" s="4">
        <f>I502/(constants!$A$4+constants!$B$4*data!I502+constants!$C$4*data!I502^2+constants!$D$4*data!I502^3+constants!$E$4*data!I502^4+constants!$F$4*data!I502^5+constants!$G$4*data!I502^6+constants!$H$4*data!I502^7)</f>
        <v>23221.321110909925</v>
      </c>
      <c r="S502" s="4">
        <f>J502/(constants!$A$4+constants!$B$4*data!J502+constants!$C$4*data!J502^2+constants!$D$4*data!J502^3+constants!$E$4*data!J502^4+constants!$F$4*data!J502^5+constants!$G$4*data!J502^6+constants!$H$4*data!J502^7)</f>
        <v>22974.189605853473</v>
      </c>
      <c r="T502" s="4"/>
      <c r="U502" s="4">
        <f t="shared" si="194"/>
        <v>4413.7873025659128</v>
      </c>
      <c r="V502" s="2">
        <f t="shared" si="195"/>
        <v>44203.887820352313</v>
      </c>
      <c r="W502" s="2">
        <f t="shared" si="196"/>
        <v>42573.670354351001</v>
      </c>
      <c r="X502" s="2">
        <f t="shared" si="197"/>
        <v>11857.770501763962</v>
      </c>
      <c r="Y502" s="2">
        <f t="shared" si="198"/>
        <v>11610.63899670751</v>
      </c>
      <c r="Z502" s="2"/>
      <c r="AA502" s="4">
        <f t="shared" si="185"/>
        <v>7356.312170943188</v>
      </c>
      <c r="AB502" s="4">
        <f t="shared" si="186"/>
        <v>7367.3146367253858</v>
      </c>
      <c r="AC502" s="4">
        <f t="shared" si="187"/>
        <v>7095.6117257251663</v>
      </c>
      <c r="AD502" s="4">
        <f t="shared" si="188"/>
        <v>1976.2950836273271</v>
      </c>
      <c r="AE502" s="4">
        <f t="shared" si="189"/>
        <v>1935.1064994512517</v>
      </c>
      <c r="AF502" s="4">
        <f t="shared" si="199"/>
        <v>0.99850658396923198</v>
      </c>
      <c r="AG502" s="4">
        <f t="shared" si="200"/>
        <v>0.96312049581189252</v>
      </c>
      <c r="AH502" s="4">
        <f t="shared" si="201"/>
        <v>0.97915868712253373</v>
      </c>
      <c r="AI502" s="4"/>
      <c r="AJ502">
        <f>IF(front!E502&gt;$AJ$2,AA502,AB502)</f>
        <v>7356.312170943188</v>
      </c>
      <c r="AK502">
        <f t="shared" si="210"/>
        <v>7292.657306417781</v>
      </c>
      <c r="AL502">
        <f>SUMPRODUCT($B$7:$B$456,AK$7:AK$456,EXP(constants!$B$32+constants!$A$32*ABS($A$7:$A$456-$A502)))</f>
        <v>11.661034374485782</v>
      </c>
      <c r="AM502">
        <f t="shared" si="190"/>
        <v>7280.996272043295</v>
      </c>
      <c r="AN502">
        <f t="shared" si="202"/>
        <v>7275.1117023815223</v>
      </c>
      <c r="AP502" s="4">
        <f t="shared" si="191"/>
        <v>31.473817506009937</v>
      </c>
      <c r="AQ502">
        <f>SUMPRODUCT($B$7:$B$456,AP$7:AP$456,EXP(constants!$B$32+constants!$A$32*ABS($A$7:$A$456-$A502)))</f>
        <v>4.9116171114261187</v>
      </c>
      <c r="AR502" s="4">
        <f t="shared" si="192"/>
        <v>26.562200394583819</v>
      </c>
      <c r="AS502">
        <f t="shared" si="203"/>
        <v>26.562200394583819</v>
      </c>
      <c r="AT502" s="4"/>
      <c r="AU502" s="5">
        <f>SUMPRODUCT(constants!$B$13:$B$20,A502^constants!$A$13:$A$20)*constants!$C$10/((A502/1000000000)^5*(EXP(0.014388/(A502/1000000000)/constants!$B$9)-1))</f>
        <v>3.5854488046077576E-6</v>
      </c>
      <c r="AV502">
        <f>SUMPRODUCT(A502^constants!$E$28:$J$28,constants!$E$27:$J$27)</f>
        <v>8.1101087143063038E-7</v>
      </c>
      <c r="AX502" s="17">
        <f t="shared" si="193"/>
        <v>4.9283762934307303E-10</v>
      </c>
      <c r="AY502">
        <f t="shared" si="204"/>
        <v>3.0532518367567173E-8</v>
      </c>
      <c r="AZ502">
        <f t="shared" si="205"/>
        <v>1.6141401223771449E-2</v>
      </c>
      <c r="BA502">
        <f t="shared" si="206"/>
        <v>5.569667532579305E-8</v>
      </c>
      <c r="BC502">
        <f t="shared" si="209"/>
        <v>4.9283762934307303E-10</v>
      </c>
      <c r="BE502" s="4">
        <f t="shared" si="207"/>
        <v>8.8486005037151771E-3</v>
      </c>
    </row>
    <row r="503" spans="1:57" x14ac:dyDescent="0.2">
      <c r="A503">
        <f>front!A503</f>
        <v>430.24</v>
      </c>
      <c r="B503" s="1">
        <f t="shared" si="208"/>
        <v>0.46000000000003638</v>
      </c>
      <c r="C503" s="20">
        <f>front!B503</f>
        <v>3335.45</v>
      </c>
      <c r="D503" s="20">
        <f>front!C503</f>
        <v>9991.7999999999993</v>
      </c>
      <c r="E503" s="20">
        <f>front!D503</f>
        <v>7771.4</v>
      </c>
      <c r="F503" s="20">
        <f>front!E503</f>
        <v>54135.4</v>
      </c>
      <c r="G503" s="20">
        <f>front!F503</f>
        <v>52480.2</v>
      </c>
      <c r="H503" s="20">
        <f>front!H503</f>
        <v>10419</v>
      </c>
      <c r="I503" s="20">
        <f>front!I503</f>
        <v>22629.8</v>
      </c>
      <c r="J503" s="20">
        <f>front!J503</f>
        <v>22349.200000000001</v>
      </c>
      <c r="K503" s="20"/>
      <c r="L503" s="4">
        <f>C503/(constants!$A$4+constants!$B$4*data!C503+constants!$C$4*data!C503^2+constants!$D$4*data!C503^3+constants!$E$4*data!C503^4+constants!$F$4*data!C503^5+constants!$G$4*data!C503^6+constants!$H$4*data!C503^7)</f>
        <v>3334.2872995568114</v>
      </c>
      <c r="M503" s="4">
        <f>D503/(constants!$A$4+constants!$B$4*data!D503+constants!$C$4*data!D503^2+constants!$D$4*data!D503^3+constants!$E$4*data!D503^4+constants!$F$4*data!D503^5+constants!$G$4*data!D503^6+constants!$H$4*data!D503^7)</f>
        <v>10000.578529578806</v>
      </c>
      <c r="N503" s="4">
        <f>E503/(constants!$A$4+constants!$B$4*data!E503+constants!$C$4*data!E503^2+constants!$D$4*data!E503^3+constants!$E$4*data!E503^4+constants!$F$4*data!E503^5+constants!$G$4*data!E503^6+constants!$H$4*data!E503^7)</f>
        <v>7774.7391924202902</v>
      </c>
      <c r="O503" s="4">
        <f>F503/(constants!$A$4+constants!$B$4*data!F503+constants!$C$4*data!F503^2+constants!$D$4*data!F503^3+constants!$E$4*data!F503^4+constants!$F$4*data!F503^5+constants!$G$4*data!F503^6+constants!$H$4*data!F503^7)</f>
        <v>54663.323139545762</v>
      </c>
      <c r="P503" s="4">
        <f>G503/(constants!$A$4+constants!$B$4*data!G503+constants!$C$4*data!G503^2+constants!$D$4*data!G503^3+constants!$E$4*data!G503^4+constants!$F$4*data!G503^5+constants!$G$4*data!G503^6+constants!$H$4*data!G503^7)</f>
        <v>52970.715427936862</v>
      </c>
      <c r="Q503" s="4">
        <f>H503/(constants!$A$4+constants!$B$4*data!H503+constants!$C$4*data!H503^2+constants!$D$4*data!H503^3+constants!$E$4*data!H503^4+constants!$F$4*data!H503^5+constants!$G$4*data!H503^6+constants!$H$4*data!H503^7)</f>
        <v>10429.069937546597</v>
      </c>
      <c r="R503" s="4">
        <f>I503/(constants!$A$4+constants!$B$4*data!I503+constants!$C$4*data!I503^2+constants!$D$4*data!I503^3+constants!$E$4*data!I503^4+constants!$F$4*data!I503^5+constants!$G$4*data!I503^6+constants!$H$4*data!I503^7)</f>
        <v>22703.712057189125</v>
      </c>
      <c r="S503" s="4">
        <f>J503/(constants!$A$4+constants!$B$4*data!J503+constants!$C$4*data!J503^2+constants!$D$4*data!J503^3+constants!$E$4*data!J503^4+constants!$F$4*data!J503^5+constants!$G$4*data!J503^6+constants!$H$4*data!J503^7)</f>
        <v>22421.170208464977</v>
      </c>
      <c r="T503" s="4"/>
      <c r="U503" s="4">
        <f t="shared" si="194"/>
        <v>4440.4518928634789</v>
      </c>
      <c r="V503" s="2">
        <f t="shared" si="195"/>
        <v>44662.744609966954</v>
      </c>
      <c r="W503" s="2">
        <f t="shared" si="196"/>
        <v>42970.136898358054</v>
      </c>
      <c r="X503" s="2">
        <f t="shared" si="197"/>
        <v>12274.642119642527</v>
      </c>
      <c r="Y503" s="2">
        <f t="shared" si="198"/>
        <v>11992.100270918379</v>
      </c>
      <c r="Z503" s="2"/>
      <c r="AA503" s="4">
        <f t="shared" si="185"/>
        <v>7400.7531547724639</v>
      </c>
      <c r="AB503" s="4">
        <f t="shared" si="186"/>
        <v>7443.7907683278263</v>
      </c>
      <c r="AC503" s="4">
        <f t="shared" si="187"/>
        <v>7161.6894830596757</v>
      </c>
      <c r="AD503" s="4">
        <f t="shared" si="188"/>
        <v>2045.7736866070879</v>
      </c>
      <c r="AE503" s="4">
        <f t="shared" si="189"/>
        <v>1998.6833784863964</v>
      </c>
      <c r="AF503" s="4">
        <f t="shared" si="199"/>
        <v>0.99421832035654722</v>
      </c>
      <c r="AG503" s="4">
        <f t="shared" si="200"/>
        <v>0.96210246982378278</v>
      </c>
      <c r="AH503" s="4">
        <f t="shared" si="201"/>
        <v>0.97698166301141998</v>
      </c>
      <c r="AI503" s="4"/>
      <c r="AJ503">
        <f>IF(front!E503&gt;$AJ$2,AA503,AB503)</f>
        <v>7400.7531547724639</v>
      </c>
      <c r="AK503">
        <f t="shared" si="210"/>
        <v>7337.0982902470569</v>
      </c>
      <c r="AL503">
        <f>SUMPRODUCT($B$7:$B$456,AK$7:AK$456,EXP(constants!$B$32+constants!$A$32*ABS($A$7:$A$456-$A503)))</f>
        <v>11.428704354812071</v>
      </c>
      <c r="AM503">
        <f t="shared" si="190"/>
        <v>7325.6695858922449</v>
      </c>
      <c r="AN503">
        <f t="shared" si="202"/>
        <v>7319.7850162304721</v>
      </c>
      <c r="AP503" s="4">
        <f t="shared" si="191"/>
        <v>37.056368037890252</v>
      </c>
      <c r="AQ503">
        <f>SUMPRODUCT($B$7:$B$456,AP$7:AP$456,EXP(constants!$B$32+constants!$A$32*ABS($A$7:$A$456-$A503)))</f>
        <v>4.81375991767458</v>
      </c>
      <c r="AR503" s="4">
        <f t="shared" si="192"/>
        <v>32.242608120215671</v>
      </c>
      <c r="AS503">
        <f t="shared" si="203"/>
        <v>32.242608120215671</v>
      </c>
      <c r="AT503" s="4"/>
      <c r="AU503" s="5">
        <f>SUMPRODUCT(constants!$B$13:$B$20,A503^constants!$A$13:$A$20)*constants!$C$10/((A503/1000000000)^5*(EXP(0.014388/(A503/1000000000)/constants!$B$9)-1))</f>
        <v>3.6071667025464558E-6</v>
      </c>
      <c r="AV503">
        <f>SUMPRODUCT(A503^constants!$E$28:$J$28,constants!$E$27:$J$27)</f>
        <v>8.1402446286085077E-7</v>
      </c>
      <c r="AX503" s="17">
        <f t="shared" si="193"/>
        <v>4.9279680954401405E-10</v>
      </c>
      <c r="AY503">
        <f t="shared" si="204"/>
        <v>2.5246855335827147E-8</v>
      </c>
      <c r="AZ503">
        <f t="shared" si="205"/>
        <v>1.9519136264257792E-2</v>
      </c>
      <c r="BA503">
        <f t="shared" si="206"/>
        <v>4.6054697739263937E-8</v>
      </c>
      <c r="BC503">
        <f t="shared" si="209"/>
        <v>4.9279680954401405E-10</v>
      </c>
      <c r="BE503" s="4">
        <f t="shared" si="207"/>
        <v>1.0700250652690313E-2</v>
      </c>
    </row>
    <row r="504" spans="1:57" x14ac:dyDescent="0.2">
      <c r="A504">
        <f>front!A504</f>
        <v>430.71</v>
      </c>
      <c r="B504" s="1">
        <f t="shared" si="208"/>
        <v>0.46999999999997044</v>
      </c>
      <c r="C504" s="20">
        <f>front!B504</f>
        <v>3290.6</v>
      </c>
      <c r="D504" s="20">
        <f>front!C504</f>
        <v>9638</v>
      </c>
      <c r="E504" s="20">
        <f>front!D504</f>
        <v>7774.35</v>
      </c>
      <c r="F504" s="20">
        <f>front!E504</f>
        <v>54176.6</v>
      </c>
      <c r="G504" s="20">
        <f>front!F504</f>
        <v>52682.2</v>
      </c>
      <c r="H504" s="20">
        <f>front!H504</f>
        <v>10109</v>
      </c>
      <c r="I504" s="20">
        <f>front!I504</f>
        <v>21980.799999999999</v>
      </c>
      <c r="J504" s="20">
        <f>front!J504</f>
        <v>21701.4</v>
      </c>
      <c r="K504" s="20"/>
      <c r="L504" s="4">
        <f>C504/(constants!$A$4+constants!$B$4*data!C504+constants!$C$4*data!C504^2+constants!$D$4*data!C504^3+constants!$E$4*data!C504^4+constants!$F$4*data!C504^5+constants!$G$4*data!C504^6+constants!$H$4*data!C504^7)</f>
        <v>3289.4316366912649</v>
      </c>
      <c r="M504" s="4">
        <f>D504/(constants!$A$4+constants!$B$4*data!D504+constants!$C$4*data!D504^2+constants!$D$4*data!D504^3+constants!$E$4*data!D504^4+constants!$F$4*data!D504^5+constants!$G$4*data!D504^6+constants!$H$4*data!D504^7)</f>
        <v>9645.7679962109378</v>
      </c>
      <c r="N504" s="4">
        <f>E504/(constants!$A$4+constants!$B$4*data!E504+constants!$C$4*data!E504^2+constants!$D$4*data!E504^3+constants!$E$4*data!E504^4+constants!$F$4*data!E504^5+constants!$G$4*data!E504^6+constants!$H$4*data!E504^7)</f>
        <v>7777.6949821819571</v>
      </c>
      <c r="O504" s="4">
        <f>F504/(constants!$A$4+constants!$B$4*data!F504+constants!$C$4*data!F504^2+constants!$D$4*data!F504^3+constants!$E$4*data!F504^4+constants!$F$4*data!F504^5+constants!$G$4*data!F504^6+constants!$H$4*data!F504^7)</f>
        <v>54705.464595554375</v>
      </c>
      <c r="P504" s="4">
        <f>G504/(constants!$A$4+constants!$B$4*data!G504+constants!$C$4*data!G504^2+constants!$D$4*data!G504^3+constants!$E$4*data!G504^4+constants!$F$4*data!G504^5+constants!$G$4*data!G504^6+constants!$H$4*data!G504^7)</f>
        <v>53177.234806611232</v>
      </c>
      <c r="Q504" s="4">
        <f>H504/(constants!$A$4+constants!$B$4*data!H504+constants!$C$4*data!H504^2+constants!$D$4*data!H504^3+constants!$E$4*data!H504^4+constants!$F$4*data!H504^5+constants!$G$4*data!H504^6+constants!$H$4*data!H504^7)</f>
        <v>10118.125100259118</v>
      </c>
      <c r="R504" s="4">
        <f>I504/(constants!$A$4+constants!$B$4*data!I504+constants!$C$4*data!I504^2+constants!$D$4*data!I504^3+constants!$E$4*data!I504^4+constants!$F$4*data!I504^5+constants!$G$4*data!I504^6+constants!$H$4*data!I504^7)</f>
        <v>22050.250965988809</v>
      </c>
      <c r="S504" s="4">
        <f>J504/(constants!$A$4+constants!$B$4*data!J504+constants!$C$4*data!J504^2+constants!$D$4*data!J504^3+constants!$E$4*data!J504^4+constants!$F$4*data!J504^5+constants!$G$4*data!J504^6+constants!$H$4*data!J504^7)</f>
        <v>21768.963118040603</v>
      </c>
      <c r="T504" s="4"/>
      <c r="U504" s="4">
        <f t="shared" si="194"/>
        <v>4488.2633454906918</v>
      </c>
      <c r="V504" s="2">
        <f t="shared" si="195"/>
        <v>45059.696599343435</v>
      </c>
      <c r="W504" s="2">
        <f t="shared" si="196"/>
        <v>43531.466810400292</v>
      </c>
      <c r="X504" s="2">
        <f t="shared" si="197"/>
        <v>11932.125865729691</v>
      </c>
      <c r="Y504" s="2">
        <f t="shared" si="198"/>
        <v>11650.838017781485</v>
      </c>
      <c r="Z504" s="2"/>
      <c r="AA504" s="4">
        <f t="shared" si="185"/>
        <v>7480.4389091511539</v>
      </c>
      <c r="AB504" s="4">
        <f t="shared" si="186"/>
        <v>7509.9494332239055</v>
      </c>
      <c r="AC504" s="4">
        <f t="shared" si="187"/>
        <v>7255.2444684000484</v>
      </c>
      <c r="AD504" s="4">
        <f t="shared" si="188"/>
        <v>1988.6876442882819</v>
      </c>
      <c r="AE504" s="4">
        <f t="shared" si="189"/>
        <v>1941.8063362969142</v>
      </c>
      <c r="AF504" s="4">
        <f t="shared" si="199"/>
        <v>0.99607047632808321</v>
      </c>
      <c r="AG504" s="4">
        <f t="shared" si="200"/>
        <v>0.96608433024900986</v>
      </c>
      <c r="AH504" s="4">
        <f t="shared" si="201"/>
        <v>0.9764260073088824</v>
      </c>
      <c r="AI504" s="4"/>
      <c r="AJ504">
        <f>IF(front!E504&gt;$AJ$2,AA504,AB504)</f>
        <v>7480.4389091511539</v>
      </c>
      <c r="AK504">
        <f t="shared" si="210"/>
        <v>7416.7840446257469</v>
      </c>
      <c r="AL504">
        <f>SUMPRODUCT($B$7:$B$456,AK$7:AK$456,EXP(constants!$B$32+constants!$A$32*ABS($A$7:$A$456-$A504)))</f>
        <v>11.196103878677384</v>
      </c>
      <c r="AM504">
        <f t="shared" si="190"/>
        <v>7405.5879407470693</v>
      </c>
      <c r="AN504">
        <f t="shared" si="202"/>
        <v>7399.7033710852966</v>
      </c>
      <c r="AP504" s="4">
        <f t="shared" si="191"/>
        <v>37.132906298267926</v>
      </c>
      <c r="AQ504">
        <f>SUMPRODUCT($B$7:$B$456,AP$7:AP$456,EXP(constants!$B$32+constants!$A$32*ABS($A$7:$A$456-$A504)))</f>
        <v>4.7157888079067698</v>
      </c>
      <c r="AR504" s="4">
        <f t="shared" si="192"/>
        <v>32.417117490361157</v>
      </c>
      <c r="AS504">
        <f t="shared" si="203"/>
        <v>32.417117490361157</v>
      </c>
      <c r="AT504" s="4"/>
      <c r="AU504" s="5">
        <f>SUMPRODUCT(constants!$B$13:$B$20,A504^constants!$A$13:$A$20)*constants!$C$10/((A504/1000000000)^5*(EXP(0.014388/(A504/1000000000)/constants!$B$9)-1))</f>
        <v>3.6294233167682028E-6</v>
      </c>
      <c r="AV504">
        <f>SUMPRODUCT(A504^constants!$E$28:$J$28,constants!$E$27:$J$27)</f>
        <v>8.1712380057180666E-7</v>
      </c>
      <c r="AX504" s="17">
        <f t="shared" si="193"/>
        <v>4.9048227135027498E-10</v>
      </c>
      <c r="AY504">
        <f t="shared" si="204"/>
        <v>2.5206553322169026E-8</v>
      </c>
      <c r="AZ504">
        <f t="shared" si="205"/>
        <v>1.9458521959799181E-2</v>
      </c>
      <c r="BA504">
        <f t="shared" si="206"/>
        <v>4.5981179788904611E-8</v>
      </c>
      <c r="BC504">
        <f t="shared" si="209"/>
        <v>4.9048227135027498E-10</v>
      </c>
      <c r="BE504" s="4">
        <f t="shared" si="207"/>
        <v>1.0667022325265124E-2</v>
      </c>
    </row>
    <row r="505" spans="1:57" x14ac:dyDescent="0.2">
      <c r="A505">
        <f>front!A505</f>
        <v>431.17</v>
      </c>
      <c r="B505" s="1">
        <f t="shared" si="208"/>
        <v>0.46000000000003638</v>
      </c>
      <c r="C505" s="20">
        <f>front!B505</f>
        <v>3217.65</v>
      </c>
      <c r="D505" s="20">
        <f>front!C505</f>
        <v>8971.7999999999993</v>
      </c>
      <c r="E505" s="20">
        <f>front!D505</f>
        <v>7745.6</v>
      </c>
      <c r="F505" s="20">
        <f>front!E505</f>
        <v>53916.4</v>
      </c>
      <c r="G505" s="20">
        <f>front!F505</f>
        <v>52328.800000000003</v>
      </c>
      <c r="H505" s="20">
        <f>front!H505</f>
        <v>9382.4</v>
      </c>
      <c r="I505" s="20">
        <f>front!I505</f>
        <v>20715.2</v>
      </c>
      <c r="J505" s="20">
        <f>front!J505</f>
        <v>20518.400000000001</v>
      </c>
      <c r="K505" s="20"/>
      <c r="L505" s="4">
        <f>C505/(constants!$A$4+constants!$B$4*data!C505+constants!$C$4*data!C505^2+constants!$D$4*data!C505^3+constants!$E$4*data!C505^4+constants!$F$4*data!C505^5+constants!$G$4*data!C505^6+constants!$H$4*data!C505^7)</f>
        <v>3216.4739204609091</v>
      </c>
      <c r="M505" s="4">
        <f>D505/(constants!$A$4+constants!$B$4*data!D505+constants!$C$4*data!D505^2+constants!$D$4*data!D505^3+constants!$E$4*data!D505^4+constants!$F$4*data!D505^5+constants!$G$4*data!D505^6+constants!$H$4*data!D505^7)</f>
        <v>8977.8121044551681</v>
      </c>
      <c r="N505" s="4">
        <f>E505/(constants!$A$4+constants!$B$4*data!E505+constants!$C$4*data!E505^2+constants!$D$4*data!E505^3+constants!$E$4*data!E505^4+constants!$F$4*data!E505^5+constants!$G$4*data!E505^6+constants!$H$4*data!E505^7)</f>
        <v>7748.8887203188378</v>
      </c>
      <c r="O505" s="4">
        <f>F505/(constants!$A$4+constants!$B$4*data!F505+constants!$C$4*data!F505^2+constants!$D$4*data!F505^3+constants!$E$4*data!F505^4+constants!$F$4*data!F505^5+constants!$G$4*data!F505^6+constants!$H$4*data!F505^7)</f>
        <v>54439.32681245725</v>
      </c>
      <c r="P505" s="4">
        <f>G505/(constants!$A$4+constants!$B$4*data!G505+constants!$C$4*data!G505^2+constants!$D$4*data!G505^3+constants!$E$4*data!G505^4+constants!$F$4*data!G505^5+constants!$G$4*data!G505^6+constants!$H$4*data!G505^7)</f>
        <v>52815.937103876102</v>
      </c>
      <c r="Q505" s="4">
        <f>H505/(constants!$A$4+constants!$B$4*data!H505+constants!$C$4*data!H505^2+constants!$D$4*data!H505^3+constants!$E$4*data!H505^4+constants!$F$4*data!H505^5+constants!$G$4*data!H505^6+constants!$H$4*data!H505^7)</f>
        <v>9389.4715162031971</v>
      </c>
      <c r="R505" s="4">
        <f>I505/(constants!$A$4+constants!$B$4*data!I505+constants!$C$4*data!I505^2+constants!$D$4*data!I505^3+constants!$E$4*data!I505^4+constants!$F$4*data!I505^5+constants!$G$4*data!I505^6+constants!$H$4*data!I505^7)</f>
        <v>20776.256371957701</v>
      </c>
      <c r="S505" s="4">
        <f>J505/(constants!$A$4+constants!$B$4*data!J505+constants!$C$4*data!J505^2+constants!$D$4*data!J505^3+constants!$E$4*data!J505^4+constants!$F$4*data!J505^5+constants!$G$4*data!J505^6+constants!$H$4*data!J505^7)</f>
        <v>20578.187244147761</v>
      </c>
      <c r="T505" s="4"/>
      <c r="U505" s="4">
        <f t="shared" si="194"/>
        <v>4532.4147998579283</v>
      </c>
      <c r="V505" s="2">
        <f t="shared" si="195"/>
        <v>45461.514708002083</v>
      </c>
      <c r="W505" s="2">
        <f t="shared" si="196"/>
        <v>43838.124999420936</v>
      </c>
      <c r="X505" s="2">
        <f t="shared" si="197"/>
        <v>11386.784855754504</v>
      </c>
      <c r="Y505" s="2">
        <f t="shared" si="198"/>
        <v>11188.715727944564</v>
      </c>
      <c r="Z505" s="2"/>
      <c r="AA505" s="4">
        <f t="shared" si="185"/>
        <v>7554.0246664298811</v>
      </c>
      <c r="AB505" s="4">
        <f t="shared" si="186"/>
        <v>7576.9191180003472</v>
      </c>
      <c r="AC505" s="4">
        <f t="shared" si="187"/>
        <v>7306.3541665701559</v>
      </c>
      <c r="AD505" s="4">
        <f t="shared" si="188"/>
        <v>1897.7974759590841</v>
      </c>
      <c r="AE505" s="4">
        <f t="shared" si="189"/>
        <v>1864.7859546574273</v>
      </c>
      <c r="AF505" s="4">
        <f t="shared" si="199"/>
        <v>0.99697839567587887</v>
      </c>
      <c r="AG505" s="4">
        <f t="shared" si="200"/>
        <v>0.96429090145790064</v>
      </c>
      <c r="AH505" s="4">
        <f t="shared" si="201"/>
        <v>0.98260535082386813</v>
      </c>
      <c r="AI505" s="4"/>
      <c r="AJ505">
        <f>IF(front!E505&gt;$AJ$2,AA505,AB505)</f>
        <v>7554.0246664298811</v>
      </c>
      <c r="AK505">
        <f t="shared" si="210"/>
        <v>7490.3698019044741</v>
      </c>
      <c r="AL505">
        <f>SUMPRODUCT($B$7:$B$456,AK$7:AK$456,EXP(constants!$B$32+constants!$A$32*ABS($A$7:$A$456-$A505)))</f>
        <v>10.973036957607889</v>
      </c>
      <c r="AM505">
        <f t="shared" si="190"/>
        <v>7479.3967649468659</v>
      </c>
      <c r="AN505">
        <f t="shared" si="202"/>
        <v>7473.5121952850932</v>
      </c>
      <c r="AP505" s="4">
        <f t="shared" si="191"/>
        <v>23.649783100555396</v>
      </c>
      <c r="AQ505">
        <f>SUMPRODUCT($B$7:$B$456,AP$7:AP$456,EXP(constants!$B$32+constants!$A$32*ABS($A$7:$A$456-$A505)))</f>
        <v>4.621833222893204</v>
      </c>
      <c r="AR505" s="4">
        <f t="shared" si="192"/>
        <v>19.027949877662191</v>
      </c>
      <c r="AS505">
        <f t="shared" si="203"/>
        <v>19.027949877662191</v>
      </c>
      <c r="AT505" s="4"/>
      <c r="AU505" s="5">
        <f>SUMPRODUCT(constants!$B$13:$B$20,A505^constants!$A$13:$A$20)*constants!$C$10/((A505/1000000000)^5*(EXP(0.014388/(A505/1000000000)/constants!$B$9)-1))</f>
        <v>3.6512713762702416E-6</v>
      </c>
      <c r="AV505">
        <f>SUMPRODUCT(A505^constants!$E$28:$J$28,constants!$E$27:$J$27)</f>
        <v>8.2017581968667251E-7</v>
      </c>
      <c r="AX505" s="17">
        <f t="shared" si="193"/>
        <v>4.8856164021164831E-10</v>
      </c>
      <c r="AY505">
        <f t="shared" si="204"/>
        <v>4.3103740810748911E-8</v>
      </c>
      <c r="AZ505">
        <f t="shared" si="205"/>
        <v>1.1334553127458817E-2</v>
      </c>
      <c r="BA505">
        <f t="shared" si="206"/>
        <v>7.8628792697741308E-8</v>
      </c>
      <c r="BC505">
        <f t="shared" si="209"/>
        <v>4.8856164021164831E-10</v>
      </c>
      <c r="BE505" s="4">
        <f t="shared" si="207"/>
        <v>6.2135208166013561E-3</v>
      </c>
    </row>
    <row r="506" spans="1:57" x14ac:dyDescent="0.2">
      <c r="A506">
        <f>front!A506</f>
        <v>431.63</v>
      </c>
      <c r="B506" s="1">
        <f t="shared" si="208"/>
        <v>0.45999999999997954</v>
      </c>
      <c r="C506" s="20">
        <f>front!B506</f>
        <v>3273.6</v>
      </c>
      <c r="D506" s="20">
        <f>front!C506</f>
        <v>9366.7999999999993</v>
      </c>
      <c r="E506" s="20">
        <f>front!D506</f>
        <v>7833.6</v>
      </c>
      <c r="F506" s="20">
        <f>front!E506</f>
        <v>54615</v>
      </c>
      <c r="G506" s="20">
        <f>front!F506</f>
        <v>53181.8</v>
      </c>
      <c r="H506" s="20">
        <f>front!H506</f>
        <v>9770.4</v>
      </c>
      <c r="I506" s="20">
        <f>front!I506</f>
        <v>20534.400000000001</v>
      </c>
      <c r="J506" s="20">
        <f>front!J506</f>
        <v>20341.599999999999</v>
      </c>
      <c r="K506" s="20"/>
      <c r="L506" s="4">
        <f>C506/(constants!$A$4+constants!$B$4*data!C506+constants!$C$4*data!C506^2+constants!$D$4*data!C506^3+constants!$E$4*data!C506^4+constants!$F$4*data!C506^5+constants!$G$4*data!C506^6+constants!$H$4*data!C506^7)</f>
        <v>3272.4296735422918</v>
      </c>
      <c r="M506" s="4">
        <f>D506/(constants!$A$4+constants!$B$4*data!D506+constants!$C$4*data!D506^2+constants!$D$4*data!D506^3+constants!$E$4*data!D506^4+constants!$F$4*data!D506^5+constants!$G$4*data!D506^6+constants!$H$4*data!D506^7)</f>
        <v>9373.8299245508351</v>
      </c>
      <c r="N506" s="4">
        <f>E506/(constants!$A$4+constants!$B$4*data!E506+constants!$C$4*data!E506^2+constants!$D$4*data!E506^3+constants!$E$4*data!E506^4+constants!$F$4*data!E506^5+constants!$G$4*data!E506^6+constants!$H$4*data!E506^7)</f>
        <v>7837.0620818381658</v>
      </c>
      <c r="O506" s="4">
        <f>F506/(constants!$A$4+constants!$B$4*data!F506+constants!$C$4*data!F506^2+constants!$D$4*data!F506^3+constants!$E$4*data!F506^4+constants!$F$4*data!F506^5+constants!$G$4*data!F506^6+constants!$H$4*data!F506^7)</f>
        <v>55153.911430597705</v>
      </c>
      <c r="P506" s="4">
        <f>G506/(constants!$A$4+constants!$B$4*data!G506+constants!$C$4*data!G506^2+constants!$D$4*data!G506^3+constants!$E$4*data!G506^4+constants!$F$4*data!G506^5+constants!$G$4*data!G506^6+constants!$H$4*data!G506^7)</f>
        <v>53688.069201534796</v>
      </c>
      <c r="Q506" s="4">
        <f>H506/(constants!$A$4+constants!$B$4*data!H506+constants!$C$4*data!H506^2+constants!$D$4*data!H506^3+constants!$E$4*data!H506^4+constants!$F$4*data!H506^5+constants!$G$4*data!H506^6+constants!$H$4*data!H506^7)</f>
        <v>9778.539863811824</v>
      </c>
      <c r="R506" s="4">
        <f>I506/(constants!$A$4+constants!$B$4*data!I506+constants!$C$4*data!I506^2+constants!$D$4*data!I506^3+constants!$E$4*data!I506^4+constants!$F$4*data!I506^5+constants!$G$4*data!I506^6+constants!$H$4*data!I506^7)</f>
        <v>20594.290059354182</v>
      </c>
      <c r="S506" s="4">
        <f>J506/(constants!$A$4+constants!$B$4*data!J506+constants!$C$4*data!J506^2+constants!$D$4*data!J506^3+constants!$E$4*data!J506^4+constants!$F$4*data!J506^5+constants!$G$4*data!J506^6+constants!$H$4*data!J506^7)</f>
        <v>20400.255457236137</v>
      </c>
      <c r="T506" s="4"/>
      <c r="U506" s="4">
        <f t="shared" si="194"/>
        <v>4564.6324082958745</v>
      </c>
      <c r="V506" s="2">
        <f t="shared" si="195"/>
        <v>45780.081506046874</v>
      </c>
      <c r="W506" s="2">
        <f t="shared" si="196"/>
        <v>44314.239276983964</v>
      </c>
      <c r="X506" s="2">
        <f t="shared" si="197"/>
        <v>10815.750195542358</v>
      </c>
      <c r="Y506" s="2">
        <f t="shared" si="198"/>
        <v>10621.715593424313</v>
      </c>
      <c r="Z506" s="2"/>
      <c r="AA506" s="4">
        <f t="shared" si="185"/>
        <v>7607.7206804931238</v>
      </c>
      <c r="AB506" s="4">
        <f t="shared" si="186"/>
        <v>7630.0135843411463</v>
      </c>
      <c r="AC506" s="4">
        <f t="shared" si="187"/>
        <v>7385.7065461639932</v>
      </c>
      <c r="AD506" s="4">
        <f t="shared" si="188"/>
        <v>1802.6250325903929</v>
      </c>
      <c r="AE506" s="4">
        <f t="shared" si="189"/>
        <v>1770.2859322373854</v>
      </c>
      <c r="AF506" s="4">
        <f t="shared" si="199"/>
        <v>0.99707826157822665</v>
      </c>
      <c r="AG506" s="4">
        <f t="shared" si="200"/>
        <v>0.9679807859479389</v>
      </c>
      <c r="AH506" s="4">
        <f t="shared" si="201"/>
        <v>0.98205999596791582</v>
      </c>
      <c r="AI506" s="4"/>
      <c r="AJ506">
        <f>IF(front!E506&gt;$AJ$2,AA506,AB506)</f>
        <v>7607.7206804931238</v>
      </c>
      <c r="AK506">
        <f t="shared" si="210"/>
        <v>7544.0658159677168</v>
      </c>
      <c r="AL506">
        <f>SUMPRODUCT($B$7:$B$456,AK$7:AK$456,EXP(constants!$B$32+constants!$A$32*ABS($A$7:$A$456-$A506)))</f>
        <v>10.754414337146438</v>
      </c>
      <c r="AM506">
        <f t="shared" si="190"/>
        <v>7533.3114016305708</v>
      </c>
      <c r="AN506">
        <f t="shared" si="202"/>
        <v>7527.4268319687981</v>
      </c>
      <c r="AP506" s="4">
        <f t="shared" si="191"/>
        <v>23.451778246517506</v>
      </c>
      <c r="AQ506">
        <f>SUMPRODUCT($B$7:$B$456,AP$7:AP$456,EXP(constants!$B$32+constants!$A$32*ABS($A$7:$A$456-$A506)))</f>
        <v>4.5297495732683712</v>
      </c>
      <c r="AR506" s="4">
        <f t="shared" si="192"/>
        <v>18.922028673249134</v>
      </c>
      <c r="AS506">
        <f t="shared" si="203"/>
        <v>18.922028673249134</v>
      </c>
      <c r="AT506" s="4"/>
      <c r="AU506" s="5">
        <f>SUMPRODUCT(constants!$B$13:$B$20,A506^constants!$A$13:$A$20)*constants!$C$10/((A506/1000000000)^5*(EXP(0.014388/(A506/1000000000)/constants!$B$9)-1))</f>
        <v>3.6731835465196302E-6</v>
      </c>
      <c r="AV506">
        <f>SUMPRODUCT(A506^constants!$E$28:$J$28,constants!$E$27:$J$27)</f>
        <v>8.2324507559903117E-7</v>
      </c>
      <c r="AX506" s="17">
        <f t="shared" si="193"/>
        <v>4.8797333119462672E-10</v>
      </c>
      <c r="AY506">
        <f t="shared" si="204"/>
        <v>4.3507231165064624E-8</v>
      </c>
      <c r="AZ506">
        <f t="shared" si="205"/>
        <v>1.1215913266079292E-2</v>
      </c>
      <c r="BA506">
        <f t="shared" si="206"/>
        <v>7.9364829961057358E-8</v>
      </c>
      <c r="BC506">
        <f t="shared" si="209"/>
        <v>4.8797333119462672E-10</v>
      </c>
      <c r="BE506" s="4">
        <f t="shared" si="207"/>
        <v>6.1484832946037292E-3</v>
      </c>
    </row>
    <row r="507" spans="1:57" x14ac:dyDescent="0.2">
      <c r="A507">
        <f>front!A507</f>
        <v>432.09</v>
      </c>
      <c r="B507" s="1">
        <f t="shared" si="208"/>
        <v>0.45999999999997954</v>
      </c>
      <c r="C507" s="20">
        <f>front!B507</f>
        <v>3318.85</v>
      </c>
      <c r="D507" s="20">
        <f>front!C507</f>
        <v>9899.2000000000007</v>
      </c>
      <c r="E507" s="20">
        <f>front!D507</f>
        <v>7931.35</v>
      </c>
      <c r="F507" s="20">
        <f>front!E507</f>
        <v>55573</v>
      </c>
      <c r="G507" s="20">
        <f>front!F507</f>
        <v>53948.2</v>
      </c>
      <c r="H507" s="20">
        <f>front!H507</f>
        <v>10326.6</v>
      </c>
      <c r="I507" s="20">
        <f>front!I507</f>
        <v>20728</v>
      </c>
      <c r="J507" s="20">
        <f>front!J507</f>
        <v>20478</v>
      </c>
      <c r="K507" s="20"/>
      <c r="L507" s="4">
        <f>C507/(constants!$A$4+constants!$B$4*data!C507+constants!$C$4*data!C507^2+constants!$D$4*data!C507^3+constants!$E$4*data!C507^4+constants!$F$4*data!C507^5+constants!$G$4*data!C507^6+constants!$H$4*data!C507^7)</f>
        <v>3317.6851216875066</v>
      </c>
      <c r="M507" s="4">
        <f>D507/(constants!$A$4+constants!$B$4*data!D507+constants!$C$4*data!D507^2+constants!$D$4*data!D507^3+constants!$E$4*data!D507^4+constants!$F$4*data!D507^5+constants!$G$4*data!D507^6+constants!$H$4*data!D507^7)</f>
        <v>9907.7088532171747</v>
      </c>
      <c r="N507" s="4">
        <f>E507/(constants!$A$4+constants!$B$4*data!E507+constants!$C$4*data!E507^2+constants!$D$4*data!E507^3+constants!$E$4*data!E507^4+constants!$F$4*data!E507^5+constants!$G$4*data!E507^6+constants!$H$4*data!E507^7)</f>
        <v>7935.0086603892423</v>
      </c>
      <c r="O507" s="4">
        <f>F507/(constants!$A$4+constants!$B$4*data!F507+constants!$C$4*data!F507^2+constants!$D$4*data!F507^3+constants!$E$4*data!F507^4+constants!$F$4*data!F507^5+constants!$G$4*data!F507^6+constants!$H$4*data!F507^7)</f>
        <v>56134.045417977723</v>
      </c>
      <c r="P507" s="4">
        <f>G507/(constants!$A$4+constants!$B$4*data!G507+constants!$C$4*data!G507^2+constants!$D$4*data!G507^3+constants!$E$4*data!G507^4+constants!$F$4*data!G507^5+constants!$G$4*data!G507^6+constants!$H$4*data!G507^7)</f>
        <v>54471.851463557985</v>
      </c>
      <c r="Q507" s="4">
        <f>H507/(constants!$A$4+constants!$B$4*data!H507+constants!$C$4*data!H507^2+constants!$D$4*data!H507^3+constants!$E$4*data!H507^4+constants!$F$4*data!H507^5+constants!$G$4*data!H507^6+constants!$H$4*data!H507^7)</f>
        <v>10336.384057863184</v>
      </c>
      <c r="R507" s="4">
        <f>I507/(constants!$A$4+constants!$B$4*data!I507+constants!$C$4*data!I507^2+constants!$D$4*data!I507^3+constants!$E$4*data!I507^4+constants!$F$4*data!I507^5+constants!$G$4*data!I507^6+constants!$H$4*data!I507^7)</f>
        <v>20789.139255873717</v>
      </c>
      <c r="S507" s="4">
        <f>J507/(constants!$A$4+constants!$B$4*data!J507+constants!$C$4*data!J507^2+constants!$D$4*data!J507^3+constants!$E$4*data!J507^4+constants!$F$4*data!J507^5+constants!$G$4*data!J507^6+constants!$H$4*data!J507^7)</f>
        <v>20537.527924355785</v>
      </c>
      <c r="T507" s="4"/>
      <c r="U507" s="4">
        <f t="shared" si="194"/>
        <v>4617.3235387017357</v>
      </c>
      <c r="V507" s="2">
        <f t="shared" si="195"/>
        <v>46226.336564760546</v>
      </c>
      <c r="W507" s="2">
        <f t="shared" si="196"/>
        <v>44564.142610340808</v>
      </c>
      <c r="X507" s="2">
        <f t="shared" si="197"/>
        <v>10452.755198010533</v>
      </c>
      <c r="Y507" s="2">
        <f t="shared" si="198"/>
        <v>10201.143866492601</v>
      </c>
      <c r="Z507" s="2"/>
      <c r="AA507" s="4">
        <f t="shared" si="185"/>
        <v>7695.5392311695587</v>
      </c>
      <c r="AB507" s="4">
        <f t="shared" si="186"/>
        <v>7704.3894274600907</v>
      </c>
      <c r="AC507" s="4">
        <f t="shared" si="187"/>
        <v>7427.357101723469</v>
      </c>
      <c r="AD507" s="4">
        <f t="shared" si="188"/>
        <v>1742.1258663350886</v>
      </c>
      <c r="AE507" s="4">
        <f t="shared" si="189"/>
        <v>1700.1906444154336</v>
      </c>
      <c r="AF507" s="4">
        <f t="shared" si="199"/>
        <v>0.99885127869328771</v>
      </c>
      <c r="AG507" s="4">
        <f t="shared" si="200"/>
        <v>0.96404227377847496</v>
      </c>
      <c r="AH507" s="4">
        <f t="shared" si="201"/>
        <v>0.97592870714452207</v>
      </c>
      <c r="AI507" s="4"/>
      <c r="AJ507">
        <f>IF(front!E507&gt;$AJ$2,AA507,AB507)</f>
        <v>7695.5392311695587</v>
      </c>
      <c r="AK507">
        <f t="shared" si="210"/>
        <v>7631.8843666441517</v>
      </c>
      <c r="AL507">
        <f>SUMPRODUCT($B$7:$B$456,AK$7:AK$456,EXP(constants!$B$32+constants!$A$32*ABS($A$7:$A$456-$A507)))</f>
        <v>10.540147470735759</v>
      </c>
      <c r="AM507">
        <f t="shared" si="190"/>
        <v>7621.3442191734157</v>
      </c>
      <c r="AN507">
        <f t="shared" si="202"/>
        <v>7615.459649511643</v>
      </c>
      <c r="AP507" s="4">
        <f t="shared" si="191"/>
        <v>33.39979743019785</v>
      </c>
      <c r="AQ507">
        <f>SUMPRODUCT($B$7:$B$456,AP$7:AP$456,EXP(constants!$B$32+constants!$A$32*ABS($A$7:$A$456-$A507)))</f>
        <v>4.4395005633025866</v>
      </c>
      <c r="AR507" s="4">
        <f t="shared" si="192"/>
        <v>28.960296866895263</v>
      </c>
      <c r="AS507">
        <f t="shared" si="203"/>
        <v>28.960296866895263</v>
      </c>
      <c r="AT507" s="4"/>
      <c r="AU507" s="5">
        <f>SUMPRODUCT(constants!$B$13:$B$20,A507^constants!$A$13:$A$20)*constants!$C$10/((A507/1000000000)^5*(EXP(0.014388/(A507/1000000000)/constants!$B$9)-1))</f>
        <v>3.6951596465329245E-6</v>
      </c>
      <c r="AV507">
        <f>SUMPRODUCT(A507^constants!$E$28:$J$28,constants!$E$27:$J$27)</f>
        <v>8.263303669517265E-7</v>
      </c>
      <c r="AX507" s="17">
        <f t="shared" si="193"/>
        <v>4.8521820304961945E-10</v>
      </c>
      <c r="AY507">
        <f t="shared" si="204"/>
        <v>2.8533214654174041E-8</v>
      </c>
      <c r="AZ507">
        <f t="shared" si="205"/>
        <v>1.7005381585304069E-2</v>
      </c>
      <c r="BA507">
        <f t="shared" si="206"/>
        <v>5.2049594254328117E-8</v>
      </c>
      <c r="BC507">
        <f t="shared" si="209"/>
        <v>4.8521820304961945E-10</v>
      </c>
      <c r="BE507" s="4">
        <f t="shared" si="207"/>
        <v>9.3222283478083361E-3</v>
      </c>
    </row>
    <row r="508" spans="1:57" x14ac:dyDescent="0.2">
      <c r="A508">
        <f>front!A508</f>
        <v>432.55</v>
      </c>
      <c r="B508" s="1">
        <f t="shared" si="208"/>
        <v>0.46000000000003638</v>
      </c>
      <c r="C508" s="20">
        <f>front!B508</f>
        <v>3224.45</v>
      </c>
      <c r="D508" s="20">
        <f>front!C508</f>
        <v>9023</v>
      </c>
      <c r="E508" s="20">
        <f>front!D508</f>
        <v>7864.4</v>
      </c>
      <c r="F508" s="20">
        <f>front!E508</f>
        <v>55255.4</v>
      </c>
      <c r="G508" s="20">
        <f>front!F508</f>
        <v>53601.8</v>
      </c>
      <c r="H508" s="20">
        <f>front!H508</f>
        <v>9386.6</v>
      </c>
      <c r="I508" s="20">
        <f>front!I508</f>
        <v>19752.2</v>
      </c>
      <c r="J508" s="20">
        <f>front!J508</f>
        <v>19538</v>
      </c>
      <c r="K508" s="20"/>
      <c r="L508" s="4">
        <f>C508/(constants!$A$4+constants!$B$4*data!C508+constants!$C$4*data!C508^2+constants!$D$4*data!C508^3+constants!$E$4*data!C508^4+constants!$F$4*data!C508^5+constants!$G$4*data!C508^6+constants!$H$4*data!C508^7)</f>
        <v>3223.2745618661302</v>
      </c>
      <c r="M508" s="4">
        <f>D508/(constants!$A$4+constants!$B$4*data!D508+constants!$C$4*data!D508^2+constants!$D$4*data!D508^3+constants!$E$4*data!D508^4+constants!$F$4*data!D508^5+constants!$G$4*data!D508^6+constants!$H$4*data!D508^7)</f>
        <v>9029.1401942745415</v>
      </c>
      <c r="N508" s="4">
        <f>E508/(constants!$A$4+constants!$B$4*data!E508+constants!$C$4*data!E508^2+constants!$D$4*data!E508^3+constants!$E$4*data!E508^4+constants!$F$4*data!E508^5+constants!$G$4*data!E508^6+constants!$H$4*data!E508^7)</f>
        <v>7867.9235663384634</v>
      </c>
      <c r="O508" s="4">
        <f>F508/(constants!$A$4+constants!$B$4*data!F508+constants!$C$4*data!F508^2+constants!$D$4*data!F508^3+constants!$E$4*data!F508^4+constants!$F$4*data!F508^5+constants!$G$4*data!F508^6+constants!$H$4*data!F508^7)</f>
        <v>55809.080588565026</v>
      </c>
      <c r="P508" s="4">
        <f>G508/(constants!$A$4+constants!$B$4*data!G508+constants!$C$4*data!G508^2+constants!$D$4*data!G508^3+constants!$E$4*data!G508^4+constants!$F$4*data!G508^5+constants!$G$4*data!G508^6+constants!$H$4*data!G508^7)</f>
        <v>54117.573476048827</v>
      </c>
      <c r="Q508" s="4">
        <f>H508/(constants!$A$4+constants!$B$4*data!H508+constants!$C$4*data!H508^2+constants!$D$4*data!H508^3+constants!$E$4*data!H508^4+constants!$F$4*data!H508^5+constants!$G$4*data!H508^6+constants!$H$4*data!H508^7)</f>
        <v>9393.6827320052034</v>
      </c>
      <c r="R508" s="4">
        <f>I508/(constants!$A$4+constants!$B$4*data!I508+constants!$C$4*data!I508^2+constants!$D$4*data!I508^3+constants!$E$4*data!I508^4+constants!$F$4*data!I508^5+constants!$G$4*data!I508^6+constants!$H$4*data!I508^7)</f>
        <v>19807.139977570525</v>
      </c>
      <c r="S508" s="4">
        <f>J508/(constants!$A$4+constants!$B$4*data!J508+constants!$C$4*data!J508^2+constants!$D$4*data!J508^3+constants!$E$4*data!J508^4+constants!$F$4*data!J508^5+constants!$G$4*data!J508^6+constants!$H$4*data!J508^7)</f>
        <v>19591.611823915726</v>
      </c>
      <c r="T508" s="4"/>
      <c r="U508" s="4">
        <f t="shared" si="194"/>
        <v>4644.6490044723332</v>
      </c>
      <c r="V508" s="2">
        <f t="shared" si="195"/>
        <v>46779.940394290483</v>
      </c>
      <c r="W508" s="2">
        <f t="shared" si="196"/>
        <v>45088.433281774283</v>
      </c>
      <c r="X508" s="2">
        <f t="shared" si="197"/>
        <v>10413.457245565322</v>
      </c>
      <c r="Y508" s="2">
        <f t="shared" si="198"/>
        <v>10197.929091910522</v>
      </c>
      <c r="Z508" s="2"/>
      <c r="AA508" s="4">
        <f t="shared" si="185"/>
        <v>7741.0816741205554</v>
      </c>
      <c r="AB508" s="4">
        <f t="shared" si="186"/>
        <v>7796.6567323817471</v>
      </c>
      <c r="AC508" s="4">
        <f t="shared" si="187"/>
        <v>7514.7388802957139</v>
      </c>
      <c r="AD508" s="4">
        <f t="shared" si="188"/>
        <v>1735.5762075942203</v>
      </c>
      <c r="AE508" s="4">
        <f t="shared" si="189"/>
        <v>1699.6548486517538</v>
      </c>
      <c r="AF508" s="4">
        <f t="shared" si="199"/>
        <v>0.99287193727147527</v>
      </c>
      <c r="AG508" s="4">
        <f t="shared" si="200"/>
        <v>0.96384118709303335</v>
      </c>
      <c r="AH508" s="4">
        <f t="shared" si="201"/>
        <v>0.97930292038731104</v>
      </c>
      <c r="AI508" s="4"/>
      <c r="AJ508">
        <f>IF(front!E508&gt;$AJ$2,AA508,AB508)</f>
        <v>7741.0816741205554</v>
      </c>
      <c r="AK508">
        <f t="shared" si="210"/>
        <v>7677.4268095951484</v>
      </c>
      <c r="AL508">
        <f>SUMPRODUCT($B$7:$B$456,AK$7:AK$456,EXP(constants!$B$32+constants!$A$32*ABS($A$7:$A$456-$A508)))</f>
        <v>10.330149575986576</v>
      </c>
      <c r="AM508">
        <f t="shared" si="190"/>
        <v>7667.0966600191614</v>
      </c>
      <c r="AN508">
        <f t="shared" si="202"/>
        <v>7661.2120903573887</v>
      </c>
      <c r="AP508" s="4">
        <f t="shared" si="191"/>
        <v>27.388624295055706</v>
      </c>
      <c r="AQ508">
        <f>SUMPRODUCT($B$7:$B$456,AP$7:AP$456,EXP(constants!$B$32+constants!$A$32*ABS($A$7:$A$456-$A508)))</f>
        <v>4.3510496403321195</v>
      </c>
      <c r="AR508" s="4">
        <f t="shared" si="192"/>
        <v>23.037574654723585</v>
      </c>
      <c r="AS508">
        <f t="shared" si="203"/>
        <v>23.037574654723585</v>
      </c>
      <c r="AT508" s="4"/>
      <c r="AU508" s="5">
        <f>SUMPRODUCT(constants!$B$13:$B$20,A508^constants!$A$13:$A$20)*constants!$C$10/((A508/1000000000)^5*(EXP(0.014388/(A508/1000000000)/constants!$B$9)-1))</f>
        <v>3.7171994937552365E-6</v>
      </c>
      <c r="AV508">
        <f>SUMPRODUCT(A508^constants!$E$28:$J$28,constants!$E$27:$J$27)</f>
        <v>8.2943047015061585E-7</v>
      </c>
      <c r="AX508" s="17">
        <f t="shared" si="193"/>
        <v>4.8519730950064745E-10</v>
      </c>
      <c r="AY508">
        <f t="shared" si="204"/>
        <v>3.600337633547509E-8</v>
      </c>
      <c r="AZ508">
        <f t="shared" si="205"/>
        <v>1.3476439125587495E-2</v>
      </c>
      <c r="BA508">
        <f t="shared" si="206"/>
        <v>6.5676480998022452E-8</v>
      </c>
      <c r="BC508">
        <f t="shared" si="209"/>
        <v>4.8519730950064745E-10</v>
      </c>
      <c r="BE508" s="4">
        <f t="shared" si="207"/>
        <v>7.3876873749562947E-3</v>
      </c>
    </row>
    <row r="509" spans="1:57" x14ac:dyDescent="0.2">
      <c r="A509">
        <f>front!A509</f>
        <v>433.01</v>
      </c>
      <c r="B509" s="1">
        <f t="shared" si="208"/>
        <v>0.45999999999997954</v>
      </c>
      <c r="C509" s="20">
        <f>front!B509</f>
        <v>3307.2</v>
      </c>
      <c r="D509" s="20">
        <f>front!C509</f>
        <v>9766.4</v>
      </c>
      <c r="E509" s="20">
        <f>front!D509</f>
        <v>7996.6</v>
      </c>
      <c r="F509" s="20">
        <f>front!E509</f>
        <v>56391</v>
      </c>
      <c r="G509" s="20">
        <f>front!F509</f>
        <v>54682.8</v>
      </c>
      <c r="H509" s="20">
        <f>front!H509</f>
        <v>10211.200000000001</v>
      </c>
      <c r="I509" s="20">
        <f>front!I509</f>
        <v>20698.2</v>
      </c>
      <c r="J509" s="20">
        <f>front!J509</f>
        <v>20485</v>
      </c>
      <c r="K509" s="20"/>
      <c r="L509" s="4">
        <f>C509/(constants!$A$4+constants!$B$4*data!C509+constants!$C$4*data!C509^2+constants!$D$4*data!C509^3+constants!$E$4*data!C509^4+constants!$F$4*data!C509^5+constants!$G$4*data!C509^6+constants!$H$4*data!C509^7)</f>
        <v>3306.033650771803</v>
      </c>
      <c r="M509" s="4">
        <f>D509/(constants!$A$4+constants!$B$4*data!D509+constants!$C$4*data!D509^2+constants!$D$4*data!D509^3+constants!$E$4*data!D509^4+constants!$F$4*data!D509^5+constants!$G$4*data!D509^6+constants!$H$4*data!D509^7)</f>
        <v>9774.5285185891807</v>
      </c>
      <c r="N509" s="4">
        <f>E509/(constants!$A$4+constants!$B$4*data!E509+constants!$C$4*data!E509^2+constants!$D$4*data!E509^3+constants!$E$4*data!E509^4+constants!$F$4*data!E509^5+constants!$G$4*data!E509^6+constants!$H$4*data!E509^7)</f>
        <v>8000.3922288292652</v>
      </c>
      <c r="O509" s="4">
        <f>F509/(constants!$A$4+constants!$B$4*data!F509+constants!$C$4*data!F509^2+constants!$D$4*data!F509^3+constants!$E$4*data!F509^4+constants!$F$4*data!F509^5+constants!$G$4*data!F509^6+constants!$H$4*data!F509^7)</f>
        <v>56971.136877817276</v>
      </c>
      <c r="P509" s="4">
        <f>G509/(constants!$A$4+constants!$B$4*data!G509+constants!$C$4*data!G509^2+constants!$D$4*data!G509^3+constants!$E$4*data!G509^4+constants!$F$4*data!G509^5+constants!$G$4*data!G509^6+constants!$H$4*data!G509^7)</f>
        <v>55223.269880084583</v>
      </c>
      <c r="Q509" s="4">
        <f>H509/(constants!$A$4+constants!$B$4*data!H509+constants!$C$4*data!H509^2+constants!$D$4*data!H509^3+constants!$E$4*data!H509^4+constants!$F$4*data!H509^5+constants!$G$4*data!H509^6+constants!$H$4*data!H509^7)</f>
        <v>10220.632089512241</v>
      </c>
      <c r="R509" s="4">
        <f>I509/(constants!$A$4+constants!$B$4*data!I509+constants!$C$4*data!I509^2+constants!$D$4*data!I509^3+constants!$E$4*data!I509^4+constants!$F$4*data!I509^5+constants!$G$4*data!I509^6+constants!$H$4*data!I509^7)</f>
        <v>20759.146355714656</v>
      </c>
      <c r="S509" s="4">
        <f>J509/(constants!$A$4+constants!$B$4*data!J509+constants!$C$4*data!J509^2+constants!$D$4*data!J509^3+constants!$E$4*data!J509^4+constants!$F$4*data!J509^5+constants!$G$4*data!J509^6+constants!$H$4*data!J509^7)</f>
        <v>20544.572826380911</v>
      </c>
      <c r="T509" s="4"/>
      <c r="U509" s="4">
        <f t="shared" si="194"/>
        <v>4694.3585780574622</v>
      </c>
      <c r="V509" s="2">
        <f t="shared" si="195"/>
        <v>47196.608359228092</v>
      </c>
      <c r="W509" s="2">
        <f t="shared" si="196"/>
        <v>45448.741361495398</v>
      </c>
      <c r="X509" s="2">
        <f t="shared" si="197"/>
        <v>10538.514266202415</v>
      </c>
      <c r="Y509" s="2">
        <f t="shared" si="198"/>
        <v>10323.94073686867</v>
      </c>
      <c r="Z509" s="2"/>
      <c r="AA509" s="4">
        <f t="shared" si="185"/>
        <v>7823.9309634291039</v>
      </c>
      <c r="AB509" s="4">
        <f t="shared" si="186"/>
        <v>7866.1013932046817</v>
      </c>
      <c r="AC509" s="4">
        <f t="shared" si="187"/>
        <v>7574.7902269158994</v>
      </c>
      <c r="AD509" s="4">
        <f t="shared" si="188"/>
        <v>1756.4190443670693</v>
      </c>
      <c r="AE509" s="4">
        <f t="shared" si="189"/>
        <v>1720.6567894781117</v>
      </c>
      <c r="AF509" s="4">
        <f t="shared" si="199"/>
        <v>0.9946389669205119</v>
      </c>
      <c r="AG509" s="4">
        <f t="shared" si="200"/>
        <v>0.96296625841354677</v>
      </c>
      <c r="AH509" s="4">
        <f t="shared" si="201"/>
        <v>0.97963911003831972</v>
      </c>
      <c r="AI509" s="4"/>
      <c r="AJ509">
        <f>IF(front!E509&gt;$AJ$2,AA509,AB509)</f>
        <v>7823.9309634291039</v>
      </c>
      <c r="AK509">
        <f t="shared" si="210"/>
        <v>7760.2760989036969</v>
      </c>
      <c r="AL509">
        <f>SUMPRODUCT($B$7:$B$456,AK$7:AK$456,EXP(constants!$B$32+constants!$A$32*ABS($A$7:$A$456-$A509)))</f>
        <v>10.124335599529019</v>
      </c>
      <c r="AM509">
        <f t="shared" si="190"/>
        <v>7750.1517633041676</v>
      </c>
      <c r="AN509">
        <f t="shared" si="202"/>
        <v>7744.2671936423949</v>
      </c>
      <c r="AP509" s="4">
        <f t="shared" si="191"/>
        <v>27.12408472427478</v>
      </c>
      <c r="AQ509">
        <f>SUMPRODUCT($B$7:$B$456,AP$7:AP$456,EXP(constants!$B$32+constants!$A$32*ABS($A$7:$A$456-$A509)))</f>
        <v>4.2643609799546738</v>
      </c>
      <c r="AR509" s="4">
        <f t="shared" si="192"/>
        <v>22.859723744320107</v>
      </c>
      <c r="AS509">
        <f t="shared" si="203"/>
        <v>22.859723744320107</v>
      </c>
      <c r="AT509" s="4"/>
      <c r="AU509" s="5">
        <f>SUMPRODUCT(constants!$B$13:$B$20,A509^constants!$A$13:$A$20)*constants!$C$10/((A509/1000000000)^5*(EXP(0.014388/(A509/1000000000)/constants!$B$9)-1))</f>
        <v>3.7393029040657766E-6</v>
      </c>
      <c r="AV509">
        <f>SUMPRODUCT(A509^constants!$E$28:$J$28,constants!$E$27:$J$27)</f>
        <v>8.3254413921364902E-7</v>
      </c>
      <c r="AX509" s="17">
        <f t="shared" si="193"/>
        <v>4.8284786805077346E-10</v>
      </c>
      <c r="AY509">
        <f t="shared" si="204"/>
        <v>3.6419693804064848E-8</v>
      </c>
      <c r="AZ509">
        <f t="shared" si="205"/>
        <v>1.3257878296518852E-2</v>
      </c>
      <c r="BA509">
        <f t="shared" si="206"/>
        <v>6.6435917170347183E-8</v>
      </c>
      <c r="BC509">
        <f t="shared" si="209"/>
        <v>4.8284786805077346E-10</v>
      </c>
      <c r="BE509" s="4">
        <f t="shared" si="207"/>
        <v>7.2678738943681865E-3</v>
      </c>
    </row>
    <row r="510" spans="1:57" x14ac:dyDescent="0.2">
      <c r="A510">
        <f>front!A510</f>
        <v>433.47</v>
      </c>
      <c r="B510" s="1">
        <f t="shared" si="208"/>
        <v>0.46000000000003638</v>
      </c>
      <c r="C510" s="20">
        <f>front!B510</f>
        <v>3262.8</v>
      </c>
      <c r="D510" s="20">
        <f>front!C510</f>
        <v>9398.2000000000007</v>
      </c>
      <c r="E510" s="20">
        <f>front!D510</f>
        <v>8003.6</v>
      </c>
      <c r="F510" s="20">
        <f>front!E510</f>
        <v>56344.800000000003</v>
      </c>
      <c r="G510" s="20">
        <f>front!F510</f>
        <v>54856.800000000003</v>
      </c>
      <c r="H510" s="20">
        <f>front!H510</f>
        <v>9777.7999999999993</v>
      </c>
      <c r="I510" s="20">
        <f>front!I510</f>
        <v>20435.2</v>
      </c>
      <c r="J510" s="20">
        <f>front!J510</f>
        <v>20263.599999999999</v>
      </c>
      <c r="K510" s="20"/>
      <c r="L510" s="4">
        <f>C510/(constants!$A$4+constants!$B$4*data!C510+constants!$C$4*data!C510^2+constants!$D$4*data!C510^3+constants!$E$4*data!C510^4+constants!$F$4*data!C510^5+constants!$G$4*data!C510^6+constants!$H$4*data!C510^7)</f>
        <v>3261.6284785468888</v>
      </c>
      <c r="M510" s="4">
        <f>D510/(constants!$A$4+constants!$B$4*data!D510+constants!$C$4*data!D510^2+constants!$D$4*data!D510^3+constants!$E$4*data!D510^4+constants!$F$4*data!D510^5+constants!$G$4*data!D510^6+constants!$H$4*data!D510^7)</f>
        <v>9405.3137487530585</v>
      </c>
      <c r="N510" s="4">
        <f>E510/(constants!$A$4+constants!$B$4*data!E510+constants!$C$4*data!E510^2+constants!$D$4*data!E510^3+constants!$E$4*data!E510^4+constants!$F$4*data!E510^5+constants!$G$4*data!E510^6+constants!$H$4*data!E510^7)</f>
        <v>8007.4066696772434</v>
      </c>
      <c r="O510" s="4">
        <f>F510/(constants!$A$4+constants!$B$4*data!F510+constants!$C$4*data!F510^2+constants!$D$4*data!F510^3+constants!$E$4*data!F510^4+constants!$F$4*data!F510^5+constants!$G$4*data!F510^6+constants!$H$4*data!F510^7)</f>
        <v>56923.853825260987</v>
      </c>
      <c r="P510" s="4">
        <f>G510/(constants!$A$4+constants!$B$4*data!G510+constants!$C$4*data!G510^2+constants!$D$4*data!G510^3+constants!$E$4*data!G510^4+constants!$F$4*data!G510^5+constants!$G$4*data!G510^6+constants!$H$4*data!G510^7)</f>
        <v>55401.275089337301</v>
      </c>
      <c r="Q510" s="4">
        <f>H510/(constants!$A$4+constants!$B$4*data!H510+constants!$C$4*data!H510^2+constants!$D$4*data!H510^3+constants!$E$4*data!H510^4+constants!$F$4*data!H510^5+constants!$G$4*data!H510^6+constants!$H$4*data!H510^7)</f>
        <v>9785.9608706099116</v>
      </c>
      <c r="R510" s="4">
        <f>I510/(constants!$A$4+constants!$B$4*data!I510+constants!$C$4*data!I510^2+constants!$D$4*data!I510^3+constants!$E$4*data!I510^4+constants!$F$4*data!I510^5+constants!$G$4*data!I510^6+constants!$H$4*data!I510^7)</f>
        <v>20494.453650731222</v>
      </c>
      <c r="S510" s="4">
        <f>J510/(constants!$A$4+constants!$B$4*data!J510+constants!$C$4*data!J510^2+constants!$D$4*data!J510^3+constants!$E$4*data!J510^4+constants!$F$4*data!J510^5+constants!$G$4*data!J510^6+constants!$H$4*data!J510^7)</f>
        <v>20321.758663314224</v>
      </c>
      <c r="T510" s="4"/>
      <c r="U510" s="4">
        <f t="shared" si="194"/>
        <v>4745.7781911303546</v>
      </c>
      <c r="V510" s="2">
        <f t="shared" si="195"/>
        <v>47518.540076507925</v>
      </c>
      <c r="W510" s="2">
        <f t="shared" si="196"/>
        <v>45995.961340584239</v>
      </c>
      <c r="X510" s="2">
        <f t="shared" si="197"/>
        <v>10708.492780121311</v>
      </c>
      <c r="Y510" s="2">
        <f t="shared" si="198"/>
        <v>10535.797792704312</v>
      </c>
      <c r="Z510" s="2"/>
      <c r="AA510" s="4">
        <f t="shared" si="185"/>
        <v>7909.6303185505913</v>
      </c>
      <c r="AB510" s="4">
        <f t="shared" si="186"/>
        <v>7919.7566794179875</v>
      </c>
      <c r="AC510" s="4">
        <f t="shared" si="187"/>
        <v>7665.9935567640405</v>
      </c>
      <c r="AD510" s="4">
        <f t="shared" si="188"/>
        <v>1784.7487966868853</v>
      </c>
      <c r="AE510" s="4">
        <f t="shared" si="189"/>
        <v>1755.966298784052</v>
      </c>
      <c r="AF510" s="4">
        <f t="shared" si="199"/>
        <v>0.99872137980025155</v>
      </c>
      <c r="AG510" s="4">
        <f t="shared" si="200"/>
        <v>0.96795821728798415</v>
      </c>
      <c r="AH510" s="4">
        <f t="shared" si="201"/>
        <v>0.9838730817713599</v>
      </c>
      <c r="AI510" s="4"/>
      <c r="AJ510">
        <f>IF(front!E510&gt;$AJ$2,AA510,AB510)</f>
        <v>7909.6303185505913</v>
      </c>
      <c r="AK510">
        <f t="shared" si="210"/>
        <v>7845.9754540251843</v>
      </c>
      <c r="AL510">
        <f>SUMPRODUCT($B$7:$B$456,AK$7:AK$456,EXP(constants!$B$32+constants!$A$32*ABS($A$7:$A$456-$A510)))</f>
        <v>9.92262218256419</v>
      </c>
      <c r="AM510">
        <f t="shared" si="190"/>
        <v>7836.0528318426204</v>
      </c>
      <c r="AN510">
        <f t="shared" si="202"/>
        <v>7830.1682621808477</v>
      </c>
      <c r="AP510" s="4">
        <f t="shared" si="191"/>
        <v>19.96706429335336</v>
      </c>
      <c r="AQ510">
        <f>SUMPRODUCT($B$7:$B$456,AP$7:AP$456,EXP(constants!$B$32+constants!$A$32*ABS($A$7:$A$456-$A510)))</f>
        <v>4.1793994715196732</v>
      </c>
      <c r="AR510" s="4">
        <f t="shared" si="192"/>
        <v>15.787664821833687</v>
      </c>
      <c r="AS510">
        <f t="shared" si="203"/>
        <v>15.787664821833687</v>
      </c>
      <c r="AT510" s="4"/>
      <c r="AU510" s="5">
        <f>SUMPRODUCT(constants!$B$13:$B$20,A510^constants!$A$13:$A$20)*constants!$C$10/((A510/1000000000)^5*(EXP(0.014388/(A510/1000000000)/constants!$B$9)-1))</f>
        <v>3.7614696917855881E-6</v>
      </c>
      <c r="AV510">
        <f>SUMPRODUCT(A510^constants!$E$28:$J$28,constants!$E$27:$J$27)</f>
        <v>8.3567010561474324E-7</v>
      </c>
      <c r="AX510" s="17">
        <f t="shared" si="193"/>
        <v>4.8038171924774816E-10</v>
      </c>
      <c r="AY510">
        <f t="shared" si="204"/>
        <v>5.2931837294838317E-8</v>
      </c>
      <c r="AZ510">
        <f t="shared" si="205"/>
        <v>9.0754778938042444E-3</v>
      </c>
      <c r="BA510">
        <f t="shared" si="206"/>
        <v>9.6556966599254692E-8</v>
      </c>
      <c r="BC510">
        <f t="shared" si="209"/>
        <v>4.8038171924774816E-10</v>
      </c>
      <c r="BE510" s="4">
        <f t="shared" si="207"/>
        <v>4.9751119589485542E-3</v>
      </c>
    </row>
    <row r="511" spans="1:57" x14ac:dyDescent="0.2">
      <c r="A511">
        <f>front!A511</f>
        <v>433.93</v>
      </c>
      <c r="B511" s="1">
        <f t="shared" si="208"/>
        <v>0.45999999999997954</v>
      </c>
      <c r="C511" s="20">
        <f>front!B511</f>
        <v>3261.2</v>
      </c>
      <c r="D511" s="20">
        <f>front!C511</f>
        <v>9346.6</v>
      </c>
      <c r="E511" s="20">
        <f>front!D511</f>
        <v>8044.8</v>
      </c>
      <c r="F511" s="20">
        <f>front!E511</f>
        <v>56605.2</v>
      </c>
      <c r="G511" s="20">
        <f>front!F511</f>
        <v>55089.4</v>
      </c>
      <c r="H511" s="20">
        <f>front!H511</f>
        <v>9713.2000000000007</v>
      </c>
      <c r="I511" s="20">
        <f>front!I511</f>
        <v>20787.8</v>
      </c>
      <c r="J511" s="20">
        <f>front!J511</f>
        <v>20607</v>
      </c>
      <c r="K511" s="20"/>
      <c r="L511" s="4">
        <f>C511/(constants!$A$4+constants!$B$4*data!C511+constants!$C$4*data!C511^2+constants!$D$4*data!C511^3+constants!$E$4*data!C511^4+constants!$F$4*data!C511^5+constants!$G$4*data!C511^6+constants!$H$4*data!C511^7)</f>
        <v>3260.0283049543505</v>
      </c>
      <c r="M511" s="4">
        <f>D511/(constants!$A$4+constants!$B$4*data!D511+constants!$C$4*data!D511^2+constants!$D$4*data!D511^3+constants!$E$4*data!D511^4+constants!$F$4*data!D511^5+constants!$G$4*data!D511^6+constants!$H$4*data!D511^7)</f>
        <v>9353.576225696901</v>
      </c>
      <c r="N511" s="4">
        <f>E511/(constants!$A$4+constants!$B$4*data!E511+constants!$C$4*data!E511^2+constants!$D$4*data!E511^3+constants!$E$4*data!E511^4+constants!$F$4*data!E511^5+constants!$G$4*data!E511^6+constants!$H$4*data!E511^7)</f>
        <v>8048.6921028087691</v>
      </c>
      <c r="O511" s="4">
        <f>F511/(constants!$A$4+constants!$B$4*data!F511+constants!$C$4*data!F511^2+constants!$D$4*data!F511^3+constants!$E$4*data!F511^4+constants!$F$4*data!F511^5+constants!$G$4*data!F511^6+constants!$H$4*data!F511^7)</f>
        <v>57190.365963886165</v>
      </c>
      <c r="P511" s="4">
        <f>G511/(constants!$A$4+constants!$B$4*data!G511+constants!$C$4*data!G511^2+constants!$D$4*data!G511^3+constants!$E$4*data!G511^4+constants!$F$4*data!G511^5+constants!$G$4*data!G511^6+constants!$H$4*data!G511^7)</f>
        <v>55639.241780393131</v>
      </c>
      <c r="Q511" s="4">
        <f>H511/(constants!$A$4+constants!$B$4*data!H511+constants!$C$4*data!H511^2+constants!$D$4*data!H511^3+constants!$E$4*data!H511^4+constants!$F$4*data!H511^5+constants!$G$4*data!H511^6+constants!$H$4*data!H511^7)</f>
        <v>9721.1782817116891</v>
      </c>
      <c r="R511" s="4">
        <f>I511/(constants!$A$4+constants!$B$4*data!I511+constants!$C$4*data!I511^2+constants!$D$4*data!I511^3+constants!$E$4*data!I511^4+constants!$F$4*data!I511^5+constants!$G$4*data!I511^6+constants!$H$4*data!I511^7)</f>
        <v>20849.327027050658</v>
      </c>
      <c r="S511" s="4">
        <f>J511/(constants!$A$4+constants!$B$4*data!J511+constants!$C$4*data!J511^2+constants!$D$4*data!J511^3+constants!$E$4*data!J511^4+constants!$F$4*data!J511^5+constants!$G$4*data!J511^6+constants!$H$4*data!J511^7)</f>
        <v>20667.35739747437</v>
      </c>
      <c r="T511" s="4"/>
      <c r="U511" s="4">
        <f t="shared" si="194"/>
        <v>4788.6637978544186</v>
      </c>
      <c r="V511" s="2">
        <f t="shared" si="195"/>
        <v>47836.789738189262</v>
      </c>
      <c r="W511" s="2">
        <f t="shared" si="196"/>
        <v>46285.665554696228</v>
      </c>
      <c r="X511" s="2">
        <f t="shared" si="197"/>
        <v>11128.148745338969</v>
      </c>
      <c r="Y511" s="2">
        <f t="shared" si="198"/>
        <v>10946.179115762681</v>
      </c>
      <c r="Z511" s="2"/>
      <c r="AA511" s="4">
        <f t="shared" si="185"/>
        <v>7981.1063297573646</v>
      </c>
      <c r="AB511" s="4">
        <f t="shared" si="186"/>
        <v>7972.7982896982112</v>
      </c>
      <c r="AC511" s="4">
        <f t="shared" si="187"/>
        <v>7714.2775924493717</v>
      </c>
      <c r="AD511" s="4">
        <f t="shared" si="188"/>
        <v>1854.6914575564949</v>
      </c>
      <c r="AE511" s="4">
        <f t="shared" si="189"/>
        <v>1824.3631859604468</v>
      </c>
      <c r="AF511" s="4">
        <f t="shared" si="199"/>
        <v>1.001042048194031</v>
      </c>
      <c r="AG511" s="4">
        <f t="shared" si="200"/>
        <v>0.96757465975492207</v>
      </c>
      <c r="AH511" s="4">
        <f t="shared" si="201"/>
        <v>0.98364780757873072</v>
      </c>
      <c r="AI511" s="4"/>
      <c r="AJ511">
        <f>IF(front!E511&gt;$AJ$2,AA511,AB511)</f>
        <v>7981.1063297573646</v>
      </c>
      <c r="AK511">
        <f t="shared" si="210"/>
        <v>7917.4514652319576</v>
      </c>
      <c r="AL511">
        <f>SUMPRODUCT($B$7:$B$456,AK$7:AK$456,EXP(constants!$B$32+constants!$A$32*ABS($A$7:$A$456-$A511)))</f>
        <v>9.7249276271023053</v>
      </c>
      <c r="AM511">
        <f t="shared" si="190"/>
        <v>7907.7265376048554</v>
      </c>
      <c r="AN511">
        <f t="shared" si="202"/>
        <v>7901.8419679430826</v>
      </c>
      <c r="AP511" s="4">
        <f t="shared" si="191"/>
        <v>21.169466807738672</v>
      </c>
      <c r="AQ511">
        <f>SUMPRODUCT($B$7:$B$456,AP$7:AP$456,EXP(constants!$B$32+constants!$A$32*ABS($A$7:$A$456-$A511)))</f>
        <v>4.096130703907864</v>
      </c>
      <c r="AR511" s="4">
        <f t="shared" si="192"/>
        <v>17.073336103830808</v>
      </c>
      <c r="AS511">
        <f t="shared" si="203"/>
        <v>17.073336103830808</v>
      </c>
      <c r="AT511" s="4"/>
      <c r="AU511" s="5">
        <f>SUMPRODUCT(constants!$B$13:$B$20,A511^constants!$A$13:$A$20)*constants!$C$10/((A511/1000000000)^5*(EXP(0.014388/(A511/1000000000)/constants!$B$9)-1))</f>
        <v>3.7836996696854329E-6</v>
      </c>
      <c r="AV511">
        <f>SUMPRODUCT(A511^constants!$E$28:$J$28,constants!$E$27:$J$27)</f>
        <v>8.388070781298264E-7</v>
      </c>
      <c r="AX511" s="17">
        <f t="shared" si="193"/>
        <v>4.7883767924434495E-10</v>
      </c>
      <c r="AY511">
        <f t="shared" si="204"/>
        <v>4.9129652988066003E-8</v>
      </c>
      <c r="AZ511">
        <f t="shared" si="205"/>
        <v>9.746408739354593E-3</v>
      </c>
      <c r="BA511">
        <f t="shared" si="206"/>
        <v>8.962111472114455E-8</v>
      </c>
      <c r="BC511">
        <f t="shared" si="209"/>
        <v>4.7883767924434495E-10</v>
      </c>
      <c r="BE511" s="4">
        <f t="shared" si="207"/>
        <v>5.3429114415084536E-3</v>
      </c>
    </row>
    <row r="512" spans="1:57" x14ac:dyDescent="0.2">
      <c r="A512">
        <f>front!A512</f>
        <v>434.39</v>
      </c>
      <c r="B512" s="1">
        <f t="shared" si="208"/>
        <v>0.45999999999997954</v>
      </c>
      <c r="C512" s="20">
        <f>front!B512</f>
        <v>3301.9</v>
      </c>
      <c r="D512" s="20">
        <f>front!C512</f>
        <v>9795</v>
      </c>
      <c r="E512" s="20">
        <f>front!D512</f>
        <v>8118.45</v>
      </c>
      <c r="F512" s="20">
        <f>front!E512</f>
        <v>57479.4</v>
      </c>
      <c r="G512" s="20">
        <f>front!F512</f>
        <v>56089.8</v>
      </c>
      <c r="H512" s="20">
        <f>front!H512</f>
        <v>10230.200000000001</v>
      </c>
      <c r="I512" s="20">
        <f>front!I512</f>
        <v>21701.599999999999</v>
      </c>
      <c r="J512" s="20">
        <f>front!J512</f>
        <v>21451.8</v>
      </c>
      <c r="K512" s="20"/>
      <c r="L512" s="4">
        <f>C512/(constants!$A$4+constants!$B$4*data!C512+constants!$C$4*data!C512^2+constants!$D$4*data!C512^3+constants!$E$4*data!C512^4+constants!$F$4*data!C512^5+constants!$G$4*data!C512^6+constants!$H$4*data!C512^7)</f>
        <v>3300.7329972806688</v>
      </c>
      <c r="M512" s="4">
        <f>D512/(constants!$A$4+constants!$B$4*data!D512+constants!$C$4*data!D512^2+constants!$D$4*data!D512^3+constants!$E$4*data!D512^4+constants!$F$4*data!D512^5+constants!$G$4*data!D512^6+constants!$H$4*data!D512^7)</f>
        <v>9803.2097881633254</v>
      </c>
      <c r="N512" s="4">
        <f>E512/(constants!$A$4+constants!$B$4*data!E512+constants!$C$4*data!E512^2+constants!$D$4*data!E512^3+constants!$E$4*data!E512^4+constants!$F$4*data!E512^5+constants!$G$4*data!E512^6+constants!$H$4*data!E512^7)</f>
        <v>8122.4966921607038</v>
      </c>
      <c r="O512" s="4">
        <f>F512/(constants!$A$4+constants!$B$4*data!F512+constants!$C$4*data!F512^2+constants!$D$4*data!F512^3+constants!$E$4*data!F512^4+constants!$F$4*data!F512^5+constants!$G$4*data!F512^6+constants!$H$4*data!F512^7)</f>
        <v>58085.227327874542</v>
      </c>
      <c r="P512" s="4">
        <f>G512/(constants!$A$4+constants!$B$4*data!G512+constants!$C$4*data!G512^2+constants!$D$4*data!G512^3+constants!$E$4*data!G512^4+constants!$F$4*data!G512^5+constants!$G$4*data!G512^6+constants!$H$4*data!G512^7)</f>
        <v>56662.886339739423</v>
      </c>
      <c r="Q512" s="4">
        <f>H512/(constants!$A$4+constants!$B$4*data!H512+constants!$C$4*data!H512^2+constants!$D$4*data!H512^3+constants!$E$4*data!H512^4+constants!$F$4*data!H512^5+constants!$G$4*data!H512^6+constants!$H$4*data!H512^7)</f>
        <v>10239.689651055627</v>
      </c>
      <c r="R512" s="4">
        <f>I512/(constants!$A$4+constants!$B$4*data!I512+constants!$C$4*data!I512^2+constants!$D$4*data!I512^3+constants!$E$4*data!I512^4+constants!$F$4*data!I512^5+constants!$G$4*data!I512^6+constants!$H$4*data!I512^7)</f>
        <v>21769.164462382745</v>
      </c>
      <c r="S512" s="4">
        <f>J512/(constants!$A$4+constants!$B$4*data!J512+constants!$C$4*data!J512^2+constants!$D$4*data!J512^3+constants!$E$4*data!J512^4+constants!$F$4*data!J512^5+constants!$G$4*data!J512^6+constants!$H$4*data!J512^7)</f>
        <v>21517.693208014836</v>
      </c>
      <c r="T512" s="4"/>
      <c r="U512" s="4">
        <f t="shared" si="194"/>
        <v>4821.7636948800355</v>
      </c>
      <c r="V512" s="2">
        <f t="shared" si="195"/>
        <v>48282.017539711218</v>
      </c>
      <c r="W512" s="2">
        <f t="shared" si="196"/>
        <v>46859.6765515761</v>
      </c>
      <c r="X512" s="2">
        <f t="shared" si="197"/>
        <v>11529.474811327118</v>
      </c>
      <c r="Y512" s="2">
        <f t="shared" si="198"/>
        <v>11278.003556959209</v>
      </c>
      <c r="Z512" s="2"/>
      <c r="AA512" s="4">
        <f t="shared" si="185"/>
        <v>8036.2728248000594</v>
      </c>
      <c r="AB512" s="4">
        <f t="shared" si="186"/>
        <v>8047.0029232852021</v>
      </c>
      <c r="AC512" s="4">
        <f t="shared" si="187"/>
        <v>7809.9460919293497</v>
      </c>
      <c r="AD512" s="4">
        <f t="shared" si="188"/>
        <v>1921.5791352211863</v>
      </c>
      <c r="AE512" s="4">
        <f t="shared" si="189"/>
        <v>1879.6672594932018</v>
      </c>
      <c r="AF512" s="4">
        <f t="shared" si="199"/>
        <v>0.99866657206571985</v>
      </c>
      <c r="AG512" s="4">
        <f t="shared" si="200"/>
        <v>0.97054097859590771</v>
      </c>
      <c r="AH512" s="4">
        <f t="shared" si="201"/>
        <v>0.97818883700401948</v>
      </c>
      <c r="AI512" s="4"/>
      <c r="AJ512">
        <f>IF(front!E512&gt;$AJ$2,AA512,AB512)</f>
        <v>8036.2728248000594</v>
      </c>
      <c r="AK512">
        <f t="shared" si="210"/>
        <v>7972.6179602746524</v>
      </c>
      <c r="AL512">
        <f>SUMPRODUCT($B$7:$B$456,AK$7:AK$456,EXP(constants!$B$32+constants!$A$32*ABS($A$7:$A$456-$A512)))</f>
        <v>9.5311718628732418</v>
      </c>
      <c r="AM512">
        <f t="shared" si="190"/>
        <v>7963.0867884117788</v>
      </c>
      <c r="AN512">
        <f t="shared" si="202"/>
        <v>7957.2022187500061</v>
      </c>
      <c r="AP512" s="4">
        <f t="shared" si="191"/>
        <v>32.475429285105974</v>
      </c>
      <c r="AQ512">
        <f>SUMPRODUCT($B$7:$B$456,AP$7:AP$456,EXP(constants!$B$32+constants!$A$32*ABS($A$7:$A$456-$A512)))</f>
        <v>4.0145209515940294</v>
      </c>
      <c r="AR512" s="4">
        <f t="shared" si="192"/>
        <v>28.460908333511945</v>
      </c>
      <c r="AS512">
        <f t="shared" si="203"/>
        <v>28.460908333511945</v>
      </c>
      <c r="AT512" s="4"/>
      <c r="AU512" s="5">
        <f>SUMPRODUCT(constants!$B$13:$B$20,A512^constants!$A$13:$A$20)*constants!$C$10/((A512/1000000000)^5*(EXP(0.014388/(A512/1000000000)/constants!$B$9)-1))</f>
        <v>3.8059926489912637E-6</v>
      </c>
      <c r="AV512">
        <f>SUMPRODUCT(A512^constants!$E$28:$J$28,constants!$E$27:$J$27)</f>
        <v>8.4195374268331404E-7</v>
      </c>
      <c r="AX512" s="17">
        <f t="shared" si="193"/>
        <v>4.7830789571025202E-10</v>
      </c>
      <c r="AY512">
        <f t="shared" si="204"/>
        <v>2.9582813479355345E-8</v>
      </c>
      <c r="AZ512">
        <f t="shared" si="205"/>
        <v>1.6168438341540567E-2</v>
      </c>
      <c r="BA512">
        <f t="shared" si="206"/>
        <v>5.3964246831776645E-8</v>
      </c>
      <c r="BC512">
        <f t="shared" si="209"/>
        <v>4.7830789571025202E-10</v>
      </c>
      <c r="BE512" s="4">
        <f t="shared" si="207"/>
        <v>8.8634220579652794E-3</v>
      </c>
    </row>
    <row r="513" spans="1:57" x14ac:dyDescent="0.2">
      <c r="A513">
        <f>front!A513</f>
        <v>434.86</v>
      </c>
      <c r="B513" s="1">
        <f t="shared" si="208"/>
        <v>0.47000000000002728</v>
      </c>
      <c r="C513" s="20">
        <f>front!B513</f>
        <v>3198.75</v>
      </c>
      <c r="D513" s="20">
        <f>front!C513</f>
        <v>8758.4</v>
      </c>
      <c r="E513" s="20">
        <f>front!D513</f>
        <v>8068.4</v>
      </c>
      <c r="F513" s="20">
        <f>front!E513</f>
        <v>56945.8</v>
      </c>
      <c r="G513" s="20">
        <f>front!F513</f>
        <v>55380</v>
      </c>
      <c r="H513" s="20">
        <f>front!H513</f>
        <v>9169.2000000000007</v>
      </c>
      <c r="I513" s="20">
        <f>front!I513</f>
        <v>19714.8</v>
      </c>
      <c r="J513" s="20">
        <f>front!J513</f>
        <v>19545</v>
      </c>
      <c r="K513" s="20"/>
      <c r="L513" s="4">
        <f>C513/(constants!$A$4+constants!$B$4*data!C513+constants!$C$4*data!C513^2+constants!$D$4*data!C513^3+constants!$E$4*data!C513^4+constants!$F$4*data!C513^5+constants!$G$4*data!C513^6+constants!$H$4*data!C513^7)</f>
        <v>3197.5722214693396</v>
      </c>
      <c r="M513" s="4">
        <f>D513/(constants!$A$4+constants!$B$4*data!D513+constants!$C$4*data!D513^2+constants!$D$4*data!D513^3+constants!$E$4*data!D513^4+constants!$F$4*data!D513^5+constants!$G$4*data!D513^6+constants!$H$4*data!D513^7)</f>
        <v>8763.8905921424084</v>
      </c>
      <c r="N513" s="4">
        <f>E513/(constants!$A$4+constants!$B$4*data!E513+constants!$C$4*data!E513^2+constants!$D$4*data!E513^3+constants!$E$4*data!E513^4+constants!$F$4*data!E513^5+constants!$G$4*data!E513^6+constants!$H$4*data!E513^7)</f>
        <v>8072.3413778405356</v>
      </c>
      <c r="O513" s="4">
        <f>F513/(constants!$A$4+constants!$B$4*data!F513+constants!$C$4*data!F513^2+constants!$D$4*data!F513^3+constants!$E$4*data!F513^4+constants!$F$4*data!F513^5+constants!$G$4*data!F513^6+constants!$H$4*data!F513^7)</f>
        <v>57538.989215512876</v>
      </c>
      <c r="P513" s="4">
        <f>G513/(constants!$A$4+constants!$B$4*data!G513+constants!$C$4*data!G513^2+constants!$D$4*data!G513^3+constants!$E$4*data!G513^4+constants!$F$4*data!G513^5+constants!$G$4*data!G513^6+constants!$H$4*data!G513^7)</f>
        <v>55936.566776879212</v>
      </c>
      <c r="Q513" s="4">
        <f>H513/(constants!$A$4+constants!$B$4*data!H513+constants!$C$4*data!H513^2+constants!$D$4*data!H513^3+constants!$E$4*data!H513^4+constants!$F$4*data!H513^5+constants!$G$4*data!H513^6+constants!$H$4*data!H513^7)</f>
        <v>9175.71225471662</v>
      </c>
      <c r="R513" s="4">
        <f>I513/(constants!$A$4+constants!$B$4*data!I513+constants!$C$4*data!I513^2+constants!$D$4*data!I513^3+constants!$E$4*data!I513^4+constants!$F$4*data!I513^5+constants!$G$4*data!I513^6+constants!$H$4*data!I513^7)</f>
        <v>19769.507222597171</v>
      </c>
      <c r="S513" s="4">
        <f>J513/(constants!$A$4+constants!$B$4*data!J513+constants!$C$4*data!J513^2+constants!$D$4*data!J513^3+constants!$E$4*data!J513^4+constants!$F$4*data!J513^5+constants!$G$4*data!J513^6+constants!$H$4*data!J513^7)</f>
        <v>19598.655039721198</v>
      </c>
      <c r="T513" s="4"/>
      <c r="U513" s="4">
        <f t="shared" si="194"/>
        <v>4874.769156371196</v>
      </c>
      <c r="V513" s="2">
        <f t="shared" si="195"/>
        <v>48775.098623370468</v>
      </c>
      <c r="W513" s="2">
        <f t="shared" si="196"/>
        <v>47172.676184736803</v>
      </c>
      <c r="X513" s="2">
        <f t="shared" si="197"/>
        <v>10593.794967880551</v>
      </c>
      <c r="Y513" s="2">
        <f t="shared" si="198"/>
        <v>10422.942785004578</v>
      </c>
      <c r="Z513" s="2"/>
      <c r="AA513" s="4">
        <f t="shared" si="185"/>
        <v>8124.6152606186597</v>
      </c>
      <c r="AB513" s="4">
        <f t="shared" si="186"/>
        <v>8129.1831038950777</v>
      </c>
      <c r="AC513" s="4">
        <f t="shared" si="187"/>
        <v>7862.1126974561339</v>
      </c>
      <c r="AD513" s="4">
        <f t="shared" si="188"/>
        <v>1765.6324946467585</v>
      </c>
      <c r="AE513" s="4">
        <f t="shared" si="189"/>
        <v>1737.1571308340965</v>
      </c>
      <c r="AF513" s="4">
        <f t="shared" si="199"/>
        <v>0.99943809319853683</v>
      </c>
      <c r="AG513" s="4">
        <f t="shared" si="200"/>
        <v>0.96714671043502787</v>
      </c>
      <c r="AH513" s="4">
        <f t="shared" si="201"/>
        <v>0.98387242877609205</v>
      </c>
      <c r="AI513" s="4"/>
      <c r="AJ513">
        <f>IF(front!E513&gt;$AJ$2,AA513,AB513)</f>
        <v>8124.6152606186597</v>
      </c>
      <c r="AK513">
        <f t="shared" si="210"/>
        <v>8060.9603960932527</v>
      </c>
      <c r="AL513">
        <f>SUMPRODUCT($B$7:$B$456,AK$7:AK$456,EXP(constants!$B$32+constants!$A$32*ABS($A$7:$A$456-$A513)))</f>
        <v>9.3371905466540852</v>
      </c>
      <c r="AM513">
        <f t="shared" si="190"/>
        <v>8051.6232055465989</v>
      </c>
      <c r="AN513">
        <f t="shared" si="202"/>
        <v>8045.7386358848262</v>
      </c>
      <c r="AP513" s="4">
        <f t="shared" si="191"/>
        <v>19.754357397728654</v>
      </c>
      <c r="AQ513">
        <f>SUMPRODUCT($B$7:$B$456,AP$7:AP$456,EXP(constants!$B$32+constants!$A$32*ABS($A$7:$A$456-$A513)))</f>
        <v>3.9328161969863591</v>
      </c>
      <c r="AR513" s="4">
        <f t="shared" si="192"/>
        <v>15.821541200742296</v>
      </c>
      <c r="AS513">
        <f t="shared" si="203"/>
        <v>15.821541200742296</v>
      </c>
      <c r="AT513" s="4"/>
      <c r="AU513" s="5">
        <f>SUMPRODUCT(constants!$B$13:$B$20,A513^constants!$A$13:$A$20)*constants!$C$10/((A513/1000000000)^5*(EXP(0.014388/(A513/1000000000)/constants!$B$9)-1))</f>
        <v>3.8288351309735219E-6</v>
      </c>
      <c r="AV513">
        <f>SUMPRODUCT(A513^constants!$E$28:$J$28,constants!$E$27:$J$27)</f>
        <v>8.4517743223038984E-7</v>
      </c>
      <c r="AX513" s="17">
        <f t="shared" si="193"/>
        <v>4.7588360798802499E-10</v>
      </c>
      <c r="AY513">
        <f t="shared" si="204"/>
        <v>5.341941227512885E-8</v>
      </c>
      <c r="AZ513">
        <f t="shared" si="205"/>
        <v>8.9084396050083114E-3</v>
      </c>
      <c r="BA513">
        <f t="shared" si="206"/>
        <v>9.7446388986471474E-8</v>
      </c>
      <c r="BC513">
        <f t="shared" si="209"/>
        <v>4.7588360798802499E-10</v>
      </c>
      <c r="BE513" s="4">
        <f t="shared" si="207"/>
        <v>4.8835427657980442E-3</v>
      </c>
    </row>
    <row r="514" spans="1:57" x14ac:dyDescent="0.2">
      <c r="A514">
        <f>front!A514</f>
        <v>435.32</v>
      </c>
      <c r="B514" s="1">
        <f t="shared" si="208"/>
        <v>0.45999999999997954</v>
      </c>
      <c r="C514" s="20">
        <f>front!B514</f>
        <v>3266.2</v>
      </c>
      <c r="D514" s="20">
        <f>front!C514</f>
        <v>9393</v>
      </c>
      <c r="E514" s="20">
        <f>front!D514</f>
        <v>8177.8</v>
      </c>
      <c r="F514" s="20">
        <f>front!E514</f>
        <v>57949.599999999999</v>
      </c>
      <c r="G514" s="20">
        <f>front!F514</f>
        <v>56548.2</v>
      </c>
      <c r="H514" s="20">
        <f>front!H514</f>
        <v>9804</v>
      </c>
      <c r="I514" s="20">
        <f>front!I514</f>
        <v>20343</v>
      </c>
      <c r="J514" s="20">
        <f>front!J514</f>
        <v>20148</v>
      </c>
      <c r="K514" s="20"/>
      <c r="L514" s="4">
        <f>C514/(constants!$A$4+constants!$B$4*data!C514+constants!$C$4*data!C514^2+constants!$D$4*data!C514^3+constants!$E$4*data!C514^4+constants!$F$4*data!C514^5+constants!$G$4*data!C514^6+constants!$H$4*data!C514^7)</f>
        <v>3265.028850380942</v>
      </c>
      <c r="M514" s="4">
        <f>D514/(constants!$A$4+constants!$B$4*data!D514+constants!$C$4*data!D514^2+constants!$D$4*data!D514^3+constants!$E$4*data!D514^4+constants!$F$4*data!D514^5+constants!$G$4*data!D514^6+constants!$H$4*data!D514^7)</f>
        <v>9400.0998374726369</v>
      </c>
      <c r="N514" s="4">
        <f>E514/(constants!$A$4+constants!$B$4*data!E514+constants!$C$4*data!E514^2+constants!$D$4*data!E514^3+constants!$E$4*data!E514^4+constants!$F$4*data!E514^5+constants!$G$4*data!E514^6+constants!$H$4*data!E514^7)</f>
        <v>8181.9730083399445</v>
      </c>
      <c r="O514" s="4">
        <f>F514/(constants!$A$4+constants!$B$4*data!F514+constants!$C$4*data!F514^2+constants!$D$4*data!F514^3+constants!$E$4*data!F514^4+constants!$F$4*data!F514^5+constants!$G$4*data!F514^6+constants!$H$4*data!F514^7)</f>
        <v>58566.638395180809</v>
      </c>
      <c r="P514" s="4">
        <f>G514/(constants!$A$4+constants!$B$4*data!G514+constants!$C$4*data!G514^2+constants!$D$4*data!G514^3+constants!$E$4*data!G514^4+constants!$F$4*data!G514^5+constants!$G$4*data!G514^6+constants!$H$4*data!G514^7)</f>
        <v>57132.026453329236</v>
      </c>
      <c r="Q514" s="4">
        <f>H514/(constants!$A$4+constants!$B$4*data!H514+constants!$C$4*data!H514^2+constants!$D$4*data!H514^3+constants!$E$4*data!H514^4+constants!$F$4*data!H514^5+constants!$G$4*data!H514^6+constants!$H$4*data!H514^7)</f>
        <v>9812.2354352230705</v>
      </c>
      <c r="R514" s="4">
        <f>I514/(constants!$A$4+constants!$B$4*data!I514+constants!$C$4*data!I514^2+constants!$D$4*data!I514^3+constants!$E$4*data!I514^4+constants!$F$4*data!I514^5+constants!$G$4*data!I514^6+constants!$H$4*data!I514^7)</f>
        <v>20401.664388182893</v>
      </c>
      <c r="S514" s="4">
        <f>J514/(constants!$A$4+constants!$B$4*data!J514+constants!$C$4*data!J514^2+constants!$D$4*data!J514^3+constants!$E$4*data!J514^4+constants!$F$4*data!J514^5+constants!$G$4*data!J514^6+constants!$H$4*data!J514^7)</f>
        <v>20205.425238661508</v>
      </c>
      <c r="T514" s="4"/>
      <c r="U514" s="4">
        <f t="shared" si="194"/>
        <v>4916.944157959002</v>
      </c>
      <c r="V514" s="2">
        <f t="shared" si="195"/>
        <v>49166.538557708176</v>
      </c>
      <c r="W514" s="2">
        <f t="shared" si="196"/>
        <v>47731.926615856602</v>
      </c>
      <c r="X514" s="2">
        <f t="shared" si="197"/>
        <v>10589.428952959823</v>
      </c>
      <c r="Y514" s="2">
        <f t="shared" si="198"/>
        <v>10393.189803438438</v>
      </c>
      <c r="Z514" s="2"/>
      <c r="AA514" s="4">
        <f t="shared" si="185"/>
        <v>8194.9069299316707</v>
      </c>
      <c r="AB514" s="4">
        <f t="shared" si="186"/>
        <v>8194.4230929513615</v>
      </c>
      <c r="AC514" s="4">
        <f t="shared" si="187"/>
        <v>7955.3211026427671</v>
      </c>
      <c r="AD514" s="4">
        <f t="shared" si="188"/>
        <v>1764.9048254933039</v>
      </c>
      <c r="AE514" s="4">
        <f t="shared" si="189"/>
        <v>1732.1983005730731</v>
      </c>
      <c r="AF514" s="4">
        <f t="shared" si="199"/>
        <v>1.0000590446666984</v>
      </c>
      <c r="AG514" s="4">
        <f t="shared" si="200"/>
        <v>0.9708213760021418</v>
      </c>
      <c r="AH514" s="4">
        <f t="shared" si="201"/>
        <v>0.98146839169580202</v>
      </c>
      <c r="AI514" s="4"/>
      <c r="AJ514">
        <f>IF(front!E514&gt;$AJ$2,AA514,AB514)</f>
        <v>8194.9069299316707</v>
      </c>
      <c r="AK514">
        <f t="shared" si="210"/>
        <v>8131.2520654062637</v>
      </c>
      <c r="AL514">
        <f>SUMPRODUCT($B$7:$B$456,AK$7:AK$456,EXP(constants!$B$32+constants!$A$32*ABS($A$7:$A$456-$A514)))</f>
        <v>9.1511599087419313</v>
      </c>
      <c r="AM514">
        <f t="shared" si="190"/>
        <v>8122.100905497522</v>
      </c>
      <c r="AN514">
        <f t="shared" si="202"/>
        <v>8116.2163358357493</v>
      </c>
      <c r="AP514" s="4">
        <f t="shared" si="191"/>
        <v>24.010413196600439</v>
      </c>
      <c r="AQ514">
        <f>SUMPRODUCT($B$7:$B$456,AP$7:AP$456,EXP(constants!$B$32+constants!$A$32*ABS($A$7:$A$456-$A514)))</f>
        <v>3.8544602608767753</v>
      </c>
      <c r="AR514" s="4">
        <f t="shared" si="192"/>
        <v>20.155952935723665</v>
      </c>
      <c r="AS514">
        <f t="shared" si="203"/>
        <v>20.155952935723665</v>
      </c>
      <c r="AT514" s="4"/>
      <c r="AU514" s="5">
        <f>SUMPRODUCT(constants!$B$13:$B$20,A514^constants!$A$13:$A$20)*constants!$C$10/((A514/1000000000)^5*(EXP(0.014388/(A514/1000000000)/constants!$B$9)-1))</f>
        <v>3.8512548997746471E-6</v>
      </c>
      <c r="AV514">
        <f>SUMPRODUCT(A514^constants!$E$28:$J$28,constants!$E$27:$J$27)</f>
        <v>8.4833958324668406E-7</v>
      </c>
      <c r="AX514" s="17">
        <f t="shared" si="193"/>
        <v>4.7451358372128371E-10</v>
      </c>
      <c r="AY514">
        <f t="shared" si="204"/>
        <v>4.2088785677958118E-8</v>
      </c>
      <c r="AZ514">
        <f t="shared" si="205"/>
        <v>1.1274109625115327E-2</v>
      </c>
      <c r="BA514">
        <f t="shared" si="206"/>
        <v>7.6777336299000739E-8</v>
      </c>
      <c r="BC514">
        <f t="shared" si="209"/>
        <v>4.7451358372128371E-10</v>
      </c>
      <c r="BE514" s="4">
        <f t="shared" si="207"/>
        <v>6.1803861216719437E-3</v>
      </c>
    </row>
    <row r="515" spans="1:57" x14ac:dyDescent="0.2">
      <c r="A515">
        <f>front!A515</f>
        <v>435.78</v>
      </c>
      <c r="B515" s="1">
        <f t="shared" si="208"/>
        <v>0.45999999999997954</v>
      </c>
      <c r="C515" s="20">
        <f>front!B515</f>
        <v>3260.85</v>
      </c>
      <c r="D515" s="20">
        <f>front!C515</f>
        <v>9408.7999999999993</v>
      </c>
      <c r="E515" s="20">
        <f>front!D515</f>
        <v>8205.1</v>
      </c>
      <c r="F515" s="20">
        <f>front!E515</f>
        <v>58506.2</v>
      </c>
      <c r="G515" s="20">
        <f>front!F515</f>
        <v>56945.2</v>
      </c>
      <c r="H515" s="20">
        <f>front!H515</f>
        <v>9814.7999999999993</v>
      </c>
      <c r="I515" s="20">
        <f>front!I515</f>
        <v>20435.400000000001</v>
      </c>
      <c r="J515" s="20">
        <f>front!J515</f>
        <v>20214.400000000001</v>
      </c>
      <c r="K515" s="20"/>
      <c r="L515" s="4">
        <f>C515/(constants!$A$4+constants!$B$4*data!C515+constants!$C$4*data!C515^2+constants!$D$4*data!C515^3+constants!$E$4*data!C515^4+constants!$F$4*data!C515^5+constants!$G$4*data!C515^6+constants!$H$4*data!C515^7)</f>
        <v>3259.6782670993839</v>
      </c>
      <c r="M515" s="4">
        <f>D515/(constants!$A$4+constants!$B$4*data!D515+constants!$C$4*data!D515^2+constants!$D$4*data!D515^3+constants!$E$4*data!D515^4+constants!$F$4*data!D515^5+constants!$G$4*data!D515^6+constants!$H$4*data!D515^7)</f>
        <v>9415.942142696751</v>
      </c>
      <c r="N515" s="4">
        <f>E515/(constants!$A$4+constants!$B$4*data!E515+constants!$C$4*data!E515^2+constants!$D$4*data!E515^3+constants!$E$4*data!E515^4+constants!$F$4*data!E515^5+constants!$G$4*data!E515^6+constants!$H$4*data!E515^7)</f>
        <v>8209.3316336174066</v>
      </c>
      <c r="O515" s="4">
        <f>F515/(constants!$A$4+constants!$B$4*data!F515+constants!$C$4*data!F515^2+constants!$D$4*data!F515^3+constants!$E$4*data!F515^4+constants!$F$4*data!F515^5+constants!$G$4*data!F515^6+constants!$H$4*data!F515^7)</f>
        <v>59136.609686405041</v>
      </c>
      <c r="P515" s="4">
        <f>G515/(constants!$A$4+constants!$B$4*data!G515+constants!$C$4*data!G515^2+constants!$D$4*data!G515^3+constants!$E$4*data!G515^4+constants!$F$4*data!G515^5+constants!$G$4*data!G515^6+constants!$H$4*data!G515^7)</f>
        <v>57538.375052563002</v>
      </c>
      <c r="Q515" s="4">
        <f>H515/(constants!$A$4+constants!$B$4*data!H515+constants!$C$4*data!H515^2+constants!$D$4*data!H515^3+constants!$E$4*data!H515^4+constants!$F$4*data!H515^5+constants!$G$4*data!H515^6+constants!$H$4*data!H515^7)</f>
        <v>9823.0662576265368</v>
      </c>
      <c r="R515" s="4">
        <f>I515/(constants!$A$4+constants!$B$4*data!I515+constants!$C$4*data!I515^2+constants!$D$4*data!I515^3+constants!$E$4*data!I515^4+constants!$F$4*data!I515^5+constants!$G$4*data!I515^6+constants!$H$4*data!I515^7)</f>
        <v>20494.654931303325</v>
      </c>
      <c r="S515" s="4">
        <f>J515/(constants!$A$4+constants!$B$4*data!J515+constants!$C$4*data!J515^2+constants!$D$4*data!J515^3+constants!$E$4*data!J515^4+constants!$F$4*data!J515^5+constants!$G$4*data!J515^6+constants!$H$4*data!J515^7)</f>
        <v>20272.246097393319</v>
      </c>
      <c r="T515" s="4"/>
      <c r="U515" s="4">
        <f t="shared" si="194"/>
        <v>4949.6533665180232</v>
      </c>
      <c r="V515" s="2">
        <f t="shared" si="195"/>
        <v>49720.667543708289</v>
      </c>
      <c r="W515" s="2">
        <f t="shared" si="196"/>
        <v>48122.432909866249</v>
      </c>
      <c r="X515" s="2">
        <f t="shared" si="197"/>
        <v>10671.588673676788</v>
      </c>
      <c r="Y515" s="2">
        <f t="shared" si="198"/>
        <v>10449.179839766783</v>
      </c>
      <c r="Z515" s="2"/>
      <c r="AA515" s="4">
        <f t="shared" si="185"/>
        <v>8249.4222775300386</v>
      </c>
      <c r="AB515" s="4">
        <f t="shared" si="186"/>
        <v>8286.777923951382</v>
      </c>
      <c r="AC515" s="4">
        <f t="shared" si="187"/>
        <v>8020.4054849777085</v>
      </c>
      <c r="AD515" s="4">
        <f t="shared" si="188"/>
        <v>1778.5981122794649</v>
      </c>
      <c r="AE515" s="4">
        <f t="shared" si="189"/>
        <v>1741.5299732944636</v>
      </c>
      <c r="AF515" s="4">
        <f t="shared" si="199"/>
        <v>0.99549213858943009</v>
      </c>
      <c r="AG515" s="4">
        <f t="shared" si="200"/>
        <v>0.9678557285572027</v>
      </c>
      <c r="AH515" s="4">
        <f t="shared" si="201"/>
        <v>0.97915878875104934</v>
      </c>
      <c r="AI515" s="4"/>
      <c r="AJ515">
        <f>IF(front!E515&gt;$AJ$2,AA515,AB515)</f>
        <v>8249.4222775300386</v>
      </c>
      <c r="AK515">
        <f t="shared" si="210"/>
        <v>8185.7674130046316</v>
      </c>
      <c r="AL515">
        <f>SUMPRODUCT($B$7:$B$456,AK$7:AK$456,EXP(constants!$B$32+constants!$A$32*ABS($A$7:$A$456-$A515)))</f>
        <v>8.9688356745996387</v>
      </c>
      <c r="AM515">
        <f t="shared" si="190"/>
        <v>8176.7985773300315</v>
      </c>
      <c r="AN515">
        <f t="shared" si="202"/>
        <v>8170.9140076682588</v>
      </c>
      <c r="AP515" s="4">
        <f t="shared" si="191"/>
        <v>28.325179698637157</v>
      </c>
      <c r="AQ515">
        <f>SUMPRODUCT($B$7:$B$456,AP$7:AP$456,EXP(constants!$B$32+constants!$A$32*ABS($A$7:$A$456-$A515)))</f>
        <v>3.7776654586763545</v>
      </c>
      <c r="AR515" s="4">
        <f t="shared" si="192"/>
        <v>24.547514239960805</v>
      </c>
      <c r="AS515">
        <f t="shared" si="203"/>
        <v>24.547514239960805</v>
      </c>
      <c r="AT515" s="4"/>
      <c r="AU515" s="5">
        <f>SUMPRODUCT(constants!$B$13:$B$20,A515^constants!$A$13:$A$20)*constants!$C$10/((A515/1000000000)^5*(EXP(0.014388/(A515/1000000000)/constants!$B$9)-1))</f>
        <v>3.8737370902457289E-6</v>
      </c>
      <c r="AV515">
        <f>SUMPRODUCT(A515^constants!$E$28:$J$28,constants!$E$27:$J$27)</f>
        <v>8.5150731509868504E-7</v>
      </c>
      <c r="AX515" s="17">
        <f t="shared" si="193"/>
        <v>4.740885886952543E-10</v>
      </c>
      <c r="AY515">
        <f t="shared" si="204"/>
        <v>3.4688127961751804E-8</v>
      </c>
      <c r="AZ515">
        <f t="shared" si="205"/>
        <v>1.366717135090135E-2</v>
      </c>
      <c r="BA515">
        <f t="shared" si="206"/>
        <v>6.3277236993248265E-8</v>
      </c>
      <c r="BC515">
        <f t="shared" si="209"/>
        <v>4.740885886952543E-10</v>
      </c>
      <c r="BE515" s="4">
        <f t="shared" si="207"/>
        <v>7.4922454143476584E-3</v>
      </c>
    </row>
    <row r="516" spans="1:57" x14ac:dyDescent="0.2">
      <c r="A516">
        <f>front!A516</f>
        <v>436.24</v>
      </c>
      <c r="B516" s="1">
        <f t="shared" si="208"/>
        <v>0.46000000000003638</v>
      </c>
      <c r="C516" s="20">
        <f>front!B516</f>
        <v>3276.3</v>
      </c>
      <c r="D516" s="20">
        <f>front!C516</f>
        <v>9435.4</v>
      </c>
      <c r="E516" s="20">
        <f>front!D516</f>
        <v>8273.4500000000007</v>
      </c>
      <c r="F516" s="20">
        <f>front!E516</f>
        <v>58886.2</v>
      </c>
      <c r="G516" s="20">
        <f>front!F516</f>
        <v>57349.4</v>
      </c>
      <c r="H516" s="20">
        <f>front!H516</f>
        <v>9823</v>
      </c>
      <c r="I516" s="20">
        <f>front!I516</f>
        <v>20370.8</v>
      </c>
      <c r="J516" s="20">
        <f>front!J516</f>
        <v>20225.2</v>
      </c>
      <c r="K516" s="20"/>
      <c r="L516" s="4">
        <f>C516/(constants!$A$4+constants!$B$4*data!C516+constants!$C$4*data!C516^2+constants!$D$4*data!C516^3+constants!$E$4*data!C516^4+constants!$F$4*data!C516^5+constants!$G$4*data!C516^6+constants!$H$4*data!C516^7)</f>
        <v>3275.1299786222385</v>
      </c>
      <c r="M516" s="4">
        <f>D516/(constants!$A$4+constants!$B$4*data!D516+constants!$C$4*data!D516^2+constants!$D$4*data!D516^3+constants!$E$4*data!D516^4+constants!$F$4*data!D516^5+constants!$G$4*data!D516^6+constants!$H$4*data!D516^7)</f>
        <v>9442.6136100254189</v>
      </c>
      <c r="N516" s="4">
        <f>E516/(constants!$A$4+constants!$B$4*data!E516+constants!$C$4*data!E516^2+constants!$D$4*data!E516^3+constants!$E$4*data!E516^4+constants!$F$4*data!E516^5+constants!$G$4*data!E516^6+constants!$H$4*data!E516^7)</f>
        <v>8277.8298537179453</v>
      </c>
      <c r="O516" s="4">
        <f>F516/(constants!$A$4+constants!$B$4*data!F516+constants!$C$4*data!F516^2+constants!$D$4*data!F516^3+constants!$E$4*data!F516^4+constants!$F$4*data!F516^5+constants!$G$4*data!F516^6+constants!$H$4*data!F516^7)</f>
        <v>59525.80801302004</v>
      </c>
      <c r="P516" s="4">
        <f>G516/(constants!$A$4+constants!$B$4*data!G516+constants!$C$4*data!G516^2+constants!$D$4*data!G516^3+constants!$E$4*data!G516^4+constants!$F$4*data!G516^5+constants!$G$4*data!G516^6+constants!$H$4*data!G516^7)</f>
        <v>57952.140332403418</v>
      </c>
      <c r="Q516" s="4">
        <f>H516/(constants!$A$4+constants!$B$4*data!H516+constants!$C$4*data!H516^2+constants!$D$4*data!H516^3+constants!$E$4*data!H516^4+constants!$F$4*data!H516^5+constants!$G$4*data!H516^6+constants!$H$4*data!H516^7)</f>
        <v>9831.2896932783642</v>
      </c>
      <c r="R516" s="4">
        <f>I516/(constants!$A$4+constants!$B$4*data!I516+constants!$C$4*data!I516^2+constants!$D$4*data!I516^3+constants!$E$4*data!I516^4+constants!$F$4*data!I516^5+constants!$G$4*data!I516^6+constants!$H$4*data!I516^7)</f>
        <v>20429.641834398233</v>
      </c>
      <c r="S516" s="4">
        <f>J516/(constants!$A$4+constants!$B$4*data!J516+constants!$C$4*data!J516^2+constants!$D$4*data!J516^3+constants!$E$4*data!J516^4+constants!$F$4*data!J516^5+constants!$G$4*data!J516^6+constants!$H$4*data!J516^7)</f>
        <v>20283.114656604135</v>
      </c>
      <c r="T516" s="4"/>
      <c r="U516" s="4">
        <f t="shared" si="194"/>
        <v>5002.6998750957064</v>
      </c>
      <c r="V516" s="2">
        <f t="shared" si="195"/>
        <v>50083.194402994617</v>
      </c>
      <c r="W516" s="2">
        <f t="shared" si="196"/>
        <v>48509.526722377996</v>
      </c>
      <c r="X516" s="2">
        <f t="shared" si="197"/>
        <v>10598.352141119869</v>
      </c>
      <c r="Y516" s="2">
        <f t="shared" si="198"/>
        <v>10451.824963325771</v>
      </c>
      <c r="Z516" s="2"/>
      <c r="AA516" s="4">
        <f t="shared" si="185"/>
        <v>8337.83312515951</v>
      </c>
      <c r="AB516" s="4">
        <f t="shared" si="186"/>
        <v>8347.1990671657695</v>
      </c>
      <c r="AC516" s="4">
        <f t="shared" si="187"/>
        <v>8084.9211203963323</v>
      </c>
      <c r="AD516" s="4">
        <f t="shared" si="188"/>
        <v>1766.3920235199782</v>
      </c>
      <c r="AE516" s="4">
        <f t="shared" si="189"/>
        <v>1741.9708272209618</v>
      </c>
      <c r="AF516" s="4">
        <f t="shared" si="199"/>
        <v>0.99887795391832679</v>
      </c>
      <c r="AG516" s="4">
        <f t="shared" si="200"/>
        <v>0.9685789275349711</v>
      </c>
      <c r="AH516" s="4">
        <f t="shared" si="201"/>
        <v>0.98617453205526195</v>
      </c>
      <c r="AI516" s="4"/>
      <c r="AJ516">
        <f>IF(front!E516&gt;$AJ$2,AA516,AB516)</f>
        <v>8337.83312515951</v>
      </c>
      <c r="AK516">
        <f t="shared" si="210"/>
        <v>8274.1782606341039</v>
      </c>
      <c r="AL516">
        <f>SUMPRODUCT($B$7:$B$456,AK$7:AK$456,EXP(constants!$B$32+constants!$A$32*ABS($A$7:$A$456-$A516)))</f>
        <v>8.7901439992462684</v>
      </c>
      <c r="AM516">
        <f t="shared" si="190"/>
        <v>8265.3881166348583</v>
      </c>
      <c r="AN516">
        <f t="shared" si="202"/>
        <v>8259.5035469730865</v>
      </c>
      <c r="AP516" s="4">
        <f t="shared" si="191"/>
        <v>15.676023804731813</v>
      </c>
      <c r="AQ516">
        <f>SUMPRODUCT($B$7:$B$456,AP$7:AP$456,EXP(constants!$B$32+constants!$A$32*ABS($A$7:$A$456-$A516)))</f>
        <v>3.7024006869460426</v>
      </c>
      <c r="AR516" s="4">
        <f t="shared" si="192"/>
        <v>11.97362311778577</v>
      </c>
      <c r="AS516">
        <f t="shared" si="203"/>
        <v>11.97362311778577</v>
      </c>
      <c r="AT516" s="4"/>
      <c r="AU516" s="5">
        <f>SUMPRODUCT(constants!$B$13:$B$20,A516^constants!$A$13:$A$20)*constants!$C$10/((A516/1000000000)^5*(EXP(0.014388/(A516/1000000000)/constants!$B$9)-1))</f>
        <v>3.8962815074749756E-6</v>
      </c>
      <c r="AV516">
        <f>SUMPRODUCT(A516^constants!$E$28:$J$28,constants!$E$27:$J$27)</f>
        <v>8.5467922025648417E-7</v>
      </c>
      <c r="AX516" s="17">
        <f t="shared" si="193"/>
        <v>4.7173313569226217E-10</v>
      </c>
      <c r="AY516">
        <f t="shared" si="204"/>
        <v>7.1380167209951084E-8</v>
      </c>
      <c r="AZ516">
        <f t="shared" si="205"/>
        <v>6.6087423738410353E-3</v>
      </c>
      <c r="BA516">
        <f t="shared" si="206"/>
        <v>1.3020996008034966E-7</v>
      </c>
      <c r="BC516">
        <f t="shared" si="209"/>
        <v>4.7173313569226217E-10</v>
      </c>
      <c r="BE516" s="4">
        <f t="shared" si="207"/>
        <v>3.622865220150334E-3</v>
      </c>
    </row>
    <row r="517" spans="1:57" x14ac:dyDescent="0.2">
      <c r="A517">
        <f>front!A517</f>
        <v>436.7</v>
      </c>
      <c r="B517" s="1">
        <f t="shared" si="208"/>
        <v>0.45999999999997954</v>
      </c>
      <c r="C517" s="20">
        <f>front!B517</f>
        <v>3277.7</v>
      </c>
      <c r="D517" s="20">
        <f>front!C517</f>
        <v>9456</v>
      </c>
      <c r="E517" s="20">
        <f>front!D517</f>
        <v>8294.9500000000007</v>
      </c>
      <c r="F517" s="20">
        <f>front!E517</f>
        <v>59301.599999999999</v>
      </c>
      <c r="G517" s="20">
        <f>front!F517</f>
        <v>57884.2</v>
      </c>
      <c r="H517" s="20">
        <f>front!H517</f>
        <v>9890.2000000000007</v>
      </c>
      <c r="I517" s="20">
        <f>front!I517</f>
        <v>20453.8</v>
      </c>
      <c r="J517" s="20">
        <f>front!J517</f>
        <v>20236.400000000001</v>
      </c>
      <c r="K517" s="20"/>
      <c r="L517" s="4">
        <f>C517/(constants!$A$4+constants!$B$4*data!C517+constants!$C$4*data!C517^2+constants!$D$4*data!C517^3+constants!$E$4*data!C517^4+constants!$F$4*data!C517^5+constants!$G$4*data!C517^6+constants!$H$4*data!C517^7)</f>
        <v>3276.5301378094773</v>
      </c>
      <c r="M517" s="4">
        <f>D517/(constants!$A$4+constants!$B$4*data!D517+constants!$C$4*data!D517^2+constants!$D$4*data!D517^3+constants!$E$4*data!D517^4+constants!$F$4*data!D517^5+constants!$G$4*data!D517^6+constants!$H$4*data!D517^7)</f>
        <v>9463.2691676848317</v>
      </c>
      <c r="N517" s="4">
        <f>E517/(constants!$A$4+constants!$B$4*data!E517+constants!$C$4*data!E517^2+constants!$D$4*data!E517^3+constants!$E$4*data!E517^4+constants!$F$4*data!E517^5+constants!$G$4*data!E517^6+constants!$H$4*data!E517^7)</f>
        <v>8299.3769034872494</v>
      </c>
      <c r="O517" s="4">
        <f>F517/(constants!$A$4+constants!$B$4*data!F517+constants!$C$4*data!F517^2+constants!$D$4*data!F517^3+constants!$E$4*data!F517^4+constants!$F$4*data!F517^5+constants!$G$4*data!F517^6+constants!$H$4*data!F517^7)</f>
        <v>59951.335620116282</v>
      </c>
      <c r="P517" s="4">
        <f>G517/(constants!$A$4+constants!$B$4*data!G517+constants!$C$4*data!G517^2+constants!$D$4*data!G517^3+constants!$E$4*data!G517^4+constants!$F$4*data!G517^5+constants!$G$4*data!G517^6+constants!$H$4*data!G517^7)</f>
        <v>58499.674617320677</v>
      </c>
      <c r="Q517" s="4">
        <f>H517/(constants!$A$4+constants!$B$4*data!H517+constants!$C$4*data!H517^2+constants!$D$4*data!H517^3+constants!$E$4*data!H517^4+constants!$F$4*data!H517^5+constants!$G$4*data!H517^6+constants!$H$4*data!H517^7)</f>
        <v>9898.6828385129284</v>
      </c>
      <c r="R517" s="4">
        <f>I517/(constants!$A$4+constants!$B$4*data!I517+constants!$C$4*data!I517^2+constants!$D$4*data!I517^3+constants!$E$4*data!I517^4+constants!$F$4*data!I517^5+constants!$G$4*data!I517^6+constants!$H$4*data!I517^7)</f>
        <v>20513.17278733994</v>
      </c>
      <c r="S517" s="4">
        <f>J517/(constants!$A$4+constants!$B$4*data!J517+constants!$C$4*data!J517^2+constants!$D$4*data!J517^3+constants!$E$4*data!J517^4+constants!$F$4*data!J517^5+constants!$G$4*data!J517^6+constants!$H$4*data!J517^7)</f>
        <v>20294.385786433966</v>
      </c>
      <c r="T517" s="4"/>
      <c r="U517" s="4">
        <f t="shared" si="194"/>
        <v>5022.8467656777721</v>
      </c>
      <c r="V517" s="2">
        <f t="shared" si="195"/>
        <v>50488.066452431449</v>
      </c>
      <c r="W517" s="2">
        <f t="shared" si="196"/>
        <v>49036.405449635844</v>
      </c>
      <c r="X517" s="2">
        <f t="shared" si="197"/>
        <v>10614.489948827011</v>
      </c>
      <c r="Y517" s="2">
        <f t="shared" si="198"/>
        <v>10395.702947921038</v>
      </c>
      <c r="Z517" s="2"/>
      <c r="AA517" s="4">
        <f t="shared" si="185"/>
        <v>8371.4112761296201</v>
      </c>
      <c r="AB517" s="4">
        <f t="shared" si="186"/>
        <v>8414.6777420719081</v>
      </c>
      <c r="AC517" s="4">
        <f t="shared" si="187"/>
        <v>8172.7342416059737</v>
      </c>
      <c r="AD517" s="4">
        <f t="shared" si="188"/>
        <v>1769.0816581378353</v>
      </c>
      <c r="AE517" s="4">
        <f t="shared" si="189"/>
        <v>1732.6171579868396</v>
      </c>
      <c r="AF517" s="4">
        <f t="shared" si="199"/>
        <v>0.99485821474469982</v>
      </c>
      <c r="AG517" s="4">
        <f t="shared" si="200"/>
        <v>0.97124744311285272</v>
      </c>
      <c r="AH517" s="4">
        <f t="shared" si="201"/>
        <v>0.97938789315730124</v>
      </c>
      <c r="AI517" s="4"/>
      <c r="AJ517">
        <f>IF(front!E517&gt;$AJ$2,AA517,AB517)</f>
        <v>8371.4112761296201</v>
      </c>
      <c r="AK517">
        <f t="shared" si="210"/>
        <v>8307.756411604214</v>
      </c>
      <c r="AL517">
        <f>SUMPRODUCT($B$7:$B$456,AK$7:AK$456,EXP(constants!$B$32+constants!$A$32*ABS($A$7:$A$456-$A517)))</f>
        <v>8.6150125089603158</v>
      </c>
      <c r="AM517">
        <f t="shared" si="190"/>
        <v>8299.1413990952533</v>
      </c>
      <c r="AN517">
        <f t="shared" si="202"/>
        <v>8293.2568294334815</v>
      </c>
      <c r="AP517" s="4">
        <f t="shared" si="191"/>
        <v>27.766285647986706</v>
      </c>
      <c r="AQ517">
        <f>SUMPRODUCT($B$7:$B$456,AP$7:AP$456,EXP(constants!$B$32+constants!$A$32*ABS($A$7:$A$456-$A517)))</f>
        <v>3.6286354619399219</v>
      </c>
      <c r="AR517" s="4">
        <f t="shared" si="192"/>
        <v>24.137650186046784</v>
      </c>
      <c r="AS517">
        <f t="shared" si="203"/>
        <v>24.137650186046784</v>
      </c>
      <c r="AT517" s="4"/>
      <c r="AU517" s="5">
        <f>SUMPRODUCT(constants!$B$13:$B$20,A517^constants!$A$13:$A$20)*constants!$C$10/((A517/1000000000)^5*(EXP(0.014388/(A517/1000000000)/constants!$B$9)-1))</f>
        <v>3.9188879550418836E-6</v>
      </c>
      <c r="AV517">
        <f>SUMPRODUCT(A517^constants!$E$28:$J$28,constants!$E$27:$J$27)</f>
        <v>8.578538675753822E-7</v>
      </c>
      <c r="AX517" s="17">
        <f t="shared" si="193"/>
        <v>4.7253908032046149E-10</v>
      </c>
      <c r="AY517">
        <f t="shared" si="204"/>
        <v>3.5540073742193866E-8</v>
      </c>
      <c r="AZ517">
        <f t="shared" si="205"/>
        <v>1.3295951036799734E-2</v>
      </c>
      <c r="BA517">
        <f t="shared" si="206"/>
        <v>6.4831335707190737E-8</v>
      </c>
      <c r="BC517">
        <f t="shared" si="209"/>
        <v>4.7253908032046149E-10</v>
      </c>
      <c r="BE517" s="4">
        <f t="shared" si="207"/>
        <v>7.2887450978130945E-3</v>
      </c>
    </row>
    <row r="518" spans="1:57" x14ac:dyDescent="0.2">
      <c r="A518">
        <f>front!A518</f>
        <v>437.16</v>
      </c>
      <c r="B518" s="1">
        <f t="shared" si="208"/>
        <v>0.46000000000003638</v>
      </c>
      <c r="C518" s="20">
        <f>front!B518</f>
        <v>3429.9</v>
      </c>
      <c r="D518" s="20">
        <f>front!C518</f>
        <v>11080</v>
      </c>
      <c r="E518" s="20">
        <f>front!D518</f>
        <v>8502.15</v>
      </c>
      <c r="F518" s="20">
        <f>front!E518</f>
        <v>61193.8</v>
      </c>
      <c r="G518" s="20">
        <f>front!F518</f>
        <v>59758</v>
      </c>
      <c r="H518" s="20">
        <f>front!H518</f>
        <v>11570</v>
      </c>
      <c r="I518" s="20">
        <f>front!I518</f>
        <v>22175</v>
      </c>
      <c r="J518" s="20">
        <f>front!J518</f>
        <v>22063.8</v>
      </c>
      <c r="K518" s="20"/>
      <c r="L518" s="4">
        <f>C518/(constants!$A$4+constants!$B$4*data!C518+constants!$C$4*data!C518^2+constants!$D$4*data!C518^3+constants!$E$4*data!C518^4+constants!$F$4*data!C518^5+constants!$G$4*data!C518^6+constants!$H$4*data!C518^7)</f>
        <v>3428.7515339622328</v>
      </c>
      <c r="M518" s="4">
        <f>D518/(constants!$A$4+constants!$B$4*data!D518+constants!$C$4*data!D518^2+constants!$D$4*data!D518^3+constants!$E$4*data!D518^4+constants!$F$4*data!D518^5+constants!$G$4*data!D518^6+constants!$H$4*data!D518^7)</f>
        <v>11092.219298851071</v>
      </c>
      <c r="N518" s="4">
        <f>E518/(constants!$A$4+constants!$B$4*data!E518+constants!$C$4*data!E518^2+constants!$D$4*data!E518^3+constants!$E$4*data!E518^4+constants!$F$4*data!E518^5+constants!$G$4*data!E518^6+constants!$H$4*data!E518^7)</f>
        <v>8507.0407752618503</v>
      </c>
      <c r="O518" s="4">
        <f>F518/(constants!$A$4+constants!$B$4*data!F518+constants!$C$4*data!F518^2+constants!$D$4*data!F518^3+constants!$E$4*data!F518^4+constants!$F$4*data!F518^5+constants!$G$4*data!F518^6+constants!$H$4*data!F518^7)</f>
        <v>61890.909778469351</v>
      </c>
      <c r="P518" s="4">
        <f>G518/(constants!$A$4+constants!$B$4*data!G518+constants!$C$4*data!G518^2+constants!$D$4*data!G518^3+constants!$E$4*data!G518^4+constants!$F$4*data!G518^5+constants!$G$4*data!G518^6+constants!$H$4*data!G518^7)</f>
        <v>60418.960500984314</v>
      </c>
      <c r="Q518" s="4">
        <f>H518/(constants!$A$4+constants!$B$4*data!H518+constants!$C$4*data!H518^2+constants!$D$4*data!H518^3+constants!$E$4*data!H518^4+constants!$F$4*data!H518^5+constants!$G$4*data!H518^6+constants!$H$4*data!H518^7)</f>
        <v>11583.928848637805</v>
      </c>
      <c r="R518" s="4">
        <f>I518/(constants!$A$4+constants!$B$4*data!I518+constants!$C$4*data!I518^2+constants!$D$4*data!I518^3+constants!$E$4*data!I518^4+constants!$F$4*data!I518^5+constants!$G$4*data!I518^6+constants!$H$4*data!I518^7)</f>
        <v>22245.774705281645</v>
      </c>
      <c r="S518" s="4">
        <f>J518/(constants!$A$4+constants!$B$4*data!J518+constants!$C$4*data!J518^2+constants!$D$4*data!J518^3+constants!$E$4*data!J518^4+constants!$F$4*data!J518^5+constants!$G$4*data!J518^6+constants!$H$4*data!J518^7)</f>
        <v>22133.815562457781</v>
      </c>
      <c r="T518" s="4"/>
      <c r="U518" s="4">
        <f t="shared" si="194"/>
        <v>5078.2892412996171</v>
      </c>
      <c r="V518" s="2">
        <f t="shared" si="195"/>
        <v>50798.690479618279</v>
      </c>
      <c r="W518" s="2">
        <f t="shared" si="196"/>
        <v>49326.741202133242</v>
      </c>
      <c r="X518" s="2">
        <f t="shared" si="197"/>
        <v>10661.84585664384</v>
      </c>
      <c r="Y518" s="2">
        <f t="shared" si="198"/>
        <v>10549.886713819977</v>
      </c>
      <c r="Z518" s="2"/>
      <c r="AA518" s="4">
        <f t="shared" si="185"/>
        <v>8463.8154021660284</v>
      </c>
      <c r="AB518" s="4">
        <f t="shared" si="186"/>
        <v>8466.4484132697144</v>
      </c>
      <c r="AC518" s="4">
        <f t="shared" si="187"/>
        <v>8221.1235336888731</v>
      </c>
      <c r="AD518" s="4">
        <f t="shared" si="188"/>
        <v>1776.9743094406401</v>
      </c>
      <c r="AE518" s="4">
        <f t="shared" si="189"/>
        <v>1758.3144523033295</v>
      </c>
      <c r="AF518" s="4">
        <f t="shared" si="199"/>
        <v>0.99968900641979241</v>
      </c>
      <c r="AG518" s="4">
        <f t="shared" si="200"/>
        <v>0.97102387357651221</v>
      </c>
      <c r="AH518" s="4">
        <f t="shared" si="201"/>
        <v>0.98949908446161816</v>
      </c>
      <c r="AI518" s="4"/>
      <c r="AJ518">
        <f>IF(front!E518&gt;$AJ$2,AA518,AB518)</f>
        <v>8463.8154021660284</v>
      </c>
      <c r="AK518">
        <f t="shared" si="210"/>
        <v>8400.1605376406224</v>
      </c>
      <c r="AL518">
        <f>SUMPRODUCT($B$7:$B$456,AK$7:AK$456,EXP(constants!$B$32+constants!$A$32*ABS($A$7:$A$456-$A518)))</f>
        <v>8.4433702719667121</v>
      </c>
      <c r="AM518">
        <f t="shared" si="190"/>
        <v>8391.7171673686553</v>
      </c>
      <c r="AN518">
        <f t="shared" si="202"/>
        <v>8385.8325977068835</v>
      </c>
      <c r="AP518" s="4">
        <f t="shared" si="191"/>
        <v>9.8326351515570423</v>
      </c>
      <c r="AQ518">
        <f>SUMPRODUCT($B$7:$B$456,AP$7:AP$456,EXP(constants!$B$32+constants!$A$32*ABS($A$7:$A$456-$A518)))</f>
        <v>3.5563399072586126</v>
      </c>
      <c r="AR518" s="4">
        <f t="shared" si="192"/>
        <v>6.2762952442984297</v>
      </c>
      <c r="AS518">
        <f t="shared" si="203"/>
        <v>6.2762952442984297</v>
      </c>
      <c r="AT518" s="4"/>
      <c r="AU518" s="5">
        <f>SUMPRODUCT(constants!$B$13:$B$20,A518^constants!$A$13:$A$20)*constants!$C$10/((A518/1000000000)^5*(EXP(0.014388/(A518/1000000000)/constants!$B$9)-1))</f>
        <v>3.9415562350259406E-6</v>
      </c>
      <c r="AV518">
        <f>SUMPRODUCT(A518^constants!$E$28:$J$28,constants!$E$27:$J$27)</f>
        <v>8.6102980212675361E-7</v>
      </c>
      <c r="AX518" s="17">
        <f t="shared" si="193"/>
        <v>4.7002562823681505E-10</v>
      </c>
      <c r="AY518">
        <f t="shared" si="204"/>
        <v>1.3718758736038402E-7</v>
      </c>
      <c r="AZ518">
        <f t="shared" si="205"/>
        <v>3.4261527393297207E-3</v>
      </c>
      <c r="BA518">
        <f t="shared" si="206"/>
        <v>2.502542508926035E-7</v>
      </c>
      <c r="BC518">
        <f t="shared" si="209"/>
        <v>4.7002562823681505E-10</v>
      </c>
      <c r="BE518" s="4">
        <f t="shared" si="207"/>
        <v>1.8781923845862117E-3</v>
      </c>
    </row>
    <row r="519" spans="1:57" x14ac:dyDescent="0.2">
      <c r="A519">
        <f>front!A519</f>
        <v>437.62</v>
      </c>
      <c r="B519" s="1">
        <f t="shared" si="208"/>
        <v>0.45999999999997954</v>
      </c>
      <c r="C519" s="20">
        <f>front!B519</f>
        <v>3236.2</v>
      </c>
      <c r="D519" s="20">
        <f>front!C519</f>
        <v>9080</v>
      </c>
      <c r="E519" s="20">
        <f>front!D519</f>
        <v>8351.85</v>
      </c>
      <c r="F519" s="20">
        <f>front!E519</f>
        <v>59870.400000000001</v>
      </c>
      <c r="G519" s="20">
        <f>front!F519</f>
        <v>58358.400000000001</v>
      </c>
      <c r="H519" s="20">
        <f>front!H519</f>
        <v>9491.2000000000007</v>
      </c>
      <c r="I519" s="20">
        <f>front!I519</f>
        <v>19850.8</v>
      </c>
      <c r="J519" s="20">
        <f>front!J519</f>
        <v>19706</v>
      </c>
      <c r="K519" s="20"/>
      <c r="L519" s="4">
        <f>C519/(constants!$A$4+constants!$B$4*data!C519+constants!$C$4*data!C519^2+constants!$D$4*data!C519^3+constants!$E$4*data!C519^4+constants!$F$4*data!C519^5+constants!$G$4*data!C519^6+constants!$H$4*data!C519^7)</f>
        <v>3235.0257078143659</v>
      </c>
      <c r="M519" s="4">
        <f>D519/(constants!$A$4+constants!$B$4*data!D519+constants!$C$4*data!D519^2+constants!$D$4*data!D519^3+constants!$E$4*data!D519^4+constants!$F$4*data!D519^5+constants!$G$4*data!D519^6+constants!$H$4*data!D519^7)</f>
        <v>9086.2841421438225</v>
      </c>
      <c r="N519" s="4">
        <f>E519/(constants!$A$4+constants!$B$4*data!E519+constants!$C$4*data!E519^2+constants!$D$4*data!E519^3+constants!$E$4*data!E519^4+constants!$F$4*data!E519^5+constants!$G$4*data!E519^6+constants!$H$4*data!E519^7)</f>
        <v>8356.4024047570474</v>
      </c>
      <c r="O519" s="4">
        <f>F519/(constants!$A$4+constants!$B$4*data!F519+constants!$C$4*data!F519^2+constants!$D$4*data!F519^3+constants!$E$4*data!F519^4+constants!$F$4*data!F519^5+constants!$G$4*data!F519^6+constants!$H$4*data!F519^7)</f>
        <v>60534.142115005379</v>
      </c>
      <c r="P519" s="4">
        <f>G519/(constants!$A$4+constants!$B$4*data!G519+constants!$C$4*data!G519^2+constants!$D$4*data!G519^3+constants!$E$4*data!G519^4+constants!$F$4*data!G519^5+constants!$G$4*data!G519^6+constants!$H$4*data!G519^7)</f>
        <v>58985.247763873624</v>
      </c>
      <c r="Q519" s="4">
        <f>H519/(constants!$A$4+constants!$B$4*data!H519+constants!$C$4*data!H519^2+constants!$D$4*data!H519^3+constants!$E$4*data!H519^4+constants!$F$4*data!H519^5+constants!$G$4*data!H519^6+constants!$H$4*data!H519^7)</f>
        <v>9498.5645266890624</v>
      </c>
      <c r="R519" s="4">
        <f>I519/(constants!$A$4+constants!$B$4*data!I519+constants!$C$4*data!I519^2+constants!$D$4*data!I519^3+constants!$E$4*data!I519^4+constants!$F$4*data!I519^5+constants!$G$4*data!I519^6+constants!$H$4*data!I519^7)</f>
        <v>19906.355332963056</v>
      </c>
      <c r="S519" s="4">
        <f>J519/(constants!$A$4+constants!$B$4*data!J519+constants!$C$4*data!J519^2+constants!$D$4*data!J519^3+constants!$E$4*data!J519^4+constants!$F$4*data!J519^5+constants!$G$4*data!J519^6+constants!$H$4*data!J519^7)</f>
        <v>19760.652509207077</v>
      </c>
      <c r="T519" s="4"/>
      <c r="U519" s="4">
        <f t="shared" si="194"/>
        <v>5121.3766969426815</v>
      </c>
      <c r="V519" s="2">
        <f t="shared" si="195"/>
        <v>51447.857972861559</v>
      </c>
      <c r="W519" s="2">
        <f t="shared" si="196"/>
        <v>49898.963621729803</v>
      </c>
      <c r="X519" s="2">
        <f t="shared" si="197"/>
        <v>10407.790806273993</v>
      </c>
      <c r="Y519" s="2">
        <f t="shared" si="198"/>
        <v>10262.087982518015</v>
      </c>
      <c r="Z519" s="2"/>
      <c r="AA519" s="4">
        <f t="shared" ref="AA519:AA582" si="211">U519*1000/AA$4</f>
        <v>8535.6278282378025</v>
      </c>
      <c r="AB519" s="4">
        <f t="shared" ref="AB519:AB582" si="212">V519*1000/AB$4</f>
        <v>8574.6429954769264</v>
      </c>
      <c r="AC519" s="4">
        <f t="shared" ref="AC519:AC582" si="213">W519*1000/AC$4</f>
        <v>8316.4939369549684</v>
      </c>
      <c r="AD519" s="4">
        <f t="shared" ref="AD519:AD582" si="214">X519*1000/AD$4</f>
        <v>1734.6318010456655</v>
      </c>
      <c r="AE519" s="4">
        <f t="shared" ref="AE519:AE582" si="215">Y519*1000/AE$4</f>
        <v>1710.3479970863359</v>
      </c>
      <c r="AF519" s="4">
        <f t="shared" si="199"/>
        <v>0.99544993683588878</v>
      </c>
      <c r="AG519" s="4">
        <f t="shared" si="200"/>
        <v>0.96989390011244436</v>
      </c>
      <c r="AH519" s="4">
        <f t="shared" si="201"/>
        <v>0.98600060027454195</v>
      </c>
      <c r="AI519" s="4"/>
      <c r="AJ519">
        <f>IF(front!E519&gt;$AJ$2,AA519,AB519)</f>
        <v>8535.6278282378025</v>
      </c>
      <c r="AK519">
        <f t="shared" si="210"/>
        <v>8471.9729637123964</v>
      </c>
      <c r="AL519">
        <f>SUMPRODUCT($B$7:$B$456,AK$7:AK$456,EXP(constants!$B$32+constants!$A$32*ABS($A$7:$A$456-$A519)))</f>
        <v>8.2751477697082194</v>
      </c>
      <c r="AM519">
        <f t="shared" ref="AM519:AM582" si="216">AK519-AL519</f>
        <v>8463.697815942689</v>
      </c>
      <c r="AN519">
        <f t="shared" si="202"/>
        <v>8457.8132462809172</v>
      </c>
      <c r="AP519" s="4">
        <f t="shared" ref="AP519:AP546" si="217">AD519-(AE519/$AH$2)</f>
        <v>15.697386766777527</v>
      </c>
      <c r="AQ519">
        <f>SUMPRODUCT($B$7:$B$456,AP$7:AP$456,EXP(constants!$B$32+constants!$A$32*ABS($A$7:$A$456-$A519)))</f>
        <v>3.485484741748806</v>
      </c>
      <c r="AR519" s="4">
        <f t="shared" ref="AR519:AR546" si="218">AP519-AQ519</f>
        <v>12.211902025028721</v>
      </c>
      <c r="AS519">
        <f t="shared" si="203"/>
        <v>12.211902025028721</v>
      </c>
      <c r="AT519" s="4"/>
      <c r="AU519" s="5">
        <f>SUMPRODUCT(constants!$B$13:$B$20,A519^constants!$A$13:$A$20)*constants!$C$10/((A519/1000000000)^5*(EXP(0.014388/(A519/1000000000)/constants!$B$9)-1))</f>
        <v>3.9642861480123976E-6</v>
      </c>
      <c r="AV519">
        <f>SUMPRODUCT(A519^constants!$E$28:$J$28,constants!$E$27:$J$27)</f>
        <v>8.6420554505232993E-7</v>
      </c>
      <c r="AX519" s="17">
        <f t="shared" ref="AX519:AX582" si="219">IF(AN519=0,0,AU519/AN519)</f>
        <v>4.6871289688922603E-10</v>
      </c>
      <c r="AY519">
        <f t="shared" si="204"/>
        <v>7.0767481042765528E-8</v>
      </c>
      <c r="AZ519">
        <f t="shared" si="205"/>
        <v>6.6232807778756168E-3</v>
      </c>
      <c r="BA519">
        <f t="shared" si="206"/>
        <v>1.2909231291742887E-7</v>
      </c>
      <c r="BC519">
        <f t="shared" si="209"/>
        <v>4.6871289688922603E-10</v>
      </c>
      <c r="BE519" s="4">
        <f t="shared" si="207"/>
        <v>3.6308350690798154E-3</v>
      </c>
    </row>
    <row r="520" spans="1:57" x14ac:dyDescent="0.2">
      <c r="A520">
        <f>front!A520</f>
        <v>438.08</v>
      </c>
      <c r="B520" s="1">
        <f t="shared" si="208"/>
        <v>0.45999999999997954</v>
      </c>
      <c r="C520" s="20">
        <f>front!B520</f>
        <v>3336.3</v>
      </c>
      <c r="D520" s="20">
        <f>front!C520</f>
        <v>10144.4</v>
      </c>
      <c r="E520" s="20">
        <f>front!D520</f>
        <v>8493.15</v>
      </c>
      <c r="F520" s="20">
        <f>front!E520</f>
        <v>61084</v>
      </c>
      <c r="G520" s="20">
        <f>front!F520</f>
        <v>59709.4</v>
      </c>
      <c r="H520" s="20">
        <f>front!H520</f>
        <v>10516.2</v>
      </c>
      <c r="I520" s="20">
        <f>front!I520</f>
        <v>20843.2</v>
      </c>
      <c r="J520" s="20">
        <f>front!J520</f>
        <v>20746.8</v>
      </c>
      <c r="K520" s="20"/>
      <c r="L520" s="4">
        <f>C520/(constants!$A$4+constants!$B$4*data!C520+constants!$C$4*data!C520^2+constants!$D$4*data!C520^3+constants!$E$4*data!C520^4+constants!$F$4*data!C520^5+constants!$G$4*data!C520^6+constants!$H$4*data!C520^7)</f>
        <v>3335.1374136701165</v>
      </c>
      <c r="M520" s="4">
        <f>D520/(constants!$A$4+constants!$B$4*data!D520+constants!$C$4*data!D520^2+constants!$D$4*data!D520^3+constants!$E$4*data!D520^4+constants!$F$4*data!D520^5+constants!$G$4*data!D520^6+constants!$H$4*data!D520^7)</f>
        <v>10153.630932307851</v>
      </c>
      <c r="N520" s="4">
        <f>E520/(constants!$A$4+constants!$B$4*data!E520+constants!$C$4*data!E520^2+constants!$D$4*data!E520^3+constants!$E$4*data!E520^4+constants!$F$4*data!E520^5+constants!$G$4*data!E520^6+constants!$H$4*data!E520^7)</f>
        <v>8498.0202335059057</v>
      </c>
      <c r="O520" s="4">
        <f>F520/(constants!$A$4+constants!$B$4*data!F520+constants!$C$4*data!F520^2+constants!$D$4*data!F520^3+constants!$E$4*data!F520^4+constants!$F$4*data!F520^5+constants!$G$4*data!F520^6+constants!$H$4*data!F520^7)</f>
        <v>61778.292086498448</v>
      </c>
      <c r="P520" s="4">
        <f>G520/(constants!$A$4+constants!$B$4*data!G520+constants!$C$4*data!G520^2+constants!$D$4*data!G520^3+constants!$E$4*data!G520^4+constants!$F$4*data!G520^5+constants!$G$4*data!G520^6+constants!$H$4*data!G520^7)</f>
        <v>60369.159962551115</v>
      </c>
      <c r="Q520" s="4">
        <f>H520/(constants!$A$4+constants!$B$4*data!H520+constants!$C$4*data!H520^2+constants!$D$4*data!H520^3+constants!$E$4*data!H520^4+constants!$F$4*data!H520^5+constants!$G$4*data!H520^6+constants!$H$4*data!H520^7)</f>
        <v>10526.574552702768</v>
      </c>
      <c r="R520" s="4">
        <f>I520/(constants!$A$4+constants!$B$4*data!I520+constants!$C$4*data!I520^2+constants!$D$4*data!I520^3+constants!$E$4*data!I520^4+constants!$F$4*data!I520^5+constants!$G$4*data!I520^6+constants!$H$4*data!I520^7)</f>
        <v>20905.087071513644</v>
      </c>
      <c r="S520" s="4">
        <f>J520/(constants!$A$4+constants!$B$4*data!J520+constants!$C$4*data!J520^2+constants!$D$4*data!J520^3+constants!$E$4*data!J520^4+constants!$F$4*data!J520^5+constants!$G$4*data!J520^6+constants!$H$4*data!J520^7)</f>
        <v>20808.061066610491</v>
      </c>
      <c r="T520" s="4"/>
      <c r="U520" s="4">
        <f t="shared" ref="U520:U583" si="220">N520-L520</f>
        <v>5162.8828198357896</v>
      </c>
      <c r="V520" s="2">
        <f t="shared" ref="V520:V583" si="221">O520-M520</f>
        <v>51624.661154190595</v>
      </c>
      <c r="W520" s="2">
        <f t="shared" ref="W520:W583" si="222">IF(P520-M520&gt;0,P520-M520,0)</f>
        <v>50215.529030243262</v>
      </c>
      <c r="X520" s="2">
        <f t="shared" ref="X520:X583" si="223">R520-Q520</f>
        <v>10378.512518810876</v>
      </c>
      <c r="Y520" s="2">
        <f t="shared" ref="Y520:Y583" si="224">IF(S520-Q520&gt;0,S520-Q520,0)</f>
        <v>10281.486513907723</v>
      </c>
      <c r="Z520" s="2"/>
      <c r="AA520" s="4">
        <f t="shared" si="211"/>
        <v>8604.8046997263154</v>
      </c>
      <c r="AB520" s="4">
        <f t="shared" si="212"/>
        <v>8604.1101923650986</v>
      </c>
      <c r="AC520" s="4">
        <f t="shared" si="213"/>
        <v>8369.2548383738776</v>
      </c>
      <c r="AD520" s="4">
        <f t="shared" si="214"/>
        <v>1729.7520864684793</v>
      </c>
      <c r="AE520" s="4">
        <f t="shared" si="215"/>
        <v>1713.5810856512871</v>
      </c>
      <c r="AF520" s="4">
        <f t="shared" ref="AF520:AF583" si="225">AA520/AB520</f>
        <v>1.0000807180923639</v>
      </c>
      <c r="AG520" s="4">
        <f t="shared" ref="AG520:AG583" si="226">AC520/AB520</f>
        <v>0.97270428333198</v>
      </c>
      <c r="AH520" s="4">
        <f t="shared" ref="AH520:AH583" si="227">AE520/AD520</f>
        <v>0.99065126098491518</v>
      </c>
      <c r="AI520" s="4"/>
      <c r="AJ520">
        <f>IF(front!E520&gt;$AJ$2,AA520,AB520)</f>
        <v>8604.8046997263154</v>
      </c>
      <c r="AK520">
        <f t="shared" si="210"/>
        <v>8541.1498352009094</v>
      </c>
      <c r="AL520">
        <f>SUMPRODUCT($B$7:$B$456,AK$7:AK$456,EXP(constants!$B$32+constants!$A$32*ABS($A$7:$A$456-$A520)))</f>
        <v>8.1102768686888762</v>
      </c>
      <c r="AM520">
        <f t="shared" si="216"/>
        <v>8533.0395583322206</v>
      </c>
      <c r="AN520">
        <f t="shared" ref="AN520:AN583" si="228">IF((AM520-$AM$3)&gt;0,AM520-$AM$3,0)</f>
        <v>8527.1549886704488</v>
      </c>
      <c r="AP520" s="4">
        <f t="shared" si="217"/>
        <v>7.5683526311308924</v>
      </c>
      <c r="AQ520">
        <f>SUMPRODUCT($B$7:$B$456,AP$7:AP$456,EXP(constants!$B$32+constants!$A$32*ABS($A$7:$A$456-$A520)))</f>
        <v>3.4160412676437466</v>
      </c>
      <c r="AR520" s="4">
        <f t="shared" si="218"/>
        <v>4.1523113634871454</v>
      </c>
      <c r="AS520">
        <f t="shared" ref="AS520:AS546" si="229">IF((AR520)&gt;0,AR520,0)</f>
        <v>4.1523113634871454</v>
      </c>
      <c r="AT520" s="4"/>
      <c r="AU520" s="5">
        <f>SUMPRODUCT(constants!$B$13:$B$20,A520^constants!$A$13:$A$20)*constants!$C$10/((A520/1000000000)^5*(EXP(0.014388/(A520/1000000000)/constants!$B$9)-1))</f>
        <v>3.9870774931008256E-6</v>
      </c>
      <c r="AV520">
        <f>SUMPRODUCT(A520^constants!$E$28:$J$28,constants!$E$27:$J$27)</f>
        <v>8.6737959341327874E-7</v>
      </c>
      <c r="AX520" s="17">
        <f t="shared" si="219"/>
        <v>4.6757417900791429E-10</v>
      </c>
      <c r="AY520">
        <f t="shared" ref="AY520:AY583" si="230">IF(AS520=0,0,AV520/AS520)</f>
        <v>2.0889078816210115E-7</v>
      </c>
      <c r="AZ520">
        <f t="shared" ref="AZ520:AZ583" si="231">AX520/AY520</f>
        <v>2.2383666753417221E-3</v>
      </c>
      <c r="BA520">
        <f t="shared" ref="BA520:BA583" si="232">AY520*$AZ$2</f>
        <v>3.8105348097234603E-7</v>
      </c>
      <c r="BC520">
        <f t="shared" si="209"/>
        <v>4.6757417900791429E-10</v>
      </c>
      <c r="BE520" s="4">
        <f t="shared" ref="BE520:BE583" si="233">AX520/BA520</f>
        <v>1.2270565743548404E-3</v>
      </c>
    </row>
    <row r="521" spans="1:57" x14ac:dyDescent="0.2">
      <c r="A521">
        <f>front!A521</f>
        <v>438.54</v>
      </c>
      <c r="B521" s="1">
        <f t="shared" ref="B521:B584" si="234">A521-A520</f>
        <v>0.46000000000003638</v>
      </c>
      <c r="C521" s="20">
        <f>front!B521</f>
        <v>3302.45</v>
      </c>
      <c r="D521" s="20">
        <f>front!C521</f>
        <v>9799.6</v>
      </c>
      <c r="E521" s="20">
        <f>front!D521</f>
        <v>8504.2000000000007</v>
      </c>
      <c r="F521" s="20">
        <f>front!E521</f>
        <v>61366.6</v>
      </c>
      <c r="G521" s="20">
        <f>front!F521</f>
        <v>59860.2</v>
      </c>
      <c r="H521" s="20">
        <f>front!H521</f>
        <v>10213.6</v>
      </c>
      <c r="I521" s="20">
        <f>front!I521</f>
        <v>20647</v>
      </c>
      <c r="J521" s="20">
        <f>front!J521</f>
        <v>20551.400000000001</v>
      </c>
      <c r="K521" s="20"/>
      <c r="L521" s="4">
        <f>C521/(constants!$A$4+constants!$B$4*data!C521+constants!$C$4*data!C521^2+constants!$D$4*data!C521^3+constants!$E$4*data!C521^4+constants!$F$4*data!C521^5+constants!$G$4*data!C521^6+constants!$H$4*data!C521^7)</f>
        <v>3301.2830646400885</v>
      </c>
      <c r="M521" s="4">
        <f>D521/(constants!$A$4+constants!$B$4*data!D521+constants!$C$4*data!D521^2+constants!$D$4*data!D521^3+constants!$E$4*data!D521^4+constants!$F$4*data!D521^5+constants!$G$4*data!D521^6+constants!$H$4*data!D521^7)</f>
        <v>9807.8228923124825</v>
      </c>
      <c r="N521" s="4">
        <f>E521/(constants!$A$4+constants!$B$4*data!E521+constants!$C$4*data!E521^2+constants!$D$4*data!E521^3+constants!$E$4*data!E521^4+constants!$F$4*data!E521^5+constants!$G$4*data!E521^6+constants!$H$4*data!E521^7)</f>
        <v>8509.095459203465</v>
      </c>
      <c r="O521" s="4">
        <f>F521/(constants!$A$4+constants!$B$4*data!F521+constants!$C$4*data!F521^2+constants!$D$4*data!F521^3+constants!$E$4*data!F521^4+constants!$F$4*data!F521^5+constants!$G$4*data!F521^6+constants!$H$4*data!F521^7)</f>
        <v>62068.16501312887</v>
      </c>
      <c r="P521" s="4">
        <f>G521/(constants!$A$4+constants!$B$4*data!G521+constants!$C$4*data!G521^2+constants!$D$4*data!G521^3+constants!$E$4*data!G521^4+constants!$F$4*data!G521^5+constants!$G$4*data!G521^6+constants!$H$4*data!G521^7)</f>
        <v>60523.689395213565</v>
      </c>
      <c r="Q521" s="4">
        <f>H521/(constants!$A$4+constants!$B$4*data!H521+constants!$C$4*data!H521^2+constants!$D$4*data!H521^3+constants!$E$4*data!H521^4+constants!$F$4*data!H521^5+constants!$G$4*data!H521^6+constants!$H$4*data!H521^7)</f>
        <v>10223.039351990226</v>
      </c>
      <c r="R521" s="4">
        <f>I521/(constants!$A$4+constants!$B$4*data!I521+constants!$C$4*data!I521^2+constants!$D$4*data!I521^3+constants!$E$4*data!I521^4+constants!$F$4*data!I521^5+constants!$G$4*data!I521^6+constants!$H$4*data!I521^7)</f>
        <v>20707.615453691891</v>
      </c>
      <c r="S521" s="4">
        <f>J521/(constants!$A$4+constants!$B$4*data!J521+constants!$C$4*data!J521^2+constants!$D$4*data!J521^3+constants!$E$4*data!J521^4+constants!$F$4*data!J521^5+constants!$G$4*data!J521^6+constants!$H$4*data!J521^7)</f>
        <v>20611.399371537176</v>
      </c>
      <c r="T521" s="4"/>
      <c r="U521" s="4">
        <f t="shared" si="220"/>
        <v>5207.8123945633761</v>
      </c>
      <c r="V521" s="2">
        <f t="shared" si="221"/>
        <v>52260.342120816385</v>
      </c>
      <c r="W521" s="2">
        <f t="shared" si="222"/>
        <v>50715.866502901081</v>
      </c>
      <c r="X521" s="2">
        <f t="shared" si="223"/>
        <v>10484.576101701665</v>
      </c>
      <c r="Y521" s="2">
        <f t="shared" si="224"/>
        <v>10388.36001954695</v>
      </c>
      <c r="Z521" s="2"/>
      <c r="AA521" s="4">
        <f t="shared" si="211"/>
        <v>8679.6873242722941</v>
      </c>
      <c r="AB521" s="4">
        <f t="shared" si="212"/>
        <v>8710.0570201360642</v>
      </c>
      <c r="AC521" s="4">
        <f t="shared" si="213"/>
        <v>8452.6444171501789</v>
      </c>
      <c r="AD521" s="4">
        <f t="shared" si="214"/>
        <v>1747.429350283611</v>
      </c>
      <c r="AE521" s="4">
        <f t="shared" si="215"/>
        <v>1731.3933365911585</v>
      </c>
      <c r="AF521" s="4">
        <f t="shared" si="225"/>
        <v>0.99651326095873305</v>
      </c>
      <c r="AG521" s="4">
        <f t="shared" si="226"/>
        <v>0.97044650771047836</v>
      </c>
      <c r="AH521" s="4">
        <f t="shared" si="227"/>
        <v>0.9908230832394741</v>
      </c>
      <c r="AI521" s="4"/>
      <c r="AJ521">
        <f>IF(front!E521&gt;$AJ$2,AA521,AB521)</f>
        <v>8679.6873242722941</v>
      </c>
      <c r="AK521">
        <f t="shared" si="210"/>
        <v>8616.032459746888</v>
      </c>
      <c r="AL521">
        <f>SUMPRODUCT($B$7:$B$456,AK$7:AK$456,EXP(constants!$B$32+constants!$A$32*ABS($A$7:$A$456-$A521)))</f>
        <v>7.9486907928786117</v>
      </c>
      <c r="AM521">
        <f t="shared" si="216"/>
        <v>8608.0837689540094</v>
      </c>
      <c r="AN521">
        <f t="shared" si="228"/>
        <v>8602.1991992922376</v>
      </c>
      <c r="AP521" s="4">
        <f t="shared" si="217"/>
        <v>7.3439431093302119</v>
      </c>
      <c r="AQ521">
        <f>SUMPRODUCT($B$7:$B$456,AP$7:AP$456,EXP(constants!$B$32+constants!$A$32*ABS($A$7:$A$456-$A521)))</f>
        <v>3.3479813589400709</v>
      </c>
      <c r="AR521" s="4">
        <f t="shared" si="218"/>
        <v>3.995961750390141</v>
      </c>
      <c r="AS521">
        <f t="shared" si="229"/>
        <v>3.995961750390141</v>
      </c>
      <c r="AT521" s="4"/>
      <c r="AU521" s="5">
        <f>SUMPRODUCT(constants!$B$13:$B$20,A521^constants!$A$13:$A$20)*constants!$C$10/((A521/1000000000)^5*(EXP(0.014388/(A521/1000000000)/constants!$B$9)-1))</f>
        <v>4.0099300679116381E-6</v>
      </c>
      <c r="AV521">
        <f>SUMPRODUCT(A521^constants!$E$28:$J$28,constants!$E$27:$J$27)</f>
        <v>8.7055042002887441E-7</v>
      </c>
      <c r="AX521" s="17">
        <f t="shared" si="219"/>
        <v>4.6615173341272577E-10</v>
      </c>
      <c r="AY521">
        <f t="shared" si="230"/>
        <v>2.1785754579454603E-7</v>
      </c>
      <c r="AZ521">
        <f t="shared" si="231"/>
        <v>2.1397089171854415E-3</v>
      </c>
      <c r="BA521">
        <f t="shared" si="232"/>
        <v>3.9741042154852398E-7</v>
      </c>
      <c r="BC521">
        <f t="shared" si="209"/>
        <v>4.6615173341272577E-10</v>
      </c>
      <c r="BE521" s="4">
        <f t="shared" si="233"/>
        <v>1.1729730981798333E-3</v>
      </c>
    </row>
    <row r="522" spans="1:57" x14ac:dyDescent="0.2">
      <c r="A522">
        <f>front!A522</f>
        <v>439</v>
      </c>
      <c r="B522" s="1">
        <f t="shared" si="234"/>
        <v>0.45999999999997954</v>
      </c>
      <c r="C522" s="20">
        <f>front!B522</f>
        <v>3353.7</v>
      </c>
      <c r="D522" s="20">
        <f>front!C522</f>
        <v>10232.799999999999</v>
      </c>
      <c r="E522" s="20">
        <f>front!D522</f>
        <v>8602.75</v>
      </c>
      <c r="F522" s="20">
        <f>front!E522</f>
        <v>62141</v>
      </c>
      <c r="G522" s="20">
        <f>front!F522</f>
        <v>60778.6</v>
      </c>
      <c r="H522" s="20">
        <f>front!H522</f>
        <v>10647.8</v>
      </c>
      <c r="I522" s="20">
        <f>front!I522</f>
        <v>21196.799999999999</v>
      </c>
      <c r="J522" s="20">
        <f>front!J522</f>
        <v>21006.2</v>
      </c>
      <c r="K522" s="20"/>
      <c r="L522" s="4">
        <f>C522/(constants!$A$4+constants!$B$4*data!C522+constants!$C$4*data!C522^2+constants!$D$4*data!C522^3+constants!$E$4*data!C522^4+constants!$F$4*data!C522^5+constants!$G$4*data!C522^6+constants!$H$4*data!C522^7)</f>
        <v>3352.539805293814</v>
      </c>
      <c r="M522" s="4">
        <f>D522/(constants!$A$4+constants!$B$4*data!D522+constants!$C$4*data!D522^2+constants!$D$4*data!D522^3+constants!$E$4*data!D522^4+constants!$F$4*data!D522^5+constants!$G$4*data!D522^6+constants!$H$4*data!D522^7)</f>
        <v>10242.297539812795</v>
      </c>
      <c r="N522" s="4">
        <f>E522/(constants!$A$4+constants!$B$4*data!E522+constants!$C$4*data!E522^2+constants!$D$4*data!E522^3+constants!$E$4*data!E522^4+constants!$F$4*data!E522^5+constants!$G$4*data!E522^6+constants!$H$4*data!E522^7)</f>
        <v>8607.8728125353282</v>
      </c>
      <c r="O522" s="4">
        <f>F522/(constants!$A$4+constants!$B$4*data!F522+constants!$C$4*data!F522^2+constants!$D$4*data!F522^3+constants!$E$4*data!F522^4+constants!$F$4*data!F522^5+constants!$G$4*data!F522^6+constants!$H$4*data!F522^7)</f>
        <v>62862.878740529777</v>
      </c>
      <c r="P522" s="4">
        <f>G522/(constants!$A$4+constants!$B$4*data!G522+constants!$C$4*data!G522^2+constants!$D$4*data!G522^3+constants!$E$4*data!G522^4+constants!$F$4*data!G522^5+constants!$G$4*data!G522^6+constants!$H$4*data!G522^7)</f>
        <v>61465.10596315594</v>
      </c>
      <c r="Q522" s="4">
        <f>H522/(constants!$A$4+constants!$B$4*data!H522+constants!$C$4*data!H522^2+constants!$D$4*data!H522^3+constants!$E$4*data!H522^4+constants!$F$4*data!H522^5+constants!$G$4*data!H522^6+constants!$H$4*data!H522^7)</f>
        <v>10658.593297325773</v>
      </c>
      <c r="R522" s="4">
        <f>I522/(constants!$A$4+constants!$B$4*data!I522+constants!$C$4*data!I522^2+constants!$D$4*data!I522^3+constants!$E$4*data!I522^4+constants!$F$4*data!I522^5+constants!$G$4*data!I522^6+constants!$H$4*data!I522^7)</f>
        <v>21261.003326052665</v>
      </c>
      <c r="S522" s="4">
        <f>J522/(constants!$A$4+constants!$B$4*data!J522+constants!$C$4*data!J522^2+constants!$D$4*data!J522^3+constants!$E$4*data!J522^4+constants!$F$4*data!J522^5+constants!$G$4*data!J522^6+constants!$H$4*data!J522^7)</f>
        <v>21069.15089311366</v>
      </c>
      <c r="T522" s="4"/>
      <c r="U522" s="4">
        <f t="shared" si="220"/>
        <v>5255.3330072415138</v>
      </c>
      <c r="V522" s="2">
        <f t="shared" si="221"/>
        <v>52620.581200716981</v>
      </c>
      <c r="W522" s="2">
        <f t="shared" si="222"/>
        <v>51222.808423343144</v>
      </c>
      <c r="X522" s="2">
        <f t="shared" si="223"/>
        <v>10602.410028726892</v>
      </c>
      <c r="Y522" s="2">
        <f t="shared" si="224"/>
        <v>10410.557595787886</v>
      </c>
      <c r="Z522" s="2"/>
      <c r="AA522" s="4">
        <f t="shared" si="211"/>
        <v>8758.8883454025217</v>
      </c>
      <c r="AB522" s="4">
        <f t="shared" si="212"/>
        <v>8770.0968667861634</v>
      </c>
      <c r="AC522" s="4">
        <f t="shared" si="213"/>
        <v>8537.1347372238579</v>
      </c>
      <c r="AD522" s="4">
        <f t="shared" si="214"/>
        <v>1767.0683381211488</v>
      </c>
      <c r="AE522" s="4">
        <f t="shared" si="215"/>
        <v>1735.0929326313144</v>
      </c>
      <c r="AF522" s="4">
        <f t="shared" si="225"/>
        <v>0.99872196150693726</v>
      </c>
      <c r="AG522" s="4">
        <f t="shared" si="226"/>
        <v>0.97343676665139556</v>
      </c>
      <c r="AH522" s="4">
        <f t="shared" si="227"/>
        <v>0.98190482801370738</v>
      </c>
      <c r="AI522" s="4"/>
      <c r="AJ522">
        <f>IF(front!E522&gt;$AJ$2,AA522,AB522)</f>
        <v>8758.8883454025217</v>
      </c>
      <c r="AK522">
        <f t="shared" si="210"/>
        <v>8695.2334808771157</v>
      </c>
      <c r="AL522">
        <f>SUMPRODUCT($B$7:$B$456,AK$7:AK$456,EXP(constants!$B$32+constants!$A$32*ABS($A$7:$A$456-$A522)))</f>
        <v>7.7903240966676677</v>
      </c>
      <c r="AM522">
        <f t="shared" si="216"/>
        <v>8687.4431567804477</v>
      </c>
      <c r="AN522">
        <f t="shared" si="228"/>
        <v>8681.5585871186759</v>
      </c>
      <c r="AP522" s="4">
        <f t="shared" si="217"/>
        <v>23.264761917414717</v>
      </c>
      <c r="AQ522">
        <f>SUMPRODUCT($B$7:$B$456,AP$7:AP$456,EXP(constants!$B$32+constants!$A$32*ABS($A$7:$A$456-$A522)))</f>
        <v>3.2812774500062658</v>
      </c>
      <c r="AR522" s="4">
        <f t="shared" si="218"/>
        <v>19.983484467408452</v>
      </c>
      <c r="AS522">
        <f t="shared" si="229"/>
        <v>19.983484467408452</v>
      </c>
      <c r="AT522" s="4"/>
      <c r="AU522" s="5">
        <f>SUMPRODUCT(constants!$B$13:$B$20,A522^constants!$A$13:$A$20)*constants!$C$10/((A522/1000000000)^5*(EXP(0.014388/(A522/1000000000)/constants!$B$9)-1))</f>
        <v>4.032843668594126E-6</v>
      </c>
      <c r="AV522">
        <f>SUMPRODUCT(A522^constants!$E$28:$J$28,constants!$E$27:$J$27)</f>
        <v>8.7371647333555182E-7</v>
      </c>
      <c r="AX522" s="17">
        <f t="shared" si="219"/>
        <v>4.6452991454528525E-10</v>
      </c>
      <c r="AY522">
        <f t="shared" si="230"/>
        <v>4.3721928213296193E-8</v>
      </c>
      <c r="AZ522">
        <f t="shared" si="231"/>
        <v>1.0624643823554377E-2</v>
      </c>
      <c r="BA522">
        <f t="shared" si="232"/>
        <v>7.9756475080035235E-8</v>
      </c>
      <c r="BC522">
        <f t="shared" si="209"/>
        <v>4.6452991454528525E-10</v>
      </c>
      <c r="BE522" s="4">
        <f t="shared" si="233"/>
        <v>5.8243536224379493E-3</v>
      </c>
    </row>
    <row r="523" spans="1:57" x14ac:dyDescent="0.2">
      <c r="A523">
        <f>front!A523</f>
        <v>439.46</v>
      </c>
      <c r="B523" s="1">
        <f t="shared" si="234"/>
        <v>0.45999999999997954</v>
      </c>
      <c r="C523" s="20">
        <f>front!B523</f>
        <v>3286.2</v>
      </c>
      <c r="D523" s="20">
        <f>front!C523</f>
        <v>9645.2000000000007</v>
      </c>
      <c r="E523" s="20">
        <f>front!D523</f>
        <v>8592.35</v>
      </c>
      <c r="F523" s="20">
        <f>front!E523</f>
        <v>62232.6</v>
      </c>
      <c r="G523" s="20">
        <f>front!F523</f>
        <v>60684.4</v>
      </c>
      <c r="H523" s="20">
        <f>front!H523</f>
        <v>10102</v>
      </c>
      <c r="I523" s="20">
        <f>front!I523</f>
        <v>20635.2</v>
      </c>
      <c r="J523" s="20">
        <f>front!J523</f>
        <v>20536.400000000001</v>
      </c>
      <c r="K523" s="20"/>
      <c r="L523" s="4">
        <f>C523/(constants!$A$4+constants!$B$4*data!C523+constants!$C$4*data!C523^2+constants!$D$4*data!C523^3+constants!$E$4*data!C523^4+constants!$F$4*data!C523^5+constants!$G$4*data!C523^6+constants!$H$4*data!C523^7)</f>
        <v>3285.0311189369722</v>
      </c>
      <c r="M523" s="4">
        <f>D523/(constants!$A$4+constants!$B$4*data!D523+constants!$C$4*data!D523^2+constants!$D$4*data!D523^3+constants!$E$4*data!D523^4+constants!$F$4*data!D523^5+constants!$G$4*data!D523^6+constants!$H$4*data!D523^7)</f>
        <v>9652.9880243813532</v>
      </c>
      <c r="N523" s="4">
        <f>E523/(constants!$A$4+constants!$B$4*data!E523+constants!$C$4*data!E523^2+constants!$D$4*data!E523^3+constants!$E$4*data!E523^4+constants!$F$4*data!E523^5+constants!$G$4*data!E523^6+constants!$H$4*data!E523^7)</f>
        <v>8597.4486182449091</v>
      </c>
      <c r="O523" s="4">
        <f>F523/(constants!$A$4+constants!$B$4*data!F523+constants!$C$4*data!F523^2+constants!$D$4*data!F523^3+constants!$E$4*data!F523^4+constants!$F$4*data!F523^5+constants!$G$4*data!F523^6+constants!$H$4*data!F523^7)</f>
        <v>62956.923140522427</v>
      </c>
      <c r="P523" s="4">
        <f>G523/(constants!$A$4+constants!$B$4*data!G523+constants!$C$4*data!G523^2+constants!$D$4*data!G523^3+constants!$E$4*data!G523^4+constants!$F$4*data!G523^5+constants!$G$4*data!G523^6+constants!$H$4*data!G523^7)</f>
        <v>61368.518765045483</v>
      </c>
      <c r="Q523" s="4">
        <f>H523/(constants!$A$4+constants!$B$4*data!H523+constants!$C$4*data!H523^2+constants!$D$4*data!H523^3+constants!$E$4*data!H523^4+constants!$F$4*data!H523^5+constants!$G$4*data!H523^6+constants!$H$4*data!H523^7)</f>
        <v>10111.104236193787</v>
      </c>
      <c r="R523" s="4">
        <f>I523/(constants!$A$4+constants!$B$4*data!I523+constants!$C$4*data!I523^2+constants!$D$4*data!I523^3+constants!$E$4*data!I523^4+constants!$F$4*data!I523^5+constants!$G$4*data!I523^6+constants!$H$4*data!I523^7)</f>
        <v>20695.739285044168</v>
      </c>
      <c r="S523" s="4">
        <f>J523/(constants!$A$4+constants!$B$4*data!J523+constants!$C$4*data!J523^2+constants!$D$4*data!J523^3+constants!$E$4*data!J523^4+constants!$F$4*data!J523^5+constants!$G$4*data!J523^6+constants!$H$4*data!J523^7)</f>
        <v>20596.302915813205</v>
      </c>
      <c r="T523" s="4"/>
      <c r="U523" s="4">
        <f t="shared" si="220"/>
        <v>5312.4174993079369</v>
      </c>
      <c r="V523" s="2">
        <f t="shared" si="221"/>
        <v>53303.935116141074</v>
      </c>
      <c r="W523" s="2">
        <f t="shared" si="222"/>
        <v>51715.53074066413</v>
      </c>
      <c r="X523" s="2">
        <f t="shared" si="223"/>
        <v>10584.635048850381</v>
      </c>
      <c r="Y523" s="2">
        <f t="shared" si="224"/>
        <v>10485.198679619418</v>
      </c>
      <c r="Z523" s="2"/>
      <c r="AA523" s="4">
        <f t="shared" si="211"/>
        <v>8854.0291655132278</v>
      </c>
      <c r="AB523" s="4">
        <f t="shared" si="212"/>
        <v>8883.989186023513</v>
      </c>
      <c r="AC523" s="4">
        <f t="shared" si="213"/>
        <v>8619.2551234440216</v>
      </c>
      <c r="AD523" s="4">
        <f t="shared" si="214"/>
        <v>1764.1058414750637</v>
      </c>
      <c r="AE523" s="4">
        <f t="shared" si="215"/>
        <v>1747.533113269903</v>
      </c>
      <c r="AF523" s="4">
        <f t="shared" si="225"/>
        <v>0.99662763879120664</v>
      </c>
      <c r="AG523" s="4">
        <f t="shared" si="226"/>
        <v>0.97020099225289724</v>
      </c>
      <c r="AH523" s="4">
        <f t="shared" si="227"/>
        <v>0.9906055930344273</v>
      </c>
      <c r="AI523" s="4"/>
      <c r="AJ523">
        <f>IF(front!E523&gt;$AJ$2,AA523,AB523)</f>
        <v>8854.0291655132278</v>
      </c>
      <c r="AK523">
        <f t="shared" si="210"/>
        <v>8790.3743009878217</v>
      </c>
      <c r="AL523">
        <f>SUMPRODUCT($B$7:$B$456,AK$7:AK$456,EXP(constants!$B$32+constants!$A$32*ABS($A$7:$A$456-$A523)))</f>
        <v>7.635112638359705</v>
      </c>
      <c r="AM523">
        <f t="shared" si="216"/>
        <v>8782.739188349462</v>
      </c>
      <c r="AN523">
        <f t="shared" si="228"/>
        <v>8776.8546186876902</v>
      </c>
      <c r="AP523" s="4">
        <f t="shared" si="217"/>
        <v>7.7996315056020649</v>
      </c>
      <c r="AQ523">
        <f>SUMPRODUCT($B$7:$B$456,AP$7:AP$456,EXP(constants!$B$32+constants!$A$32*ABS($A$7:$A$456-$A523)))</f>
        <v>3.2159025244179511</v>
      </c>
      <c r="AR523" s="4">
        <f t="shared" si="218"/>
        <v>4.5837289811841142</v>
      </c>
      <c r="AS523">
        <f t="shared" si="229"/>
        <v>4.5837289811841142</v>
      </c>
      <c r="AT523" s="4"/>
      <c r="AU523" s="5">
        <f>SUMPRODUCT(constants!$B$13:$B$20,A523^constants!$A$13:$A$20)*constants!$C$10/((A523/1000000000)^5*(EXP(0.014388/(A523/1000000000)/constants!$B$9)-1))</f>
        <v>4.0558180898340446E-6</v>
      </c>
      <c r="AV523">
        <f>SUMPRODUCT(A523^constants!$E$28:$J$28,constants!$E$27:$J$27)</f>
        <v>8.7687617721386767E-7</v>
      </c>
      <c r="AX523" s="17">
        <f t="shared" si="219"/>
        <v>4.6210382489398783E-10</v>
      </c>
      <c r="AY523">
        <f t="shared" si="230"/>
        <v>1.9130192487675053E-7</v>
      </c>
      <c r="AZ523">
        <f t="shared" si="231"/>
        <v>2.4155733152800524E-3</v>
      </c>
      <c r="BA523">
        <f t="shared" si="232"/>
        <v>3.4896830555509158E-7</v>
      </c>
      <c r="BC523">
        <f t="shared" si="209"/>
        <v>4.6210382489398783E-10</v>
      </c>
      <c r="BE523" s="4">
        <f t="shared" si="233"/>
        <v>1.3241999847491467E-3</v>
      </c>
    </row>
    <row r="524" spans="1:57" x14ac:dyDescent="0.2">
      <c r="A524">
        <f>front!A524</f>
        <v>439.93</v>
      </c>
      <c r="B524" s="1">
        <f t="shared" si="234"/>
        <v>0.47000000000002728</v>
      </c>
      <c r="C524" s="20">
        <f>front!B524</f>
        <v>3336.25</v>
      </c>
      <c r="D524" s="20">
        <f>front!C524</f>
        <v>10007.799999999999</v>
      </c>
      <c r="E524" s="20">
        <f>front!D524</f>
        <v>8686.4</v>
      </c>
      <c r="F524" s="20">
        <f>front!E524</f>
        <v>62967.8</v>
      </c>
      <c r="G524" s="20">
        <f>front!F524</f>
        <v>61366.8</v>
      </c>
      <c r="H524" s="20">
        <f>front!H524</f>
        <v>10392.6</v>
      </c>
      <c r="I524" s="20">
        <f>front!I524</f>
        <v>21157</v>
      </c>
      <c r="J524" s="20">
        <f>front!J524</f>
        <v>20974.799999999999</v>
      </c>
      <c r="K524" s="20"/>
      <c r="L524" s="4">
        <f>C524/(constants!$A$4+constants!$B$4*data!C524+constants!$C$4*data!C524^2+constants!$D$4*data!C524^3+constants!$E$4*data!C524^4+constants!$F$4*data!C524^5+constants!$G$4*data!C524^6+constants!$H$4*data!C524^7)</f>
        <v>3335.0874069505626</v>
      </c>
      <c r="M524" s="4">
        <f>D524/(constants!$A$4+constants!$B$4*data!D524+constants!$C$4*data!D524^2+constants!$D$4*data!D524^3+constants!$E$4*data!D524^4+constants!$F$4*data!D524^5+constants!$G$4*data!D524^6+constants!$H$4*data!D524^7)</f>
        <v>10016.625497467676</v>
      </c>
      <c r="N524" s="4">
        <f>E524/(constants!$A$4+constants!$B$4*data!E524+constants!$C$4*data!E524^2+constants!$D$4*data!E524^3+constants!$E$4*data!E524^4+constants!$F$4*data!E524^5+constants!$G$4*data!E524^6+constants!$H$4*data!E524^7)</f>
        <v>8691.7191430339608</v>
      </c>
      <c r="O524" s="4">
        <f>F524/(constants!$A$4+constants!$B$4*data!F524+constants!$C$4*data!F524^2+constants!$D$4*data!F524^3+constants!$E$4*data!F524^4+constants!$F$4*data!F524^5+constants!$G$4*data!F524^6+constants!$H$4*data!F524^7)</f>
        <v>63712.11394395346</v>
      </c>
      <c r="P524" s="4">
        <f>G524/(constants!$A$4+constants!$B$4*data!G524+constants!$C$4*data!G524^2+constants!$D$4*data!G524^3+constants!$E$4*data!G524^4+constants!$F$4*data!G524^5+constants!$G$4*data!G524^6+constants!$H$4*data!G524^7)</f>
        <v>62068.370184827327</v>
      </c>
      <c r="Q524" s="4">
        <f>H524/(constants!$A$4+constants!$B$4*data!H524+constants!$C$4*data!H524^2+constants!$D$4*data!H524^3+constants!$E$4*data!H524^4+constants!$F$4*data!H524^5+constants!$G$4*data!H524^6+constants!$H$4*data!H524^7)</f>
        <v>10402.587889851957</v>
      </c>
      <c r="R524" s="4">
        <f>I524/(constants!$A$4+constants!$B$4*data!I524+constants!$C$4*data!I524^2+constants!$D$4*data!I524^3+constants!$E$4*data!I524^4+constants!$F$4*data!I524^5+constants!$G$4*data!I524^6+constants!$H$4*data!I524^7)</f>
        <v>21220.941045694566</v>
      </c>
      <c r="S524" s="4">
        <f>J524/(constants!$A$4+constants!$B$4*data!J524+constants!$C$4*data!J524^2+constants!$D$4*data!J524^3+constants!$E$4*data!J524^4+constants!$F$4*data!J524^5+constants!$G$4*data!J524^6+constants!$H$4*data!J524^7)</f>
        <v>21037.545440356407</v>
      </c>
      <c r="T524" s="4"/>
      <c r="U524" s="4">
        <f t="shared" si="220"/>
        <v>5356.6317360833982</v>
      </c>
      <c r="V524" s="2">
        <f t="shared" si="221"/>
        <v>53695.488446485782</v>
      </c>
      <c r="W524" s="2">
        <f t="shared" si="222"/>
        <v>52051.744687359649</v>
      </c>
      <c r="X524" s="2">
        <f t="shared" si="223"/>
        <v>10818.353155842609</v>
      </c>
      <c r="Y524" s="2">
        <f t="shared" si="224"/>
        <v>10634.95755050445</v>
      </c>
      <c r="Z524" s="2"/>
      <c r="AA524" s="4">
        <f t="shared" si="211"/>
        <v>8927.7195601389976</v>
      </c>
      <c r="AB524" s="4">
        <f t="shared" si="212"/>
        <v>8949.2480744142958</v>
      </c>
      <c r="AC524" s="4">
        <f t="shared" si="213"/>
        <v>8675.2907812266076</v>
      </c>
      <c r="AD524" s="4">
        <f t="shared" si="214"/>
        <v>1803.0588593071016</v>
      </c>
      <c r="AE524" s="4">
        <f t="shared" si="215"/>
        <v>1772.4929250840751</v>
      </c>
      <c r="AF524" s="4">
        <f t="shared" si="225"/>
        <v>0.99759437730451928</v>
      </c>
      <c r="AG524" s="4">
        <f t="shared" si="226"/>
        <v>0.96938767470633358</v>
      </c>
      <c r="AH524" s="4">
        <f t="shared" si="227"/>
        <v>0.98304773354167008</v>
      </c>
      <c r="AI524" s="4"/>
      <c r="AJ524">
        <f>IF(front!E524&gt;$AJ$2,AA524,AB524)</f>
        <v>8927.7195601389976</v>
      </c>
      <c r="AK524">
        <f t="shared" si="210"/>
        <v>8864.0646956135915</v>
      </c>
      <c r="AL524">
        <f>SUMPRODUCT($B$7:$B$456,AK$7:AK$456,EXP(constants!$B$32+constants!$A$32*ABS($A$7:$A$456-$A524)))</f>
        <v>7.4797204976681968</v>
      </c>
      <c r="AM524">
        <f t="shared" si="216"/>
        <v>8856.584975115924</v>
      </c>
      <c r="AN524">
        <f t="shared" si="228"/>
        <v>8850.7004054541521</v>
      </c>
      <c r="AP524" s="4">
        <f t="shared" si="217"/>
        <v>21.667532405650263</v>
      </c>
      <c r="AQ524">
        <f>SUMPRODUCT($B$7:$B$456,AP$7:AP$456,EXP(constants!$B$32+constants!$A$32*ABS($A$7:$A$456-$A524)))</f>
        <v>3.1504514955734191</v>
      </c>
      <c r="AR524" s="4">
        <f t="shared" si="218"/>
        <v>18.517080910076842</v>
      </c>
      <c r="AS524">
        <f t="shared" si="229"/>
        <v>18.517080910076842</v>
      </c>
      <c r="AT524" s="4"/>
      <c r="AU524" s="5">
        <f>SUMPRODUCT(constants!$B$13:$B$20,A524^constants!$A$13:$A$20)*constants!$C$10/((A524/1000000000)^5*(EXP(0.014388/(A524/1000000000)/constants!$B$9)-1))</f>
        <v>4.0793545581043587E-6</v>
      </c>
      <c r="AV524">
        <f>SUMPRODUCT(A524^constants!$E$28:$J$28,constants!$E$27:$J$27)</f>
        <v>8.8009634682182898E-7</v>
      </c>
      <c r="AX524" s="17">
        <f t="shared" si="219"/>
        <v>4.6090754078519015E-10</v>
      </c>
      <c r="AY524">
        <f t="shared" si="230"/>
        <v>4.7528892436976277E-8</v>
      </c>
      <c r="AZ524">
        <f t="shared" si="231"/>
        <v>9.6974180788318917E-3</v>
      </c>
      <c r="BA524">
        <f t="shared" si="232"/>
        <v>8.6701046365987569E-8</v>
      </c>
      <c r="BC524">
        <f t="shared" si="209"/>
        <v>4.6090754078519015E-10</v>
      </c>
      <c r="BE524" s="4">
        <f t="shared" si="233"/>
        <v>5.3160551124098324E-3</v>
      </c>
    </row>
    <row r="525" spans="1:57" x14ac:dyDescent="0.2">
      <c r="A525">
        <f>front!A525</f>
        <v>440.39</v>
      </c>
      <c r="B525" s="1">
        <f t="shared" si="234"/>
        <v>0.45999999999997954</v>
      </c>
      <c r="C525" s="20">
        <f>front!B525</f>
        <v>3284.9</v>
      </c>
      <c r="D525" s="20">
        <f>front!C525</f>
        <v>9542</v>
      </c>
      <c r="E525" s="20">
        <f>front!D525</f>
        <v>8678.2999999999993</v>
      </c>
      <c r="F525" s="20">
        <f>front!E525</f>
        <v>62891.4</v>
      </c>
      <c r="G525" s="20">
        <f>front!F525</f>
        <v>61441.2</v>
      </c>
      <c r="H525" s="20">
        <f>front!H525</f>
        <v>9946.2000000000007</v>
      </c>
      <c r="I525" s="20">
        <f>front!I525</f>
        <v>20800.8</v>
      </c>
      <c r="J525" s="20">
        <f>front!J525</f>
        <v>20685.2</v>
      </c>
      <c r="K525" s="20"/>
      <c r="L525" s="4">
        <f>C525/(constants!$A$4+constants!$B$4*data!C525+constants!$C$4*data!C525^2+constants!$D$4*data!C525^3+constants!$E$4*data!C525^4+constants!$F$4*data!C525^5+constants!$G$4*data!C525^6+constants!$H$4*data!C525^7)</f>
        <v>3283.7309672538886</v>
      </c>
      <c r="M525" s="4">
        <f>D525/(constants!$A$4+constants!$B$4*data!D525+constants!$C$4*data!D525^2+constants!$D$4*data!D525^3+constants!$E$4*data!D525^4+constants!$F$4*data!D525^5+constants!$G$4*data!D525^6+constants!$H$4*data!D525^7)</f>
        <v>9549.5030927776806</v>
      </c>
      <c r="N525" s="4">
        <f>E525/(constants!$A$4+constants!$B$4*data!E525+constants!$C$4*data!E525^2+constants!$D$4*data!E525^3+constants!$E$4*data!E525^4+constants!$F$4*data!E525^5+constants!$G$4*data!E525^6+constants!$H$4*data!E525^7)</f>
        <v>8683.5999974835413</v>
      </c>
      <c r="O525" s="4">
        <f>F525/(constants!$A$4+constants!$B$4*data!F525+constants!$C$4*data!F525^2+constants!$D$4*data!F525^3+constants!$E$4*data!F525^4+constants!$F$4*data!F525^5+constants!$G$4*data!F525^6+constants!$H$4*data!F525^7)</f>
        <v>63633.603533875692</v>
      </c>
      <c r="P525" s="4">
        <f>G525/(constants!$A$4+constants!$B$4*data!G525+constants!$C$4*data!G525^2+constants!$D$4*data!G525^3+constants!$E$4*data!G525^4+constants!$F$4*data!G525^5+constants!$G$4*data!G525^6+constants!$H$4*data!G525^7)</f>
        <v>62144.696550925451</v>
      </c>
      <c r="Q525" s="4">
        <f>H525/(constants!$A$4+constants!$B$4*data!H525+constants!$C$4*data!H525^2+constants!$D$4*data!H525^3+constants!$E$4*data!H525^4+constants!$F$4*data!H525^5+constants!$G$4*data!H525^6+constants!$H$4*data!H525^7)</f>
        <v>9954.8452714479281</v>
      </c>
      <c r="R525" s="4">
        <f>I525/(constants!$A$4+constants!$B$4*data!I525+constants!$C$4*data!I525^2+constants!$D$4*data!I525^3+constants!$E$4*data!I525^4+constants!$F$4*data!I525^5+constants!$G$4*data!I525^6+constants!$H$4*data!I525^7)</f>
        <v>20862.411444519701</v>
      </c>
      <c r="S525" s="4">
        <f>J525/(constants!$A$4+constants!$B$4*data!J525+constants!$C$4*data!J525^2+constants!$D$4*data!J525^3+constants!$E$4*data!J525^4+constants!$F$4*data!J525^5+constants!$G$4*data!J525^6+constants!$H$4*data!J525^7)</f>
        <v>20746.062274893753</v>
      </c>
      <c r="T525" s="4"/>
      <c r="U525" s="4">
        <f t="shared" si="220"/>
        <v>5399.8690302296527</v>
      </c>
      <c r="V525" s="2">
        <f t="shared" si="221"/>
        <v>54084.100441098009</v>
      </c>
      <c r="W525" s="2">
        <f t="shared" si="222"/>
        <v>52595.193458147769</v>
      </c>
      <c r="X525" s="2">
        <f t="shared" si="223"/>
        <v>10907.566173071773</v>
      </c>
      <c r="Y525" s="2">
        <f t="shared" si="224"/>
        <v>10791.217003445825</v>
      </c>
      <c r="Z525" s="2"/>
      <c r="AA525" s="4">
        <f t="shared" si="211"/>
        <v>8999.78171704942</v>
      </c>
      <c r="AB525" s="4">
        <f t="shared" si="212"/>
        <v>9014.0167401830022</v>
      </c>
      <c r="AC525" s="4">
        <f t="shared" si="213"/>
        <v>8765.8655763579627</v>
      </c>
      <c r="AD525" s="4">
        <f t="shared" si="214"/>
        <v>1817.9276955119624</v>
      </c>
      <c r="AE525" s="4">
        <f t="shared" si="215"/>
        <v>1798.5361672409708</v>
      </c>
      <c r="AF525" s="4">
        <f t="shared" si="225"/>
        <v>0.99842079024879937</v>
      </c>
      <c r="AG525" s="4">
        <f t="shared" si="226"/>
        <v>0.97247052329969363</v>
      </c>
      <c r="AH525" s="4">
        <f t="shared" si="227"/>
        <v>0.98933316857493026</v>
      </c>
      <c r="AI525" s="4"/>
      <c r="AJ525">
        <f>IF(front!E525&gt;$AJ$2,AA525,AB525)</f>
        <v>8999.78171704942</v>
      </c>
      <c r="AK525">
        <f t="shared" si="210"/>
        <v>8936.1268525240139</v>
      </c>
      <c r="AL525">
        <f>SUMPRODUCT($B$7:$B$456,AK$7:AK$456,EXP(constants!$B$32+constants!$A$32*ABS($A$7:$A$456-$A525)))</f>
        <v>7.330697387490325</v>
      </c>
      <c r="AM525">
        <f t="shared" si="216"/>
        <v>8928.7961551365242</v>
      </c>
      <c r="AN525">
        <f t="shared" si="228"/>
        <v>8922.9115854747524</v>
      </c>
      <c r="AP525" s="4">
        <f t="shared" si="217"/>
        <v>10.362382217596178</v>
      </c>
      <c r="AQ525">
        <f>SUMPRODUCT($B$7:$B$456,AP$7:AP$456,EXP(constants!$B$32+constants!$A$32*ABS($A$7:$A$456-$A525)))</f>
        <v>3.0876830966096822</v>
      </c>
      <c r="AR525" s="4">
        <f t="shared" si="218"/>
        <v>7.2746991209864955</v>
      </c>
      <c r="AS525">
        <f t="shared" si="229"/>
        <v>7.2746991209864955</v>
      </c>
      <c r="AT525" s="4"/>
      <c r="AU525" s="5">
        <f>SUMPRODUCT(constants!$B$13:$B$20,A525^constants!$A$13:$A$20)*constants!$C$10/((A525/1000000000)^5*(EXP(0.014388/(A525/1000000000)/constants!$B$9)-1))</f>
        <v>4.1024513095396349E-6</v>
      </c>
      <c r="AV525">
        <f>SUMPRODUCT(A525^constants!$E$28:$J$28,constants!$E$27:$J$27)</f>
        <v>8.8323829814594386E-7</v>
      </c>
      <c r="AX525" s="17">
        <f t="shared" si="219"/>
        <v>4.597659934474583E-10</v>
      </c>
      <c r="AY525">
        <f t="shared" si="230"/>
        <v>1.2141234757021415E-7</v>
      </c>
      <c r="AZ525">
        <f t="shared" si="231"/>
        <v>3.7868141309233012E-3</v>
      </c>
      <c r="BA525">
        <f t="shared" si="232"/>
        <v>2.2147744322144407E-7</v>
      </c>
      <c r="BC525">
        <f t="shared" ref="BC525:BC588" si="235">AX525</f>
        <v>4.597659934474583E-10</v>
      </c>
      <c r="BE525" s="4">
        <f t="shared" si="233"/>
        <v>2.0759043754526351E-3</v>
      </c>
    </row>
    <row r="526" spans="1:57" x14ac:dyDescent="0.2">
      <c r="A526">
        <f>front!A526</f>
        <v>440.85</v>
      </c>
      <c r="B526" s="1">
        <f t="shared" si="234"/>
        <v>0.46000000000003638</v>
      </c>
      <c r="C526" s="20">
        <f>front!B526</f>
        <v>3269.25</v>
      </c>
      <c r="D526" s="20">
        <f>front!C526</f>
        <v>9373</v>
      </c>
      <c r="E526" s="20">
        <f>front!D526</f>
        <v>8715.65</v>
      </c>
      <c r="F526" s="20">
        <f>front!E526</f>
        <v>63265.4</v>
      </c>
      <c r="G526" s="20">
        <f>front!F526</f>
        <v>61745.2</v>
      </c>
      <c r="H526" s="20">
        <f>front!H526</f>
        <v>9792.2000000000007</v>
      </c>
      <c r="I526" s="20">
        <f>front!I526</f>
        <v>20870</v>
      </c>
      <c r="J526" s="20">
        <f>front!J526</f>
        <v>20791</v>
      </c>
      <c r="K526" s="20"/>
      <c r="L526" s="4">
        <f>C526/(constants!$A$4+constants!$B$4*data!C526+constants!$C$4*data!C526^2+constants!$D$4*data!C526^3+constants!$E$4*data!C526^4+constants!$F$4*data!C526^5+constants!$G$4*data!C526^6+constants!$H$4*data!C526^7)</f>
        <v>3268.0791873527992</v>
      </c>
      <c r="M526" s="4">
        <f>D526/(constants!$A$4+constants!$B$4*data!D526+constants!$C$4*data!D526^2+constants!$D$4*data!D526^3+constants!$E$4*data!D526^4+constants!$F$4*data!D526^5+constants!$G$4*data!D526^6+constants!$H$4*data!D526^7)</f>
        <v>9380.0464419158907</v>
      </c>
      <c r="N526" s="4">
        <f>E526/(constants!$A$4+constants!$B$4*data!E526+constants!$C$4*data!E526^2+constants!$D$4*data!E526^3+constants!$E$4*data!E526^4+constants!$F$4*data!E526^5+constants!$G$4*data!E526^6+constants!$H$4*data!E526^7)</f>
        <v>8721.0385196906136</v>
      </c>
      <c r="O526" s="4">
        <f>F526/(constants!$A$4+constants!$B$4*data!F526+constants!$C$4*data!F526^2+constants!$D$4*data!F526^3+constants!$E$4*data!F526^4+constants!$F$4*data!F526^5+constants!$G$4*data!F526^6+constants!$H$4*data!F526^7)</f>
        <v>64018.014957705112</v>
      </c>
      <c r="P526" s="4">
        <f>G526/(constants!$A$4+constants!$B$4*data!G526+constants!$C$4*data!G526^2+constants!$D$4*data!G526^3+constants!$E$4*data!G526^4+constants!$F$4*data!G526^5+constants!$G$4*data!G526^6+constants!$H$4*data!G526^7)</f>
        <v>62456.621387844476</v>
      </c>
      <c r="Q526" s="4">
        <f>H526/(constants!$A$4+constants!$B$4*data!H526+constants!$C$4*data!H526^2+constants!$D$4*data!H526^3+constants!$E$4*data!H526^4+constants!$F$4*data!H526^5+constants!$G$4*data!H526^6+constants!$H$4*data!H526^7)</f>
        <v>9800.4018161763452</v>
      </c>
      <c r="R526" s="4">
        <f>I526/(constants!$A$4+constants!$B$4*data!I526+constants!$C$4*data!I526^2+constants!$D$4*data!I526^3+constants!$E$4*data!I526^4+constants!$F$4*data!I526^5+constants!$G$4*data!I526^6+constants!$H$4*data!I526^7)</f>
        <v>20932.061522332231</v>
      </c>
      <c r="S526" s="4">
        <f>J526/(constants!$A$4+constants!$B$4*data!J526+constants!$C$4*data!J526^2+constants!$D$4*data!J526^3+constants!$E$4*data!J526^4+constants!$F$4*data!J526^5+constants!$G$4*data!J526^6+constants!$H$4*data!J526^7)</f>
        <v>20852.547802780413</v>
      </c>
      <c r="T526" s="4"/>
      <c r="U526" s="4">
        <f t="shared" si="220"/>
        <v>5452.959332337814</v>
      </c>
      <c r="V526" s="2">
        <f t="shared" si="221"/>
        <v>54637.968515789224</v>
      </c>
      <c r="W526" s="2">
        <f t="shared" si="222"/>
        <v>53076.574945928587</v>
      </c>
      <c r="X526" s="2">
        <f t="shared" si="223"/>
        <v>11131.659706155886</v>
      </c>
      <c r="Y526" s="2">
        <f t="shared" si="224"/>
        <v>11052.145986604068</v>
      </c>
      <c r="Z526" s="2"/>
      <c r="AA526" s="4">
        <f t="shared" si="211"/>
        <v>9088.2655538963572</v>
      </c>
      <c r="AB526" s="4">
        <f t="shared" si="212"/>
        <v>9106.3280859648712</v>
      </c>
      <c r="AC526" s="4">
        <f t="shared" si="213"/>
        <v>8846.0958243214318</v>
      </c>
      <c r="AD526" s="4">
        <f t="shared" si="214"/>
        <v>1855.2766176926475</v>
      </c>
      <c r="AE526" s="4">
        <f t="shared" si="215"/>
        <v>1842.0243311006782</v>
      </c>
      <c r="AF526" s="4">
        <f t="shared" si="225"/>
        <v>0.99801648569017043</v>
      </c>
      <c r="AG526" s="4">
        <f t="shared" si="226"/>
        <v>0.97142292050244461</v>
      </c>
      <c r="AH526" s="4">
        <f t="shared" si="227"/>
        <v>0.99285697536119932</v>
      </c>
      <c r="AI526" s="4"/>
      <c r="AJ526">
        <f>IF(front!E526&gt;$AJ$2,AA526,AB526)</f>
        <v>9088.2655538963572</v>
      </c>
      <c r="AK526">
        <f t="shared" si="210"/>
        <v>9024.6106893709511</v>
      </c>
      <c r="AL526">
        <f>SUMPRODUCT($B$7:$B$456,AK$7:AK$456,EXP(constants!$B$32+constants!$A$32*ABS($A$7:$A$456-$A526)))</f>
        <v>7.184643357156264</v>
      </c>
      <c r="AM526">
        <f t="shared" si="216"/>
        <v>9017.4260460137957</v>
      </c>
      <c r="AN526">
        <f t="shared" si="228"/>
        <v>9011.5414763520239</v>
      </c>
      <c r="AP526" s="4">
        <f t="shared" si="217"/>
        <v>4.0048179992581936</v>
      </c>
      <c r="AQ526">
        <f>SUMPRODUCT($B$7:$B$456,AP$7:AP$456,EXP(constants!$B$32+constants!$A$32*ABS($A$7:$A$456-$A526)))</f>
        <v>3.0261652713856111</v>
      </c>
      <c r="AR526" s="4">
        <f t="shared" si="218"/>
        <v>0.97865272787258251</v>
      </c>
      <c r="AS526">
        <f t="shared" si="229"/>
        <v>0.97865272787258251</v>
      </c>
      <c r="AT526" s="4"/>
      <c r="AU526" s="5">
        <f>SUMPRODUCT(constants!$B$13:$B$20,A526^constants!$A$13:$A$20)*constants!$C$10/((A526/1000000000)^5*(EXP(0.014388/(A526/1000000000)/constants!$B$9)-1))</f>
        <v>4.1256082523083494E-6</v>
      </c>
      <c r="AV526">
        <f>SUMPRODUCT(A526^constants!$E$28:$J$28,constants!$E$27:$J$27)</f>
        <v>8.8636898673365551E-7</v>
      </c>
      <c r="AX526" s="17">
        <f t="shared" si="219"/>
        <v>4.5781382276658435E-10</v>
      </c>
      <c r="AY526">
        <f t="shared" si="230"/>
        <v>9.0570328114290812E-7</v>
      </c>
      <c r="AZ526">
        <f t="shared" si="231"/>
        <v>5.0547881662620065E-4</v>
      </c>
      <c r="BA526">
        <f t="shared" si="232"/>
        <v>1.6521618355892418E-6</v>
      </c>
      <c r="BC526">
        <f t="shared" si="235"/>
        <v>4.5781382276658435E-10</v>
      </c>
      <c r="BE526" s="4">
        <f t="shared" si="233"/>
        <v>2.7709986570613736E-4</v>
      </c>
    </row>
    <row r="527" spans="1:57" x14ac:dyDescent="0.2">
      <c r="A527">
        <f>front!A527</f>
        <v>441.31</v>
      </c>
      <c r="B527" s="1">
        <f t="shared" si="234"/>
        <v>0.45999999999997954</v>
      </c>
      <c r="C527" s="20">
        <f>front!B527</f>
        <v>3323.75</v>
      </c>
      <c r="D527" s="20">
        <f>front!C527</f>
        <v>9956.6</v>
      </c>
      <c r="E527" s="20">
        <f>front!D527</f>
        <v>8820.6</v>
      </c>
      <c r="F527" s="20">
        <f>front!E527</f>
        <v>64000</v>
      </c>
      <c r="G527" s="20">
        <f>front!F527</f>
        <v>62751.6</v>
      </c>
      <c r="H527" s="20">
        <f>front!H527</f>
        <v>10394.4</v>
      </c>
      <c r="I527" s="20">
        <f>front!I527</f>
        <v>21951.200000000001</v>
      </c>
      <c r="J527" s="20">
        <f>front!J527</f>
        <v>21778.2</v>
      </c>
      <c r="K527" s="20"/>
      <c r="L527" s="4">
        <f>C527/(constants!$A$4+constants!$B$4*data!C527+constants!$C$4*data!C527^2+constants!$D$4*data!C527^3+constants!$E$4*data!C527^4+constants!$F$4*data!C527^5+constants!$G$4*data!C527^6+constants!$H$4*data!C527^7)</f>
        <v>3322.5857545242748</v>
      </c>
      <c r="M527" s="4">
        <f>D527/(constants!$A$4+constants!$B$4*data!D527+constants!$C$4*data!D527^2+constants!$D$4*data!D527^3+constants!$E$4*data!D527^4+constants!$F$4*data!D527^5+constants!$G$4*data!D527^6+constants!$H$4*data!D527^7)</f>
        <v>9965.275585373005</v>
      </c>
      <c r="N527" s="4">
        <f>E527/(constants!$A$4+constants!$B$4*data!E527+constants!$C$4*data!E527^2+constants!$D$4*data!E527^3+constants!$E$4*data!E527^4+constants!$F$4*data!E527^5+constants!$G$4*data!E527^6+constants!$H$4*data!E527^7)</f>
        <v>8826.2405369699973</v>
      </c>
      <c r="O527" s="4">
        <f>F527/(constants!$A$4+constants!$B$4*data!F527+constants!$C$4*data!F527^2+constants!$D$4*data!F527^3+constants!$E$4*data!F527^4+constants!$F$4*data!F527^5+constants!$G$4*data!F527^6+constants!$H$4*data!F527^7)</f>
        <v>64773.712258592925</v>
      </c>
      <c r="P527" s="4">
        <f>G527/(constants!$A$4+constants!$B$4*data!G527+constants!$C$4*data!G527^2+constants!$D$4*data!G527^3+constants!$E$4*data!G527^4+constants!$F$4*data!G527^5+constants!$G$4*data!G527^6+constants!$H$4*data!G527^7)</f>
        <v>63489.962614591386</v>
      </c>
      <c r="Q527" s="4">
        <f>H527/(constants!$A$4+constants!$B$4*data!H527+constants!$C$4*data!H527^2+constants!$D$4*data!H527^3+constants!$E$4*data!H527^4+constants!$F$4*data!H527^5+constants!$G$4*data!H527^6+constants!$H$4*data!H527^7)</f>
        <v>10404.393474673449</v>
      </c>
      <c r="R527" s="4">
        <f>I527/(constants!$A$4+constants!$B$4*data!I527+constants!$C$4*data!I527^2+constants!$D$4*data!I527^3+constants!$E$4*data!I527^4+constants!$F$4*data!I527^5+constants!$G$4*data!I527^6+constants!$H$4*data!I527^7)</f>
        <v>22020.450035343692</v>
      </c>
      <c r="S527" s="4">
        <f>J527/(constants!$A$4+constants!$B$4*data!J527+constants!$C$4*data!J527^2+constants!$D$4*data!J527^3+constants!$E$4*data!J527^4+constants!$F$4*data!J527^5+constants!$G$4*data!J527^6+constants!$H$4*data!J527^7)</f>
        <v>21846.280084348396</v>
      </c>
      <c r="T527" s="4"/>
      <c r="U527" s="4">
        <f t="shared" si="220"/>
        <v>5503.654782445723</v>
      </c>
      <c r="V527" s="2">
        <f t="shared" si="221"/>
        <v>54808.43667321992</v>
      </c>
      <c r="W527" s="2">
        <f t="shared" si="222"/>
        <v>53524.687029218381</v>
      </c>
      <c r="X527" s="2">
        <f t="shared" si="223"/>
        <v>11616.056560670244</v>
      </c>
      <c r="Y527" s="2">
        <f t="shared" si="224"/>
        <v>11441.886609674948</v>
      </c>
      <c r="Z527" s="2"/>
      <c r="AA527" s="4">
        <f t="shared" si="211"/>
        <v>9172.7579707428722</v>
      </c>
      <c r="AB527" s="4">
        <f t="shared" si="212"/>
        <v>9134.7394455366539</v>
      </c>
      <c r="AC527" s="4">
        <f t="shared" si="213"/>
        <v>8920.7811715363969</v>
      </c>
      <c r="AD527" s="4">
        <f t="shared" si="214"/>
        <v>1936.0094267783738</v>
      </c>
      <c r="AE527" s="4">
        <f t="shared" si="215"/>
        <v>1906.9811016124913</v>
      </c>
      <c r="AF527" s="4">
        <f t="shared" si="225"/>
        <v>1.0041619714971504</v>
      </c>
      <c r="AG527" s="4">
        <f t="shared" si="226"/>
        <v>0.97657751758811251</v>
      </c>
      <c r="AH527" s="4">
        <f t="shared" si="227"/>
        <v>0.98500610339786043</v>
      </c>
      <c r="AI527" s="4"/>
      <c r="AJ527">
        <f>IF(front!E527&gt;$AJ$2,AA527,AB527)</f>
        <v>9172.7579707428722</v>
      </c>
      <c r="AK527">
        <f t="shared" si="210"/>
        <v>9109.1031062174661</v>
      </c>
      <c r="AL527">
        <f>SUMPRODUCT($B$7:$B$456,AK$7:AK$456,EXP(constants!$B$32+constants!$A$32*ABS($A$7:$A$456-$A527)))</f>
        <v>7.0414992518469806</v>
      </c>
      <c r="AM527">
        <f t="shared" si="216"/>
        <v>9102.0616069656189</v>
      </c>
      <c r="AN527">
        <f t="shared" si="228"/>
        <v>9096.1770373038471</v>
      </c>
      <c r="AP527" s="4">
        <f t="shared" si="217"/>
        <v>19.454755725832001</v>
      </c>
      <c r="AQ527">
        <f>SUMPRODUCT($B$7:$B$456,AP$7:AP$456,EXP(constants!$B$32+constants!$A$32*ABS($A$7:$A$456-$A527)))</f>
        <v>2.9658731039450283</v>
      </c>
      <c r="AR527" s="4">
        <f t="shared" si="218"/>
        <v>16.488882621886972</v>
      </c>
      <c r="AS527">
        <f t="shared" si="229"/>
        <v>16.488882621886972</v>
      </c>
      <c r="AT527" s="4"/>
      <c r="AU527" s="5">
        <f>SUMPRODUCT(constants!$B$13:$B$20,A527^constants!$A$13:$A$20)*constants!$C$10/((A527/1000000000)^5*(EXP(0.014388/(A527/1000000000)/constants!$B$9)-1))</f>
        <v>4.1488251752858469E-6</v>
      </c>
      <c r="AV527">
        <f>SUMPRODUCT(A527^constants!$E$28:$J$28,constants!$E$27:$J$27)</f>
        <v>8.8948673620327422E-7</v>
      </c>
      <c r="AX527" s="17">
        <f t="shared" si="219"/>
        <v>4.5610646739518383E-10</v>
      </c>
      <c r="AY527">
        <f t="shared" si="230"/>
        <v>5.3944633884565927E-8</v>
      </c>
      <c r="AZ527">
        <f t="shared" si="231"/>
        <v>8.4550850483328648E-3</v>
      </c>
      <c r="BA527">
        <f t="shared" si="232"/>
        <v>9.8404485436385708E-8</v>
      </c>
      <c r="BC527">
        <f t="shared" si="235"/>
        <v>4.5610646739518383E-10</v>
      </c>
      <c r="BE527" s="4">
        <f t="shared" si="233"/>
        <v>4.6350170459459102E-3</v>
      </c>
    </row>
    <row r="528" spans="1:57" x14ac:dyDescent="0.2">
      <c r="A528">
        <f>front!A528</f>
        <v>441.77</v>
      </c>
      <c r="B528" s="1">
        <f t="shared" si="234"/>
        <v>0.45999999999997954</v>
      </c>
      <c r="C528" s="20">
        <f>front!B528</f>
        <v>3566.85</v>
      </c>
      <c r="D528" s="20">
        <f>front!C528</f>
        <v>12328.8</v>
      </c>
      <c r="E528" s="20">
        <f>front!D528</f>
        <v>9081.85</v>
      </c>
      <c r="F528" s="20">
        <f>front!E528</f>
        <v>64000</v>
      </c>
      <c r="G528" s="20">
        <f>front!F528</f>
        <v>64000</v>
      </c>
      <c r="H528" s="20">
        <f>front!H528</f>
        <v>12810.8</v>
      </c>
      <c r="I528" s="20">
        <f>front!I528</f>
        <v>24941.200000000001</v>
      </c>
      <c r="J528" s="20">
        <f>front!J528</f>
        <v>24811</v>
      </c>
      <c r="K528" s="20"/>
      <c r="L528" s="4">
        <f>C528/(constants!$A$4+constants!$B$4*data!C528+constants!$C$4*data!C528^2+constants!$D$4*data!C528^3+constants!$E$4*data!C528^4+constants!$F$4*data!C528^5+constants!$G$4*data!C528^6+constants!$H$4*data!C528^7)</f>
        <v>3565.7277980427198</v>
      </c>
      <c r="M528" s="4">
        <f>D528/(constants!$A$4+constants!$B$4*data!D528+constants!$C$4*data!D528^2+constants!$D$4*data!D528^3+constants!$E$4*data!D528^4+constants!$F$4*data!D528^5+constants!$G$4*data!D528^6+constants!$H$4*data!D528^7)</f>
        <v>12345.566204215478</v>
      </c>
      <c r="N528" s="4">
        <f>E528/(constants!$A$4+constants!$B$4*data!E528+constants!$C$4*data!E528^2+constants!$D$4*data!E528^3+constants!$E$4*data!E528^4+constants!$F$4*data!E528^5+constants!$G$4*data!E528^6+constants!$H$4*data!E528^7)</f>
        <v>9088.1388379148048</v>
      </c>
      <c r="O528" s="4">
        <f>F528/(constants!$A$4+constants!$B$4*data!F528+constants!$C$4*data!F528^2+constants!$D$4*data!F528^3+constants!$E$4*data!F528^4+constants!$F$4*data!F528^5+constants!$G$4*data!F528^6+constants!$H$4*data!F528^7)</f>
        <v>64773.712258592925</v>
      </c>
      <c r="P528" s="4">
        <f>G528/(constants!$A$4+constants!$B$4*data!G528+constants!$C$4*data!G528^2+constants!$D$4*data!G528^3+constants!$E$4*data!G528^4+constants!$F$4*data!G528^5+constants!$G$4*data!G528^6+constants!$H$4*data!G528^7)</f>
        <v>64773.712258592925</v>
      </c>
      <c r="Q528" s="4">
        <f>H528/(constants!$A$4+constants!$B$4*data!H528+constants!$C$4*data!H528^2+constants!$D$4*data!H528^3+constants!$E$4*data!H528^4+constants!$F$4*data!H528^5+constants!$G$4*data!H528^6+constants!$H$4*data!H528^7)</f>
        <v>12829.485156840532</v>
      </c>
      <c r="R528" s="4">
        <f>I528/(constants!$A$4+constants!$B$4*data!I528+constants!$C$4*data!I528^2+constants!$D$4*data!I528^3+constants!$E$4*data!I528^4+constants!$F$4*data!I528^5+constants!$G$4*data!I528^6+constants!$H$4*data!I528^7)</f>
        <v>25031.885595340798</v>
      </c>
      <c r="S528" s="4">
        <f>J528/(constants!$A$4+constants!$B$4*data!J528+constants!$C$4*data!J528^2+constants!$D$4*data!J528^3+constants!$E$4*data!J528^4+constants!$F$4*data!J528^5+constants!$G$4*data!J528^6+constants!$H$4*data!J528^7)</f>
        <v>24900.70266582663</v>
      </c>
      <c r="T528" s="4"/>
      <c r="U528" s="4">
        <f t="shared" si="220"/>
        <v>5522.411039872085</v>
      </c>
      <c r="V528" s="2">
        <f t="shared" si="221"/>
        <v>52428.146054377445</v>
      </c>
      <c r="W528" s="2">
        <f t="shared" si="222"/>
        <v>52428.146054377445</v>
      </c>
      <c r="X528" s="2">
        <f t="shared" si="223"/>
        <v>12202.400438500266</v>
      </c>
      <c r="Y528" s="2">
        <f t="shared" si="224"/>
        <v>12071.217508986098</v>
      </c>
      <c r="Z528" s="2"/>
      <c r="AA528" s="4">
        <f t="shared" si="211"/>
        <v>9204.018399786808</v>
      </c>
      <c r="AB528" s="4">
        <f t="shared" si="212"/>
        <v>8738.0243423962402</v>
      </c>
      <c r="AC528" s="4">
        <f t="shared" si="213"/>
        <v>8738.0243423962402</v>
      </c>
      <c r="AD528" s="4">
        <f t="shared" si="214"/>
        <v>2033.733406416711</v>
      </c>
      <c r="AE528" s="4">
        <f t="shared" si="215"/>
        <v>2011.869584831016</v>
      </c>
      <c r="AF528" s="4">
        <f t="shared" si="225"/>
        <v>1.0533294528752455</v>
      </c>
      <c r="AG528" s="4">
        <f t="shared" si="226"/>
        <v>1</v>
      </c>
      <c r="AH528" s="4">
        <f t="shared" si="227"/>
        <v>0.98924941611485973</v>
      </c>
      <c r="AI528" s="4"/>
      <c r="AJ528">
        <f>IF(front!E528&gt;$AJ$2,AA528,AB528)</f>
        <v>9204.018399786808</v>
      </c>
      <c r="AK528">
        <f t="shared" si="210"/>
        <v>9140.3635352614019</v>
      </c>
      <c r="AL528">
        <f>SUMPRODUCT($B$7:$B$456,AK$7:AK$456,EXP(constants!$B$32+constants!$A$32*ABS($A$7:$A$456-$A528)))</f>
        <v>6.9012070953215421</v>
      </c>
      <c r="AM528">
        <f t="shared" si="216"/>
        <v>9133.4623281660806</v>
      </c>
      <c r="AN528">
        <f t="shared" si="228"/>
        <v>9127.5777585043088</v>
      </c>
      <c r="AP528" s="4">
        <f t="shared" si="217"/>
        <v>11.763683121596387</v>
      </c>
      <c r="AQ528">
        <f>SUMPRODUCT($B$7:$B$456,AP$7:AP$456,EXP(constants!$B$32+constants!$A$32*ABS($A$7:$A$456-$A528)))</f>
        <v>2.9067821747477982</v>
      </c>
      <c r="AR528" s="4">
        <f t="shared" si="218"/>
        <v>8.8569009468485884</v>
      </c>
      <c r="AS528">
        <f t="shared" si="229"/>
        <v>8.8569009468485884</v>
      </c>
      <c r="AT528" s="4"/>
      <c r="AU528" s="5">
        <f>SUMPRODUCT(constants!$B$13:$B$20,A528^constants!$A$13:$A$20)*constants!$C$10/((A528/1000000000)^5*(EXP(0.014388/(A528/1000000000)/constants!$B$9)-1))</f>
        <v>4.1721018659212404E-6</v>
      </c>
      <c r="AV528">
        <f>SUMPRODUCT(A528^constants!$E$28:$J$28,constants!$E$27:$J$27)</f>
        <v>8.9258984486219372E-7</v>
      </c>
      <c r="AX528" s="17">
        <f t="shared" si="219"/>
        <v>4.5708751832149848E-10</v>
      </c>
      <c r="AY528">
        <f t="shared" si="230"/>
        <v>1.0077902532937211E-7</v>
      </c>
      <c r="AZ528">
        <f t="shared" si="231"/>
        <v>4.5355421609567801E-3</v>
      </c>
      <c r="BA528">
        <f t="shared" si="232"/>
        <v>1.8383864003115837E-7</v>
      </c>
      <c r="BC528">
        <f t="shared" si="235"/>
        <v>4.5708751832149848E-10</v>
      </c>
      <c r="BE528" s="4">
        <f t="shared" si="233"/>
        <v>2.4863517171581982E-3</v>
      </c>
    </row>
    <row r="529" spans="1:57" x14ac:dyDescent="0.2">
      <c r="A529">
        <f>front!A529</f>
        <v>442.23</v>
      </c>
      <c r="B529" s="1">
        <f t="shared" si="234"/>
        <v>0.46000000000003638</v>
      </c>
      <c r="C529" s="20">
        <f>front!B529</f>
        <v>3346.05</v>
      </c>
      <c r="D529" s="20">
        <f>front!C529</f>
        <v>10097.6</v>
      </c>
      <c r="E529" s="20">
        <f>front!D529</f>
        <v>8922.7999999999993</v>
      </c>
      <c r="F529" s="20">
        <f>front!E529</f>
        <v>64000</v>
      </c>
      <c r="G529" s="20">
        <f>front!F529</f>
        <v>63922.8</v>
      </c>
      <c r="H529" s="20">
        <f>front!H529</f>
        <v>10565.4</v>
      </c>
      <c r="I529" s="20">
        <f>front!I529</f>
        <v>22621.200000000001</v>
      </c>
      <c r="J529" s="20">
        <f>front!J529</f>
        <v>22582.400000000001</v>
      </c>
      <c r="K529" s="20"/>
      <c r="L529" s="4">
        <f>C529/(constants!$A$4+constants!$B$4*data!C529+constants!$C$4*data!C529^2+constants!$D$4*data!C529^3+constants!$E$4*data!C529^4+constants!$F$4*data!C529^5+constants!$G$4*data!C529^6+constants!$H$4*data!C529^7)</f>
        <v>3344.888740725271</v>
      </c>
      <c r="M529" s="4">
        <f>D529/(constants!$A$4+constants!$B$4*data!D529+constants!$C$4*data!D529^2+constants!$D$4*data!D529^3+constants!$E$4*data!D529^4+constants!$F$4*data!D529^5+constants!$G$4*data!D529^6+constants!$H$4*data!D529^7)</f>
        <v>10106.691132320437</v>
      </c>
      <c r="N529" s="4">
        <f>E529/(constants!$A$4+constants!$B$4*data!E529+constants!$C$4*data!E529^2+constants!$D$4*data!E529^3+constants!$E$4*data!E529^4+constants!$F$4*data!E529^5+constants!$G$4*data!E529^6+constants!$H$4*data!E529^7)</f>
        <v>8928.6905924718758</v>
      </c>
      <c r="O529" s="4">
        <f>F529/(constants!$A$4+constants!$B$4*data!F529+constants!$C$4*data!F529^2+constants!$D$4*data!F529^3+constants!$E$4*data!F529^4+constants!$F$4*data!F529^5+constants!$G$4*data!F529^6+constants!$H$4*data!F529^7)</f>
        <v>64773.712258592925</v>
      </c>
      <c r="P529" s="4">
        <f>G529/(constants!$A$4+constants!$B$4*data!G529+constants!$C$4*data!G529^2+constants!$D$4*data!G529^3+constants!$E$4*data!G529^4+constants!$F$4*data!G529^5+constants!$G$4*data!G529^6+constants!$H$4*data!G529^7)</f>
        <v>64694.250855128077</v>
      </c>
      <c r="Q529" s="4">
        <f>H529/(constants!$A$4+constants!$B$4*data!H529+constants!$C$4*data!H529^2+constants!$D$4*data!H529^3+constants!$E$4*data!H529^4+constants!$F$4*data!H529^5+constants!$G$4*data!H529^6+constants!$H$4*data!H529^7)</f>
        <v>10575.930254728773</v>
      </c>
      <c r="R529" s="4">
        <f>I529/(constants!$A$4+constants!$B$4*data!I529+constants!$C$4*data!I529^2+constants!$D$4*data!I529^3+constants!$E$4*data!I529^4+constants!$F$4*data!I529^5+constants!$G$4*data!I529^6+constants!$H$4*data!I529^7)</f>
        <v>22695.052245571806</v>
      </c>
      <c r="S529" s="4">
        <f>J529/(constants!$A$4+constants!$B$4*data!J529+constants!$C$4*data!J529^2+constants!$D$4*data!J529^3+constants!$E$4*data!J529^4+constants!$F$4*data!J529^5+constants!$G$4*data!J529^6+constants!$H$4*data!J529^7)</f>
        <v>22655.982631399274</v>
      </c>
      <c r="T529" s="4"/>
      <c r="U529" s="4">
        <f t="shared" si="220"/>
        <v>5583.8018517466044</v>
      </c>
      <c r="V529" s="2">
        <f t="shared" si="221"/>
        <v>54667.021126272492</v>
      </c>
      <c r="W529" s="2">
        <f t="shared" si="222"/>
        <v>54587.559722807637</v>
      </c>
      <c r="X529" s="2">
        <f t="shared" si="223"/>
        <v>12119.121990843032</v>
      </c>
      <c r="Y529" s="2">
        <f t="shared" si="224"/>
        <v>12080.052376670501</v>
      </c>
      <c r="Z529" s="2"/>
      <c r="AA529" s="4">
        <f t="shared" si="211"/>
        <v>9306.336419577674</v>
      </c>
      <c r="AB529" s="4">
        <f t="shared" si="212"/>
        <v>9111.1701877120813</v>
      </c>
      <c r="AC529" s="4">
        <f t="shared" si="213"/>
        <v>9097.9266204679388</v>
      </c>
      <c r="AD529" s="4">
        <f t="shared" si="214"/>
        <v>2019.8536651405052</v>
      </c>
      <c r="AE529" s="4">
        <f t="shared" si="215"/>
        <v>2013.3420627784167</v>
      </c>
      <c r="AF529" s="4">
        <f t="shared" si="225"/>
        <v>1.0214205450940657</v>
      </c>
      <c r="AG529" s="4">
        <f t="shared" si="226"/>
        <v>0.9985464471663581</v>
      </c>
      <c r="AH529" s="4">
        <f t="shared" si="227"/>
        <v>0.9967762009325386</v>
      </c>
      <c r="AI529" s="4"/>
      <c r="AJ529">
        <f>IF(front!E529&gt;$AJ$2,AA529,AB529)</f>
        <v>9306.336419577674</v>
      </c>
      <c r="AK529">
        <f t="shared" si="210"/>
        <v>9242.6815550522679</v>
      </c>
      <c r="AL529">
        <f>SUMPRODUCT($B$7:$B$456,AK$7:AK$456,EXP(constants!$B$32+constants!$A$32*ABS($A$7:$A$456-$A529)))</f>
        <v>6.7637100664356131</v>
      </c>
      <c r="AM529">
        <f t="shared" si="216"/>
        <v>9235.9178449858318</v>
      </c>
      <c r="AN529">
        <f t="shared" si="228"/>
        <v>9230.03327532406</v>
      </c>
      <c r="AP529" s="4">
        <f t="shared" si="217"/>
        <v>-3.595928346152732</v>
      </c>
      <c r="AQ529">
        <f>SUMPRODUCT($B$7:$B$456,AP$7:AP$456,EXP(constants!$B$32+constants!$A$32*ABS($A$7:$A$456-$A529)))</f>
        <v>2.8488685507794136</v>
      </c>
      <c r="AR529" s="4">
        <f t="shared" si="218"/>
        <v>-6.4447968969321456</v>
      </c>
      <c r="AS529">
        <f t="shared" si="229"/>
        <v>0</v>
      </c>
      <c r="AT529" s="4"/>
      <c r="AU529" s="5">
        <f>SUMPRODUCT(constants!$B$13:$B$20,A529^constants!$A$13:$A$20)*constants!$C$10/((A529/1000000000)^5*(EXP(0.014388/(A529/1000000000)/constants!$B$9)-1))</f>
        <v>4.195438110246922E-6</v>
      </c>
      <c r="AV529">
        <f>SUMPRODUCT(A529^constants!$E$28:$J$28,constants!$E$27:$J$27)</f>
        <v>8.9567658554469453E-7</v>
      </c>
      <c r="AX529" s="17">
        <f t="shared" si="219"/>
        <v>4.5454203523438797E-10</v>
      </c>
      <c r="AY529">
        <f t="shared" si="230"/>
        <v>0</v>
      </c>
      <c r="AZ529" t="e">
        <f t="shared" si="231"/>
        <v>#DIV/0!</v>
      </c>
      <c r="BA529">
        <f t="shared" si="232"/>
        <v>0</v>
      </c>
      <c r="BC529">
        <f t="shared" si="235"/>
        <v>4.5454203523438797E-10</v>
      </c>
      <c r="BE529" s="4" t="e">
        <f t="shared" si="233"/>
        <v>#DIV/0!</v>
      </c>
    </row>
    <row r="530" spans="1:57" x14ac:dyDescent="0.2">
      <c r="A530">
        <f>front!A530</f>
        <v>442.69</v>
      </c>
      <c r="B530" s="1">
        <f t="shared" si="234"/>
        <v>0.45999999999997954</v>
      </c>
      <c r="C530" s="20">
        <f>front!B530</f>
        <v>3280.1</v>
      </c>
      <c r="D530" s="20">
        <f>front!C530</f>
        <v>9539.7999999999993</v>
      </c>
      <c r="E530" s="20">
        <f>front!D530</f>
        <v>8918.1</v>
      </c>
      <c r="F530" s="20">
        <f>front!E530</f>
        <v>64000</v>
      </c>
      <c r="G530" s="20">
        <f>front!F530</f>
        <v>63794.2</v>
      </c>
      <c r="H530" s="20">
        <f>front!H530</f>
        <v>9944.7999999999993</v>
      </c>
      <c r="I530" s="20">
        <f>front!I530</f>
        <v>21758.2</v>
      </c>
      <c r="J530" s="20">
        <f>front!J530</f>
        <v>21636.2</v>
      </c>
      <c r="K530" s="20"/>
      <c r="L530" s="4">
        <f>C530/(constants!$A$4+constants!$B$4*data!C530+constants!$C$4*data!C530^2+constants!$D$4*data!C530^3+constants!$E$4*data!C530^4+constants!$F$4*data!C530^5+constants!$G$4*data!C530^6+constants!$H$4*data!C530^7)</f>
        <v>3278.9304122874232</v>
      </c>
      <c r="M530" s="4">
        <f>D530/(constants!$A$4+constants!$B$4*data!D530+constants!$C$4*data!D530^2+constants!$D$4*data!D530^3+constants!$E$4*data!D530^4+constants!$F$4*data!D530^5+constants!$G$4*data!D530^6+constants!$H$4*data!D530^7)</f>
        <v>9547.2970687544112</v>
      </c>
      <c r="N530" s="4">
        <f>E530/(constants!$A$4+constants!$B$4*data!E530+constants!$C$4*data!E530^2+constants!$D$4*data!E530^3+constants!$E$4*data!E530^4+constants!$F$4*data!E530^5+constants!$G$4*data!E530^6+constants!$H$4*data!E530^7)</f>
        <v>8923.9789924804591</v>
      </c>
      <c r="O530" s="4">
        <f>F530/(constants!$A$4+constants!$B$4*data!F530+constants!$C$4*data!F530^2+constants!$D$4*data!F530^3+constants!$E$4*data!F530^4+constants!$F$4*data!F530^5+constants!$G$4*data!F530^6+constants!$H$4*data!F530^7)</f>
        <v>64773.712258592925</v>
      </c>
      <c r="P530" s="4">
        <f>G530/(constants!$A$4+constants!$B$4*data!G530+constants!$C$4*data!G530^2+constants!$D$4*data!G530^3+constants!$E$4*data!G530^4+constants!$F$4*data!G530^5+constants!$G$4*data!G530^6+constants!$H$4*data!G530^7)</f>
        <v>64561.907983705612</v>
      </c>
      <c r="Q530" s="4">
        <f>H530/(constants!$A$4+constants!$B$4*data!H530+constants!$C$4*data!H530^2+constants!$D$4*data!H530^3+constants!$E$4*data!H530^4+constants!$F$4*data!H530^5+constants!$G$4*data!H530^6+constants!$H$4*data!H530^7)</f>
        <v>9953.4411942613697</v>
      </c>
      <c r="R530" s="4">
        <f>I530/(constants!$A$4+constants!$B$4*data!I530+constants!$C$4*data!I530^2+constants!$D$4*data!I530^3+constants!$E$4*data!I530^4+constants!$F$4*data!I530^5+constants!$G$4*data!I530^6+constants!$H$4*data!I530^7)</f>
        <v>21826.145315005313</v>
      </c>
      <c r="S530" s="4">
        <f>J530/(constants!$A$4+constants!$B$4*data!J530+constants!$C$4*data!J530^2+constants!$D$4*data!J530^3+constants!$E$4*data!J530^4+constants!$F$4*data!J530^5+constants!$G$4*data!J530^6+constants!$H$4*data!J530^7)</f>
        <v>21703.325397997753</v>
      </c>
      <c r="T530" s="4"/>
      <c r="U530" s="4">
        <f t="shared" si="220"/>
        <v>5645.0485801930354</v>
      </c>
      <c r="V530" s="2">
        <f t="shared" si="221"/>
        <v>55226.415189838517</v>
      </c>
      <c r="W530" s="2">
        <f t="shared" si="222"/>
        <v>55014.610914951205</v>
      </c>
      <c r="X530" s="2">
        <f t="shared" si="223"/>
        <v>11872.704120743943</v>
      </c>
      <c r="Y530" s="2">
        <f t="shared" si="224"/>
        <v>11749.884203736383</v>
      </c>
      <c r="Z530" s="2"/>
      <c r="AA530" s="4">
        <f t="shared" si="211"/>
        <v>9408.414300321725</v>
      </c>
      <c r="AB530" s="4">
        <f t="shared" si="212"/>
        <v>9204.4025316397529</v>
      </c>
      <c r="AC530" s="4">
        <f t="shared" si="213"/>
        <v>9169.1018191585335</v>
      </c>
      <c r="AD530" s="4">
        <f t="shared" si="214"/>
        <v>1978.7840201239906</v>
      </c>
      <c r="AE530" s="4">
        <f t="shared" si="215"/>
        <v>1958.3140339560639</v>
      </c>
      <c r="AF530" s="4">
        <f t="shared" si="225"/>
        <v>1.022164585694801</v>
      </c>
      <c r="AG530" s="4">
        <f t="shared" si="226"/>
        <v>0.99616480131547114</v>
      </c>
      <c r="AH530" s="4">
        <f t="shared" si="227"/>
        <v>0.98965527012561783</v>
      </c>
      <c r="AI530" s="4"/>
      <c r="AJ530">
        <f>IF(front!E530&gt;$AJ$2,AA530,AB530)</f>
        <v>9408.414300321725</v>
      </c>
      <c r="AK530">
        <f t="shared" si="210"/>
        <v>9344.7594357963189</v>
      </c>
      <c r="AL530">
        <f>SUMPRODUCT($B$7:$B$456,AK$7:AK$456,EXP(constants!$B$32+constants!$A$32*ABS($A$7:$A$456-$A530)))</f>
        <v>6.6289524761278162</v>
      </c>
      <c r="AM530">
        <f t="shared" si="216"/>
        <v>9338.1304833201903</v>
      </c>
      <c r="AN530">
        <f t="shared" si="228"/>
        <v>9332.2459136584184</v>
      </c>
      <c r="AP530" s="4">
        <f t="shared" si="217"/>
        <v>10.638711293911911</v>
      </c>
      <c r="AQ530">
        <f>SUMPRODUCT($B$7:$B$456,AP$7:AP$456,EXP(constants!$B$32+constants!$A$32*ABS($A$7:$A$456-$A530)))</f>
        <v>2.7921087758576877</v>
      </c>
      <c r="AR530" s="4">
        <f t="shared" si="218"/>
        <v>7.8466025180542225</v>
      </c>
      <c r="AS530">
        <f t="shared" si="229"/>
        <v>7.8466025180542225</v>
      </c>
      <c r="AT530" s="4"/>
      <c r="AU530" s="5">
        <f>SUMPRODUCT(constants!$B$13:$B$20,A530^constants!$A$13:$A$20)*constants!$C$10/((A530/1000000000)^5*(EXP(0.014388/(A530/1000000000)/constants!$B$9)-1))</f>
        <v>4.2188336928850088E-6</v>
      </c>
      <c r="AV530">
        <f>SUMPRODUCT(A530^constants!$E$28:$J$28,constants!$E$27:$J$27)</f>
        <v>8.9874520545668623E-7</v>
      </c>
      <c r="AX530" s="17">
        <f t="shared" si="219"/>
        <v>4.5207056606925027E-10</v>
      </c>
      <c r="AY530">
        <f t="shared" si="230"/>
        <v>1.1453940777409921E-7</v>
      </c>
      <c r="AZ530">
        <f t="shared" si="231"/>
        <v>3.9468561506870031E-3</v>
      </c>
      <c r="BA530">
        <f t="shared" si="232"/>
        <v>2.0893999407461703E-7</v>
      </c>
      <c r="BC530">
        <f t="shared" si="235"/>
        <v>4.5207056606925027E-10</v>
      </c>
      <c r="BE530" s="4">
        <f t="shared" si="233"/>
        <v>2.1636382640453505E-3</v>
      </c>
    </row>
    <row r="531" spans="1:57" x14ac:dyDescent="0.2">
      <c r="A531">
        <f>front!A531</f>
        <v>443.15</v>
      </c>
      <c r="B531" s="1">
        <f t="shared" si="234"/>
        <v>0.45999999999997954</v>
      </c>
      <c r="C531" s="20">
        <f>front!B531</f>
        <v>3307.05</v>
      </c>
      <c r="D531" s="20">
        <f>front!C531</f>
        <v>9739.7999999999993</v>
      </c>
      <c r="E531" s="20">
        <f>front!D531</f>
        <v>8988.9500000000007</v>
      </c>
      <c r="F531" s="20">
        <f>front!E531</f>
        <v>64000</v>
      </c>
      <c r="G531" s="20">
        <f>front!F531</f>
        <v>64000</v>
      </c>
      <c r="H531" s="20">
        <f>front!H531</f>
        <v>10182.200000000001</v>
      </c>
      <c r="I531" s="20">
        <f>front!I531</f>
        <v>21813</v>
      </c>
      <c r="J531" s="20">
        <f>front!J531</f>
        <v>21787.599999999999</v>
      </c>
      <c r="K531" s="20"/>
      <c r="L531" s="4">
        <f>C531/(constants!$A$4+constants!$B$4*data!C531+constants!$C$4*data!C531^2+constants!$D$4*data!C531^3+constants!$E$4*data!C531^4+constants!$F$4*data!C531^5+constants!$G$4*data!C531^6+constants!$H$4*data!C531^7)</f>
        <v>3305.8836321419963</v>
      </c>
      <c r="M531" s="4">
        <f>D531/(constants!$A$4+constants!$B$4*data!D531+constants!$C$4*data!D531^2+constants!$D$4*data!D531^3+constants!$E$4*data!D531^4+constants!$F$4*data!D531^5+constants!$G$4*data!D531^6+constants!$H$4*data!D531^7)</f>
        <v>9747.8532479073656</v>
      </c>
      <c r="N531" s="4">
        <f>E531/(constants!$A$4+constants!$B$4*data!E531+constants!$C$4*data!E531^2+constants!$D$4*data!E531^3+constants!$E$4*data!E531^4+constants!$F$4*data!E531^5+constants!$G$4*data!E531^6+constants!$H$4*data!E531^7)</f>
        <v>8995.0048818520536</v>
      </c>
      <c r="O531" s="4">
        <f>F531/(constants!$A$4+constants!$B$4*data!F531+constants!$C$4*data!F531^2+constants!$D$4*data!F531^3+constants!$E$4*data!F531^4+constants!$F$4*data!F531^5+constants!$G$4*data!F531^6+constants!$H$4*data!F531^7)</f>
        <v>64773.712258592925</v>
      </c>
      <c r="P531" s="4">
        <f>G531/(constants!$A$4+constants!$B$4*data!G531+constants!$C$4*data!G531^2+constants!$D$4*data!G531^3+constants!$E$4*data!G531^4+constants!$F$4*data!G531^5+constants!$G$4*data!G531^6+constants!$H$4*data!G531^7)</f>
        <v>64773.712258592925</v>
      </c>
      <c r="Q531" s="4">
        <f>H531/(constants!$A$4+constants!$B$4*data!H531+constants!$C$4*data!H531^2+constants!$D$4*data!H531^3+constants!$E$4*data!H531^4+constants!$F$4*data!H531^5+constants!$G$4*data!H531^6+constants!$H$4*data!H531^7)</f>
        <v>10191.54452789178</v>
      </c>
      <c r="R531" s="4">
        <f>I531/(constants!$A$4+constants!$B$4*data!I531+constants!$C$4*data!I531^2+constants!$D$4*data!I531^3+constants!$E$4*data!I531^4+constants!$F$4*data!I531^5+constants!$G$4*data!I531^6+constants!$H$4*data!I531^7)</f>
        <v>21881.314822605586</v>
      </c>
      <c r="S531" s="4">
        <f>J531/(constants!$A$4+constants!$B$4*data!J531+constants!$C$4*data!J531^2+constants!$D$4*data!J531^3+constants!$E$4*data!J531^4+constants!$F$4*data!J531^5+constants!$G$4*data!J531^6+constants!$H$4*data!J531^7)</f>
        <v>21855.743460659898</v>
      </c>
      <c r="T531" s="4"/>
      <c r="U531" s="4">
        <f t="shared" si="220"/>
        <v>5689.1212497100569</v>
      </c>
      <c r="V531" s="2">
        <f t="shared" si="221"/>
        <v>55025.859010685555</v>
      </c>
      <c r="W531" s="2">
        <f t="shared" si="222"/>
        <v>55025.859010685555</v>
      </c>
      <c r="X531" s="2">
        <f t="shared" si="223"/>
        <v>11689.770294713806</v>
      </c>
      <c r="Y531" s="2">
        <f t="shared" si="224"/>
        <v>11664.198932768119</v>
      </c>
      <c r="Z531" s="2"/>
      <c r="AA531" s="4">
        <f t="shared" si="211"/>
        <v>9481.8687495167615</v>
      </c>
      <c r="AB531" s="4">
        <f t="shared" si="212"/>
        <v>9170.9765017809259</v>
      </c>
      <c r="AC531" s="4">
        <f t="shared" si="213"/>
        <v>9170.9765017809259</v>
      </c>
      <c r="AD531" s="4">
        <f t="shared" si="214"/>
        <v>1948.2950491189677</v>
      </c>
      <c r="AE531" s="4">
        <f t="shared" si="215"/>
        <v>1944.0331554613529</v>
      </c>
      <c r="AF531" s="4">
        <f t="shared" si="225"/>
        <v>1.0338995795786263</v>
      </c>
      <c r="AG531" s="4">
        <f t="shared" si="226"/>
        <v>1</v>
      </c>
      <c r="AH531" s="4">
        <f t="shared" si="227"/>
        <v>0.99781250090455131</v>
      </c>
      <c r="AI531" s="4"/>
      <c r="AJ531">
        <f>IF(front!E531&gt;$AJ$2,AA531,AB531)</f>
        <v>9481.8687495167615</v>
      </c>
      <c r="AK531">
        <f t="shared" si="210"/>
        <v>9418.2138849913554</v>
      </c>
      <c r="AL531">
        <f>SUMPRODUCT($B$7:$B$456,AK$7:AK$456,EXP(constants!$B$32+constants!$A$32*ABS($A$7:$A$456-$A531)))</f>
        <v>6.4968797448644189</v>
      </c>
      <c r="AM531">
        <f t="shared" si="216"/>
        <v>9411.7170052464917</v>
      </c>
      <c r="AN531">
        <f t="shared" si="228"/>
        <v>9405.8324355847199</v>
      </c>
      <c r="AP531" s="4">
        <f t="shared" si="217"/>
        <v>-5.4976872799375087</v>
      </c>
      <c r="AQ531">
        <f>SUMPRODUCT($B$7:$B$456,AP$7:AP$456,EXP(constants!$B$32+constants!$A$32*ABS($A$7:$A$456-$A531)))</f>
        <v>2.7364798611324708</v>
      </c>
      <c r="AR531" s="4">
        <f t="shared" si="218"/>
        <v>-8.2341671410699799</v>
      </c>
      <c r="AS531">
        <f t="shared" si="229"/>
        <v>0</v>
      </c>
      <c r="AT531" s="4"/>
      <c r="AU531" s="5">
        <f>SUMPRODUCT(constants!$B$13:$B$20,A531^constants!$A$13:$A$20)*constants!$C$10/((A531/1000000000)^5*(EXP(0.014388/(A531/1000000000)/constants!$B$9)-1))</f>
        <v>4.2422883970547914E-6</v>
      </c>
      <c r="AV531">
        <f>SUMPRODUCT(A531^constants!$E$28:$J$28,constants!$E$27:$J$27)</f>
        <v>9.0179392603606219E-7</v>
      </c>
      <c r="AX531" s="17">
        <f t="shared" si="219"/>
        <v>4.5102742645139059E-10</v>
      </c>
      <c r="AY531">
        <f t="shared" si="230"/>
        <v>0</v>
      </c>
      <c r="AZ531" t="e">
        <f t="shared" si="231"/>
        <v>#DIV/0!</v>
      </c>
      <c r="BA531">
        <f t="shared" si="232"/>
        <v>0</v>
      </c>
      <c r="BC531">
        <f t="shared" si="235"/>
        <v>4.5102742645139059E-10</v>
      </c>
      <c r="BE531" s="4" t="e">
        <f t="shared" si="233"/>
        <v>#DIV/0!</v>
      </c>
    </row>
    <row r="532" spans="1:57" x14ac:dyDescent="0.2">
      <c r="A532">
        <f>front!A532</f>
        <v>443.61</v>
      </c>
      <c r="B532" s="1">
        <f t="shared" si="234"/>
        <v>0.46000000000003638</v>
      </c>
      <c r="C532" s="20">
        <f>front!B532</f>
        <v>3215.2</v>
      </c>
      <c r="D532" s="20">
        <f>front!C532</f>
        <v>8908.7999999999993</v>
      </c>
      <c r="E532" s="20">
        <f>front!D532</f>
        <v>8931.5499999999993</v>
      </c>
      <c r="F532" s="20">
        <f>front!E532</f>
        <v>64000</v>
      </c>
      <c r="G532" s="20">
        <f>front!F532</f>
        <v>63973</v>
      </c>
      <c r="H532" s="20">
        <f>front!H532</f>
        <v>9318.2000000000007</v>
      </c>
      <c r="I532" s="20">
        <f>front!I532</f>
        <v>21149</v>
      </c>
      <c r="J532" s="20">
        <f>front!J532</f>
        <v>21061.200000000001</v>
      </c>
      <c r="K532" s="20"/>
      <c r="L532" s="4">
        <f>C532/(constants!$A$4+constants!$B$4*data!C532+constants!$C$4*data!C532^2+constants!$D$4*data!C532^3+constants!$E$4*data!C532^4+constants!$F$4*data!C532^5+constants!$G$4*data!C532^6+constants!$H$4*data!C532^7)</f>
        <v>3214.0236932761286</v>
      </c>
      <c r="M532" s="4">
        <f>D532/(constants!$A$4+constants!$B$4*data!D532+constants!$C$4*data!D532^2+constants!$D$4*data!D532^3+constants!$E$4*data!D532^4+constants!$F$4*data!D532^5+constants!$G$4*data!D532^6+constants!$H$4*data!D532^7)</f>
        <v>8914.6560678118585</v>
      </c>
      <c r="N532" s="4">
        <f>E532/(constants!$A$4+constants!$B$4*data!E532+constants!$C$4*data!E532^2+constants!$D$4*data!E532^3+constants!$E$4*data!E532^4+constants!$F$4*data!E532^5+constants!$G$4*data!E532^6+constants!$H$4*data!E532^7)</f>
        <v>8937.4622139639177</v>
      </c>
      <c r="O532" s="4">
        <f>F532/(constants!$A$4+constants!$B$4*data!F532+constants!$C$4*data!F532^2+constants!$D$4*data!F532^3+constants!$E$4*data!F532^4+constants!$F$4*data!F532^5+constants!$G$4*data!F532^6+constants!$H$4*data!F532^7)</f>
        <v>64773.712258592925</v>
      </c>
      <c r="P532" s="4">
        <f>G532/(constants!$A$4+constants!$B$4*data!G532+constants!$C$4*data!G532^2+constants!$D$4*data!G532^3+constants!$E$4*data!G532^4+constants!$F$4*data!G532^5+constants!$G$4*data!G532^6+constants!$H$4*data!G532^7)</f>
        <v>64745.920095043541</v>
      </c>
      <c r="Q532" s="4">
        <f>H532/(constants!$A$4+constants!$B$4*data!H532+constants!$C$4*data!H532^2+constants!$D$4*data!H532^3+constants!$E$4*data!H532^4+constants!$F$4*data!H532^5+constants!$G$4*data!H532^6+constants!$H$4*data!H532^7)</f>
        <v>9325.1010280969294</v>
      </c>
      <c r="R532" s="4">
        <f>I532/(constants!$A$4+constants!$B$4*data!I532+constants!$C$4*data!I532^2+constants!$D$4*data!I532^3+constants!$E$4*data!I532^4+constants!$F$4*data!I532^5+constants!$G$4*data!I532^6+constants!$H$4*data!I532^7)</f>
        <v>21212.888374080299</v>
      </c>
      <c r="S532" s="4">
        <f>J532/(constants!$A$4+constants!$B$4*data!J532+constants!$C$4*data!J532^2+constants!$D$4*data!J532^3+constants!$E$4*data!J532^4+constants!$F$4*data!J532^5+constants!$G$4*data!J532^6+constants!$H$4*data!J532^7)</f>
        <v>21124.511360455806</v>
      </c>
      <c r="T532" s="4"/>
      <c r="U532" s="4">
        <f t="shared" si="220"/>
        <v>5723.4385206877887</v>
      </c>
      <c r="V532" s="2">
        <f t="shared" si="221"/>
        <v>55859.056190781062</v>
      </c>
      <c r="W532" s="2">
        <f t="shared" si="222"/>
        <v>55831.264027231678</v>
      </c>
      <c r="X532" s="2">
        <f t="shared" si="223"/>
        <v>11887.78734598337</v>
      </c>
      <c r="Y532" s="2">
        <f t="shared" si="224"/>
        <v>11799.410332358877</v>
      </c>
      <c r="Z532" s="2"/>
      <c r="AA532" s="4">
        <f t="shared" si="211"/>
        <v>9539.0642011463151</v>
      </c>
      <c r="AB532" s="4">
        <f t="shared" si="212"/>
        <v>9309.8426984635116</v>
      </c>
      <c r="AC532" s="4">
        <f t="shared" si="213"/>
        <v>9305.2106712052791</v>
      </c>
      <c r="AD532" s="4">
        <f t="shared" si="214"/>
        <v>1981.2978909972283</v>
      </c>
      <c r="AE532" s="4">
        <f t="shared" si="215"/>
        <v>1966.5683887264793</v>
      </c>
      <c r="AF532" s="4">
        <f t="shared" si="225"/>
        <v>1.0246214152168902</v>
      </c>
      <c r="AG532" s="4">
        <f t="shared" si="226"/>
        <v>0.99950245912758584</v>
      </c>
      <c r="AH532" s="4">
        <f t="shared" si="227"/>
        <v>0.99256573060634745</v>
      </c>
      <c r="AI532" s="4"/>
      <c r="AJ532">
        <f>IF(front!E532&gt;$AJ$2,AA532,AB532)</f>
        <v>9539.0642011463151</v>
      </c>
      <c r="AK532">
        <f t="shared" si="210"/>
        <v>9475.409336620909</v>
      </c>
      <c r="AL532">
        <f>SUMPRODUCT($B$7:$B$456,AK$7:AK$456,EXP(constants!$B$32+constants!$A$32*ABS($A$7:$A$456-$A532)))</f>
        <v>6.3674383805335895</v>
      </c>
      <c r="AM532">
        <f t="shared" si="216"/>
        <v>9469.0418982403753</v>
      </c>
      <c r="AN532">
        <f t="shared" si="228"/>
        <v>9463.1573285786035</v>
      </c>
      <c r="AP532" s="4">
        <f t="shared" si="217"/>
        <v>4.856788266314652</v>
      </c>
      <c r="AQ532">
        <f>SUMPRODUCT($B$7:$B$456,AP$7:AP$456,EXP(constants!$B$32+constants!$A$32*ABS($A$7:$A$456-$A532)))</f>
        <v>2.6819592757747341</v>
      </c>
      <c r="AR532" s="4">
        <f t="shared" si="218"/>
        <v>2.1748289905399179</v>
      </c>
      <c r="AS532">
        <f t="shared" si="229"/>
        <v>2.1748289905399179</v>
      </c>
      <c r="AT532" s="4"/>
      <c r="AU532" s="5">
        <f>SUMPRODUCT(constants!$B$13:$B$20,A532^constants!$A$13:$A$20)*constants!$C$10/((A532/1000000000)^5*(EXP(0.014388/(A532/1000000000)/constants!$B$9)-1))</f>
        <v>4.2658020045821809E-6</v>
      </c>
      <c r="AV532">
        <f>SUMPRODUCT(A532^constants!$E$28:$J$28,constants!$E$27:$J$27)</f>
        <v>9.0482094278009463E-7</v>
      </c>
      <c r="AX532" s="17">
        <f t="shared" si="219"/>
        <v>4.5077999408289642E-10</v>
      </c>
      <c r="AY532">
        <f t="shared" si="230"/>
        <v>4.1604234020968515E-7</v>
      </c>
      <c r="AZ532">
        <f t="shared" si="231"/>
        <v>1.0834954775413087E-3</v>
      </c>
      <c r="BA532">
        <f t="shared" si="232"/>
        <v>7.5893428984411431E-7</v>
      </c>
      <c r="BC532">
        <f t="shared" si="235"/>
        <v>4.5077999408289642E-10</v>
      </c>
      <c r="BE532" s="4">
        <f t="shared" si="233"/>
        <v>5.9396445794468846E-4</v>
      </c>
    </row>
    <row r="533" spans="1:57" x14ac:dyDescent="0.2">
      <c r="A533">
        <f>front!A533</f>
        <v>444.07</v>
      </c>
      <c r="B533" s="1">
        <f t="shared" si="234"/>
        <v>0.45999999999997954</v>
      </c>
      <c r="C533" s="20">
        <f>front!B533</f>
        <v>3190</v>
      </c>
      <c r="D533" s="20">
        <f>front!C533</f>
        <v>8719</v>
      </c>
      <c r="E533" s="20">
        <f>front!D533</f>
        <v>8971.65</v>
      </c>
      <c r="F533" s="20">
        <f>front!E533</f>
        <v>64000</v>
      </c>
      <c r="G533" s="20">
        <f>front!F533</f>
        <v>64000</v>
      </c>
      <c r="H533" s="20">
        <f>front!H533</f>
        <v>9134.6</v>
      </c>
      <c r="I533" s="20">
        <f>front!I533</f>
        <v>21071.200000000001</v>
      </c>
      <c r="J533" s="20">
        <f>front!J533</f>
        <v>20922.2</v>
      </c>
      <c r="K533" s="20"/>
      <c r="L533" s="4">
        <f>C533/(constants!$A$4+constants!$B$4*data!C533+constants!$C$4*data!C533^2+constants!$D$4*data!C533^3+constants!$E$4*data!C533^4+constants!$F$4*data!C533^5+constants!$G$4*data!C533^6+constants!$H$4*data!C533^7)</f>
        <v>3188.8214765446028</v>
      </c>
      <c r="M533" s="4">
        <f>D533/(constants!$A$4+constants!$B$4*data!D533+constants!$C$4*data!D533^2+constants!$D$4*data!D533^3+constants!$E$4*data!D533^4+constants!$F$4*data!D533^5+constants!$G$4*data!D533^6+constants!$H$4*data!D533^7)</f>
        <v>8724.3964893752036</v>
      </c>
      <c r="N533" s="4">
        <f>E533/(constants!$A$4+constants!$B$4*data!E533+constants!$C$4*data!E533^2+constants!$D$4*data!E533^3+constants!$E$4*data!E533^4+constants!$F$4*data!E533^5+constants!$G$4*data!E533^6+constants!$H$4*data!E533^7)</f>
        <v>8977.6617308764289</v>
      </c>
      <c r="O533" s="4">
        <f>F533/(constants!$A$4+constants!$B$4*data!F533+constants!$C$4*data!F533^2+constants!$D$4*data!F533^3+constants!$E$4*data!F533^4+constants!$F$4*data!F533^5+constants!$G$4*data!F533^6+constants!$H$4*data!F533^7)</f>
        <v>64773.712258592925</v>
      </c>
      <c r="P533" s="4">
        <f>G533/(constants!$A$4+constants!$B$4*data!G533+constants!$C$4*data!G533^2+constants!$D$4*data!G533^3+constants!$E$4*data!G533^4+constants!$F$4*data!G533^5+constants!$G$4*data!G533^6+constants!$H$4*data!G533^7)</f>
        <v>64773.712258592925</v>
      </c>
      <c r="Q533" s="4">
        <f>H533/(constants!$A$4+constants!$B$4*data!H533+constants!$C$4*data!H533^2+constants!$D$4*data!H533^3+constants!$E$4*data!H533^4+constants!$F$4*data!H533^5+constants!$G$4*data!H533^6+constants!$H$4*data!H533^7)</f>
        <v>9141.0233594752644</v>
      </c>
      <c r="R533" s="4">
        <f>I533/(constants!$A$4+constants!$B$4*data!I533+constants!$C$4*data!I533^2+constants!$D$4*data!I533^3+constants!$E$4*data!I533^4+constants!$F$4*data!I533^5+constants!$G$4*data!I533^6+constants!$H$4*data!I533^7)</f>
        <v>21134.576981728362</v>
      </c>
      <c r="S533" s="4">
        <f>J533/(constants!$A$4+constants!$B$4*data!J533+constants!$C$4*data!J533^2+constants!$D$4*data!J533^3+constants!$E$4*data!J533^4+constants!$F$4*data!J533^5+constants!$G$4*data!J533^6+constants!$H$4*data!J533^7)</f>
        <v>20984.601830403004</v>
      </c>
      <c r="T533" s="4"/>
      <c r="U533" s="4">
        <f t="shared" si="220"/>
        <v>5788.8402543318261</v>
      </c>
      <c r="V533" s="2">
        <f t="shared" si="221"/>
        <v>56049.315769217719</v>
      </c>
      <c r="W533" s="2">
        <f t="shared" si="222"/>
        <v>56049.315769217719</v>
      </c>
      <c r="X533" s="2">
        <f t="shared" si="223"/>
        <v>11993.553622253097</v>
      </c>
      <c r="Y533" s="2">
        <f t="shared" si="224"/>
        <v>11843.57847092774</v>
      </c>
      <c r="Z533" s="2"/>
      <c r="AA533" s="4">
        <f t="shared" si="211"/>
        <v>9648.0670905530442</v>
      </c>
      <c r="AB533" s="4">
        <f t="shared" si="212"/>
        <v>9341.5526282029532</v>
      </c>
      <c r="AC533" s="4">
        <f t="shared" si="213"/>
        <v>9341.5526282029532</v>
      </c>
      <c r="AD533" s="4">
        <f t="shared" si="214"/>
        <v>1998.9256037088496</v>
      </c>
      <c r="AE533" s="4">
        <f t="shared" si="215"/>
        <v>1973.9297451546233</v>
      </c>
      <c r="AF533" s="4">
        <f t="shared" si="225"/>
        <v>1.0328119397866151</v>
      </c>
      <c r="AG533" s="4">
        <f t="shared" si="226"/>
        <v>1</v>
      </c>
      <c r="AH533" s="4">
        <f t="shared" si="227"/>
        <v>0.98749535324984161</v>
      </c>
      <c r="AI533" s="4"/>
      <c r="AJ533">
        <f>IF(front!E533&gt;$AJ$2,AA533,AB533)</f>
        <v>9648.0670905530442</v>
      </c>
      <c r="AK533">
        <f t="shared" si="210"/>
        <v>9584.4122260276381</v>
      </c>
      <c r="AL533">
        <f>SUMPRODUCT($B$7:$B$456,AK$7:AK$456,EXP(constants!$B$32+constants!$A$32*ABS($A$7:$A$456-$A533)))</f>
        <v>6.2405759567800709</v>
      </c>
      <c r="AM533">
        <f t="shared" si="216"/>
        <v>9578.1716500708571</v>
      </c>
      <c r="AN533">
        <f t="shared" si="228"/>
        <v>9572.2870804090853</v>
      </c>
      <c r="AP533" s="4">
        <f t="shared" si="217"/>
        <v>15.086188516573657</v>
      </c>
      <c r="AQ533">
        <f>SUMPRODUCT($B$7:$B$456,AP$7:AP$456,EXP(constants!$B$32+constants!$A$32*ABS($A$7:$A$456-$A533)))</f>
        <v>2.6285249378511524</v>
      </c>
      <c r="AR533" s="4">
        <f t="shared" si="218"/>
        <v>12.457663578722505</v>
      </c>
      <c r="AS533">
        <f t="shared" si="229"/>
        <v>12.457663578722505</v>
      </c>
      <c r="AT533" s="4"/>
      <c r="AU533" s="5">
        <f>SUMPRODUCT(constants!$B$13:$B$20,A533^constants!$A$13:$A$20)*constants!$C$10/((A533/1000000000)^5*(EXP(0.014388/(A533/1000000000)/constants!$B$9)-1))</f>
        <v>4.2893742959059682E-6</v>
      </c>
      <c r="AV533">
        <f>SUMPRODUCT(A533^constants!$E$28:$J$28,constants!$E$27:$J$27)</f>
        <v>9.0782442510578933E-7</v>
      </c>
      <c r="AX533" s="17">
        <f t="shared" si="219"/>
        <v>4.4810339053502935E-10</v>
      </c>
      <c r="AY533">
        <f t="shared" si="230"/>
        <v>7.287276778418863E-8</v>
      </c>
      <c r="AZ533">
        <f t="shared" si="231"/>
        <v>6.1491199546870427E-3</v>
      </c>
      <c r="BA533">
        <f t="shared" si="232"/>
        <v>1.3293272564372712E-7</v>
      </c>
      <c r="BC533">
        <f t="shared" si="235"/>
        <v>4.4810339053502935E-10</v>
      </c>
      <c r="BE533" s="4">
        <f t="shared" si="233"/>
        <v>3.3709035029943707E-3</v>
      </c>
    </row>
    <row r="534" spans="1:57" x14ac:dyDescent="0.2">
      <c r="A534">
        <f>front!A534</f>
        <v>444.53</v>
      </c>
      <c r="B534" s="1">
        <f t="shared" si="234"/>
        <v>0.45999999999997954</v>
      </c>
      <c r="C534" s="20">
        <f>front!B534</f>
        <v>3343.4</v>
      </c>
      <c r="D534" s="20">
        <f>front!C534</f>
        <v>10156.799999999999</v>
      </c>
      <c r="E534" s="20">
        <f>front!D534</f>
        <v>9188.1</v>
      </c>
      <c r="F534" s="20">
        <f>front!E534</f>
        <v>64000</v>
      </c>
      <c r="G534" s="20">
        <f>front!F534</f>
        <v>64000</v>
      </c>
      <c r="H534" s="20">
        <f>front!H534</f>
        <v>10588.2</v>
      </c>
      <c r="I534" s="20">
        <f>front!I534</f>
        <v>22294.2</v>
      </c>
      <c r="J534" s="20">
        <f>front!J534</f>
        <v>22211.8</v>
      </c>
      <c r="K534" s="20"/>
      <c r="L534" s="4">
        <f>C534/(constants!$A$4+constants!$B$4*data!C534+constants!$C$4*data!C534^2+constants!$D$4*data!C534^3+constants!$E$4*data!C534^4+constants!$F$4*data!C534^5+constants!$G$4*data!C534^6+constants!$H$4*data!C534^7)</f>
        <v>3342.2383767407232</v>
      </c>
      <c r="M534" s="4">
        <f>D534/(constants!$A$4+constants!$B$4*data!D534+constants!$C$4*data!D534^2+constants!$D$4*data!D534^3+constants!$E$4*data!D534^4+constants!$F$4*data!D534^5+constants!$G$4*data!D534^6+constants!$H$4*data!D534^7)</f>
        <v>10166.068129514606</v>
      </c>
      <c r="N534" s="4">
        <f>E534/(constants!$A$4+constants!$B$4*data!E534+constants!$C$4*data!E534^2+constants!$D$4*data!E534^3+constants!$E$4*data!E534^4+constants!$F$4*data!E534^5+constants!$G$4*data!E534^6+constants!$H$4*data!E534^7)</f>
        <v>9194.6610335294572</v>
      </c>
      <c r="O534" s="4">
        <f>F534/(constants!$A$4+constants!$B$4*data!F534+constants!$C$4*data!F534^2+constants!$D$4*data!F534^3+constants!$E$4*data!F534^4+constants!$F$4*data!F534^5+constants!$G$4*data!F534^6+constants!$H$4*data!F534^7)</f>
        <v>64773.712258592925</v>
      </c>
      <c r="P534" s="4">
        <f>G534/(constants!$A$4+constants!$B$4*data!G534+constants!$C$4*data!G534^2+constants!$D$4*data!G534^3+constants!$E$4*data!G534^4+constants!$F$4*data!G534^5+constants!$G$4*data!G534^6+constants!$H$4*data!G534^7)</f>
        <v>64773.712258592925</v>
      </c>
      <c r="Q534" s="4">
        <f>H534/(constants!$A$4+constants!$B$4*data!H534+constants!$C$4*data!H534^2+constants!$D$4*data!H534^3+constants!$E$4*data!H534^4+constants!$F$4*data!H534^5+constants!$G$4*data!H534^6+constants!$H$4*data!H534^7)</f>
        <v>10598.802753722375</v>
      </c>
      <c r="R534" s="4">
        <f>I534/(constants!$A$4+constants!$B$4*data!I534+constants!$C$4*data!I534^2+constants!$D$4*data!I534^3+constants!$E$4*data!I534^4+constants!$F$4*data!I534^5+constants!$G$4*data!I534^6+constants!$H$4*data!I534^7)</f>
        <v>22365.791925655776</v>
      </c>
      <c r="S534" s="4">
        <f>J534/(constants!$A$4+constants!$B$4*data!J534+constants!$C$4*data!J534^2+constants!$D$4*data!J534^3+constants!$E$4*data!J534^4+constants!$F$4*data!J534^5+constants!$G$4*data!J534^6+constants!$H$4*data!J534^7)</f>
        <v>22282.826618908592</v>
      </c>
      <c r="T534" s="4"/>
      <c r="U534" s="4">
        <f t="shared" si="220"/>
        <v>5852.4226567887345</v>
      </c>
      <c r="V534" s="2">
        <f t="shared" si="221"/>
        <v>54607.644129078319</v>
      </c>
      <c r="W534" s="2">
        <f t="shared" si="222"/>
        <v>54607.644129078319</v>
      </c>
      <c r="X534" s="2">
        <f t="shared" si="223"/>
        <v>11766.989171933401</v>
      </c>
      <c r="Y534" s="2">
        <f t="shared" si="224"/>
        <v>11684.023865186216</v>
      </c>
      <c r="Z534" s="2"/>
      <c r="AA534" s="4">
        <f t="shared" si="211"/>
        <v>9754.0377613145574</v>
      </c>
      <c r="AB534" s="4">
        <f t="shared" si="212"/>
        <v>9101.2740215130543</v>
      </c>
      <c r="AC534" s="4">
        <f t="shared" si="213"/>
        <v>9101.2740215130543</v>
      </c>
      <c r="AD534" s="4">
        <f t="shared" si="214"/>
        <v>1961.1648619889002</v>
      </c>
      <c r="AE534" s="4">
        <f t="shared" si="215"/>
        <v>1947.3373108643693</v>
      </c>
      <c r="AF534" s="4">
        <f t="shared" si="225"/>
        <v>1.0717222378162155</v>
      </c>
      <c r="AG534" s="4">
        <f t="shared" si="226"/>
        <v>1</v>
      </c>
      <c r="AH534" s="4">
        <f t="shared" si="227"/>
        <v>0.99294931732026459</v>
      </c>
      <c r="AI534" s="4"/>
      <c r="AJ534">
        <f>IF(front!E534&gt;$AJ$2,AA534,AB534)</f>
        <v>9754.0377613145574</v>
      </c>
      <c r="AK534">
        <f t="shared" si="210"/>
        <v>9690.3828967891513</v>
      </c>
      <c r="AL534">
        <f>SUMPRODUCT($B$7:$B$456,AK$7:AK$456,EXP(constants!$B$32+constants!$A$32*ABS($A$7:$A$456-$A534)))</f>
        <v>6.1162410917713395</v>
      </c>
      <c r="AM534">
        <f t="shared" si="216"/>
        <v>9684.26665569738</v>
      </c>
      <c r="AN534">
        <f t="shared" si="228"/>
        <v>9678.3820860356082</v>
      </c>
      <c r="AP534" s="4">
        <f t="shared" si="217"/>
        <v>4.051382418402909</v>
      </c>
      <c r="AQ534">
        <f>SUMPRODUCT($B$7:$B$456,AP$7:AP$456,EXP(constants!$B$32+constants!$A$32*ABS($A$7:$A$456-$A534)))</f>
        <v>2.5761552053804273</v>
      </c>
      <c r="AR534" s="4">
        <f t="shared" si="218"/>
        <v>1.4752272130224817</v>
      </c>
      <c r="AS534">
        <f t="shared" si="229"/>
        <v>1.4752272130224817</v>
      </c>
      <c r="AT534" s="4"/>
      <c r="AU534" s="5">
        <f>SUMPRODUCT(constants!$B$13:$B$20,A534^constants!$A$13:$A$20)*constants!$C$10/((A534/1000000000)^5*(EXP(0.014388/(A534/1000000000)/constants!$B$9)-1))</f>
        <v>4.3130050500871185E-6</v>
      </c>
      <c r="AV534">
        <f>SUMPRODUCT(A534^constants!$E$28:$J$28,constants!$E$27:$J$27)</f>
        <v>9.1080251619029108E-7</v>
      </c>
      <c r="AX534" s="17">
        <f t="shared" si="219"/>
        <v>4.4563285596154653E-10</v>
      </c>
      <c r="AY534">
        <f t="shared" si="230"/>
        <v>6.1739812562447015E-7</v>
      </c>
      <c r="AZ534">
        <f t="shared" si="231"/>
        <v>7.2179172152621806E-4</v>
      </c>
      <c r="BA534">
        <f t="shared" si="232"/>
        <v>1.1262426025815983E-6</v>
      </c>
      <c r="BC534">
        <f t="shared" si="235"/>
        <v>4.4563285596154653E-10</v>
      </c>
      <c r="BE534" s="4">
        <f t="shared" si="233"/>
        <v>3.9568105037054806E-4</v>
      </c>
    </row>
    <row r="535" spans="1:57" x14ac:dyDescent="0.2">
      <c r="A535">
        <f>front!A535</f>
        <v>444.99</v>
      </c>
      <c r="B535" s="1">
        <f t="shared" si="234"/>
        <v>0.46000000000003638</v>
      </c>
      <c r="C535" s="20">
        <f>front!B535</f>
        <v>3240</v>
      </c>
      <c r="D535" s="20">
        <f>front!C535</f>
        <v>9117.7999999999993</v>
      </c>
      <c r="E535" s="20">
        <f>front!D535</f>
        <v>9116.4</v>
      </c>
      <c r="F535" s="20">
        <f>front!E535</f>
        <v>64000</v>
      </c>
      <c r="G535" s="20">
        <f>front!F535</f>
        <v>64000</v>
      </c>
      <c r="H535" s="20">
        <f>front!H535</f>
        <v>9484</v>
      </c>
      <c r="I535" s="20">
        <f>front!I535</f>
        <v>21093.599999999999</v>
      </c>
      <c r="J535" s="20">
        <f>front!J535</f>
        <v>20941.8</v>
      </c>
      <c r="K535" s="20"/>
      <c r="L535" s="4">
        <f>C535/(constants!$A$4+constants!$B$4*data!C535+constants!$C$4*data!C535^2+constants!$D$4*data!C535^3+constants!$E$4*data!C535^4+constants!$F$4*data!C535^5+constants!$G$4*data!C535^6+constants!$H$4*data!C535^7)</f>
        <v>3238.8260886325584</v>
      </c>
      <c r="M535" s="4">
        <f>D535/(constants!$A$4+constants!$B$4*data!D535+constants!$C$4*data!D535^2+constants!$D$4*data!D535^3+constants!$E$4*data!D535^4+constants!$F$4*data!D535^5+constants!$G$4*data!D535^6+constants!$H$4*data!D535^7)</f>
        <v>9124.1803847976353</v>
      </c>
      <c r="N535" s="4">
        <f>E535/(constants!$A$4+constants!$B$4*data!E535+constants!$C$4*data!E535^2+constants!$D$4*data!E535^3+constants!$E$4*data!E535^4+constants!$F$4*data!E535^5+constants!$G$4*data!E535^6+constants!$H$4*data!E535^7)</f>
        <v>9122.7768091333946</v>
      </c>
      <c r="O535" s="4">
        <f>F535/(constants!$A$4+constants!$B$4*data!F535+constants!$C$4*data!F535^2+constants!$D$4*data!F535^3+constants!$E$4*data!F535^4+constants!$F$4*data!F535^5+constants!$G$4*data!F535^6+constants!$H$4*data!F535^7)</f>
        <v>64773.712258592925</v>
      </c>
      <c r="P535" s="4">
        <f>G535/(constants!$A$4+constants!$B$4*data!G535+constants!$C$4*data!G535^2+constants!$D$4*data!G535^3+constants!$E$4*data!G535^4+constants!$F$4*data!G535^5+constants!$G$4*data!G535^6+constants!$H$4*data!G535^7)</f>
        <v>64773.712258592925</v>
      </c>
      <c r="Q535" s="4">
        <f>H535/(constants!$A$4+constants!$B$4*data!H535+constants!$C$4*data!H535^2+constants!$D$4*data!H535^3+constants!$E$4*data!H535^4+constants!$F$4*data!H535^5+constants!$G$4*data!H535^6+constants!$H$4*data!H535^7)</f>
        <v>9491.3449777785245</v>
      </c>
      <c r="R535" s="4">
        <f>I535/(constants!$A$4+constants!$B$4*data!I535+constants!$C$4*data!I535^2+constants!$D$4*data!I535^3+constants!$E$4*data!I535^4+constants!$F$4*data!I535^5+constants!$G$4*data!I535^6+constants!$H$4*data!I535^7)</f>
        <v>21157.124064642234</v>
      </c>
      <c r="S535" s="4">
        <f>J535/(constants!$A$4+constants!$B$4*data!J535+constants!$C$4*data!J535^2+constants!$D$4*data!J535^3+constants!$E$4*data!J535^4+constants!$F$4*data!J535^5+constants!$G$4*data!J535^6+constants!$H$4*data!J535^7)</f>
        <v>21004.329786144099</v>
      </c>
      <c r="T535" s="4"/>
      <c r="U535" s="4">
        <f t="shared" si="220"/>
        <v>5883.9507205008358</v>
      </c>
      <c r="V535" s="2">
        <f t="shared" si="221"/>
        <v>55649.531873795291</v>
      </c>
      <c r="W535" s="2">
        <f t="shared" si="222"/>
        <v>55649.531873795291</v>
      </c>
      <c r="X535" s="2">
        <f t="shared" si="223"/>
        <v>11665.779086863709</v>
      </c>
      <c r="Y535" s="2">
        <f t="shared" si="224"/>
        <v>11512.984808365574</v>
      </c>
      <c r="Z535" s="2"/>
      <c r="AA535" s="4">
        <f t="shared" si="211"/>
        <v>9806.5845341680597</v>
      </c>
      <c r="AB535" s="4">
        <f t="shared" si="212"/>
        <v>9274.9219789658819</v>
      </c>
      <c r="AC535" s="4">
        <f t="shared" si="213"/>
        <v>9274.9219789658819</v>
      </c>
      <c r="AD535" s="4">
        <f t="shared" si="214"/>
        <v>1944.296514477285</v>
      </c>
      <c r="AE535" s="4">
        <f t="shared" si="215"/>
        <v>1918.8308013942624</v>
      </c>
      <c r="AF535" s="4">
        <f t="shared" si="225"/>
        <v>1.0573225905735819</v>
      </c>
      <c r="AG535" s="4">
        <f t="shared" si="226"/>
        <v>1</v>
      </c>
      <c r="AH535" s="4">
        <f t="shared" si="227"/>
        <v>0.98690235111084945</v>
      </c>
      <c r="AI535" s="4"/>
      <c r="AJ535">
        <f>IF(front!E535&gt;$AJ$2,AA535,AB535)</f>
        <v>9806.5845341680597</v>
      </c>
      <c r="AK535">
        <f t="shared" si="210"/>
        <v>9742.9296696426536</v>
      </c>
      <c r="AL535">
        <f>SUMPRODUCT($B$7:$B$456,AK$7:AK$456,EXP(constants!$B$32+constants!$A$32*ABS($A$7:$A$456-$A535)))</f>
        <v>5.9943834273869898</v>
      </c>
      <c r="AM535">
        <f t="shared" si="216"/>
        <v>9736.9352862152664</v>
      </c>
      <c r="AN535">
        <f t="shared" si="228"/>
        <v>9731.0507165534946</v>
      </c>
      <c r="AP535" s="4">
        <f t="shared" si="217"/>
        <v>15.832654892082701</v>
      </c>
      <c r="AQ535">
        <f>SUMPRODUCT($B$7:$B$456,AP$7:AP$456,EXP(constants!$B$32+constants!$A$32*ABS($A$7:$A$456-$A535)))</f>
        <v>2.5248288675678814</v>
      </c>
      <c r="AR535" s="4">
        <f t="shared" si="218"/>
        <v>13.307826024514819</v>
      </c>
      <c r="AS535">
        <f t="shared" si="229"/>
        <v>13.307826024514819</v>
      </c>
      <c r="AT535" s="4"/>
      <c r="AU535" s="5">
        <f>SUMPRODUCT(constants!$B$13:$B$20,A535^constants!$A$13:$A$20)*constants!$C$10/((A535/1000000000)^5*(EXP(0.014388/(A535/1000000000)/constants!$B$9)-1))</f>
        <v>4.336694044815832E-6</v>
      </c>
      <c r="AV535">
        <f>SUMPRODUCT(A535^constants!$E$28:$J$28,constants!$E$27:$J$27)</f>
        <v>9.1375333281909542E-7</v>
      </c>
      <c r="AX535" s="17">
        <f t="shared" si="219"/>
        <v>4.4565527106324499E-10</v>
      </c>
      <c r="AY535">
        <f t="shared" si="230"/>
        <v>6.866285531053967E-8</v>
      </c>
      <c r="AZ535">
        <f t="shared" si="231"/>
        <v>6.4904855623567027E-3</v>
      </c>
      <c r="BA535">
        <f t="shared" si="232"/>
        <v>1.2525310598798643E-7</v>
      </c>
      <c r="BC535">
        <f t="shared" si="235"/>
        <v>4.4565527106324499E-10</v>
      </c>
      <c r="BE535" s="4">
        <f t="shared" si="233"/>
        <v>3.5580376833608401E-3</v>
      </c>
    </row>
    <row r="536" spans="1:57" x14ac:dyDescent="0.2">
      <c r="A536">
        <f>front!A536</f>
        <v>445.45</v>
      </c>
      <c r="B536" s="1">
        <f t="shared" si="234"/>
        <v>0.45999999999997954</v>
      </c>
      <c r="C536" s="20">
        <f>front!B536</f>
        <v>3936.2</v>
      </c>
      <c r="D536" s="20">
        <f>front!C536</f>
        <v>15996.6</v>
      </c>
      <c r="E536" s="20">
        <f>front!D536</f>
        <v>9850</v>
      </c>
      <c r="F536" s="20">
        <f>front!E536</f>
        <v>64000</v>
      </c>
      <c r="G536" s="20">
        <f>front!F536</f>
        <v>64000</v>
      </c>
      <c r="H536" s="20">
        <f>front!H536</f>
        <v>16650.2</v>
      </c>
      <c r="I536" s="20">
        <f>front!I536</f>
        <v>28242.6</v>
      </c>
      <c r="J536" s="20">
        <f>front!J536</f>
        <v>28053</v>
      </c>
      <c r="K536" s="20"/>
      <c r="L536" s="4">
        <f>C536/(constants!$A$4+constants!$B$4*data!C536+constants!$C$4*data!C536^2+constants!$D$4*data!C536^3+constants!$E$4*data!C536^4+constants!$F$4*data!C536^5+constants!$G$4*data!C536^6+constants!$H$4*data!C536^7)</f>
        <v>3935.1825963983256</v>
      </c>
      <c r="M536" s="4">
        <f>D536/(constants!$A$4+constants!$B$4*data!D536+constants!$C$4*data!D536^2+constants!$D$4*data!D536^3+constants!$E$4*data!D536^4+constants!$F$4*data!D536^5+constants!$G$4*data!D536^6+constants!$H$4*data!D536^7)</f>
        <v>16030.06860498338</v>
      </c>
      <c r="N536" s="4">
        <f>E536/(constants!$A$4+constants!$B$4*data!E536+constants!$C$4*data!E536^2+constants!$D$4*data!E536^3+constants!$E$4*data!E536^4+constants!$F$4*data!E536^5+constants!$G$4*data!E536^6+constants!$H$4*data!E536^7)</f>
        <v>9858.3670634532973</v>
      </c>
      <c r="O536" s="4">
        <f>F536/(constants!$A$4+constants!$B$4*data!F536+constants!$C$4*data!F536^2+constants!$D$4*data!F536^3+constants!$E$4*data!F536^4+constants!$F$4*data!F536^5+constants!$G$4*data!F536^6+constants!$H$4*data!F536^7)</f>
        <v>64773.712258592925</v>
      </c>
      <c r="P536" s="4">
        <f>G536/(constants!$A$4+constants!$B$4*data!G536+constants!$C$4*data!G536^2+constants!$D$4*data!G536^3+constants!$E$4*data!G536^4+constants!$F$4*data!G536^5+constants!$G$4*data!G536^6+constants!$H$4*data!G536^7)</f>
        <v>64773.712258592925</v>
      </c>
      <c r="Q536" s="4">
        <f>H536/(constants!$A$4+constants!$B$4*data!H536+constants!$C$4*data!H536^2+constants!$D$4*data!H536^3+constants!$E$4*data!H536^4+constants!$F$4*data!H536^5+constants!$G$4*data!H536^6+constants!$H$4*data!H536^7)</f>
        <v>16687.114750776291</v>
      </c>
      <c r="R536" s="4">
        <f>I536/(constants!$A$4+constants!$B$4*data!I536+constants!$C$4*data!I536^2+constants!$D$4*data!I536^3+constants!$E$4*data!I536^4+constants!$F$4*data!I536^5+constants!$G$4*data!I536^6+constants!$H$4*data!I536^7)</f>
        <v>28359.910213566243</v>
      </c>
      <c r="S536" s="4">
        <f>J536/(constants!$A$4+constants!$B$4*data!J536+constants!$C$4*data!J536^2+constants!$D$4*data!J536^3+constants!$E$4*data!J536^4+constants!$F$4*data!J536^5+constants!$G$4*data!J536^6+constants!$H$4*data!J536^7)</f>
        <v>28168.685253581662</v>
      </c>
      <c r="T536" s="4"/>
      <c r="U536" s="4">
        <f t="shared" si="220"/>
        <v>5923.1844670549717</v>
      </c>
      <c r="V536" s="2">
        <f t="shared" si="221"/>
        <v>48743.643653609543</v>
      </c>
      <c r="W536" s="2">
        <f t="shared" si="222"/>
        <v>48743.643653609543</v>
      </c>
      <c r="X536" s="2">
        <f t="shared" si="223"/>
        <v>11672.795462789953</v>
      </c>
      <c r="Y536" s="2">
        <f t="shared" si="224"/>
        <v>11481.570502805371</v>
      </c>
      <c r="Z536" s="2"/>
      <c r="AA536" s="4">
        <f t="shared" si="211"/>
        <v>9871.9741117582853</v>
      </c>
      <c r="AB536" s="4">
        <f t="shared" si="212"/>
        <v>8123.9406089349241</v>
      </c>
      <c r="AC536" s="4">
        <f t="shared" si="213"/>
        <v>8123.9406089349241</v>
      </c>
      <c r="AD536" s="4">
        <f t="shared" si="214"/>
        <v>1945.465910464992</v>
      </c>
      <c r="AE536" s="4">
        <f t="shared" si="215"/>
        <v>1913.5950838008951</v>
      </c>
      <c r="AF536" s="4">
        <f t="shared" si="225"/>
        <v>1.2151706403295006</v>
      </c>
      <c r="AG536" s="4">
        <f t="shared" si="226"/>
        <v>1</v>
      </c>
      <c r="AH536" s="4">
        <f t="shared" si="227"/>
        <v>0.98361789507970387</v>
      </c>
      <c r="AI536" s="4"/>
      <c r="AJ536">
        <f>IF(front!E536&gt;$AJ$2,AA536,AB536)</f>
        <v>9871.9741117582853</v>
      </c>
      <c r="AK536">
        <f t="shared" si="210"/>
        <v>9808.3192472328792</v>
      </c>
      <c r="AL536">
        <f>SUMPRODUCT($B$7:$B$456,AK$7:AK$456,EXP(constants!$B$32+constants!$A$32*ABS($A$7:$A$456-$A536)))</f>
        <v>5.8749536088227314</v>
      </c>
      <c r="AM536">
        <f t="shared" si="216"/>
        <v>9802.4442936240557</v>
      </c>
      <c r="AN536">
        <f t="shared" si="228"/>
        <v>9796.5597239622839</v>
      </c>
      <c r="AP536" s="4">
        <f t="shared" si="217"/>
        <v>22.264053214996466</v>
      </c>
      <c r="AQ536">
        <f>SUMPRODUCT($B$7:$B$456,AP$7:AP$456,EXP(constants!$B$32+constants!$A$32*ABS($A$7:$A$456-$A536)))</f>
        <v>2.4745251362146656</v>
      </c>
      <c r="AR536" s="4">
        <f t="shared" si="218"/>
        <v>19.7895280787818</v>
      </c>
      <c r="AS536">
        <f t="shared" si="229"/>
        <v>19.7895280787818</v>
      </c>
      <c r="AT536" s="4"/>
      <c r="AU536" s="5">
        <f>SUMPRODUCT(constants!$B$13:$B$20,A536^constants!$A$13:$A$20)*constants!$C$10/((A536/1000000000)^5*(EXP(0.014388/(A536/1000000000)/constants!$B$9)-1))</f>
        <v>4.3604410564195757E-6</v>
      </c>
      <c r="AV536">
        <f>SUMPRODUCT(A536^constants!$E$28:$J$28,constants!$E$27:$J$27)</f>
        <v>9.1667496522862242E-7</v>
      </c>
      <c r="AX536" s="17">
        <f t="shared" si="219"/>
        <v>4.4509921638654249E-10</v>
      </c>
      <c r="AY536">
        <f t="shared" si="230"/>
        <v>4.632121400668848E-8</v>
      </c>
      <c r="AZ536">
        <f t="shared" si="231"/>
        <v>9.6089713089616575E-3</v>
      </c>
      <c r="BA536">
        <f t="shared" si="232"/>
        <v>8.4498028828424972E-8</v>
      </c>
      <c r="BC536">
        <f t="shared" si="235"/>
        <v>4.4509921638654249E-10</v>
      </c>
      <c r="BE536" s="4">
        <f t="shared" si="233"/>
        <v>5.2675692268552895E-3</v>
      </c>
    </row>
    <row r="537" spans="1:57" x14ac:dyDescent="0.2">
      <c r="A537">
        <f>front!A537</f>
        <v>445.91</v>
      </c>
      <c r="B537" s="1">
        <f t="shared" si="234"/>
        <v>0.46000000000003638</v>
      </c>
      <c r="C537" s="20">
        <f>front!B537</f>
        <v>3250.6</v>
      </c>
      <c r="D537" s="20">
        <f>front!C537</f>
        <v>9189.2000000000007</v>
      </c>
      <c r="E537" s="20">
        <f>front!D537</f>
        <v>9238.2000000000007</v>
      </c>
      <c r="F537" s="20">
        <f>front!E537</f>
        <v>64000</v>
      </c>
      <c r="G537" s="20">
        <f>front!F537</f>
        <v>64000</v>
      </c>
      <c r="H537" s="20">
        <f>front!H537</f>
        <v>9616</v>
      </c>
      <c r="I537" s="20">
        <f>front!I537</f>
        <v>21093.200000000001</v>
      </c>
      <c r="J537" s="20">
        <f>front!J537</f>
        <v>20972.6</v>
      </c>
      <c r="K537" s="20"/>
      <c r="L537" s="4">
        <f>C537/(constants!$A$4+constants!$B$4*data!C537+constants!$C$4*data!C537^2+constants!$D$4*data!C537^3+constants!$E$4*data!C537^4+constants!$F$4*data!C537^5+constants!$G$4*data!C537^6+constants!$H$4*data!C537^7)</f>
        <v>3249.4271773287437</v>
      </c>
      <c r="M537" s="4">
        <f>D537/(constants!$A$4+constants!$B$4*data!D537+constants!$C$4*data!D537^2+constants!$D$4*data!D537^3+constants!$E$4*data!D537^4+constants!$F$4*data!D537^5+constants!$G$4*data!D537^6+constants!$H$4*data!D537^7)</f>
        <v>9195.7638773022882</v>
      </c>
      <c r="N537" s="4">
        <f>E537/(constants!$A$4+constants!$B$4*data!E537+constants!$C$4*data!E537^2+constants!$D$4*data!E537^3+constants!$E$4*data!E537^4+constants!$F$4*data!E537^5+constants!$G$4*data!E537^6+constants!$H$4*data!E537^7)</f>
        <v>9244.8910891953565</v>
      </c>
      <c r="O537" s="4">
        <f>F537/(constants!$A$4+constants!$B$4*data!F537+constants!$C$4*data!F537^2+constants!$D$4*data!F537^3+constants!$E$4*data!F537^4+constants!$F$4*data!F537^5+constants!$G$4*data!F537^6+constants!$H$4*data!F537^7)</f>
        <v>64773.712258592925</v>
      </c>
      <c r="P537" s="4">
        <f>G537/(constants!$A$4+constants!$B$4*data!G537+constants!$C$4*data!G537^2+constants!$D$4*data!G537^3+constants!$E$4*data!G537^4+constants!$F$4*data!G537^5+constants!$G$4*data!G537^6+constants!$H$4*data!G537^7)</f>
        <v>64773.712258592925</v>
      </c>
      <c r="Q537" s="4">
        <f>H537/(constants!$A$4+constants!$B$4*data!H537+constants!$C$4*data!H537^2+constants!$D$4*data!H537^3+constants!$E$4*data!H537^4+constants!$F$4*data!H537^5+constants!$G$4*data!H537^6+constants!$H$4*data!H537^7)</f>
        <v>9623.7069376250711</v>
      </c>
      <c r="R537" s="4">
        <f>I537/(constants!$A$4+constants!$B$4*data!I537+constants!$C$4*data!I537^2+constants!$D$4*data!I537^3+constants!$E$4*data!I537^4+constants!$F$4*data!I537^5+constants!$G$4*data!I537^6+constants!$H$4*data!I537^7)</f>
        <v>21156.721437055134</v>
      </c>
      <c r="S537" s="4">
        <f>J537/(constants!$A$4+constants!$B$4*data!J537+constants!$C$4*data!J537^2+constants!$D$4*data!J537^3+constants!$E$4*data!J537^4+constants!$F$4*data!J537^5+constants!$G$4*data!J537^6+constants!$H$4*data!J537^7)</f>
        <v>21035.331054879811</v>
      </c>
      <c r="T537" s="4"/>
      <c r="U537" s="4">
        <f t="shared" si="220"/>
        <v>5995.4639118666128</v>
      </c>
      <c r="V537" s="2">
        <f t="shared" si="221"/>
        <v>55577.94838129064</v>
      </c>
      <c r="W537" s="2">
        <f t="shared" si="222"/>
        <v>55577.94838129064</v>
      </c>
      <c r="X537" s="2">
        <f t="shared" si="223"/>
        <v>11533.014499430063</v>
      </c>
      <c r="Y537" s="2">
        <f t="shared" si="224"/>
        <v>11411.62411725474</v>
      </c>
      <c r="Z537" s="2"/>
      <c r="AA537" s="4">
        <f t="shared" si="211"/>
        <v>9992.4398531110219</v>
      </c>
      <c r="AB537" s="4">
        <f t="shared" si="212"/>
        <v>9262.9913968817727</v>
      </c>
      <c r="AC537" s="4">
        <f t="shared" si="213"/>
        <v>9262.9913968817727</v>
      </c>
      <c r="AD537" s="4">
        <f t="shared" si="214"/>
        <v>1922.1690832383438</v>
      </c>
      <c r="AE537" s="4">
        <f t="shared" si="215"/>
        <v>1901.9373528757899</v>
      </c>
      <c r="AF537" s="4">
        <f t="shared" si="225"/>
        <v>1.0787486919695084</v>
      </c>
      <c r="AG537" s="4">
        <f t="shared" si="226"/>
        <v>1</v>
      </c>
      <c r="AH537" s="4">
        <f t="shared" si="227"/>
        <v>0.98947453138281216</v>
      </c>
      <c r="AI537" s="4"/>
      <c r="AJ537">
        <f>IF(front!E537&gt;$AJ$2,AA537,AB537)</f>
        <v>9992.4398531110219</v>
      </c>
      <c r="AK537">
        <f t="shared" si="210"/>
        <v>9928.7849885856158</v>
      </c>
      <c r="AL537">
        <f>SUMPRODUCT($B$7:$B$456,AK$7:AK$456,EXP(constants!$B$32+constants!$A$32*ABS($A$7:$A$456-$A537)))</f>
        <v>5.7579032646005741</v>
      </c>
      <c r="AM537">
        <f t="shared" si="216"/>
        <v>9923.027085321015</v>
      </c>
      <c r="AN537">
        <f t="shared" si="228"/>
        <v>9917.1425156592431</v>
      </c>
      <c r="AP537" s="4">
        <f t="shared" si="217"/>
        <v>10.683481927901994</v>
      </c>
      <c r="AQ537">
        <f>SUMPRODUCT($B$7:$B$456,AP$7:AP$456,EXP(constants!$B$32+constants!$A$32*ABS($A$7:$A$456-$A537)))</f>
        <v>2.4252236372980915</v>
      </c>
      <c r="AR537" s="4">
        <f t="shared" si="218"/>
        <v>8.2582582906039015</v>
      </c>
      <c r="AS537">
        <f t="shared" si="229"/>
        <v>8.2582582906039015</v>
      </c>
      <c r="AT537" s="4"/>
      <c r="AU537" s="5">
        <f>SUMPRODUCT(constants!$B$13:$B$20,A537^constants!$A$13:$A$20)*constants!$C$10/((A537/1000000000)^5*(EXP(0.014388/(A537/1000000000)/constants!$B$9)-1))</f>
        <v>4.3842458598719102E-6</v>
      </c>
      <c r="AV537">
        <f>SUMPRODUCT(A537^constants!$E$28:$J$28,constants!$E$27:$J$27)</f>
        <v>9.1956547695963261E-7</v>
      </c>
      <c r="AX537" s="17">
        <f t="shared" si="219"/>
        <v>4.4208761273211038E-10</v>
      </c>
      <c r="AY537">
        <f t="shared" si="230"/>
        <v>1.1135101913752175E-7</v>
      </c>
      <c r="AZ537">
        <f t="shared" si="231"/>
        <v>3.970216134134519E-3</v>
      </c>
      <c r="BA537">
        <f t="shared" si="232"/>
        <v>2.0312381328775673E-7</v>
      </c>
      <c r="BC537">
        <f t="shared" si="235"/>
        <v>4.4208761273211038E-10</v>
      </c>
      <c r="BE537" s="4">
        <f t="shared" si="233"/>
        <v>2.1764440396056565E-3</v>
      </c>
    </row>
    <row r="538" spans="1:57" x14ac:dyDescent="0.2">
      <c r="A538">
        <f>front!A538</f>
        <v>446.37</v>
      </c>
      <c r="B538" s="1">
        <f t="shared" si="234"/>
        <v>0.45999999999997954</v>
      </c>
      <c r="C538" s="20">
        <f>front!B538</f>
        <v>3332.9</v>
      </c>
      <c r="D538" s="20">
        <f>front!C538</f>
        <v>10076.200000000001</v>
      </c>
      <c r="E538" s="20">
        <f>front!D538</f>
        <v>9357.1</v>
      </c>
      <c r="F538" s="20">
        <f>front!E538</f>
        <v>64000</v>
      </c>
      <c r="G538" s="20">
        <f>front!F538</f>
        <v>64000</v>
      </c>
      <c r="H538" s="20">
        <f>front!H538</f>
        <v>10531.4</v>
      </c>
      <c r="I538" s="20">
        <f>front!I538</f>
        <v>21827.599999999999</v>
      </c>
      <c r="J538" s="20">
        <f>front!J538</f>
        <v>21707.200000000001</v>
      </c>
      <c r="K538" s="20"/>
      <c r="L538" s="4">
        <f>C538/(constants!$A$4+constants!$B$4*data!C538+constants!$C$4*data!C538^2+constants!$D$4*data!C538^3+constants!$E$4*data!C538^4+constants!$F$4*data!C538^5+constants!$G$4*data!C538^6+constants!$H$4*data!C538^7)</f>
        <v>3331.7369587351704</v>
      </c>
      <c r="M538" s="4">
        <f>D538/(constants!$A$4+constants!$B$4*data!D538+constants!$C$4*data!D538^2+constants!$D$4*data!D538^3+constants!$E$4*data!D538^4+constants!$F$4*data!D538^5+constants!$G$4*data!D538^6+constants!$H$4*data!D538^7)</f>
        <v>10085.227517463361</v>
      </c>
      <c r="N538" s="4">
        <f>E538/(constants!$A$4+constants!$B$4*data!E538+constants!$C$4*data!E538^2+constants!$D$4*data!E538^3+constants!$E$4*data!E538^4+constants!$F$4*data!E538^5+constants!$G$4*data!E538^6+constants!$H$4*data!E538^7)</f>
        <v>9364.1041163510599</v>
      </c>
      <c r="O538" s="4">
        <f>F538/(constants!$A$4+constants!$B$4*data!F538+constants!$C$4*data!F538^2+constants!$D$4*data!F538^3+constants!$E$4*data!F538^4+constants!$F$4*data!F538^5+constants!$G$4*data!F538^6+constants!$H$4*data!F538^7)</f>
        <v>64773.712258592925</v>
      </c>
      <c r="P538" s="4">
        <f>G538/(constants!$A$4+constants!$B$4*data!G538+constants!$C$4*data!G538^2+constants!$D$4*data!G538^3+constants!$E$4*data!G538^4+constants!$F$4*data!G538^5+constants!$G$4*data!G538^6+constants!$H$4*data!G538^7)</f>
        <v>64773.712258592925</v>
      </c>
      <c r="Q538" s="4">
        <f>H538/(constants!$A$4+constants!$B$4*data!H538+constants!$C$4*data!H538^2+constants!$D$4*data!H538^3+constants!$E$4*data!H538^4+constants!$F$4*data!H538^5+constants!$G$4*data!H538^6+constants!$H$4*data!H538^7)</f>
        <v>10541.822547274051</v>
      </c>
      <c r="R538" s="4">
        <f>I538/(constants!$A$4+constants!$B$4*data!I538+constants!$C$4*data!I538^2+constants!$D$4*data!I538^3+constants!$E$4*data!I538^4+constants!$F$4*data!I538^5+constants!$G$4*data!I538^6+constants!$H$4*data!I538^7)</f>
        <v>21896.013395376132</v>
      </c>
      <c r="S538" s="4">
        <f>J538/(constants!$A$4+constants!$B$4*data!J538+constants!$C$4*data!J538^2+constants!$D$4*data!J538^3+constants!$E$4*data!J538^4+constants!$F$4*data!J538^5+constants!$G$4*data!J538^6+constants!$H$4*data!J538^7)</f>
        <v>21774.802108042008</v>
      </c>
      <c r="T538" s="4"/>
      <c r="U538" s="4">
        <f t="shared" si="220"/>
        <v>6032.3671576158895</v>
      </c>
      <c r="V538" s="2">
        <f t="shared" si="221"/>
        <v>54688.484741129563</v>
      </c>
      <c r="W538" s="2">
        <f t="shared" si="222"/>
        <v>54688.484741129563</v>
      </c>
      <c r="X538" s="2">
        <f t="shared" si="223"/>
        <v>11354.190848102082</v>
      </c>
      <c r="Y538" s="2">
        <f t="shared" si="224"/>
        <v>11232.979560767957</v>
      </c>
      <c r="Z538" s="2"/>
      <c r="AA538" s="4">
        <f t="shared" si="211"/>
        <v>10053.945262693149</v>
      </c>
      <c r="AB538" s="4">
        <f t="shared" si="212"/>
        <v>9114.7474568549278</v>
      </c>
      <c r="AC538" s="4">
        <f t="shared" si="213"/>
        <v>9114.7474568549278</v>
      </c>
      <c r="AD538" s="4">
        <f t="shared" si="214"/>
        <v>1892.3651413503469</v>
      </c>
      <c r="AE538" s="4">
        <f t="shared" si="215"/>
        <v>1872.163260127993</v>
      </c>
      <c r="AF538" s="4">
        <f t="shared" si="225"/>
        <v>1.1030415609740101</v>
      </c>
      <c r="AG538" s="4">
        <f t="shared" si="226"/>
        <v>1</v>
      </c>
      <c r="AH538" s="4">
        <f t="shared" si="227"/>
        <v>0.98932453320930536</v>
      </c>
      <c r="AI538" s="4"/>
      <c r="AJ538">
        <f>IF(front!E538&gt;$AJ$2,AA538,AB538)</f>
        <v>10053.945262693149</v>
      </c>
      <c r="AK538">
        <f t="shared" si="210"/>
        <v>9990.2903981677428</v>
      </c>
      <c r="AL538">
        <f>SUMPRODUCT($B$7:$B$456,AK$7:AK$456,EXP(constants!$B$32+constants!$A$32*ABS($A$7:$A$456-$A538)))</f>
        <v>5.643184986977551</v>
      </c>
      <c r="AM538">
        <f t="shared" si="216"/>
        <v>9984.6472131807659</v>
      </c>
      <c r="AN538">
        <f t="shared" si="228"/>
        <v>9978.7626435189941</v>
      </c>
      <c r="AP538" s="4">
        <f t="shared" si="217"/>
        <v>10.803106919456241</v>
      </c>
      <c r="AQ538">
        <f>SUMPRODUCT($B$7:$B$456,AP$7:AP$456,EXP(constants!$B$32+constants!$A$32*ABS($A$7:$A$456-$A538)))</f>
        <v>2.3769044027197763</v>
      </c>
      <c r="AR538" s="4">
        <f t="shared" si="218"/>
        <v>8.4262025167364634</v>
      </c>
      <c r="AS538">
        <f t="shared" si="229"/>
        <v>8.4262025167364634</v>
      </c>
      <c r="AT538" s="4"/>
      <c r="AU538" s="5">
        <f>SUMPRODUCT(constants!$B$13:$B$20,A538^constants!$A$13:$A$20)*constants!$C$10/((A538/1000000000)^5*(EXP(0.014388/(A538/1000000000)/constants!$B$9)-1))</f>
        <v>4.4081082287998007E-6</v>
      </c>
      <c r="AV538">
        <f>SUMPRODUCT(A538^constants!$E$28:$J$28,constants!$E$27:$J$27)</f>
        <v>9.2242290469676498E-7</v>
      </c>
      <c r="AX538" s="17">
        <f t="shared" si="219"/>
        <v>4.4174898093831089E-10</v>
      </c>
      <c r="AY538">
        <f t="shared" si="230"/>
        <v>1.0947077320591469E-7</v>
      </c>
      <c r="AZ538">
        <f t="shared" si="231"/>
        <v>4.0353143400876541E-3</v>
      </c>
      <c r="BA538">
        <f t="shared" si="232"/>
        <v>1.9969391451803706E-7</v>
      </c>
      <c r="BC538">
        <f t="shared" si="235"/>
        <v>4.4174898093831089E-10</v>
      </c>
      <c r="BE538" s="4">
        <f t="shared" si="233"/>
        <v>2.2121304097046509E-3</v>
      </c>
    </row>
    <row r="539" spans="1:57" x14ac:dyDescent="0.2">
      <c r="A539">
        <f>front!A539</f>
        <v>446.83</v>
      </c>
      <c r="B539" s="1">
        <f t="shared" si="234"/>
        <v>0.45999999999997954</v>
      </c>
      <c r="C539" s="20">
        <f>front!B539</f>
        <v>3322.85</v>
      </c>
      <c r="D539" s="20">
        <f>front!C539</f>
        <v>9946.2000000000007</v>
      </c>
      <c r="E539" s="20">
        <f>front!D539</f>
        <v>9386.35</v>
      </c>
      <c r="F539" s="20">
        <f>front!E539</f>
        <v>64000</v>
      </c>
      <c r="G539" s="20">
        <f>front!F539</f>
        <v>64000</v>
      </c>
      <c r="H539" s="20">
        <f>front!H539</f>
        <v>10362.4</v>
      </c>
      <c r="I539" s="20">
        <f>front!I539</f>
        <v>21766.400000000001</v>
      </c>
      <c r="J539" s="20">
        <f>front!J539</f>
        <v>21746.2</v>
      </c>
      <c r="K539" s="20"/>
      <c r="L539" s="4">
        <f>C539/(constants!$A$4+constants!$B$4*data!C539+constants!$C$4*data!C539^2+constants!$D$4*data!C539^3+constants!$E$4*data!C539^4+constants!$F$4*data!C539^5+constants!$G$4*data!C539^6+constants!$H$4*data!C539^7)</f>
        <v>3321.6856376595674</v>
      </c>
      <c r="M539" s="4">
        <f>D539/(constants!$A$4+constants!$B$4*data!D539+constants!$C$4*data!D539^2+constants!$D$4*data!D539^3+constants!$E$4*data!D539^4+constants!$F$4*data!D539^5+constants!$G$4*data!D539^6+constants!$H$4*data!D539^7)</f>
        <v>9954.8452714479281</v>
      </c>
      <c r="N539" s="4">
        <f>E539/(constants!$A$4+constants!$B$4*data!E539+constants!$C$4*data!E539^2+constants!$D$4*data!E539^3+constants!$E$4*data!E539^4+constants!$F$4*data!E539^5+constants!$G$4*data!E539^6+constants!$H$4*data!E539^7)</f>
        <v>9393.4320641836439</v>
      </c>
      <c r="O539" s="4">
        <f>F539/(constants!$A$4+constants!$B$4*data!F539+constants!$C$4*data!F539^2+constants!$D$4*data!F539^3+constants!$E$4*data!F539^4+constants!$F$4*data!F539^5+constants!$G$4*data!F539^6+constants!$H$4*data!F539^7)</f>
        <v>64773.712258592925</v>
      </c>
      <c r="P539" s="4">
        <f>G539/(constants!$A$4+constants!$B$4*data!G539+constants!$C$4*data!G539^2+constants!$D$4*data!G539^3+constants!$E$4*data!G539^4+constants!$F$4*data!G539^5+constants!$G$4*data!G539^6+constants!$H$4*data!G539^7)</f>
        <v>64773.712258592925</v>
      </c>
      <c r="Q539" s="4">
        <f>H539/(constants!$A$4+constants!$B$4*data!H539+constants!$C$4*data!H539^2+constants!$D$4*data!H539^3+constants!$E$4*data!H539^4+constants!$F$4*data!H539^5+constants!$G$4*data!H539^6+constants!$H$4*data!H539^7)</f>
        <v>10372.294392920137</v>
      </c>
      <c r="R539" s="4">
        <f>I539/(constants!$A$4+constants!$B$4*data!I539+constants!$C$4*data!I539^2+constants!$D$4*data!I539^3+constants!$E$4*data!I539^4+constants!$F$4*data!I539^5+constants!$G$4*data!I539^6+constants!$H$4*data!I539^7)</f>
        <v>21834.400558280064</v>
      </c>
      <c r="S539" s="4">
        <f>J539/(constants!$A$4+constants!$B$4*data!J539+constants!$C$4*data!J539^2+constants!$D$4*data!J539^3+constants!$E$4*data!J539^4+constants!$F$4*data!J539^5+constants!$G$4*data!J539^6+constants!$H$4*data!J539^7)</f>
        <v>21814.064501639583</v>
      </c>
      <c r="T539" s="4"/>
      <c r="U539" s="4">
        <f t="shared" si="220"/>
        <v>6071.746426524076</v>
      </c>
      <c r="V539" s="2">
        <f t="shared" si="221"/>
        <v>54818.866987144997</v>
      </c>
      <c r="W539" s="2">
        <f t="shared" si="222"/>
        <v>54818.866987144997</v>
      </c>
      <c r="X539" s="2">
        <f t="shared" si="223"/>
        <v>11462.106165359926</v>
      </c>
      <c r="Y539" s="2">
        <f t="shared" si="224"/>
        <v>11441.770108719445</v>
      </c>
      <c r="Z539" s="2"/>
      <c r="AA539" s="4">
        <f t="shared" si="211"/>
        <v>10119.577377540127</v>
      </c>
      <c r="AB539" s="4">
        <f t="shared" si="212"/>
        <v>9136.477831190834</v>
      </c>
      <c r="AC539" s="4">
        <f t="shared" si="213"/>
        <v>9136.477831190834</v>
      </c>
      <c r="AD539" s="4">
        <f t="shared" si="214"/>
        <v>1910.3510275599876</v>
      </c>
      <c r="AE539" s="4">
        <f t="shared" si="215"/>
        <v>1906.9616847865743</v>
      </c>
      <c r="AF539" s="4">
        <f t="shared" si="225"/>
        <v>1.1076015905158889</v>
      </c>
      <c r="AG539" s="4">
        <f t="shared" si="226"/>
        <v>1</v>
      </c>
      <c r="AH539" s="4">
        <f t="shared" si="227"/>
        <v>0.99822580105723169</v>
      </c>
      <c r="AI539" s="4"/>
      <c r="AJ539">
        <f>IF(front!E539&gt;$AJ$2,AA539,AB539)</f>
        <v>10119.577377540127</v>
      </c>
      <c r="AK539">
        <f t="shared" si="210"/>
        <v>10055.922513014721</v>
      </c>
      <c r="AL539">
        <f>SUMPRODUCT($B$7:$B$456,AK$7:AK$456,EXP(constants!$B$32+constants!$A$32*ABS($A$7:$A$456-$A539)))</f>
        <v>5.5307523127445206</v>
      </c>
      <c r="AM539">
        <f t="shared" si="216"/>
        <v>10050.391760701976</v>
      </c>
      <c r="AN539">
        <f t="shared" si="228"/>
        <v>10044.507191040204</v>
      </c>
      <c r="AP539" s="4">
        <f t="shared" si="217"/>
        <v>-6.184129188832685</v>
      </c>
      <c r="AQ539">
        <f>SUMPRODUCT($B$7:$B$456,AP$7:AP$456,EXP(constants!$B$32+constants!$A$32*ABS($A$7:$A$456-$A539)))</f>
        <v>2.3295478622181358</v>
      </c>
      <c r="AR539" s="4">
        <f t="shared" si="218"/>
        <v>-8.51367705105082</v>
      </c>
      <c r="AS539">
        <f t="shared" si="229"/>
        <v>0</v>
      </c>
      <c r="AT539" s="4"/>
      <c r="AU539" s="5">
        <f>SUMPRODUCT(constants!$B$13:$B$20,A539^constants!$A$13:$A$20)*constants!$C$10/((A539/1000000000)^5*(EXP(0.014388/(A539/1000000000)/constants!$B$9)-1))</f>
        <v>4.4320279354921832E-6</v>
      </c>
      <c r="AV539">
        <f>SUMPRODUCT(A539^constants!$E$28:$J$28,constants!$E$27:$J$27)</f>
        <v>9.2524525812065191E-7</v>
      </c>
      <c r="AX539" s="17">
        <f t="shared" si="219"/>
        <v>4.412389628677447E-10</v>
      </c>
      <c r="AY539">
        <f t="shared" si="230"/>
        <v>0</v>
      </c>
      <c r="AZ539" t="e">
        <f t="shared" si="231"/>
        <v>#DIV/0!</v>
      </c>
      <c r="BA539">
        <f t="shared" si="232"/>
        <v>0</v>
      </c>
      <c r="BC539">
        <f t="shared" si="235"/>
        <v>4.412389628677447E-10</v>
      </c>
      <c r="BE539" s="4" t="e">
        <f t="shared" si="233"/>
        <v>#DIV/0!</v>
      </c>
    </row>
    <row r="540" spans="1:57" x14ac:dyDescent="0.2">
      <c r="A540">
        <f>front!A540</f>
        <v>447.29</v>
      </c>
      <c r="B540" s="1">
        <f t="shared" si="234"/>
        <v>0.46000000000003638</v>
      </c>
      <c r="C540" s="20">
        <f>front!B540</f>
        <v>3228.75</v>
      </c>
      <c r="D540" s="20">
        <f>front!C540</f>
        <v>8989.7999999999993</v>
      </c>
      <c r="E540" s="20">
        <f>front!D540</f>
        <v>9332.85</v>
      </c>
      <c r="F540" s="20">
        <f>front!E540</f>
        <v>64000</v>
      </c>
      <c r="G540" s="20">
        <f>front!F540</f>
        <v>64000</v>
      </c>
      <c r="H540" s="20">
        <f>front!H540</f>
        <v>9334.7999999999993</v>
      </c>
      <c r="I540" s="20">
        <f>front!I540</f>
        <v>20718.8</v>
      </c>
      <c r="J540" s="20">
        <f>front!J540</f>
        <v>20560.8</v>
      </c>
      <c r="K540" s="20"/>
      <c r="L540" s="4">
        <f>C540/(constants!$A$4+constants!$B$4*data!C540+constants!$C$4*data!C540^2+constants!$D$4*data!C540^3+constants!$E$4*data!C540^4+constants!$F$4*data!C540^5+constants!$G$4*data!C540^6+constants!$H$4*data!C540^7)</f>
        <v>3227.5749756999257</v>
      </c>
      <c r="M540" s="4">
        <f>D540/(constants!$A$4+constants!$B$4*data!D540+constants!$C$4*data!D540^2+constants!$D$4*data!D540^3+constants!$E$4*data!D540^4+constants!$F$4*data!D540^5+constants!$G$4*data!D540^6+constants!$H$4*data!D540^7)</f>
        <v>8995.8570053607236</v>
      </c>
      <c r="N540" s="4">
        <f>E540/(constants!$A$4+constants!$B$4*data!E540+constants!$C$4*data!E540^2+constants!$D$4*data!E540^3+constants!$E$4*data!E540^4+constants!$F$4*data!E540^5+constants!$G$4*data!E540^6+constants!$H$4*data!E540^7)</f>
        <v>9339.7897746438593</v>
      </c>
      <c r="O540" s="4">
        <f>F540/(constants!$A$4+constants!$B$4*data!F540+constants!$C$4*data!F540^2+constants!$D$4*data!F540^3+constants!$E$4*data!F540^4+constants!$F$4*data!F540^5+constants!$G$4*data!F540^6+constants!$H$4*data!F540^7)</f>
        <v>64773.712258592925</v>
      </c>
      <c r="P540" s="4">
        <f>G540/(constants!$A$4+constants!$B$4*data!G540+constants!$C$4*data!G540^2+constants!$D$4*data!G540^3+constants!$E$4*data!G540^4+constants!$F$4*data!G540^5+constants!$G$4*data!G540^6+constants!$H$4*data!G540^7)</f>
        <v>64773.712258592925</v>
      </c>
      <c r="Q540" s="4">
        <f>H540/(constants!$A$4+constants!$B$4*data!H540+constants!$C$4*data!H540^2+constants!$D$4*data!H540^3+constants!$E$4*data!H540^4+constants!$F$4*data!H540^5+constants!$G$4*data!H540^6+constants!$H$4*data!H540^7)</f>
        <v>9341.7449390673592</v>
      </c>
      <c r="R540" s="4">
        <f>I540/(constants!$A$4+constants!$B$4*data!I540+constants!$C$4*data!I540^2+constants!$D$4*data!I540^3+constants!$E$4*data!I540^4+constants!$F$4*data!I540^5+constants!$G$4*data!I540^6+constants!$H$4*data!I540^7)</f>
        <v>20779.879678878111</v>
      </c>
      <c r="S540" s="4">
        <f>J540/(constants!$A$4+constants!$B$4*data!J540+constants!$C$4*data!J540^2+constants!$D$4*data!J540^3+constants!$E$4*data!J540^4+constants!$F$4*data!J540^5+constants!$G$4*data!J540^6+constants!$H$4*data!J540^7)</f>
        <v>20620.859846155232</v>
      </c>
      <c r="T540" s="4"/>
      <c r="U540" s="4">
        <f t="shared" si="220"/>
        <v>6112.2147989439336</v>
      </c>
      <c r="V540" s="2">
        <f t="shared" si="221"/>
        <v>55777.855253232199</v>
      </c>
      <c r="W540" s="2">
        <f t="shared" si="222"/>
        <v>55777.855253232199</v>
      </c>
      <c r="X540" s="2">
        <f t="shared" si="223"/>
        <v>11438.134739810752</v>
      </c>
      <c r="Y540" s="2">
        <f t="shared" si="224"/>
        <v>11279.114907087873</v>
      </c>
      <c r="Z540" s="2"/>
      <c r="AA540" s="4">
        <f t="shared" si="211"/>
        <v>10187.024664906558</v>
      </c>
      <c r="AB540" s="4">
        <f t="shared" si="212"/>
        <v>9296.3092088720332</v>
      </c>
      <c r="AC540" s="4">
        <f t="shared" si="213"/>
        <v>9296.3092088720332</v>
      </c>
      <c r="AD540" s="4">
        <f t="shared" si="214"/>
        <v>1906.3557899684586</v>
      </c>
      <c r="AE540" s="4">
        <f t="shared" si="215"/>
        <v>1879.8524845146455</v>
      </c>
      <c r="AF540" s="4">
        <f t="shared" si="225"/>
        <v>1.0958138801132453</v>
      </c>
      <c r="AG540" s="4">
        <f t="shared" si="226"/>
        <v>1</v>
      </c>
      <c r="AH540" s="4">
        <f t="shared" si="227"/>
        <v>0.9860973981912099</v>
      </c>
      <c r="AI540" s="4"/>
      <c r="AJ540">
        <f>IF(front!E540&gt;$AJ$2,AA540,AB540)</f>
        <v>10187.024664906558</v>
      </c>
      <c r="AK540">
        <f t="shared" si="210"/>
        <v>10123.369800381151</v>
      </c>
      <c r="AL540">
        <f>SUMPRODUCT($B$7:$B$456,AK$7:AK$456,EXP(constants!$B$32+constants!$A$32*ABS($A$7:$A$456-$A540)))</f>
        <v>5.4205597044076583</v>
      </c>
      <c r="AM540">
        <f t="shared" si="216"/>
        <v>10117.949240676744</v>
      </c>
      <c r="AN540">
        <f t="shared" si="228"/>
        <v>10112.064671014972</v>
      </c>
      <c r="AP540" s="4">
        <f t="shared" si="217"/>
        <v>17.065929130400718</v>
      </c>
      <c r="AQ540">
        <f>SUMPRODUCT($B$7:$B$456,AP$7:AP$456,EXP(constants!$B$32+constants!$A$32*ABS($A$7:$A$456-$A540)))</f>
        <v>2.2831348354420382</v>
      </c>
      <c r="AR540" s="4">
        <f t="shared" si="218"/>
        <v>14.782794294958681</v>
      </c>
      <c r="AS540">
        <f t="shared" si="229"/>
        <v>14.782794294958681</v>
      </c>
      <c r="AT540" s="4"/>
      <c r="AU540" s="5">
        <f>SUMPRODUCT(constants!$B$13:$B$20,A540^constants!$A$13:$A$20)*constants!$C$10/((A540/1000000000)^5*(EXP(0.014388/(A540/1000000000)/constants!$B$9)-1))</f>
        <v>4.4560047509083207E-6</v>
      </c>
      <c r="AV540">
        <f>SUMPRODUCT(A540^constants!$E$28:$J$28,constants!$E$27:$J$27)</f>
        <v>9.2803051974355401E-7</v>
      </c>
      <c r="AX540" s="17">
        <f t="shared" si="219"/>
        <v>4.406622085478673E-10</v>
      </c>
      <c r="AY540">
        <f t="shared" si="230"/>
        <v>6.2777746968990617E-8</v>
      </c>
      <c r="AZ540">
        <f t="shared" si="231"/>
        <v>7.0194014571044513E-3</v>
      </c>
      <c r="BA540">
        <f t="shared" si="232"/>
        <v>1.1451763488762166E-7</v>
      </c>
      <c r="BC540">
        <f t="shared" si="235"/>
        <v>4.406622085478673E-10</v>
      </c>
      <c r="BE540" s="4">
        <f t="shared" si="233"/>
        <v>3.847985587375233E-3</v>
      </c>
    </row>
    <row r="541" spans="1:57" x14ac:dyDescent="0.2">
      <c r="A541">
        <f>front!A541</f>
        <v>447.75</v>
      </c>
      <c r="B541" s="1">
        <f t="shared" si="234"/>
        <v>0.45999999999997954</v>
      </c>
      <c r="C541" s="20">
        <f>front!B541</f>
        <v>3311.45</v>
      </c>
      <c r="D541" s="20">
        <f>front!C541</f>
        <v>9795.7999999999993</v>
      </c>
      <c r="E541" s="20">
        <f>front!D541</f>
        <v>9460.35</v>
      </c>
      <c r="F541" s="20">
        <f>front!E541</f>
        <v>64000</v>
      </c>
      <c r="G541" s="20">
        <f>front!F541</f>
        <v>64000</v>
      </c>
      <c r="H541" s="20">
        <f>front!H541</f>
        <v>10175</v>
      </c>
      <c r="I541" s="20">
        <f>front!I541</f>
        <v>21247.599999999999</v>
      </c>
      <c r="J541" s="20">
        <f>front!J541</f>
        <v>21138.400000000001</v>
      </c>
      <c r="K541" s="20"/>
      <c r="L541" s="4">
        <f>C541/(constants!$A$4+constants!$B$4*data!C541+constants!$C$4*data!C541^2+constants!$D$4*data!C541^3+constants!$E$4*data!C541^4+constants!$F$4*data!C541^5+constants!$G$4*data!C541^6+constants!$H$4*data!C541^7)</f>
        <v>3310.2841818800857</v>
      </c>
      <c r="M541" s="4">
        <f>D541/(constants!$A$4+constants!$B$4*data!D541+constants!$C$4*data!D541^2+constants!$D$4*data!D541^3+constants!$E$4*data!D541^4+constants!$F$4*data!D541^5+constants!$G$4*data!D541^6+constants!$H$4*data!D541^7)</f>
        <v>9804.0120664926726</v>
      </c>
      <c r="N541" s="4">
        <f>E541/(constants!$A$4+constants!$B$4*data!E541+constants!$C$4*data!E541^2+constants!$D$4*data!E541^3+constants!$E$4*data!E541^4+constants!$F$4*data!E541^5+constants!$G$4*data!E541^6+constants!$H$4*data!E541^7)</f>
        <v>9467.6309230393672</v>
      </c>
      <c r="O541" s="4">
        <f>F541/(constants!$A$4+constants!$B$4*data!F541+constants!$C$4*data!F541^2+constants!$D$4*data!F541^3+constants!$E$4*data!F541^4+constants!$F$4*data!F541^5+constants!$G$4*data!F541^6+constants!$H$4*data!F541^7)</f>
        <v>64773.712258592925</v>
      </c>
      <c r="P541" s="4">
        <f>G541/(constants!$A$4+constants!$B$4*data!G541+constants!$C$4*data!G541^2+constants!$D$4*data!G541^3+constants!$E$4*data!G541^4+constants!$F$4*data!G541^5+constants!$G$4*data!G541^6+constants!$H$4*data!G541^7)</f>
        <v>64773.712258592925</v>
      </c>
      <c r="Q541" s="4">
        <f>H541/(constants!$A$4+constants!$B$4*data!H541+constants!$C$4*data!H541^2+constants!$D$4*data!H541^3+constants!$E$4*data!H541^4+constants!$F$4*data!H541^5+constants!$G$4*data!H541^6+constants!$H$4*data!H541^7)</f>
        <v>10184.322843811737</v>
      </c>
      <c r="R541" s="4">
        <f>I541/(constants!$A$4+constants!$B$4*data!I541+constants!$C$4*data!I541^2+constants!$D$4*data!I541^3+constants!$E$4*data!I541^4+constants!$F$4*data!I541^5+constants!$G$4*data!I541^6+constants!$H$4*data!I541^7)</f>
        <v>21312.138674236267</v>
      </c>
      <c r="S541" s="4">
        <f>J541/(constants!$A$4+constants!$B$4*data!J541+constants!$C$4*data!J541^2+constants!$D$4*data!J541^3+constants!$E$4*data!J541^4+constants!$F$4*data!J541^5+constants!$G$4*data!J541^6+constants!$H$4*data!J541^7)</f>
        <v>21202.218608971209</v>
      </c>
      <c r="T541" s="4"/>
      <c r="U541" s="4">
        <f t="shared" si="220"/>
        <v>6157.346741159281</v>
      </c>
      <c r="V541" s="2">
        <f t="shared" si="221"/>
        <v>54969.700192100252</v>
      </c>
      <c r="W541" s="2">
        <f t="shared" si="222"/>
        <v>54969.700192100252</v>
      </c>
      <c r="X541" s="2">
        <f t="shared" si="223"/>
        <v>11127.81583042453</v>
      </c>
      <c r="Y541" s="2">
        <f t="shared" si="224"/>
        <v>11017.895765159472</v>
      </c>
      <c r="Z541" s="2"/>
      <c r="AA541" s="4">
        <f t="shared" si="211"/>
        <v>10262.2445685988</v>
      </c>
      <c r="AB541" s="4">
        <f t="shared" si="212"/>
        <v>9161.6166986833741</v>
      </c>
      <c r="AC541" s="4">
        <f t="shared" si="213"/>
        <v>9161.6166986833741</v>
      </c>
      <c r="AD541" s="4">
        <f t="shared" si="214"/>
        <v>1854.6359717374216</v>
      </c>
      <c r="AE541" s="4">
        <f t="shared" si="215"/>
        <v>1836.3159608599121</v>
      </c>
      <c r="AF541" s="4">
        <f t="shared" si="225"/>
        <v>1.1201346777663814</v>
      </c>
      <c r="AG541" s="4">
        <f t="shared" si="226"/>
        <v>1</v>
      </c>
      <c r="AH541" s="4">
        <f t="shared" si="227"/>
        <v>0.99012204488822286</v>
      </c>
      <c r="AI541" s="4"/>
      <c r="AJ541">
        <f>IF(front!E541&gt;$AJ$2,AA541,AB541)</f>
        <v>10262.2445685988</v>
      </c>
      <c r="AK541">
        <f t="shared" si="210"/>
        <v>10198.589704073394</v>
      </c>
      <c r="AL541">
        <f>SUMPRODUCT($B$7:$B$456,AK$7:AK$456,EXP(constants!$B$32+constants!$A$32*ABS($A$7:$A$456-$A541)))</f>
        <v>5.3125625317449217</v>
      </c>
      <c r="AM541">
        <f t="shared" si="216"/>
        <v>10193.27714154165</v>
      </c>
      <c r="AN541">
        <f t="shared" si="228"/>
        <v>10187.392571879878</v>
      </c>
      <c r="AP541" s="4">
        <f t="shared" si="217"/>
        <v>9.1011998728799881</v>
      </c>
      <c r="AQ541">
        <f>SUMPRODUCT($B$7:$B$456,AP$7:AP$456,EXP(constants!$B$32+constants!$A$32*ABS($A$7:$A$456-$A541)))</f>
        <v>2.2376465241824004</v>
      </c>
      <c r="AR541" s="4">
        <f t="shared" si="218"/>
        <v>6.8635533486975877</v>
      </c>
      <c r="AS541">
        <f t="shared" si="229"/>
        <v>6.8635533486975877</v>
      </c>
      <c r="AT541" s="4"/>
      <c r="AU541" s="5">
        <f>SUMPRODUCT(constants!$B$13:$B$20,A541^constants!$A$13:$A$20)*constants!$C$10/((A541/1000000000)^5*(EXP(0.014388/(A541/1000000000)/constants!$B$9)-1))</f>
        <v>4.4800384446848181E-6</v>
      </c>
      <c r="AV541">
        <f>SUMPRODUCT(A541^constants!$E$28:$J$28,constants!$E$27:$J$27)</f>
        <v>9.3077664477188337E-7</v>
      </c>
      <c r="AX541" s="17">
        <f t="shared" si="219"/>
        <v>4.3976301227960995E-10</v>
      </c>
      <c r="AY541">
        <f t="shared" si="230"/>
        <v>1.3561148249084499E-7</v>
      </c>
      <c r="AZ541">
        <f t="shared" si="231"/>
        <v>3.2428154622474387E-3</v>
      </c>
      <c r="BA541">
        <f t="shared" si="232"/>
        <v>2.4737915883038552E-7</v>
      </c>
      <c r="BC541">
        <f t="shared" si="235"/>
        <v>4.3976301227960995E-10</v>
      </c>
      <c r="BE541" s="4">
        <f t="shared" si="233"/>
        <v>1.777688202833334E-3</v>
      </c>
    </row>
    <row r="542" spans="1:57" x14ac:dyDescent="0.2">
      <c r="A542">
        <f>front!A542</f>
        <v>448.21</v>
      </c>
      <c r="B542" s="1">
        <f t="shared" si="234"/>
        <v>0.45999999999997954</v>
      </c>
      <c r="C542" s="20">
        <f>front!B542</f>
        <v>3312.85</v>
      </c>
      <c r="D542" s="20">
        <f>front!C542</f>
        <v>9875.4</v>
      </c>
      <c r="E542" s="20">
        <f>front!D542</f>
        <v>9541.75</v>
      </c>
      <c r="F542" s="20">
        <f>front!E542</f>
        <v>64000</v>
      </c>
      <c r="G542" s="20">
        <f>front!F542</f>
        <v>64000</v>
      </c>
      <c r="H542" s="20">
        <f>front!H542</f>
        <v>10305</v>
      </c>
      <c r="I542" s="20">
        <f>front!I542</f>
        <v>21199.599999999999</v>
      </c>
      <c r="J542" s="20">
        <f>front!J542</f>
        <v>21192.400000000001</v>
      </c>
      <c r="K542" s="20"/>
      <c r="L542" s="4">
        <f>C542/(constants!$A$4+constants!$B$4*data!C542+constants!$C$4*data!C542^2+constants!$D$4*data!C542^3+constants!$E$4*data!C542^4+constants!$F$4*data!C542^5+constants!$G$4*data!C542^6+constants!$H$4*data!C542^7)</f>
        <v>3311.6843582143138</v>
      </c>
      <c r="M542" s="4">
        <f>D542/(constants!$A$4+constants!$B$4*data!D542+constants!$C$4*data!D542^2+constants!$D$4*data!D542^3+constants!$E$4*data!D542^4+constants!$F$4*data!D542^5+constants!$G$4*data!D542^6+constants!$H$4*data!D542^7)</f>
        <v>9883.8401342623256</v>
      </c>
      <c r="N542" s="4">
        <f>E542/(constants!$A$4+constants!$B$4*data!E542+constants!$C$4*data!E542^2+constants!$D$4*data!E542^3+constants!$E$4*data!E542^4+constants!$F$4*data!E542^5+constants!$G$4*data!E542^6+constants!$H$4*data!E542^7)</f>
        <v>9549.2524081241627</v>
      </c>
      <c r="O542" s="4">
        <f>F542/(constants!$A$4+constants!$B$4*data!F542+constants!$C$4*data!F542^2+constants!$D$4*data!F542^3+constants!$E$4*data!F542^4+constants!$F$4*data!F542^5+constants!$G$4*data!F542^6+constants!$H$4*data!F542^7)</f>
        <v>64773.712258592925</v>
      </c>
      <c r="P542" s="4">
        <f>G542/(constants!$A$4+constants!$B$4*data!G542+constants!$C$4*data!G542^2+constants!$D$4*data!G542^3+constants!$E$4*data!G542^4+constants!$F$4*data!G542^5+constants!$G$4*data!G542^6+constants!$H$4*data!G542^7)</f>
        <v>64773.712258592925</v>
      </c>
      <c r="Q542" s="4">
        <f>H542/(constants!$A$4+constants!$B$4*data!H542+constants!$C$4*data!H542^2+constants!$D$4*data!H542^3+constants!$E$4*data!H542^4+constants!$F$4*data!H542^5+constants!$G$4*data!H542^6+constants!$H$4*data!H542^7)</f>
        <v>10314.71774911528</v>
      </c>
      <c r="R542" s="4">
        <f>I542/(constants!$A$4+constants!$B$4*data!I542+constants!$C$4*data!I542^2+constants!$D$4*data!I542^3+constants!$E$4*data!I542^4+constants!$F$4*data!I542^5+constants!$G$4*data!I542^6+constants!$H$4*data!I542^7)</f>
        <v>21263.821792925413</v>
      </c>
      <c r="S542" s="4">
        <f>J542/(constants!$A$4+constants!$B$4*data!J542+constants!$C$4*data!J542^2+constants!$D$4*data!J542^3+constants!$E$4*data!J542^4+constants!$F$4*data!J542^5+constants!$G$4*data!J542^6+constants!$H$4*data!J542^7)</f>
        <v>21256.574310661716</v>
      </c>
      <c r="T542" s="4"/>
      <c r="U542" s="4">
        <f t="shared" si="220"/>
        <v>6237.5680499098489</v>
      </c>
      <c r="V542" s="2">
        <f t="shared" si="221"/>
        <v>54889.872124330599</v>
      </c>
      <c r="W542" s="2">
        <f t="shared" si="222"/>
        <v>54889.872124330599</v>
      </c>
      <c r="X542" s="2">
        <f t="shared" si="223"/>
        <v>10949.104043810134</v>
      </c>
      <c r="Y542" s="2">
        <f t="shared" si="224"/>
        <v>10941.856561546436</v>
      </c>
      <c r="Z542" s="2"/>
      <c r="AA542" s="4">
        <f t="shared" si="211"/>
        <v>10395.946749849747</v>
      </c>
      <c r="AB542" s="4">
        <f t="shared" si="212"/>
        <v>9148.3120207217671</v>
      </c>
      <c r="AC542" s="4">
        <f t="shared" si="213"/>
        <v>9148.3120207217671</v>
      </c>
      <c r="AD542" s="4">
        <f t="shared" si="214"/>
        <v>1824.8506739683555</v>
      </c>
      <c r="AE542" s="4">
        <f t="shared" si="215"/>
        <v>1823.6427602577392</v>
      </c>
      <c r="AF542" s="4">
        <f t="shared" si="225"/>
        <v>1.1363786812585723</v>
      </c>
      <c r="AG542" s="4">
        <f t="shared" si="226"/>
        <v>1</v>
      </c>
      <c r="AH542" s="4">
        <f t="shared" si="227"/>
        <v>0.99933807531331342</v>
      </c>
      <c r="AI542" s="4"/>
      <c r="AJ542">
        <f>IF(front!E542&gt;$AJ$2,AA542,AB542)</f>
        <v>10395.946749849747</v>
      </c>
      <c r="AK542">
        <f t="shared" si="210"/>
        <v>10332.291885324341</v>
      </c>
      <c r="AL542">
        <f>SUMPRODUCT($B$7:$B$456,AK$7:AK$456,EXP(constants!$B$32+constants!$A$32*ABS($A$7:$A$456-$A542)))</f>
        <v>5.2067170537298191</v>
      </c>
      <c r="AM542">
        <f t="shared" si="216"/>
        <v>10327.085168270611</v>
      </c>
      <c r="AN542">
        <f t="shared" si="228"/>
        <v>10321.200598608839</v>
      </c>
      <c r="AP542" s="4">
        <f t="shared" si="217"/>
        <v>-7.9472743425899353</v>
      </c>
      <c r="AQ542">
        <f>SUMPRODUCT($B$7:$B$456,AP$7:AP$456,EXP(constants!$B$32+constants!$A$32*ABS($A$7:$A$456-$A542)))</f>
        <v>2.1930645047585036</v>
      </c>
      <c r="AR542" s="4">
        <f t="shared" si="218"/>
        <v>-10.140338847348438</v>
      </c>
      <c r="AS542">
        <f t="shared" si="229"/>
        <v>0</v>
      </c>
      <c r="AT542" s="4"/>
      <c r="AU542" s="5">
        <f>SUMPRODUCT(constants!$B$13:$B$20,A542^constants!$A$13:$A$20)*constants!$C$10/((A542/1000000000)^5*(EXP(0.014388/(A542/1000000000)/constants!$B$9)-1))</f>
        <v>4.5041287851457552E-6</v>
      </c>
      <c r="AV542">
        <f>SUMPRODUCT(A542^constants!$E$28:$J$28,constants!$E$27:$J$27)</f>
        <v>9.3348156093793532E-7</v>
      </c>
      <c r="AX542" s="17">
        <f t="shared" si="219"/>
        <v>4.3639581869505104E-10</v>
      </c>
      <c r="AY542">
        <f t="shared" si="230"/>
        <v>0</v>
      </c>
      <c r="AZ542" t="e">
        <f t="shared" si="231"/>
        <v>#DIV/0!</v>
      </c>
      <c r="BA542">
        <f t="shared" si="232"/>
        <v>0</v>
      </c>
      <c r="BC542">
        <f t="shared" si="235"/>
        <v>4.3639581869505104E-10</v>
      </c>
      <c r="BE542" s="4" t="e">
        <f t="shared" si="233"/>
        <v>#DIV/0!</v>
      </c>
    </row>
    <row r="543" spans="1:57" x14ac:dyDescent="0.2">
      <c r="A543">
        <f>front!A543</f>
        <v>448.67</v>
      </c>
      <c r="B543" s="1">
        <f t="shared" si="234"/>
        <v>0.46000000000003638</v>
      </c>
      <c r="C543" s="20">
        <f>front!B543</f>
        <v>3308.7</v>
      </c>
      <c r="D543" s="20">
        <f>front!C543</f>
        <v>9783</v>
      </c>
      <c r="E543" s="20">
        <f>front!D543</f>
        <v>9570.25</v>
      </c>
      <c r="F543" s="20">
        <f>front!E543</f>
        <v>64000</v>
      </c>
      <c r="G543" s="20">
        <f>front!F543</f>
        <v>64000</v>
      </c>
      <c r="H543" s="20">
        <f>front!H543</f>
        <v>10181.200000000001</v>
      </c>
      <c r="I543" s="20">
        <f>front!I543</f>
        <v>21039.599999999999</v>
      </c>
      <c r="J543" s="20">
        <f>front!J543</f>
        <v>20980</v>
      </c>
      <c r="K543" s="20"/>
      <c r="L543" s="4">
        <f>C543/(constants!$A$4+constants!$B$4*data!C543+constants!$C$4*data!C543^2+constants!$D$4*data!C543^3+constants!$E$4*data!C543^4+constants!$F$4*data!C543^5+constants!$G$4*data!C543^6+constants!$H$4*data!C543^7)</f>
        <v>3307.5338375017791</v>
      </c>
      <c r="M543" s="4">
        <f>D543/(constants!$A$4+constants!$B$4*data!D543+constants!$C$4*data!D543^2+constants!$D$4*data!D543^3+constants!$E$4*data!D543^4+constants!$F$4*data!D543^5+constants!$G$4*data!D543^6+constants!$H$4*data!D543^7)</f>
        <v>9791.1756462274989</v>
      </c>
      <c r="N543" s="4">
        <f>E543/(constants!$A$4+constants!$B$4*data!E543+constants!$C$4*data!E543^2+constants!$D$4*data!E543^3+constants!$E$4*data!E543^4+constants!$F$4*data!E543^5+constants!$G$4*data!E543^6+constants!$H$4*data!E543^7)</f>
        <v>9577.8306326832571</v>
      </c>
      <c r="O543" s="4">
        <f>F543/(constants!$A$4+constants!$B$4*data!F543+constants!$C$4*data!F543^2+constants!$D$4*data!F543^3+constants!$E$4*data!F543^4+constants!$F$4*data!F543^5+constants!$G$4*data!F543^6+constants!$H$4*data!F543^7)</f>
        <v>64773.712258592925</v>
      </c>
      <c r="P543" s="4">
        <f>G543/(constants!$A$4+constants!$B$4*data!G543+constants!$C$4*data!G543^2+constants!$D$4*data!G543^3+constants!$E$4*data!G543^4+constants!$F$4*data!G543^5+constants!$G$4*data!G543^6+constants!$H$4*data!G543^7)</f>
        <v>64773.712258592925</v>
      </c>
      <c r="Q543" s="4">
        <f>H543/(constants!$A$4+constants!$B$4*data!H543+constants!$C$4*data!H543^2+constants!$D$4*data!H543^3+constants!$E$4*data!H543^4+constants!$F$4*data!H543^5+constants!$G$4*data!H543^6+constants!$H$4*data!H543^7)</f>
        <v>10190.541514896775</v>
      </c>
      <c r="R543" s="4">
        <f>I543/(constants!$A$4+constants!$B$4*data!I543+constants!$C$4*data!I543^2+constants!$D$4*data!I543^3+constants!$E$4*data!I543^4+constants!$F$4*data!I543^5+constants!$G$4*data!I543^6+constants!$H$4*data!I543^7)</f>
        <v>21102.769704350289</v>
      </c>
      <c r="S543" s="4">
        <f>J543/(constants!$A$4+constants!$B$4*data!J543+constants!$C$4*data!J543^2+constants!$D$4*data!J543^3+constants!$E$4*data!J543^4+constants!$F$4*data!J543^5+constants!$G$4*data!J543^6+constants!$H$4*data!J543^7)</f>
        <v>21042.779447234978</v>
      </c>
      <c r="T543" s="4"/>
      <c r="U543" s="4">
        <f t="shared" si="220"/>
        <v>6270.296795181478</v>
      </c>
      <c r="V543" s="2">
        <f t="shared" si="221"/>
        <v>54982.536612365424</v>
      </c>
      <c r="W543" s="2">
        <f t="shared" si="222"/>
        <v>54982.536612365424</v>
      </c>
      <c r="X543" s="2">
        <f t="shared" si="223"/>
        <v>10912.228189453514</v>
      </c>
      <c r="Y543" s="2">
        <f t="shared" si="224"/>
        <v>10852.237932338203</v>
      </c>
      <c r="Z543" s="2"/>
      <c r="AA543" s="4">
        <f t="shared" si="211"/>
        <v>10450.494658635796</v>
      </c>
      <c r="AB543" s="4">
        <f t="shared" si="212"/>
        <v>9163.7561020609046</v>
      </c>
      <c r="AC543" s="4">
        <f t="shared" si="213"/>
        <v>9163.7561020609046</v>
      </c>
      <c r="AD543" s="4">
        <f t="shared" si="214"/>
        <v>1818.7046982422523</v>
      </c>
      <c r="AE543" s="4">
        <f t="shared" si="215"/>
        <v>1808.7063220563671</v>
      </c>
      <c r="AF543" s="4">
        <f t="shared" si="225"/>
        <v>1.140416063265314</v>
      </c>
      <c r="AG543" s="4">
        <f t="shared" si="226"/>
        <v>1</v>
      </c>
      <c r="AH543" s="4">
        <f t="shared" si="227"/>
        <v>0.99450247409843473</v>
      </c>
      <c r="AI543" s="4"/>
      <c r="AJ543">
        <f>IF(front!E543&gt;$AJ$2,AA543,AB543)</f>
        <v>10450.494658635796</v>
      </c>
      <c r="AK543">
        <f t="shared" si="210"/>
        <v>10386.83979411039</v>
      </c>
      <c r="AL543">
        <f>SUMPRODUCT($B$7:$B$456,AK$7:AK$456,EXP(constants!$B$32+constants!$A$32*ABS($A$7:$A$456-$A543)))</f>
        <v>5.1029804008154525</v>
      </c>
      <c r="AM543">
        <f t="shared" si="216"/>
        <v>10381.736813709575</v>
      </c>
      <c r="AN543">
        <f t="shared" si="228"/>
        <v>10375.852244047803</v>
      </c>
      <c r="AP543" s="4">
        <f t="shared" si="217"/>
        <v>0.91817315910998332</v>
      </c>
      <c r="AQ543">
        <f>SUMPRODUCT($B$7:$B$456,AP$7:AP$456,EXP(constants!$B$32+constants!$A$32*ABS($A$7:$A$456-$A543)))</f>
        <v>2.1493707205560422</v>
      </c>
      <c r="AR543" s="4">
        <f t="shared" si="218"/>
        <v>-1.2311975614460589</v>
      </c>
      <c r="AS543">
        <f t="shared" si="229"/>
        <v>0</v>
      </c>
      <c r="AT543" s="4"/>
      <c r="AU543" s="5">
        <f>SUMPRODUCT(constants!$B$13:$B$20,A543^constants!$A$13:$A$20)*constants!$C$10/((A543/1000000000)^5*(EXP(0.014388/(A543/1000000000)/constants!$B$9)-1))</f>
        <v>4.5282755393093616E-6</v>
      </c>
      <c r="AV543">
        <f>SUMPRODUCT(A543^constants!$E$28:$J$28,constants!$E$27:$J$27)</f>
        <v>9.3614316835764115E-7</v>
      </c>
      <c r="AX543" s="17">
        <f t="shared" si="219"/>
        <v>4.3642444329399988E-10</v>
      </c>
      <c r="AY543">
        <f t="shared" si="230"/>
        <v>0</v>
      </c>
      <c r="AZ543" t="e">
        <f t="shared" si="231"/>
        <v>#DIV/0!</v>
      </c>
      <c r="BA543">
        <f t="shared" si="232"/>
        <v>0</v>
      </c>
      <c r="BC543">
        <f t="shared" si="235"/>
        <v>4.3642444329399988E-10</v>
      </c>
      <c r="BE543" s="4" t="e">
        <f t="shared" si="233"/>
        <v>#DIV/0!</v>
      </c>
    </row>
    <row r="544" spans="1:57" x14ac:dyDescent="0.2">
      <c r="A544">
        <f>front!A544</f>
        <v>449.14</v>
      </c>
      <c r="B544" s="1">
        <f t="shared" si="234"/>
        <v>0.46999999999997044</v>
      </c>
      <c r="C544" s="20">
        <f>front!B544</f>
        <v>3225.8</v>
      </c>
      <c r="D544" s="20">
        <f>front!C544</f>
        <v>8984.2000000000007</v>
      </c>
      <c r="E544" s="20">
        <f>front!D544</f>
        <v>9540.7000000000007</v>
      </c>
      <c r="F544" s="20">
        <f>front!E544</f>
        <v>64000</v>
      </c>
      <c r="G544" s="20">
        <f>front!F544</f>
        <v>64000</v>
      </c>
      <c r="H544" s="20">
        <f>front!H544</f>
        <v>9382.4</v>
      </c>
      <c r="I544" s="20">
        <f>front!I544</f>
        <v>20291.2</v>
      </c>
      <c r="J544" s="20">
        <f>front!J544</f>
        <v>20159.599999999999</v>
      </c>
      <c r="K544" s="20"/>
      <c r="L544" s="4">
        <f>C544/(constants!$A$4+constants!$B$4*data!C544+constants!$C$4*data!C544^2+constants!$D$4*data!C544^3+constants!$E$4*data!C544^4+constants!$F$4*data!C544^5+constants!$G$4*data!C544^6+constants!$H$4*data!C544^7)</f>
        <v>3224.6246911029762</v>
      </c>
      <c r="M544" s="4">
        <f>D544/(constants!$A$4+constants!$B$4*data!D544+constants!$C$4*data!D544^2+constants!$D$4*data!D544^3+constants!$E$4*data!D544^4+constants!$F$4*data!D544^5+constants!$G$4*data!D544^6+constants!$H$4*data!D544^7)</f>
        <v>8990.2430210030252</v>
      </c>
      <c r="N544" s="4">
        <f>E544/(constants!$A$4+constants!$B$4*data!E544+constants!$C$4*data!E544^2+constants!$D$4*data!E544^3+constants!$E$4*data!E544^4+constants!$F$4*data!E544^5+constants!$G$4*data!E544^6+constants!$H$4*data!E544^7)</f>
        <v>9548.1995328745634</v>
      </c>
      <c r="O544" s="4">
        <f>F544/(constants!$A$4+constants!$B$4*data!F544+constants!$C$4*data!F544^2+constants!$D$4*data!F544^3+constants!$E$4*data!F544^4+constants!$F$4*data!F544^5+constants!$G$4*data!F544^6+constants!$H$4*data!F544^7)</f>
        <v>64773.712258592925</v>
      </c>
      <c r="P544" s="4">
        <f>G544/(constants!$A$4+constants!$B$4*data!G544+constants!$C$4*data!G544^2+constants!$D$4*data!G544^3+constants!$E$4*data!G544^4+constants!$F$4*data!G544^5+constants!$G$4*data!G544^6+constants!$H$4*data!G544^7)</f>
        <v>64773.712258592925</v>
      </c>
      <c r="Q544" s="4">
        <f>H544/(constants!$A$4+constants!$B$4*data!H544+constants!$C$4*data!H544^2+constants!$D$4*data!H544^3+constants!$E$4*data!H544^4+constants!$F$4*data!H544^5+constants!$G$4*data!H544^6+constants!$H$4*data!H544^7)</f>
        <v>9389.4715162031971</v>
      </c>
      <c r="R544" s="4">
        <f>I544/(constants!$A$4+constants!$B$4*data!I544+constants!$C$4*data!I544^2+constants!$D$4*data!I544^3+constants!$E$4*data!I544^4+constants!$F$4*data!I544^5+constants!$G$4*data!I544^6+constants!$H$4*data!I544^7)</f>
        <v>20349.53427501268</v>
      </c>
      <c r="S544" s="4">
        <f>J544/(constants!$A$4+constants!$B$4*data!J544+constants!$C$4*data!J544^2+constants!$D$4*data!J544^3+constants!$E$4*data!J544^4+constants!$F$4*data!J544^5+constants!$G$4*data!J544^6+constants!$H$4*data!J544^7)</f>
        <v>20217.098681099742</v>
      </c>
      <c r="T544" s="4"/>
      <c r="U544" s="4">
        <f t="shared" si="220"/>
        <v>6323.5748417715877</v>
      </c>
      <c r="V544" s="2">
        <f t="shared" si="221"/>
        <v>55783.469237589903</v>
      </c>
      <c r="W544" s="2">
        <f t="shared" si="222"/>
        <v>55783.469237589903</v>
      </c>
      <c r="X544" s="2">
        <f t="shared" si="223"/>
        <v>10960.062758809483</v>
      </c>
      <c r="Y544" s="2">
        <f t="shared" si="224"/>
        <v>10827.627164896545</v>
      </c>
      <c r="Z544" s="2"/>
      <c r="AA544" s="4">
        <f t="shared" si="211"/>
        <v>10539.291402952646</v>
      </c>
      <c r="AB544" s="4">
        <f t="shared" si="212"/>
        <v>9297.2448729316511</v>
      </c>
      <c r="AC544" s="4">
        <f t="shared" si="213"/>
        <v>9297.2448729316511</v>
      </c>
      <c r="AD544" s="4">
        <f t="shared" si="214"/>
        <v>1826.677126468247</v>
      </c>
      <c r="AE544" s="4">
        <f t="shared" si="215"/>
        <v>1804.6045274827572</v>
      </c>
      <c r="AF544" s="4">
        <f t="shared" si="225"/>
        <v>1.1335929672711036</v>
      </c>
      <c r="AG544" s="4">
        <f t="shared" si="226"/>
        <v>1</v>
      </c>
      <c r="AH544" s="4">
        <f t="shared" si="227"/>
        <v>0.98791652960139398</v>
      </c>
      <c r="AI544" s="4"/>
      <c r="AJ544">
        <f>IF(front!E544&gt;$AJ$2,AA544,AB544)</f>
        <v>10539.291402952646</v>
      </c>
      <c r="AK544">
        <f t="shared" si="210"/>
        <v>10475.636538427239</v>
      </c>
      <c r="AL544">
        <f>SUMPRODUCT($B$7:$B$456,AK$7:AK$456,EXP(constants!$B$32+constants!$A$32*ABS($A$7:$A$456-$A544)))</f>
        <v>4.9991229875789438</v>
      </c>
      <c r="AM544">
        <f t="shared" si="216"/>
        <v>10470.63741543966</v>
      </c>
      <c r="AN544">
        <f t="shared" si="228"/>
        <v>10464.752845777888</v>
      </c>
      <c r="AP544" s="4">
        <f t="shared" si="217"/>
        <v>13.012988095231094</v>
      </c>
      <c r="AQ544">
        <f>SUMPRODUCT($B$7:$B$456,AP$7:AP$456,EXP(constants!$B$32+constants!$A$32*ABS($A$7:$A$456-$A544)))</f>
        <v>2.1056260722153248</v>
      </c>
      <c r="AR544" s="4">
        <f t="shared" si="218"/>
        <v>10.90736202301577</v>
      </c>
      <c r="AS544">
        <f t="shared" si="229"/>
        <v>10.90736202301577</v>
      </c>
      <c r="AT544" s="4"/>
      <c r="AU544" s="5">
        <f>SUMPRODUCT(constants!$B$13:$B$20,A544^constants!$A$13:$A$20)*constants!$C$10/((A544/1000000000)^5*(EXP(0.014388/(A544/1000000000)/constants!$B$9)-1))</f>
        <v>4.553005245787914E-6</v>
      </c>
      <c r="AV544">
        <f>SUMPRODUCT(A544^constants!$E$28:$J$28,constants!$E$27:$J$27)</f>
        <v>9.38815691955031E-7</v>
      </c>
      <c r="AX544" s="17">
        <f t="shared" si="219"/>
        <v>4.3508005519928461E-10</v>
      </c>
      <c r="AY544">
        <f t="shared" si="230"/>
        <v>8.6071745851473854E-8</v>
      </c>
      <c r="AZ544">
        <f t="shared" si="231"/>
        <v>5.0548533772053665E-3</v>
      </c>
      <c r="BA544">
        <f t="shared" si="232"/>
        <v>1.5700997951436563E-7</v>
      </c>
      <c r="BC544">
        <f t="shared" si="235"/>
        <v>4.3508005519928461E-10</v>
      </c>
      <c r="BE544" s="4">
        <f t="shared" si="233"/>
        <v>2.7710344052333117E-3</v>
      </c>
    </row>
    <row r="545" spans="1:57" x14ac:dyDescent="0.2">
      <c r="A545">
        <f>front!A545</f>
        <v>449.6</v>
      </c>
      <c r="B545" s="1">
        <f t="shared" si="234"/>
        <v>0.46000000000003638</v>
      </c>
      <c r="C545" s="20">
        <f>front!B545</f>
        <v>3214.95</v>
      </c>
      <c r="D545" s="20">
        <f>front!C545</f>
        <v>8872.2000000000007</v>
      </c>
      <c r="E545" s="20">
        <f>front!D545</f>
        <v>9574.5499999999993</v>
      </c>
      <c r="F545" s="20">
        <f>front!E545</f>
        <v>64000</v>
      </c>
      <c r="G545" s="20">
        <f>front!F545</f>
        <v>64000</v>
      </c>
      <c r="H545" s="20">
        <f>front!H545</f>
        <v>9259.4</v>
      </c>
      <c r="I545" s="20">
        <f>front!I545</f>
        <v>20235.2</v>
      </c>
      <c r="J545" s="20">
        <f>front!J545</f>
        <v>20066.2</v>
      </c>
      <c r="K545" s="20"/>
      <c r="L545" s="4">
        <f>C545/(constants!$A$4+constants!$B$4*data!C545+constants!$C$4*data!C545^2+constants!$D$4*data!C545^3+constants!$E$4*data!C545^4+constants!$F$4*data!C545^5+constants!$G$4*data!C545^6+constants!$H$4*data!C545^7)</f>
        <v>3213.7736702104098</v>
      </c>
      <c r="M545" s="4">
        <f>D545/(constants!$A$4+constants!$B$4*data!D545+constants!$C$4*data!D545^2+constants!$D$4*data!D545^3+constants!$E$4*data!D545^4+constants!$F$4*data!D545^5+constants!$G$4*data!D545^6+constants!$H$4*data!D545^7)</f>
        <v>8877.9662160499593</v>
      </c>
      <c r="N545" s="4">
        <f>E545/(constants!$A$4+constants!$B$4*data!E545+constants!$C$4*data!E545^2+constants!$D$4*data!E545^3+constants!$E$4*data!E545^4+constants!$F$4*data!E545^5+constants!$G$4*data!E545^6+constants!$H$4*data!E545^7)</f>
        <v>9582.1424654683433</v>
      </c>
      <c r="O545" s="4">
        <f>F545/(constants!$A$4+constants!$B$4*data!F545+constants!$C$4*data!F545^2+constants!$D$4*data!F545^3+constants!$E$4*data!F545^4+constants!$F$4*data!F545^5+constants!$G$4*data!F545^6+constants!$H$4*data!F545^7)</f>
        <v>64773.712258592925</v>
      </c>
      <c r="P545" s="4">
        <f>G545/(constants!$A$4+constants!$B$4*data!G545+constants!$C$4*data!G545^2+constants!$D$4*data!G545^3+constants!$E$4*data!G545^4+constants!$F$4*data!G545^5+constants!$G$4*data!G545^6+constants!$H$4*data!G545^7)</f>
        <v>64773.712258592925</v>
      </c>
      <c r="Q545" s="4">
        <f>H545/(constants!$A$4+constants!$B$4*data!H545+constants!$C$4*data!H545^2+constants!$D$4*data!H545^3+constants!$E$4*data!H545^4+constants!$F$4*data!H545^5+constants!$G$4*data!H545^6+constants!$H$4*data!H545^7)</f>
        <v>9266.1464518346729</v>
      </c>
      <c r="R545" s="4">
        <f>I545/(constants!$A$4+constants!$B$4*data!I545+constants!$C$4*data!I545^2+constants!$D$4*data!I545^3+constants!$E$4*data!I545^4+constants!$F$4*data!I545^5+constants!$G$4*data!I545^6+constants!$H$4*data!I545^7)</f>
        <v>20293.178163852324</v>
      </c>
      <c r="S545" s="4">
        <f>J545/(constants!$A$4+constants!$B$4*data!J545+constants!$C$4*data!J545^2+constants!$D$4*data!J545^3+constants!$E$4*data!J545^4+constants!$F$4*data!J545^5+constants!$G$4*data!J545^6+constants!$H$4*data!J545^7)</f>
        <v>20123.108318422186</v>
      </c>
      <c r="T545" s="4"/>
      <c r="U545" s="4">
        <f t="shared" si="220"/>
        <v>6368.368795257933</v>
      </c>
      <c r="V545" s="2">
        <f t="shared" si="221"/>
        <v>55895.746042542967</v>
      </c>
      <c r="W545" s="2">
        <f t="shared" si="222"/>
        <v>55895.746042542967</v>
      </c>
      <c r="X545" s="2">
        <f t="shared" si="223"/>
        <v>11027.031712017651</v>
      </c>
      <c r="Y545" s="2">
        <f t="shared" si="224"/>
        <v>10856.961866587513</v>
      </c>
      <c r="Z545" s="2"/>
      <c r="AA545" s="4">
        <f t="shared" si="211"/>
        <v>10613.947992096555</v>
      </c>
      <c r="AB545" s="4">
        <f t="shared" si="212"/>
        <v>9315.9576737571606</v>
      </c>
      <c r="AC545" s="4">
        <f t="shared" si="213"/>
        <v>9315.9576737571606</v>
      </c>
      <c r="AD545" s="4">
        <f t="shared" si="214"/>
        <v>1837.8386186696086</v>
      </c>
      <c r="AE545" s="4">
        <f t="shared" si="215"/>
        <v>1809.4936444312523</v>
      </c>
      <c r="AF545" s="4">
        <f t="shared" si="225"/>
        <v>1.1393297784076246</v>
      </c>
      <c r="AG545" s="4">
        <f t="shared" si="226"/>
        <v>1</v>
      </c>
      <c r="AH545" s="4">
        <f t="shared" si="227"/>
        <v>0.98457700586416286</v>
      </c>
      <c r="AI545" s="4"/>
      <c r="AJ545">
        <f>IF(front!E545&gt;$AJ$2,AA545,AB545)</f>
        <v>10613.947992096555</v>
      </c>
      <c r="AK545">
        <f t="shared" si="210"/>
        <v>10550.293127571149</v>
      </c>
      <c r="AL545">
        <f>SUMPRODUCT($B$7:$B$456,AK$7:AK$456,EXP(constants!$B$32+constants!$A$32*ABS($A$7:$A$456-$A545)))</f>
        <v>4.8995223599882376</v>
      </c>
      <c r="AM545">
        <f t="shared" si="216"/>
        <v>10545.39360521116</v>
      </c>
      <c r="AN545">
        <f t="shared" si="228"/>
        <v>10539.509035549388</v>
      </c>
      <c r="AP545" s="4">
        <f t="shared" si="217"/>
        <v>19.260818636790873</v>
      </c>
      <c r="AQ545">
        <f>SUMPRODUCT($B$7:$B$456,AP$7:AP$456,EXP(constants!$B$32+constants!$A$32*ABS($A$7:$A$456-$A545)))</f>
        <v>2.0636743781311662</v>
      </c>
      <c r="AR545" s="4">
        <f t="shared" si="218"/>
        <v>17.197144258659705</v>
      </c>
      <c r="AS545">
        <f t="shared" si="229"/>
        <v>17.197144258659705</v>
      </c>
      <c r="AT545" s="4"/>
      <c r="AU545" s="5">
        <f>SUMPRODUCT(constants!$B$13:$B$20,A545^constants!$A$13:$A$20)*constants!$C$10/((A545/1000000000)^5*(EXP(0.014388/(A545/1000000000)/constants!$B$9)-1))</f>
        <v>4.577265336778457E-6</v>
      </c>
      <c r="AV545">
        <f>SUMPRODUCT(A545^constants!$E$28:$J$28,constants!$E$27:$J$27)</f>
        <v>9.4138321220048728E-7</v>
      </c>
      <c r="AX545" s="17">
        <f t="shared" si="219"/>
        <v>4.3429587861630973E-10</v>
      </c>
      <c r="AY545">
        <f t="shared" si="230"/>
        <v>5.4740670778896864E-8</v>
      </c>
      <c r="AZ545">
        <f t="shared" si="231"/>
        <v>7.9336966909023636E-3</v>
      </c>
      <c r="BA545">
        <f t="shared" si="232"/>
        <v>9.9856596523887703E-8</v>
      </c>
      <c r="BC545">
        <f t="shared" si="235"/>
        <v>4.3429587861630973E-10</v>
      </c>
      <c r="BE545" s="4">
        <f t="shared" si="233"/>
        <v>4.3491956839568175E-3</v>
      </c>
    </row>
    <row r="546" spans="1:57" x14ac:dyDescent="0.2">
      <c r="A546">
        <f>front!A546</f>
        <v>450.06</v>
      </c>
      <c r="B546" s="1">
        <f t="shared" si="234"/>
        <v>0.45999999999997954</v>
      </c>
      <c r="C546" s="20">
        <f>front!B546</f>
        <v>3343.9</v>
      </c>
      <c r="D546" s="20">
        <f>front!C546</f>
        <v>10203.6</v>
      </c>
      <c r="E546" s="20">
        <f>front!D546</f>
        <v>9747.9500000000007</v>
      </c>
      <c r="F546" s="20">
        <f>front!E546</f>
        <v>64000</v>
      </c>
      <c r="G546" s="20">
        <f>front!F546</f>
        <v>64000</v>
      </c>
      <c r="H546" s="20">
        <f>front!H546</f>
        <v>10632.8</v>
      </c>
      <c r="I546" s="20">
        <f>front!I546</f>
        <v>21363.8</v>
      </c>
      <c r="J546" s="20">
        <f>front!J546</f>
        <v>21287.4</v>
      </c>
      <c r="K546" s="20"/>
      <c r="L546" s="4">
        <f>C546/(constants!$A$4+constants!$B$4*data!C546+constants!$C$4*data!C546^2+constants!$D$4*data!C546^3+constants!$E$4*data!C546^4+constants!$F$4*data!C546^5+constants!$G$4*data!C546^6+constants!$H$4*data!C546^7)</f>
        <v>3342.7384452285751</v>
      </c>
      <c r="M546" s="4">
        <f>D546/(constants!$A$4+constants!$B$4*data!D546+constants!$C$4*data!D546^2+constants!$D$4*data!D546^3+constants!$E$4*data!D546^4+constants!$F$4*data!D546^5+constants!$G$4*data!D546^6+constants!$H$4*data!D546^7)</f>
        <v>10213.009107796568</v>
      </c>
      <c r="N546" s="4">
        <f>E546/(constants!$A$4+constants!$B$4*data!E546+constants!$C$4*data!E546^2+constants!$D$4*data!E546^3+constants!$E$4*data!E546^4+constants!$F$4*data!E546^5+constants!$G$4*data!E546^6+constants!$H$4*data!E546^7)</f>
        <v>9756.0262778209762</v>
      </c>
      <c r="O546" s="4">
        <f>F546/(constants!$A$4+constants!$B$4*data!F546+constants!$C$4*data!F546^2+constants!$D$4*data!F546^3+constants!$E$4*data!F546^4+constants!$F$4*data!F546^5+constants!$G$4*data!F546^6+constants!$H$4*data!F546^7)</f>
        <v>64773.712258592925</v>
      </c>
      <c r="P546" s="4">
        <f>G546/(constants!$A$4+constants!$B$4*data!G546+constants!$C$4*data!G546^2+constants!$D$4*data!G546^3+constants!$E$4*data!G546^4+constants!$F$4*data!G546^5+constants!$G$4*data!G546^6+constants!$H$4*data!G546^7)</f>
        <v>64773.712258592925</v>
      </c>
      <c r="Q546" s="4">
        <f>H546/(constants!$A$4+constants!$B$4*data!H546+constants!$C$4*data!H546^2+constants!$D$4*data!H546^3+constants!$E$4*data!H546^4+constants!$F$4*data!H546^5+constants!$G$4*data!H546^6+constants!$H$4*data!H546^7)</f>
        <v>10643.545201702169</v>
      </c>
      <c r="R546" s="4">
        <f>I546/(constants!$A$4+constants!$B$4*data!I546+constants!$C$4*data!I546^2+constants!$D$4*data!I546^3+constants!$E$4*data!I546^4+constants!$F$4*data!I546^5+constants!$G$4*data!I546^6+constants!$H$4*data!I546^7)</f>
        <v>21429.108187602582</v>
      </c>
      <c r="S546" s="4">
        <f>J546/(constants!$A$4+constants!$B$4*data!J546+constants!$C$4*data!J546^2+constants!$D$4*data!J546^3+constants!$E$4*data!J546^4+constants!$F$4*data!J546^5+constants!$G$4*data!J546^6+constants!$H$4*data!J546^7)</f>
        <v>21352.201860617402</v>
      </c>
      <c r="T546" s="4"/>
      <c r="U546" s="4">
        <f t="shared" si="220"/>
        <v>6413.2878325924012</v>
      </c>
      <c r="V546" s="2">
        <f t="shared" si="221"/>
        <v>54560.703150796355</v>
      </c>
      <c r="W546" s="2">
        <f t="shared" si="222"/>
        <v>54560.703150796355</v>
      </c>
      <c r="X546" s="2">
        <f t="shared" si="223"/>
        <v>10785.562985900413</v>
      </c>
      <c r="Y546" s="2">
        <f t="shared" si="224"/>
        <v>10708.656658915233</v>
      </c>
      <c r="Z546" s="2"/>
      <c r="AA546" s="4">
        <f t="shared" si="211"/>
        <v>10688.813054320668</v>
      </c>
      <c r="AB546" s="4">
        <f t="shared" si="212"/>
        <v>9093.4505251327264</v>
      </c>
      <c r="AC546" s="4">
        <f t="shared" si="213"/>
        <v>9093.4505251327264</v>
      </c>
      <c r="AD546" s="4">
        <f t="shared" si="214"/>
        <v>1797.5938309834023</v>
      </c>
      <c r="AE546" s="4">
        <f t="shared" si="215"/>
        <v>1784.7761098192054</v>
      </c>
      <c r="AF546" s="4">
        <f t="shared" si="225"/>
        <v>1.1754408323637584</v>
      </c>
      <c r="AG546" s="4">
        <f t="shared" si="226"/>
        <v>1</v>
      </c>
      <c r="AH546" s="4">
        <f t="shared" si="227"/>
        <v>0.99286951204255924</v>
      </c>
      <c r="AI546" s="4"/>
      <c r="AJ546">
        <f>IF(front!E546&gt;$AJ$2,AA546,AB546)</f>
        <v>10688.813054320668</v>
      </c>
      <c r="AK546">
        <f t="shared" si="210"/>
        <v>10625.158189795262</v>
      </c>
      <c r="AL546">
        <f>SUMPRODUCT($B$7:$B$456,AK$7:AK$456,EXP(constants!$B$32+constants!$A$32*ABS($A$7:$A$456-$A546)))</f>
        <v>4.8019061374704197</v>
      </c>
      <c r="AM546">
        <f t="shared" si="216"/>
        <v>10620.356283657791</v>
      </c>
      <c r="AN546">
        <f t="shared" si="228"/>
        <v>10614.471713996019</v>
      </c>
      <c r="AP546" s="4">
        <f t="shared" si="217"/>
        <v>3.8576543822819076</v>
      </c>
      <c r="AQ546">
        <f>SUMPRODUCT($B$7:$B$456,AP$7:AP$456,EXP(constants!$B$32+constants!$A$32*ABS($A$7:$A$456-$A546)))</f>
        <v>2.0225585136654596</v>
      </c>
      <c r="AR546" s="4">
        <f t="shared" si="218"/>
        <v>1.835095868616448</v>
      </c>
      <c r="AS546">
        <f t="shared" si="229"/>
        <v>1.835095868616448</v>
      </c>
      <c r="AT546" s="4"/>
      <c r="AU546" s="5">
        <f>SUMPRODUCT(constants!$B$13:$B$20,A546^constants!$A$13:$A$20)*constants!$C$10/((A546/1000000000)^5*(EXP(0.014388/(A546/1000000000)/constants!$B$9)-1))</f>
        <v>4.6015811296166965E-6</v>
      </c>
      <c r="AV546">
        <f>SUMPRODUCT(A546^constants!$E$28:$J$28,constants!$E$27:$J$27)</f>
        <v>9.4390090898244629E-7</v>
      </c>
      <c r="AX546" s="17">
        <f t="shared" si="219"/>
        <v>4.3351956212282785E-10</v>
      </c>
      <c r="AY546">
        <f t="shared" si="230"/>
        <v>5.1436054384128214E-7</v>
      </c>
      <c r="AZ546">
        <f t="shared" si="231"/>
        <v>8.4283207044862356E-4</v>
      </c>
      <c r="BA546">
        <f t="shared" si="232"/>
        <v>9.3828395895300388E-7</v>
      </c>
      <c r="BC546">
        <f t="shared" si="235"/>
        <v>4.3351956212282785E-10</v>
      </c>
      <c r="BE546" s="4">
        <f t="shared" si="233"/>
        <v>4.6203450244057905E-4</v>
      </c>
    </row>
    <row r="547" spans="1:57" x14ac:dyDescent="0.2">
      <c r="A547">
        <f>front!A547</f>
        <v>450.52</v>
      </c>
      <c r="B547" s="1">
        <f t="shared" si="234"/>
        <v>0.45999999999997954</v>
      </c>
      <c r="C547" s="20">
        <f>front!B547</f>
        <v>3298.35</v>
      </c>
      <c r="D547" s="20">
        <f>front!C547</f>
        <v>9716.4</v>
      </c>
      <c r="E547" s="20">
        <f>front!D547</f>
        <v>9731.7000000000007</v>
      </c>
      <c r="F547" s="20">
        <f>front!E547</f>
        <v>64000</v>
      </c>
      <c r="G547" s="20">
        <f>front!F547</f>
        <v>64000</v>
      </c>
      <c r="H547" s="20">
        <f>front!H547</f>
        <v>10132</v>
      </c>
      <c r="I547" s="20">
        <f>front!I547</f>
        <v>20751.8</v>
      </c>
      <c r="J547" s="20">
        <f>front!J547</f>
        <v>20615.599999999999</v>
      </c>
      <c r="K547" s="20"/>
      <c r="L547" s="4">
        <f>C547/(constants!$A$4+constants!$B$4*data!C547+constants!$C$4*data!C547^2+constants!$D$4*data!C547^3+constants!$E$4*data!C547^4+constants!$F$4*data!C547^5+constants!$G$4*data!C547^6+constants!$H$4*data!C547^7)</f>
        <v>3297.1825650440992</v>
      </c>
      <c r="M547" s="4">
        <f>D547/(constants!$A$4+constants!$B$4*data!D547+constants!$C$4*data!D547^2+constants!$D$4*data!D547^3+constants!$E$4*data!D547^4+constants!$F$4*data!D547^5+constants!$G$4*data!D547^6+constants!$H$4*data!D547^7)</f>
        <v>9724.3872840827025</v>
      </c>
      <c r="N547" s="4">
        <f>E547/(constants!$A$4+constants!$B$4*data!E547+constants!$C$4*data!E547^2+constants!$D$4*data!E547^3+constants!$E$4*data!E547^4+constants!$F$4*data!E547^5+constants!$G$4*data!E547^6+constants!$H$4*data!E547^7)</f>
        <v>9739.73038760284</v>
      </c>
      <c r="O547" s="4">
        <f>F547/(constants!$A$4+constants!$B$4*data!F547+constants!$C$4*data!F547^2+constants!$D$4*data!F547^3+constants!$E$4*data!F547^4+constants!$F$4*data!F547^5+constants!$G$4*data!F547^6+constants!$H$4*data!F547^7)</f>
        <v>64773.712258592925</v>
      </c>
      <c r="P547" s="4">
        <f>G547/(constants!$A$4+constants!$B$4*data!G547+constants!$C$4*data!G547^2+constants!$D$4*data!G547^3+constants!$E$4*data!G547^4+constants!$F$4*data!G547^5+constants!$G$4*data!G547^6+constants!$H$4*data!G547^7)</f>
        <v>64773.712258592925</v>
      </c>
      <c r="Q547" s="4">
        <f>H547/(constants!$A$4+constants!$B$4*data!H547+constants!$C$4*data!H547^2+constants!$D$4*data!H547^3+constants!$E$4*data!H547^4+constants!$F$4*data!H547^5+constants!$G$4*data!H547^6+constants!$H$4*data!H547^7)</f>
        <v>10141.193800506582</v>
      </c>
      <c r="R547" s="4">
        <f>I547/(constants!$A$4+constants!$B$4*data!I547+constants!$C$4*data!I547^2+constants!$D$4*data!I547^3+constants!$E$4*data!I547^4+constants!$F$4*data!I547^5+constants!$G$4*data!I547^6+constants!$H$4*data!I547^7)</f>
        <v>20813.093478100756</v>
      </c>
      <c r="S547" s="4">
        <f>J547/(constants!$A$4+constants!$B$4*data!J547+constants!$C$4*data!J547^2+constants!$D$4*data!J547^3+constants!$E$4*data!J547^4+constants!$F$4*data!J547^5+constants!$G$4*data!J547^6+constants!$H$4*data!J547^7)</f>
        <v>20676.012845422389</v>
      </c>
      <c r="T547" s="4"/>
      <c r="U547" s="4">
        <f t="shared" si="220"/>
        <v>6442.5478225587412</v>
      </c>
      <c r="V547" s="2">
        <f t="shared" si="221"/>
        <v>55049.324974510222</v>
      </c>
      <c r="W547" s="2">
        <f t="shared" si="222"/>
        <v>55049.324974510222</v>
      </c>
      <c r="X547" s="2">
        <f t="shared" si="223"/>
        <v>10671.899677594174</v>
      </c>
      <c r="Y547" s="2">
        <f t="shared" si="224"/>
        <v>10534.819044915806</v>
      </c>
      <c r="Z547" s="2"/>
      <c r="AA547" s="4">
        <f t="shared" si="211"/>
        <v>10737.579704264568</v>
      </c>
      <c r="AB547" s="4">
        <f t="shared" si="212"/>
        <v>9174.8874957517037</v>
      </c>
      <c r="AC547" s="4">
        <f t="shared" si="213"/>
        <v>9174.8874957517037</v>
      </c>
      <c r="AD547" s="4">
        <f t="shared" si="214"/>
        <v>1778.6499462656957</v>
      </c>
      <c r="AE547" s="4">
        <f t="shared" si="215"/>
        <v>1755.8031741526345</v>
      </c>
      <c r="AF547" s="4">
        <f t="shared" si="225"/>
        <v>1.1703227651822921</v>
      </c>
      <c r="AG547" s="4">
        <f t="shared" si="226"/>
        <v>1</v>
      </c>
      <c r="AH547" s="4">
        <f t="shared" si="227"/>
        <v>0.98715499238001925</v>
      </c>
      <c r="AI547" s="4"/>
      <c r="AJ547">
        <f>IF(front!E547&gt;$AJ$2,AA547,AB547)</f>
        <v>10737.579704264568</v>
      </c>
      <c r="AK547">
        <f t="shared" si="210"/>
        <v>10673.924839739162</v>
      </c>
      <c r="AL547">
        <f>SUMPRODUCT($B$7:$B$456,AK$7:AK$456,EXP(constants!$B$32+constants!$A$32*ABS($A$7:$A$456-$A547)))</f>
        <v>4.7062347834925351</v>
      </c>
      <c r="AM547">
        <f t="shared" si="216"/>
        <v>10669.218604955669</v>
      </c>
      <c r="AN547">
        <f t="shared" si="228"/>
        <v>10663.334035293898</v>
      </c>
      <c r="AP547" s="4"/>
      <c r="AQ547" s="4"/>
      <c r="AR547" s="4"/>
      <c r="AT547" s="4"/>
      <c r="AU547" s="5">
        <f>SUMPRODUCT(constants!$B$13:$B$20,A547^constants!$A$13:$A$20)*constants!$C$10/((A547/1000000000)^5*(EXP(0.014388/(A547/1000000000)/constants!$B$9)-1))</f>
        <v>4.6259523861562226E-6</v>
      </c>
      <c r="AV547">
        <f>SUMPRODUCT(A547^constants!$E$28:$J$28,constants!$E$27:$J$27)</f>
        <v>9.4636656977343777E-7</v>
      </c>
      <c r="AX547" s="17">
        <f t="shared" si="219"/>
        <v>4.3381857595805162E-10</v>
      </c>
      <c r="AY547">
        <f t="shared" si="230"/>
        <v>0</v>
      </c>
      <c r="AZ547" t="e">
        <f t="shared" si="231"/>
        <v>#DIV/0!</v>
      </c>
      <c r="BA547">
        <f t="shared" si="232"/>
        <v>0</v>
      </c>
      <c r="BC547">
        <f t="shared" si="235"/>
        <v>4.3381857595805162E-10</v>
      </c>
      <c r="BE547" s="4" t="e">
        <f t="shared" si="233"/>
        <v>#DIV/0!</v>
      </c>
    </row>
    <row r="548" spans="1:57" x14ac:dyDescent="0.2">
      <c r="A548">
        <f>front!A548</f>
        <v>450.98</v>
      </c>
      <c r="B548" s="1">
        <f t="shared" si="234"/>
        <v>0.46000000000003638</v>
      </c>
      <c r="C548" s="20">
        <f>front!B548</f>
        <v>3277.7</v>
      </c>
      <c r="D548" s="20">
        <f>front!C548</f>
        <v>9507.4</v>
      </c>
      <c r="E548" s="20">
        <f>front!D548</f>
        <v>9794.6</v>
      </c>
      <c r="F548" s="20">
        <f>front!E548</f>
        <v>64000</v>
      </c>
      <c r="G548" s="20">
        <f>front!F548</f>
        <v>64000</v>
      </c>
      <c r="H548" s="20">
        <f>front!H548</f>
        <v>9977.2000000000007</v>
      </c>
      <c r="I548" s="20">
        <f>front!I548</f>
        <v>20567.8</v>
      </c>
      <c r="J548" s="20">
        <f>front!J548</f>
        <v>20393.599999999999</v>
      </c>
      <c r="K548" s="20"/>
      <c r="L548" s="4">
        <f>C548/(constants!$A$4+constants!$B$4*data!C548+constants!$C$4*data!C548^2+constants!$D$4*data!C548^3+constants!$E$4*data!C548^4+constants!$F$4*data!C548^5+constants!$G$4*data!C548^6+constants!$H$4*data!C548^7)</f>
        <v>3276.5301378094773</v>
      </c>
      <c r="M548" s="4">
        <f>D548/(constants!$A$4+constants!$B$4*data!D548+constants!$C$4*data!D548^2+constants!$D$4*data!D548^3+constants!$E$4*data!D548^4+constants!$F$4*data!D548^5+constants!$G$4*data!D548^6+constants!$H$4*data!D548^7)</f>
        <v>9514.8085938009826</v>
      </c>
      <c r="N548" s="4">
        <f>E548/(constants!$A$4+constants!$B$4*data!E548+constants!$C$4*data!E548^2+constants!$D$4*data!E548^3+constants!$E$4*data!E548^4+constants!$F$4*data!E548^5+constants!$G$4*data!E548^6+constants!$H$4*data!E548^7)</f>
        <v>9802.8086491017802</v>
      </c>
      <c r="O548" s="4">
        <f>F548/(constants!$A$4+constants!$B$4*data!F548+constants!$C$4*data!F548^2+constants!$D$4*data!F548^3+constants!$E$4*data!F548^4+constants!$F$4*data!F548^5+constants!$G$4*data!F548^6+constants!$H$4*data!F548^7)</f>
        <v>64773.712258592925</v>
      </c>
      <c r="P548" s="4">
        <f>G548/(constants!$A$4+constants!$B$4*data!G548+constants!$C$4*data!G548^2+constants!$D$4*data!G548^3+constants!$E$4*data!G548^4+constants!$F$4*data!G548^5+constants!$G$4*data!G548^6+constants!$H$4*data!G548^7)</f>
        <v>64773.712258592925</v>
      </c>
      <c r="Q548" s="4">
        <f>H548/(constants!$A$4+constants!$B$4*data!H548+constants!$C$4*data!H548^2+constants!$D$4*data!H548^3+constants!$E$4*data!H548^4+constants!$F$4*data!H548^5+constants!$G$4*data!H548^6+constants!$H$4*data!H548^7)</f>
        <v>9985.9357668364555</v>
      </c>
      <c r="R548" s="4">
        <f>I548/(constants!$A$4+constants!$B$4*data!I548+constants!$C$4*data!I548^2+constants!$D$4*data!I548^3+constants!$E$4*data!I548^4+constants!$F$4*data!I548^5+constants!$G$4*data!I548^6+constants!$H$4*data!I548^7)</f>
        <v>20627.904894973406</v>
      </c>
      <c r="S548" s="4">
        <f>J548/(constants!$A$4+constants!$B$4*data!J548+constants!$C$4*data!J548^2+constants!$D$4*data!J548^3+constants!$E$4*data!J548^4+constants!$F$4*data!J548^5+constants!$G$4*data!J548^6+constants!$H$4*data!J548^7)</f>
        <v>20452.587512343922</v>
      </c>
      <c r="T548" s="4"/>
      <c r="U548" s="4">
        <f t="shared" si="220"/>
        <v>6526.2785112923029</v>
      </c>
      <c r="V548" s="2">
        <f t="shared" si="221"/>
        <v>55258.903664791942</v>
      </c>
      <c r="W548" s="2">
        <f t="shared" si="222"/>
        <v>55258.903664791942</v>
      </c>
      <c r="X548" s="2">
        <f t="shared" si="223"/>
        <v>10641.969128136951</v>
      </c>
      <c r="Y548" s="2">
        <f t="shared" si="224"/>
        <v>10466.651745507466</v>
      </c>
      <c r="Z548" s="2"/>
      <c r="AA548" s="4">
        <f t="shared" si="211"/>
        <v>10877.130852153838</v>
      </c>
      <c r="AB548" s="4">
        <f t="shared" si="212"/>
        <v>9209.8172774653231</v>
      </c>
      <c r="AC548" s="4">
        <f t="shared" si="213"/>
        <v>9209.8172774653231</v>
      </c>
      <c r="AD548" s="4">
        <f t="shared" si="214"/>
        <v>1773.6615213561583</v>
      </c>
      <c r="AE548" s="4">
        <f t="shared" si="215"/>
        <v>1744.4419575845777</v>
      </c>
      <c r="AF548" s="4">
        <f t="shared" si="225"/>
        <v>1.1810365531103548</v>
      </c>
      <c r="AG548" s="4">
        <f t="shared" si="226"/>
        <v>1</v>
      </c>
      <c r="AH548" s="4">
        <f t="shared" si="227"/>
        <v>0.9835258512293602</v>
      </c>
      <c r="AI548" s="4"/>
      <c r="AJ548">
        <f>IF(front!E548&gt;$AJ$2,AA548,AB548)</f>
        <v>10877.130852153838</v>
      </c>
      <c r="AK548">
        <f t="shared" si="210"/>
        <v>10813.475987628432</v>
      </c>
      <c r="AL548">
        <f>SUMPRODUCT($B$7:$B$456,AK$7:AK$456,EXP(constants!$B$32+constants!$A$32*ABS($A$7:$A$456-$A548)))</f>
        <v>4.6124695492325012</v>
      </c>
      <c r="AM548">
        <f t="shared" si="216"/>
        <v>10808.863518079199</v>
      </c>
      <c r="AN548">
        <f t="shared" si="228"/>
        <v>10802.978948417427</v>
      </c>
      <c r="AP548" s="4"/>
      <c r="AQ548" s="4"/>
      <c r="AR548" s="4"/>
      <c r="AT548" s="4"/>
      <c r="AU548" s="5">
        <f>SUMPRODUCT(constants!$B$13:$B$20,A548^constants!$A$13:$A$20)*constants!$C$10/((A548/1000000000)^5*(EXP(0.014388/(A548/1000000000)/constants!$B$9)-1))</f>
        <v>4.6503788669877579E-6</v>
      </c>
      <c r="AV548">
        <f>SUMPRODUCT(A548^constants!$E$28:$J$28,constants!$E$27:$J$27)</f>
        <v>9.4877795365160391E-7</v>
      </c>
      <c r="AX548" s="17">
        <f t="shared" si="219"/>
        <v>4.304718993892894E-10</v>
      </c>
      <c r="AY548">
        <f t="shared" si="230"/>
        <v>0</v>
      </c>
      <c r="AZ548" t="e">
        <f t="shared" si="231"/>
        <v>#DIV/0!</v>
      </c>
      <c r="BA548">
        <f t="shared" si="232"/>
        <v>0</v>
      </c>
      <c r="BC548">
        <f t="shared" si="235"/>
        <v>4.304718993892894E-10</v>
      </c>
      <c r="BE548" s="4" t="e">
        <f t="shared" si="233"/>
        <v>#DIV/0!</v>
      </c>
    </row>
    <row r="549" spans="1:57" x14ac:dyDescent="0.2">
      <c r="A549">
        <f>front!A549</f>
        <v>451.44</v>
      </c>
      <c r="B549" s="1">
        <f t="shared" si="234"/>
        <v>0.45999999999997954</v>
      </c>
      <c r="C549" s="20">
        <f>front!B549</f>
        <v>3343.65</v>
      </c>
      <c r="D549" s="20">
        <f>front!C549</f>
        <v>10211.6</v>
      </c>
      <c r="E549" s="20">
        <f>front!D549</f>
        <v>9899.5</v>
      </c>
      <c r="F549" s="20">
        <f>front!E549</f>
        <v>64000</v>
      </c>
      <c r="G549" s="20">
        <f>front!F549</f>
        <v>64000</v>
      </c>
      <c r="H549" s="20">
        <f>front!H549</f>
        <v>10630.8</v>
      </c>
      <c r="I549" s="20">
        <f>front!I549</f>
        <v>21049</v>
      </c>
      <c r="J549" s="20">
        <f>front!J549</f>
        <v>20972</v>
      </c>
      <c r="K549" s="20"/>
      <c r="L549" s="4">
        <f>C549/(constants!$A$4+constants!$B$4*data!C549+constants!$C$4*data!C549^2+constants!$D$4*data!C549^3+constants!$E$4*data!C549^4+constants!$F$4*data!C549^5+constants!$G$4*data!C549^6+constants!$H$4*data!C549^7)</f>
        <v>3342.4884109736922</v>
      </c>
      <c r="M549" s="4">
        <f>D549/(constants!$A$4+constants!$B$4*data!D549+constants!$C$4*data!D549^2+constants!$D$4*data!D549^3+constants!$E$4*data!D549^4+constants!$F$4*data!D549^5+constants!$G$4*data!D549^6+constants!$H$4*data!D549^7)</f>
        <v>10221.033299755449</v>
      </c>
      <c r="N549" s="4">
        <f>E549/(constants!$A$4+constants!$B$4*data!E549+constants!$C$4*data!E549^2+constants!$D$4*data!E549^3+constants!$E$4*data!E549^4+constants!$F$4*data!E549^5+constants!$G$4*data!E549^6+constants!$H$4*data!E549^7)</f>
        <v>9908.0097209717478</v>
      </c>
      <c r="O549" s="4">
        <f>F549/(constants!$A$4+constants!$B$4*data!F549+constants!$C$4*data!F549^2+constants!$D$4*data!F549^3+constants!$E$4*data!F549^4+constants!$F$4*data!F549^5+constants!$G$4*data!F549^6+constants!$H$4*data!F549^7)</f>
        <v>64773.712258592925</v>
      </c>
      <c r="P549" s="4">
        <f>G549/(constants!$A$4+constants!$B$4*data!G549+constants!$C$4*data!G549^2+constants!$D$4*data!G549^3+constants!$E$4*data!G549^4+constants!$F$4*data!G549^5+constants!$G$4*data!G549^6+constants!$H$4*data!G549^7)</f>
        <v>64773.712258592925</v>
      </c>
      <c r="Q549" s="4">
        <f>H549/(constants!$A$4+constants!$B$4*data!H549+constants!$C$4*data!H549^2+constants!$D$4*data!H549^3+constants!$E$4*data!H549^4+constants!$F$4*data!H549^5+constants!$G$4*data!H549^6+constants!$H$4*data!H549^7)</f>
        <v>10641.538796064751</v>
      </c>
      <c r="R549" s="4">
        <f>I549/(constants!$A$4+constants!$B$4*data!I549+constants!$C$4*data!I549^2+constants!$D$4*data!I549^3+constants!$E$4*data!I549^4+constants!$F$4*data!I549^5+constants!$G$4*data!I549^6+constants!$H$4*data!I549^7)</f>
        <v>21112.23133656503</v>
      </c>
      <c r="S549" s="4">
        <f>J549/(constants!$A$4+constants!$B$4*data!J549+constants!$C$4*data!J549^2+constants!$D$4*data!J549^3+constants!$E$4*data!J549^4+constants!$F$4*data!J549^5+constants!$G$4*data!J549^6+constants!$H$4*data!J549^7)</f>
        <v>21034.727131779455</v>
      </c>
      <c r="T549" s="4"/>
      <c r="U549" s="4">
        <f t="shared" si="220"/>
        <v>6565.5213099980556</v>
      </c>
      <c r="V549" s="2">
        <f t="shared" si="221"/>
        <v>54552.678958837474</v>
      </c>
      <c r="W549" s="2">
        <f t="shared" si="222"/>
        <v>54552.678958837474</v>
      </c>
      <c r="X549" s="2">
        <f t="shared" si="223"/>
        <v>10470.692540500278</v>
      </c>
      <c r="Y549" s="2">
        <f t="shared" si="224"/>
        <v>10393.188335714703</v>
      </c>
      <c r="Z549" s="2"/>
      <c r="AA549" s="4">
        <f t="shared" si="211"/>
        <v>10942.535516663427</v>
      </c>
      <c r="AB549" s="4">
        <f t="shared" si="212"/>
        <v>9092.1131598062457</v>
      </c>
      <c r="AC549" s="4">
        <f t="shared" si="213"/>
        <v>9092.1131598062457</v>
      </c>
      <c r="AD549" s="4">
        <f t="shared" si="214"/>
        <v>1745.1154234167129</v>
      </c>
      <c r="AE549" s="4">
        <f t="shared" si="215"/>
        <v>1732.1980559524507</v>
      </c>
      <c r="AF549" s="4">
        <f t="shared" si="225"/>
        <v>1.203519503588824</v>
      </c>
      <c r="AG549" s="4">
        <f t="shared" si="226"/>
        <v>1</v>
      </c>
      <c r="AH549" s="4">
        <f t="shared" si="227"/>
        <v>0.99259798676297772</v>
      </c>
      <c r="AI549" s="4"/>
      <c r="AJ549">
        <f>IF(front!E549&gt;$AJ$2,AA549,AB549)</f>
        <v>10942.535516663427</v>
      </c>
      <c r="AK549">
        <f t="shared" si="210"/>
        <v>10878.880652138021</v>
      </c>
      <c r="AL549">
        <f>SUMPRODUCT($B$7:$B$456,AK$7:AK$456,EXP(constants!$B$32+constants!$A$32*ABS($A$7:$A$456-$A549)))</f>
        <v>4.5205724578850877</v>
      </c>
      <c r="AM549">
        <f t="shared" si="216"/>
        <v>10874.360079680137</v>
      </c>
      <c r="AN549">
        <f t="shared" si="228"/>
        <v>10868.475510018365</v>
      </c>
      <c r="AP549" s="4"/>
      <c r="AQ549" s="4"/>
      <c r="AR549" s="4"/>
      <c r="AT549" s="4"/>
      <c r="AU549" s="5">
        <f>SUMPRODUCT(constants!$B$13:$B$20,A549^constants!$A$13:$A$20)*constants!$C$10/((A549/1000000000)^5*(EXP(0.014388/(A549/1000000000)/constants!$B$9)-1))</f>
        <v>4.6748603314471869E-6</v>
      </c>
      <c r="AV549">
        <f>SUMPRODUCT(A549^constants!$E$28:$J$28,constants!$E$27:$J$27)</f>
        <v>9.5113279115194684E-7</v>
      </c>
      <c r="AX549" s="17">
        <f t="shared" si="219"/>
        <v>4.3013027237702152E-10</v>
      </c>
      <c r="AY549">
        <f t="shared" si="230"/>
        <v>0</v>
      </c>
      <c r="AZ549" t="e">
        <f t="shared" si="231"/>
        <v>#DIV/0!</v>
      </c>
      <c r="BA549">
        <f t="shared" si="232"/>
        <v>0</v>
      </c>
      <c r="BC549">
        <f t="shared" si="235"/>
        <v>4.3013027237702152E-10</v>
      </c>
      <c r="BE549" s="4" t="e">
        <f t="shared" si="233"/>
        <v>#DIV/0!</v>
      </c>
    </row>
    <row r="550" spans="1:57" x14ac:dyDescent="0.2">
      <c r="A550">
        <f>front!A550</f>
        <v>451.9</v>
      </c>
      <c r="B550" s="1">
        <f t="shared" si="234"/>
        <v>0.45999999999997954</v>
      </c>
      <c r="C550" s="20">
        <f>front!B550</f>
        <v>3247.15</v>
      </c>
      <c r="D550" s="20">
        <f>front!C550</f>
        <v>9196.4</v>
      </c>
      <c r="E550" s="20">
        <f>front!D550</f>
        <v>9861.85</v>
      </c>
      <c r="F550" s="20">
        <f>front!E550</f>
        <v>64000</v>
      </c>
      <c r="G550" s="20">
        <f>front!F550</f>
        <v>64000</v>
      </c>
      <c r="H550" s="20">
        <f>front!H550</f>
        <v>9611.7999999999993</v>
      </c>
      <c r="I550" s="20">
        <f>front!I550</f>
        <v>19792</v>
      </c>
      <c r="J550" s="20">
        <f>front!J550</f>
        <v>19775.2</v>
      </c>
      <c r="K550" s="20"/>
      <c r="L550" s="4">
        <f>C550/(constants!$A$4+constants!$B$4*data!C550+constants!$C$4*data!C550^2+constants!$D$4*data!C550^3+constants!$E$4*data!C550^4+constants!$F$4*data!C550^5+constants!$G$4*data!C550^6+constants!$H$4*data!C550^7)</f>
        <v>3245.9768187182781</v>
      </c>
      <c r="M550" s="4">
        <f>D550/(constants!$A$4+constants!$B$4*data!D550+constants!$C$4*data!D550^2+constants!$D$4*data!D550^3+constants!$E$4*data!D550^4+constants!$F$4*data!D550^5+constants!$G$4*data!D550^6+constants!$H$4*data!D550^7)</f>
        <v>9202.9825041088825</v>
      </c>
      <c r="N550" s="4">
        <f>E550/(constants!$A$4+constants!$B$4*data!E550+constants!$C$4*data!E550^2+constants!$D$4*data!E550^3+constants!$E$4*data!E550^4+constants!$F$4*data!E550^5+constants!$G$4*data!E550^6+constants!$H$4*data!E550^7)</f>
        <v>9870.2511191403028</v>
      </c>
      <c r="O550" s="4">
        <f>F550/(constants!$A$4+constants!$B$4*data!F550+constants!$C$4*data!F550^2+constants!$D$4*data!F550^3+constants!$E$4*data!F550^4+constants!$F$4*data!F550^5+constants!$G$4*data!F550^6+constants!$H$4*data!F550^7)</f>
        <v>64773.712258592925</v>
      </c>
      <c r="P550" s="4">
        <f>G550/(constants!$A$4+constants!$B$4*data!G550+constants!$C$4*data!G550^2+constants!$D$4*data!G550^3+constants!$E$4*data!G550^4+constants!$F$4*data!G550^5+constants!$G$4*data!G550^6+constants!$H$4*data!G550^7)</f>
        <v>64773.712258592925</v>
      </c>
      <c r="Q550" s="4">
        <f>H550/(constants!$A$4+constants!$B$4*data!H550+constants!$C$4*data!H550^2+constants!$D$4*data!H550^3+constants!$E$4*data!H550^4+constants!$F$4*data!H550^5+constants!$G$4*data!H550^6+constants!$H$4*data!H550^7)</f>
        <v>9619.4953047343042</v>
      </c>
      <c r="R550" s="4">
        <f>I550/(constants!$A$4+constants!$B$4*data!I550+constants!$C$4*data!I550^2+constants!$D$4*data!I550^3+constants!$E$4*data!I550^4+constants!$F$4*data!I550^5+constants!$G$4*data!I550^6+constants!$H$4*data!I550^7)</f>
        <v>19847.18806500897</v>
      </c>
      <c r="S550" s="4">
        <f>J550/(constants!$A$4+constants!$B$4*data!J550+constants!$C$4*data!J550^2+constants!$D$4*data!J550^3+constants!$E$4*data!J550^4+constants!$F$4*data!J550^5+constants!$G$4*data!J550^6+constants!$H$4*data!J550^7)</f>
        <v>19830.28329487309</v>
      </c>
      <c r="T550" s="4"/>
      <c r="U550" s="4">
        <f t="shared" si="220"/>
        <v>6624.2743004220247</v>
      </c>
      <c r="V550" s="2">
        <f t="shared" si="221"/>
        <v>55570.72975448404</v>
      </c>
      <c r="W550" s="2">
        <f t="shared" si="222"/>
        <v>55570.72975448404</v>
      </c>
      <c r="X550" s="2">
        <f t="shared" si="223"/>
        <v>10227.692760274665</v>
      </c>
      <c r="Y550" s="2">
        <f t="shared" si="224"/>
        <v>10210.787990138786</v>
      </c>
      <c r="Z550" s="2"/>
      <c r="AA550" s="4">
        <f t="shared" si="211"/>
        <v>11040.457167370041</v>
      </c>
      <c r="AB550" s="4">
        <f t="shared" si="212"/>
        <v>9261.7882924140067</v>
      </c>
      <c r="AC550" s="4">
        <f t="shared" si="213"/>
        <v>9261.7882924140067</v>
      </c>
      <c r="AD550" s="4">
        <f t="shared" si="214"/>
        <v>1704.6154600457776</v>
      </c>
      <c r="AE550" s="4">
        <f t="shared" si="215"/>
        <v>1701.7979983564644</v>
      </c>
      <c r="AF550" s="4">
        <f t="shared" si="225"/>
        <v>1.1920437845046488</v>
      </c>
      <c r="AG550" s="4">
        <f t="shared" si="226"/>
        <v>1</v>
      </c>
      <c r="AH550" s="4">
        <f t="shared" si="227"/>
        <v>0.99834715702435461</v>
      </c>
      <c r="AI550" s="4"/>
      <c r="AJ550">
        <f>IF(front!E550&gt;$AJ$2,AA550,AB550)</f>
        <v>11040.457167370041</v>
      </c>
      <c r="AK550">
        <f t="shared" si="210"/>
        <v>10976.802302844635</v>
      </c>
      <c r="AL550">
        <f>SUMPRODUCT($B$7:$B$456,AK$7:AK$456,EXP(constants!$B$32+constants!$A$32*ABS($A$7:$A$456-$A550)))</f>
        <v>4.4305062892804594</v>
      </c>
      <c r="AM550">
        <f t="shared" si="216"/>
        <v>10972.371796555355</v>
      </c>
      <c r="AN550">
        <f t="shared" si="228"/>
        <v>10966.487226893583</v>
      </c>
      <c r="AP550" s="4"/>
      <c r="AQ550" s="4"/>
      <c r="AR550" s="4"/>
      <c r="AT550" s="4"/>
      <c r="AU550" s="5">
        <f>SUMPRODUCT(constants!$B$13:$B$20,A550^constants!$A$13:$A$20)*constants!$C$10/((A550/1000000000)^5*(EXP(0.014388/(A550/1000000000)/constants!$B$9)-1))</f>
        <v>4.6993965376257472E-6</v>
      </c>
      <c r="AV550">
        <f>SUMPRODUCT(A550^constants!$E$28:$J$28,constants!$E$27:$J$27)</f>
        <v>9.5342878410239725E-7</v>
      </c>
      <c r="AX550" s="17">
        <f t="shared" si="219"/>
        <v>4.2852341323128679E-10</v>
      </c>
      <c r="AY550">
        <f t="shared" si="230"/>
        <v>0</v>
      </c>
      <c r="AZ550" t="e">
        <f t="shared" si="231"/>
        <v>#DIV/0!</v>
      </c>
      <c r="BA550">
        <f t="shared" si="232"/>
        <v>0</v>
      </c>
      <c r="BC550">
        <f t="shared" si="235"/>
        <v>4.2852341323128679E-10</v>
      </c>
      <c r="BE550" s="4" t="e">
        <f t="shared" si="233"/>
        <v>#DIV/0!</v>
      </c>
    </row>
    <row r="551" spans="1:57" x14ac:dyDescent="0.2">
      <c r="A551">
        <f>front!A551</f>
        <v>452.36</v>
      </c>
      <c r="B551" s="1">
        <f t="shared" si="234"/>
        <v>0.46000000000003638</v>
      </c>
      <c r="C551" s="20">
        <f>front!B551</f>
        <v>3289.95</v>
      </c>
      <c r="D551" s="20">
        <f>front!C551</f>
        <v>9650</v>
      </c>
      <c r="E551" s="20">
        <f>front!D551</f>
        <v>9955.5499999999993</v>
      </c>
      <c r="F551" s="20">
        <f>front!E551</f>
        <v>64000</v>
      </c>
      <c r="G551" s="20">
        <f>front!F551</f>
        <v>64000</v>
      </c>
      <c r="H551" s="20">
        <f>front!H551</f>
        <v>10042.200000000001</v>
      </c>
      <c r="I551" s="20">
        <f>front!I551</f>
        <v>20132</v>
      </c>
      <c r="J551" s="20">
        <f>front!J551</f>
        <v>20140.2</v>
      </c>
      <c r="K551" s="20"/>
      <c r="L551" s="4">
        <f>C551/(constants!$A$4+constants!$B$4*data!C551+constants!$C$4*data!C551^2+constants!$D$4*data!C551^3+constants!$E$4*data!C551^4+constants!$F$4*data!C551^5+constants!$G$4*data!C551^6+constants!$H$4*data!C551^7)</f>
        <v>3288.7815597804743</v>
      </c>
      <c r="M551" s="4">
        <f>D551/(constants!$A$4+constants!$B$4*data!D551+constants!$C$4*data!D551^2+constants!$D$4*data!D551^3+constants!$E$4*data!D551^4+constants!$F$4*data!D551^5+constants!$G$4*data!D551^6+constants!$H$4*data!D551^7)</f>
        <v>9657.8013889189697</v>
      </c>
      <c r="N551" s="4">
        <f>E551/(constants!$A$4+constants!$B$4*data!E551+constants!$C$4*data!E551^2+constants!$D$4*data!E551^3+constants!$E$4*data!E551^4+constants!$F$4*data!E551^5+constants!$G$4*data!E551^6+constants!$H$4*data!E551^7)</f>
        <v>9964.2225227324489</v>
      </c>
      <c r="O551" s="4">
        <f>F551/(constants!$A$4+constants!$B$4*data!F551+constants!$C$4*data!F551^2+constants!$D$4*data!F551^3+constants!$E$4*data!F551^4+constants!$F$4*data!F551^5+constants!$G$4*data!F551^6+constants!$H$4*data!F551^7)</f>
        <v>64773.712258592925</v>
      </c>
      <c r="P551" s="4">
        <f>G551/(constants!$A$4+constants!$B$4*data!G551+constants!$C$4*data!G551^2+constants!$D$4*data!G551^3+constants!$E$4*data!G551^4+constants!$F$4*data!G551^5+constants!$G$4*data!G551^6+constants!$H$4*data!G551^7)</f>
        <v>64773.712258592925</v>
      </c>
      <c r="Q551" s="4">
        <f>H551/(constants!$A$4+constants!$B$4*data!H551+constants!$C$4*data!H551^2+constants!$D$4*data!H551^3+constants!$E$4*data!H551^4+constants!$F$4*data!H551^5+constants!$G$4*data!H551^6+constants!$H$4*data!H551^7)</f>
        <v>10051.126848633981</v>
      </c>
      <c r="R551" s="4">
        <f>I551/(constants!$A$4+constants!$B$4*data!I551+constants!$C$4*data!I551^2+constants!$D$4*data!I551^3+constants!$E$4*data!I551^4+constants!$F$4*data!I551^5+constants!$G$4*data!I551^6+constants!$H$4*data!I551^7)</f>
        <v>20189.323995105198</v>
      </c>
      <c r="S551" s="4">
        <f>J551/(constants!$A$4+constants!$B$4*data!J551+constants!$C$4*data!J551^2+constants!$D$4*data!J551^3+constants!$E$4*data!J551^4+constants!$F$4*data!J551^5+constants!$G$4*data!J551^6+constants!$H$4*data!J551^7)</f>
        <v>20197.575874263759</v>
      </c>
      <c r="T551" s="4"/>
      <c r="U551" s="4">
        <f t="shared" si="220"/>
        <v>6675.4409629519741</v>
      </c>
      <c r="V551" s="2">
        <f t="shared" si="221"/>
        <v>55115.910869673957</v>
      </c>
      <c r="W551" s="2">
        <f t="shared" si="222"/>
        <v>55115.910869673957</v>
      </c>
      <c r="X551" s="2">
        <f t="shared" si="223"/>
        <v>10138.197146471217</v>
      </c>
      <c r="Y551" s="2">
        <f t="shared" si="224"/>
        <v>10146.449025629778</v>
      </c>
      <c r="Z551" s="2"/>
      <c r="AA551" s="4">
        <f t="shared" si="211"/>
        <v>11125.73493825329</v>
      </c>
      <c r="AB551" s="4">
        <f t="shared" si="212"/>
        <v>9185.9851449456601</v>
      </c>
      <c r="AC551" s="4">
        <f t="shared" si="213"/>
        <v>9185.9851449456601</v>
      </c>
      <c r="AD551" s="4">
        <f t="shared" si="214"/>
        <v>1689.6995244118696</v>
      </c>
      <c r="AE551" s="4">
        <f t="shared" si="215"/>
        <v>1691.074837604963</v>
      </c>
      <c r="AF551" s="4">
        <f t="shared" si="225"/>
        <v>1.2111640463924465</v>
      </c>
      <c r="AG551" s="4">
        <f t="shared" si="226"/>
        <v>1</v>
      </c>
      <c r="AH551" s="4">
        <f t="shared" si="227"/>
        <v>1.0008139395041684</v>
      </c>
      <c r="AI551" s="4"/>
      <c r="AJ551">
        <f>IF(front!E551&gt;$AJ$2,AA551,AB551)</f>
        <v>11125.73493825329</v>
      </c>
      <c r="AK551">
        <f t="shared" si="210"/>
        <v>11062.080073727884</v>
      </c>
      <c r="AL551">
        <f>SUMPRODUCT($B$7:$B$456,AK$7:AK$456,EXP(constants!$B$32+constants!$A$32*ABS($A$7:$A$456-$A551)))</f>
        <v>4.3422345648093224</v>
      </c>
      <c r="AM551">
        <f t="shared" si="216"/>
        <v>11057.737839163075</v>
      </c>
      <c r="AN551">
        <f t="shared" si="228"/>
        <v>11051.853269501304</v>
      </c>
      <c r="AP551" s="4"/>
      <c r="AQ551" s="4"/>
      <c r="AR551" s="4"/>
      <c r="AT551" s="4"/>
      <c r="AU551" s="5">
        <f>SUMPRODUCT(constants!$B$13:$B$20,A551^constants!$A$13:$A$20)*constants!$C$10/((A551/1000000000)^5*(EXP(0.014388/(A551/1000000000)/constants!$B$9)-1))</f>
        <v>4.723987242376225E-6</v>
      </c>
      <c r="AV551">
        <f>SUMPRODUCT(A551^constants!$E$28:$J$28,constants!$E$27:$J$27)</f>
        <v>9.556636054759292E-7</v>
      </c>
      <c r="AX551" s="17">
        <f t="shared" si="219"/>
        <v>4.2743846911291712E-10</v>
      </c>
      <c r="AY551">
        <f t="shared" si="230"/>
        <v>0</v>
      </c>
      <c r="AZ551" t="e">
        <f t="shared" si="231"/>
        <v>#DIV/0!</v>
      </c>
      <c r="BA551">
        <f t="shared" si="232"/>
        <v>0</v>
      </c>
      <c r="BC551">
        <f t="shared" si="235"/>
        <v>4.2743846911291712E-10</v>
      </c>
      <c r="BE551" s="4" t="e">
        <f t="shared" si="233"/>
        <v>#DIV/0!</v>
      </c>
    </row>
    <row r="552" spans="1:57" x14ac:dyDescent="0.2">
      <c r="A552">
        <f>front!A552</f>
        <v>452.82</v>
      </c>
      <c r="B552" s="1">
        <f t="shared" si="234"/>
        <v>0.45999999999997954</v>
      </c>
      <c r="C552" s="20">
        <f>front!B552</f>
        <v>3280.05</v>
      </c>
      <c r="D552" s="20">
        <f>front!C552</f>
        <v>9436</v>
      </c>
      <c r="E552" s="20">
        <f>front!D552</f>
        <v>9990.2999999999993</v>
      </c>
      <c r="F552" s="20">
        <f>front!E552</f>
        <v>64000</v>
      </c>
      <c r="G552" s="20">
        <f>front!F552</f>
        <v>64000</v>
      </c>
      <c r="H552" s="20">
        <f>front!H552</f>
        <v>9857.6</v>
      </c>
      <c r="I552" s="20">
        <f>front!I552</f>
        <v>19752.400000000001</v>
      </c>
      <c r="J552" s="20">
        <f>front!J552</f>
        <v>19725.400000000001</v>
      </c>
      <c r="K552" s="20"/>
      <c r="L552" s="4">
        <f>C552/(constants!$A$4+constants!$B$4*data!C552+constants!$C$4*data!C552^2+constants!$D$4*data!C552^3+constants!$E$4*data!C552^4+constants!$F$4*data!C552^5+constants!$G$4*data!C552^6+constants!$H$4*data!C552^7)</f>
        <v>3278.880406548702</v>
      </c>
      <c r="M552" s="4">
        <f>D552/(constants!$A$4+constants!$B$4*data!D552+constants!$C$4*data!D552^2+constants!$D$4*data!D552^3+constants!$E$4*data!D552^4+constants!$F$4*data!D552^5+constants!$G$4*data!D552^6+constants!$H$4*data!D552^7)</f>
        <v>9443.2152256088284</v>
      </c>
      <c r="N552" s="4">
        <f>E552/(constants!$A$4+constants!$B$4*data!E552+constants!$C$4*data!E552^2+constants!$D$4*data!E552^3+constants!$E$4*data!E552^4+constants!$F$4*data!E552^5+constants!$G$4*data!E552^6+constants!$H$4*data!E552^7)</f>
        <v>9999.0741319471726</v>
      </c>
      <c r="O552" s="4">
        <f>F552/(constants!$A$4+constants!$B$4*data!F552+constants!$C$4*data!F552^2+constants!$D$4*data!F552^3+constants!$E$4*data!F552^4+constants!$F$4*data!F552^5+constants!$G$4*data!F552^6+constants!$H$4*data!F552^7)</f>
        <v>64773.712258592925</v>
      </c>
      <c r="P552" s="4">
        <f>G552/(constants!$A$4+constants!$B$4*data!G552+constants!$C$4*data!G552^2+constants!$D$4*data!G552^3+constants!$E$4*data!G552^4+constants!$F$4*data!G552^5+constants!$G$4*data!G552^6+constants!$H$4*data!G552^7)</f>
        <v>64773.712258592925</v>
      </c>
      <c r="Q552" s="4">
        <f>H552/(constants!$A$4+constants!$B$4*data!H552+constants!$C$4*data!H552^2+constants!$D$4*data!H552^3+constants!$E$4*data!H552^4+constants!$F$4*data!H552^5+constants!$G$4*data!H552^6+constants!$H$4*data!H552^7)</f>
        <v>9865.9888981473014</v>
      </c>
      <c r="R552" s="4">
        <f>I552/(constants!$A$4+constants!$B$4*data!I552+constants!$C$4*data!I552^2+constants!$D$4*data!I552^3+constants!$E$4*data!I552^4+constants!$F$4*data!I552^5+constants!$G$4*data!I552^6+constants!$H$4*data!I552^7)</f>
        <v>19807.34122321989</v>
      </c>
      <c r="S552" s="4">
        <f>J552/(constants!$A$4+constants!$B$4*data!J552+constants!$C$4*data!J552^2+constants!$D$4*data!J552^3+constants!$E$4*data!J552^4+constants!$F$4*data!J552^5+constants!$G$4*data!J552^6+constants!$H$4*data!J552^7)</f>
        <v>19780.173153917407</v>
      </c>
      <c r="T552" s="4"/>
      <c r="U552" s="4">
        <f t="shared" si="220"/>
        <v>6720.1937253984706</v>
      </c>
      <c r="V552" s="2">
        <f t="shared" si="221"/>
        <v>55330.497032984094</v>
      </c>
      <c r="W552" s="2">
        <f t="shared" si="222"/>
        <v>55330.497032984094</v>
      </c>
      <c r="X552" s="2">
        <f t="shared" si="223"/>
        <v>9941.3523250725884</v>
      </c>
      <c r="Y552" s="2">
        <f t="shared" si="224"/>
        <v>9914.1842557701057</v>
      </c>
      <c r="Z552" s="2"/>
      <c r="AA552" s="4">
        <f t="shared" si="211"/>
        <v>11200.322875664118</v>
      </c>
      <c r="AB552" s="4">
        <f t="shared" si="212"/>
        <v>9221.7495054973497</v>
      </c>
      <c r="AC552" s="4">
        <f t="shared" si="213"/>
        <v>9221.7495054973497</v>
      </c>
      <c r="AD552" s="4">
        <f t="shared" si="214"/>
        <v>1656.8920541787647</v>
      </c>
      <c r="AE552" s="4">
        <f t="shared" si="215"/>
        <v>1652.3640426283509</v>
      </c>
      <c r="AF552" s="4">
        <f t="shared" si="225"/>
        <v>1.2145550981391637</v>
      </c>
      <c r="AG552" s="4">
        <f t="shared" si="226"/>
        <v>1</v>
      </c>
      <c r="AH552" s="4">
        <f t="shared" si="227"/>
        <v>0.9972671656315848</v>
      </c>
      <c r="AI552" s="4"/>
      <c r="AJ552">
        <f>IF(front!E552&gt;$AJ$2,AA552,AB552)</f>
        <v>11200.322875664118</v>
      </c>
      <c r="AK552">
        <f t="shared" si="210"/>
        <v>11136.668011138712</v>
      </c>
      <c r="AL552">
        <f>SUMPRODUCT($B$7:$B$456,AK$7:AK$456,EXP(constants!$B$32+constants!$A$32*ABS($A$7:$A$456-$A552)))</f>
        <v>4.2557215326483675</v>
      </c>
      <c r="AM552">
        <f t="shared" si="216"/>
        <v>11132.412289606063</v>
      </c>
      <c r="AN552">
        <f t="shared" si="228"/>
        <v>11126.527719944292</v>
      </c>
      <c r="AP552" s="4"/>
      <c r="AQ552" s="4"/>
      <c r="AR552" s="4"/>
      <c r="AT552" s="4"/>
      <c r="AU552" s="5">
        <f>SUMPRODUCT(constants!$B$13:$B$20,A552^constants!$A$13:$A$20)*constants!$C$10/((A552/1000000000)^5*(EXP(0.014388/(A552/1000000000)/constants!$B$9)-1))</f>
        <v>4.7486322013226306E-6</v>
      </c>
      <c r="AV552">
        <f>SUMPRODUCT(A552^constants!$E$28:$J$28,constants!$E$27:$J$27)</f>
        <v>9.5783489924224129E-7</v>
      </c>
      <c r="AX552" s="17">
        <f t="shared" si="219"/>
        <v>4.267847365185377E-10</v>
      </c>
      <c r="AY552">
        <f t="shared" si="230"/>
        <v>0</v>
      </c>
      <c r="AZ552" t="e">
        <f t="shared" si="231"/>
        <v>#DIV/0!</v>
      </c>
      <c r="BA552">
        <f t="shared" si="232"/>
        <v>0</v>
      </c>
      <c r="BC552">
        <f t="shared" si="235"/>
        <v>4.267847365185377E-10</v>
      </c>
      <c r="BE552" s="4" t="e">
        <f t="shared" si="233"/>
        <v>#DIV/0!</v>
      </c>
    </row>
    <row r="553" spans="1:57" x14ac:dyDescent="0.2">
      <c r="A553">
        <f>front!A553</f>
        <v>453.28</v>
      </c>
      <c r="B553" s="1">
        <f t="shared" si="234"/>
        <v>0.45999999999997954</v>
      </c>
      <c r="C553" s="20">
        <f>front!B553</f>
        <v>3275.05</v>
      </c>
      <c r="D553" s="20">
        <f>front!C553</f>
        <v>9494.4</v>
      </c>
      <c r="E553" s="20">
        <f>front!D553</f>
        <v>10031.4</v>
      </c>
      <c r="F553" s="20">
        <f>front!E553</f>
        <v>64000</v>
      </c>
      <c r="G553" s="20">
        <f>front!F553</f>
        <v>64000</v>
      </c>
      <c r="H553" s="20">
        <f>front!H553</f>
        <v>9952.2000000000007</v>
      </c>
      <c r="I553" s="20">
        <f>front!I553</f>
        <v>19698.599999999999</v>
      </c>
      <c r="J553" s="20">
        <f>front!J553</f>
        <v>19595.400000000001</v>
      </c>
      <c r="K553" s="20"/>
      <c r="L553" s="4">
        <f>C553/(constants!$A$4+constants!$B$4*data!C553+constants!$C$4*data!C553^2+constants!$D$4*data!C553^3+constants!$E$4*data!C553^4+constants!$F$4*data!C553^5+constants!$G$4*data!C553^6+constants!$H$4*data!C553^7)</f>
        <v>3273.8798370665404</v>
      </c>
      <c r="M553" s="4">
        <f>D553/(constants!$A$4+constants!$B$4*data!D553+constants!$C$4*data!D553^2+constants!$D$4*data!D553^3+constants!$E$4*data!D553^4+constants!$F$4*data!D553^5+constants!$G$4*data!D553^6+constants!$H$4*data!D553^7)</f>
        <v>9501.7732222989216</v>
      </c>
      <c r="N553" s="4">
        <f>E553/(constants!$A$4+constants!$B$4*data!E553+constants!$C$4*data!E553^2+constants!$D$4*data!E553^3+constants!$E$4*data!E553^4+constants!$F$4*data!E553^5+constants!$G$4*data!E553^6+constants!$H$4*data!E553^7)</f>
        <v>10040.294974679127</v>
      </c>
      <c r="O553" s="4">
        <f>F553/(constants!$A$4+constants!$B$4*data!F553+constants!$C$4*data!F553^2+constants!$D$4*data!F553^3+constants!$E$4*data!F553^4+constants!$F$4*data!F553^5+constants!$G$4*data!F553^6+constants!$H$4*data!F553^7)</f>
        <v>64773.712258592925</v>
      </c>
      <c r="P553" s="4">
        <f>G553/(constants!$A$4+constants!$B$4*data!G553+constants!$C$4*data!G553^2+constants!$D$4*data!G553^3+constants!$E$4*data!G553^4+constants!$F$4*data!G553^5+constants!$G$4*data!G553^6+constants!$H$4*data!G553^7)</f>
        <v>64773.712258592925</v>
      </c>
      <c r="Q553" s="4">
        <f>H553/(constants!$A$4+constants!$B$4*data!H553+constants!$C$4*data!H553^2+constants!$D$4*data!H553^3+constants!$E$4*data!H553^4+constants!$F$4*data!H553^5+constants!$G$4*data!H553^6+constants!$H$4*data!H553^7)</f>
        <v>9960.8627546034968</v>
      </c>
      <c r="R553" s="4">
        <f>I553/(constants!$A$4+constants!$B$4*data!I553+constants!$C$4*data!I553^2+constants!$D$4*data!I553^3+constants!$E$4*data!I553^4+constants!$F$4*data!I553^5+constants!$G$4*data!I553^6+constants!$H$4*data!I553^7)</f>
        <v>19753.206515704649</v>
      </c>
      <c r="S553" s="4">
        <f>J553/(constants!$A$4+constants!$B$4*data!J553+constants!$C$4*data!J553^2+constants!$D$4*data!J553^3+constants!$E$4*data!J553^4+constants!$F$4*data!J553^5+constants!$G$4*data!J553^6+constants!$H$4*data!J553^7)</f>
        <v>19649.366568953861</v>
      </c>
      <c r="T553" s="4"/>
      <c r="U553" s="4">
        <f t="shared" si="220"/>
        <v>6766.4151376125865</v>
      </c>
      <c r="V553" s="2">
        <f t="shared" si="221"/>
        <v>55271.939036294003</v>
      </c>
      <c r="W553" s="2">
        <f t="shared" si="222"/>
        <v>55271.939036294003</v>
      </c>
      <c r="X553" s="2">
        <f t="shared" si="223"/>
        <v>9792.3437611011523</v>
      </c>
      <c r="Y553" s="2">
        <f t="shared" si="224"/>
        <v>9688.5038143503643</v>
      </c>
      <c r="Z553" s="2"/>
      <c r="AA553" s="4">
        <f t="shared" si="211"/>
        <v>11277.358562687645</v>
      </c>
      <c r="AB553" s="4">
        <f t="shared" si="212"/>
        <v>9211.989839382335</v>
      </c>
      <c r="AC553" s="4">
        <f t="shared" si="213"/>
        <v>9211.989839382335</v>
      </c>
      <c r="AD553" s="4">
        <f t="shared" si="214"/>
        <v>1632.0572935168589</v>
      </c>
      <c r="AE553" s="4">
        <f t="shared" si="215"/>
        <v>1614.7506357250609</v>
      </c>
      <c r="AF553" s="4">
        <f t="shared" si="225"/>
        <v>1.2242044074425285</v>
      </c>
      <c r="AG553" s="4">
        <f t="shared" si="226"/>
        <v>1</v>
      </c>
      <c r="AH553" s="4">
        <f t="shared" si="227"/>
        <v>0.98939580254899961</v>
      </c>
      <c r="AI553" s="4"/>
      <c r="AJ553">
        <f>IF(front!E553&gt;$AJ$2,AA553,AB553)</f>
        <v>11277.358562687645</v>
      </c>
      <c r="AK553">
        <f t="shared" si="210"/>
        <v>11213.703698162239</v>
      </c>
      <c r="AL553">
        <f>SUMPRODUCT($B$7:$B$456,AK$7:AK$456,EXP(constants!$B$32+constants!$A$32*ABS($A$7:$A$456-$A553)))</f>
        <v>4.1709321532799919</v>
      </c>
      <c r="AM553">
        <f t="shared" si="216"/>
        <v>11209.532766008959</v>
      </c>
      <c r="AN553">
        <f t="shared" si="228"/>
        <v>11203.648196347187</v>
      </c>
      <c r="AP553" s="4"/>
      <c r="AQ553" s="4"/>
      <c r="AR553" s="4"/>
      <c r="AT553" s="4"/>
      <c r="AU553" s="5">
        <f>SUMPRODUCT(constants!$B$13:$B$20,A553^constants!$A$13:$A$20)*constants!$C$10/((A553/1000000000)^5*(EXP(0.014388/(A553/1000000000)/constants!$B$9)-1))</f>
        <v>4.7733311688697691E-6</v>
      </c>
      <c r="AV553">
        <f>SUMPRODUCT(A553^constants!$E$28:$J$28,constants!$E$27:$J$27)</f>
        <v>9.5994028020729471E-7</v>
      </c>
      <c r="AX553" s="17">
        <f t="shared" si="219"/>
        <v>4.2605150440425783E-10</v>
      </c>
      <c r="AY553">
        <f t="shared" si="230"/>
        <v>0</v>
      </c>
      <c r="AZ553" t="e">
        <f t="shared" si="231"/>
        <v>#DIV/0!</v>
      </c>
      <c r="BA553">
        <f t="shared" si="232"/>
        <v>0</v>
      </c>
      <c r="BC553">
        <f t="shared" si="235"/>
        <v>4.2605150440425783E-10</v>
      </c>
      <c r="BE553" s="4" t="e">
        <f t="shared" si="233"/>
        <v>#DIV/0!</v>
      </c>
    </row>
    <row r="554" spans="1:57" x14ac:dyDescent="0.2">
      <c r="A554">
        <f>front!A554</f>
        <v>453.74</v>
      </c>
      <c r="B554" s="1">
        <f t="shared" si="234"/>
        <v>0.46000000000003638</v>
      </c>
      <c r="C554" s="20">
        <f>front!B554</f>
        <v>3297.15</v>
      </c>
      <c r="D554" s="20">
        <f>front!C554</f>
        <v>9773</v>
      </c>
      <c r="E554" s="20">
        <f>front!D554</f>
        <v>10099.65</v>
      </c>
      <c r="F554" s="20">
        <f>front!E554</f>
        <v>64000</v>
      </c>
      <c r="G554" s="20">
        <f>front!F554</f>
        <v>64000</v>
      </c>
      <c r="H554" s="20">
        <f>front!H554</f>
        <v>10163.799999999999</v>
      </c>
      <c r="I554" s="20">
        <f>front!I554</f>
        <v>19714</v>
      </c>
      <c r="J554" s="20">
        <f>front!J554</f>
        <v>19595</v>
      </c>
      <c r="K554" s="20"/>
      <c r="L554" s="4">
        <f>C554/(constants!$A$4+constants!$B$4*data!C554+constants!$C$4*data!C554^2+constants!$D$4*data!C554^3+constants!$E$4*data!C554^4+constants!$F$4*data!C554^5+constants!$G$4*data!C554^6+constants!$H$4*data!C554^7)</f>
        <v>3295.9824199296118</v>
      </c>
      <c r="M554" s="4">
        <f>D554/(constants!$A$4+constants!$B$4*data!D554+constants!$C$4*data!D554^2+constants!$D$4*data!D554^3+constants!$E$4*data!D554^4+constants!$F$4*data!D554^5+constants!$G$4*data!D554^6+constants!$H$4*data!D554^7)</f>
        <v>9781.1472418958547</v>
      </c>
      <c r="N554" s="4">
        <f>E554/(constants!$A$4+constants!$B$4*data!E554+constants!$C$4*data!E554^2+constants!$D$4*data!E554^3+constants!$E$4*data!E554^4+constants!$F$4*data!E554^5+constants!$G$4*data!E554^6+constants!$H$4*data!E554^7)</f>
        <v>10108.747236508132</v>
      </c>
      <c r="O554" s="4">
        <f>F554/(constants!$A$4+constants!$B$4*data!F554+constants!$C$4*data!F554^2+constants!$D$4*data!F554^3+constants!$E$4*data!F554^4+constants!$F$4*data!F554^5+constants!$G$4*data!F554^6+constants!$H$4*data!F554^7)</f>
        <v>64773.712258592925</v>
      </c>
      <c r="P554" s="4">
        <f>G554/(constants!$A$4+constants!$B$4*data!G554+constants!$C$4*data!G554^2+constants!$D$4*data!G554^3+constants!$E$4*data!G554^4+constants!$F$4*data!G554^5+constants!$G$4*data!G554^6+constants!$H$4*data!G554^7)</f>
        <v>64773.712258592925</v>
      </c>
      <c r="Q554" s="4">
        <f>H554/(constants!$A$4+constants!$B$4*data!H554+constants!$C$4*data!H554^2+constants!$D$4*data!H554^3+constants!$E$4*data!H554^4+constants!$F$4*data!H554^5+constants!$G$4*data!H554^6+constants!$H$4*data!H554^7)</f>
        <v>10173.089156811166</v>
      </c>
      <c r="R554" s="4">
        <f>I554/(constants!$A$4+constants!$B$4*data!I554+constants!$C$4*data!I554^2+constants!$D$4*data!I554^3+constants!$E$4*data!I554^4+constants!$F$4*data!I554^5+constants!$G$4*data!I554^6+constants!$H$4*data!I554^7)</f>
        <v>19768.70224782607</v>
      </c>
      <c r="S554" s="4">
        <f>J554/(constants!$A$4+constants!$B$4*data!J554+constants!$C$4*data!J554^2+constants!$D$4*data!J554^3+constants!$E$4*data!J554^4+constants!$F$4*data!J554^5+constants!$G$4*data!J554^6+constants!$H$4*data!J554^7)</f>
        <v>19648.964093905754</v>
      </c>
      <c r="T554" s="4"/>
      <c r="U554" s="4">
        <f t="shared" si="220"/>
        <v>6812.7648165785204</v>
      </c>
      <c r="V554" s="2">
        <f t="shared" si="221"/>
        <v>54992.565016697074</v>
      </c>
      <c r="W554" s="2">
        <f t="shared" si="222"/>
        <v>54992.565016697074</v>
      </c>
      <c r="X554" s="2">
        <f t="shared" si="223"/>
        <v>9595.6130910149041</v>
      </c>
      <c r="Y554" s="2">
        <f t="shared" si="224"/>
        <v>9475.8749370945879</v>
      </c>
      <c r="Z554" s="2"/>
      <c r="AA554" s="4">
        <f t="shared" si="211"/>
        <v>11354.608027630868</v>
      </c>
      <c r="AB554" s="4">
        <f t="shared" si="212"/>
        <v>9165.4275027828444</v>
      </c>
      <c r="AC554" s="4">
        <f t="shared" si="213"/>
        <v>9165.4275027828444</v>
      </c>
      <c r="AD554" s="4">
        <f t="shared" si="214"/>
        <v>1599.2688485024842</v>
      </c>
      <c r="AE554" s="4">
        <f t="shared" si="215"/>
        <v>1579.3124895157646</v>
      </c>
      <c r="AF554" s="4">
        <f t="shared" si="225"/>
        <v>1.238851981992475</v>
      </c>
      <c r="AG554" s="4">
        <f t="shared" si="226"/>
        <v>1</v>
      </c>
      <c r="AH554" s="4">
        <f t="shared" si="227"/>
        <v>0.98752157337060231</v>
      </c>
      <c r="AI554" s="4"/>
      <c r="AJ554">
        <f>IF(front!E554&gt;$AJ$2,AA554,AB554)</f>
        <v>11354.608027630868</v>
      </c>
      <c r="AK554">
        <f t="shared" si="210"/>
        <v>11290.953163105461</v>
      </c>
      <c r="AL554">
        <f>SUMPRODUCT($B$7:$B$456,AK$7:AK$456,EXP(constants!$B$32+constants!$A$32*ABS($A$7:$A$456-$A554)))</f>
        <v>4.0878320853006427</v>
      </c>
      <c r="AM554">
        <f t="shared" si="216"/>
        <v>11286.865331020161</v>
      </c>
      <c r="AN554">
        <f t="shared" si="228"/>
        <v>11280.980761358389</v>
      </c>
      <c r="AP554" s="4"/>
      <c r="AQ554" s="4"/>
      <c r="AR554" s="4"/>
      <c r="AT554" s="4"/>
      <c r="AU554" s="5">
        <f>SUMPRODUCT(constants!$B$13:$B$20,A554^constants!$A$13:$A$20)*constants!$C$10/((A554/1000000000)^5*(EXP(0.014388/(A554/1000000000)/constants!$B$9)-1))</f>
        <v>4.7980838982103281E-6</v>
      </c>
      <c r="AV554">
        <f>SUMPRODUCT(A554^constants!$E$28:$J$28,constants!$E$27:$J$27)</f>
        <v>9.6197733386109126E-7</v>
      </c>
      <c r="AX554" s="17">
        <f t="shared" si="219"/>
        <v>4.2532506700530631E-10</v>
      </c>
      <c r="AY554">
        <f t="shared" si="230"/>
        <v>0</v>
      </c>
      <c r="AZ554" t="e">
        <f t="shared" si="231"/>
        <v>#DIV/0!</v>
      </c>
      <c r="BA554">
        <f t="shared" si="232"/>
        <v>0</v>
      </c>
      <c r="BC554">
        <f t="shared" si="235"/>
        <v>4.2532506700530631E-10</v>
      </c>
      <c r="BE554" s="4" t="e">
        <f t="shared" si="233"/>
        <v>#DIV/0!</v>
      </c>
    </row>
    <row r="555" spans="1:57" x14ac:dyDescent="0.2">
      <c r="A555">
        <f>front!A555</f>
        <v>454.2</v>
      </c>
      <c r="B555" s="1">
        <f t="shared" si="234"/>
        <v>0.45999999999997954</v>
      </c>
      <c r="C555" s="20">
        <f>front!B555</f>
        <v>3248.9</v>
      </c>
      <c r="D555" s="20">
        <f>front!C555</f>
        <v>9189.4</v>
      </c>
      <c r="E555" s="20">
        <f>front!D555</f>
        <v>10111</v>
      </c>
      <c r="F555" s="20">
        <f>front!E555</f>
        <v>64000</v>
      </c>
      <c r="G555" s="20">
        <f>front!F555</f>
        <v>64000</v>
      </c>
      <c r="H555" s="20">
        <f>front!H555</f>
        <v>9613.6</v>
      </c>
      <c r="I555" s="20">
        <f>front!I555</f>
        <v>19219.400000000001</v>
      </c>
      <c r="J555" s="20">
        <f>front!J555</f>
        <v>19094.400000000001</v>
      </c>
      <c r="K555" s="20"/>
      <c r="L555" s="4">
        <f>C555/(constants!$A$4+constants!$B$4*data!C555+constants!$C$4*data!C555^2+constants!$D$4*data!C555^3+constants!$E$4*data!C555^4+constants!$F$4*data!C555^5+constants!$G$4*data!C555^6+constants!$H$4*data!C555^7)</f>
        <v>3247.7270001068764</v>
      </c>
      <c r="M555" s="4">
        <f>D555/(constants!$A$4+constants!$B$4*data!D555+constants!$C$4*data!D555^2+constants!$D$4*data!D555^3+constants!$E$4*data!D555^4+constants!$F$4*data!D555^5+constants!$G$4*data!D555^6+constants!$H$4*data!D555^7)</f>
        <v>9195.9643944085456</v>
      </c>
      <c r="N555" s="4">
        <f>E555/(constants!$A$4+constants!$B$4*data!E555+constants!$C$4*data!E555^2+constants!$D$4*data!E555^3+constants!$E$4*data!E555^4+constants!$F$4*data!E555^5+constants!$G$4*data!E555^6+constants!$H$4*data!E555^7)</f>
        <v>10120.131065253376</v>
      </c>
      <c r="O555" s="4">
        <f>F555/(constants!$A$4+constants!$B$4*data!F555+constants!$C$4*data!F555^2+constants!$D$4*data!F555^3+constants!$E$4*data!F555^4+constants!$F$4*data!F555^5+constants!$G$4*data!F555^6+constants!$H$4*data!F555^7)</f>
        <v>64773.712258592925</v>
      </c>
      <c r="P555" s="4">
        <f>G555/(constants!$A$4+constants!$B$4*data!G555+constants!$C$4*data!G555^2+constants!$D$4*data!G555^3+constants!$E$4*data!G555^4+constants!$F$4*data!G555^5+constants!$G$4*data!G555^6+constants!$H$4*data!G555^7)</f>
        <v>64773.712258592925</v>
      </c>
      <c r="Q555" s="4">
        <f>H555/(constants!$A$4+constants!$B$4*data!H555+constants!$C$4*data!H555^2+constants!$D$4*data!H555^3+constants!$E$4*data!H555^4+constants!$F$4*data!H555^5+constants!$G$4*data!H555^6+constants!$H$4*data!H555^7)</f>
        <v>9621.3002893264074</v>
      </c>
      <c r="R555" s="4">
        <f>I555/(constants!$A$4+constants!$B$4*data!I555+constants!$C$4*data!I555^2+constants!$D$4*data!I555^3+constants!$E$4*data!I555^4+constants!$F$4*data!I555^5+constants!$G$4*data!I555^6+constants!$H$4*data!I555^7)</f>
        <v>19271.058407561526</v>
      </c>
      <c r="S555" s="4">
        <f>J555/(constants!$A$4+constants!$B$4*data!J555+constants!$C$4*data!J555^2+constants!$D$4*data!J555^3+constants!$E$4*data!J555^4+constants!$F$4*data!J555^5+constants!$G$4*data!J555^6+constants!$H$4*data!J555^7)</f>
        <v>19145.299267326649</v>
      </c>
      <c r="T555" s="4"/>
      <c r="U555" s="4">
        <f t="shared" si="220"/>
        <v>6872.4040651464993</v>
      </c>
      <c r="V555" s="2">
        <f t="shared" si="221"/>
        <v>55577.747864184377</v>
      </c>
      <c r="W555" s="2">
        <f t="shared" si="222"/>
        <v>55577.747864184377</v>
      </c>
      <c r="X555" s="2">
        <f t="shared" si="223"/>
        <v>9649.7581182351187</v>
      </c>
      <c r="Y555" s="2">
        <f t="shared" si="224"/>
        <v>9523.9989780002416</v>
      </c>
      <c r="Z555" s="2"/>
      <c r="AA555" s="4">
        <f t="shared" si="211"/>
        <v>11454.006775244166</v>
      </c>
      <c r="AB555" s="4">
        <f t="shared" si="212"/>
        <v>9262.9579773640635</v>
      </c>
      <c r="AC555" s="4">
        <f t="shared" si="213"/>
        <v>9262.9579773640635</v>
      </c>
      <c r="AD555" s="4">
        <f t="shared" si="214"/>
        <v>1608.2930197058531</v>
      </c>
      <c r="AE555" s="4">
        <f t="shared" si="215"/>
        <v>1587.3331630000405</v>
      </c>
      <c r="AF555" s="4">
        <f t="shared" si="225"/>
        <v>1.2365387820212916</v>
      </c>
      <c r="AG555" s="4">
        <f t="shared" si="226"/>
        <v>1</v>
      </c>
      <c r="AH555" s="4">
        <f t="shared" si="227"/>
        <v>0.98696763808025101</v>
      </c>
      <c r="AI555" s="4"/>
      <c r="AJ555">
        <f>IF(front!E555&gt;$AJ$2,AA555,AB555)</f>
        <v>11454.006775244166</v>
      </c>
      <c r="AK555">
        <f t="shared" si="210"/>
        <v>11390.35191071876</v>
      </c>
      <c r="AL555">
        <f>SUMPRODUCT($B$7:$B$456,AK$7:AK$456,EXP(constants!$B$32+constants!$A$32*ABS($A$7:$A$456-$A555)))</f>
        <v>4.0063876715118774</v>
      </c>
      <c r="AM555">
        <f t="shared" si="216"/>
        <v>11386.345523047248</v>
      </c>
      <c r="AN555">
        <f t="shared" si="228"/>
        <v>11380.460953385476</v>
      </c>
      <c r="AP555" s="4"/>
      <c r="AQ555" s="4"/>
      <c r="AR555" s="4"/>
      <c r="AT555" s="4"/>
      <c r="AU555" s="5">
        <f>SUMPRODUCT(constants!$B$13:$B$20,A555^constants!$A$13:$A$20)*constants!$C$10/((A555/1000000000)^5*(EXP(0.014388/(A555/1000000000)/constants!$B$9)-1))</f>
        <v>4.8228901413349437E-6</v>
      </c>
      <c r="AV555">
        <f>SUMPRODUCT(A555^constants!$E$28:$J$28,constants!$E$27:$J$27)</f>
        <v>9.6394361622198195E-7</v>
      </c>
      <c r="AX555" s="17">
        <f t="shared" si="219"/>
        <v>4.2378688886940235E-10</v>
      </c>
      <c r="AY555">
        <f t="shared" si="230"/>
        <v>0</v>
      </c>
      <c r="AZ555" t="e">
        <f t="shared" si="231"/>
        <v>#DIV/0!</v>
      </c>
      <c r="BA555">
        <f t="shared" si="232"/>
        <v>0</v>
      </c>
      <c r="BC555">
        <f t="shared" si="235"/>
        <v>4.2378688886940235E-10</v>
      </c>
      <c r="BE555" s="4" t="e">
        <f t="shared" si="233"/>
        <v>#DIV/0!</v>
      </c>
    </row>
    <row r="556" spans="1:57" x14ac:dyDescent="0.2">
      <c r="A556">
        <f>front!A556</f>
        <v>454.66</v>
      </c>
      <c r="B556" s="1">
        <f t="shared" si="234"/>
        <v>0.46000000000003638</v>
      </c>
      <c r="C556" s="20">
        <f>front!B556</f>
        <v>3263.15</v>
      </c>
      <c r="D556" s="20">
        <f>front!C556</f>
        <v>9316.6</v>
      </c>
      <c r="E556" s="20">
        <f>front!D556</f>
        <v>10191.35</v>
      </c>
      <c r="F556" s="20">
        <f>front!E556</f>
        <v>64000</v>
      </c>
      <c r="G556" s="20">
        <f>front!F556</f>
        <v>64000</v>
      </c>
      <c r="H556" s="20">
        <f>front!H556</f>
        <v>9731.6</v>
      </c>
      <c r="I556" s="20">
        <f>front!I556</f>
        <v>19299.2</v>
      </c>
      <c r="J556" s="20">
        <f>front!J556</f>
        <v>19256.8</v>
      </c>
      <c r="K556" s="20"/>
      <c r="L556" s="4">
        <f>C556/(constants!$A$4+constants!$B$4*data!C556+constants!$C$4*data!C556^2+constants!$D$4*data!C556^3+constants!$E$4*data!C556^4+constants!$F$4*data!C556^5+constants!$G$4*data!C556^6+constants!$H$4*data!C556^7)</f>
        <v>3261.9785166386705</v>
      </c>
      <c r="M556" s="4">
        <f>D556/(constants!$A$4+constants!$B$4*data!D556+constants!$C$4*data!D556^2+constants!$D$4*data!D556^3+constants!$E$4*data!D556^4+constants!$F$4*data!D556^5+constants!$G$4*data!D556^6+constants!$H$4*data!D556^7)</f>
        <v>9323.496802042102</v>
      </c>
      <c r="N556" s="4">
        <f>E556/(constants!$A$4+constants!$B$4*data!E556+constants!$C$4*data!E556^2+constants!$D$4*data!E556^3+constants!$E$4*data!E556^4+constants!$F$4*data!E556^5+constants!$G$4*data!E556^6+constants!$H$4*data!E556^7)</f>
        <v>10200.722116523866</v>
      </c>
      <c r="O556" s="4">
        <f>F556/(constants!$A$4+constants!$B$4*data!F556+constants!$C$4*data!F556^2+constants!$D$4*data!F556^3+constants!$E$4*data!F556^4+constants!$F$4*data!F556^5+constants!$G$4*data!F556^6+constants!$H$4*data!F556^7)</f>
        <v>64773.712258592925</v>
      </c>
      <c r="P556" s="4">
        <f>G556/(constants!$A$4+constants!$B$4*data!G556+constants!$C$4*data!G556^2+constants!$D$4*data!G556^3+constants!$E$4*data!G556^4+constants!$F$4*data!G556^5+constants!$G$4*data!G556^6+constants!$H$4*data!G556^7)</f>
        <v>64773.712258592925</v>
      </c>
      <c r="Q556" s="4">
        <f>H556/(constants!$A$4+constants!$B$4*data!H556+constants!$C$4*data!H556^2+constants!$D$4*data!H556^3+constants!$E$4*data!H556^4+constants!$F$4*data!H556^5+constants!$G$4*data!H556^6+constants!$H$4*data!H556^7)</f>
        <v>9739.6301055533186</v>
      </c>
      <c r="R556" s="4">
        <f>I556/(constants!$A$4+constants!$B$4*data!I556+constants!$C$4*data!I556^2+constants!$D$4*data!I556^3+constants!$E$4*data!I556^4+constants!$F$4*data!I556^5+constants!$G$4*data!I556^6+constants!$H$4*data!I556^7)</f>
        <v>19351.345190518499</v>
      </c>
      <c r="S556" s="4">
        <f>J556/(constants!$A$4+constants!$B$4*data!J556+constants!$C$4*data!J556^2+constants!$D$4*data!J556^3+constants!$E$4*data!J556^4+constants!$F$4*data!J556^5+constants!$G$4*data!J556^6+constants!$H$4*data!J556^7)</f>
        <v>19308.686340969831</v>
      </c>
      <c r="T556" s="4"/>
      <c r="U556" s="4">
        <f t="shared" si="220"/>
        <v>6938.7435998851961</v>
      </c>
      <c r="V556" s="2">
        <f t="shared" si="221"/>
        <v>55450.215456550824</v>
      </c>
      <c r="W556" s="2">
        <f t="shared" si="222"/>
        <v>55450.215456550824</v>
      </c>
      <c r="X556" s="2">
        <f t="shared" si="223"/>
        <v>9611.7150849651807</v>
      </c>
      <c r="Y556" s="2">
        <f t="shared" si="224"/>
        <v>9569.0562354165122</v>
      </c>
      <c r="Z556" s="2"/>
      <c r="AA556" s="4">
        <f t="shared" si="211"/>
        <v>11564.572666475327</v>
      </c>
      <c r="AB556" s="4">
        <f t="shared" si="212"/>
        <v>9241.7025760918041</v>
      </c>
      <c r="AC556" s="4">
        <f t="shared" si="213"/>
        <v>9241.7025760918041</v>
      </c>
      <c r="AD556" s="4">
        <f t="shared" si="214"/>
        <v>1601.9525141608635</v>
      </c>
      <c r="AE556" s="4">
        <f t="shared" si="215"/>
        <v>1594.8427059027522</v>
      </c>
      <c r="AF556" s="4">
        <f t="shared" si="225"/>
        <v>1.2513465534362429</v>
      </c>
      <c r="AG556" s="4">
        <f t="shared" si="226"/>
        <v>1</v>
      </c>
      <c r="AH556" s="4">
        <f t="shared" si="227"/>
        <v>0.99556178588612187</v>
      </c>
      <c r="AI556" s="4"/>
      <c r="AJ556">
        <f>IF(front!E556&gt;$AJ$2,AA556,AB556)</f>
        <v>11564.572666475327</v>
      </c>
      <c r="AK556">
        <f t="shared" si="210"/>
        <v>11500.917801949921</v>
      </c>
      <c r="AL556">
        <f>SUMPRODUCT($B$7:$B$456,AK$7:AK$456,EXP(constants!$B$32+constants!$A$32*ABS($A$7:$A$456-$A556)))</f>
        <v>3.9265659252884482</v>
      </c>
      <c r="AM556">
        <f t="shared" si="216"/>
        <v>11496.991236024633</v>
      </c>
      <c r="AN556">
        <f t="shared" si="228"/>
        <v>11491.106666362861</v>
      </c>
      <c r="AP556" s="4"/>
      <c r="AQ556" s="4"/>
      <c r="AR556" s="4"/>
      <c r="AT556" s="4"/>
      <c r="AU556" s="5">
        <f>SUMPRODUCT(constants!$B$13:$B$20,A556^constants!$A$13:$A$20)*constants!$C$10/((A556/1000000000)^5*(EXP(0.014388/(A556/1000000000)/constants!$B$9)-1))</f>
        <v>4.8477496490404104E-6</v>
      </c>
      <c r="AV556">
        <f>SUMPRODUCT(A556^constants!$E$28:$J$28,constants!$E$27:$J$27)</f>
        <v>9.6583665368444498E-7</v>
      </c>
      <c r="AX556" s="17">
        <f t="shared" si="219"/>
        <v>4.2186969365021215E-10</v>
      </c>
      <c r="AY556">
        <f t="shared" si="230"/>
        <v>0</v>
      </c>
      <c r="AZ556" t="e">
        <f t="shared" si="231"/>
        <v>#DIV/0!</v>
      </c>
      <c r="BA556">
        <f t="shared" si="232"/>
        <v>0</v>
      </c>
      <c r="BC556">
        <f t="shared" si="235"/>
        <v>4.2186969365021215E-10</v>
      </c>
      <c r="BE556" s="4" t="e">
        <f t="shared" si="233"/>
        <v>#DIV/0!</v>
      </c>
    </row>
    <row r="557" spans="1:57" x14ac:dyDescent="0.2">
      <c r="A557">
        <f>front!A557</f>
        <v>455.12</v>
      </c>
      <c r="B557" s="1">
        <f t="shared" si="234"/>
        <v>0.45999999999997954</v>
      </c>
      <c r="C557" s="20">
        <f>front!B557</f>
        <v>3282.2</v>
      </c>
      <c r="D557" s="20">
        <f>front!C557</f>
        <v>9526</v>
      </c>
      <c r="E557" s="20">
        <f>front!D557</f>
        <v>10253.15</v>
      </c>
      <c r="F557" s="20">
        <f>front!E557</f>
        <v>64000</v>
      </c>
      <c r="G557" s="20">
        <f>front!F557</f>
        <v>64000</v>
      </c>
      <c r="H557" s="20">
        <f>front!H557</f>
        <v>9938.6</v>
      </c>
      <c r="I557" s="20">
        <f>front!I557</f>
        <v>19486.2</v>
      </c>
      <c r="J557" s="20">
        <f>front!J557</f>
        <v>19532.400000000001</v>
      </c>
      <c r="K557" s="20"/>
      <c r="L557" s="4">
        <f>C557/(constants!$A$4+constants!$B$4*data!C557+constants!$C$4*data!C557^2+constants!$D$4*data!C557^3+constants!$E$4*data!C557^4+constants!$F$4*data!C557^5+constants!$G$4*data!C557^6+constants!$H$4*data!C557^7)</f>
        <v>3281.0306540989513</v>
      </c>
      <c r="M557" s="4">
        <f>D557/(constants!$A$4+constants!$B$4*data!D557+constants!$C$4*data!D557^2+constants!$D$4*data!D557^3+constants!$E$4*data!D557^4+constants!$F$4*data!D557^5+constants!$G$4*data!D557^6+constants!$H$4*data!D557^7)</f>
        <v>9533.459329451236</v>
      </c>
      <c r="N557" s="4">
        <f>E557/(constants!$A$4+constants!$B$4*data!E557+constants!$C$4*data!E557^2+constants!$D$4*data!E557^3+constants!$E$4*data!E557^4+constants!$F$4*data!E557^5+constants!$G$4*data!E557^6+constants!$H$4*data!E557^7)</f>
        <v>10262.709383545371</v>
      </c>
      <c r="O557" s="4">
        <f>F557/(constants!$A$4+constants!$B$4*data!F557+constants!$C$4*data!F557^2+constants!$D$4*data!F557^3+constants!$E$4*data!F557^4+constants!$F$4*data!F557^5+constants!$G$4*data!F557^6+constants!$H$4*data!F557^7)</f>
        <v>64773.712258592925</v>
      </c>
      <c r="P557" s="4">
        <f>G557/(constants!$A$4+constants!$B$4*data!G557+constants!$C$4*data!G557^2+constants!$D$4*data!G557^3+constants!$E$4*data!G557^4+constants!$F$4*data!G557^5+constants!$G$4*data!G557^6+constants!$H$4*data!G557^7)</f>
        <v>64773.712258592925</v>
      </c>
      <c r="Q557" s="4">
        <f>H557/(constants!$A$4+constants!$B$4*data!H557+constants!$C$4*data!H557^2+constants!$D$4*data!H557^3+constants!$E$4*data!H557^4+constants!$F$4*data!H557^5+constants!$G$4*data!H557^6+constants!$H$4*data!H557^7)</f>
        <v>9947.223148231622</v>
      </c>
      <c r="R557" s="4">
        <f>I557/(constants!$A$4+constants!$B$4*data!I557+constants!$C$4*data!I557^2+constants!$D$4*data!I557^3+constants!$E$4*data!I557^4+constants!$F$4*data!I557^5+constants!$G$4*data!I557^6+constants!$H$4*data!I557^7)</f>
        <v>19539.492422706604</v>
      </c>
      <c r="S557" s="4">
        <f>J557/(constants!$A$4+constants!$B$4*data!J557+constants!$C$4*data!J557^2+constants!$D$4*data!J557^3+constants!$E$4*data!J557^4+constants!$F$4*data!J557^5+constants!$G$4*data!J557^6+constants!$H$4*data!J557^7)</f>
        <v>19585.977260434614</v>
      </c>
      <c r="T557" s="4"/>
      <c r="U557" s="4">
        <f t="shared" si="220"/>
        <v>6981.6787294464193</v>
      </c>
      <c r="V557" s="2">
        <f t="shared" si="221"/>
        <v>55240.252929141687</v>
      </c>
      <c r="W557" s="2">
        <f t="shared" si="222"/>
        <v>55240.252929141687</v>
      </c>
      <c r="X557" s="2">
        <f t="shared" si="223"/>
        <v>9592.269274474982</v>
      </c>
      <c r="Y557" s="2">
        <f t="shared" si="224"/>
        <v>9638.7541122029925</v>
      </c>
      <c r="Z557" s="2"/>
      <c r="AA557" s="4">
        <f t="shared" si="211"/>
        <v>11636.131215744033</v>
      </c>
      <c r="AB557" s="4">
        <f t="shared" si="212"/>
        <v>9206.7088215236145</v>
      </c>
      <c r="AC557" s="4">
        <f t="shared" si="213"/>
        <v>9206.7088215236145</v>
      </c>
      <c r="AD557" s="4">
        <f t="shared" si="214"/>
        <v>1598.7115457458303</v>
      </c>
      <c r="AE557" s="4">
        <f t="shared" si="215"/>
        <v>1606.4590187004987</v>
      </c>
      <c r="AF557" s="4">
        <f t="shared" si="225"/>
        <v>1.2638752285225825</v>
      </c>
      <c r="AG557" s="4">
        <f t="shared" si="226"/>
        <v>1</v>
      </c>
      <c r="AH557" s="4">
        <f t="shared" si="227"/>
        <v>1.0048460730613251</v>
      </c>
      <c r="AI557" s="4"/>
      <c r="AJ557">
        <f>IF(front!E557&gt;$AJ$2,AA557,AB557)</f>
        <v>11636.131215744033</v>
      </c>
      <c r="AK557">
        <f t="shared" si="210"/>
        <v>11572.476351218627</v>
      </c>
      <c r="AL557">
        <f>SUMPRODUCT($B$7:$B$456,AK$7:AK$456,EXP(constants!$B$32+constants!$A$32*ABS($A$7:$A$456-$A557)))</f>
        <v>3.8483345172181394</v>
      </c>
      <c r="AM557">
        <f t="shared" si="216"/>
        <v>11568.628016701408</v>
      </c>
      <c r="AN557">
        <f t="shared" si="228"/>
        <v>11562.743447039637</v>
      </c>
      <c r="AP557" s="4"/>
      <c r="AQ557" s="4"/>
      <c r="AR557" s="4"/>
      <c r="AT557" s="4"/>
      <c r="AU557" s="5">
        <f>SUMPRODUCT(constants!$B$13:$B$20,A557^constants!$A$13:$A$20)*constants!$C$10/((A557/1000000000)^5*(EXP(0.014388/(A557/1000000000)/constants!$B$9)-1))</f>
        <v>4.8726621709383886E-6</v>
      </c>
      <c r="AV557">
        <f>SUMPRODUCT(A557^constants!$E$28:$J$28,constants!$E$27:$J$27)</f>
        <v>9.6765394287250161E-7</v>
      </c>
      <c r="AX557" s="17">
        <f t="shared" si="219"/>
        <v>4.2141055825171982E-10</v>
      </c>
      <c r="AY557">
        <f t="shared" si="230"/>
        <v>0</v>
      </c>
      <c r="AZ557" t="e">
        <f t="shared" si="231"/>
        <v>#DIV/0!</v>
      </c>
      <c r="BA557">
        <f t="shared" si="232"/>
        <v>0</v>
      </c>
      <c r="BC557">
        <f t="shared" si="235"/>
        <v>4.2141055825171982E-10</v>
      </c>
      <c r="BE557" s="4" t="e">
        <f t="shared" si="233"/>
        <v>#DIV/0!</v>
      </c>
    </row>
    <row r="558" spans="1:57" x14ac:dyDescent="0.2">
      <c r="A558">
        <f>front!A558</f>
        <v>455.58</v>
      </c>
      <c r="B558" s="1">
        <f t="shared" si="234"/>
        <v>0.45999999999997954</v>
      </c>
      <c r="C558" s="20">
        <f>front!B558</f>
        <v>3354</v>
      </c>
      <c r="D558" s="20">
        <f>front!C558</f>
        <v>10276.799999999999</v>
      </c>
      <c r="E558" s="20">
        <f>front!D558</f>
        <v>10353.450000000001</v>
      </c>
      <c r="F558" s="20">
        <f>front!E558</f>
        <v>64000</v>
      </c>
      <c r="G558" s="20">
        <f>front!F558</f>
        <v>64000</v>
      </c>
      <c r="H558" s="20">
        <f>front!H558</f>
        <v>10733</v>
      </c>
      <c r="I558" s="20">
        <f>front!I558</f>
        <v>20453.8</v>
      </c>
      <c r="J558" s="20">
        <f>front!J558</f>
        <v>20404.8</v>
      </c>
      <c r="K558" s="20"/>
      <c r="L558" s="4">
        <f>C558/(constants!$A$4+constants!$B$4*data!C558+constants!$C$4*data!C558^2+constants!$D$4*data!C558^3+constants!$E$4*data!C558^4+constants!$F$4*data!C558^5+constants!$G$4*data!C558^6+constants!$H$4*data!C558^7)</f>
        <v>3352.8398474601177</v>
      </c>
      <c r="M558" s="4">
        <f>D558/(constants!$A$4+constants!$B$4*data!D558+constants!$C$4*data!D558^2+constants!$D$4*data!D558^3+constants!$E$4*data!D558^4+constants!$F$4*data!D558^5+constants!$G$4*data!D558^6+constants!$H$4*data!D558^7)</f>
        <v>10286.431476546759</v>
      </c>
      <c r="N558" s="4">
        <f>E558/(constants!$A$4+constants!$B$4*data!E558+constants!$C$4*data!E558^2+constants!$D$4*data!E558^3+constants!$E$4*data!E558^4+constants!$F$4*data!E558^5+constants!$G$4*data!E558^6+constants!$H$4*data!E558^7)</f>
        <v>10363.31675837773</v>
      </c>
      <c r="O558" s="4">
        <f>F558/(constants!$A$4+constants!$B$4*data!F558+constants!$C$4*data!F558^2+constants!$D$4*data!F558^3+constants!$E$4*data!F558^4+constants!$F$4*data!F558^5+constants!$G$4*data!F558^6+constants!$H$4*data!F558^7)</f>
        <v>64773.712258592925</v>
      </c>
      <c r="P558" s="4">
        <f>G558/(constants!$A$4+constants!$B$4*data!G558+constants!$C$4*data!G558^2+constants!$D$4*data!G558^3+constants!$E$4*data!G558^4+constants!$F$4*data!G558^5+constants!$G$4*data!G558^6+constants!$H$4*data!G558^7)</f>
        <v>64773.712258592925</v>
      </c>
      <c r="Q558" s="4">
        <f>H558/(constants!$A$4+constants!$B$4*data!H558+constants!$C$4*data!H558^2+constants!$D$4*data!H558^3+constants!$E$4*data!H558^4+constants!$F$4*data!H558^5+constants!$G$4*data!H558^6+constants!$H$4*data!H558^7)</f>
        <v>10744.068264094371</v>
      </c>
      <c r="R558" s="4">
        <f>I558/(constants!$A$4+constants!$B$4*data!I558+constants!$C$4*data!I558^2+constants!$D$4*data!I558^3+constants!$E$4*data!I558^4+constants!$F$4*data!I558^5+constants!$G$4*data!I558^6+constants!$H$4*data!I558^7)</f>
        <v>20513.17278733994</v>
      </c>
      <c r="S558" s="4">
        <f>J558/(constants!$A$4+constants!$B$4*data!J558+constants!$C$4*data!J558^2+constants!$D$4*data!J558^3+constants!$E$4*data!J558^4+constants!$F$4*data!J558^5+constants!$G$4*data!J558^6+constants!$H$4*data!J558^7)</f>
        <v>20463.859121781712</v>
      </c>
      <c r="T558" s="4"/>
      <c r="U558" s="4">
        <f t="shared" si="220"/>
        <v>7010.4769109176123</v>
      </c>
      <c r="V558" s="2">
        <f t="shared" si="221"/>
        <v>54487.280782046168</v>
      </c>
      <c r="W558" s="2">
        <f t="shared" si="222"/>
        <v>54487.280782046168</v>
      </c>
      <c r="X558" s="2">
        <f t="shared" si="223"/>
        <v>9769.104523245569</v>
      </c>
      <c r="Y558" s="2">
        <f t="shared" si="224"/>
        <v>9719.7908576873415</v>
      </c>
      <c r="Z558" s="2"/>
      <c r="AA558" s="4">
        <f t="shared" si="211"/>
        <v>11684.128184862686</v>
      </c>
      <c r="AB558" s="4">
        <f t="shared" si="212"/>
        <v>9081.2134636743613</v>
      </c>
      <c r="AC558" s="4">
        <f t="shared" si="213"/>
        <v>9081.2134636743613</v>
      </c>
      <c r="AD558" s="4">
        <f t="shared" si="214"/>
        <v>1628.184087207595</v>
      </c>
      <c r="AE558" s="4">
        <f t="shared" si="215"/>
        <v>1619.9651429478902</v>
      </c>
      <c r="AF558" s="4">
        <f t="shared" si="225"/>
        <v>1.286626311736885</v>
      </c>
      <c r="AG558" s="4">
        <f t="shared" si="226"/>
        <v>1</v>
      </c>
      <c r="AH558" s="4">
        <f t="shared" si="227"/>
        <v>0.99495207923705931</v>
      </c>
      <c r="AI558" s="4"/>
      <c r="AJ558">
        <f>IF(front!E558&gt;$AJ$2,AA558,AB558)</f>
        <v>11684.128184862686</v>
      </c>
      <c r="AK558">
        <f t="shared" si="210"/>
        <v>11620.47332033728</v>
      </c>
      <c r="AL558">
        <f>SUMPRODUCT($B$7:$B$456,AK$7:AK$456,EXP(constants!$B$32+constants!$A$32*ABS($A$7:$A$456-$A558)))</f>
        <v>3.7716617620076334</v>
      </c>
      <c r="AM558">
        <f t="shared" si="216"/>
        <v>11616.701658575272</v>
      </c>
      <c r="AN558">
        <f t="shared" si="228"/>
        <v>11610.8170889135</v>
      </c>
      <c r="AP558" s="4"/>
      <c r="AQ558" s="4"/>
      <c r="AR558" s="4"/>
      <c r="AT558" s="4"/>
      <c r="AU558" s="5">
        <f>SUMPRODUCT(constants!$B$13:$B$20,A558^constants!$A$13:$A$20)*constants!$C$10/((A558/1000000000)^5*(EXP(0.014388/(A558/1000000000)/constants!$B$9)-1))</f>
        <v>4.8976274554639806E-6</v>
      </c>
      <c r="AV558">
        <f>SUMPRODUCT(A558^constants!$E$28:$J$28,constants!$E$27:$J$27)</f>
        <v>9.6939295047361639E-7</v>
      </c>
      <c r="AX558" s="17">
        <f t="shared" si="219"/>
        <v>4.2181591682642585E-10</v>
      </c>
      <c r="AY558">
        <f t="shared" si="230"/>
        <v>0</v>
      </c>
      <c r="AZ558" t="e">
        <f t="shared" si="231"/>
        <v>#DIV/0!</v>
      </c>
      <c r="BA558">
        <f t="shared" si="232"/>
        <v>0</v>
      </c>
      <c r="BC558">
        <f t="shared" si="235"/>
        <v>4.2181591682642585E-10</v>
      </c>
      <c r="BE558" s="4" t="e">
        <f t="shared" si="233"/>
        <v>#DIV/0!</v>
      </c>
    </row>
    <row r="559" spans="1:57" x14ac:dyDescent="0.2">
      <c r="A559">
        <f>front!A559</f>
        <v>456.04</v>
      </c>
      <c r="B559" s="1">
        <f t="shared" si="234"/>
        <v>0.46000000000003638</v>
      </c>
      <c r="C559" s="20">
        <f>front!B559</f>
        <v>3283.5</v>
      </c>
      <c r="D559" s="20">
        <f>front!C559</f>
        <v>9566.2000000000007</v>
      </c>
      <c r="E559" s="20">
        <f>front!D559</f>
        <v>10368.5</v>
      </c>
      <c r="F559" s="20">
        <f>front!E559</f>
        <v>64000</v>
      </c>
      <c r="G559" s="20">
        <f>front!F559</f>
        <v>64000</v>
      </c>
      <c r="H559" s="20">
        <f>front!H559</f>
        <v>9939</v>
      </c>
      <c r="I559" s="20">
        <f>front!I559</f>
        <v>19754.2</v>
      </c>
      <c r="J559" s="20">
        <f>front!J559</f>
        <v>19772.8</v>
      </c>
      <c r="K559" s="20"/>
      <c r="L559" s="4">
        <f>C559/(constants!$A$4+constants!$B$4*data!C559+constants!$C$4*data!C559^2+constants!$D$4*data!C559^3+constants!$E$4*data!C559^4+constants!$F$4*data!C559^5+constants!$G$4*data!C559^6+constants!$H$4*data!C559^7)</f>
        <v>3282.3308045606177</v>
      </c>
      <c r="M559" s="4">
        <f>D559/(constants!$A$4+constants!$B$4*data!D559+constants!$C$4*data!D559^2+constants!$D$4*data!D559^3+constants!$E$4*data!D559^4+constants!$F$4*data!D559^5+constants!$G$4*data!D559^6+constants!$H$4*data!D559^7)</f>
        <v>9573.7694951583817</v>
      </c>
      <c r="N559" s="4">
        <f>E559/(constants!$A$4+constants!$B$4*data!E559+constants!$C$4*data!E559^2+constants!$D$4*data!E559^3+constants!$E$4*data!E559^4+constants!$F$4*data!E559^5+constants!$G$4*data!E559^6+constants!$H$4*data!E559^7)</f>
        <v>10378.413247026036</v>
      </c>
      <c r="O559" s="4">
        <f>F559/(constants!$A$4+constants!$B$4*data!F559+constants!$C$4*data!F559^2+constants!$D$4*data!F559^3+constants!$E$4*data!F559^4+constants!$F$4*data!F559^5+constants!$G$4*data!F559^6+constants!$H$4*data!F559^7)</f>
        <v>64773.712258592925</v>
      </c>
      <c r="P559" s="4">
        <f>G559/(constants!$A$4+constants!$B$4*data!G559+constants!$C$4*data!G559^2+constants!$D$4*data!G559^3+constants!$E$4*data!G559^4+constants!$F$4*data!G559^5+constants!$G$4*data!G559^6+constants!$H$4*data!G559^7)</f>
        <v>64773.712258592925</v>
      </c>
      <c r="Q559" s="4">
        <f>H559/(constants!$A$4+constants!$B$4*data!H559+constants!$C$4*data!H559^2+constants!$D$4*data!H559^3+constants!$E$4*data!H559^4+constants!$F$4*data!H559^5+constants!$G$4*data!H559^6+constants!$H$4*data!H559^7)</f>
        <v>9947.624311995165</v>
      </c>
      <c r="R559" s="4">
        <f>I559/(constants!$A$4+constants!$B$4*data!I559+constants!$C$4*data!I559^2+constants!$D$4*data!I559^3+constants!$E$4*data!I559^4+constants!$F$4*data!I559^5+constants!$G$4*data!I559^6+constants!$H$4*data!I559^7)</f>
        <v>19809.152434528485</v>
      </c>
      <c r="S559" s="4">
        <f>J559/(constants!$A$4+constants!$B$4*data!J559+constants!$C$4*data!J559^2+constants!$D$4*data!J559^3+constants!$E$4*data!J559^4+constants!$F$4*data!J559^5+constants!$G$4*data!J559^6+constants!$H$4*data!J559^7)</f>
        <v>19827.868333649694</v>
      </c>
      <c r="T559" s="4"/>
      <c r="U559" s="4">
        <f t="shared" si="220"/>
        <v>7096.0824424654184</v>
      </c>
      <c r="V559" s="2">
        <f t="shared" si="221"/>
        <v>55199.942763434541</v>
      </c>
      <c r="W559" s="2">
        <f t="shared" si="222"/>
        <v>55199.942763434541</v>
      </c>
      <c r="X559" s="2">
        <f t="shared" si="223"/>
        <v>9861.5281225333201</v>
      </c>
      <c r="Y559" s="2">
        <f t="shared" si="224"/>
        <v>9880.2440216545292</v>
      </c>
      <c r="Z559" s="2"/>
      <c r="AA559" s="4">
        <f t="shared" si="211"/>
        <v>11826.804070775697</v>
      </c>
      <c r="AB559" s="4">
        <f t="shared" si="212"/>
        <v>9199.9904605724241</v>
      </c>
      <c r="AC559" s="4">
        <f t="shared" si="213"/>
        <v>9199.9904605724241</v>
      </c>
      <c r="AD559" s="4">
        <f t="shared" si="214"/>
        <v>1643.5880204222199</v>
      </c>
      <c r="AE559" s="4">
        <f t="shared" si="215"/>
        <v>1646.7073369424215</v>
      </c>
      <c r="AF559" s="4">
        <f t="shared" si="225"/>
        <v>1.285523514558061</v>
      </c>
      <c r="AG559" s="4">
        <f t="shared" si="226"/>
        <v>1</v>
      </c>
      <c r="AH559" s="4">
        <f t="shared" si="227"/>
        <v>1.0018978700753736</v>
      </c>
      <c r="AI559" s="4"/>
      <c r="AJ559">
        <f>IF(front!E559&gt;$AJ$2,AA559,AB559)</f>
        <v>11826.804070775697</v>
      </c>
      <c r="AK559">
        <f t="shared" si="210"/>
        <v>11763.149206250291</v>
      </c>
      <c r="AL559">
        <f>SUMPRODUCT($B$7:$B$456,AK$7:AK$456,EXP(constants!$B$32+constants!$A$32*ABS($A$7:$A$456-$A559)))</f>
        <v>3.696516605649367</v>
      </c>
      <c r="AM559">
        <f t="shared" si="216"/>
        <v>11759.452689644642</v>
      </c>
      <c r="AN559">
        <f t="shared" si="228"/>
        <v>11753.56811998287</v>
      </c>
      <c r="AP559" s="4"/>
      <c r="AQ559" s="4"/>
      <c r="AR559" s="4"/>
      <c r="AT559" s="4"/>
      <c r="AU559" s="5">
        <f>SUMPRODUCT(constants!$B$13:$B$20,A559^constants!$A$13:$A$20)*constants!$C$10/((A559/1000000000)^5*(EXP(0.014388/(A559/1000000000)/constants!$B$9)-1))</f>
        <v>4.9226452498859704E-6</v>
      </c>
      <c r="AV559">
        <f>SUMPRODUCT(A559^constants!$E$28:$J$28,constants!$E$27:$J$27)</f>
        <v>9.7105111309298041E-7</v>
      </c>
      <c r="AX559" s="17">
        <f t="shared" si="219"/>
        <v>4.1882134851600662E-10</v>
      </c>
      <c r="AY559">
        <f t="shared" si="230"/>
        <v>0</v>
      </c>
      <c r="AZ559" t="e">
        <f t="shared" si="231"/>
        <v>#DIV/0!</v>
      </c>
      <c r="BA559">
        <f t="shared" si="232"/>
        <v>0</v>
      </c>
      <c r="BC559">
        <f t="shared" si="235"/>
        <v>4.1882134851600662E-10</v>
      </c>
      <c r="BE559" s="4" t="e">
        <f t="shared" si="233"/>
        <v>#DIV/0!</v>
      </c>
    </row>
    <row r="560" spans="1:57" x14ac:dyDescent="0.2">
      <c r="A560">
        <f>front!A560</f>
        <v>456.5</v>
      </c>
      <c r="B560" s="1">
        <f t="shared" si="234"/>
        <v>0.45999999999997954</v>
      </c>
      <c r="C560" s="20">
        <f>front!B560</f>
        <v>3282.1</v>
      </c>
      <c r="D560" s="20">
        <f>front!C560</f>
        <v>9542.6</v>
      </c>
      <c r="E560" s="20">
        <f>front!D560</f>
        <v>10412.75</v>
      </c>
      <c r="F560" s="20">
        <f>front!E560</f>
        <v>64000</v>
      </c>
      <c r="G560" s="20">
        <f>front!F560</f>
        <v>64000</v>
      </c>
      <c r="H560" s="20">
        <f>front!H560</f>
        <v>9899.4</v>
      </c>
      <c r="I560" s="20">
        <f>front!I560</f>
        <v>19566.400000000001</v>
      </c>
      <c r="J560" s="20">
        <f>front!J560</f>
        <v>19523</v>
      </c>
      <c r="K560" s="20"/>
      <c r="L560" s="4">
        <f>C560/(constants!$A$4+constants!$B$4*data!C560+constants!$C$4*data!C560^2+constants!$D$4*data!C560^3+constants!$E$4*data!C560^4+constants!$F$4*data!C560^5+constants!$G$4*data!C560^6+constants!$H$4*data!C560^7)</f>
        <v>3280.9306425493305</v>
      </c>
      <c r="M560" s="4">
        <f>D560/(constants!$A$4+constants!$B$4*data!D560+constants!$C$4*data!D560^2+constants!$D$4*data!D560^3+constants!$E$4*data!D560^4+constants!$F$4*data!D560^5+constants!$G$4*data!D560^6+constants!$H$4*data!D560^7)</f>
        <v>9550.1047360563971</v>
      </c>
      <c r="N560" s="4">
        <f>E560/(constants!$A$4+constants!$B$4*data!E560+constants!$C$4*data!E560^2+constants!$D$4*data!E560^3+constants!$E$4*data!E560^4+constants!$F$4*data!E560^5+constants!$G$4*data!E560^6+constants!$H$4*data!E560^7)</f>
        <v>10422.800486819309</v>
      </c>
      <c r="O560" s="4">
        <f>F560/(constants!$A$4+constants!$B$4*data!F560+constants!$C$4*data!F560^2+constants!$D$4*data!F560^3+constants!$E$4*data!F560^4+constants!$F$4*data!F560^5+constants!$G$4*data!F560^6+constants!$H$4*data!F560^7)</f>
        <v>64773.712258592925</v>
      </c>
      <c r="P560" s="4">
        <f>G560/(constants!$A$4+constants!$B$4*data!G560+constants!$C$4*data!G560^2+constants!$D$4*data!G560^3+constants!$E$4*data!G560^4+constants!$F$4*data!G560^5+constants!$G$4*data!G560^6+constants!$H$4*data!G560^7)</f>
        <v>64773.712258592925</v>
      </c>
      <c r="Q560" s="4">
        <f>H560/(constants!$A$4+constants!$B$4*data!H560+constants!$C$4*data!H560^2+constants!$D$4*data!H560^3+constants!$E$4*data!H560^4+constants!$F$4*data!H560^5+constants!$G$4*data!H560^6+constants!$H$4*data!H560^7)</f>
        <v>9907.9094317159361</v>
      </c>
      <c r="R560" s="4">
        <f>I560/(constants!$A$4+constants!$B$4*data!I560+constants!$C$4*data!I560^2+constants!$D$4*data!I560^3+constants!$E$4*data!I560^4+constants!$F$4*data!I560^5+constants!$G$4*data!I560^6+constants!$H$4*data!I560^7)</f>
        <v>19620.187235509235</v>
      </c>
      <c r="S560" s="4">
        <f>J560/(constants!$A$4+constants!$B$4*data!J560+constants!$C$4*data!J560^2+constants!$D$4*data!J560^3+constants!$E$4*data!J560^4+constants!$F$4*data!J560^5+constants!$G$4*data!J560^6+constants!$H$4*data!J560^7)</f>
        <v>19576.519261478163</v>
      </c>
      <c r="T560" s="4"/>
      <c r="U560" s="4">
        <f t="shared" si="220"/>
        <v>7141.8698442699788</v>
      </c>
      <c r="V560" s="2">
        <f t="shared" si="221"/>
        <v>55223.607522536528</v>
      </c>
      <c r="W560" s="2">
        <f t="shared" si="222"/>
        <v>55223.607522536528</v>
      </c>
      <c r="X560" s="2">
        <f t="shared" si="223"/>
        <v>9712.2778037932985</v>
      </c>
      <c r="Y560" s="2">
        <f t="shared" si="224"/>
        <v>9668.6098297622266</v>
      </c>
      <c r="Z560" s="2"/>
      <c r="AA560" s="4">
        <f t="shared" si="211"/>
        <v>11903.116407116631</v>
      </c>
      <c r="AB560" s="4">
        <f t="shared" si="212"/>
        <v>9203.9345870894213</v>
      </c>
      <c r="AC560" s="4">
        <f t="shared" si="213"/>
        <v>9203.9345870894213</v>
      </c>
      <c r="AD560" s="4">
        <f t="shared" si="214"/>
        <v>1618.7129672988831</v>
      </c>
      <c r="AE560" s="4">
        <f t="shared" si="215"/>
        <v>1611.4349716270376</v>
      </c>
      <c r="AF560" s="4">
        <f t="shared" si="225"/>
        <v>1.2932639073525596</v>
      </c>
      <c r="AG560" s="4">
        <f t="shared" si="226"/>
        <v>1</v>
      </c>
      <c r="AH560" s="4">
        <f t="shared" si="227"/>
        <v>0.99550383803745635</v>
      </c>
      <c r="AI560" s="4"/>
      <c r="AJ560">
        <f>IF(front!E560&gt;$AJ$2,AA560,AB560)</f>
        <v>11903.116407116631</v>
      </c>
      <c r="AK560">
        <f t="shared" si="210"/>
        <v>11839.461542591225</v>
      </c>
      <c r="AL560">
        <f>SUMPRODUCT($B$7:$B$456,AK$7:AK$456,EXP(constants!$B$32+constants!$A$32*ABS($A$7:$A$456-$A560)))</f>
        <v>3.6228686128440568</v>
      </c>
      <c r="AM560">
        <f t="shared" si="216"/>
        <v>11835.838673978382</v>
      </c>
      <c r="AN560">
        <f t="shared" si="228"/>
        <v>11829.95410431661</v>
      </c>
      <c r="AP560" s="4"/>
      <c r="AQ560" s="4"/>
      <c r="AR560" s="4"/>
      <c r="AT560" s="4"/>
      <c r="AU560" s="5">
        <f>SUMPRODUCT(constants!$B$13:$B$20,A560^constants!$A$13:$A$20)*constants!$C$10/((A560/1000000000)^5*(EXP(0.014388/(A560/1000000000)/constants!$B$9)-1))</f>
        <v>4.9477153003140723E-6</v>
      </c>
      <c r="AV560">
        <f>SUMPRODUCT(A560^constants!$E$28:$J$28,constants!$E$27:$J$27)</f>
        <v>9.7262583709695248E-7</v>
      </c>
      <c r="AX560" s="17">
        <f t="shared" si="219"/>
        <v>4.1823622109478089E-10</v>
      </c>
      <c r="AY560">
        <f t="shared" si="230"/>
        <v>0</v>
      </c>
      <c r="AZ560" t="e">
        <f t="shared" si="231"/>
        <v>#DIV/0!</v>
      </c>
      <c r="BA560">
        <f t="shared" si="232"/>
        <v>0</v>
      </c>
      <c r="BC560">
        <f t="shared" si="235"/>
        <v>4.1823622109478089E-10</v>
      </c>
      <c r="BE560" s="4" t="e">
        <f t="shared" si="233"/>
        <v>#DIV/0!</v>
      </c>
    </row>
    <row r="561" spans="1:57" x14ac:dyDescent="0.2">
      <c r="A561">
        <f>front!A561</f>
        <v>456.96</v>
      </c>
      <c r="B561" s="1">
        <f t="shared" si="234"/>
        <v>0.45999999999997954</v>
      </c>
      <c r="C561" s="20">
        <f>front!B561</f>
        <v>3440.25</v>
      </c>
      <c r="D561" s="20">
        <f>front!C561</f>
        <v>11152.8</v>
      </c>
      <c r="E561" s="20">
        <f>front!D561</f>
        <v>10628.7</v>
      </c>
      <c r="F561" s="20">
        <f>front!E561</f>
        <v>64000</v>
      </c>
      <c r="G561" s="20">
        <f>front!F561</f>
        <v>64000</v>
      </c>
      <c r="H561" s="20">
        <f>front!H561</f>
        <v>11621</v>
      </c>
      <c r="I561" s="20">
        <f>front!I561</f>
        <v>21248.6</v>
      </c>
      <c r="J561" s="20">
        <f>front!J561</f>
        <v>21161.8</v>
      </c>
      <c r="K561" s="20"/>
      <c r="L561" s="4">
        <f>C561/(constants!$A$4+constants!$B$4*data!C561+constants!$C$4*data!C561^2+constants!$D$4*data!C561^3+constants!$E$4*data!C561^4+constants!$F$4*data!C561^5+constants!$G$4*data!C561^6+constants!$H$4*data!C561^7)</f>
        <v>3439.1032853284405</v>
      </c>
      <c r="M561" s="4">
        <f>D561/(constants!$A$4+constants!$B$4*data!D561+constants!$C$4*data!D561^2+constants!$D$4*data!D561^3+constants!$E$4*data!D561^4+constants!$F$4*data!D561^5+constants!$G$4*data!D561^6+constants!$H$4*data!D561^7)</f>
        <v>11165.267091863032</v>
      </c>
      <c r="N561" s="4">
        <f>E561/(constants!$A$4+constants!$B$4*data!E561+constants!$C$4*data!E561^2+constants!$D$4*data!E561^3+constants!$E$4*data!E561^4+constants!$F$4*data!E561^5+constants!$G$4*data!E561^6+constants!$H$4*data!E561^7)</f>
        <v>10639.432071946985</v>
      </c>
      <c r="O561" s="4">
        <f>F561/(constants!$A$4+constants!$B$4*data!F561+constants!$C$4*data!F561^2+constants!$D$4*data!F561^3+constants!$E$4*data!F561^4+constants!$F$4*data!F561^5+constants!$G$4*data!F561^6+constants!$H$4*data!F561^7)</f>
        <v>64773.712258592925</v>
      </c>
      <c r="P561" s="4">
        <f>G561/(constants!$A$4+constants!$B$4*data!G561+constants!$C$4*data!G561^2+constants!$D$4*data!G561^3+constants!$E$4*data!G561^4+constants!$F$4*data!G561^5+constants!$G$4*data!G561^6+constants!$H$4*data!G561^7)</f>
        <v>64773.712258592925</v>
      </c>
      <c r="Q561" s="4">
        <f>H561/(constants!$A$4+constants!$B$4*data!H561+constants!$C$4*data!H561^2+constants!$D$4*data!H561^3+constants!$E$4*data!H561^4+constants!$F$4*data!H561^5+constants!$G$4*data!H561^6+constants!$H$4*data!H561^7)</f>
        <v>11635.112373283415</v>
      </c>
      <c r="R561" s="4">
        <f>I561/(constants!$A$4+constants!$B$4*data!I561+constants!$C$4*data!I561^2+constants!$D$4*data!I561^3+constants!$E$4*data!I561^4+constants!$F$4*data!I561^5+constants!$G$4*data!I561^6+constants!$H$4*data!I561^7)</f>
        <v>21313.145282085843</v>
      </c>
      <c r="S561" s="4">
        <f>J561/(constants!$A$4+constants!$B$4*data!J561+constants!$C$4*data!J561^2+constants!$D$4*data!J561^3+constants!$E$4*data!J561^4+constants!$F$4*data!J561^5+constants!$G$4*data!J561^6+constants!$H$4*data!J561^7)</f>
        <v>21225.772656384757</v>
      </c>
      <c r="T561" s="4"/>
      <c r="U561" s="4">
        <f t="shared" si="220"/>
        <v>7200.3287866185447</v>
      </c>
      <c r="V561" s="2">
        <f t="shared" si="221"/>
        <v>53608.445166729893</v>
      </c>
      <c r="W561" s="2">
        <f t="shared" si="222"/>
        <v>53608.445166729893</v>
      </c>
      <c r="X561" s="2">
        <f t="shared" si="223"/>
        <v>9678.0329088024282</v>
      </c>
      <c r="Y561" s="2">
        <f t="shared" si="224"/>
        <v>9590.6602831013424</v>
      </c>
      <c r="Z561" s="2"/>
      <c r="AA561" s="4">
        <f t="shared" si="211"/>
        <v>12000.547977697575</v>
      </c>
      <c r="AB561" s="4">
        <f t="shared" si="212"/>
        <v>8934.7408611216488</v>
      </c>
      <c r="AC561" s="4">
        <f t="shared" si="213"/>
        <v>8934.7408611216488</v>
      </c>
      <c r="AD561" s="4">
        <f t="shared" si="214"/>
        <v>1613.0054848004045</v>
      </c>
      <c r="AE561" s="4">
        <f t="shared" si="215"/>
        <v>1598.4433805168903</v>
      </c>
      <c r="AF561" s="4">
        <f t="shared" si="225"/>
        <v>1.3431333000284746</v>
      </c>
      <c r="AG561" s="4">
        <f t="shared" si="226"/>
        <v>1</v>
      </c>
      <c r="AH561" s="4">
        <f t="shared" si="227"/>
        <v>0.99097206772033009</v>
      </c>
      <c r="AI561" s="4"/>
      <c r="AJ561">
        <f>IF(front!E561&gt;$AJ$2,AA561,AB561)</f>
        <v>12000.547977697575</v>
      </c>
      <c r="AK561">
        <f t="shared" si="210"/>
        <v>11936.893113172169</v>
      </c>
      <c r="AL561">
        <f>SUMPRODUCT($B$7:$B$456,AK$7:AK$456,EXP(constants!$B$32+constants!$A$32*ABS($A$7:$A$456-$A561)))</f>
        <v>3.5506879546737227</v>
      </c>
      <c r="AM561">
        <f t="shared" si="216"/>
        <v>11933.342425217495</v>
      </c>
      <c r="AN561">
        <f t="shared" si="228"/>
        <v>11927.457855555724</v>
      </c>
      <c r="AP561" s="4"/>
      <c r="AQ561" s="4"/>
      <c r="AR561" s="4"/>
      <c r="AT561" s="4"/>
      <c r="AU561" s="5">
        <f>SUMPRODUCT(constants!$B$13:$B$20,A561^constants!$A$13:$A$20)*constants!$C$10/((A561/1000000000)^5*(EXP(0.014388/(A561/1000000000)/constants!$B$9)-1))</f>
        <v>4.9728373517086249E-6</v>
      </c>
      <c r="AV561">
        <f>SUMPRODUCT(A561^constants!$E$28:$J$28,constants!$E$27:$J$27)</f>
        <v>9.7411449846300556E-7</v>
      </c>
      <c r="AX561" s="17">
        <f t="shared" si="219"/>
        <v>4.1692348964304352E-10</v>
      </c>
      <c r="AY561">
        <f t="shared" si="230"/>
        <v>0</v>
      </c>
      <c r="AZ561" t="e">
        <f t="shared" si="231"/>
        <v>#DIV/0!</v>
      </c>
      <c r="BA561">
        <f t="shared" si="232"/>
        <v>0</v>
      </c>
      <c r="BC561">
        <f t="shared" si="235"/>
        <v>4.1692348964304352E-10</v>
      </c>
      <c r="BE561" s="4" t="e">
        <f t="shared" si="233"/>
        <v>#DIV/0!</v>
      </c>
    </row>
    <row r="562" spans="1:57" x14ac:dyDescent="0.2">
      <c r="A562">
        <f>front!A562</f>
        <v>457.42</v>
      </c>
      <c r="B562" s="1">
        <f t="shared" si="234"/>
        <v>0.46000000000003638</v>
      </c>
      <c r="C562" s="20">
        <f>front!B562</f>
        <v>3339.8</v>
      </c>
      <c r="D562" s="20">
        <f>front!C562</f>
        <v>10085.6</v>
      </c>
      <c r="E562" s="20">
        <f>front!D562</f>
        <v>10578.75</v>
      </c>
      <c r="F562" s="20">
        <f>front!E562</f>
        <v>64000</v>
      </c>
      <c r="G562" s="20">
        <f>front!F562</f>
        <v>64000</v>
      </c>
      <c r="H562" s="20">
        <f>front!H562</f>
        <v>10536.4</v>
      </c>
      <c r="I562" s="20">
        <f>front!I562</f>
        <v>20326.599999999999</v>
      </c>
      <c r="J562" s="20">
        <f>front!J562</f>
        <v>20296.599999999999</v>
      </c>
      <c r="K562" s="20"/>
      <c r="L562" s="4">
        <f>C562/(constants!$A$4+constants!$B$4*data!C562+constants!$C$4*data!C562^2+constants!$D$4*data!C562^3+constants!$E$4*data!C562^4+constants!$F$4*data!C562^5+constants!$G$4*data!C562^6+constants!$H$4*data!C562^7)</f>
        <v>3338.637886215372</v>
      </c>
      <c r="M562" s="4">
        <f>D562/(constants!$A$4+constants!$B$4*data!D562+constants!$C$4*data!D562^2+constants!$D$4*data!D562^3+constants!$E$4*data!D562^4+constants!$F$4*data!D562^5+constants!$G$4*data!D562^6+constants!$H$4*data!D562^7)</f>
        <v>10094.655436404249</v>
      </c>
      <c r="N562" s="4">
        <f>E562/(constants!$A$4+constants!$B$4*data!E562+constants!$C$4*data!E562^2+constants!$D$4*data!E562^3+constants!$E$4*data!E562^4+constants!$F$4*data!E562^5+constants!$G$4*data!E562^6+constants!$H$4*data!E562^7)</f>
        <v>10589.322678350023</v>
      </c>
      <c r="O562" s="4">
        <f>F562/(constants!$A$4+constants!$B$4*data!F562+constants!$C$4*data!F562^2+constants!$D$4*data!F562^3+constants!$E$4*data!F562^4+constants!$F$4*data!F562^5+constants!$G$4*data!F562^6+constants!$H$4*data!F562^7)</f>
        <v>64773.712258592925</v>
      </c>
      <c r="P562" s="4">
        <f>G562/(constants!$A$4+constants!$B$4*data!G562+constants!$C$4*data!G562^2+constants!$D$4*data!G562^3+constants!$E$4*data!G562^4+constants!$F$4*data!G562^5+constants!$G$4*data!G562^6+constants!$H$4*data!G562^7)</f>
        <v>64773.712258592925</v>
      </c>
      <c r="Q562" s="4">
        <f>H562/(constants!$A$4+constants!$B$4*data!H562+constants!$C$4*data!H562^2+constants!$D$4*data!H562^3+constants!$E$4*data!H562^4+constants!$F$4*data!H562^5+constants!$G$4*data!H562^6+constants!$H$4*data!H562^7)</f>
        <v>10546.83835617248</v>
      </c>
      <c r="R562" s="4">
        <f>I562/(constants!$A$4+constants!$B$4*data!I562+constants!$C$4*data!I562^2+constants!$D$4*data!I562^3+constants!$E$4*data!I562^4+constants!$F$4*data!I562^5+constants!$G$4*data!I562^6+constants!$H$4*data!I562^7)</f>
        <v>20385.159799783269</v>
      </c>
      <c r="S562" s="4">
        <f>J562/(constants!$A$4+constants!$B$4*data!J562+constants!$C$4*data!J562^2+constants!$D$4*data!J562^3+constants!$E$4*data!J562^4+constants!$F$4*data!J562^5+constants!$G$4*data!J562^6+constants!$H$4*data!J562^7)</f>
        <v>20354.968656494952</v>
      </c>
      <c r="T562" s="4"/>
      <c r="U562" s="4">
        <f t="shared" si="220"/>
        <v>7250.6847921346507</v>
      </c>
      <c r="V562" s="2">
        <f t="shared" si="221"/>
        <v>54679.056822188679</v>
      </c>
      <c r="W562" s="2">
        <f t="shared" si="222"/>
        <v>54679.056822188679</v>
      </c>
      <c r="X562" s="2">
        <f t="shared" si="223"/>
        <v>9838.3214436107883</v>
      </c>
      <c r="Y562" s="2">
        <f t="shared" si="224"/>
        <v>9808.1303003224712</v>
      </c>
      <c r="Z562" s="2"/>
      <c r="AA562" s="4">
        <f t="shared" si="211"/>
        <v>12084.474653557752</v>
      </c>
      <c r="AB562" s="4">
        <f t="shared" si="212"/>
        <v>9113.1761370314453</v>
      </c>
      <c r="AC562" s="4">
        <f t="shared" si="213"/>
        <v>9113.1761370314453</v>
      </c>
      <c r="AD562" s="4">
        <f t="shared" si="214"/>
        <v>1639.720240601798</v>
      </c>
      <c r="AE562" s="4">
        <f t="shared" si="215"/>
        <v>1634.6883833870786</v>
      </c>
      <c r="AF562" s="4">
        <f t="shared" si="225"/>
        <v>1.3260442322026915</v>
      </c>
      <c r="AG562" s="4">
        <f t="shared" si="226"/>
        <v>1</v>
      </c>
      <c r="AH562" s="4">
        <f t="shared" si="227"/>
        <v>0.99693127090211886</v>
      </c>
      <c r="AI562" s="4"/>
      <c r="AJ562">
        <f>IF(front!E562&gt;$AJ$2,AA562,AB562)</f>
        <v>12084.474653557752</v>
      </c>
      <c r="AK562">
        <f t="shared" si="210"/>
        <v>12020.819789032346</v>
      </c>
      <c r="AL562">
        <f>SUMPRODUCT($B$7:$B$456,AK$7:AK$456,EXP(constants!$B$32+constants!$A$32*ABS($A$7:$A$456-$A562)))</f>
        <v>3.4799453965204332</v>
      </c>
      <c r="AM562">
        <f t="shared" si="216"/>
        <v>12017.339843635826</v>
      </c>
      <c r="AN562">
        <f t="shared" si="228"/>
        <v>12011.455273974054</v>
      </c>
      <c r="AP562" s="4"/>
      <c r="AQ562" s="4"/>
      <c r="AR562" s="4"/>
      <c r="AT562" s="4"/>
      <c r="AU562" s="5">
        <f>SUMPRODUCT(constants!$B$13:$B$20,A562^constants!$A$13:$A$20)*constants!$C$10/((A562/1000000000)^5*(EXP(0.014388/(A562/1000000000)/constants!$B$9)-1))</f>
        <v>4.9980111478905511E-6</v>
      </c>
      <c r="AV562">
        <f>SUMPRODUCT(A562^constants!$E$28:$J$28,constants!$E$27:$J$27)</f>
        <v>9.7551444261796379E-7</v>
      </c>
      <c r="AX562" s="17">
        <f t="shared" si="219"/>
        <v>4.161037138205929E-10</v>
      </c>
      <c r="AY562">
        <f t="shared" si="230"/>
        <v>0</v>
      </c>
      <c r="AZ562" t="e">
        <f t="shared" si="231"/>
        <v>#DIV/0!</v>
      </c>
      <c r="BA562">
        <f t="shared" si="232"/>
        <v>0</v>
      </c>
      <c r="BC562">
        <f t="shared" si="235"/>
        <v>4.161037138205929E-10</v>
      </c>
      <c r="BE562" s="4" t="e">
        <f t="shared" si="233"/>
        <v>#DIV/0!</v>
      </c>
    </row>
    <row r="563" spans="1:57" x14ac:dyDescent="0.2">
      <c r="A563">
        <f>front!A563</f>
        <v>457.88</v>
      </c>
      <c r="B563" s="1">
        <f t="shared" si="234"/>
        <v>0.45999999999997954</v>
      </c>
      <c r="C563" s="20">
        <f>front!B563</f>
        <v>3297.8</v>
      </c>
      <c r="D563" s="20">
        <f>front!C563</f>
        <v>9741.7999999999993</v>
      </c>
      <c r="E563" s="20">
        <f>front!D563</f>
        <v>10590.85</v>
      </c>
      <c r="F563" s="20">
        <f>front!E563</f>
        <v>64000</v>
      </c>
      <c r="G563" s="20">
        <f>front!F563</f>
        <v>64000</v>
      </c>
      <c r="H563" s="20">
        <f>front!H563</f>
        <v>10165.4</v>
      </c>
      <c r="I563" s="20">
        <f>front!I563</f>
        <v>20104.400000000001</v>
      </c>
      <c r="J563" s="20">
        <f>front!J563</f>
        <v>20086.2</v>
      </c>
      <c r="K563" s="20"/>
      <c r="L563" s="4">
        <f>C563/(constants!$A$4+constants!$B$4*data!C563+constants!$C$4*data!C563^2+constants!$D$4*data!C563^3+constants!$E$4*data!C563^4+constants!$F$4*data!C563^5+constants!$G$4*data!C563^6+constants!$H$4*data!C563^7)</f>
        <v>3296.6324984709822</v>
      </c>
      <c r="M563" s="4">
        <f>D563/(constants!$A$4+constants!$B$4*data!D563+constants!$C$4*data!D563^2+constants!$D$4*data!D563^3+constants!$E$4*data!D563^4+constants!$F$4*data!D563^5+constants!$G$4*data!D563^6+constants!$H$4*data!D563^7)</f>
        <v>9749.8588967735941</v>
      </c>
      <c r="N563" s="4">
        <f>E563/(constants!$A$4+constants!$B$4*data!E563+constants!$C$4*data!E563^2+constants!$D$4*data!E563^3+constants!$E$4*data!E563^4+constants!$F$4*data!E563^5+constants!$G$4*data!E563^6+constants!$H$4*data!E563^7)</f>
        <v>10601.461194276946</v>
      </c>
      <c r="O563" s="4">
        <f>F563/(constants!$A$4+constants!$B$4*data!F563+constants!$C$4*data!F563^2+constants!$D$4*data!F563^3+constants!$E$4*data!F563^4+constants!$F$4*data!F563^5+constants!$G$4*data!F563^6+constants!$H$4*data!F563^7)</f>
        <v>64773.712258592925</v>
      </c>
      <c r="P563" s="4">
        <f>G563/(constants!$A$4+constants!$B$4*data!G563+constants!$C$4*data!G563^2+constants!$D$4*data!G563^3+constants!$E$4*data!G563^4+constants!$F$4*data!G563^5+constants!$G$4*data!G563^6+constants!$H$4*data!G563^7)</f>
        <v>64773.712258592925</v>
      </c>
      <c r="Q563" s="4">
        <f>H563/(constants!$A$4+constants!$B$4*data!H563+constants!$C$4*data!H563^2+constants!$D$4*data!H563^3+constants!$E$4*data!H563^4+constants!$F$4*data!H563^5+constants!$G$4*data!H563^6+constants!$H$4*data!H563^7)</f>
        <v>10174.69396597535</v>
      </c>
      <c r="R563" s="4">
        <f>I563/(constants!$A$4+constants!$B$4*data!I563+constants!$C$4*data!I563^2+constants!$D$4*data!I563^3+constants!$E$4*data!I563^4+constants!$F$4*data!I563^5+constants!$G$4*data!I563^6+constants!$H$4*data!I563^7)</f>
        <v>20161.549503615312</v>
      </c>
      <c r="S563" s="4">
        <f>J563/(constants!$A$4+constants!$B$4*data!J563+constants!$C$4*data!J563^2+constants!$D$4*data!J563^3+constants!$E$4*data!J563^4+constants!$F$4*data!J563^5+constants!$G$4*data!J563^6+constants!$H$4*data!J563^7)</f>
        <v>20143.234546868549</v>
      </c>
      <c r="T563" s="4"/>
      <c r="U563" s="4">
        <f t="shared" si="220"/>
        <v>7304.8286958059634</v>
      </c>
      <c r="V563" s="2">
        <f t="shared" si="221"/>
        <v>55023.853361819332</v>
      </c>
      <c r="W563" s="2">
        <f t="shared" si="222"/>
        <v>55023.853361819332</v>
      </c>
      <c r="X563" s="2">
        <f t="shared" si="223"/>
        <v>9986.8555376399618</v>
      </c>
      <c r="Y563" s="2">
        <f t="shared" si="224"/>
        <v>9968.5405808931991</v>
      </c>
      <c r="Z563" s="2"/>
      <c r="AA563" s="4">
        <f t="shared" si="211"/>
        <v>12174.714493009938</v>
      </c>
      <c r="AB563" s="4">
        <f t="shared" si="212"/>
        <v>9170.6422269698887</v>
      </c>
      <c r="AC563" s="4">
        <f t="shared" si="213"/>
        <v>9170.6422269698887</v>
      </c>
      <c r="AD563" s="4">
        <f t="shared" si="214"/>
        <v>1664.4759229399938</v>
      </c>
      <c r="AE563" s="4">
        <f t="shared" si="215"/>
        <v>1661.4234301488666</v>
      </c>
      <c r="AF563" s="4">
        <f t="shared" si="225"/>
        <v>1.327574906063328</v>
      </c>
      <c r="AG563" s="4">
        <f t="shared" si="226"/>
        <v>1</v>
      </c>
      <c r="AH563" s="4">
        <f t="shared" si="227"/>
        <v>0.99816609375416165</v>
      </c>
      <c r="AI563" s="4"/>
      <c r="AJ563">
        <f>IF(front!E563&gt;$AJ$2,AA563,AB563)</f>
        <v>12174.714493009938</v>
      </c>
      <c r="AK563">
        <f t="shared" si="210"/>
        <v>12111.059628484532</v>
      </c>
      <c r="AL563">
        <f>SUMPRODUCT($B$7:$B$456,AK$7:AK$456,EXP(constants!$B$32+constants!$A$32*ABS($A$7:$A$456-$A563)))</f>
        <v>3.4106122862256965</v>
      </c>
      <c r="AM563">
        <f t="shared" si="216"/>
        <v>12107.649016198307</v>
      </c>
      <c r="AN563">
        <f t="shared" si="228"/>
        <v>12101.764446536536</v>
      </c>
      <c r="AP563" s="4"/>
      <c r="AQ563" s="4"/>
      <c r="AR563" s="4"/>
      <c r="AT563" s="4"/>
      <c r="AU563" s="5">
        <f>SUMPRODUCT(constants!$B$13:$B$20,A563^constants!$A$13:$A$20)*constants!$C$10/((A563/1000000000)^5*(EXP(0.014388/(A563/1000000000)/constants!$B$9)-1))</f>
        <v>5.0232364315475223E-6</v>
      </c>
      <c r="AV563">
        <f>SUMPRODUCT(A563^constants!$E$28:$J$28,constants!$E$27:$J$27)</f>
        <v>9.7682298429835725E-7</v>
      </c>
      <c r="AX563" s="17">
        <f t="shared" si="219"/>
        <v>4.1508297849782948E-10</v>
      </c>
      <c r="AY563">
        <f t="shared" si="230"/>
        <v>0</v>
      </c>
      <c r="AZ563" t="e">
        <f t="shared" si="231"/>
        <v>#DIV/0!</v>
      </c>
      <c r="BA563">
        <f t="shared" si="232"/>
        <v>0</v>
      </c>
      <c r="BC563">
        <f t="shared" si="235"/>
        <v>4.1508297849782948E-10</v>
      </c>
      <c r="BE563" s="4" t="e">
        <f t="shared" si="233"/>
        <v>#DIV/0!</v>
      </c>
    </row>
    <row r="564" spans="1:57" x14ac:dyDescent="0.2">
      <c r="A564">
        <f>front!A564</f>
        <v>458.33</v>
      </c>
      <c r="B564" s="1">
        <f t="shared" si="234"/>
        <v>0.44999999999998863</v>
      </c>
      <c r="C564" s="20">
        <f>front!B564</f>
        <v>3252.75</v>
      </c>
      <c r="D564" s="20">
        <f>front!C564</f>
        <v>9344.6</v>
      </c>
      <c r="E564" s="20">
        <f>front!D564</f>
        <v>10605.7</v>
      </c>
      <c r="F564" s="20">
        <f>front!E564</f>
        <v>64000</v>
      </c>
      <c r="G564" s="20">
        <f>front!F564</f>
        <v>64000</v>
      </c>
      <c r="H564" s="20">
        <f>front!H564</f>
        <v>9723.6</v>
      </c>
      <c r="I564" s="20">
        <f>front!I564</f>
        <v>19879.8</v>
      </c>
      <c r="J564" s="20">
        <f>front!J564</f>
        <v>19811.8</v>
      </c>
      <c r="K564" s="20"/>
      <c r="L564" s="4">
        <f>C564/(constants!$A$4+constants!$B$4*data!C564+constants!$C$4*data!C564^2+constants!$D$4*data!C564^3+constants!$E$4*data!C564^4+constants!$F$4*data!C564^5+constants!$G$4*data!C564^6+constants!$H$4*data!C564^7)</f>
        <v>3251.5774028962628</v>
      </c>
      <c r="M564" s="4">
        <f>D564/(constants!$A$4+constants!$B$4*data!D564+constants!$C$4*data!D564^2+constants!$D$4*data!D564^3+constants!$E$4*data!D564^4+constants!$F$4*data!D564^5+constants!$G$4*data!D564^6+constants!$H$4*data!D564^7)</f>
        <v>9351.5709186208933</v>
      </c>
      <c r="N564" s="4">
        <f>E564/(constants!$A$4+constants!$B$4*data!E564+constants!$C$4*data!E564^2+constants!$D$4*data!E564^3+constants!$E$4*data!E564^4+constants!$F$4*data!E564^5+constants!$G$4*data!E564^6+constants!$H$4*data!E564^7)</f>
        <v>10616.358547679289</v>
      </c>
      <c r="O564" s="4">
        <f>F564/(constants!$A$4+constants!$B$4*data!F564+constants!$C$4*data!F564^2+constants!$D$4*data!F564^3+constants!$E$4*data!F564^4+constants!$F$4*data!F564^5+constants!$G$4*data!F564^6+constants!$H$4*data!F564^7)</f>
        <v>64773.712258592925</v>
      </c>
      <c r="P564" s="4">
        <f>G564/(constants!$A$4+constants!$B$4*data!G564+constants!$C$4*data!G564^2+constants!$D$4*data!G564^3+constants!$E$4*data!G564^4+constants!$F$4*data!G564^5+constants!$G$4*data!G564^6+constants!$H$4*data!G564^7)</f>
        <v>64773.712258592925</v>
      </c>
      <c r="Q564" s="4">
        <f>H564/(constants!$A$4+constants!$B$4*data!H564+constants!$C$4*data!H564^2+constants!$D$4*data!H564^3+constants!$E$4*data!H564^4+constants!$F$4*data!H564^5+constants!$G$4*data!H564^6+constants!$H$4*data!H564^7)</f>
        <v>9731.6075555384468</v>
      </c>
      <c r="R564" s="4">
        <f>I564/(constants!$A$4+constants!$B$4*data!I564+constants!$C$4*data!I564^2+constants!$D$4*data!I564^3+constants!$E$4*data!I564^4+constants!$F$4*data!I564^5+constants!$G$4*data!I564^6+constants!$H$4*data!I564^7)</f>
        <v>19935.536796096178</v>
      </c>
      <c r="S564" s="4">
        <f>J564/(constants!$A$4+constants!$B$4*data!J564+constants!$C$4*data!J564^2+constants!$D$4*data!J564^3+constants!$E$4*data!J564^4+constants!$F$4*data!J564^5+constants!$G$4*data!J564^6+constants!$H$4*data!J564^7)</f>
        <v>19867.111637459926</v>
      </c>
      <c r="T564" s="4"/>
      <c r="U564" s="4">
        <f t="shared" si="220"/>
        <v>7364.7811447830263</v>
      </c>
      <c r="V564" s="2">
        <f t="shared" si="221"/>
        <v>55422.141339972033</v>
      </c>
      <c r="W564" s="2">
        <f t="shared" si="222"/>
        <v>55422.141339972033</v>
      </c>
      <c r="X564" s="2">
        <f t="shared" si="223"/>
        <v>10203.929240557731</v>
      </c>
      <c r="Y564" s="2">
        <f t="shared" si="224"/>
        <v>10135.504081921479</v>
      </c>
      <c r="Z564" s="2"/>
      <c r="AA564" s="4">
        <f t="shared" si="211"/>
        <v>12274.635241305044</v>
      </c>
      <c r="AB564" s="4">
        <f t="shared" si="212"/>
        <v>9237.0235566620049</v>
      </c>
      <c r="AC564" s="4">
        <f t="shared" si="213"/>
        <v>9237.0235566620049</v>
      </c>
      <c r="AD564" s="4">
        <f t="shared" si="214"/>
        <v>1700.6548734262883</v>
      </c>
      <c r="AE564" s="4">
        <f t="shared" si="215"/>
        <v>1689.2506803202464</v>
      </c>
      <c r="AF564" s="4">
        <f t="shared" si="225"/>
        <v>1.3288517849943371</v>
      </c>
      <c r="AG564" s="4">
        <f t="shared" si="226"/>
        <v>1</v>
      </c>
      <c r="AH564" s="4">
        <f t="shared" si="227"/>
        <v>0.99329423430689023</v>
      </c>
      <c r="AI564" s="4"/>
      <c r="AJ564">
        <f>IF(front!E564&gt;$AJ$2,AA564,AB564)</f>
        <v>12274.635241305044</v>
      </c>
      <c r="AK564">
        <f t="shared" si="210"/>
        <v>12210.980376779638</v>
      </c>
      <c r="AL564">
        <f>SUMPRODUCT($B$7:$B$456,AK$7:AK$456,EXP(constants!$B$32+constants!$A$32*ABS($A$7:$A$456-$A564)))</f>
        <v>3.344123259829606</v>
      </c>
      <c r="AM564">
        <f t="shared" si="216"/>
        <v>12207.63625351981</v>
      </c>
      <c r="AN564">
        <f t="shared" si="228"/>
        <v>12201.751683858038</v>
      </c>
      <c r="AP564" s="4"/>
      <c r="AQ564" s="4"/>
      <c r="AR564" s="4"/>
      <c r="AT564" s="4"/>
      <c r="AU564" s="5">
        <f>SUMPRODUCT(constants!$B$13:$B$20,A564^constants!$A$13:$A$20)*constants!$C$10/((A564/1000000000)^5*(EXP(0.014388/(A564/1000000000)/constants!$B$9)-1))</f>
        <v>5.0479629119258066E-6</v>
      </c>
      <c r="AV564">
        <f>SUMPRODUCT(A564^constants!$E$28:$J$28,constants!$E$27:$J$27)</f>
        <v>9.780120268715266E-7</v>
      </c>
      <c r="AX564" s="17">
        <f t="shared" si="219"/>
        <v>4.1370805132871755E-10</v>
      </c>
      <c r="AY564">
        <f t="shared" si="230"/>
        <v>0</v>
      </c>
      <c r="AZ564" t="e">
        <f t="shared" si="231"/>
        <v>#DIV/0!</v>
      </c>
      <c r="BA564">
        <f t="shared" si="232"/>
        <v>0</v>
      </c>
      <c r="BC564">
        <f t="shared" si="235"/>
        <v>4.1370805132871755E-10</v>
      </c>
      <c r="BE564" s="4" t="e">
        <f t="shared" si="233"/>
        <v>#DIV/0!</v>
      </c>
    </row>
    <row r="565" spans="1:57" x14ac:dyDescent="0.2">
      <c r="A565">
        <f>front!A565</f>
        <v>458.79</v>
      </c>
      <c r="B565" s="1">
        <f t="shared" si="234"/>
        <v>0.46000000000003638</v>
      </c>
      <c r="C565" s="20">
        <f>front!B565</f>
        <v>3320.5</v>
      </c>
      <c r="D565" s="20">
        <f>front!C565</f>
        <v>9911.6</v>
      </c>
      <c r="E565" s="20">
        <f>front!D565</f>
        <v>10723.55</v>
      </c>
      <c r="F565" s="20">
        <f>front!E565</f>
        <v>64000</v>
      </c>
      <c r="G565" s="20">
        <f>front!F565</f>
        <v>64000</v>
      </c>
      <c r="H565" s="20">
        <f>front!H565</f>
        <v>10450.4</v>
      </c>
      <c r="I565" s="20">
        <f>front!I565</f>
        <v>20481.8</v>
      </c>
      <c r="J565" s="20">
        <f>front!J565</f>
        <v>20358</v>
      </c>
      <c r="K565" s="20"/>
      <c r="L565" s="4">
        <f>C565/(constants!$A$4+constants!$B$4*data!C565+constants!$C$4*data!C565^2+constants!$D$4*data!C565^3+constants!$E$4*data!C565^4+constants!$F$4*data!C565^5+constants!$G$4*data!C565^6+constants!$H$4*data!C565^7)</f>
        <v>3319.3353338481757</v>
      </c>
      <c r="M565" s="4">
        <f>D565/(constants!$A$4+constants!$B$4*data!D565+constants!$C$4*data!D565^2+constants!$D$4*data!D565^3+constants!$E$4*data!D565^4+constants!$F$4*data!D565^5+constants!$G$4*data!D565^6+constants!$H$4*data!D565^7)</f>
        <v>9920.1447525461263</v>
      </c>
      <c r="N565" s="4">
        <f>E565/(constants!$A$4+constants!$B$4*data!E565+constants!$C$4*data!E565^2+constants!$D$4*data!E565^3+constants!$E$4*data!E565^4+constants!$F$4*data!E565^5+constants!$G$4*data!E565^6+constants!$H$4*data!E565^7)</f>
        <v>10734.587616627477</v>
      </c>
      <c r="O565" s="4">
        <f>F565/(constants!$A$4+constants!$B$4*data!F565+constants!$C$4*data!F565^2+constants!$D$4*data!F565^3+constants!$E$4*data!F565^4+constants!$F$4*data!F565^5+constants!$G$4*data!F565^6+constants!$H$4*data!F565^7)</f>
        <v>64773.712258592925</v>
      </c>
      <c r="P565" s="4">
        <f>G565/(constants!$A$4+constants!$B$4*data!G565+constants!$C$4*data!G565^2+constants!$D$4*data!G565^3+constants!$E$4*data!G565^4+constants!$F$4*data!G565^5+constants!$G$4*data!G565^6+constants!$H$4*data!G565^7)</f>
        <v>64773.712258592925</v>
      </c>
      <c r="Q565" s="4">
        <f>H565/(constants!$A$4+constants!$B$4*data!H565+constants!$C$4*data!H565^2+constants!$D$4*data!H565^3+constants!$E$4*data!H565^4+constants!$F$4*data!H565^5+constants!$G$4*data!H565^6+constants!$H$4*data!H565^7)</f>
        <v>10460.567907136689</v>
      </c>
      <c r="R565" s="4">
        <f>I565/(constants!$A$4+constants!$B$4*data!I565+constants!$C$4*data!I565^2+constants!$D$4*data!I565^3+constants!$E$4*data!I565^4+constants!$F$4*data!I565^5+constants!$G$4*data!I565^6+constants!$H$4*data!I565^7)</f>
        <v>20541.352298199869</v>
      </c>
      <c r="S565" s="4">
        <f>J565/(constants!$A$4+constants!$B$4*data!J565+constants!$C$4*data!J565^2+constants!$D$4*data!J565^3+constants!$E$4*data!J565^4+constants!$F$4*data!J565^5+constants!$G$4*data!J565^6+constants!$H$4*data!J565^7)</f>
        <v>20416.760108153856</v>
      </c>
      <c r="T565" s="4"/>
      <c r="U565" s="4">
        <f t="shared" si="220"/>
        <v>7415.2522827793018</v>
      </c>
      <c r="V565" s="2">
        <f t="shared" si="221"/>
        <v>54853.567506046798</v>
      </c>
      <c r="W565" s="2">
        <f t="shared" si="222"/>
        <v>54853.567506046798</v>
      </c>
      <c r="X565" s="2">
        <f t="shared" si="223"/>
        <v>10080.78439106318</v>
      </c>
      <c r="Y565" s="2">
        <f t="shared" si="224"/>
        <v>9956.1922010171675</v>
      </c>
      <c r="Z565" s="2"/>
      <c r="AA565" s="4">
        <f t="shared" si="211"/>
        <v>12358.75380463217</v>
      </c>
      <c r="AB565" s="4">
        <f t="shared" si="212"/>
        <v>9142.2612510077997</v>
      </c>
      <c r="AC565" s="4">
        <f t="shared" si="213"/>
        <v>9142.2612510077997</v>
      </c>
      <c r="AD565" s="4">
        <f t="shared" si="214"/>
        <v>1680.1307318438633</v>
      </c>
      <c r="AE565" s="4">
        <f t="shared" si="215"/>
        <v>1659.3653668361947</v>
      </c>
      <c r="AF565" s="4">
        <f t="shared" si="225"/>
        <v>1.3518268036006735</v>
      </c>
      <c r="AG565" s="4">
        <f t="shared" si="226"/>
        <v>1</v>
      </c>
      <c r="AH565" s="4">
        <f t="shared" si="227"/>
        <v>0.98764062545009246</v>
      </c>
      <c r="AI565" s="4"/>
      <c r="AJ565">
        <f>IF(front!E565&gt;$AJ$2,AA565,AB565)</f>
        <v>12358.75380463217</v>
      </c>
      <c r="AK565">
        <f t="shared" ref="AK565:AK628" si="236">AJ565-$AG$4</f>
        <v>12295.098940106764</v>
      </c>
      <c r="AL565">
        <f>SUMPRODUCT($B$7:$B$456,AK$7:AK$456,EXP(constants!$B$32+constants!$A$32*ABS($A$7:$A$456-$A565)))</f>
        <v>3.2774962181970477</v>
      </c>
      <c r="AM565">
        <f t="shared" si="216"/>
        <v>12291.821443888566</v>
      </c>
      <c r="AN565">
        <f t="shared" si="228"/>
        <v>12285.936874226794</v>
      </c>
      <c r="AP565" s="4"/>
      <c r="AQ565" s="4"/>
      <c r="AR565" s="4"/>
      <c r="AT565" s="4"/>
      <c r="AU565" s="5">
        <f>SUMPRODUCT(constants!$B$13:$B$20,A565^constants!$A$13:$A$20)*constants!$C$10/((A565/1000000000)^5*(EXP(0.014388/(A565/1000000000)/constants!$B$9)-1))</f>
        <v>5.0732892888549564E-6</v>
      </c>
      <c r="AV565">
        <f>SUMPRODUCT(A565^constants!$E$28:$J$28,constants!$E$27:$J$27)</f>
        <v>9.7913171943241799E-7</v>
      </c>
      <c r="AX565" s="17">
        <f t="shared" si="219"/>
        <v>4.1293467000449977E-10</v>
      </c>
      <c r="AY565">
        <f t="shared" si="230"/>
        <v>0</v>
      </c>
      <c r="AZ565" t="e">
        <f t="shared" si="231"/>
        <v>#DIV/0!</v>
      </c>
      <c r="BA565">
        <f t="shared" si="232"/>
        <v>0</v>
      </c>
      <c r="BC565">
        <f t="shared" si="235"/>
        <v>4.1293467000449977E-10</v>
      </c>
      <c r="BE565" s="4" t="e">
        <f t="shared" si="233"/>
        <v>#DIV/0!</v>
      </c>
    </row>
    <row r="566" spans="1:57" x14ac:dyDescent="0.2">
      <c r="A566">
        <f>front!A566</f>
        <v>459.25</v>
      </c>
      <c r="B566" s="1">
        <f t="shared" si="234"/>
        <v>0.45999999999997954</v>
      </c>
      <c r="C566" s="20">
        <f>front!B566</f>
        <v>3359.15</v>
      </c>
      <c r="D566" s="20">
        <f>front!C566</f>
        <v>10280.799999999999</v>
      </c>
      <c r="E566" s="20">
        <f>front!D566</f>
        <v>10797.5</v>
      </c>
      <c r="F566" s="20">
        <f>front!E566</f>
        <v>64000</v>
      </c>
      <c r="G566" s="20">
        <f>front!F566</f>
        <v>64000</v>
      </c>
      <c r="H566" s="20">
        <f>front!H566</f>
        <v>10726</v>
      </c>
      <c r="I566" s="20">
        <f>front!I566</f>
        <v>20761.599999999999</v>
      </c>
      <c r="J566" s="20">
        <f>front!J566</f>
        <v>20762</v>
      </c>
      <c r="K566" s="20"/>
      <c r="L566" s="4">
        <f>C566/(constants!$A$4+constants!$B$4*data!C566+constants!$C$4*data!C566^2+constants!$D$4*data!C566^3+constants!$E$4*data!C566^4+constants!$F$4*data!C566^5+constants!$G$4*data!C566^6+constants!$H$4*data!C566^7)</f>
        <v>3357.9905762429025</v>
      </c>
      <c r="M566" s="4">
        <f>D566/(constants!$A$4+constants!$B$4*data!D566+constants!$C$4*data!D566^2+constants!$D$4*data!D566^3+constants!$E$4*data!D566^4+constants!$F$4*data!D566^5+constants!$G$4*data!D566^6+constants!$H$4*data!D566^7)</f>
        <v>10290.443693295831</v>
      </c>
      <c r="N566" s="4">
        <f>E566/(constants!$A$4+constants!$B$4*data!E566+constants!$C$4*data!E566^2+constants!$D$4*data!E566^3+constants!$E$4*data!E566^4+constants!$F$4*data!E566^5+constants!$G$4*data!E566^6+constants!$H$4*data!E566^7)</f>
        <v>10808.77843880344</v>
      </c>
      <c r="O566" s="4">
        <f>F566/(constants!$A$4+constants!$B$4*data!F566+constants!$C$4*data!F566^2+constants!$D$4*data!F566^3+constants!$E$4*data!F566^4+constants!$F$4*data!F566^5+constants!$G$4*data!F566^6+constants!$H$4*data!F566^7)</f>
        <v>64773.712258592925</v>
      </c>
      <c r="P566" s="4">
        <f>G566/(constants!$A$4+constants!$B$4*data!G566+constants!$C$4*data!G566^2+constants!$D$4*data!G566^3+constants!$E$4*data!G566^4+constants!$F$4*data!G566^5+constants!$G$4*data!G566^6+constants!$H$4*data!G566^7)</f>
        <v>64773.712258592925</v>
      </c>
      <c r="Q566" s="4">
        <f>H566/(constants!$A$4+constants!$B$4*data!H566+constants!$C$4*data!H566^2+constants!$D$4*data!H566^3+constants!$E$4*data!H566^4+constants!$F$4*data!H566^5+constants!$G$4*data!H566^6+constants!$H$4*data!H566^7)</f>
        <v>10737.045558691363</v>
      </c>
      <c r="R566" s="4">
        <f>I566/(constants!$A$4+constants!$B$4*data!I566+constants!$C$4*data!I566^2+constants!$D$4*data!I566^3+constants!$E$4*data!I566^4+constants!$F$4*data!I566^5+constants!$G$4*data!I566^6+constants!$H$4*data!I566^7)</f>
        <v>20822.957022922819</v>
      </c>
      <c r="S566" s="4">
        <f>J566/(constants!$A$4+constants!$B$4*data!J566+constants!$C$4*data!J566^2+constants!$D$4*data!J566^3+constants!$E$4*data!J566^4+constants!$F$4*data!J566^5+constants!$G$4*data!J566^6+constants!$H$4*data!J566^7)</f>
        <v>20823.359617103808</v>
      </c>
      <c r="T566" s="4"/>
      <c r="U566" s="4">
        <f t="shared" si="220"/>
        <v>7450.7878625605372</v>
      </c>
      <c r="V566" s="2">
        <f t="shared" si="221"/>
        <v>54483.268565297098</v>
      </c>
      <c r="W566" s="2">
        <f t="shared" si="222"/>
        <v>54483.268565297098</v>
      </c>
      <c r="X566" s="2">
        <f t="shared" si="223"/>
        <v>10085.911464231456</v>
      </c>
      <c r="Y566" s="2">
        <f t="shared" si="224"/>
        <v>10086.314058412445</v>
      </c>
      <c r="Z566" s="2"/>
      <c r="AA566" s="4">
        <f t="shared" si="211"/>
        <v>12417.979770934227</v>
      </c>
      <c r="AB566" s="4">
        <f t="shared" si="212"/>
        <v>9080.544760882849</v>
      </c>
      <c r="AC566" s="4">
        <f t="shared" si="213"/>
        <v>9080.544760882849</v>
      </c>
      <c r="AD566" s="4">
        <f t="shared" si="214"/>
        <v>1680.985244038576</v>
      </c>
      <c r="AE566" s="4">
        <f t="shared" si="215"/>
        <v>1681.052343068741</v>
      </c>
      <c r="AF566" s="4">
        <f t="shared" si="225"/>
        <v>1.3675368711829243</v>
      </c>
      <c r="AG566" s="4">
        <f t="shared" si="226"/>
        <v>1</v>
      </c>
      <c r="AH566" s="4">
        <f t="shared" si="227"/>
        <v>1.0000399164896914</v>
      </c>
      <c r="AI566" s="4"/>
      <c r="AJ566">
        <f>IF(front!E566&gt;$AJ$2,AA566,AB566)</f>
        <v>12417.979770934227</v>
      </c>
      <c r="AK566">
        <f t="shared" si="236"/>
        <v>12354.324906408821</v>
      </c>
      <c r="AL566">
        <f>SUMPRODUCT($B$7:$B$456,AK$7:AK$456,EXP(constants!$B$32+constants!$A$32*ABS($A$7:$A$456-$A566)))</f>
        <v>3.2121966284350765</v>
      </c>
      <c r="AM566">
        <f t="shared" si="216"/>
        <v>12351.112709780386</v>
      </c>
      <c r="AN566">
        <f t="shared" si="228"/>
        <v>12345.228140118614</v>
      </c>
      <c r="AP566" s="4"/>
      <c r="AQ566" s="4"/>
      <c r="AR566" s="4"/>
      <c r="AT566" s="4"/>
      <c r="AU566" s="5">
        <f>SUMPRODUCT(constants!$B$13:$B$20,A566^constants!$A$13:$A$20)*constants!$C$10/((A566/1000000000)^5*(EXP(0.014388/(A566/1000000000)/constants!$B$9)-1))</f>
        <v>5.09866638030644E-6</v>
      </c>
      <c r="AV566">
        <f>SUMPRODUCT(A566^constants!$E$28:$J$28,constants!$E$27:$J$27)</f>
        <v>9.8015182870724764E-7</v>
      </c>
      <c r="AX566" s="17">
        <f t="shared" si="219"/>
        <v>4.130070600912728E-10</v>
      </c>
      <c r="AY566">
        <f t="shared" si="230"/>
        <v>0</v>
      </c>
      <c r="AZ566" t="e">
        <f t="shared" si="231"/>
        <v>#DIV/0!</v>
      </c>
      <c r="BA566">
        <f t="shared" si="232"/>
        <v>0</v>
      </c>
      <c r="BC566">
        <f t="shared" si="235"/>
        <v>4.130070600912728E-10</v>
      </c>
      <c r="BE566" s="4" t="e">
        <f t="shared" si="233"/>
        <v>#DIV/0!</v>
      </c>
    </row>
    <row r="567" spans="1:57" x14ac:dyDescent="0.2">
      <c r="A567">
        <f>front!A567</f>
        <v>459.71</v>
      </c>
      <c r="B567" s="1">
        <f t="shared" si="234"/>
        <v>0.45999999999997954</v>
      </c>
      <c r="C567" s="20">
        <f>front!B567</f>
        <v>3294.95</v>
      </c>
      <c r="D567" s="20">
        <f>front!C567</f>
        <v>9584</v>
      </c>
      <c r="E567" s="20">
        <f>front!D567</f>
        <v>10773.8</v>
      </c>
      <c r="F567" s="20">
        <f>front!E567</f>
        <v>64000</v>
      </c>
      <c r="G567" s="20">
        <f>front!F567</f>
        <v>64000</v>
      </c>
      <c r="H567" s="20">
        <f>front!H567</f>
        <v>9959.2000000000007</v>
      </c>
      <c r="I567" s="20">
        <f>front!I567</f>
        <v>19961.2</v>
      </c>
      <c r="J567" s="20">
        <f>front!J567</f>
        <v>19858.2</v>
      </c>
      <c r="K567" s="20"/>
      <c r="L567" s="4">
        <f>C567/(constants!$A$4+constants!$B$4*data!C567+constants!$C$4*data!C567^2+constants!$D$4*data!C567^3+constants!$E$4*data!C567^4+constants!$F$4*data!C567^5+constants!$G$4*data!C567^6+constants!$H$4*data!C567^7)</f>
        <v>3293.7821551899497</v>
      </c>
      <c r="M567" s="4">
        <f>D567/(constants!$A$4+constants!$B$4*data!D567+constants!$C$4*data!D567^2+constants!$D$4*data!D567^3+constants!$E$4*data!D567^4+constants!$F$4*data!D567^5+constants!$G$4*data!D567^6+constants!$H$4*data!D567^7)</f>
        <v>9591.618498151458</v>
      </c>
      <c r="N567" s="4">
        <f>E567/(constants!$A$4+constants!$B$4*data!E567+constants!$C$4*data!E567^2+constants!$D$4*data!E567^3+constants!$E$4*data!E567^4+constants!$F$4*data!E567^5+constants!$G$4*data!E567^6+constants!$H$4*data!E567^7)</f>
        <v>10785.00101051763</v>
      </c>
      <c r="O567" s="4">
        <f>F567/(constants!$A$4+constants!$B$4*data!F567+constants!$C$4*data!F567^2+constants!$D$4*data!F567^3+constants!$E$4*data!F567^4+constants!$F$4*data!F567^5+constants!$G$4*data!F567^6+constants!$H$4*data!F567^7)</f>
        <v>64773.712258592925</v>
      </c>
      <c r="P567" s="4">
        <f>G567/(constants!$A$4+constants!$B$4*data!G567+constants!$C$4*data!G567^2+constants!$D$4*data!G567^3+constants!$E$4*data!G567^4+constants!$F$4*data!G567^5+constants!$G$4*data!G567^6+constants!$H$4*data!G567^7)</f>
        <v>64773.712258592925</v>
      </c>
      <c r="Q567" s="4">
        <f>H567/(constants!$A$4+constants!$B$4*data!H567+constants!$C$4*data!H567^2+constants!$D$4*data!H567^3+constants!$E$4*data!H567^4+constants!$F$4*data!H567^5+constants!$G$4*data!H567^6+constants!$H$4*data!H567^7)</f>
        <v>9967.8831710841223</v>
      </c>
      <c r="R567" s="4">
        <f>I567/(constants!$A$4+constants!$B$4*data!I567+constants!$C$4*data!I567^2+constants!$D$4*data!I567^3+constants!$E$4*data!I567^4+constants!$F$4*data!I567^5+constants!$G$4*data!I567^6+constants!$H$4*data!I567^7)</f>
        <v>20017.447298651678</v>
      </c>
      <c r="S567" s="4">
        <f>J567/(constants!$A$4+constants!$B$4*data!J567+constants!$C$4*data!J567^2+constants!$D$4*data!J567^3+constants!$E$4*data!J567^4+constants!$F$4*data!J567^5+constants!$G$4*data!J567^6+constants!$H$4*data!J567^7)</f>
        <v>19913.801616797766</v>
      </c>
      <c r="T567" s="4"/>
      <c r="U567" s="4">
        <f t="shared" si="220"/>
        <v>7491.2188553276801</v>
      </c>
      <c r="V567" s="2">
        <f t="shared" si="221"/>
        <v>55182.093760441465</v>
      </c>
      <c r="W567" s="2">
        <f t="shared" si="222"/>
        <v>55182.093760441465</v>
      </c>
      <c r="X567" s="2">
        <f t="shared" si="223"/>
        <v>10049.564127567555</v>
      </c>
      <c r="Y567" s="2">
        <f t="shared" si="224"/>
        <v>9945.9184457136435</v>
      </c>
      <c r="Z567" s="2"/>
      <c r="AA567" s="4">
        <f t="shared" si="211"/>
        <v>12485.364758879467</v>
      </c>
      <c r="AB567" s="4">
        <f t="shared" si="212"/>
        <v>9197.0156267402454</v>
      </c>
      <c r="AC567" s="4">
        <f t="shared" si="213"/>
        <v>9197.0156267402454</v>
      </c>
      <c r="AD567" s="4">
        <f t="shared" si="214"/>
        <v>1674.9273545945925</v>
      </c>
      <c r="AE567" s="4">
        <f t="shared" si="215"/>
        <v>1657.6530742856071</v>
      </c>
      <c r="AF567" s="4">
        <f t="shared" si="225"/>
        <v>1.3575452370199714</v>
      </c>
      <c r="AG567" s="4">
        <f t="shared" si="226"/>
        <v>1</v>
      </c>
      <c r="AH567" s="4">
        <f t="shared" si="227"/>
        <v>0.98968654953207413</v>
      </c>
      <c r="AI567" s="4"/>
      <c r="AJ567">
        <f>IF(front!E567&gt;$AJ$2,AA567,AB567)</f>
        <v>12485.364758879467</v>
      </c>
      <c r="AK567">
        <f t="shared" si="236"/>
        <v>12421.70989435406</v>
      </c>
      <c r="AL567">
        <f>SUMPRODUCT($B$7:$B$456,AK$7:AK$456,EXP(constants!$B$32+constants!$A$32*ABS($A$7:$A$456-$A567)))</f>
        <v>3.1481980428968206</v>
      </c>
      <c r="AM567">
        <f t="shared" si="216"/>
        <v>12418.561696311164</v>
      </c>
      <c r="AN567">
        <f t="shared" si="228"/>
        <v>12412.677126649392</v>
      </c>
      <c r="AP567" s="4"/>
      <c r="AQ567" s="4"/>
      <c r="AR567" s="4"/>
      <c r="AT567" s="4"/>
      <c r="AU567" s="5">
        <f>SUMPRODUCT(constants!$B$13:$B$20,A567^constants!$A$13:$A$20)*constants!$C$10/((A567/1000000000)^5*(EXP(0.014388/(A567/1000000000)/constants!$B$9)-1))</f>
        <v>5.1240939245580043E-6</v>
      </c>
      <c r="AV567">
        <f>SUMPRODUCT(A567^constants!$E$28:$J$28,constants!$E$27:$J$27)</f>
        <v>9.8106954578232363E-7</v>
      </c>
      <c r="AX567" s="17">
        <f t="shared" si="219"/>
        <v>4.1281134377988718E-10</v>
      </c>
      <c r="AY567">
        <f t="shared" si="230"/>
        <v>0</v>
      </c>
      <c r="AZ567" t="e">
        <f t="shared" si="231"/>
        <v>#DIV/0!</v>
      </c>
      <c r="BA567">
        <f t="shared" si="232"/>
        <v>0</v>
      </c>
      <c r="BC567">
        <f t="shared" si="235"/>
        <v>4.1281134377988718E-10</v>
      </c>
      <c r="BE567" s="4" t="e">
        <f t="shared" si="233"/>
        <v>#DIV/0!</v>
      </c>
    </row>
    <row r="568" spans="1:57" x14ac:dyDescent="0.2">
      <c r="A568">
        <f>front!A568</f>
        <v>460.17</v>
      </c>
      <c r="B568" s="1">
        <f t="shared" si="234"/>
        <v>0.46000000000003638</v>
      </c>
      <c r="C568" s="20">
        <f>front!B568</f>
        <v>3311.9</v>
      </c>
      <c r="D568" s="20">
        <f>front!C568</f>
        <v>9809.4</v>
      </c>
      <c r="E568" s="20">
        <f>front!D568</f>
        <v>10854.45</v>
      </c>
      <c r="F568" s="20">
        <f>front!E568</f>
        <v>64000</v>
      </c>
      <c r="G568" s="20">
        <f>front!F568</f>
        <v>64000</v>
      </c>
      <c r="H568" s="20">
        <f>front!H568</f>
        <v>10179.799999999999</v>
      </c>
      <c r="I568" s="20">
        <f>front!I568</f>
        <v>20311.8</v>
      </c>
      <c r="J568" s="20">
        <f>front!J568</f>
        <v>20289.2</v>
      </c>
      <c r="K568" s="20"/>
      <c r="L568" s="4">
        <f>C568/(constants!$A$4+constants!$B$4*data!C568+constants!$C$4*data!C568^2+constants!$D$4*data!C568^3+constants!$E$4*data!C568^4+constants!$F$4*data!C568^5+constants!$G$4*data!C568^6+constants!$H$4*data!C568^7)</f>
        <v>3310.7342384842987</v>
      </c>
      <c r="M568" s="4">
        <f>D568/(constants!$A$4+constants!$B$4*data!D568+constants!$C$4*data!D568^2+constants!$D$4*data!D568^3+constants!$E$4*data!D568^4+constants!$F$4*data!D568^5+constants!$G$4*data!D568^6+constants!$H$4*data!D568^7)</f>
        <v>9817.6508401621959</v>
      </c>
      <c r="N568" s="4">
        <f>E568/(constants!$A$4+constants!$B$4*data!E568+constants!$C$4*data!E568^2+constants!$D$4*data!E568^3+constants!$E$4*data!E568^4+constants!$F$4*data!E568^5+constants!$G$4*data!E568^6+constants!$H$4*data!E568^7)</f>
        <v>10865.915450081568</v>
      </c>
      <c r="O568" s="4">
        <f>F568/(constants!$A$4+constants!$B$4*data!F568+constants!$C$4*data!F568^2+constants!$D$4*data!F568^3+constants!$E$4*data!F568^4+constants!$F$4*data!F568^5+constants!$G$4*data!F568^6+constants!$H$4*data!F568^7)</f>
        <v>64773.712258592925</v>
      </c>
      <c r="P568" s="4">
        <f>G568/(constants!$A$4+constants!$B$4*data!G568+constants!$C$4*data!G568^2+constants!$D$4*data!G568^3+constants!$E$4*data!G568^4+constants!$F$4*data!G568^5+constants!$G$4*data!G568^6+constants!$H$4*data!G568^7)</f>
        <v>64773.712258592925</v>
      </c>
      <c r="Q568" s="4">
        <f>H568/(constants!$A$4+constants!$B$4*data!H568+constants!$C$4*data!H568^2+constants!$D$4*data!H568^3+constants!$E$4*data!H568^4+constants!$F$4*data!H568^5+constants!$G$4*data!H568^6+constants!$H$4*data!H568^7)</f>
        <v>10189.137297417581</v>
      </c>
      <c r="R568" s="4">
        <f>I568/(constants!$A$4+constants!$B$4*data!I568+constants!$C$4*data!I568^2+constants!$D$4*data!I568^3+constants!$E$4*data!I568^4+constants!$F$4*data!I568^5+constants!$G$4*data!I568^6+constants!$H$4*data!I568^7)</f>
        <v>20370.265473823922</v>
      </c>
      <c r="S568" s="4">
        <f>J568/(constants!$A$4+constants!$B$4*data!J568+constants!$C$4*data!J568^2+constants!$D$4*data!J568^3+constants!$E$4*data!J568^4+constants!$F$4*data!J568^5+constants!$G$4*data!J568^6+constants!$H$4*data!J568^7)</f>
        <v>20347.521543012961</v>
      </c>
      <c r="T568" s="4"/>
      <c r="U568" s="4">
        <f t="shared" si="220"/>
        <v>7555.1812115972689</v>
      </c>
      <c r="V568" s="2">
        <f t="shared" si="221"/>
        <v>54956.061418430727</v>
      </c>
      <c r="W568" s="2">
        <f t="shared" si="222"/>
        <v>54956.061418430727</v>
      </c>
      <c r="X568" s="2">
        <f t="shared" si="223"/>
        <v>10181.128176406341</v>
      </c>
      <c r="Y568" s="2">
        <f t="shared" si="224"/>
        <v>10158.38424559538</v>
      </c>
      <c r="Z568" s="2"/>
      <c r="AA568" s="4">
        <f t="shared" si="211"/>
        <v>12591.968685995447</v>
      </c>
      <c r="AB568" s="4">
        <f t="shared" si="212"/>
        <v>9159.3435697384539</v>
      </c>
      <c r="AC568" s="4">
        <f t="shared" si="213"/>
        <v>9159.3435697384539</v>
      </c>
      <c r="AD568" s="4">
        <f t="shared" si="214"/>
        <v>1696.8546960677234</v>
      </c>
      <c r="AE568" s="4">
        <f t="shared" si="215"/>
        <v>1693.0640409325636</v>
      </c>
      <c r="AF568" s="4">
        <f t="shared" si="225"/>
        <v>1.3747675900703233</v>
      </c>
      <c r="AG568" s="4">
        <f t="shared" si="226"/>
        <v>1</v>
      </c>
      <c r="AH568" s="4">
        <f t="shared" si="227"/>
        <v>0.99776606969120918</v>
      </c>
      <c r="AI568" s="4"/>
      <c r="AJ568">
        <f>IF(front!E568&gt;$AJ$2,AA568,AB568)</f>
        <v>12591.968685995447</v>
      </c>
      <c r="AK568">
        <f t="shared" si="236"/>
        <v>12528.313821470041</v>
      </c>
      <c r="AL568">
        <f>SUMPRODUCT($B$7:$B$456,AK$7:AK$456,EXP(constants!$B$32+constants!$A$32*ABS($A$7:$A$456-$A568)))</f>
        <v>3.0854745408682764</v>
      </c>
      <c r="AM568">
        <f t="shared" si="216"/>
        <v>12525.228346929172</v>
      </c>
      <c r="AN568">
        <f t="shared" si="228"/>
        <v>12519.343777267401</v>
      </c>
      <c r="AP568" s="4"/>
      <c r="AQ568" s="4"/>
      <c r="AR568" s="4"/>
      <c r="AT568" s="4"/>
      <c r="AU568" s="5">
        <f>SUMPRODUCT(constants!$B$13:$B$20,A568^constants!$A$13:$A$20)*constants!$C$10/((A568/1000000000)^5*(EXP(0.014388/(A568/1000000000)/constants!$B$9)-1))</f>
        <v>5.1495716588014915E-6</v>
      </c>
      <c r="AV568">
        <f>SUMPRODUCT(A568^constants!$E$28:$J$28,constants!$E$27:$J$27)</f>
        <v>9.8188203026783024E-7</v>
      </c>
      <c r="AX568" s="17">
        <f t="shared" si="219"/>
        <v>4.1132919987005015E-10</v>
      </c>
      <c r="AY568">
        <f t="shared" si="230"/>
        <v>0</v>
      </c>
      <c r="AZ568" t="e">
        <f t="shared" si="231"/>
        <v>#DIV/0!</v>
      </c>
      <c r="BA568">
        <f t="shared" si="232"/>
        <v>0</v>
      </c>
      <c r="BC568">
        <f t="shared" si="235"/>
        <v>4.1132919987005015E-10</v>
      </c>
      <c r="BE568" s="4" t="e">
        <f t="shared" si="233"/>
        <v>#DIV/0!</v>
      </c>
    </row>
    <row r="569" spans="1:57" x14ac:dyDescent="0.2">
      <c r="A569">
        <f>front!A569</f>
        <v>460.63</v>
      </c>
      <c r="B569" s="1">
        <f t="shared" si="234"/>
        <v>0.45999999999997954</v>
      </c>
      <c r="C569" s="20">
        <f>front!B569</f>
        <v>3217.45</v>
      </c>
      <c r="D569" s="20">
        <f>front!C569</f>
        <v>8865.2000000000007</v>
      </c>
      <c r="E569" s="20">
        <f>front!D569</f>
        <v>10837.45</v>
      </c>
      <c r="F569" s="20">
        <f>front!E569</f>
        <v>64000</v>
      </c>
      <c r="G569" s="20">
        <f>front!F569</f>
        <v>64000</v>
      </c>
      <c r="H569" s="20">
        <f>front!H569</f>
        <v>9190.7999999999993</v>
      </c>
      <c r="I569" s="20">
        <f>front!I569</f>
        <v>19018.599999999999</v>
      </c>
      <c r="J569" s="20">
        <f>front!J569</f>
        <v>18992</v>
      </c>
      <c r="K569" s="20"/>
      <c r="L569" s="4">
        <f>C569/(constants!$A$4+constants!$B$4*data!C569+constants!$C$4*data!C569^2+constants!$D$4*data!C569^3+constants!$E$4*data!C569^4+constants!$F$4*data!C569^5+constants!$G$4*data!C569^6+constants!$H$4*data!C569^7)</f>
        <v>3216.2739018376019</v>
      </c>
      <c r="M569" s="4">
        <f>D569/(constants!$A$4+constants!$B$4*data!D569+constants!$C$4*data!D569^2+constants!$D$4*data!D569^3+constants!$E$4*data!D569^4+constants!$F$4*data!D569^5+constants!$G$4*data!D569^6+constants!$H$4*data!D569^7)</f>
        <v>8870.9490981427334</v>
      </c>
      <c r="N569" s="4">
        <f>E569/(constants!$A$4+constants!$B$4*data!E569+constants!$C$4*data!E569^2+constants!$D$4*data!E569^3+constants!$E$4*data!E569^4+constants!$F$4*data!E569^5+constants!$G$4*data!E569^6+constants!$H$4*data!E569^7)</f>
        <v>10848.859484765944</v>
      </c>
      <c r="O569" s="4">
        <f>F569/(constants!$A$4+constants!$B$4*data!F569+constants!$C$4*data!F569^2+constants!$D$4*data!F569^3+constants!$E$4*data!F569^4+constants!$F$4*data!F569^5+constants!$G$4*data!F569^6+constants!$H$4*data!F569^7)</f>
        <v>64773.712258592925</v>
      </c>
      <c r="P569" s="4">
        <f>G569/(constants!$A$4+constants!$B$4*data!G569+constants!$C$4*data!G569^2+constants!$D$4*data!G569^3+constants!$E$4*data!G569^4+constants!$F$4*data!G569^5+constants!$G$4*data!G569^6+constants!$H$4*data!G569^7)</f>
        <v>64773.712258592925</v>
      </c>
      <c r="Q569" s="4">
        <f>H569/(constants!$A$4+constants!$B$4*data!H569+constants!$C$4*data!H569^2+constants!$D$4*data!H569^3+constants!$E$4*data!H569^4+constants!$F$4*data!H569^5+constants!$G$4*data!H569^6+constants!$H$4*data!H569^7)</f>
        <v>9197.3680146404295</v>
      </c>
      <c r="R569" s="4">
        <f>I569/(constants!$A$4+constants!$B$4*data!I569+constants!$C$4*data!I569^2+constants!$D$4*data!I569^3+constants!$E$4*data!I569^4+constants!$F$4*data!I569^5+constants!$G$4*data!I569^6+constants!$H$4*data!I569^7)</f>
        <v>19069.040932239237</v>
      </c>
      <c r="S569" s="4">
        <f>J569/(constants!$A$4+constants!$B$4*data!J569+constants!$C$4*data!J569^2+constants!$D$4*data!J569^3+constants!$E$4*data!J569^4+constants!$F$4*data!J569^5+constants!$G$4*data!J569^6+constants!$H$4*data!J569^7)</f>
        <v>19042.280452038394</v>
      </c>
      <c r="T569" s="4"/>
      <c r="U569" s="4">
        <f t="shared" si="220"/>
        <v>7632.5855829283428</v>
      </c>
      <c r="V569" s="2">
        <f t="shared" si="221"/>
        <v>55902.763160450195</v>
      </c>
      <c r="W569" s="2">
        <f t="shared" si="222"/>
        <v>55902.763160450195</v>
      </c>
      <c r="X569" s="2">
        <f t="shared" si="223"/>
        <v>9871.6729175988075</v>
      </c>
      <c r="Y569" s="2">
        <f t="shared" si="224"/>
        <v>9844.9124373979648</v>
      </c>
      <c r="Z569" s="2"/>
      <c r="AA569" s="4">
        <f t="shared" si="211"/>
        <v>12720.975971547237</v>
      </c>
      <c r="AB569" s="4">
        <f t="shared" si="212"/>
        <v>9317.127193408367</v>
      </c>
      <c r="AC569" s="4">
        <f t="shared" si="213"/>
        <v>9317.127193408367</v>
      </c>
      <c r="AD569" s="4">
        <f t="shared" si="214"/>
        <v>1645.2788195998014</v>
      </c>
      <c r="AE569" s="4">
        <f t="shared" si="215"/>
        <v>1640.8187395663274</v>
      </c>
      <c r="AF569" s="4">
        <f t="shared" si="225"/>
        <v>1.365332436434592</v>
      </c>
      <c r="AG569" s="4">
        <f t="shared" si="226"/>
        <v>1</v>
      </c>
      <c r="AH569" s="4">
        <f t="shared" si="227"/>
        <v>0.99728916462040218</v>
      </c>
      <c r="AI569" s="4"/>
      <c r="AJ569">
        <f>IF(front!E569&gt;$AJ$2,AA569,AB569)</f>
        <v>12720.975971547237</v>
      </c>
      <c r="AK569">
        <f t="shared" si="236"/>
        <v>12657.321107021831</v>
      </c>
      <c r="AL569">
        <f>SUMPRODUCT($B$7:$B$456,AK$7:AK$456,EXP(constants!$B$32+constants!$A$32*ABS($A$7:$A$456-$A569)))</f>
        <v>3.024000718069928</v>
      </c>
      <c r="AM569">
        <f t="shared" si="216"/>
        <v>12654.297106303762</v>
      </c>
      <c r="AN569">
        <f t="shared" si="228"/>
        <v>12648.41253664199</v>
      </c>
      <c r="AP569" s="4"/>
      <c r="AQ569" s="4"/>
      <c r="AR569" s="4"/>
      <c r="AT569" s="4"/>
      <c r="AU569" s="5">
        <f>SUMPRODUCT(constants!$B$13:$B$20,A569^constants!$A$13:$A$20)*constants!$C$10/((A569/1000000000)^5*(EXP(0.014388/(A569/1000000000)/constants!$B$9)-1))</f>
        <v>5.1750993191518209E-6</v>
      </c>
      <c r="AV569">
        <f>SUMPRODUCT(A569^constants!$E$28:$J$28,constants!$E$27:$J$27)</f>
        <v>9.8258641016772371E-7</v>
      </c>
      <c r="AX569" s="17">
        <f t="shared" si="219"/>
        <v>4.0915010513451759E-10</v>
      </c>
      <c r="AY569">
        <f t="shared" si="230"/>
        <v>0</v>
      </c>
      <c r="AZ569" t="e">
        <f t="shared" si="231"/>
        <v>#DIV/0!</v>
      </c>
      <c r="BA569">
        <f t="shared" si="232"/>
        <v>0</v>
      </c>
      <c r="BC569">
        <f t="shared" si="235"/>
        <v>4.0915010513451759E-10</v>
      </c>
      <c r="BE569" s="4" t="e">
        <f t="shared" si="233"/>
        <v>#DIV/0!</v>
      </c>
    </row>
    <row r="570" spans="1:57" x14ac:dyDescent="0.2">
      <c r="A570">
        <f>front!A570</f>
        <v>461.09</v>
      </c>
      <c r="B570" s="1">
        <f t="shared" si="234"/>
        <v>0.45999999999997954</v>
      </c>
      <c r="C570" s="20">
        <f>front!B570</f>
        <v>3292.45</v>
      </c>
      <c r="D570" s="20">
        <f>front!C570</f>
        <v>9669.4</v>
      </c>
      <c r="E570" s="20">
        <f>front!D570</f>
        <v>10945.15</v>
      </c>
      <c r="F570" s="20">
        <f>front!E570</f>
        <v>64000</v>
      </c>
      <c r="G570" s="20">
        <f>front!F570</f>
        <v>64000</v>
      </c>
      <c r="H570" s="20">
        <f>front!H570</f>
        <v>10075.4</v>
      </c>
      <c r="I570" s="20">
        <f>front!I570</f>
        <v>19596</v>
      </c>
      <c r="J570" s="20">
        <f>front!J570</f>
        <v>19557.8</v>
      </c>
      <c r="K570" s="20"/>
      <c r="L570" s="4">
        <f>C570/(constants!$A$4+constants!$B$4*data!C570+constants!$C$4*data!C570^2+constants!$D$4*data!C570^3+constants!$E$4*data!C570^4+constants!$F$4*data!C570^5+constants!$G$4*data!C570^6+constants!$H$4*data!C570^7)</f>
        <v>3291.2818563966152</v>
      </c>
      <c r="M570" s="4">
        <f>D570/(constants!$A$4+constants!$B$4*data!D570+constants!$C$4*data!D570^2+constants!$D$4*data!D570^3+constants!$E$4*data!D570^4+constants!$F$4*data!D570^5+constants!$G$4*data!D570^6+constants!$H$4*data!D570^7)</f>
        <v>9677.2555051627696</v>
      </c>
      <c r="N570" s="4">
        <f>E570/(constants!$A$4+constants!$B$4*data!E570+constants!$C$4*data!E570^2+constants!$D$4*data!E570^3+constants!$E$4*data!E570^4+constants!$F$4*data!E570^5+constants!$G$4*data!E570^6+constants!$H$4*data!E570^7)</f>
        <v>10956.916066466518</v>
      </c>
      <c r="O570" s="4">
        <f>F570/(constants!$A$4+constants!$B$4*data!F570+constants!$C$4*data!F570^2+constants!$D$4*data!F570^3+constants!$E$4*data!F570^4+constants!$F$4*data!F570^5+constants!$G$4*data!F570^6+constants!$H$4*data!F570^7)</f>
        <v>64773.712258592925</v>
      </c>
      <c r="P570" s="4">
        <f>G570/(constants!$A$4+constants!$B$4*data!G570+constants!$C$4*data!G570^2+constants!$D$4*data!G570^3+constants!$E$4*data!G570^4+constants!$F$4*data!G570^5+constants!$G$4*data!G570^6+constants!$H$4*data!G570^7)</f>
        <v>64773.712258592925</v>
      </c>
      <c r="Q570" s="4">
        <f>H570/(constants!$A$4+constants!$B$4*data!H570+constants!$C$4*data!H570^2+constants!$D$4*data!H570^3+constants!$E$4*data!H570^4+constants!$F$4*data!H570^5+constants!$G$4*data!H570^6+constants!$H$4*data!H570^7)</f>
        <v>10084.425143122284</v>
      </c>
      <c r="R570" s="4">
        <f>I570/(constants!$A$4+constants!$B$4*data!I570+constants!$C$4*data!I570^2+constants!$D$4*data!I570^3+constants!$E$4*data!I570^4+constants!$F$4*data!I570^5+constants!$G$4*data!I570^6+constants!$H$4*data!I570^7)</f>
        <v>19649.97028160379</v>
      </c>
      <c r="S570" s="4">
        <f>J570/(constants!$A$4+constants!$B$4*data!J570+constants!$C$4*data!J570^2+constants!$D$4*data!J570^3+constants!$E$4*data!J570^4+constants!$F$4*data!J570^5+constants!$G$4*data!J570^6+constants!$H$4*data!J570^7)</f>
        <v>19611.534095812054</v>
      </c>
      <c r="T570" s="4"/>
      <c r="U570" s="4">
        <f t="shared" si="220"/>
        <v>7665.6342100699021</v>
      </c>
      <c r="V570" s="2">
        <f t="shared" si="221"/>
        <v>55096.456753430153</v>
      </c>
      <c r="W570" s="2">
        <f t="shared" si="222"/>
        <v>55096.456753430153</v>
      </c>
      <c r="X570" s="2">
        <f t="shared" si="223"/>
        <v>9565.545138481506</v>
      </c>
      <c r="Y570" s="2">
        <f t="shared" si="224"/>
        <v>9527.1089526897704</v>
      </c>
      <c r="Z570" s="2"/>
      <c r="AA570" s="4">
        <f t="shared" si="211"/>
        <v>12776.05701678317</v>
      </c>
      <c r="AB570" s="4">
        <f t="shared" si="212"/>
        <v>9182.7427922383577</v>
      </c>
      <c r="AC570" s="4">
        <f t="shared" si="213"/>
        <v>9182.7427922383577</v>
      </c>
      <c r="AD570" s="4">
        <f t="shared" si="214"/>
        <v>1594.2575230802508</v>
      </c>
      <c r="AE570" s="4">
        <f t="shared" si="215"/>
        <v>1587.8514921149617</v>
      </c>
      <c r="AF570" s="4">
        <f t="shared" si="225"/>
        <v>1.391311649018639</v>
      </c>
      <c r="AG570" s="4">
        <f t="shared" si="226"/>
        <v>1</v>
      </c>
      <c r="AH570" s="4">
        <f t="shared" si="227"/>
        <v>0.99598180916661938</v>
      </c>
      <c r="AI570" s="4"/>
      <c r="AJ570">
        <f>IF(front!E570&gt;$AJ$2,AA570,AB570)</f>
        <v>12776.05701678317</v>
      </c>
      <c r="AK570">
        <f t="shared" si="236"/>
        <v>12712.402152257764</v>
      </c>
      <c r="AL570">
        <f>SUMPRODUCT($B$7:$B$456,AK$7:AK$456,EXP(constants!$B$32+constants!$A$32*ABS($A$7:$A$456-$A570)))</f>
        <v>2.9637516763674494</v>
      </c>
      <c r="AM570">
        <f t="shared" si="216"/>
        <v>12709.438400581397</v>
      </c>
      <c r="AN570">
        <f t="shared" si="228"/>
        <v>12703.553830919625</v>
      </c>
      <c r="AP570" s="4"/>
      <c r="AQ570" s="4"/>
      <c r="AR570" s="4"/>
      <c r="AT570" s="4"/>
      <c r="AU570" s="5">
        <f>SUMPRODUCT(constants!$B$13:$B$20,A570^constants!$A$13:$A$20)*constants!$C$10/((A570/1000000000)^5*(EXP(0.014388/(A570/1000000000)/constants!$B$9)-1))</f>
        <v>5.2006766406568537E-6</v>
      </c>
      <c r="AV570">
        <f>SUMPRODUCT(A570^constants!$E$28:$J$28,constants!$E$27:$J$27)</f>
        <v>9.8317978170712724E-7</v>
      </c>
      <c r="AX570" s="17">
        <f t="shared" si="219"/>
        <v>4.0938753909939312E-10</v>
      </c>
      <c r="AY570">
        <f t="shared" si="230"/>
        <v>0</v>
      </c>
      <c r="AZ570" t="e">
        <f t="shared" si="231"/>
        <v>#DIV/0!</v>
      </c>
      <c r="BA570">
        <f t="shared" si="232"/>
        <v>0</v>
      </c>
      <c r="BC570">
        <f t="shared" si="235"/>
        <v>4.0938753909939312E-10</v>
      </c>
      <c r="BE570" s="4" t="e">
        <f t="shared" si="233"/>
        <v>#DIV/0!</v>
      </c>
    </row>
    <row r="571" spans="1:57" x14ac:dyDescent="0.2">
      <c r="A571">
        <f>front!A571</f>
        <v>461.55</v>
      </c>
      <c r="B571" s="1">
        <f t="shared" si="234"/>
        <v>0.46000000000003638</v>
      </c>
      <c r="C571" s="20">
        <f>front!B571</f>
        <v>3262.7</v>
      </c>
      <c r="D571" s="20">
        <f>front!C571</f>
        <v>9348.4</v>
      </c>
      <c r="E571" s="20">
        <f>front!D571</f>
        <v>10967.45</v>
      </c>
      <c r="F571" s="20">
        <f>front!E571</f>
        <v>64000</v>
      </c>
      <c r="G571" s="20">
        <f>front!F571</f>
        <v>64000</v>
      </c>
      <c r="H571" s="20">
        <f>front!H571</f>
        <v>9724</v>
      </c>
      <c r="I571" s="20">
        <f>front!I571</f>
        <v>19127.2</v>
      </c>
      <c r="J571" s="20">
        <f>front!J571</f>
        <v>19042.2</v>
      </c>
      <c r="K571" s="20"/>
      <c r="L571" s="4">
        <f>C571/(constants!$A$4+constants!$B$4*data!C571+constants!$C$4*data!C571^2+constants!$D$4*data!C571^3+constants!$E$4*data!C571^4+constants!$F$4*data!C571^5+constants!$G$4*data!C571^6+constants!$H$4*data!C571^7)</f>
        <v>3261.52846767133</v>
      </c>
      <c r="M571" s="4">
        <f>D571/(constants!$A$4+constants!$B$4*data!D571+constants!$C$4*data!D571^2+constants!$D$4*data!D571^3+constants!$E$4*data!D571^4+constants!$F$4*data!D571^5+constants!$G$4*data!D571^6+constants!$H$4*data!D571^7)</f>
        <v>9355.381003550925</v>
      </c>
      <c r="N571" s="4">
        <f>E571/(constants!$A$4+constants!$B$4*data!E571+constants!$C$4*data!E571^2+constants!$D$4*data!E571^3+constants!$E$4*data!E571^4+constants!$F$4*data!E571^5+constants!$G$4*data!E571^6+constants!$H$4*data!E571^7)</f>
        <v>10979.290499150236</v>
      </c>
      <c r="O571" s="4">
        <f>F571/(constants!$A$4+constants!$B$4*data!F571+constants!$C$4*data!F571^2+constants!$D$4*data!F571^3+constants!$E$4*data!F571^4+constants!$F$4*data!F571^5+constants!$G$4*data!F571^6+constants!$H$4*data!F571^7)</f>
        <v>64773.712258592925</v>
      </c>
      <c r="P571" s="4">
        <f>G571/(constants!$A$4+constants!$B$4*data!G571+constants!$C$4*data!G571^2+constants!$D$4*data!G571^3+constants!$E$4*data!G571^4+constants!$F$4*data!G571^5+constants!$G$4*data!G571^6+constants!$H$4*data!G571^7)</f>
        <v>64773.712258592925</v>
      </c>
      <c r="Q571" s="4">
        <f>H571/(constants!$A$4+constants!$B$4*data!H571+constants!$C$4*data!H571^2+constants!$D$4*data!H571^3+constants!$E$4*data!H571^4+constants!$F$4*data!H571^5+constants!$G$4*data!H571^6+constants!$H$4*data!H571^7)</f>
        <v>9732.0086823848578</v>
      </c>
      <c r="R571" s="4">
        <f>I571/(constants!$A$4+constants!$B$4*data!I571+constants!$C$4*data!I571^2+constants!$D$4*data!I571^3+constants!$E$4*data!I571^4+constants!$F$4*data!I571^5+constants!$G$4*data!I571^6+constants!$H$4*data!I571^7)</f>
        <v>19178.298067412765</v>
      </c>
      <c r="S571" s="4">
        <f>J571/(constants!$A$4+constants!$B$4*data!J571+constants!$C$4*data!J571^2+constants!$D$4*data!J571^3+constants!$E$4*data!J571^4+constants!$F$4*data!J571^5+constants!$G$4*data!J571^6+constants!$H$4*data!J571^7)</f>
        <v>19092.783470008697</v>
      </c>
      <c r="T571" s="4"/>
      <c r="U571" s="4">
        <f t="shared" si="220"/>
        <v>7717.7620314789065</v>
      </c>
      <c r="V571" s="2">
        <f t="shared" si="221"/>
        <v>55418.331255042001</v>
      </c>
      <c r="W571" s="2">
        <f t="shared" si="222"/>
        <v>55418.331255042001</v>
      </c>
      <c r="X571" s="2">
        <f t="shared" si="223"/>
        <v>9446.289385027907</v>
      </c>
      <c r="Y571" s="2">
        <f t="shared" si="224"/>
        <v>9360.7747876238391</v>
      </c>
      <c r="Z571" s="2"/>
      <c r="AA571" s="4">
        <f t="shared" si="211"/>
        <v>12862.93671913151</v>
      </c>
      <c r="AB571" s="4">
        <f t="shared" si="212"/>
        <v>9236.3885425070002</v>
      </c>
      <c r="AC571" s="4">
        <f t="shared" si="213"/>
        <v>9236.3885425070002</v>
      </c>
      <c r="AD571" s="4">
        <f t="shared" si="214"/>
        <v>1574.3815641713179</v>
      </c>
      <c r="AE571" s="4">
        <f t="shared" si="215"/>
        <v>1560.1291312706398</v>
      </c>
      <c r="AF571" s="4">
        <f t="shared" si="225"/>
        <v>1.3926370312308418</v>
      </c>
      <c r="AG571" s="4">
        <f t="shared" si="226"/>
        <v>1</v>
      </c>
      <c r="AH571" s="4">
        <f t="shared" si="227"/>
        <v>0.99094728163424606</v>
      </c>
      <c r="AI571" s="4"/>
      <c r="AJ571">
        <f>IF(front!E571&gt;$AJ$2,AA571,AB571)</f>
        <v>12862.93671913151</v>
      </c>
      <c r="AK571">
        <f t="shared" si="236"/>
        <v>12799.281854606104</v>
      </c>
      <c r="AL571">
        <f>SUMPRODUCT($B$7:$B$456,AK$7:AK$456,EXP(constants!$B$32+constants!$A$32*ABS($A$7:$A$456-$A571)))</f>
        <v>2.9047030136874858</v>
      </c>
      <c r="AM571">
        <f t="shared" si="216"/>
        <v>12796.377151592416</v>
      </c>
      <c r="AN571">
        <f t="shared" si="228"/>
        <v>12790.492581930645</v>
      </c>
      <c r="AP571" s="4"/>
      <c r="AQ571" s="4"/>
      <c r="AR571" s="4"/>
      <c r="AT571" s="4"/>
      <c r="AU571" s="5">
        <f>SUMPRODUCT(constants!$B$13:$B$20,A571^constants!$A$13:$A$20)*constants!$C$10/((A571/1000000000)^5*(EXP(0.014388/(A571/1000000000)/constants!$B$9)-1))</f>
        <v>5.2263033573059894E-6</v>
      </c>
      <c r="AV571">
        <f>SUMPRODUCT(A571^constants!$E$28:$J$28,constants!$E$27:$J$27)</f>
        <v>9.8365920918964999E-7</v>
      </c>
      <c r="AX571" s="17">
        <f t="shared" si="219"/>
        <v>4.0860845067759789E-10</v>
      </c>
      <c r="AY571">
        <f t="shared" si="230"/>
        <v>0</v>
      </c>
      <c r="AZ571" t="e">
        <f t="shared" si="231"/>
        <v>#DIV/0!</v>
      </c>
      <c r="BA571">
        <f t="shared" si="232"/>
        <v>0</v>
      </c>
      <c r="BC571">
        <f t="shared" si="235"/>
        <v>4.0860845067759789E-10</v>
      </c>
      <c r="BE571" s="4" t="e">
        <f t="shared" si="233"/>
        <v>#DIV/0!</v>
      </c>
    </row>
    <row r="572" spans="1:57" x14ac:dyDescent="0.2">
      <c r="A572">
        <f>front!A572</f>
        <v>462.01</v>
      </c>
      <c r="B572" s="1">
        <f t="shared" si="234"/>
        <v>0.45999999999997954</v>
      </c>
      <c r="C572" s="20">
        <f>front!B572</f>
        <v>3321.2</v>
      </c>
      <c r="D572" s="20">
        <f>front!C572</f>
        <v>9948</v>
      </c>
      <c r="E572" s="20">
        <f>front!D572</f>
        <v>11110.7</v>
      </c>
      <c r="F572" s="20">
        <f>front!E572</f>
        <v>64000</v>
      </c>
      <c r="G572" s="20">
        <f>front!F572</f>
        <v>64000</v>
      </c>
      <c r="H572" s="20">
        <f>front!H572</f>
        <v>10428</v>
      </c>
      <c r="I572" s="20">
        <f>front!I572</f>
        <v>19506.2</v>
      </c>
      <c r="J572" s="20">
        <f>front!J572</f>
        <v>19484.599999999999</v>
      </c>
      <c r="K572" s="20"/>
      <c r="L572" s="4">
        <f>C572/(constants!$A$4+constants!$B$4*data!C572+constants!$C$4*data!C572^2+constants!$D$4*data!C572^3+constants!$E$4*data!C572^4+constants!$F$4*data!C572^5+constants!$G$4*data!C572^6+constants!$H$4*data!C572^7)</f>
        <v>3320.0354241432674</v>
      </c>
      <c r="M572" s="4">
        <f>D572/(constants!$A$4+constants!$B$4*data!D572+constants!$C$4*data!D572^2+constants!$D$4*data!D572^3+constants!$E$4*data!D572^4+constants!$F$4*data!D572^5+constants!$G$4*data!D572^6+constants!$H$4*data!D572^7)</f>
        <v>9956.6505147772641</v>
      </c>
      <c r="N572" s="4">
        <f>E572/(constants!$A$4+constants!$B$4*data!E572+constants!$C$4*data!E572^2+constants!$D$4*data!E572^3+constants!$E$4*data!E572^4+constants!$F$4*data!E572^5+constants!$G$4*data!E572^6+constants!$H$4*data!E572^7)</f>
        <v>11123.023528559213</v>
      </c>
      <c r="O572" s="4">
        <f>F572/(constants!$A$4+constants!$B$4*data!F572+constants!$C$4*data!F572^2+constants!$D$4*data!F572^3+constants!$E$4*data!F572^4+constants!$F$4*data!F572^5+constants!$G$4*data!F572^6+constants!$H$4*data!F572^7)</f>
        <v>64773.712258592925</v>
      </c>
      <c r="P572" s="4">
        <f>G572/(constants!$A$4+constants!$B$4*data!G572+constants!$C$4*data!G572^2+constants!$D$4*data!G572^3+constants!$E$4*data!G572^4+constants!$F$4*data!G572^5+constants!$G$4*data!G572^6+constants!$H$4*data!G572^7)</f>
        <v>64773.712258592925</v>
      </c>
      <c r="Q572" s="4">
        <f>H572/(constants!$A$4+constants!$B$4*data!H572+constants!$C$4*data!H572^2+constants!$D$4*data!H572^3+constants!$E$4*data!H572^4+constants!$F$4*data!H572^5+constants!$G$4*data!H572^6+constants!$H$4*data!H572^7)</f>
        <v>10438.097975524999</v>
      </c>
      <c r="R572" s="4">
        <f>I572/(constants!$A$4+constants!$B$4*data!I572+constants!$C$4*data!I572^2+constants!$D$4*data!I572^3+constants!$E$4*data!I572^4+constants!$F$4*data!I572^5+constants!$G$4*data!I572^6+constants!$H$4*data!I572^7)</f>
        <v>19559.615660964319</v>
      </c>
      <c r="S572" s="4">
        <f>J572/(constants!$A$4+constants!$B$4*data!J572+constants!$C$4*data!J572^2+constants!$D$4*data!J572^3+constants!$E$4*data!J572^4+constants!$F$4*data!J572^5+constants!$G$4*data!J572^6+constants!$H$4*data!J572^7)</f>
        <v>19537.882568141074</v>
      </c>
      <c r="T572" s="4"/>
      <c r="U572" s="4">
        <f t="shared" si="220"/>
        <v>7802.9881044159465</v>
      </c>
      <c r="V572" s="2">
        <f t="shared" si="221"/>
        <v>54817.061743815662</v>
      </c>
      <c r="W572" s="2">
        <f t="shared" si="222"/>
        <v>54817.061743815662</v>
      </c>
      <c r="X572" s="2">
        <f t="shared" si="223"/>
        <v>9121.5176854393194</v>
      </c>
      <c r="Y572" s="2">
        <f t="shared" si="224"/>
        <v>9099.7845926160753</v>
      </c>
      <c r="Z572" s="2"/>
      <c r="AA572" s="4">
        <f t="shared" si="211"/>
        <v>13004.980174026578</v>
      </c>
      <c r="AB572" s="4">
        <f t="shared" si="212"/>
        <v>9136.1769573026104</v>
      </c>
      <c r="AC572" s="4">
        <f t="shared" si="213"/>
        <v>9136.1769573026104</v>
      </c>
      <c r="AD572" s="4">
        <f t="shared" si="214"/>
        <v>1520.2529475732201</v>
      </c>
      <c r="AE572" s="4">
        <f t="shared" si="215"/>
        <v>1516.6307654360126</v>
      </c>
      <c r="AF572" s="4">
        <f t="shared" si="225"/>
        <v>1.4234597507036688</v>
      </c>
      <c r="AG572" s="4">
        <f t="shared" si="226"/>
        <v>1</v>
      </c>
      <c r="AH572" s="4">
        <f t="shared" si="227"/>
        <v>0.99761738193437499</v>
      </c>
      <c r="AI572" s="4"/>
      <c r="AJ572">
        <f>IF(front!E572&gt;$AJ$2,AA572,AB572)</f>
        <v>13004.980174026578</v>
      </c>
      <c r="AK572">
        <f t="shared" si="236"/>
        <v>12941.325309501171</v>
      </c>
      <c r="AL572">
        <f>SUMPRODUCT($B$7:$B$456,AK$7:AK$456,EXP(constants!$B$32+constants!$A$32*ABS($A$7:$A$456-$A572)))</f>
        <v>2.8468308141343477</v>
      </c>
      <c r="AM572">
        <f t="shared" si="216"/>
        <v>12938.478478687037</v>
      </c>
      <c r="AN572">
        <f t="shared" si="228"/>
        <v>12932.593909025265</v>
      </c>
      <c r="AP572" s="4"/>
      <c r="AQ572" s="4"/>
      <c r="AR572" s="4"/>
      <c r="AT572" s="4"/>
      <c r="AU572" s="5">
        <f>SUMPRODUCT(constants!$B$13:$B$20,A572^constants!$A$13:$A$20)*constants!$C$10/((A572/1000000000)^5*(EXP(0.014388/(A572/1000000000)/constants!$B$9)-1))</f>
        <v>5.251979202039357E-6</v>
      </c>
      <c r="AV572">
        <f>SUMPRODUCT(A572^constants!$E$28:$J$28,constants!$E$27:$J$27)</f>
        <v>9.8402172484516508E-7</v>
      </c>
      <c r="AX572" s="17">
        <f t="shared" si="219"/>
        <v>4.0610408391267586E-10</v>
      </c>
      <c r="AY572">
        <f t="shared" si="230"/>
        <v>0</v>
      </c>
      <c r="AZ572" t="e">
        <f t="shared" si="231"/>
        <v>#DIV/0!</v>
      </c>
      <c r="BA572">
        <f t="shared" si="232"/>
        <v>0</v>
      </c>
      <c r="BC572">
        <f t="shared" si="235"/>
        <v>4.0610408391267586E-10</v>
      </c>
      <c r="BE572" s="4" t="e">
        <f t="shared" si="233"/>
        <v>#DIV/0!</v>
      </c>
    </row>
    <row r="573" spans="1:57" x14ac:dyDescent="0.2">
      <c r="A573">
        <f>front!A573</f>
        <v>462.47</v>
      </c>
      <c r="B573" s="1">
        <f t="shared" si="234"/>
        <v>0.46000000000003638</v>
      </c>
      <c r="C573" s="20">
        <f>front!B573</f>
        <v>3227.95</v>
      </c>
      <c r="D573" s="20">
        <f>front!C573</f>
        <v>9042.4</v>
      </c>
      <c r="E573" s="20">
        <f>front!D573</f>
        <v>11058.5</v>
      </c>
      <c r="F573" s="20">
        <f>front!E573</f>
        <v>64000</v>
      </c>
      <c r="G573" s="20">
        <f>front!F573</f>
        <v>64000</v>
      </c>
      <c r="H573" s="20">
        <f>front!H573</f>
        <v>9484.2000000000007</v>
      </c>
      <c r="I573" s="20">
        <f>front!I573</f>
        <v>18196.400000000001</v>
      </c>
      <c r="J573" s="20">
        <f>front!J573</f>
        <v>18152.8</v>
      </c>
      <c r="K573" s="20"/>
      <c r="L573" s="4">
        <f>C573/(constants!$A$4+constants!$B$4*data!C573+constants!$C$4*data!C573^2+constants!$D$4*data!C573^3+constants!$E$4*data!C573^4+constants!$F$4*data!C573^5+constants!$G$4*data!C573^6+constants!$H$4*data!C573^7)</f>
        <v>3226.7748982240259</v>
      </c>
      <c r="M573" s="4">
        <f>D573/(constants!$A$4+constants!$B$4*data!D573+constants!$C$4*data!D573^2+constants!$D$4*data!D573^3+constants!$E$4*data!D573^4+constants!$F$4*data!D573^5+constants!$G$4*data!D573^6+constants!$H$4*data!D573^7)</f>
        <v>9048.5890277049511</v>
      </c>
      <c r="N573" s="4">
        <f>E573/(constants!$A$4+constants!$B$4*data!E573+constants!$C$4*data!E573^2+constants!$D$4*data!E573^3+constants!$E$4*data!E573^4+constants!$F$4*data!E573^5+constants!$G$4*data!E573^6+constants!$H$4*data!E573^7)</f>
        <v>11070.646534876458</v>
      </c>
      <c r="O573" s="4">
        <f>F573/(constants!$A$4+constants!$B$4*data!F573+constants!$C$4*data!F573^2+constants!$D$4*data!F573^3+constants!$E$4*data!F573^4+constants!$F$4*data!F573^5+constants!$G$4*data!F573^6+constants!$H$4*data!F573^7)</f>
        <v>64773.712258592925</v>
      </c>
      <c r="P573" s="4">
        <f>G573/(constants!$A$4+constants!$B$4*data!G573+constants!$C$4*data!G573^2+constants!$D$4*data!G573^3+constants!$E$4*data!G573^4+constants!$F$4*data!G573^5+constants!$G$4*data!G573^6+constants!$H$4*data!G573^7)</f>
        <v>64773.712258592925</v>
      </c>
      <c r="Q573" s="4">
        <f>H573/(constants!$A$4+constants!$B$4*data!H573+constants!$C$4*data!H573^2+constants!$D$4*data!H573^3+constants!$E$4*data!H573^4+constants!$F$4*data!H573^5+constants!$G$4*data!H573^6+constants!$H$4*data!H573^7)</f>
        <v>9491.5455205006929</v>
      </c>
      <c r="R573" s="4">
        <f>I573/(constants!$A$4+constants!$B$4*data!I573+constants!$C$4*data!I573^2+constants!$D$4*data!I573^3+constants!$E$4*data!I573^4+constants!$F$4*data!I573^5+constants!$G$4*data!I573^6+constants!$H$4*data!I573^7)</f>
        <v>18241.968181637611</v>
      </c>
      <c r="S573" s="4">
        <f>J573/(constants!$A$4+constants!$B$4*data!J573+constants!$C$4*data!J573^2+constants!$D$4*data!J573^3+constants!$E$4*data!J573^4+constants!$F$4*data!J573^5+constants!$G$4*data!J573^6+constants!$H$4*data!J573^7)</f>
        <v>18198.114910436227</v>
      </c>
      <c r="T573" s="4"/>
      <c r="U573" s="4">
        <f t="shared" si="220"/>
        <v>7843.8716366524313</v>
      </c>
      <c r="V573" s="2">
        <f t="shared" si="221"/>
        <v>55725.12323088797</v>
      </c>
      <c r="W573" s="2">
        <f t="shared" si="222"/>
        <v>55725.12323088797</v>
      </c>
      <c r="X573" s="2">
        <f t="shared" si="223"/>
        <v>8750.4226611369177</v>
      </c>
      <c r="Y573" s="2">
        <f t="shared" si="224"/>
        <v>8706.5693899355338</v>
      </c>
      <c r="Z573" s="2"/>
      <c r="AA573" s="4">
        <f t="shared" si="211"/>
        <v>13073.119394420719</v>
      </c>
      <c r="AB573" s="4">
        <f t="shared" si="212"/>
        <v>9287.5205384813289</v>
      </c>
      <c r="AC573" s="4">
        <f t="shared" si="213"/>
        <v>9287.5205384813289</v>
      </c>
      <c r="AD573" s="4">
        <f t="shared" si="214"/>
        <v>1458.4037768561529</v>
      </c>
      <c r="AE573" s="4">
        <f t="shared" si="215"/>
        <v>1451.0948983225892</v>
      </c>
      <c r="AF573" s="4">
        <f t="shared" si="225"/>
        <v>1.4076005905186835</v>
      </c>
      <c r="AG573" s="4">
        <f t="shared" si="226"/>
        <v>1</v>
      </c>
      <c r="AH573" s="4">
        <f t="shared" si="227"/>
        <v>0.99498843965604689</v>
      </c>
      <c r="AI573" s="4"/>
      <c r="AJ573">
        <f>IF(front!E573&gt;$AJ$2,AA573,AB573)</f>
        <v>13073.119394420719</v>
      </c>
      <c r="AK573">
        <f t="shared" si="236"/>
        <v>13009.464529895313</v>
      </c>
      <c r="AL573">
        <f>SUMPRODUCT($B$7:$B$456,AK$7:AK$456,EXP(constants!$B$32+constants!$A$32*ABS($A$7:$A$456-$A573)))</f>
        <v>2.7901116383035389</v>
      </c>
      <c r="AM573">
        <f t="shared" si="216"/>
        <v>13006.674418257009</v>
      </c>
      <c r="AN573">
        <f t="shared" si="228"/>
        <v>13000.789848595237</v>
      </c>
      <c r="AP573" s="4"/>
      <c r="AQ573" s="4"/>
      <c r="AR573" s="4"/>
      <c r="AT573" s="4"/>
      <c r="AU573" s="5">
        <f>SUMPRODUCT(constants!$B$13:$B$20,A573^constants!$A$13:$A$20)*constants!$C$10/((A573/1000000000)^5*(EXP(0.014388/(A573/1000000000)/constants!$B$9)-1))</f>
        <v>5.2777039067583586E-6</v>
      </c>
      <c r="AV573">
        <f>SUMPRODUCT(A573^constants!$E$28:$J$28,constants!$E$27:$J$27)</f>
        <v>9.8426432865503623E-7</v>
      </c>
      <c r="AX573" s="17">
        <f t="shared" si="219"/>
        <v>4.0595255889999832E-10</v>
      </c>
      <c r="AY573">
        <f t="shared" si="230"/>
        <v>0</v>
      </c>
      <c r="AZ573" t="e">
        <f t="shared" si="231"/>
        <v>#DIV/0!</v>
      </c>
      <c r="BA573">
        <f t="shared" si="232"/>
        <v>0</v>
      </c>
      <c r="BC573">
        <f t="shared" si="235"/>
        <v>4.0595255889999832E-10</v>
      </c>
      <c r="BE573" s="4" t="e">
        <f t="shared" si="233"/>
        <v>#DIV/0!</v>
      </c>
    </row>
    <row r="574" spans="1:57" x14ac:dyDescent="0.2">
      <c r="A574">
        <f>front!A574</f>
        <v>462.93</v>
      </c>
      <c r="B574" s="1">
        <f t="shared" si="234"/>
        <v>0.45999999999997954</v>
      </c>
      <c r="C574" s="20">
        <f>front!B574</f>
        <v>3249.35</v>
      </c>
      <c r="D574" s="20">
        <f>front!C574</f>
        <v>9173</v>
      </c>
      <c r="E574" s="20">
        <f>front!D574</f>
        <v>11123.65</v>
      </c>
      <c r="F574" s="20">
        <f>front!E574</f>
        <v>64000</v>
      </c>
      <c r="G574" s="20">
        <f>front!F574</f>
        <v>64000</v>
      </c>
      <c r="H574" s="20">
        <f>front!H574</f>
        <v>9592.2000000000007</v>
      </c>
      <c r="I574" s="20">
        <f>front!I574</f>
        <v>18382.8</v>
      </c>
      <c r="J574" s="20">
        <f>front!J574</f>
        <v>18384.599999999999</v>
      </c>
      <c r="K574" s="20"/>
      <c r="L574" s="4">
        <f>C574/(constants!$A$4+constants!$B$4*data!C574+constants!$C$4*data!C574^2+constants!$D$4*data!C574^3+constants!$E$4*data!C574^4+constants!$F$4*data!C574^5+constants!$G$4*data!C574^6+constants!$H$4*data!C574^7)</f>
        <v>3248.1770469211151</v>
      </c>
      <c r="M574" s="4">
        <f>D574/(constants!$A$4+constants!$B$4*data!D574+constants!$C$4*data!D574^2+constants!$D$4*data!D574^3+constants!$E$4*data!D574^4+constants!$F$4*data!D574^5+constants!$G$4*data!D574^6+constants!$H$4*data!D574^7)</f>
        <v>9179.5220495912581</v>
      </c>
      <c r="N574" s="4">
        <f>E574/(constants!$A$4+constants!$B$4*data!E574+constants!$C$4*data!E574^2+constants!$D$4*data!E574^3+constants!$E$4*data!E574^4+constants!$F$4*data!E574^5+constants!$G$4*data!E574^6+constants!$H$4*data!E574^7)</f>
        <v>11136.017611292218</v>
      </c>
      <c r="O574" s="4">
        <f>F574/(constants!$A$4+constants!$B$4*data!F574+constants!$C$4*data!F574^2+constants!$D$4*data!F574^3+constants!$E$4*data!F574^4+constants!$F$4*data!F574^5+constants!$G$4*data!F574^6+constants!$H$4*data!F574^7)</f>
        <v>64773.712258592925</v>
      </c>
      <c r="P574" s="4">
        <f>G574/(constants!$A$4+constants!$B$4*data!G574+constants!$C$4*data!G574^2+constants!$D$4*data!G574^3+constants!$E$4*data!G574^4+constants!$F$4*data!G574^5+constants!$G$4*data!G574^6+constants!$H$4*data!G574^7)</f>
        <v>64773.712258592925</v>
      </c>
      <c r="Q574" s="4">
        <f>H574/(constants!$A$4+constants!$B$4*data!H574+constants!$C$4*data!H574^2+constants!$D$4*data!H574^3+constants!$E$4*data!H574^4+constants!$F$4*data!H574^5+constants!$G$4*data!H574^6+constants!$H$4*data!H574^7)</f>
        <v>9599.8411186224675</v>
      </c>
      <c r="R574" s="4">
        <f>I574/(constants!$A$4+constants!$B$4*data!I574+constants!$C$4*data!I574^2+constants!$D$4*data!I574^3+constants!$E$4*data!I574^4+constants!$F$4*data!I574^5+constants!$G$4*data!I574^6+constants!$H$4*data!I574^7)</f>
        <v>18429.456850960352</v>
      </c>
      <c r="S574" s="4">
        <f>J574/(constants!$A$4+constants!$B$4*data!J574+constants!$C$4*data!J574^2+constants!$D$4*data!J574^3+constants!$E$4*data!J574^4+constants!$F$4*data!J574^5+constants!$G$4*data!J574^6+constants!$H$4*data!J574^7)</f>
        <v>18431.267410123182</v>
      </c>
      <c r="T574" s="4"/>
      <c r="U574" s="4">
        <f t="shared" si="220"/>
        <v>7887.840564371103</v>
      </c>
      <c r="V574" s="2">
        <f t="shared" si="221"/>
        <v>55594.190209001667</v>
      </c>
      <c r="W574" s="2">
        <f t="shared" si="222"/>
        <v>55594.190209001667</v>
      </c>
      <c r="X574" s="2">
        <f t="shared" si="223"/>
        <v>8829.6157323378848</v>
      </c>
      <c r="Y574" s="2">
        <f t="shared" si="224"/>
        <v>8831.4262915007148</v>
      </c>
      <c r="Z574" s="2"/>
      <c r="AA574" s="4">
        <f t="shared" si="211"/>
        <v>13146.400940618505</v>
      </c>
      <c r="AB574" s="4">
        <f t="shared" si="212"/>
        <v>9265.6983681669444</v>
      </c>
      <c r="AC574" s="4">
        <f t="shared" si="213"/>
        <v>9265.6983681669444</v>
      </c>
      <c r="AD574" s="4">
        <f t="shared" si="214"/>
        <v>1471.6026220563142</v>
      </c>
      <c r="AE574" s="4">
        <f t="shared" si="215"/>
        <v>1471.904381916786</v>
      </c>
      <c r="AF574" s="4">
        <f t="shared" si="225"/>
        <v>1.418824617233821</v>
      </c>
      <c r="AG574" s="4">
        <f t="shared" si="226"/>
        <v>1</v>
      </c>
      <c r="AH574" s="4">
        <f t="shared" si="227"/>
        <v>1.0002050552614876</v>
      </c>
      <c r="AI574" s="4"/>
      <c r="AJ574">
        <f>IF(front!E574&gt;$AJ$2,AA574,AB574)</f>
        <v>13146.400940618505</v>
      </c>
      <c r="AK574">
        <f t="shared" si="236"/>
        <v>13082.746076093099</v>
      </c>
      <c r="AL574">
        <f>SUMPRODUCT($B$7:$B$456,AK$7:AK$456,EXP(constants!$B$32+constants!$A$32*ABS($A$7:$A$456-$A574)))</f>
        <v>2.7345225137883791</v>
      </c>
      <c r="AM574">
        <f t="shared" si="216"/>
        <v>13080.01155357931</v>
      </c>
      <c r="AN574">
        <f t="shared" si="228"/>
        <v>13074.126983917538</v>
      </c>
      <c r="AP574" s="4"/>
      <c r="AQ574" s="4"/>
      <c r="AR574" s="4"/>
      <c r="AT574" s="4"/>
      <c r="AU574" s="5">
        <f>SUMPRODUCT(constants!$B$13:$B$20,A574^constants!$A$13:$A$20)*constants!$C$10/((A574/1000000000)^5*(EXP(0.014388/(A574/1000000000)/constants!$B$9)-1))</f>
        <v>5.3034772023339523E-6</v>
      </c>
      <c r="AV574">
        <f>SUMPRODUCT(A574^constants!$E$28:$J$28,constants!$E$27:$J$27)</f>
        <v>9.8438398823068709E-7</v>
      </c>
      <c r="AX574" s="17">
        <f t="shared" si="219"/>
        <v>4.0564675628879471E-10</v>
      </c>
      <c r="AY574">
        <f t="shared" si="230"/>
        <v>0</v>
      </c>
      <c r="AZ574" t="e">
        <f t="shared" si="231"/>
        <v>#DIV/0!</v>
      </c>
      <c r="BA574">
        <f t="shared" si="232"/>
        <v>0</v>
      </c>
      <c r="BC574">
        <f t="shared" si="235"/>
        <v>4.0564675628879471E-10</v>
      </c>
      <c r="BE574" s="4" t="e">
        <f t="shared" si="233"/>
        <v>#DIV/0!</v>
      </c>
    </row>
    <row r="575" spans="1:57" x14ac:dyDescent="0.2">
      <c r="A575">
        <f>front!A575</f>
        <v>463.39</v>
      </c>
      <c r="B575" s="1">
        <f t="shared" si="234"/>
        <v>0.45999999999997954</v>
      </c>
      <c r="C575" s="20">
        <f>front!B575</f>
        <v>3271.75</v>
      </c>
      <c r="D575" s="20">
        <f>front!C575</f>
        <v>9557.6</v>
      </c>
      <c r="E575" s="20">
        <f>front!D575</f>
        <v>11198.3</v>
      </c>
      <c r="F575" s="20">
        <f>front!E575</f>
        <v>64000</v>
      </c>
      <c r="G575" s="20">
        <f>front!F575</f>
        <v>64000</v>
      </c>
      <c r="H575" s="20">
        <f>front!H575</f>
        <v>9979.7999999999993</v>
      </c>
      <c r="I575" s="20">
        <f>front!I575</f>
        <v>18966</v>
      </c>
      <c r="J575" s="20">
        <f>front!J575</f>
        <v>18954.599999999999</v>
      </c>
      <c r="K575" s="20"/>
      <c r="L575" s="4">
        <f>C575/(constants!$A$4+constants!$B$4*data!C575+constants!$C$4*data!C575^2+constants!$D$4*data!C575^3+constants!$E$4*data!C575^4+constants!$F$4*data!C575^5+constants!$G$4*data!C575^6+constants!$H$4*data!C575^7)</f>
        <v>3270.5794659686544</v>
      </c>
      <c r="M575" s="4">
        <f>D575/(constants!$A$4+constants!$B$4*data!D575+constants!$C$4*data!D575^2+constants!$D$4*data!D575^3+constants!$E$4*data!D575^4+constants!$F$4*data!D575^5+constants!$G$4*data!D575^6+constants!$H$4*data!D575^7)</f>
        <v>9565.1458686170972</v>
      </c>
      <c r="N575" s="4">
        <f>E575/(constants!$A$4+constants!$B$4*data!E575+constants!$C$4*data!E575^2+constants!$D$4*data!E575^3+constants!$E$4*data!E575^4+constants!$F$4*data!E575^5+constants!$G$4*data!E575^6+constants!$H$4*data!E575^7)</f>
        <v>11210.923066548381</v>
      </c>
      <c r="O575" s="4">
        <f>F575/(constants!$A$4+constants!$B$4*data!F575+constants!$C$4*data!F575^2+constants!$D$4*data!F575^3+constants!$E$4*data!F575^4+constants!$F$4*data!F575^5+constants!$G$4*data!F575^6+constants!$H$4*data!F575^7)</f>
        <v>64773.712258592925</v>
      </c>
      <c r="P575" s="4">
        <f>G575/(constants!$A$4+constants!$B$4*data!G575+constants!$C$4*data!G575^2+constants!$D$4*data!G575^3+constants!$E$4*data!G575^4+constants!$F$4*data!G575^5+constants!$G$4*data!G575^6+constants!$H$4*data!G575^7)</f>
        <v>64773.712258592925</v>
      </c>
      <c r="Q575" s="4">
        <f>H575/(constants!$A$4+constants!$B$4*data!H575+constants!$C$4*data!H575^2+constants!$D$4*data!H575^3+constants!$E$4*data!H575^4+constants!$F$4*data!H575^5+constants!$G$4*data!H575^6+constants!$H$4*data!H575^7)</f>
        <v>9988.5433754512251</v>
      </c>
      <c r="R575" s="4">
        <f>I575/(constants!$A$4+constants!$B$4*data!I575+constants!$C$4*data!I575^2+constants!$D$4*data!I575^3+constants!$E$4*data!I575^4+constants!$F$4*data!I575^5+constants!$G$4*data!I575^6+constants!$H$4*data!I575^7)</f>
        <v>19016.123772928353</v>
      </c>
      <c r="S575" s="4">
        <f>J575/(constants!$A$4+constants!$B$4*data!J575+constants!$C$4*data!J575^2+constants!$D$4*data!J575^3+constants!$E$4*data!J575^4+constants!$F$4*data!J575^5+constants!$G$4*data!J575^6+constants!$H$4*data!J575^7)</f>
        <v>19004.655131715917</v>
      </c>
      <c r="T575" s="4"/>
      <c r="U575" s="4">
        <f t="shared" si="220"/>
        <v>7940.3436005797266</v>
      </c>
      <c r="V575" s="2">
        <f t="shared" si="221"/>
        <v>55208.566389975829</v>
      </c>
      <c r="W575" s="2">
        <f t="shared" si="222"/>
        <v>55208.566389975829</v>
      </c>
      <c r="X575" s="2">
        <f t="shared" si="223"/>
        <v>9027.5803974771279</v>
      </c>
      <c r="Y575" s="2">
        <f t="shared" si="224"/>
        <v>9016.1117562646923</v>
      </c>
      <c r="Z575" s="2"/>
      <c r="AA575" s="4">
        <f t="shared" si="211"/>
        <v>13233.906000966212</v>
      </c>
      <c r="AB575" s="4">
        <f t="shared" si="212"/>
        <v>9201.4277316626376</v>
      </c>
      <c r="AC575" s="4">
        <f t="shared" si="213"/>
        <v>9201.4277316626376</v>
      </c>
      <c r="AD575" s="4">
        <f t="shared" si="214"/>
        <v>1504.5967329128546</v>
      </c>
      <c r="AE575" s="4">
        <f t="shared" si="215"/>
        <v>1502.6852927107821</v>
      </c>
      <c r="AF575" s="4">
        <f t="shared" si="225"/>
        <v>1.4382448449198364</v>
      </c>
      <c r="AG575" s="4">
        <f t="shared" si="226"/>
        <v>1</v>
      </c>
      <c r="AH575" s="4">
        <f t="shared" si="227"/>
        <v>0.99872959965932395</v>
      </c>
      <c r="AI575" s="4"/>
      <c r="AJ575">
        <f>IF(front!E575&gt;$AJ$2,AA575,AB575)</f>
        <v>13233.906000966212</v>
      </c>
      <c r="AK575">
        <f t="shared" si="236"/>
        <v>13170.251136440806</v>
      </c>
      <c r="AL575">
        <f>SUMPRODUCT($B$7:$B$456,AK$7:AK$456,EXP(constants!$B$32+constants!$A$32*ABS($A$7:$A$456-$A575)))</f>
        <v>2.6800409258756752</v>
      </c>
      <c r="AM575">
        <f t="shared" si="216"/>
        <v>13167.57109551493</v>
      </c>
      <c r="AN575">
        <f t="shared" si="228"/>
        <v>13161.686525853158</v>
      </c>
      <c r="AP575" s="4"/>
      <c r="AQ575" s="4"/>
      <c r="AR575" s="4"/>
      <c r="AT575" s="4"/>
      <c r="AU575" s="5">
        <f>SUMPRODUCT(constants!$B$13:$B$20,A575^constants!$A$13:$A$20)*constants!$C$10/((A575/1000000000)^5*(EXP(0.014388/(A575/1000000000)/constants!$B$9)-1))</f>
        <v>5.3292988186157994E-6</v>
      </c>
      <c r="AV575">
        <f>SUMPRODUCT(A575^constants!$E$28:$J$28,constants!$E$27:$J$27)</f>
        <v>9.8437763863535839E-7</v>
      </c>
      <c r="AX575" s="17">
        <f t="shared" si="219"/>
        <v>4.0491002487770823E-10</v>
      </c>
      <c r="AY575">
        <f t="shared" si="230"/>
        <v>0</v>
      </c>
      <c r="AZ575" t="e">
        <f t="shared" si="231"/>
        <v>#DIV/0!</v>
      </c>
      <c r="BA575">
        <f t="shared" si="232"/>
        <v>0</v>
      </c>
      <c r="BC575">
        <f t="shared" si="235"/>
        <v>4.0491002487770823E-10</v>
      </c>
      <c r="BE575" s="4" t="e">
        <f t="shared" si="233"/>
        <v>#DIV/0!</v>
      </c>
    </row>
    <row r="576" spans="1:57" x14ac:dyDescent="0.2">
      <c r="A576">
        <f>front!A576</f>
        <v>463.85</v>
      </c>
      <c r="B576" s="1">
        <f t="shared" si="234"/>
        <v>0.46000000000003638</v>
      </c>
      <c r="C576" s="20">
        <f>front!B576</f>
        <v>3225.2</v>
      </c>
      <c r="D576" s="20">
        <f>front!C576</f>
        <v>8946.2000000000007</v>
      </c>
      <c r="E576" s="20">
        <f>front!D576</f>
        <v>11216.8</v>
      </c>
      <c r="F576" s="20">
        <f>front!E576</f>
        <v>64000</v>
      </c>
      <c r="G576" s="20">
        <f>front!F576</f>
        <v>64000</v>
      </c>
      <c r="H576" s="20">
        <f>front!H576</f>
        <v>9364.7999999999993</v>
      </c>
      <c r="I576" s="20">
        <f>front!I576</f>
        <v>18792.599999999999</v>
      </c>
      <c r="J576" s="20">
        <f>front!J576</f>
        <v>18735</v>
      </c>
      <c r="K576" s="20"/>
      <c r="L576" s="4">
        <f>C576/(constants!$A$4+constants!$B$4*data!C576+constants!$C$4*data!C576^2+constants!$D$4*data!C576^3+constants!$E$4*data!C576^4+constants!$F$4*data!C576^5+constants!$G$4*data!C576^6+constants!$H$4*data!C576^7)</f>
        <v>3224.02463358668</v>
      </c>
      <c r="M576" s="4">
        <f>D576/(constants!$A$4+constants!$B$4*data!D576+constants!$C$4*data!D576^2+constants!$D$4*data!D576^3+constants!$E$4*data!D576^4+constants!$F$4*data!D576^5+constants!$G$4*data!D576^6+constants!$H$4*data!D576^7)</f>
        <v>8952.1484895535978</v>
      </c>
      <c r="N576" s="4">
        <f>E576/(constants!$A$4+constants!$B$4*data!E576+constants!$C$4*data!E576^2+constants!$D$4*data!E576^3+constants!$E$4*data!E576^4+constants!$F$4*data!E576^5+constants!$G$4*data!E576^6+constants!$H$4*data!E576^7)</f>
        <v>11229.486727222267</v>
      </c>
      <c r="O576" s="4">
        <f>F576/(constants!$A$4+constants!$B$4*data!F576+constants!$C$4*data!F576^2+constants!$D$4*data!F576^3+constants!$E$4*data!F576^4+constants!$F$4*data!F576^5+constants!$G$4*data!F576^6+constants!$H$4*data!F576^7)</f>
        <v>64773.712258592925</v>
      </c>
      <c r="P576" s="4">
        <f>G576/(constants!$A$4+constants!$B$4*data!G576+constants!$C$4*data!G576^2+constants!$D$4*data!G576^3+constants!$E$4*data!G576^4+constants!$F$4*data!G576^5+constants!$G$4*data!G576^6+constants!$H$4*data!G576^7)</f>
        <v>64773.712258592925</v>
      </c>
      <c r="Q576" s="4">
        <f>H576/(constants!$A$4+constants!$B$4*data!H576+constants!$C$4*data!H576^2+constants!$D$4*data!H576^3+constants!$E$4*data!H576^4+constants!$F$4*data!H576^5+constants!$G$4*data!H576^6+constants!$H$4*data!H576^7)</f>
        <v>9371.8245999288993</v>
      </c>
      <c r="R576" s="4">
        <f>I576/(constants!$A$4+constants!$B$4*data!I576+constants!$C$4*data!I576^2+constants!$D$4*data!I576^3+constants!$E$4*data!I576^4+constants!$F$4*data!I576^5+constants!$G$4*data!I576^6+constants!$H$4*data!I576^7)</f>
        <v>18841.68344015659</v>
      </c>
      <c r="S576" s="4">
        <f>J576/(constants!$A$4+constants!$B$4*data!J576+constants!$C$4*data!J576^2+constants!$D$4*data!J576^3+constants!$E$4*data!J576^4+constants!$F$4*data!J576^5+constants!$G$4*data!J576^6+constants!$H$4*data!J576^7)</f>
        <v>18783.739637686835</v>
      </c>
      <c r="T576" s="4"/>
      <c r="U576" s="4">
        <f t="shared" si="220"/>
        <v>8005.4620936355877</v>
      </c>
      <c r="V576" s="2">
        <f t="shared" si="221"/>
        <v>55821.563769039327</v>
      </c>
      <c r="W576" s="2">
        <f t="shared" si="222"/>
        <v>55821.563769039327</v>
      </c>
      <c r="X576" s="2">
        <f t="shared" si="223"/>
        <v>9469.858840227691</v>
      </c>
      <c r="Y576" s="2">
        <f t="shared" si="224"/>
        <v>9411.9150377579354</v>
      </c>
      <c r="Z576" s="2"/>
      <c r="AA576" s="4">
        <f t="shared" si="211"/>
        <v>13342.43682272598</v>
      </c>
      <c r="AB576" s="4">
        <f t="shared" si="212"/>
        <v>9303.5939615065545</v>
      </c>
      <c r="AC576" s="4">
        <f t="shared" si="213"/>
        <v>9303.5939615065545</v>
      </c>
      <c r="AD576" s="4">
        <f t="shared" si="214"/>
        <v>1578.3098067046153</v>
      </c>
      <c r="AE576" s="4">
        <f t="shared" si="215"/>
        <v>1568.6525062929891</v>
      </c>
      <c r="AF576" s="4">
        <f t="shared" si="225"/>
        <v>1.4341164154336552</v>
      </c>
      <c r="AG576" s="4">
        <f t="shared" si="226"/>
        <v>1</v>
      </c>
      <c r="AH576" s="4">
        <f t="shared" si="227"/>
        <v>0.99388123905040549</v>
      </c>
      <c r="AI576" s="4"/>
      <c r="AJ576">
        <f>IF(front!E576&gt;$AJ$2,AA576,AB576)</f>
        <v>13342.43682272598</v>
      </c>
      <c r="AK576">
        <f t="shared" si="236"/>
        <v>13278.781958200574</v>
      </c>
      <c r="AL576">
        <f>SUMPRODUCT($B$7:$B$456,AK$7:AK$456,EXP(constants!$B$32+constants!$A$32*ABS($A$7:$A$456-$A576)))</f>
        <v>2.6266448084268306</v>
      </c>
      <c r="AM576">
        <f t="shared" si="216"/>
        <v>13276.155313392148</v>
      </c>
      <c r="AN576">
        <f t="shared" si="228"/>
        <v>13270.270743730376</v>
      </c>
      <c r="AP576" s="4"/>
      <c r="AQ576" s="4"/>
      <c r="AR576" s="4"/>
      <c r="AT576" s="4"/>
      <c r="AU576" s="5">
        <f>SUMPRODUCT(constants!$B$13:$B$20,A576^constants!$A$13:$A$20)*constants!$C$10/((A576/1000000000)^5*(EXP(0.014388/(A576/1000000000)/constants!$B$9)-1))</f>
        <v>5.3551684844428352E-6</v>
      </c>
      <c r="AV576">
        <f>SUMPRODUCT(A576^constants!$E$28:$J$28,constants!$E$27:$J$27)</f>
        <v>9.8424218224272804E-7</v>
      </c>
      <c r="AX576" s="17">
        <f t="shared" si="219"/>
        <v>4.0354628687383174E-10</v>
      </c>
      <c r="AY576">
        <f t="shared" si="230"/>
        <v>0</v>
      </c>
      <c r="AZ576" t="e">
        <f t="shared" si="231"/>
        <v>#DIV/0!</v>
      </c>
      <c r="BA576">
        <f t="shared" si="232"/>
        <v>0</v>
      </c>
      <c r="BC576">
        <f t="shared" si="235"/>
        <v>4.0354628687383174E-10</v>
      </c>
      <c r="BE576" s="4" t="e">
        <f t="shared" si="233"/>
        <v>#DIV/0!</v>
      </c>
    </row>
    <row r="577" spans="1:57" x14ac:dyDescent="0.2">
      <c r="A577">
        <f>front!A577</f>
        <v>464.31</v>
      </c>
      <c r="B577" s="1">
        <f t="shared" si="234"/>
        <v>0.45999999999997954</v>
      </c>
      <c r="C577" s="20">
        <f>front!B577</f>
        <v>3292.8</v>
      </c>
      <c r="D577" s="20">
        <f>front!C577</f>
        <v>9669.4</v>
      </c>
      <c r="E577" s="20">
        <f>front!D577</f>
        <v>11353.75</v>
      </c>
      <c r="F577" s="20">
        <f>front!E577</f>
        <v>64000</v>
      </c>
      <c r="G577" s="20">
        <f>front!F577</f>
        <v>64000</v>
      </c>
      <c r="H577" s="20">
        <f>front!H577</f>
        <v>10088</v>
      </c>
      <c r="I577" s="20">
        <f>front!I577</f>
        <v>19834.8</v>
      </c>
      <c r="J577" s="20">
        <f>front!J577</f>
        <v>19795.8</v>
      </c>
      <c r="K577" s="20"/>
      <c r="L577" s="4">
        <f>C577/(constants!$A$4+constants!$B$4*data!C577+constants!$C$4*data!C577^2+constants!$D$4*data!C577^3+constants!$E$4*data!C577^4+constants!$F$4*data!C577^5+constants!$G$4*data!C577^6+constants!$H$4*data!C577^7)</f>
        <v>3291.6318980966003</v>
      </c>
      <c r="M577" s="4">
        <f>D577/(constants!$A$4+constants!$B$4*data!D577+constants!$C$4*data!D577^2+constants!$D$4*data!D577^3+constants!$E$4*data!D577^4+constants!$F$4*data!D577^5+constants!$G$4*data!D577^6+constants!$H$4*data!D577^7)</f>
        <v>9677.2555051627696</v>
      </c>
      <c r="N577" s="4">
        <f>E577/(constants!$A$4+constants!$B$4*data!E577+constants!$C$4*data!E577^2+constants!$D$4*data!E577^3+constants!$E$4*data!E577^4+constants!$F$4*data!E577^5+constants!$G$4*data!E577^6+constants!$H$4*data!E577^7)</f>
        <v>11366.912334373963</v>
      </c>
      <c r="O577" s="4">
        <f>F577/(constants!$A$4+constants!$B$4*data!F577+constants!$C$4*data!F577^2+constants!$D$4*data!F577^3+constants!$E$4*data!F577^4+constants!$F$4*data!F577^5+constants!$G$4*data!F577^6+constants!$H$4*data!F577^7)</f>
        <v>64773.712258592925</v>
      </c>
      <c r="P577" s="4">
        <f>G577/(constants!$A$4+constants!$B$4*data!G577+constants!$C$4*data!G577^2+constants!$D$4*data!G577^3+constants!$E$4*data!G577^4+constants!$F$4*data!G577^5+constants!$G$4*data!G577^6+constants!$H$4*data!G577^7)</f>
        <v>64773.712258592925</v>
      </c>
      <c r="Q577" s="4">
        <f>H577/(constants!$A$4+constants!$B$4*data!H577+constants!$C$4*data!H577^2+constants!$D$4*data!H577^3+constants!$E$4*data!H577^4+constants!$F$4*data!H577^5+constants!$G$4*data!H577^6+constants!$H$4*data!H577^7)</f>
        <v>10097.062570679058</v>
      </c>
      <c r="R577" s="4">
        <f>I577/(constants!$A$4+constants!$B$4*data!I577+constants!$C$4*data!I577^2+constants!$D$4*data!I577^3+constants!$E$4*data!I577^4+constants!$F$4*data!I577^5+constants!$G$4*data!I577^6+constants!$H$4*data!I577^7)</f>
        <v>19890.255307964919</v>
      </c>
      <c r="S577" s="4">
        <f>J577/(constants!$A$4+constants!$B$4*data!J577+constants!$C$4*data!J577^2+constants!$D$4*data!J577^3+constants!$E$4*data!J577^4+constants!$F$4*data!J577^5+constants!$G$4*data!J577^6+constants!$H$4*data!J577^7)</f>
        <v>19851.011773102477</v>
      </c>
      <c r="T577" s="4"/>
      <c r="U577" s="4">
        <f t="shared" si="220"/>
        <v>8075.2804362773622</v>
      </c>
      <c r="V577" s="2">
        <f t="shared" si="221"/>
        <v>55096.456753430153</v>
      </c>
      <c r="W577" s="2">
        <f t="shared" si="222"/>
        <v>55096.456753430153</v>
      </c>
      <c r="X577" s="2">
        <f t="shared" si="223"/>
        <v>9793.1927372858609</v>
      </c>
      <c r="Y577" s="2">
        <f t="shared" si="224"/>
        <v>9753.9492024234187</v>
      </c>
      <c r="Z577" s="2"/>
      <c r="AA577" s="4">
        <f t="shared" si="211"/>
        <v>13458.800727128937</v>
      </c>
      <c r="AB577" s="4">
        <f t="shared" si="212"/>
        <v>9182.7427922383577</v>
      </c>
      <c r="AC577" s="4">
        <f t="shared" si="213"/>
        <v>9182.7427922383577</v>
      </c>
      <c r="AD577" s="4">
        <f t="shared" si="214"/>
        <v>1632.1987895476436</v>
      </c>
      <c r="AE577" s="4">
        <f t="shared" si="215"/>
        <v>1625.658200403903</v>
      </c>
      <c r="AF577" s="4">
        <f t="shared" si="225"/>
        <v>1.4656623877677248</v>
      </c>
      <c r="AG577" s="4">
        <f t="shared" si="226"/>
        <v>1</v>
      </c>
      <c r="AH577" s="4">
        <f t="shared" si="227"/>
        <v>0.99599277417332643</v>
      </c>
      <c r="AI577" s="4"/>
      <c r="AJ577">
        <f>IF(front!E577&gt;$AJ$2,AA577,AB577)</f>
        <v>13458.800727128937</v>
      </c>
      <c r="AK577">
        <f t="shared" si="236"/>
        <v>13395.145862603531</v>
      </c>
      <c r="AL577">
        <f>SUMPRODUCT($B$7:$B$456,AK$7:AK$456,EXP(constants!$B$32+constants!$A$32*ABS($A$7:$A$456-$A577)))</f>
        <v>2.5743125349406286</v>
      </c>
      <c r="AM577">
        <f t="shared" si="216"/>
        <v>13392.571550068591</v>
      </c>
      <c r="AN577">
        <f t="shared" si="228"/>
        <v>13386.686980406819</v>
      </c>
      <c r="AP577" s="4"/>
      <c r="AQ577" s="4"/>
      <c r="AR577" s="4"/>
      <c r="AT577" s="4"/>
      <c r="AU577" s="5">
        <f>SUMPRODUCT(constants!$B$13:$B$20,A577^constants!$A$13:$A$20)*constants!$C$10/((A577/1000000000)^5*(EXP(0.014388/(A577/1000000000)/constants!$B$9)-1))</f>
        <v>5.3810859276522564E-6</v>
      </c>
      <c r="AV577">
        <f>SUMPRODUCT(A577^constants!$E$28:$J$28,constants!$E$27:$J$27)</f>
        <v>9.8397448857514809E-7</v>
      </c>
      <c r="AX577" s="17">
        <f t="shared" si="219"/>
        <v>4.0197294039430255E-10</v>
      </c>
      <c r="AY577">
        <f t="shared" si="230"/>
        <v>0</v>
      </c>
      <c r="AZ577" t="e">
        <f t="shared" si="231"/>
        <v>#DIV/0!</v>
      </c>
      <c r="BA577">
        <f t="shared" si="232"/>
        <v>0</v>
      </c>
      <c r="BC577">
        <f t="shared" si="235"/>
        <v>4.0197294039430255E-10</v>
      </c>
      <c r="BE577" s="4" t="e">
        <f t="shared" si="233"/>
        <v>#DIV/0!</v>
      </c>
    </row>
    <row r="578" spans="1:57" x14ac:dyDescent="0.2">
      <c r="A578">
        <f>front!A578</f>
        <v>464.77</v>
      </c>
      <c r="B578" s="1">
        <f t="shared" si="234"/>
        <v>0.45999999999997954</v>
      </c>
      <c r="C578" s="20">
        <f>front!B578</f>
        <v>3245.6</v>
      </c>
      <c r="D578" s="20">
        <f>front!C578</f>
        <v>9190.7999999999993</v>
      </c>
      <c r="E578" s="20">
        <f>front!D578</f>
        <v>11367.5</v>
      </c>
      <c r="F578" s="20">
        <f>front!E578</f>
        <v>64000</v>
      </c>
      <c r="G578" s="20">
        <f>front!F578</f>
        <v>64000</v>
      </c>
      <c r="H578" s="20">
        <f>front!H578</f>
        <v>9631.7999999999993</v>
      </c>
      <c r="I578" s="20">
        <f>front!I578</f>
        <v>19430</v>
      </c>
      <c r="J578" s="20">
        <f>front!J578</f>
        <v>19398.2</v>
      </c>
      <c r="K578" s="20"/>
      <c r="L578" s="4">
        <f>C578/(constants!$A$4+constants!$B$4*data!C578+constants!$C$4*data!C578^2+constants!$D$4*data!C578^3+constants!$E$4*data!C578^4+constants!$F$4*data!C578^5+constants!$G$4*data!C578^6+constants!$H$4*data!C578^7)</f>
        <v>3244.4266589455115</v>
      </c>
      <c r="M578" s="4">
        <f>D578/(constants!$A$4+constants!$B$4*data!D578+constants!$C$4*data!D578^2+constants!$D$4*data!D578^3+constants!$E$4*data!D578^4+constants!$F$4*data!D578^5+constants!$G$4*data!D578^6+constants!$H$4*data!D578^7)</f>
        <v>9197.3680146404295</v>
      </c>
      <c r="N578" s="4">
        <f>E578/(constants!$A$4+constants!$B$4*data!E578+constants!$C$4*data!E578^2+constants!$D$4*data!E578^3+constants!$E$4*data!E578^4+constants!$F$4*data!E578^5+constants!$G$4*data!E578^6+constants!$H$4*data!E578^7)</f>
        <v>11380.71050810363</v>
      </c>
      <c r="O578" s="4">
        <f>F578/(constants!$A$4+constants!$B$4*data!F578+constants!$C$4*data!F578^2+constants!$D$4*data!F578^3+constants!$E$4*data!F578^4+constants!$F$4*data!F578^5+constants!$G$4*data!F578^6+constants!$H$4*data!F578^7)</f>
        <v>64773.712258592925</v>
      </c>
      <c r="P578" s="4">
        <f>G578/(constants!$A$4+constants!$B$4*data!G578+constants!$C$4*data!G578^2+constants!$D$4*data!G578^3+constants!$E$4*data!G578^4+constants!$F$4*data!G578^5+constants!$G$4*data!G578^6+constants!$H$4*data!G578^7)</f>
        <v>64773.712258592925</v>
      </c>
      <c r="Q578" s="4">
        <f>H578/(constants!$A$4+constants!$B$4*data!H578+constants!$C$4*data!H578^2+constants!$D$4*data!H578^3+constants!$E$4*data!H578^4+constants!$F$4*data!H578^5+constants!$G$4*data!H578^6+constants!$H$4*data!H578^7)</f>
        <v>9639.5507676534871</v>
      </c>
      <c r="R578" s="4">
        <f>I578/(constants!$A$4+constants!$B$4*data!I578+constants!$C$4*data!I578^2+constants!$D$4*data!I578^3+constants!$E$4*data!I578^4+constants!$F$4*data!I578^5+constants!$G$4*data!I578^6+constants!$H$4*data!I578^7)</f>
        <v>19482.946680549638</v>
      </c>
      <c r="S578" s="4">
        <f>J578/(constants!$A$4+constants!$B$4*data!J578+constants!$C$4*data!J578^2+constants!$D$4*data!J578^3+constants!$E$4*data!J578^4+constants!$F$4*data!J578^5+constants!$G$4*data!J578^6+constants!$H$4*data!J578^7)</f>
        <v>19450.951411742873</v>
      </c>
      <c r="T578" s="4"/>
      <c r="U578" s="4">
        <f t="shared" si="220"/>
        <v>8136.2838491581188</v>
      </c>
      <c r="V578" s="2">
        <f t="shared" si="221"/>
        <v>55576.344243952495</v>
      </c>
      <c r="W578" s="2">
        <f t="shared" si="222"/>
        <v>55576.344243952495</v>
      </c>
      <c r="X578" s="2">
        <f t="shared" si="223"/>
        <v>9843.3959128961505</v>
      </c>
      <c r="Y578" s="2">
        <f t="shared" si="224"/>
        <v>9811.4006440893863</v>
      </c>
      <c r="Z578" s="2"/>
      <c r="AA578" s="4">
        <f t="shared" si="211"/>
        <v>13560.473081930197</v>
      </c>
      <c r="AB578" s="4">
        <f t="shared" si="212"/>
        <v>9262.7240406587498</v>
      </c>
      <c r="AC578" s="4">
        <f t="shared" si="213"/>
        <v>9262.7240406587498</v>
      </c>
      <c r="AD578" s="4">
        <f t="shared" si="214"/>
        <v>1640.5659854826918</v>
      </c>
      <c r="AE578" s="4">
        <f t="shared" si="215"/>
        <v>1635.2334406815644</v>
      </c>
      <c r="AF578" s="4">
        <f t="shared" si="225"/>
        <v>1.4639832755900388</v>
      </c>
      <c r="AG578" s="4">
        <f t="shared" si="226"/>
        <v>1</v>
      </c>
      <c r="AH578" s="4">
        <f t="shared" si="227"/>
        <v>0.99674957005794651</v>
      </c>
      <c r="AI578" s="4"/>
      <c r="AJ578">
        <f>IF(front!E578&gt;$AJ$2,AA578,AB578)</f>
        <v>13560.473081930197</v>
      </c>
      <c r="AK578">
        <f t="shared" si="236"/>
        <v>13496.818217404791</v>
      </c>
      <c r="AL578">
        <f>SUMPRODUCT($B$7:$B$456,AK$7:AK$456,EXP(constants!$B$32+constants!$A$32*ABS($A$7:$A$456-$A578)))</f>
        <v>2.5230229097940287</v>
      </c>
      <c r="AM578">
        <f t="shared" si="216"/>
        <v>13494.295194494996</v>
      </c>
      <c r="AN578">
        <f t="shared" si="228"/>
        <v>13488.410624833225</v>
      </c>
      <c r="AP578" s="4"/>
      <c r="AQ578" s="4"/>
      <c r="AR578" s="4"/>
      <c r="AT578" s="4"/>
      <c r="AU578" s="5">
        <f>SUMPRODUCT(constants!$B$13:$B$20,A578^constants!$A$13:$A$20)*constants!$C$10/((A578/1000000000)^5*(EXP(0.014388/(A578/1000000000)/constants!$B$9)-1))</f>
        <v>5.4070508750884608E-6</v>
      </c>
      <c r="AV578">
        <f>SUMPRODUCT(A578^constants!$E$28:$J$28,constants!$E$27:$J$27)</f>
        <v>9.8357139415836169E-7</v>
      </c>
      <c r="AX578" s="17">
        <f t="shared" si="219"/>
        <v>4.0086641973470582E-10</v>
      </c>
      <c r="AY578">
        <f t="shared" si="230"/>
        <v>0</v>
      </c>
      <c r="AZ578" t="e">
        <f t="shared" si="231"/>
        <v>#DIV/0!</v>
      </c>
      <c r="BA578">
        <f t="shared" si="232"/>
        <v>0</v>
      </c>
      <c r="BC578">
        <f t="shared" si="235"/>
        <v>4.0086641973470582E-10</v>
      </c>
      <c r="BE578" s="4" t="e">
        <f t="shared" si="233"/>
        <v>#DIV/0!</v>
      </c>
    </row>
    <row r="579" spans="1:57" x14ac:dyDescent="0.2">
      <c r="A579">
        <f>front!A579</f>
        <v>465.23</v>
      </c>
      <c r="B579" s="1">
        <f t="shared" si="234"/>
        <v>0.46000000000003638</v>
      </c>
      <c r="C579" s="20">
        <f>front!B579</f>
        <v>3284.5</v>
      </c>
      <c r="D579" s="20">
        <f>front!C579</f>
        <v>9284.7999999999993</v>
      </c>
      <c r="E579" s="20">
        <f>front!D579</f>
        <v>11429.55</v>
      </c>
      <c r="F579" s="20">
        <f>front!E579</f>
        <v>64000</v>
      </c>
      <c r="G579" s="20">
        <f>front!F579</f>
        <v>64000</v>
      </c>
      <c r="H579" s="20">
        <f>front!H579</f>
        <v>9674.7999999999993</v>
      </c>
      <c r="I579" s="20">
        <f>front!I579</f>
        <v>19745.2</v>
      </c>
      <c r="J579" s="20">
        <f>front!J579</f>
        <v>19758</v>
      </c>
      <c r="K579" s="20"/>
      <c r="L579" s="4">
        <f>C579/(constants!$A$4+constants!$B$4*data!C579+constants!$C$4*data!C579^2+constants!$D$4*data!C579^3+constants!$E$4*data!C579^4+constants!$F$4*data!C579^5+constants!$G$4*data!C579^6+constants!$H$4*data!C579^7)</f>
        <v>3283.3309207005</v>
      </c>
      <c r="M579" s="4">
        <f>D579/(constants!$A$4+constants!$B$4*data!D579+constants!$C$4*data!D579^2+constants!$D$4*data!D579^3+constants!$E$4*data!D579^4+constants!$F$4*data!D579^5+constants!$G$4*data!D579^6+constants!$H$4*data!D579^7)</f>
        <v>9291.6130400851198</v>
      </c>
      <c r="N579" s="4">
        <f>E579/(constants!$A$4+constants!$B$4*data!E579+constants!$C$4*data!E579^2+constants!$D$4*data!E579^3+constants!$E$4*data!E579^4+constants!$F$4*data!E579^5+constants!$G$4*data!E579^6+constants!$H$4*data!E579^7)</f>
        <v>11442.978857970464</v>
      </c>
      <c r="O579" s="4">
        <f>F579/(constants!$A$4+constants!$B$4*data!F579+constants!$C$4*data!F579^2+constants!$D$4*data!F579^3+constants!$E$4*data!F579^4+constants!$F$4*data!F579^5+constants!$G$4*data!F579^6+constants!$H$4*data!F579^7)</f>
        <v>64773.712258592925</v>
      </c>
      <c r="P579" s="4">
        <f>G579/(constants!$A$4+constants!$B$4*data!G579+constants!$C$4*data!G579^2+constants!$D$4*data!G579^3+constants!$E$4*data!G579^4+constants!$F$4*data!G579^5+constants!$G$4*data!G579^6+constants!$H$4*data!G579^7)</f>
        <v>64773.712258592925</v>
      </c>
      <c r="Q579" s="4">
        <f>H579/(constants!$A$4+constants!$B$4*data!H579+constants!$C$4*data!H579^2+constants!$D$4*data!H579^3+constants!$E$4*data!H579^4+constants!$F$4*data!H579^5+constants!$G$4*data!H579^6+constants!$H$4*data!H579^7)</f>
        <v>9682.6705973181161</v>
      </c>
      <c r="R579" s="4">
        <f>I579/(constants!$A$4+constants!$B$4*data!I579+constants!$C$4*data!I579^2+constants!$D$4*data!I579^3+constants!$E$4*data!I579^4+constants!$F$4*data!I579^5+constants!$G$4*data!I579^6+constants!$H$4*data!I579^7)</f>
        <v>19800.096386344365</v>
      </c>
      <c r="S579" s="4">
        <f>J579/(constants!$A$4+constants!$B$4*data!J579+constants!$C$4*data!J579^2+constants!$D$4*data!J579^3+constants!$E$4*data!J579^4+constants!$F$4*data!J579^5+constants!$G$4*data!J579^6+constants!$H$4*data!J579^7)</f>
        <v>19812.976105591297</v>
      </c>
      <c r="T579" s="4"/>
      <c r="U579" s="4">
        <f t="shared" si="220"/>
        <v>8159.6479372699632</v>
      </c>
      <c r="V579" s="2">
        <f t="shared" si="221"/>
        <v>55482.099218507807</v>
      </c>
      <c r="W579" s="2">
        <f t="shared" si="222"/>
        <v>55482.099218507807</v>
      </c>
      <c r="X579" s="2">
        <f t="shared" si="223"/>
        <v>10117.425789026249</v>
      </c>
      <c r="Y579" s="2">
        <f t="shared" si="224"/>
        <v>10130.305508273181</v>
      </c>
      <c r="Z579" s="2"/>
      <c r="AA579" s="4">
        <f t="shared" si="211"/>
        <v>13599.413228783273</v>
      </c>
      <c r="AB579" s="4">
        <f t="shared" si="212"/>
        <v>9247.0165364179666</v>
      </c>
      <c r="AC579" s="4">
        <f t="shared" si="213"/>
        <v>9247.0165364179666</v>
      </c>
      <c r="AD579" s="4">
        <f t="shared" si="214"/>
        <v>1686.2376315043748</v>
      </c>
      <c r="AE579" s="4">
        <f t="shared" si="215"/>
        <v>1688.3842513788634</v>
      </c>
      <c r="AF579" s="4">
        <f t="shared" si="225"/>
        <v>1.4706811840580207</v>
      </c>
      <c r="AG579" s="4">
        <f t="shared" si="226"/>
        <v>1</v>
      </c>
      <c r="AH579" s="4">
        <f t="shared" si="227"/>
        <v>1.0012730233475893</v>
      </c>
      <c r="AI579" s="4"/>
      <c r="AJ579">
        <f>IF(front!E579&gt;$AJ$2,AA579,AB579)</f>
        <v>13599.413228783273</v>
      </c>
      <c r="AK579">
        <f t="shared" si="236"/>
        <v>13535.758364257867</v>
      </c>
      <c r="AL579">
        <f>SUMPRODUCT($B$7:$B$456,AK$7:AK$456,EXP(constants!$B$32+constants!$A$32*ABS($A$7:$A$456-$A579)))</f>
        <v>2.4727551596575372</v>
      </c>
      <c r="AM579">
        <f t="shared" si="216"/>
        <v>13533.28560909821</v>
      </c>
      <c r="AN579">
        <f t="shared" si="228"/>
        <v>13527.401039436438</v>
      </c>
      <c r="AP579" s="4"/>
      <c r="AQ579" s="4"/>
      <c r="AR579" s="4"/>
      <c r="AT579" s="4"/>
      <c r="AU579" s="5">
        <f>SUMPRODUCT(constants!$B$13:$B$20,A579^constants!$A$13:$A$20)*constants!$C$10/((A579/1000000000)^5*(EXP(0.014388/(A579/1000000000)/constants!$B$9)-1))</f>
        <v>5.4330630526137939E-6</v>
      </c>
      <c r="AV579">
        <f>SUMPRODUCT(A579^constants!$E$28:$J$28,constants!$E$27:$J$27)</f>
        <v>9.8302970236277586E-7</v>
      </c>
      <c r="AX579" s="17">
        <f t="shared" si="219"/>
        <v>4.0163391598835454E-10</v>
      </c>
      <c r="AY579">
        <f t="shared" si="230"/>
        <v>0</v>
      </c>
      <c r="AZ579" t="e">
        <f t="shared" si="231"/>
        <v>#DIV/0!</v>
      </c>
      <c r="BA579">
        <f t="shared" si="232"/>
        <v>0</v>
      </c>
      <c r="BC579">
        <f t="shared" si="235"/>
        <v>4.0163391598835454E-10</v>
      </c>
      <c r="BE579" s="4" t="e">
        <f t="shared" si="233"/>
        <v>#DIV/0!</v>
      </c>
    </row>
    <row r="580" spans="1:57" x14ac:dyDescent="0.2">
      <c r="A580">
        <f>front!A580</f>
        <v>465.69</v>
      </c>
      <c r="B580" s="1">
        <f t="shared" si="234"/>
        <v>0.45999999999997954</v>
      </c>
      <c r="C580" s="20">
        <f>front!B580</f>
        <v>3214.45</v>
      </c>
      <c r="D580" s="20">
        <f>front!C580</f>
        <v>8947.4</v>
      </c>
      <c r="E580" s="20">
        <f>front!D580</f>
        <v>11449.25</v>
      </c>
      <c r="F580" s="20">
        <f>front!E580</f>
        <v>64000</v>
      </c>
      <c r="G580" s="20">
        <f>front!F580</f>
        <v>64000</v>
      </c>
      <c r="H580" s="20">
        <f>front!H580</f>
        <v>9302.2000000000007</v>
      </c>
      <c r="I580" s="20">
        <f>front!I580</f>
        <v>19384.400000000001</v>
      </c>
      <c r="J580" s="20">
        <f>front!J580</f>
        <v>19356.8</v>
      </c>
      <c r="K580" s="20"/>
      <c r="L580" s="4">
        <f>C580/(constants!$A$4+constants!$B$4*data!C580+constants!$C$4*data!C580^2+constants!$D$4*data!C580^3+constants!$E$4*data!C580^4+constants!$F$4*data!C580^5+constants!$G$4*data!C580^6+constants!$H$4*data!C580^7)</f>
        <v>3213.2736241436337</v>
      </c>
      <c r="M580" s="4">
        <f>D580/(constants!$A$4+constants!$B$4*data!D580+constants!$C$4*data!D580^2+constants!$D$4*data!D580^3+constants!$E$4*data!D580^4+constants!$F$4*data!D580^5+constants!$G$4*data!D580^6+constants!$H$4*data!D580^7)</f>
        <v>8953.3514650955185</v>
      </c>
      <c r="N580" s="4">
        <f>E580/(constants!$A$4+constants!$B$4*data!E580+constants!$C$4*data!E580^2+constants!$D$4*data!E580^3+constants!$E$4*data!E580^4+constants!$F$4*data!E580^5+constants!$G$4*data!E580^6+constants!$H$4*data!E580^7)</f>
        <v>11462.748507506349</v>
      </c>
      <c r="O580" s="4">
        <f>F580/(constants!$A$4+constants!$B$4*data!F580+constants!$C$4*data!F580^2+constants!$D$4*data!F580^3+constants!$E$4*data!F580^4+constants!$F$4*data!F580^5+constants!$G$4*data!F580^6+constants!$H$4*data!F580^7)</f>
        <v>64773.712258592925</v>
      </c>
      <c r="P580" s="4">
        <f>G580/(constants!$A$4+constants!$B$4*data!G580+constants!$C$4*data!G580^2+constants!$D$4*data!G580^3+constants!$E$4*data!G580^4+constants!$F$4*data!G580^5+constants!$G$4*data!G580^6+constants!$H$4*data!G580^7)</f>
        <v>64773.712258592925</v>
      </c>
      <c r="Q580" s="4">
        <f>H580/(constants!$A$4+constants!$B$4*data!H580+constants!$C$4*data!H580^2+constants!$D$4*data!H580^3+constants!$E$4*data!H580^4+constants!$F$4*data!H580^5+constants!$G$4*data!H580^6+constants!$H$4*data!H580^7)</f>
        <v>9309.0588176267429</v>
      </c>
      <c r="R580" s="4">
        <f>I580/(constants!$A$4+constants!$B$4*data!I580+constants!$C$4*data!I580^2+constants!$D$4*data!I580^3+constants!$E$4*data!I580^4+constants!$F$4*data!I580^5+constants!$G$4*data!I580^6+constants!$H$4*data!I580^7)</f>
        <v>19437.066754547122</v>
      </c>
      <c r="S580" s="4">
        <f>J580/(constants!$A$4+constants!$B$4*data!J580+constants!$C$4*data!J580^2+constants!$D$4*data!J580^3+constants!$E$4*data!J580^4+constants!$F$4*data!J580^5+constants!$G$4*data!J580^6+constants!$H$4*data!J580^7)</f>
        <v>19409.29758935648</v>
      </c>
      <c r="T580" s="4"/>
      <c r="U580" s="4">
        <f t="shared" si="220"/>
        <v>8249.4748833627145</v>
      </c>
      <c r="V580" s="2">
        <f t="shared" si="221"/>
        <v>55820.360793497406</v>
      </c>
      <c r="W580" s="2">
        <f t="shared" si="222"/>
        <v>55820.360793497406</v>
      </c>
      <c r="X580" s="2">
        <f t="shared" si="223"/>
        <v>10128.00793692038</v>
      </c>
      <c r="Y580" s="2">
        <f t="shared" si="224"/>
        <v>10100.238771729737</v>
      </c>
      <c r="Z580" s="2"/>
      <c r="AA580" s="4">
        <f t="shared" si="211"/>
        <v>13749.124805604524</v>
      </c>
      <c r="AB580" s="4">
        <f t="shared" si="212"/>
        <v>9303.3934655829016</v>
      </c>
      <c r="AC580" s="4">
        <f t="shared" si="213"/>
        <v>9303.3934655829016</v>
      </c>
      <c r="AD580" s="4">
        <f t="shared" si="214"/>
        <v>1688.0013228200635</v>
      </c>
      <c r="AE580" s="4">
        <f t="shared" si="215"/>
        <v>1683.373128621623</v>
      </c>
      <c r="AF580" s="4">
        <f t="shared" si="225"/>
        <v>1.4778612617501583</v>
      </c>
      <c r="AG580" s="4">
        <f t="shared" si="226"/>
        <v>1</v>
      </c>
      <c r="AH580" s="4">
        <f t="shared" si="227"/>
        <v>0.99725818094105023</v>
      </c>
      <c r="AI580" s="4"/>
      <c r="AJ580">
        <f>IF(front!E580&gt;$AJ$2,AA580,AB580)</f>
        <v>13749.124805604524</v>
      </c>
      <c r="AK580">
        <f t="shared" si="236"/>
        <v>13685.469941079118</v>
      </c>
      <c r="AL580">
        <f>SUMPRODUCT($B$7:$B$456,AK$7:AK$456,EXP(constants!$B$32+constants!$A$32*ABS($A$7:$A$456-$A580)))</f>
        <v>2.4234889250816041</v>
      </c>
      <c r="AM580">
        <f t="shared" si="216"/>
        <v>13683.046452154036</v>
      </c>
      <c r="AN580">
        <f t="shared" si="228"/>
        <v>13677.161882492264</v>
      </c>
      <c r="AP580" s="4"/>
      <c r="AQ580" s="4"/>
      <c r="AR580" s="4"/>
      <c r="AT580" s="4"/>
      <c r="AU580" s="5">
        <f>SUMPRODUCT(constants!$B$13:$B$20,A580^constants!$A$13:$A$20)*constants!$C$10/((A580/1000000000)^5*(EXP(0.014388/(A580/1000000000)/constants!$B$9)-1))</f>
        <v>5.4591221851167274E-6</v>
      </c>
      <c r="AV580">
        <f>SUMPRODUCT(A580^constants!$E$28:$J$28,constants!$E$27:$J$27)</f>
        <v>9.8234618324473432E-7</v>
      </c>
      <c r="AX580" s="17">
        <f t="shared" si="219"/>
        <v>3.9914144703549866E-10</v>
      </c>
      <c r="AY580">
        <f t="shared" si="230"/>
        <v>0</v>
      </c>
      <c r="AZ580" t="e">
        <f t="shared" si="231"/>
        <v>#DIV/0!</v>
      </c>
      <c r="BA580">
        <f t="shared" si="232"/>
        <v>0</v>
      </c>
      <c r="BC580">
        <f t="shared" si="235"/>
        <v>3.9914144703549866E-10</v>
      </c>
      <c r="BE580" s="4" t="e">
        <f t="shared" si="233"/>
        <v>#DIV/0!</v>
      </c>
    </row>
    <row r="581" spans="1:57" x14ac:dyDescent="0.2">
      <c r="A581">
        <f>front!A581</f>
        <v>466.15</v>
      </c>
      <c r="B581" s="1">
        <f t="shared" si="234"/>
        <v>0.45999999999997954</v>
      </c>
      <c r="C581" s="20">
        <f>front!B581</f>
        <v>3272.25</v>
      </c>
      <c r="D581" s="20">
        <f>front!C581</f>
        <v>9424.4</v>
      </c>
      <c r="E581" s="20">
        <f>front!D581</f>
        <v>11558.8</v>
      </c>
      <c r="F581" s="20">
        <f>front!E581</f>
        <v>64000</v>
      </c>
      <c r="G581" s="20">
        <f>front!F581</f>
        <v>64000</v>
      </c>
      <c r="H581" s="20">
        <f>front!H581</f>
        <v>9778.2000000000007</v>
      </c>
      <c r="I581" s="20">
        <f>front!I581</f>
        <v>19623.8</v>
      </c>
      <c r="J581" s="20">
        <f>front!J581</f>
        <v>19563.599999999999</v>
      </c>
      <c r="K581" s="20"/>
      <c r="L581" s="4">
        <f>C581/(constants!$A$4+constants!$B$4*data!C581+constants!$C$4*data!C581^2+constants!$D$4*data!C581^3+constants!$E$4*data!C581^4+constants!$F$4*data!C581^5+constants!$G$4*data!C581^6+constants!$H$4*data!C581^7)</f>
        <v>3271.0795219523684</v>
      </c>
      <c r="M581" s="4">
        <f>D581/(constants!$A$4+constants!$B$4*data!D581+constants!$C$4*data!D581^2+constants!$D$4*data!D581^3+constants!$E$4*data!D581^4+constants!$F$4*data!D581^5+constants!$G$4*data!D581^6+constants!$H$4*data!D581^7)</f>
        <v>9431.5840186584628</v>
      </c>
      <c r="N581" s="4">
        <f>E581/(constants!$A$4+constants!$B$4*data!E581+constants!$C$4*data!E581^2+constants!$D$4*data!E581^3+constants!$E$4*data!E581^4+constants!$F$4*data!E581^5+constants!$G$4*data!E581^6+constants!$H$4*data!E581^7)</f>
        <v>11572.6886853818</v>
      </c>
      <c r="O581" s="4">
        <f>F581/(constants!$A$4+constants!$B$4*data!F581+constants!$C$4*data!F581^2+constants!$D$4*data!F581^3+constants!$E$4*data!F581^4+constants!$F$4*data!F581^5+constants!$G$4*data!F581^6+constants!$H$4*data!F581^7)</f>
        <v>64773.712258592925</v>
      </c>
      <c r="P581" s="4">
        <f>G581/(constants!$A$4+constants!$B$4*data!G581+constants!$C$4*data!G581^2+constants!$D$4*data!G581^3+constants!$E$4*data!G581^4+constants!$F$4*data!G581^5+constants!$G$4*data!G581^6+constants!$H$4*data!G581^7)</f>
        <v>64773.712258592925</v>
      </c>
      <c r="Q581" s="4">
        <f>H581/(constants!$A$4+constants!$B$4*data!H581+constants!$C$4*data!H581^2+constants!$D$4*data!H581^3+constants!$E$4*data!H581^4+constants!$F$4*data!H581^5+constants!$G$4*data!H581^6+constants!$H$4*data!H581^7)</f>
        <v>9786.362006783198</v>
      </c>
      <c r="R581" s="4">
        <f>I581/(constants!$A$4+constants!$B$4*data!I581+constants!$C$4*data!I581^2+constants!$D$4*data!I581^3+constants!$E$4*data!I581^4+constants!$F$4*data!I581^5+constants!$G$4*data!I581^6+constants!$H$4*data!I581^7)</f>
        <v>19677.942403358065</v>
      </c>
      <c r="S581" s="4">
        <f>J581/(constants!$A$4+constants!$B$4*data!J581+constants!$C$4*data!J581^2+constants!$D$4*data!J581^3+constants!$E$4*data!J581^4+constants!$F$4*data!J581^5+constants!$G$4*data!J581^6+constants!$H$4*data!J581^7)</f>
        <v>19617.36993210515</v>
      </c>
      <c r="T581" s="4"/>
      <c r="U581" s="4">
        <f t="shared" si="220"/>
        <v>8301.6091634294316</v>
      </c>
      <c r="V581" s="2">
        <f t="shared" si="221"/>
        <v>55342.128239934464</v>
      </c>
      <c r="W581" s="2">
        <f t="shared" si="222"/>
        <v>55342.128239934464</v>
      </c>
      <c r="X581" s="2">
        <f t="shared" si="223"/>
        <v>9891.5803965748673</v>
      </c>
      <c r="Y581" s="2">
        <f t="shared" si="224"/>
        <v>9831.0079253219519</v>
      </c>
      <c r="Z581" s="2"/>
      <c r="AA581" s="4">
        <f t="shared" si="211"/>
        <v>13836.015272382387</v>
      </c>
      <c r="AB581" s="4">
        <f t="shared" si="212"/>
        <v>9223.6880399890779</v>
      </c>
      <c r="AC581" s="4">
        <f t="shared" si="213"/>
        <v>9223.6880399890779</v>
      </c>
      <c r="AD581" s="4">
        <f t="shared" si="214"/>
        <v>1648.596732762478</v>
      </c>
      <c r="AE581" s="4">
        <f t="shared" si="215"/>
        <v>1638.5013208869918</v>
      </c>
      <c r="AF581" s="4">
        <f t="shared" si="225"/>
        <v>1.5000523881983729</v>
      </c>
      <c r="AG581" s="4">
        <f t="shared" si="226"/>
        <v>1</v>
      </c>
      <c r="AH581" s="4">
        <f t="shared" si="227"/>
        <v>0.99387636061939189</v>
      </c>
      <c r="AI581" s="4"/>
      <c r="AJ581">
        <f>IF(front!E581&gt;$AJ$2,AA581,AB581)</f>
        <v>13836.015272382387</v>
      </c>
      <c r="AK581">
        <f t="shared" si="236"/>
        <v>13772.360407856981</v>
      </c>
      <c r="AL581">
        <f>SUMPRODUCT($B$7:$B$456,AK$7:AK$456,EXP(constants!$B$32+constants!$A$32*ABS($A$7:$A$456-$A581)))</f>
        <v>2.3752042522505961</v>
      </c>
      <c r="AM581">
        <f t="shared" si="216"/>
        <v>13769.98520360473</v>
      </c>
      <c r="AN581">
        <f t="shared" si="228"/>
        <v>13764.100633942959</v>
      </c>
      <c r="AP581" s="4"/>
      <c r="AQ581" s="4"/>
      <c r="AR581" s="4"/>
      <c r="AT581" s="4"/>
      <c r="AU581" s="5">
        <f>SUMPRODUCT(constants!$B$13:$B$20,A581^constants!$A$13:$A$20)*constants!$C$10/((A581/1000000000)^5*(EXP(0.014388/(A581/1000000000)/constants!$B$9)-1))</f>
        <v>5.4852279965221644E-6</v>
      </c>
      <c r="AV581">
        <f>SUMPRODUCT(A581^constants!$E$28:$J$28,constants!$E$27:$J$27)</f>
        <v>9.8151757340773959E-7</v>
      </c>
      <c r="AX581" s="17">
        <f t="shared" si="219"/>
        <v>3.9851699303878371E-10</v>
      </c>
      <c r="AY581">
        <f t="shared" si="230"/>
        <v>0</v>
      </c>
      <c r="AZ581" t="e">
        <f t="shared" si="231"/>
        <v>#DIV/0!</v>
      </c>
      <c r="BA581">
        <f t="shared" si="232"/>
        <v>0</v>
      </c>
      <c r="BC581">
        <f t="shared" si="235"/>
        <v>3.9851699303878371E-10</v>
      </c>
      <c r="BE581" s="4" t="e">
        <f t="shared" si="233"/>
        <v>#DIV/0!</v>
      </c>
    </row>
    <row r="582" spans="1:57" x14ac:dyDescent="0.2">
      <c r="A582">
        <f>front!A582</f>
        <v>466.61</v>
      </c>
      <c r="B582" s="1">
        <f t="shared" si="234"/>
        <v>0.46000000000003638</v>
      </c>
      <c r="C582" s="20">
        <f>front!B582</f>
        <v>3410.65</v>
      </c>
      <c r="D582" s="20">
        <f>front!C582</f>
        <v>10760.6</v>
      </c>
      <c r="E582" s="20">
        <f>front!D582</f>
        <v>11748.7</v>
      </c>
      <c r="F582" s="20">
        <f>front!E582</f>
        <v>64000</v>
      </c>
      <c r="G582" s="20">
        <f>front!F582</f>
        <v>64000</v>
      </c>
      <c r="H582" s="20">
        <f>front!H582</f>
        <v>11248.6</v>
      </c>
      <c r="I582" s="20">
        <f>front!I582</f>
        <v>20857</v>
      </c>
      <c r="J582" s="20">
        <f>front!J582</f>
        <v>20815.2</v>
      </c>
      <c r="K582" s="20"/>
      <c r="L582" s="4">
        <f>C582/(constants!$A$4+constants!$B$4*data!C582+constants!$C$4*data!C582^2+constants!$D$4*data!C582^3+constants!$E$4*data!C582^4+constants!$F$4*data!C582^5+constants!$G$4*data!C582^6+constants!$H$4*data!C582^7)</f>
        <v>3409.4983775159371</v>
      </c>
      <c r="M582" s="4">
        <f>D582/(constants!$A$4+constants!$B$4*data!D582+constants!$C$4*data!D582^2+constants!$D$4*data!D582^3+constants!$E$4*data!D582^4+constants!$F$4*data!D582^5+constants!$G$4*data!D582^6+constants!$H$4*data!D582^7)</f>
        <v>10771.757987266952</v>
      </c>
      <c r="N582" s="4">
        <f>E582/(constants!$A$4+constants!$B$4*data!E582+constants!$C$4*data!E582^2+constants!$D$4*data!E582^3+constants!$E$4*data!E582^4+constants!$F$4*data!E582^5+constants!$G$4*data!E582^6+constants!$H$4*data!E582^7)</f>
        <v>11763.276483780568</v>
      </c>
      <c r="O582" s="4">
        <f>F582/(constants!$A$4+constants!$B$4*data!F582+constants!$C$4*data!F582^2+constants!$D$4*data!F582^3+constants!$E$4*data!F582^4+constants!$F$4*data!F582^5+constants!$G$4*data!F582^6+constants!$H$4*data!F582^7)</f>
        <v>64773.712258592925</v>
      </c>
      <c r="P582" s="4">
        <f>G582/(constants!$A$4+constants!$B$4*data!G582+constants!$C$4*data!G582^2+constants!$D$4*data!G582^3+constants!$E$4*data!G582^4+constants!$F$4*data!G582^5+constants!$G$4*data!G582^6+constants!$H$4*data!G582^7)</f>
        <v>64773.712258592925</v>
      </c>
      <c r="Q582" s="4">
        <f>H582/(constants!$A$4+constants!$B$4*data!H582+constants!$C$4*data!H582^2+constants!$D$4*data!H582^3+constants!$E$4*data!H582^4+constants!$F$4*data!H582^5+constants!$G$4*data!H582^6+constants!$H$4*data!H582^7)</f>
        <v>11261.396481788453</v>
      </c>
      <c r="R582" s="4">
        <f>I582/(constants!$A$4+constants!$B$4*data!I582+constants!$C$4*data!I582^2+constants!$D$4*data!I582^3+constants!$E$4*data!I582^4+constants!$F$4*data!I582^5+constants!$G$4*data!I582^6+constants!$H$4*data!I582^7)</f>
        <v>20918.976878059239</v>
      </c>
      <c r="S582" s="4">
        <f>J582/(constants!$A$4+constants!$B$4*data!J582+constants!$C$4*data!J582^2+constants!$D$4*data!J582^3+constants!$E$4*data!J582^4+constants!$F$4*data!J582^5+constants!$G$4*data!J582^6+constants!$H$4*data!J582^7)</f>
        <v>20876.905002855226</v>
      </c>
      <c r="T582" s="4"/>
      <c r="U582" s="4">
        <f t="shared" si="220"/>
        <v>8353.7781062646318</v>
      </c>
      <c r="V582" s="2">
        <f t="shared" si="221"/>
        <v>54001.954271325973</v>
      </c>
      <c r="W582" s="2">
        <f t="shared" si="222"/>
        <v>54001.954271325973</v>
      </c>
      <c r="X582" s="2">
        <f t="shared" si="223"/>
        <v>9657.5803962707851</v>
      </c>
      <c r="Y582" s="2">
        <f t="shared" si="224"/>
        <v>9615.508521066773</v>
      </c>
      <c r="Z582" s="2"/>
      <c r="AA582" s="4">
        <f t="shared" si="211"/>
        <v>13922.963510441054</v>
      </c>
      <c r="AB582" s="4">
        <f t="shared" si="212"/>
        <v>9000.3257118876627</v>
      </c>
      <c r="AC582" s="4">
        <f t="shared" si="213"/>
        <v>9000.3257118876627</v>
      </c>
      <c r="AD582" s="4">
        <f t="shared" si="214"/>
        <v>1609.5967327117976</v>
      </c>
      <c r="AE582" s="4">
        <f t="shared" si="215"/>
        <v>1602.5847535111288</v>
      </c>
      <c r="AF582" s="4">
        <f t="shared" si="225"/>
        <v>1.5469399615228983</v>
      </c>
      <c r="AG582" s="4">
        <f t="shared" si="226"/>
        <v>1</v>
      </c>
      <c r="AH582" s="4">
        <f t="shared" si="227"/>
        <v>0.99564364225015844</v>
      </c>
      <c r="AI582" s="4"/>
      <c r="AJ582">
        <f>IF(front!E582&gt;$AJ$2,AA582,AB582)</f>
        <v>13922.963510441054</v>
      </c>
      <c r="AK582">
        <f t="shared" si="236"/>
        <v>13859.308645915648</v>
      </c>
      <c r="AL582">
        <f>SUMPRODUCT($B$7:$B$456,AK$7:AK$456,EXP(constants!$B$32+constants!$A$32*ABS($A$7:$A$456-$A582)))</f>
        <v>2.3278815849011303</v>
      </c>
      <c r="AM582">
        <f t="shared" si="216"/>
        <v>13856.980764330747</v>
      </c>
      <c r="AN582">
        <f t="shared" si="228"/>
        <v>13851.096194668975</v>
      </c>
      <c r="AP582" s="4"/>
      <c r="AQ582" s="4"/>
      <c r="AR582" s="4"/>
      <c r="AT582" s="4"/>
      <c r="AU582" s="5">
        <f>SUMPRODUCT(constants!$B$13:$B$20,A582^constants!$A$13:$A$20)*constants!$C$10/((A582/1000000000)^5*(EXP(0.014388/(A582/1000000000)/constants!$B$9)-1))</f>
        <v>5.5113802098018547E-6</v>
      </c>
      <c r="AV582">
        <f>SUMPRODUCT(A582^constants!$E$28:$J$28,constants!$E$27:$J$27)</f>
        <v>9.8054057583158273E-7</v>
      </c>
      <c r="AX582" s="17">
        <f t="shared" si="219"/>
        <v>3.9790209614767393E-10</v>
      </c>
      <c r="AY582">
        <f t="shared" si="230"/>
        <v>0</v>
      </c>
      <c r="AZ582" t="e">
        <f t="shared" si="231"/>
        <v>#DIV/0!</v>
      </c>
      <c r="BA582">
        <f t="shared" si="232"/>
        <v>0</v>
      </c>
      <c r="BC582">
        <f t="shared" si="235"/>
        <v>3.9790209614767393E-10</v>
      </c>
      <c r="BE582" s="4" t="e">
        <f t="shared" si="233"/>
        <v>#DIV/0!</v>
      </c>
    </row>
    <row r="583" spans="1:57" x14ac:dyDescent="0.2">
      <c r="A583">
        <f>front!A583</f>
        <v>467.07</v>
      </c>
      <c r="B583" s="1">
        <f t="shared" si="234"/>
        <v>0.45999999999997954</v>
      </c>
      <c r="C583" s="20">
        <f>front!B583</f>
        <v>3281.2</v>
      </c>
      <c r="D583" s="20">
        <f>front!C583</f>
        <v>9550.6</v>
      </c>
      <c r="E583" s="20">
        <f>front!D583</f>
        <v>11697.3</v>
      </c>
      <c r="F583" s="20">
        <f>front!E583</f>
        <v>64000</v>
      </c>
      <c r="G583" s="20">
        <f>front!F583</f>
        <v>64000</v>
      </c>
      <c r="H583" s="20">
        <f>front!H583</f>
        <v>9875.6</v>
      </c>
      <c r="I583" s="20">
        <f>front!I583</f>
        <v>18798.400000000001</v>
      </c>
      <c r="J583" s="20">
        <f>front!J583</f>
        <v>18740.8</v>
      </c>
      <c r="K583" s="20"/>
      <c r="L583" s="4">
        <f>C583/(constants!$A$4+constants!$B$4*data!C583+constants!$C$4*data!C583^2+constants!$D$4*data!C583^3+constants!$E$4*data!C583^4+constants!$F$4*data!C583^5+constants!$G$4*data!C583^6+constants!$H$4*data!C583^7)</f>
        <v>3280.0305387592884</v>
      </c>
      <c r="M583" s="4">
        <f>D583/(constants!$A$4+constants!$B$4*data!D583+constants!$C$4*data!D583^2+constants!$D$4*data!D583^3+constants!$E$4*data!D583^4+constants!$F$4*data!D583^5+constants!$G$4*data!D583^6+constants!$H$4*data!D583^7)</f>
        <v>9558.1266613152675</v>
      </c>
      <c r="N583" s="4">
        <f>E583/(constants!$A$4+constants!$B$4*data!E583+constants!$C$4*data!E583^2+constants!$D$4*data!E583^3+constants!$E$4*data!E583^4+constants!$F$4*data!E583^5+constants!$G$4*data!E583^6+constants!$H$4*data!E583^7)</f>
        <v>11711.688891139433</v>
      </c>
      <c r="O583" s="4">
        <f>F583/(constants!$A$4+constants!$B$4*data!F583+constants!$C$4*data!F583^2+constants!$D$4*data!F583^3+constants!$E$4*data!F583^4+constants!$F$4*data!F583^5+constants!$G$4*data!F583^6+constants!$H$4*data!F583^7)</f>
        <v>64773.712258592925</v>
      </c>
      <c r="P583" s="4">
        <f>G583/(constants!$A$4+constants!$B$4*data!G583+constants!$C$4*data!G583^2+constants!$D$4*data!G583^3+constants!$E$4*data!G583^4+constants!$F$4*data!G583^5+constants!$G$4*data!G583^6+constants!$H$4*data!G583^7)</f>
        <v>64773.712258592925</v>
      </c>
      <c r="Q583" s="4">
        <f>H583/(constants!$A$4+constants!$B$4*data!H583+constants!$C$4*data!H583^2+constants!$D$4*data!H583^3+constants!$E$4*data!H583^4+constants!$F$4*data!H583^5+constants!$G$4*data!H583^6+constants!$H$4*data!H583^7)</f>
        <v>9884.0407107209012</v>
      </c>
      <c r="R583" s="4">
        <f>I583/(constants!$A$4+constants!$B$4*data!I583+constants!$C$4*data!I583^2+constants!$D$4*data!I583^3+constants!$E$4*data!I583^4+constants!$F$4*data!I583^5+constants!$G$4*data!I583^6+constants!$H$4*data!I583^7)</f>
        <v>18847.518108332966</v>
      </c>
      <c r="S583" s="4">
        <f>J583/(constants!$A$4+constants!$B$4*data!J583+constants!$C$4*data!J583^2+constants!$D$4*data!J583^3+constants!$E$4*data!J583^4+constants!$F$4*data!J583^5+constants!$G$4*data!J583^6+constants!$H$4*data!J583^7)</f>
        <v>18789.574216472061</v>
      </c>
      <c r="T583" s="4"/>
      <c r="U583" s="4">
        <f t="shared" si="220"/>
        <v>8431.6583523801437</v>
      </c>
      <c r="V583" s="2">
        <f t="shared" si="221"/>
        <v>55215.585597277655</v>
      </c>
      <c r="W583" s="2">
        <f t="shared" si="222"/>
        <v>55215.585597277655</v>
      </c>
      <c r="X583" s="2">
        <f t="shared" si="223"/>
        <v>8963.477397612065</v>
      </c>
      <c r="Y583" s="2">
        <f t="shared" si="224"/>
        <v>8905.5335057511602</v>
      </c>
      <c r="Z583" s="2"/>
      <c r="AA583" s="4">
        <f t="shared" ref="AA583:AA646" si="237">U583*1000/AA$4</f>
        <v>14052.763920633572</v>
      </c>
      <c r="AB583" s="4">
        <f t="shared" ref="AB583:AB646" si="238">V583*1000/AB$4</f>
        <v>9202.5975995462759</v>
      </c>
      <c r="AC583" s="4">
        <f t="shared" ref="AC583:AC646" si="239">W583*1000/AC$4</f>
        <v>9202.5975995462759</v>
      </c>
      <c r="AD583" s="4">
        <f t="shared" ref="AD583:AD646" si="240">X583*1000/AD$4</f>
        <v>1493.9128996020108</v>
      </c>
      <c r="AE583" s="4">
        <f t="shared" ref="AE583:AE646" si="241">Y583*1000/AE$4</f>
        <v>1484.2555842918603</v>
      </c>
      <c r="AF583" s="4">
        <f t="shared" si="225"/>
        <v>1.5270431819518466</v>
      </c>
      <c r="AG583" s="4">
        <f t="shared" si="226"/>
        <v>1</v>
      </c>
      <c r="AH583" s="4">
        <f t="shared" si="227"/>
        <v>0.99353555664943827</v>
      </c>
      <c r="AI583" s="4"/>
      <c r="AJ583">
        <f>IF(front!E583&gt;$AJ$2,AA583,AB583)</f>
        <v>14052.763920633572</v>
      </c>
      <c r="AK583">
        <f t="shared" si="236"/>
        <v>13989.109056108166</v>
      </c>
      <c r="AL583">
        <f>SUMPRODUCT($B$7:$B$456,AK$7:AK$456,EXP(constants!$B$32+constants!$A$32*ABS($A$7:$A$456-$A583)))</f>
        <v>2.2815017564014011</v>
      </c>
      <c r="AM583">
        <f t="shared" ref="AM583:AM646" si="242">AK583-AL583</f>
        <v>13986.827554351765</v>
      </c>
      <c r="AN583">
        <f t="shared" si="228"/>
        <v>13980.942984689993</v>
      </c>
      <c r="AP583" s="4"/>
      <c r="AQ583" s="4"/>
      <c r="AR583" s="4"/>
      <c r="AT583" s="4"/>
      <c r="AU583" s="5">
        <f>SUMPRODUCT(constants!$B$13:$B$20,A583^constants!$A$13:$A$20)*constants!$C$10/((A583/1000000000)^5*(EXP(0.014388/(A583/1000000000)/constants!$B$9)-1))</f>
        <v>5.5375785469822355E-6</v>
      </c>
      <c r="AV583">
        <f>SUMPRODUCT(A583^constants!$E$28:$J$28,constants!$E$27:$J$27)</f>
        <v>9.7941185973183078E-7</v>
      </c>
      <c r="AX583" s="17">
        <f t="shared" ref="AX583:AX646" si="243">IF(AN583=0,0,AU583/AN583)</f>
        <v>3.9608047561929336E-10</v>
      </c>
      <c r="AY583">
        <f t="shared" si="230"/>
        <v>0</v>
      </c>
      <c r="AZ583" t="e">
        <f t="shared" si="231"/>
        <v>#DIV/0!</v>
      </c>
      <c r="BA583">
        <f t="shared" si="232"/>
        <v>0</v>
      </c>
      <c r="BC583">
        <f t="shared" si="235"/>
        <v>3.9608047561929336E-10</v>
      </c>
      <c r="BE583" s="4" t="e">
        <f t="shared" si="233"/>
        <v>#DIV/0!</v>
      </c>
    </row>
    <row r="584" spans="1:57" x14ac:dyDescent="0.2">
      <c r="A584">
        <f>front!A584</f>
        <v>467.52</v>
      </c>
      <c r="B584" s="1">
        <f t="shared" si="234"/>
        <v>0.44999999999998863</v>
      </c>
      <c r="C584" s="20">
        <f>front!B584</f>
        <v>3243.7</v>
      </c>
      <c r="D584" s="20">
        <f>front!C584</f>
        <v>9214.2000000000007</v>
      </c>
      <c r="E584" s="20">
        <f>front!D584</f>
        <v>11731.1</v>
      </c>
      <c r="F584" s="20">
        <f>front!E584</f>
        <v>64000</v>
      </c>
      <c r="G584" s="20">
        <f>front!F584</f>
        <v>64000</v>
      </c>
      <c r="H584" s="20">
        <f>front!H584</f>
        <v>9639.7999999999993</v>
      </c>
      <c r="I584" s="20">
        <f>front!I584</f>
        <v>18168.8</v>
      </c>
      <c r="J584" s="20">
        <f>front!J584</f>
        <v>18160.2</v>
      </c>
      <c r="K584" s="20"/>
      <c r="L584" s="4">
        <f>C584/(constants!$A$4+constants!$B$4*data!C584+constants!$C$4*data!C584^2+constants!$D$4*data!C584^3+constants!$E$4*data!C584^4+constants!$F$4*data!C584^5+constants!$G$4*data!C584^6+constants!$H$4*data!C584^7)</f>
        <v>3242.5264642298207</v>
      </c>
      <c r="M584" s="4">
        <f>D584/(constants!$A$4+constants!$B$4*data!D584+constants!$C$4*data!D584^2+constants!$D$4*data!D584^3+constants!$E$4*data!D584^4+constants!$F$4*data!D584^5+constants!$G$4*data!D584^6+constants!$H$4*data!D584^7)</f>
        <v>9220.8286506563927</v>
      </c>
      <c r="N584" s="4">
        <f>E584/(constants!$A$4+constants!$B$4*data!E584+constants!$C$4*data!E584^2+constants!$D$4*data!E584^3+constants!$E$4*data!E584^4+constants!$F$4*data!E584^5+constants!$G$4*data!E584^6+constants!$H$4*data!E584^7)</f>
        <v>11745.612130787404</v>
      </c>
      <c r="O584" s="4">
        <f>F584/(constants!$A$4+constants!$B$4*data!F584+constants!$C$4*data!F584^2+constants!$D$4*data!F584^3+constants!$E$4*data!F584^4+constants!$F$4*data!F584^5+constants!$G$4*data!F584^6+constants!$H$4*data!F584^7)</f>
        <v>64773.712258592925</v>
      </c>
      <c r="P584" s="4">
        <f>G584/(constants!$A$4+constants!$B$4*data!G584+constants!$C$4*data!G584^2+constants!$D$4*data!G584^3+constants!$E$4*data!G584^4+constants!$F$4*data!G584^5+constants!$G$4*data!G584^6+constants!$H$4*data!G584^7)</f>
        <v>64773.712258592925</v>
      </c>
      <c r="Q584" s="4">
        <f>H584/(constants!$A$4+constants!$B$4*data!H584+constants!$C$4*data!H584^2+constants!$D$4*data!H584^3+constants!$E$4*data!H584^4+constants!$F$4*data!H584^5+constants!$G$4*data!H584^6+constants!$H$4*data!H584^7)</f>
        <v>9647.5730011568085</v>
      </c>
      <c r="R584" s="4">
        <f>I584/(constants!$A$4+constants!$B$4*data!I584+constants!$C$4*data!I584^2+constants!$D$4*data!I584^3+constants!$E$4*data!I584^4+constants!$F$4*data!I584^5+constants!$G$4*data!I584^6+constants!$H$4*data!I584^7)</f>
        <v>18214.207793248559</v>
      </c>
      <c r="S584" s="4">
        <f>J584/(constants!$A$4+constants!$B$4*data!J584+constants!$C$4*data!J584^2+constants!$D$4*data!J584^3+constants!$E$4*data!J584^4+constants!$F$4*data!J584^5+constants!$G$4*data!J584^6+constants!$H$4*data!J584^7)</f>
        <v>18205.557859977136</v>
      </c>
      <c r="T584" s="4"/>
      <c r="U584" s="4">
        <f t="shared" ref="U584:U647" si="244">N584-L584</f>
        <v>8503.085666557583</v>
      </c>
      <c r="V584" s="2">
        <f t="shared" ref="V584:V647" si="245">O584-M584</f>
        <v>55552.883607936528</v>
      </c>
      <c r="W584" s="2">
        <f t="shared" ref="W584:W647" si="246">IF(P584-M584&gt;0,P584-M584,0)</f>
        <v>55552.883607936528</v>
      </c>
      <c r="X584" s="2">
        <f t="shared" ref="X584:X647" si="247">R584-Q584</f>
        <v>8566.6347920917506</v>
      </c>
      <c r="Y584" s="2">
        <f t="shared" ref="Y584:Y647" si="248">IF(S584-Q584&gt;0,S584-Q584,0)</f>
        <v>8557.9848588203276</v>
      </c>
      <c r="Z584" s="2"/>
      <c r="AA584" s="4">
        <f t="shared" si="237"/>
        <v>14171.809444262637</v>
      </c>
      <c r="AB584" s="4">
        <f t="shared" si="238"/>
        <v>9258.8139346560893</v>
      </c>
      <c r="AC584" s="4">
        <f t="shared" si="239"/>
        <v>9258.8139346560893</v>
      </c>
      <c r="AD584" s="4">
        <f t="shared" si="240"/>
        <v>1427.7724653486252</v>
      </c>
      <c r="AE584" s="4">
        <f t="shared" si="241"/>
        <v>1426.3308098033881</v>
      </c>
      <c r="AF584" s="4">
        <f t="shared" ref="AF584:AF647" si="249">AA584/AB584</f>
        <v>1.5306290356712993</v>
      </c>
      <c r="AG584" s="4">
        <f t="shared" ref="AG584:AG647" si="250">AC584/AB584</f>
        <v>1</v>
      </c>
      <c r="AH584" s="4">
        <f t="shared" ref="AH584:AH647" si="251">AE584/AD584</f>
        <v>0.9989902764059222</v>
      </c>
      <c r="AI584" s="4"/>
      <c r="AJ584">
        <f>IF(front!E584&gt;$AJ$2,AA584,AB584)</f>
        <v>14171.809444262637</v>
      </c>
      <c r="AK584">
        <f t="shared" si="236"/>
        <v>14108.154579737231</v>
      </c>
      <c r="AL584">
        <f>SUMPRODUCT($B$7:$B$456,AK$7:AK$456,EXP(constants!$B$32+constants!$A$32*ABS($A$7:$A$456-$A584)))</f>
        <v>2.2370244550333331</v>
      </c>
      <c r="AM584">
        <f t="shared" si="242"/>
        <v>14105.917555282198</v>
      </c>
      <c r="AN584">
        <f t="shared" ref="AN584:AN647" si="252">IF((AM584-$AM$3)&gt;0,AM584-$AM$3,0)</f>
        <v>14100.032985620426</v>
      </c>
      <c r="AP584" s="4"/>
      <c r="AQ584" s="4"/>
      <c r="AR584" s="4"/>
      <c r="AT584" s="4"/>
      <c r="AU584" s="5">
        <f>SUMPRODUCT(constants!$B$13:$B$20,A584^constants!$A$13:$A$20)*constants!$C$10/((A584/1000000000)^5*(EXP(0.014388/(A584/1000000000)/constants!$B$9)-1))</f>
        <v>5.5632517179341857E-6</v>
      </c>
      <c r="AV584">
        <f>SUMPRODUCT(A584^constants!$E$28:$J$28,constants!$E$27:$J$27)</f>
        <v>9.7815764189503789E-7</v>
      </c>
      <c r="AX584" s="17">
        <f t="shared" si="243"/>
        <v>3.9455593640154827E-10</v>
      </c>
      <c r="AY584">
        <f t="shared" ref="AY584:AY647" si="253">IF(AS584=0,0,AV584/AS584)</f>
        <v>0</v>
      </c>
      <c r="AZ584" t="e">
        <f t="shared" ref="AZ584:AZ647" si="254">AX584/AY584</f>
        <v>#DIV/0!</v>
      </c>
      <c r="BA584">
        <f t="shared" ref="BA584:BA647" si="255">AY584*$AZ$2</f>
        <v>0</v>
      </c>
      <c r="BC584">
        <f t="shared" si="235"/>
        <v>3.9455593640154827E-10</v>
      </c>
      <c r="BE584" s="4" t="e">
        <f t="shared" ref="BE584:BE647" si="256">AX584/BA584</f>
        <v>#DIV/0!</v>
      </c>
    </row>
    <row r="585" spans="1:57" x14ac:dyDescent="0.2">
      <c r="A585">
        <f>front!A585</f>
        <v>467.98</v>
      </c>
      <c r="B585" s="1">
        <f t="shared" ref="B585:B648" si="257">A585-A584</f>
        <v>0.46000000000003638</v>
      </c>
      <c r="C585" s="20">
        <f>front!B585</f>
        <v>3268.45</v>
      </c>
      <c r="D585" s="20">
        <f>front!C585</f>
        <v>9434.6</v>
      </c>
      <c r="E585" s="20">
        <f>front!D585</f>
        <v>11781.9</v>
      </c>
      <c r="F585" s="20">
        <f>front!E585</f>
        <v>64000</v>
      </c>
      <c r="G585" s="20">
        <f>front!F585</f>
        <v>64000</v>
      </c>
      <c r="H585" s="20">
        <f>front!H585</f>
        <v>9809.6</v>
      </c>
      <c r="I585" s="20">
        <f>front!I585</f>
        <v>18253.8</v>
      </c>
      <c r="J585" s="20">
        <f>front!J585</f>
        <v>18172.599999999999</v>
      </c>
      <c r="K585" s="20"/>
      <c r="L585" s="4">
        <f>C585/(constants!$A$4+constants!$B$4*data!C585+constants!$C$4*data!C585^2+constants!$D$4*data!C585^3+constants!$E$4*data!C585^4+constants!$F$4*data!C585^5+constants!$G$4*data!C585^6+constants!$H$4*data!C585^7)</f>
        <v>3267.2790986542104</v>
      </c>
      <c r="M585" s="4">
        <f>D585/(constants!$A$4+constants!$B$4*data!D585+constants!$C$4*data!D585^2+constants!$D$4*data!D585^3+constants!$E$4*data!D585^4+constants!$F$4*data!D585^5+constants!$G$4*data!D585^6+constants!$H$4*data!D585^7)</f>
        <v>9441.8114561569892</v>
      </c>
      <c r="N585" s="4">
        <f>E585/(constants!$A$4+constants!$B$4*data!E585+constants!$C$4*data!E585^2+constants!$D$4*data!E585^3+constants!$E$4*data!E585^4+constants!$F$4*data!E585^5+constants!$G$4*data!E585^6+constants!$H$4*data!E585^7)</f>
        <v>11796.598213685475</v>
      </c>
      <c r="O585" s="4">
        <f>F585/(constants!$A$4+constants!$B$4*data!F585+constants!$C$4*data!F585^2+constants!$D$4*data!F585^3+constants!$E$4*data!F585^4+constants!$F$4*data!F585^5+constants!$G$4*data!F585^6+constants!$H$4*data!F585^7)</f>
        <v>64773.712258592925</v>
      </c>
      <c r="P585" s="4">
        <f>G585/(constants!$A$4+constants!$B$4*data!G585+constants!$C$4*data!G585^2+constants!$D$4*data!G585^3+constants!$E$4*data!G585^4+constants!$F$4*data!G585^5+constants!$G$4*data!G585^6+constants!$H$4*data!G585^7)</f>
        <v>64773.712258592925</v>
      </c>
      <c r="Q585" s="4">
        <f>H585/(constants!$A$4+constants!$B$4*data!H585+constants!$C$4*data!H585^2+constants!$D$4*data!H585^3+constants!$E$4*data!H585^4+constants!$F$4*data!H585^5+constants!$G$4*data!H585^6+constants!$H$4*data!H585^7)</f>
        <v>9817.8514109560456</v>
      </c>
      <c r="R585" s="4">
        <f>I585/(constants!$A$4+constants!$B$4*data!I585+constants!$C$4*data!I585^2+constants!$D$4*data!I585^3+constants!$E$4*data!I585^4+constants!$F$4*data!I585^5+constants!$G$4*data!I585^6+constants!$H$4*data!I585^7)</f>
        <v>18299.702413043509</v>
      </c>
      <c r="S585" s="4">
        <f>J585/(constants!$A$4+constants!$B$4*data!J585+constants!$C$4*data!J585^2+constants!$D$4*data!J585^3+constants!$E$4*data!J585^4+constants!$F$4*data!J585^5+constants!$G$4*data!J585^6+constants!$H$4*data!J585^7)</f>
        <v>18218.029863270829</v>
      </c>
      <c r="T585" s="4"/>
      <c r="U585" s="4">
        <f t="shared" si="244"/>
        <v>8529.3191150312632</v>
      </c>
      <c r="V585" s="2">
        <f t="shared" si="245"/>
        <v>55331.900802435935</v>
      </c>
      <c r="W585" s="2">
        <f t="shared" si="246"/>
        <v>55331.900802435935</v>
      </c>
      <c r="X585" s="2">
        <f t="shared" si="247"/>
        <v>8481.8510020874637</v>
      </c>
      <c r="Y585" s="2">
        <f t="shared" si="248"/>
        <v>8400.1784523147835</v>
      </c>
      <c r="Z585" s="2"/>
      <c r="AA585" s="4">
        <f t="shared" si="237"/>
        <v>14215.531858385439</v>
      </c>
      <c r="AB585" s="4">
        <f t="shared" si="238"/>
        <v>9221.9834670726559</v>
      </c>
      <c r="AC585" s="4">
        <f t="shared" si="239"/>
        <v>9221.9834670726559</v>
      </c>
      <c r="AD585" s="4">
        <f t="shared" si="240"/>
        <v>1413.6418336812442</v>
      </c>
      <c r="AE585" s="4">
        <f t="shared" si="241"/>
        <v>1400.0297420524639</v>
      </c>
      <c r="AF585" s="4">
        <f t="shared" si="249"/>
        <v>1.5414831211899678</v>
      </c>
      <c r="AG585" s="4">
        <f t="shared" si="250"/>
        <v>1</v>
      </c>
      <c r="AH585" s="4">
        <f t="shared" si="251"/>
        <v>0.99037090491773772</v>
      </c>
      <c r="AI585" s="4"/>
      <c r="AJ585">
        <f>IF(front!E585&gt;$AJ$2,AA585,AB585)</f>
        <v>14215.531858385439</v>
      </c>
      <c r="AK585">
        <f t="shared" si="236"/>
        <v>14151.876993860033</v>
      </c>
      <c r="AL585">
        <f>SUMPRODUCT($B$7:$B$456,AK$7:AK$456,EXP(constants!$B$32+constants!$A$32*ABS($A$7:$A$456-$A585)))</f>
        <v>2.1924548294788764</v>
      </c>
      <c r="AM585">
        <f t="shared" si="242"/>
        <v>14149.684539030553</v>
      </c>
      <c r="AN585">
        <f t="shared" si="252"/>
        <v>14143.799969368782</v>
      </c>
      <c r="AP585" s="4"/>
      <c r="AQ585" s="4"/>
      <c r="AR585" s="4"/>
      <c r="AT585" s="4"/>
      <c r="AU585" s="5">
        <f>SUMPRODUCT(constants!$B$13:$B$20,A585^constants!$A$13:$A$20)*constants!$C$10/((A585/1000000000)^5*(EXP(0.014388/(A585/1000000000)/constants!$B$9)-1))</f>
        <v>5.58954047770234E-6</v>
      </c>
      <c r="AV585">
        <f>SUMPRODUCT(A585^constants!$E$28:$J$28,constants!$E$27:$J$27)</f>
        <v>9.7671884218545517E-7</v>
      </c>
      <c r="AX585" s="17">
        <f t="shared" si="243"/>
        <v>3.9519368838696845E-10</v>
      </c>
      <c r="AY585">
        <f t="shared" si="253"/>
        <v>0</v>
      </c>
      <c r="AZ585" t="e">
        <f t="shared" si="254"/>
        <v>#DIV/0!</v>
      </c>
      <c r="BA585">
        <f t="shared" si="255"/>
        <v>0</v>
      </c>
      <c r="BC585">
        <f t="shared" si="235"/>
        <v>3.9519368838696845E-10</v>
      </c>
      <c r="BE585" s="4" t="e">
        <f t="shared" si="256"/>
        <v>#DIV/0!</v>
      </c>
    </row>
    <row r="586" spans="1:57" x14ac:dyDescent="0.2">
      <c r="A586">
        <f>front!A586</f>
        <v>468.44</v>
      </c>
      <c r="B586" s="1">
        <f t="shared" si="257"/>
        <v>0.45999999999997954</v>
      </c>
      <c r="C586" s="20">
        <f>front!B586</f>
        <v>3304.55</v>
      </c>
      <c r="D586" s="20">
        <f>front!C586</f>
        <v>9634.7999999999993</v>
      </c>
      <c r="E586" s="20">
        <f>front!D586</f>
        <v>11884</v>
      </c>
      <c r="F586" s="20">
        <f>front!E586</f>
        <v>64000</v>
      </c>
      <c r="G586" s="20">
        <f>front!F586</f>
        <v>64000</v>
      </c>
      <c r="H586" s="20">
        <f>front!H586</f>
        <v>10098</v>
      </c>
      <c r="I586" s="20">
        <f>front!I586</f>
        <v>18363</v>
      </c>
      <c r="J586" s="20">
        <f>front!J586</f>
        <v>18401.8</v>
      </c>
      <c r="K586" s="20"/>
      <c r="L586" s="4">
        <f>C586/(constants!$A$4+constants!$B$4*data!C586+constants!$C$4*data!C586^2+constants!$D$4*data!C586^3+constants!$E$4*data!C586^4+constants!$F$4*data!C586^5+constants!$G$4*data!C586^6+constants!$H$4*data!C586^7)</f>
        <v>3303.3833228011936</v>
      </c>
      <c r="M586" s="4">
        <f>D586/(constants!$A$4+constants!$B$4*data!D586+constants!$C$4*data!D586^2+constants!$D$4*data!D586^3+constants!$E$4*data!D586^4+constants!$F$4*data!D586^5+constants!$G$4*data!D586^6+constants!$H$4*data!D586^7)</f>
        <v>9642.559101981089</v>
      </c>
      <c r="N586" s="4">
        <f>E586/(constants!$A$4+constants!$B$4*data!E586+constants!$C$4*data!E586^2+constants!$D$4*data!E586^3+constants!$E$4*data!E586^4+constants!$F$4*data!E586^5+constants!$G$4*data!E586^6+constants!$H$4*data!E586^7)</f>
        <v>11899.07532150674</v>
      </c>
      <c r="O586" s="4">
        <f>F586/(constants!$A$4+constants!$B$4*data!F586+constants!$C$4*data!F586^2+constants!$D$4*data!F586^3+constants!$E$4*data!F586^4+constants!$F$4*data!F586^5+constants!$G$4*data!F586^6+constants!$H$4*data!F586^7)</f>
        <v>64773.712258592925</v>
      </c>
      <c r="P586" s="4">
        <f>G586/(constants!$A$4+constants!$B$4*data!G586+constants!$C$4*data!G586^2+constants!$D$4*data!G586^3+constants!$E$4*data!G586^4+constants!$F$4*data!G586^5+constants!$G$4*data!G586^6+constants!$H$4*data!G586^7)</f>
        <v>64773.712258592925</v>
      </c>
      <c r="Q586" s="4">
        <f>H586/(constants!$A$4+constants!$B$4*data!H586+constants!$C$4*data!H586^2+constants!$D$4*data!H586^3+constants!$E$4*data!H586^4+constants!$F$4*data!H586^5+constants!$G$4*data!H586^6+constants!$H$4*data!H586^7)</f>
        <v>10107.092323240879</v>
      </c>
      <c r="R586" s="4">
        <f>I586/(constants!$A$4+constants!$B$4*data!I586+constants!$C$4*data!I586^2+constants!$D$4*data!I586^3+constants!$E$4*data!I586^4+constants!$F$4*data!I586^5+constants!$G$4*data!I586^6+constants!$H$4*data!I586^7)</f>
        <v>18409.540758417046</v>
      </c>
      <c r="S586" s="4">
        <f>J586/(constants!$A$4+constants!$B$4*data!J586+constants!$C$4*data!J586^2+constants!$D$4*data!J586^3+constants!$E$4*data!J586^4+constants!$F$4*data!J586^5+constants!$G$4*data!J586^6+constants!$H$4*data!J586^7)</f>
        <v>18448.568353271308</v>
      </c>
      <c r="T586" s="4"/>
      <c r="U586" s="4">
        <f t="shared" si="244"/>
        <v>8595.6919987055462</v>
      </c>
      <c r="V586" s="2">
        <f t="shared" si="245"/>
        <v>55131.153156611836</v>
      </c>
      <c r="W586" s="2">
        <f t="shared" si="246"/>
        <v>55131.153156611836</v>
      </c>
      <c r="X586" s="2">
        <f t="shared" si="247"/>
        <v>8302.4484351761675</v>
      </c>
      <c r="Y586" s="2">
        <f t="shared" si="248"/>
        <v>8341.4760300304297</v>
      </c>
      <c r="Z586" s="2"/>
      <c r="AA586" s="4">
        <f t="shared" si="237"/>
        <v>14326.153331175909</v>
      </c>
      <c r="AB586" s="4">
        <f t="shared" si="238"/>
        <v>9188.5255261019738</v>
      </c>
      <c r="AC586" s="4">
        <f t="shared" si="239"/>
        <v>9188.5255261019738</v>
      </c>
      <c r="AD586" s="4">
        <f t="shared" si="240"/>
        <v>1383.7414058626946</v>
      </c>
      <c r="AE586" s="4">
        <f t="shared" si="241"/>
        <v>1390.2460050050715</v>
      </c>
      <c r="AF586" s="4">
        <f t="shared" si="249"/>
        <v>1.559135172501769</v>
      </c>
      <c r="AG586" s="4">
        <f t="shared" si="250"/>
        <v>1</v>
      </c>
      <c r="AH586" s="4">
        <f t="shared" si="251"/>
        <v>1.0047007331823836</v>
      </c>
      <c r="AI586" s="4"/>
      <c r="AJ586">
        <f>IF(front!E586&gt;$AJ$2,AA586,AB586)</f>
        <v>14326.153331175909</v>
      </c>
      <c r="AK586">
        <f t="shared" si="236"/>
        <v>14262.498466650502</v>
      </c>
      <c r="AL586">
        <f>SUMPRODUCT($B$7:$B$456,AK$7:AK$456,EXP(constants!$B$32+constants!$A$32*ABS($A$7:$A$456-$A586)))</f>
        <v>2.1487731922151174</v>
      </c>
      <c r="AM586">
        <f t="shared" si="242"/>
        <v>14260.349693458287</v>
      </c>
      <c r="AN586">
        <f t="shared" si="252"/>
        <v>14254.465123796515</v>
      </c>
      <c r="AP586" s="4"/>
      <c r="AQ586" s="4"/>
      <c r="AR586" s="4"/>
      <c r="AT586" s="4"/>
      <c r="AU586" s="5">
        <f>SUMPRODUCT(constants!$B$13:$B$20,A586^constants!$A$13:$A$20)*constants!$C$10/((A586/1000000000)^5*(EXP(0.014388/(A586/1000000000)/constants!$B$9)-1))</f>
        <v>5.6158745279958045E-6</v>
      </c>
      <c r="AV586">
        <f>SUMPRODUCT(A586^constants!$E$28:$J$28,constants!$E$27:$J$27)</f>
        <v>9.7511820243884094E-7</v>
      </c>
      <c r="AX586" s="17">
        <f t="shared" si="243"/>
        <v>3.9397300980593232E-10</v>
      </c>
      <c r="AY586">
        <f t="shared" si="253"/>
        <v>0</v>
      </c>
      <c r="AZ586" t="e">
        <f t="shared" si="254"/>
        <v>#DIV/0!</v>
      </c>
      <c r="BA586">
        <f t="shared" si="255"/>
        <v>0</v>
      </c>
      <c r="BC586">
        <f t="shared" si="235"/>
        <v>3.9397300980593232E-10</v>
      </c>
      <c r="BE586" s="4" t="e">
        <f t="shared" si="256"/>
        <v>#DIV/0!</v>
      </c>
    </row>
    <row r="587" spans="1:57" x14ac:dyDescent="0.2">
      <c r="A587">
        <f>front!A587</f>
        <v>468.9</v>
      </c>
      <c r="B587" s="1">
        <f t="shared" si="257"/>
        <v>0.45999999999997954</v>
      </c>
      <c r="C587" s="20">
        <f>front!B587</f>
        <v>3311.9</v>
      </c>
      <c r="D587" s="20">
        <f>front!C587</f>
        <v>9911.7999999999993</v>
      </c>
      <c r="E587" s="20">
        <f>front!D587</f>
        <v>11945.3</v>
      </c>
      <c r="F587" s="20">
        <f>front!E587</f>
        <v>64000</v>
      </c>
      <c r="G587" s="20">
        <f>front!F587</f>
        <v>64000</v>
      </c>
      <c r="H587" s="20">
        <f>front!H587</f>
        <v>10304.6</v>
      </c>
      <c r="I587" s="20">
        <f>front!I587</f>
        <v>18417.599999999999</v>
      </c>
      <c r="J587" s="20">
        <f>front!J587</f>
        <v>18376.599999999999</v>
      </c>
      <c r="K587" s="20"/>
      <c r="L587" s="4">
        <f>C587/(constants!$A$4+constants!$B$4*data!C587+constants!$C$4*data!C587^2+constants!$D$4*data!C587^3+constants!$E$4*data!C587^4+constants!$F$4*data!C587^5+constants!$G$4*data!C587^6+constants!$H$4*data!C587^7)</f>
        <v>3310.7342384842987</v>
      </c>
      <c r="M587" s="4">
        <f>D587/(constants!$A$4+constants!$B$4*data!D587+constants!$C$4*data!D587^2+constants!$D$4*data!D587^3+constants!$E$4*data!D587^4+constants!$F$4*data!D587^5+constants!$G$4*data!D587^6+constants!$H$4*data!D587^7)</f>
        <v>9920.3453321073084</v>
      </c>
      <c r="N587" s="4">
        <f>E587/(constants!$A$4+constants!$B$4*data!E587+constants!$C$4*data!E587^2+constants!$D$4*data!E587^3+constants!$E$4*data!E587^4+constants!$F$4*data!E587^5+constants!$G$4*data!E587^6+constants!$H$4*data!E587^7)</f>
        <v>11960.603722963713</v>
      </c>
      <c r="O587" s="4">
        <f>F587/(constants!$A$4+constants!$B$4*data!F587+constants!$C$4*data!F587^2+constants!$D$4*data!F587^3+constants!$E$4*data!F587^4+constants!$F$4*data!F587^5+constants!$G$4*data!F587^6+constants!$H$4*data!F587^7)</f>
        <v>64773.712258592925</v>
      </c>
      <c r="P587" s="4">
        <f>G587/(constants!$A$4+constants!$B$4*data!G587+constants!$C$4*data!G587^2+constants!$D$4*data!G587^3+constants!$E$4*data!G587^4+constants!$F$4*data!G587^5+constants!$G$4*data!G587^6+constants!$H$4*data!G587^7)</f>
        <v>64773.712258592925</v>
      </c>
      <c r="Q587" s="4">
        <f>H587/(constants!$A$4+constants!$B$4*data!H587+constants!$C$4*data!H587^2+constants!$D$4*data!H587^3+constants!$E$4*data!H587^4+constants!$F$4*data!H587^5+constants!$G$4*data!H587^6+constants!$H$4*data!H587^7)</f>
        <v>10314.316523037161</v>
      </c>
      <c r="R587" s="4">
        <f>I587/(constants!$A$4+constants!$B$4*data!I587+constants!$C$4*data!I587^2+constants!$D$4*data!I587^3+constants!$E$4*data!I587^4+constants!$F$4*data!I587^5+constants!$G$4*data!I587^6+constants!$H$4*data!I587^7)</f>
        <v>18464.461151045605</v>
      </c>
      <c r="S587" s="4">
        <f>J587/(constants!$A$4+constants!$B$4*data!J587+constants!$C$4*data!J587^2+constants!$D$4*data!J587^3+constants!$E$4*data!J587^4+constants!$F$4*data!J587^5+constants!$G$4*data!J587^6+constants!$H$4*data!J587^7)</f>
        <v>18423.220487264389</v>
      </c>
      <c r="T587" s="4"/>
      <c r="U587" s="4">
        <f t="shared" si="244"/>
        <v>8649.8694844794154</v>
      </c>
      <c r="V587" s="2">
        <f t="shared" si="245"/>
        <v>54853.366926485614</v>
      </c>
      <c r="W587" s="2">
        <f t="shared" si="246"/>
        <v>54853.366926485614</v>
      </c>
      <c r="X587" s="2">
        <f t="shared" si="247"/>
        <v>8150.1446280084438</v>
      </c>
      <c r="Y587" s="2">
        <f t="shared" si="248"/>
        <v>8108.9039642272273</v>
      </c>
      <c r="Z587" s="2"/>
      <c r="AA587" s="4">
        <f t="shared" si="237"/>
        <v>14416.449140799026</v>
      </c>
      <c r="AB587" s="4">
        <f t="shared" si="238"/>
        <v>9142.2278210809363</v>
      </c>
      <c r="AC587" s="4">
        <f t="shared" si="239"/>
        <v>9142.2278210809363</v>
      </c>
      <c r="AD587" s="4">
        <f t="shared" si="240"/>
        <v>1358.3574380014072</v>
      </c>
      <c r="AE587" s="4">
        <f t="shared" si="241"/>
        <v>1351.4839940378713</v>
      </c>
      <c r="AF587" s="4">
        <f t="shared" si="249"/>
        <v>1.5769076665926369</v>
      </c>
      <c r="AG587" s="4">
        <f t="shared" si="250"/>
        <v>1</v>
      </c>
      <c r="AH587" s="4">
        <f t="shared" si="251"/>
        <v>0.99493988565068037</v>
      </c>
      <c r="AI587" s="4"/>
      <c r="AJ587">
        <f>IF(front!E587&gt;$AJ$2,AA587,AB587)</f>
        <v>14416.449140799026</v>
      </c>
      <c r="AK587">
        <f t="shared" si="236"/>
        <v>14352.79427627362</v>
      </c>
      <c r="AL587">
        <f>SUMPRODUCT($B$7:$B$456,AK$7:AK$456,EXP(constants!$B$32+constants!$A$32*ABS($A$7:$A$456-$A587)))</f>
        <v>2.1059618513006333</v>
      </c>
      <c r="AM587">
        <f t="shared" si="242"/>
        <v>14350.688314422319</v>
      </c>
      <c r="AN587">
        <f t="shared" si="252"/>
        <v>14344.803744760547</v>
      </c>
      <c r="AP587" s="4"/>
      <c r="AQ587" s="4"/>
      <c r="AR587" s="4"/>
      <c r="AT587" s="4"/>
      <c r="AU587" s="5">
        <f>SUMPRODUCT(constants!$B$13:$B$20,A587^constants!$A$13:$A$20)*constants!$C$10/((A587/1000000000)^5*(EXP(0.014388/(A587/1000000000)/constants!$B$9)-1))</f>
        <v>5.642253587180366E-6</v>
      </c>
      <c r="AV587">
        <f>SUMPRODUCT(A587^constants!$E$28:$J$28,constants!$E$27:$J$27)</f>
        <v>9.7335225600375013E-7</v>
      </c>
      <c r="AX587" s="17">
        <f t="shared" si="243"/>
        <v>3.9333083167772194E-10</v>
      </c>
      <c r="AY587">
        <f t="shared" si="253"/>
        <v>0</v>
      </c>
      <c r="AZ587" t="e">
        <f t="shared" si="254"/>
        <v>#DIV/0!</v>
      </c>
      <c r="BA587">
        <f t="shared" si="255"/>
        <v>0</v>
      </c>
      <c r="BC587">
        <f t="shared" si="235"/>
        <v>3.9333083167772194E-10</v>
      </c>
      <c r="BE587" s="4" t="e">
        <f t="shared" si="256"/>
        <v>#DIV/0!</v>
      </c>
    </row>
    <row r="588" spans="1:57" x14ac:dyDescent="0.2">
      <c r="A588">
        <f>front!A588</f>
        <v>469.36</v>
      </c>
      <c r="B588" s="1">
        <f t="shared" si="257"/>
        <v>0.46000000000003638</v>
      </c>
      <c r="C588" s="20">
        <f>front!B588</f>
        <v>3232.65</v>
      </c>
      <c r="D588" s="20">
        <f>front!C588</f>
        <v>9043.7999999999993</v>
      </c>
      <c r="E588" s="20">
        <f>front!D588</f>
        <v>11914.65</v>
      </c>
      <c r="F588" s="20">
        <f>front!E588</f>
        <v>64000</v>
      </c>
      <c r="G588" s="20">
        <f>front!F588</f>
        <v>64000</v>
      </c>
      <c r="H588" s="20">
        <f>front!H588</f>
        <v>9396.2000000000007</v>
      </c>
      <c r="I588" s="20">
        <f>front!I588</f>
        <v>17207.599999999999</v>
      </c>
      <c r="J588" s="20">
        <f>front!J588</f>
        <v>17209.400000000001</v>
      </c>
      <c r="K588" s="20"/>
      <c r="L588" s="4">
        <f>C588/(constants!$A$4+constants!$B$4*data!C588+constants!$C$4*data!C588^2+constants!$D$4*data!C588^3+constants!$E$4*data!C588^4+constants!$F$4*data!C588^5+constants!$G$4*data!C588^6+constants!$H$4*data!C588^7)</f>
        <v>3231.4753565616861</v>
      </c>
      <c r="M588" s="4">
        <f>D588/(constants!$A$4+constants!$B$4*data!D588+constants!$C$4*data!D588^2+constants!$D$4*data!D588^3+constants!$E$4*data!D588^4+constants!$F$4*data!D588^5+constants!$G$4*data!D588^6+constants!$H$4*data!D588^7)</f>
        <v>9049.992558129823</v>
      </c>
      <c r="N588" s="4">
        <f>E588/(constants!$A$4+constants!$B$4*data!E588+constants!$C$4*data!E588^2+constants!$D$4*data!E588^3+constants!$E$4*data!E588^4+constants!$F$4*data!E588^5+constants!$G$4*data!E588^6+constants!$H$4*data!E588^7)</f>
        <v>11929.839336082312</v>
      </c>
      <c r="O588" s="4">
        <f>F588/(constants!$A$4+constants!$B$4*data!F588+constants!$C$4*data!F588^2+constants!$D$4*data!F588^3+constants!$E$4*data!F588^4+constants!$F$4*data!F588^5+constants!$G$4*data!F588^6+constants!$H$4*data!F588^7)</f>
        <v>64773.712258592925</v>
      </c>
      <c r="P588" s="4">
        <f>G588/(constants!$A$4+constants!$B$4*data!G588+constants!$C$4*data!G588^2+constants!$D$4*data!G588^3+constants!$E$4*data!G588^4+constants!$F$4*data!G588^5+constants!$G$4*data!G588^6+constants!$H$4*data!G588^7)</f>
        <v>64773.712258592925</v>
      </c>
      <c r="Q588" s="4">
        <f>H588/(constants!$A$4+constants!$B$4*data!H588+constants!$C$4*data!H588^2+constants!$D$4*data!H588^3+constants!$E$4*data!H588^4+constants!$F$4*data!H588^5+constants!$G$4*data!H588^6+constants!$H$4*data!H588^7)</f>
        <v>9403.3083968720257</v>
      </c>
      <c r="R588" s="4">
        <f>I588/(constants!$A$4+constants!$B$4*data!I588+constants!$C$4*data!I588^2+constants!$D$4*data!I588^3+constants!$E$4*data!I588^4+constants!$F$4*data!I588^5+constants!$G$4*data!I588^6+constants!$H$4*data!I588^7)</f>
        <v>17247.555014458834</v>
      </c>
      <c r="S588" s="4">
        <f>J588/(constants!$A$4+constants!$B$4*data!J588+constants!$C$4*data!J588^2+constants!$D$4*data!J588^3+constants!$E$4*data!J588^4+constants!$F$4*data!J588^5+constants!$G$4*data!J588^6+constants!$H$4*data!J588^7)</f>
        <v>17249.364979799942</v>
      </c>
      <c r="T588" s="4"/>
      <c r="U588" s="4">
        <f t="shared" si="244"/>
        <v>8698.3639795206254</v>
      </c>
      <c r="V588" s="2">
        <f t="shared" si="245"/>
        <v>55723.719700463102</v>
      </c>
      <c r="W588" s="2">
        <f t="shared" si="246"/>
        <v>55723.719700463102</v>
      </c>
      <c r="X588" s="2">
        <f t="shared" si="247"/>
        <v>7844.2466175868085</v>
      </c>
      <c r="Y588" s="2">
        <f t="shared" si="248"/>
        <v>7846.0565829279167</v>
      </c>
      <c r="Z588" s="2"/>
      <c r="AA588" s="4">
        <f t="shared" si="237"/>
        <v>14497.273299201044</v>
      </c>
      <c r="AB588" s="4">
        <f t="shared" si="238"/>
        <v>9287.2866167438497</v>
      </c>
      <c r="AC588" s="4">
        <f t="shared" si="239"/>
        <v>9287.2866167438497</v>
      </c>
      <c r="AD588" s="4">
        <f t="shared" si="240"/>
        <v>1307.3744362644682</v>
      </c>
      <c r="AE588" s="4">
        <f t="shared" si="241"/>
        <v>1307.6760971546528</v>
      </c>
      <c r="AF588" s="4">
        <f t="shared" si="249"/>
        <v>1.5609804991981426</v>
      </c>
      <c r="AG588" s="4">
        <f t="shared" si="250"/>
        <v>1</v>
      </c>
      <c r="AH588" s="4">
        <f t="shared" si="251"/>
        <v>1.000230737944553</v>
      </c>
      <c r="AI588" s="4"/>
      <c r="AJ588">
        <f>IF(front!E588&gt;$AJ$2,AA588,AB588)</f>
        <v>14497.273299201044</v>
      </c>
      <c r="AK588">
        <f t="shared" si="236"/>
        <v>14433.618434675638</v>
      </c>
      <c r="AL588">
        <f>SUMPRODUCT($B$7:$B$456,AK$7:AK$456,EXP(constants!$B$32+constants!$A$32*ABS($A$7:$A$456-$A588)))</f>
        <v>2.064003467281518</v>
      </c>
      <c r="AM588">
        <f t="shared" si="242"/>
        <v>14431.554431208357</v>
      </c>
      <c r="AN588">
        <f t="shared" si="252"/>
        <v>14425.669861546585</v>
      </c>
      <c r="AP588" s="4"/>
      <c r="AQ588" s="4"/>
      <c r="AR588" s="4"/>
      <c r="AT588" s="4"/>
      <c r="AU588" s="5">
        <f>SUMPRODUCT(constants!$B$13:$B$20,A588^constants!$A$13:$A$20)*constants!$C$10/((A588/1000000000)^5*(EXP(0.014388/(A588/1000000000)/constants!$B$9)-1))</f>
        <v>5.6686773727265435E-6</v>
      </c>
      <c r="AV588">
        <f>SUMPRODUCT(A588^constants!$E$28:$J$28,constants!$E$27:$J$27)</f>
        <v>9.7141750169082693E-7</v>
      </c>
      <c r="AX588" s="17">
        <f t="shared" si="243"/>
        <v>3.9295765306795957E-10</v>
      </c>
      <c r="AY588">
        <f t="shared" si="253"/>
        <v>0</v>
      </c>
      <c r="AZ588" t="e">
        <f t="shared" si="254"/>
        <v>#DIV/0!</v>
      </c>
      <c r="BA588">
        <f t="shared" si="255"/>
        <v>0</v>
      </c>
      <c r="BC588">
        <f t="shared" si="235"/>
        <v>3.9295765306795957E-10</v>
      </c>
      <c r="BE588" s="4" t="e">
        <f t="shared" si="256"/>
        <v>#DIV/0!</v>
      </c>
    </row>
    <row r="589" spans="1:57" x14ac:dyDescent="0.2">
      <c r="A589">
        <f>front!A589</f>
        <v>469.82</v>
      </c>
      <c r="B589" s="1">
        <f t="shared" si="257"/>
        <v>0.45999999999997954</v>
      </c>
      <c r="C589" s="20">
        <f>front!B589</f>
        <v>3279.3</v>
      </c>
      <c r="D589" s="20">
        <f>front!C589</f>
        <v>9531.4</v>
      </c>
      <c r="E589" s="20">
        <f>front!D589</f>
        <v>12044.1</v>
      </c>
      <c r="F589" s="20">
        <f>front!E589</f>
        <v>64000</v>
      </c>
      <c r="G589" s="20">
        <f>front!F589</f>
        <v>64000</v>
      </c>
      <c r="H589" s="20">
        <f>front!H589</f>
        <v>9961.6</v>
      </c>
      <c r="I589" s="20">
        <f>front!I589</f>
        <v>17661.599999999999</v>
      </c>
      <c r="J589" s="20">
        <f>front!J589</f>
        <v>17596.400000000001</v>
      </c>
      <c r="K589" s="20"/>
      <c r="L589" s="4">
        <f>C589/(constants!$A$4+constants!$B$4*data!C589+constants!$C$4*data!C589^2+constants!$D$4*data!C589^3+constants!$E$4*data!C589^4+constants!$F$4*data!C589^5+constants!$G$4*data!C589^6+constants!$H$4*data!C589^7)</f>
        <v>3278.1303205722143</v>
      </c>
      <c r="M589" s="4">
        <f>D589/(constants!$A$4+constants!$B$4*data!D589+constants!$C$4*data!D589^2+constants!$D$4*data!D589^3+constants!$E$4*data!D589^4+constants!$F$4*data!D589^5+constants!$G$4*data!D589^6+constants!$H$4*data!D589^7)</f>
        <v>9538.8740871939353</v>
      </c>
      <c r="N589" s="4">
        <f>E589/(constants!$A$4+constants!$B$4*data!E589+constants!$C$4*data!E589^2+constants!$D$4*data!E589^3+constants!$E$4*data!E589^4+constants!$F$4*data!E589^5+constants!$G$4*data!E589^6+constants!$H$4*data!E589^7)</f>
        <v>12059.774975884948</v>
      </c>
      <c r="O589" s="4">
        <f>F589/(constants!$A$4+constants!$B$4*data!F589+constants!$C$4*data!F589^2+constants!$D$4*data!F589^3+constants!$E$4*data!F589^4+constants!$F$4*data!F589^5+constants!$G$4*data!F589^6+constants!$H$4*data!F589^7)</f>
        <v>64773.712258592925</v>
      </c>
      <c r="P589" s="4">
        <f>G589/(constants!$A$4+constants!$B$4*data!G589+constants!$C$4*data!G589^2+constants!$D$4*data!G589^3+constants!$E$4*data!G589^4+constants!$F$4*data!G589^5+constants!$G$4*data!G589^6+constants!$H$4*data!G589^7)</f>
        <v>64773.712258592925</v>
      </c>
      <c r="Q589" s="4">
        <f>H589/(constants!$A$4+constants!$B$4*data!H589+constants!$C$4*data!H589^2+constants!$D$4*data!H589^3+constants!$E$4*data!H589^4+constants!$F$4*data!H589^5+constants!$G$4*data!H589^6+constants!$H$4*data!H589^7)</f>
        <v>9970.29017584543</v>
      </c>
      <c r="R589" s="4">
        <f>I589/(constants!$A$4+constants!$B$4*data!I589+constants!$C$4*data!I589^2+constants!$D$4*data!I589^3+constants!$E$4*data!I589^4+constants!$F$4*data!I589^5+constants!$G$4*data!I589^6+constants!$H$4*data!I589^7)</f>
        <v>17704.097994835811</v>
      </c>
      <c r="S589" s="4">
        <f>J589/(constants!$A$4+constants!$B$4*data!J589+constants!$C$4*data!J589^2+constants!$D$4*data!J589^3+constants!$E$4*data!J589^4+constants!$F$4*data!J589^5+constants!$G$4*data!J589^6+constants!$H$4*data!J589^7)</f>
        <v>17638.52917527032</v>
      </c>
      <c r="T589" s="4"/>
      <c r="U589" s="4">
        <f t="shared" si="244"/>
        <v>8781.6446553127334</v>
      </c>
      <c r="V589" s="2">
        <f t="shared" si="245"/>
        <v>55234.838171398987</v>
      </c>
      <c r="W589" s="2">
        <f t="shared" si="246"/>
        <v>55234.838171398987</v>
      </c>
      <c r="X589" s="2">
        <f t="shared" si="247"/>
        <v>7733.8078189903808</v>
      </c>
      <c r="Y589" s="2">
        <f t="shared" si="248"/>
        <v>7668.2389994248897</v>
      </c>
      <c r="Z589" s="2"/>
      <c r="AA589" s="4">
        <f t="shared" si="237"/>
        <v>14636.074425521223</v>
      </c>
      <c r="AB589" s="4">
        <f t="shared" si="238"/>
        <v>9205.8063618998312</v>
      </c>
      <c r="AC589" s="4">
        <f t="shared" si="239"/>
        <v>9205.8063618998312</v>
      </c>
      <c r="AD589" s="4">
        <f t="shared" si="240"/>
        <v>1288.96796983173</v>
      </c>
      <c r="AE589" s="4">
        <f t="shared" si="241"/>
        <v>1278.0398332374816</v>
      </c>
      <c r="AF589" s="4">
        <f t="shared" si="249"/>
        <v>1.5898742435095854</v>
      </c>
      <c r="AG589" s="4">
        <f t="shared" si="250"/>
        <v>1</v>
      </c>
      <c r="AH589" s="4">
        <f t="shared" si="251"/>
        <v>0.99152179352007097</v>
      </c>
      <c r="AI589" s="4"/>
      <c r="AJ589">
        <f>IF(front!E589&gt;$AJ$2,AA589,AB589)</f>
        <v>14636.074425521223</v>
      </c>
      <c r="AK589">
        <f t="shared" si="236"/>
        <v>14572.419560995817</v>
      </c>
      <c r="AL589">
        <f>SUMPRODUCT($B$7:$B$456,AK$7:AK$456,EXP(constants!$B$32+constants!$A$32*ABS($A$7:$A$456-$A589)))</f>
        <v>2.0228810461685778</v>
      </c>
      <c r="AM589">
        <f t="shared" si="242"/>
        <v>14570.396679949648</v>
      </c>
      <c r="AN589">
        <f t="shared" si="252"/>
        <v>14564.512110287877</v>
      </c>
      <c r="AP589" s="4"/>
      <c r="AQ589" s="4"/>
      <c r="AR589" s="4"/>
      <c r="AT589" s="4"/>
      <c r="AU589" s="5">
        <f>SUMPRODUCT(constants!$B$13:$B$20,A589^constants!$A$13:$A$20)*constants!$C$10/((A589/1000000000)^5*(EXP(0.014388/(A589/1000000000)/constants!$B$9)-1))</f>
        <v>5.6951456012187959E-6</v>
      </c>
      <c r="AV589">
        <f>SUMPRODUCT(A589^constants!$E$28:$J$28,constants!$E$27:$J$27)</f>
        <v>9.6931040363229222E-7</v>
      </c>
      <c r="AX589" s="17">
        <f t="shared" si="243"/>
        <v>3.9102893101348302E-10</v>
      </c>
      <c r="AY589">
        <f t="shared" si="253"/>
        <v>0</v>
      </c>
      <c r="AZ589" t="e">
        <f t="shared" si="254"/>
        <v>#DIV/0!</v>
      </c>
      <c r="BA589">
        <f t="shared" si="255"/>
        <v>0</v>
      </c>
      <c r="BC589">
        <f t="shared" ref="BC589:BC652" si="258">AX589</f>
        <v>3.9102893101348302E-10</v>
      </c>
      <c r="BE589" s="4" t="e">
        <f t="shared" si="256"/>
        <v>#DIV/0!</v>
      </c>
    </row>
    <row r="590" spans="1:57" x14ac:dyDescent="0.2">
      <c r="A590">
        <f>front!A590</f>
        <v>470.28</v>
      </c>
      <c r="B590" s="1">
        <f t="shared" si="257"/>
        <v>0.45999999999997954</v>
      </c>
      <c r="C590" s="20">
        <f>front!B590</f>
        <v>3373.55</v>
      </c>
      <c r="D590" s="20">
        <f>front!C590</f>
        <v>10469.799999999999</v>
      </c>
      <c r="E590" s="20">
        <f>front!D590</f>
        <v>12182.65</v>
      </c>
      <c r="F590" s="20">
        <f>front!E590</f>
        <v>64000</v>
      </c>
      <c r="G590" s="20">
        <f>front!F590</f>
        <v>64000</v>
      </c>
      <c r="H590" s="20">
        <f>front!H590</f>
        <v>10917.8</v>
      </c>
      <c r="I590" s="20">
        <f>front!I590</f>
        <v>18483.8</v>
      </c>
      <c r="J590" s="20">
        <f>front!J590</f>
        <v>18441.8</v>
      </c>
      <c r="K590" s="20"/>
      <c r="L590" s="4">
        <f>C590/(constants!$A$4+constants!$B$4*data!C590+constants!$C$4*data!C590^2+constants!$D$4*data!C590^3+constants!$E$4*data!C590^4+constants!$F$4*data!C590^5+constants!$G$4*data!C590^6+constants!$H$4*data!C590^7)</f>
        <v>3372.3926634730219</v>
      </c>
      <c r="M590" s="4">
        <f>D590/(constants!$A$4+constants!$B$4*data!D590+constants!$C$4*data!D590^2+constants!$D$4*data!D590^3+constants!$E$4*data!D590^4+constants!$F$4*data!D590^5+constants!$G$4*data!D590^6+constants!$H$4*data!D590^7)</f>
        <v>10480.028643670308</v>
      </c>
      <c r="N590" s="4">
        <f>E590/(constants!$A$4+constants!$B$4*data!E590+constants!$C$4*data!E590^2+constants!$D$4*data!E590^3+constants!$E$4*data!E590^4+constants!$F$4*data!E590^5+constants!$G$4*data!E590^6+constants!$H$4*data!E590^7)</f>
        <v>12198.852065499594</v>
      </c>
      <c r="O590" s="4">
        <f>F590/(constants!$A$4+constants!$B$4*data!F590+constants!$C$4*data!F590^2+constants!$D$4*data!F590^3+constants!$E$4*data!F590^4+constants!$F$4*data!F590^5+constants!$G$4*data!F590^6+constants!$H$4*data!F590^7)</f>
        <v>64773.712258592925</v>
      </c>
      <c r="P590" s="4">
        <f>G590/(constants!$A$4+constants!$B$4*data!G590+constants!$C$4*data!G590^2+constants!$D$4*data!G590^3+constants!$E$4*data!G590^4+constants!$F$4*data!G590^5+constants!$G$4*data!G590^6+constants!$H$4*data!G590^7)</f>
        <v>64773.712258592925</v>
      </c>
      <c r="Q590" s="4">
        <f>H590/(constants!$A$4+constants!$B$4*data!H590+constants!$C$4*data!H590^2+constants!$D$4*data!H590^3+constants!$E$4*data!H590^4+constants!$F$4*data!H590^5+constants!$G$4*data!H590^6+constants!$H$4*data!H590^7)</f>
        <v>10929.475058739134</v>
      </c>
      <c r="R590" s="4">
        <f>I590/(constants!$A$4+constants!$B$4*data!I590+constants!$C$4*data!I590^2+constants!$D$4*data!I590^3+constants!$E$4*data!I590^4+constants!$F$4*data!I590^5+constants!$G$4*data!I590^6+constants!$H$4*data!I590^7)</f>
        <v>18531.050699271735</v>
      </c>
      <c r="S590" s="4">
        <f>J590/(constants!$A$4+constants!$B$4*data!J590+constants!$C$4*data!J590^2+constants!$D$4*data!J590^3+constants!$E$4*data!J590^4+constants!$F$4*data!J590^5+constants!$G$4*data!J590^6+constants!$H$4*data!J590^7)</f>
        <v>18488.803415908576</v>
      </c>
      <c r="T590" s="4"/>
      <c r="U590" s="4">
        <f t="shared" si="244"/>
        <v>8826.4594020265722</v>
      </c>
      <c r="V590" s="2">
        <f t="shared" si="245"/>
        <v>54293.683614922615</v>
      </c>
      <c r="W590" s="2">
        <f t="shared" si="246"/>
        <v>54293.683614922615</v>
      </c>
      <c r="X590" s="2">
        <f t="shared" si="247"/>
        <v>7601.575640532601</v>
      </c>
      <c r="Y590" s="2">
        <f t="shared" si="248"/>
        <v>7559.3283571694428</v>
      </c>
      <c r="Z590" s="2"/>
      <c r="AA590" s="4">
        <f t="shared" si="237"/>
        <v>14710.765670044286</v>
      </c>
      <c r="AB590" s="4">
        <f t="shared" si="238"/>
        <v>9048.9472691537685</v>
      </c>
      <c r="AC590" s="4">
        <f t="shared" si="239"/>
        <v>9048.9472691537685</v>
      </c>
      <c r="AD590" s="4">
        <f t="shared" si="240"/>
        <v>1266.9292734221001</v>
      </c>
      <c r="AE590" s="4">
        <f t="shared" si="241"/>
        <v>1259.8880595282405</v>
      </c>
      <c r="AF590" s="4">
        <f t="shared" si="249"/>
        <v>1.6256880753621625</v>
      </c>
      <c r="AG590" s="4">
        <f t="shared" si="250"/>
        <v>1</v>
      </c>
      <c r="AH590" s="4">
        <f t="shared" si="251"/>
        <v>0.9944422991546793</v>
      </c>
      <c r="AI590" s="4"/>
      <c r="AJ590">
        <f>IF(front!E590&gt;$AJ$2,AA590,AB590)</f>
        <v>14710.765670044286</v>
      </c>
      <c r="AK590">
        <f t="shared" si="236"/>
        <v>14647.11080551888</v>
      </c>
      <c r="AL590">
        <f>SUMPRODUCT($B$7:$B$456,AK$7:AK$456,EXP(constants!$B$32+constants!$A$32*ABS($A$7:$A$456-$A590)))</f>
        <v>1.9825779325543875</v>
      </c>
      <c r="AM590">
        <f t="shared" si="242"/>
        <v>14645.128227586325</v>
      </c>
      <c r="AN590">
        <f t="shared" si="252"/>
        <v>14639.243657924553</v>
      </c>
      <c r="AP590" s="4"/>
      <c r="AQ590" s="4"/>
      <c r="AR590" s="4"/>
      <c r="AT590" s="4"/>
      <c r="AU590" s="5">
        <f>SUMPRODUCT(constants!$B$13:$B$20,A590^constants!$A$13:$A$20)*constants!$C$10/((A590/1000000000)^5*(EXP(0.014388/(A590/1000000000)/constants!$B$9)-1))</f>
        <v>5.7216579883651901E-6</v>
      </c>
      <c r="AV590">
        <f>SUMPRODUCT(A590^constants!$E$28:$J$28,constants!$E$27:$J$27)</f>
        <v>9.6702739111020593E-7</v>
      </c>
      <c r="AX590" s="17">
        <f t="shared" si="243"/>
        <v>3.9084382513627521E-10</v>
      </c>
      <c r="AY590">
        <f t="shared" si="253"/>
        <v>0</v>
      </c>
      <c r="AZ590" t="e">
        <f t="shared" si="254"/>
        <v>#DIV/0!</v>
      </c>
      <c r="BA590">
        <f t="shared" si="255"/>
        <v>0</v>
      </c>
      <c r="BC590">
        <f t="shared" si="258"/>
        <v>3.9084382513627521E-10</v>
      </c>
      <c r="BE590" s="4" t="e">
        <f t="shared" si="256"/>
        <v>#DIV/0!</v>
      </c>
    </row>
    <row r="591" spans="1:57" x14ac:dyDescent="0.2">
      <c r="A591">
        <f>front!A591</f>
        <v>470.74</v>
      </c>
      <c r="B591" s="1">
        <f t="shared" si="257"/>
        <v>0.46000000000003638</v>
      </c>
      <c r="C591" s="20">
        <f>front!B591</f>
        <v>3325.15</v>
      </c>
      <c r="D591" s="20">
        <f>front!C591</f>
        <v>9994.7999999999993</v>
      </c>
      <c r="E591" s="20">
        <f>front!D591</f>
        <v>12192.7</v>
      </c>
      <c r="F591" s="20">
        <f>front!E591</f>
        <v>64000</v>
      </c>
      <c r="G591" s="20">
        <f>front!F591</f>
        <v>64000</v>
      </c>
      <c r="H591" s="20">
        <f>front!H591</f>
        <v>10397.4</v>
      </c>
      <c r="I591" s="20">
        <f>front!I591</f>
        <v>17861</v>
      </c>
      <c r="J591" s="20">
        <f>front!J591</f>
        <v>17826.400000000001</v>
      </c>
      <c r="K591" s="20"/>
      <c r="L591" s="4">
        <f>C591/(constants!$A$4+constants!$B$4*data!C591+constants!$C$4*data!C591^2+constants!$D$4*data!C591^3+constants!$E$4*data!C591^4+constants!$F$4*data!C591^5+constants!$G$4*data!C591^6+constants!$H$4*data!C591^7)</f>
        <v>3323.9859368769198</v>
      </c>
      <c r="M591" s="4">
        <f>D591/(constants!$A$4+constants!$B$4*data!D591+constants!$C$4*data!D591^2+constants!$D$4*data!D591^3+constants!$E$4*data!D591^4+constants!$F$4*data!D591^5+constants!$G$4*data!D591^6+constants!$H$4*data!D591^7)</f>
        <v>10003.587327726529</v>
      </c>
      <c r="N591" s="4">
        <f>E591/(constants!$A$4+constants!$B$4*data!E591+constants!$C$4*data!E591^2+constants!$D$4*data!E591^3+constants!$E$4*data!E591^4+constants!$F$4*data!E591^5+constants!$G$4*data!E591^6+constants!$H$4*data!E591^7)</f>
        <v>12208.940591683791</v>
      </c>
      <c r="O591" s="4">
        <f>F591/(constants!$A$4+constants!$B$4*data!F591+constants!$C$4*data!F591^2+constants!$D$4*data!F591^3+constants!$E$4*data!F591^4+constants!$F$4*data!F591^5+constants!$G$4*data!F591^6+constants!$H$4*data!F591^7)</f>
        <v>64773.712258592925</v>
      </c>
      <c r="P591" s="4">
        <f>G591/(constants!$A$4+constants!$B$4*data!G591+constants!$C$4*data!G591^2+constants!$D$4*data!G591^3+constants!$E$4*data!G591^4+constants!$F$4*data!G591^5+constants!$G$4*data!G591^6+constants!$H$4*data!G591^7)</f>
        <v>64773.712258592925</v>
      </c>
      <c r="Q591" s="4">
        <f>H591/(constants!$A$4+constants!$B$4*data!H591+constants!$C$4*data!H591^2+constants!$D$4*data!H591^3+constants!$E$4*data!H591^4+constants!$F$4*data!H591^5+constants!$G$4*data!H591^6+constants!$H$4*data!H591^7)</f>
        <v>10407.402785747241</v>
      </c>
      <c r="R591" s="4">
        <f>I591/(constants!$A$4+constants!$B$4*data!I591+constants!$C$4*data!I591^2+constants!$D$4*data!I591^3+constants!$E$4*data!I591^4+constants!$F$4*data!I591^5+constants!$G$4*data!I591^6+constants!$H$4*data!I591^7)</f>
        <v>17904.633385852638</v>
      </c>
      <c r="S591" s="4">
        <f>J591/(constants!$A$4+constants!$B$4*data!J591+constants!$C$4*data!J591^2+constants!$D$4*data!J591^3+constants!$E$4*data!J591^4+constants!$F$4*data!J591^5+constants!$G$4*data!J591^6+constants!$H$4*data!J591^7)</f>
        <v>17869.835571771946</v>
      </c>
      <c r="T591" s="4"/>
      <c r="U591" s="4">
        <f t="shared" si="244"/>
        <v>8884.954654806872</v>
      </c>
      <c r="V591" s="2">
        <f t="shared" si="245"/>
        <v>54770.124930866397</v>
      </c>
      <c r="W591" s="2">
        <f t="shared" si="246"/>
        <v>54770.124930866397</v>
      </c>
      <c r="X591" s="2">
        <f t="shared" si="247"/>
        <v>7497.2306001053967</v>
      </c>
      <c r="Y591" s="2">
        <f t="shared" si="248"/>
        <v>7462.4327860247049</v>
      </c>
      <c r="Z591" s="2"/>
      <c r="AA591" s="4">
        <f t="shared" si="237"/>
        <v>14808.257758011454</v>
      </c>
      <c r="AB591" s="4">
        <f t="shared" si="238"/>
        <v>9128.3541551443996</v>
      </c>
      <c r="AC591" s="4">
        <f t="shared" si="239"/>
        <v>9128.3541551443996</v>
      </c>
      <c r="AD591" s="4">
        <f t="shared" si="240"/>
        <v>1249.5384333508994</v>
      </c>
      <c r="AE591" s="4">
        <f t="shared" si="241"/>
        <v>1243.7387976707842</v>
      </c>
      <c r="AF591" s="4">
        <f t="shared" si="249"/>
        <v>1.6222264721911641</v>
      </c>
      <c r="AG591" s="4">
        <f t="shared" si="250"/>
        <v>1</v>
      </c>
      <c r="AH591" s="4">
        <f t="shared" si="251"/>
        <v>0.99535857759527868</v>
      </c>
      <c r="AI591" s="4"/>
      <c r="AJ591">
        <f>IF(front!E591&gt;$AJ$2,AA591,AB591)</f>
        <v>14808.257758011454</v>
      </c>
      <c r="AK591">
        <f t="shared" si="236"/>
        <v>14744.602893486048</v>
      </c>
      <c r="AL591">
        <f>SUMPRODUCT($B$7:$B$456,AK$7:AK$456,EXP(constants!$B$32+constants!$A$32*ABS($A$7:$A$456-$A591)))</f>
        <v>1.9430778028675344</v>
      </c>
      <c r="AM591">
        <f t="shared" si="242"/>
        <v>14742.659815683181</v>
      </c>
      <c r="AN591">
        <f t="shared" si="252"/>
        <v>14736.775246021409</v>
      </c>
      <c r="AP591" s="4"/>
      <c r="AQ591" s="4"/>
      <c r="AR591" s="4"/>
      <c r="AT591" s="4"/>
      <c r="AU591" s="5">
        <f>SUMPRODUCT(constants!$B$13:$B$20,A591^constants!$A$13:$A$20)*constants!$C$10/((A591/1000000000)^5*(EXP(0.014388/(A591/1000000000)/constants!$B$9)-1))</f>
        <v>5.7482142490077171E-6</v>
      </c>
      <c r="AV591">
        <f>SUMPRODUCT(A591^constants!$E$28:$J$28,constants!$E$27:$J$27)</f>
        <v>9.6456485841118393E-7</v>
      </c>
      <c r="AX591" s="17">
        <f t="shared" si="243"/>
        <v>3.9005916511888198E-10</v>
      </c>
      <c r="AY591">
        <f t="shared" si="253"/>
        <v>0</v>
      </c>
      <c r="AZ591" t="e">
        <f t="shared" si="254"/>
        <v>#DIV/0!</v>
      </c>
      <c r="BA591">
        <f t="shared" si="255"/>
        <v>0</v>
      </c>
      <c r="BC591">
        <f t="shared" si="258"/>
        <v>3.9005916511888198E-10</v>
      </c>
      <c r="BE591" s="4" t="e">
        <f t="shared" si="256"/>
        <v>#DIV/0!</v>
      </c>
    </row>
    <row r="592" spans="1:57" x14ac:dyDescent="0.2">
      <c r="A592">
        <f>front!A592</f>
        <v>471.2</v>
      </c>
      <c r="B592" s="1">
        <f t="shared" si="257"/>
        <v>0.45999999999997954</v>
      </c>
      <c r="C592" s="20">
        <f>front!B592</f>
        <v>3319.9</v>
      </c>
      <c r="D592" s="20">
        <f>front!C592</f>
        <v>9998</v>
      </c>
      <c r="E592" s="20">
        <f>front!D592</f>
        <v>12230.35</v>
      </c>
      <c r="F592" s="20">
        <f>front!E592</f>
        <v>64000</v>
      </c>
      <c r="G592" s="20">
        <f>front!F592</f>
        <v>64000</v>
      </c>
      <c r="H592" s="20">
        <f>front!H592</f>
        <v>10377.200000000001</v>
      </c>
      <c r="I592" s="20">
        <f>front!I592</f>
        <v>17858.2</v>
      </c>
      <c r="J592" s="20">
        <f>front!J592</f>
        <v>17813.599999999999</v>
      </c>
      <c r="K592" s="20"/>
      <c r="L592" s="4">
        <f>C592/(constants!$A$4+constants!$B$4*data!C592+constants!$C$4*data!C592^2+constants!$D$4*data!C592^3+constants!$E$4*data!C592^4+constants!$F$4*data!C592^5+constants!$G$4*data!C592^6+constants!$H$4*data!C592^7)</f>
        <v>3318.7352565887277</v>
      </c>
      <c r="M592" s="4">
        <f>D592/(constants!$A$4+constants!$B$4*data!D592+constants!$C$4*data!D592^2+constants!$D$4*data!D592^3+constants!$E$4*data!D592^4+constants!$F$4*data!D592^5+constants!$G$4*data!D592^6+constants!$H$4*data!D592^7)</f>
        <v>10006.796716656194</v>
      </c>
      <c r="N592" s="4">
        <f>E592/(constants!$A$4+constants!$B$4*data!E592+constants!$C$4*data!E592^2+constants!$D$4*data!E592^3+constants!$E$4*data!E592^4+constants!$F$4*data!E592^5+constants!$G$4*data!E592^6+constants!$H$4*data!E592^7)</f>
        <v>12246.735271999822</v>
      </c>
      <c r="O592" s="4">
        <f>F592/(constants!$A$4+constants!$B$4*data!F592+constants!$C$4*data!F592^2+constants!$D$4*data!F592^3+constants!$E$4*data!F592^4+constants!$F$4*data!F592^5+constants!$G$4*data!F592^6+constants!$H$4*data!F592^7)</f>
        <v>64773.712258592925</v>
      </c>
      <c r="P592" s="4">
        <f>G592/(constants!$A$4+constants!$B$4*data!G592+constants!$C$4*data!G592^2+constants!$D$4*data!G592^3+constants!$E$4*data!G592^4+constants!$F$4*data!G592^5+constants!$G$4*data!G592^6+constants!$H$4*data!G592^7)</f>
        <v>64773.712258592925</v>
      </c>
      <c r="Q592" s="4">
        <f>H592/(constants!$A$4+constants!$B$4*data!H592+constants!$C$4*data!H592^2+constants!$D$4*data!H592^3+constants!$E$4*data!H592^4+constants!$F$4*data!H592^5+constants!$G$4*data!H592^6+constants!$H$4*data!H592^7)</f>
        <v>10387.140164496011</v>
      </c>
      <c r="R592" s="4">
        <f>I592/(constants!$A$4+constants!$B$4*data!I592+constants!$C$4*data!I592^2+constants!$D$4*data!I592^3+constants!$E$4*data!I592^4+constants!$F$4*data!I592^5+constants!$G$4*data!I592^6+constants!$H$4*data!I592^7)</f>
        <v>17901.81736532196</v>
      </c>
      <c r="S592" s="4">
        <f>J592/(constants!$A$4+constants!$B$4*data!J592+constants!$C$4*data!J592^2+constants!$D$4*data!J592^3+constants!$E$4*data!J592^4+constants!$F$4*data!J592^5+constants!$G$4*data!J592^6+constants!$H$4*data!J592^7)</f>
        <v>17856.962476930439</v>
      </c>
      <c r="T592" s="4"/>
      <c r="U592" s="4">
        <f t="shared" si="244"/>
        <v>8928.000015411093</v>
      </c>
      <c r="V592" s="2">
        <f t="shared" si="245"/>
        <v>54766.915541936731</v>
      </c>
      <c r="W592" s="2">
        <f t="shared" si="246"/>
        <v>54766.915541936731</v>
      </c>
      <c r="X592" s="2">
        <f t="shared" si="247"/>
        <v>7514.6772008259486</v>
      </c>
      <c r="Y592" s="2">
        <f t="shared" si="248"/>
        <v>7469.8223124344277</v>
      </c>
      <c r="Z592" s="2"/>
      <c r="AA592" s="4">
        <f t="shared" si="237"/>
        <v>14880.000025685156</v>
      </c>
      <c r="AB592" s="4">
        <f t="shared" si="238"/>
        <v>9127.8192569894563</v>
      </c>
      <c r="AC592" s="4">
        <f t="shared" si="239"/>
        <v>9127.8192569894563</v>
      </c>
      <c r="AD592" s="4">
        <f t="shared" si="240"/>
        <v>1252.446200137658</v>
      </c>
      <c r="AE592" s="4">
        <f t="shared" si="241"/>
        <v>1244.9703854057379</v>
      </c>
      <c r="AF592" s="4">
        <f t="shared" si="249"/>
        <v>1.6301812740530632</v>
      </c>
      <c r="AG592" s="4">
        <f t="shared" si="250"/>
        <v>1</v>
      </c>
      <c r="AH592" s="4">
        <f t="shared" si="251"/>
        <v>0.99403102925211606</v>
      </c>
      <c r="AI592" s="4"/>
      <c r="AJ592">
        <f>IF(front!E592&gt;$AJ$2,AA592,AB592)</f>
        <v>14880.000025685156</v>
      </c>
      <c r="AK592">
        <f t="shared" si="236"/>
        <v>14816.34516115975</v>
      </c>
      <c r="AL592">
        <f>SUMPRODUCT($B$7:$B$456,AK$7:AK$456,EXP(constants!$B$32+constants!$A$32*ABS($A$7:$A$456-$A592)))</f>
        <v>1.9043646587612568</v>
      </c>
      <c r="AM592">
        <f t="shared" si="242"/>
        <v>14814.440796500989</v>
      </c>
      <c r="AN592">
        <f t="shared" si="252"/>
        <v>14808.556226839217</v>
      </c>
      <c r="AP592" s="4"/>
      <c r="AQ592" s="4"/>
      <c r="AR592" s="4"/>
      <c r="AT592" s="4"/>
      <c r="AU592" s="5">
        <f>SUMPRODUCT(constants!$B$13:$B$20,A592^constants!$A$13:$A$20)*constants!$C$10/((A592/1000000000)^5*(EXP(0.014388/(A592/1000000000)/constants!$B$9)-1))</f>
        <v>5.774814097131556E-6</v>
      </c>
      <c r="AV592">
        <f>SUMPRODUCT(A592^constants!$E$28:$J$28,constants!$E$27:$J$27)</f>
        <v>9.6191916468024762E-7</v>
      </c>
      <c r="AX592" s="17">
        <f t="shared" si="243"/>
        <v>3.8996469396963958E-10</v>
      </c>
      <c r="AY592">
        <f t="shared" si="253"/>
        <v>0</v>
      </c>
      <c r="AZ592" t="e">
        <f t="shared" si="254"/>
        <v>#DIV/0!</v>
      </c>
      <c r="BA592">
        <f t="shared" si="255"/>
        <v>0</v>
      </c>
      <c r="BC592">
        <f t="shared" si="258"/>
        <v>3.8996469396963958E-10</v>
      </c>
      <c r="BE592" s="4" t="e">
        <f t="shared" si="256"/>
        <v>#DIV/0!</v>
      </c>
    </row>
    <row r="593" spans="1:57" x14ac:dyDescent="0.2">
      <c r="A593">
        <f>front!A593</f>
        <v>471.66</v>
      </c>
      <c r="B593" s="1">
        <f t="shared" si="257"/>
        <v>0.46000000000003638</v>
      </c>
      <c r="C593" s="20">
        <f>front!B593</f>
        <v>3328.95</v>
      </c>
      <c r="D593" s="20">
        <f>front!C593</f>
        <v>9996</v>
      </c>
      <c r="E593" s="20">
        <f>front!D593</f>
        <v>12333.75</v>
      </c>
      <c r="F593" s="20">
        <f>front!E593</f>
        <v>64000</v>
      </c>
      <c r="G593" s="20">
        <f>front!F593</f>
        <v>64000</v>
      </c>
      <c r="H593" s="20">
        <f>front!H593</f>
        <v>10410.4</v>
      </c>
      <c r="I593" s="20">
        <f>front!I593</f>
        <v>17943</v>
      </c>
      <c r="J593" s="20">
        <f>front!J593</f>
        <v>17903.400000000001</v>
      </c>
      <c r="K593" s="20"/>
      <c r="L593" s="4">
        <f>C593/(constants!$A$4+constants!$B$4*data!C593+constants!$C$4*data!C593^2+constants!$D$4*data!C593^3+constants!$E$4*data!C593^4+constants!$F$4*data!C593^5+constants!$G$4*data!C593^6+constants!$H$4*data!C593^7)</f>
        <v>3327.7864352905276</v>
      </c>
      <c r="M593" s="4">
        <f>D593/(constants!$A$4+constants!$B$4*data!D593+constants!$C$4*data!D593^2+constants!$D$4*data!D593^3+constants!$E$4*data!D593^4+constants!$F$4*data!D593^5+constants!$G$4*data!D593^6+constants!$H$4*data!D593^7)</f>
        <v>10004.790848062421</v>
      </c>
      <c r="N593" s="4">
        <f>E593/(constants!$A$4+constants!$B$4*data!E593+constants!$C$4*data!E593^2+constants!$D$4*data!E593^3+constants!$E$4*data!E593^4+constants!$F$4*data!E593^5+constants!$G$4*data!E593^6+constants!$H$4*data!E593^7)</f>
        <v>12350.535456748405</v>
      </c>
      <c r="O593" s="4">
        <f>F593/(constants!$A$4+constants!$B$4*data!F593+constants!$C$4*data!F593^2+constants!$D$4*data!F593^3+constants!$E$4*data!F593^4+constants!$F$4*data!F593^5+constants!$G$4*data!F593^6+constants!$H$4*data!F593^7)</f>
        <v>64773.712258592925</v>
      </c>
      <c r="P593" s="4">
        <f>G593/(constants!$A$4+constants!$B$4*data!G593+constants!$C$4*data!G593^2+constants!$D$4*data!G593^3+constants!$E$4*data!G593^4+constants!$F$4*data!G593^5+constants!$G$4*data!G593^6+constants!$H$4*data!G593^7)</f>
        <v>64773.712258592925</v>
      </c>
      <c r="Q593" s="4">
        <f>H593/(constants!$A$4+constants!$B$4*data!H593+constants!$C$4*data!H593^2+constants!$D$4*data!H593^3+constants!$E$4*data!H593^4+constants!$F$4*data!H593^5+constants!$G$4*data!H593^6+constants!$H$4*data!H593^7)</f>
        <v>10420.443177606787</v>
      </c>
      <c r="R593" s="4">
        <f>I593/(constants!$A$4+constants!$B$4*data!I593+constants!$C$4*data!I593^2+constants!$D$4*data!I593^3+constants!$E$4*data!I593^4+constants!$F$4*data!I593^5+constants!$G$4*data!I593^6+constants!$H$4*data!I593^7)</f>
        <v>17987.10352920416</v>
      </c>
      <c r="S593" s="4">
        <f>J593/(constants!$A$4+constants!$B$4*data!J593+constants!$C$4*data!J593^2+constants!$D$4*data!J593^3+constants!$E$4*data!J593^4+constants!$F$4*data!J593^5+constants!$G$4*data!J593^6+constants!$H$4*data!J593^7)</f>
        <v>17947.276250171075</v>
      </c>
      <c r="T593" s="4"/>
      <c r="U593" s="4">
        <f t="shared" si="244"/>
        <v>9022.7490214578775</v>
      </c>
      <c r="V593" s="2">
        <f t="shared" si="245"/>
        <v>54768.9214105305</v>
      </c>
      <c r="W593" s="2">
        <f t="shared" si="246"/>
        <v>54768.9214105305</v>
      </c>
      <c r="X593" s="2">
        <f t="shared" si="247"/>
        <v>7566.6603515973729</v>
      </c>
      <c r="Y593" s="2">
        <f t="shared" si="248"/>
        <v>7526.8330725642882</v>
      </c>
      <c r="Z593" s="2"/>
      <c r="AA593" s="4">
        <f t="shared" si="237"/>
        <v>15037.915035763128</v>
      </c>
      <c r="AB593" s="4">
        <f t="shared" si="238"/>
        <v>9128.1535684217506</v>
      </c>
      <c r="AC593" s="4">
        <f t="shared" si="239"/>
        <v>9128.1535684217506</v>
      </c>
      <c r="AD593" s="4">
        <f t="shared" si="240"/>
        <v>1261.1100585995623</v>
      </c>
      <c r="AE593" s="4">
        <f t="shared" si="241"/>
        <v>1254.4721787607148</v>
      </c>
      <c r="AF593" s="4">
        <f t="shared" si="249"/>
        <v>1.6474213457347837</v>
      </c>
      <c r="AG593" s="4">
        <f t="shared" si="250"/>
        <v>1</v>
      </c>
      <c r="AH593" s="4">
        <f t="shared" si="251"/>
        <v>0.99473647855428349</v>
      </c>
      <c r="AI593" s="4"/>
      <c r="AJ593">
        <f>IF(front!E593&gt;$AJ$2,AA593,AB593)</f>
        <v>15037.915035763128</v>
      </c>
      <c r="AK593">
        <f t="shared" si="236"/>
        <v>14974.260171237722</v>
      </c>
      <c r="AL593">
        <f>SUMPRODUCT($B$7:$B$456,AK$7:AK$456,EXP(constants!$B$32+constants!$A$32*ABS($A$7:$A$456-$A593)))</f>
        <v>1.8664228206337588</v>
      </c>
      <c r="AM593">
        <f t="shared" si="242"/>
        <v>14972.393748417087</v>
      </c>
      <c r="AN593">
        <f t="shared" si="252"/>
        <v>14966.509178755316</v>
      </c>
      <c r="AP593" s="4"/>
      <c r="AQ593" s="4"/>
      <c r="AR593" s="4"/>
      <c r="AT593" s="4"/>
      <c r="AU593" s="5">
        <f>SUMPRODUCT(constants!$B$13:$B$20,A593^constants!$A$13:$A$20)*constants!$C$10/((A593/1000000000)^5*(EXP(0.014388/(A593/1000000000)/constants!$B$9)-1))</f>
        <v>5.8014572458762667E-6</v>
      </c>
      <c r="AV593">
        <f>SUMPRODUCT(A593^constants!$E$28:$J$28,constants!$E$27:$J$27)</f>
        <v>9.5908663375038729E-7</v>
      </c>
      <c r="AX593" s="17">
        <f t="shared" si="243"/>
        <v>3.8762928459706079E-10</v>
      </c>
      <c r="AY593">
        <f t="shared" si="253"/>
        <v>0</v>
      </c>
      <c r="AZ593" t="e">
        <f t="shared" si="254"/>
        <v>#DIV/0!</v>
      </c>
      <c r="BA593">
        <f t="shared" si="255"/>
        <v>0</v>
      </c>
      <c r="BC593">
        <f t="shared" si="258"/>
        <v>3.8762928459706079E-10</v>
      </c>
      <c r="BE593" s="4" t="e">
        <f t="shared" si="256"/>
        <v>#DIV/0!</v>
      </c>
    </row>
    <row r="594" spans="1:57" x14ac:dyDescent="0.2">
      <c r="A594">
        <f>front!A594</f>
        <v>472.12</v>
      </c>
      <c r="B594" s="1">
        <f t="shared" si="257"/>
        <v>0.45999999999997954</v>
      </c>
      <c r="C594" s="20">
        <f>front!B594</f>
        <v>3328.05</v>
      </c>
      <c r="D594" s="20">
        <f>front!C594</f>
        <v>10001.799999999999</v>
      </c>
      <c r="E594" s="20">
        <f>front!D594</f>
        <v>12378</v>
      </c>
      <c r="F594" s="20">
        <f>front!E594</f>
        <v>64000</v>
      </c>
      <c r="G594" s="20">
        <f>front!F594</f>
        <v>64000</v>
      </c>
      <c r="H594" s="20">
        <f>front!H594</f>
        <v>10527.8</v>
      </c>
      <c r="I594" s="20">
        <f>front!I594</f>
        <v>18099.2</v>
      </c>
      <c r="J594" s="20">
        <f>front!J594</f>
        <v>18147.2</v>
      </c>
      <c r="K594" s="20"/>
      <c r="L594" s="4">
        <f>C594/(constants!$A$4+constants!$B$4*data!C594+constants!$C$4*data!C594^2+constants!$D$4*data!C594^3+constants!$E$4*data!C594^4+constants!$F$4*data!C594^5+constants!$G$4*data!C594^6+constants!$H$4*data!C594^7)</f>
        <v>3326.8863167885738</v>
      </c>
      <c r="M594" s="4">
        <f>D594/(constants!$A$4+constants!$B$4*data!D594+constants!$C$4*data!D594^2+constants!$D$4*data!D594^3+constants!$E$4*data!D594^4+constants!$F$4*data!D594^5+constants!$G$4*data!D594^6+constants!$H$4*data!D594^7)</f>
        <v>10010.607871692626</v>
      </c>
      <c r="N594" s="4">
        <f>E594/(constants!$A$4+constants!$B$4*data!E594+constants!$C$4*data!E594^2+constants!$D$4*data!E594^3+constants!$E$4*data!E594^4+constants!$F$4*data!E594^5+constants!$G$4*data!E594^6+constants!$H$4*data!E594^7)</f>
        <v>12394.957984959879</v>
      </c>
      <c r="O594" s="4">
        <f>F594/(constants!$A$4+constants!$B$4*data!F594+constants!$C$4*data!F594^2+constants!$D$4*data!F594^3+constants!$E$4*data!F594^4+constants!$F$4*data!F594^5+constants!$G$4*data!F594^6+constants!$H$4*data!F594^7)</f>
        <v>64773.712258592925</v>
      </c>
      <c r="P594" s="4">
        <f>G594/(constants!$A$4+constants!$B$4*data!G594+constants!$C$4*data!G594^2+constants!$D$4*data!G594^3+constants!$E$4*data!G594^4+constants!$F$4*data!G594^5+constants!$G$4*data!G594^6+constants!$H$4*data!G594^7)</f>
        <v>64773.712258592925</v>
      </c>
      <c r="Q594" s="4">
        <f>H594/(constants!$A$4+constants!$B$4*data!H594+constants!$C$4*data!H594^2+constants!$D$4*data!H594^3+constants!$E$4*data!H594^4+constants!$F$4*data!H594^5+constants!$G$4*data!H594^6+constants!$H$4*data!H594^7)</f>
        <v>10538.21117136805</v>
      </c>
      <c r="R594" s="4">
        <f>I594/(constants!$A$4+constants!$B$4*data!I594+constants!$C$4*data!I594^2+constants!$D$4*data!I594^3+constants!$E$4*data!I594^4+constants!$F$4*data!I594^5+constants!$G$4*data!I594^6+constants!$H$4*data!I594^7)</f>
        <v>18144.204267036595</v>
      </c>
      <c r="S594" s="4">
        <f>J594/(constants!$A$4+constants!$B$4*data!J594+constants!$C$4*data!J594^2+constants!$D$4*data!J594^3+constants!$E$4*data!J594^4+constants!$F$4*data!J594^5+constants!$G$4*data!J594^6+constants!$H$4*data!J594^7)</f>
        <v>18192.482418105188</v>
      </c>
      <c r="T594" s="4"/>
      <c r="U594" s="4">
        <f t="shared" si="244"/>
        <v>9068.0716681713056</v>
      </c>
      <c r="V594" s="2">
        <f t="shared" si="245"/>
        <v>54763.104386900297</v>
      </c>
      <c r="W594" s="2">
        <f t="shared" si="246"/>
        <v>54763.104386900297</v>
      </c>
      <c r="X594" s="2">
        <f t="shared" si="247"/>
        <v>7605.9930956685457</v>
      </c>
      <c r="Y594" s="2">
        <f t="shared" si="248"/>
        <v>7654.2712467371384</v>
      </c>
      <c r="Z594" s="2"/>
      <c r="AA594" s="4">
        <f t="shared" si="237"/>
        <v>15113.452780285508</v>
      </c>
      <c r="AB594" s="4">
        <f t="shared" si="238"/>
        <v>9127.1840644833828</v>
      </c>
      <c r="AC594" s="4">
        <f t="shared" si="239"/>
        <v>9127.1840644833828</v>
      </c>
      <c r="AD594" s="4">
        <f t="shared" si="240"/>
        <v>1267.6655159447575</v>
      </c>
      <c r="AE594" s="4">
        <f t="shared" si="241"/>
        <v>1275.7118744561897</v>
      </c>
      <c r="AF594" s="4">
        <f t="shared" si="249"/>
        <v>1.6558724655391246</v>
      </c>
      <c r="AG594" s="4">
        <f t="shared" si="250"/>
        <v>1</v>
      </c>
      <c r="AH594" s="4">
        <f t="shared" si="251"/>
        <v>1.0063473829730514</v>
      </c>
      <c r="AI594" s="4"/>
      <c r="AJ594">
        <f>IF(front!E594&gt;$AJ$2,AA594,AB594)</f>
        <v>15113.452780285508</v>
      </c>
      <c r="AK594">
        <f t="shared" si="236"/>
        <v>15049.797915760102</v>
      </c>
      <c r="AL594">
        <f>SUMPRODUCT($B$7:$B$456,AK$7:AK$456,EXP(constants!$B$32+constants!$A$32*ABS($A$7:$A$456-$A594)))</f>
        <v>1.8292369212776922</v>
      </c>
      <c r="AM594">
        <f t="shared" si="242"/>
        <v>15047.968678838824</v>
      </c>
      <c r="AN594">
        <f t="shared" si="252"/>
        <v>15042.084109177053</v>
      </c>
      <c r="AP594" s="4"/>
      <c r="AQ594" s="4"/>
      <c r="AR594" s="4"/>
      <c r="AT594" s="4"/>
      <c r="AU594" s="5">
        <f>SUMPRODUCT(constants!$B$13:$B$20,A594^constants!$A$13:$A$20)*constants!$C$10/((A594/1000000000)^5*(EXP(0.014388/(A594/1000000000)/constants!$B$9)-1))</f>
        <v>5.8281434075441015E-6</v>
      </c>
      <c r="AV594">
        <f>SUMPRODUCT(A594^constants!$E$28:$J$28,constants!$E$27:$J$27)</f>
        <v>9.5606355400551903E-7</v>
      </c>
      <c r="AX594" s="17">
        <f t="shared" si="243"/>
        <v>3.8745584489774251E-10</v>
      </c>
      <c r="AY594">
        <f t="shared" si="253"/>
        <v>0</v>
      </c>
      <c r="AZ594" t="e">
        <f t="shared" si="254"/>
        <v>#DIV/0!</v>
      </c>
      <c r="BA594">
        <f t="shared" si="255"/>
        <v>0</v>
      </c>
      <c r="BC594">
        <f t="shared" si="258"/>
        <v>3.8745584489774251E-10</v>
      </c>
      <c r="BE594" s="4" t="e">
        <f t="shared" si="256"/>
        <v>#DIV/0!</v>
      </c>
    </row>
    <row r="595" spans="1:57" x14ac:dyDescent="0.2">
      <c r="A595">
        <f>front!A595</f>
        <v>472.57</v>
      </c>
      <c r="B595" s="1">
        <f t="shared" si="257"/>
        <v>0.44999999999998863</v>
      </c>
      <c r="C595" s="20">
        <f>front!B595</f>
        <v>3238.75</v>
      </c>
      <c r="D595" s="20">
        <f>front!C595</f>
        <v>9102.2000000000007</v>
      </c>
      <c r="E595" s="20">
        <f>front!D595</f>
        <v>12356.85</v>
      </c>
      <c r="F595" s="20">
        <f>front!E595</f>
        <v>64000</v>
      </c>
      <c r="G595" s="20">
        <f>front!F595</f>
        <v>64000</v>
      </c>
      <c r="H595" s="20">
        <f>front!H595</f>
        <v>9482.6</v>
      </c>
      <c r="I595" s="20">
        <f>front!I595</f>
        <v>17312.8</v>
      </c>
      <c r="J595" s="20">
        <f>front!J595</f>
        <v>17295</v>
      </c>
      <c r="K595" s="20"/>
      <c r="L595" s="4">
        <f>C595/(constants!$A$4+constants!$B$4*data!C595+constants!$C$4*data!C595^2+constants!$D$4*data!C595^3+constants!$E$4*data!C595^4+constants!$F$4*data!C595^5+constants!$G$4*data!C595^6+constants!$H$4*data!C595^7)</f>
        <v>3237.575962812115</v>
      </c>
      <c r="M595" s="4">
        <f>D595/(constants!$A$4+constants!$B$4*data!D595+constants!$C$4*data!D595^2+constants!$D$4*data!D595^3+constants!$E$4*data!D595^4+constants!$F$4*data!D595^5+constants!$G$4*data!D595^6+constants!$H$4*data!D595^7)</f>
        <v>9108.5405900197929</v>
      </c>
      <c r="N595" s="4">
        <f>E595/(constants!$A$4+constants!$B$4*data!E595+constants!$C$4*data!E595^2+constants!$D$4*data!E595^3+constants!$E$4*data!E595^4+constants!$F$4*data!E595^5+constants!$G$4*data!E595^6+constants!$H$4*data!E595^7)</f>
        <v>12373.725427614496</v>
      </c>
      <c r="O595" s="4">
        <f>F595/(constants!$A$4+constants!$B$4*data!F595+constants!$C$4*data!F595^2+constants!$D$4*data!F595^3+constants!$E$4*data!F595^4+constants!$F$4*data!F595^5+constants!$G$4*data!F595^6+constants!$H$4*data!F595^7)</f>
        <v>64773.712258592925</v>
      </c>
      <c r="P595" s="4">
        <f>G595/(constants!$A$4+constants!$B$4*data!G595+constants!$C$4*data!G595^2+constants!$D$4*data!G595^3+constants!$E$4*data!G595^4+constants!$F$4*data!G595^5+constants!$G$4*data!G595^6+constants!$H$4*data!G595^7)</f>
        <v>64773.712258592925</v>
      </c>
      <c r="Q595" s="4">
        <f>H595/(constants!$A$4+constants!$B$4*data!H595+constants!$C$4*data!H595^2+constants!$D$4*data!H595^3+constants!$E$4*data!H595^4+constants!$F$4*data!H595^5+constants!$G$4*data!H595^6+constants!$H$4*data!H595^7)</f>
        <v>9489.9411792083956</v>
      </c>
      <c r="R595" s="4">
        <f>I595/(constants!$A$4+constants!$B$4*data!I595+constants!$C$4*data!I595^2+constants!$D$4*data!I595^3+constants!$E$4*data!I595^4+constants!$F$4*data!I595^5+constants!$G$4*data!I595^6+constants!$H$4*data!I595^7)</f>
        <v>17353.339006646223</v>
      </c>
      <c r="S595" s="4">
        <f>J595/(constants!$A$4+constants!$B$4*data!J595+constants!$C$4*data!J595^2+constants!$D$4*data!J595^3+constants!$E$4*data!J595^4+constants!$F$4*data!J595^5+constants!$G$4*data!J595^6+constants!$H$4*data!J595^7)</f>
        <v>17335.439969626463</v>
      </c>
      <c r="T595" s="4"/>
      <c r="U595" s="4">
        <f t="shared" si="244"/>
        <v>9136.14946480238</v>
      </c>
      <c r="V595" s="2">
        <f t="shared" si="245"/>
        <v>55665.17166857313</v>
      </c>
      <c r="W595" s="2">
        <f t="shared" si="246"/>
        <v>55665.17166857313</v>
      </c>
      <c r="X595" s="2">
        <f t="shared" si="247"/>
        <v>7863.3978274378278</v>
      </c>
      <c r="Y595" s="2">
        <f t="shared" si="248"/>
        <v>7845.4987904180671</v>
      </c>
      <c r="Z595" s="2"/>
      <c r="AA595" s="4">
        <f t="shared" si="237"/>
        <v>15226.915774670635</v>
      </c>
      <c r="AB595" s="4">
        <f t="shared" si="238"/>
        <v>9277.5286114288538</v>
      </c>
      <c r="AC595" s="4">
        <f t="shared" si="239"/>
        <v>9277.5286114288538</v>
      </c>
      <c r="AD595" s="4">
        <f t="shared" si="240"/>
        <v>1310.5663045729711</v>
      </c>
      <c r="AE595" s="4">
        <f t="shared" si="241"/>
        <v>1307.5831317363445</v>
      </c>
      <c r="AF595" s="4">
        <f t="shared" si="249"/>
        <v>1.6412685330781753</v>
      </c>
      <c r="AG595" s="4">
        <f t="shared" si="250"/>
        <v>1</v>
      </c>
      <c r="AH595" s="4">
        <f t="shared" si="251"/>
        <v>0.99772375283400971</v>
      </c>
      <c r="AI595" s="4"/>
      <c r="AJ595">
        <f>IF(front!E595&gt;$AJ$2,AA595,AB595)</f>
        <v>15226.915774670635</v>
      </c>
      <c r="AK595">
        <f t="shared" si="236"/>
        <v>15163.260910145229</v>
      </c>
      <c r="AL595">
        <f>SUMPRODUCT($B$7:$B$456,AK$7:AK$456,EXP(constants!$B$32+constants!$A$32*ABS($A$7:$A$456-$A595)))</f>
        <v>1.7935764088134831</v>
      </c>
      <c r="AM595">
        <f t="shared" si="242"/>
        <v>15161.467333736415</v>
      </c>
      <c r="AN595">
        <f t="shared" si="252"/>
        <v>15155.582764074643</v>
      </c>
      <c r="AP595" s="4"/>
      <c r="AQ595" s="4"/>
      <c r="AR595" s="4"/>
      <c r="AT595" s="4"/>
      <c r="AU595" s="5">
        <f>SUMPRODUCT(constants!$B$13:$B$20,A595^constants!$A$13:$A$20)*constants!$C$10/((A595/1000000000)^5*(EXP(0.014388/(A595/1000000000)/constants!$B$9)-1))</f>
        <v>5.8542907785978488E-6</v>
      </c>
      <c r="AV595">
        <f>SUMPRODUCT(A595^constants!$E$28:$J$28,constants!$E$27:$J$27)</f>
        <v>9.5291821362760961E-7</v>
      </c>
      <c r="AX595" s="17">
        <f t="shared" si="243"/>
        <v>3.8627948985736644E-10</v>
      </c>
      <c r="AY595">
        <f t="shared" si="253"/>
        <v>0</v>
      </c>
      <c r="AZ595" t="e">
        <f t="shared" si="254"/>
        <v>#DIV/0!</v>
      </c>
      <c r="BA595">
        <f t="shared" si="255"/>
        <v>0</v>
      </c>
      <c r="BC595">
        <f t="shared" si="258"/>
        <v>3.8627948985736644E-10</v>
      </c>
      <c r="BE595" s="4" t="e">
        <f t="shared" si="256"/>
        <v>#DIV/0!</v>
      </c>
    </row>
    <row r="596" spans="1:57" x14ac:dyDescent="0.2">
      <c r="A596">
        <f>front!A596</f>
        <v>473.03</v>
      </c>
      <c r="B596" s="1">
        <f t="shared" si="257"/>
        <v>0.45999999999997954</v>
      </c>
      <c r="C596" s="20">
        <f>front!B596</f>
        <v>3257.95</v>
      </c>
      <c r="D596" s="20">
        <f>front!C596</f>
        <v>9330.6</v>
      </c>
      <c r="E596" s="20">
        <f>front!D596</f>
        <v>12418.5</v>
      </c>
      <c r="F596" s="20">
        <f>front!E596</f>
        <v>64000</v>
      </c>
      <c r="G596" s="20">
        <f>front!F596</f>
        <v>64000</v>
      </c>
      <c r="H596" s="20">
        <f>front!H596</f>
        <v>9738.2000000000007</v>
      </c>
      <c r="I596" s="20">
        <f>front!I596</f>
        <v>17650.599999999999</v>
      </c>
      <c r="J596" s="20">
        <f>front!J596</f>
        <v>17596.400000000001</v>
      </c>
      <c r="K596" s="20"/>
      <c r="L596" s="4">
        <f>C596/(constants!$A$4+constants!$B$4*data!C596+constants!$C$4*data!C596^2+constants!$D$4*data!C596^3+constants!$E$4*data!C596^4+constants!$F$4*data!C596^5+constants!$G$4*data!C596^6+constants!$H$4*data!C596^7)</f>
        <v>3256.7779550786995</v>
      </c>
      <c r="M596" s="4">
        <f>D596/(constants!$A$4+constants!$B$4*data!D596+constants!$C$4*data!D596^2+constants!$D$4*data!D596^3+constants!$E$4*data!D596^4+constants!$F$4*data!D596^5+constants!$G$4*data!D596^6+constants!$H$4*data!D596^7)</f>
        <v>9337.5338177467656</v>
      </c>
      <c r="N596" s="4">
        <f>E596/(constants!$A$4+constants!$B$4*data!E596+constants!$C$4*data!E596^2+constants!$D$4*data!E596^3+constants!$E$4*data!E596^4+constants!$F$4*data!E596^5+constants!$G$4*data!E596^6+constants!$H$4*data!E596^7)</f>
        <v>12435.61655680118</v>
      </c>
      <c r="O596" s="4">
        <f>F596/(constants!$A$4+constants!$B$4*data!F596+constants!$C$4*data!F596^2+constants!$D$4*data!F596^3+constants!$E$4*data!F596^4+constants!$F$4*data!F596^5+constants!$G$4*data!F596^6+constants!$H$4*data!F596^7)</f>
        <v>64773.712258592925</v>
      </c>
      <c r="P596" s="4">
        <f>G596/(constants!$A$4+constants!$B$4*data!G596+constants!$C$4*data!G596^2+constants!$D$4*data!G596^3+constants!$E$4*data!G596^4+constants!$F$4*data!G596^5+constants!$G$4*data!G596^6+constants!$H$4*data!G596^7)</f>
        <v>64773.712258592925</v>
      </c>
      <c r="Q596" s="4">
        <f>H596/(constants!$A$4+constants!$B$4*data!H596+constants!$C$4*data!H596^2+constants!$D$4*data!H596^3+constants!$E$4*data!H596^4+constants!$F$4*data!H596^5+constants!$G$4*data!H596^6+constants!$H$4*data!H596^7)</f>
        <v>9746.2487300537359</v>
      </c>
      <c r="R596" s="4">
        <f>I596/(constants!$A$4+constants!$B$4*data!I596+constants!$C$4*data!I596^2+constants!$D$4*data!I596^3+constants!$E$4*data!I596^4+constants!$F$4*data!I596^5+constants!$G$4*data!I596^6+constants!$H$4*data!I596^7)</f>
        <v>17693.035686321629</v>
      </c>
      <c r="S596" s="4">
        <f>J596/(constants!$A$4+constants!$B$4*data!J596+constants!$C$4*data!J596^2+constants!$D$4*data!J596^3+constants!$E$4*data!J596^4+constants!$F$4*data!J596^5+constants!$G$4*data!J596^6+constants!$H$4*data!J596^7)</f>
        <v>17638.52917527032</v>
      </c>
      <c r="T596" s="4"/>
      <c r="U596" s="4">
        <f t="shared" si="244"/>
        <v>9178.8386017224802</v>
      </c>
      <c r="V596" s="2">
        <f t="shared" si="245"/>
        <v>55436.178440846161</v>
      </c>
      <c r="W596" s="2">
        <f t="shared" si="246"/>
        <v>55436.178440846161</v>
      </c>
      <c r="X596" s="2">
        <f t="shared" si="247"/>
        <v>7946.7869562678934</v>
      </c>
      <c r="Y596" s="2">
        <f t="shared" si="248"/>
        <v>7892.2804452165838</v>
      </c>
      <c r="Z596" s="2"/>
      <c r="AA596" s="4">
        <f t="shared" si="237"/>
        <v>15298.064336204134</v>
      </c>
      <c r="AB596" s="4">
        <f t="shared" si="238"/>
        <v>9239.3630734743601</v>
      </c>
      <c r="AC596" s="4">
        <f t="shared" si="239"/>
        <v>9239.3630734743601</v>
      </c>
      <c r="AD596" s="4">
        <f t="shared" si="240"/>
        <v>1324.4644927113156</v>
      </c>
      <c r="AE596" s="4">
        <f t="shared" si="241"/>
        <v>1315.380074202764</v>
      </c>
      <c r="AF596" s="4">
        <f t="shared" si="249"/>
        <v>1.6557488015731225</v>
      </c>
      <c r="AG596" s="4">
        <f t="shared" si="250"/>
        <v>1</v>
      </c>
      <c r="AH596" s="4">
        <f t="shared" si="251"/>
        <v>0.99314106300429783</v>
      </c>
      <c r="AI596" s="4"/>
      <c r="AJ596">
        <f>IF(front!E596&gt;$AJ$2,AA596,AB596)</f>
        <v>15298.064336204134</v>
      </c>
      <c r="AK596">
        <f t="shared" si="236"/>
        <v>15234.409471678728</v>
      </c>
      <c r="AL596">
        <f>SUMPRODUCT($B$7:$B$456,AK$7:AK$456,EXP(constants!$B$32+constants!$A$32*ABS($A$7:$A$456-$A596)))</f>
        <v>1.7578418736973156</v>
      </c>
      <c r="AM596">
        <f t="shared" si="242"/>
        <v>15232.65162980503</v>
      </c>
      <c r="AN596">
        <f t="shared" si="252"/>
        <v>15226.767060143258</v>
      </c>
      <c r="AP596" s="4"/>
      <c r="AQ596" s="4"/>
      <c r="AR596" s="4"/>
      <c r="AT596" s="4"/>
      <c r="AU596" s="5">
        <f>SUMPRODUCT(constants!$B$13:$B$20,A596^constants!$A$13:$A$20)*constants!$C$10/((A596/1000000000)^5*(EXP(0.014388/(A596/1000000000)/constants!$B$9)-1))</f>
        <v>5.8810611803046029E-6</v>
      </c>
      <c r="AV596">
        <f>SUMPRODUCT(A596^constants!$E$28:$J$28,constants!$E$27:$J$27)</f>
        <v>9.495071053376822E-7</v>
      </c>
      <c r="AX596" s="17">
        <f t="shared" si="243"/>
        <v>3.8623176916513963E-10</v>
      </c>
      <c r="AY596">
        <f t="shared" si="253"/>
        <v>0</v>
      </c>
      <c r="AZ596" t="e">
        <f t="shared" si="254"/>
        <v>#DIV/0!</v>
      </c>
      <c r="BA596">
        <f t="shared" si="255"/>
        <v>0</v>
      </c>
      <c r="BC596">
        <f t="shared" si="258"/>
        <v>3.8623176916513963E-10</v>
      </c>
      <c r="BE596" s="4" t="e">
        <f t="shared" si="256"/>
        <v>#DIV/0!</v>
      </c>
    </row>
    <row r="597" spans="1:57" x14ac:dyDescent="0.2">
      <c r="A597">
        <f>front!A597</f>
        <v>473.49</v>
      </c>
      <c r="B597" s="1">
        <f t="shared" si="257"/>
        <v>0.46000000000003638</v>
      </c>
      <c r="C597" s="20">
        <f>front!B597</f>
        <v>3355.25</v>
      </c>
      <c r="D597" s="20">
        <f>front!C597</f>
        <v>10233.6</v>
      </c>
      <c r="E597" s="20">
        <f>front!D597</f>
        <v>12558.75</v>
      </c>
      <c r="F597" s="20">
        <f>front!E597</f>
        <v>64000</v>
      </c>
      <c r="G597" s="20">
        <f>front!F597</f>
        <v>64000</v>
      </c>
      <c r="H597" s="20">
        <f>front!H597</f>
        <v>10622.8</v>
      </c>
      <c r="I597" s="20">
        <f>front!I597</f>
        <v>18693</v>
      </c>
      <c r="J597" s="20">
        <f>front!J597</f>
        <v>18666.400000000001</v>
      </c>
      <c r="K597" s="20"/>
      <c r="L597" s="4">
        <f>C597/(constants!$A$4+constants!$B$4*data!C597+constants!$C$4*data!C597^2+constants!$D$4*data!C597^3+constants!$E$4*data!C597^4+constants!$F$4*data!C597^5+constants!$G$4*data!C597^6+constants!$H$4*data!C597^7)</f>
        <v>3354.0900234931623</v>
      </c>
      <c r="M597" s="4">
        <f>D597/(constants!$A$4+constants!$B$4*data!D597+constants!$C$4*data!D597^2+constants!$D$4*data!D597^3+constants!$E$4*data!D597^4+constants!$F$4*data!D597^5+constants!$G$4*data!D597^6+constants!$H$4*data!D597^7)</f>
        <v>10243.099967699607</v>
      </c>
      <c r="N597" s="4">
        <f>E597/(constants!$A$4+constants!$B$4*data!E597+constants!$C$4*data!E597^2+constants!$D$4*data!E597^3+constants!$E$4*data!E597^4+constants!$F$4*data!E597^5+constants!$G$4*data!E597^6+constants!$H$4*data!E597^7)</f>
        <v>12576.42057511307</v>
      </c>
      <c r="O597" s="4">
        <f>F597/(constants!$A$4+constants!$B$4*data!F597+constants!$C$4*data!F597^2+constants!$D$4*data!F597^3+constants!$E$4*data!F597^4+constants!$F$4*data!F597^5+constants!$G$4*data!F597^6+constants!$H$4*data!F597^7)</f>
        <v>64773.712258592925</v>
      </c>
      <c r="P597" s="4">
        <f>G597/(constants!$A$4+constants!$B$4*data!G597+constants!$C$4*data!G597^2+constants!$D$4*data!G597^3+constants!$E$4*data!G597^4+constants!$F$4*data!G597^5+constants!$G$4*data!G597^6+constants!$H$4*data!G597^7)</f>
        <v>64773.712258592925</v>
      </c>
      <c r="Q597" s="4">
        <f>H597/(constants!$A$4+constants!$B$4*data!H597+constants!$C$4*data!H597^2+constants!$D$4*data!H597^3+constants!$E$4*data!H597^4+constants!$F$4*data!H597^5+constants!$G$4*data!H597^6+constants!$H$4*data!H597^7)</f>
        <v>10633.513190255178</v>
      </c>
      <c r="R597" s="4">
        <f>I597/(constants!$A$4+constants!$B$4*data!I597+constants!$C$4*data!I597^2+constants!$D$4*data!I597^3+constants!$E$4*data!I597^4+constants!$F$4*data!I597^5+constants!$G$4*data!I597^6+constants!$H$4*data!I597^7)</f>
        <v>18741.489508692513</v>
      </c>
      <c r="S597" s="4">
        <f>J597/(constants!$A$4+constants!$B$4*data!J597+constants!$C$4*data!J597^2+constants!$D$4*data!J597^3+constants!$E$4*data!J597^4+constants!$F$4*data!J597^5+constants!$G$4*data!J597^6+constants!$H$4*data!J597^7)</f>
        <v>18714.731338528214</v>
      </c>
      <c r="T597" s="4"/>
      <c r="U597" s="4">
        <f t="shared" si="244"/>
        <v>9222.3305516199071</v>
      </c>
      <c r="V597" s="2">
        <f t="shared" si="245"/>
        <v>54530.612290893318</v>
      </c>
      <c r="W597" s="2">
        <f t="shared" si="246"/>
        <v>54530.612290893318</v>
      </c>
      <c r="X597" s="2">
        <f t="shared" si="247"/>
        <v>8107.9763184373351</v>
      </c>
      <c r="Y597" s="2">
        <f t="shared" si="248"/>
        <v>8081.2181482730357</v>
      </c>
      <c r="Z597" s="2"/>
      <c r="AA597" s="4">
        <f t="shared" si="237"/>
        <v>15370.550919366513</v>
      </c>
      <c r="AB597" s="4">
        <f t="shared" si="238"/>
        <v>9088.4353818155523</v>
      </c>
      <c r="AC597" s="4">
        <f t="shared" si="239"/>
        <v>9088.4353818155523</v>
      </c>
      <c r="AD597" s="4">
        <f t="shared" si="240"/>
        <v>1351.3293864062225</v>
      </c>
      <c r="AE597" s="4">
        <f t="shared" si="241"/>
        <v>1346.8696913788392</v>
      </c>
      <c r="AF597" s="4">
        <f t="shared" si="249"/>
        <v>1.6912207958391199</v>
      </c>
      <c r="AG597" s="4">
        <f t="shared" si="250"/>
        <v>1</v>
      </c>
      <c r="AH597" s="4">
        <f t="shared" si="251"/>
        <v>0.99669977203763505</v>
      </c>
      <c r="AI597" s="4"/>
      <c r="AJ597">
        <f>IF(front!E597&gt;$AJ$2,AA597,AB597)</f>
        <v>15370.550919366513</v>
      </c>
      <c r="AK597">
        <f t="shared" si="236"/>
        <v>15306.896054841107</v>
      </c>
      <c r="AL597">
        <f>SUMPRODUCT($B$7:$B$456,AK$7:AK$456,EXP(constants!$B$32+constants!$A$32*ABS($A$7:$A$456-$A597)))</f>
        <v>1.7228192998857716</v>
      </c>
      <c r="AM597">
        <f t="shared" si="242"/>
        <v>15305.17323554122</v>
      </c>
      <c r="AN597">
        <f t="shared" si="252"/>
        <v>15299.288665879449</v>
      </c>
      <c r="AP597" s="4"/>
      <c r="AQ597" s="4"/>
      <c r="AR597" s="4"/>
      <c r="AT597" s="4"/>
      <c r="AU597" s="5">
        <f>SUMPRODUCT(constants!$B$13:$B$20,A597^constants!$A$13:$A$20)*constants!$C$10/((A597/1000000000)^5*(EXP(0.014388/(A597/1000000000)/constants!$B$9)-1))</f>
        <v>5.9078737332388456E-6</v>
      </c>
      <c r="AV597">
        <f>SUMPRODUCT(A597^constants!$E$28:$J$28,constants!$E$27:$J$27)</f>
        <v>9.4589418250307826E-7</v>
      </c>
      <c r="AX597" s="17">
        <f t="shared" si="243"/>
        <v>3.8615349133287587E-10</v>
      </c>
      <c r="AY597">
        <f t="shared" si="253"/>
        <v>0</v>
      </c>
      <c r="AZ597" t="e">
        <f t="shared" si="254"/>
        <v>#DIV/0!</v>
      </c>
      <c r="BA597">
        <f t="shared" si="255"/>
        <v>0</v>
      </c>
      <c r="BC597">
        <f t="shared" si="258"/>
        <v>3.8615349133287587E-10</v>
      </c>
      <c r="BE597" s="4" t="e">
        <f t="shared" si="256"/>
        <v>#DIV/0!</v>
      </c>
    </row>
    <row r="598" spans="1:57" x14ac:dyDescent="0.2">
      <c r="A598">
        <f>front!A598</f>
        <v>473.95</v>
      </c>
      <c r="B598" s="1">
        <f t="shared" si="257"/>
        <v>0.45999999999997954</v>
      </c>
      <c r="C598" s="20">
        <f>front!B598</f>
        <v>3289.65</v>
      </c>
      <c r="D598" s="20">
        <f>front!C598</f>
        <v>9643.4</v>
      </c>
      <c r="E598" s="20">
        <f>front!D598</f>
        <v>12559.2</v>
      </c>
      <c r="F598" s="20">
        <f>front!E598</f>
        <v>64000</v>
      </c>
      <c r="G598" s="20">
        <f>front!F598</f>
        <v>64000</v>
      </c>
      <c r="H598" s="20">
        <f>front!H598</f>
        <v>10047.200000000001</v>
      </c>
      <c r="I598" s="20">
        <f>front!I598</f>
        <v>18299.8</v>
      </c>
      <c r="J598" s="20">
        <f>front!J598</f>
        <v>18277.8</v>
      </c>
      <c r="K598" s="20"/>
      <c r="L598" s="4">
        <f>C598/(constants!$A$4+constants!$B$4*data!C598+constants!$C$4*data!C598^2+constants!$D$4*data!C598^3+constants!$E$4*data!C598^4+constants!$F$4*data!C598^5+constants!$G$4*data!C598^6+constants!$H$4*data!C598^7)</f>
        <v>3288.4815243328126</v>
      </c>
      <c r="M598" s="4">
        <f>D598/(constants!$A$4+constants!$B$4*data!D598+constants!$C$4*data!D598^2+constants!$D$4*data!D598^3+constants!$E$4*data!D598^4+constants!$F$4*data!D598^5+constants!$G$4*data!D598^6+constants!$H$4*data!D598^7)</f>
        <v>9651.1830152420807</v>
      </c>
      <c r="N598" s="4">
        <f>E598/(constants!$A$4+constants!$B$4*data!E598+constants!$C$4*data!E598^2+constants!$D$4*data!E598^3+constants!$E$4*data!E598^4+constants!$F$4*data!E598^5+constants!$G$4*data!E598^6+constants!$H$4*data!E598^7)</f>
        <v>12576.872364886503</v>
      </c>
      <c r="O598" s="4">
        <f>F598/(constants!$A$4+constants!$B$4*data!F598+constants!$C$4*data!F598^2+constants!$D$4*data!F598^3+constants!$E$4*data!F598^4+constants!$F$4*data!F598^5+constants!$G$4*data!F598^6+constants!$H$4*data!F598^7)</f>
        <v>64773.712258592925</v>
      </c>
      <c r="P598" s="4">
        <f>G598/(constants!$A$4+constants!$B$4*data!G598+constants!$C$4*data!G598^2+constants!$D$4*data!G598^3+constants!$E$4*data!G598^4+constants!$F$4*data!G598^5+constants!$G$4*data!G598^6+constants!$H$4*data!G598^7)</f>
        <v>64773.712258592925</v>
      </c>
      <c r="Q598" s="4">
        <f>H598/(constants!$A$4+constants!$B$4*data!H598+constants!$C$4*data!H598^2+constants!$D$4*data!H598^3+constants!$E$4*data!H598^4+constants!$F$4*data!H598^5+constants!$G$4*data!H598^6+constants!$H$4*data!H598^7)</f>
        <v>10056.141621950072</v>
      </c>
      <c r="R598" s="4">
        <f>I598/(constants!$A$4+constants!$B$4*data!I598+constants!$C$4*data!I598^2+constants!$D$4*data!I598^3+constants!$E$4*data!I598^4+constants!$F$4*data!I598^5+constants!$G$4*data!I598^6+constants!$H$4*data!I598^7)</f>
        <v>18345.970915797192</v>
      </c>
      <c r="S598" s="4">
        <f>J598/(constants!$A$4+constants!$B$4*data!J598+constants!$C$4*data!J598^2+constants!$D$4*data!J598^3+constants!$E$4*data!J598^4+constants!$F$4*data!J598^5+constants!$G$4*data!J598^6+constants!$H$4*data!J598^7)</f>
        <v>18323.842429177817</v>
      </c>
      <c r="T598" s="4"/>
      <c r="U598" s="4">
        <f t="shared" si="244"/>
        <v>9288.3908405536913</v>
      </c>
      <c r="V598" s="2">
        <f t="shared" si="245"/>
        <v>55122.529243350844</v>
      </c>
      <c r="W598" s="2">
        <f t="shared" si="246"/>
        <v>55122.529243350844</v>
      </c>
      <c r="X598" s="2">
        <f t="shared" si="247"/>
        <v>8289.8292938471204</v>
      </c>
      <c r="Y598" s="2">
        <f t="shared" si="248"/>
        <v>8267.7008072277458</v>
      </c>
      <c r="Z598" s="2"/>
      <c r="AA598" s="4">
        <f t="shared" si="237"/>
        <v>15480.651400922819</v>
      </c>
      <c r="AB598" s="4">
        <f t="shared" si="238"/>
        <v>9187.0882072251406</v>
      </c>
      <c r="AC598" s="4">
        <f t="shared" si="239"/>
        <v>9187.0882072251406</v>
      </c>
      <c r="AD598" s="4">
        <f t="shared" si="240"/>
        <v>1381.6382156411867</v>
      </c>
      <c r="AE598" s="4">
        <f t="shared" si="241"/>
        <v>1377.9501345379576</v>
      </c>
      <c r="AF598" s="4">
        <f t="shared" si="249"/>
        <v>1.6850443853089532</v>
      </c>
      <c r="AG598" s="4">
        <f t="shared" si="250"/>
        <v>1</v>
      </c>
      <c r="AH598" s="4">
        <f t="shared" si="251"/>
        <v>0.99733064628534651</v>
      </c>
      <c r="AI598" s="4"/>
      <c r="AJ598">
        <f>IF(front!E598&gt;$AJ$2,AA598,AB598)</f>
        <v>15480.651400922819</v>
      </c>
      <c r="AK598">
        <f t="shared" si="236"/>
        <v>15416.996536397413</v>
      </c>
      <c r="AL598">
        <f>SUMPRODUCT($B$7:$B$456,AK$7:AK$456,EXP(constants!$B$32+constants!$A$32*ABS($A$7:$A$456-$A598)))</f>
        <v>1.6884945025322498</v>
      </c>
      <c r="AM598">
        <f t="shared" si="242"/>
        <v>15415.308041894881</v>
      </c>
      <c r="AN598">
        <f t="shared" si="252"/>
        <v>15409.423472233109</v>
      </c>
      <c r="AP598" s="4"/>
      <c r="AQ598" s="4"/>
      <c r="AR598" s="4"/>
      <c r="AT598" s="4"/>
      <c r="AU598" s="5">
        <f>SUMPRODUCT(constants!$B$13:$B$20,A598^constants!$A$13:$A$20)*constants!$C$10/((A598/1000000000)^5*(EXP(0.014388/(A598/1000000000)/constants!$B$9)-1))</f>
        <v>5.9347281464746056E-6</v>
      </c>
      <c r="AV598">
        <f>SUMPRODUCT(A598^constants!$E$28:$J$28,constants!$E$27:$J$27)</f>
        <v>9.4207559092125042E-7</v>
      </c>
      <c r="AX598" s="17">
        <f t="shared" si="243"/>
        <v>3.8513628736134373E-10</v>
      </c>
      <c r="AY598">
        <f t="shared" si="253"/>
        <v>0</v>
      </c>
      <c r="AZ598" t="e">
        <f t="shared" si="254"/>
        <v>#DIV/0!</v>
      </c>
      <c r="BA598">
        <f t="shared" si="255"/>
        <v>0</v>
      </c>
      <c r="BC598">
        <f t="shared" si="258"/>
        <v>3.8513628736134373E-10</v>
      </c>
      <c r="BE598" s="4" t="e">
        <f t="shared" si="256"/>
        <v>#DIV/0!</v>
      </c>
    </row>
    <row r="599" spans="1:57" x14ac:dyDescent="0.2">
      <c r="A599">
        <f>front!A599</f>
        <v>474.41</v>
      </c>
      <c r="B599" s="1">
        <f t="shared" si="257"/>
        <v>0.46000000000003638</v>
      </c>
      <c r="C599" s="20">
        <f>front!B599</f>
        <v>3238.9</v>
      </c>
      <c r="D599" s="20">
        <f>front!C599</f>
        <v>9111.4</v>
      </c>
      <c r="E599" s="20">
        <f>front!D599</f>
        <v>12550.2</v>
      </c>
      <c r="F599" s="20">
        <f>front!E599</f>
        <v>64000</v>
      </c>
      <c r="G599" s="20">
        <f>front!F599</f>
        <v>64000</v>
      </c>
      <c r="H599" s="20">
        <f>front!H599</f>
        <v>9452.7999999999993</v>
      </c>
      <c r="I599" s="20">
        <f>front!I599</f>
        <v>17893</v>
      </c>
      <c r="J599" s="20">
        <f>front!J599</f>
        <v>17835.2</v>
      </c>
      <c r="K599" s="20"/>
      <c r="L599" s="4">
        <f>C599/(constants!$A$4+constants!$B$4*data!C599+constants!$C$4*data!C599^2+constants!$D$4*data!C599^3+constants!$E$4*data!C599^4+constants!$F$4*data!C599^5+constants!$G$4*data!C599^6+constants!$H$4*data!C599^7)</f>
        <v>3237.7259778820257</v>
      </c>
      <c r="M599" s="4">
        <f>D599/(constants!$A$4+constants!$B$4*data!D599+constants!$C$4*data!D599^2+constants!$D$4*data!D599^3+constants!$E$4*data!D599^4+constants!$F$4*data!D599^5+constants!$G$4*data!D599^6+constants!$H$4*data!D599^7)</f>
        <v>9117.7640458863043</v>
      </c>
      <c r="N599" s="4">
        <f>E599/(constants!$A$4+constants!$B$4*data!E599+constants!$C$4*data!E599^2+constants!$D$4*data!E599^3+constants!$E$4*data!E599^4+constants!$F$4*data!E599^5+constants!$G$4*data!E599^6+constants!$H$4*data!E599^7)</f>
        <v>12567.836584180088</v>
      </c>
      <c r="O599" s="4">
        <f>F599/(constants!$A$4+constants!$B$4*data!F599+constants!$C$4*data!F599^2+constants!$D$4*data!F599^3+constants!$E$4*data!F599^4+constants!$F$4*data!F599^5+constants!$G$4*data!F599^6+constants!$H$4*data!F599^7)</f>
        <v>64773.712258592925</v>
      </c>
      <c r="P599" s="4">
        <f>G599/(constants!$A$4+constants!$B$4*data!G599+constants!$C$4*data!G599^2+constants!$D$4*data!G599^3+constants!$E$4*data!G599^4+constants!$F$4*data!G599^5+constants!$G$4*data!G599^6+constants!$H$4*data!G599^7)</f>
        <v>64773.712258592925</v>
      </c>
      <c r="Q599" s="4">
        <f>H599/(constants!$A$4+constants!$B$4*data!H599+constants!$C$4*data!H599^2+constants!$D$4*data!H599^3+constants!$E$4*data!H599^4+constants!$F$4*data!H599^5+constants!$G$4*data!H599^6+constants!$H$4*data!H599^7)</f>
        <v>9460.0605253024169</v>
      </c>
      <c r="R599" s="4">
        <f>I599/(constants!$A$4+constants!$B$4*data!I599+constants!$C$4*data!I599^2+constants!$D$4*data!I599^3+constants!$E$4*data!I599^4+constants!$F$4*data!I599^5+constants!$G$4*data!I599^6+constants!$H$4*data!I599^7)</f>
        <v>17936.816633217801</v>
      </c>
      <c r="S599" s="4">
        <f>J599/(constants!$A$4+constants!$B$4*data!J599+constants!$C$4*data!J599^2+constants!$D$4*data!J599^3+constants!$E$4*data!J599^4+constants!$F$4*data!J599^5+constants!$G$4*data!J599^6+constants!$H$4*data!J599^7)</f>
        <v>17878.685851096696</v>
      </c>
      <c r="T599" s="4"/>
      <c r="U599" s="4">
        <f t="shared" si="244"/>
        <v>9330.1106062980616</v>
      </c>
      <c r="V599" s="2">
        <f t="shared" si="245"/>
        <v>55655.948212706622</v>
      </c>
      <c r="W599" s="2">
        <f t="shared" si="246"/>
        <v>55655.948212706622</v>
      </c>
      <c r="X599" s="2">
        <f t="shared" si="247"/>
        <v>8476.7561079153838</v>
      </c>
      <c r="Y599" s="2">
        <f t="shared" si="248"/>
        <v>8418.625325794279</v>
      </c>
      <c r="Z599" s="2"/>
      <c r="AA599" s="4">
        <f t="shared" si="237"/>
        <v>15550.184343830102</v>
      </c>
      <c r="AB599" s="4">
        <f t="shared" si="238"/>
        <v>9275.9913687844382</v>
      </c>
      <c r="AC599" s="4">
        <f t="shared" si="239"/>
        <v>9275.9913687844382</v>
      </c>
      <c r="AD599" s="4">
        <f t="shared" si="240"/>
        <v>1412.792684652564</v>
      </c>
      <c r="AE599" s="4">
        <f t="shared" si="241"/>
        <v>1403.1042209657132</v>
      </c>
      <c r="AF599" s="4">
        <f t="shared" si="249"/>
        <v>1.6763905576884832</v>
      </c>
      <c r="AG599" s="4">
        <f t="shared" si="250"/>
        <v>1</v>
      </c>
      <c r="AH599" s="4">
        <f t="shared" si="251"/>
        <v>0.99314233164419774</v>
      </c>
      <c r="AI599" s="4"/>
      <c r="AJ599">
        <f>IF(front!E599&gt;$AJ$2,AA599,AB599)</f>
        <v>15550.184343830102</v>
      </c>
      <c r="AK599">
        <f t="shared" si="236"/>
        <v>15486.529479304696</v>
      </c>
      <c r="AL599">
        <f>SUMPRODUCT($B$7:$B$456,AK$7:AK$456,EXP(constants!$B$32+constants!$A$32*ABS($A$7:$A$456-$A599)))</f>
        <v>1.6548535794036294</v>
      </c>
      <c r="AM599">
        <f t="shared" si="242"/>
        <v>15484.874625725291</v>
      </c>
      <c r="AN599">
        <f t="shared" si="252"/>
        <v>15478.99005606352</v>
      </c>
      <c r="AP599" s="4"/>
      <c r="AQ599" s="4"/>
      <c r="AR599" s="4"/>
      <c r="AT599" s="4"/>
      <c r="AU599" s="5">
        <f>SUMPRODUCT(constants!$B$13:$B$20,A599^constants!$A$13:$A$20)*constants!$C$10/((A599/1000000000)^5*(EXP(0.014388/(A599/1000000000)/constants!$B$9)-1))</f>
        <v>5.9616241282988757E-6</v>
      </c>
      <c r="AV599">
        <f>SUMPRODUCT(A599^constants!$E$28:$J$28,constants!$E$27:$J$27)</f>
        <v>9.3804744017816606E-7</v>
      </c>
      <c r="AX599" s="17">
        <f t="shared" si="243"/>
        <v>3.8514296518741891E-10</v>
      </c>
      <c r="AY599">
        <f t="shared" si="253"/>
        <v>0</v>
      </c>
      <c r="AZ599" t="e">
        <f t="shared" si="254"/>
        <v>#DIV/0!</v>
      </c>
      <c r="BA599">
        <f t="shared" si="255"/>
        <v>0</v>
      </c>
      <c r="BC599">
        <f t="shared" si="258"/>
        <v>3.8514296518741891E-10</v>
      </c>
      <c r="BE599" s="4" t="e">
        <f t="shared" si="256"/>
        <v>#DIV/0!</v>
      </c>
    </row>
    <row r="600" spans="1:57" x14ac:dyDescent="0.2">
      <c r="A600">
        <f>front!A600</f>
        <v>474.87</v>
      </c>
      <c r="B600" s="1">
        <f t="shared" si="257"/>
        <v>0.45999999999997954</v>
      </c>
      <c r="C600" s="20">
        <f>front!B600</f>
        <v>3275</v>
      </c>
      <c r="D600" s="20">
        <f>front!C600</f>
        <v>9464.2000000000007</v>
      </c>
      <c r="E600" s="20">
        <f>front!D600</f>
        <v>12684.95</v>
      </c>
      <c r="F600" s="20">
        <f>front!E600</f>
        <v>64000</v>
      </c>
      <c r="G600" s="20">
        <f>front!F600</f>
        <v>64000</v>
      </c>
      <c r="H600" s="20">
        <f>front!H600</f>
        <v>9894</v>
      </c>
      <c r="I600" s="20">
        <f>front!I600</f>
        <v>18313.599999999999</v>
      </c>
      <c r="J600" s="20">
        <f>front!J600</f>
        <v>18183.8</v>
      </c>
      <c r="K600" s="20"/>
      <c r="L600" s="4">
        <f>C600/(constants!$A$4+constants!$B$4*data!C600+constants!$C$4*data!C600^2+constants!$D$4*data!C600^3+constants!$E$4*data!C600^4+constants!$F$4*data!C600^5+constants!$G$4*data!C600^6+constants!$H$4*data!C600^7)</f>
        <v>3273.8298314156082</v>
      </c>
      <c r="M600" s="4">
        <f>D600/(constants!$A$4+constants!$B$4*data!D600+constants!$C$4*data!D600^2+constants!$D$4*data!D600^3+constants!$E$4*data!D600^4+constants!$F$4*data!D600^5+constants!$G$4*data!D600^6+constants!$H$4*data!D600^7)</f>
        <v>9471.4913340433613</v>
      </c>
      <c r="N600" s="4">
        <f>E600/(constants!$A$4+constants!$B$4*data!E600+constants!$C$4*data!E600^2+constants!$D$4*data!E600^3+constants!$E$4*data!E600^4+constants!$F$4*data!E600^5+constants!$G$4*data!E600^6+constants!$H$4*data!E600^7)</f>
        <v>12703.125544356953</v>
      </c>
      <c r="O600" s="4">
        <f>F600/(constants!$A$4+constants!$B$4*data!F600+constants!$C$4*data!F600^2+constants!$D$4*data!F600^3+constants!$E$4*data!F600^4+constants!$F$4*data!F600^5+constants!$G$4*data!F600^6+constants!$H$4*data!F600^7)</f>
        <v>64773.712258592925</v>
      </c>
      <c r="P600" s="4">
        <f>G600/(constants!$A$4+constants!$B$4*data!G600+constants!$C$4*data!G600^2+constants!$D$4*data!G600^3+constants!$E$4*data!G600^4+constants!$F$4*data!G600^5+constants!$G$4*data!G600^6+constants!$H$4*data!G600^7)</f>
        <v>64773.712258592925</v>
      </c>
      <c r="Q600" s="4">
        <f>H600/(constants!$A$4+constants!$B$4*data!H600+constants!$C$4*data!H600^2+constants!$D$4*data!H600^3+constants!$E$4*data!H600^4+constants!$F$4*data!H600^5+constants!$G$4*data!H600^6+constants!$H$4*data!H600^7)</f>
        <v>9902.4938182653223</v>
      </c>
      <c r="R600" s="4">
        <f>I600/(constants!$A$4+constants!$B$4*data!I600+constants!$C$4*data!I600^2+constants!$D$4*data!I600^3+constants!$E$4*data!I600^4+constants!$F$4*data!I600^5+constants!$G$4*data!I600^6+constants!$H$4*data!I600^7)</f>
        <v>18359.851579494905</v>
      </c>
      <c r="S600" s="4">
        <f>J600/(constants!$A$4+constants!$B$4*data!J600+constants!$C$4*data!J600^2+constants!$D$4*data!J600^3+constants!$E$4*data!J600^4+constants!$F$4*data!J600^5+constants!$G$4*data!J600^6+constants!$H$4*data!J600^7)</f>
        <v>18229.29493486532</v>
      </c>
      <c r="T600" s="4"/>
      <c r="U600" s="4">
        <f t="shared" si="244"/>
        <v>9429.2957129413444</v>
      </c>
      <c r="V600" s="2">
        <f t="shared" si="245"/>
        <v>55302.220924549561</v>
      </c>
      <c r="W600" s="2">
        <f t="shared" si="246"/>
        <v>55302.220924549561</v>
      </c>
      <c r="X600" s="2">
        <f t="shared" si="247"/>
        <v>8457.357761229583</v>
      </c>
      <c r="Y600" s="2">
        <f t="shared" si="248"/>
        <v>8326.8011165999978</v>
      </c>
      <c r="Z600" s="2"/>
      <c r="AA600" s="4">
        <f t="shared" si="237"/>
        <v>15715.492854902241</v>
      </c>
      <c r="AB600" s="4">
        <f t="shared" si="238"/>
        <v>9217.0368207582615</v>
      </c>
      <c r="AC600" s="4">
        <f t="shared" si="239"/>
        <v>9217.0368207582615</v>
      </c>
      <c r="AD600" s="4">
        <f t="shared" si="240"/>
        <v>1409.5596268715969</v>
      </c>
      <c r="AE600" s="4">
        <f t="shared" si="241"/>
        <v>1387.8001860999996</v>
      </c>
      <c r="AF600" s="4">
        <f t="shared" si="249"/>
        <v>1.7050482883510243</v>
      </c>
      <c r="AG600" s="4">
        <f t="shared" si="250"/>
        <v>1</v>
      </c>
      <c r="AH600" s="4">
        <f t="shared" si="251"/>
        <v>0.98456295118221382</v>
      </c>
      <c r="AI600" s="4"/>
      <c r="AJ600">
        <f>IF(front!E600&gt;$AJ$2,AA600,AB600)</f>
        <v>15715.492854902241</v>
      </c>
      <c r="AK600">
        <f t="shared" si="236"/>
        <v>15651.837990376835</v>
      </c>
      <c r="AL600">
        <f>SUMPRODUCT($B$7:$B$456,AK$7:AK$456,EXP(constants!$B$32+constants!$A$32*ABS($A$7:$A$456-$A600)))</f>
        <v>1.6218829052496155</v>
      </c>
      <c r="AM600">
        <f t="shared" si="242"/>
        <v>15650.216107471584</v>
      </c>
      <c r="AN600">
        <f t="shared" si="252"/>
        <v>15644.331537809812</v>
      </c>
      <c r="AP600" s="4"/>
      <c r="AQ600" s="4"/>
      <c r="AR600" s="4"/>
      <c r="AT600" s="4"/>
      <c r="AU600" s="5">
        <f>SUMPRODUCT(constants!$B$13:$B$20,A600^constants!$A$13:$A$20)*constants!$C$10/((A600/1000000000)^5*(EXP(0.014388/(A600/1000000000)/constants!$B$9)-1))</f>
        <v>5.9885613862218363E-6</v>
      </c>
      <c r="AV600">
        <f>SUMPRODUCT(A600^constants!$E$28:$J$28,constants!$E$27:$J$27)</f>
        <v>9.3380580348003924E-7</v>
      </c>
      <c r="AX600" s="17">
        <f t="shared" si="243"/>
        <v>3.8279432852394204E-10</v>
      </c>
      <c r="AY600">
        <f t="shared" si="253"/>
        <v>0</v>
      </c>
      <c r="AZ600" t="e">
        <f t="shared" si="254"/>
        <v>#DIV/0!</v>
      </c>
      <c r="BA600">
        <f t="shared" si="255"/>
        <v>0</v>
      </c>
      <c r="BC600">
        <f t="shared" si="258"/>
        <v>3.8279432852394204E-10</v>
      </c>
      <c r="BE600" s="4" t="e">
        <f t="shared" si="256"/>
        <v>#DIV/0!</v>
      </c>
    </row>
    <row r="601" spans="1:57" x14ac:dyDescent="0.2">
      <c r="A601">
        <f>front!A601</f>
        <v>475.33</v>
      </c>
      <c r="B601" s="1">
        <f t="shared" si="257"/>
        <v>0.45999999999997954</v>
      </c>
      <c r="C601" s="20">
        <f>front!B601</f>
        <v>3413.55</v>
      </c>
      <c r="D601" s="20">
        <f>front!C601</f>
        <v>10944.6</v>
      </c>
      <c r="E601" s="20">
        <f>front!D601</f>
        <v>12862.2</v>
      </c>
      <c r="F601" s="20">
        <f>front!E601</f>
        <v>64000</v>
      </c>
      <c r="G601" s="20">
        <f>front!F601</f>
        <v>64000</v>
      </c>
      <c r="H601" s="20">
        <f>front!H601</f>
        <v>11327</v>
      </c>
      <c r="I601" s="20">
        <f>front!I601</f>
        <v>19823.8</v>
      </c>
      <c r="J601" s="20">
        <f>front!J601</f>
        <v>19753.599999999999</v>
      </c>
      <c r="K601" s="20"/>
      <c r="L601" s="4">
        <f>C601/(constants!$A$4+constants!$B$4*data!C601+constants!$C$4*data!C601^2+constants!$D$4*data!C601^3+constants!$E$4*data!C601^4+constants!$F$4*data!C601^5+constants!$G$4*data!C601^6+constants!$H$4*data!C601^7)</f>
        <v>3412.3988446432477</v>
      </c>
      <c r="M601" s="4">
        <f>D601/(constants!$A$4+constants!$B$4*data!D601+constants!$C$4*data!D601^2+constants!$D$4*data!D601^3+constants!$E$4*data!D601^4+constants!$F$4*data!D601^5+constants!$G$4*data!D601^6+constants!$H$4*data!D601^7)</f>
        <v>10956.364233280598</v>
      </c>
      <c r="N601" s="4">
        <f>E601/(constants!$A$4+constants!$B$4*data!E601+constants!$C$4*data!E601^2+constants!$D$4*data!E601^3+constants!$E$4*data!E601^4+constants!$F$4*data!E601^5+constants!$G$4*data!E601^6+constants!$H$4*data!E601^7)</f>
        <v>12881.095020560651</v>
      </c>
      <c r="O601" s="4">
        <f>F601/(constants!$A$4+constants!$B$4*data!F601+constants!$C$4*data!F601^2+constants!$D$4*data!F601^3+constants!$E$4*data!F601^4+constants!$F$4*data!F601^5+constants!$G$4*data!F601^6+constants!$H$4*data!F601^7)</f>
        <v>64773.712258592925</v>
      </c>
      <c r="P601" s="4">
        <f>G601/(constants!$A$4+constants!$B$4*data!G601+constants!$C$4*data!G601^2+constants!$D$4*data!G601^3+constants!$E$4*data!G601^4+constants!$F$4*data!G601^5+constants!$G$4*data!G601^6+constants!$H$4*data!G601^7)</f>
        <v>64773.712258592925</v>
      </c>
      <c r="Q601" s="4">
        <f>H601/(constants!$A$4+constants!$B$4*data!H601+constants!$C$4*data!H601^2+constants!$D$4*data!H601^3+constants!$E$4*data!H601^4+constants!$F$4*data!H601^5+constants!$G$4*data!H601^6+constants!$H$4*data!H601^7)</f>
        <v>11340.068834864423</v>
      </c>
      <c r="R601" s="4">
        <f>I601/(constants!$A$4+constants!$B$4*data!I601+constants!$C$4*data!I601^2+constants!$D$4*data!I601^3+constants!$E$4*data!I601^4+constants!$F$4*data!I601^5+constants!$G$4*data!I601^6+constants!$H$4*data!I601^7)</f>
        <v>19879.186578993529</v>
      </c>
      <c r="S601" s="4">
        <f>J601/(constants!$A$4+constants!$B$4*data!J601+constants!$C$4*data!J601^2+constants!$D$4*data!J601^3+constants!$E$4*data!J601^4+constants!$F$4*data!J601^5+constants!$G$4*data!J601^6+constants!$H$4*data!J601^7)</f>
        <v>19808.548697332753</v>
      </c>
      <c r="T601" s="4"/>
      <c r="U601" s="4">
        <f t="shared" si="244"/>
        <v>9468.6961759174046</v>
      </c>
      <c r="V601" s="2">
        <f t="shared" si="245"/>
        <v>53817.348025312327</v>
      </c>
      <c r="W601" s="2">
        <f t="shared" si="246"/>
        <v>53817.348025312327</v>
      </c>
      <c r="X601" s="2">
        <f t="shared" si="247"/>
        <v>8539.1177441291056</v>
      </c>
      <c r="Y601" s="2">
        <f t="shared" si="248"/>
        <v>8468.4798624683299</v>
      </c>
      <c r="Z601" s="2"/>
      <c r="AA601" s="4">
        <f t="shared" si="237"/>
        <v>15781.160293195673</v>
      </c>
      <c r="AB601" s="4">
        <f t="shared" si="238"/>
        <v>8969.5580042187212</v>
      </c>
      <c r="AC601" s="4">
        <f t="shared" si="239"/>
        <v>8969.5580042187212</v>
      </c>
      <c r="AD601" s="4">
        <f t="shared" si="240"/>
        <v>1423.1862906881845</v>
      </c>
      <c r="AE601" s="4">
        <f t="shared" si="241"/>
        <v>1411.4133104113885</v>
      </c>
      <c r="AF601" s="4">
        <f t="shared" si="249"/>
        <v>1.759413371960268</v>
      </c>
      <c r="AG601" s="4">
        <f t="shared" si="250"/>
        <v>1</v>
      </c>
      <c r="AH601" s="4">
        <f t="shared" si="251"/>
        <v>0.9917277306886485</v>
      </c>
      <c r="AI601" s="4"/>
      <c r="AJ601">
        <f>IF(front!E601&gt;$AJ$2,AA601,AB601)</f>
        <v>15781.160293195673</v>
      </c>
      <c r="AK601">
        <f t="shared" si="236"/>
        <v>15717.505428670267</v>
      </c>
      <c r="AL601">
        <f>SUMPRODUCT($B$7:$B$456,AK$7:AK$456,EXP(constants!$B$32+constants!$A$32*ABS($A$7:$A$456-$A601)))</f>
        <v>1.5895691262842162</v>
      </c>
      <c r="AM601">
        <f t="shared" si="242"/>
        <v>15715.915859543982</v>
      </c>
      <c r="AN601">
        <f t="shared" si="252"/>
        <v>15710.03128988221</v>
      </c>
      <c r="AP601" s="4"/>
      <c r="AQ601" s="4"/>
      <c r="AR601" s="4"/>
      <c r="AT601" s="4"/>
      <c r="AU601" s="5">
        <f>SUMPRODUCT(constants!$B$13:$B$20,A601^constants!$A$13:$A$20)*constants!$C$10/((A601/1000000000)^5*(EXP(0.014388/(A601/1000000000)/constants!$B$9)-1))</f>
        <v>6.0155396269885533E-6</v>
      </c>
      <c r="AV601">
        <f>SUMPRODUCT(A601^constants!$E$28:$J$28,constants!$E$27:$J$27)</f>
        <v>9.2934671750544541E-7</v>
      </c>
      <c r="AX601" s="17">
        <f t="shared" si="243"/>
        <v>3.829107349304112E-10</v>
      </c>
      <c r="AY601">
        <f t="shared" si="253"/>
        <v>0</v>
      </c>
      <c r="AZ601" t="e">
        <f t="shared" si="254"/>
        <v>#DIV/0!</v>
      </c>
      <c r="BA601">
        <f t="shared" si="255"/>
        <v>0</v>
      </c>
      <c r="BC601">
        <f t="shared" si="258"/>
        <v>3.829107349304112E-10</v>
      </c>
      <c r="BE601" s="4" t="e">
        <f t="shared" si="256"/>
        <v>#DIV/0!</v>
      </c>
    </row>
    <row r="602" spans="1:57" x14ac:dyDescent="0.2">
      <c r="A602">
        <f>front!A602</f>
        <v>475.79</v>
      </c>
      <c r="B602" s="1">
        <f t="shared" si="257"/>
        <v>0.46000000000003638</v>
      </c>
      <c r="C602" s="20">
        <f>front!B602</f>
        <v>3307.9</v>
      </c>
      <c r="D602" s="20">
        <f>front!C602</f>
        <v>9838.2000000000007</v>
      </c>
      <c r="E602" s="20">
        <f>front!D602</f>
        <v>12813.4</v>
      </c>
      <c r="F602" s="20">
        <f>front!E602</f>
        <v>64000</v>
      </c>
      <c r="G602" s="20">
        <f>front!F602</f>
        <v>64000</v>
      </c>
      <c r="H602" s="20">
        <f>front!H602</f>
        <v>10268</v>
      </c>
      <c r="I602" s="20">
        <f>front!I602</f>
        <v>18870.599999999999</v>
      </c>
      <c r="J602" s="20">
        <f>front!J602</f>
        <v>18856.400000000001</v>
      </c>
      <c r="K602" s="20"/>
      <c r="L602" s="4">
        <f>C602/(constants!$A$4+constants!$B$4*data!C602+constants!$C$4*data!C602^2+constants!$D$4*data!C602^3+constants!$E$4*data!C602^4+constants!$F$4*data!C602^5+constants!$G$4*data!C602^6+constants!$H$4*data!C602^7)</f>
        <v>3306.7337378147272</v>
      </c>
      <c r="M602" s="4">
        <f>D602/(constants!$A$4+constants!$B$4*data!D602+constants!$C$4*data!D602^2+constants!$D$4*data!D602^3+constants!$E$4*data!D602^4+constants!$F$4*data!D602^5+constants!$G$4*data!D602^6+constants!$H$4*data!D602^7)</f>
        <v>9846.53321132971</v>
      </c>
      <c r="N602" s="4">
        <f>E602/(constants!$A$4+constants!$B$4*data!E602+constants!$C$4*data!E602^2+constants!$D$4*data!E602^3+constants!$E$4*data!E602^4+constants!$F$4*data!E602^5+constants!$G$4*data!E602^6+constants!$H$4*data!E602^7)</f>
        <v>12832.095748528227</v>
      </c>
      <c r="O602" s="4">
        <f>F602/(constants!$A$4+constants!$B$4*data!F602+constants!$C$4*data!F602^2+constants!$D$4*data!F602^3+constants!$E$4*data!F602^4+constants!$F$4*data!F602^5+constants!$G$4*data!F602^6+constants!$H$4*data!F602^7)</f>
        <v>64773.712258592925</v>
      </c>
      <c r="P602" s="4">
        <f>G602/(constants!$A$4+constants!$B$4*data!G602+constants!$C$4*data!G602^2+constants!$D$4*data!G602^3+constants!$E$4*data!G602^4+constants!$F$4*data!G602^5+constants!$G$4*data!G602^6+constants!$H$4*data!G602^7)</f>
        <v>64773.712258592925</v>
      </c>
      <c r="Q602" s="4">
        <f>H602/(constants!$A$4+constants!$B$4*data!H602+constants!$C$4*data!H602^2+constants!$D$4*data!H602^3+constants!$E$4*data!H602^4+constants!$F$4*data!H602^5+constants!$G$4*data!H602^6+constants!$H$4*data!H602^7)</f>
        <v>10277.604623556732</v>
      </c>
      <c r="R602" s="4">
        <f>I602/(constants!$A$4+constants!$B$4*data!I602+constants!$C$4*data!I602^2+constants!$D$4*data!I602^3+constants!$E$4*data!I602^4+constants!$F$4*data!I602^5+constants!$G$4*data!I602^6+constants!$H$4*data!I602^7)</f>
        <v>18920.15041904154</v>
      </c>
      <c r="S602" s="4">
        <f>J602/(constants!$A$4+constants!$B$4*data!J602+constants!$C$4*data!J602^2+constants!$D$4*data!J602^3+constants!$E$4*data!J602^4+constants!$F$4*data!J602^5+constants!$G$4*data!J602^6+constants!$H$4*data!J602^7)</f>
        <v>18905.865284112533</v>
      </c>
      <c r="T602" s="4"/>
      <c r="U602" s="4">
        <f t="shared" si="244"/>
        <v>9525.3620107134993</v>
      </c>
      <c r="V602" s="2">
        <f t="shared" si="245"/>
        <v>54927.179047263213</v>
      </c>
      <c r="W602" s="2">
        <f t="shared" si="246"/>
        <v>54927.179047263213</v>
      </c>
      <c r="X602" s="2">
        <f t="shared" si="247"/>
        <v>8642.545795484808</v>
      </c>
      <c r="Y602" s="2">
        <f t="shared" si="248"/>
        <v>8628.2606605558012</v>
      </c>
      <c r="Z602" s="2"/>
      <c r="AA602" s="4">
        <f t="shared" si="237"/>
        <v>15875.603351189166</v>
      </c>
      <c r="AB602" s="4">
        <f t="shared" si="238"/>
        <v>9154.5298412105349</v>
      </c>
      <c r="AC602" s="4">
        <f t="shared" si="239"/>
        <v>9154.5298412105349</v>
      </c>
      <c r="AD602" s="4">
        <f t="shared" si="240"/>
        <v>1440.4242992474678</v>
      </c>
      <c r="AE602" s="4">
        <f t="shared" si="241"/>
        <v>1438.0434434259666</v>
      </c>
      <c r="AF602" s="4">
        <f t="shared" si="249"/>
        <v>1.7341800864226447</v>
      </c>
      <c r="AG602" s="4">
        <f t="shared" si="250"/>
        <v>1</v>
      </c>
      <c r="AH602" s="4">
        <f t="shared" si="251"/>
        <v>0.99834711492804928</v>
      </c>
      <c r="AI602" s="4"/>
      <c r="AJ602">
        <f>IF(front!E602&gt;$AJ$2,AA602,AB602)</f>
        <v>15875.603351189166</v>
      </c>
      <c r="AK602">
        <f t="shared" si="236"/>
        <v>15811.948486663759</v>
      </c>
      <c r="AL602">
        <f>SUMPRODUCT($B$7:$B$456,AK$7:AK$456,EXP(constants!$B$32+constants!$A$32*ABS($A$7:$A$456-$A602)))</f>
        <v>1.5578991547771959</v>
      </c>
      <c r="AM602">
        <f t="shared" si="242"/>
        <v>15810.390587508982</v>
      </c>
      <c r="AN602">
        <f t="shared" si="252"/>
        <v>15804.50601784721</v>
      </c>
      <c r="AP602" s="4"/>
      <c r="AQ602" s="4"/>
      <c r="AR602" s="4"/>
      <c r="AT602" s="4"/>
      <c r="AU602" s="5">
        <f>SUMPRODUCT(constants!$B$13:$B$20,A602^constants!$A$13:$A$20)*constants!$C$10/((A602/1000000000)^5*(EXP(0.014388/(A602/1000000000)/constants!$B$9)-1))</f>
        <v>6.0425585565864022E-6</v>
      </c>
      <c r="AV602">
        <f>SUMPRODUCT(A602^constants!$E$28:$J$28,constants!$E$27:$J$27)</f>
        <v>9.246661822448596E-7</v>
      </c>
      <c r="AX602" s="17">
        <f t="shared" si="243"/>
        <v>3.8233137750479852E-10</v>
      </c>
      <c r="AY602">
        <f t="shared" si="253"/>
        <v>0</v>
      </c>
      <c r="AZ602" t="e">
        <f t="shared" si="254"/>
        <v>#DIV/0!</v>
      </c>
      <c r="BA602">
        <f t="shared" si="255"/>
        <v>0</v>
      </c>
      <c r="BC602">
        <f t="shared" si="258"/>
        <v>3.8233137750479852E-10</v>
      </c>
      <c r="BE602" s="4" t="e">
        <f t="shared" si="256"/>
        <v>#DIV/0!</v>
      </c>
    </row>
    <row r="603" spans="1:57" x14ac:dyDescent="0.2">
      <c r="A603">
        <f>front!A603</f>
        <v>476.25</v>
      </c>
      <c r="B603" s="1">
        <f t="shared" si="257"/>
        <v>0.45999999999997954</v>
      </c>
      <c r="C603" s="20">
        <f>front!B603</f>
        <v>3249.5</v>
      </c>
      <c r="D603" s="20">
        <f>front!C603</f>
        <v>9179</v>
      </c>
      <c r="E603" s="20">
        <f>front!D603</f>
        <v>12819.85</v>
      </c>
      <c r="F603" s="20">
        <f>front!E603</f>
        <v>64000</v>
      </c>
      <c r="G603" s="20">
        <f>front!F603</f>
        <v>64000</v>
      </c>
      <c r="H603" s="20">
        <f>front!H603</f>
        <v>9522.6</v>
      </c>
      <c r="I603" s="20">
        <f>front!I603</f>
        <v>17836.400000000001</v>
      </c>
      <c r="J603" s="20">
        <f>front!J603</f>
        <v>17794</v>
      </c>
      <c r="K603" s="20"/>
      <c r="L603" s="4">
        <f>C603/(constants!$A$4+constants!$B$4*data!C603+constants!$C$4*data!C603^2+constants!$D$4*data!C603^3+constants!$E$4*data!C603^4+constants!$F$4*data!C603^5+constants!$G$4*data!C603^6+constants!$H$4*data!C603^7)</f>
        <v>3248.3270625414507</v>
      </c>
      <c r="M603" s="4">
        <f>D603/(constants!$A$4+constants!$B$4*data!D603+constants!$C$4*data!D603^2+constants!$D$4*data!D603^3+constants!$E$4*data!D603^4+constants!$F$4*data!D603^5+constants!$G$4*data!D603^6+constants!$H$4*data!D603^7)</f>
        <v>9185.537527998742</v>
      </c>
      <c r="N603" s="4">
        <f>E603/(constants!$A$4+constants!$B$4*data!E603+constants!$C$4*data!E603^2+constants!$D$4*data!E603^3+constants!$E$4*data!E603^4+constants!$F$4*data!E603^5+constants!$G$4*data!E603^6+constants!$H$4*data!E603^7)</f>
        <v>12838.572035105079</v>
      </c>
      <c r="O603" s="4">
        <f>F603/(constants!$A$4+constants!$B$4*data!F603+constants!$C$4*data!F603^2+constants!$D$4*data!F603^3+constants!$E$4*data!F603^4+constants!$F$4*data!F603^5+constants!$G$4*data!F603^6+constants!$H$4*data!F603^7)</f>
        <v>64773.712258592925</v>
      </c>
      <c r="P603" s="4">
        <f>G603/(constants!$A$4+constants!$B$4*data!G603+constants!$C$4*data!G603^2+constants!$D$4*data!G603^3+constants!$E$4*data!G603^4+constants!$F$4*data!G603^5+constants!$G$4*data!G603^6+constants!$H$4*data!G603^7)</f>
        <v>64773.712258592925</v>
      </c>
      <c r="Q603" s="4">
        <f>H603/(constants!$A$4+constants!$B$4*data!H603+constants!$C$4*data!H603^2+constants!$D$4*data!H603^3+constants!$E$4*data!H603^4+constants!$F$4*data!H603^5+constants!$G$4*data!H603^6+constants!$H$4*data!H603^7)</f>
        <v>9530.0500440113119</v>
      </c>
      <c r="R603" s="4">
        <f>I603/(constants!$A$4+constants!$B$4*data!I603+constants!$C$4*data!I603^2+constants!$D$4*data!I603^3+constants!$E$4*data!I603^4+constants!$F$4*data!I603^5+constants!$G$4*data!I603^6+constants!$H$4*data!I603^7)</f>
        <v>17879.89270904821</v>
      </c>
      <c r="S603" s="4">
        <f>J603/(constants!$A$4+constants!$B$4*data!J603+constants!$C$4*data!J603^2+constants!$D$4*data!J603^3+constants!$E$4*data!J603^4+constants!$F$4*data!J603^5+constants!$G$4*data!J603^6+constants!$H$4*data!J603^7)</f>
        <v>17837.250639458496</v>
      </c>
      <c r="T603" s="4"/>
      <c r="U603" s="4">
        <f t="shared" si="244"/>
        <v>9590.2449725636288</v>
      </c>
      <c r="V603" s="2">
        <f t="shared" si="245"/>
        <v>55588.174730594183</v>
      </c>
      <c r="W603" s="2">
        <f t="shared" si="246"/>
        <v>55588.174730594183</v>
      </c>
      <c r="X603" s="2">
        <f t="shared" si="247"/>
        <v>8349.8426650368983</v>
      </c>
      <c r="Y603" s="2">
        <f t="shared" si="248"/>
        <v>8307.2005954471842</v>
      </c>
      <c r="Z603" s="2"/>
      <c r="AA603" s="4">
        <f t="shared" si="237"/>
        <v>15983.74162093938</v>
      </c>
      <c r="AB603" s="4">
        <f t="shared" si="238"/>
        <v>9264.6957884323638</v>
      </c>
      <c r="AC603" s="4">
        <f t="shared" si="239"/>
        <v>9264.6957884323638</v>
      </c>
      <c r="AD603" s="4">
        <f t="shared" si="240"/>
        <v>1391.6404441728164</v>
      </c>
      <c r="AE603" s="4">
        <f t="shared" si="241"/>
        <v>1384.5334325745307</v>
      </c>
      <c r="AF603" s="4">
        <f t="shared" si="249"/>
        <v>1.7252311339673156</v>
      </c>
      <c r="AG603" s="4">
        <f t="shared" si="250"/>
        <v>1</v>
      </c>
      <c r="AH603" s="4">
        <f t="shared" si="251"/>
        <v>0.99489306909119757</v>
      </c>
      <c r="AI603" s="4"/>
      <c r="AJ603">
        <f>IF(front!E603&gt;$AJ$2,AA603,AB603)</f>
        <v>15983.74162093938</v>
      </c>
      <c r="AK603">
        <f t="shared" si="236"/>
        <v>15920.086756413973</v>
      </c>
      <c r="AL603">
        <f>SUMPRODUCT($B$7:$B$456,AK$7:AK$456,EXP(constants!$B$32+constants!$A$32*ABS($A$7:$A$456-$A603)))</f>
        <v>1.5268601637532992</v>
      </c>
      <c r="AM603">
        <f t="shared" si="242"/>
        <v>15918.559896250221</v>
      </c>
      <c r="AN603">
        <f t="shared" si="252"/>
        <v>15912.675326588449</v>
      </c>
      <c r="AP603" s="4"/>
      <c r="AQ603" s="4"/>
      <c r="AR603" s="4"/>
      <c r="AT603" s="4"/>
      <c r="AU603" s="5">
        <f>SUMPRODUCT(constants!$B$13:$B$20,A603^constants!$A$13:$A$20)*constants!$C$10/((A603/1000000000)^5*(EXP(0.014388/(A603/1000000000)/constants!$B$9)-1))</f>
        <v>6.0696178802575208E-6</v>
      </c>
      <c r="AV603">
        <f>SUMPRODUCT(A603^constants!$E$28:$J$28,constants!$E$27:$J$27)</f>
        <v>9.1976016085971004E-7</v>
      </c>
      <c r="AX603" s="17">
        <f t="shared" si="243"/>
        <v>3.8143289897430456E-10</v>
      </c>
      <c r="AY603">
        <f t="shared" si="253"/>
        <v>0</v>
      </c>
      <c r="AZ603" t="e">
        <f t="shared" si="254"/>
        <v>#DIV/0!</v>
      </c>
      <c r="BA603">
        <f t="shared" si="255"/>
        <v>0</v>
      </c>
      <c r="BC603">
        <f t="shared" si="258"/>
        <v>3.8143289897430456E-10</v>
      </c>
      <c r="BE603" s="4" t="e">
        <f t="shared" si="256"/>
        <v>#DIV/0!</v>
      </c>
    </row>
    <row r="604" spans="1:57" x14ac:dyDescent="0.2">
      <c r="A604">
        <f>front!A604</f>
        <v>476.7</v>
      </c>
      <c r="B604" s="1">
        <f t="shared" si="257"/>
        <v>0.44999999999998863</v>
      </c>
      <c r="C604" s="20">
        <f>front!B604</f>
        <v>3331.6</v>
      </c>
      <c r="D604" s="20">
        <f>front!C604</f>
        <v>9978.7999999999993</v>
      </c>
      <c r="E604" s="20">
        <f>front!D604</f>
        <v>12939.45</v>
      </c>
      <c r="F604" s="20">
        <f>front!E604</f>
        <v>64000</v>
      </c>
      <c r="G604" s="20">
        <f>front!F604</f>
        <v>64000</v>
      </c>
      <c r="H604" s="20">
        <f>front!H604</f>
        <v>10414.6</v>
      </c>
      <c r="I604" s="20">
        <f>front!I604</f>
        <v>18413.8</v>
      </c>
      <c r="J604" s="20">
        <f>front!J604</f>
        <v>18410.599999999999</v>
      </c>
      <c r="K604" s="20"/>
      <c r="L604" s="4">
        <f>C604/(constants!$A$4+constants!$B$4*data!C604+constants!$C$4*data!C604^2+constants!$D$4*data!C604^3+constants!$E$4*data!C604^4+constants!$F$4*data!C604^5+constants!$G$4*data!C604^6+constants!$H$4*data!C604^7)</f>
        <v>3330.4367858592536</v>
      </c>
      <c r="M604" s="4">
        <f>D604/(constants!$A$4+constants!$B$4*data!D604+constants!$C$4*data!D604^2+constants!$D$4*data!D604^3+constants!$E$4*data!D604^4+constants!$F$4*data!D604^5+constants!$G$4*data!D604^6+constants!$H$4*data!D604^7)</f>
        <v>9987.5404487189335</v>
      </c>
      <c r="N604" s="4">
        <f>E604/(constants!$A$4+constants!$B$4*data!E604+constants!$C$4*data!E604^2+constants!$D$4*data!E604^3+constants!$E$4*data!E604^4+constants!$F$4*data!E604^5+constants!$G$4*data!E604^6+constants!$H$4*data!E604^7)</f>
        <v>12958.662303100673</v>
      </c>
      <c r="O604" s="4">
        <f>F604/(constants!$A$4+constants!$B$4*data!F604+constants!$C$4*data!F604^2+constants!$D$4*data!F604^3+constants!$E$4*data!F604^4+constants!$F$4*data!F604^5+constants!$G$4*data!F604^6+constants!$H$4*data!F604^7)</f>
        <v>64773.712258592925</v>
      </c>
      <c r="P604" s="4">
        <f>G604/(constants!$A$4+constants!$B$4*data!G604+constants!$C$4*data!G604^2+constants!$D$4*data!G604^3+constants!$E$4*data!G604^4+constants!$F$4*data!G604^5+constants!$G$4*data!G604^6+constants!$H$4*data!G604^7)</f>
        <v>64773.712258592925</v>
      </c>
      <c r="Q604" s="4">
        <f>H604/(constants!$A$4+constants!$B$4*data!H604+constants!$C$4*data!H604^2+constants!$D$4*data!H604^3+constants!$E$4*data!H604^4+constants!$F$4*data!H604^5+constants!$G$4*data!H604^6+constants!$H$4*data!H604^7)</f>
        <v>10424.656242518486</v>
      </c>
      <c r="R604" s="4">
        <f>I604/(constants!$A$4+constants!$B$4*data!I604+constants!$C$4*data!I604^2+constants!$D$4*data!I604^3+constants!$E$4*data!I604^4+constants!$F$4*data!I604^5+constants!$G$4*data!I604^6+constants!$H$4*data!I604^7)</f>
        <v>18460.638826393213</v>
      </c>
      <c r="S604" s="4">
        <f>J604/(constants!$A$4+constants!$B$4*data!J604+constants!$C$4*data!J604^2+constants!$D$4*data!J604^3+constants!$E$4*data!J604^4+constants!$F$4*data!J604^5+constants!$G$4*data!J604^6+constants!$H$4*data!J604^7)</f>
        <v>18457.420029731296</v>
      </c>
      <c r="T604" s="4"/>
      <c r="U604" s="4">
        <f t="shared" si="244"/>
        <v>9628.2255172414189</v>
      </c>
      <c r="V604" s="2">
        <f t="shared" si="245"/>
        <v>54786.171809873995</v>
      </c>
      <c r="W604" s="2">
        <f t="shared" si="246"/>
        <v>54786.171809873995</v>
      </c>
      <c r="X604" s="2">
        <f t="shared" si="247"/>
        <v>8035.9825838747274</v>
      </c>
      <c r="Y604" s="2">
        <f t="shared" si="248"/>
        <v>8032.7637872128107</v>
      </c>
      <c r="Z604" s="2"/>
      <c r="AA604" s="4">
        <f t="shared" si="237"/>
        <v>16047.042528735697</v>
      </c>
      <c r="AB604" s="4">
        <f t="shared" si="238"/>
        <v>9131.0286349790003</v>
      </c>
      <c r="AC604" s="4">
        <f t="shared" si="239"/>
        <v>9131.0286349790003</v>
      </c>
      <c r="AD604" s="4">
        <f t="shared" si="240"/>
        <v>1339.3304306457878</v>
      </c>
      <c r="AE604" s="4">
        <f t="shared" si="241"/>
        <v>1338.7939645354684</v>
      </c>
      <c r="AF604" s="4">
        <f t="shared" si="249"/>
        <v>1.7574189250992971</v>
      </c>
      <c r="AG604" s="4">
        <f t="shared" si="250"/>
        <v>1</v>
      </c>
      <c r="AH604" s="4">
        <f t="shared" si="251"/>
        <v>0.9995994520112107</v>
      </c>
      <c r="AI604" s="4"/>
      <c r="AJ604">
        <f>IF(front!E604&gt;$AJ$2,AA604,AB604)</f>
        <v>16047.042528735697</v>
      </c>
      <c r="AK604">
        <f t="shared" si="236"/>
        <v>15983.387664210291</v>
      </c>
      <c r="AL604">
        <f>SUMPRODUCT($B$7:$B$456,AK$7:AK$456,EXP(constants!$B$32+constants!$A$32*ABS($A$7:$A$456-$A604)))</f>
        <v>1.4970944099204959</v>
      </c>
      <c r="AM604">
        <f t="shared" si="242"/>
        <v>15981.890569800371</v>
      </c>
      <c r="AN604">
        <f t="shared" si="252"/>
        <v>15976.006000138599</v>
      </c>
      <c r="AP604" s="4"/>
      <c r="AQ604" s="4"/>
      <c r="AR604" s="4"/>
      <c r="AT604" s="4"/>
      <c r="AU604" s="5">
        <f>SUMPRODUCT(constants!$B$13:$B$20,A604^constants!$A$13:$A$20)*constants!$C$10/((A604/1000000000)^5*(EXP(0.014388/(A604/1000000000)/constants!$B$9)-1))</f>
        <v>6.0961277603295838E-6</v>
      </c>
      <c r="AV604">
        <f>SUMPRODUCT(A604^constants!$E$28:$J$28,constants!$E$27:$J$27)</f>
        <v>9.1473869232489057E-7</v>
      </c>
      <c r="AX604" s="17">
        <f t="shared" si="243"/>
        <v>3.8158021224307859E-10</v>
      </c>
      <c r="AY604">
        <f t="shared" si="253"/>
        <v>0</v>
      </c>
      <c r="AZ604" t="e">
        <f t="shared" si="254"/>
        <v>#DIV/0!</v>
      </c>
      <c r="BA604">
        <f t="shared" si="255"/>
        <v>0</v>
      </c>
      <c r="BC604">
        <f t="shared" si="258"/>
        <v>3.8158021224307859E-10</v>
      </c>
      <c r="BE604" s="4" t="e">
        <f t="shared" si="256"/>
        <v>#DIV/0!</v>
      </c>
    </row>
    <row r="605" spans="1:57" x14ac:dyDescent="0.2">
      <c r="A605">
        <f>front!A605</f>
        <v>477.16</v>
      </c>
      <c r="B605" s="1">
        <f t="shared" si="257"/>
        <v>0.46000000000003638</v>
      </c>
      <c r="C605" s="20">
        <f>front!B605</f>
        <v>3240.7</v>
      </c>
      <c r="D605" s="20">
        <f>front!C605</f>
        <v>9185.6</v>
      </c>
      <c r="E605" s="20">
        <f>front!D605</f>
        <v>12940.35</v>
      </c>
      <c r="F605" s="20">
        <f>front!E605</f>
        <v>64000</v>
      </c>
      <c r="G605" s="20">
        <f>front!F605</f>
        <v>64000</v>
      </c>
      <c r="H605" s="20">
        <f>front!H605</f>
        <v>9513.4</v>
      </c>
      <c r="I605" s="20">
        <f>front!I605</f>
        <v>17709.8</v>
      </c>
      <c r="J605" s="20">
        <f>front!J605</f>
        <v>17668.8</v>
      </c>
      <c r="K605" s="20"/>
      <c r="L605" s="4">
        <f>C605/(constants!$A$4+constants!$B$4*data!C605+constants!$C$4*data!C605^2+constants!$D$4*data!C605^3+constants!$E$4*data!C605^4+constants!$F$4*data!C605^5+constants!$G$4*data!C605^6+constants!$H$4*data!C605^7)</f>
        <v>3239.5261593281384</v>
      </c>
      <c r="M605" s="4">
        <f>D605/(constants!$A$4+constants!$B$4*data!D605+constants!$C$4*data!D605^2+constants!$D$4*data!D605^3+constants!$E$4*data!D605^4+constants!$F$4*data!D605^5+constants!$G$4*data!D605^6+constants!$H$4*data!D605^7)</f>
        <v>9192.1545723704858</v>
      </c>
      <c r="N605" s="4">
        <f>E605/(constants!$A$4+constants!$B$4*data!E605+constants!$C$4*data!E605^2+constants!$D$4*data!E605^3+constants!$E$4*data!E605^4+constants!$F$4*data!E605^5+constants!$G$4*data!E605^6+constants!$H$4*data!E605^7)</f>
        <v>12959.56601283121</v>
      </c>
      <c r="O605" s="4">
        <f>F605/(constants!$A$4+constants!$B$4*data!F605+constants!$C$4*data!F605^2+constants!$D$4*data!F605^3+constants!$E$4*data!F605^4+constants!$F$4*data!F605^5+constants!$G$4*data!F605^6+constants!$H$4*data!F605^7)</f>
        <v>64773.712258592925</v>
      </c>
      <c r="P605" s="4">
        <f>G605/(constants!$A$4+constants!$B$4*data!G605+constants!$C$4*data!G605^2+constants!$D$4*data!G605^3+constants!$E$4*data!G605^4+constants!$F$4*data!G605^5+constants!$G$4*data!G605^6+constants!$H$4*data!G605^7)</f>
        <v>64773.712258592925</v>
      </c>
      <c r="Q605" s="4">
        <f>H605/(constants!$A$4+constants!$B$4*data!H605+constants!$C$4*data!H605^2+constants!$D$4*data!H605^3+constants!$E$4*data!H605^4+constants!$F$4*data!H605^5+constants!$G$4*data!H605^6+constants!$H$4*data!H605^7)</f>
        <v>9520.824943782085</v>
      </c>
      <c r="R605" s="4">
        <f>I605/(constants!$A$4+constants!$B$4*data!I605+constants!$C$4*data!I605^2+constants!$D$4*data!I605^3+constants!$E$4*data!I605^4+constants!$F$4*data!I605^5+constants!$G$4*data!I605^6+constants!$H$4*data!I605^7)</f>
        <v>17752.571422308378</v>
      </c>
      <c r="S605" s="4">
        <f>J605/(constants!$A$4+constants!$B$4*data!J605+constants!$C$4*data!J605^2+constants!$D$4*data!J605^3+constants!$E$4*data!J605^4+constants!$F$4*data!J605^5+constants!$G$4*data!J605^6+constants!$H$4*data!J605^7)</f>
        <v>17711.338797106539</v>
      </c>
      <c r="T605" s="4"/>
      <c r="U605" s="4">
        <f t="shared" si="244"/>
        <v>9720.0398535030727</v>
      </c>
      <c r="V605" s="2">
        <f t="shared" si="245"/>
        <v>55581.557686222441</v>
      </c>
      <c r="W605" s="2">
        <f t="shared" si="246"/>
        <v>55581.557686222441</v>
      </c>
      <c r="X605" s="2">
        <f t="shared" si="247"/>
        <v>8231.7464785262928</v>
      </c>
      <c r="Y605" s="2">
        <f t="shared" si="248"/>
        <v>8190.5138533244535</v>
      </c>
      <c r="Z605" s="2"/>
      <c r="AA605" s="4">
        <f t="shared" si="237"/>
        <v>16200.06642250512</v>
      </c>
      <c r="AB605" s="4">
        <f t="shared" si="238"/>
        <v>9263.5929477037407</v>
      </c>
      <c r="AC605" s="4">
        <f t="shared" si="239"/>
        <v>9263.5929477037407</v>
      </c>
      <c r="AD605" s="4">
        <f t="shared" si="240"/>
        <v>1371.9577464210488</v>
      </c>
      <c r="AE605" s="4">
        <f t="shared" si="241"/>
        <v>1365.0856422207423</v>
      </c>
      <c r="AF605" s="4">
        <f t="shared" si="249"/>
        <v>1.7487886734618228</v>
      </c>
      <c r="AG605" s="4">
        <f t="shared" si="250"/>
        <v>1</v>
      </c>
      <c r="AH605" s="4">
        <f t="shared" si="251"/>
        <v>0.99499102343477175</v>
      </c>
      <c r="AI605" s="4"/>
      <c r="AJ605">
        <f>IF(front!E605&gt;$AJ$2,AA605,AB605)</f>
        <v>16200.06642250512</v>
      </c>
      <c r="AK605">
        <f t="shared" si="236"/>
        <v>16136.411557979714</v>
      </c>
      <c r="AL605">
        <f>SUMPRODUCT($B$7:$B$456,AK$7:AK$456,EXP(constants!$B$32+constants!$A$32*ABS($A$7:$A$456-$A605)))</f>
        <v>1.4672668695376914</v>
      </c>
      <c r="AM605">
        <f t="shared" si="242"/>
        <v>16134.944291110176</v>
      </c>
      <c r="AN605">
        <f t="shared" si="252"/>
        <v>16129.059721448404</v>
      </c>
      <c r="AP605" s="4"/>
      <c r="AQ605" s="4"/>
      <c r="AR605" s="4"/>
      <c r="AT605" s="4"/>
      <c r="AU605" s="5">
        <f>SUMPRODUCT(constants!$B$13:$B$20,A605^constants!$A$13:$A$20)*constants!$C$10/((A605/1000000000)^5*(EXP(0.014388/(A605/1000000000)/constants!$B$9)-1))</f>
        <v>6.1232661228256513E-6</v>
      </c>
      <c r="AV605">
        <f>SUMPRODUCT(A605^constants!$E$28:$J$28,constants!$E$27:$J$27)</f>
        <v>9.0937456383150374E-7</v>
      </c>
      <c r="AX605" s="17">
        <f t="shared" si="243"/>
        <v>3.7964185318769322E-10</v>
      </c>
      <c r="AY605">
        <f t="shared" si="253"/>
        <v>0</v>
      </c>
      <c r="AZ605" t="e">
        <f t="shared" si="254"/>
        <v>#DIV/0!</v>
      </c>
      <c r="BA605">
        <f t="shared" si="255"/>
        <v>0</v>
      </c>
      <c r="BC605">
        <f t="shared" si="258"/>
        <v>3.7964185318769322E-10</v>
      </c>
      <c r="BE605" s="4" t="e">
        <f t="shared" si="256"/>
        <v>#DIV/0!</v>
      </c>
    </row>
    <row r="606" spans="1:57" x14ac:dyDescent="0.2">
      <c r="A606">
        <f>front!A606</f>
        <v>477.62</v>
      </c>
      <c r="B606" s="1">
        <f t="shared" si="257"/>
        <v>0.45999999999997954</v>
      </c>
      <c r="C606" s="20">
        <f>front!B606</f>
        <v>3272.1</v>
      </c>
      <c r="D606" s="20">
        <f>front!C606</f>
        <v>9413.2000000000007</v>
      </c>
      <c r="E606" s="20">
        <f>front!D606</f>
        <v>13049.1</v>
      </c>
      <c r="F606" s="20">
        <f>front!E606</f>
        <v>64000</v>
      </c>
      <c r="G606" s="20">
        <f>front!F606</f>
        <v>64000</v>
      </c>
      <c r="H606" s="20">
        <f>front!H606</f>
        <v>9825.6</v>
      </c>
      <c r="I606" s="20">
        <f>front!I606</f>
        <v>17887.2</v>
      </c>
      <c r="J606" s="20">
        <f>front!J606</f>
        <v>17943.400000000001</v>
      </c>
      <c r="K606" s="20"/>
      <c r="L606" s="4">
        <f>C606/(constants!$A$4+constants!$B$4*data!C606+constants!$C$4*data!C606^2+constants!$D$4*data!C606^3+constants!$E$4*data!C606^4+constants!$F$4*data!C606^5+constants!$G$4*data!C606^6+constants!$H$4*data!C606^7)</f>
        <v>3270.9295051481345</v>
      </c>
      <c r="M606" s="4">
        <f>D606/(constants!$A$4+constants!$B$4*data!D606+constants!$C$4*data!D606^2+constants!$D$4*data!D606^3+constants!$E$4*data!D606^4+constants!$F$4*data!D606^5+constants!$G$4*data!D606^6+constants!$H$4*data!D606^7)</f>
        <v>9420.3539431781574</v>
      </c>
      <c r="N606" s="4">
        <f>E606/(constants!$A$4+constants!$B$4*data!E606+constants!$C$4*data!E606^2+constants!$D$4*data!E606^3+constants!$E$4*data!E606^4+constants!$F$4*data!E606^5+constants!$G$4*data!E606^6+constants!$H$4*data!E606^7)</f>
        <v>13068.766508035256</v>
      </c>
      <c r="O606" s="4">
        <f>F606/(constants!$A$4+constants!$B$4*data!F606+constants!$C$4*data!F606^2+constants!$D$4*data!F606^3+constants!$E$4*data!F606^4+constants!$F$4*data!F606^5+constants!$G$4*data!F606^6+constants!$H$4*data!F606^7)</f>
        <v>64773.712258592925</v>
      </c>
      <c r="P606" s="4">
        <f>G606/(constants!$A$4+constants!$B$4*data!G606+constants!$C$4*data!G606^2+constants!$D$4*data!G606^3+constants!$E$4*data!G606^4+constants!$F$4*data!G606^5+constants!$G$4*data!G606^6+constants!$H$4*data!G606^7)</f>
        <v>64773.712258592925</v>
      </c>
      <c r="Q606" s="4">
        <f>H606/(constants!$A$4+constants!$B$4*data!H606+constants!$C$4*data!H606^2+constants!$D$4*data!H606^3+constants!$E$4*data!H606^4+constants!$F$4*data!H606^5+constants!$G$4*data!H606^6+constants!$H$4*data!H606^7)</f>
        <v>9833.897130123536</v>
      </c>
      <c r="R606" s="4">
        <f>I606/(constants!$A$4+constants!$B$4*data!I606+constants!$C$4*data!I606^2+constants!$D$4*data!I606^3+constants!$E$4*data!I606^4+constants!$F$4*data!I606^5+constants!$G$4*data!I606^6+constants!$H$4*data!I606^7)</f>
        <v>17930.983398412674</v>
      </c>
      <c r="S606" s="4">
        <f>J606/(constants!$A$4+constants!$B$4*data!J606+constants!$C$4*data!J606^2+constants!$D$4*data!J606^3+constants!$E$4*data!J606^4+constants!$F$4*data!J606^5+constants!$G$4*data!J606^6+constants!$H$4*data!J606^7)</f>
        <v>17987.505827180466</v>
      </c>
      <c r="T606" s="4"/>
      <c r="U606" s="4">
        <f t="shared" si="244"/>
        <v>9797.8370028871213</v>
      </c>
      <c r="V606" s="2">
        <f t="shared" si="245"/>
        <v>55353.358315414764</v>
      </c>
      <c r="W606" s="2">
        <f t="shared" si="246"/>
        <v>55353.358315414764</v>
      </c>
      <c r="X606" s="2">
        <f t="shared" si="247"/>
        <v>8097.0862682891384</v>
      </c>
      <c r="Y606" s="2">
        <f t="shared" si="248"/>
        <v>8153.6086970569304</v>
      </c>
      <c r="Z606" s="2"/>
      <c r="AA606" s="4">
        <f t="shared" si="237"/>
        <v>16329.728338145202</v>
      </c>
      <c r="AB606" s="4">
        <f t="shared" si="238"/>
        <v>9225.5597192357945</v>
      </c>
      <c r="AC606" s="4">
        <f t="shared" si="239"/>
        <v>9225.5597192357945</v>
      </c>
      <c r="AD606" s="4">
        <f t="shared" si="240"/>
        <v>1349.5143780481897</v>
      </c>
      <c r="AE606" s="4">
        <f t="shared" si="241"/>
        <v>1358.9347828428217</v>
      </c>
      <c r="AF606" s="4">
        <f t="shared" si="249"/>
        <v>1.7700528569661556</v>
      </c>
      <c r="AG606" s="4">
        <f t="shared" si="250"/>
        <v>1</v>
      </c>
      <c r="AH606" s="4">
        <f t="shared" si="251"/>
        <v>1.0069805886827652</v>
      </c>
      <c r="AI606" s="4"/>
      <c r="AJ606">
        <f>IF(front!E606&gt;$AJ$2,AA606,AB606)</f>
        <v>16329.728338145202</v>
      </c>
      <c r="AK606">
        <f t="shared" si="236"/>
        <v>16266.073473619796</v>
      </c>
      <c r="AL606">
        <f>SUMPRODUCT($B$7:$B$456,AK$7:AK$456,EXP(constants!$B$32+constants!$A$32*ABS($A$7:$A$456-$A606)))</f>
        <v>1.4380336017401008</v>
      </c>
      <c r="AM606">
        <f t="shared" si="242"/>
        <v>16264.635440018055</v>
      </c>
      <c r="AN606">
        <f t="shared" si="252"/>
        <v>16258.750870356283</v>
      </c>
      <c r="AP606" s="4"/>
      <c r="AQ606" s="4"/>
      <c r="AR606" s="4"/>
      <c r="AT606" s="4"/>
      <c r="AU606" s="5">
        <f>SUMPRODUCT(constants!$B$13:$B$20,A606^constants!$A$13:$A$20)*constants!$C$10/((A606/1000000000)^5*(EXP(0.014388/(A606/1000000000)/constants!$B$9)-1))</f>
        <v>6.1504439972088985E-6</v>
      </c>
      <c r="AV606">
        <f>SUMPRODUCT(A606^constants!$E$28:$J$28,constants!$E$27:$J$27)</f>
        <v>9.0377270671183592E-7</v>
      </c>
      <c r="AX606" s="17">
        <f t="shared" si="243"/>
        <v>3.7828514910223984E-10</v>
      </c>
      <c r="AY606">
        <f t="shared" si="253"/>
        <v>0</v>
      </c>
      <c r="AZ606" t="e">
        <f t="shared" si="254"/>
        <v>#DIV/0!</v>
      </c>
      <c r="BA606">
        <f t="shared" si="255"/>
        <v>0</v>
      </c>
      <c r="BC606">
        <f t="shared" si="258"/>
        <v>3.7828514910223984E-10</v>
      </c>
      <c r="BE606" s="4" t="e">
        <f t="shared" si="256"/>
        <v>#DIV/0!</v>
      </c>
    </row>
    <row r="607" spans="1:57" x14ac:dyDescent="0.2">
      <c r="A607">
        <f>front!A607</f>
        <v>478.08</v>
      </c>
      <c r="B607" s="1">
        <f t="shared" si="257"/>
        <v>0.45999999999997954</v>
      </c>
      <c r="C607" s="20">
        <f>front!B607</f>
        <v>3354.3</v>
      </c>
      <c r="D607" s="20">
        <f>front!C607</f>
        <v>10374</v>
      </c>
      <c r="E607" s="20">
        <f>front!D607</f>
        <v>13208.35</v>
      </c>
      <c r="F607" s="20">
        <f>front!E607</f>
        <v>64000</v>
      </c>
      <c r="G607" s="20">
        <f>front!F607</f>
        <v>64000</v>
      </c>
      <c r="H607" s="20">
        <f>front!H607</f>
        <v>10818.8</v>
      </c>
      <c r="I607" s="20">
        <f>front!I607</f>
        <v>18924.599999999999</v>
      </c>
      <c r="J607" s="20">
        <f>front!J607</f>
        <v>18900</v>
      </c>
      <c r="K607" s="20"/>
      <c r="L607" s="4">
        <f>C607/(constants!$A$4+constants!$B$4*data!C607+constants!$C$4*data!C607^2+constants!$D$4*data!C607^3+constants!$E$4*data!C607^4+constants!$F$4*data!C607^5+constants!$G$4*data!C607^6+constants!$H$4*data!C607^7)</f>
        <v>3353.1398896580163</v>
      </c>
      <c r="M607" s="4">
        <f>D607/(constants!$A$4+constants!$B$4*data!D607+constants!$C$4*data!D607^2+constants!$D$4*data!D607^3+constants!$E$4*data!D607^4+constants!$F$4*data!D607^5+constants!$G$4*data!D607^6+constants!$H$4*data!D607^7)</f>
        <v>10383.930260101624</v>
      </c>
      <c r="N607" s="4">
        <f>E607/(constants!$A$4+constants!$B$4*data!E607+constants!$C$4*data!E607^2+constants!$D$4*data!E607^3+constants!$E$4*data!E607^4+constants!$F$4*data!E607^5+constants!$G$4*data!E607^6+constants!$H$4*data!E607^7)</f>
        <v>13228.684162042295</v>
      </c>
      <c r="O607" s="4">
        <f>F607/(constants!$A$4+constants!$B$4*data!F607+constants!$C$4*data!F607^2+constants!$D$4*data!F607^3+constants!$E$4*data!F607^4+constants!$F$4*data!F607^5+constants!$G$4*data!F607^6+constants!$H$4*data!F607^7)</f>
        <v>64773.712258592925</v>
      </c>
      <c r="P607" s="4">
        <f>G607/(constants!$A$4+constants!$B$4*data!G607+constants!$C$4*data!G607^2+constants!$D$4*data!G607^3+constants!$E$4*data!G607^4+constants!$F$4*data!G607^5+constants!$G$4*data!G607^6+constants!$H$4*data!G607^7)</f>
        <v>64773.712258592925</v>
      </c>
      <c r="Q607" s="4">
        <f>H607/(constants!$A$4+constants!$B$4*data!H607+constants!$C$4*data!H607^2+constants!$D$4*data!H607^3+constants!$E$4*data!H607^4+constants!$F$4*data!H607^5+constants!$G$4*data!H607^6+constants!$H$4*data!H607^7)</f>
        <v>10830.148225573337</v>
      </c>
      <c r="R607" s="4">
        <f>I607/(constants!$A$4+constants!$B$4*data!I607+constants!$C$4*data!I607^2+constants!$D$4*data!I607^3+constants!$E$4*data!I607^4+constants!$F$4*data!I607^5+constants!$G$4*data!I607^6+constants!$H$4*data!I607^7)</f>
        <v>18974.474661834112</v>
      </c>
      <c r="S607" s="4">
        <f>J607/(constants!$A$4+constants!$B$4*data!J607+constants!$C$4*data!J607^2+constants!$D$4*data!J607^3+constants!$E$4*data!J607^4+constants!$F$4*data!J607^5+constants!$G$4*data!J607^6+constants!$H$4*data!J607^7)</f>
        <v>18949.726855011417</v>
      </c>
      <c r="T607" s="4"/>
      <c r="U607" s="4">
        <f t="shared" si="244"/>
        <v>9875.5442723842789</v>
      </c>
      <c r="V607" s="2">
        <f t="shared" si="245"/>
        <v>54389.7819984913</v>
      </c>
      <c r="W607" s="2">
        <f t="shared" si="246"/>
        <v>54389.7819984913</v>
      </c>
      <c r="X607" s="2">
        <f t="shared" si="247"/>
        <v>8144.3264362607752</v>
      </c>
      <c r="Y607" s="2">
        <f t="shared" si="248"/>
        <v>8119.5786294380796</v>
      </c>
      <c r="Z607" s="2"/>
      <c r="AA607" s="4">
        <f t="shared" si="237"/>
        <v>16459.240453973798</v>
      </c>
      <c r="AB607" s="4">
        <f t="shared" si="238"/>
        <v>9064.9636664152167</v>
      </c>
      <c r="AC607" s="4">
        <f t="shared" si="239"/>
        <v>9064.9636664152167</v>
      </c>
      <c r="AD607" s="4">
        <f t="shared" si="240"/>
        <v>1357.3877393767957</v>
      </c>
      <c r="AE607" s="4">
        <f t="shared" si="241"/>
        <v>1353.2631049063466</v>
      </c>
      <c r="AF607" s="4">
        <f t="shared" si="249"/>
        <v>1.8156984473036155</v>
      </c>
      <c r="AG607" s="4">
        <f t="shared" si="250"/>
        <v>1</v>
      </c>
      <c r="AH607" s="4">
        <f t="shared" si="251"/>
        <v>0.99696134394705616</v>
      </c>
      <c r="AI607" s="4"/>
      <c r="AJ607">
        <f>IF(front!E607&gt;$AJ$2,AA607,AB607)</f>
        <v>16459.240453973798</v>
      </c>
      <c r="AK607">
        <f t="shared" si="236"/>
        <v>16395.58558944839</v>
      </c>
      <c r="AL607">
        <f>SUMPRODUCT($B$7:$B$456,AK$7:AK$456,EXP(constants!$B$32+constants!$A$32*ABS($A$7:$A$456-$A607)))</f>
        <v>1.4093827664664567</v>
      </c>
      <c r="AM607">
        <f t="shared" si="242"/>
        <v>16394.176206681925</v>
      </c>
      <c r="AN607">
        <f t="shared" si="252"/>
        <v>16388.291637020153</v>
      </c>
      <c r="AP607" s="4"/>
      <c r="AQ607" s="4"/>
      <c r="AR607" s="4"/>
      <c r="AT607" s="4"/>
      <c r="AU607" s="5">
        <f>SUMPRODUCT(constants!$B$13:$B$20,A607^constants!$A$13:$A$20)*constants!$C$10/((A607/1000000000)^5*(EXP(0.014388/(A607/1000000000)/constants!$B$9)-1))</f>
        <v>6.1776610858541687E-6</v>
      </c>
      <c r="AV607">
        <f>SUMPRODUCT(A607^constants!$E$28:$J$28,constants!$E$27:$J$27)</f>
        <v>8.9792893605782466E-7</v>
      </c>
      <c r="AX607" s="17">
        <f t="shared" si="243"/>
        <v>3.7695576956289991E-10</v>
      </c>
      <c r="AY607">
        <f t="shared" si="253"/>
        <v>0</v>
      </c>
      <c r="AZ607" t="e">
        <f t="shared" si="254"/>
        <v>#DIV/0!</v>
      </c>
      <c r="BA607">
        <f t="shared" si="255"/>
        <v>0</v>
      </c>
      <c r="BC607">
        <f t="shared" si="258"/>
        <v>3.7695576956289991E-10</v>
      </c>
      <c r="BE607" s="4" t="e">
        <f t="shared" si="256"/>
        <v>#DIV/0!</v>
      </c>
    </row>
    <row r="608" spans="1:57" x14ac:dyDescent="0.2">
      <c r="A608">
        <f>front!A608</f>
        <v>478.54</v>
      </c>
      <c r="B608" s="1">
        <f t="shared" si="257"/>
        <v>0.46000000000003638</v>
      </c>
      <c r="C608" s="20">
        <f>front!B608</f>
        <v>3241.2</v>
      </c>
      <c r="D608" s="20">
        <f>front!C608</f>
        <v>9005</v>
      </c>
      <c r="E608" s="20">
        <f>front!D608</f>
        <v>13099.25</v>
      </c>
      <c r="F608" s="20">
        <f>front!E608</f>
        <v>64000</v>
      </c>
      <c r="G608" s="20">
        <f>front!F608</f>
        <v>64000</v>
      </c>
      <c r="H608" s="20">
        <f>front!H608</f>
        <v>9423.2000000000007</v>
      </c>
      <c r="I608" s="20">
        <f>front!I608</f>
        <v>17884.8</v>
      </c>
      <c r="J608" s="20">
        <f>front!J608</f>
        <v>17868.2</v>
      </c>
      <c r="K608" s="20"/>
      <c r="L608" s="4">
        <f>C608/(constants!$A$4+constants!$B$4*data!C608+constants!$C$4*data!C608^2+constants!$D$4*data!C608^3+constants!$E$4*data!C608^4+constants!$F$4*data!C608^5+constants!$G$4*data!C608^6+constants!$H$4*data!C608^7)</f>
        <v>3240.0262099287884</v>
      </c>
      <c r="M608" s="4">
        <f>D608/(constants!$A$4+constants!$B$4*data!D608+constants!$C$4*data!D608^2+constants!$D$4*data!D608^3+constants!$E$4*data!D608^4+constants!$F$4*data!D608^5+constants!$G$4*data!D608^6+constants!$H$4*data!D608^7)</f>
        <v>9011.0950320369921</v>
      </c>
      <c r="N608" s="4">
        <f>E608/(constants!$A$4+constants!$B$4*data!E608+constants!$C$4*data!E608^2+constants!$D$4*data!E608^3+constants!$E$4*data!E608^4+constants!$F$4*data!E608^5+constants!$G$4*data!E608^6+constants!$H$4*data!E608^7)</f>
        <v>13119.125743548571</v>
      </c>
      <c r="O608" s="4">
        <f>F608/(constants!$A$4+constants!$B$4*data!F608+constants!$C$4*data!F608^2+constants!$D$4*data!F608^3+constants!$E$4*data!F608^4+constants!$F$4*data!F608^5+constants!$G$4*data!F608^6+constants!$H$4*data!F608^7)</f>
        <v>64773.712258592925</v>
      </c>
      <c r="P608" s="4">
        <f>G608/(constants!$A$4+constants!$B$4*data!G608+constants!$C$4*data!G608^2+constants!$D$4*data!G608^3+constants!$E$4*data!G608^4+constants!$F$4*data!G608^5+constants!$G$4*data!G608^6+constants!$H$4*data!G608^7)</f>
        <v>64773.712258592925</v>
      </c>
      <c r="Q608" s="4">
        <f>H608/(constants!$A$4+constants!$B$4*data!H608+constants!$C$4*data!H608^2+constants!$D$4*data!H608^3+constants!$E$4*data!H608^4+constants!$F$4*data!H608^5+constants!$G$4*data!H608^6+constants!$H$4*data!H608^7)</f>
        <v>9430.3807936834291</v>
      </c>
      <c r="R608" s="4">
        <f>I608/(constants!$A$4+constants!$B$4*data!I608+constants!$C$4*data!I608^2+constants!$D$4*data!I608^3+constants!$E$4*data!I608^4+constants!$F$4*data!I608^5+constants!$G$4*data!I608^6+constants!$H$4*data!I608^7)</f>
        <v>17928.569648826546</v>
      </c>
      <c r="S608" s="4">
        <f>J608/(constants!$A$4+constants!$B$4*data!J608+constants!$C$4*data!J608^2+constants!$D$4*data!J608^3+constants!$E$4*data!J608^4+constants!$F$4*data!J608^5+constants!$G$4*data!J608^6+constants!$H$4*data!J608^7)</f>
        <v>17911.874591566771</v>
      </c>
      <c r="T608" s="4"/>
      <c r="U608" s="4">
        <f t="shared" si="244"/>
        <v>9879.099533619783</v>
      </c>
      <c r="V608" s="2">
        <f t="shared" si="245"/>
        <v>55762.617226555929</v>
      </c>
      <c r="W608" s="2">
        <f t="shared" si="246"/>
        <v>55762.617226555929</v>
      </c>
      <c r="X608" s="2">
        <f t="shared" si="247"/>
        <v>8498.1888551431166</v>
      </c>
      <c r="Y608" s="2">
        <f t="shared" si="248"/>
        <v>8481.4937978833423</v>
      </c>
      <c r="Z608" s="2"/>
      <c r="AA608" s="4">
        <f t="shared" si="237"/>
        <v>16465.165889366308</v>
      </c>
      <c r="AB608" s="4">
        <f t="shared" si="238"/>
        <v>9293.7695377593209</v>
      </c>
      <c r="AC608" s="4">
        <f t="shared" si="239"/>
        <v>9293.7695377593209</v>
      </c>
      <c r="AD608" s="4">
        <f t="shared" si="240"/>
        <v>1416.3648091905195</v>
      </c>
      <c r="AE608" s="4">
        <f t="shared" si="241"/>
        <v>1413.5822996472239</v>
      </c>
      <c r="AF608" s="4">
        <f t="shared" si="249"/>
        <v>1.7716348379923323</v>
      </c>
      <c r="AG608" s="4">
        <f t="shared" si="250"/>
        <v>1</v>
      </c>
      <c r="AH608" s="4">
        <f t="shared" si="251"/>
        <v>0.99803545701980134</v>
      </c>
      <c r="AI608" s="4"/>
      <c r="AJ608">
        <f>IF(front!E608&gt;$AJ$2,AA608,AB608)</f>
        <v>16465.165889366308</v>
      </c>
      <c r="AK608">
        <f t="shared" si="236"/>
        <v>16401.5110248409</v>
      </c>
      <c r="AL608">
        <f>SUMPRODUCT($B$7:$B$456,AK$7:AK$456,EXP(constants!$B$32+constants!$A$32*ABS($A$7:$A$456-$A608)))</f>
        <v>1.381302759552371</v>
      </c>
      <c r="AM608">
        <f t="shared" si="242"/>
        <v>16400.129722081347</v>
      </c>
      <c r="AN608">
        <f t="shared" si="252"/>
        <v>16394.245152419575</v>
      </c>
      <c r="AP608" s="4"/>
      <c r="AQ608" s="4"/>
      <c r="AR608" s="4"/>
      <c r="AT608" s="4"/>
      <c r="AU608" s="5">
        <f>SUMPRODUCT(constants!$B$13:$B$20,A608^constants!$A$13:$A$20)*constants!$C$10/((A608/1000000000)^5*(EXP(0.014388/(A608/1000000000)/constants!$B$9)-1))</f>
        <v>6.2049170904414562E-6</v>
      </c>
      <c r="AV608">
        <f>SUMPRODUCT(A608^constants!$E$28:$J$28,constants!$E$27:$J$27)</f>
        <v>8.9183902935997513E-7</v>
      </c>
      <c r="AX608" s="17">
        <f t="shared" si="243"/>
        <v>3.7848141422514302E-10</v>
      </c>
      <c r="AY608">
        <f t="shared" si="253"/>
        <v>0</v>
      </c>
      <c r="AZ608" t="e">
        <f t="shared" si="254"/>
        <v>#DIV/0!</v>
      </c>
      <c r="BA608">
        <f t="shared" si="255"/>
        <v>0</v>
      </c>
      <c r="BC608">
        <f t="shared" si="258"/>
        <v>3.7848141422514302E-10</v>
      </c>
      <c r="BE608" s="4" t="e">
        <f t="shared" si="256"/>
        <v>#DIV/0!</v>
      </c>
    </row>
    <row r="609" spans="1:57" x14ac:dyDescent="0.2">
      <c r="A609">
        <f>front!A609</f>
        <v>479</v>
      </c>
      <c r="B609" s="1">
        <f t="shared" si="257"/>
        <v>0.45999999999997954</v>
      </c>
      <c r="C609" s="20">
        <f>front!B609</f>
        <v>3298.3</v>
      </c>
      <c r="D609" s="20">
        <f>front!C609</f>
        <v>9744.6</v>
      </c>
      <c r="E609" s="20">
        <f>front!D609</f>
        <v>13237.35</v>
      </c>
      <c r="F609" s="20">
        <f>front!E609</f>
        <v>64000</v>
      </c>
      <c r="G609" s="20">
        <f>front!F609</f>
        <v>64000</v>
      </c>
      <c r="H609" s="20">
        <f>front!H609</f>
        <v>10099</v>
      </c>
      <c r="I609" s="20">
        <f>front!I609</f>
        <v>18611.8</v>
      </c>
      <c r="J609" s="20">
        <f>front!J609</f>
        <v>18589.2</v>
      </c>
      <c r="K609" s="20"/>
      <c r="L609" s="4">
        <f>C609/(constants!$A$4+constants!$B$4*data!C609+constants!$C$4*data!C609^2+constants!$D$4*data!C609^3+constants!$E$4*data!C609^4+constants!$F$4*data!C609^5+constants!$G$4*data!C609^6+constants!$H$4*data!C609^7)</f>
        <v>3297.132558987641</v>
      </c>
      <c r="M609" s="4">
        <f>D609/(constants!$A$4+constants!$B$4*data!D609+constants!$C$4*data!D609^2+constants!$D$4*data!D609^3+constants!$E$4*data!D609^4+constants!$F$4*data!D609^5+constants!$G$4*data!D609^6+constants!$H$4*data!D609^7)</f>
        <v>9752.6668080779818</v>
      </c>
      <c r="N609" s="4">
        <f>E609/(constants!$A$4+constants!$B$4*data!E609+constants!$C$4*data!E609^2+constants!$D$4*data!E609^3+constants!$E$4*data!E609^4+constants!$F$4*data!E609^5+constants!$G$4*data!E609^6+constants!$H$4*data!E609^7)</f>
        <v>13257.80675720866</v>
      </c>
      <c r="O609" s="4">
        <f>F609/(constants!$A$4+constants!$B$4*data!F609+constants!$C$4*data!F609^2+constants!$D$4*data!F609^3+constants!$E$4*data!F609^4+constants!$F$4*data!F609^5+constants!$G$4*data!F609^6+constants!$H$4*data!F609^7)</f>
        <v>64773.712258592925</v>
      </c>
      <c r="P609" s="4">
        <f>G609/(constants!$A$4+constants!$B$4*data!G609+constants!$C$4*data!G609^2+constants!$D$4*data!G609^3+constants!$E$4*data!G609^4+constants!$F$4*data!G609^5+constants!$G$4*data!G609^6+constants!$H$4*data!G609^7)</f>
        <v>64773.712258592925</v>
      </c>
      <c r="Q609" s="4">
        <f>H609/(constants!$A$4+constants!$B$4*data!H609+constants!$C$4*data!H609^2+constants!$D$4*data!H609^3+constants!$E$4*data!H609^4+constants!$F$4*data!H609^5+constants!$G$4*data!H609^6+constants!$H$4*data!H609^7)</f>
        <v>10108.095300840167</v>
      </c>
      <c r="R609" s="4">
        <f>I609/(constants!$A$4+constants!$B$4*data!I609+constants!$C$4*data!I609^2+constants!$D$4*data!I609^3+constants!$E$4*data!I609^4+constants!$F$4*data!I609^5+constants!$G$4*data!I609^6+constants!$H$4*data!I609^7)</f>
        <v>18659.807269480552</v>
      </c>
      <c r="S609" s="4">
        <f>J609/(constants!$A$4+constants!$B$4*data!J609+constants!$C$4*data!J609^2+constants!$D$4*data!J609^3+constants!$E$4*data!J609^4+constants!$F$4*data!J609^5+constants!$G$4*data!J609^6+constants!$H$4*data!J609^7)</f>
        <v>18637.073365929638</v>
      </c>
      <c r="T609" s="4"/>
      <c r="U609" s="4">
        <f t="shared" si="244"/>
        <v>9960.6741982210187</v>
      </c>
      <c r="V609" s="2">
        <f t="shared" si="245"/>
        <v>55021.045450514939</v>
      </c>
      <c r="W609" s="2">
        <f t="shared" si="246"/>
        <v>55021.045450514939</v>
      </c>
      <c r="X609" s="2">
        <f t="shared" si="247"/>
        <v>8551.7119686403857</v>
      </c>
      <c r="Y609" s="2">
        <f t="shared" si="248"/>
        <v>8528.9780650894718</v>
      </c>
      <c r="Z609" s="2"/>
      <c r="AA609" s="4">
        <f t="shared" si="237"/>
        <v>16601.123663701699</v>
      </c>
      <c r="AB609" s="4">
        <f t="shared" si="238"/>
        <v>9170.1742417524911</v>
      </c>
      <c r="AC609" s="4">
        <f t="shared" si="239"/>
        <v>9170.1742417524911</v>
      </c>
      <c r="AD609" s="4">
        <f t="shared" si="240"/>
        <v>1425.285328106731</v>
      </c>
      <c r="AE609" s="4">
        <f t="shared" si="241"/>
        <v>1421.4963441815787</v>
      </c>
      <c r="AF609" s="4">
        <f t="shared" si="249"/>
        <v>1.8103389560599119</v>
      </c>
      <c r="AG609" s="4">
        <f t="shared" si="250"/>
        <v>1</v>
      </c>
      <c r="AH609" s="4">
        <f t="shared" si="251"/>
        <v>0.99734159620503127</v>
      </c>
      <c r="AI609" s="4"/>
      <c r="AJ609">
        <f>IF(front!E609&gt;$AJ$2,AA609,AB609)</f>
        <v>16601.123663701699</v>
      </c>
      <c r="AK609">
        <f t="shared" si="236"/>
        <v>16537.468799176291</v>
      </c>
      <c r="AL609">
        <f>SUMPRODUCT($B$7:$B$456,AK$7:AK$456,EXP(constants!$B$32+constants!$A$32*ABS($A$7:$A$456-$A609)))</f>
        <v>1.3537822080304334</v>
      </c>
      <c r="AM609">
        <f t="shared" si="242"/>
        <v>16536.115016968262</v>
      </c>
      <c r="AN609">
        <f t="shared" si="252"/>
        <v>16530.230447306491</v>
      </c>
      <c r="AP609" s="4"/>
      <c r="AQ609" s="4"/>
      <c r="AR609" s="4"/>
      <c r="AT609" s="4"/>
      <c r="AU609" s="5">
        <f>SUMPRODUCT(constants!$B$13:$B$20,A609^constants!$A$13:$A$20)*constants!$C$10/((A609/1000000000)^5*(EXP(0.014388/(A609/1000000000)/constants!$B$9)-1))</f>
        <v>6.2322117119648417E-6</v>
      </c>
      <c r="AV609">
        <f>SUMPRODUCT(A609^constants!$E$28:$J$28,constants!$E$27:$J$27)</f>
        <v>8.8549872635687284E-7</v>
      </c>
      <c r="AX609" s="17">
        <f t="shared" si="243"/>
        <v>3.7701904591295918E-10</v>
      </c>
      <c r="AY609">
        <f t="shared" si="253"/>
        <v>0</v>
      </c>
      <c r="AZ609" t="e">
        <f t="shared" si="254"/>
        <v>#DIV/0!</v>
      </c>
      <c r="BA609">
        <f t="shared" si="255"/>
        <v>0</v>
      </c>
      <c r="BC609">
        <f t="shared" si="258"/>
        <v>3.7701904591295918E-10</v>
      </c>
      <c r="BE609" s="4" t="e">
        <f t="shared" si="256"/>
        <v>#DIV/0!</v>
      </c>
    </row>
    <row r="610" spans="1:57" x14ac:dyDescent="0.2">
      <c r="A610">
        <f>front!A610</f>
        <v>479.46</v>
      </c>
      <c r="B610" s="1">
        <f t="shared" si="257"/>
        <v>0.45999999999997954</v>
      </c>
      <c r="C610" s="20">
        <f>front!B610</f>
        <v>3228.2</v>
      </c>
      <c r="D610" s="20">
        <f>front!C610</f>
        <v>8967.7999999999993</v>
      </c>
      <c r="E610" s="20">
        <f>front!D610</f>
        <v>13234.2</v>
      </c>
      <c r="F610" s="20">
        <f>front!E610</f>
        <v>64000</v>
      </c>
      <c r="G610" s="20">
        <f>front!F610</f>
        <v>64000</v>
      </c>
      <c r="H610" s="20">
        <f>front!H610</f>
        <v>9406.4</v>
      </c>
      <c r="I610" s="20">
        <f>front!I610</f>
        <v>17847.8</v>
      </c>
      <c r="J610" s="20">
        <f>front!J610</f>
        <v>17810.599999999999</v>
      </c>
      <c r="K610" s="20"/>
      <c r="L610" s="4">
        <f>C610/(constants!$A$4+constants!$B$4*data!C610+constants!$C$4*data!C610^2+constants!$D$4*data!C610^3+constants!$E$4*data!C610^4+constants!$F$4*data!C610^5+constants!$G$4*data!C610^6+constants!$H$4*data!C610^7)</f>
        <v>3227.024922411495</v>
      </c>
      <c r="M610" s="4">
        <f>D610/(constants!$A$4+constants!$B$4*data!D610+constants!$C$4*data!D610^2+constants!$D$4*data!D610^3+constants!$E$4*data!D610^4+constants!$F$4*data!D610^5+constants!$G$4*data!D610^6+constants!$H$4*data!D610^7)</f>
        <v>8973.8021457241975</v>
      </c>
      <c r="N610" s="4">
        <f>E610/(constants!$A$4+constants!$B$4*data!E610+constants!$C$4*data!E610^2+constants!$D$4*data!E610^3+constants!$E$4*data!E610^4+constants!$F$4*data!E610^5+constants!$G$4*data!E610^6+constants!$H$4*data!E610^7)</f>
        <v>13254.643425781112</v>
      </c>
      <c r="O610" s="4">
        <f>F610/(constants!$A$4+constants!$B$4*data!F610+constants!$C$4*data!F610^2+constants!$D$4*data!F610^3+constants!$E$4*data!F610^4+constants!$F$4*data!F610^5+constants!$G$4*data!F610^6+constants!$H$4*data!F610^7)</f>
        <v>64773.712258592925</v>
      </c>
      <c r="P610" s="4">
        <f>G610/(constants!$A$4+constants!$B$4*data!G610+constants!$C$4*data!G610^2+constants!$D$4*data!G610^3+constants!$E$4*data!G610^4+constants!$F$4*data!G610^5+constants!$G$4*data!G610^6+constants!$H$4*data!G610^7)</f>
        <v>64773.712258592925</v>
      </c>
      <c r="Q610" s="4">
        <f>H610/(constants!$A$4+constants!$B$4*data!H610+constants!$C$4*data!H610^2+constants!$D$4*data!H610^3+constants!$E$4*data!H610^4+constants!$F$4*data!H610^5+constants!$G$4*data!H610^6+constants!$H$4*data!H610^7)</f>
        <v>9413.5357096102944</v>
      </c>
      <c r="R610" s="4">
        <f>I610/(constants!$A$4+constants!$B$4*data!I610+constants!$C$4*data!I610^2+constants!$D$4*data!I610^3+constants!$E$4*data!I610^4+constants!$F$4*data!I610^5+constants!$G$4*data!I610^6+constants!$H$4*data!I610^7)</f>
        <v>17891.357879689003</v>
      </c>
      <c r="S610" s="4">
        <f>J610/(constants!$A$4+constants!$B$4*data!J610+constants!$C$4*data!J610^2+constants!$D$4*data!J610^3+constants!$E$4*data!J610^4+constants!$F$4*data!J610^5+constants!$G$4*data!J610^6+constants!$H$4*data!J610^7)</f>
        <v>17853.945351968356</v>
      </c>
      <c r="T610" s="4"/>
      <c r="U610" s="4">
        <f t="shared" si="244"/>
        <v>10027.618503369617</v>
      </c>
      <c r="V610" s="2">
        <f t="shared" si="245"/>
        <v>55799.910112868725</v>
      </c>
      <c r="W610" s="2">
        <f t="shared" si="246"/>
        <v>55799.910112868725</v>
      </c>
      <c r="X610" s="2">
        <f t="shared" si="247"/>
        <v>8477.822170078709</v>
      </c>
      <c r="Y610" s="2">
        <f t="shared" si="248"/>
        <v>8440.4096423580613</v>
      </c>
      <c r="Z610" s="2"/>
      <c r="AA610" s="4">
        <f t="shared" si="237"/>
        <v>16712.697505616026</v>
      </c>
      <c r="AB610" s="4">
        <f t="shared" si="238"/>
        <v>9299.9850188114542</v>
      </c>
      <c r="AC610" s="4">
        <f t="shared" si="239"/>
        <v>9299.9850188114542</v>
      </c>
      <c r="AD610" s="4">
        <f t="shared" si="240"/>
        <v>1412.9703616797849</v>
      </c>
      <c r="AE610" s="4">
        <f t="shared" si="241"/>
        <v>1406.7349403930102</v>
      </c>
      <c r="AF610" s="4">
        <f t="shared" si="249"/>
        <v>1.7970671427760991</v>
      </c>
      <c r="AG610" s="4">
        <f t="shared" si="250"/>
        <v>1</v>
      </c>
      <c r="AH610" s="4">
        <f t="shared" si="251"/>
        <v>0.99558701197429089</v>
      </c>
      <c r="AI610" s="4"/>
      <c r="AJ610">
        <f>IF(front!E610&gt;$AJ$2,AA610,AB610)</f>
        <v>16712.697505616026</v>
      </c>
      <c r="AK610">
        <f t="shared" si="236"/>
        <v>16649.042641090618</v>
      </c>
      <c r="AL610">
        <f>SUMPRODUCT($B$7:$B$456,AK$7:AK$456,EXP(constants!$B$32+constants!$A$32*ABS($A$7:$A$456-$A610)))</f>
        <v>1.326809965523905</v>
      </c>
      <c r="AM610">
        <f t="shared" si="242"/>
        <v>16647.715831125093</v>
      </c>
      <c r="AN610">
        <f t="shared" si="252"/>
        <v>16641.831261463321</v>
      </c>
      <c r="AP610" s="4"/>
      <c r="AQ610" s="4"/>
      <c r="AR610" s="4"/>
      <c r="AT610" s="4"/>
      <c r="AU610" s="5">
        <f>SUMPRODUCT(constants!$B$13:$B$20,A610^constants!$A$13:$A$20)*constants!$C$10/((A610/1000000000)^5*(EXP(0.014388/(A610/1000000000)/constants!$B$9)-1))</f>
        <v>6.2595446507459759E-6</v>
      </c>
      <c r="AV610">
        <f>SUMPRODUCT(A610^constants!$E$28:$J$28,constants!$E$27:$J$27)</f>
        <v>8.7890372887298703E-7</v>
      </c>
      <c r="AX610" s="17">
        <f t="shared" si="243"/>
        <v>3.7613316421738386E-10</v>
      </c>
      <c r="AY610">
        <f t="shared" si="253"/>
        <v>0</v>
      </c>
      <c r="AZ610" t="e">
        <f t="shared" si="254"/>
        <v>#DIV/0!</v>
      </c>
      <c r="BA610">
        <f t="shared" si="255"/>
        <v>0</v>
      </c>
      <c r="BC610">
        <f t="shared" si="258"/>
        <v>3.7613316421738386E-10</v>
      </c>
      <c r="BE610" s="4" t="e">
        <f t="shared" si="256"/>
        <v>#DIV/0!</v>
      </c>
    </row>
    <row r="611" spans="1:57" x14ac:dyDescent="0.2">
      <c r="A611">
        <f>front!A611</f>
        <v>479.91</v>
      </c>
      <c r="B611" s="1">
        <f t="shared" si="257"/>
        <v>0.45000000000004547</v>
      </c>
      <c r="C611" s="20">
        <f>front!B611</f>
        <v>3307.4</v>
      </c>
      <c r="D611" s="20">
        <f>front!C611</f>
        <v>9734.6</v>
      </c>
      <c r="E611" s="20">
        <f>front!D611</f>
        <v>13371.4</v>
      </c>
      <c r="F611" s="20">
        <f>front!E611</f>
        <v>64000</v>
      </c>
      <c r="G611" s="20">
        <f>front!F611</f>
        <v>64000</v>
      </c>
      <c r="H611" s="20">
        <f>front!H611</f>
        <v>10187.200000000001</v>
      </c>
      <c r="I611" s="20">
        <f>front!I611</f>
        <v>18706.400000000001</v>
      </c>
      <c r="J611" s="20">
        <f>front!J611</f>
        <v>18707.599999999999</v>
      </c>
      <c r="K611" s="20"/>
      <c r="L611" s="4">
        <f>C611/(constants!$A$4+constants!$B$4*data!C611+constants!$C$4*data!C611^2+constants!$D$4*data!C611^3+constants!$E$4*data!C611^4+constants!$F$4*data!C611^5+constants!$G$4*data!C611^6+constants!$H$4*data!C611^7)</f>
        <v>3306.2336756237587</v>
      </c>
      <c r="M611" s="4">
        <f>D611/(constants!$A$4+constants!$B$4*data!D611+constants!$C$4*data!D611^2+constants!$D$4*data!D611^3+constants!$E$4*data!D611^4+constants!$F$4*data!D611^5+constants!$G$4*data!D611^6+constants!$H$4*data!D611^7)</f>
        <v>9742.638568911223</v>
      </c>
      <c r="N611" s="4">
        <f>E611/(constants!$A$4+constants!$B$4*data!E611+constants!$C$4*data!E611^2+constants!$D$4*data!E611^3+constants!$E$4*data!E611^4+constants!$F$4*data!E611^5+constants!$G$4*data!E611^6+constants!$H$4*data!E611^7)</f>
        <v>13392.427473612908</v>
      </c>
      <c r="O611" s="4">
        <f>F611/(constants!$A$4+constants!$B$4*data!F611+constants!$C$4*data!F611^2+constants!$D$4*data!F611^3+constants!$E$4*data!F611^4+constants!$F$4*data!F611^5+constants!$G$4*data!F611^6+constants!$H$4*data!F611^7)</f>
        <v>64773.712258592925</v>
      </c>
      <c r="P611" s="4">
        <f>G611/(constants!$A$4+constants!$B$4*data!G611+constants!$C$4*data!G611^2+constants!$D$4*data!G611^3+constants!$E$4*data!G611^4+constants!$F$4*data!G611^5+constants!$G$4*data!G611^6+constants!$H$4*data!G611^7)</f>
        <v>64773.712258592925</v>
      </c>
      <c r="Q611" s="4">
        <f>H611/(constants!$A$4+constants!$B$4*data!H611+constants!$C$4*data!H611^2+constants!$D$4*data!H611^3+constants!$E$4*data!H611^4+constants!$F$4*data!H611^5+constants!$G$4*data!H611^6+constants!$H$4*data!H611^7)</f>
        <v>10196.559599239614</v>
      </c>
      <c r="R611" s="4">
        <f>I611/(constants!$A$4+constants!$B$4*data!I611+constants!$C$4*data!I611^2+constants!$D$4*data!I611^3+constants!$E$4*data!I611^4+constants!$F$4*data!I611^5+constants!$G$4*data!I611^6+constants!$H$4*data!I611^7)</f>
        <v>18754.969260355818</v>
      </c>
      <c r="S611" s="4">
        <f>J611/(constants!$A$4+constants!$B$4*data!J611+constants!$C$4*data!J611^2+constants!$D$4*data!J611^3+constants!$E$4*data!J611^4+constants!$F$4*data!J611^5+constants!$G$4*data!J611^6+constants!$H$4*data!J611^7)</f>
        <v>18756.17640464639</v>
      </c>
      <c r="T611" s="4"/>
      <c r="U611" s="4">
        <f t="shared" si="244"/>
        <v>10086.19379798915</v>
      </c>
      <c r="V611" s="2">
        <f t="shared" si="245"/>
        <v>55031.073689681703</v>
      </c>
      <c r="W611" s="2">
        <f t="shared" si="246"/>
        <v>55031.073689681703</v>
      </c>
      <c r="X611" s="2">
        <f t="shared" si="247"/>
        <v>8558.409661116204</v>
      </c>
      <c r="Y611" s="2">
        <f t="shared" si="248"/>
        <v>8559.6168054067766</v>
      </c>
      <c r="Z611" s="2"/>
      <c r="AA611" s="4">
        <f t="shared" si="237"/>
        <v>16810.322996648585</v>
      </c>
      <c r="AB611" s="4">
        <f t="shared" si="238"/>
        <v>9171.8456149469494</v>
      </c>
      <c r="AC611" s="4">
        <f t="shared" si="239"/>
        <v>9171.8456149469494</v>
      </c>
      <c r="AD611" s="4">
        <f t="shared" si="240"/>
        <v>1426.4016101860338</v>
      </c>
      <c r="AE611" s="4">
        <f t="shared" si="241"/>
        <v>1426.6028009011295</v>
      </c>
      <c r="AF611" s="4">
        <f t="shared" si="249"/>
        <v>1.8328179193567704</v>
      </c>
      <c r="AG611" s="4">
        <f t="shared" si="250"/>
        <v>1</v>
      </c>
      <c r="AH611" s="4">
        <f t="shared" si="251"/>
        <v>1.0001410477341437</v>
      </c>
      <c r="AI611" s="4"/>
      <c r="AJ611">
        <f>IF(front!E611&gt;$AJ$2,AA611,AB611)</f>
        <v>16810.322996648585</v>
      </c>
      <c r="AK611">
        <f t="shared" si="236"/>
        <v>16746.668132123177</v>
      </c>
      <c r="AL611">
        <f>SUMPRODUCT($B$7:$B$456,AK$7:AK$456,EXP(constants!$B$32+constants!$A$32*ABS($A$7:$A$456-$A611)))</f>
        <v>1.3009441398548276</v>
      </c>
      <c r="AM611">
        <f t="shared" si="242"/>
        <v>16745.367187983324</v>
      </c>
      <c r="AN611">
        <f t="shared" si="252"/>
        <v>16739.482618321552</v>
      </c>
      <c r="AP611" s="4"/>
      <c r="AQ611" s="4"/>
      <c r="AR611" s="4"/>
      <c r="AT611" s="4"/>
      <c r="AU611" s="5">
        <f>SUMPRODUCT(constants!$B$13:$B$20,A611^constants!$A$13:$A$20)*constants!$C$10/((A611/1000000000)^5*(EXP(0.014388/(A611/1000000000)/constants!$B$9)-1))</f>
        <v>6.2863201835290275E-6</v>
      </c>
      <c r="AV611">
        <f>SUMPRODUCT(A611^constants!$E$28:$J$28,constants!$E$27:$J$27)</f>
        <v>8.7220148623190193E-7</v>
      </c>
      <c r="AX611" s="17">
        <f t="shared" si="243"/>
        <v>3.7553849941864864E-10</v>
      </c>
      <c r="AY611">
        <f t="shared" si="253"/>
        <v>0</v>
      </c>
      <c r="AZ611" t="e">
        <f t="shared" si="254"/>
        <v>#DIV/0!</v>
      </c>
      <c r="BA611">
        <f t="shared" si="255"/>
        <v>0</v>
      </c>
      <c r="BC611">
        <f t="shared" si="258"/>
        <v>3.7553849941864864E-10</v>
      </c>
      <c r="BE611" s="4" t="e">
        <f t="shared" si="256"/>
        <v>#DIV/0!</v>
      </c>
    </row>
    <row r="612" spans="1:57" x14ac:dyDescent="0.2">
      <c r="A612">
        <f>front!A612</f>
        <v>480.37</v>
      </c>
      <c r="B612" s="1">
        <f t="shared" si="257"/>
        <v>0.45999999999997954</v>
      </c>
      <c r="C612" s="20">
        <f>front!B612</f>
        <v>3291.4</v>
      </c>
      <c r="D612" s="20">
        <f>front!C612</f>
        <v>9669.7999999999993</v>
      </c>
      <c r="E612" s="20">
        <f>front!D612</f>
        <v>13431.9</v>
      </c>
      <c r="F612" s="20">
        <f>front!E612</f>
        <v>64000</v>
      </c>
      <c r="G612" s="20">
        <f>front!F612</f>
        <v>64000</v>
      </c>
      <c r="H612" s="20">
        <f>front!H612</f>
        <v>10140.799999999999</v>
      </c>
      <c r="I612" s="20">
        <f>front!I612</f>
        <v>18735.400000000001</v>
      </c>
      <c r="J612" s="20">
        <f>front!J612</f>
        <v>18790.599999999999</v>
      </c>
      <c r="K612" s="20"/>
      <c r="L612" s="4">
        <f>C612/(constants!$A$4+constants!$B$4*data!C612+constants!$C$4*data!C612^2+constants!$D$4*data!C612^3+constants!$E$4*data!C612^4+constants!$F$4*data!C612^5+constants!$G$4*data!C612^6+constants!$H$4*data!C612^7)</f>
        <v>3290.2317315526948</v>
      </c>
      <c r="M612" s="4">
        <f>D612/(constants!$A$4+constants!$B$4*data!D612+constants!$C$4*data!D612^2+constants!$D$4*data!D612^3+constants!$E$4*data!D612^4+constants!$F$4*data!D612^5+constants!$G$4*data!D612^6+constants!$H$4*data!D612^7)</f>
        <v>9677.6566226691048</v>
      </c>
      <c r="N612" s="4">
        <f>E612/(constants!$A$4+constants!$B$4*data!E612+constants!$C$4*data!E612^2+constants!$D$4*data!E612^3+constants!$E$4*data!E612^4+constants!$F$4*data!E612^5+constants!$G$4*data!E612^6+constants!$H$4*data!E612^7)</f>
        <v>13453.187213096986</v>
      </c>
      <c r="O612" s="4">
        <f>F612/(constants!$A$4+constants!$B$4*data!F612+constants!$C$4*data!F612^2+constants!$D$4*data!F612^3+constants!$E$4*data!F612^4+constants!$F$4*data!F612^5+constants!$G$4*data!F612^6+constants!$H$4*data!F612^7)</f>
        <v>64773.712258592925</v>
      </c>
      <c r="P612" s="4">
        <f>G612/(constants!$A$4+constants!$B$4*data!G612+constants!$C$4*data!G612^2+constants!$D$4*data!G612^3+constants!$E$4*data!G612^4+constants!$F$4*data!G612^5+constants!$G$4*data!G612^6+constants!$H$4*data!G612^7)</f>
        <v>64773.712258592925</v>
      </c>
      <c r="Q612" s="4">
        <f>H612/(constants!$A$4+constants!$B$4*data!H612+constants!$C$4*data!H612^2+constants!$D$4*data!H612^3+constants!$E$4*data!H612^4+constants!$F$4*data!H612^5+constants!$G$4*data!H612^6+constants!$H$4*data!H612^7)</f>
        <v>10150.020145368451</v>
      </c>
      <c r="R612" s="4">
        <f>I612/(constants!$A$4+constants!$B$4*data!I612+constants!$C$4*data!I612^2+constants!$D$4*data!I612^3+constants!$E$4*data!I612^4+constants!$F$4*data!I612^5+constants!$G$4*data!I612^6+constants!$H$4*data!I612^7)</f>
        <v>18784.142022141292</v>
      </c>
      <c r="S612" s="4">
        <f>J612/(constants!$A$4+constants!$B$4*data!J612+constants!$C$4*data!J612^2+constants!$D$4*data!J612^3+constants!$E$4*data!J612^4+constants!$F$4*data!J612^5+constants!$G$4*data!J612^6+constants!$H$4*data!J612^7)</f>
        <v>18839.671487697629</v>
      </c>
      <c r="T612" s="4"/>
      <c r="U612" s="4">
        <f t="shared" si="244"/>
        <v>10162.955481544292</v>
      </c>
      <c r="V612" s="2">
        <f t="shared" si="245"/>
        <v>55096.055635923818</v>
      </c>
      <c r="W612" s="2">
        <f t="shared" si="246"/>
        <v>55096.055635923818</v>
      </c>
      <c r="X612" s="2">
        <f t="shared" si="247"/>
        <v>8634.1218767728406</v>
      </c>
      <c r="Y612" s="2">
        <f t="shared" si="248"/>
        <v>8689.6513423291781</v>
      </c>
      <c r="Z612" s="2"/>
      <c r="AA612" s="4">
        <f t="shared" si="237"/>
        <v>16938.259135907152</v>
      </c>
      <c r="AB612" s="4">
        <f t="shared" si="238"/>
        <v>9182.6759393206357</v>
      </c>
      <c r="AC612" s="4">
        <f t="shared" si="239"/>
        <v>9182.6759393206357</v>
      </c>
      <c r="AD612" s="4">
        <f t="shared" si="240"/>
        <v>1439.0203127954735</v>
      </c>
      <c r="AE612" s="4">
        <f t="shared" si="241"/>
        <v>1448.2752237215298</v>
      </c>
      <c r="AF612" s="4">
        <f t="shared" si="249"/>
        <v>1.8445885761226481</v>
      </c>
      <c r="AG612" s="4">
        <f t="shared" si="250"/>
        <v>1</v>
      </c>
      <c r="AH612" s="4">
        <f t="shared" si="251"/>
        <v>1.0064313970023657</v>
      </c>
      <c r="AI612" s="4"/>
      <c r="AJ612">
        <f>IF(front!E612&gt;$AJ$2,AA612,AB612)</f>
        <v>16938.259135907152</v>
      </c>
      <c r="AK612">
        <f t="shared" si="236"/>
        <v>16874.604271381744</v>
      </c>
      <c r="AL612">
        <f>SUMPRODUCT($B$7:$B$456,AK$7:AK$456,EXP(constants!$B$32+constants!$A$32*ABS($A$7:$A$456-$A612)))</f>
        <v>1.2750246229491784</v>
      </c>
      <c r="AM612">
        <f t="shared" si="242"/>
        <v>16873.329246758796</v>
      </c>
      <c r="AN612">
        <f t="shared" si="252"/>
        <v>16867.444677097024</v>
      </c>
      <c r="AP612" s="4"/>
      <c r="AQ612" s="4"/>
      <c r="AR612" s="4"/>
      <c r="AT612" s="4"/>
      <c r="AU612" s="5">
        <f>SUMPRODUCT(constants!$B$13:$B$20,A612^constants!$A$13:$A$20)*constants!$C$10/((A612/1000000000)^5*(EXP(0.014388/(A612/1000000000)/constants!$B$9)-1))</f>
        <v>6.3137280384322346E-6</v>
      </c>
      <c r="AV612">
        <f>SUMPRODUCT(A612^constants!$E$28:$J$28,constants!$E$27:$J$27)</f>
        <v>8.650898258437162E-7</v>
      </c>
      <c r="AX612" s="17">
        <f t="shared" si="243"/>
        <v>3.743144358436906E-10</v>
      </c>
      <c r="AY612">
        <f t="shared" si="253"/>
        <v>0</v>
      </c>
      <c r="AZ612" t="e">
        <f t="shared" si="254"/>
        <v>#DIV/0!</v>
      </c>
      <c r="BA612">
        <f t="shared" si="255"/>
        <v>0</v>
      </c>
      <c r="BC612">
        <f t="shared" si="258"/>
        <v>3.743144358436906E-10</v>
      </c>
      <c r="BE612" s="4" t="e">
        <f t="shared" si="256"/>
        <v>#DIV/0!</v>
      </c>
    </row>
    <row r="613" spans="1:57" x14ac:dyDescent="0.2">
      <c r="A613">
        <f>front!A613</f>
        <v>480.83</v>
      </c>
      <c r="B613" s="1">
        <f t="shared" si="257"/>
        <v>0.45999999999997954</v>
      </c>
      <c r="C613" s="20">
        <f>front!B613</f>
        <v>3348.7</v>
      </c>
      <c r="D613" s="20">
        <f>front!C613</f>
        <v>10222</v>
      </c>
      <c r="E613" s="20">
        <f>front!D613</f>
        <v>13588.3</v>
      </c>
      <c r="F613" s="20">
        <f>front!E613</f>
        <v>64000</v>
      </c>
      <c r="G613" s="20">
        <f>front!F613</f>
        <v>64000</v>
      </c>
      <c r="H613" s="20">
        <f>front!H613</f>
        <v>10619.8</v>
      </c>
      <c r="I613" s="20">
        <f>front!I613</f>
        <v>19633.400000000001</v>
      </c>
      <c r="J613" s="20">
        <f>front!J613</f>
        <v>19663.2</v>
      </c>
      <c r="K613" s="20"/>
      <c r="L613" s="4">
        <f>C613/(constants!$A$4+constants!$B$4*data!C613+constants!$C$4*data!C613^2+constants!$D$4*data!C613^3+constants!$E$4*data!C613^4+constants!$F$4*data!C613^5+constants!$G$4*data!C613^6+constants!$H$4*data!C613^7)</f>
        <v>3347.5391071728063</v>
      </c>
      <c r="M613" s="4">
        <f>D613/(constants!$A$4+constants!$B$4*data!D613+constants!$C$4*data!D613^2+constants!$D$4*data!D613^3+constants!$E$4*data!D613^4+constants!$F$4*data!D613^5+constants!$G$4*data!D613^6+constants!$H$4*data!D613^7)</f>
        <v>10231.464789915095</v>
      </c>
      <c r="N613" s="4">
        <f>E613/(constants!$A$4+constants!$B$4*data!E613+constants!$C$4*data!E613^2+constants!$D$4*data!E613^3+constants!$E$4*data!E613^4+constants!$F$4*data!E613^5+constants!$G$4*data!E613^6+constants!$H$4*data!E613^7)</f>
        <v>13610.264859198478</v>
      </c>
      <c r="O613" s="4">
        <f>F613/(constants!$A$4+constants!$B$4*data!F613+constants!$C$4*data!F613^2+constants!$D$4*data!F613^3+constants!$E$4*data!F613^4+constants!$F$4*data!F613^5+constants!$G$4*data!F613^6+constants!$H$4*data!F613^7)</f>
        <v>64773.712258592925</v>
      </c>
      <c r="P613" s="4">
        <f>G613/(constants!$A$4+constants!$B$4*data!G613+constants!$C$4*data!G613^2+constants!$D$4*data!G613^3+constants!$E$4*data!G613^4+constants!$F$4*data!G613^5+constants!$G$4*data!G613^6+constants!$H$4*data!G613^7)</f>
        <v>64773.712258592925</v>
      </c>
      <c r="Q613" s="4">
        <f>H613/(constants!$A$4+constants!$B$4*data!H613+constants!$C$4*data!H613^2+constants!$D$4*data!H613^3+constants!$E$4*data!H613^4+constants!$F$4*data!H613^5+constants!$G$4*data!H613^6+constants!$H$4*data!H613^7)</f>
        <v>10630.503594982962</v>
      </c>
      <c r="R613" s="4">
        <f>I613/(constants!$A$4+constants!$B$4*data!I613+constants!$C$4*data!I613^2+constants!$D$4*data!I613^3+constants!$E$4*data!I613^4+constants!$F$4*data!I613^5+constants!$G$4*data!I613^6+constants!$H$4*data!I613^7)</f>
        <v>19687.601887592271</v>
      </c>
      <c r="S613" s="4">
        <f>J613/(constants!$A$4+constants!$B$4*data!J613+constants!$C$4*data!J613^2+constants!$D$4*data!J613^3+constants!$E$4*data!J613^4+constants!$F$4*data!J613^5+constants!$G$4*data!J613^6+constants!$H$4*data!J613^7)</f>
        <v>19717.586688543237</v>
      </c>
      <c r="T613" s="4"/>
      <c r="U613" s="4">
        <f t="shared" si="244"/>
        <v>10262.725752025672</v>
      </c>
      <c r="V613" s="2">
        <f t="shared" si="245"/>
        <v>54542.24746867783</v>
      </c>
      <c r="W613" s="2">
        <f t="shared" si="246"/>
        <v>54542.24746867783</v>
      </c>
      <c r="X613" s="2">
        <f t="shared" si="247"/>
        <v>9057.0982926093093</v>
      </c>
      <c r="Y613" s="2">
        <f t="shared" si="248"/>
        <v>9087.0830935602753</v>
      </c>
      <c r="Z613" s="2"/>
      <c r="AA613" s="4">
        <f t="shared" si="237"/>
        <v>17104.542920042786</v>
      </c>
      <c r="AB613" s="4">
        <f t="shared" si="238"/>
        <v>9090.374578112971</v>
      </c>
      <c r="AC613" s="4">
        <f t="shared" si="239"/>
        <v>9090.374578112971</v>
      </c>
      <c r="AD613" s="4">
        <f t="shared" si="240"/>
        <v>1509.5163821015517</v>
      </c>
      <c r="AE613" s="4">
        <f t="shared" si="241"/>
        <v>1514.5138489267124</v>
      </c>
      <c r="AF613" s="4">
        <f t="shared" si="249"/>
        <v>1.8816103531339232</v>
      </c>
      <c r="AG613" s="4">
        <f t="shared" si="250"/>
        <v>1</v>
      </c>
      <c r="AH613" s="4">
        <f t="shared" si="251"/>
        <v>1.0033106410002675</v>
      </c>
      <c r="AI613" s="4"/>
      <c r="AJ613">
        <f>IF(front!E613&gt;$AJ$2,AA613,AB613)</f>
        <v>17104.542920042786</v>
      </c>
      <c r="AK613">
        <f t="shared" si="236"/>
        <v>17040.888055517378</v>
      </c>
      <c r="AL613">
        <f>SUMPRODUCT($B$7:$B$456,AK$7:AK$456,EXP(constants!$B$32+constants!$A$32*ABS($A$7:$A$456-$A613)))</f>
        <v>1.2496215166533631</v>
      </c>
      <c r="AM613">
        <f t="shared" si="242"/>
        <v>17039.638434000724</v>
      </c>
      <c r="AN613">
        <f t="shared" si="252"/>
        <v>17033.753864338953</v>
      </c>
      <c r="AP613" s="4"/>
      <c r="AQ613" s="4"/>
      <c r="AR613" s="4"/>
      <c r="AT613" s="4"/>
      <c r="AU613" s="5">
        <f>SUMPRODUCT(constants!$B$13:$B$20,A613^constants!$A$13:$A$20)*constants!$C$10/((A613/1000000000)^5*(EXP(0.014388/(A613/1000000000)/constants!$B$9)-1))</f>
        <v>6.3411733141735578E-6</v>
      </c>
      <c r="AV613">
        <f>SUMPRODUCT(A613^constants!$E$28:$J$28,constants!$E$27:$J$27)</f>
        <v>8.5771044381119767E-7</v>
      </c>
      <c r="AX613" s="17">
        <f t="shared" si="243"/>
        <v>3.7227104281746922E-10</v>
      </c>
      <c r="AY613">
        <f t="shared" si="253"/>
        <v>0</v>
      </c>
      <c r="AZ613" t="e">
        <f t="shared" si="254"/>
        <v>#DIV/0!</v>
      </c>
      <c r="BA613">
        <f t="shared" si="255"/>
        <v>0</v>
      </c>
      <c r="BC613">
        <f t="shared" si="258"/>
        <v>3.7227104281746922E-10</v>
      </c>
      <c r="BE613" s="4" t="e">
        <f t="shared" si="256"/>
        <v>#DIV/0!</v>
      </c>
    </row>
    <row r="614" spans="1:57" x14ac:dyDescent="0.2">
      <c r="A614">
        <f>front!A614</f>
        <v>481.29</v>
      </c>
      <c r="B614" s="1">
        <f t="shared" si="257"/>
        <v>0.46000000000003638</v>
      </c>
      <c r="C614" s="20">
        <f>front!B614</f>
        <v>3282.5</v>
      </c>
      <c r="D614" s="20">
        <f>front!C614</f>
        <v>9608.7999999999993</v>
      </c>
      <c r="E614" s="20">
        <f>front!D614</f>
        <v>13545.7</v>
      </c>
      <c r="F614" s="20">
        <f>front!E614</f>
        <v>64000</v>
      </c>
      <c r="G614" s="20">
        <f>front!F614</f>
        <v>64000</v>
      </c>
      <c r="H614" s="20">
        <f>front!H614</f>
        <v>9959.2000000000007</v>
      </c>
      <c r="I614" s="20">
        <f>front!I614</f>
        <v>18703.2</v>
      </c>
      <c r="J614" s="20">
        <f>front!J614</f>
        <v>18697</v>
      </c>
      <c r="K614" s="20"/>
      <c r="L614" s="4">
        <f>C614/(constants!$A$4+constants!$B$4*data!C614+constants!$C$4*data!C614^2+constants!$D$4*data!C614^3+constants!$E$4*data!C614^4+constants!$F$4*data!C614^5+constants!$G$4*data!C614^6+constants!$H$4*data!C614^7)</f>
        <v>3281.3306887686872</v>
      </c>
      <c r="M614" s="4">
        <f>D614/(constants!$A$4+constants!$B$4*data!D614+constants!$C$4*data!D614^2+constants!$D$4*data!D614^3+constants!$E$4*data!D614^4+constants!$F$4*data!D614^5+constants!$G$4*data!D614^6+constants!$H$4*data!D614^7)</f>
        <v>9616.487000189356</v>
      </c>
      <c r="N614" s="4">
        <f>E614/(constants!$A$4+constants!$B$4*data!E614+constants!$C$4*data!E614^2+constants!$D$4*data!E614^3+constants!$E$4*data!E614^4+constants!$F$4*data!E614^5+constants!$G$4*data!E614^6+constants!$H$4*data!E614^7)</f>
        <v>13567.479401730896</v>
      </c>
      <c r="O614" s="4">
        <f>F614/(constants!$A$4+constants!$B$4*data!F614+constants!$C$4*data!F614^2+constants!$D$4*data!F614^3+constants!$E$4*data!F614^4+constants!$F$4*data!F614^5+constants!$G$4*data!F614^6+constants!$H$4*data!F614^7)</f>
        <v>64773.712258592925</v>
      </c>
      <c r="P614" s="4">
        <f>G614/(constants!$A$4+constants!$B$4*data!G614+constants!$C$4*data!G614^2+constants!$D$4*data!G614^3+constants!$E$4*data!G614^4+constants!$F$4*data!G614^5+constants!$G$4*data!G614^6+constants!$H$4*data!G614^7)</f>
        <v>64773.712258592925</v>
      </c>
      <c r="Q614" s="4">
        <f>H614/(constants!$A$4+constants!$B$4*data!H614+constants!$C$4*data!H614^2+constants!$D$4*data!H614^3+constants!$E$4*data!H614^4+constants!$F$4*data!H614^5+constants!$G$4*data!H614^6+constants!$H$4*data!H614^7)</f>
        <v>9967.8831710841223</v>
      </c>
      <c r="R614" s="4">
        <f>I614/(constants!$A$4+constants!$B$4*data!I614+constants!$C$4*data!I614^2+constants!$D$4*data!I614^3+constants!$E$4*data!I614^4+constants!$F$4*data!I614^5+constants!$G$4*data!I614^6+constants!$H$4*data!I614^7)</f>
        <v>18751.750210803049</v>
      </c>
      <c r="S614" s="4">
        <f>J614/(constants!$A$4+constants!$B$4*data!J614+constants!$C$4*data!J614^2+constants!$D$4*data!J614^3+constants!$E$4*data!J614^4+constants!$F$4*data!J614^5+constants!$G$4*data!J614^6+constants!$H$4*data!J614^7)</f>
        <v>18745.513310113765</v>
      </c>
      <c r="T614" s="4"/>
      <c r="U614" s="4">
        <f t="shared" si="244"/>
        <v>10286.148712962209</v>
      </c>
      <c r="V614" s="2">
        <f t="shared" si="245"/>
        <v>55157.225258403567</v>
      </c>
      <c r="W614" s="2">
        <f t="shared" si="246"/>
        <v>55157.225258403567</v>
      </c>
      <c r="X614" s="2">
        <f t="shared" si="247"/>
        <v>8783.8670397189271</v>
      </c>
      <c r="Y614" s="2">
        <f t="shared" si="248"/>
        <v>8777.630139029643</v>
      </c>
      <c r="Z614" s="2"/>
      <c r="AA614" s="4">
        <f t="shared" si="237"/>
        <v>17143.581188270346</v>
      </c>
      <c r="AB614" s="4">
        <f t="shared" si="238"/>
        <v>9192.8708764005951</v>
      </c>
      <c r="AC614" s="4">
        <f t="shared" si="239"/>
        <v>9192.8708764005951</v>
      </c>
      <c r="AD614" s="4">
        <f t="shared" si="240"/>
        <v>1463.9778399531547</v>
      </c>
      <c r="AE614" s="4">
        <f t="shared" si="241"/>
        <v>1462.9383565049404</v>
      </c>
      <c r="AF614" s="4">
        <f t="shared" si="249"/>
        <v>1.8648778405318791</v>
      </c>
      <c r="AG614" s="4">
        <f t="shared" si="250"/>
        <v>1</v>
      </c>
      <c r="AH614" s="4">
        <f t="shared" si="251"/>
        <v>0.99928995957462885</v>
      </c>
      <c r="AI614" s="4"/>
      <c r="AJ614">
        <f>IF(front!E614&gt;$AJ$2,AA614,AB614)</f>
        <v>17143.581188270346</v>
      </c>
      <c r="AK614">
        <f t="shared" si="236"/>
        <v>17079.926323744938</v>
      </c>
      <c r="AL614">
        <f>SUMPRODUCT($B$7:$B$456,AK$7:AK$456,EXP(constants!$B$32+constants!$A$32*ABS($A$7:$A$456-$A614)))</f>
        <v>1.2247245321985361</v>
      </c>
      <c r="AM614">
        <f t="shared" si="242"/>
        <v>17078.701599212738</v>
      </c>
      <c r="AN614">
        <f t="shared" si="252"/>
        <v>17072.817029550966</v>
      </c>
      <c r="AP614" s="4"/>
      <c r="AQ614" s="4"/>
      <c r="AR614" s="4"/>
      <c r="AT614" s="4"/>
      <c r="AU614" s="5">
        <f>SUMPRODUCT(constants!$B$13:$B$20,A614^constants!$A$13:$A$20)*constants!$C$10/((A614/1000000000)^5*(EXP(0.014388/(A614/1000000000)/constants!$B$9)-1))</f>
        <v>6.3686557084925018E-6</v>
      </c>
      <c r="AV614">
        <f>SUMPRODUCT(A614^constants!$E$28:$J$28,constants!$E$27:$J$27)</f>
        <v>8.5005888961626726E-7</v>
      </c>
      <c r="AX614" s="17">
        <f t="shared" si="243"/>
        <v>3.730289909081281E-10</v>
      </c>
      <c r="AY614">
        <f t="shared" si="253"/>
        <v>0</v>
      </c>
      <c r="AZ614" t="e">
        <f t="shared" si="254"/>
        <v>#DIV/0!</v>
      </c>
      <c r="BA614">
        <f t="shared" si="255"/>
        <v>0</v>
      </c>
      <c r="BC614">
        <f t="shared" si="258"/>
        <v>3.730289909081281E-10</v>
      </c>
      <c r="BE614" s="4" t="e">
        <f t="shared" si="256"/>
        <v>#DIV/0!</v>
      </c>
    </row>
    <row r="615" spans="1:57" x14ac:dyDescent="0.2">
      <c r="A615">
        <f>front!A615</f>
        <v>481.75</v>
      </c>
      <c r="B615" s="1">
        <f t="shared" si="257"/>
        <v>0.45999999999997954</v>
      </c>
      <c r="C615" s="20">
        <f>front!B615</f>
        <v>3255.55</v>
      </c>
      <c r="D615" s="20">
        <f>front!C615</f>
        <v>9312.6</v>
      </c>
      <c r="E615" s="20">
        <f>front!D615</f>
        <v>13577.95</v>
      </c>
      <c r="F615" s="20">
        <f>front!E615</f>
        <v>64000</v>
      </c>
      <c r="G615" s="20">
        <f>front!F615</f>
        <v>64000</v>
      </c>
      <c r="H615" s="20">
        <f>front!H615</f>
        <v>9702.7999999999993</v>
      </c>
      <c r="I615" s="20">
        <f>front!I615</f>
        <v>18293.599999999999</v>
      </c>
      <c r="J615" s="20">
        <f>front!J615</f>
        <v>18312.8</v>
      </c>
      <c r="K615" s="20"/>
      <c r="L615" s="4">
        <f>C615/(constants!$A$4+constants!$B$4*data!C615+constants!$C$4*data!C615^2+constants!$D$4*data!C615^3+constants!$E$4*data!C615^4+constants!$F$4*data!C615^5+constants!$G$4*data!C615^6+constants!$H$4*data!C615^7)</f>
        <v>3254.3776990603956</v>
      </c>
      <c r="M615" s="4">
        <f>D615/(constants!$A$4+constants!$B$4*data!D615+constants!$C$4*data!D615^2+constants!$D$4*data!D615^3+constants!$E$4*data!D615^4+constants!$F$4*data!D615^5+constants!$G$4*data!D615^6+constants!$H$4*data!D615^7)</f>
        <v>9319.4862417733821</v>
      </c>
      <c r="N615" s="4">
        <f>E615/(constants!$A$4+constants!$B$4*data!E615+constants!$C$4*data!E615^2+constants!$D$4*data!E615^3+constants!$E$4*data!E615^4+constants!$F$4*data!E615^5+constants!$G$4*data!E615^6+constants!$H$4*data!E615^7)</f>
        <v>13599.869740368304</v>
      </c>
      <c r="O615" s="4">
        <f>F615/(constants!$A$4+constants!$B$4*data!F615+constants!$C$4*data!F615^2+constants!$D$4*data!F615^3+constants!$E$4*data!F615^4+constants!$F$4*data!F615^5+constants!$G$4*data!F615^6+constants!$H$4*data!F615^7)</f>
        <v>64773.712258592925</v>
      </c>
      <c r="P615" s="4">
        <f>G615/(constants!$A$4+constants!$B$4*data!G615+constants!$C$4*data!G615^2+constants!$D$4*data!G615^3+constants!$E$4*data!G615^4+constants!$F$4*data!G615^5+constants!$G$4*data!G615^6+constants!$H$4*data!G615^7)</f>
        <v>64773.712258592925</v>
      </c>
      <c r="Q615" s="4">
        <f>H615/(constants!$A$4+constants!$B$4*data!H615+constants!$C$4*data!H615^2+constants!$D$4*data!H615^3+constants!$E$4*data!H615^4+constants!$F$4*data!H615^5+constants!$G$4*data!H615^6+constants!$H$4*data!H615^7)</f>
        <v>9710.7490544620723</v>
      </c>
      <c r="R615" s="4">
        <f>I615/(constants!$A$4+constants!$B$4*data!I615+constants!$C$4*data!I615^2+constants!$D$4*data!I615^3+constants!$E$4*data!I615^4+constants!$F$4*data!I615^5+constants!$G$4*data!I615^6+constants!$H$4*data!I615^7)</f>
        <v>18339.73469253421</v>
      </c>
      <c r="S615" s="4">
        <f>J615/(constants!$A$4+constants!$B$4*data!J615+constants!$C$4*data!J615^2+constants!$D$4*data!J615^3+constants!$E$4*data!J615^4+constants!$F$4*data!J615^5+constants!$G$4*data!J615^6+constants!$H$4*data!J615^7)</f>
        <v>18359.046901917427</v>
      </c>
      <c r="T615" s="4"/>
      <c r="U615" s="4">
        <f t="shared" si="244"/>
        <v>10345.492041307909</v>
      </c>
      <c r="V615" s="2">
        <f t="shared" si="245"/>
        <v>55454.226016819543</v>
      </c>
      <c r="W615" s="2">
        <f t="shared" si="246"/>
        <v>55454.226016819543</v>
      </c>
      <c r="X615" s="2">
        <f t="shared" si="247"/>
        <v>8628.9856380721376</v>
      </c>
      <c r="Y615" s="2">
        <f t="shared" si="248"/>
        <v>8648.2978474553547</v>
      </c>
      <c r="Z615" s="2"/>
      <c r="AA615" s="4">
        <f t="shared" si="237"/>
        <v>17242.486735513183</v>
      </c>
      <c r="AB615" s="4">
        <f t="shared" si="238"/>
        <v>9242.3710028032565</v>
      </c>
      <c r="AC615" s="4">
        <f t="shared" si="239"/>
        <v>9242.3710028032565</v>
      </c>
      <c r="AD615" s="4">
        <f t="shared" si="240"/>
        <v>1438.1642730120227</v>
      </c>
      <c r="AE615" s="4">
        <f t="shared" si="241"/>
        <v>1441.3829745758924</v>
      </c>
      <c r="AF615" s="4">
        <f t="shared" si="249"/>
        <v>1.8655912785023943</v>
      </c>
      <c r="AG615" s="4">
        <f t="shared" si="250"/>
        <v>1</v>
      </c>
      <c r="AH615" s="4">
        <f t="shared" si="251"/>
        <v>1.0022380625247549</v>
      </c>
      <c r="AI615" s="4"/>
      <c r="AJ615">
        <f>IF(front!E615&gt;$AJ$2,AA615,AB615)</f>
        <v>17242.486735513183</v>
      </c>
      <c r="AK615">
        <f t="shared" si="236"/>
        <v>17178.831870987775</v>
      </c>
      <c r="AL615">
        <f>SUMPRODUCT($B$7:$B$456,AK$7:AK$456,EXP(constants!$B$32+constants!$A$32*ABS($A$7:$A$456-$A615)))</f>
        <v>1.2003235858053836</v>
      </c>
      <c r="AM615">
        <f t="shared" si="242"/>
        <v>17177.631547401968</v>
      </c>
      <c r="AN615">
        <f t="shared" si="252"/>
        <v>17171.746977740197</v>
      </c>
      <c r="AP615" s="4"/>
      <c r="AQ615" s="4"/>
      <c r="AR615" s="4"/>
      <c r="AT615" s="4"/>
      <c r="AU615" s="5">
        <f>SUMPRODUCT(constants!$B$13:$B$20,A615^constants!$A$13:$A$20)*constants!$C$10/((A615/1000000000)^5*(EXP(0.014388/(A615/1000000000)/constants!$B$9)-1))</f>
        <v>6.3961749185044332E-6</v>
      </c>
      <c r="AV615">
        <f>SUMPRODUCT(A615^constants!$E$28:$J$28,constants!$E$27:$J$27)</f>
        <v>8.4213067408903846E-7</v>
      </c>
      <c r="AX615" s="17">
        <f t="shared" si="243"/>
        <v>3.724824810658939E-10</v>
      </c>
      <c r="AY615">
        <f t="shared" si="253"/>
        <v>0</v>
      </c>
      <c r="AZ615" t="e">
        <f t="shared" si="254"/>
        <v>#DIV/0!</v>
      </c>
      <c r="BA615">
        <f t="shared" si="255"/>
        <v>0</v>
      </c>
      <c r="BC615">
        <f t="shared" si="258"/>
        <v>3.724824810658939E-10</v>
      </c>
      <c r="BE615" s="4" t="e">
        <f t="shared" si="256"/>
        <v>#DIV/0!</v>
      </c>
    </row>
    <row r="616" spans="1:57" x14ac:dyDescent="0.2">
      <c r="A616">
        <f>front!A616</f>
        <v>482.21</v>
      </c>
      <c r="B616" s="1">
        <f t="shared" si="257"/>
        <v>0.45999999999997954</v>
      </c>
      <c r="C616" s="20">
        <f>front!B616</f>
        <v>3262.7</v>
      </c>
      <c r="D616" s="20">
        <f>front!C616</f>
        <v>9320.4</v>
      </c>
      <c r="E616" s="20">
        <f>front!D616</f>
        <v>13660.45</v>
      </c>
      <c r="F616" s="20">
        <f>front!E616</f>
        <v>64000</v>
      </c>
      <c r="G616" s="20">
        <f>front!F616</f>
        <v>64000</v>
      </c>
      <c r="H616" s="20">
        <f>front!H616</f>
        <v>9717</v>
      </c>
      <c r="I616" s="20">
        <f>front!I616</f>
        <v>18451.2</v>
      </c>
      <c r="J616" s="20">
        <f>front!J616</f>
        <v>18481.2</v>
      </c>
      <c r="K616" s="20"/>
      <c r="L616" s="4">
        <f>C616/(constants!$A$4+constants!$B$4*data!C616+constants!$C$4*data!C616^2+constants!$D$4*data!C616^3+constants!$E$4*data!C616^4+constants!$F$4*data!C616^5+constants!$G$4*data!C616^6+constants!$H$4*data!C616^7)</f>
        <v>3261.52846767133</v>
      </c>
      <c r="M616" s="4">
        <f>D616/(constants!$A$4+constants!$B$4*data!D616+constants!$C$4*data!D616^2+constants!$D$4*data!D616^3+constants!$E$4*data!D616^4+constants!$F$4*data!D616^5+constants!$G$4*data!D616^6+constants!$H$4*data!D616^7)</f>
        <v>9327.3068407391529</v>
      </c>
      <c r="N616" s="4">
        <f>E616/(constants!$A$4+constants!$B$4*data!E616+constants!$C$4*data!E616^2+constants!$D$4*data!E616^3+constants!$E$4*data!E616^4+constants!$F$4*data!E616^5+constants!$G$4*data!E616^6+constants!$H$4*data!E616^7)</f>
        <v>13682.730459712267</v>
      </c>
      <c r="O616" s="4">
        <f>F616/(constants!$A$4+constants!$B$4*data!F616+constants!$C$4*data!F616^2+constants!$D$4*data!F616^3+constants!$E$4*data!F616^4+constants!$F$4*data!F616^5+constants!$G$4*data!F616^6+constants!$H$4*data!F616^7)</f>
        <v>64773.712258592925</v>
      </c>
      <c r="P616" s="4">
        <f>G616/(constants!$A$4+constants!$B$4*data!G616+constants!$C$4*data!G616^2+constants!$D$4*data!G616^3+constants!$E$4*data!G616^4+constants!$F$4*data!G616^5+constants!$G$4*data!G616^6+constants!$H$4*data!G616^7)</f>
        <v>64773.712258592925</v>
      </c>
      <c r="Q616" s="4">
        <f>H616/(constants!$A$4+constants!$B$4*data!H616+constants!$C$4*data!H616^2+constants!$D$4*data!H616^3+constants!$E$4*data!H616^4+constants!$F$4*data!H616^5+constants!$G$4*data!H616^6+constants!$H$4*data!H616^7)</f>
        <v>9724.9889725181602</v>
      </c>
      <c r="R616" s="4">
        <f>I616/(constants!$A$4+constants!$B$4*data!I616+constants!$C$4*data!I616^2+constants!$D$4*data!I616^3+constants!$E$4*data!I616^4+constants!$F$4*data!I616^5+constants!$G$4*data!I616^6+constants!$H$4*data!I616^7)</f>
        <v>18498.2587187071</v>
      </c>
      <c r="S616" s="4">
        <f>J616/(constants!$A$4+constants!$B$4*data!J616+constants!$C$4*data!J616^2+constants!$D$4*data!J616^3+constants!$E$4*data!J616^4+constants!$F$4*data!J616^5+constants!$G$4*data!J616^6+constants!$H$4*data!J616^7)</f>
        <v>18528.435377362999</v>
      </c>
      <c r="T616" s="4"/>
      <c r="U616" s="4">
        <f t="shared" si="244"/>
        <v>10421.201992040937</v>
      </c>
      <c r="V616" s="2">
        <f t="shared" si="245"/>
        <v>55446.40541785377</v>
      </c>
      <c r="W616" s="2">
        <f t="shared" si="246"/>
        <v>55446.40541785377</v>
      </c>
      <c r="X616" s="2">
        <f t="shared" si="247"/>
        <v>8773.2697461889402</v>
      </c>
      <c r="Y616" s="2">
        <f t="shared" si="248"/>
        <v>8803.446404844839</v>
      </c>
      <c r="Z616" s="2"/>
      <c r="AA616" s="4">
        <f t="shared" si="237"/>
        <v>17368.669986734894</v>
      </c>
      <c r="AB616" s="4">
        <f t="shared" si="238"/>
        <v>9241.067569642295</v>
      </c>
      <c r="AC616" s="4">
        <f t="shared" si="239"/>
        <v>9241.067569642295</v>
      </c>
      <c r="AD616" s="4">
        <f t="shared" si="240"/>
        <v>1462.2116243648234</v>
      </c>
      <c r="AE616" s="4">
        <f t="shared" si="241"/>
        <v>1467.2410674741398</v>
      </c>
      <c r="AF616" s="4">
        <f t="shared" si="249"/>
        <v>1.8795090346263104</v>
      </c>
      <c r="AG616" s="4">
        <f t="shared" si="250"/>
        <v>1</v>
      </c>
      <c r="AH616" s="4">
        <f t="shared" si="251"/>
        <v>1.0034396136821173</v>
      </c>
      <c r="AI616" s="4"/>
      <c r="AJ616">
        <f>IF(front!E616&gt;$AJ$2,AA616,AB616)</f>
        <v>17368.669986734894</v>
      </c>
      <c r="AK616">
        <f t="shared" si="236"/>
        <v>17305.015122209486</v>
      </c>
      <c r="AL616">
        <f>SUMPRODUCT($B$7:$B$456,AK$7:AK$456,EXP(constants!$B$32+constants!$A$32*ABS($A$7:$A$456-$A616)))</f>
        <v>1.1764087945999717</v>
      </c>
      <c r="AM616">
        <f t="shared" si="242"/>
        <v>17303.838713414887</v>
      </c>
      <c r="AN616">
        <f t="shared" si="252"/>
        <v>17297.954143753115</v>
      </c>
      <c r="AP616" s="4"/>
      <c r="AQ616" s="4"/>
      <c r="AR616" s="4"/>
      <c r="AT616" s="4"/>
      <c r="AU616" s="5">
        <f>SUMPRODUCT(constants!$B$13:$B$20,A616^constants!$A$13:$A$20)*constants!$C$10/((A616/1000000000)^5*(EXP(0.014388/(A616/1000000000)/constants!$B$9)-1))</f>
        <v>6.4237306407143768E-6</v>
      </c>
      <c r="AV616">
        <f>SUMPRODUCT(A616^constants!$E$28:$J$28,constants!$E$27:$J$27)</f>
        <v>8.3392126921439562E-7</v>
      </c>
      <c r="AX616" s="17">
        <f t="shared" si="243"/>
        <v>3.7135782574809323E-10</v>
      </c>
      <c r="AY616">
        <f t="shared" si="253"/>
        <v>0</v>
      </c>
      <c r="AZ616" t="e">
        <f t="shared" si="254"/>
        <v>#DIV/0!</v>
      </c>
      <c r="BA616">
        <f t="shared" si="255"/>
        <v>0</v>
      </c>
      <c r="BC616">
        <f t="shared" si="258"/>
        <v>3.7135782574809323E-10</v>
      </c>
      <c r="BE616" s="4" t="e">
        <f t="shared" si="256"/>
        <v>#DIV/0!</v>
      </c>
    </row>
    <row r="617" spans="1:57" x14ac:dyDescent="0.2">
      <c r="A617">
        <f>front!A617</f>
        <v>482.67</v>
      </c>
      <c r="B617" s="1">
        <f t="shared" si="257"/>
        <v>0.46000000000003638</v>
      </c>
      <c r="C617" s="20">
        <f>front!B617</f>
        <v>3287.8</v>
      </c>
      <c r="D617" s="20">
        <f>front!C617</f>
        <v>9605</v>
      </c>
      <c r="E617" s="20">
        <f>front!D617</f>
        <v>13746.35</v>
      </c>
      <c r="F617" s="20">
        <f>front!E617</f>
        <v>64000</v>
      </c>
      <c r="G617" s="20">
        <f>front!F617</f>
        <v>64000</v>
      </c>
      <c r="H617" s="20">
        <f>front!H617</f>
        <v>10009.799999999999</v>
      </c>
      <c r="I617" s="20">
        <f>front!I617</f>
        <v>18549.2</v>
      </c>
      <c r="J617" s="20">
        <f>front!J617</f>
        <v>18522</v>
      </c>
      <c r="K617" s="20"/>
      <c r="L617" s="4">
        <f>C617/(constants!$A$4+constants!$B$4*data!C617+constants!$C$4*data!C617^2+constants!$D$4*data!C617^3+constants!$E$4*data!C617^4+constants!$F$4*data!C617^5+constants!$G$4*data!C617^6+constants!$H$4*data!C617^7)</f>
        <v>3286.631306431379</v>
      </c>
      <c r="M617" s="4">
        <f>D617/(constants!$A$4+constants!$B$4*data!D617+constants!$C$4*data!D617^2+constants!$D$4*data!D617^3+constants!$E$4*data!D617^4+constants!$F$4*data!D617^5+constants!$G$4*data!D617^6+constants!$H$4*data!D617^7)</f>
        <v>9612.6764866776211</v>
      </c>
      <c r="N617" s="4">
        <f>E617/(constants!$A$4+constants!$B$4*data!E617+constants!$C$4*data!E617^2+constants!$D$4*data!E617^3+constants!$E$4*data!E617^4+constants!$F$4*data!E617^5+constants!$G$4*data!E617^6+constants!$H$4*data!E617^7)</f>
        <v>13769.008653062134</v>
      </c>
      <c r="O617" s="4">
        <f>F617/(constants!$A$4+constants!$B$4*data!F617+constants!$C$4*data!F617^2+constants!$D$4*data!F617^3+constants!$E$4*data!F617^4+constants!$F$4*data!F617^5+constants!$G$4*data!F617^6+constants!$H$4*data!F617^7)</f>
        <v>64773.712258592925</v>
      </c>
      <c r="P617" s="4">
        <f>G617/(constants!$A$4+constants!$B$4*data!G617+constants!$C$4*data!G617^2+constants!$D$4*data!G617^3+constants!$E$4*data!G617^4+constants!$F$4*data!G617^5+constants!$G$4*data!G617^6+constants!$H$4*data!G617^7)</f>
        <v>64773.712258592925</v>
      </c>
      <c r="Q617" s="4">
        <f>H617/(constants!$A$4+constants!$B$4*data!H617+constants!$C$4*data!H617^2+constants!$D$4*data!H617^3+constants!$E$4*data!H617^4+constants!$F$4*data!H617^5+constants!$G$4*data!H617^6+constants!$H$4*data!H617^7)</f>
        <v>10018.631376143217</v>
      </c>
      <c r="R617" s="4">
        <f>I617/(constants!$A$4+constants!$B$4*data!I617+constants!$C$4*data!I617^2+constants!$D$4*data!I617^3+constants!$E$4*data!I617^4+constants!$F$4*data!I617^5+constants!$G$4*data!I617^6+constants!$H$4*data!I617^7)</f>
        <v>18596.836706246304</v>
      </c>
      <c r="S617" s="4">
        <f>J617/(constants!$A$4+constants!$B$4*data!J617+constants!$C$4*data!J617^2+constants!$D$4*data!J617^3+constants!$E$4*data!J617^4+constants!$F$4*data!J617^5+constants!$G$4*data!J617^6+constants!$H$4*data!J617^7)</f>
        <v>18569.476024548159</v>
      </c>
      <c r="T617" s="4"/>
      <c r="U617" s="4">
        <f t="shared" si="244"/>
        <v>10482.377346630754</v>
      </c>
      <c r="V617" s="2">
        <f t="shared" si="245"/>
        <v>55161.035771915303</v>
      </c>
      <c r="W617" s="2">
        <f t="shared" si="246"/>
        <v>55161.035771915303</v>
      </c>
      <c r="X617" s="2">
        <f t="shared" si="247"/>
        <v>8578.2053301030865</v>
      </c>
      <c r="Y617" s="2">
        <f t="shared" si="248"/>
        <v>8550.8446484049418</v>
      </c>
      <c r="Z617" s="2"/>
      <c r="AA617" s="4">
        <f t="shared" si="237"/>
        <v>17470.628911051255</v>
      </c>
      <c r="AB617" s="4">
        <f t="shared" si="238"/>
        <v>9193.5059619858839</v>
      </c>
      <c r="AC617" s="4">
        <f t="shared" si="239"/>
        <v>9193.5059619858839</v>
      </c>
      <c r="AD617" s="4">
        <f t="shared" si="240"/>
        <v>1429.7008883505143</v>
      </c>
      <c r="AE617" s="4">
        <f t="shared" si="241"/>
        <v>1425.1407747341568</v>
      </c>
      <c r="AF617" s="4">
        <f t="shared" si="249"/>
        <v>1.9003227912496437</v>
      </c>
      <c r="AG617" s="4">
        <f t="shared" si="250"/>
        <v>1</v>
      </c>
      <c r="AH617" s="4">
        <f t="shared" si="251"/>
        <v>0.99681044220262138</v>
      </c>
      <c r="AI617" s="4"/>
      <c r="AJ617">
        <f>IF(front!E617&gt;$AJ$2,AA617,AB617)</f>
        <v>17470.628911051255</v>
      </c>
      <c r="AK617">
        <f t="shared" si="236"/>
        <v>17406.974046525847</v>
      </c>
      <c r="AL617">
        <f>SUMPRODUCT($B$7:$B$456,AK$7:AK$456,EXP(constants!$B$32+constants!$A$32*ABS($A$7:$A$456-$A617)))</f>
        <v>1.1529704726109931</v>
      </c>
      <c r="AM617">
        <f t="shared" si="242"/>
        <v>17405.821076053235</v>
      </c>
      <c r="AN617">
        <f t="shared" si="252"/>
        <v>17399.936506391463</v>
      </c>
      <c r="AP617" s="4"/>
      <c r="AQ617" s="4"/>
      <c r="AR617" s="4"/>
      <c r="AT617" s="4"/>
      <c r="AU617" s="5">
        <f>SUMPRODUCT(constants!$B$13:$B$20,A617^constants!$A$13:$A$20)*constants!$C$10/((A617/1000000000)^5*(EXP(0.014388/(A617/1000000000)/constants!$B$9)-1))</f>
        <v>6.4513225710223356E-6</v>
      </c>
      <c r="AV617">
        <f>SUMPRODUCT(A617^constants!$E$28:$J$28,constants!$E$27:$J$27)</f>
        <v>8.2542610801143073E-7</v>
      </c>
      <c r="AX617" s="17">
        <f t="shared" si="243"/>
        <v>3.7076701795162252E-10</v>
      </c>
      <c r="AY617">
        <f t="shared" si="253"/>
        <v>0</v>
      </c>
      <c r="AZ617" t="e">
        <f t="shared" si="254"/>
        <v>#DIV/0!</v>
      </c>
      <c r="BA617">
        <f t="shared" si="255"/>
        <v>0</v>
      </c>
      <c r="BC617">
        <f t="shared" si="258"/>
        <v>3.7076701795162252E-10</v>
      </c>
      <c r="BE617" s="4" t="e">
        <f t="shared" si="256"/>
        <v>#DIV/0!</v>
      </c>
    </row>
    <row r="618" spans="1:57" x14ac:dyDescent="0.2">
      <c r="A618">
        <f>front!A618</f>
        <v>483.12</v>
      </c>
      <c r="B618" s="1">
        <f t="shared" si="257"/>
        <v>0.44999999999998863</v>
      </c>
      <c r="C618" s="20">
        <f>front!B618</f>
        <v>3269.45</v>
      </c>
      <c r="D618" s="20">
        <f>front!C618</f>
        <v>9395.4</v>
      </c>
      <c r="E618" s="20">
        <f>front!D618</f>
        <v>13775.15</v>
      </c>
      <c r="F618" s="20">
        <f>front!E618</f>
        <v>64000</v>
      </c>
      <c r="G618" s="20">
        <f>front!F618</f>
        <v>64000</v>
      </c>
      <c r="H618" s="20">
        <f>front!H618</f>
        <v>9800.2000000000007</v>
      </c>
      <c r="I618" s="20">
        <f>front!I618</f>
        <v>18210.599999999999</v>
      </c>
      <c r="J618" s="20">
        <f>front!J618</f>
        <v>18148</v>
      </c>
      <c r="K618" s="20"/>
      <c r="L618" s="4">
        <f>C618/(constants!$A$4+constants!$B$4*data!C618+constants!$C$4*data!C618^2+constants!$D$4*data!C618^3+constants!$E$4*data!C618^4+constants!$F$4*data!C618^5+constants!$G$4*data!C618^6+constants!$H$4*data!C618^7)</f>
        <v>3268.2792095621767</v>
      </c>
      <c r="M618" s="4">
        <f>D618/(constants!$A$4+constants!$B$4*data!D618+constants!$C$4*data!D618^2+constants!$D$4*data!D618^3+constants!$E$4*data!D618^4+constants!$F$4*data!D618^5+constants!$G$4*data!D618^6+constants!$H$4*data!D618^7)</f>
        <v>9402.5062566056004</v>
      </c>
      <c r="N618" s="4">
        <f>E618/(constants!$A$4+constants!$B$4*data!E618+constants!$C$4*data!E618^2+constants!$D$4*data!E618^3+constants!$E$4*data!E618^4+constants!$F$4*data!E618^5+constants!$G$4*data!E618^6+constants!$H$4*data!E618^7)</f>
        <v>13797.936044546108</v>
      </c>
      <c r="O618" s="4">
        <f>F618/(constants!$A$4+constants!$B$4*data!F618+constants!$C$4*data!F618^2+constants!$D$4*data!F618^3+constants!$E$4*data!F618^4+constants!$F$4*data!F618^5+constants!$G$4*data!F618^6+constants!$H$4*data!F618^7)</f>
        <v>64773.712258592925</v>
      </c>
      <c r="P618" s="4">
        <f>G618/(constants!$A$4+constants!$B$4*data!G618+constants!$C$4*data!G618^2+constants!$D$4*data!G618^3+constants!$E$4*data!G618^4+constants!$F$4*data!G618^5+constants!$G$4*data!G618^6+constants!$H$4*data!G618^7)</f>
        <v>64773.712258592925</v>
      </c>
      <c r="Q618" s="4">
        <f>H618/(constants!$A$4+constants!$B$4*data!H618+constants!$C$4*data!H618^2+constants!$D$4*data!H618^3+constants!$E$4*data!H618^4+constants!$F$4*data!H618^5+constants!$G$4*data!H618^6+constants!$H$4*data!H618^7)</f>
        <v>9808.4246022196076</v>
      </c>
      <c r="R618" s="4">
        <f>I618/(constants!$A$4+constants!$B$4*data!I618+constants!$C$4*data!I618^2+constants!$D$4*data!I618^3+constants!$E$4*data!I618^4+constants!$F$4*data!I618^5+constants!$G$4*data!I618^6+constants!$H$4*data!I618^7)</f>
        <v>18256.25078187498</v>
      </c>
      <c r="S618" s="4">
        <f>J618/(constants!$A$4+constants!$B$4*data!J618+constants!$C$4*data!J618^2+constants!$D$4*data!J618^3+constants!$E$4*data!J618^4+constants!$F$4*data!J618^5+constants!$G$4*data!J618^6+constants!$H$4*data!J618^7)</f>
        <v>18193.287059337908</v>
      </c>
      <c r="T618" s="4"/>
      <c r="U618" s="4">
        <f t="shared" si="244"/>
        <v>10529.656834983931</v>
      </c>
      <c r="V618" s="2">
        <f t="shared" si="245"/>
        <v>55371.206001987324</v>
      </c>
      <c r="W618" s="2">
        <f t="shared" si="246"/>
        <v>55371.206001987324</v>
      </c>
      <c r="X618" s="2">
        <f t="shared" si="247"/>
        <v>8447.8261796553725</v>
      </c>
      <c r="Y618" s="2">
        <f t="shared" si="248"/>
        <v>8384.8624571183009</v>
      </c>
      <c r="Z618" s="2"/>
      <c r="AA618" s="4">
        <f t="shared" si="237"/>
        <v>17549.428058306548</v>
      </c>
      <c r="AB618" s="4">
        <f t="shared" si="238"/>
        <v>9228.5343336645547</v>
      </c>
      <c r="AC618" s="4">
        <f t="shared" si="239"/>
        <v>9228.5343336645547</v>
      </c>
      <c r="AD618" s="4">
        <f t="shared" si="240"/>
        <v>1407.9710299425622</v>
      </c>
      <c r="AE618" s="4">
        <f t="shared" si="241"/>
        <v>1397.4770761863836</v>
      </c>
      <c r="AF618" s="4">
        <f t="shared" si="249"/>
        <v>1.9016484550844006</v>
      </c>
      <c r="AG618" s="4">
        <f t="shared" si="250"/>
        <v>1</v>
      </c>
      <c r="AH618" s="4">
        <f t="shared" si="251"/>
        <v>0.99254675449067531</v>
      </c>
      <c r="AI618" s="4"/>
      <c r="AJ618">
        <f>IF(front!E618&gt;$AJ$2,AA618,AB618)</f>
        <v>17549.428058306548</v>
      </c>
      <c r="AK618">
        <f t="shared" si="236"/>
        <v>17485.77319378114</v>
      </c>
      <c r="AL618">
        <f>SUMPRODUCT($B$7:$B$456,AK$7:AK$456,EXP(constants!$B$32+constants!$A$32*ABS($A$7:$A$456-$A618)))</f>
        <v>1.1304936040155951</v>
      </c>
      <c r="AM618">
        <f t="shared" si="242"/>
        <v>17484.642700177126</v>
      </c>
      <c r="AN618">
        <f t="shared" si="252"/>
        <v>17478.758130515354</v>
      </c>
      <c r="AP618" s="4"/>
      <c r="AQ618" s="4"/>
      <c r="AR618" s="4"/>
      <c r="AT618" s="4"/>
      <c r="AU618" s="5">
        <f>SUMPRODUCT(constants!$B$13:$B$20,A618^constants!$A$13:$A$20)*constants!$C$10/((A618/1000000000)^5*(EXP(0.014388/(A618/1000000000)/constants!$B$9)-1))</f>
        <v>6.4783494200276908E-6</v>
      </c>
      <c r="AV618">
        <f>SUMPRODUCT(A618^constants!$E$28:$J$28,constants!$E$27:$J$27)</f>
        <v>8.1683469399935734E-7</v>
      </c>
      <c r="AX618" s="17">
        <f t="shared" si="243"/>
        <v>3.706412876506049E-10</v>
      </c>
      <c r="AY618">
        <f t="shared" si="253"/>
        <v>0</v>
      </c>
      <c r="AZ618" t="e">
        <f t="shared" si="254"/>
        <v>#DIV/0!</v>
      </c>
      <c r="BA618">
        <f t="shared" si="255"/>
        <v>0</v>
      </c>
      <c r="BC618">
        <f t="shared" si="258"/>
        <v>3.706412876506049E-10</v>
      </c>
      <c r="BE618" s="4" t="e">
        <f t="shared" si="256"/>
        <v>#DIV/0!</v>
      </c>
    </row>
    <row r="619" spans="1:57" x14ac:dyDescent="0.2">
      <c r="A619">
        <f>front!A619</f>
        <v>483.58</v>
      </c>
      <c r="B619" s="1">
        <f t="shared" si="257"/>
        <v>0.45999999999997954</v>
      </c>
      <c r="C619" s="20">
        <f>front!B619</f>
        <v>3248.85</v>
      </c>
      <c r="D619" s="20">
        <f>front!C619</f>
        <v>9278.6</v>
      </c>
      <c r="E619" s="20">
        <f>front!D619</f>
        <v>13836.4</v>
      </c>
      <c r="F619" s="20">
        <f>front!E619</f>
        <v>64000</v>
      </c>
      <c r="G619" s="20">
        <f>front!F619</f>
        <v>64000</v>
      </c>
      <c r="H619" s="20">
        <f>front!H619</f>
        <v>9687.7999999999993</v>
      </c>
      <c r="I619" s="20">
        <f>front!I619</f>
        <v>18371.2</v>
      </c>
      <c r="J619" s="20">
        <f>front!J619</f>
        <v>18320.2</v>
      </c>
      <c r="K619" s="20"/>
      <c r="L619" s="4">
        <f>C619/(constants!$A$4+constants!$B$4*data!C619+constants!$C$4*data!C619^2+constants!$D$4*data!C619^3+constants!$E$4*data!C619^4+constants!$F$4*data!C619^5+constants!$G$4*data!C619^6+constants!$H$4*data!C619^7)</f>
        <v>3247.6769949096256</v>
      </c>
      <c r="M619" s="4">
        <f>D619/(constants!$A$4+constants!$B$4*data!D619+constants!$C$4*data!D619^2+constants!$D$4*data!D619^3+constants!$E$4*data!D619^4+constants!$F$4*data!D619^5+constants!$G$4*data!D619^6+constants!$H$4*data!D619^7)</f>
        <v>9285.3967603661167</v>
      </c>
      <c r="N619" s="4">
        <f>E619/(constants!$A$4+constants!$B$4*data!E619+constants!$C$4*data!E619^2+constants!$D$4*data!E619^3+constants!$E$4*data!E619^4+constants!$F$4*data!E619^5+constants!$G$4*data!E619^6+constants!$H$4*data!E619^7)</f>
        <v>13859.457959699046</v>
      </c>
      <c r="O619" s="4">
        <f>F619/(constants!$A$4+constants!$B$4*data!F619+constants!$C$4*data!F619^2+constants!$D$4*data!F619^3+constants!$E$4*data!F619^4+constants!$F$4*data!F619^5+constants!$G$4*data!F619^6+constants!$H$4*data!F619^7)</f>
        <v>64773.712258592925</v>
      </c>
      <c r="P619" s="4">
        <f>G619/(constants!$A$4+constants!$B$4*data!G619+constants!$C$4*data!G619^2+constants!$D$4*data!G619^3+constants!$E$4*data!G619^4+constants!$F$4*data!G619^5+constants!$G$4*data!G619^6+constants!$H$4*data!G619^7)</f>
        <v>64773.712258592925</v>
      </c>
      <c r="Q619" s="4">
        <f>H619/(constants!$A$4+constants!$B$4*data!H619+constants!$C$4*data!H619^2+constants!$D$4*data!H619^3+constants!$E$4*data!H619^4+constants!$F$4*data!H619^5+constants!$G$4*data!H619^6+constants!$H$4*data!H619^7)</f>
        <v>9695.7069818358304</v>
      </c>
      <c r="R619" s="4">
        <f>I619/(constants!$A$4+constants!$B$4*data!I619+constants!$C$4*data!I619^2+constants!$D$4*data!I619^3+constants!$E$4*data!I619^4+constants!$F$4*data!I619^5+constants!$G$4*data!I619^6+constants!$H$4*data!I619^7)</f>
        <v>18417.788824189458</v>
      </c>
      <c r="S619" s="4">
        <f>J619/(constants!$A$4+constants!$B$4*data!J619+constants!$C$4*data!J619^2+constants!$D$4*data!J619^3+constants!$E$4*data!J619^4+constants!$F$4*data!J619^5+constants!$G$4*data!J619^6+constants!$H$4*data!J619^7)</f>
        <v>18366.490176180552</v>
      </c>
      <c r="T619" s="4"/>
      <c r="U619" s="4">
        <f t="shared" si="244"/>
        <v>10611.780964789421</v>
      </c>
      <c r="V619" s="2">
        <f t="shared" si="245"/>
        <v>55488.31549822681</v>
      </c>
      <c r="W619" s="2">
        <f t="shared" si="246"/>
        <v>55488.31549822681</v>
      </c>
      <c r="X619" s="2">
        <f t="shared" si="247"/>
        <v>8722.0818423536275</v>
      </c>
      <c r="Y619" s="2">
        <f t="shared" si="248"/>
        <v>8670.7831943447218</v>
      </c>
      <c r="Z619" s="2"/>
      <c r="AA619" s="4">
        <f t="shared" si="237"/>
        <v>17686.301607982368</v>
      </c>
      <c r="AB619" s="4">
        <f t="shared" si="238"/>
        <v>9248.052583037801</v>
      </c>
      <c r="AC619" s="4">
        <f t="shared" si="239"/>
        <v>9248.052583037801</v>
      </c>
      <c r="AD619" s="4">
        <f t="shared" si="240"/>
        <v>1453.6803070589378</v>
      </c>
      <c r="AE619" s="4">
        <f t="shared" si="241"/>
        <v>1445.130532390787</v>
      </c>
      <c r="AF619" s="4">
        <f t="shared" si="249"/>
        <v>1.9124352342482864</v>
      </c>
      <c r="AG619" s="4">
        <f t="shared" si="250"/>
        <v>1</v>
      </c>
      <c r="AH619" s="4">
        <f t="shared" si="251"/>
        <v>0.99411853168359376</v>
      </c>
      <c r="AI619" s="4"/>
      <c r="AJ619">
        <f>IF(front!E619&gt;$AJ$2,AA619,AB619)</f>
        <v>17686.301607982368</v>
      </c>
      <c r="AK619">
        <f t="shared" si="236"/>
        <v>17622.64674345696</v>
      </c>
      <c r="AL619">
        <f>SUMPRODUCT($B$7:$B$456,AK$7:AK$456,EXP(constants!$B$32+constants!$A$32*ABS($A$7:$A$456-$A619)))</f>
        <v>1.1079700788438835</v>
      </c>
      <c r="AM619">
        <f t="shared" si="242"/>
        <v>17621.538773378117</v>
      </c>
      <c r="AN619">
        <f t="shared" si="252"/>
        <v>17615.654203716345</v>
      </c>
      <c r="AP619" s="4"/>
      <c r="AQ619" s="4"/>
      <c r="AR619" s="4"/>
      <c r="AT619" s="4"/>
      <c r="AU619" s="5">
        <f>SUMPRODUCT(constants!$B$13:$B$20,A619^constants!$A$13:$A$20)*constants!$C$10/((A619/1000000000)^5*(EXP(0.014388/(A619/1000000000)/constants!$B$9)-1))</f>
        <v>6.5060120812594319E-6</v>
      </c>
      <c r="AV619">
        <f>SUMPRODUCT(A619^constants!$E$28:$J$28,constants!$E$27:$J$27)</f>
        <v>8.0776062535531075E-7</v>
      </c>
      <c r="AX619" s="17">
        <f t="shared" si="243"/>
        <v>3.6933127807917967E-10</v>
      </c>
      <c r="AY619">
        <f t="shared" si="253"/>
        <v>0</v>
      </c>
      <c r="AZ619" t="e">
        <f t="shared" si="254"/>
        <v>#DIV/0!</v>
      </c>
      <c r="BA619">
        <f t="shared" si="255"/>
        <v>0</v>
      </c>
      <c r="BC619">
        <f t="shared" si="258"/>
        <v>3.6933127807917967E-10</v>
      </c>
      <c r="BE619" s="4" t="e">
        <f t="shared" si="256"/>
        <v>#DIV/0!</v>
      </c>
    </row>
    <row r="620" spans="1:57" x14ac:dyDescent="0.2">
      <c r="A620">
        <f>front!A620</f>
        <v>484.04</v>
      </c>
      <c r="B620" s="1">
        <f t="shared" si="257"/>
        <v>0.46000000000003638</v>
      </c>
      <c r="C620" s="20">
        <f>front!B620</f>
        <v>3315.4</v>
      </c>
      <c r="D620" s="20">
        <f>front!C620</f>
        <v>9824</v>
      </c>
      <c r="E620" s="20">
        <f>front!D620</f>
        <v>13960.65</v>
      </c>
      <c r="F620" s="20">
        <f>front!E620</f>
        <v>64000</v>
      </c>
      <c r="G620" s="20">
        <f>front!F620</f>
        <v>64000</v>
      </c>
      <c r="H620" s="20">
        <f>front!H620</f>
        <v>10165.4</v>
      </c>
      <c r="I620" s="20">
        <f>front!I620</f>
        <v>19796.8</v>
      </c>
      <c r="J620" s="20">
        <f>front!J620</f>
        <v>19780</v>
      </c>
      <c r="K620" s="20"/>
      <c r="L620" s="4">
        <f>C620/(constants!$A$4+constants!$B$4*data!C620+constants!$C$4*data!C620^2+constants!$D$4*data!C620^3+constants!$E$4*data!C620^4+constants!$F$4*data!C620^5+constants!$G$4*data!C620^6+constants!$H$4*data!C620^7)</f>
        <v>3314.2346811535585</v>
      </c>
      <c r="M620" s="4">
        <f>D620/(constants!$A$4+constants!$B$4*data!D620+constants!$C$4*data!D620^2+constants!$D$4*data!D620^3+constants!$E$4*data!D620^4+constants!$F$4*data!D620^5+constants!$G$4*data!D620^6+constants!$H$4*data!D620^7)</f>
        <v>9832.2925532599402</v>
      </c>
      <c r="N620" s="4">
        <f>E620/(constants!$A$4+constants!$B$4*data!E620+constants!$C$4*data!E620^2+constants!$D$4*data!E620^3+constants!$E$4*data!E620^4+constants!$F$4*data!E620^5+constants!$G$4*data!E620^6+constants!$H$4*data!E620^7)</f>
        <v>13984.263666241486</v>
      </c>
      <c r="O620" s="4">
        <f>F620/(constants!$A$4+constants!$B$4*data!F620+constants!$C$4*data!F620^2+constants!$D$4*data!F620^3+constants!$E$4*data!F620^4+constants!$F$4*data!F620^5+constants!$G$4*data!F620^6+constants!$H$4*data!F620^7)</f>
        <v>64773.712258592925</v>
      </c>
      <c r="P620" s="4">
        <f>G620/(constants!$A$4+constants!$B$4*data!G620+constants!$C$4*data!G620^2+constants!$D$4*data!G620^3+constants!$E$4*data!G620^4+constants!$F$4*data!G620^5+constants!$G$4*data!G620^6+constants!$H$4*data!G620^7)</f>
        <v>64773.712258592925</v>
      </c>
      <c r="Q620" s="4">
        <f>H620/(constants!$A$4+constants!$B$4*data!H620+constants!$C$4*data!H620^2+constants!$D$4*data!H620^3+constants!$E$4*data!H620^4+constants!$F$4*data!H620^5+constants!$G$4*data!H620^6+constants!$H$4*data!H620^7)</f>
        <v>10174.69396597535</v>
      </c>
      <c r="R620" s="4">
        <f>I620/(constants!$A$4+constants!$B$4*data!I620+constants!$C$4*data!I620^2+constants!$D$4*data!I620^3+constants!$E$4*data!I620^4+constants!$F$4*data!I620^5+constants!$G$4*data!I620^6+constants!$H$4*data!I620^7)</f>
        <v>19852.018012692813</v>
      </c>
      <c r="S620" s="4">
        <f>J620/(constants!$A$4+constants!$B$4*data!J620+constants!$C$4*data!J620^2+constants!$D$4*data!J620^3+constants!$E$4*data!J620^4+constants!$F$4*data!J620^5+constants!$G$4*data!J620^6+constants!$H$4*data!J620^7)</f>
        <v>19835.113221774562</v>
      </c>
      <c r="T620" s="4"/>
      <c r="U620" s="4">
        <f t="shared" si="244"/>
        <v>10670.028985087927</v>
      </c>
      <c r="V620" s="2">
        <f t="shared" si="245"/>
        <v>54941.419705332984</v>
      </c>
      <c r="W620" s="2">
        <f t="shared" si="246"/>
        <v>54941.419705332984</v>
      </c>
      <c r="X620" s="2">
        <f t="shared" si="247"/>
        <v>9677.3240467174637</v>
      </c>
      <c r="Y620" s="2">
        <f t="shared" si="248"/>
        <v>9660.4192557992119</v>
      </c>
      <c r="Z620" s="2"/>
      <c r="AA620" s="4">
        <f t="shared" si="237"/>
        <v>17783.381641813212</v>
      </c>
      <c r="AB620" s="4">
        <f t="shared" si="238"/>
        <v>9156.9032842221641</v>
      </c>
      <c r="AC620" s="4">
        <f t="shared" si="239"/>
        <v>9156.9032842221641</v>
      </c>
      <c r="AD620" s="4">
        <f t="shared" si="240"/>
        <v>1612.8873411195773</v>
      </c>
      <c r="AE620" s="4">
        <f t="shared" si="241"/>
        <v>1610.0698759665352</v>
      </c>
      <c r="AF620" s="4">
        <f t="shared" si="249"/>
        <v>1.9420737655332598</v>
      </c>
      <c r="AG620" s="4">
        <f t="shared" si="250"/>
        <v>1</v>
      </c>
      <c r="AH620" s="4">
        <f t="shared" si="251"/>
        <v>0.99825315440129481</v>
      </c>
      <c r="AI620" s="4"/>
      <c r="AJ620">
        <f>IF(front!E620&gt;$AJ$2,AA620,AB620)</f>
        <v>17783.381641813212</v>
      </c>
      <c r="AK620">
        <f t="shared" si="236"/>
        <v>17719.726777287804</v>
      </c>
      <c r="AL620">
        <f>SUMPRODUCT($B$7:$B$456,AK$7:AK$456,EXP(constants!$B$32+constants!$A$32*ABS($A$7:$A$456-$A620)))</f>
        <v>1.085895303832594</v>
      </c>
      <c r="AM620">
        <f t="shared" si="242"/>
        <v>17718.640881983971</v>
      </c>
      <c r="AN620">
        <f t="shared" si="252"/>
        <v>17712.756312322199</v>
      </c>
      <c r="AP620" s="4"/>
      <c r="AQ620" s="4"/>
      <c r="AR620" s="4"/>
      <c r="AT620" s="4"/>
      <c r="AU620" s="5">
        <f>SUMPRODUCT(constants!$B$13:$B$20,A620^constants!$A$13:$A$20)*constants!$C$10/((A620/1000000000)^5*(EXP(0.014388/(A620/1000000000)/constants!$B$9)-1))</f>
        <v>6.5337100414413763E-6</v>
      </c>
      <c r="AV620">
        <f>SUMPRODUCT(A620^constants!$E$28:$J$28,constants!$E$27:$J$27)</f>
        <v>7.9838696625248633E-7</v>
      </c>
      <c r="AX620" s="17">
        <f t="shared" si="243"/>
        <v>3.6887031731453805E-10</v>
      </c>
      <c r="AY620">
        <f t="shared" si="253"/>
        <v>0</v>
      </c>
      <c r="AZ620" t="e">
        <f t="shared" si="254"/>
        <v>#DIV/0!</v>
      </c>
      <c r="BA620">
        <f t="shared" si="255"/>
        <v>0</v>
      </c>
      <c r="BC620">
        <f t="shared" si="258"/>
        <v>3.6887031731453805E-10</v>
      </c>
      <c r="BE620" s="4" t="e">
        <f t="shared" si="256"/>
        <v>#DIV/0!</v>
      </c>
    </row>
    <row r="621" spans="1:57" x14ac:dyDescent="0.2">
      <c r="A621">
        <f>front!A621</f>
        <v>484.5</v>
      </c>
      <c r="B621" s="1">
        <f t="shared" si="257"/>
        <v>0.45999999999997954</v>
      </c>
      <c r="C621" s="20">
        <f>front!B621</f>
        <v>3342</v>
      </c>
      <c r="D621" s="20">
        <f>front!C621</f>
        <v>10049.799999999999</v>
      </c>
      <c r="E621" s="20">
        <f>front!D621</f>
        <v>14055.7</v>
      </c>
      <c r="F621" s="20">
        <f>front!E621</f>
        <v>64000</v>
      </c>
      <c r="G621" s="20">
        <f>front!F621</f>
        <v>64000</v>
      </c>
      <c r="H621" s="20">
        <f>front!H621</f>
        <v>10511</v>
      </c>
      <c r="I621" s="20">
        <f>front!I621</f>
        <v>22633.8</v>
      </c>
      <c r="J621" s="20">
        <f>front!J621</f>
        <v>22552</v>
      </c>
      <c r="K621" s="20"/>
      <c r="L621" s="4">
        <f>C621/(constants!$A$4+constants!$B$4*data!C621+constants!$C$4*data!C621^2+constants!$D$4*data!C621^3+constants!$E$4*data!C621^4+constants!$F$4*data!C621^5+constants!$G$4*data!C621^6+constants!$H$4*data!C621^7)</f>
        <v>3340.8381854410368</v>
      </c>
      <c r="M621" s="4">
        <f>D621/(constants!$A$4+constants!$B$4*data!D621+constants!$C$4*data!D621^2+constants!$D$4*data!D621^3+constants!$E$4*data!D621^4+constants!$F$4*data!D621^5+constants!$G$4*data!D621^6+constants!$H$4*data!D621^7)</f>
        <v>10058.749308289678</v>
      </c>
      <c r="N621" s="4">
        <f>E621/(constants!$A$4+constants!$B$4*data!E621+constants!$C$4*data!E621^2+constants!$D$4*data!E621^3+constants!$E$4*data!E621^4+constants!$F$4*data!E621^5+constants!$G$4*data!E621^6+constants!$H$4*data!E621^7)</f>
        <v>14079.74246982178</v>
      </c>
      <c r="O621" s="4">
        <f>F621/(constants!$A$4+constants!$B$4*data!F621+constants!$C$4*data!F621^2+constants!$D$4*data!F621^3+constants!$E$4*data!F621^4+constants!$F$4*data!F621^5+constants!$G$4*data!F621^6+constants!$H$4*data!F621^7)</f>
        <v>64773.712258592925</v>
      </c>
      <c r="P621" s="4">
        <f>G621/(constants!$A$4+constants!$B$4*data!G621+constants!$C$4*data!G621^2+constants!$D$4*data!G621^3+constants!$E$4*data!G621^4+constants!$F$4*data!G621^5+constants!$G$4*data!G621^6+constants!$H$4*data!G621^7)</f>
        <v>64773.712258592925</v>
      </c>
      <c r="Q621" s="4">
        <f>H621/(constants!$A$4+constants!$B$4*data!H621+constants!$C$4*data!H621^2+constants!$D$4*data!H621^3+constants!$E$4*data!H621^4+constants!$F$4*data!H621^5+constants!$G$4*data!H621^6+constants!$H$4*data!H621^7)</f>
        <v>10521.358155791289</v>
      </c>
      <c r="R621" s="4">
        <f>I621/(constants!$A$4+constants!$B$4*data!I621+constants!$C$4*data!I621^2+constants!$D$4*data!I621^3+constants!$E$4*data!I621^4+constants!$F$4*data!I621^5+constants!$G$4*data!I621^6+constants!$H$4*data!I621^7)</f>
        <v>22707.739882949696</v>
      </c>
      <c r="S621" s="4">
        <f>J621/(constants!$A$4+constants!$B$4*data!J621+constants!$C$4*data!J621^2+constants!$D$4*data!J621^3+constants!$E$4*data!J621^4+constants!$F$4*data!J621^5+constants!$G$4*data!J621^6+constants!$H$4*data!J621^7)</f>
        <v>22625.371654354487</v>
      </c>
      <c r="T621" s="4"/>
      <c r="U621" s="4">
        <f t="shared" si="244"/>
        <v>10738.904284380744</v>
      </c>
      <c r="V621" s="2">
        <f t="shared" si="245"/>
        <v>54714.962950303248</v>
      </c>
      <c r="W621" s="2">
        <f t="shared" si="246"/>
        <v>54714.962950303248</v>
      </c>
      <c r="X621" s="2">
        <f t="shared" si="247"/>
        <v>12186.381727158407</v>
      </c>
      <c r="Y621" s="2">
        <f t="shared" si="248"/>
        <v>12104.013498563198</v>
      </c>
      <c r="Z621" s="2"/>
      <c r="AA621" s="4">
        <f t="shared" si="237"/>
        <v>17898.173807301238</v>
      </c>
      <c r="AB621" s="4">
        <f t="shared" si="238"/>
        <v>9119.1604917172081</v>
      </c>
      <c r="AC621" s="4">
        <f t="shared" si="239"/>
        <v>9119.1604917172081</v>
      </c>
      <c r="AD621" s="4">
        <f t="shared" si="240"/>
        <v>2031.0636211930678</v>
      </c>
      <c r="AE621" s="4">
        <f t="shared" si="241"/>
        <v>2017.3355830938665</v>
      </c>
      <c r="AF621" s="4">
        <f t="shared" si="249"/>
        <v>1.9626997269713449</v>
      </c>
      <c r="AG621" s="4">
        <f t="shared" si="250"/>
        <v>1</v>
      </c>
      <c r="AH621" s="4">
        <f t="shared" si="251"/>
        <v>0.99324096106298365</v>
      </c>
      <c r="AI621" s="4"/>
      <c r="AJ621">
        <f>IF(front!E621&gt;$AJ$2,AA621,AB621)</f>
        <v>17898.173807301238</v>
      </c>
      <c r="AK621">
        <f t="shared" si="236"/>
        <v>17834.518942775831</v>
      </c>
      <c r="AL621">
        <f>SUMPRODUCT($B$7:$B$456,AK$7:AK$456,EXP(constants!$B$32+constants!$A$32*ABS($A$7:$A$456-$A621)))</f>
        <v>1.0642603382539833</v>
      </c>
      <c r="AM621">
        <f t="shared" si="242"/>
        <v>17833.454682437576</v>
      </c>
      <c r="AN621">
        <f t="shared" si="252"/>
        <v>17827.570112775804</v>
      </c>
      <c r="AP621" s="4"/>
      <c r="AQ621" s="4"/>
      <c r="AR621" s="4"/>
      <c r="AT621" s="4"/>
      <c r="AU621" s="5">
        <f>SUMPRODUCT(constants!$B$13:$B$20,A621^constants!$A$13:$A$20)*constants!$C$10/((A621/1000000000)^5*(EXP(0.014388/(A621/1000000000)/constants!$B$9)-1))</f>
        <v>6.5614429941827959E-6</v>
      </c>
      <c r="AV621">
        <f>SUMPRODUCT(A621^constants!$E$28:$J$28,constants!$E$27:$J$27)</f>
        <v>7.8870899310217639E-7</v>
      </c>
      <c r="AX621" s="17">
        <f t="shared" si="243"/>
        <v>3.6805032613393887E-10</v>
      </c>
      <c r="AY621">
        <f t="shared" si="253"/>
        <v>0</v>
      </c>
      <c r="AZ621" t="e">
        <f t="shared" si="254"/>
        <v>#DIV/0!</v>
      </c>
      <c r="BA621">
        <f t="shared" si="255"/>
        <v>0</v>
      </c>
      <c r="BC621">
        <f t="shared" si="258"/>
        <v>3.6805032613393887E-10</v>
      </c>
      <c r="BE621" s="4" t="e">
        <f t="shared" si="256"/>
        <v>#DIV/0!</v>
      </c>
    </row>
    <row r="622" spans="1:57" x14ac:dyDescent="0.2">
      <c r="A622">
        <f>front!A622</f>
        <v>484.96</v>
      </c>
      <c r="B622" s="1">
        <f t="shared" si="257"/>
        <v>0.45999999999997954</v>
      </c>
      <c r="C622" s="20">
        <f>front!B622</f>
        <v>3294</v>
      </c>
      <c r="D622" s="20">
        <f>front!C622</f>
        <v>9745.4</v>
      </c>
      <c r="E622" s="20">
        <f>front!D622</f>
        <v>14084.2</v>
      </c>
      <c r="F622" s="20">
        <f>front!E622</f>
        <v>64000</v>
      </c>
      <c r="G622" s="20">
        <f>front!F622</f>
        <v>64000</v>
      </c>
      <c r="H622" s="20">
        <f>front!H622</f>
        <v>10095.200000000001</v>
      </c>
      <c r="I622" s="20">
        <f>front!I622</f>
        <v>27183</v>
      </c>
      <c r="J622" s="20">
        <f>front!J622</f>
        <v>27216.400000000001</v>
      </c>
      <c r="K622" s="20"/>
      <c r="L622" s="4">
        <f>C622/(constants!$A$4+constants!$B$4*data!C622+constants!$C$4*data!C622^2+constants!$D$4*data!C622^3+constants!$E$4*data!C622^4+constants!$F$4*data!C622^5+constants!$G$4*data!C622^6+constants!$H$4*data!C622^7)</f>
        <v>3292.8320413919655</v>
      </c>
      <c r="M622" s="4">
        <f>D622/(constants!$A$4+constants!$B$4*data!D622+constants!$C$4*data!D622^2+constants!$D$4*data!D622^3+constants!$E$4*data!D622^4+constants!$F$4*data!D622^5+constants!$G$4*data!D622^6+constants!$H$4*data!D622^7)</f>
        <v>9753.4690690702755</v>
      </c>
      <c r="N622" s="4">
        <f>E622/(constants!$A$4+constants!$B$4*data!E622+constants!$C$4*data!E622^2+constants!$D$4*data!E622^3+constants!$E$4*data!E622^4+constants!$F$4*data!E622^5+constants!$G$4*data!E622^6+constants!$H$4*data!E622^7)</f>
        <v>14108.371664073826</v>
      </c>
      <c r="O622" s="4">
        <f>F622/(constants!$A$4+constants!$B$4*data!F622+constants!$C$4*data!F622^2+constants!$D$4*data!F622^3+constants!$E$4*data!F622^4+constants!$F$4*data!F622^5+constants!$G$4*data!F622^6+constants!$H$4*data!F622^7)</f>
        <v>64773.712258592925</v>
      </c>
      <c r="P622" s="4">
        <f>G622/(constants!$A$4+constants!$B$4*data!G622+constants!$C$4*data!G622^2+constants!$D$4*data!G622^3+constants!$E$4*data!G622^4+constants!$F$4*data!G622^5+constants!$G$4*data!G622^6+constants!$H$4*data!G622^7)</f>
        <v>64773.712258592925</v>
      </c>
      <c r="Q622" s="4">
        <f>H622/(constants!$A$4+constants!$B$4*data!H622+constants!$C$4*data!H622^2+constants!$D$4*data!H622^3+constants!$E$4*data!H622^4+constants!$F$4*data!H622^5+constants!$G$4*data!H622^6+constants!$H$4*data!H622^7)</f>
        <v>10104.283988229132</v>
      </c>
      <c r="R622" s="4">
        <f>I622/(constants!$A$4+constants!$B$4*data!I622+constants!$C$4*data!I622^2+constants!$D$4*data!I622^3+constants!$E$4*data!I622^4+constants!$F$4*data!I622^5+constants!$G$4*data!I622^6+constants!$H$4*data!I622^7)</f>
        <v>27291.387501533627</v>
      </c>
      <c r="S622" s="4">
        <f>J622/(constants!$A$4+constants!$B$4*data!J622+constants!$C$4*data!J622^2+constants!$D$4*data!J622^3+constants!$E$4*data!J622^4+constants!$F$4*data!J622^5+constants!$G$4*data!J622^6+constants!$H$4*data!J622^7)</f>
        <v>27325.062993115509</v>
      </c>
      <c r="T622" s="4"/>
      <c r="U622" s="4">
        <f t="shared" si="244"/>
        <v>10815.539622681859</v>
      </c>
      <c r="V622" s="2">
        <f t="shared" si="245"/>
        <v>55020.243189522647</v>
      </c>
      <c r="W622" s="2">
        <f t="shared" si="246"/>
        <v>55020.243189522647</v>
      </c>
      <c r="X622" s="2">
        <f t="shared" si="247"/>
        <v>17187.103513304493</v>
      </c>
      <c r="Y622" s="2">
        <f t="shared" si="248"/>
        <v>17220.779004886375</v>
      </c>
      <c r="Z622" s="2"/>
      <c r="AA622" s="4">
        <f t="shared" si="237"/>
        <v>18025.899371136435</v>
      </c>
      <c r="AB622" s="4">
        <f t="shared" si="238"/>
        <v>9170.0405315871085</v>
      </c>
      <c r="AC622" s="4">
        <f t="shared" si="239"/>
        <v>9170.0405315871085</v>
      </c>
      <c r="AD622" s="4">
        <f t="shared" si="240"/>
        <v>2864.5172522174157</v>
      </c>
      <c r="AE622" s="4">
        <f t="shared" si="241"/>
        <v>2870.1298341477291</v>
      </c>
      <c r="AF622" s="4">
        <f t="shared" si="249"/>
        <v>1.9657382439090043</v>
      </c>
      <c r="AG622" s="4">
        <f t="shared" si="250"/>
        <v>1</v>
      </c>
      <c r="AH622" s="4">
        <f t="shared" si="251"/>
        <v>1.0019593465272267</v>
      </c>
      <c r="AI622" s="4"/>
      <c r="AJ622">
        <f>IF(front!E622&gt;$AJ$2,AA622,AB622)</f>
        <v>18025.899371136435</v>
      </c>
      <c r="AK622">
        <f t="shared" si="236"/>
        <v>17962.244506611027</v>
      </c>
      <c r="AL622">
        <f>SUMPRODUCT($B$7:$B$456,AK$7:AK$456,EXP(constants!$B$32+constants!$A$32*ABS($A$7:$A$456-$A622)))</f>
        <v>1.0430564195119656</v>
      </c>
      <c r="AM622">
        <f t="shared" si="242"/>
        <v>17961.201450191515</v>
      </c>
      <c r="AN622">
        <f t="shared" si="252"/>
        <v>17955.316880529743</v>
      </c>
      <c r="AP622" s="4"/>
      <c r="AQ622" s="4"/>
      <c r="AR622" s="4"/>
      <c r="AT622" s="4"/>
      <c r="AU622" s="5">
        <f>SUMPRODUCT(constants!$B$13:$B$20,A622^constants!$A$13:$A$20)*constants!$C$10/((A622/1000000000)^5*(EXP(0.014388/(A622/1000000000)/constants!$B$9)-1))</f>
        <v>6.5892106325437748E-6</v>
      </c>
      <c r="AV622">
        <f>SUMPRODUCT(A622^constants!$E$28:$J$28,constants!$E$27:$J$27)</f>
        <v>7.7872194257099002E-7</v>
      </c>
      <c r="AX622" s="17">
        <f t="shared" si="243"/>
        <v>3.6697824251093754E-10</v>
      </c>
      <c r="AY622">
        <f t="shared" si="253"/>
        <v>0</v>
      </c>
      <c r="AZ622" t="e">
        <f t="shared" si="254"/>
        <v>#DIV/0!</v>
      </c>
      <c r="BA622">
        <f t="shared" si="255"/>
        <v>0</v>
      </c>
      <c r="BC622">
        <f t="shared" si="258"/>
        <v>3.6697824251093754E-10</v>
      </c>
      <c r="BE622" s="4" t="e">
        <f t="shared" si="256"/>
        <v>#DIV/0!</v>
      </c>
    </row>
    <row r="623" spans="1:57" x14ac:dyDescent="0.2">
      <c r="A623">
        <f>front!A623</f>
        <v>485.42</v>
      </c>
      <c r="B623" s="1">
        <f t="shared" si="257"/>
        <v>0.46000000000003638</v>
      </c>
      <c r="C623" s="20">
        <f>front!B623</f>
        <v>3440.9</v>
      </c>
      <c r="D623" s="20">
        <f>front!C623</f>
        <v>11210</v>
      </c>
      <c r="E623" s="20">
        <f>front!D623</f>
        <v>14301.35</v>
      </c>
      <c r="F623" s="20">
        <f>front!E623</f>
        <v>64000</v>
      </c>
      <c r="G623" s="20">
        <f>front!F623</f>
        <v>64000</v>
      </c>
      <c r="H623" s="20">
        <f>front!H623</f>
        <v>11659.6</v>
      </c>
      <c r="I623" s="20">
        <f>front!I623</f>
        <v>31034.2</v>
      </c>
      <c r="J623" s="20">
        <f>front!J623</f>
        <v>30961.8</v>
      </c>
      <c r="K623" s="20"/>
      <c r="L623" s="4">
        <f>C623/(constants!$A$4+constants!$B$4*data!C623+constants!$C$4*data!C623^2+constants!$D$4*data!C623^3+constants!$E$4*data!C623^4+constants!$F$4*data!C623^5+constants!$G$4*data!C623^6+constants!$H$4*data!C623^7)</f>
        <v>3439.7533965856146</v>
      </c>
      <c r="M623" s="4">
        <f>D623/(constants!$A$4+constants!$B$4*data!D623+constants!$C$4*data!D623^2+constants!$D$4*data!D623^3+constants!$E$4*data!D623^4+constants!$F$4*data!D623^5+constants!$G$4*data!D623^6+constants!$H$4*data!D623^7)</f>
        <v>11222.663311348211</v>
      </c>
      <c r="N623" s="4">
        <f>E623/(constants!$A$4+constants!$B$4*data!E623+constants!$C$4*data!E623^2+constants!$D$4*data!E623^3+constants!$E$4*data!E623^4+constants!$F$4*data!E623^5+constants!$G$4*data!E623^6+constants!$H$4*data!E623^7)</f>
        <v>14326.515374214072</v>
      </c>
      <c r="O623" s="4">
        <f>F623/(constants!$A$4+constants!$B$4*data!F623+constants!$C$4*data!F623^2+constants!$D$4*data!F623^3+constants!$E$4*data!F623^4+constants!$F$4*data!F623^5+constants!$G$4*data!F623^6+constants!$H$4*data!F623^7)</f>
        <v>64773.712258592925</v>
      </c>
      <c r="P623" s="4">
        <f>G623/(constants!$A$4+constants!$B$4*data!G623+constants!$C$4*data!G623^2+constants!$D$4*data!G623^3+constants!$E$4*data!G623^4+constants!$F$4*data!G623^5+constants!$G$4*data!G623^6+constants!$H$4*data!G623^7)</f>
        <v>64773.712258592925</v>
      </c>
      <c r="Q623" s="4">
        <f>H623/(constants!$A$4+constants!$B$4*data!H623+constants!$C$4*data!H623^2+constants!$D$4*data!H623^3+constants!$E$4*data!H623^4+constants!$F$4*data!H623^5+constants!$G$4*data!H623^6+constants!$H$4*data!H623^7)</f>
        <v>11673.851971208032</v>
      </c>
      <c r="R623" s="4">
        <f>I623/(constants!$A$4+constants!$B$4*data!I623+constants!$C$4*data!I623^2+constants!$D$4*data!I623^3+constants!$E$4*data!I623^4+constants!$F$4*data!I623^5+constants!$G$4*data!I623^6+constants!$H$4*data!I623^7)</f>
        <v>31177.028709963521</v>
      </c>
      <c r="S623" s="4">
        <f>J623/(constants!$A$4+constants!$B$4*data!J623+constants!$C$4*data!J623^2+constants!$D$4*data!J623^3+constants!$E$4*data!J623^4+constants!$F$4*data!J623^5+constants!$G$4*data!J623^6+constants!$H$4*data!J623^7)</f>
        <v>31103.926079860244</v>
      </c>
      <c r="T623" s="4"/>
      <c r="U623" s="4">
        <f t="shared" si="244"/>
        <v>10886.761977628457</v>
      </c>
      <c r="V623" s="2">
        <f t="shared" si="245"/>
        <v>53551.048947244715</v>
      </c>
      <c r="W623" s="2">
        <f t="shared" si="246"/>
        <v>53551.048947244715</v>
      </c>
      <c r="X623" s="2">
        <f t="shared" si="247"/>
        <v>19503.176738755486</v>
      </c>
      <c r="Y623" s="2">
        <f t="shared" si="248"/>
        <v>19430.07410865221</v>
      </c>
      <c r="Z623" s="2"/>
      <c r="AA623" s="4">
        <f t="shared" si="237"/>
        <v>18144.603296047426</v>
      </c>
      <c r="AB623" s="4">
        <f t="shared" si="238"/>
        <v>8925.1748245407871</v>
      </c>
      <c r="AC623" s="4">
        <f t="shared" si="239"/>
        <v>8925.1748245407871</v>
      </c>
      <c r="AD623" s="4">
        <f t="shared" si="240"/>
        <v>3250.5294564592477</v>
      </c>
      <c r="AE623" s="4">
        <f t="shared" si="241"/>
        <v>3238.3456847753687</v>
      </c>
      <c r="AF623" s="4">
        <f t="shared" si="249"/>
        <v>2.0329689504968314</v>
      </c>
      <c r="AG623" s="4">
        <f t="shared" si="250"/>
        <v>1</v>
      </c>
      <c r="AH623" s="4">
        <f t="shared" si="251"/>
        <v>0.99625175779912767</v>
      </c>
      <c r="AI623" s="4"/>
      <c r="AJ623">
        <f>IF(front!E623&gt;$AJ$2,AA623,AB623)</f>
        <v>18144.603296047426</v>
      </c>
      <c r="AK623">
        <f t="shared" si="236"/>
        <v>18080.948431522018</v>
      </c>
      <c r="AL623">
        <f>SUMPRODUCT($B$7:$B$456,AK$7:AK$456,EXP(constants!$B$32+constants!$A$32*ABS($A$7:$A$456-$A623)))</f>
        <v>1.0222749595930896</v>
      </c>
      <c r="AM623">
        <f t="shared" si="242"/>
        <v>18079.926156562426</v>
      </c>
      <c r="AN623">
        <f t="shared" si="252"/>
        <v>18074.041586900654</v>
      </c>
      <c r="AP623" s="4"/>
      <c r="AQ623" s="4"/>
      <c r="AR623" s="4"/>
      <c r="AT623" s="4"/>
      <c r="AU623" s="5">
        <f>SUMPRODUCT(constants!$B$13:$B$20,A623^constants!$A$13:$A$20)*constants!$C$10/((A623/1000000000)^5*(EXP(0.014388/(A623/1000000000)/constants!$B$9)-1))</f>
        <v>6.6170126490444921E-6</v>
      </c>
      <c r="AV623">
        <f>SUMPRODUCT(A623^constants!$E$28:$J$28,constants!$E$27:$J$27)</f>
        <v>7.6842101142299323E-7</v>
      </c>
      <c r="AX623" s="17">
        <f t="shared" si="243"/>
        <v>3.6610586609694642E-10</v>
      </c>
      <c r="AY623">
        <f t="shared" si="253"/>
        <v>0</v>
      </c>
      <c r="AZ623" t="e">
        <f t="shared" si="254"/>
        <v>#DIV/0!</v>
      </c>
      <c r="BA623">
        <f t="shared" si="255"/>
        <v>0</v>
      </c>
      <c r="BC623">
        <f t="shared" si="258"/>
        <v>3.6610586609694642E-10</v>
      </c>
      <c r="BE623" s="4" t="e">
        <f t="shared" si="256"/>
        <v>#DIV/0!</v>
      </c>
    </row>
    <row r="624" spans="1:57" x14ac:dyDescent="0.2">
      <c r="A624">
        <f>front!A624</f>
        <v>485.87</v>
      </c>
      <c r="B624" s="1">
        <f t="shared" si="257"/>
        <v>0.44999999999998863</v>
      </c>
      <c r="C624" s="20">
        <f>front!B624</f>
        <v>3248.95</v>
      </c>
      <c r="D624" s="20">
        <f>front!C624</f>
        <v>9198.2000000000007</v>
      </c>
      <c r="E624" s="20">
        <f>front!D624</f>
        <v>14153.65</v>
      </c>
      <c r="F624" s="20">
        <f>front!E624</f>
        <v>64000</v>
      </c>
      <c r="G624" s="20">
        <f>front!F624</f>
        <v>64000</v>
      </c>
      <c r="H624" s="20">
        <f>front!H624</f>
        <v>9603.4</v>
      </c>
      <c r="I624" s="20">
        <f>front!I624</f>
        <v>29396.6</v>
      </c>
      <c r="J624" s="20">
        <f>front!J624</f>
        <v>29302.2</v>
      </c>
      <c r="K624" s="20"/>
      <c r="L624" s="4">
        <f>C624/(constants!$A$4+constants!$B$4*data!C624+constants!$C$4*data!C624^2+constants!$D$4*data!C624^3+constants!$E$4*data!C624^4+constants!$F$4*data!C624^5+constants!$G$4*data!C624^6+constants!$H$4*data!C624^7)</f>
        <v>3247.7770053049958</v>
      </c>
      <c r="M624" s="4">
        <f>D624/(constants!$A$4+constants!$B$4*data!D624+constants!$C$4*data!D624^2+constants!$D$4*data!D624^3+constants!$E$4*data!D624^4+constants!$F$4*data!D624^5+constants!$G$4*data!D624^6+constants!$H$4*data!D624^7)</f>
        <v>9204.7871643400358</v>
      </c>
      <c r="N624" s="4">
        <f>E624/(constants!$A$4+constants!$B$4*data!E624+constants!$C$4*data!E624^2+constants!$D$4*data!E624^3+constants!$E$4*data!E624^4+constants!$F$4*data!E624^5+constants!$G$4*data!E624^6+constants!$H$4*data!E624^7)</f>
        <v>14178.137684818446</v>
      </c>
      <c r="O624" s="4">
        <f>F624/(constants!$A$4+constants!$B$4*data!F624+constants!$C$4*data!F624^2+constants!$D$4*data!F624^3+constants!$E$4*data!F624^4+constants!$F$4*data!F624^5+constants!$G$4*data!F624^6+constants!$H$4*data!F624^7)</f>
        <v>64773.712258592925</v>
      </c>
      <c r="P624" s="4">
        <f>G624/(constants!$A$4+constants!$B$4*data!G624+constants!$C$4*data!G624^2+constants!$D$4*data!G624^3+constants!$E$4*data!G624^4+constants!$F$4*data!G624^5+constants!$G$4*data!G624^6+constants!$H$4*data!G624^7)</f>
        <v>64773.712258592925</v>
      </c>
      <c r="Q624" s="4">
        <f>H624/(constants!$A$4+constants!$B$4*data!H624+constants!$C$4*data!H624^2+constants!$D$4*data!H624^3+constants!$E$4*data!H624^4+constants!$F$4*data!H624^5+constants!$G$4*data!H624^6+constants!$H$4*data!H624^7)</f>
        <v>9611.072061801231</v>
      </c>
      <c r="R624" s="4">
        <f>I624/(constants!$A$4+constants!$B$4*data!I624+constants!$C$4*data!I624^2+constants!$D$4*data!I624^3+constants!$E$4*data!I624^4+constants!$F$4*data!I624^5+constants!$G$4*data!I624^6+constants!$H$4*data!I624^7)</f>
        <v>29524.08388611496</v>
      </c>
      <c r="S624" s="4">
        <f>J624/(constants!$A$4+constants!$B$4*data!J624+constants!$C$4*data!J624^2+constants!$D$4*data!J624^3+constants!$E$4*data!J624^4+constants!$F$4*data!J624^5+constants!$G$4*data!J624^6+constants!$H$4*data!J624^7)</f>
        <v>29428.832734896328</v>
      </c>
      <c r="T624" s="4"/>
      <c r="U624" s="4">
        <f t="shared" si="244"/>
        <v>10930.360679513451</v>
      </c>
      <c r="V624" s="2">
        <f t="shared" si="245"/>
        <v>55568.925094252889</v>
      </c>
      <c r="W624" s="2">
        <f t="shared" si="246"/>
        <v>55568.925094252889</v>
      </c>
      <c r="X624" s="2">
        <f t="shared" si="247"/>
        <v>19913.011824313729</v>
      </c>
      <c r="Y624" s="2">
        <f t="shared" si="248"/>
        <v>19817.760673095097</v>
      </c>
      <c r="Z624" s="2"/>
      <c r="AA624" s="4">
        <f t="shared" si="237"/>
        <v>18217.267799189085</v>
      </c>
      <c r="AB624" s="4">
        <f t="shared" si="238"/>
        <v>9261.4875157088154</v>
      </c>
      <c r="AC624" s="4">
        <f t="shared" si="239"/>
        <v>9261.4875157088154</v>
      </c>
      <c r="AD624" s="4">
        <f t="shared" si="240"/>
        <v>3318.8353040522884</v>
      </c>
      <c r="AE624" s="4">
        <f t="shared" si="241"/>
        <v>3302.9601121825158</v>
      </c>
      <c r="AF624" s="4">
        <f t="shared" si="249"/>
        <v>1.9669915624558125</v>
      </c>
      <c r="AG624" s="4">
        <f t="shared" si="250"/>
        <v>1</v>
      </c>
      <c r="AH624" s="4">
        <f t="shared" si="251"/>
        <v>0.99521663764080459</v>
      </c>
      <c r="AI624" s="4"/>
      <c r="AJ624">
        <f>IF(front!E624&gt;$AJ$2,AA624,AB624)</f>
        <v>18217.267799189085</v>
      </c>
      <c r="AK624">
        <f t="shared" si="236"/>
        <v>18153.612934663677</v>
      </c>
      <c r="AL624">
        <f>SUMPRODUCT($B$7:$B$456,AK$7:AK$456,EXP(constants!$B$32+constants!$A$32*ABS($A$7:$A$456-$A624)))</f>
        <v>1.0023459670638142</v>
      </c>
      <c r="AM624">
        <f t="shared" si="242"/>
        <v>18152.610588696614</v>
      </c>
      <c r="AN624">
        <f t="shared" si="252"/>
        <v>18146.726019034842</v>
      </c>
      <c r="AP624" s="4"/>
      <c r="AQ624" s="4"/>
      <c r="AR624" s="4"/>
      <c r="AT624" s="4"/>
      <c r="AU624" s="5">
        <f>SUMPRODUCT(constants!$B$13:$B$20,A624^constants!$A$13:$A$20)*constants!$C$10/((A624/1000000000)^5*(EXP(0.014388/(A624/1000000000)/constants!$B$9)-1))</f>
        <v>6.6442432432443149E-6</v>
      </c>
      <c r="AV624">
        <f>SUMPRODUCT(A624^constants!$E$28:$J$28,constants!$E$27:$J$27)</f>
        <v>7.5803564168302725E-7</v>
      </c>
      <c r="AX624" s="17">
        <f t="shared" si="243"/>
        <v>3.6614005392900607E-10</v>
      </c>
      <c r="AY624">
        <f t="shared" si="253"/>
        <v>0</v>
      </c>
      <c r="AZ624" t="e">
        <f t="shared" si="254"/>
        <v>#DIV/0!</v>
      </c>
      <c r="BA624">
        <f t="shared" si="255"/>
        <v>0</v>
      </c>
      <c r="BC624">
        <f t="shared" si="258"/>
        <v>3.6614005392900607E-10</v>
      </c>
      <c r="BE624" s="4" t="e">
        <f t="shared" si="256"/>
        <v>#DIV/0!</v>
      </c>
    </row>
    <row r="625" spans="1:57" x14ac:dyDescent="0.2">
      <c r="A625">
        <f>front!A625</f>
        <v>486.33</v>
      </c>
      <c r="B625" s="1">
        <f t="shared" si="257"/>
        <v>0.45999999999997954</v>
      </c>
      <c r="C625" s="20">
        <f>front!B625</f>
        <v>3285.55</v>
      </c>
      <c r="D625" s="20">
        <f>front!C625</f>
        <v>9630.4</v>
      </c>
      <c r="E625" s="20">
        <f>front!D625</f>
        <v>14295</v>
      </c>
      <c r="F625" s="20">
        <f>front!E625</f>
        <v>64000</v>
      </c>
      <c r="G625" s="20">
        <f>front!F625</f>
        <v>64000</v>
      </c>
      <c r="H625" s="20">
        <f>front!H625</f>
        <v>10063</v>
      </c>
      <c r="I625" s="20">
        <f>front!I625</f>
        <v>32930</v>
      </c>
      <c r="J625" s="20">
        <f>front!J625</f>
        <v>32954.6</v>
      </c>
      <c r="K625" s="20"/>
      <c r="L625" s="4">
        <f>C625/(constants!$A$4+constants!$B$4*data!C625+constants!$C$4*data!C625^2+constants!$D$4*data!C625^3+constants!$E$4*data!C625^4+constants!$F$4*data!C625^5+constants!$G$4*data!C625^6+constants!$H$4*data!C625^7)</f>
        <v>3284.3810430219064</v>
      </c>
      <c r="M625" s="4">
        <f>D625/(constants!$A$4+constants!$B$4*data!D625+constants!$C$4*data!D625^2+constants!$D$4*data!D625^3+constants!$E$4*data!D625^4+constants!$F$4*data!D625^5+constants!$G$4*data!D625^6+constants!$H$4*data!D625^7)</f>
        <v>9638.1468796296849</v>
      </c>
      <c r="N625" s="4">
        <f>E625/(constants!$A$4+constants!$B$4*data!E625+constants!$C$4*data!E625^2+constants!$D$4*data!E625^3+constants!$E$4*data!E625^4+constants!$F$4*data!E625^5+constants!$G$4*data!E625^6+constants!$H$4*data!E625^7)</f>
        <v>14320.13608243443</v>
      </c>
      <c r="O625" s="4">
        <f>F625/(constants!$A$4+constants!$B$4*data!F625+constants!$C$4*data!F625^2+constants!$D$4*data!F625^3+constants!$E$4*data!F625^4+constants!$F$4*data!F625^5+constants!$G$4*data!F625^6+constants!$H$4*data!F625^7)</f>
        <v>64773.712258592925</v>
      </c>
      <c r="P625" s="4">
        <f>G625/(constants!$A$4+constants!$B$4*data!G625+constants!$C$4*data!G625^2+constants!$D$4*data!G625^3+constants!$E$4*data!G625^4+constants!$F$4*data!G625^5+constants!$G$4*data!G625^6+constants!$H$4*data!G625^7)</f>
        <v>64773.712258592925</v>
      </c>
      <c r="Q625" s="4">
        <f>H625/(constants!$A$4+constants!$B$4*data!H625+constants!$C$4*data!H625^2+constants!$D$4*data!H625^3+constants!$E$4*data!H625^4+constants!$F$4*data!H625^5+constants!$G$4*data!H625^6+constants!$H$4*data!H625^7)</f>
        <v>10071.988375725798</v>
      </c>
      <c r="R625" s="4">
        <f>I625/(constants!$A$4+constants!$B$4*data!I625+constants!$C$4*data!I625^2+constants!$D$4*data!I625^3+constants!$E$4*data!I625^4+constants!$F$4*data!I625^5+constants!$G$4*data!I625^6+constants!$H$4*data!I625^7)</f>
        <v>33092.102033155134</v>
      </c>
      <c r="S625" s="4">
        <f>J625/(constants!$A$4+constants!$B$4*data!J625+constants!$C$4*data!J625^2+constants!$D$4*data!J625^3+constants!$E$4*data!J625^4+constants!$F$4*data!J625^5+constants!$G$4*data!J625^6+constants!$H$4*data!J625^7)</f>
        <v>33116.963765064807</v>
      </c>
      <c r="T625" s="4"/>
      <c r="U625" s="4">
        <f t="shared" si="244"/>
        <v>11035.755039412525</v>
      </c>
      <c r="V625" s="2">
        <f t="shared" si="245"/>
        <v>55135.565378963242</v>
      </c>
      <c r="W625" s="2">
        <f t="shared" si="246"/>
        <v>55135.565378963242</v>
      </c>
      <c r="X625" s="2">
        <f t="shared" si="247"/>
        <v>23020.113657429334</v>
      </c>
      <c r="Y625" s="2">
        <f t="shared" si="248"/>
        <v>23044.975389339008</v>
      </c>
      <c r="Z625" s="2"/>
      <c r="AA625" s="4">
        <f t="shared" si="237"/>
        <v>18392.925065687541</v>
      </c>
      <c r="AB625" s="4">
        <f t="shared" si="238"/>
        <v>9189.2608964938736</v>
      </c>
      <c r="AC625" s="4">
        <f t="shared" si="239"/>
        <v>9189.2608964938736</v>
      </c>
      <c r="AD625" s="4">
        <f t="shared" si="240"/>
        <v>3836.6856095715557</v>
      </c>
      <c r="AE625" s="4">
        <f t="shared" si="241"/>
        <v>3840.8292315565013</v>
      </c>
      <c r="AF625" s="4">
        <f t="shared" si="249"/>
        <v>2.0015674027391355</v>
      </c>
      <c r="AG625" s="4">
        <f t="shared" si="250"/>
        <v>1</v>
      </c>
      <c r="AH625" s="4">
        <f t="shared" si="251"/>
        <v>1.0010800003978977</v>
      </c>
      <c r="AI625" s="4"/>
      <c r="AJ625">
        <f>IF(front!E625&gt;$AJ$2,AA625,AB625)</f>
        <v>18392.925065687541</v>
      </c>
      <c r="AK625">
        <f t="shared" si="236"/>
        <v>18329.270201162133</v>
      </c>
      <c r="AL625">
        <f>SUMPRODUCT($B$7:$B$456,AK$7:AK$456,EXP(constants!$B$32+constants!$A$32*ABS($A$7:$A$456-$A625)))</f>
        <v>0.98237560673649116</v>
      </c>
      <c r="AM625">
        <f t="shared" si="242"/>
        <v>18328.287825555395</v>
      </c>
      <c r="AN625">
        <f t="shared" si="252"/>
        <v>18322.403255893623</v>
      </c>
      <c r="AP625" s="4"/>
      <c r="AQ625" s="4"/>
      <c r="AR625" s="4"/>
      <c r="AT625" s="4"/>
      <c r="AU625" s="5">
        <f>SUMPRODUCT(constants!$B$13:$B$20,A625^constants!$A$13:$A$20)*constants!$C$10/((A625/1000000000)^5*(EXP(0.014388/(A625/1000000000)/constants!$B$9)-1))</f>
        <v>6.6721123608171284E-6</v>
      </c>
      <c r="AV625">
        <f>SUMPRODUCT(A625^constants!$E$28:$J$28,constants!$E$27:$J$27)</f>
        <v>7.4709946638347848E-7</v>
      </c>
      <c r="AX625" s="17">
        <f t="shared" si="243"/>
        <v>3.6415050294622035E-10</v>
      </c>
      <c r="AY625">
        <f t="shared" si="253"/>
        <v>0</v>
      </c>
      <c r="AZ625" t="e">
        <f t="shared" si="254"/>
        <v>#DIV/0!</v>
      </c>
      <c r="BA625">
        <f t="shared" si="255"/>
        <v>0</v>
      </c>
      <c r="BC625">
        <f t="shared" si="258"/>
        <v>3.6415050294622035E-10</v>
      </c>
      <c r="BE625" s="4" t="e">
        <f t="shared" si="256"/>
        <v>#DIV/0!</v>
      </c>
    </row>
    <row r="626" spans="1:57" x14ac:dyDescent="0.2">
      <c r="A626">
        <f>front!A626</f>
        <v>486.79</v>
      </c>
      <c r="B626" s="1">
        <f t="shared" si="257"/>
        <v>0.46000000000003638</v>
      </c>
      <c r="C626" s="20">
        <f>front!B626</f>
        <v>3325.9</v>
      </c>
      <c r="D626" s="20">
        <f>front!C626</f>
        <v>10063.799999999999</v>
      </c>
      <c r="E626" s="20">
        <f>front!D626</f>
        <v>14394.75</v>
      </c>
      <c r="F626" s="20">
        <f>front!E626</f>
        <v>64000</v>
      </c>
      <c r="G626" s="20">
        <f>front!F626</f>
        <v>64000</v>
      </c>
      <c r="H626" s="20">
        <f>front!H626</f>
        <v>10480.6</v>
      </c>
      <c r="I626" s="20">
        <f>front!I626</f>
        <v>28858.400000000001</v>
      </c>
      <c r="J626" s="20">
        <f>front!J626</f>
        <v>28756.400000000001</v>
      </c>
      <c r="K626" s="20"/>
      <c r="L626" s="4">
        <f>C626/(constants!$A$4+constants!$B$4*data!C626+constants!$C$4*data!C626^2+constants!$D$4*data!C626^3+constants!$E$4*data!C626^4+constants!$F$4*data!C626^5+constants!$G$4*data!C626^6+constants!$H$4*data!C626^7)</f>
        <v>3324.7360348478605</v>
      </c>
      <c r="M626" s="4">
        <f>D626/(constants!$A$4+constants!$B$4*data!D626+constants!$C$4*data!D626^2+constants!$D$4*data!D626^3+constants!$E$4*data!D626^4+constants!$F$4*data!D626^5+constants!$G$4*data!D626^6+constants!$H$4*data!D626^7)</f>
        <v>10072.790745837512</v>
      </c>
      <c r="N626" s="4">
        <f>E626/(constants!$A$4+constants!$B$4*data!E626+constants!$C$4*data!E626^2+constants!$D$4*data!E626^3+constants!$E$4*data!E626^4+constants!$F$4*data!E626^5+constants!$G$4*data!E626^6+constants!$H$4*data!E626^7)</f>
        <v>14420.347830244307</v>
      </c>
      <c r="O626" s="4">
        <f>F626/(constants!$A$4+constants!$B$4*data!F626+constants!$C$4*data!F626^2+constants!$D$4*data!F626^3+constants!$E$4*data!F626^4+constants!$F$4*data!F626^5+constants!$G$4*data!F626^6+constants!$H$4*data!F626^7)</f>
        <v>64773.712258592925</v>
      </c>
      <c r="P626" s="4">
        <f>G626/(constants!$A$4+constants!$B$4*data!G626+constants!$C$4*data!G626^2+constants!$D$4*data!G626^3+constants!$E$4*data!G626^4+constants!$F$4*data!G626^5+constants!$G$4*data!G626^6+constants!$H$4*data!G626^7)</f>
        <v>64773.712258592925</v>
      </c>
      <c r="Q626" s="4">
        <f>H626/(constants!$A$4+constants!$B$4*data!H626+constants!$C$4*data!H626^2+constants!$D$4*data!H626^3+constants!$E$4*data!H626^4+constants!$F$4*data!H626^5+constants!$G$4*data!H626^6+constants!$H$4*data!H626^7)</f>
        <v>10490.86252440225</v>
      </c>
      <c r="R626" s="4">
        <f>I626/(constants!$A$4+constants!$B$4*data!I626+constants!$C$4*data!I626^2+constants!$D$4*data!I626^3+constants!$E$4*data!I626^4+constants!$F$4*data!I626^5+constants!$G$4*data!I626^6+constants!$H$4*data!I626^7)</f>
        <v>28981.077189092386</v>
      </c>
      <c r="S626" s="4">
        <f>J626/(constants!$A$4+constants!$B$4*data!J626+constants!$C$4*data!J626^2+constants!$D$4*data!J626^3+constants!$E$4*data!J626^4+constants!$F$4*data!J626^5+constants!$G$4*data!J626^6+constants!$H$4*data!J626^7)</f>
        <v>28878.17859434009</v>
      </c>
      <c r="T626" s="4"/>
      <c r="U626" s="4">
        <f t="shared" si="244"/>
        <v>11095.611795396446</v>
      </c>
      <c r="V626" s="2">
        <f t="shared" si="245"/>
        <v>54700.921512755413</v>
      </c>
      <c r="W626" s="2">
        <f t="shared" si="246"/>
        <v>54700.921512755413</v>
      </c>
      <c r="X626" s="2">
        <f t="shared" si="247"/>
        <v>18490.214664690138</v>
      </c>
      <c r="Y626" s="2">
        <f t="shared" si="248"/>
        <v>18387.316069937842</v>
      </c>
      <c r="Z626" s="2"/>
      <c r="AA626" s="4">
        <f t="shared" si="237"/>
        <v>18492.686325660743</v>
      </c>
      <c r="AB626" s="4">
        <f t="shared" si="238"/>
        <v>9116.8202521259009</v>
      </c>
      <c r="AC626" s="4">
        <f t="shared" si="239"/>
        <v>9116.8202521259009</v>
      </c>
      <c r="AD626" s="4">
        <f t="shared" si="240"/>
        <v>3081.7024441150229</v>
      </c>
      <c r="AE626" s="4">
        <f t="shared" si="241"/>
        <v>3064.5526783229739</v>
      </c>
      <c r="AF626" s="4">
        <f t="shared" si="249"/>
        <v>2.028414053830724</v>
      </c>
      <c r="AG626" s="4">
        <f t="shared" si="250"/>
        <v>1</v>
      </c>
      <c r="AH626" s="4">
        <f t="shared" si="251"/>
        <v>0.99443497024678706</v>
      </c>
      <c r="AI626" s="4"/>
      <c r="AJ626">
        <f>IF(front!E626&gt;$AJ$2,AA626,AB626)</f>
        <v>18492.686325660743</v>
      </c>
      <c r="AK626">
        <f t="shared" si="236"/>
        <v>18429.031461135335</v>
      </c>
      <c r="AL626">
        <f>SUMPRODUCT($B$7:$B$456,AK$7:AK$456,EXP(constants!$B$32+constants!$A$32*ABS($A$7:$A$456-$A626)))</f>
        <v>0.96280312828299808</v>
      </c>
      <c r="AM626">
        <f t="shared" si="242"/>
        <v>18428.068658007051</v>
      </c>
      <c r="AN626">
        <f t="shared" si="252"/>
        <v>18422.184088345279</v>
      </c>
      <c r="AP626" s="4"/>
      <c r="AQ626" s="4"/>
      <c r="AR626" s="4"/>
      <c r="AT626" s="4"/>
      <c r="AU626" s="5">
        <f>SUMPRODUCT(constants!$B$13:$B$20,A626^constants!$A$13:$A$20)*constants!$C$10/((A626/1000000000)^5*(EXP(0.014388/(A626/1000000000)/constants!$B$9)-1))</f>
        <v>6.7000149376830453E-6</v>
      </c>
      <c r="AV626">
        <f>SUMPRODUCT(A626^constants!$E$28:$J$28,constants!$E$27:$J$27)</f>
        <v>7.35834867297933E-7</v>
      </c>
      <c r="AX626" s="17">
        <f t="shared" si="243"/>
        <v>3.6369275790278215E-10</v>
      </c>
      <c r="AY626">
        <f t="shared" si="253"/>
        <v>0</v>
      </c>
      <c r="AZ626" t="e">
        <f t="shared" si="254"/>
        <v>#DIV/0!</v>
      </c>
      <c r="BA626">
        <f t="shared" si="255"/>
        <v>0</v>
      </c>
      <c r="BC626">
        <f t="shared" si="258"/>
        <v>3.6369275790278215E-10</v>
      </c>
      <c r="BE626" s="4" t="e">
        <f t="shared" si="256"/>
        <v>#DIV/0!</v>
      </c>
    </row>
    <row r="627" spans="1:57" x14ac:dyDescent="0.2">
      <c r="A627">
        <f>front!A627</f>
        <v>487.25</v>
      </c>
      <c r="B627" s="1">
        <f t="shared" si="257"/>
        <v>0.45999999999997954</v>
      </c>
      <c r="C627" s="20">
        <f>front!B627</f>
        <v>3315.75</v>
      </c>
      <c r="D627" s="20">
        <f>front!C627</f>
        <v>9862.7999999999993</v>
      </c>
      <c r="E627" s="20">
        <f>front!D627</f>
        <v>14422.55</v>
      </c>
      <c r="F627" s="20">
        <f>front!E627</f>
        <v>64000</v>
      </c>
      <c r="G627" s="20">
        <f>front!F627</f>
        <v>64000</v>
      </c>
      <c r="H627" s="20">
        <f>front!H627</f>
        <v>10312.4</v>
      </c>
      <c r="I627" s="20">
        <f>front!I627</f>
        <v>20634.400000000001</v>
      </c>
      <c r="J627" s="20">
        <f>front!J627</f>
        <v>20492.400000000001</v>
      </c>
      <c r="K627" s="20"/>
      <c r="L627" s="4">
        <f>C627/(constants!$A$4+constants!$B$4*data!C627+constants!$C$4*data!C627^2+constants!$D$4*data!C627^3+constants!$E$4*data!C627^4+constants!$F$4*data!C627^5+constants!$G$4*data!C627^6+constants!$H$4*data!C627^7)</f>
        <v>3314.5847256558413</v>
      </c>
      <c r="M627" s="4">
        <f>D627/(constants!$A$4+constants!$B$4*data!D627+constants!$C$4*data!D627^2+constants!$D$4*data!D627^3+constants!$E$4*data!D627^4+constants!$F$4*data!D627^5+constants!$G$4*data!D627^6+constants!$H$4*data!D627^7)</f>
        <v>9871.2038519511352</v>
      </c>
      <c r="N627" s="4">
        <f>E627/(constants!$A$4+constants!$B$4*data!E627+constants!$C$4*data!E627^2+constants!$D$4*data!E627^3+constants!$E$4*data!E627^4+constants!$F$4*data!E627^5+constants!$G$4*data!E627^6+constants!$H$4*data!E627^7)</f>
        <v>14448.277130291897</v>
      </c>
      <c r="O627" s="4">
        <f>F627/(constants!$A$4+constants!$B$4*data!F627+constants!$C$4*data!F627^2+constants!$D$4*data!F627^3+constants!$E$4*data!F627^4+constants!$F$4*data!F627^5+constants!$G$4*data!F627^6+constants!$H$4*data!F627^7)</f>
        <v>64773.712258592925</v>
      </c>
      <c r="P627" s="4">
        <f>G627/(constants!$A$4+constants!$B$4*data!G627+constants!$C$4*data!G627^2+constants!$D$4*data!G627^3+constants!$E$4*data!G627^4+constants!$F$4*data!G627^5+constants!$G$4*data!G627^6+constants!$H$4*data!G627^7)</f>
        <v>64773.712258592925</v>
      </c>
      <c r="Q627" s="4">
        <f>H627/(constants!$A$4+constants!$B$4*data!H627+constants!$C$4*data!H627^2+constants!$D$4*data!H627^3+constants!$E$4*data!H627^4+constants!$F$4*data!H627^5+constants!$G$4*data!H627^6+constants!$H$4*data!H627^7)</f>
        <v>10322.140443773122</v>
      </c>
      <c r="R627" s="4">
        <f>I627/(constants!$A$4+constants!$B$4*data!I627+constants!$C$4*data!I627^2+constants!$D$4*data!I627^3+constants!$E$4*data!I627^4+constants!$F$4*data!I627^5+constants!$G$4*data!I627^6+constants!$H$4*data!I627^7)</f>
        <v>20694.934122342067</v>
      </c>
      <c r="S627" s="4">
        <f>J627/(constants!$A$4+constants!$B$4*data!J627+constants!$C$4*data!J627^2+constants!$D$4*data!J627^3+constants!$E$4*data!J627^4+constants!$F$4*data!J627^5+constants!$G$4*data!J627^6+constants!$H$4*data!J627^7)</f>
        <v>20552.020307739094</v>
      </c>
      <c r="T627" s="4"/>
      <c r="U627" s="4">
        <f t="shared" si="244"/>
        <v>11133.692404636056</v>
      </c>
      <c r="V627" s="2">
        <f t="shared" si="245"/>
        <v>54902.508406641791</v>
      </c>
      <c r="W627" s="2">
        <f t="shared" si="246"/>
        <v>54902.508406641791</v>
      </c>
      <c r="X627" s="2">
        <f t="shared" si="247"/>
        <v>10372.793678568945</v>
      </c>
      <c r="Y627" s="2">
        <f t="shared" si="248"/>
        <v>10229.879863965973</v>
      </c>
      <c r="Z627" s="2"/>
      <c r="AA627" s="4">
        <f t="shared" si="237"/>
        <v>18556.15400772676</v>
      </c>
      <c r="AB627" s="4">
        <f t="shared" si="238"/>
        <v>9150.4180677736313</v>
      </c>
      <c r="AC627" s="4">
        <f t="shared" si="239"/>
        <v>9150.4180677736313</v>
      </c>
      <c r="AD627" s="4">
        <f t="shared" si="240"/>
        <v>1728.7989464281577</v>
      </c>
      <c r="AE627" s="4">
        <f t="shared" si="241"/>
        <v>1704.9799773276623</v>
      </c>
      <c r="AF627" s="4">
        <f t="shared" si="249"/>
        <v>2.0279023177179947</v>
      </c>
      <c r="AG627" s="4">
        <f t="shared" si="250"/>
        <v>1</v>
      </c>
      <c r="AH627" s="4">
        <f t="shared" si="251"/>
        <v>0.9862222445532447</v>
      </c>
      <c r="AI627" s="4"/>
      <c r="AJ627">
        <f>IF(front!E627&gt;$AJ$2,AA627,AB627)</f>
        <v>18556.15400772676</v>
      </c>
      <c r="AK627">
        <f t="shared" si="236"/>
        <v>18492.499143201352</v>
      </c>
      <c r="AL627">
        <f>SUMPRODUCT($B$7:$B$456,AK$7:AK$456,EXP(constants!$B$32+constants!$A$32*ABS($A$7:$A$456-$A627)))</f>
        <v>0.9436206044560117</v>
      </c>
      <c r="AM627">
        <f t="shared" si="242"/>
        <v>18491.555522596896</v>
      </c>
      <c r="AN627">
        <f t="shared" si="252"/>
        <v>18485.670952935125</v>
      </c>
      <c r="AP627" s="4"/>
      <c r="AQ627" s="4"/>
      <c r="AR627" s="4"/>
      <c r="AT627" s="4"/>
      <c r="AU627" s="5">
        <f>SUMPRODUCT(constants!$B$13:$B$20,A627^constants!$A$13:$A$20)*constants!$C$10/((A627/1000000000)^5*(EXP(0.014388/(A627/1000000000)/constants!$B$9)-1))</f>
        <v>6.727950664320383E-6</v>
      </c>
      <c r="AV627">
        <f>SUMPRODUCT(A627^constants!$E$28:$J$28,constants!$E$27:$J$27)</f>
        <v>7.2423688093323267E-7</v>
      </c>
      <c r="AX627" s="17">
        <f t="shared" si="243"/>
        <v>3.6395490763899644E-10</v>
      </c>
      <c r="AY627">
        <f t="shared" si="253"/>
        <v>0</v>
      </c>
      <c r="AZ627" t="e">
        <f t="shared" si="254"/>
        <v>#DIV/0!</v>
      </c>
      <c r="BA627">
        <f t="shared" si="255"/>
        <v>0</v>
      </c>
      <c r="BC627">
        <f t="shared" si="258"/>
        <v>3.6395490763899644E-10</v>
      </c>
      <c r="BE627" s="4" t="e">
        <f t="shared" si="256"/>
        <v>#DIV/0!</v>
      </c>
    </row>
    <row r="628" spans="1:57" x14ac:dyDescent="0.2">
      <c r="A628">
        <f>front!A628</f>
        <v>487.71</v>
      </c>
      <c r="B628" s="1">
        <f t="shared" si="257"/>
        <v>0.45999999999997954</v>
      </c>
      <c r="C628" s="20">
        <f>front!B628</f>
        <v>3415.7</v>
      </c>
      <c r="D628" s="20">
        <f>front!C628</f>
        <v>10887.2</v>
      </c>
      <c r="E628" s="20">
        <f>front!D628</f>
        <v>14556.85</v>
      </c>
      <c r="F628" s="20">
        <f>front!E628</f>
        <v>64000</v>
      </c>
      <c r="G628" s="20">
        <f>front!F628</f>
        <v>64000</v>
      </c>
      <c r="H628" s="20">
        <f>front!H628</f>
        <v>11338.6</v>
      </c>
      <c r="I628" s="20">
        <f>front!I628</f>
        <v>20542.400000000001</v>
      </c>
      <c r="J628" s="20">
        <f>front!J628</f>
        <v>20465.2</v>
      </c>
      <c r="K628" s="20"/>
      <c r="L628" s="4">
        <f>C628/(constants!$A$4+constants!$B$4*data!C628+constants!$C$4*data!C628^2+constants!$D$4*data!C628^3+constants!$E$4*data!C628^4+constants!$F$4*data!C628^5+constants!$G$4*data!C628^6+constants!$H$4*data!C628^7)</f>
        <v>3414.5491928817119</v>
      </c>
      <c r="M628" s="4">
        <f>D628/(constants!$A$4+constants!$B$4*data!D628+constants!$C$4*data!D628^2+constants!$D$4*data!D628^3+constants!$E$4*data!D628^4+constants!$F$4*data!D628^5+constants!$G$4*data!D628^6+constants!$H$4*data!D628^7)</f>
        <v>10898.773603621792</v>
      </c>
      <c r="N628" s="4">
        <f>E628/(constants!$A$4+constants!$B$4*data!E628+constants!$C$4*data!E628^2+constants!$D$4*data!E628^3+constants!$E$4*data!E628^4+constants!$F$4*data!E628^5+constants!$G$4*data!E628^6+constants!$H$4*data!E628^7)</f>
        <v>14583.205510283411</v>
      </c>
      <c r="O628" s="4">
        <f>F628/(constants!$A$4+constants!$B$4*data!F628+constants!$C$4*data!F628^2+constants!$D$4*data!F628^3+constants!$E$4*data!F628^4+constants!$F$4*data!F628^5+constants!$G$4*data!F628^6+constants!$H$4*data!F628^7)</f>
        <v>64773.712258592925</v>
      </c>
      <c r="P628" s="4">
        <f>G628/(constants!$A$4+constants!$B$4*data!G628+constants!$C$4*data!G628^2+constants!$D$4*data!G628^3+constants!$E$4*data!G628^4+constants!$F$4*data!G628^5+constants!$G$4*data!G628^6+constants!$H$4*data!G628^7)</f>
        <v>64773.712258592925</v>
      </c>
      <c r="Q628" s="4">
        <f>H628/(constants!$A$4+constants!$B$4*data!H628+constants!$C$4*data!H628^2+constants!$D$4*data!H628^3+constants!$E$4*data!H628^4+constants!$F$4*data!H628^5+constants!$G$4*data!H628^6+constants!$H$4*data!H628^7)</f>
        <v>11351.709344696563</v>
      </c>
      <c r="R628" s="4">
        <f>I628/(constants!$A$4+constants!$B$4*data!I628+constants!$C$4*data!I628^2+constants!$D$4*data!I628^3+constants!$E$4*data!I628^4+constants!$F$4*data!I628^5+constants!$G$4*data!I628^6+constants!$H$4*data!I628^7)</f>
        <v>20602.341491267074</v>
      </c>
      <c r="S628" s="4">
        <f>J628/(constants!$A$4+constants!$B$4*data!J628+constants!$C$4*data!J628^2+constants!$D$4*data!J628^3+constants!$E$4*data!J628^4+constants!$F$4*data!J628^5+constants!$G$4*data!J628^6+constants!$H$4*data!J628^7)</f>
        <v>20524.645849916251</v>
      </c>
      <c r="T628" s="4"/>
      <c r="U628" s="4">
        <f t="shared" si="244"/>
        <v>11168.656317401699</v>
      </c>
      <c r="V628" s="2">
        <f t="shared" si="245"/>
        <v>53874.938654971134</v>
      </c>
      <c r="W628" s="2">
        <f t="shared" si="246"/>
        <v>53874.938654971134</v>
      </c>
      <c r="X628" s="2">
        <f t="shared" si="247"/>
        <v>9250.6321465705114</v>
      </c>
      <c r="Y628" s="2">
        <f t="shared" si="248"/>
        <v>9172.9365052196881</v>
      </c>
      <c r="Z628" s="2"/>
      <c r="AA628" s="4">
        <f t="shared" si="237"/>
        <v>18614.427195669501</v>
      </c>
      <c r="AB628" s="4">
        <f t="shared" si="238"/>
        <v>8979.1564424951903</v>
      </c>
      <c r="AC628" s="4">
        <f t="shared" si="239"/>
        <v>8979.1564424951903</v>
      </c>
      <c r="AD628" s="4">
        <f t="shared" si="240"/>
        <v>1541.7720244284185</v>
      </c>
      <c r="AE628" s="4">
        <f t="shared" si="241"/>
        <v>1528.8227508699481</v>
      </c>
      <c r="AF628" s="4">
        <f t="shared" si="249"/>
        <v>2.0730708184984907</v>
      </c>
      <c r="AG628" s="4">
        <f t="shared" si="250"/>
        <v>1</v>
      </c>
      <c r="AH628" s="4">
        <f t="shared" si="251"/>
        <v>0.99160104519131409</v>
      </c>
      <c r="AI628" s="4"/>
      <c r="AJ628">
        <f>IF(front!E628&gt;$AJ$2,AA628,AB628)</f>
        <v>18614.427195669501</v>
      </c>
      <c r="AK628">
        <f t="shared" si="236"/>
        <v>18550.772331144093</v>
      </c>
      <c r="AL628">
        <f>SUMPRODUCT($B$7:$B$456,AK$7:AK$456,EXP(constants!$B$32+constants!$A$32*ABS($A$7:$A$456-$A628)))</f>
        <v>0.9248202659476682</v>
      </c>
      <c r="AM628">
        <f t="shared" si="242"/>
        <v>18549.847510878146</v>
      </c>
      <c r="AN628">
        <f t="shared" si="252"/>
        <v>18543.962941216374</v>
      </c>
      <c r="AP628" s="4"/>
      <c r="AQ628" s="4"/>
      <c r="AR628" s="4"/>
      <c r="AT628" s="4"/>
      <c r="AU628" s="5">
        <f>SUMPRODUCT(constants!$B$13:$B$20,A628^constants!$A$13:$A$20)*constants!$C$10/((A628/1000000000)^5*(EXP(0.014388/(A628/1000000000)/constants!$B$9)-1))</f>
        <v>6.7559192307221765E-6</v>
      </c>
      <c r="AV628">
        <f>SUMPRODUCT(A628^constants!$E$28:$J$28,constants!$E$27:$J$27)</f>
        <v>7.1230050313733683E-7</v>
      </c>
      <c r="AX628" s="17">
        <f t="shared" si="243"/>
        <v>3.6431906449221089E-10</v>
      </c>
      <c r="AY628">
        <f t="shared" si="253"/>
        <v>0</v>
      </c>
      <c r="AZ628" t="e">
        <f t="shared" si="254"/>
        <v>#DIV/0!</v>
      </c>
      <c r="BA628">
        <f t="shared" si="255"/>
        <v>0</v>
      </c>
      <c r="BC628">
        <f t="shared" si="258"/>
        <v>3.6431906449221089E-10</v>
      </c>
      <c r="BE628" s="4" t="e">
        <f t="shared" si="256"/>
        <v>#DIV/0!</v>
      </c>
    </row>
    <row r="629" spans="1:57" x14ac:dyDescent="0.2">
      <c r="A629">
        <f>front!A629</f>
        <v>488.16</v>
      </c>
      <c r="B629" s="1">
        <f t="shared" si="257"/>
        <v>0.45000000000004547</v>
      </c>
      <c r="C629" s="20">
        <f>front!B629</f>
        <v>3278.35</v>
      </c>
      <c r="D629" s="20">
        <f>front!C629</f>
        <v>9544.6</v>
      </c>
      <c r="E629" s="20">
        <f>front!D629</f>
        <v>14539.3</v>
      </c>
      <c r="F629" s="20">
        <f>front!E629</f>
        <v>64000</v>
      </c>
      <c r="G629" s="20">
        <f>front!F629</f>
        <v>64000</v>
      </c>
      <c r="H629" s="20">
        <f>front!H629</f>
        <v>9930.6</v>
      </c>
      <c r="I629" s="20">
        <f>front!I629</f>
        <v>18480</v>
      </c>
      <c r="J629" s="20">
        <f>front!J629</f>
        <v>18494.2</v>
      </c>
      <c r="K629" s="20"/>
      <c r="L629" s="4">
        <f>C629/(constants!$A$4+constants!$B$4*data!C629+constants!$C$4*data!C629^2+constants!$D$4*data!C629^3+constants!$E$4*data!C629^4+constants!$F$4*data!C629^5+constants!$G$4*data!C629^6+constants!$H$4*data!C629^7)</f>
        <v>3277.1802119494796</v>
      </c>
      <c r="M629" s="4">
        <f>D629/(constants!$A$4+constants!$B$4*data!D629+constants!$C$4*data!D629^2+constants!$D$4*data!D629^3+constants!$E$4*data!D629^4+constants!$F$4*data!D629^5+constants!$G$4*data!D629^6+constants!$H$4*data!D629^7)</f>
        <v>9552.1102147765232</v>
      </c>
      <c r="N629" s="4">
        <f>E629/(constants!$A$4+constants!$B$4*data!E629+constants!$C$4*data!E629^2+constants!$D$4*data!E629^3+constants!$E$4*data!E629^4+constants!$F$4*data!E629^5+constants!$G$4*data!E629^6+constants!$H$4*data!E629^7)</f>
        <v>14565.573044164526</v>
      </c>
      <c r="O629" s="4">
        <f>F629/(constants!$A$4+constants!$B$4*data!F629+constants!$C$4*data!F629^2+constants!$D$4*data!F629^3+constants!$E$4*data!F629^4+constants!$F$4*data!F629^5+constants!$G$4*data!F629^6+constants!$H$4*data!F629^7)</f>
        <v>64773.712258592925</v>
      </c>
      <c r="P629" s="4">
        <f>G629/(constants!$A$4+constants!$B$4*data!G629+constants!$C$4*data!G629^2+constants!$D$4*data!G629^3+constants!$E$4*data!G629^4+constants!$F$4*data!G629^5+constants!$G$4*data!G629^6+constants!$H$4*data!G629^7)</f>
        <v>64773.712258592925</v>
      </c>
      <c r="Q629" s="4">
        <f>H629/(constants!$A$4+constants!$B$4*data!H629+constants!$C$4*data!H629^2+constants!$D$4*data!H629^3+constants!$E$4*data!H629^4+constants!$F$4*data!H629^5+constants!$G$4*data!H629^6+constants!$H$4*data!H629^7)</f>
        <v>9939.1998873422326</v>
      </c>
      <c r="R629" s="4">
        <f>I629/(constants!$A$4+constants!$B$4*data!I629+constants!$C$4*data!I629^2+constants!$D$4*data!I629^3+constants!$E$4*data!I629^4+constants!$F$4*data!I629^5+constants!$G$4*data!I629^6+constants!$H$4*data!I629^7)</f>
        <v>18527.228306330791</v>
      </c>
      <c r="S629" s="4">
        <f>J629/(constants!$A$4+constants!$B$4*data!J629+constants!$C$4*data!J629^2+constants!$D$4*data!J629^3+constants!$E$4*data!J629^4+constants!$F$4*data!J629^5+constants!$G$4*data!J629^6+constants!$H$4*data!J629^7)</f>
        <v>18541.51200522498</v>
      </c>
      <c r="T629" s="4"/>
      <c r="U629" s="4">
        <f t="shared" si="244"/>
        <v>11288.392832215046</v>
      </c>
      <c r="V629" s="2">
        <f t="shared" si="245"/>
        <v>55221.602043816398</v>
      </c>
      <c r="W629" s="2">
        <f t="shared" si="246"/>
        <v>55221.602043816398</v>
      </c>
      <c r="X629" s="2">
        <f t="shared" si="247"/>
        <v>8588.0284189885588</v>
      </c>
      <c r="Y629" s="2">
        <f t="shared" si="248"/>
        <v>8602.3121178827478</v>
      </c>
      <c r="Z629" s="2"/>
      <c r="AA629" s="4">
        <f t="shared" si="237"/>
        <v>18813.988053691744</v>
      </c>
      <c r="AB629" s="4">
        <f t="shared" si="238"/>
        <v>9203.6003406360651</v>
      </c>
      <c r="AC629" s="4">
        <f t="shared" si="239"/>
        <v>9203.6003406360651</v>
      </c>
      <c r="AD629" s="4">
        <f t="shared" si="240"/>
        <v>1431.3380698314265</v>
      </c>
      <c r="AE629" s="4">
        <f t="shared" si="241"/>
        <v>1433.7186863137913</v>
      </c>
      <c r="AF629" s="4">
        <f t="shared" si="249"/>
        <v>2.0441987219527071</v>
      </c>
      <c r="AG629" s="4">
        <f t="shared" si="250"/>
        <v>1</v>
      </c>
      <c r="AH629" s="4">
        <f t="shared" si="251"/>
        <v>1.0016632104829331</v>
      </c>
      <c r="AI629" s="4"/>
      <c r="AJ629">
        <f>IF(front!E629&gt;$AJ$2,AA629,AB629)</f>
        <v>18813.988053691744</v>
      </c>
      <c r="AK629">
        <f t="shared" ref="AK629:AK692" si="259">AJ629-$AG$4</f>
        <v>18750.333189166337</v>
      </c>
      <c r="AL629">
        <f>SUMPRODUCT($B$7:$B$456,AK$7:AK$456,EXP(constants!$B$32+constants!$A$32*ABS($A$7:$A$456-$A629)))</f>
        <v>0.90679112809386375</v>
      </c>
      <c r="AM629">
        <f t="shared" si="242"/>
        <v>18749.426398038242</v>
      </c>
      <c r="AN629">
        <f t="shared" si="252"/>
        <v>18743.54182837647</v>
      </c>
      <c r="AP629" s="4"/>
      <c r="AQ629" s="4"/>
      <c r="AR629" s="4"/>
      <c r="AT629" s="4"/>
      <c r="AU629" s="5">
        <f>SUMPRODUCT(constants!$B$13:$B$20,A629^constants!$A$13:$A$20)*constants!$C$10/((A629/1000000000)^5*(EXP(0.014388/(A629/1000000000)/constants!$B$9)-1))</f>
        <v>6.7833112632181133E-6</v>
      </c>
      <c r="AV629">
        <f>SUMPRODUCT(A629^constants!$E$28:$J$28,constants!$E$27:$J$27)</f>
        <v>7.002913288612256E-7</v>
      </c>
      <c r="AX629" s="17">
        <f t="shared" si="243"/>
        <v>3.6190125245958763E-10</v>
      </c>
      <c r="AY629">
        <f t="shared" si="253"/>
        <v>0</v>
      </c>
      <c r="AZ629" t="e">
        <f t="shared" si="254"/>
        <v>#DIV/0!</v>
      </c>
      <c r="BA629">
        <f t="shared" si="255"/>
        <v>0</v>
      </c>
      <c r="BC629">
        <f t="shared" si="258"/>
        <v>3.6190125245958763E-10</v>
      </c>
      <c r="BE629" s="4" t="e">
        <f t="shared" si="256"/>
        <v>#DIV/0!</v>
      </c>
    </row>
    <row r="630" spans="1:57" x14ac:dyDescent="0.2">
      <c r="A630">
        <f>front!A630</f>
        <v>488.62</v>
      </c>
      <c r="B630" s="1">
        <f t="shared" si="257"/>
        <v>0.45999999999997954</v>
      </c>
      <c r="C630" s="20">
        <f>front!B630</f>
        <v>3277.55</v>
      </c>
      <c r="D630" s="20">
        <f>front!C630</f>
        <v>9467.7999999999993</v>
      </c>
      <c r="E630" s="20">
        <f>front!D630</f>
        <v>14581.25</v>
      </c>
      <c r="F630" s="20">
        <f>front!E630</f>
        <v>64000</v>
      </c>
      <c r="G630" s="20">
        <f>front!F630</f>
        <v>64000</v>
      </c>
      <c r="H630" s="20">
        <f>front!H630</f>
        <v>9890.6</v>
      </c>
      <c r="I630" s="20">
        <f>front!I630</f>
        <v>17745.8</v>
      </c>
      <c r="J630" s="20">
        <f>front!J630</f>
        <v>17725.2</v>
      </c>
      <c r="K630" s="20"/>
      <c r="L630" s="4">
        <f>C630/(constants!$A$4+constants!$B$4*data!C630+constants!$C$4*data!C630^2+constants!$D$4*data!C630^3+constants!$E$4*data!C630^4+constants!$F$4*data!C630^5+constants!$G$4*data!C630^6+constants!$H$4*data!C630^7)</f>
        <v>3276.3801207211077</v>
      </c>
      <c r="M630" s="4">
        <f>D630/(constants!$A$4+constants!$B$4*data!D630+constants!$C$4*data!D630^2+constants!$D$4*data!D630^3+constants!$E$4*data!D630^4+constants!$F$4*data!D630^5+constants!$G$4*data!D630^6+constants!$H$4*data!D630^7)</f>
        <v>9475.1010748181598</v>
      </c>
      <c r="N630" s="4">
        <f>E630/(constants!$A$4+constants!$B$4*data!E630+constants!$C$4*data!E630^2+constants!$D$4*data!E630^3+constants!$E$4*data!E630^4+constants!$F$4*data!E630^5+constants!$G$4*data!E630^6+constants!$H$4*data!E630^7)</f>
        <v>14607.720338771913</v>
      </c>
      <c r="O630" s="4">
        <f>F630/(constants!$A$4+constants!$B$4*data!F630+constants!$C$4*data!F630^2+constants!$D$4*data!F630^3+constants!$E$4*data!F630^4+constants!$F$4*data!F630^5+constants!$G$4*data!F630^6+constants!$H$4*data!F630^7)</f>
        <v>64773.712258592925</v>
      </c>
      <c r="P630" s="4">
        <f>G630/(constants!$A$4+constants!$B$4*data!G630+constants!$C$4*data!G630^2+constants!$D$4*data!G630^3+constants!$E$4*data!G630^4+constants!$F$4*data!G630^5+constants!$G$4*data!G630^6+constants!$H$4*data!G630^7)</f>
        <v>64773.712258592925</v>
      </c>
      <c r="Q630" s="4">
        <f>H630/(constants!$A$4+constants!$B$4*data!H630+constants!$C$4*data!H630^2+constants!$D$4*data!H630^3+constants!$E$4*data!H630^4+constants!$F$4*data!H630^5+constants!$G$4*data!H630^6+constants!$H$4*data!H630^7)</f>
        <v>9899.0839939849157</v>
      </c>
      <c r="R630" s="4">
        <f>I630/(constants!$A$4+constants!$B$4*data!I630+constants!$C$4*data!I630^2+constants!$D$4*data!I630^3+constants!$E$4*data!I630^4+constants!$F$4*data!I630^5+constants!$G$4*data!I630^6+constants!$H$4*data!I630^7)</f>
        <v>17788.776069252483</v>
      </c>
      <c r="S630" s="4">
        <f>J630/(constants!$A$4+constants!$B$4*data!J630+constants!$C$4*data!J630^2+constants!$D$4*data!J630^3+constants!$E$4*data!J630^4+constants!$F$4*data!J630^5+constants!$G$4*data!J630^6+constants!$H$4*data!J630^7)</f>
        <v>17768.058921058873</v>
      </c>
      <c r="T630" s="4"/>
      <c r="U630" s="4">
        <f t="shared" si="244"/>
        <v>11331.340218050806</v>
      </c>
      <c r="V630" s="2">
        <f t="shared" si="245"/>
        <v>55298.611183774767</v>
      </c>
      <c r="W630" s="2">
        <f t="shared" si="246"/>
        <v>55298.611183774767</v>
      </c>
      <c r="X630" s="2">
        <f t="shared" si="247"/>
        <v>7889.6920752675669</v>
      </c>
      <c r="Y630" s="2">
        <f t="shared" si="248"/>
        <v>7868.9749270739576</v>
      </c>
      <c r="Z630" s="2"/>
      <c r="AA630" s="4">
        <f t="shared" si="237"/>
        <v>18885.567030084676</v>
      </c>
      <c r="AB630" s="4">
        <f t="shared" si="238"/>
        <v>9216.4351972957957</v>
      </c>
      <c r="AC630" s="4">
        <f t="shared" si="239"/>
        <v>9216.4351972957957</v>
      </c>
      <c r="AD630" s="4">
        <f t="shared" si="240"/>
        <v>1314.9486792112612</v>
      </c>
      <c r="AE630" s="4">
        <f t="shared" si="241"/>
        <v>1311.4958211789929</v>
      </c>
      <c r="AF630" s="4">
        <f t="shared" si="249"/>
        <v>2.0491184092116126</v>
      </c>
      <c r="AG630" s="4">
        <f t="shared" si="250"/>
        <v>1</v>
      </c>
      <c r="AH630" s="4">
        <f t="shared" si="251"/>
        <v>0.99737414996732843</v>
      </c>
      <c r="AI630" s="4"/>
      <c r="AJ630">
        <f>IF(front!E630&gt;$AJ$2,AA630,AB630)</f>
        <v>18885.567030084676</v>
      </c>
      <c r="AK630">
        <f t="shared" si="259"/>
        <v>18821.912165559268</v>
      </c>
      <c r="AL630">
        <f>SUMPRODUCT($B$7:$B$456,AK$7:AK$456,EXP(constants!$B$32+constants!$A$32*ABS($A$7:$A$456-$A630)))</f>
        <v>0.88872456608364214</v>
      </c>
      <c r="AM630">
        <f t="shared" si="242"/>
        <v>18821.023440993184</v>
      </c>
      <c r="AN630">
        <f t="shared" si="252"/>
        <v>18815.138871331412</v>
      </c>
      <c r="AP630" s="4"/>
      <c r="AQ630" s="4"/>
      <c r="AR630" s="4"/>
      <c r="AT630" s="4"/>
      <c r="AU630" s="5">
        <f>SUMPRODUCT(constants!$B$13:$B$20,A630^constants!$A$13:$A$20)*constants!$C$10/((A630/1000000000)^5*(EXP(0.014388/(A630/1000000000)/constants!$B$9)-1))</f>
        <v>6.8113438801390653E-6</v>
      </c>
      <c r="AV630">
        <f>SUMPRODUCT(A630^constants!$E$28:$J$28,constants!$E$27:$J$27)</f>
        <v>6.8767062325216346E-7</v>
      </c>
      <c r="AX630" s="17">
        <f t="shared" si="243"/>
        <v>3.6201401045822182E-10</v>
      </c>
      <c r="AY630">
        <f t="shared" si="253"/>
        <v>0</v>
      </c>
      <c r="AZ630" t="e">
        <f t="shared" si="254"/>
        <v>#DIV/0!</v>
      </c>
      <c r="BA630">
        <f t="shared" si="255"/>
        <v>0</v>
      </c>
      <c r="BC630">
        <f t="shared" si="258"/>
        <v>3.6201401045822182E-10</v>
      </c>
      <c r="BE630" s="4" t="e">
        <f t="shared" si="256"/>
        <v>#DIV/0!</v>
      </c>
    </row>
    <row r="631" spans="1:57" x14ac:dyDescent="0.2">
      <c r="A631">
        <f>front!A631</f>
        <v>489.08</v>
      </c>
      <c r="B631" s="1">
        <f t="shared" si="257"/>
        <v>0.45999999999997954</v>
      </c>
      <c r="C631" s="20">
        <f>front!B631</f>
        <v>3359.25</v>
      </c>
      <c r="D631" s="20">
        <f>front!C631</f>
        <v>10267.4</v>
      </c>
      <c r="E631" s="20">
        <f>front!D631</f>
        <v>14720.15</v>
      </c>
      <c r="F631" s="20">
        <f>front!E631</f>
        <v>64000</v>
      </c>
      <c r="G631" s="20">
        <f>front!F631</f>
        <v>64000</v>
      </c>
      <c r="H631" s="20">
        <f>front!H631</f>
        <v>10750.2</v>
      </c>
      <c r="I631" s="20">
        <f>front!I631</f>
        <v>18392.2</v>
      </c>
      <c r="J631" s="20">
        <f>front!J631</f>
        <v>18377.400000000001</v>
      </c>
      <c r="K631" s="20"/>
      <c r="L631" s="4">
        <f>C631/(constants!$A$4+constants!$B$4*data!C631+constants!$C$4*data!C631^2+constants!$D$4*data!C631^3+constants!$E$4*data!C631^4+constants!$F$4*data!C631^5+constants!$G$4*data!C631^6+constants!$H$4*data!C631^7)</f>
        <v>3358.0905904862229</v>
      </c>
      <c r="M631" s="4">
        <f>D631/(constants!$A$4+constants!$B$4*data!D631+constants!$C$4*data!D631^2+constants!$D$4*data!D631^3+constants!$E$4*data!D631^4+constants!$F$4*data!D631^5+constants!$G$4*data!D631^6+constants!$H$4*data!D631^7)</f>
        <v>10277.002793865815</v>
      </c>
      <c r="N631" s="4">
        <f>E631/(constants!$A$4+constants!$B$4*data!E631+constants!$C$4*data!E631^2+constants!$D$4*data!E631^3+constants!$E$4*data!E631^4+constants!$F$4*data!E631^5+constants!$G$4*data!E631^6+constants!$H$4*data!E631^7)</f>
        <v>14747.27787175403</v>
      </c>
      <c r="O631" s="4">
        <f>F631/(constants!$A$4+constants!$B$4*data!F631+constants!$C$4*data!F631^2+constants!$D$4*data!F631^3+constants!$E$4*data!F631^4+constants!$F$4*data!F631^5+constants!$G$4*data!F631^6+constants!$H$4*data!F631^7)</f>
        <v>64773.712258592925</v>
      </c>
      <c r="P631" s="4">
        <f>G631/(constants!$A$4+constants!$B$4*data!G631+constants!$C$4*data!G631^2+constants!$D$4*data!G631^3+constants!$E$4*data!G631^4+constants!$F$4*data!G631^5+constants!$G$4*data!G631^6+constants!$H$4*data!G631^7)</f>
        <v>64773.712258592925</v>
      </c>
      <c r="Q631" s="4">
        <f>H631/(constants!$A$4+constants!$B$4*data!H631+constants!$C$4*data!H631^2+constants!$D$4*data!H631^3+constants!$E$4*data!H631^4+constants!$F$4*data!H631^5+constants!$G$4*data!H631^6+constants!$H$4*data!H631^7)</f>
        <v>10761.324141268184</v>
      </c>
      <c r="R631" s="4">
        <f>I631/(constants!$A$4+constants!$B$4*data!I631+constants!$C$4*data!I631^2+constants!$D$4*data!I631^3+constants!$E$4*data!I631^4+constants!$F$4*data!I631^5+constants!$G$4*data!I631^6+constants!$H$4*data!I631^7)</f>
        <v>18438.912002980411</v>
      </c>
      <c r="S631" s="4">
        <f>J631/(constants!$A$4+constants!$B$4*data!J631+constants!$C$4*data!J631^2+constants!$D$4*data!J631^3+constants!$E$4*data!J631^4+constants!$F$4*data!J631^5+constants!$G$4*data!J631^6+constants!$H$4*data!J631^7)</f>
        <v>18424.025178765885</v>
      </c>
      <c r="T631" s="4"/>
      <c r="U631" s="4">
        <f t="shared" si="244"/>
        <v>11389.187281267807</v>
      </c>
      <c r="V631" s="2">
        <f t="shared" si="245"/>
        <v>54496.709464727108</v>
      </c>
      <c r="W631" s="2">
        <f t="shared" si="246"/>
        <v>54496.709464727108</v>
      </c>
      <c r="X631" s="2">
        <f t="shared" si="247"/>
        <v>7677.5878617122271</v>
      </c>
      <c r="Y631" s="2">
        <f t="shared" si="248"/>
        <v>7662.7010374977017</v>
      </c>
      <c r="Z631" s="2"/>
      <c r="AA631" s="4">
        <f t="shared" si="237"/>
        <v>18981.978802113012</v>
      </c>
      <c r="AB631" s="4">
        <f t="shared" si="238"/>
        <v>9082.7849107878519</v>
      </c>
      <c r="AC631" s="4">
        <f t="shared" si="239"/>
        <v>9082.7849107878519</v>
      </c>
      <c r="AD631" s="4">
        <f t="shared" si="240"/>
        <v>1279.5979769520377</v>
      </c>
      <c r="AE631" s="4">
        <f t="shared" si="241"/>
        <v>1277.1168395829504</v>
      </c>
      <c r="AF631" s="4">
        <f t="shared" si="249"/>
        <v>2.0898853147527072</v>
      </c>
      <c r="AG631" s="4">
        <f t="shared" si="250"/>
        <v>1</v>
      </c>
      <c r="AH631" s="4">
        <f t="shared" si="251"/>
        <v>0.99806100242906193</v>
      </c>
      <c r="AI631" s="4"/>
      <c r="AJ631">
        <f>IF(front!E631&gt;$AJ$2,AA631,AB631)</f>
        <v>18981.978802113012</v>
      </c>
      <c r="AK631">
        <f t="shared" si="259"/>
        <v>18918.323937587604</v>
      </c>
      <c r="AL631">
        <f>SUMPRODUCT($B$7:$B$456,AK$7:AK$456,EXP(constants!$B$32+constants!$A$32*ABS($A$7:$A$456-$A631)))</f>
        <v>0.87101795539270099</v>
      </c>
      <c r="AM631">
        <f t="shared" si="242"/>
        <v>18917.452919632211</v>
      </c>
      <c r="AN631">
        <f t="shared" si="252"/>
        <v>18911.568349970439</v>
      </c>
      <c r="AP631" s="4"/>
      <c r="AQ631" s="4"/>
      <c r="AR631" s="4"/>
      <c r="AT631" s="4"/>
      <c r="AU631" s="5">
        <f>SUMPRODUCT(constants!$B$13:$B$20,A631^constants!$A$13:$A$20)*constants!$C$10/((A631/1000000000)^5*(EXP(0.014388/(A631/1000000000)/constants!$B$9)-1))</f>
        <v>6.8394084107588644E-6</v>
      </c>
      <c r="AV631">
        <f>SUMPRODUCT(A631^constants!$E$28:$J$28,constants!$E$27:$J$27)</f>
        <v>6.7469638011832507E-7</v>
      </c>
      <c r="AX631" s="17">
        <f t="shared" si="243"/>
        <v>3.6165210014269148E-10</v>
      </c>
      <c r="AY631">
        <f t="shared" si="253"/>
        <v>0</v>
      </c>
      <c r="AZ631" t="e">
        <f t="shared" si="254"/>
        <v>#DIV/0!</v>
      </c>
      <c r="BA631">
        <f t="shared" si="255"/>
        <v>0</v>
      </c>
      <c r="BC631">
        <f t="shared" si="258"/>
        <v>3.6165210014269148E-10</v>
      </c>
      <c r="BE631" s="4" t="e">
        <f t="shared" si="256"/>
        <v>#DIV/0!</v>
      </c>
    </row>
    <row r="632" spans="1:57" x14ac:dyDescent="0.2">
      <c r="A632">
        <f>front!A632</f>
        <v>489.54</v>
      </c>
      <c r="B632" s="1">
        <f t="shared" si="257"/>
        <v>0.46000000000003638</v>
      </c>
      <c r="C632" s="20">
        <f>front!B632</f>
        <v>3341.25</v>
      </c>
      <c r="D632" s="20">
        <f>front!C632</f>
        <v>10118.4</v>
      </c>
      <c r="E632" s="20">
        <f>front!D632</f>
        <v>14749.05</v>
      </c>
      <c r="F632" s="20">
        <f>front!E632</f>
        <v>64000</v>
      </c>
      <c r="G632" s="20">
        <f>front!F632</f>
        <v>64000</v>
      </c>
      <c r="H632" s="20">
        <f>front!H632</f>
        <v>10546</v>
      </c>
      <c r="I632" s="20">
        <f>front!I632</f>
        <v>18134.8</v>
      </c>
      <c r="J632" s="20">
        <f>front!J632</f>
        <v>18104.400000000001</v>
      </c>
      <c r="K632" s="20"/>
      <c r="L632" s="4">
        <f>C632/(constants!$A$4+constants!$B$4*data!C632+constants!$C$4*data!C632^2+constants!$D$4*data!C632^3+constants!$E$4*data!C632^4+constants!$F$4*data!C632^5+constants!$G$4*data!C632^6+constants!$H$4*data!C632^7)</f>
        <v>3340.0880832416988</v>
      </c>
      <c r="M632" s="4">
        <f>D632/(constants!$A$4+constants!$B$4*data!D632+constants!$C$4*data!D632^2+constants!$D$4*data!D632^3+constants!$E$4*data!D632^4+constants!$F$4*data!D632^5+constants!$G$4*data!D632^6+constants!$H$4*data!D632^7)</f>
        <v>10127.553150541033</v>
      </c>
      <c r="N632" s="4">
        <f>E632/(constants!$A$4+constants!$B$4*data!E632+constants!$C$4*data!E632^2+constants!$D$4*data!E632^3+constants!$E$4*data!E632^4+constants!$F$4*data!E632^5+constants!$G$4*data!E632^6+constants!$H$4*data!E632^7)</f>
        <v>14776.315501745517</v>
      </c>
      <c r="O632" s="4">
        <f>F632/(constants!$A$4+constants!$B$4*data!F632+constants!$C$4*data!F632^2+constants!$D$4*data!F632^3+constants!$E$4*data!F632^4+constants!$F$4*data!F632^5+constants!$G$4*data!F632^6+constants!$H$4*data!F632^7)</f>
        <v>64773.712258592925</v>
      </c>
      <c r="P632" s="4">
        <f>G632/(constants!$A$4+constants!$B$4*data!G632+constants!$C$4*data!G632^2+constants!$D$4*data!G632^3+constants!$E$4*data!G632^4+constants!$F$4*data!G632^5+constants!$G$4*data!G632^6+constants!$H$4*data!G632^7)</f>
        <v>64773.712258592925</v>
      </c>
      <c r="Q632" s="4">
        <f>H632/(constants!$A$4+constants!$B$4*data!H632+constants!$C$4*data!H632^2+constants!$D$4*data!H632^3+constants!$E$4*data!H632^4+constants!$F$4*data!H632^5+constants!$G$4*data!H632^6+constants!$H$4*data!H632^7)</f>
        <v>10556.468738681504</v>
      </c>
      <c r="R632" s="4">
        <f>I632/(constants!$A$4+constants!$B$4*data!I632+constants!$C$4*data!I632^2+constants!$D$4*data!I632^3+constants!$E$4*data!I632^4+constants!$F$4*data!I632^5+constants!$G$4*data!I632^6+constants!$H$4*data!I632^7)</f>
        <v>18180.010501547491</v>
      </c>
      <c r="S632" s="4">
        <f>J632/(constants!$A$4+constants!$B$4*data!J632+constants!$C$4*data!J632^2+constants!$D$4*data!J632^3+constants!$E$4*data!J632^4+constants!$F$4*data!J632^5+constants!$G$4*data!J632^6+constants!$H$4*data!J632^7)</f>
        <v>18149.434369367144</v>
      </c>
      <c r="T632" s="4"/>
      <c r="U632" s="4">
        <f t="shared" si="244"/>
        <v>11436.227418503819</v>
      </c>
      <c r="V632" s="2">
        <f t="shared" si="245"/>
        <v>54646.159108051892</v>
      </c>
      <c r="W632" s="2">
        <f t="shared" si="246"/>
        <v>54646.159108051892</v>
      </c>
      <c r="X632" s="2">
        <f t="shared" si="247"/>
        <v>7623.541762865987</v>
      </c>
      <c r="Y632" s="2">
        <f t="shared" si="248"/>
        <v>7592.9656306856396</v>
      </c>
      <c r="Z632" s="2"/>
      <c r="AA632" s="4">
        <f t="shared" si="237"/>
        <v>19060.3790308397</v>
      </c>
      <c r="AB632" s="4">
        <f t="shared" si="238"/>
        <v>9107.6931846753141</v>
      </c>
      <c r="AC632" s="4">
        <f t="shared" si="239"/>
        <v>9107.6931846753141</v>
      </c>
      <c r="AD632" s="4">
        <f t="shared" si="240"/>
        <v>1270.5902938109978</v>
      </c>
      <c r="AE632" s="4">
        <f t="shared" si="241"/>
        <v>1265.4942717809399</v>
      </c>
      <c r="AF632" s="4">
        <f t="shared" si="249"/>
        <v>2.0927779015339323</v>
      </c>
      <c r="AG632" s="4">
        <f t="shared" si="250"/>
        <v>1</v>
      </c>
      <c r="AH632" s="4">
        <f t="shared" si="251"/>
        <v>0.99598924841872283</v>
      </c>
      <c r="AI632" s="4"/>
      <c r="AJ632">
        <f>IF(front!E632&gt;$AJ$2,AA632,AB632)</f>
        <v>19060.3790308397</v>
      </c>
      <c r="AK632">
        <f t="shared" si="259"/>
        <v>18996.724166314292</v>
      </c>
      <c r="AL632">
        <f>SUMPRODUCT($B$7:$B$456,AK$7:AK$456,EXP(constants!$B$32+constants!$A$32*ABS($A$7:$A$456-$A632)))</f>
        <v>0.85366412448767293</v>
      </c>
      <c r="AM632">
        <f t="shared" si="242"/>
        <v>18995.870502189806</v>
      </c>
      <c r="AN632">
        <f t="shared" si="252"/>
        <v>18989.985932528034</v>
      </c>
      <c r="AP632" s="4"/>
      <c r="AQ632" s="4"/>
      <c r="AR632" s="4"/>
      <c r="AT632" s="4"/>
      <c r="AU632" s="5">
        <f>SUMPRODUCT(constants!$B$13:$B$20,A632^constants!$A$13:$A$20)*constants!$C$10/((A632/1000000000)^5*(EXP(0.014388/(A632/1000000000)/constants!$B$9)-1))</f>
        <v>6.8675045432365365E-6</v>
      </c>
      <c r="AV632">
        <f>SUMPRODUCT(A632^constants!$E$28:$J$28,constants!$E$27:$J$27)</f>
        <v>6.613634320068733E-7</v>
      </c>
      <c r="AX632" s="17">
        <f t="shared" si="243"/>
        <v>3.6163821119388807E-10</v>
      </c>
      <c r="AY632">
        <f t="shared" si="253"/>
        <v>0</v>
      </c>
      <c r="AZ632" t="e">
        <f t="shared" si="254"/>
        <v>#DIV/0!</v>
      </c>
      <c r="BA632">
        <f t="shared" si="255"/>
        <v>0</v>
      </c>
      <c r="BC632">
        <f t="shared" si="258"/>
        <v>3.6163821119388807E-10</v>
      </c>
      <c r="BE632" s="4" t="e">
        <f t="shared" si="256"/>
        <v>#DIV/0!</v>
      </c>
    </row>
    <row r="633" spans="1:57" x14ac:dyDescent="0.2">
      <c r="A633">
        <f>front!A633</f>
        <v>490</v>
      </c>
      <c r="B633" s="1">
        <f t="shared" si="257"/>
        <v>0.45999999999997954</v>
      </c>
      <c r="C633" s="20">
        <f>front!B633</f>
        <v>3255.8</v>
      </c>
      <c r="D633" s="20">
        <f>front!C633</f>
        <v>9317.4</v>
      </c>
      <c r="E633" s="20">
        <f>front!D633</f>
        <v>14743.45</v>
      </c>
      <c r="F633" s="20">
        <f>front!E633</f>
        <v>64000</v>
      </c>
      <c r="G633" s="20">
        <f>front!F633</f>
        <v>64000</v>
      </c>
      <c r="H633" s="20">
        <f>front!H633</f>
        <v>9717.4</v>
      </c>
      <c r="I633" s="20">
        <f>front!I633</f>
        <v>17167</v>
      </c>
      <c r="J633" s="20">
        <f>front!J633</f>
        <v>17196.2</v>
      </c>
      <c r="K633" s="20"/>
      <c r="L633" s="4">
        <f>C633/(constants!$A$4+constants!$B$4*data!C633+constants!$C$4*data!C633^2+constants!$D$4*data!C633^3+constants!$E$4*data!C633^4+constants!$F$4*data!C633^5+constants!$G$4*data!C633^6+constants!$H$4*data!C633^7)</f>
        <v>3254.6277256357839</v>
      </c>
      <c r="M633" s="4">
        <f>D633/(constants!$A$4+constants!$B$4*data!D633+constants!$C$4*data!D633^2+constants!$D$4*data!D633^3+constants!$E$4*data!D633^4+constants!$F$4*data!D633^5+constants!$G$4*data!D633^6+constants!$H$4*data!D633^7)</f>
        <v>9324.2989149304231</v>
      </c>
      <c r="N633" s="4">
        <f>E633/(constants!$A$4+constants!$B$4*data!E633+constants!$C$4*data!E633^2+constants!$D$4*data!E633^3+constants!$E$4*data!E633^4+constants!$F$4*data!E633^5+constants!$G$4*data!E633^6+constants!$H$4*data!E633^7)</f>
        <v>14770.688810930014</v>
      </c>
      <c r="O633" s="4">
        <f>F633/(constants!$A$4+constants!$B$4*data!F633+constants!$C$4*data!F633^2+constants!$D$4*data!F633^3+constants!$E$4*data!F633^4+constants!$F$4*data!F633^5+constants!$G$4*data!F633^6+constants!$H$4*data!F633^7)</f>
        <v>64773.712258592925</v>
      </c>
      <c r="P633" s="4">
        <f>G633/(constants!$A$4+constants!$B$4*data!G633+constants!$C$4*data!G633^2+constants!$D$4*data!G633^3+constants!$E$4*data!G633^4+constants!$F$4*data!G633^5+constants!$G$4*data!G633^6+constants!$H$4*data!G633^7)</f>
        <v>64773.712258592925</v>
      </c>
      <c r="Q633" s="4">
        <f>H633/(constants!$A$4+constants!$B$4*data!H633+constants!$C$4*data!H633^2+constants!$D$4*data!H633^3+constants!$E$4*data!H633^4+constants!$F$4*data!H633^5+constants!$G$4*data!H633^6+constants!$H$4*data!H633^7)</f>
        <v>9725.3900982279138</v>
      </c>
      <c r="R633" s="4">
        <f>I633/(constants!$A$4+constants!$B$4*data!I633+constants!$C$4*data!I633^2+constants!$D$4*data!I633^3+constants!$E$4*data!I633^4+constants!$F$4*data!I633^5+constants!$G$4*data!I633^6+constants!$H$4*data!I633^7)</f>
        <v>17206.730490342867</v>
      </c>
      <c r="S633" s="4">
        <f>J633/(constants!$A$4+constants!$B$4*data!J633+constants!$C$4*data!J633^2+constants!$D$4*data!J633^3+constants!$E$4*data!J633^4+constants!$F$4*data!J633^5+constants!$G$4*data!J633^6+constants!$H$4*data!J633^7)</f>
        <v>17236.091922446183</v>
      </c>
      <c r="T633" s="4"/>
      <c r="U633" s="4">
        <f t="shared" si="244"/>
        <v>11516.06108529423</v>
      </c>
      <c r="V633" s="2">
        <f t="shared" si="245"/>
        <v>55449.413343662498</v>
      </c>
      <c r="W633" s="2">
        <f t="shared" si="246"/>
        <v>55449.413343662498</v>
      </c>
      <c r="X633" s="2">
        <f t="shared" si="247"/>
        <v>7481.3403921149529</v>
      </c>
      <c r="Y633" s="2">
        <f t="shared" si="248"/>
        <v>7510.7018242182694</v>
      </c>
      <c r="Z633" s="2"/>
      <c r="AA633" s="4">
        <f t="shared" si="237"/>
        <v>19193.43514215705</v>
      </c>
      <c r="AB633" s="4">
        <f t="shared" si="238"/>
        <v>9241.5688906104169</v>
      </c>
      <c r="AC633" s="4">
        <f t="shared" si="239"/>
        <v>9241.5688906104169</v>
      </c>
      <c r="AD633" s="4">
        <f t="shared" si="240"/>
        <v>1246.8900653524922</v>
      </c>
      <c r="AE633" s="4">
        <f t="shared" si="241"/>
        <v>1251.7836373697116</v>
      </c>
      <c r="AF633" s="4">
        <f t="shared" si="249"/>
        <v>2.0768589586188</v>
      </c>
      <c r="AG633" s="4">
        <f t="shared" si="250"/>
        <v>1</v>
      </c>
      <c r="AH633" s="4">
        <f t="shared" si="251"/>
        <v>1.0039246218677955</v>
      </c>
      <c r="AI633" s="4"/>
      <c r="AJ633">
        <f>IF(front!E633&gt;$AJ$2,AA633,AB633)</f>
        <v>19193.43514215705</v>
      </c>
      <c r="AK633">
        <f t="shared" si="259"/>
        <v>19129.780277631642</v>
      </c>
      <c r="AL633">
        <f>SUMPRODUCT($B$7:$B$456,AK$7:AK$456,EXP(constants!$B$32+constants!$A$32*ABS($A$7:$A$456-$A633)))</f>
        <v>0.83665604471810351</v>
      </c>
      <c r="AM633">
        <f t="shared" si="242"/>
        <v>19128.943621586925</v>
      </c>
      <c r="AN633">
        <f t="shared" si="252"/>
        <v>19123.059051925153</v>
      </c>
      <c r="AP633" s="4"/>
      <c r="AQ633" s="4"/>
      <c r="AR633" s="4"/>
      <c r="AT633" s="4"/>
      <c r="AU633" s="5">
        <f>SUMPRODUCT(constants!$B$13:$B$20,A633^constants!$A$13:$A$20)*constants!$C$10/((A633/1000000000)^5*(EXP(0.014388/(A633/1000000000)/constants!$B$9)-1))</f>
        <v>6.8956319652986286E-6</v>
      </c>
      <c r="AV633">
        <f>SUMPRODUCT(A633^constants!$E$28:$J$28,constants!$E$27:$J$27)</f>
        <v>6.4766657003500388E-7</v>
      </c>
      <c r="AX633" s="17">
        <f t="shared" si="243"/>
        <v>3.6059251538024369E-10</v>
      </c>
      <c r="AY633">
        <f t="shared" si="253"/>
        <v>0</v>
      </c>
      <c r="AZ633" t="e">
        <f t="shared" si="254"/>
        <v>#DIV/0!</v>
      </c>
      <c r="BA633">
        <f t="shared" si="255"/>
        <v>0</v>
      </c>
      <c r="BC633">
        <f t="shared" si="258"/>
        <v>3.6059251538024369E-10</v>
      </c>
      <c r="BE633" s="4" t="e">
        <f t="shared" si="256"/>
        <v>#DIV/0!</v>
      </c>
    </row>
    <row r="634" spans="1:57" x14ac:dyDescent="0.2">
      <c r="A634">
        <f>front!A634</f>
        <v>490.45</v>
      </c>
      <c r="B634" s="1">
        <f t="shared" si="257"/>
        <v>0.44999999999998863</v>
      </c>
      <c r="C634" s="20">
        <f>front!B634</f>
        <v>3298.15</v>
      </c>
      <c r="D634" s="20">
        <f>front!C634</f>
        <v>9816.4</v>
      </c>
      <c r="E634" s="20">
        <f>front!D634</f>
        <v>14850.75</v>
      </c>
      <c r="F634" s="20">
        <f>front!E634</f>
        <v>64000</v>
      </c>
      <c r="G634" s="20">
        <f>front!F634</f>
        <v>64000</v>
      </c>
      <c r="H634" s="20">
        <f>front!H634</f>
        <v>10190.6</v>
      </c>
      <c r="I634" s="20">
        <f>front!I634</f>
        <v>17528.2</v>
      </c>
      <c r="J634" s="20">
        <f>front!J634</f>
        <v>17551.8</v>
      </c>
      <c r="K634" s="20"/>
      <c r="L634" s="4">
        <f>C634/(constants!$A$4+constants!$B$4*data!C634+constants!$C$4*data!C634^2+constants!$D$4*data!C634^3+constants!$E$4*data!C634^4+constants!$F$4*data!C634^5+constants!$G$4*data!C634^6+constants!$H$4*data!C634^7)</f>
        <v>3296.9825408234929</v>
      </c>
      <c r="M634" s="4">
        <f>D634/(constants!$A$4+constants!$B$4*data!D634+constants!$C$4*data!D634^2+constants!$D$4*data!D634^3+constants!$E$4*data!D634^4+constants!$F$4*data!D634^5+constants!$G$4*data!D634^6+constants!$H$4*data!D634^7)</f>
        <v>9824.6708281692408</v>
      </c>
      <c r="N634" s="4">
        <f>E634/(constants!$A$4+constants!$B$4*data!E634+constants!$C$4*data!E634^2+constants!$D$4*data!E634^3+constants!$E$4*data!E634^4+constants!$F$4*data!E634^5+constants!$G$4*data!E634^6+constants!$H$4*data!E634^7)</f>
        <v>14878.502063291149</v>
      </c>
      <c r="O634" s="4">
        <f>F634/(constants!$A$4+constants!$B$4*data!F634+constants!$C$4*data!F634^2+constants!$D$4*data!F634^3+constants!$E$4*data!F634^4+constants!$F$4*data!F634^5+constants!$G$4*data!F634^6+constants!$H$4*data!F634^7)</f>
        <v>64773.712258592925</v>
      </c>
      <c r="P634" s="4">
        <f>G634/(constants!$A$4+constants!$B$4*data!G634+constants!$C$4*data!G634^2+constants!$D$4*data!G634^3+constants!$E$4*data!G634^4+constants!$F$4*data!G634^5+constants!$G$4*data!G634^6+constants!$H$4*data!G634^7)</f>
        <v>64773.712258592925</v>
      </c>
      <c r="Q634" s="4">
        <f>H634/(constants!$A$4+constants!$B$4*data!H634+constants!$C$4*data!H634^2+constants!$D$4*data!H634^3+constants!$E$4*data!H634^4+constants!$F$4*data!H634^5+constants!$G$4*data!H634^6+constants!$H$4*data!H634^7)</f>
        <v>10199.969853822477</v>
      </c>
      <c r="R634" s="4">
        <f>I634/(constants!$A$4+constants!$B$4*data!I634+constants!$C$4*data!I634^2+constants!$D$4*data!I634^3+constants!$E$4*data!I634^4+constants!$F$4*data!I634^5+constants!$G$4*data!I634^6+constants!$H$4*data!I634^7)</f>
        <v>17569.944675595529</v>
      </c>
      <c r="S634" s="4">
        <f>J634/(constants!$A$4+constants!$B$4*data!J634+constants!$C$4*data!J634^2+constants!$D$4*data!J634^3+constants!$E$4*data!J634^4+constants!$F$4*data!J634^5+constants!$G$4*data!J634^6+constants!$H$4*data!J634^7)</f>
        <v>17593.677578710569</v>
      </c>
      <c r="T634" s="4"/>
      <c r="U634" s="4">
        <f t="shared" si="244"/>
        <v>11581.519522467657</v>
      </c>
      <c r="V634" s="2">
        <f t="shared" si="245"/>
        <v>54949.041430423684</v>
      </c>
      <c r="W634" s="2">
        <f t="shared" si="246"/>
        <v>54949.041430423684</v>
      </c>
      <c r="X634" s="2">
        <f t="shared" si="247"/>
        <v>7369.9748217730521</v>
      </c>
      <c r="Y634" s="2">
        <f t="shared" si="248"/>
        <v>7393.7077248880923</v>
      </c>
      <c r="Z634" s="2"/>
      <c r="AA634" s="4">
        <f t="shared" si="237"/>
        <v>19302.532537446095</v>
      </c>
      <c r="AB634" s="4">
        <f t="shared" si="238"/>
        <v>9158.1735717372812</v>
      </c>
      <c r="AC634" s="4">
        <f t="shared" si="239"/>
        <v>9158.1735717372812</v>
      </c>
      <c r="AD634" s="4">
        <f t="shared" si="240"/>
        <v>1228.3291369621754</v>
      </c>
      <c r="AE634" s="4">
        <f t="shared" si="241"/>
        <v>1232.2846208146821</v>
      </c>
      <c r="AF634" s="4">
        <f t="shared" si="249"/>
        <v>2.1076836321398149</v>
      </c>
      <c r="AG634" s="4">
        <f t="shared" si="250"/>
        <v>1</v>
      </c>
      <c r="AH634" s="4">
        <f t="shared" si="251"/>
        <v>1.0032202149517426</v>
      </c>
      <c r="AI634" s="4"/>
      <c r="AJ634">
        <f>IF(front!E634&gt;$AJ$2,AA634,AB634)</f>
        <v>19302.532537446095</v>
      </c>
      <c r="AK634">
        <f t="shared" si="259"/>
        <v>19238.877672920687</v>
      </c>
      <c r="AL634">
        <f>SUMPRODUCT($B$7:$B$456,AK$7:AK$456,EXP(constants!$B$32+constants!$A$32*ABS($A$7:$A$456-$A634)))</f>
        <v>0.82034564612299687</v>
      </c>
      <c r="AM634">
        <f t="shared" si="242"/>
        <v>19238.057327274564</v>
      </c>
      <c r="AN634">
        <f t="shared" si="252"/>
        <v>19232.172757612792</v>
      </c>
      <c r="AP634" s="4"/>
      <c r="AQ634" s="4"/>
      <c r="AR634" s="4"/>
      <c r="AT634" s="4"/>
      <c r="AU634" s="5">
        <f>SUMPRODUCT(constants!$B$13:$B$20,A634^constants!$A$13:$A$20)*constants!$C$10/((A634/1000000000)^5*(EXP(0.014388/(A634/1000000000)/constants!$B$9)-1))</f>
        <v>6.9231778979492188E-6</v>
      </c>
      <c r="AV634">
        <f>SUMPRODUCT(A634^constants!$E$28:$J$28,constants!$E$27:$J$27)</f>
        <v>6.3391028937007836E-7</v>
      </c>
      <c r="AX634" s="17">
        <f t="shared" si="243"/>
        <v>3.5997897820508987E-10</v>
      </c>
      <c r="AY634">
        <f t="shared" si="253"/>
        <v>0</v>
      </c>
      <c r="AZ634" t="e">
        <f t="shared" si="254"/>
        <v>#DIV/0!</v>
      </c>
      <c r="BA634">
        <f t="shared" si="255"/>
        <v>0</v>
      </c>
      <c r="BC634">
        <f t="shared" si="258"/>
        <v>3.5997897820508987E-10</v>
      </c>
      <c r="BE634" s="4" t="e">
        <f t="shared" si="256"/>
        <v>#DIV/0!</v>
      </c>
    </row>
    <row r="635" spans="1:57" x14ac:dyDescent="0.2">
      <c r="A635">
        <f>front!A635</f>
        <v>490.91</v>
      </c>
      <c r="B635" s="1">
        <f t="shared" si="257"/>
        <v>0.46000000000003638</v>
      </c>
      <c r="C635" s="20">
        <f>front!B635</f>
        <v>3250.8</v>
      </c>
      <c r="D635" s="20">
        <f>front!C635</f>
        <v>9166.7999999999993</v>
      </c>
      <c r="E635" s="20">
        <f>front!D635</f>
        <v>14844.9</v>
      </c>
      <c r="F635" s="20">
        <f>front!E635</f>
        <v>64000</v>
      </c>
      <c r="G635" s="20">
        <f>front!F635</f>
        <v>64000</v>
      </c>
      <c r="H635" s="20">
        <f>front!H635</f>
        <v>9593.7999999999993</v>
      </c>
      <c r="I635" s="20">
        <f>front!I635</f>
        <v>16915</v>
      </c>
      <c r="J635" s="20">
        <f>front!J635</f>
        <v>16887.400000000001</v>
      </c>
      <c r="K635" s="20"/>
      <c r="L635" s="4">
        <f>C635/(constants!$A$4+constants!$B$4*data!C635+constants!$C$4*data!C635^2+constants!$D$4*data!C635^3+constants!$E$4*data!C635^4+constants!$F$4*data!C635^5+constants!$G$4*data!C635^6+constants!$H$4*data!C635^7)</f>
        <v>3249.6271982441999</v>
      </c>
      <c r="M635" s="4">
        <f>D635/(constants!$A$4+constants!$B$4*data!D635+constants!$C$4*data!D635^2+constants!$D$4*data!D635^3+constants!$E$4*data!D635^4+constants!$F$4*data!D635^5+constants!$G$4*data!D635^6+constants!$H$4*data!D635^7)</f>
        <v>9173.3060717234785</v>
      </c>
      <c r="N635" s="4">
        <f>E635/(constants!$A$4+constants!$B$4*data!E635+constants!$C$4*data!E635^2+constants!$D$4*data!E635^3+constants!$E$4*data!E635^4+constants!$F$4*data!E635^5+constants!$G$4*data!E635^6+constants!$H$4*data!E635^7)</f>
        <v>14872.62398103124</v>
      </c>
      <c r="O635" s="4">
        <f>F635/(constants!$A$4+constants!$B$4*data!F635+constants!$C$4*data!F635^2+constants!$D$4*data!F635^3+constants!$E$4*data!F635^4+constants!$F$4*data!F635^5+constants!$G$4*data!F635^6+constants!$H$4*data!F635^7)</f>
        <v>64773.712258592925</v>
      </c>
      <c r="P635" s="4">
        <f>G635/(constants!$A$4+constants!$B$4*data!G635+constants!$C$4*data!G635^2+constants!$D$4*data!G635^3+constants!$E$4*data!G635^4+constants!$F$4*data!G635^5+constants!$G$4*data!G635^6+constants!$H$4*data!G635^7)</f>
        <v>64773.712258592925</v>
      </c>
      <c r="Q635" s="4">
        <f>H635/(constants!$A$4+constants!$B$4*data!H635+constants!$C$4*data!H635^2+constants!$D$4*data!H635^3+constants!$E$4*data!H635^4+constants!$F$4*data!H635^5+constants!$G$4*data!H635^6+constants!$H$4*data!H635^7)</f>
        <v>9601.4455357595616</v>
      </c>
      <c r="R635" s="4">
        <f>I635/(constants!$A$4+constants!$B$4*data!I635+constants!$C$4*data!I635^2+constants!$D$4*data!I635^3+constants!$E$4*data!I635^4+constants!$F$4*data!I635^5+constants!$G$4*data!I635^6+constants!$H$4*data!I635^7)</f>
        <v>16953.347648716353</v>
      </c>
      <c r="S635" s="4">
        <f>J635/(constants!$A$4+constants!$B$4*data!J635+constants!$C$4*data!J635^2+constants!$D$4*data!J635^3+constants!$E$4*data!J635^4+constants!$F$4*data!J635^5+constants!$G$4*data!J635^6+constants!$H$4*data!J635^7)</f>
        <v>16925.597327433105</v>
      </c>
      <c r="T635" s="4"/>
      <c r="U635" s="4">
        <f t="shared" si="244"/>
        <v>11622.996782787041</v>
      </c>
      <c r="V635" s="2">
        <f t="shared" si="245"/>
        <v>55600.406186869448</v>
      </c>
      <c r="W635" s="2">
        <f t="shared" si="246"/>
        <v>55600.406186869448</v>
      </c>
      <c r="X635" s="2">
        <f t="shared" si="247"/>
        <v>7351.9021129567918</v>
      </c>
      <c r="Y635" s="2">
        <f t="shared" si="248"/>
        <v>7324.1517916735429</v>
      </c>
      <c r="Z635" s="2"/>
      <c r="AA635" s="4">
        <f t="shared" si="237"/>
        <v>19371.661304645066</v>
      </c>
      <c r="AB635" s="4">
        <f t="shared" si="238"/>
        <v>9266.7343644782413</v>
      </c>
      <c r="AC635" s="4">
        <f t="shared" si="239"/>
        <v>9266.7343644782413</v>
      </c>
      <c r="AD635" s="4">
        <f t="shared" si="240"/>
        <v>1225.317018826132</v>
      </c>
      <c r="AE635" s="4">
        <f t="shared" si="241"/>
        <v>1220.6919652789238</v>
      </c>
      <c r="AF635" s="4">
        <f t="shared" si="249"/>
        <v>2.0904517754282015</v>
      </c>
      <c r="AG635" s="4">
        <f t="shared" si="250"/>
        <v>1</v>
      </c>
      <c r="AH635" s="4">
        <f t="shared" si="251"/>
        <v>0.99622542291003269</v>
      </c>
      <c r="AI635" s="4"/>
      <c r="AJ635">
        <f>IF(front!E635&gt;$AJ$2,AA635,AB635)</f>
        <v>19371.661304645066</v>
      </c>
      <c r="AK635">
        <f t="shared" si="259"/>
        <v>19308.006440119658</v>
      </c>
      <c r="AL635">
        <f>SUMPRODUCT($B$7:$B$456,AK$7:AK$456,EXP(constants!$B$32+constants!$A$32*ABS($A$7:$A$456-$A635)))</f>
        <v>0.80400139106102619</v>
      </c>
      <c r="AM635">
        <f t="shared" si="242"/>
        <v>19307.202438728596</v>
      </c>
      <c r="AN635">
        <f t="shared" si="252"/>
        <v>19301.317869066825</v>
      </c>
      <c r="AP635" s="4"/>
      <c r="AQ635" s="4"/>
      <c r="AR635" s="4"/>
      <c r="AT635" s="4"/>
      <c r="AU635" s="5">
        <f>SUMPRODUCT(constants!$B$13:$B$20,A635^constants!$A$13:$A$20)*constants!$C$10/((A635/1000000000)^5*(EXP(0.014388/(A635/1000000000)/constants!$B$9)-1))</f>
        <v>6.9513662974028447E-6</v>
      </c>
      <c r="AV635">
        <f>SUMPRODUCT(A635^constants!$E$28:$J$28,constants!$E$27:$J$27)</f>
        <v>6.1947800346421862E-7</v>
      </c>
      <c r="AX635" s="17">
        <f t="shared" si="243"/>
        <v>3.60149827310156E-10</v>
      </c>
      <c r="AY635">
        <f t="shared" si="253"/>
        <v>0</v>
      </c>
      <c r="AZ635" t="e">
        <f t="shared" si="254"/>
        <v>#DIV/0!</v>
      </c>
      <c r="BA635">
        <f t="shared" si="255"/>
        <v>0</v>
      </c>
      <c r="BC635">
        <f t="shared" si="258"/>
        <v>3.60149827310156E-10</v>
      </c>
      <c r="BE635" s="4" t="e">
        <f t="shared" si="256"/>
        <v>#DIV/0!</v>
      </c>
    </row>
    <row r="636" spans="1:57" x14ac:dyDescent="0.2">
      <c r="A636">
        <f>front!A636</f>
        <v>491.37</v>
      </c>
      <c r="B636" s="1">
        <f t="shared" si="257"/>
        <v>0.45999999999997954</v>
      </c>
      <c r="C636" s="20">
        <f>front!B636</f>
        <v>3278.8</v>
      </c>
      <c r="D636" s="20">
        <f>front!C636</f>
        <v>9506.2000000000007</v>
      </c>
      <c r="E636" s="20">
        <f>front!D636</f>
        <v>14939.75</v>
      </c>
      <c r="F636" s="20">
        <f>front!E636</f>
        <v>64000</v>
      </c>
      <c r="G636" s="20">
        <f>front!F636</f>
        <v>64000</v>
      </c>
      <c r="H636" s="20">
        <f>front!H636</f>
        <v>9896</v>
      </c>
      <c r="I636" s="20">
        <f>front!I636</f>
        <v>17334.2</v>
      </c>
      <c r="J636" s="20">
        <f>front!J636</f>
        <v>17335.599999999999</v>
      </c>
      <c r="K636" s="20"/>
      <c r="L636" s="4">
        <f>C636/(constants!$A$4+constants!$B$4*data!C636+constants!$C$4*data!C636^2+constants!$D$4*data!C636^3+constants!$E$4*data!C636^4+constants!$F$4*data!C636^5+constants!$G$4*data!C636^6+constants!$H$4*data!C636^7)</f>
        <v>3277.6302633632336</v>
      </c>
      <c r="M636" s="4">
        <f>D636/(constants!$A$4+constants!$B$4*data!D636+constants!$C$4*data!D636^2+constants!$D$4*data!D636^3+constants!$E$4*data!D636^4+constants!$F$4*data!D636^5+constants!$G$4*data!D636^6+constants!$H$4*data!D636^7)</f>
        <v>9513.6053256745035</v>
      </c>
      <c r="N636" s="4">
        <f>E636/(constants!$A$4+constants!$B$4*data!E636+constants!$C$4*data!E636^2+constants!$D$4*data!E636^3+constants!$E$4*data!E636^4+constants!$F$4*data!E636^5+constants!$G$4*data!E636^6+constants!$H$4*data!E636^7)</f>
        <v>14967.930710301271</v>
      </c>
      <c r="O636" s="4">
        <f>F636/(constants!$A$4+constants!$B$4*data!F636+constants!$C$4*data!F636^2+constants!$D$4*data!F636^3+constants!$E$4*data!F636^4+constants!$F$4*data!F636^5+constants!$G$4*data!F636^6+constants!$H$4*data!F636^7)</f>
        <v>64773.712258592925</v>
      </c>
      <c r="P636" s="4">
        <f>G636/(constants!$A$4+constants!$B$4*data!G636+constants!$C$4*data!G636^2+constants!$D$4*data!G636^3+constants!$E$4*data!G636^4+constants!$F$4*data!G636^5+constants!$G$4*data!G636^6+constants!$H$4*data!G636^7)</f>
        <v>64773.712258592925</v>
      </c>
      <c r="Q636" s="4">
        <f>H636/(constants!$A$4+constants!$B$4*data!H636+constants!$C$4*data!H636^2+constants!$D$4*data!H636^3+constants!$E$4*data!H636^4+constants!$F$4*data!H636^5+constants!$G$4*data!H636^6+constants!$H$4*data!H636^7)</f>
        <v>9904.4995995679001</v>
      </c>
      <c r="R636" s="4">
        <f>I636/(constants!$A$4+constants!$B$4*data!I636+constants!$C$4*data!I636^2+constants!$D$4*data!I636^3+constants!$E$4*data!I636^4+constants!$F$4*data!I636^5+constants!$G$4*data!I636^6+constants!$H$4*data!I636^7)</f>
        <v>17374.858194471355</v>
      </c>
      <c r="S636" s="4">
        <f>J636/(constants!$A$4+constants!$B$4*data!J636+constants!$C$4*data!J636^2+constants!$D$4*data!J636^3+constants!$E$4*data!J636^4+constants!$F$4*data!J636^5+constants!$G$4*data!J636^6+constants!$H$4*data!J636^7)</f>
        <v>17376.26599640046</v>
      </c>
      <c r="T636" s="4"/>
      <c r="U636" s="4">
        <f t="shared" si="244"/>
        <v>11690.300446938038</v>
      </c>
      <c r="V636" s="2">
        <f t="shared" si="245"/>
        <v>55260.106932918425</v>
      </c>
      <c r="W636" s="2">
        <f t="shared" si="246"/>
        <v>55260.106932918425</v>
      </c>
      <c r="X636" s="2">
        <f t="shared" si="247"/>
        <v>7470.358594903455</v>
      </c>
      <c r="Y636" s="2">
        <f t="shared" si="248"/>
        <v>7471.7663968325596</v>
      </c>
      <c r="Z636" s="2"/>
      <c r="AA636" s="4">
        <f t="shared" si="237"/>
        <v>19483.834078230062</v>
      </c>
      <c r="AB636" s="4">
        <f t="shared" si="238"/>
        <v>9210.0178221530696</v>
      </c>
      <c r="AC636" s="4">
        <f t="shared" si="239"/>
        <v>9210.0178221530696</v>
      </c>
      <c r="AD636" s="4">
        <f t="shared" si="240"/>
        <v>1245.0597658172426</v>
      </c>
      <c r="AE636" s="4">
        <f t="shared" si="241"/>
        <v>1245.2943994720931</v>
      </c>
      <c r="AF636" s="4">
        <f t="shared" si="249"/>
        <v>2.1155044924413873</v>
      </c>
      <c r="AG636" s="4">
        <f t="shared" si="250"/>
        <v>1</v>
      </c>
      <c r="AH636" s="4">
        <f t="shared" si="251"/>
        <v>1.0001884517203852</v>
      </c>
      <c r="AI636" s="4"/>
      <c r="AJ636">
        <f>IF(front!E636&gt;$AJ$2,AA636,AB636)</f>
        <v>19483.834078230062</v>
      </c>
      <c r="AK636">
        <f t="shared" si="259"/>
        <v>19420.179213704654</v>
      </c>
      <c r="AL636">
        <f>SUMPRODUCT($B$7:$B$456,AK$7:AK$456,EXP(constants!$B$32+constants!$A$32*ABS($A$7:$A$456-$A636)))</f>
        <v>0.78798277272888362</v>
      </c>
      <c r="AM636">
        <f t="shared" si="242"/>
        <v>19419.391230931924</v>
      </c>
      <c r="AN636">
        <f t="shared" si="252"/>
        <v>19413.506661270152</v>
      </c>
      <c r="AP636" s="4"/>
      <c r="AQ636" s="4"/>
      <c r="AR636" s="4"/>
      <c r="AT636" s="4"/>
      <c r="AU636" s="5">
        <f>SUMPRODUCT(constants!$B$13:$B$20,A636^constants!$A$13:$A$20)*constants!$C$10/((A636/1000000000)^5*(EXP(0.014388/(A636/1000000000)/constants!$B$9)-1))</f>
        <v>6.9795850539403979E-6</v>
      </c>
      <c r="AV636">
        <f>SUMPRODUCT(A636^constants!$E$28:$J$28,constants!$E$27:$J$27)</f>
        <v>6.0466604333357351E-7</v>
      </c>
      <c r="AX636" s="17">
        <f t="shared" si="243"/>
        <v>3.5952211909580639E-10</v>
      </c>
      <c r="AY636">
        <f t="shared" si="253"/>
        <v>0</v>
      </c>
      <c r="AZ636" t="e">
        <f t="shared" si="254"/>
        <v>#DIV/0!</v>
      </c>
      <c r="BA636">
        <f t="shared" si="255"/>
        <v>0</v>
      </c>
      <c r="BC636">
        <f t="shared" si="258"/>
        <v>3.5952211909580639E-10</v>
      </c>
      <c r="BE636" s="4" t="e">
        <f t="shared" si="256"/>
        <v>#DIV/0!</v>
      </c>
    </row>
    <row r="637" spans="1:57" x14ac:dyDescent="0.2">
      <c r="A637">
        <f>front!A637</f>
        <v>491.83</v>
      </c>
      <c r="B637" s="1">
        <f t="shared" si="257"/>
        <v>0.45999999999997954</v>
      </c>
      <c r="C637" s="20">
        <f>front!B637</f>
        <v>3321.2</v>
      </c>
      <c r="D637" s="20">
        <f>front!C637</f>
        <v>9885.7999999999993</v>
      </c>
      <c r="E637" s="20">
        <f>front!D637</f>
        <v>15074</v>
      </c>
      <c r="F637" s="20">
        <f>front!E637</f>
        <v>64000</v>
      </c>
      <c r="G637" s="20">
        <f>front!F637</f>
        <v>64000</v>
      </c>
      <c r="H637" s="20">
        <f>front!H637</f>
        <v>10280.6</v>
      </c>
      <c r="I637" s="20">
        <f>front!I637</f>
        <v>17816.599999999999</v>
      </c>
      <c r="J637" s="20">
        <f>front!J637</f>
        <v>17739.599999999999</v>
      </c>
      <c r="K637" s="20"/>
      <c r="L637" s="4">
        <f>C637/(constants!$A$4+constants!$B$4*data!C637+constants!$C$4*data!C637^2+constants!$D$4*data!C637^3+constants!$E$4*data!C637^4+constants!$F$4*data!C637^5+constants!$G$4*data!C637^6+constants!$H$4*data!C637^7)</f>
        <v>3320.0354241432674</v>
      </c>
      <c r="M637" s="4">
        <f>D637/(constants!$A$4+constants!$B$4*data!D637+constants!$C$4*data!D637^2+constants!$D$4*data!D637^3+constants!$E$4*data!D637^4+constants!$F$4*data!D637^5+constants!$G$4*data!D637^6+constants!$H$4*data!D637^7)</f>
        <v>9894.2701328470121</v>
      </c>
      <c r="N637" s="4">
        <f>E637/(constants!$A$4+constants!$B$4*data!E637+constants!$C$4*data!E637^2+constants!$D$4*data!E637^3+constants!$E$4*data!E637^4+constants!$F$4*data!E637^5+constants!$G$4*data!E637^6+constants!$H$4*data!E637^7)</f>
        <v>15102.832284424938</v>
      </c>
      <c r="O637" s="4">
        <f>F637/(constants!$A$4+constants!$B$4*data!F637+constants!$C$4*data!F637^2+constants!$D$4*data!F637^3+constants!$E$4*data!F637^4+constants!$F$4*data!F637^5+constants!$G$4*data!F637^6+constants!$H$4*data!F637^7)</f>
        <v>64773.712258592925</v>
      </c>
      <c r="P637" s="4">
        <f>G637/(constants!$A$4+constants!$B$4*data!G637+constants!$C$4*data!G637^2+constants!$D$4*data!G637^3+constants!$E$4*data!G637^4+constants!$F$4*data!G637^5+constants!$G$4*data!G637^6+constants!$H$4*data!G637^7)</f>
        <v>64773.712258592925</v>
      </c>
      <c r="Q637" s="4">
        <f>H637/(constants!$A$4+constants!$B$4*data!H637+constants!$C$4*data!H637^2+constants!$D$4*data!H637^3+constants!$E$4*data!H637^4+constants!$F$4*data!H637^5+constants!$G$4*data!H637^6+constants!$H$4*data!H637^7)</f>
        <v>10290.243082297427</v>
      </c>
      <c r="R637" s="4">
        <f>I637/(constants!$A$4+constants!$B$4*data!I637+constants!$C$4*data!I637^2+constants!$D$4*data!I637^3+constants!$E$4*data!I637^4+constants!$F$4*data!I637^5+constants!$G$4*data!I637^6+constants!$H$4*data!I637^7)</f>
        <v>17859.97960441501</v>
      </c>
      <c r="S637" s="4">
        <f>J637/(constants!$A$4+constants!$B$4*data!J637+constants!$C$4*data!J637^2+constants!$D$4*data!J637^3+constants!$E$4*data!J637^4+constants!$F$4*data!J637^5+constants!$G$4*data!J637^6+constants!$H$4*data!J637^7)</f>
        <v>17782.540798495214</v>
      </c>
      <c r="T637" s="4"/>
      <c r="U637" s="4">
        <f t="shared" si="244"/>
        <v>11782.796860281671</v>
      </c>
      <c r="V637" s="2">
        <f t="shared" si="245"/>
        <v>54879.442125745911</v>
      </c>
      <c r="W637" s="2">
        <f t="shared" si="246"/>
        <v>54879.442125745911</v>
      </c>
      <c r="X637" s="2">
        <f t="shared" si="247"/>
        <v>7569.7365221175824</v>
      </c>
      <c r="Y637" s="2">
        <f t="shared" si="248"/>
        <v>7492.2977161977869</v>
      </c>
      <c r="Z637" s="2"/>
      <c r="AA637" s="4">
        <f t="shared" si="237"/>
        <v>19637.994767136119</v>
      </c>
      <c r="AB637" s="4">
        <f t="shared" si="238"/>
        <v>9146.5736876243172</v>
      </c>
      <c r="AC637" s="4">
        <f t="shared" si="239"/>
        <v>9146.5736876243172</v>
      </c>
      <c r="AD637" s="4">
        <f t="shared" si="240"/>
        <v>1261.6227536862636</v>
      </c>
      <c r="AE637" s="4">
        <f t="shared" si="241"/>
        <v>1248.7162860329645</v>
      </c>
      <c r="AF637" s="4">
        <f t="shared" si="249"/>
        <v>2.1470329150364926</v>
      </c>
      <c r="AG637" s="4">
        <f t="shared" si="250"/>
        <v>1</v>
      </c>
      <c r="AH637" s="4">
        <f t="shared" si="251"/>
        <v>0.9897699469864597</v>
      </c>
      <c r="AI637" s="4"/>
      <c r="AJ637">
        <f>IF(front!E637&gt;$AJ$2,AA637,AB637)</f>
        <v>19637.994767136119</v>
      </c>
      <c r="AK637">
        <f t="shared" si="259"/>
        <v>19574.339902610711</v>
      </c>
      <c r="AL637">
        <f>SUMPRODUCT($B$7:$B$456,AK$7:AK$456,EXP(constants!$B$32+constants!$A$32*ABS($A$7:$A$456-$A637)))</f>
        <v>0.77228330326404881</v>
      </c>
      <c r="AM637">
        <f t="shared" si="242"/>
        <v>19573.567619307447</v>
      </c>
      <c r="AN637">
        <f t="shared" si="252"/>
        <v>19567.683049645675</v>
      </c>
      <c r="AP637" s="4"/>
      <c r="AQ637" s="4"/>
      <c r="AR637" s="4"/>
      <c r="AT637" s="4"/>
      <c r="AU637" s="5">
        <f>SUMPRODUCT(constants!$B$13:$B$20,A637^constants!$A$13:$A$20)*constants!$C$10/((A637/1000000000)^5*(EXP(0.014388/(A637/1000000000)/constants!$B$9)-1))</f>
        <v>7.0078338536670316E-6</v>
      </c>
      <c r="AV637">
        <f>SUMPRODUCT(A637^constants!$E$28:$J$28,constants!$E$27:$J$27)</f>
        <v>5.8946903375400568E-7</v>
      </c>
      <c r="AX637" s="17">
        <f t="shared" si="243"/>
        <v>3.5813304190829723E-10</v>
      </c>
      <c r="AY637">
        <f t="shared" si="253"/>
        <v>0</v>
      </c>
      <c r="AZ637" t="e">
        <f t="shared" si="254"/>
        <v>#DIV/0!</v>
      </c>
      <c r="BA637">
        <f t="shared" si="255"/>
        <v>0</v>
      </c>
      <c r="BC637">
        <f t="shared" si="258"/>
        <v>3.5813304190829723E-10</v>
      </c>
      <c r="BE637" s="4" t="e">
        <f t="shared" si="256"/>
        <v>#DIV/0!</v>
      </c>
    </row>
    <row r="638" spans="1:57" x14ac:dyDescent="0.2">
      <c r="A638">
        <f>front!A638</f>
        <v>492.29</v>
      </c>
      <c r="B638" s="1">
        <f t="shared" si="257"/>
        <v>0.46000000000003638</v>
      </c>
      <c r="C638" s="20">
        <f>front!B638</f>
        <v>3311.75</v>
      </c>
      <c r="D638" s="20">
        <f>front!C638</f>
        <v>9760.6</v>
      </c>
      <c r="E638" s="20">
        <f>front!D638</f>
        <v>15123.25</v>
      </c>
      <c r="F638" s="20">
        <f>front!E638</f>
        <v>64000</v>
      </c>
      <c r="G638" s="20">
        <f>front!F638</f>
        <v>64000</v>
      </c>
      <c r="H638" s="20">
        <f>front!H638</f>
        <v>10165.4</v>
      </c>
      <c r="I638" s="20">
        <f>front!I638</f>
        <v>17589.8</v>
      </c>
      <c r="J638" s="20">
        <f>front!J638</f>
        <v>17521.599999999999</v>
      </c>
      <c r="K638" s="20"/>
      <c r="L638" s="4">
        <f>C638/(constants!$A$4+constants!$B$4*data!C638+constants!$C$4*data!C638^2+constants!$D$4*data!C638^3+constants!$E$4*data!C638^4+constants!$F$4*data!C638^5+constants!$G$4*data!C638^6+constants!$H$4*data!C638^7)</f>
        <v>3310.5842196083709</v>
      </c>
      <c r="M638" s="4">
        <f>D638/(constants!$A$4+constants!$B$4*data!D638+constants!$C$4*data!D638^2+constants!$D$4*data!D638^3+constants!$E$4*data!D638^4+constants!$F$4*data!D638^5+constants!$G$4*data!D638^6+constants!$H$4*data!D638^7)</f>
        <v>9768.7120802380141</v>
      </c>
      <c r="N638" s="4">
        <f>E638/(constants!$A$4+constants!$B$4*data!E638+constants!$C$4*data!E638^2+constants!$D$4*data!E638^3+constants!$E$4*data!E638^4+constants!$F$4*data!E638^5+constants!$G$4*data!E638^6+constants!$H$4*data!E638^7)</f>
        <v>15152.322812775337</v>
      </c>
      <c r="O638" s="4">
        <f>F638/(constants!$A$4+constants!$B$4*data!F638+constants!$C$4*data!F638^2+constants!$D$4*data!F638^3+constants!$E$4*data!F638^4+constants!$F$4*data!F638^5+constants!$G$4*data!F638^6+constants!$H$4*data!F638^7)</f>
        <v>64773.712258592925</v>
      </c>
      <c r="P638" s="4">
        <f>G638/(constants!$A$4+constants!$B$4*data!G638+constants!$C$4*data!G638^2+constants!$D$4*data!G638^3+constants!$E$4*data!G638^4+constants!$F$4*data!G638^5+constants!$G$4*data!G638^6+constants!$H$4*data!G638^7)</f>
        <v>64773.712258592925</v>
      </c>
      <c r="Q638" s="4">
        <f>H638/(constants!$A$4+constants!$B$4*data!H638+constants!$C$4*data!H638^2+constants!$D$4*data!H638^3+constants!$E$4*data!H638^4+constants!$F$4*data!H638^5+constants!$G$4*data!H638^6+constants!$H$4*data!H638^7)</f>
        <v>10174.69396597535</v>
      </c>
      <c r="R638" s="4">
        <f>I638/(constants!$A$4+constants!$B$4*data!I638+constants!$C$4*data!I638^2+constants!$D$4*data!I638^3+constants!$E$4*data!I638^4+constants!$F$4*data!I638^5+constants!$G$4*data!I638^6+constants!$H$4*data!I638^7)</f>
        <v>17631.891907896606</v>
      </c>
      <c r="S638" s="4">
        <f>J638/(constants!$A$4+constants!$B$4*data!J638+constants!$C$4*data!J638^2+constants!$D$4*data!J638^3+constants!$E$4*data!J638^4+constants!$F$4*data!J638^5+constants!$G$4*data!J638^6+constants!$H$4*data!J638^7)</f>
        <v>17563.307536135711</v>
      </c>
      <c r="T638" s="4"/>
      <c r="U638" s="4">
        <f t="shared" si="244"/>
        <v>11841.738593166967</v>
      </c>
      <c r="V638" s="2">
        <f t="shared" si="245"/>
        <v>55005.000178354909</v>
      </c>
      <c r="W638" s="2">
        <f t="shared" si="246"/>
        <v>55005.000178354909</v>
      </c>
      <c r="X638" s="2">
        <f t="shared" si="247"/>
        <v>7457.1979419212566</v>
      </c>
      <c r="Y638" s="2">
        <f t="shared" si="248"/>
        <v>7388.6135701603616</v>
      </c>
      <c r="Z638" s="2"/>
      <c r="AA638" s="4">
        <f t="shared" si="237"/>
        <v>19736.230988611609</v>
      </c>
      <c r="AB638" s="4">
        <f t="shared" si="238"/>
        <v>9167.5000297258193</v>
      </c>
      <c r="AC638" s="4">
        <f t="shared" si="239"/>
        <v>9167.5000297258193</v>
      </c>
      <c r="AD638" s="4">
        <f t="shared" si="240"/>
        <v>1242.8663236535428</v>
      </c>
      <c r="AE638" s="4">
        <f t="shared" si="241"/>
        <v>1231.435595026727</v>
      </c>
      <c r="AF638" s="4">
        <f t="shared" si="249"/>
        <v>2.1528476601708699</v>
      </c>
      <c r="AG638" s="4">
        <f t="shared" si="250"/>
        <v>1</v>
      </c>
      <c r="AH638" s="4">
        <f t="shared" si="251"/>
        <v>0.99080292996175656</v>
      </c>
      <c r="AI638" s="4"/>
      <c r="AJ638">
        <f>IF(front!E638&gt;$AJ$2,AA638,AB638)</f>
        <v>19736.230988611609</v>
      </c>
      <c r="AK638">
        <f t="shared" si="259"/>
        <v>19672.576124086201</v>
      </c>
      <c r="AL638">
        <f>SUMPRODUCT($B$7:$B$456,AK$7:AK$456,EXP(constants!$B$32+constants!$A$32*ABS($A$7:$A$456-$A638)))</f>
        <v>0.75689662406570912</v>
      </c>
      <c r="AM638">
        <f t="shared" si="242"/>
        <v>19671.819227462136</v>
      </c>
      <c r="AN638">
        <f t="shared" si="252"/>
        <v>19665.934657800364</v>
      </c>
      <c r="AP638" s="4"/>
      <c r="AQ638" s="4"/>
      <c r="AR638" s="4"/>
      <c r="AT638" s="4"/>
      <c r="AU638" s="5">
        <f>SUMPRODUCT(constants!$B$13:$B$20,A638^constants!$A$13:$A$20)*constants!$C$10/((A638/1000000000)^5*(EXP(0.014388/(A638/1000000000)/constants!$B$9)-1))</f>
        <v>7.0361123823060073E-6</v>
      </c>
      <c r="AV638">
        <f>SUMPRODUCT(A638^constants!$E$28:$J$28,constants!$E$27:$J$27)</f>
        <v>5.7388155730683137E-7</v>
      </c>
      <c r="AX638" s="17">
        <f t="shared" si="243"/>
        <v>3.5778174313800941E-10</v>
      </c>
      <c r="AY638">
        <f t="shared" si="253"/>
        <v>0</v>
      </c>
      <c r="AZ638" t="e">
        <f t="shared" si="254"/>
        <v>#DIV/0!</v>
      </c>
      <c r="BA638">
        <f t="shared" si="255"/>
        <v>0</v>
      </c>
      <c r="BC638">
        <f t="shared" si="258"/>
        <v>3.5778174313800941E-10</v>
      </c>
      <c r="BE638" s="4" t="e">
        <f t="shared" si="256"/>
        <v>#DIV/0!</v>
      </c>
    </row>
    <row r="639" spans="1:57" x14ac:dyDescent="0.2">
      <c r="A639">
        <f>front!A639</f>
        <v>492.74</v>
      </c>
      <c r="B639" s="1">
        <f t="shared" si="257"/>
        <v>0.44999999999998863</v>
      </c>
      <c r="C639" s="20">
        <f>front!B639</f>
        <v>3423.4</v>
      </c>
      <c r="D639" s="20">
        <f>front!C639</f>
        <v>10906.2</v>
      </c>
      <c r="E639" s="20">
        <f>front!D639</f>
        <v>15320.05</v>
      </c>
      <c r="F639" s="20">
        <f>front!E639</f>
        <v>64000</v>
      </c>
      <c r="G639" s="20">
        <f>front!F639</f>
        <v>64000</v>
      </c>
      <c r="H639" s="20">
        <f>front!H639</f>
        <v>11332.6</v>
      </c>
      <c r="I639" s="20">
        <f>front!I639</f>
        <v>18772.400000000001</v>
      </c>
      <c r="J639" s="20">
        <f>front!J639</f>
        <v>18793.400000000001</v>
      </c>
      <c r="K639" s="20"/>
      <c r="L639" s="4">
        <f>C639/(constants!$A$4+constants!$B$4*data!C639+constants!$C$4*data!C639^2+constants!$D$4*data!C639^3+constants!$E$4*data!C639^4+constants!$F$4*data!C639^5+constants!$G$4*data!C639^6+constants!$H$4*data!C639^7)</f>
        <v>3422.2504534800137</v>
      </c>
      <c r="M639" s="4">
        <f>D639/(constants!$A$4+constants!$B$4*data!D639+constants!$C$4*data!D639^2+constants!$D$4*data!D639^3+constants!$E$4*data!D639^4+constants!$F$4*data!D639^5+constants!$G$4*data!D639^6+constants!$H$4*data!D639^7)</f>
        <v>10917.836552984616</v>
      </c>
      <c r="N639" s="4">
        <f>E639/(constants!$A$4+constants!$B$4*data!E639+constants!$C$4*data!E639^2+constants!$D$4*data!E639^3+constants!$E$4*data!E639^4+constants!$F$4*data!E639^5+constants!$G$4*data!E639^6+constants!$H$4*data!E639^7)</f>
        <v>15350.091903943354</v>
      </c>
      <c r="O639" s="4">
        <f>F639/(constants!$A$4+constants!$B$4*data!F639+constants!$C$4*data!F639^2+constants!$D$4*data!F639^3+constants!$E$4*data!F639^4+constants!$F$4*data!F639^5+constants!$G$4*data!F639^6+constants!$H$4*data!F639^7)</f>
        <v>64773.712258592925</v>
      </c>
      <c r="P639" s="4">
        <f>G639/(constants!$A$4+constants!$B$4*data!G639+constants!$C$4*data!G639^2+constants!$D$4*data!G639^3+constants!$E$4*data!G639^4+constants!$F$4*data!G639^5+constants!$G$4*data!G639^6+constants!$H$4*data!G639^7)</f>
        <v>64773.712258592925</v>
      </c>
      <c r="Q639" s="4">
        <f>H639/(constants!$A$4+constants!$B$4*data!H639+constants!$C$4*data!H639^2+constants!$D$4*data!H639^3+constants!$E$4*data!H639^4+constants!$F$4*data!H639^5+constants!$G$4*data!H639^6+constants!$H$4*data!H639^7)</f>
        <v>11345.688384498018</v>
      </c>
      <c r="R639" s="4">
        <f>I639/(constants!$A$4+constants!$B$4*data!I639+constants!$C$4*data!I639^2+constants!$D$4*data!I639^3+constants!$E$4*data!I639^4+constants!$F$4*data!I639^5+constants!$G$4*data!I639^6+constants!$H$4*data!I639^7)</f>
        <v>18821.362769466981</v>
      </c>
      <c r="S639" s="4">
        <f>J639/(constants!$A$4+constants!$B$4*data!J639+constants!$C$4*data!J639^2+constants!$D$4*data!J639^3+constants!$E$4*data!J639^4+constants!$F$4*data!J639^5+constants!$G$4*data!J639^6+constants!$H$4*data!J639^7)</f>
        <v>18842.488221439529</v>
      </c>
      <c r="T639" s="4"/>
      <c r="U639" s="4">
        <f t="shared" si="244"/>
        <v>11927.84145046334</v>
      </c>
      <c r="V639" s="2">
        <f t="shared" si="245"/>
        <v>53855.875705608312</v>
      </c>
      <c r="W639" s="2">
        <f t="shared" si="246"/>
        <v>53855.875705608312</v>
      </c>
      <c r="X639" s="2">
        <f t="shared" si="247"/>
        <v>7475.6743849689628</v>
      </c>
      <c r="Y639" s="2">
        <f t="shared" si="248"/>
        <v>7496.7998369415109</v>
      </c>
      <c r="Z639" s="2"/>
      <c r="AA639" s="4">
        <f t="shared" si="237"/>
        <v>19879.735750772234</v>
      </c>
      <c r="AB639" s="4">
        <f t="shared" si="238"/>
        <v>8975.9792842680527</v>
      </c>
      <c r="AC639" s="4">
        <f t="shared" si="239"/>
        <v>8975.9792842680527</v>
      </c>
      <c r="AD639" s="4">
        <f t="shared" si="240"/>
        <v>1245.9457308281603</v>
      </c>
      <c r="AE639" s="4">
        <f t="shared" si="241"/>
        <v>1249.4666394902517</v>
      </c>
      <c r="AF639" s="4">
        <f t="shared" si="249"/>
        <v>2.2147706808565042</v>
      </c>
      <c r="AG639" s="4">
        <f t="shared" si="250"/>
        <v>1</v>
      </c>
      <c r="AH639" s="4">
        <f t="shared" si="251"/>
        <v>1.002825892472661</v>
      </c>
      <c r="AI639" s="4"/>
      <c r="AJ639">
        <f>IF(front!E639&gt;$AJ$2,AA639,AB639)</f>
        <v>19879.735750772234</v>
      </c>
      <c r="AK639">
        <f t="shared" si="259"/>
        <v>19816.080886246826</v>
      </c>
      <c r="AL639">
        <f>SUMPRODUCT($B$7:$B$456,AK$7:AK$456,EXP(constants!$B$32+constants!$A$32*ABS($A$7:$A$456-$A639)))</f>
        <v>0.74214111526165594</v>
      </c>
      <c r="AM639">
        <f t="shared" si="242"/>
        <v>19815.338745131565</v>
      </c>
      <c r="AN639">
        <f t="shared" si="252"/>
        <v>19809.454175469793</v>
      </c>
      <c r="AP639" s="4"/>
      <c r="AQ639" s="4"/>
      <c r="AR639" s="4"/>
      <c r="AT639" s="4"/>
      <c r="AU639" s="5">
        <f>SUMPRODUCT(constants!$B$13:$B$20,A639^constants!$A$13:$A$20)*constants!$C$10/((A639/1000000000)^5*(EXP(0.014388/(A639/1000000000)/constants!$B$9)-1))</f>
        <v>7.0638046245857121E-6</v>
      </c>
      <c r="AV639">
        <f>SUMPRODUCT(A639^constants!$E$28:$J$28,constants!$E$27:$J$27)</f>
        <v>5.5824986800535924E-7</v>
      </c>
      <c r="AX639" s="17">
        <f t="shared" si="243"/>
        <v>3.5658754461457491E-10</v>
      </c>
      <c r="AY639">
        <f t="shared" si="253"/>
        <v>0</v>
      </c>
      <c r="AZ639" t="e">
        <f t="shared" si="254"/>
        <v>#DIV/0!</v>
      </c>
      <c r="BA639">
        <f t="shared" si="255"/>
        <v>0</v>
      </c>
      <c r="BC639">
        <f t="shared" si="258"/>
        <v>3.5658754461457491E-10</v>
      </c>
      <c r="BE639" s="4" t="e">
        <f t="shared" si="256"/>
        <v>#DIV/0!</v>
      </c>
    </row>
    <row r="640" spans="1:57" x14ac:dyDescent="0.2">
      <c r="A640">
        <f>front!A640</f>
        <v>493.2</v>
      </c>
      <c r="B640" s="1">
        <f t="shared" si="257"/>
        <v>0.45999999999997954</v>
      </c>
      <c r="C640" s="20">
        <f>front!B640</f>
        <v>3322.3</v>
      </c>
      <c r="D640" s="20">
        <f>front!C640</f>
        <v>10035.200000000001</v>
      </c>
      <c r="E640" s="20">
        <f>front!D640</f>
        <v>15265.8</v>
      </c>
      <c r="F640" s="20">
        <f>front!E640</f>
        <v>64000</v>
      </c>
      <c r="G640" s="20">
        <f>front!F640</f>
        <v>64000</v>
      </c>
      <c r="H640" s="20">
        <f>front!H640</f>
        <v>10377</v>
      </c>
      <c r="I640" s="20">
        <f>front!I640</f>
        <v>17893.2</v>
      </c>
      <c r="J640" s="20">
        <f>front!J640</f>
        <v>17859.2</v>
      </c>
      <c r="K640" s="20"/>
      <c r="L640" s="4">
        <f>C640/(constants!$A$4+constants!$B$4*data!C640+constants!$C$4*data!C640^2+constants!$D$4*data!C640^3+constants!$E$4*data!C640^4+constants!$F$4*data!C640^5+constants!$G$4*data!C640^6+constants!$H$4*data!C640^7)</f>
        <v>3321.1355663816921</v>
      </c>
      <c r="M640" s="4">
        <f>D640/(constants!$A$4+constants!$B$4*data!D640+constants!$C$4*data!D640^2+constants!$D$4*data!D640^3+constants!$E$4*data!D640^4+constants!$F$4*data!D640^5+constants!$G$4*data!D640^6+constants!$H$4*data!D640^7)</f>
        <v>10044.106183913094</v>
      </c>
      <c r="N640" s="4">
        <f>E640/(constants!$A$4+constants!$B$4*data!E640+constants!$C$4*data!E640^2+constants!$D$4*data!E640^3+constants!$E$4*data!E640^4+constants!$F$4*data!E640^5+constants!$G$4*data!E640^6+constants!$H$4*data!E640^7)</f>
        <v>15295.573498458392</v>
      </c>
      <c r="O640" s="4">
        <f>F640/(constants!$A$4+constants!$B$4*data!F640+constants!$C$4*data!F640^2+constants!$D$4*data!F640^3+constants!$E$4*data!F640^4+constants!$F$4*data!F640^5+constants!$G$4*data!F640^6+constants!$H$4*data!F640^7)</f>
        <v>64773.712258592925</v>
      </c>
      <c r="P640" s="4">
        <f>G640/(constants!$A$4+constants!$B$4*data!G640+constants!$C$4*data!G640^2+constants!$D$4*data!G640^3+constants!$E$4*data!G640^4+constants!$F$4*data!G640^5+constants!$G$4*data!G640^6+constants!$H$4*data!G640^7)</f>
        <v>64773.712258592925</v>
      </c>
      <c r="Q640" s="4">
        <f>H640/(constants!$A$4+constants!$B$4*data!H640+constants!$C$4*data!H640^2+constants!$D$4*data!H640^3+constants!$E$4*data!H640^4+constants!$F$4*data!H640^5+constants!$G$4*data!H640^6+constants!$H$4*data!H640^7)</f>
        <v>10386.939545344696</v>
      </c>
      <c r="R640" s="4">
        <f>I640/(constants!$A$4+constants!$B$4*data!I640+constants!$C$4*data!I640^2+constants!$D$4*data!I640^3+constants!$E$4*data!I640^4+constants!$F$4*data!I640^5+constants!$G$4*data!I640^6+constants!$H$4*data!I640^7)</f>
        <v>17937.01777941304</v>
      </c>
      <c r="S640" s="4">
        <f>J640/(constants!$A$4+constants!$B$4*data!J640+constants!$C$4*data!J640^2+constants!$D$4*data!J640^3+constants!$E$4*data!J640^4+constants!$F$4*data!J640^5+constants!$G$4*data!J640^6+constants!$H$4*data!J640^7)</f>
        <v>17902.823086688422</v>
      </c>
      <c r="T640" s="4"/>
      <c r="U640" s="4">
        <f t="shared" si="244"/>
        <v>11974.4379320767</v>
      </c>
      <c r="V640" s="2">
        <f t="shared" si="245"/>
        <v>54729.606074679832</v>
      </c>
      <c r="W640" s="2">
        <f t="shared" si="246"/>
        <v>54729.606074679832</v>
      </c>
      <c r="X640" s="2">
        <f t="shared" si="247"/>
        <v>7550.0782340683436</v>
      </c>
      <c r="Y640" s="2">
        <f t="shared" si="248"/>
        <v>7515.8835413437264</v>
      </c>
      <c r="Z640" s="2"/>
      <c r="AA640" s="4">
        <f t="shared" si="237"/>
        <v>19957.396553461167</v>
      </c>
      <c r="AB640" s="4">
        <f t="shared" si="238"/>
        <v>9121.6010124466375</v>
      </c>
      <c r="AC640" s="4">
        <f t="shared" si="239"/>
        <v>9121.6010124466375</v>
      </c>
      <c r="AD640" s="4">
        <f t="shared" si="240"/>
        <v>1258.3463723447239</v>
      </c>
      <c r="AE640" s="4">
        <f t="shared" si="241"/>
        <v>1252.6472568906211</v>
      </c>
      <c r="AF640" s="4">
        <f t="shared" si="249"/>
        <v>2.1879269358776856</v>
      </c>
      <c r="AG640" s="4">
        <f t="shared" si="250"/>
        <v>1</v>
      </c>
      <c r="AH640" s="4">
        <f t="shared" si="251"/>
        <v>0.99547094855649043</v>
      </c>
      <c r="AI640" s="4"/>
      <c r="AJ640">
        <f>IF(front!E640&gt;$AJ$2,AA640,AB640)</f>
        <v>19957.396553461167</v>
      </c>
      <c r="AK640">
        <f t="shared" si="259"/>
        <v>19893.741688935759</v>
      </c>
      <c r="AL640">
        <f>SUMPRODUCT($B$7:$B$456,AK$7:AK$456,EXP(constants!$B$32+constants!$A$32*ABS($A$7:$A$456-$A640)))</f>
        <v>0.72735497756818934</v>
      </c>
      <c r="AM640">
        <f t="shared" si="242"/>
        <v>19893.014333958192</v>
      </c>
      <c r="AN640">
        <f t="shared" si="252"/>
        <v>19887.12976429642</v>
      </c>
      <c r="AP640" s="4"/>
      <c r="AQ640" s="4"/>
      <c r="AR640" s="4"/>
      <c r="AT640" s="4"/>
      <c r="AU640" s="5">
        <f>SUMPRODUCT(constants!$B$13:$B$20,A640^constants!$A$13:$A$20)*constants!$C$10/((A640/1000000000)^5*(EXP(0.014388/(A640/1000000000)/constants!$B$9)-1))</f>
        <v>7.0921410375085306E-6</v>
      </c>
      <c r="AV640">
        <f>SUMPRODUCT(A640^constants!$E$28:$J$28,constants!$E$27:$J$27)</f>
        <v>5.4187382153336782E-7</v>
      </c>
      <c r="AX640" s="17">
        <f t="shared" si="243"/>
        <v>3.5661963901101144E-10</v>
      </c>
      <c r="AY640">
        <f t="shared" si="253"/>
        <v>0</v>
      </c>
      <c r="AZ640" t="e">
        <f t="shared" si="254"/>
        <v>#DIV/0!</v>
      </c>
      <c r="BA640">
        <f t="shared" si="255"/>
        <v>0</v>
      </c>
      <c r="BC640">
        <f t="shared" si="258"/>
        <v>3.5661963901101144E-10</v>
      </c>
      <c r="BE640" s="4" t="e">
        <f t="shared" si="256"/>
        <v>#DIV/0!</v>
      </c>
    </row>
    <row r="641" spans="1:57" x14ac:dyDescent="0.2">
      <c r="A641">
        <f>front!A641</f>
        <v>493.66</v>
      </c>
      <c r="B641" s="1">
        <f t="shared" si="257"/>
        <v>0.46000000000003638</v>
      </c>
      <c r="C641" s="20">
        <f>front!B641</f>
        <v>3230.35</v>
      </c>
      <c r="D641" s="20">
        <f>front!C641</f>
        <v>9052.7999999999993</v>
      </c>
      <c r="E641" s="20">
        <f>front!D641</f>
        <v>15238.3</v>
      </c>
      <c r="F641" s="20">
        <f>front!E641</f>
        <v>64000</v>
      </c>
      <c r="G641" s="20">
        <f>front!F641</f>
        <v>64000</v>
      </c>
      <c r="H641" s="20">
        <f>front!H641</f>
        <v>9421.6</v>
      </c>
      <c r="I641" s="20">
        <f>front!I641</f>
        <v>16943.400000000001</v>
      </c>
      <c r="J641" s="20">
        <f>front!J641</f>
        <v>16914.400000000001</v>
      </c>
      <c r="K641" s="20"/>
      <c r="L641" s="4">
        <f>C641/(constants!$A$4+constants!$B$4*data!C641+constants!$C$4*data!C641^2+constants!$D$4*data!C641^3+constants!$E$4*data!C641^4+constants!$F$4*data!C641^5+constants!$G$4*data!C641^6+constants!$H$4*data!C641^7)</f>
        <v>3229.1751313150676</v>
      </c>
      <c r="M641" s="4">
        <f>D641/(constants!$A$4+constants!$B$4*data!D641+constants!$C$4*data!D641^2+constants!$D$4*data!D641^3+constants!$E$4*data!D641^4+constants!$F$4*data!D641^5+constants!$G$4*data!D641^6+constants!$H$4*data!D641^7)</f>
        <v>9059.0152741669062</v>
      </c>
      <c r="N641" s="4">
        <f>E641/(constants!$A$4+constants!$B$4*data!E641+constants!$C$4*data!E641^2+constants!$D$4*data!E641^3+constants!$E$4*data!E641^4+constants!$F$4*data!E641^5+constants!$G$4*data!E641^6+constants!$H$4*data!E641^7)</f>
        <v>15267.937807307149</v>
      </c>
      <c r="O641" s="4">
        <f>F641/(constants!$A$4+constants!$B$4*data!F641+constants!$C$4*data!F641^2+constants!$D$4*data!F641^3+constants!$E$4*data!F641^4+constants!$F$4*data!F641^5+constants!$G$4*data!F641^6+constants!$H$4*data!F641^7)</f>
        <v>64773.712258592925</v>
      </c>
      <c r="P641" s="4">
        <f>G641/(constants!$A$4+constants!$B$4*data!G641+constants!$C$4*data!G641^2+constants!$D$4*data!G641^3+constants!$E$4*data!G641^4+constants!$F$4*data!G641^5+constants!$G$4*data!G641^6+constants!$H$4*data!G641^7)</f>
        <v>64773.712258592925</v>
      </c>
      <c r="Q641" s="4">
        <f>H641/(constants!$A$4+constants!$B$4*data!H641+constants!$C$4*data!H641^2+constants!$D$4*data!H641^3+constants!$E$4*data!H641^4+constants!$F$4*data!H641^5+constants!$G$4*data!H641^6+constants!$H$4*data!H641^7)</f>
        <v>9428.7764946881252</v>
      </c>
      <c r="R641" s="4">
        <f>I641/(constants!$A$4+constants!$B$4*data!I641+constants!$C$4*data!I641^2+constants!$D$4*data!I641^3+constants!$E$4*data!I641^4+constants!$F$4*data!I641^5+constants!$G$4*data!I641^6+constants!$H$4*data!I641^7)</f>
        <v>16981.902561625819</v>
      </c>
      <c r="S641" s="4">
        <f>J641/(constants!$A$4+constants!$B$4*data!J641+constants!$C$4*data!J641^2+constants!$D$4*data!J641^3+constants!$E$4*data!J641^4+constants!$F$4*data!J641^5+constants!$G$4*data!J641^6+constants!$H$4*data!J641^7)</f>
        <v>16952.744378472482</v>
      </c>
      <c r="T641" s="4"/>
      <c r="U641" s="4">
        <f t="shared" si="244"/>
        <v>12038.762675992082</v>
      </c>
      <c r="V641" s="2">
        <f t="shared" si="245"/>
        <v>55714.696984426017</v>
      </c>
      <c r="W641" s="2">
        <f t="shared" si="246"/>
        <v>55714.696984426017</v>
      </c>
      <c r="X641" s="2">
        <f t="shared" si="247"/>
        <v>7553.1260669376934</v>
      </c>
      <c r="Y641" s="2">
        <f t="shared" si="248"/>
        <v>7523.9678837843567</v>
      </c>
      <c r="Z641" s="2"/>
      <c r="AA641" s="4">
        <f t="shared" si="237"/>
        <v>20064.604459986804</v>
      </c>
      <c r="AB641" s="4">
        <f t="shared" si="238"/>
        <v>9285.7828307376694</v>
      </c>
      <c r="AC641" s="4">
        <f t="shared" si="239"/>
        <v>9285.7828307376694</v>
      </c>
      <c r="AD641" s="4">
        <f t="shared" si="240"/>
        <v>1258.8543444896156</v>
      </c>
      <c r="AE641" s="4">
        <f t="shared" si="241"/>
        <v>1253.9946472973927</v>
      </c>
      <c r="AF641" s="4">
        <f t="shared" si="249"/>
        <v>2.1607876067884368</v>
      </c>
      <c r="AG641" s="4">
        <f t="shared" si="250"/>
        <v>1</v>
      </c>
      <c r="AH641" s="4">
        <f t="shared" si="251"/>
        <v>0.99613958738475561</v>
      </c>
      <c r="AI641" s="4"/>
      <c r="AJ641">
        <f>IF(front!E641&gt;$AJ$2,AA641,AB641)</f>
        <v>20064.604459986804</v>
      </c>
      <c r="AK641">
        <f t="shared" si="259"/>
        <v>20000.949595461396</v>
      </c>
      <c r="AL641">
        <f>SUMPRODUCT($B$7:$B$456,AK$7:AK$456,EXP(constants!$B$32+constants!$A$32*ABS($A$7:$A$456-$A641)))</f>
        <v>0.71286343326591561</v>
      </c>
      <c r="AM641">
        <f t="shared" si="242"/>
        <v>20000.23673202813</v>
      </c>
      <c r="AN641">
        <f t="shared" si="252"/>
        <v>19994.352162366358</v>
      </c>
      <c r="AP641" s="4"/>
      <c r="AQ641" s="4"/>
      <c r="AR641" s="4"/>
      <c r="AT641" s="4"/>
      <c r="AU641" s="5">
        <f>SUMPRODUCT(constants!$B$13:$B$20,A641^constants!$A$13:$A$20)*constants!$C$10/((A641/1000000000)^5*(EXP(0.014388/(A641/1000000000)/constants!$B$9)-1))</f>
        <v>7.1205062411951191E-6</v>
      </c>
      <c r="AV641">
        <f>SUMPRODUCT(A641^constants!$E$28:$J$28,constants!$E$27:$J$27)</f>
        <v>5.2509092221959515E-7</v>
      </c>
      <c r="AX641" s="17">
        <f t="shared" si="243"/>
        <v>3.5612587911687545E-10</v>
      </c>
      <c r="AY641">
        <f t="shared" si="253"/>
        <v>0</v>
      </c>
      <c r="AZ641" t="e">
        <f t="shared" si="254"/>
        <v>#DIV/0!</v>
      </c>
      <c r="BA641">
        <f t="shared" si="255"/>
        <v>0</v>
      </c>
      <c r="BC641">
        <f t="shared" si="258"/>
        <v>3.5612587911687545E-10</v>
      </c>
      <c r="BE641" s="4" t="e">
        <f t="shared" si="256"/>
        <v>#DIV/0!</v>
      </c>
    </row>
    <row r="642" spans="1:57" x14ac:dyDescent="0.2">
      <c r="A642">
        <f>front!A642</f>
        <v>494.12</v>
      </c>
      <c r="B642" s="1">
        <f t="shared" si="257"/>
        <v>0.45999999999997954</v>
      </c>
      <c r="C642" s="20">
        <f>front!B642</f>
        <v>3288.65</v>
      </c>
      <c r="D642" s="20">
        <f>front!C642</f>
        <v>9645.6</v>
      </c>
      <c r="E642" s="20">
        <f>front!D642</f>
        <v>15371.6</v>
      </c>
      <c r="F642" s="20">
        <f>front!E642</f>
        <v>64000</v>
      </c>
      <c r="G642" s="20">
        <f>front!F642</f>
        <v>64000</v>
      </c>
      <c r="H642" s="20">
        <f>front!H642</f>
        <v>10085</v>
      </c>
      <c r="I642" s="20">
        <f>front!I642</f>
        <v>17644.400000000001</v>
      </c>
      <c r="J642" s="20">
        <f>front!J642</f>
        <v>17602.599999999999</v>
      </c>
      <c r="K642" s="20"/>
      <c r="L642" s="4">
        <f>C642/(constants!$A$4+constants!$B$4*data!C642+constants!$C$4*data!C642^2+constants!$D$4*data!C642^3+constants!$E$4*data!C642^4+constants!$F$4*data!C642^5+constants!$G$4*data!C642^6+constants!$H$4*data!C642^7)</f>
        <v>3287.4814064002753</v>
      </c>
      <c r="M642" s="4">
        <f>D642/(constants!$A$4+constants!$B$4*data!D642+constants!$C$4*data!D642^2+constants!$D$4*data!D642^3+constants!$E$4*data!D642^4+constants!$F$4*data!D642^5+constants!$G$4*data!D642^6+constants!$H$4*data!D642^7)</f>
        <v>9653.3891377132222</v>
      </c>
      <c r="N642" s="4">
        <f>E642/(constants!$A$4+constants!$B$4*data!E642+constants!$C$4*data!E642^2+constants!$D$4*data!E642^3+constants!$E$4*data!E642^4+constants!$F$4*data!E642^5+constants!$G$4*data!E642^6+constants!$H$4*data!E642^7)</f>
        <v>15401.897838680869</v>
      </c>
      <c r="O642" s="4">
        <f>F642/(constants!$A$4+constants!$B$4*data!F642+constants!$C$4*data!F642^2+constants!$D$4*data!F642^3+constants!$E$4*data!F642^4+constants!$F$4*data!F642^5+constants!$G$4*data!F642^6+constants!$H$4*data!F642^7)</f>
        <v>64773.712258592925</v>
      </c>
      <c r="P642" s="4">
        <f>G642/(constants!$A$4+constants!$B$4*data!G642+constants!$C$4*data!G642^2+constants!$D$4*data!G642^3+constants!$E$4*data!G642^4+constants!$F$4*data!G642^5+constants!$G$4*data!G642^6+constants!$H$4*data!G642^7)</f>
        <v>64773.712258592925</v>
      </c>
      <c r="Q642" s="4">
        <f>H642/(constants!$A$4+constants!$B$4*data!H642+constants!$C$4*data!H642^2+constants!$D$4*data!H642^3+constants!$E$4*data!H642^4+constants!$F$4*data!H642^5+constants!$G$4*data!H642^6+constants!$H$4*data!H642^7)</f>
        <v>10094.053653219067</v>
      </c>
      <c r="R642" s="4">
        <f>I642/(constants!$A$4+constants!$B$4*data!I642+constants!$C$4*data!I642^2+constants!$D$4*data!I642^3+constants!$E$4*data!I642^4+constants!$F$4*data!I642^5+constants!$G$4*data!I642^6+constants!$H$4*data!I642^7)</f>
        <v>17686.800582052219</v>
      </c>
      <c r="S642" s="4">
        <f>J642/(constants!$A$4+constants!$B$4*data!J642+constants!$C$4*data!J642^2+constants!$D$4*data!J642^3+constants!$E$4*data!J642^4+constants!$F$4*data!J642^5+constants!$G$4*data!J642^6+constants!$H$4*data!J642^7)</f>
        <v>17644.764195268297</v>
      </c>
      <c r="T642" s="4"/>
      <c r="U642" s="4">
        <f t="shared" si="244"/>
        <v>12114.416432280594</v>
      </c>
      <c r="V642" s="2">
        <f t="shared" si="245"/>
        <v>55120.323120879701</v>
      </c>
      <c r="W642" s="2">
        <f t="shared" si="246"/>
        <v>55120.323120879701</v>
      </c>
      <c r="X642" s="2">
        <f t="shared" si="247"/>
        <v>7592.7469288331522</v>
      </c>
      <c r="Y642" s="2">
        <f t="shared" si="248"/>
        <v>7550.7105420492298</v>
      </c>
      <c r="Z642" s="2"/>
      <c r="AA642" s="4">
        <f t="shared" si="237"/>
        <v>20190.694053800991</v>
      </c>
      <c r="AB642" s="4">
        <f t="shared" si="238"/>
        <v>9186.7205201466168</v>
      </c>
      <c r="AC642" s="4">
        <f t="shared" si="239"/>
        <v>9186.7205201466168</v>
      </c>
      <c r="AD642" s="4">
        <f t="shared" si="240"/>
        <v>1265.4578214721921</v>
      </c>
      <c r="AE642" s="4">
        <f t="shared" si="241"/>
        <v>1258.451757008205</v>
      </c>
      <c r="AF642" s="4">
        <f t="shared" si="249"/>
        <v>2.1978130290915558</v>
      </c>
      <c r="AG642" s="4">
        <f t="shared" si="250"/>
        <v>1</v>
      </c>
      <c r="AH642" s="4">
        <f t="shared" si="251"/>
        <v>0.99446361281655649</v>
      </c>
      <c r="AI642" s="4"/>
      <c r="AJ642">
        <f>IF(front!E642&gt;$AJ$2,AA642,AB642)</f>
        <v>20190.694053800991</v>
      </c>
      <c r="AK642">
        <f t="shared" si="259"/>
        <v>20127.039189275583</v>
      </c>
      <c r="AL642">
        <f>SUMPRODUCT($B$7:$B$456,AK$7:AK$456,EXP(constants!$B$32+constants!$A$32*ABS($A$7:$A$456-$A642)))</f>
        <v>0.69866061298800808</v>
      </c>
      <c r="AM642">
        <f t="shared" si="242"/>
        <v>20126.340528662597</v>
      </c>
      <c r="AN642">
        <f t="shared" si="252"/>
        <v>20120.455959000825</v>
      </c>
      <c r="AP642" s="4"/>
      <c r="AQ642" s="4"/>
      <c r="AR642" s="4"/>
      <c r="AT642" s="4"/>
      <c r="AU642" s="5">
        <f>SUMPRODUCT(constants!$B$13:$B$20,A642^constants!$A$13:$A$20)*constants!$C$10/((A642/1000000000)^5*(EXP(0.014388/(A642/1000000000)/constants!$B$9)-1))</f>
        <v>7.1488999199591688E-6</v>
      </c>
      <c r="AV642">
        <f>SUMPRODUCT(A642^constants!$E$28:$J$28,constants!$E$27:$J$27)</f>
        <v>5.0789558325871733E-7</v>
      </c>
      <c r="AX642" s="17">
        <f t="shared" si="243"/>
        <v>3.5530506537855722E-10</v>
      </c>
      <c r="AY642">
        <f t="shared" si="253"/>
        <v>0</v>
      </c>
      <c r="AZ642" t="e">
        <f t="shared" si="254"/>
        <v>#DIV/0!</v>
      </c>
      <c r="BA642">
        <f t="shared" si="255"/>
        <v>0</v>
      </c>
      <c r="BC642">
        <f t="shared" si="258"/>
        <v>3.5530506537855722E-10</v>
      </c>
      <c r="BE642" s="4" t="e">
        <f t="shared" si="256"/>
        <v>#DIV/0!</v>
      </c>
    </row>
    <row r="643" spans="1:57" x14ac:dyDescent="0.2">
      <c r="A643">
        <f>front!A643</f>
        <v>494.57</v>
      </c>
      <c r="B643" s="1">
        <f t="shared" si="257"/>
        <v>0.44999999999998863</v>
      </c>
      <c r="C643" s="20">
        <f>front!B643</f>
        <v>3280.05</v>
      </c>
      <c r="D643" s="20">
        <f>front!C643</f>
        <v>9569</v>
      </c>
      <c r="E643" s="20">
        <f>front!D643</f>
        <v>15456.65</v>
      </c>
      <c r="F643" s="20">
        <f>front!E643</f>
        <v>64000</v>
      </c>
      <c r="G643" s="20">
        <f>front!F643</f>
        <v>64000</v>
      </c>
      <c r="H643" s="20">
        <f>front!H643</f>
        <v>9966.6</v>
      </c>
      <c r="I643" s="20">
        <f>front!I643</f>
        <v>17490.2</v>
      </c>
      <c r="J643" s="20">
        <f>front!J643</f>
        <v>17370</v>
      </c>
      <c r="K643" s="20"/>
      <c r="L643" s="4">
        <f>C643/(constants!$A$4+constants!$B$4*data!C643+constants!$C$4*data!C643^2+constants!$D$4*data!C643^3+constants!$E$4*data!C643^4+constants!$F$4*data!C643^5+constants!$G$4*data!C643^6+constants!$H$4*data!C643^7)</f>
        <v>3278.880406548702</v>
      </c>
      <c r="M643" s="4">
        <f>D643/(constants!$A$4+constants!$B$4*data!D643+constants!$C$4*data!D643^2+constants!$D$4*data!D643^3+constants!$E$4*data!D643^4+constants!$F$4*data!D643^5+constants!$G$4*data!D643^6+constants!$H$4*data!D643^7)</f>
        <v>9576.5771944192347</v>
      </c>
      <c r="N643" s="4">
        <f>E643/(constants!$A$4+constants!$B$4*data!E643+constants!$C$4*data!E643^2+constants!$D$4*data!E643^3+constants!$E$4*data!E643^4+constants!$F$4*data!E643^5+constants!$G$4*data!E643^6+constants!$H$4*data!E643^7)</f>
        <v>15487.371977082059</v>
      </c>
      <c r="O643" s="4">
        <f>F643/(constants!$A$4+constants!$B$4*data!F643+constants!$C$4*data!F643^2+constants!$D$4*data!F643^3+constants!$E$4*data!F643^4+constants!$F$4*data!F643^5+constants!$G$4*data!F643^6+constants!$H$4*data!F643^7)</f>
        <v>64773.712258592925</v>
      </c>
      <c r="P643" s="4">
        <f>G643/(constants!$A$4+constants!$B$4*data!G643+constants!$C$4*data!G643^2+constants!$D$4*data!G643^3+constants!$E$4*data!G643^4+constants!$F$4*data!G643^5+constants!$G$4*data!G643^6+constants!$H$4*data!G643^7)</f>
        <v>64773.712258592925</v>
      </c>
      <c r="Q643" s="4">
        <f>H643/(constants!$A$4+constants!$B$4*data!H643+constants!$C$4*data!H643^2+constants!$D$4*data!H643^3+constants!$E$4*data!H643^4+constants!$F$4*data!H643^5+constants!$G$4*data!H643^6+constants!$H$4*data!H643^7)</f>
        <v>9975.3047770105477</v>
      </c>
      <c r="R643" s="4">
        <f>I643/(constants!$A$4+constants!$B$4*data!I643+constants!$C$4*data!I643^2+constants!$D$4*data!I643^3+constants!$E$4*data!I643^4+constants!$F$4*data!I643^5+constants!$G$4*data!I643^6+constants!$H$4*data!I643^7)</f>
        <v>17531.73101231179</v>
      </c>
      <c r="S643" s="4">
        <f>J643/(constants!$A$4+constants!$B$4*data!J643+constants!$C$4*data!J643^2+constants!$D$4*data!J643^3+constants!$E$4*data!J643^4+constants!$F$4*data!J643^5+constants!$G$4*data!J643^6+constants!$H$4*data!J643^7)</f>
        <v>17410.857878024177</v>
      </c>
      <c r="T643" s="4"/>
      <c r="U643" s="4">
        <f t="shared" si="244"/>
        <v>12208.491570533357</v>
      </c>
      <c r="V643" s="2">
        <f t="shared" si="245"/>
        <v>55197.135064173694</v>
      </c>
      <c r="W643" s="2">
        <f t="shared" si="246"/>
        <v>55197.135064173694</v>
      </c>
      <c r="X643" s="2">
        <f t="shared" si="247"/>
        <v>7556.4262353012418</v>
      </c>
      <c r="Y643" s="2">
        <f t="shared" si="248"/>
        <v>7435.5531010136292</v>
      </c>
      <c r="Z643" s="2"/>
      <c r="AA643" s="4">
        <f t="shared" si="237"/>
        <v>20347.485950888928</v>
      </c>
      <c r="AB643" s="4">
        <f t="shared" si="238"/>
        <v>9199.522510695615</v>
      </c>
      <c r="AC643" s="4">
        <f t="shared" si="239"/>
        <v>9199.522510695615</v>
      </c>
      <c r="AD643" s="4">
        <f t="shared" si="240"/>
        <v>1259.404372550207</v>
      </c>
      <c r="AE643" s="4">
        <f t="shared" si="241"/>
        <v>1239.2588501689381</v>
      </c>
      <c r="AF643" s="4">
        <f t="shared" si="249"/>
        <v>2.2117980500870984</v>
      </c>
      <c r="AG643" s="4">
        <f t="shared" si="250"/>
        <v>1</v>
      </c>
      <c r="AH643" s="4">
        <f t="shared" si="251"/>
        <v>0.98400392850750906</v>
      </c>
      <c r="AI643" s="4"/>
      <c r="AJ643">
        <f>IF(front!E643&gt;$AJ$2,AA643,AB643)</f>
        <v>20347.485950888928</v>
      </c>
      <c r="AK643">
        <f t="shared" si="259"/>
        <v>20283.83108636352</v>
      </c>
      <c r="AL643">
        <f>SUMPRODUCT($B$7:$B$456,AK$7:AK$456,EXP(constants!$B$32+constants!$A$32*ABS($A$7:$A$456-$A643)))</f>
        <v>0.68504040053334814</v>
      </c>
      <c r="AM643">
        <f t="shared" si="242"/>
        <v>20283.146045962985</v>
      </c>
      <c r="AN643">
        <f t="shared" si="252"/>
        <v>20277.261476301213</v>
      </c>
      <c r="AP643" s="4"/>
      <c r="AQ643" s="4"/>
      <c r="AR643" s="4"/>
      <c r="AT643" s="4"/>
      <c r="AU643" s="5">
        <f>SUMPRODUCT(constants!$B$13:$B$20,A643^constants!$A$13:$A$20)*constants!$C$10/((A643/1000000000)^5*(EXP(0.014388/(A643/1000000000)/constants!$B$9)-1))</f>
        <v>7.176703594541384E-6</v>
      </c>
      <c r="AV643">
        <f>SUMPRODUCT(A643^constants!$E$28:$J$28,constants!$E$27:$J$27)</f>
        <v>4.9066956020975662E-7</v>
      </c>
      <c r="AX643" s="17">
        <f t="shared" si="243"/>
        <v>3.5392864085365094E-10</v>
      </c>
      <c r="AY643">
        <f t="shared" si="253"/>
        <v>0</v>
      </c>
      <c r="AZ643" t="e">
        <f t="shared" si="254"/>
        <v>#DIV/0!</v>
      </c>
      <c r="BA643">
        <f t="shared" si="255"/>
        <v>0</v>
      </c>
      <c r="BC643">
        <f t="shared" si="258"/>
        <v>3.5392864085365094E-10</v>
      </c>
      <c r="BE643" s="4" t="e">
        <f t="shared" si="256"/>
        <v>#DIV/0!</v>
      </c>
    </row>
    <row r="644" spans="1:57" x14ac:dyDescent="0.2">
      <c r="A644">
        <f>front!A644</f>
        <v>495.03</v>
      </c>
      <c r="B644" s="1">
        <f t="shared" si="257"/>
        <v>0.45999999999997954</v>
      </c>
      <c r="C644" s="20">
        <f>front!B644</f>
        <v>3259.85</v>
      </c>
      <c r="D644" s="20">
        <f>front!C644</f>
        <v>9377.6</v>
      </c>
      <c r="E644" s="20">
        <f>front!D644</f>
        <v>15483.3</v>
      </c>
      <c r="F644" s="20">
        <f>front!E644</f>
        <v>64000</v>
      </c>
      <c r="G644" s="20">
        <f>front!F644</f>
        <v>64000</v>
      </c>
      <c r="H644" s="20">
        <f>front!H644</f>
        <v>9720.6</v>
      </c>
      <c r="I644" s="20">
        <f>front!I644</f>
        <v>17432</v>
      </c>
      <c r="J644" s="20">
        <f>front!J644</f>
        <v>17342.599999999999</v>
      </c>
      <c r="K644" s="20"/>
      <c r="L644" s="4">
        <f>C644/(constants!$A$4+constants!$B$4*data!C644+constants!$C$4*data!C644^2+constants!$D$4*data!C644^3+constants!$E$4*data!C644^4+constants!$F$4*data!C644^5+constants!$G$4*data!C644^6+constants!$H$4*data!C644^7)</f>
        <v>3258.6781591765139</v>
      </c>
      <c r="M644" s="4">
        <f>D644/(constants!$A$4+constants!$B$4*data!D644+constants!$C$4*data!D644^2+constants!$D$4*data!D644^3+constants!$E$4*data!D644^4+constants!$F$4*data!D644^5+constants!$G$4*data!D644^6+constants!$H$4*data!D644^7)</f>
        <v>9384.6587075193584</v>
      </c>
      <c r="N644" s="4">
        <f>E644/(constants!$A$4+constants!$B$4*data!E644+constants!$C$4*data!E644^2+constants!$D$4*data!E644^3+constants!$E$4*data!E644^4+constants!$F$4*data!E644^5+constants!$G$4*data!E644^6+constants!$H$4*data!E644^7)</f>
        <v>15514.155359670811</v>
      </c>
      <c r="O644" s="4">
        <f>F644/(constants!$A$4+constants!$B$4*data!F644+constants!$C$4*data!F644^2+constants!$D$4*data!F644^3+constants!$E$4*data!F644^4+constants!$F$4*data!F644^5+constants!$G$4*data!F644^6+constants!$H$4*data!F644^7)</f>
        <v>64773.712258592925</v>
      </c>
      <c r="P644" s="4">
        <f>G644/(constants!$A$4+constants!$B$4*data!G644+constants!$C$4*data!G644^2+constants!$D$4*data!G644^3+constants!$E$4*data!G644^4+constants!$F$4*data!G644^5+constants!$G$4*data!G644^6+constants!$H$4*data!G644^7)</f>
        <v>64773.712258592925</v>
      </c>
      <c r="Q644" s="4">
        <f>H644/(constants!$A$4+constants!$B$4*data!H644+constants!$C$4*data!H644^2+constants!$D$4*data!H644^3+constants!$E$4*data!H644^4+constants!$F$4*data!H644^5+constants!$G$4*data!H644^6+constants!$H$4*data!H644^7)</f>
        <v>9728.5991063860674</v>
      </c>
      <c r="R644" s="4">
        <f>I644/(constants!$A$4+constants!$B$4*data!I644+constants!$C$4*data!I644^2+constants!$D$4*data!I644^3+constants!$E$4*data!I644^4+constants!$F$4*data!I644^5+constants!$G$4*data!I644^6+constants!$H$4*data!I644^7)</f>
        <v>17473.20456900146</v>
      </c>
      <c r="S644" s="4">
        <f>J644/(constants!$A$4+constants!$B$4*data!J644+constants!$C$4*data!J644^2+constants!$D$4*data!J644^3+constants!$E$4*data!J644^4+constants!$F$4*data!J644^5+constants!$G$4*data!J644^6+constants!$H$4*data!J644^7)</f>
        <v>17383.3050145052</v>
      </c>
      <c r="T644" s="4"/>
      <c r="U644" s="4">
        <f t="shared" si="244"/>
        <v>12255.477200494297</v>
      </c>
      <c r="V644" s="2">
        <f t="shared" si="245"/>
        <v>55389.053551073564</v>
      </c>
      <c r="W644" s="2">
        <f t="shared" si="246"/>
        <v>55389.053551073564</v>
      </c>
      <c r="X644" s="2">
        <f t="shared" si="247"/>
        <v>7744.6054626153928</v>
      </c>
      <c r="Y644" s="2">
        <f t="shared" si="248"/>
        <v>7654.7059081191328</v>
      </c>
      <c r="Z644" s="2"/>
      <c r="AA644" s="4">
        <f t="shared" si="237"/>
        <v>20425.795334157163</v>
      </c>
      <c r="AB644" s="4">
        <f t="shared" si="238"/>
        <v>9231.5089251789268</v>
      </c>
      <c r="AC644" s="4">
        <f t="shared" si="239"/>
        <v>9231.5089251789268</v>
      </c>
      <c r="AD644" s="4">
        <f t="shared" si="240"/>
        <v>1290.7675771025656</v>
      </c>
      <c r="AE644" s="4">
        <f t="shared" si="241"/>
        <v>1275.7843180198554</v>
      </c>
      <c r="AF644" s="4">
        <f t="shared" si="249"/>
        <v>2.2126171896390456</v>
      </c>
      <c r="AG644" s="4">
        <f t="shared" si="250"/>
        <v>1</v>
      </c>
      <c r="AH644" s="4">
        <f t="shared" si="251"/>
        <v>0.98839197749579077</v>
      </c>
      <c r="AI644" s="4"/>
      <c r="AJ644">
        <f>IF(front!E644&gt;$AJ$2,AA644,AB644)</f>
        <v>20425.795334157163</v>
      </c>
      <c r="AK644">
        <f t="shared" si="259"/>
        <v>20362.140469631755</v>
      </c>
      <c r="AL644">
        <f>SUMPRODUCT($B$7:$B$456,AK$7:AK$456,EXP(constants!$B$32+constants!$A$32*ABS($A$7:$A$456-$A644)))</f>
        <v>0.67139191579159885</v>
      </c>
      <c r="AM644">
        <f t="shared" si="242"/>
        <v>20361.469077715963</v>
      </c>
      <c r="AN644">
        <f t="shared" si="252"/>
        <v>20355.584508054191</v>
      </c>
      <c r="AP644" s="4"/>
      <c r="AQ644" s="4"/>
      <c r="AR644" s="4"/>
      <c r="AT644" s="4"/>
      <c r="AU644" s="5">
        <f>SUMPRODUCT(constants!$B$13:$B$20,A644^constants!$A$13:$A$20)*constants!$C$10/((A644/1000000000)^5*(EXP(0.014388/(A644/1000000000)/constants!$B$9)-1))</f>
        <v>7.2051526731896208E-6</v>
      </c>
      <c r="AV644">
        <f>SUMPRODUCT(A644^constants!$E$28:$J$28,constants!$E$27:$J$27)</f>
        <v>4.7264168195573124E-7</v>
      </c>
      <c r="AX644" s="17">
        <f t="shared" si="243"/>
        <v>3.5396442044387001E-10</v>
      </c>
      <c r="AY644">
        <f t="shared" si="253"/>
        <v>0</v>
      </c>
      <c r="AZ644" t="e">
        <f t="shared" si="254"/>
        <v>#DIV/0!</v>
      </c>
      <c r="BA644">
        <f t="shared" si="255"/>
        <v>0</v>
      </c>
      <c r="BC644">
        <f t="shared" si="258"/>
        <v>3.5396442044387001E-10</v>
      </c>
      <c r="BE644" s="4" t="e">
        <f t="shared" si="256"/>
        <v>#DIV/0!</v>
      </c>
    </row>
    <row r="645" spans="1:57" x14ac:dyDescent="0.2">
      <c r="A645">
        <f>front!A645</f>
        <v>495.49</v>
      </c>
      <c r="B645" s="1">
        <f t="shared" si="257"/>
        <v>0.46000000000003638</v>
      </c>
      <c r="C645" s="20">
        <f>front!B645</f>
        <v>3486.05</v>
      </c>
      <c r="D645" s="20">
        <f>front!C645</f>
        <v>11529.4</v>
      </c>
      <c r="E645" s="20">
        <f>front!D645</f>
        <v>15780.05</v>
      </c>
      <c r="F645" s="20">
        <f>front!E645</f>
        <v>64000</v>
      </c>
      <c r="G645" s="20">
        <f>front!F645</f>
        <v>64000</v>
      </c>
      <c r="H645" s="20">
        <f>front!H645</f>
        <v>12085.4</v>
      </c>
      <c r="I645" s="20">
        <f>front!I645</f>
        <v>19823.400000000001</v>
      </c>
      <c r="J645" s="20">
        <f>front!J645</f>
        <v>19745</v>
      </c>
      <c r="K645" s="20"/>
      <c r="L645" s="4">
        <f>C645/(constants!$A$4+constants!$B$4*data!C645+constants!$C$4*data!C645^2+constants!$D$4*data!C645^3+constants!$E$4*data!C645^4+constants!$F$4*data!C645^5+constants!$G$4*data!C645^6+constants!$H$4*data!C645^7)</f>
        <v>3484.911492227126</v>
      </c>
      <c r="M645" s="4">
        <f>D645/(constants!$A$4+constants!$B$4*data!D645+constants!$C$4*data!D645^2+constants!$D$4*data!D645^3+constants!$E$4*data!D645^4+constants!$F$4*data!D645^5+constants!$G$4*data!D645^6+constants!$H$4*data!D645^7)</f>
        <v>11543.183497380734</v>
      </c>
      <c r="N645" s="4">
        <f>E645/(constants!$A$4+constants!$B$4*data!E645+constants!$C$4*data!E645^2+constants!$D$4*data!E645^3+constants!$E$4*data!E645^4+constants!$F$4*data!E645^5+constants!$G$4*data!E645^6+constants!$H$4*data!E645^7)</f>
        <v>15812.405957368574</v>
      </c>
      <c r="O645" s="4">
        <f>F645/(constants!$A$4+constants!$B$4*data!F645+constants!$C$4*data!F645^2+constants!$D$4*data!F645^3+constants!$E$4*data!F645^4+constants!$F$4*data!F645^5+constants!$G$4*data!F645^6+constants!$H$4*data!F645^7)</f>
        <v>64773.712258592925</v>
      </c>
      <c r="P645" s="4">
        <f>G645/(constants!$A$4+constants!$B$4*data!G645+constants!$C$4*data!G645^2+constants!$D$4*data!G645^3+constants!$E$4*data!G645^4+constants!$F$4*data!G645^5+constants!$G$4*data!G645^6+constants!$H$4*data!G645^7)</f>
        <v>64773.712258592925</v>
      </c>
      <c r="Q645" s="4">
        <f>H645/(constants!$A$4+constants!$B$4*data!H645+constants!$C$4*data!H645^2+constants!$D$4*data!H645^3+constants!$E$4*data!H645^4+constants!$F$4*data!H645^5+constants!$G$4*data!H645^6+constants!$H$4*data!H645^7)</f>
        <v>12101.231306063011</v>
      </c>
      <c r="R645" s="4">
        <f>I645/(constants!$A$4+constants!$B$4*data!I645+constants!$C$4*data!I645^2+constants!$D$4*data!I645^3+constants!$E$4*data!I645^4+constants!$F$4*data!I645^5+constants!$G$4*data!I645^6+constants!$H$4*data!I645^7)</f>
        <v>19878.784080345093</v>
      </c>
      <c r="S645" s="4">
        <f>J645/(constants!$A$4+constants!$B$4*data!J645+constants!$C$4*data!J645^2+constants!$D$4*data!J645^3+constants!$E$4*data!J645^4+constants!$F$4*data!J645^5+constants!$G$4*data!J645^6+constants!$H$4*data!J645^7)</f>
        <v>19799.895141066532</v>
      </c>
      <c r="T645" s="4"/>
      <c r="U645" s="4">
        <f t="shared" si="244"/>
        <v>12327.494465141448</v>
      </c>
      <c r="V645" s="2">
        <f t="shared" si="245"/>
        <v>53230.52876121219</v>
      </c>
      <c r="W645" s="2">
        <f t="shared" si="246"/>
        <v>53230.52876121219</v>
      </c>
      <c r="X645" s="2">
        <f t="shared" si="247"/>
        <v>7777.5527742820814</v>
      </c>
      <c r="Y645" s="2">
        <f t="shared" si="248"/>
        <v>7698.6638350035209</v>
      </c>
      <c r="Z645" s="2"/>
      <c r="AA645" s="4">
        <f t="shared" si="237"/>
        <v>20545.824108569079</v>
      </c>
      <c r="AB645" s="4">
        <f t="shared" si="238"/>
        <v>8871.754793535365</v>
      </c>
      <c r="AC645" s="4">
        <f t="shared" si="239"/>
        <v>8871.754793535365</v>
      </c>
      <c r="AD645" s="4">
        <f t="shared" si="240"/>
        <v>1296.2587957136802</v>
      </c>
      <c r="AE645" s="4">
        <f t="shared" si="241"/>
        <v>1283.1106391672536</v>
      </c>
      <c r="AF645" s="4">
        <f t="shared" si="249"/>
        <v>2.3158692487240886</v>
      </c>
      <c r="AG645" s="4">
        <f t="shared" si="250"/>
        <v>1</v>
      </c>
      <c r="AH645" s="4">
        <f t="shared" si="251"/>
        <v>0.98985684294686871</v>
      </c>
      <c r="AI645" s="4"/>
      <c r="AJ645">
        <f>IF(front!E645&gt;$AJ$2,AA645,AB645)</f>
        <v>20545.824108569079</v>
      </c>
      <c r="AK645">
        <f t="shared" si="259"/>
        <v>20482.169244043671</v>
      </c>
      <c r="AL645">
        <f>SUMPRODUCT($B$7:$B$456,AK$7:AK$456,EXP(constants!$B$32+constants!$A$32*ABS($A$7:$A$456-$A645)))</f>
        <v>0.65801535827574642</v>
      </c>
      <c r="AM645">
        <f t="shared" si="242"/>
        <v>20481.511228685395</v>
      </c>
      <c r="AN645">
        <f t="shared" si="252"/>
        <v>20475.626659023623</v>
      </c>
      <c r="AP645" s="4"/>
      <c r="AQ645" s="4"/>
      <c r="AR645" s="4"/>
      <c r="AT645" s="4"/>
      <c r="AU645" s="5">
        <f>SUMPRODUCT(constants!$B$13:$B$20,A645^constants!$A$13:$A$20)*constants!$C$10/((A645/1000000000)^5*(EXP(0.014388/(A645/1000000000)/constants!$B$9)-1))</f>
        <v>7.2336292848194955E-6</v>
      </c>
      <c r="AV645">
        <f>SUMPRODUCT(A645^constants!$E$28:$J$28,constants!$E$27:$J$27)</f>
        <v>4.5418446998338928E-7</v>
      </c>
      <c r="AX645" s="17">
        <f t="shared" si="243"/>
        <v>3.5327999505361317E-10</v>
      </c>
      <c r="AY645">
        <f t="shared" si="253"/>
        <v>0</v>
      </c>
      <c r="AZ645" t="e">
        <f t="shared" si="254"/>
        <v>#DIV/0!</v>
      </c>
      <c r="BA645">
        <f t="shared" si="255"/>
        <v>0</v>
      </c>
      <c r="BC645">
        <f t="shared" si="258"/>
        <v>3.5327999505361317E-10</v>
      </c>
      <c r="BE645" s="4" t="e">
        <f t="shared" si="256"/>
        <v>#DIV/0!</v>
      </c>
    </row>
    <row r="646" spans="1:57" x14ac:dyDescent="0.2">
      <c r="A646">
        <f>front!A646</f>
        <v>495.95</v>
      </c>
      <c r="B646" s="1">
        <f t="shared" si="257"/>
        <v>0.45999999999997954</v>
      </c>
      <c r="C646" s="20">
        <f>front!B646</f>
        <v>3273.9</v>
      </c>
      <c r="D646" s="20">
        <f>front!C646</f>
        <v>9394.6</v>
      </c>
      <c r="E646" s="20">
        <f>front!D646</f>
        <v>15591.75</v>
      </c>
      <c r="F646" s="20">
        <f>front!E646</f>
        <v>64000</v>
      </c>
      <c r="G646" s="20">
        <f>front!F646</f>
        <v>64000</v>
      </c>
      <c r="H646" s="20">
        <f>front!H646</f>
        <v>9770.2000000000007</v>
      </c>
      <c r="I646" s="20">
        <f>front!I646</f>
        <v>17554</v>
      </c>
      <c r="J646" s="20">
        <f>front!J646</f>
        <v>17474</v>
      </c>
      <c r="K646" s="20"/>
      <c r="L646" s="4">
        <f>C646/(constants!$A$4+constants!$B$4*data!C646+constants!$C$4*data!C646^2+constants!$D$4*data!C646^3+constants!$E$4*data!C646^4+constants!$F$4*data!C646^5+constants!$G$4*data!C646^6+constants!$H$4*data!C646^7)</f>
        <v>3272.7297073149471</v>
      </c>
      <c r="M646" s="4">
        <f>D646/(constants!$A$4+constants!$B$4*data!D646+constants!$C$4*data!D646^2+constants!$D$4*data!D646^3+constants!$E$4*data!D646^4+constants!$F$4*data!D646^5+constants!$G$4*data!D646^6+constants!$H$4*data!D646^7)</f>
        <v>9401.704116616891</v>
      </c>
      <c r="N646" s="4">
        <f>E646/(constants!$A$4+constants!$B$4*data!E646+constants!$C$4*data!E646^2+constants!$D$4*data!E646^3+constants!$E$4*data!E646^4+constants!$F$4*data!E646^5+constants!$G$4*data!E646^6+constants!$H$4*data!E646^7)</f>
        <v>15623.150505257736</v>
      </c>
      <c r="O646" s="4">
        <f>F646/(constants!$A$4+constants!$B$4*data!F646+constants!$C$4*data!F646^2+constants!$D$4*data!F646^3+constants!$E$4*data!F646^4+constants!$F$4*data!F646^5+constants!$G$4*data!F646^6+constants!$H$4*data!F646^7)</f>
        <v>64773.712258592925</v>
      </c>
      <c r="P646" s="4">
        <f>G646/(constants!$A$4+constants!$B$4*data!G646+constants!$C$4*data!G646^2+constants!$D$4*data!G646^3+constants!$E$4*data!G646^4+constants!$F$4*data!G646^5+constants!$G$4*data!G646^6+constants!$H$4*data!G646^7)</f>
        <v>64773.712258592925</v>
      </c>
      <c r="Q646" s="4">
        <f>H646/(constants!$A$4+constants!$B$4*data!H646+constants!$C$4*data!H646^2+constants!$D$4*data!H646^3+constants!$E$4*data!H646^4+constants!$F$4*data!H646^5+constants!$G$4*data!H646^6+constants!$H$4*data!H646^7)</f>
        <v>9778.3392963872884</v>
      </c>
      <c r="R646" s="4">
        <f>I646/(constants!$A$4+constants!$B$4*data!I646+constants!$C$4*data!I646^2+constants!$D$4*data!I646^3+constants!$E$4*data!I646^4+constants!$F$4*data!I646^5+constants!$G$4*data!I646^6+constants!$H$4*data!I646^7)</f>
        <v>17595.88997605534</v>
      </c>
      <c r="S646" s="4">
        <f>J646/(constants!$A$4+constants!$B$4*data!J646+constants!$C$4*data!J646^2+constants!$D$4*data!J646^3+constants!$E$4*data!J646^4+constants!$F$4*data!J646^5+constants!$G$4*data!J646^6+constants!$H$4*data!J646^7)</f>
        <v>17515.440049466473</v>
      </c>
      <c r="T646" s="4"/>
      <c r="U646" s="4">
        <f t="shared" si="244"/>
        <v>12350.420797942788</v>
      </c>
      <c r="V646" s="2">
        <f t="shared" si="245"/>
        <v>55372.008141976032</v>
      </c>
      <c r="W646" s="2">
        <f t="shared" si="246"/>
        <v>55372.008141976032</v>
      </c>
      <c r="X646" s="2">
        <f t="shared" si="247"/>
        <v>7817.5506796680511</v>
      </c>
      <c r="Y646" s="2">
        <f t="shared" si="248"/>
        <v>7737.1007530791849</v>
      </c>
      <c r="Z646" s="2"/>
      <c r="AA646" s="4">
        <f t="shared" si="237"/>
        <v>20584.034663237981</v>
      </c>
      <c r="AB646" s="4">
        <f t="shared" si="238"/>
        <v>9228.6680236626707</v>
      </c>
      <c r="AC646" s="4">
        <f t="shared" si="239"/>
        <v>9228.6680236626707</v>
      </c>
      <c r="AD646" s="4">
        <f t="shared" si="240"/>
        <v>1302.9251132780084</v>
      </c>
      <c r="AE646" s="4">
        <f t="shared" si="241"/>
        <v>1289.5167921798643</v>
      </c>
      <c r="AF646" s="4">
        <f t="shared" si="249"/>
        <v>2.2304448063858944</v>
      </c>
      <c r="AG646" s="4">
        <f t="shared" si="250"/>
        <v>1</v>
      </c>
      <c r="AH646" s="4">
        <f t="shared" si="251"/>
        <v>0.98970906235400558</v>
      </c>
      <c r="AI646" s="4"/>
      <c r="AJ646">
        <f>IF(front!E646&gt;$AJ$2,AA646,AB646)</f>
        <v>20584.034663237981</v>
      </c>
      <c r="AK646">
        <f t="shared" si="259"/>
        <v>20520.379798712573</v>
      </c>
      <c r="AL646">
        <f>SUMPRODUCT($B$7:$B$456,AK$7:AK$456,EXP(constants!$B$32+constants!$A$32*ABS($A$7:$A$456-$A646)))</f>
        <v>0.64490531021103248</v>
      </c>
      <c r="AM646">
        <f t="shared" si="242"/>
        <v>20519.734893402361</v>
      </c>
      <c r="AN646">
        <f t="shared" si="252"/>
        <v>20513.850323740589</v>
      </c>
      <c r="AP646" s="4"/>
      <c r="AQ646" s="4"/>
      <c r="AR646" s="4"/>
      <c r="AT646" s="4"/>
      <c r="AU646" s="5">
        <f>SUMPRODUCT(constants!$B$13:$B$20,A646^constants!$A$13:$A$20)*constants!$C$10/((A646/1000000000)^5*(EXP(0.014388/(A646/1000000000)/constants!$B$9)-1))</f>
        <v>7.2621331125043473E-6</v>
      </c>
      <c r="AV646">
        <f>SUMPRODUCT(A646^constants!$E$28:$J$28,constants!$E$27:$J$27)</f>
        <v>4.3529216567041911E-7</v>
      </c>
      <c r="AX646" s="17">
        <f t="shared" si="243"/>
        <v>3.5401121670951808E-10</v>
      </c>
      <c r="AY646">
        <f t="shared" si="253"/>
        <v>0</v>
      </c>
      <c r="AZ646" t="e">
        <f t="shared" si="254"/>
        <v>#DIV/0!</v>
      </c>
      <c r="BA646">
        <f t="shared" si="255"/>
        <v>0</v>
      </c>
      <c r="BC646">
        <f t="shared" si="258"/>
        <v>3.5401121670951808E-10</v>
      </c>
      <c r="BE646" s="4" t="e">
        <f t="shared" si="256"/>
        <v>#DIV/0!</v>
      </c>
    </row>
    <row r="647" spans="1:57" x14ac:dyDescent="0.2">
      <c r="A647">
        <f>front!A647</f>
        <v>496.4</v>
      </c>
      <c r="B647" s="1">
        <f t="shared" si="257"/>
        <v>0.44999999999998863</v>
      </c>
      <c r="C647" s="20">
        <f>front!B647</f>
        <v>3293</v>
      </c>
      <c r="D647" s="20">
        <f>front!C647</f>
        <v>9697.6</v>
      </c>
      <c r="E647" s="20">
        <f>front!D647</f>
        <v>15720.9</v>
      </c>
      <c r="F647" s="20">
        <f>front!E647</f>
        <v>64000</v>
      </c>
      <c r="G647" s="20">
        <f>front!F647</f>
        <v>64000</v>
      </c>
      <c r="H647" s="20">
        <f>front!H647</f>
        <v>10149</v>
      </c>
      <c r="I647" s="20">
        <f>front!I647</f>
        <v>17802</v>
      </c>
      <c r="J647" s="20">
        <f>front!J647</f>
        <v>17774.8</v>
      </c>
      <c r="K647" s="20"/>
      <c r="L647" s="4">
        <f>C647/(constants!$A$4+constants!$B$4*data!C647+constants!$C$4*data!C647^2+constants!$D$4*data!C647^3+constants!$E$4*data!C647^4+constants!$F$4*data!C647^5+constants!$G$4*data!C647^6+constants!$H$4*data!C647^7)</f>
        <v>3291.8319219443219</v>
      </c>
      <c r="M647" s="4">
        <f>D647/(constants!$A$4+constants!$B$4*data!D647+constants!$C$4*data!D647^2+constants!$D$4*data!D647^3+constants!$E$4*data!D647^4+constants!$F$4*data!D647^5+constants!$G$4*data!D647^6+constants!$H$4*data!D647^7)</f>
        <v>9705.534458307613</v>
      </c>
      <c r="N647" s="4">
        <f>E647/(constants!$A$4+constants!$B$4*data!E647+constants!$C$4*data!E647^2+constants!$D$4*data!E647^3+constants!$E$4*data!E647^4+constants!$F$4*data!E647^5+constants!$G$4*data!E647^6+constants!$H$4*data!E647^7)</f>
        <v>15752.954610625378</v>
      </c>
      <c r="O647" s="4">
        <f>F647/(constants!$A$4+constants!$B$4*data!F647+constants!$C$4*data!F647^2+constants!$D$4*data!F647^3+constants!$E$4*data!F647^4+constants!$F$4*data!F647^5+constants!$G$4*data!F647^6+constants!$H$4*data!F647^7)</f>
        <v>64773.712258592925</v>
      </c>
      <c r="P647" s="4">
        <f>G647/(constants!$A$4+constants!$B$4*data!G647+constants!$C$4*data!G647^2+constants!$D$4*data!G647^3+constants!$E$4*data!G647^4+constants!$F$4*data!G647^5+constants!$G$4*data!G647^6+constants!$H$4*data!G647^7)</f>
        <v>64773.712258592925</v>
      </c>
      <c r="Q647" s="4">
        <f>H647/(constants!$A$4+constants!$B$4*data!H647+constants!$C$4*data!H647^2+constants!$D$4*data!H647^3+constants!$E$4*data!H647^4+constants!$F$4*data!H647^5+constants!$G$4*data!H647^6+constants!$H$4*data!H647^7)</f>
        <v>10158.244723641783</v>
      </c>
      <c r="R647" s="4">
        <f>I647/(constants!$A$4+constants!$B$4*data!I647+constants!$C$4*data!I647^2+constants!$D$4*data!I647^3+constants!$E$4*data!I647^4+constants!$F$4*data!I647^5+constants!$G$4*data!I647^6+constants!$H$4*data!I647^7)</f>
        <v>17845.296274394197</v>
      </c>
      <c r="S647" s="4">
        <f>J647/(constants!$A$4+constants!$B$4*data!J647+constants!$C$4*data!J647^2+constants!$D$4*data!J647^3+constants!$E$4*data!J647^4+constants!$F$4*data!J647^5+constants!$G$4*data!J647^6+constants!$H$4*data!J647^7)</f>
        <v>17817.941188889738</v>
      </c>
      <c r="T647" s="4"/>
      <c r="U647" s="4">
        <f t="shared" si="244"/>
        <v>12461.122688681056</v>
      </c>
      <c r="V647" s="2">
        <f t="shared" si="245"/>
        <v>55068.17780028531</v>
      </c>
      <c r="W647" s="2">
        <f t="shared" si="246"/>
        <v>55068.17780028531</v>
      </c>
      <c r="X647" s="2">
        <f t="shared" si="247"/>
        <v>7687.0515507524142</v>
      </c>
      <c r="Y647" s="2">
        <f t="shared" si="248"/>
        <v>7659.6964652479546</v>
      </c>
      <c r="Z647" s="2"/>
      <c r="AA647" s="4">
        <f t="shared" ref="AA647:AA710" si="260">U647*1000/AA$4</f>
        <v>20768.537814468429</v>
      </c>
      <c r="AB647" s="4">
        <f t="shared" ref="AB647:AB710" si="261">V647*1000/AB$4</f>
        <v>9178.0296333808856</v>
      </c>
      <c r="AC647" s="4">
        <f t="shared" ref="AC647:AC710" si="262">W647*1000/AC$4</f>
        <v>9178.0296333808856</v>
      </c>
      <c r="AD647" s="4">
        <f t="shared" ref="AD647:AD710" si="263">X647*1000/AD$4</f>
        <v>1281.1752584587357</v>
      </c>
      <c r="AE647" s="4">
        <f t="shared" ref="AE647:AE710" si="264">Y647*1000/AE$4</f>
        <v>1276.6160775413257</v>
      </c>
      <c r="AF647" s="4">
        <f t="shared" si="249"/>
        <v>2.2628536455071329</v>
      </c>
      <c r="AG647" s="4">
        <f t="shared" si="250"/>
        <v>1</v>
      </c>
      <c r="AH647" s="4">
        <f t="shared" si="251"/>
        <v>0.99644140730371678</v>
      </c>
      <c r="AI647" s="4"/>
      <c r="AJ647">
        <f>IF(front!E647&gt;$AJ$2,AA647,AB647)</f>
        <v>20768.537814468429</v>
      </c>
      <c r="AK647">
        <f t="shared" si="259"/>
        <v>20704.882949943021</v>
      </c>
      <c r="AL647">
        <f>SUMPRODUCT($B$7:$B$456,AK$7:AK$456,EXP(constants!$B$32+constants!$A$32*ABS($A$7:$A$456-$A647)))</f>
        <v>0.63233304382743516</v>
      </c>
      <c r="AM647">
        <f t="shared" ref="AM647:AM710" si="265">AK647-AL647</f>
        <v>20704.250616899193</v>
      </c>
      <c r="AN647">
        <f t="shared" si="252"/>
        <v>20698.366047237421</v>
      </c>
      <c r="AP647" s="4"/>
      <c r="AQ647" s="4"/>
      <c r="AR647" s="4"/>
      <c r="AT647" s="4"/>
      <c r="AU647" s="5">
        <f>SUMPRODUCT(constants!$B$13:$B$20,A647^constants!$A$13:$A$20)*constants!$C$10/((A647/1000000000)^5*(EXP(0.014388/(A647/1000000000)/constants!$B$9)-1))</f>
        <v>7.2900433220497394E-6</v>
      </c>
      <c r="AV647">
        <f>SUMPRODUCT(A647^constants!$E$28:$J$28,constants!$E$27:$J$27)</f>
        <v>4.1638398281547808E-7</v>
      </c>
      <c r="AX647" s="17">
        <f t="shared" ref="AX647:AX710" si="266">IF(AN647=0,0,AU647/AN647)</f>
        <v>3.5220380707407239E-10</v>
      </c>
      <c r="AY647">
        <f t="shared" si="253"/>
        <v>0</v>
      </c>
      <c r="AZ647" t="e">
        <f t="shared" si="254"/>
        <v>#DIV/0!</v>
      </c>
      <c r="BA647">
        <f t="shared" si="255"/>
        <v>0</v>
      </c>
      <c r="BC647">
        <f t="shared" si="258"/>
        <v>3.5220380707407239E-10</v>
      </c>
      <c r="BE647" s="4" t="e">
        <f t="shared" si="256"/>
        <v>#DIV/0!</v>
      </c>
    </row>
    <row r="648" spans="1:57" x14ac:dyDescent="0.2">
      <c r="A648">
        <f>front!A648</f>
        <v>496.86</v>
      </c>
      <c r="B648" s="1">
        <f t="shared" si="257"/>
        <v>0.46000000000003638</v>
      </c>
      <c r="C648" s="20">
        <f>front!B648</f>
        <v>3282.4</v>
      </c>
      <c r="D648" s="20">
        <f>front!C648</f>
        <v>9522.7999999999993</v>
      </c>
      <c r="E648" s="20">
        <f>front!D648</f>
        <v>15758.25</v>
      </c>
      <c r="F648" s="20">
        <f>front!E648</f>
        <v>64000</v>
      </c>
      <c r="G648" s="20">
        <f>front!F648</f>
        <v>64000</v>
      </c>
      <c r="H648" s="20">
        <f>front!H648</f>
        <v>9925.6</v>
      </c>
      <c r="I648" s="20">
        <f>front!I648</f>
        <v>17732.400000000001</v>
      </c>
      <c r="J648" s="20">
        <f>front!J648</f>
        <v>17736.599999999999</v>
      </c>
      <c r="K648" s="20"/>
      <c r="L648" s="4">
        <f>C648/(constants!$A$4+constants!$B$4*data!C648+constants!$C$4*data!C648^2+constants!$D$4*data!C648^3+constants!$E$4*data!C648^4+constants!$F$4*data!C648^5+constants!$G$4*data!C648^6+constants!$H$4*data!C648^7)</f>
        <v>3281.2306772086304</v>
      </c>
      <c r="M648" s="4">
        <f>D648/(constants!$A$4+constants!$B$4*data!D648+constants!$C$4*data!D648^2+constants!$D$4*data!D648^3+constants!$E$4*data!D648^4+constants!$F$4*data!D648^5+constants!$G$4*data!D648^6+constants!$H$4*data!D648^7)</f>
        <v>9530.2505900752094</v>
      </c>
      <c r="N648" s="4">
        <f>E648/(constants!$A$4+constants!$B$4*data!E648+constants!$C$4*data!E648^2+constants!$D$4*data!E648^3+constants!$E$4*data!E648^4+constants!$F$4*data!E648^5+constants!$G$4*data!E648^6+constants!$H$4*data!E648^7)</f>
        <v>15790.494765718746</v>
      </c>
      <c r="O648" s="4">
        <f>F648/(constants!$A$4+constants!$B$4*data!F648+constants!$C$4*data!F648^2+constants!$D$4*data!F648^3+constants!$E$4*data!F648^4+constants!$F$4*data!F648^5+constants!$G$4*data!F648^6+constants!$H$4*data!F648^7)</f>
        <v>64773.712258592925</v>
      </c>
      <c r="P648" s="4">
        <f>G648/(constants!$A$4+constants!$B$4*data!G648+constants!$C$4*data!G648^2+constants!$D$4*data!G648^3+constants!$E$4*data!G648^4+constants!$F$4*data!G648^5+constants!$G$4*data!G648^6+constants!$H$4*data!G648^7)</f>
        <v>64773.712258592925</v>
      </c>
      <c r="Q648" s="4">
        <f>H648/(constants!$A$4+constants!$B$4*data!H648+constants!$C$4*data!H648^2+constants!$D$4*data!H648^3+constants!$E$4*data!H648^4+constants!$F$4*data!H648^5+constants!$G$4*data!H648^6+constants!$H$4*data!H648^7)</f>
        <v>9934.1853631988524</v>
      </c>
      <c r="R648" s="4">
        <f>I648/(constants!$A$4+constants!$B$4*data!I648+constants!$C$4*data!I648^2+constants!$D$4*data!I648^3+constants!$E$4*data!I648^4+constants!$F$4*data!I648^5+constants!$G$4*data!I648^6+constants!$H$4*data!I648^7)</f>
        <v>17775.299852480603</v>
      </c>
      <c r="S648" s="4">
        <f>J648/(constants!$A$4+constants!$B$4*data!J648+constants!$C$4*data!J648^2+constants!$D$4*data!J648^3+constants!$E$4*data!J648^4+constants!$F$4*data!J648^5+constants!$G$4*data!J648^6+constants!$H$4*data!J648^7)</f>
        <v>17779.523735882718</v>
      </c>
      <c r="T648" s="4"/>
      <c r="U648" s="4">
        <f t="shared" ref="U648:U711" si="267">N648-L648</f>
        <v>12509.264088510115</v>
      </c>
      <c r="V648" s="2">
        <f t="shared" ref="V648:V711" si="268">O648-M648</f>
        <v>55243.461668517717</v>
      </c>
      <c r="W648" s="2">
        <f t="shared" ref="W648:W711" si="269">IF(P648-M648&gt;0,P648-M648,0)</f>
        <v>55243.461668517717</v>
      </c>
      <c r="X648" s="2">
        <f t="shared" ref="X648:X711" si="270">R648-Q648</f>
        <v>7841.1144892817501</v>
      </c>
      <c r="Y648" s="2">
        <f t="shared" ref="Y648:Y711" si="271">IF(S648-Q648&gt;0,S648-Q648,0)</f>
        <v>7845.3383726838656</v>
      </c>
      <c r="Z648" s="2"/>
      <c r="AA648" s="4">
        <f t="shared" si="260"/>
        <v>20848.773480850192</v>
      </c>
      <c r="AB648" s="4">
        <f t="shared" si="261"/>
        <v>9207.2436114196189</v>
      </c>
      <c r="AC648" s="4">
        <f t="shared" si="262"/>
        <v>9207.2436114196189</v>
      </c>
      <c r="AD648" s="4">
        <f t="shared" si="263"/>
        <v>1306.8524148802917</v>
      </c>
      <c r="AE648" s="4">
        <f t="shared" si="264"/>
        <v>1307.5563954473109</v>
      </c>
      <c r="AF648" s="4">
        <f t="shared" ref="AF648:AF711" si="272">AA648/AB648</f>
        <v>2.2643881666160914</v>
      </c>
      <c r="AG648" s="4">
        <f t="shared" ref="AG648:AG711" si="273">AC648/AB648</f>
        <v>1</v>
      </c>
      <c r="AH648" s="4">
        <f t="shared" ref="AH648:AH655" si="274">AE648/AD648</f>
        <v>1.0005386840617987</v>
      </c>
      <c r="AI648" s="4"/>
      <c r="AJ648">
        <f>IF(front!E648&gt;$AJ$2,AA648,AB648)</f>
        <v>20848.773480850192</v>
      </c>
      <c r="AK648">
        <f t="shared" si="259"/>
        <v>20785.118616324784</v>
      </c>
      <c r="AL648">
        <f>SUMPRODUCT($B$7:$B$456,AK$7:AK$456,EXP(constants!$B$32+constants!$A$32*ABS($A$7:$A$456-$A648)))</f>
        <v>0.61973468044088942</v>
      </c>
      <c r="AM648">
        <f t="shared" si="265"/>
        <v>20784.498881644344</v>
      </c>
      <c r="AN648">
        <f t="shared" ref="AN648:AN711" si="275">IF((AM648-$AM$3)&gt;0,AM648-$AM$3,0)</f>
        <v>20778.614311982572</v>
      </c>
      <c r="AP648" s="4"/>
      <c r="AQ648" s="4"/>
      <c r="AR648" s="4"/>
      <c r="AT648" s="4"/>
      <c r="AU648" s="5">
        <f>SUMPRODUCT(constants!$B$13:$B$20,A648^constants!$A$13:$A$20)*constants!$C$10/((A648/1000000000)^5*(EXP(0.014388/(A648/1000000000)/constants!$B$9)-1))</f>
        <v>7.3186000554558625E-6</v>
      </c>
      <c r="AV648">
        <f>SUMPRODUCT(A648^constants!$E$28:$J$28,constants!$E$27:$J$27)</f>
        <v>3.9661381772668246E-7</v>
      </c>
      <c r="AX648" s="17">
        <f t="shared" si="266"/>
        <v>3.5221790758373072E-10</v>
      </c>
      <c r="AY648">
        <f>IF(AS648=0,0,AV648/AS648)</f>
        <v>0</v>
      </c>
      <c r="AZ648" t="e">
        <f>AX648/AY648</f>
        <v>#DIV/0!</v>
      </c>
      <c r="BA648">
        <f>AY648*$AZ$2</f>
        <v>0</v>
      </c>
      <c r="BC648">
        <f t="shared" si="258"/>
        <v>3.5221790758373072E-10</v>
      </c>
      <c r="BE648" s="4" t="e">
        <f t="shared" ref="BE648:BE651" si="276">AX648/BA648</f>
        <v>#DIV/0!</v>
      </c>
    </row>
    <row r="649" spans="1:57" x14ac:dyDescent="0.2">
      <c r="A649">
        <f>front!A649</f>
        <v>497.32</v>
      </c>
      <c r="B649" s="1">
        <f t="shared" ref="B649:B712" si="277">A649-A648</f>
        <v>0.45999999999997954</v>
      </c>
      <c r="C649" s="20">
        <f>front!B649</f>
        <v>3310.85</v>
      </c>
      <c r="D649" s="20">
        <f>front!C649</f>
        <v>9767.2000000000007</v>
      </c>
      <c r="E649" s="20">
        <f>front!D649</f>
        <v>15828.7</v>
      </c>
      <c r="F649" s="20">
        <f>front!E649</f>
        <v>64000</v>
      </c>
      <c r="G649" s="20">
        <f>front!F649</f>
        <v>64000</v>
      </c>
      <c r="H649" s="20">
        <f>front!H649</f>
        <v>10215.6</v>
      </c>
      <c r="I649" s="20">
        <f>front!I649</f>
        <v>17608.8</v>
      </c>
      <c r="J649" s="20">
        <f>front!J649</f>
        <v>17646.400000000001</v>
      </c>
      <c r="K649" s="20"/>
      <c r="L649" s="4">
        <f>C649/(constants!$A$4+constants!$B$4*data!C649+constants!$C$4*data!C649^2+constants!$D$4*data!C649^3+constants!$E$4*data!C649^4+constants!$F$4*data!C649^5+constants!$G$4*data!C649^6+constants!$H$4*data!C649^7)</f>
        <v>3309.6841065178019</v>
      </c>
      <c r="M649" s="4">
        <f>D649/(constants!$A$4+constants!$B$4*data!D649+constants!$C$4*data!D649^2+constants!$D$4*data!D649^3+constants!$E$4*data!D649^4+constants!$F$4*data!D649^5+constants!$G$4*data!D649^6+constants!$H$4*data!D649^7)</f>
        <v>9775.3307870832959</v>
      </c>
      <c r="N649" s="4">
        <f>E649/(constants!$A$4+constants!$B$4*data!E649+constants!$C$4*data!E649^2+constants!$D$4*data!E649^3+constants!$E$4*data!E649^4+constants!$F$4*data!E649^5+constants!$G$4*data!E649^6+constants!$H$4*data!E649^7)</f>
        <v>15861.304639917653</v>
      </c>
      <c r="O649" s="4">
        <f>F649/(constants!$A$4+constants!$B$4*data!F649+constants!$C$4*data!F649^2+constants!$D$4*data!F649^3+constants!$E$4*data!F649^4+constants!$F$4*data!F649^5+constants!$G$4*data!F649^6+constants!$H$4*data!F649^7)</f>
        <v>64773.712258592925</v>
      </c>
      <c r="P649" s="4">
        <f>G649/(constants!$A$4+constants!$B$4*data!G649+constants!$C$4*data!G649^2+constants!$D$4*data!G649^3+constants!$E$4*data!G649^4+constants!$F$4*data!G649^5+constants!$G$4*data!G649^6+constants!$H$4*data!G649^7)</f>
        <v>64773.712258592925</v>
      </c>
      <c r="Q649" s="4">
        <f>H649/(constants!$A$4+constants!$B$4*data!H649+constants!$C$4*data!H649^2+constants!$D$4*data!H649^3+constants!$E$4*data!H649^4+constants!$F$4*data!H649^5+constants!$G$4*data!H649^6+constants!$H$4*data!H649^7)</f>
        <v>10225.045405922814</v>
      </c>
      <c r="R649" s="4">
        <f>I649/(constants!$A$4+constants!$B$4*data!I649+constants!$C$4*data!I649^2+constants!$D$4*data!I649^3+constants!$E$4*data!I649^4+constants!$F$4*data!I649^5+constants!$G$4*data!I649^6+constants!$H$4*data!I649^7)</f>
        <v>17650.999226163822</v>
      </c>
      <c r="S649" s="4">
        <f>J649/(constants!$A$4+constants!$B$4*data!J649+constants!$C$4*data!J649^2+constants!$D$4*data!J649^3+constants!$E$4*data!J649^4+constants!$F$4*data!J649^5+constants!$G$4*data!J649^6+constants!$H$4*data!J649^7)</f>
        <v>17688.81190482232</v>
      </c>
      <c r="T649" s="4"/>
      <c r="U649" s="4">
        <f t="shared" si="267"/>
        <v>12551.620533399851</v>
      </c>
      <c r="V649" s="2">
        <f t="shared" si="268"/>
        <v>54998.381471509631</v>
      </c>
      <c r="W649" s="2">
        <f t="shared" si="269"/>
        <v>54998.381471509631</v>
      </c>
      <c r="X649" s="2">
        <f t="shared" si="270"/>
        <v>7425.9538202410076</v>
      </c>
      <c r="Y649" s="2">
        <f t="shared" si="271"/>
        <v>7463.7664988995057</v>
      </c>
      <c r="Z649" s="2"/>
      <c r="AA649" s="4">
        <f t="shared" si="260"/>
        <v>20919.36755566642</v>
      </c>
      <c r="AB649" s="4">
        <f t="shared" si="261"/>
        <v>9166.3969119182711</v>
      </c>
      <c r="AC649" s="4">
        <f t="shared" si="262"/>
        <v>9166.3969119182711</v>
      </c>
      <c r="AD649" s="4">
        <f t="shared" si="263"/>
        <v>1237.658970040168</v>
      </c>
      <c r="AE649" s="4">
        <f t="shared" si="264"/>
        <v>1243.9610831499176</v>
      </c>
      <c r="AF649" s="4">
        <f t="shared" si="272"/>
        <v>2.2821799837694985</v>
      </c>
      <c r="AG649" s="4">
        <f t="shared" si="273"/>
        <v>1</v>
      </c>
      <c r="AH649" s="4">
        <f t="shared" si="274"/>
        <v>1.0050919625375843</v>
      </c>
      <c r="AI649" s="4"/>
      <c r="AJ649">
        <f>IF(front!E649&gt;$AJ$2,AA649,AB649)</f>
        <v>20919.36755566642</v>
      </c>
      <c r="AK649">
        <f t="shared" si="259"/>
        <v>20855.712691141012</v>
      </c>
      <c r="AL649">
        <f>SUMPRODUCT($B$7:$B$456,AK$7:AK$456,EXP(constants!$B$32+constants!$A$32*ABS($A$7:$A$456-$A649)))</f>
        <v>0.60738732206123036</v>
      </c>
      <c r="AM649">
        <f t="shared" si="265"/>
        <v>20855.105303818949</v>
      </c>
      <c r="AN649">
        <f t="shared" si="275"/>
        <v>20849.220734157178</v>
      </c>
      <c r="AP649" s="4"/>
      <c r="AQ649" s="4"/>
      <c r="AR649" s="4"/>
      <c r="AT649" s="4"/>
      <c r="AU649" s="5">
        <f>SUMPRODUCT(constants!$B$13:$B$20,A649^constants!$A$13:$A$20)*constants!$C$10/((A649/1000000000)^5*(EXP(0.014388/(A649/1000000000)/constants!$B$9)-1))</f>
        <v>7.3471830593791957E-6</v>
      </c>
      <c r="AV649">
        <f>SUMPRODUCT(A649^constants!$E$28:$J$28,constants!$E$27:$J$27)</f>
        <v>3.7639115088610635E-7</v>
      </c>
      <c r="AX649" s="17">
        <f t="shared" si="266"/>
        <v>3.5239605129904644E-10</v>
      </c>
      <c r="AY649">
        <f>IF(AS649=0,0,AV649/AS649)</f>
        <v>0</v>
      </c>
      <c r="AZ649" t="e">
        <f>AX649/AY649</f>
        <v>#DIV/0!</v>
      </c>
      <c r="BA649">
        <f>AY649*$AZ$2</f>
        <v>0</v>
      </c>
      <c r="BC649">
        <f t="shared" si="258"/>
        <v>3.5239605129904644E-10</v>
      </c>
      <c r="BE649" s="4" t="e">
        <f t="shared" si="276"/>
        <v>#DIV/0!</v>
      </c>
    </row>
    <row r="650" spans="1:57" x14ac:dyDescent="0.2">
      <c r="A650">
        <f>front!A650</f>
        <v>497.78</v>
      </c>
      <c r="B650" s="1">
        <f t="shared" si="277"/>
        <v>0.45999999999997954</v>
      </c>
      <c r="C650" s="20">
        <f>front!B650</f>
        <v>3289.15</v>
      </c>
      <c r="D650" s="20">
        <f>front!C650</f>
        <v>9622.7999999999993</v>
      </c>
      <c r="E650" s="20">
        <f>front!D650</f>
        <v>15877.05</v>
      </c>
      <c r="F650" s="20">
        <f>front!E650</f>
        <v>64000</v>
      </c>
      <c r="G650" s="20">
        <f>front!F650</f>
        <v>64000</v>
      </c>
      <c r="H650" s="20">
        <f>front!H650</f>
        <v>10013.799999999999</v>
      </c>
      <c r="I650" s="20">
        <f>front!I650</f>
        <v>17008.400000000001</v>
      </c>
      <c r="J650" s="20">
        <f>front!J650</f>
        <v>16913.599999999999</v>
      </c>
      <c r="K650" s="20"/>
      <c r="L650" s="4">
        <f>C650/(constants!$A$4+constants!$B$4*data!C650+constants!$C$4*data!C650^2+constants!$D$4*data!C650^3+constants!$E$4*data!C650^4+constants!$F$4*data!C650^5+constants!$G$4*data!C650^6+constants!$H$4*data!C650^7)</f>
        <v>3287.9814653230178</v>
      </c>
      <c r="M650" s="4">
        <f>D650/(constants!$A$4+constants!$B$4*data!D650+constants!$C$4*data!D650^2+constants!$D$4*data!D650^3+constants!$E$4*data!D650^4+constants!$F$4*data!D650^5+constants!$G$4*data!D650^6+constants!$H$4*data!D650^7)</f>
        <v>9630.5257879742094</v>
      </c>
      <c r="N650" s="4">
        <f>E650/(constants!$A$4+constants!$B$4*data!E650+constants!$C$4*data!E650^2+constants!$D$4*data!E650^3+constants!$E$4*data!E650^4+constants!$F$4*data!E650^5+constants!$G$4*data!E650^6+constants!$H$4*data!E650^7)</f>
        <v>15909.902528168417</v>
      </c>
      <c r="O650" s="4">
        <f>F650/(constants!$A$4+constants!$B$4*data!F650+constants!$C$4*data!F650^2+constants!$D$4*data!F650^3+constants!$E$4*data!F650^4+constants!$F$4*data!F650^5+constants!$G$4*data!F650^6+constants!$H$4*data!F650^7)</f>
        <v>64773.712258592925</v>
      </c>
      <c r="P650" s="4">
        <f>G650/(constants!$A$4+constants!$B$4*data!G650+constants!$C$4*data!G650^2+constants!$D$4*data!G650^3+constants!$E$4*data!G650^4+constants!$F$4*data!G650^5+constants!$G$4*data!G650^6+constants!$H$4*data!G650^7)</f>
        <v>64773.712258592925</v>
      </c>
      <c r="Q650" s="4">
        <f>H650/(constants!$A$4+constants!$B$4*data!H650+constants!$C$4*data!H650^2+constants!$D$4*data!H650^3+constants!$E$4*data!H650^4+constants!$F$4*data!H650^5+constants!$G$4*data!H650^6+constants!$H$4*data!H650^7)</f>
        <v>10022.643138619485</v>
      </c>
      <c r="R650" s="4">
        <f>I650/(constants!$A$4+constants!$B$4*data!I650+constants!$C$4*data!I650^2+constants!$D$4*data!I650^3+constants!$E$4*data!I650^4+constants!$F$4*data!I650^5+constants!$G$4*data!I650^6+constants!$H$4*data!I650^7)</f>
        <v>17047.258008789988</v>
      </c>
      <c r="S650" s="4">
        <f>J650/(constants!$A$4+constants!$B$4*data!J650+constants!$C$4*data!J650^2+constants!$D$4*data!J650^3+constants!$E$4*data!J650^4+constants!$F$4*data!J650^5+constants!$G$4*data!J650^6+constants!$H$4*data!J650^7)</f>
        <v>16951.94001831246</v>
      </c>
      <c r="T650" s="4"/>
      <c r="U650" s="4">
        <f t="shared" si="267"/>
        <v>12621.921062845398</v>
      </c>
      <c r="V650" s="2">
        <f t="shared" si="268"/>
        <v>55143.186470618719</v>
      </c>
      <c r="W650" s="2">
        <f t="shared" si="269"/>
        <v>55143.186470618719</v>
      </c>
      <c r="X650" s="2">
        <f t="shared" si="270"/>
        <v>7024.6148701705024</v>
      </c>
      <c r="Y650" s="2">
        <f t="shared" si="271"/>
        <v>6929.2968796929745</v>
      </c>
      <c r="Z650" s="2"/>
      <c r="AA650" s="4">
        <f t="shared" si="260"/>
        <v>21036.535104742328</v>
      </c>
      <c r="AB650" s="4">
        <f t="shared" si="261"/>
        <v>9190.5310784364538</v>
      </c>
      <c r="AC650" s="4">
        <f t="shared" si="262"/>
        <v>9190.5310784364538</v>
      </c>
      <c r="AD650" s="4">
        <f t="shared" si="263"/>
        <v>1170.7691450284169</v>
      </c>
      <c r="AE650" s="4">
        <f t="shared" si="264"/>
        <v>1154.8828132821625</v>
      </c>
      <c r="AF650" s="4">
        <f t="shared" si="272"/>
        <v>2.2889357454108281</v>
      </c>
      <c r="AG650" s="4">
        <f t="shared" si="273"/>
        <v>1</v>
      </c>
      <c r="AH650" s="4">
        <f t="shared" si="274"/>
        <v>0.98643085888134774</v>
      </c>
      <c r="AI650" s="4"/>
      <c r="AJ650">
        <f>IF(front!E650&gt;$AJ$2,AA650,AB650)</f>
        <v>21036.535104742328</v>
      </c>
      <c r="AK650">
        <f t="shared" si="259"/>
        <v>20972.88024021692</v>
      </c>
      <c r="AL650">
        <f>SUMPRODUCT($B$7:$B$456,AK$7:AK$456,EXP(constants!$B$32+constants!$A$32*ABS($A$7:$A$456-$A650)))</f>
        <v>0.59528596776003839</v>
      </c>
      <c r="AM650">
        <f t="shared" si="265"/>
        <v>20972.28495424916</v>
      </c>
      <c r="AN650">
        <f t="shared" si="275"/>
        <v>20966.400384587389</v>
      </c>
      <c r="AP650" s="4"/>
      <c r="AQ650" s="4"/>
      <c r="AR650" s="4"/>
      <c r="AT650" s="4"/>
      <c r="AU650" s="5">
        <f>SUMPRODUCT(constants!$B$13:$B$20,A650^constants!$A$13:$A$20)*constants!$C$10/((A650/1000000000)^5*(EXP(0.014388/(A650/1000000000)/constants!$B$9)-1))</f>
        <v>7.37579201582144E-6</v>
      </c>
      <c r="AV650">
        <f>SUMPRODUCT(A650^constants!$E$28:$J$28,constants!$E$27:$J$27)</f>
        <v>3.5571004941759759E-7</v>
      </c>
      <c r="AX650" s="17">
        <f t="shared" si="266"/>
        <v>3.5179105046775022E-10</v>
      </c>
      <c r="AY650">
        <f>IF(AS650=0,0,AV650/AS650)</f>
        <v>0</v>
      </c>
      <c r="AZ650" t="e">
        <f>AX650/AY650</f>
        <v>#DIV/0!</v>
      </c>
      <c r="BA650">
        <f>AY650*$AZ$2</f>
        <v>0</v>
      </c>
      <c r="BC650">
        <f t="shared" si="258"/>
        <v>3.5179105046775022E-10</v>
      </c>
      <c r="BE650" s="4" t="e">
        <f t="shared" si="276"/>
        <v>#DIV/0!</v>
      </c>
    </row>
    <row r="651" spans="1:57" x14ac:dyDescent="0.2">
      <c r="A651">
        <f>front!A651</f>
        <v>498.23</v>
      </c>
      <c r="B651" s="1">
        <f t="shared" si="277"/>
        <v>0.45000000000004547</v>
      </c>
      <c r="C651" s="20">
        <f>front!B651</f>
        <v>3300.3</v>
      </c>
      <c r="D651" s="20">
        <f>front!C651</f>
        <v>9718.7999999999993</v>
      </c>
      <c r="E651" s="20">
        <f>front!D651</f>
        <v>15977.8</v>
      </c>
      <c r="F651" s="20">
        <f>front!E651</f>
        <v>64000</v>
      </c>
      <c r="G651" s="20">
        <f>front!F651</f>
        <v>64000</v>
      </c>
      <c r="H651" s="20">
        <f>front!H651</f>
        <v>10150.6</v>
      </c>
      <c r="I651" s="20">
        <f>front!I651</f>
        <v>17058.2</v>
      </c>
      <c r="J651" s="20">
        <f>front!J651</f>
        <v>17039</v>
      </c>
      <c r="K651" s="20"/>
      <c r="L651" s="4">
        <f>C651/(constants!$A$4+constants!$B$4*data!C651+constants!$C$4*data!C651^2+constants!$D$4*data!C651^3+constants!$E$4*data!C651^4+constants!$F$4*data!C651^5+constants!$G$4*data!C651^6+constants!$H$4*data!C651^7)</f>
        <v>3299.1328019258553</v>
      </c>
      <c r="M651" s="4">
        <f>D651/(constants!$A$4+constants!$B$4*data!D651+constants!$C$4*data!D651^2+constants!$D$4*data!D651^3+constants!$E$4*data!D651^4+constants!$F$4*data!D651^5+constants!$G$4*data!D651^6+constants!$H$4*data!D651^7)</f>
        <v>9726.7940387545932</v>
      </c>
      <c r="N651" s="4">
        <f>E651/(constants!$A$4+constants!$B$4*data!E651+constants!$C$4*data!E651^2+constants!$D$4*data!E651^3+constants!$E$4*data!E651^4+constants!$F$4*data!E651^5+constants!$G$4*data!E651^6+constants!$H$4*data!E651^7)</f>
        <v>16011.171426711808</v>
      </c>
      <c r="O651" s="4">
        <f>F651/(constants!$A$4+constants!$B$4*data!F651+constants!$C$4*data!F651^2+constants!$D$4*data!F651^3+constants!$E$4*data!F651^4+constants!$F$4*data!F651^5+constants!$G$4*data!F651^6+constants!$H$4*data!F651^7)</f>
        <v>64773.712258592925</v>
      </c>
      <c r="P651" s="4">
        <f>G651/(constants!$A$4+constants!$B$4*data!G651+constants!$C$4*data!G651^2+constants!$D$4*data!G651^3+constants!$E$4*data!G651^4+constants!$F$4*data!G651^5+constants!$G$4*data!G651^6+constants!$H$4*data!G651^7)</f>
        <v>64773.712258592925</v>
      </c>
      <c r="Q651" s="4">
        <f>H651/(constants!$A$4+constants!$B$4*data!H651+constants!$C$4*data!H651^2+constants!$D$4*data!H651^3+constants!$E$4*data!H651^4+constants!$F$4*data!H651^5+constants!$G$4*data!H651^6+constants!$H$4*data!H651^7)</f>
        <v>10159.849522737117</v>
      </c>
      <c r="R651" s="4">
        <f>I651/(constants!$A$4+constants!$B$4*data!I651+constants!$C$4*data!I651^2+constants!$D$4*data!I651^3+constants!$E$4*data!I651^4+constants!$F$4*data!I651^5+constants!$G$4*data!I651^6+constants!$H$4*data!I651^7)</f>
        <v>17097.331174544983</v>
      </c>
      <c r="S651" s="4">
        <f>J651/(constants!$A$4+constants!$B$4*data!J651+constants!$C$4*data!J651^2+constants!$D$4*data!J651^3+constants!$E$4*data!J651^4+constants!$F$4*data!J651^5+constants!$G$4*data!J651^6+constants!$H$4*data!J651^7)</f>
        <v>17078.025771614695</v>
      </c>
      <c r="T651" s="4"/>
      <c r="U651" s="4">
        <f t="shared" si="267"/>
        <v>12712.038624785953</v>
      </c>
      <c r="V651" s="2">
        <f t="shared" si="268"/>
        <v>55046.918219838335</v>
      </c>
      <c r="W651" s="2">
        <f t="shared" si="269"/>
        <v>55046.918219838335</v>
      </c>
      <c r="X651" s="2">
        <f t="shared" si="270"/>
        <v>6937.481651807866</v>
      </c>
      <c r="Y651" s="2">
        <f t="shared" si="271"/>
        <v>6918.1762488775785</v>
      </c>
      <c r="Z651" s="2"/>
      <c r="AA651" s="4">
        <f t="shared" si="260"/>
        <v>21186.731041309922</v>
      </c>
      <c r="AB651" s="4">
        <f t="shared" si="261"/>
        <v>9174.4863699730558</v>
      </c>
      <c r="AC651" s="4">
        <f t="shared" si="262"/>
        <v>9174.4863699730558</v>
      </c>
      <c r="AD651" s="4">
        <f t="shared" si="263"/>
        <v>1156.2469419679776</v>
      </c>
      <c r="AE651" s="4">
        <f t="shared" si="264"/>
        <v>1153.0293748129297</v>
      </c>
      <c r="AF651" s="4">
        <f t="shared" si="272"/>
        <v>2.3093097735314574</v>
      </c>
      <c r="AG651" s="4">
        <f t="shared" si="273"/>
        <v>1</v>
      </c>
      <c r="AH651" s="4">
        <f t="shared" si="274"/>
        <v>0.99721723185743405</v>
      </c>
      <c r="AI651" s="4"/>
      <c r="AJ651">
        <f>IF(front!E651&gt;$AJ$2,AA651,AB651)</f>
        <v>21186.731041309922</v>
      </c>
      <c r="AK651">
        <f t="shared" si="259"/>
        <v>21123.076176784514</v>
      </c>
      <c r="AL651">
        <f>SUMPRODUCT($B$7:$B$456,AK$7:AK$456,EXP(constants!$B$32+constants!$A$32*ABS($A$7:$A$456-$A651)))</f>
        <v>0.58368101794399663</v>
      </c>
      <c r="AM651">
        <f t="shared" si="265"/>
        <v>21122.492495766572</v>
      </c>
      <c r="AN651">
        <f t="shared" si="275"/>
        <v>21116.6079261048</v>
      </c>
      <c r="AP651" s="4"/>
      <c r="AQ651" s="4"/>
      <c r="AR651" s="4"/>
      <c r="AT651" s="4"/>
      <c r="AU651" s="5">
        <f>SUMPRODUCT(constants!$B$13:$B$20,A651^constants!$A$13:$A$20)*constants!$C$10/((A651/1000000000)^5*(EXP(0.014388/(A651/1000000000)/constants!$B$9)-1))</f>
        <v>7.4038038450961328E-6</v>
      </c>
      <c r="AV651">
        <f>SUMPRODUCT(A651^constants!$E$28:$J$28,constants!$E$27:$J$27)</f>
        <v>3.3502920169533159E-7</v>
      </c>
      <c r="AX651" s="17">
        <f t="shared" si="266"/>
        <v>3.5061520633450761E-10</v>
      </c>
      <c r="AY651">
        <f>IF(AS651=0,0,AV651/AS651)</f>
        <v>0</v>
      </c>
      <c r="AZ651" t="e">
        <f>AX651/AY651</f>
        <v>#DIV/0!</v>
      </c>
      <c r="BA651">
        <f>AY651*$AZ$2</f>
        <v>0</v>
      </c>
      <c r="BC651">
        <f t="shared" si="258"/>
        <v>3.5061520633450761E-10</v>
      </c>
      <c r="BE651" s="4" t="e">
        <f t="shared" si="276"/>
        <v>#DIV/0!</v>
      </c>
    </row>
    <row r="652" spans="1:57" x14ac:dyDescent="0.2">
      <c r="A652">
        <f>front!A652</f>
        <v>498.69</v>
      </c>
      <c r="B652" s="1">
        <f t="shared" si="277"/>
        <v>0.45999999999997954</v>
      </c>
      <c r="C652" s="20">
        <f>front!B652</f>
        <v>3272.6</v>
      </c>
      <c r="D652" s="20">
        <f>front!C652</f>
        <v>9426</v>
      </c>
      <c r="E652" s="20">
        <f>front!D652</f>
        <v>15984.9</v>
      </c>
      <c r="F652" s="20">
        <f>front!E652</f>
        <v>64000</v>
      </c>
      <c r="G652" s="20">
        <f>front!F652</f>
        <v>64000</v>
      </c>
      <c r="H652" s="20">
        <f>front!H652</f>
        <v>9831.4</v>
      </c>
      <c r="I652" s="20">
        <f>front!I652</f>
        <v>17007</v>
      </c>
      <c r="J652" s="20">
        <f>front!J652</f>
        <v>17004.400000000001</v>
      </c>
      <c r="K652" s="20"/>
      <c r="L652" s="4">
        <f>C652/(constants!$A$4+constants!$B$4*data!C652+constants!$C$4*data!C652^2+constants!$D$4*data!C652^3+constants!$E$4*data!C652^4+constants!$F$4*data!C652^5+constants!$G$4*data!C652^6+constants!$H$4*data!C652^7)</f>
        <v>3271.4295611926523</v>
      </c>
      <c r="M652" s="4">
        <f>D652/(constants!$A$4+constants!$B$4*data!D652+constants!$C$4*data!D652^2+constants!$D$4*data!D652^3+constants!$E$4*data!D652^4+constants!$F$4*data!D652^5+constants!$G$4*data!D652^6+constants!$H$4*data!D652^7)</f>
        <v>9433.1883195965456</v>
      </c>
      <c r="N652" s="4">
        <f>E652/(constants!$A$4+constants!$B$4*data!E652+constants!$C$4*data!E652^2+constants!$D$4*data!E652^3+constants!$E$4*data!E652^4+constants!$F$4*data!E652^5+constants!$G$4*data!E652^6+constants!$H$4*data!E652^7)</f>
        <v>16018.308114052448</v>
      </c>
      <c r="O652" s="4">
        <f>F652/(constants!$A$4+constants!$B$4*data!F652+constants!$C$4*data!F652^2+constants!$D$4*data!F652^3+constants!$E$4*data!F652^4+constants!$F$4*data!F652^5+constants!$G$4*data!F652^6+constants!$H$4*data!F652^7)</f>
        <v>64773.712258592925</v>
      </c>
      <c r="P652" s="4">
        <f>G652/(constants!$A$4+constants!$B$4*data!G652+constants!$C$4*data!G652^2+constants!$D$4*data!G652^3+constants!$E$4*data!G652^4+constants!$F$4*data!G652^5+constants!$G$4*data!G652^6+constants!$H$4*data!G652^7)</f>
        <v>64773.712258592925</v>
      </c>
      <c r="Q652" s="4">
        <f>H652/(constants!$A$4+constants!$B$4*data!H652+constants!$C$4*data!H652^2+constants!$D$4*data!H652^3+constants!$E$4*data!H652^4+constants!$F$4*data!H652^5+constants!$G$4*data!H652^6+constants!$H$4*data!H652^7)</f>
        <v>9839.7137304674616</v>
      </c>
      <c r="R652" s="4">
        <f>I652/(constants!$A$4+constants!$B$4*data!I652+constants!$C$4*data!I652^2+constants!$D$4*data!I652^3+constants!$E$4*data!I652^4+constants!$F$4*data!I652^5+constants!$G$4*data!I652^6+constants!$H$4*data!I652^7)</f>
        <v>17045.850339931909</v>
      </c>
      <c r="S652" s="4">
        <f>J652/(constants!$A$4+constants!$B$4*data!J652+constants!$C$4*data!J652^2+constants!$D$4*data!J652^3+constants!$E$4*data!J652^4+constants!$F$4*data!J652^5+constants!$G$4*data!J652^6+constants!$H$4*data!J652^7)</f>
        <v>17043.236099292033</v>
      </c>
      <c r="T652" s="4"/>
      <c r="U652" s="4">
        <f t="shared" si="267"/>
        <v>12746.878552859796</v>
      </c>
      <c r="V652" s="2">
        <f t="shared" si="268"/>
        <v>55340.523938996383</v>
      </c>
      <c r="W652" s="2">
        <f t="shared" si="269"/>
        <v>55340.523938996383</v>
      </c>
      <c r="X652" s="2">
        <f t="shared" si="270"/>
        <v>7206.1366094644472</v>
      </c>
      <c r="Y652" s="2">
        <f t="shared" si="271"/>
        <v>7203.5223688245715</v>
      </c>
      <c r="Z652" s="2"/>
      <c r="AA652" s="4">
        <f t="shared" si="260"/>
        <v>21244.79758809966</v>
      </c>
      <c r="AB652" s="4">
        <f t="shared" si="261"/>
        <v>9223.4206564993965</v>
      </c>
      <c r="AC652" s="4">
        <f t="shared" si="262"/>
        <v>9223.4206564993965</v>
      </c>
      <c r="AD652" s="4">
        <f t="shared" si="263"/>
        <v>1201.0227682440745</v>
      </c>
      <c r="AE652" s="4">
        <f t="shared" si="264"/>
        <v>1200.5870614707619</v>
      </c>
      <c r="AF652" s="4">
        <f t="shared" si="272"/>
        <v>2.3033534281155497</v>
      </c>
      <c r="AG652" s="4">
        <f t="shared" si="273"/>
        <v>1</v>
      </c>
      <c r="AH652" s="4">
        <f t="shared" si="274"/>
        <v>0.99963722022193668</v>
      </c>
      <c r="AI652" s="4"/>
      <c r="AJ652">
        <f>IF(front!E652&gt;$AJ$2,AA652,AB652)</f>
        <v>21244.79758809966</v>
      </c>
      <c r="AK652">
        <f t="shared" si="259"/>
        <v>21181.142723574252</v>
      </c>
      <c r="AL652">
        <f>SUMPRODUCT($B$7:$B$456,AK$7:AK$456,EXP(constants!$B$32+constants!$A$32*ABS($A$7:$A$456-$A652)))</f>
        <v>0.57205197904168503</v>
      </c>
      <c r="AM652">
        <f t="shared" si="265"/>
        <v>21180.570671595211</v>
      </c>
      <c r="AN652">
        <f t="shared" si="275"/>
        <v>21174.686101933439</v>
      </c>
      <c r="AP652" s="4"/>
      <c r="AQ652" s="4"/>
      <c r="AR652" s="4"/>
      <c r="AT652" s="4"/>
      <c r="AU652" s="5">
        <f>SUMPRODUCT(constants!$B$13:$B$20,A652^constants!$A$13:$A$20)*constants!$C$10/((A652/1000000000)^5*(EXP(0.014388/(A652/1000000000)/constants!$B$9)-1))</f>
        <v>7.4324632046683813E-6</v>
      </c>
      <c r="AX652" s="17">
        <f t="shared" si="266"/>
        <v>3.5100700756030242E-10</v>
      </c>
      <c r="BC652">
        <f t="shared" si="258"/>
        <v>3.5100700756030242E-10</v>
      </c>
    </row>
    <row r="653" spans="1:57" x14ac:dyDescent="0.2">
      <c r="A653">
        <f>front!A653</f>
        <v>499.15</v>
      </c>
      <c r="B653" s="1">
        <f t="shared" si="277"/>
        <v>0.45999999999997954</v>
      </c>
      <c r="C653" s="20">
        <f>front!B653</f>
        <v>3266.15</v>
      </c>
      <c r="D653" s="20">
        <f>front!C653</f>
        <v>9413.4</v>
      </c>
      <c r="E653" s="20">
        <f>front!D653</f>
        <v>16037.4</v>
      </c>
      <c r="F653" s="20">
        <f>front!E653</f>
        <v>64000</v>
      </c>
      <c r="G653" s="20">
        <f>front!F653</f>
        <v>64000</v>
      </c>
      <c r="H653" s="20">
        <f>front!H653</f>
        <v>9825.6</v>
      </c>
      <c r="I653" s="20">
        <f>front!I653</f>
        <v>17187.2</v>
      </c>
      <c r="J653" s="20">
        <f>front!J653</f>
        <v>17151.599999999999</v>
      </c>
      <c r="K653" s="20"/>
      <c r="L653" s="4">
        <f>C653/(constants!$A$4+constants!$B$4*data!C653+constants!$C$4*data!C653^2+constants!$D$4*data!C653^3+constants!$E$4*data!C653^4+constants!$F$4*data!C653^5+constants!$G$4*data!C653^6+constants!$H$4*data!C653^7)</f>
        <v>3264.9788448837235</v>
      </c>
      <c r="M653" s="4">
        <f>D653/(constants!$A$4+constants!$B$4*data!D653+constants!$C$4*data!D653^2+constants!$D$4*data!D653^3+constants!$E$4*data!D653^4+constants!$F$4*data!D653^5+constants!$G$4*data!D653^6+constants!$H$4*data!D653^7)</f>
        <v>9420.5544797632101</v>
      </c>
      <c r="N653" s="4">
        <f>E653/(constants!$A$4+constants!$B$4*data!E653+constants!$C$4*data!E653^2+constants!$D$4*data!E653^3+constants!$E$4*data!E653^4+constants!$F$4*data!E653^5+constants!$G$4*data!E653^6+constants!$H$4*data!E653^7)</f>
        <v>16071.079881586144</v>
      </c>
      <c r="O653" s="4">
        <f>F653/(constants!$A$4+constants!$B$4*data!F653+constants!$C$4*data!F653^2+constants!$D$4*data!F653^3+constants!$E$4*data!F653^4+constants!$F$4*data!F653^5+constants!$G$4*data!F653^6+constants!$H$4*data!F653^7)</f>
        <v>64773.712258592925</v>
      </c>
      <c r="P653" s="4">
        <f>G653/(constants!$A$4+constants!$B$4*data!G653+constants!$C$4*data!G653^2+constants!$D$4*data!G653^3+constants!$E$4*data!G653^4+constants!$F$4*data!G653^5+constants!$G$4*data!G653^6+constants!$H$4*data!G653^7)</f>
        <v>64773.712258592925</v>
      </c>
      <c r="Q653" s="4">
        <f>H653/(constants!$A$4+constants!$B$4*data!H653+constants!$C$4*data!H653^2+constants!$D$4*data!H653^3+constants!$E$4*data!H653^4+constants!$F$4*data!H653^5+constants!$G$4*data!H653^6+constants!$H$4*data!H653^7)</f>
        <v>9833.897130123536</v>
      </c>
      <c r="R653" s="4">
        <f>I653/(constants!$A$4+constants!$B$4*data!I653+constants!$C$4*data!I653^2+constants!$D$4*data!I653^3+constants!$E$4*data!I653^4+constants!$F$4*data!I653^5+constants!$G$4*data!I653^6+constants!$H$4*data!I653^7)</f>
        <v>17227.042139589455</v>
      </c>
      <c r="S653" s="4">
        <f>J653/(constants!$A$4+constants!$B$4*data!J653+constants!$C$4*data!J653^2+constants!$D$4*data!J653^3+constants!$E$4*data!J653^4+constants!$F$4*data!J653^5+constants!$G$4*data!J653^6+constants!$H$4*data!J653^7)</f>
        <v>17191.245451250583</v>
      </c>
      <c r="T653" s="4"/>
      <c r="U653" s="4">
        <f t="shared" si="267"/>
        <v>12806.101036702421</v>
      </c>
      <c r="V653" s="2">
        <f t="shared" si="268"/>
        <v>55353.157778829715</v>
      </c>
      <c r="W653" s="2">
        <f t="shared" si="269"/>
        <v>55353.157778829715</v>
      </c>
      <c r="X653" s="2">
        <f t="shared" si="270"/>
        <v>7393.1450094659194</v>
      </c>
      <c r="Y653" s="2">
        <f t="shared" si="271"/>
        <v>7357.3483211270468</v>
      </c>
      <c r="Z653" s="2"/>
      <c r="AA653" s="4">
        <f t="shared" si="260"/>
        <v>21343.501727837367</v>
      </c>
      <c r="AB653" s="4">
        <f t="shared" si="261"/>
        <v>9225.5262964716185</v>
      </c>
      <c r="AC653" s="4">
        <f t="shared" si="262"/>
        <v>9225.5262964716185</v>
      </c>
      <c r="AD653" s="4">
        <f t="shared" si="263"/>
        <v>1232.1908349109867</v>
      </c>
      <c r="AE653" s="4">
        <f t="shared" si="264"/>
        <v>1226.2247201878411</v>
      </c>
      <c r="AF653" s="4">
        <f t="shared" si="272"/>
        <v>2.3135267346211319</v>
      </c>
      <c r="AG653" s="4">
        <f t="shared" si="273"/>
        <v>1</v>
      </c>
      <c r="AH653" s="4">
        <f t="shared" si="274"/>
        <v>0.99515812441213569</v>
      </c>
      <c r="AI653" s="4"/>
      <c r="AJ653">
        <f>IF(front!E653&gt;$AJ$2,AA653,AB653)</f>
        <v>21343.501727837367</v>
      </c>
      <c r="AK653">
        <f t="shared" si="259"/>
        <v>21279.846863311959</v>
      </c>
      <c r="AL653">
        <f>SUMPRODUCT($B$7:$B$456,AK$7:AK$456,EXP(constants!$B$32+constants!$A$32*ABS($A$7:$A$456-$A653)))</f>
        <v>0.56065463269341242</v>
      </c>
      <c r="AM653">
        <f t="shared" si="265"/>
        <v>21279.286208679267</v>
      </c>
      <c r="AN653">
        <f t="shared" si="275"/>
        <v>21273.401639017495</v>
      </c>
      <c r="AP653" s="4"/>
      <c r="AQ653" s="4"/>
      <c r="AR653" s="4"/>
      <c r="AT653" s="4"/>
      <c r="AU653" s="5">
        <f>SUMPRODUCT(constants!$B$13:$B$20,A653^constants!$A$13:$A$20)*constants!$C$10/((A653/1000000000)^5*(EXP(0.014388/(A653/1000000000)/constants!$B$9)-1))</f>
        <v>7.4611475682838613E-6</v>
      </c>
      <c r="AX653" s="17">
        <f t="shared" si="266"/>
        <v>3.5072658782502318E-10</v>
      </c>
      <c r="BC653">
        <f t="shared" ref="BC653:BC716" si="278">AX653</f>
        <v>3.5072658782502318E-10</v>
      </c>
    </row>
    <row r="654" spans="1:57" x14ac:dyDescent="0.2">
      <c r="A654">
        <f>front!A654</f>
        <v>499.61</v>
      </c>
      <c r="B654" s="1">
        <f t="shared" si="277"/>
        <v>0.46000000000003638</v>
      </c>
      <c r="C654" s="20">
        <f>front!B654</f>
        <v>3274.4</v>
      </c>
      <c r="D654" s="20">
        <f>front!C654</f>
        <v>9467</v>
      </c>
      <c r="E654" s="20">
        <f>front!D654</f>
        <v>16137.9</v>
      </c>
      <c r="F654" s="20">
        <f>front!E654</f>
        <v>64000</v>
      </c>
      <c r="G654" s="20">
        <f>front!F654</f>
        <v>64000</v>
      </c>
      <c r="H654" s="20">
        <f>front!H654</f>
        <v>9912.2000000000007</v>
      </c>
      <c r="I654" s="20">
        <f>front!I654</f>
        <v>17332</v>
      </c>
      <c r="J654" s="20">
        <f>front!J654</f>
        <v>17298.8</v>
      </c>
      <c r="K654" s="20"/>
      <c r="L654" s="4">
        <f>C654/(constants!$A$4+constants!$B$4*data!C654+constants!$C$4*data!C654^2+constants!$D$4*data!C654^3+constants!$E$4*data!C654^4+constants!$F$4*data!C654^5+constants!$G$4*data!C654^6+constants!$H$4*data!C654^7)</f>
        <v>3273.229763672206</v>
      </c>
      <c r="M654" s="4">
        <f>D654/(constants!$A$4+constants!$B$4*data!D654+constants!$C$4*data!D654^2+constants!$D$4*data!D654^3+constants!$E$4*data!D654^4+constants!$F$4*data!D654^5+constants!$G$4*data!D654^6+constants!$H$4*data!D654^7)</f>
        <v>9474.2989097163099</v>
      </c>
      <c r="N654" s="4">
        <f>E654/(constants!$A$4+constants!$B$4*data!E654+constants!$C$4*data!E654^2+constants!$D$4*data!E654^3+constants!$E$4*data!E654^4+constants!$F$4*data!E654^5+constants!$G$4*data!E654^6+constants!$H$4*data!E654^7)</f>
        <v>16172.10251196217</v>
      </c>
      <c r="O654" s="4">
        <f>F654/(constants!$A$4+constants!$B$4*data!F654+constants!$C$4*data!F654^2+constants!$D$4*data!F654^3+constants!$E$4*data!F654^4+constants!$F$4*data!F654^5+constants!$G$4*data!F654^6+constants!$H$4*data!F654^7)</f>
        <v>64773.712258592925</v>
      </c>
      <c r="P654" s="4">
        <f>G654/(constants!$A$4+constants!$B$4*data!G654+constants!$C$4*data!G654^2+constants!$D$4*data!G654^3+constants!$E$4*data!G654^4+constants!$F$4*data!G654^5+constants!$G$4*data!G654^6+constants!$H$4*data!G654^7)</f>
        <v>64773.712258592925</v>
      </c>
      <c r="Q654" s="4">
        <f>H654/(constants!$A$4+constants!$B$4*data!H654+constants!$C$4*data!H654^2+constants!$D$4*data!H654^3+constants!$E$4*data!H654^4+constants!$F$4*data!H654^5+constants!$G$4*data!H654^6+constants!$H$4*data!H654^7)</f>
        <v>9920.7464912810647</v>
      </c>
      <c r="R654" s="4">
        <f>I654/(constants!$A$4+constants!$B$4*data!I654+constants!$C$4*data!I654^2+constants!$D$4*data!I654^3+constants!$E$4*data!I654^4+constants!$F$4*data!I654^5+constants!$G$4*data!I654^6+constants!$H$4*data!I654^7)</f>
        <v>17372.645935436689</v>
      </c>
      <c r="S654" s="4">
        <f>J654/(constants!$A$4+constants!$B$4*data!J654+constants!$C$4*data!J654^2+constants!$D$4*data!J654^3+constants!$E$4*data!J654^4+constants!$F$4*data!J654^5+constants!$G$4*data!J654^6+constants!$H$4*data!J654^7)</f>
        <v>17339.261104692039</v>
      </c>
      <c r="T654" s="4"/>
      <c r="U654" s="4">
        <f t="shared" si="267"/>
        <v>12898.872748289963</v>
      </c>
      <c r="V654" s="2">
        <f t="shared" si="268"/>
        <v>55299.413348876617</v>
      </c>
      <c r="W654" s="2">
        <f t="shared" si="269"/>
        <v>55299.413348876617</v>
      </c>
      <c r="X654" s="2">
        <f t="shared" si="270"/>
        <v>7451.8994441556242</v>
      </c>
      <c r="Y654" s="2">
        <f t="shared" si="271"/>
        <v>7418.5146134109746</v>
      </c>
      <c r="Z654" s="2"/>
      <c r="AA654" s="4">
        <f t="shared" si="260"/>
        <v>21498.121247149938</v>
      </c>
      <c r="AB654" s="4">
        <f t="shared" si="261"/>
        <v>9216.5688914794355</v>
      </c>
      <c r="AC654" s="4">
        <f t="shared" si="262"/>
        <v>9216.5688914794355</v>
      </c>
      <c r="AD654" s="4">
        <f t="shared" si="263"/>
        <v>1241.9832406926041</v>
      </c>
      <c r="AE654" s="4">
        <f t="shared" si="264"/>
        <v>1236.4191022351624</v>
      </c>
      <c r="AF654" s="4">
        <f t="shared" si="272"/>
        <v>2.3325514625105872</v>
      </c>
      <c r="AG654" s="4">
        <f t="shared" si="273"/>
        <v>1</v>
      </c>
      <c r="AH654" s="4">
        <f t="shared" si="274"/>
        <v>0.99551995689222117</v>
      </c>
      <c r="AI654" s="4"/>
      <c r="AJ654">
        <f>IF(front!E654&gt;$AJ$2,AA654,AB654)</f>
        <v>21498.121247149938</v>
      </c>
      <c r="AK654">
        <f t="shared" si="259"/>
        <v>21434.466382624531</v>
      </c>
      <c r="AL654">
        <f>SUMPRODUCT($B$7:$B$456,AK$7:AK$456,EXP(constants!$B$32+constants!$A$32*ABS($A$7:$A$456-$A654)))</f>
        <v>0.54948436274473411</v>
      </c>
      <c r="AM654">
        <f t="shared" si="265"/>
        <v>21433.916898261785</v>
      </c>
      <c r="AN654">
        <f t="shared" si="275"/>
        <v>21428.032328600013</v>
      </c>
      <c r="AP654" s="4"/>
      <c r="AQ654" s="4"/>
      <c r="AR654" s="4"/>
      <c r="AT654" s="4"/>
      <c r="AU654" s="5">
        <f>SUMPRODUCT(constants!$B$13:$B$20,A654^constants!$A$13:$A$20)*constants!$C$10/((A654/1000000000)^5*(EXP(0.014388/(A654/1000000000)/constants!$B$9)-1))</f>
        <v>7.489856617044164E-6</v>
      </c>
      <c r="AX654" s="17">
        <f t="shared" si="266"/>
        <v>3.4953543574075378E-10</v>
      </c>
      <c r="BC654">
        <f t="shared" si="278"/>
        <v>3.4953543574075378E-10</v>
      </c>
    </row>
    <row r="655" spans="1:57" x14ac:dyDescent="0.2">
      <c r="A655">
        <f>front!A655</f>
        <v>500.06</v>
      </c>
      <c r="B655" s="1">
        <f t="shared" si="277"/>
        <v>0.44999999999998863</v>
      </c>
      <c r="C655" s="20">
        <f>front!B655</f>
        <v>3264.5</v>
      </c>
      <c r="D655" s="20">
        <f>front!C655</f>
        <v>9344</v>
      </c>
      <c r="E655" s="20">
        <f>front!D655</f>
        <v>16180.25</v>
      </c>
      <c r="F655" s="20">
        <f>front!E655</f>
        <v>64000</v>
      </c>
      <c r="G655" s="20">
        <f>front!F655</f>
        <v>64000</v>
      </c>
      <c r="H655" s="20">
        <f>front!H655</f>
        <v>9695.7999999999993</v>
      </c>
      <c r="I655" s="20">
        <f>front!I655</f>
        <v>17280.599999999999</v>
      </c>
      <c r="J655" s="20">
        <f>front!J655</f>
        <v>17225</v>
      </c>
      <c r="K655" s="20"/>
      <c r="L655" s="4">
        <f>C655/(constants!$A$4+constants!$B$4*data!C655+constants!$C$4*data!C655^2+constants!$D$4*data!C655^3+constants!$E$4*data!C655^4+constants!$F$4*data!C655^5+constants!$G$4*data!C655^6+constants!$H$4*data!C655^7)</f>
        <v>3263.3286639623602</v>
      </c>
      <c r="M655" s="4">
        <f>D655/(constants!$A$4+constants!$B$4*data!D655+constants!$C$4*data!D655^2+constants!$D$4*data!D655^3+constants!$E$4*data!D655^4+constants!$F$4*data!D655^5+constants!$G$4*data!D655^6+constants!$H$4*data!D655^7)</f>
        <v>9350.9693268369247</v>
      </c>
      <c r="N655" s="4">
        <f>E655/(constants!$A$4+constants!$B$4*data!E655+constants!$C$4*data!E655^2+constants!$D$4*data!E655^3+constants!$E$4*data!E655^4+constants!$F$4*data!E655^5+constants!$G$4*data!E655^6+constants!$H$4*data!E655^7)</f>
        <v>16214.673681138673</v>
      </c>
      <c r="O655" s="4">
        <f>F655/(constants!$A$4+constants!$B$4*data!F655+constants!$C$4*data!F655^2+constants!$D$4*data!F655^3+constants!$E$4*data!F655^4+constants!$F$4*data!F655^5+constants!$G$4*data!F655^6+constants!$H$4*data!F655^7)</f>
        <v>64773.712258592925</v>
      </c>
      <c r="P655" s="4">
        <f>G655/(constants!$A$4+constants!$B$4*data!G655+constants!$C$4*data!G655^2+constants!$D$4*data!G655^3+constants!$E$4*data!G655^4+constants!$F$4*data!G655^5+constants!$G$4*data!G655^6+constants!$H$4*data!G655^7)</f>
        <v>64773.712258592925</v>
      </c>
      <c r="Q655" s="4">
        <f>H655/(constants!$A$4+constants!$B$4*data!H655+constants!$C$4*data!H655^2+constants!$D$4*data!H655^3+constants!$E$4*data!H655^4+constants!$F$4*data!H655^5+constants!$G$4*data!H655^6+constants!$H$4*data!H655^7)</f>
        <v>9703.729408506606</v>
      </c>
      <c r="R655" s="4">
        <f>I655/(constants!$A$4+constants!$B$4*data!I655+constants!$C$4*data!I655^2+constants!$D$4*data!I655^3+constants!$E$4*data!I655^4+constants!$F$4*data!I655^5+constants!$G$4*data!I655^6+constants!$H$4*data!I655^7)</f>
        <v>17320.959916654596</v>
      </c>
      <c r="S655" s="4">
        <f>J655/(constants!$A$4+constants!$B$4*data!J655+constants!$C$4*data!J655^2+constants!$D$4*data!J655^3+constants!$E$4*data!J655^4+constants!$F$4*data!J655^5+constants!$G$4*data!J655^6+constants!$H$4*data!J655^7)</f>
        <v>17265.051385417028</v>
      </c>
      <c r="T655" s="4"/>
      <c r="U655" s="4">
        <f t="shared" si="267"/>
        <v>12951.345017176312</v>
      </c>
      <c r="V655" s="2">
        <f t="shared" si="268"/>
        <v>55422.742931756002</v>
      </c>
      <c r="W655" s="2">
        <f t="shared" si="269"/>
        <v>55422.742931756002</v>
      </c>
      <c r="X655" s="2">
        <f t="shared" si="270"/>
        <v>7617.2305081479899</v>
      </c>
      <c r="Y655" s="2">
        <f t="shared" si="271"/>
        <v>7561.3219769104217</v>
      </c>
      <c r="Z655" s="2"/>
      <c r="AA655" s="4">
        <f t="shared" si="260"/>
        <v>21585.57502862719</v>
      </c>
      <c r="AB655" s="4">
        <f t="shared" si="261"/>
        <v>9237.1238219593342</v>
      </c>
      <c r="AC655" s="4">
        <f t="shared" si="262"/>
        <v>9237.1238219593342</v>
      </c>
      <c r="AD655" s="4">
        <f t="shared" si="263"/>
        <v>1269.5384180246651</v>
      </c>
      <c r="AE655" s="4">
        <f t="shared" si="264"/>
        <v>1260.2203294850704</v>
      </c>
      <c r="AF655" s="4">
        <f t="shared" si="272"/>
        <v>2.3368285891450311</v>
      </c>
      <c r="AG655" s="4">
        <f t="shared" si="273"/>
        <v>1</v>
      </c>
      <c r="AH655" s="4">
        <f t="shared" si="274"/>
        <v>0.99266025477661934</v>
      </c>
      <c r="AI655" s="4"/>
      <c r="AJ655">
        <f>IF(front!E655&gt;$AJ$2,AA655,AB655)</f>
        <v>21585.57502862719</v>
      </c>
      <c r="AK655">
        <f t="shared" si="259"/>
        <v>21521.920164101783</v>
      </c>
      <c r="AL655">
        <f>SUMPRODUCT($B$7:$B$456,AK$7:AK$456,EXP(constants!$B$32+constants!$A$32*ABS($A$7:$A$456-$A655)))</f>
        <v>0.53877230366773932</v>
      </c>
      <c r="AM655">
        <f t="shared" si="265"/>
        <v>21521.381391798113</v>
      </c>
      <c r="AN655">
        <f t="shared" si="275"/>
        <v>21515.496822136342</v>
      </c>
      <c r="AP655" s="4"/>
      <c r="AQ655" s="4"/>
      <c r="AR655" s="4"/>
      <c r="AT655" s="4"/>
      <c r="AU655" s="5">
        <f>SUMPRODUCT(constants!$B$13:$B$20,A655^constants!$A$13:$A$20)*constants!$C$10/((A655/1000000000)^5*(EXP(0.014388/(A655/1000000000)/constants!$B$9)-1))</f>
        <v>7.5179651355450116E-6</v>
      </c>
      <c r="AX655" s="17">
        <f t="shared" si="266"/>
        <v>3.4942094052925194E-10</v>
      </c>
      <c r="BC655">
        <f t="shared" si="278"/>
        <v>3.4942094052925194E-10</v>
      </c>
    </row>
    <row r="656" spans="1:57" x14ac:dyDescent="0.2">
      <c r="A656">
        <f>front!A656</f>
        <v>500.52</v>
      </c>
      <c r="B656" s="1">
        <f t="shared" si="277"/>
        <v>0.45999999999997954</v>
      </c>
      <c r="C656" s="20">
        <f>front!B656</f>
        <v>3280.3</v>
      </c>
      <c r="D656" s="20">
        <f>front!C656</f>
        <v>9538</v>
      </c>
      <c r="E656" s="20">
        <f>front!D656</f>
        <v>16241.45</v>
      </c>
      <c r="F656" s="20">
        <f>front!E656</f>
        <v>64000</v>
      </c>
      <c r="G656" s="20">
        <f>front!F656</f>
        <v>64000</v>
      </c>
      <c r="H656" s="20">
        <f>front!H656</f>
        <v>9941.2000000000007</v>
      </c>
      <c r="I656" s="20">
        <f>front!I656</f>
        <v>17565</v>
      </c>
      <c r="J656" s="20">
        <f>front!J656</f>
        <v>17508.8</v>
      </c>
      <c r="K656" s="20"/>
      <c r="L656" s="4">
        <f>C656/(constants!$A$4+constants!$B$4*data!C656+constants!$C$4*data!C656^2+constants!$D$4*data!C656^3+constants!$E$4*data!C656^4+constants!$F$4*data!C656^5+constants!$G$4*data!C656^6+constants!$H$4*data!C656^7)</f>
        <v>3279.1304352510056</v>
      </c>
      <c r="M656" s="4">
        <f>D656/(constants!$A$4+constants!$B$4*data!D656+constants!$C$4*data!D656^2+constants!$D$4*data!D656^3+constants!$E$4*data!D656^4+constants!$F$4*data!D656^5+constants!$G$4*data!D656^6+constants!$H$4*data!D656^7)</f>
        <v>9545.4921415650806</v>
      </c>
      <c r="N656" s="4">
        <f>E656/(constants!$A$4+constants!$B$4*data!E656+constants!$C$4*data!E656^2+constants!$D$4*data!E656^3+constants!$E$4*data!E656^4+constants!$F$4*data!E656^5+constants!$G$4*data!E656^6+constants!$H$4*data!E656^7)</f>
        <v>16276.194269537216</v>
      </c>
      <c r="O656" s="4">
        <f>F656/(constants!$A$4+constants!$B$4*data!F656+constants!$C$4*data!F656^2+constants!$D$4*data!F656^3+constants!$E$4*data!F656^4+constants!$F$4*data!F656^5+constants!$G$4*data!F656^6+constants!$H$4*data!F656^7)</f>
        <v>64773.712258592925</v>
      </c>
      <c r="P656" s="4">
        <f>G656/(constants!$A$4+constants!$B$4*data!G656+constants!$C$4*data!G656^2+constants!$D$4*data!G656^3+constants!$E$4*data!G656^4+constants!$F$4*data!G656^5+constants!$G$4*data!G656^6+constants!$H$4*data!G656^7)</f>
        <v>64773.712258592925</v>
      </c>
      <c r="Q656" s="4">
        <f>H656/(constants!$A$4+constants!$B$4*data!H656+constants!$C$4*data!H656^2+constants!$D$4*data!H656^3+constants!$E$4*data!H656^4+constants!$F$4*data!H656^5+constants!$G$4*data!H656^6+constants!$H$4*data!H656^7)</f>
        <v>9949.8307139186891</v>
      </c>
      <c r="R656" s="4">
        <f>I656/(constants!$A$4+constants!$B$4*data!I656+constants!$C$4*data!I656^2+constants!$D$4*data!I656^3+constants!$E$4*data!I656^4+constants!$F$4*data!I656^5+constants!$G$4*data!I656^6+constants!$H$4*data!I656^7)</f>
        <v>17606.95198341279</v>
      </c>
      <c r="S656" s="4">
        <f>J656/(constants!$A$4+constants!$B$4*data!J656+constants!$C$4*data!J656^2+constants!$D$4*data!J656^3+constants!$E$4*data!J656^4+constants!$F$4*data!J656^5+constants!$G$4*data!J656^6+constants!$H$4*data!J656^7)</f>
        <v>17550.435543453092</v>
      </c>
      <c r="T656" s="4"/>
      <c r="U656" s="4">
        <f t="shared" si="267"/>
        <v>12997.063834286211</v>
      </c>
      <c r="V656" s="2">
        <f t="shared" si="268"/>
        <v>55228.220117027842</v>
      </c>
      <c r="W656" s="2">
        <f t="shared" si="269"/>
        <v>55228.220117027842</v>
      </c>
      <c r="X656" s="2">
        <f t="shared" si="270"/>
        <v>7657.1212694941005</v>
      </c>
      <c r="Y656" s="2">
        <f t="shared" si="271"/>
        <v>7600.6048295344026</v>
      </c>
      <c r="Z656" s="2"/>
      <c r="AA656" s="4">
        <f t="shared" si="260"/>
        <v>21661.773057143684</v>
      </c>
      <c r="AB656" s="4">
        <f t="shared" si="261"/>
        <v>9204.7033528379743</v>
      </c>
      <c r="AC656" s="4">
        <f t="shared" si="262"/>
        <v>9204.7033528379743</v>
      </c>
      <c r="AD656" s="4">
        <f t="shared" si="263"/>
        <v>1276.1868782490167</v>
      </c>
      <c r="AE656" s="4">
        <f t="shared" si="264"/>
        <v>1266.7674715890671</v>
      </c>
      <c r="AF656" s="4">
        <f t="shared" si="272"/>
        <v>2.3533374435651937</v>
      </c>
      <c r="AG656" s="4">
        <f t="shared" si="273"/>
        <v>1</v>
      </c>
      <c r="AH656" s="4"/>
      <c r="AI656" s="4"/>
      <c r="AJ656">
        <f>IF(front!E656&gt;$AJ$2,AA656,AB656)</f>
        <v>21661.773057143684</v>
      </c>
      <c r="AK656">
        <f t="shared" si="259"/>
        <v>21598.118192618276</v>
      </c>
      <c r="AL656">
        <f>SUMPRODUCT($B$7:$B$456,AK$7:AK$456,EXP(constants!$B$32+constants!$A$32*ABS($A$7:$A$456-$A656)))</f>
        <v>0.52803800893101871</v>
      </c>
      <c r="AM656">
        <f t="shared" si="265"/>
        <v>21597.590154609345</v>
      </c>
      <c r="AN656">
        <f t="shared" si="275"/>
        <v>21591.705584947573</v>
      </c>
      <c r="AP656" s="4"/>
      <c r="AQ656" s="4"/>
      <c r="AR656" s="4"/>
      <c r="AT656" s="4"/>
      <c r="AU656" s="5">
        <f>SUMPRODUCT(constants!$B$13:$B$20,A656^constants!$A$13:$A$20)*constants!$C$10/((A656/1000000000)^5*(EXP(0.014388/(A656/1000000000)/constants!$B$9)-1))</f>
        <v>7.5467220777485158E-6</v>
      </c>
      <c r="AX656" s="17">
        <f t="shared" si="266"/>
        <v>3.495194971077057E-10</v>
      </c>
      <c r="BC656">
        <f t="shared" si="278"/>
        <v>3.495194971077057E-10</v>
      </c>
    </row>
    <row r="657" spans="1:55" x14ac:dyDescent="0.2">
      <c r="A657">
        <f>front!A657</f>
        <v>500.98</v>
      </c>
      <c r="B657" s="1">
        <f t="shared" si="277"/>
        <v>0.46000000000003638</v>
      </c>
      <c r="C657" s="20">
        <f>front!B657</f>
        <v>3281.75</v>
      </c>
      <c r="D657" s="20">
        <f>front!C657</f>
        <v>9522.2000000000007</v>
      </c>
      <c r="E657" s="20">
        <f>front!D657</f>
        <v>16333.6</v>
      </c>
      <c r="F657" s="20">
        <f>front!E657</f>
        <v>64000</v>
      </c>
      <c r="G657" s="20">
        <f>front!F657</f>
        <v>64000</v>
      </c>
      <c r="H657" s="20">
        <f>front!H657</f>
        <v>9900.7999999999993</v>
      </c>
      <c r="I657" s="20">
        <f>front!I657</f>
        <v>17390.400000000001</v>
      </c>
      <c r="J657" s="20">
        <f>front!J657</f>
        <v>17348.400000000001</v>
      </c>
      <c r="K657" s="20"/>
      <c r="L657" s="4">
        <f>C657/(constants!$A$4+constants!$B$4*data!C657+constants!$C$4*data!C657^2+constants!$D$4*data!C657^3+constants!$E$4*data!C657^4+constants!$F$4*data!C657^5+constants!$G$4*data!C657^6+constants!$H$4*data!C657^7)</f>
        <v>3280.5806021530548</v>
      </c>
      <c r="M657" s="4">
        <f>D657/(constants!$A$4+constants!$B$4*data!D657+constants!$C$4*data!D657^2+constants!$D$4*data!D657^3+constants!$E$4*data!D657^4+constants!$F$4*data!D657^5+constants!$G$4*data!D657^6+constants!$H$4*data!D657^7)</f>
        <v>9529.64895193544</v>
      </c>
      <c r="N657" s="4">
        <f>E657/(constants!$A$4+constants!$B$4*data!E657+constants!$C$4*data!E657^2+constants!$D$4*data!E657^3+constants!$E$4*data!E657^4+constants!$F$4*data!E657^5+constants!$G$4*data!E657^6+constants!$H$4*data!E657^7)</f>
        <v>16368.829154775354</v>
      </c>
      <c r="O657" s="4">
        <f>F657/(constants!$A$4+constants!$B$4*data!F657+constants!$C$4*data!F657^2+constants!$D$4*data!F657^3+constants!$E$4*data!F657^4+constants!$F$4*data!F657^5+constants!$G$4*data!F657^6+constants!$H$4*data!F657^7)</f>
        <v>64773.712258592925</v>
      </c>
      <c r="P657" s="4">
        <f>G657/(constants!$A$4+constants!$B$4*data!G657+constants!$C$4*data!G657^2+constants!$D$4*data!G657^3+constants!$E$4*data!G657^4+constants!$F$4*data!G657^5+constants!$G$4*data!G657^6+constants!$H$4*data!G657^7)</f>
        <v>64773.712258592925</v>
      </c>
      <c r="Q657" s="4">
        <f>H657/(constants!$A$4+constants!$B$4*data!H657+constants!$C$4*data!H657^2+constants!$D$4*data!H657^3+constants!$E$4*data!H657^4+constants!$F$4*data!H657^5+constants!$G$4*data!H657^6+constants!$H$4*data!H657^7)</f>
        <v>9909.3134816871589</v>
      </c>
      <c r="R657" s="4">
        <f>I657/(constants!$A$4+constants!$B$4*data!I657+constants!$C$4*data!I657^2+constants!$D$4*data!I657^3+constants!$E$4*data!I657^4+constants!$F$4*data!I657^5+constants!$G$4*data!I657^6+constants!$H$4*data!I657^7)</f>
        <v>17431.371828864278</v>
      </c>
      <c r="S657" s="4">
        <f>J657/(constants!$A$4+constants!$B$4*data!J657+constants!$C$4*data!J657^2+constants!$D$4*data!J657^3+constants!$E$4*data!J657^4+constants!$F$4*data!J657^5+constants!$G$4*data!J657^6+constants!$H$4*data!J657^7)</f>
        <v>17389.137354469607</v>
      </c>
      <c r="T657" s="4"/>
      <c r="U657" s="4">
        <f t="shared" si="267"/>
        <v>13088.248552622299</v>
      </c>
      <c r="V657" s="2">
        <f t="shared" si="268"/>
        <v>55244.063306657481</v>
      </c>
      <c r="W657" s="2">
        <f t="shared" si="269"/>
        <v>55244.063306657481</v>
      </c>
      <c r="X657" s="2">
        <f t="shared" si="270"/>
        <v>7522.0583471771188</v>
      </c>
      <c r="Y657" s="2">
        <f t="shared" si="271"/>
        <v>7479.8238727824482</v>
      </c>
      <c r="Z657" s="2"/>
      <c r="AA657" s="4">
        <f t="shared" si="260"/>
        <v>21813.747587703834</v>
      </c>
      <c r="AB657" s="4">
        <f t="shared" si="261"/>
        <v>9207.3438844429129</v>
      </c>
      <c r="AC657" s="4">
        <f t="shared" si="262"/>
        <v>9207.3438844429129</v>
      </c>
      <c r="AD657" s="4">
        <f t="shared" si="263"/>
        <v>1253.6763911961864</v>
      </c>
      <c r="AE657" s="4">
        <f t="shared" si="264"/>
        <v>1246.637312130408</v>
      </c>
      <c r="AF657" s="4">
        <f t="shared" si="272"/>
        <v>2.369168335784785</v>
      </c>
      <c r="AG657" s="4">
        <f t="shared" si="273"/>
        <v>1</v>
      </c>
      <c r="AH657" s="4"/>
      <c r="AI657" s="4"/>
      <c r="AJ657">
        <f>IF(front!E657&gt;$AJ$2,AA657,AB657)</f>
        <v>21813.747587703834</v>
      </c>
      <c r="AK657">
        <f t="shared" si="259"/>
        <v>21750.092723178426</v>
      </c>
      <c r="AL657">
        <f>SUMPRODUCT($B$7:$B$456,AK$7:AK$456,EXP(constants!$B$32+constants!$A$32*ABS($A$7:$A$456-$A657)))</f>
        <v>0.51751758020543026</v>
      </c>
      <c r="AM657">
        <f t="shared" si="265"/>
        <v>21749.575205598219</v>
      </c>
      <c r="AN657">
        <f t="shared" si="275"/>
        <v>21743.690635936448</v>
      </c>
      <c r="AP657" s="4"/>
      <c r="AQ657" s="4"/>
      <c r="AR657" s="4"/>
      <c r="AT657" s="4"/>
      <c r="AU657" s="5">
        <f>SUMPRODUCT(constants!$B$13:$B$20,A657^constants!$A$13:$A$20)*constants!$C$10/((A657/1000000000)^5*(EXP(0.014388/(A657/1000000000)/constants!$B$9)-1))</f>
        <v>7.5755027541885302E-6</v>
      </c>
      <c r="AX657" s="17">
        <f t="shared" si="266"/>
        <v>3.4840004307586452E-10</v>
      </c>
      <c r="BC657">
        <f t="shared" si="278"/>
        <v>3.4840004307586452E-10</v>
      </c>
    </row>
    <row r="658" spans="1:55" x14ac:dyDescent="0.2">
      <c r="A658">
        <f>front!A658</f>
        <v>501.44</v>
      </c>
      <c r="B658" s="1">
        <f t="shared" si="277"/>
        <v>0.45999999999997954</v>
      </c>
      <c r="C658" s="20">
        <f>front!B658</f>
        <v>3272.9</v>
      </c>
      <c r="D658" s="20">
        <f>front!C658</f>
        <v>9478</v>
      </c>
      <c r="E658" s="20">
        <f>front!D658</f>
        <v>16376.35</v>
      </c>
      <c r="F658" s="20">
        <f>front!E658</f>
        <v>64000</v>
      </c>
      <c r="G658" s="20">
        <f>front!F658</f>
        <v>64000</v>
      </c>
      <c r="H658" s="20">
        <f>front!H658</f>
        <v>9828</v>
      </c>
      <c r="I658" s="20">
        <f>front!I658</f>
        <v>17429.2</v>
      </c>
      <c r="J658" s="20">
        <f>front!J658</f>
        <v>17389.599999999999</v>
      </c>
      <c r="K658" s="20"/>
      <c r="L658" s="4">
        <f>C658/(constants!$A$4+constants!$B$4*data!C658+constants!$C$4*data!C658^2+constants!$D$4*data!C658^3+constants!$E$4*data!C658^4+constants!$F$4*data!C658^5+constants!$G$4*data!C658^6+constants!$H$4*data!C658^7)</f>
        <v>3271.729594861059</v>
      </c>
      <c r="M658" s="4">
        <f>D658/(constants!$A$4+constants!$B$4*data!D658+constants!$C$4*data!D658^2+constants!$D$4*data!D658^3+constants!$E$4*data!D658^4+constants!$F$4*data!D658^5+constants!$G$4*data!D658^6+constants!$H$4*data!D658^7)</f>
        <v>9485.3287041688582</v>
      </c>
      <c r="N658" s="4">
        <f>E658/(constants!$A$4+constants!$B$4*data!E658+constants!$C$4*data!E658^2+constants!$D$4*data!E658^3+constants!$E$4*data!E658^4+constants!$F$4*data!E658^5+constants!$G$4*data!E658^6+constants!$H$4*data!E658^7)</f>
        <v>16411.804983222726</v>
      </c>
      <c r="O658" s="4">
        <f>F658/(constants!$A$4+constants!$B$4*data!F658+constants!$C$4*data!F658^2+constants!$D$4*data!F658^3+constants!$E$4*data!F658^4+constants!$F$4*data!F658^5+constants!$G$4*data!F658^6+constants!$H$4*data!F658^7)</f>
        <v>64773.712258592925</v>
      </c>
      <c r="P658" s="4">
        <f>G658/(constants!$A$4+constants!$B$4*data!G658+constants!$C$4*data!G658^2+constants!$D$4*data!G658^3+constants!$E$4*data!G658^4+constants!$F$4*data!G658^5+constants!$G$4*data!G658^6+constants!$H$4*data!G658^7)</f>
        <v>64773.712258592925</v>
      </c>
      <c r="Q658" s="4">
        <f>H658/(constants!$A$4+constants!$B$4*data!H658+constants!$C$4*data!H658^2+constants!$D$4*data!H658^3+constants!$E$4*data!H658^4+constants!$F$4*data!H658^5+constants!$G$4*data!H658^6+constants!$H$4*data!H658^7)</f>
        <v>9836.3039974797703</v>
      </c>
      <c r="R658" s="4">
        <f>I658/(constants!$A$4+constants!$B$4*data!I658+constants!$C$4*data!I658^2+constants!$D$4*data!I658^3+constants!$E$4*data!I658^4+constants!$F$4*data!I658^5+constants!$G$4*data!I658^6+constants!$H$4*data!I658^7)</f>
        <v>17470.388888240817</v>
      </c>
      <c r="S658" s="4">
        <f>J658/(constants!$A$4+constants!$B$4*data!J658+constants!$C$4*data!J658^2+constants!$D$4*data!J658^3+constants!$E$4*data!J658^4+constants!$F$4*data!J658^5+constants!$G$4*data!J658^6+constants!$H$4*data!J658^7)</f>
        <v>17430.567357953947</v>
      </c>
      <c r="T658" s="4"/>
      <c r="U658" s="4">
        <f t="shared" si="267"/>
        <v>13140.075388361667</v>
      </c>
      <c r="V658" s="2">
        <f t="shared" si="268"/>
        <v>55288.383554424065</v>
      </c>
      <c r="W658" s="2">
        <f t="shared" si="269"/>
        <v>55288.383554424065</v>
      </c>
      <c r="X658" s="2">
        <f t="shared" si="270"/>
        <v>7634.0848907610471</v>
      </c>
      <c r="Y658" s="2">
        <f t="shared" si="271"/>
        <v>7594.2633604741768</v>
      </c>
      <c r="Z658" s="2"/>
      <c r="AA658" s="4">
        <f t="shared" si="260"/>
        <v>21900.125647269444</v>
      </c>
      <c r="AB658" s="4">
        <f t="shared" si="261"/>
        <v>9214.7305924040102</v>
      </c>
      <c r="AC658" s="4">
        <f t="shared" si="262"/>
        <v>9214.7305924040102</v>
      </c>
      <c r="AD658" s="4">
        <f t="shared" si="263"/>
        <v>1272.3474817935078</v>
      </c>
      <c r="AE658" s="4">
        <f t="shared" si="264"/>
        <v>1265.7105600790294</v>
      </c>
      <c r="AF658" s="4">
        <f t="shared" si="272"/>
        <v>2.3766430746572667</v>
      </c>
      <c r="AG658" s="4">
        <f t="shared" si="273"/>
        <v>1</v>
      </c>
      <c r="AH658" s="4"/>
      <c r="AI658" s="4"/>
      <c r="AJ658">
        <f>IF(front!E658&gt;$AJ$2,AA658,AB658)</f>
        <v>21900.125647269444</v>
      </c>
      <c r="AK658">
        <f t="shared" si="259"/>
        <v>21836.470782744036</v>
      </c>
      <c r="AL658">
        <f>SUMPRODUCT($B$7:$B$456,AK$7:AK$456,EXP(constants!$B$32+constants!$A$32*ABS($A$7:$A$456-$A658)))</f>
        <v>0.50720675650580382</v>
      </c>
      <c r="AM658">
        <f t="shared" si="265"/>
        <v>21835.963575987531</v>
      </c>
      <c r="AN658">
        <f t="shared" si="275"/>
        <v>21830.079006325759</v>
      </c>
      <c r="AP658" s="4"/>
      <c r="AQ658" s="4"/>
      <c r="AR658" s="4"/>
      <c r="AT658" s="4"/>
      <c r="AU658" s="5">
        <f>SUMPRODUCT(constants!$B$13:$B$20,A658^constants!$A$13:$A$20)*constants!$C$10/((A658/1000000000)^5*(EXP(0.014388/(A658/1000000000)/constants!$B$9)-1))</f>
        <v>7.6043068452345878E-6</v>
      </c>
      <c r="AX658" s="17">
        <f t="shared" si="266"/>
        <v>3.4834078443010067E-10</v>
      </c>
      <c r="BC658">
        <f t="shared" si="278"/>
        <v>3.4834078443010067E-10</v>
      </c>
    </row>
    <row r="659" spans="1:55" x14ac:dyDescent="0.2">
      <c r="A659">
        <f>front!A659</f>
        <v>501.89</v>
      </c>
      <c r="B659" s="1">
        <f t="shared" si="277"/>
        <v>0.44999999999998863</v>
      </c>
      <c r="C659" s="20">
        <f>front!B659</f>
        <v>3403.85</v>
      </c>
      <c r="D659" s="20">
        <f>front!C659</f>
        <v>10696.6</v>
      </c>
      <c r="E659" s="20">
        <f>front!D659</f>
        <v>16571.2</v>
      </c>
      <c r="F659" s="20">
        <f>front!E659</f>
        <v>64000</v>
      </c>
      <c r="G659" s="20">
        <f>front!F659</f>
        <v>64000</v>
      </c>
      <c r="H659" s="20">
        <f>front!H659</f>
        <v>11170.6</v>
      </c>
      <c r="I659" s="20">
        <f>front!I659</f>
        <v>18911.400000000001</v>
      </c>
      <c r="J659" s="20">
        <f>front!J659</f>
        <v>18865</v>
      </c>
      <c r="K659" s="20"/>
      <c r="L659" s="4">
        <f>C659/(constants!$A$4+constants!$B$4*data!C659+constants!$C$4*data!C659^2+constants!$D$4*data!C659^3+constants!$E$4*data!C659^4+constants!$F$4*data!C659^5+constants!$G$4*data!C659^6+constants!$H$4*data!C659^7)</f>
        <v>3402.6972938410559</v>
      </c>
      <c r="M659" s="4">
        <f>D659/(constants!$A$4+constants!$B$4*data!D659+constants!$C$4*data!D659^2+constants!$D$4*data!D659^3+constants!$E$4*data!D659^4+constants!$F$4*data!D659^5+constants!$G$4*data!D659^6+constants!$H$4*data!D659^7)</f>
        <v>10707.550419195564</v>
      </c>
      <c r="N659" s="4">
        <f>E659/(constants!$A$4+constants!$B$4*data!E659+constants!$C$4*data!E659^2+constants!$D$4*data!E659^3+constants!$E$4*data!E659^4+constants!$F$4*data!E659^5+constants!$G$4*data!E659^6+constants!$H$4*data!E659^7)</f>
        <v>16607.691315866312</v>
      </c>
      <c r="O659" s="4">
        <f>F659/(constants!$A$4+constants!$B$4*data!F659+constants!$C$4*data!F659^2+constants!$D$4*data!F659^3+constants!$E$4*data!F659^4+constants!$F$4*data!F659^5+constants!$G$4*data!F659^6+constants!$H$4*data!F659^7)</f>
        <v>64773.712258592925</v>
      </c>
      <c r="P659" s="4">
        <f>G659/(constants!$A$4+constants!$B$4*data!G659+constants!$C$4*data!G659^2+constants!$D$4*data!G659^3+constants!$E$4*data!G659^4+constants!$F$4*data!G659^5+constants!$G$4*data!G659^6+constants!$H$4*data!G659^7)</f>
        <v>64773.712258592925</v>
      </c>
      <c r="Q659" s="4">
        <f>H659/(constants!$A$4+constants!$B$4*data!H659+constants!$C$4*data!H659^2+constants!$D$4*data!H659^3+constants!$E$4*data!H659^4+constants!$F$4*data!H659^5+constants!$G$4*data!H659^6+constants!$H$4*data!H659^7)</f>
        <v>11183.128009524291</v>
      </c>
      <c r="R659" s="4">
        <f>I659/(constants!$A$4+constants!$B$4*data!I659+constants!$C$4*data!I659^2+constants!$D$4*data!I659^3+constants!$E$4*data!I659^4+constants!$F$4*data!I659^5+constants!$G$4*data!I659^6+constants!$H$4*data!I659^7)</f>
        <v>18961.195330848175</v>
      </c>
      <c r="S659" s="4">
        <f>J659/(constants!$A$4+constants!$B$4*data!J659+constants!$C$4*data!J659^2+constants!$D$4*data!J659^3+constants!$E$4*data!J659^4+constants!$F$4*data!J659^5+constants!$G$4*data!J659^6+constants!$H$4*data!J659^7)</f>
        <v>18914.516838287022</v>
      </c>
      <c r="T659" s="4"/>
      <c r="U659" s="4">
        <f t="shared" si="267"/>
        <v>13204.994022025256</v>
      </c>
      <c r="V659" s="2">
        <f t="shared" si="268"/>
        <v>54066.161839397362</v>
      </c>
      <c r="W659" s="2">
        <f t="shared" si="269"/>
        <v>54066.161839397362</v>
      </c>
      <c r="X659" s="2">
        <f t="shared" si="270"/>
        <v>7778.0673213238842</v>
      </c>
      <c r="Y659" s="2">
        <f t="shared" si="271"/>
        <v>7731.3888287627306</v>
      </c>
      <c r="Z659" s="2"/>
      <c r="AA659" s="4">
        <f t="shared" si="260"/>
        <v>22008.323370042093</v>
      </c>
      <c r="AB659" s="4">
        <f t="shared" si="261"/>
        <v>9011.0269732328943</v>
      </c>
      <c r="AC659" s="4">
        <f t="shared" si="262"/>
        <v>9011.0269732328943</v>
      </c>
      <c r="AD659" s="4">
        <f t="shared" si="263"/>
        <v>1296.3445535539809</v>
      </c>
      <c r="AE659" s="4">
        <f t="shared" si="264"/>
        <v>1288.5648047937884</v>
      </c>
      <c r="AF659" s="4">
        <f t="shared" si="272"/>
        <v>2.4423768162516271</v>
      </c>
      <c r="AG659" s="4">
        <f t="shared" si="273"/>
        <v>1</v>
      </c>
      <c r="AH659" s="4"/>
      <c r="AI659" s="4"/>
      <c r="AJ659">
        <f>IF(front!E659&gt;$AJ$2,AA659,AB659)</f>
        <v>22008.323370042093</v>
      </c>
      <c r="AK659">
        <f t="shared" si="259"/>
        <v>21944.668505516685</v>
      </c>
      <c r="AL659">
        <f>SUMPRODUCT($B$7:$B$456,AK$7:AK$456,EXP(constants!$B$32+constants!$A$32*ABS($A$7:$A$456-$A659)))</f>
        <v>0.49731888870042834</v>
      </c>
      <c r="AM659">
        <f t="shared" si="265"/>
        <v>21944.171186627984</v>
      </c>
      <c r="AN659">
        <f t="shared" si="275"/>
        <v>21938.286616966212</v>
      </c>
      <c r="AP659" s="4"/>
      <c r="AQ659" s="4"/>
      <c r="AR659" s="4"/>
      <c r="AT659" s="4"/>
      <c r="AU659" s="5">
        <f>SUMPRODUCT(constants!$B$13:$B$20,A659^constants!$A$13:$A$20)*constants!$C$10/((A659/1000000000)^5*(EXP(0.014388/(A659/1000000000)/constants!$B$9)-1))</f>
        <v>7.6325071098132656E-6</v>
      </c>
      <c r="AX659" s="17">
        <f t="shared" si="266"/>
        <v>3.4790807701047095E-10</v>
      </c>
      <c r="BC659">
        <f t="shared" si="278"/>
        <v>3.4790807701047095E-10</v>
      </c>
    </row>
    <row r="660" spans="1:55" x14ac:dyDescent="0.2">
      <c r="A660">
        <f>front!A660</f>
        <v>502.35</v>
      </c>
      <c r="B660" s="1">
        <f t="shared" si="277"/>
        <v>0.46000000000003638</v>
      </c>
      <c r="C660" s="20">
        <f>front!B660</f>
        <v>3324.05</v>
      </c>
      <c r="D660" s="20">
        <f>front!C660</f>
        <v>10016.6</v>
      </c>
      <c r="E660" s="20">
        <f>front!D660</f>
        <v>16567.099999999999</v>
      </c>
      <c r="F660" s="20">
        <f>front!E660</f>
        <v>64000</v>
      </c>
      <c r="G660" s="20">
        <f>front!F660</f>
        <v>64000</v>
      </c>
      <c r="H660" s="20">
        <f>front!H660</f>
        <v>10399.200000000001</v>
      </c>
      <c r="I660" s="20">
        <f>front!I660</f>
        <v>18129.599999999999</v>
      </c>
      <c r="J660" s="20">
        <f>front!J660</f>
        <v>18107</v>
      </c>
      <c r="K660" s="20"/>
      <c r="L660" s="4">
        <f>C660/(constants!$A$4+constants!$B$4*data!C660+constants!$C$4*data!C660^2+constants!$D$4*data!C660^3+constants!$E$4*data!C660^4+constants!$F$4*data!C660^5+constants!$G$4*data!C660^6+constants!$H$4*data!C660^7)</f>
        <v>3322.8857935421297</v>
      </c>
      <c r="M660" s="4">
        <f>D660/(constants!$A$4+constants!$B$4*data!D660+constants!$C$4*data!D660^2+constants!$D$4*data!D660^3+constants!$E$4*data!D660^4+constants!$F$4*data!D660^5+constants!$G$4*data!D660^6+constants!$H$4*data!D660^7)</f>
        <v>10025.451376418501</v>
      </c>
      <c r="N660" s="4">
        <f>E660/(constants!$A$4+constants!$B$4*data!E660+constants!$C$4*data!E660^2+constants!$D$4*data!E660^3+constants!$E$4*data!E660^4+constants!$F$4*data!E660^5+constants!$G$4*data!E660^6+constants!$H$4*data!E660^7)</f>
        <v>16603.56939133691</v>
      </c>
      <c r="O660" s="4">
        <f>F660/(constants!$A$4+constants!$B$4*data!F660+constants!$C$4*data!F660^2+constants!$D$4*data!F660^3+constants!$E$4*data!F660^4+constants!$F$4*data!F660^5+constants!$G$4*data!F660^6+constants!$H$4*data!F660^7)</f>
        <v>64773.712258592925</v>
      </c>
      <c r="P660" s="4">
        <f>G660/(constants!$A$4+constants!$B$4*data!G660+constants!$C$4*data!G660^2+constants!$D$4*data!G660^3+constants!$E$4*data!G660^4+constants!$F$4*data!G660^5+constants!$G$4*data!G660^6+constants!$H$4*data!G660^7)</f>
        <v>64773.712258592925</v>
      </c>
      <c r="Q660" s="4">
        <f>H660/(constants!$A$4+constants!$B$4*data!H660+constants!$C$4*data!H660^2+constants!$D$4*data!H660^3+constants!$E$4*data!H660^4+constants!$F$4*data!H660^5+constants!$G$4*data!H660^6+constants!$H$4*data!H660^7)</f>
        <v>10409.208374214171</v>
      </c>
      <c r="R660" s="4">
        <f>I660/(constants!$A$4+constants!$B$4*data!I660+constants!$C$4*data!I660^2+constants!$D$4*data!I660^3+constants!$E$4*data!I660^4+constants!$F$4*data!I660^5+constants!$G$4*data!I660^6+constants!$H$4*data!I660^7)</f>
        <v>18174.780355603209</v>
      </c>
      <c r="S660" s="4">
        <f>J660/(constants!$A$4+constants!$B$4*data!J660+constants!$C$4*data!J660^2+constants!$D$4*data!J660^3+constants!$E$4*data!J660^4+constants!$F$4*data!J660^5+constants!$G$4*data!J660^6+constants!$H$4*data!J660^7)</f>
        <v>18152.049423331915</v>
      </c>
      <c r="T660" s="4"/>
      <c r="U660" s="4">
        <f t="shared" si="267"/>
        <v>13280.683597794781</v>
      </c>
      <c r="V660" s="2">
        <f t="shared" si="268"/>
        <v>54748.260882174422</v>
      </c>
      <c r="W660" s="2">
        <f t="shared" si="269"/>
        <v>54748.260882174422</v>
      </c>
      <c r="X660" s="2">
        <f t="shared" si="270"/>
        <v>7765.5719813890373</v>
      </c>
      <c r="Y660" s="2">
        <f t="shared" si="271"/>
        <v>7742.8410491177438</v>
      </c>
      <c r="Z660" s="2"/>
      <c r="AA660" s="4">
        <f t="shared" si="260"/>
        <v>22134.472662991302</v>
      </c>
      <c r="AB660" s="4">
        <f t="shared" si="261"/>
        <v>9124.7101470290709</v>
      </c>
      <c r="AC660" s="4">
        <f t="shared" si="262"/>
        <v>9124.7101470290709</v>
      </c>
      <c r="AD660" s="4">
        <f t="shared" si="263"/>
        <v>1294.2619968981728</v>
      </c>
      <c r="AE660" s="4">
        <f t="shared" si="264"/>
        <v>1290.4735081862907</v>
      </c>
      <c r="AF660" s="4">
        <f t="shared" si="272"/>
        <v>2.4257726882643063</v>
      </c>
      <c r="AG660" s="4">
        <f t="shared" si="273"/>
        <v>1</v>
      </c>
      <c r="AH660" s="4"/>
      <c r="AI660" s="4"/>
      <c r="AJ660">
        <f>IF(front!E660&gt;$AJ$2,AA660,AB660)</f>
        <v>22134.472662991302</v>
      </c>
      <c r="AK660">
        <f t="shared" si="259"/>
        <v>22070.817798465894</v>
      </c>
      <c r="AL660">
        <f>SUMPRODUCT($B$7:$B$456,AK$7:AK$456,EXP(constants!$B$32+constants!$A$32*ABS($A$7:$A$456-$A660)))</f>
        <v>0.4874104960582894</v>
      </c>
      <c r="AM660">
        <f t="shared" si="265"/>
        <v>22070.330387969836</v>
      </c>
      <c r="AN660">
        <f t="shared" si="275"/>
        <v>22064.445818308064</v>
      </c>
      <c r="AP660" s="4"/>
      <c r="AQ660" s="4"/>
      <c r="AR660" s="4"/>
      <c r="AT660" s="4"/>
      <c r="AU660" s="5">
        <f>SUMPRODUCT(constants!$B$13:$B$20,A660^constants!$A$13:$A$20)*constants!$C$10/((A660/1000000000)^5*(EXP(0.014388/(A660/1000000000)/constants!$B$9)-1))</f>
        <v>7.6613565788549339E-6</v>
      </c>
      <c r="AX660" s="17">
        <f t="shared" si="266"/>
        <v>3.4722633153550099E-10</v>
      </c>
      <c r="BC660">
        <f t="shared" si="278"/>
        <v>3.4722633153550099E-10</v>
      </c>
    </row>
    <row r="661" spans="1:55" x14ac:dyDescent="0.2">
      <c r="A661">
        <f>front!A661</f>
        <v>502.81</v>
      </c>
      <c r="B661" s="1">
        <f t="shared" si="277"/>
        <v>0.45999999999997954</v>
      </c>
      <c r="C661" s="20">
        <f>front!B661</f>
        <v>3298.3</v>
      </c>
      <c r="D661" s="20">
        <f>front!C661</f>
        <v>9678.6</v>
      </c>
      <c r="E661" s="20">
        <f>front!D661</f>
        <v>16607.650000000001</v>
      </c>
      <c r="F661" s="20">
        <f>front!E661</f>
        <v>64000</v>
      </c>
      <c r="G661" s="20">
        <f>front!F661</f>
        <v>64000</v>
      </c>
      <c r="H661" s="20">
        <f>front!H661</f>
        <v>10102.4</v>
      </c>
      <c r="I661" s="20">
        <f>front!I661</f>
        <v>17755.400000000001</v>
      </c>
      <c r="J661" s="20">
        <f>front!J661</f>
        <v>17708.8</v>
      </c>
      <c r="K661" s="20"/>
      <c r="L661" s="4">
        <f>C661/(constants!$A$4+constants!$B$4*data!C661+constants!$C$4*data!C661^2+constants!$D$4*data!C661^3+constants!$E$4*data!C661^4+constants!$F$4*data!C661^5+constants!$G$4*data!C661^6+constants!$H$4*data!C661^7)</f>
        <v>3297.132558987641</v>
      </c>
      <c r="M661" s="4">
        <f>D661/(constants!$A$4+constants!$B$4*data!D661+constants!$C$4*data!D661^2+constants!$D$4*data!D661^3+constants!$E$4*data!D661^4+constants!$F$4*data!D661^5+constants!$G$4*data!D661^6+constants!$H$4*data!D661^7)</f>
        <v>9686.4812252587199</v>
      </c>
      <c r="N661" s="4">
        <f>E661/(constants!$A$4+constants!$B$4*data!E661+constants!$C$4*data!E661^2+constants!$D$4*data!E661^3+constants!$E$4*data!E661^4+constants!$F$4*data!E661^5+constants!$G$4*data!E661^6+constants!$H$4*data!E661^7)</f>
        <v>16644.336452612188</v>
      </c>
      <c r="O661" s="4">
        <f>F661/(constants!$A$4+constants!$B$4*data!F661+constants!$C$4*data!F661^2+constants!$D$4*data!F661^3+constants!$E$4*data!F661^4+constants!$F$4*data!F661^5+constants!$G$4*data!F661^6+constants!$H$4*data!F661^7)</f>
        <v>64773.712258592925</v>
      </c>
      <c r="P661" s="4">
        <f>G661/(constants!$A$4+constants!$B$4*data!G661+constants!$C$4*data!G661^2+constants!$D$4*data!G661^3+constants!$E$4*data!G661^4+constants!$F$4*data!G661^5+constants!$G$4*data!G661^6+constants!$H$4*data!G661^7)</f>
        <v>64773.712258592925</v>
      </c>
      <c r="Q661" s="4">
        <f>H661/(constants!$A$4+constants!$B$4*data!H661+constants!$C$4*data!H661^2+constants!$D$4*data!H661^3+constants!$E$4*data!H661^4+constants!$F$4*data!H661^5+constants!$G$4*data!H661^6+constants!$H$4*data!H661^7)</f>
        <v>10111.505427863907</v>
      </c>
      <c r="R661" s="4">
        <f>I661/(constants!$A$4+constants!$B$4*data!I661+constants!$C$4*data!I661^2+constants!$D$4*data!I661^3+constants!$E$4*data!I661^4+constants!$F$4*data!I661^5+constants!$G$4*data!I661^6+constants!$H$4*data!I661^7)</f>
        <v>17798.430703370072</v>
      </c>
      <c r="S661" s="4">
        <f>J661/(constants!$A$4+constants!$B$4*data!J661+constants!$C$4*data!J661^2+constants!$D$4*data!J661^3+constants!$E$4*data!J661^4+constants!$F$4*data!J661^5+constants!$G$4*data!J661^6+constants!$H$4*data!J661^7)</f>
        <v>17751.565742881841</v>
      </c>
      <c r="T661" s="4"/>
      <c r="U661" s="4">
        <f t="shared" si="267"/>
        <v>13347.203893624546</v>
      </c>
      <c r="V661" s="2">
        <f t="shared" si="268"/>
        <v>55087.231033334203</v>
      </c>
      <c r="W661" s="2">
        <f t="shared" si="269"/>
        <v>55087.231033334203</v>
      </c>
      <c r="X661" s="2">
        <f t="shared" si="270"/>
        <v>7686.9252755061643</v>
      </c>
      <c r="Y661" s="2">
        <f t="shared" si="271"/>
        <v>7640.060315017934</v>
      </c>
      <c r="Z661" s="2"/>
      <c r="AA661" s="4">
        <f t="shared" si="260"/>
        <v>22245.339822707578</v>
      </c>
      <c r="AB661" s="4">
        <f t="shared" si="261"/>
        <v>9181.2051722223678</v>
      </c>
      <c r="AC661" s="4">
        <f t="shared" si="262"/>
        <v>9181.2051722223678</v>
      </c>
      <c r="AD661" s="4">
        <f t="shared" si="263"/>
        <v>1281.1542125843607</v>
      </c>
      <c r="AE661" s="4">
        <f t="shared" si="264"/>
        <v>1273.3433858363223</v>
      </c>
      <c r="AF661" s="4">
        <f t="shared" si="272"/>
        <v>2.4229215452030854</v>
      </c>
      <c r="AG661" s="4">
        <f t="shared" si="273"/>
        <v>1</v>
      </c>
      <c r="AH661" s="4"/>
      <c r="AI661" s="4"/>
      <c r="AJ661">
        <f>IF(front!E661&gt;$AJ$2,AA661,AB661)</f>
        <v>22245.339822707578</v>
      </c>
      <c r="AK661">
        <f t="shared" si="259"/>
        <v>22181.68495818217</v>
      </c>
      <c r="AL661">
        <f>SUMPRODUCT($B$7:$B$456,AK$7:AK$456,EXP(constants!$B$32+constants!$A$32*ABS($A$7:$A$456-$A661)))</f>
        <v>0.47769951446765518</v>
      </c>
      <c r="AM661">
        <f t="shared" si="265"/>
        <v>22181.207258667702</v>
      </c>
      <c r="AN661">
        <f t="shared" si="275"/>
        <v>22175.32268900593</v>
      </c>
      <c r="AP661" s="4"/>
      <c r="AQ661" s="4"/>
      <c r="AR661" s="4"/>
      <c r="AT661" s="4"/>
      <c r="AU661" s="5">
        <f>SUMPRODUCT(constants!$B$13:$B$20,A661^constants!$A$13:$A$20)*constants!$C$10/((A661/1000000000)^5*(EXP(0.014388/(A661/1000000000)/constants!$B$9)-1))</f>
        <v>7.690228509667332E-6</v>
      </c>
      <c r="AX661" s="17">
        <f t="shared" si="266"/>
        <v>3.4679218054761336E-10</v>
      </c>
      <c r="BC661">
        <f t="shared" si="278"/>
        <v>3.4679218054761336E-10</v>
      </c>
    </row>
    <row r="662" spans="1:55" x14ac:dyDescent="0.2">
      <c r="A662">
        <f>front!A662</f>
        <v>503.27</v>
      </c>
      <c r="B662" s="1">
        <f t="shared" si="277"/>
        <v>0.45999999999997954</v>
      </c>
      <c r="C662" s="20">
        <f>front!B662</f>
        <v>3377.95</v>
      </c>
      <c r="D662" s="20">
        <f>front!C662</f>
        <v>10551</v>
      </c>
      <c r="E662" s="20">
        <f>front!D662</f>
        <v>16747.5</v>
      </c>
      <c r="F662" s="20">
        <f>front!E662</f>
        <v>64000</v>
      </c>
      <c r="G662" s="20">
        <f>front!F662</f>
        <v>64000</v>
      </c>
      <c r="H662" s="20">
        <f>front!H662</f>
        <v>11027</v>
      </c>
      <c r="I662" s="20">
        <f>front!I662</f>
        <v>18563.599999999999</v>
      </c>
      <c r="J662" s="20">
        <f>front!J662</f>
        <v>18492.8</v>
      </c>
      <c r="K662" s="20"/>
      <c r="L662" s="4">
        <f>C662/(constants!$A$4+constants!$B$4*data!C662+constants!$C$4*data!C662^2+constants!$D$4*data!C662^3+constants!$E$4*data!C662^4+constants!$F$4*data!C662^5+constants!$G$4*data!C662^6+constants!$H$4*data!C662^7)</f>
        <v>3376.7933157877515</v>
      </c>
      <c r="M662" s="4">
        <f>D662/(constants!$A$4+constants!$B$4*data!D662+constants!$C$4*data!D662^2+constants!$D$4*data!D662^3+constants!$E$4*data!D662^4+constants!$F$4*data!D662^5+constants!$G$4*data!D662^6+constants!$H$4*data!D662^7)</f>
        <v>10561.484578226431</v>
      </c>
      <c r="N662" s="4">
        <f>E662/(constants!$A$4+constants!$B$4*data!E662+constants!$C$4*data!E662^2+constants!$D$4*data!E662^3+constants!$E$4*data!E662^4+constants!$F$4*data!E662^5+constants!$G$4*data!E662^6+constants!$H$4*data!E662^7)</f>
        <v>16784.938841260948</v>
      </c>
      <c r="O662" s="4">
        <f>F662/(constants!$A$4+constants!$B$4*data!F662+constants!$C$4*data!F662^2+constants!$D$4*data!F662^3+constants!$E$4*data!F662^4+constants!$F$4*data!F662^5+constants!$G$4*data!F662^6+constants!$H$4*data!F662^7)</f>
        <v>64773.712258592925</v>
      </c>
      <c r="P662" s="4">
        <f>G662/(constants!$A$4+constants!$B$4*data!G662+constants!$C$4*data!G662^2+constants!$D$4*data!G662^3+constants!$E$4*data!G662^4+constants!$F$4*data!G662^5+constants!$G$4*data!G662^6+constants!$H$4*data!G662^7)</f>
        <v>64773.712258592925</v>
      </c>
      <c r="Q662" s="4">
        <f>H662/(constants!$A$4+constants!$B$4*data!H662+constants!$C$4*data!H662^2+constants!$D$4*data!H662^3+constants!$E$4*data!H662^4+constants!$F$4*data!H662^5+constants!$G$4*data!H662^6+constants!$H$4*data!H662^7)</f>
        <v>11039.040270871406</v>
      </c>
      <c r="R662" s="4">
        <f>I662/(constants!$A$4+constants!$B$4*data!I662+constants!$C$4*data!I662^2+constants!$D$4*data!I662^3+constants!$E$4*data!I662^4+constants!$F$4*data!I662^5+constants!$G$4*data!I662^6+constants!$H$4*data!I662^7)</f>
        <v>18611.321853971789</v>
      </c>
      <c r="S662" s="4">
        <f>J662/(constants!$A$4+constants!$B$4*data!J662+constants!$C$4*data!J662^2+constants!$D$4*data!J662^3+constants!$E$4*data!J662^4+constants!$F$4*data!J662^5+constants!$G$4*data!J662^6+constants!$H$4*data!J662^7)</f>
        <v>18540.103750793631</v>
      </c>
      <c r="T662" s="4"/>
      <c r="U662" s="4">
        <f t="shared" si="267"/>
        <v>13408.145525473195</v>
      </c>
      <c r="V662" s="2">
        <f t="shared" si="268"/>
        <v>54212.227680366494</v>
      </c>
      <c r="W662" s="2">
        <f t="shared" si="269"/>
        <v>54212.227680366494</v>
      </c>
      <c r="X662" s="2">
        <f t="shared" si="270"/>
        <v>7572.2815831003827</v>
      </c>
      <c r="Y662" s="2">
        <f t="shared" si="271"/>
        <v>7501.0634799222244</v>
      </c>
      <c r="Z662" s="2"/>
      <c r="AA662" s="4">
        <f t="shared" si="260"/>
        <v>22346.909209121994</v>
      </c>
      <c r="AB662" s="4">
        <f t="shared" si="261"/>
        <v>9035.3712800610829</v>
      </c>
      <c r="AC662" s="4">
        <f t="shared" si="262"/>
        <v>9035.3712800610829</v>
      </c>
      <c r="AD662" s="4">
        <f t="shared" si="263"/>
        <v>1262.0469305167303</v>
      </c>
      <c r="AE662" s="4">
        <f t="shared" si="264"/>
        <v>1250.1772466537041</v>
      </c>
      <c r="AF662" s="4">
        <f t="shared" si="272"/>
        <v>2.4732696107836003</v>
      </c>
      <c r="AG662" s="4">
        <f t="shared" si="273"/>
        <v>1</v>
      </c>
      <c r="AH662" s="4"/>
      <c r="AI662" s="4"/>
      <c r="AJ662">
        <f>IF(front!E662&gt;$AJ$2,AA662,AB662)</f>
        <v>22346.909209121994</v>
      </c>
      <c r="AK662">
        <f t="shared" si="259"/>
        <v>22283.254344596586</v>
      </c>
      <c r="AL662">
        <f>SUMPRODUCT($B$7:$B$456,AK$7:AK$456,EXP(constants!$B$32+constants!$A$32*ABS($A$7:$A$456-$A662)))</f>
        <v>0.46818201078571631</v>
      </c>
      <c r="AM662">
        <f t="shared" si="265"/>
        <v>22282.786162585799</v>
      </c>
      <c r="AN662">
        <f t="shared" si="275"/>
        <v>22276.901592924027</v>
      </c>
      <c r="AP662" s="4"/>
      <c r="AQ662" s="4"/>
      <c r="AR662" s="4"/>
      <c r="AT662" s="4"/>
      <c r="AU662" s="5">
        <f>SUMPRODUCT(constants!$B$13:$B$20,A662^constants!$A$13:$A$20)*constants!$C$10/((A662/1000000000)^5*(EXP(0.014388/(A662/1000000000)/constants!$B$9)-1))</f>
        <v>7.7191225820558918E-6</v>
      </c>
      <c r="AX662" s="17">
        <f t="shared" si="266"/>
        <v>3.4650790864505915E-10</v>
      </c>
      <c r="BC662">
        <f t="shared" si="278"/>
        <v>3.4650790864505915E-10</v>
      </c>
    </row>
    <row r="663" spans="1:55" x14ac:dyDescent="0.2">
      <c r="A663">
        <f>front!A663</f>
        <v>503.72</v>
      </c>
      <c r="B663" s="1">
        <f t="shared" si="277"/>
        <v>0.45000000000004547</v>
      </c>
      <c r="C663" s="20">
        <f>front!B663</f>
        <v>3573.75</v>
      </c>
      <c r="D663" s="20">
        <f>front!C663</f>
        <v>12399.2</v>
      </c>
      <c r="E663" s="20">
        <f>front!D663</f>
        <v>16976.599999999999</v>
      </c>
      <c r="F663" s="20">
        <f>front!E663</f>
        <v>64000</v>
      </c>
      <c r="G663" s="20">
        <f>front!F663</f>
        <v>64000</v>
      </c>
      <c r="H663" s="20">
        <f>front!H663</f>
        <v>12861.6</v>
      </c>
      <c r="I663" s="20">
        <f>front!I663</f>
        <v>20207.8</v>
      </c>
      <c r="J663" s="20">
        <f>front!J663</f>
        <v>20143</v>
      </c>
      <c r="K663" s="20"/>
      <c r="L663" s="4">
        <f>C663/(constants!$A$4+constants!$B$4*data!C663+constants!$C$4*data!C663^2+constants!$D$4*data!C663^3+constants!$E$4*data!C663^4+constants!$F$4*data!C663^5+constants!$G$4*data!C663^6+constants!$H$4*data!C663^7)</f>
        <v>3572.6292991550749</v>
      </c>
      <c r="M663" s="4">
        <f>D663/(constants!$A$4+constants!$B$4*data!D663+constants!$C$4*data!D663^2+constants!$D$4*data!D663^3+constants!$E$4*data!D663^4+constants!$F$4*data!D663^5+constants!$G$4*data!D663^6+constants!$H$4*data!D663^7)</f>
        <v>12416.240911324021</v>
      </c>
      <c r="N663" s="4">
        <f>E663/(constants!$A$4+constants!$B$4*data!E663+constants!$C$4*data!E663^2+constants!$D$4*data!E663^3+constants!$E$4*data!E663^4+constants!$F$4*data!E663^5+constants!$G$4*data!E663^6+constants!$H$4*data!E663^7)</f>
        <v>17015.283957999378</v>
      </c>
      <c r="O663" s="4">
        <f>F663/(constants!$A$4+constants!$B$4*data!F663+constants!$C$4*data!F663^2+constants!$D$4*data!F663^3+constants!$E$4*data!F663^4+constants!$F$4*data!F663^5+constants!$G$4*data!F663^6+constants!$H$4*data!F663^7)</f>
        <v>64773.712258592925</v>
      </c>
      <c r="P663" s="4">
        <f>G663/(constants!$A$4+constants!$B$4*data!G663+constants!$C$4*data!G663^2+constants!$D$4*data!G663^3+constants!$E$4*data!G663^4+constants!$F$4*data!G663^5+constants!$G$4*data!G663^6+constants!$H$4*data!G663^7)</f>
        <v>64773.712258592925</v>
      </c>
      <c r="Q663" s="4">
        <f>H663/(constants!$A$4+constants!$B$4*data!H663+constants!$C$4*data!H663^2+constants!$D$4*data!H663^3+constants!$E$4*data!H663^4+constants!$F$4*data!H663^5+constants!$G$4*data!H663^6+constants!$H$4*data!H663^7)</f>
        <v>12880.492565032364</v>
      </c>
      <c r="R663" s="4">
        <f>I663/(constants!$A$4+constants!$B$4*data!I663+constants!$C$4*data!I663^2+constants!$D$4*data!I663^3+constants!$E$4*data!I663^4+constants!$F$4*data!I663^5+constants!$G$4*data!I663^6+constants!$H$4*data!I663^7)</f>
        <v>20265.604214730476</v>
      </c>
      <c r="S663" s="4">
        <f>J663/(constants!$A$4+constants!$B$4*data!J663+constants!$C$4*data!J663^2+constants!$D$4*data!J663^3+constants!$E$4*data!J663^4+constants!$F$4*data!J663^5+constants!$G$4*data!J663^6+constants!$H$4*data!J663^7)</f>
        <v>20200.393593029956</v>
      </c>
      <c r="T663" s="4"/>
      <c r="U663" s="4">
        <f t="shared" si="267"/>
        <v>13442.654658844303</v>
      </c>
      <c r="V663" s="2">
        <f t="shared" si="268"/>
        <v>52357.471347268904</v>
      </c>
      <c r="W663" s="2">
        <f t="shared" si="269"/>
        <v>52357.471347268904</v>
      </c>
      <c r="X663" s="2">
        <f t="shared" si="270"/>
        <v>7385.1116496981122</v>
      </c>
      <c r="Y663" s="2">
        <f t="shared" si="271"/>
        <v>7319.9010279975919</v>
      </c>
      <c r="Z663" s="2"/>
      <c r="AA663" s="4">
        <f t="shared" si="260"/>
        <v>22404.424431407173</v>
      </c>
      <c r="AB663" s="4">
        <f t="shared" si="261"/>
        <v>8726.2452245448167</v>
      </c>
      <c r="AC663" s="4">
        <f t="shared" si="262"/>
        <v>8726.2452245448167</v>
      </c>
      <c r="AD663" s="4">
        <f t="shared" si="263"/>
        <v>1230.851941616352</v>
      </c>
      <c r="AE663" s="4">
        <f t="shared" si="264"/>
        <v>1219.9835046662652</v>
      </c>
      <c r="AF663" s="4">
        <f t="shared" si="272"/>
        <v>2.567475913739961</v>
      </c>
      <c r="AG663" s="4">
        <f t="shared" si="273"/>
        <v>1</v>
      </c>
      <c r="AH663" s="4"/>
      <c r="AI663" s="4"/>
      <c r="AJ663">
        <f>IF(front!E663&gt;$AJ$2,AA663,AB663)</f>
        <v>22404.424431407173</v>
      </c>
      <c r="AK663">
        <f t="shared" si="259"/>
        <v>22340.769566881765</v>
      </c>
      <c r="AL663">
        <f>SUMPRODUCT($B$7:$B$456,AK$7:AK$456,EXP(constants!$B$32+constants!$A$32*ABS($A$7:$A$456-$A663)))</f>
        <v>0.45905492055648434</v>
      </c>
      <c r="AM663">
        <f t="shared" si="265"/>
        <v>22340.310511961208</v>
      </c>
      <c r="AN663">
        <f t="shared" si="275"/>
        <v>22334.425942299436</v>
      </c>
      <c r="AP663" s="4"/>
      <c r="AQ663" s="4"/>
      <c r="AR663" s="4"/>
      <c r="AT663" s="4"/>
      <c r="AU663" s="5">
        <f>SUMPRODUCT(constants!$B$13:$B$20,A663^constants!$A$13:$A$20)*constants!$C$10/((A663/1000000000)^5*(EXP(0.014388/(A663/1000000000)/constants!$B$9)-1))</f>
        <v>7.7474096395433848E-6</v>
      </c>
      <c r="AX663" s="17">
        <f t="shared" si="266"/>
        <v>3.4688196865048914E-10</v>
      </c>
      <c r="BC663">
        <f t="shared" si="278"/>
        <v>3.4688196865048914E-10</v>
      </c>
    </row>
    <row r="664" spans="1:55" x14ac:dyDescent="0.2">
      <c r="A664">
        <f>front!A664</f>
        <v>504.18</v>
      </c>
      <c r="B664" s="1">
        <f t="shared" si="277"/>
        <v>0.45999999999997954</v>
      </c>
      <c r="C664" s="20">
        <f>front!B664</f>
        <v>3235.7</v>
      </c>
      <c r="D664" s="20">
        <f>front!C664</f>
        <v>9093.7999999999993</v>
      </c>
      <c r="E664" s="20">
        <f>front!D664</f>
        <v>16762.75</v>
      </c>
      <c r="F664" s="20">
        <f>front!E664</f>
        <v>64000</v>
      </c>
      <c r="G664" s="20">
        <f>front!F664</f>
        <v>64000</v>
      </c>
      <c r="H664" s="20">
        <f>front!H664</f>
        <v>9490.2000000000007</v>
      </c>
      <c r="I664" s="20">
        <f>front!I664</f>
        <v>16690.599999999999</v>
      </c>
      <c r="J664" s="20">
        <f>front!J664</f>
        <v>16677.8</v>
      </c>
      <c r="K664" s="20"/>
      <c r="L664" s="4">
        <f>C664/(constants!$A$4+constants!$B$4*data!C664+constants!$C$4*data!C664^2+constants!$D$4*data!C664^3+constants!$E$4*data!C664^4+constants!$F$4*data!C664^5+constants!$G$4*data!C664^6+constants!$H$4*data!C664^7)</f>
        <v>3234.5256580785176</v>
      </c>
      <c r="M664" s="4">
        <f>D664/(constants!$A$4+constants!$B$4*data!D664+constants!$C$4*data!D664^2+constants!$D$4*data!D664^3+constants!$E$4*data!D664^4+constants!$F$4*data!D664^5+constants!$G$4*data!D664^6+constants!$H$4*data!D664^7)</f>
        <v>9100.1192060597805</v>
      </c>
      <c r="N664" s="4">
        <f>E664/(constants!$A$4+constants!$B$4*data!E664+constants!$C$4*data!E664^2+constants!$D$4*data!E664^3+constants!$E$4*data!E664^4+constants!$F$4*data!E664^5+constants!$G$4*data!E664^6+constants!$H$4*data!E664^7)</f>
        <v>16800.271238917245</v>
      </c>
      <c r="O664" s="4">
        <f>F664/(constants!$A$4+constants!$B$4*data!F664+constants!$C$4*data!F664^2+constants!$D$4*data!F664^3+constants!$E$4*data!F664^4+constants!$F$4*data!F664^5+constants!$G$4*data!F664^6+constants!$H$4*data!F664^7)</f>
        <v>64773.712258592925</v>
      </c>
      <c r="P664" s="4">
        <f>G664/(constants!$A$4+constants!$B$4*data!G664+constants!$C$4*data!G664^2+constants!$D$4*data!G664^3+constants!$E$4*data!G664^4+constants!$F$4*data!G664^5+constants!$G$4*data!G664^6+constants!$H$4*data!G664^7)</f>
        <v>64773.712258592925</v>
      </c>
      <c r="Q664" s="4">
        <f>H664/(constants!$A$4+constants!$B$4*data!H664+constants!$C$4*data!H664^2+constants!$D$4*data!H664^3+constants!$E$4*data!H664^4+constants!$F$4*data!H664^5+constants!$G$4*data!H664^6+constants!$H$4*data!H664^7)</f>
        <v>9497.5618102202443</v>
      </c>
      <c r="R664" s="4">
        <f>I664/(constants!$A$4+constants!$B$4*data!I664+constants!$C$4*data!I664^2+constants!$D$4*data!I664^3+constants!$E$4*data!I664^4+constants!$F$4*data!I664^5+constants!$G$4*data!I664^6+constants!$H$4*data!I664^7)</f>
        <v>16727.732015343838</v>
      </c>
      <c r="S664" s="4">
        <f>J664/(constants!$A$4+constants!$B$4*data!J664+constants!$C$4*data!J664^2+constants!$D$4*data!J664^3+constants!$E$4*data!J664^4+constants!$F$4*data!J664^5+constants!$G$4*data!J664^6+constants!$H$4*data!J664^7)</f>
        <v>16714.863126195931</v>
      </c>
      <c r="T664" s="4"/>
      <c r="U664" s="4">
        <f t="shared" si="267"/>
        <v>13565.745580838728</v>
      </c>
      <c r="V664" s="2">
        <f t="shared" si="268"/>
        <v>55673.593052533142</v>
      </c>
      <c r="W664" s="2">
        <f t="shared" si="269"/>
        <v>55673.593052533142</v>
      </c>
      <c r="X664" s="2">
        <f t="shared" si="270"/>
        <v>7230.1702051235934</v>
      </c>
      <c r="Y664" s="2">
        <f t="shared" si="271"/>
        <v>7217.3013159756865</v>
      </c>
      <c r="Z664" s="2"/>
      <c r="AA664" s="4">
        <f t="shared" si="260"/>
        <v>22609.575968064546</v>
      </c>
      <c r="AB664" s="4">
        <f t="shared" si="261"/>
        <v>9278.932175422191</v>
      </c>
      <c r="AC664" s="4">
        <f t="shared" si="262"/>
        <v>9278.932175422191</v>
      </c>
      <c r="AD664" s="4">
        <f t="shared" si="263"/>
        <v>1205.0283675205987</v>
      </c>
      <c r="AE664" s="4">
        <f t="shared" si="264"/>
        <v>1202.8835526626144</v>
      </c>
      <c r="AF664" s="4">
        <f t="shared" si="272"/>
        <v>2.4366571002590405</v>
      </c>
      <c r="AG664" s="4">
        <f t="shared" si="273"/>
        <v>1</v>
      </c>
      <c r="AH664" s="4"/>
      <c r="AI664" s="4"/>
      <c r="AJ664">
        <f>IF(front!E664&gt;$AJ$2,AA664,AB664)</f>
        <v>22609.575968064546</v>
      </c>
      <c r="AK664">
        <f t="shared" si="259"/>
        <v>22545.921103539138</v>
      </c>
      <c r="AL664">
        <f>SUMPRODUCT($B$7:$B$456,AK$7:AK$456,EXP(constants!$B$32+constants!$A$32*ABS($A$7:$A$456-$A664)))</f>
        <v>0.44990888468186702</v>
      </c>
      <c r="AM664">
        <f t="shared" si="265"/>
        <v>22545.471194654456</v>
      </c>
      <c r="AN664">
        <f t="shared" si="275"/>
        <v>22539.586624992684</v>
      </c>
      <c r="AP664" s="4"/>
      <c r="AQ664" s="4"/>
      <c r="AR664" s="4"/>
      <c r="AT664" s="4"/>
      <c r="AU664" s="5">
        <f>SUMPRODUCT(constants!$B$13:$B$20,A664^constants!$A$13:$A$20)*constants!$C$10/((A664/1000000000)^5*(EXP(0.014388/(A664/1000000000)/constants!$B$9)-1))</f>
        <v>7.7763465700530613E-6</v>
      </c>
      <c r="AX664" s="17">
        <f t="shared" si="266"/>
        <v>3.4500839342946848E-10</v>
      </c>
      <c r="BC664">
        <f t="shared" si="278"/>
        <v>3.4500839342946848E-10</v>
      </c>
    </row>
    <row r="665" spans="1:55" x14ac:dyDescent="0.2">
      <c r="A665">
        <f>front!A665</f>
        <v>504.64</v>
      </c>
      <c r="B665" s="1">
        <f t="shared" si="277"/>
        <v>0.45999999999997954</v>
      </c>
      <c r="C665" s="20">
        <f>front!B665</f>
        <v>3274.55</v>
      </c>
      <c r="D665" s="20">
        <f>front!C665</f>
        <v>9467</v>
      </c>
      <c r="E665" s="20">
        <f>front!D665</f>
        <v>16856.95</v>
      </c>
      <c r="F665" s="20">
        <f>front!E665</f>
        <v>64000</v>
      </c>
      <c r="G665" s="20">
        <f>front!F665</f>
        <v>64000</v>
      </c>
      <c r="H665" s="20">
        <f>front!H665</f>
        <v>9883.6</v>
      </c>
      <c r="I665" s="20">
        <f>front!I665</f>
        <v>16916.599999999999</v>
      </c>
      <c r="J665" s="20">
        <f>front!J665</f>
        <v>16916.599999999999</v>
      </c>
      <c r="K665" s="20"/>
      <c r="L665" s="4">
        <f>C665/(constants!$A$4+constants!$B$4*data!C665+constants!$C$4*data!C665^2+constants!$D$4*data!C665^3+constants!$E$4*data!C665^4+constants!$F$4*data!C665^5+constants!$G$4*data!C665^6+constants!$H$4*data!C665^7)</f>
        <v>3273.3797805963263</v>
      </c>
      <c r="M665" s="4">
        <f>D665/(constants!$A$4+constants!$B$4*data!D665+constants!$C$4*data!D665^2+constants!$D$4*data!D665^3+constants!$E$4*data!D665^4+constants!$F$4*data!D665^5+constants!$G$4*data!D665^6+constants!$H$4*data!D665^7)</f>
        <v>9474.2989097163099</v>
      </c>
      <c r="N665" s="4">
        <f>E665/(constants!$A$4+constants!$B$4*data!E665+constants!$C$4*data!E665^2+constants!$D$4*data!E665^3+constants!$E$4*data!E665^4+constants!$F$4*data!E665^5+constants!$G$4*data!E665^6+constants!$H$4*data!E665^7)</f>
        <v>16894.981744907047</v>
      </c>
      <c r="O665" s="4">
        <f>F665/(constants!$A$4+constants!$B$4*data!F665+constants!$C$4*data!F665^2+constants!$D$4*data!F665^3+constants!$E$4*data!F665^4+constants!$F$4*data!F665^5+constants!$G$4*data!F665^6+constants!$H$4*data!F665^7)</f>
        <v>64773.712258592925</v>
      </c>
      <c r="P665" s="4">
        <f>G665/(constants!$A$4+constants!$B$4*data!G665+constants!$C$4*data!G665^2+constants!$D$4*data!G665^3+constants!$E$4*data!G665^4+constants!$F$4*data!G665^5+constants!$G$4*data!G665^6+constants!$H$4*data!G665^7)</f>
        <v>64773.712258592925</v>
      </c>
      <c r="Q665" s="4">
        <f>H665/(constants!$A$4+constants!$B$4*data!H665+constants!$C$4*data!H665^2+constants!$D$4*data!H665^3+constants!$E$4*data!H665^4+constants!$F$4*data!H665^5+constants!$G$4*data!H665^6+constants!$H$4*data!H665^7)</f>
        <v>9892.0637831258591</v>
      </c>
      <c r="R665" s="4">
        <f>I665/(constants!$A$4+constants!$B$4*data!I665+constants!$C$4*data!I665^2+constants!$D$4*data!I665^3+constants!$E$4*data!I665^4+constants!$F$4*data!I665^5+constants!$G$4*data!I665^6+constants!$H$4*data!I665^7)</f>
        <v>16954.956369885662</v>
      </c>
      <c r="S665" s="4">
        <f>J665/(constants!$A$4+constants!$B$4*data!J665+constants!$C$4*data!J665^2+constants!$D$4*data!J665^3+constants!$E$4*data!J665^4+constants!$F$4*data!J665^5+constants!$G$4*data!J665^6+constants!$H$4*data!J665^7)</f>
        <v>16954.956369885662</v>
      </c>
      <c r="T665" s="4"/>
      <c r="U665" s="4">
        <f t="shared" si="267"/>
        <v>13621.601964310721</v>
      </c>
      <c r="V665" s="2">
        <f t="shared" si="268"/>
        <v>55299.413348876617</v>
      </c>
      <c r="W665" s="2">
        <f t="shared" si="269"/>
        <v>55299.413348876617</v>
      </c>
      <c r="X665" s="2">
        <f t="shared" si="270"/>
        <v>7062.8925867598027</v>
      </c>
      <c r="Y665" s="2">
        <f t="shared" si="271"/>
        <v>7062.8925867598027</v>
      </c>
      <c r="Z665" s="2"/>
      <c r="AA665" s="4">
        <f t="shared" si="260"/>
        <v>22702.669940517866</v>
      </c>
      <c r="AB665" s="4">
        <f t="shared" si="261"/>
        <v>9216.5688914794355</v>
      </c>
      <c r="AC665" s="4">
        <f t="shared" si="262"/>
        <v>9216.5688914794355</v>
      </c>
      <c r="AD665" s="4">
        <f t="shared" si="263"/>
        <v>1177.1487644599672</v>
      </c>
      <c r="AE665" s="4">
        <f t="shared" si="264"/>
        <v>1177.1487644599672</v>
      </c>
      <c r="AF665" s="4">
        <f t="shared" si="272"/>
        <v>2.463245293105345</v>
      </c>
      <c r="AG665" s="4">
        <f t="shared" si="273"/>
        <v>1</v>
      </c>
      <c r="AH665" s="4"/>
      <c r="AI665" s="4"/>
      <c r="AJ665">
        <f>IF(front!E665&gt;$AJ$2,AA665,AB665)</f>
        <v>22702.669940517866</v>
      </c>
      <c r="AK665">
        <f t="shared" si="259"/>
        <v>22639.015075992458</v>
      </c>
      <c r="AL665">
        <f>SUMPRODUCT($B$7:$B$456,AK$7:AK$456,EXP(constants!$B$32+constants!$A$32*ABS($A$7:$A$456-$A665)))</f>
        <v>0.44094507095208263</v>
      </c>
      <c r="AM665">
        <f t="shared" si="265"/>
        <v>22638.574130921505</v>
      </c>
      <c r="AN665">
        <f t="shared" si="275"/>
        <v>22632.689561259733</v>
      </c>
      <c r="AP665" s="4"/>
      <c r="AQ665" s="4"/>
      <c r="AR665" s="4"/>
      <c r="AT665" s="4"/>
      <c r="AU665" s="5">
        <f>SUMPRODUCT(constants!$B$13:$B$20,A665^constants!$A$13:$A$20)*constants!$C$10/((A665/1000000000)^5*(EXP(0.014388/(A665/1000000000)/constants!$B$9)-1))</f>
        <v>7.8053046878794212E-6</v>
      </c>
      <c r="AX665" s="17">
        <f t="shared" si="266"/>
        <v>3.448686320179871E-10</v>
      </c>
      <c r="BC665">
        <f t="shared" si="278"/>
        <v>3.448686320179871E-10</v>
      </c>
    </row>
    <row r="666" spans="1:55" x14ac:dyDescent="0.2">
      <c r="A666">
        <f>front!A666</f>
        <v>505.09</v>
      </c>
      <c r="B666" s="1">
        <f t="shared" si="277"/>
        <v>0.44999999999998863</v>
      </c>
      <c r="C666" s="20">
        <f>front!B666</f>
        <v>3348.35</v>
      </c>
      <c r="D666" s="20">
        <f>front!C666</f>
        <v>10251.200000000001</v>
      </c>
      <c r="E666" s="20">
        <f>front!D666</f>
        <v>16999.25</v>
      </c>
      <c r="F666" s="20">
        <f>front!E666</f>
        <v>64000</v>
      </c>
      <c r="G666" s="20">
        <f>front!F666</f>
        <v>64000</v>
      </c>
      <c r="H666" s="20">
        <f>front!H666</f>
        <v>10672.4</v>
      </c>
      <c r="I666" s="20">
        <f>front!I666</f>
        <v>17588.8</v>
      </c>
      <c r="J666" s="20">
        <f>front!J666</f>
        <v>17585.599999999999</v>
      </c>
      <c r="K666" s="20"/>
      <c r="L666" s="4">
        <f>C666/(constants!$A$4+constants!$B$4*data!C666+constants!$C$4*data!C666^2+constants!$D$4*data!C666^3+constants!$E$4*data!C666^4+constants!$F$4*data!C666^5+constants!$G$4*data!C666^6+constants!$H$4*data!C666^7)</f>
        <v>3347.1890586328777</v>
      </c>
      <c r="M666" s="4">
        <f>D666/(constants!$A$4+constants!$B$4*data!D666+constants!$C$4*data!D666^2+constants!$D$4*data!D666^3+constants!$E$4*data!D666^4+constants!$F$4*data!D666^5+constants!$G$4*data!D666^6+constants!$H$4*data!D666^7)</f>
        <v>10260.753449880596</v>
      </c>
      <c r="N666" s="4">
        <f>E666/(constants!$A$4+constants!$B$4*data!E666+constants!$C$4*data!E666^2+constants!$D$4*data!E666^3+constants!$E$4*data!E666^4+constants!$F$4*data!E666^5+constants!$G$4*data!E666^6+constants!$H$4*data!E666^7)</f>
        <v>17038.057897724782</v>
      </c>
      <c r="O666" s="4">
        <f>F666/(constants!$A$4+constants!$B$4*data!F666+constants!$C$4*data!F666^2+constants!$D$4*data!F666^3+constants!$E$4*data!F666^4+constants!$F$4*data!F666^5+constants!$G$4*data!F666^6+constants!$H$4*data!F666^7)</f>
        <v>64773.712258592925</v>
      </c>
      <c r="P666" s="4">
        <f>G666/(constants!$A$4+constants!$B$4*data!G666+constants!$C$4*data!G666^2+constants!$D$4*data!G666^3+constants!$E$4*data!G666^4+constants!$F$4*data!G666^5+constants!$G$4*data!G666^6+constants!$H$4*data!G666^7)</f>
        <v>64773.712258592925</v>
      </c>
      <c r="Q666" s="4">
        <f>H666/(constants!$A$4+constants!$B$4*data!H666+constants!$C$4*data!H666^2+constants!$D$4*data!H666^3+constants!$E$4*data!H666^4+constants!$F$4*data!H666^5+constants!$G$4*data!H666^6+constants!$H$4*data!H666^7)</f>
        <v>10683.272377828398</v>
      </c>
      <c r="R666" s="4">
        <f>I666/(constants!$A$4+constants!$B$4*data!I666+constants!$C$4*data!I666^2+constants!$D$4*data!I666^3+constants!$E$4*data!I666^4+constants!$F$4*data!I666^5+constants!$G$4*data!I666^6+constants!$H$4*data!I666^7)</f>
        <v>17630.886262402764</v>
      </c>
      <c r="S666" s="4">
        <f>J666/(constants!$A$4+constants!$B$4*data!J666+constants!$C$4*data!J666^2+constants!$D$4*data!J666^3+constants!$E$4*data!J666^4+constants!$F$4*data!J666^5+constants!$G$4*data!J666^6+constants!$H$4*data!J666^7)</f>
        <v>17627.668198729065</v>
      </c>
      <c r="T666" s="4"/>
      <c r="U666" s="4">
        <f t="shared" si="267"/>
        <v>13690.868839091905</v>
      </c>
      <c r="V666" s="2">
        <f t="shared" si="268"/>
        <v>54512.958808712327</v>
      </c>
      <c r="W666" s="2">
        <f t="shared" si="269"/>
        <v>54512.958808712327</v>
      </c>
      <c r="X666" s="2">
        <f t="shared" si="270"/>
        <v>6947.6138845743662</v>
      </c>
      <c r="Y666" s="2">
        <f t="shared" si="271"/>
        <v>6944.3958209006669</v>
      </c>
      <c r="Z666" s="2"/>
      <c r="AA666" s="4">
        <f t="shared" si="260"/>
        <v>22818.114731819842</v>
      </c>
      <c r="AB666" s="4">
        <f t="shared" si="261"/>
        <v>9085.4931347853872</v>
      </c>
      <c r="AC666" s="4">
        <f t="shared" si="262"/>
        <v>9085.4931347853872</v>
      </c>
      <c r="AD666" s="4">
        <f t="shared" si="263"/>
        <v>1157.935647429061</v>
      </c>
      <c r="AE666" s="4">
        <f t="shared" si="264"/>
        <v>1157.3993034834443</v>
      </c>
      <c r="AF666" s="4">
        <f t="shared" si="272"/>
        <v>2.5114888529778017</v>
      </c>
      <c r="AG666" s="4">
        <f t="shared" si="273"/>
        <v>1</v>
      </c>
      <c r="AH666" s="4"/>
      <c r="AI666" s="4"/>
      <c r="AJ666">
        <f>IF(front!E666&gt;$AJ$2,AA666,AB666)</f>
        <v>22818.114731819842</v>
      </c>
      <c r="AK666">
        <f t="shared" si="259"/>
        <v>22754.459867294434</v>
      </c>
      <c r="AL666">
        <f>SUMPRODUCT($B$7:$B$456,AK$7:AK$456,EXP(constants!$B$32+constants!$A$32*ABS($A$7:$A$456-$A666)))</f>
        <v>0.43234895799601181</v>
      </c>
      <c r="AM666">
        <f t="shared" si="265"/>
        <v>22754.027518336439</v>
      </c>
      <c r="AN666">
        <f t="shared" si="275"/>
        <v>22748.142948674667</v>
      </c>
      <c r="AP666" s="4"/>
      <c r="AQ666" s="4"/>
      <c r="AR666" s="4"/>
      <c r="AT666" s="4"/>
      <c r="AU666" s="5">
        <f>SUMPRODUCT(constants!$B$13:$B$20,A666^constants!$A$13:$A$20)*constants!$C$10/((A666/1000000000)^5*(EXP(0.014388/(A666/1000000000)/constants!$B$9)-1))</f>
        <v>7.8336534748772166E-6</v>
      </c>
      <c r="AX666" s="17">
        <f t="shared" si="266"/>
        <v>3.4436452648252829E-10</v>
      </c>
      <c r="BC666">
        <f t="shared" si="278"/>
        <v>3.4436452648252829E-10</v>
      </c>
    </row>
    <row r="667" spans="1:55" x14ac:dyDescent="0.2">
      <c r="A667">
        <f>front!A667</f>
        <v>505.55</v>
      </c>
      <c r="B667" s="1">
        <f t="shared" si="277"/>
        <v>0.46000000000003638</v>
      </c>
      <c r="C667" s="20">
        <f>front!B667</f>
        <v>3285.55</v>
      </c>
      <c r="D667" s="20">
        <f>front!C667</f>
        <v>9560.6</v>
      </c>
      <c r="E667" s="20">
        <f>front!D667</f>
        <v>17034.400000000001</v>
      </c>
      <c r="F667" s="20">
        <f>front!E667</f>
        <v>64000</v>
      </c>
      <c r="G667" s="20">
        <f>front!F667</f>
        <v>64000</v>
      </c>
      <c r="H667" s="20">
        <f>front!H667</f>
        <v>9996</v>
      </c>
      <c r="I667" s="20">
        <f>front!I667</f>
        <v>17032.2</v>
      </c>
      <c r="J667" s="20">
        <f>front!J667</f>
        <v>17073.400000000001</v>
      </c>
      <c r="K667" s="20"/>
      <c r="L667" s="4">
        <f>C667/(constants!$A$4+constants!$B$4*data!C667+constants!$C$4*data!C667^2+constants!$D$4*data!C667^3+constants!$E$4*data!C667^4+constants!$F$4*data!C667^5+constants!$G$4*data!C667^6+constants!$H$4*data!C667^7)</f>
        <v>3284.3810430219064</v>
      </c>
      <c r="M667" s="4">
        <f>D667/(constants!$A$4+constants!$B$4*data!D667+constants!$C$4*data!D667^2+constants!$D$4*data!D667^3+constants!$E$4*data!D667^4+constants!$F$4*data!D667^5+constants!$G$4*data!D667^6+constants!$H$4*data!D667^7)</f>
        <v>9568.1541068027473</v>
      </c>
      <c r="N667" s="4">
        <f>E667/(constants!$A$4+constants!$B$4*data!E667+constants!$C$4*data!E667^2+constants!$D$4*data!E667^3+constants!$E$4*data!E667^4+constants!$F$4*data!E667^5+constants!$G$4*data!E667^6+constants!$H$4*data!E667^7)</f>
        <v>17073.400534848995</v>
      </c>
      <c r="O667" s="4">
        <f>F667/(constants!$A$4+constants!$B$4*data!F667+constants!$C$4*data!F667^2+constants!$D$4*data!F667^3+constants!$E$4*data!F667^4+constants!$F$4*data!F667^5+constants!$G$4*data!F667^6+constants!$H$4*data!F667^7)</f>
        <v>64773.712258592925</v>
      </c>
      <c r="P667" s="4">
        <f>G667/(constants!$A$4+constants!$B$4*data!G667+constants!$C$4*data!G667^2+constants!$D$4*data!G667^3+constants!$E$4*data!G667^4+constants!$F$4*data!G667^5+constants!$G$4*data!G667^6+constants!$H$4*data!G667^7)</f>
        <v>64773.712258592925</v>
      </c>
      <c r="Q667" s="4">
        <f>H667/(constants!$A$4+constants!$B$4*data!H667+constants!$C$4*data!H667^2+constants!$D$4*data!H667^3+constants!$E$4*data!H667^4+constants!$F$4*data!H667^5+constants!$G$4*data!H667^6+constants!$H$4*data!H667^7)</f>
        <v>10004.790848062421</v>
      </c>
      <c r="R667" s="4">
        <f>I667/(constants!$A$4+constants!$B$4*data!I667+constants!$C$4*data!I667^2+constants!$D$4*data!I667^3+constants!$E$4*data!I667^4+constants!$F$4*data!I667^5+constants!$G$4*data!I667^6+constants!$H$4*data!I667^7)</f>
        <v>17071.188467281623</v>
      </c>
      <c r="S667" s="4">
        <f>J667/(constants!$A$4+constants!$B$4*data!J667+constants!$C$4*data!J667^2+constants!$D$4*data!J667^3+constants!$E$4*data!J667^4+constants!$F$4*data!J667^5+constants!$G$4*data!J667^6+constants!$H$4*data!J667^7)</f>
        <v>17112.614694983691</v>
      </c>
      <c r="T667" s="4"/>
      <c r="U667" s="4">
        <f t="shared" si="267"/>
        <v>13789.01949182709</v>
      </c>
      <c r="V667" s="2">
        <f t="shared" si="268"/>
        <v>55205.558151790174</v>
      </c>
      <c r="W667" s="2">
        <f t="shared" si="269"/>
        <v>55205.558151790174</v>
      </c>
      <c r="X667" s="2">
        <f t="shared" si="270"/>
        <v>7066.3976192192022</v>
      </c>
      <c r="Y667" s="2">
        <f t="shared" si="271"/>
        <v>7107.8238469212702</v>
      </c>
      <c r="Z667" s="2"/>
      <c r="AA667" s="4">
        <f t="shared" si="260"/>
        <v>22981.699153045149</v>
      </c>
      <c r="AB667" s="4">
        <f t="shared" si="261"/>
        <v>9200.9263586316956</v>
      </c>
      <c r="AC667" s="4">
        <f t="shared" si="262"/>
        <v>9200.9263586316956</v>
      </c>
      <c r="AD667" s="4">
        <f t="shared" si="263"/>
        <v>1177.7329365365338</v>
      </c>
      <c r="AE667" s="4">
        <f t="shared" si="264"/>
        <v>1184.6373078202116</v>
      </c>
      <c r="AF667" s="4">
        <f t="shared" si="272"/>
        <v>2.4977592752370255</v>
      </c>
      <c r="AG667" s="4">
        <f t="shared" si="273"/>
        <v>1</v>
      </c>
      <c r="AH667" s="4"/>
      <c r="AI667" s="4"/>
      <c r="AJ667">
        <f>IF(front!E667&gt;$AJ$2,AA667,AB667)</f>
        <v>22981.699153045149</v>
      </c>
      <c r="AK667">
        <f t="shared" si="259"/>
        <v>22918.044288519741</v>
      </c>
      <c r="AL667">
        <f>SUMPRODUCT($B$7:$B$456,AK$7:AK$456,EXP(constants!$B$32+constants!$A$32*ABS($A$7:$A$456-$A667)))</f>
        <v>0.42373500157573879</v>
      </c>
      <c r="AM667">
        <f t="shared" si="265"/>
        <v>22917.620553518165</v>
      </c>
      <c r="AN667">
        <f t="shared" si="275"/>
        <v>22911.735983856393</v>
      </c>
      <c r="AP667" s="4"/>
      <c r="AQ667" s="4"/>
      <c r="AR667" s="4"/>
      <c r="AT667" s="4"/>
      <c r="AU667" s="5">
        <f>SUMPRODUCT(constants!$B$13:$B$20,A667^constants!$A$13:$A$20)*constants!$C$10/((A667/1000000000)^5*(EXP(0.014388/(A667/1000000000)/constants!$B$9)-1))</f>
        <v>7.8626525622599915E-6</v>
      </c>
      <c r="AX667" s="17">
        <f t="shared" si="266"/>
        <v>3.4317140210589089E-10</v>
      </c>
      <c r="BC667">
        <f t="shared" si="278"/>
        <v>3.4317140210589089E-10</v>
      </c>
    </row>
    <row r="668" spans="1:55" x14ac:dyDescent="0.2">
      <c r="A668">
        <f>front!A668</f>
        <v>506.01</v>
      </c>
      <c r="B668" s="1">
        <f t="shared" si="277"/>
        <v>0.45999999999997954</v>
      </c>
      <c r="C668" s="20">
        <f>front!B668</f>
        <v>3303.55</v>
      </c>
      <c r="D668" s="20">
        <f>front!C668</f>
        <v>9800.2000000000007</v>
      </c>
      <c r="E668" s="20">
        <f>front!D668</f>
        <v>17103.849999999999</v>
      </c>
      <c r="F668" s="20">
        <f>front!E668</f>
        <v>64000</v>
      </c>
      <c r="G668" s="20">
        <f>front!F668</f>
        <v>64000</v>
      </c>
      <c r="H668" s="20">
        <f>front!H668</f>
        <v>10216.6</v>
      </c>
      <c r="I668" s="20">
        <f>front!I668</f>
        <v>17316.2</v>
      </c>
      <c r="J668" s="20">
        <f>front!J668</f>
        <v>17301</v>
      </c>
      <c r="K668" s="20"/>
      <c r="L668" s="4">
        <f>C668/(constants!$A$4+constants!$B$4*data!C668+constants!$C$4*data!C668^2+constants!$D$4*data!C668^3+constants!$E$4*data!C668^4+constants!$F$4*data!C668^5+constants!$G$4*data!C668^6+constants!$H$4*data!C668^7)</f>
        <v>3302.3831996754698</v>
      </c>
      <c r="M668" s="4">
        <f>D668/(constants!$A$4+constants!$B$4*data!D668+constants!$C$4*data!D668^2+constants!$D$4*data!D668^3+constants!$E$4*data!D668^4+constants!$F$4*data!D668^5+constants!$G$4*data!D668^6+constants!$H$4*data!D668^7)</f>
        <v>9808.4246022196076</v>
      </c>
      <c r="N668" s="4">
        <f>E668/(constants!$A$4+constants!$B$4*data!E668+constants!$C$4*data!E668^2+constants!$D$4*data!E668^3+constants!$E$4*data!E668^4+constants!$F$4*data!E668^5+constants!$G$4*data!E668^6+constants!$H$4*data!E668^7)</f>
        <v>17143.23221358587</v>
      </c>
      <c r="O668" s="4">
        <f>F668/(constants!$A$4+constants!$B$4*data!F668+constants!$C$4*data!F668^2+constants!$D$4*data!F668^3+constants!$E$4*data!F668^4+constants!$F$4*data!F668^5+constants!$G$4*data!F668^6+constants!$H$4*data!F668^7)</f>
        <v>64773.712258592925</v>
      </c>
      <c r="P668" s="4">
        <f>G668/(constants!$A$4+constants!$B$4*data!G668+constants!$C$4*data!G668^2+constants!$D$4*data!G668^3+constants!$E$4*data!G668^4+constants!$F$4*data!G668^5+constants!$G$4*data!G668^6+constants!$H$4*data!G668^7)</f>
        <v>64773.712258592925</v>
      </c>
      <c r="Q668" s="4">
        <f>H668/(constants!$A$4+constants!$B$4*data!H668+constants!$C$4*data!H668^2+constants!$D$4*data!H668^3+constants!$E$4*data!H668^4+constants!$F$4*data!H668^5+constants!$G$4*data!H668^6+constants!$H$4*data!H668^7)</f>
        <v>10226.048433525748</v>
      </c>
      <c r="R668" s="4">
        <f>I668/(constants!$A$4+constants!$B$4*data!I668+constants!$C$4*data!I668^2+constants!$D$4*data!I668^3+constants!$E$4*data!I668^4+constants!$F$4*data!I668^5+constants!$G$4*data!I668^6+constants!$H$4*data!I668^7)</f>
        <v>17356.757934216934</v>
      </c>
      <c r="S668" s="4">
        <f>J668/(constants!$A$4+constants!$B$4*data!J668+constants!$C$4*data!J668^2+constants!$D$4*data!J668^3+constants!$E$4*data!J668^4+constants!$F$4*data!J668^5+constants!$G$4*data!J668^6+constants!$H$4*data!J668^7)</f>
        <v>17341.473342685895</v>
      </c>
      <c r="T668" s="4"/>
      <c r="U668" s="4">
        <f t="shared" si="267"/>
        <v>13840.8490139104</v>
      </c>
      <c r="V668" s="2">
        <f t="shared" si="268"/>
        <v>54965.287656373315</v>
      </c>
      <c r="W668" s="2">
        <f t="shared" si="269"/>
        <v>54965.287656373315</v>
      </c>
      <c r="X668" s="2">
        <f t="shared" si="270"/>
        <v>7130.7095006911859</v>
      </c>
      <c r="Y668" s="2">
        <f t="shared" si="271"/>
        <v>7115.4249091601469</v>
      </c>
      <c r="Z668" s="2"/>
      <c r="AA668" s="4">
        <f t="shared" si="260"/>
        <v>23068.081689850667</v>
      </c>
      <c r="AB668" s="4">
        <f t="shared" si="261"/>
        <v>9160.8812760622186</v>
      </c>
      <c r="AC668" s="4">
        <f t="shared" si="262"/>
        <v>9160.8812760622186</v>
      </c>
      <c r="AD668" s="4">
        <f t="shared" si="263"/>
        <v>1188.451583448531</v>
      </c>
      <c r="AE668" s="4">
        <f t="shared" si="264"/>
        <v>1185.9041515266911</v>
      </c>
      <c r="AF668" s="4">
        <f t="shared" si="272"/>
        <v>2.518107264431924</v>
      </c>
      <c r="AG668" s="4">
        <f t="shared" si="273"/>
        <v>1</v>
      </c>
      <c r="AH668" s="4"/>
      <c r="AI668" s="4"/>
      <c r="AJ668">
        <f>IF(front!E668&gt;$AJ$2,AA668,AB668)</f>
        <v>23068.081689850667</v>
      </c>
      <c r="AK668">
        <f t="shared" si="259"/>
        <v>23004.426825325259</v>
      </c>
      <c r="AL668">
        <f>SUMPRODUCT($B$7:$B$456,AK$7:AK$456,EXP(constants!$B$32+constants!$A$32*ABS($A$7:$A$456-$A668)))</f>
        <v>0.41529266635135076</v>
      </c>
      <c r="AM668">
        <f t="shared" si="265"/>
        <v>23004.011532658908</v>
      </c>
      <c r="AN668">
        <f t="shared" si="275"/>
        <v>22998.126962997136</v>
      </c>
      <c r="AP668" s="4"/>
      <c r="AQ668" s="4"/>
      <c r="AR668" s="4"/>
      <c r="AT668" s="4"/>
      <c r="AU668" s="5">
        <f>SUMPRODUCT(constants!$B$13:$B$20,A668^constants!$A$13:$A$20)*constants!$C$10/((A668/1000000000)^5*(EXP(0.014388/(A668/1000000000)/constants!$B$9)-1))</f>
        <v>7.8916718819631799E-6</v>
      </c>
      <c r="AX668" s="17">
        <f t="shared" si="266"/>
        <v>3.4314411319932686E-10</v>
      </c>
      <c r="BC668">
        <f t="shared" si="278"/>
        <v>3.4314411319932686E-10</v>
      </c>
    </row>
    <row r="669" spans="1:55" x14ac:dyDescent="0.2">
      <c r="A669">
        <f>front!A669</f>
        <v>506.47</v>
      </c>
      <c r="B669" s="1">
        <f t="shared" si="277"/>
        <v>0.46000000000003638</v>
      </c>
      <c r="C669" s="20">
        <f>front!B669</f>
        <v>3299.65</v>
      </c>
      <c r="D669" s="20">
        <f>front!C669</f>
        <v>9691.7999999999993</v>
      </c>
      <c r="E669" s="20">
        <f>front!D669</f>
        <v>17190.099999999999</v>
      </c>
      <c r="F669" s="20">
        <f>front!E669</f>
        <v>64000</v>
      </c>
      <c r="G669" s="20">
        <f>front!F669</f>
        <v>64000</v>
      </c>
      <c r="H669" s="20">
        <f>front!H669</f>
        <v>10119.4</v>
      </c>
      <c r="I669" s="20">
        <f>front!I669</f>
        <v>16958</v>
      </c>
      <c r="J669" s="20">
        <f>front!J669</f>
        <v>16961.8</v>
      </c>
      <c r="K669" s="20"/>
      <c r="L669" s="4">
        <f>C669/(constants!$A$4+constants!$B$4*data!C669+constants!$C$4*data!C669^2+constants!$D$4*data!C669^3+constants!$E$4*data!C669^4+constants!$F$4*data!C669^5+constants!$G$4*data!C669^6+constants!$H$4*data!C669^7)</f>
        <v>3298.4827228179593</v>
      </c>
      <c r="M669" s="4">
        <f>D669/(constants!$A$4+constants!$B$4*data!D669+constants!$C$4*data!D669^2+constants!$D$4*data!D669^3+constants!$E$4*data!D669^4+constants!$F$4*data!D669^5+constants!$G$4*data!D669^6+constants!$H$4*data!D669^7)</f>
        <v>9699.7181917242578</v>
      </c>
      <c r="N669" s="4">
        <f>E669/(constants!$A$4+constants!$B$4*data!E669+constants!$C$4*data!E669^2+constants!$D$4*data!E669^3+constants!$E$4*data!E669^4+constants!$F$4*data!E669^5+constants!$G$4*data!E669^6+constants!$H$4*data!E669^7)</f>
        <v>17229.958178165787</v>
      </c>
      <c r="O669" s="4">
        <f>F669/(constants!$A$4+constants!$B$4*data!F669+constants!$C$4*data!F669^2+constants!$D$4*data!F669^3+constants!$E$4*data!F669^4+constants!$F$4*data!F669^5+constants!$G$4*data!F669^6+constants!$H$4*data!F669^7)</f>
        <v>64773.712258592925</v>
      </c>
      <c r="P669" s="4">
        <f>G669/(constants!$A$4+constants!$B$4*data!G669+constants!$C$4*data!G669^2+constants!$D$4*data!G669^3+constants!$E$4*data!G669^4+constants!$F$4*data!G669^5+constants!$G$4*data!G669^6+constants!$H$4*data!G669^7)</f>
        <v>64773.712258592925</v>
      </c>
      <c r="Q669" s="4">
        <f>H669/(constants!$A$4+constants!$B$4*data!H669+constants!$C$4*data!H669^2+constants!$D$4*data!H669^3+constants!$E$4*data!H669^4+constants!$F$4*data!H669^5+constants!$G$4*data!H669^6+constants!$H$4*data!H669^7)</f>
        <v>10128.556136827483</v>
      </c>
      <c r="R669" s="4">
        <f>I669/(constants!$A$4+constants!$B$4*data!I669+constants!$C$4*data!I669^2+constants!$D$4*data!I669^3+constants!$E$4*data!I669^4+constants!$F$4*data!I669^5+constants!$G$4*data!I669^6+constants!$H$4*data!I669^7)</f>
        <v>16996.582292385923</v>
      </c>
      <c r="S669" s="4">
        <f>J669/(constants!$A$4+constants!$B$4*data!J669+constants!$C$4*data!J669^2+constants!$D$4*data!J669^3+constants!$E$4*data!J669^4+constants!$F$4*data!J669^5+constants!$G$4*data!J669^6+constants!$H$4*data!J669^7)</f>
        <v>17000.403054512688</v>
      </c>
      <c r="T669" s="4"/>
      <c r="U669" s="4">
        <f t="shared" si="267"/>
        <v>13931.475455347827</v>
      </c>
      <c r="V669" s="2">
        <f t="shared" si="268"/>
        <v>55073.994066868669</v>
      </c>
      <c r="W669" s="2">
        <f t="shared" si="269"/>
        <v>55073.994066868669</v>
      </c>
      <c r="X669" s="2">
        <f t="shared" si="270"/>
        <v>6868.0261555584402</v>
      </c>
      <c r="Y669" s="2">
        <f t="shared" si="271"/>
        <v>6871.846917685205</v>
      </c>
      <c r="Z669" s="2"/>
      <c r="AA669" s="4">
        <f t="shared" si="260"/>
        <v>23219.125758913044</v>
      </c>
      <c r="AB669" s="4">
        <f t="shared" si="261"/>
        <v>9178.9990111447787</v>
      </c>
      <c r="AC669" s="4">
        <f t="shared" si="262"/>
        <v>9178.9990111447787</v>
      </c>
      <c r="AD669" s="4">
        <f t="shared" si="263"/>
        <v>1144.6710259264066</v>
      </c>
      <c r="AE669" s="4">
        <f t="shared" si="264"/>
        <v>1145.3078196142008</v>
      </c>
      <c r="AF669" s="4">
        <f t="shared" si="272"/>
        <v>2.5295923586789035</v>
      </c>
      <c r="AG669" s="4">
        <f t="shared" si="273"/>
        <v>1</v>
      </c>
      <c r="AH669" s="4"/>
      <c r="AI669" s="4"/>
      <c r="AJ669">
        <f>IF(front!E669&gt;$AJ$2,AA669,AB669)</f>
        <v>23219.125758913044</v>
      </c>
      <c r="AK669">
        <f t="shared" si="259"/>
        <v>23155.470894387636</v>
      </c>
      <c r="AL669">
        <f>SUMPRODUCT($B$7:$B$456,AK$7:AK$456,EXP(constants!$B$32+constants!$A$32*ABS($A$7:$A$456-$A669)))</f>
        <v>0.40701853300732521</v>
      </c>
      <c r="AM669">
        <f t="shared" si="265"/>
        <v>23155.06387585463</v>
      </c>
      <c r="AN669">
        <f t="shared" si="275"/>
        <v>23149.179306192858</v>
      </c>
      <c r="AP669" s="4"/>
      <c r="AQ669" s="4"/>
      <c r="AR669" s="4"/>
      <c r="AT669" s="4"/>
      <c r="AU669" s="5">
        <f>SUMPRODUCT(constants!$B$13:$B$20,A669^constants!$A$13:$A$20)*constants!$C$10/((A669/1000000000)^5*(EXP(0.014388/(A669/1000000000)/constants!$B$9)-1))</f>
        <v>7.9207111132158742E-6</v>
      </c>
      <c r="AX669" s="17">
        <f t="shared" si="266"/>
        <v>3.4215947824538768E-10</v>
      </c>
      <c r="BC669">
        <f t="shared" si="278"/>
        <v>3.4215947824538768E-10</v>
      </c>
    </row>
    <row r="670" spans="1:55" x14ac:dyDescent="0.2">
      <c r="A670">
        <f>front!A670</f>
        <v>506.92</v>
      </c>
      <c r="B670" s="1">
        <f t="shared" si="277"/>
        <v>0.44999999999998863</v>
      </c>
      <c r="C670" s="20">
        <f>front!B670</f>
        <v>3272.65</v>
      </c>
      <c r="D670" s="20">
        <f>front!C670</f>
        <v>9477.6</v>
      </c>
      <c r="E670" s="20">
        <f>front!D670</f>
        <v>17225.7</v>
      </c>
      <c r="F670" s="20">
        <f>front!E670</f>
        <v>64000</v>
      </c>
      <c r="G670" s="20">
        <f>front!F670</f>
        <v>64000</v>
      </c>
      <c r="H670" s="20">
        <f>front!H670</f>
        <v>9898.2000000000007</v>
      </c>
      <c r="I670" s="20">
        <f>front!I670</f>
        <v>16932.8</v>
      </c>
      <c r="J670" s="20">
        <f>front!J670</f>
        <v>16870.599999999999</v>
      </c>
      <c r="K670" s="20"/>
      <c r="L670" s="4">
        <f>C670/(constants!$A$4+constants!$B$4*data!C670+constants!$C$4*data!C670^2+constants!$D$4*data!C670^3+constants!$E$4*data!C670^4+constants!$F$4*data!C670^5+constants!$G$4*data!C670^6+constants!$H$4*data!C670^7)</f>
        <v>3271.4795668018828</v>
      </c>
      <c r="M670" s="4">
        <f>D670/(constants!$A$4+constants!$B$4*data!D670+constants!$C$4*data!D670^2+constants!$D$4*data!D670^3+constants!$E$4*data!D670^4+constants!$F$4*data!D670^5+constants!$G$4*data!D670^6+constants!$H$4*data!D670^7)</f>
        <v>9484.9276198159223</v>
      </c>
      <c r="N670" s="4">
        <f>E670/(constants!$A$4+constants!$B$4*data!E670+constants!$C$4*data!E670^2+constants!$D$4*data!E670^3+constants!$E$4*data!E670^4+constants!$F$4*data!E670^5+constants!$G$4*data!E670^6+constants!$H$4*data!E670^7)</f>
        <v>17265.755264244712</v>
      </c>
      <c r="O670" s="4">
        <f>F670/(constants!$A$4+constants!$B$4*data!F670+constants!$C$4*data!F670^2+constants!$D$4*data!F670^3+constants!$E$4*data!F670^4+constants!$F$4*data!F670^5+constants!$G$4*data!F670^6+constants!$H$4*data!F670^7)</f>
        <v>64773.712258592925</v>
      </c>
      <c r="P670" s="4">
        <f>G670/(constants!$A$4+constants!$B$4*data!G670+constants!$C$4*data!G670^2+constants!$D$4*data!G670^3+constants!$E$4*data!G670^4+constants!$F$4*data!G670^5+constants!$G$4*data!G670^6+constants!$H$4*data!G670^7)</f>
        <v>64773.712258592925</v>
      </c>
      <c r="Q670" s="4">
        <f>H670/(constants!$A$4+constants!$B$4*data!H670+constants!$C$4*data!H670^2+constants!$D$4*data!H670^3+constants!$E$4*data!H670^4+constants!$F$4*data!H670^5+constants!$G$4*data!H670^6+constants!$H$4*data!H670^7)</f>
        <v>9906.7059609804401</v>
      </c>
      <c r="R670" s="4">
        <f>I670/(constants!$A$4+constants!$B$4*data!I670+constants!$C$4*data!I670^2+constants!$D$4*data!I670^3+constants!$E$4*data!I670^4+constants!$F$4*data!I670^5+constants!$G$4*data!I670^6+constants!$H$4*data!I670^7)</f>
        <v>16971.24471422486</v>
      </c>
      <c r="S670" s="4">
        <f>J670/(constants!$A$4+constants!$B$4*data!J670+constants!$C$4*data!J670^2+constants!$D$4*data!J670^3+constants!$E$4*data!J670^4+constants!$F$4*data!J670^5+constants!$G$4*data!J670^6+constants!$H$4*data!J670^7)</f>
        <v>16908.705937658113</v>
      </c>
      <c r="T670" s="4"/>
      <c r="U670" s="4">
        <f t="shared" si="267"/>
        <v>13994.275697442828</v>
      </c>
      <c r="V670" s="2">
        <f t="shared" si="268"/>
        <v>55288.784638777004</v>
      </c>
      <c r="W670" s="2">
        <f t="shared" si="269"/>
        <v>55288.784638777004</v>
      </c>
      <c r="X670" s="2">
        <f t="shared" si="270"/>
        <v>7064.5387532444201</v>
      </c>
      <c r="Y670" s="2">
        <f t="shared" si="271"/>
        <v>7001.9999766776727</v>
      </c>
      <c r="Z670" s="2"/>
      <c r="AA670" s="4">
        <f t="shared" si="260"/>
        <v>23323.792829071379</v>
      </c>
      <c r="AB670" s="4">
        <f t="shared" si="261"/>
        <v>9214.797439796168</v>
      </c>
      <c r="AC670" s="4">
        <f t="shared" si="262"/>
        <v>9214.797439796168</v>
      </c>
      <c r="AD670" s="4">
        <f t="shared" si="263"/>
        <v>1177.4231255407367</v>
      </c>
      <c r="AE670" s="4">
        <f t="shared" si="264"/>
        <v>1166.9999961129454</v>
      </c>
      <c r="AF670" s="4">
        <f t="shared" si="272"/>
        <v>2.531123769291157</v>
      </c>
      <c r="AG670" s="4">
        <f t="shared" si="273"/>
        <v>1</v>
      </c>
      <c r="AH670" s="4"/>
      <c r="AI670" s="4"/>
      <c r="AJ670">
        <f>IF(front!E670&gt;$AJ$2,AA670,AB670)</f>
        <v>23323.792829071379</v>
      </c>
      <c r="AK670">
        <f t="shared" si="259"/>
        <v>23260.137964545971</v>
      </c>
      <c r="AL670">
        <f>SUMPRODUCT($B$7:$B$456,AK$7:AK$456,EXP(constants!$B$32+constants!$A$32*ABS($A$7:$A$456-$A670)))</f>
        <v>0.39908380935253834</v>
      </c>
      <c r="AM670">
        <f t="shared" si="265"/>
        <v>23259.738880736619</v>
      </c>
      <c r="AN670">
        <f t="shared" si="275"/>
        <v>23253.854311074847</v>
      </c>
      <c r="AP670" s="4"/>
      <c r="AQ670" s="4"/>
      <c r="AR670" s="4"/>
      <c r="AT670" s="4"/>
      <c r="AU670" s="5">
        <f>SUMPRODUCT(constants!$B$13:$B$20,A670^constants!$A$13:$A$20)*constants!$C$10/((A670/1000000000)^5*(EXP(0.014388/(A670/1000000000)/constants!$B$9)-1))</f>
        <v>7.9491380156200351E-6</v>
      </c>
      <c r="AX670" s="17">
        <f t="shared" si="266"/>
        <v>3.4184173983726175E-10</v>
      </c>
      <c r="BC670">
        <f t="shared" si="278"/>
        <v>3.4184173983726175E-10</v>
      </c>
    </row>
    <row r="671" spans="1:55" x14ac:dyDescent="0.2">
      <c r="A671">
        <f>front!A671</f>
        <v>507.38</v>
      </c>
      <c r="B671" s="1">
        <f t="shared" si="277"/>
        <v>0.45999999999997954</v>
      </c>
      <c r="C671" s="20">
        <f>front!B671</f>
        <v>3272.35</v>
      </c>
      <c r="D671" s="20">
        <f>front!C671</f>
        <v>9416.6</v>
      </c>
      <c r="E671" s="20">
        <f>front!D671</f>
        <v>17282.25</v>
      </c>
      <c r="F671" s="20">
        <f>front!E671</f>
        <v>64000</v>
      </c>
      <c r="G671" s="20">
        <f>front!F671</f>
        <v>64000</v>
      </c>
      <c r="H671" s="20">
        <f>front!H671</f>
        <v>9793</v>
      </c>
      <c r="I671" s="20">
        <f>front!I671</f>
        <v>16711.8</v>
      </c>
      <c r="J671" s="20">
        <f>front!J671</f>
        <v>16671.400000000001</v>
      </c>
      <c r="K671" s="20"/>
      <c r="L671" s="4">
        <f>C671/(constants!$A$4+constants!$B$4*data!C671+constants!$C$4*data!C671^2+constants!$D$4*data!C671^3+constants!$E$4*data!C671^4+constants!$F$4*data!C671^5+constants!$G$4*data!C671^6+constants!$H$4*data!C671^7)</f>
        <v>3271.1795331595354</v>
      </c>
      <c r="M671" s="4">
        <f>D671/(constants!$A$4+constants!$B$4*data!D671+constants!$C$4*data!D671^2+constants!$D$4*data!D671^3+constants!$E$4*data!D671^4+constants!$F$4*data!D671^5+constants!$G$4*data!D671^6+constants!$H$4*data!D671^7)</f>
        <v>9423.7630674836601</v>
      </c>
      <c r="N671" s="4">
        <f>E671/(constants!$A$4+constants!$B$4*data!E671+constants!$C$4*data!E671^2+constants!$D$4*data!E671^3+constants!$E$4*data!E671^4+constants!$F$4*data!E671^5+constants!$G$4*data!E671^6+constants!$H$4*data!E671^7)</f>
        <v>17322.619086355506</v>
      </c>
      <c r="O671" s="4">
        <f>F671/(constants!$A$4+constants!$B$4*data!F671+constants!$C$4*data!F671^2+constants!$D$4*data!F671^3+constants!$E$4*data!F671^4+constants!$F$4*data!F671^5+constants!$G$4*data!F671^6+constants!$H$4*data!F671^7)</f>
        <v>64773.712258592925</v>
      </c>
      <c r="P671" s="4">
        <f>G671/(constants!$A$4+constants!$B$4*data!G671+constants!$C$4*data!G671^2+constants!$D$4*data!G671^3+constants!$E$4*data!G671^4+constants!$F$4*data!G671^5+constants!$G$4*data!G671^6+constants!$H$4*data!G671^7)</f>
        <v>64773.712258592925</v>
      </c>
      <c r="Q671" s="4">
        <f>H671/(constants!$A$4+constants!$B$4*data!H671+constants!$C$4*data!H671^2+constants!$D$4*data!H671^3+constants!$E$4*data!H671^4+constants!$F$4*data!H671^5+constants!$G$4*data!H671^6+constants!$H$4*data!H671^7)</f>
        <v>9801.204093543136</v>
      </c>
      <c r="R671" s="4">
        <f>I671/(constants!$A$4+constants!$B$4*data!I671+constants!$C$4*data!I671^2+constants!$D$4*data!I671^3+constants!$E$4*data!I671^4+constants!$F$4*data!I671^5+constants!$G$4*data!I671^6+constants!$H$4*data!I671^7)</f>
        <v>16749.046220690172</v>
      </c>
      <c r="S671" s="4">
        <f>J671/(constants!$A$4+constants!$B$4*data!J671+constants!$C$4*data!J671^2+constants!$D$4*data!J671^3+constants!$E$4*data!J671^4+constants!$F$4*data!J671^5+constants!$G$4*data!J671^6+constants!$H$4*data!J671^7)</f>
        <v>16708.428699996482</v>
      </c>
      <c r="T671" s="4"/>
      <c r="U671" s="4">
        <f t="shared" si="267"/>
        <v>14051.439553195971</v>
      </c>
      <c r="V671" s="2">
        <f t="shared" si="268"/>
        <v>55349.949191109263</v>
      </c>
      <c r="W671" s="2">
        <f t="shared" si="269"/>
        <v>55349.949191109263</v>
      </c>
      <c r="X671" s="2">
        <f t="shared" si="270"/>
        <v>6947.8421271470361</v>
      </c>
      <c r="Y671" s="2">
        <f t="shared" si="271"/>
        <v>6907.2246064533465</v>
      </c>
      <c r="Z671" s="2"/>
      <c r="AA671" s="4">
        <f t="shared" si="260"/>
        <v>23419.065921993282</v>
      </c>
      <c r="AB671" s="4">
        <f t="shared" si="261"/>
        <v>9224.9915318515432</v>
      </c>
      <c r="AC671" s="4">
        <f t="shared" si="262"/>
        <v>9224.9915318515432</v>
      </c>
      <c r="AD671" s="4">
        <f t="shared" si="263"/>
        <v>1157.9736878578392</v>
      </c>
      <c r="AE671" s="4">
        <f t="shared" si="264"/>
        <v>1151.2041010755577</v>
      </c>
      <c r="AF671" s="4">
        <f t="shared" si="272"/>
        <v>2.5386544628396917</v>
      </c>
      <c r="AG671" s="4">
        <f t="shared" si="273"/>
        <v>1</v>
      </c>
      <c r="AH671" s="4"/>
      <c r="AI671" s="4"/>
      <c r="AJ671">
        <f>IF(front!E671&gt;$AJ$2,AA671,AB671)</f>
        <v>23419.065921993282</v>
      </c>
      <c r="AK671">
        <f t="shared" si="259"/>
        <v>23355.411057467874</v>
      </c>
      <c r="AL671">
        <f>SUMPRODUCT($B$7:$B$456,AK$7:AK$456,EXP(constants!$B$32+constants!$A$32*ABS($A$7:$A$456-$A671)))</f>
        <v>0.39113261511875802</v>
      </c>
      <c r="AM671">
        <f t="shared" si="265"/>
        <v>23355.019924852757</v>
      </c>
      <c r="AN671">
        <f t="shared" si="275"/>
        <v>23349.135355190985</v>
      </c>
      <c r="AP671" s="4"/>
      <c r="AQ671" s="4"/>
      <c r="AR671" s="4"/>
      <c r="AT671" s="4"/>
      <c r="AU671" s="5">
        <f>SUMPRODUCT(constants!$B$13:$B$20,A671^constants!$A$13:$A$20)*constants!$C$10/((A671/1000000000)^5*(EXP(0.014388/(A671/1000000000)/constants!$B$9)-1))</f>
        <v>7.9782156920046729E-6</v>
      </c>
      <c r="AX671" s="17">
        <f t="shared" si="266"/>
        <v>3.4169212566712684E-10</v>
      </c>
      <c r="BC671">
        <f t="shared" si="278"/>
        <v>3.4169212566712684E-10</v>
      </c>
    </row>
    <row r="672" spans="1:55" x14ac:dyDescent="0.2">
      <c r="A672">
        <f>front!A672</f>
        <v>507.84</v>
      </c>
      <c r="B672" s="1">
        <f t="shared" si="277"/>
        <v>0.45999999999997954</v>
      </c>
      <c r="C672" s="20">
        <f>front!B672</f>
        <v>3263.7</v>
      </c>
      <c r="D672" s="20">
        <f>front!C672</f>
        <v>9392.6</v>
      </c>
      <c r="E672" s="20">
        <f>front!D672</f>
        <v>17379.45</v>
      </c>
      <c r="F672" s="20">
        <f>front!E672</f>
        <v>64000</v>
      </c>
      <c r="G672" s="20">
        <f>front!F672</f>
        <v>64000</v>
      </c>
      <c r="H672" s="20">
        <f>front!H672</f>
        <v>9798.6</v>
      </c>
      <c r="I672" s="20">
        <f>front!I672</f>
        <v>16410.2</v>
      </c>
      <c r="J672" s="20">
        <f>front!J672</f>
        <v>16409.8</v>
      </c>
      <c r="K672" s="20"/>
      <c r="L672" s="4">
        <f>C672/(constants!$A$4+constants!$B$4*data!C672+constants!$C$4*data!C672^2+constants!$D$4*data!C672^3+constants!$E$4*data!C672^4+constants!$F$4*data!C672^5+constants!$G$4*data!C672^6+constants!$H$4*data!C672^7)</f>
        <v>3262.528576583079</v>
      </c>
      <c r="M672" s="4">
        <f>D672/(constants!$A$4+constants!$B$4*data!D672+constants!$C$4*data!D672^2+constants!$D$4*data!D672^3+constants!$E$4*data!D672^4+constants!$F$4*data!D672^5+constants!$G$4*data!D672^6+constants!$H$4*data!D672^7)</f>
        <v>9399.6987678601527</v>
      </c>
      <c r="N672" s="4">
        <f>E672/(constants!$A$4+constants!$B$4*data!E672+constants!$C$4*data!E672^2+constants!$D$4*data!E672^3+constants!$E$4*data!E672^4+constants!$F$4*data!E672^5+constants!$G$4*data!E672^6+constants!$H$4*data!E672^7)</f>
        <v>17420.360649224192</v>
      </c>
      <c r="O672" s="4">
        <f>F672/(constants!$A$4+constants!$B$4*data!F672+constants!$C$4*data!F672^2+constants!$D$4*data!F672^3+constants!$E$4*data!F672^4+constants!$F$4*data!F672^5+constants!$G$4*data!F672^6+constants!$H$4*data!F672^7)</f>
        <v>64773.712258592925</v>
      </c>
      <c r="P672" s="4">
        <f>G672/(constants!$A$4+constants!$B$4*data!G672+constants!$C$4*data!G672^2+constants!$D$4*data!G672^3+constants!$E$4*data!G672^4+constants!$F$4*data!G672^5+constants!$G$4*data!G672^6+constants!$H$4*data!G672^7)</f>
        <v>64773.712258592925</v>
      </c>
      <c r="Q672" s="4">
        <f>H672/(constants!$A$4+constants!$B$4*data!H672+constants!$C$4*data!H672^2+constants!$D$4*data!H672^3+constants!$E$4*data!H672^4+constants!$F$4*data!H672^5+constants!$G$4*data!H672^6+constants!$H$4*data!H672^7)</f>
        <v>9806.8200428110013</v>
      </c>
      <c r="R672" s="4">
        <f>I672/(constants!$A$4+constants!$B$4*data!I672+constants!$C$4*data!I672^2+constants!$D$4*data!I672^3+constants!$E$4*data!I672^4+constants!$F$4*data!I672^5+constants!$G$4*data!I672^6+constants!$H$4*data!I672^7)</f>
        <v>16445.834192138049</v>
      </c>
      <c r="S672" s="4">
        <f>J672/(constants!$A$4+constants!$B$4*data!J672+constants!$C$4*data!J672^2+constants!$D$4*data!J672^3+constants!$E$4*data!J672^4+constants!$F$4*data!J672^5+constants!$G$4*data!J672^6+constants!$H$4*data!J672^7)</f>
        <v>16445.432072419808</v>
      </c>
      <c r="T672" s="4"/>
      <c r="U672" s="4">
        <f t="shared" si="267"/>
        <v>14157.832072641113</v>
      </c>
      <c r="V672" s="2">
        <f t="shared" si="268"/>
        <v>55374.013490732774</v>
      </c>
      <c r="W672" s="2">
        <f t="shared" si="269"/>
        <v>55374.013490732774</v>
      </c>
      <c r="X672" s="2">
        <f t="shared" si="270"/>
        <v>6639.0141493270476</v>
      </c>
      <c r="Y672" s="2">
        <f t="shared" si="271"/>
        <v>6638.6120296088066</v>
      </c>
      <c r="Z672" s="2"/>
      <c r="AA672" s="4">
        <f t="shared" si="260"/>
        <v>23596.386787735191</v>
      </c>
      <c r="AB672" s="4">
        <f t="shared" si="261"/>
        <v>9229.0022484554629</v>
      </c>
      <c r="AC672" s="4">
        <f t="shared" si="262"/>
        <v>9229.0022484554629</v>
      </c>
      <c r="AD672" s="4">
        <f t="shared" si="263"/>
        <v>1106.5023582211745</v>
      </c>
      <c r="AE672" s="4">
        <f t="shared" si="264"/>
        <v>1106.4353382681345</v>
      </c>
      <c r="AF672" s="4">
        <f t="shared" si="272"/>
        <v>2.5567646591140671</v>
      </c>
      <c r="AG672" s="4">
        <f t="shared" si="273"/>
        <v>1</v>
      </c>
      <c r="AH672" s="4"/>
      <c r="AI672" s="4"/>
      <c r="AJ672">
        <f>IF(front!E672&gt;$AJ$2,AA672,AB672)</f>
        <v>23596.386787735191</v>
      </c>
      <c r="AK672">
        <f t="shared" si="259"/>
        <v>23532.731923209783</v>
      </c>
      <c r="AL672">
        <f>SUMPRODUCT($B$7:$B$456,AK$7:AK$456,EXP(constants!$B$32+constants!$A$32*ABS($A$7:$A$456-$A672)))</f>
        <v>0.3833398374587943</v>
      </c>
      <c r="AM672">
        <f t="shared" si="265"/>
        <v>23532.348583372324</v>
      </c>
      <c r="AN672">
        <f t="shared" si="275"/>
        <v>23526.464013710553</v>
      </c>
      <c r="AP672" s="4"/>
      <c r="AQ672" s="4"/>
      <c r="AR672" s="4"/>
      <c r="AT672" s="4"/>
      <c r="AU672" s="5">
        <f>SUMPRODUCT(constants!$B$13:$B$20,A672^constants!$A$13:$A$20)*constants!$C$10/((A672/1000000000)^5*(EXP(0.014388/(A672/1000000000)/constants!$B$9)-1))</f>
        <v>8.0073123243956057E-6</v>
      </c>
      <c r="AX672" s="17">
        <f t="shared" si="266"/>
        <v>3.4035341306407847E-10</v>
      </c>
      <c r="BC672">
        <f t="shared" si="278"/>
        <v>3.4035341306407847E-10</v>
      </c>
    </row>
    <row r="673" spans="1:55" x14ac:dyDescent="0.2">
      <c r="A673">
        <f>front!A673</f>
        <v>508.29</v>
      </c>
      <c r="B673" s="1">
        <f t="shared" si="277"/>
        <v>0.45000000000004547</v>
      </c>
      <c r="C673" s="20">
        <f>front!B673</f>
        <v>3244.95</v>
      </c>
      <c r="D673" s="20">
        <f>front!C673</f>
        <v>9175</v>
      </c>
      <c r="E673" s="20">
        <f>front!D673</f>
        <v>17441.3</v>
      </c>
      <c r="F673" s="20">
        <f>front!E673</f>
        <v>64000</v>
      </c>
      <c r="G673" s="20">
        <f>front!F673</f>
        <v>64000</v>
      </c>
      <c r="H673" s="20">
        <f>front!H673</f>
        <v>9558.7999999999993</v>
      </c>
      <c r="I673" s="20">
        <f>front!I673</f>
        <v>16315.6</v>
      </c>
      <c r="J673" s="20">
        <f>front!J673</f>
        <v>16333.4</v>
      </c>
      <c r="K673" s="20"/>
      <c r="L673" s="4">
        <f>C673/(constants!$A$4+constants!$B$4*data!C673+constants!$C$4*data!C673^2+constants!$D$4*data!C673^3+constants!$E$4*data!C673^4+constants!$F$4*data!C673^5+constants!$G$4*data!C673^6+constants!$H$4*data!C673^7)</f>
        <v>3243.776592191603</v>
      </c>
      <c r="M673" s="4">
        <f>D673/(constants!$A$4+constants!$B$4*data!D673+constants!$C$4*data!D673^2+constants!$D$4*data!D673^3+constants!$E$4*data!D673^4+constants!$F$4*data!D673^5+constants!$G$4*data!D673^6+constants!$H$4*data!D673^7)</f>
        <v>9181.5272073168162</v>
      </c>
      <c r="N673" s="4">
        <f>E673/(constants!$A$4+constants!$B$4*data!E673+constants!$C$4*data!E673^2+constants!$D$4*data!E673^3+constants!$E$4*data!E673^4+constants!$F$4*data!E673^5+constants!$G$4*data!E673^6+constants!$H$4*data!E673^7)</f>
        <v>17482.556667628694</v>
      </c>
      <c r="O673" s="4">
        <f>F673/(constants!$A$4+constants!$B$4*data!F673+constants!$C$4*data!F673^2+constants!$D$4*data!F673^3+constants!$E$4*data!F673^4+constants!$F$4*data!F673^5+constants!$G$4*data!F673^6+constants!$H$4*data!F673^7)</f>
        <v>64773.712258592925</v>
      </c>
      <c r="P673" s="4">
        <f>G673/(constants!$A$4+constants!$B$4*data!G673+constants!$C$4*data!G673^2+constants!$D$4*data!G673^3+constants!$E$4*data!G673^4+constants!$F$4*data!G673^5+constants!$G$4*data!G673^6+constants!$H$4*data!G673^7)</f>
        <v>64773.712258592925</v>
      </c>
      <c r="Q673" s="4">
        <f>H673/(constants!$A$4+constants!$B$4*data!H673+constants!$C$4*data!H673^2+constants!$D$4*data!H673^3+constants!$E$4*data!H673^4+constants!$F$4*data!H673^5+constants!$G$4*data!H673^6+constants!$H$4*data!H673^7)</f>
        <v>9566.3491634244729</v>
      </c>
      <c r="R673" s="4">
        <f>I673/(constants!$A$4+constants!$B$4*data!I673+constants!$C$4*data!I673^2+constants!$D$4*data!I673^3+constants!$E$4*data!I673^4+constants!$F$4*data!I673^5+constants!$G$4*data!I673^6+constants!$H$4*data!I673^7)</f>
        <v>16350.734236038545</v>
      </c>
      <c r="S673" s="4">
        <f>J673/(constants!$A$4+constants!$B$4*data!J673+constants!$C$4*data!J673^2+constants!$D$4*data!J673^3+constants!$E$4*data!J673^4+constants!$F$4*data!J673^5+constants!$G$4*data!J673^6+constants!$H$4*data!J673^7)</f>
        <v>16368.6280995788</v>
      </c>
      <c r="T673" s="4"/>
      <c r="U673" s="4">
        <f t="shared" si="267"/>
        <v>14238.780075437091</v>
      </c>
      <c r="V673" s="2">
        <f t="shared" si="268"/>
        <v>55592.185051276108</v>
      </c>
      <c r="W673" s="2">
        <f t="shared" si="269"/>
        <v>55592.185051276108</v>
      </c>
      <c r="X673" s="2">
        <f t="shared" si="270"/>
        <v>6784.3850726140718</v>
      </c>
      <c r="Y673" s="2">
        <f t="shared" si="271"/>
        <v>6802.2789361543273</v>
      </c>
      <c r="Z673" s="2"/>
      <c r="AA673" s="4">
        <f t="shared" si="260"/>
        <v>23731.300125728485</v>
      </c>
      <c r="AB673" s="4">
        <f t="shared" si="261"/>
        <v>9265.3641752126841</v>
      </c>
      <c r="AC673" s="4">
        <f t="shared" si="262"/>
        <v>9265.3641752126841</v>
      </c>
      <c r="AD673" s="4">
        <f t="shared" si="263"/>
        <v>1130.7308454356787</v>
      </c>
      <c r="AE673" s="4">
        <f t="shared" si="264"/>
        <v>1133.7131560257212</v>
      </c>
      <c r="AF673" s="4">
        <f t="shared" si="272"/>
        <v>2.5612916747747518</v>
      </c>
      <c r="AG673" s="4">
        <f t="shared" si="273"/>
        <v>1</v>
      </c>
      <c r="AH673" s="4"/>
      <c r="AI673" s="4"/>
      <c r="AJ673">
        <f>IF(front!E673&gt;$AJ$2,AA673,AB673)</f>
        <v>23731.300125728485</v>
      </c>
      <c r="AK673">
        <f t="shared" si="259"/>
        <v>23667.645261203077</v>
      </c>
      <c r="AL673">
        <f>SUMPRODUCT($B$7:$B$456,AK$7:AK$456,EXP(constants!$B$32+constants!$A$32*ABS($A$7:$A$456-$A673)))</f>
        <v>0.37586672400218391</v>
      </c>
      <c r="AM673">
        <f t="shared" si="265"/>
        <v>23667.269394479074</v>
      </c>
      <c r="AN673">
        <f t="shared" si="275"/>
        <v>23661.384824817302</v>
      </c>
      <c r="AP673" s="4"/>
      <c r="AQ673" s="4"/>
      <c r="AR673" s="4"/>
      <c r="AT673" s="4"/>
      <c r="AU673" s="5">
        <f>SUMPRODUCT(constants!$B$13:$B$20,A673^constants!$A$13:$A$20)*constants!$C$10/((A673/1000000000)^5*(EXP(0.014388/(A673/1000000000)/constants!$B$9)-1))</f>
        <v>8.0357944554217996E-6</v>
      </c>
      <c r="AX673" s="17">
        <f t="shared" si="266"/>
        <v>3.3961640516464769E-10</v>
      </c>
      <c r="BC673">
        <f t="shared" si="278"/>
        <v>3.3961640516464769E-10</v>
      </c>
    </row>
    <row r="674" spans="1:55" x14ac:dyDescent="0.2">
      <c r="A674">
        <f>front!A674</f>
        <v>508.75</v>
      </c>
      <c r="B674" s="1">
        <f t="shared" si="277"/>
        <v>0.45999999999997954</v>
      </c>
      <c r="C674" s="20">
        <f>front!B674</f>
        <v>3334.9</v>
      </c>
      <c r="D674" s="20">
        <f>front!C674</f>
        <v>9925.2000000000007</v>
      </c>
      <c r="E674" s="20">
        <f>front!D674</f>
        <v>17611.900000000001</v>
      </c>
      <c r="F674" s="20">
        <f>front!E674</f>
        <v>64000</v>
      </c>
      <c r="G674" s="20">
        <f>front!F674</f>
        <v>64000</v>
      </c>
      <c r="H674" s="20">
        <f>front!H674</f>
        <v>10347.4</v>
      </c>
      <c r="I674" s="20">
        <f>front!I674</f>
        <v>17123.2</v>
      </c>
      <c r="J674" s="20">
        <f>front!J674</f>
        <v>17059.2</v>
      </c>
      <c r="K674" s="20"/>
      <c r="L674" s="4">
        <f>C674/(constants!$A$4+constants!$B$4*data!C674+constants!$C$4*data!C674^2+constants!$D$4*data!C674^3+constants!$E$4*data!C674^4+constants!$F$4*data!C674^5+constants!$G$4*data!C674^6+constants!$H$4*data!C674^7)</f>
        <v>3333.7372258536429</v>
      </c>
      <c r="M674" s="4">
        <f>D674/(constants!$A$4+constants!$B$4*data!D674+constants!$C$4*data!D674^2+constants!$D$4*data!D674^3+constants!$E$4*data!D674^4+constants!$F$4*data!D674^5+constants!$G$4*data!D674^6+constants!$H$4*data!D674^7)</f>
        <v>9933.7842017297608</v>
      </c>
      <c r="N674" s="4">
        <f>E674/(constants!$A$4+constants!$B$4*data!E674+constants!$C$4*data!E674^2+constants!$D$4*data!E674^3+constants!$E$4*data!E674^4+constants!$F$4*data!E674^5+constants!$G$4*data!E674^6+constants!$H$4*data!E674^7)</f>
        <v>17654.116745697003</v>
      </c>
      <c r="O674" s="4">
        <f>F674/(constants!$A$4+constants!$B$4*data!F674+constants!$C$4*data!F674^2+constants!$D$4*data!F674^3+constants!$E$4*data!F674^4+constants!$F$4*data!F674^5+constants!$G$4*data!F674^6+constants!$H$4*data!F674^7)</f>
        <v>64773.712258592925</v>
      </c>
      <c r="P674" s="4">
        <f>G674/(constants!$A$4+constants!$B$4*data!G674+constants!$C$4*data!G674^2+constants!$D$4*data!G674^3+constants!$E$4*data!G674^4+constants!$F$4*data!G674^5+constants!$G$4*data!G674^6+constants!$H$4*data!G674^7)</f>
        <v>64773.712258592925</v>
      </c>
      <c r="Q674" s="4">
        <f>H674/(constants!$A$4+constants!$B$4*data!H674+constants!$C$4*data!H674^2+constants!$D$4*data!H674^3+constants!$E$4*data!H674^4+constants!$F$4*data!H674^5+constants!$G$4*data!H674^6+constants!$H$4*data!H674^7)</f>
        <v>10357.248097216103</v>
      </c>
      <c r="R674" s="4">
        <f>I674/(constants!$A$4+constants!$B$4*data!I674+constants!$C$4*data!I674^2+constants!$D$4*data!I674^3+constants!$E$4*data!I674^4+constants!$F$4*data!I674^5+constants!$G$4*data!I674^6+constants!$H$4*data!I674^7)</f>
        <v>17162.688806833685</v>
      </c>
      <c r="S674" s="4">
        <f>J674/(constants!$A$4+constants!$B$4*data!J674+constants!$C$4*data!J674^2+constants!$D$4*data!J674^3+constants!$E$4*data!J674^4+constants!$F$4*data!J674^5+constants!$G$4*data!J674^6+constants!$H$4*data!J674^7)</f>
        <v>17098.336667235271</v>
      </c>
      <c r="T674" s="4"/>
      <c r="U674" s="4">
        <f t="shared" si="267"/>
        <v>14320.37951984336</v>
      </c>
      <c r="V674" s="2">
        <f t="shared" si="268"/>
        <v>54839.928056863166</v>
      </c>
      <c r="W674" s="2">
        <f t="shared" si="269"/>
        <v>54839.928056863166</v>
      </c>
      <c r="X674" s="2">
        <f t="shared" si="270"/>
        <v>6805.4407096175819</v>
      </c>
      <c r="Y674" s="2">
        <f t="shared" si="271"/>
        <v>6741.0885700191684</v>
      </c>
      <c r="Z674" s="2"/>
      <c r="AA674" s="4">
        <f t="shared" si="260"/>
        <v>23867.299199738933</v>
      </c>
      <c r="AB674" s="4">
        <f t="shared" si="261"/>
        <v>9139.9880094771943</v>
      </c>
      <c r="AC674" s="4">
        <f t="shared" si="262"/>
        <v>9139.9880094771943</v>
      </c>
      <c r="AD674" s="4">
        <f t="shared" si="263"/>
        <v>1134.2401182695971</v>
      </c>
      <c r="AE674" s="4">
        <f t="shared" si="264"/>
        <v>1123.5147616698614</v>
      </c>
      <c r="AF674" s="4">
        <f t="shared" si="272"/>
        <v>2.6113053075114632</v>
      </c>
      <c r="AG674" s="4">
        <f t="shared" si="273"/>
        <v>1</v>
      </c>
      <c r="AH674" s="4"/>
      <c r="AI674" s="4"/>
      <c r="AJ674">
        <f>IF(front!E674&gt;$AJ$2,AA674,AB674)</f>
        <v>23867.299199738933</v>
      </c>
      <c r="AK674">
        <f t="shared" si="259"/>
        <v>23803.644335213525</v>
      </c>
      <c r="AL674">
        <f>SUMPRODUCT($B$7:$B$456,AK$7:AK$456,EXP(constants!$B$32+constants!$A$32*ABS($A$7:$A$456-$A674)))</f>
        <v>0.36837809815839256</v>
      </c>
      <c r="AM674">
        <f t="shared" si="265"/>
        <v>23803.275957115366</v>
      </c>
      <c r="AN674">
        <f t="shared" si="275"/>
        <v>23797.391387453594</v>
      </c>
      <c r="AP674" s="4"/>
      <c r="AQ674" s="4"/>
      <c r="AR674" s="4"/>
      <c r="AT674" s="4"/>
      <c r="AU674" s="5">
        <f>SUMPRODUCT(constants!$B$13:$B$20,A674^constants!$A$13:$A$20)*constants!$C$10/((A674/1000000000)^5*(EXP(0.014388/(A674/1000000000)/constants!$B$9)-1))</f>
        <v>8.0649276424910959E-6</v>
      </c>
      <c r="AX674" s="17">
        <f t="shared" si="266"/>
        <v>3.3889965127619274E-10</v>
      </c>
      <c r="BC674">
        <f t="shared" si="278"/>
        <v>3.3889965127619274E-10</v>
      </c>
    </row>
    <row r="675" spans="1:55" x14ac:dyDescent="0.2">
      <c r="A675">
        <f>front!A675</f>
        <v>509.21</v>
      </c>
      <c r="B675" s="1">
        <f t="shared" si="277"/>
        <v>0.45999999999997954</v>
      </c>
      <c r="C675" s="20">
        <f>front!B675</f>
        <v>3257.35</v>
      </c>
      <c r="D675" s="20">
        <f>front!C675</f>
        <v>9353</v>
      </c>
      <c r="E675" s="20">
        <f>front!D675</f>
        <v>17629</v>
      </c>
      <c r="F675" s="20">
        <f>front!E675</f>
        <v>64000</v>
      </c>
      <c r="G675" s="20">
        <f>front!F675</f>
        <v>64000</v>
      </c>
      <c r="H675" s="20">
        <f>front!H675</f>
        <v>9764.2000000000007</v>
      </c>
      <c r="I675" s="20">
        <f>front!I675</f>
        <v>16418.2</v>
      </c>
      <c r="J675" s="20">
        <f>front!J675</f>
        <v>16370.6</v>
      </c>
      <c r="K675" s="20"/>
      <c r="L675" s="4">
        <f>C675/(constants!$A$4+constants!$B$4*data!C675+constants!$C$4*data!C675^2+constants!$D$4*data!C675^3+constants!$E$4*data!C675^4+constants!$F$4*data!C675^5+constants!$G$4*data!C675^6+constants!$H$4*data!C675^7)</f>
        <v>3256.177890886875</v>
      </c>
      <c r="M675" s="4">
        <f>D675/(constants!$A$4+constants!$B$4*data!D675+constants!$C$4*data!D675^2+constants!$D$4*data!D675^3+constants!$E$4*data!D675^4+constants!$F$4*data!D675^5+constants!$G$4*data!D675^6+constants!$H$4*data!D675^7)</f>
        <v>9359.9932200161657</v>
      </c>
      <c r="N675" s="4">
        <f>E675/(constants!$A$4+constants!$B$4*data!E675+constants!$C$4*data!E675^2+constants!$D$4*data!E675^3+constants!$E$4*data!E675^4+constants!$F$4*data!E675^5+constants!$G$4*data!E675^6+constants!$H$4*data!E675^7)</f>
        <v>17671.313434627453</v>
      </c>
      <c r="O675" s="4">
        <f>F675/(constants!$A$4+constants!$B$4*data!F675+constants!$C$4*data!F675^2+constants!$D$4*data!F675^3+constants!$E$4*data!F675^4+constants!$F$4*data!F675^5+constants!$G$4*data!F675^6+constants!$H$4*data!F675^7)</f>
        <v>64773.712258592925</v>
      </c>
      <c r="P675" s="4">
        <f>G675/(constants!$A$4+constants!$B$4*data!G675+constants!$C$4*data!G675^2+constants!$D$4*data!G675^3+constants!$E$4*data!G675^4+constants!$F$4*data!G675^5+constants!$G$4*data!G675^6+constants!$H$4*data!G675^7)</f>
        <v>64773.712258592925</v>
      </c>
      <c r="Q675" s="4">
        <f>H675/(constants!$A$4+constants!$B$4*data!H675+constants!$C$4*data!H675^2+constants!$D$4*data!H675^3+constants!$E$4*data!H675^4+constants!$F$4*data!H675^5+constants!$G$4*data!H675^6+constants!$H$4*data!H675^7)</f>
        <v>9772.322281649489</v>
      </c>
      <c r="R675" s="4">
        <f>I675/(constants!$A$4+constants!$B$4*data!I675+constants!$C$4*data!I675^2+constants!$D$4*data!I675^3+constants!$E$4*data!I675^4+constants!$F$4*data!I675^5+constants!$G$4*data!I675^6+constants!$H$4*data!I675^7)</f>
        <v>16453.876596716349</v>
      </c>
      <c r="S675" s="4">
        <f>J675/(constants!$A$4+constants!$B$4*data!J675+constants!$C$4*data!J675^2+constants!$D$4*data!J675^3+constants!$E$4*data!J675^4+constants!$F$4*data!J675^5+constants!$G$4*data!J675^6+constants!$H$4*data!J675^7)</f>
        <v>16406.02457619616</v>
      </c>
      <c r="T675" s="4"/>
      <c r="U675" s="4">
        <f t="shared" si="267"/>
        <v>14415.135543740578</v>
      </c>
      <c r="V675" s="2">
        <f t="shared" si="268"/>
        <v>55413.719038576761</v>
      </c>
      <c r="W675" s="2">
        <f t="shared" si="269"/>
        <v>55413.719038576761</v>
      </c>
      <c r="X675" s="2">
        <f t="shared" si="270"/>
        <v>6681.55431506686</v>
      </c>
      <c r="Y675" s="2">
        <f t="shared" si="271"/>
        <v>6633.7022945466706</v>
      </c>
      <c r="Z675" s="2"/>
      <c r="AA675" s="4">
        <f t="shared" si="260"/>
        <v>24025.225906234296</v>
      </c>
      <c r="AB675" s="4">
        <f t="shared" si="261"/>
        <v>9235.6198397627941</v>
      </c>
      <c r="AC675" s="4">
        <f t="shared" si="262"/>
        <v>9235.6198397627941</v>
      </c>
      <c r="AD675" s="4">
        <f t="shared" si="263"/>
        <v>1113.5923858444767</v>
      </c>
      <c r="AE675" s="4">
        <f t="shared" si="264"/>
        <v>1105.6170490911118</v>
      </c>
      <c r="AF675" s="4">
        <f t="shared" si="272"/>
        <v>2.6013658339201795</v>
      </c>
      <c r="AG675" s="4">
        <f t="shared" si="273"/>
        <v>1</v>
      </c>
      <c r="AH675" s="4"/>
      <c r="AI675" s="4"/>
      <c r="AJ675">
        <f>IF(front!E675&gt;$AJ$2,AA675,AB675)</f>
        <v>24025.225906234296</v>
      </c>
      <c r="AK675">
        <f t="shared" si="259"/>
        <v>23961.571041708889</v>
      </c>
      <c r="AL675">
        <f>SUMPRODUCT($B$7:$B$456,AK$7:AK$456,EXP(constants!$B$32+constants!$A$32*ABS($A$7:$A$456-$A675)))</f>
        <v>0.36103867285151298</v>
      </c>
      <c r="AM675">
        <f t="shared" si="265"/>
        <v>23961.210003036038</v>
      </c>
      <c r="AN675">
        <f t="shared" si="275"/>
        <v>23955.325433374266</v>
      </c>
      <c r="AP675" s="4"/>
      <c r="AQ675" s="4"/>
      <c r="AR675" s="4"/>
      <c r="AT675" s="4"/>
      <c r="AU675" s="5">
        <f>SUMPRODUCT(constants!$B$13:$B$20,A675^constants!$A$13:$A$20)*constants!$C$10/((A675/1000000000)^5*(EXP(0.014388/(A675/1000000000)/constants!$B$9)-1))</f>
        <v>8.0940788299439889E-6</v>
      </c>
      <c r="AX675" s="17">
        <f t="shared" si="266"/>
        <v>3.3788223217654213E-10</v>
      </c>
      <c r="BC675">
        <f t="shared" si="278"/>
        <v>3.3788223217654213E-10</v>
      </c>
    </row>
    <row r="676" spans="1:55" x14ac:dyDescent="0.2">
      <c r="A676">
        <f>front!A676</f>
        <v>509.66</v>
      </c>
      <c r="B676" s="1">
        <f t="shared" si="277"/>
        <v>0.45000000000004547</v>
      </c>
      <c r="C676" s="20">
        <f>front!B676</f>
        <v>3255.1</v>
      </c>
      <c r="D676" s="20">
        <f>front!C676</f>
        <v>9250.2000000000007</v>
      </c>
      <c r="E676" s="20">
        <f>front!D676</f>
        <v>17685.25</v>
      </c>
      <c r="F676" s="20">
        <f>front!E676</f>
        <v>64000</v>
      </c>
      <c r="G676" s="20">
        <f>front!F676</f>
        <v>64000</v>
      </c>
      <c r="H676" s="20">
        <f>front!H676</f>
        <v>9639.6</v>
      </c>
      <c r="I676" s="20">
        <f>front!I676</f>
        <v>16177</v>
      </c>
      <c r="J676" s="20">
        <f>front!J676</f>
        <v>16142.8</v>
      </c>
      <c r="K676" s="20"/>
      <c r="L676" s="4">
        <f>C676/(constants!$A$4+constants!$B$4*data!C676+constants!$C$4*data!C676^2+constants!$D$4*data!C676^3+constants!$E$4*data!C676^4+constants!$F$4*data!C676^5+constants!$G$4*data!C676^6+constants!$H$4*data!C676^7)</f>
        <v>3253.9276512792985</v>
      </c>
      <c r="M676" s="4">
        <f>D676/(constants!$A$4+constants!$B$4*data!D676+constants!$C$4*data!D676^2+constants!$D$4*data!D676^3+constants!$E$4*data!D676^4+constants!$F$4*data!D676^5+constants!$G$4*data!D676^6+constants!$H$4*data!D676^7)</f>
        <v>9256.9224025114836</v>
      </c>
      <c r="N676" s="4">
        <f>E676/(constants!$A$4+constants!$B$4*data!E676+constants!$C$4*data!E676^2+constants!$D$4*data!E676^3+constants!$E$4*data!E676^4+constants!$F$4*data!E676^5+constants!$G$4*data!E676^6+constants!$H$4*data!E676^7)</f>
        <v>17727.882073898421</v>
      </c>
      <c r="O676" s="4">
        <f>F676/(constants!$A$4+constants!$B$4*data!F676+constants!$C$4*data!F676^2+constants!$D$4*data!F676^3+constants!$E$4*data!F676^4+constants!$F$4*data!F676^5+constants!$G$4*data!F676^6+constants!$H$4*data!F676^7)</f>
        <v>64773.712258592925</v>
      </c>
      <c r="P676" s="4">
        <f>G676/(constants!$A$4+constants!$B$4*data!G676+constants!$C$4*data!G676^2+constants!$D$4*data!G676^3+constants!$E$4*data!G676^4+constants!$F$4*data!G676^5+constants!$G$4*data!G676^6+constants!$H$4*data!G676^7)</f>
        <v>64773.712258592925</v>
      </c>
      <c r="Q676" s="4">
        <f>H676/(constants!$A$4+constants!$B$4*data!H676+constants!$C$4*data!H676^2+constants!$D$4*data!H676^3+constants!$E$4*data!H676^4+constants!$F$4*data!H676^5+constants!$G$4*data!H676^6+constants!$H$4*data!H676^7)</f>
        <v>9647.3724449826805</v>
      </c>
      <c r="R676" s="4">
        <f>I676/(constants!$A$4+constants!$B$4*data!I676+constants!$C$4*data!I676^2+constants!$D$4*data!I676^3+constants!$E$4*data!I676^4+constants!$F$4*data!I676^5+constants!$G$4*data!I676^6+constants!$H$4*data!I676^7)</f>
        <v>16211.406688685664</v>
      </c>
      <c r="S676" s="4">
        <f>J676/(constants!$A$4+constants!$B$4*data!J676+constants!$C$4*data!J676^2+constants!$D$4*data!J676^3+constants!$E$4*data!J676^4+constants!$F$4*data!J676^5+constants!$G$4*data!J676^6+constants!$H$4*data!J676^7)</f>
        <v>16177.028073443329</v>
      </c>
      <c r="T676" s="4"/>
      <c r="U676" s="4">
        <f t="shared" si="267"/>
        <v>14473.954422619123</v>
      </c>
      <c r="V676" s="2">
        <f t="shared" si="268"/>
        <v>55516.789856081443</v>
      </c>
      <c r="W676" s="2">
        <f t="shared" si="269"/>
        <v>55516.789856081443</v>
      </c>
      <c r="X676" s="2">
        <f t="shared" si="270"/>
        <v>6564.0342437029831</v>
      </c>
      <c r="Y676" s="2">
        <f t="shared" si="271"/>
        <v>6529.6556284606486</v>
      </c>
      <c r="Z676" s="2"/>
      <c r="AA676" s="4">
        <f t="shared" si="260"/>
        <v>24123.257371031872</v>
      </c>
      <c r="AB676" s="4">
        <f t="shared" si="261"/>
        <v>9252.7983093469065</v>
      </c>
      <c r="AC676" s="4">
        <f t="shared" si="262"/>
        <v>9252.7983093469065</v>
      </c>
      <c r="AD676" s="4">
        <f t="shared" si="263"/>
        <v>1094.0057072838306</v>
      </c>
      <c r="AE676" s="4">
        <f t="shared" si="264"/>
        <v>1088.2759380767748</v>
      </c>
      <c r="AF676" s="4">
        <f t="shared" si="272"/>
        <v>2.6071310066991584</v>
      </c>
      <c r="AG676" s="4">
        <f t="shared" si="273"/>
        <v>1</v>
      </c>
      <c r="AH676" s="4"/>
      <c r="AI676" s="4"/>
      <c r="AJ676">
        <f>IF(front!E676&gt;$AJ$2,AA676,AB676)</f>
        <v>24123.257371031872</v>
      </c>
      <c r="AK676">
        <f t="shared" si="259"/>
        <v>24059.602506506464</v>
      </c>
      <c r="AL676">
        <f>SUMPRODUCT($B$7:$B$456,AK$7:AK$456,EXP(constants!$B$32+constants!$A$32*ABS($A$7:$A$456-$A676)))</f>
        <v>0.35400031497478068</v>
      </c>
      <c r="AM676">
        <f t="shared" si="265"/>
        <v>24059.248506191489</v>
      </c>
      <c r="AN676">
        <f t="shared" si="275"/>
        <v>24053.363936529717</v>
      </c>
      <c r="AP676" s="4"/>
      <c r="AQ676" s="4"/>
      <c r="AR676" s="4"/>
      <c r="AT676" s="4"/>
      <c r="AU676" s="5">
        <f>SUMPRODUCT(constants!$B$13:$B$20,A676^constants!$A$13:$A$20)*constants!$C$10/((A676/1000000000)^5*(EXP(0.014388/(A676/1000000000)/constants!$B$9)-1))</f>
        <v>8.1226134053981065E-6</v>
      </c>
      <c r="AX676" s="17">
        <f t="shared" si="266"/>
        <v>3.3769136935821005E-10</v>
      </c>
      <c r="BC676">
        <f t="shared" si="278"/>
        <v>3.3769136935821005E-10</v>
      </c>
    </row>
    <row r="677" spans="1:55" x14ac:dyDescent="0.2">
      <c r="A677">
        <f>front!A677</f>
        <v>510.12</v>
      </c>
      <c r="B677" s="1">
        <f t="shared" si="277"/>
        <v>0.45999999999997954</v>
      </c>
      <c r="C677" s="20">
        <f>front!B677</f>
        <v>3382.8</v>
      </c>
      <c r="D677" s="20">
        <f>front!C677</f>
        <v>10514.2</v>
      </c>
      <c r="E677" s="20">
        <f>front!D677</f>
        <v>17899.099999999999</v>
      </c>
      <c r="F677" s="20">
        <f>front!E677</f>
        <v>64000</v>
      </c>
      <c r="G677" s="20">
        <f>front!F677</f>
        <v>64000</v>
      </c>
      <c r="H677" s="20">
        <f>front!H677</f>
        <v>10985</v>
      </c>
      <c r="I677" s="20">
        <f>front!I677</f>
        <v>17391</v>
      </c>
      <c r="J677" s="20">
        <f>front!J677</f>
        <v>17373.8</v>
      </c>
      <c r="K677" s="20"/>
      <c r="L677" s="4">
        <f>C677/(constants!$A$4+constants!$B$4*data!C677+constants!$C$4*data!C677^2+constants!$D$4*data!C677^3+constants!$E$4*data!C677^4+constants!$F$4*data!C677^5+constants!$G$4*data!C677^6+constants!$H$4*data!C677^7)</f>
        <v>3381.644042715267</v>
      </c>
      <c r="M677" s="4">
        <f>D677/(constants!$A$4+constants!$B$4*data!D677+constants!$C$4*data!D677^2+constants!$D$4*data!D677^3+constants!$E$4*data!D677^4+constants!$F$4*data!D677^5+constants!$G$4*data!D677^6+constants!$H$4*data!D677^7)</f>
        <v>10524.568244853652</v>
      </c>
      <c r="N677" s="4">
        <f>E677/(constants!$A$4+constants!$B$4*data!E677+constants!$C$4*data!E677^2+constants!$D$4*data!E677^3+constants!$E$4*data!E677^4+constants!$F$4*data!E677^5+constants!$G$4*data!E677^6+constants!$H$4*data!E677^7)</f>
        <v>17942.951597194497</v>
      </c>
      <c r="O677" s="4">
        <f>F677/(constants!$A$4+constants!$B$4*data!F677+constants!$C$4*data!F677^2+constants!$D$4*data!F677^3+constants!$E$4*data!F677^4+constants!$F$4*data!F677^5+constants!$G$4*data!F677^6+constants!$H$4*data!F677^7)</f>
        <v>64773.712258592925</v>
      </c>
      <c r="P677" s="4">
        <f>G677/(constants!$A$4+constants!$B$4*data!G677+constants!$C$4*data!G677^2+constants!$D$4*data!G677^3+constants!$E$4*data!G677^4+constants!$F$4*data!G677^5+constants!$G$4*data!G677^6+constants!$H$4*data!G677^7)</f>
        <v>64773.712258592925</v>
      </c>
      <c r="Q677" s="4">
        <f>H677/(constants!$A$4+constants!$B$4*data!H677+constants!$C$4*data!H677^2+constants!$D$4*data!H677^3+constants!$E$4*data!H677^4+constants!$F$4*data!H677^5+constants!$G$4*data!H677^6+constants!$H$4*data!H677^7)</f>
        <v>10996.899221823909</v>
      </c>
      <c r="R677" s="4">
        <f>I677/(constants!$A$4+constants!$B$4*data!I677+constants!$C$4*data!I677^2+constants!$D$4*data!I677^3+constants!$E$4*data!I677^4+constants!$F$4*data!I677^5+constants!$G$4*data!I677^6+constants!$H$4*data!I677^7)</f>
        <v>17431.975182167513</v>
      </c>
      <c r="S677" s="4">
        <f>J677/(constants!$A$4+constants!$B$4*data!J677+constants!$C$4*data!J677^2+constants!$D$4*data!J677^3+constants!$E$4*data!J677^4+constants!$F$4*data!J677^5+constants!$G$4*data!J677^6+constants!$H$4*data!J677^7)</f>
        <v>17414.679095106956</v>
      </c>
      <c r="T677" s="4"/>
      <c r="U677" s="4">
        <f t="shared" si="267"/>
        <v>14561.30755447923</v>
      </c>
      <c r="V677" s="2">
        <f t="shared" si="268"/>
        <v>54249.144013739271</v>
      </c>
      <c r="W677" s="2">
        <f t="shared" si="269"/>
        <v>54249.144013739271</v>
      </c>
      <c r="X677" s="2">
        <f t="shared" si="270"/>
        <v>6435.0759603436036</v>
      </c>
      <c r="Y677" s="2">
        <f t="shared" si="271"/>
        <v>6417.779873283047</v>
      </c>
      <c r="Z677" s="2"/>
      <c r="AA677" s="4">
        <f t="shared" si="260"/>
        <v>24268.845924132049</v>
      </c>
      <c r="AB677" s="4">
        <f t="shared" si="261"/>
        <v>9041.5240022898797</v>
      </c>
      <c r="AC677" s="4">
        <f t="shared" si="262"/>
        <v>9041.5240022898797</v>
      </c>
      <c r="AD677" s="4">
        <f t="shared" si="263"/>
        <v>1072.5126600572673</v>
      </c>
      <c r="AE677" s="4">
        <f t="shared" si="264"/>
        <v>1069.6299788805079</v>
      </c>
      <c r="AF677" s="4">
        <f t="shared" si="272"/>
        <v>2.6841543436687951</v>
      </c>
      <c r="AG677" s="4">
        <f t="shared" si="273"/>
        <v>1</v>
      </c>
      <c r="AH677" s="4"/>
      <c r="AI677" s="4"/>
      <c r="AJ677">
        <f>IF(front!E677&gt;$AJ$2,AA677,AB677)</f>
        <v>24268.845924132049</v>
      </c>
      <c r="AK677">
        <f t="shared" si="259"/>
        <v>24205.191059606641</v>
      </c>
      <c r="AL677">
        <f>SUMPRODUCT($B$7:$B$456,AK$7:AK$456,EXP(constants!$B$32+constants!$A$32*ABS($A$7:$A$456-$A677)))</f>
        <v>0.3469473471589466</v>
      </c>
      <c r="AM677">
        <f t="shared" si="265"/>
        <v>24204.844112259481</v>
      </c>
      <c r="AN677">
        <f t="shared" si="275"/>
        <v>24198.95954259771</v>
      </c>
      <c r="AP677" s="4"/>
      <c r="AQ677" s="4"/>
      <c r="AR677" s="4"/>
      <c r="AT677" s="4"/>
      <c r="AU677" s="5">
        <f>SUMPRODUCT(constants!$B$13:$B$20,A677^constants!$A$13:$A$20)*constants!$C$10/((A677/1000000000)^5*(EXP(0.014388/(A677/1000000000)/constants!$B$9)-1))</f>
        <v>8.1517992571895598E-6</v>
      </c>
      <c r="AX677" s="17">
        <f t="shared" si="266"/>
        <v>3.3686569221457036E-10</v>
      </c>
      <c r="BC677">
        <f t="shared" si="278"/>
        <v>3.3686569221457036E-10</v>
      </c>
    </row>
    <row r="678" spans="1:55" x14ac:dyDescent="0.2">
      <c r="A678">
        <f>front!A678</f>
        <v>510.58</v>
      </c>
      <c r="B678" s="1">
        <f t="shared" si="277"/>
        <v>0.45999999999997954</v>
      </c>
      <c r="C678" s="20">
        <f>front!B678</f>
        <v>3267.5</v>
      </c>
      <c r="D678" s="20">
        <f>front!C678</f>
        <v>9403.7999999999993</v>
      </c>
      <c r="E678" s="20">
        <f>front!D678</f>
        <v>17876.7</v>
      </c>
      <c r="F678" s="20">
        <f>front!E678</f>
        <v>64000</v>
      </c>
      <c r="G678" s="20">
        <f>front!F678</f>
        <v>64000</v>
      </c>
      <c r="H678" s="20">
        <f>front!H678</f>
        <v>9804.7999999999993</v>
      </c>
      <c r="I678" s="20">
        <f>front!I678</f>
        <v>16233</v>
      </c>
      <c r="J678" s="20">
        <f>front!J678</f>
        <v>16191.4</v>
      </c>
      <c r="K678" s="20"/>
      <c r="L678" s="4">
        <f>C678/(constants!$A$4+constants!$B$4*data!C678+constants!$C$4*data!C678^2+constants!$D$4*data!C678^3+constants!$E$4*data!C678^4+constants!$F$4*data!C678^5+constants!$G$4*data!C678^6+constants!$H$4*data!C678^7)</f>
        <v>3266.3289936133078</v>
      </c>
      <c r="M678" s="4">
        <f>D678/(constants!$A$4+constants!$B$4*data!D678+constants!$C$4*data!D678^2+constants!$D$4*data!D678^3+constants!$E$4*data!D678^4+constants!$F$4*data!D678^5+constants!$G$4*data!D678^6+constants!$H$4*data!D678^7)</f>
        <v>9410.9287432531637</v>
      </c>
      <c r="N678" s="4">
        <f>E678/(constants!$A$4+constants!$B$4*data!E678+constants!$C$4*data!E678^2+constants!$D$4*data!E678^3+constants!$E$4*data!E678^4+constants!$F$4*data!E678^5+constants!$G$4*data!E678^6+constants!$H$4*data!E678^7)</f>
        <v>17920.423255848473</v>
      </c>
      <c r="O678" s="4">
        <f>F678/(constants!$A$4+constants!$B$4*data!F678+constants!$C$4*data!F678^2+constants!$D$4*data!F678^3+constants!$E$4*data!F678^4+constants!$F$4*data!F678^5+constants!$G$4*data!F678^6+constants!$H$4*data!F678^7)</f>
        <v>64773.712258592925</v>
      </c>
      <c r="P678" s="4">
        <f>G678/(constants!$A$4+constants!$B$4*data!G678+constants!$C$4*data!G678^2+constants!$D$4*data!G678^3+constants!$E$4*data!G678^4+constants!$F$4*data!G678^5+constants!$G$4*data!G678^6+constants!$H$4*data!G678^7)</f>
        <v>64773.712258592925</v>
      </c>
      <c r="Q678" s="4">
        <f>H678/(constants!$A$4+constants!$B$4*data!H678+constants!$C$4*data!H678^2+constants!$D$4*data!H678^3+constants!$E$4*data!H678^4+constants!$F$4*data!H678^5+constants!$G$4*data!H678^6+constants!$H$4*data!H678^7)</f>
        <v>9813.037716645862</v>
      </c>
      <c r="R678" s="4">
        <f>I678/(constants!$A$4+constants!$B$4*data!I678+constants!$C$4*data!I678^2+constants!$D$4*data!I678^3+constants!$E$4*data!I678^4+constants!$F$4*data!I678^5+constants!$G$4*data!I678^6+constants!$H$4*data!I678^7)</f>
        <v>16267.69993672427</v>
      </c>
      <c r="S678" s="4">
        <f>J678/(constants!$A$4+constants!$B$4*data!J678+constants!$C$4*data!J678^2+constants!$D$4*data!J678^3+constants!$E$4*data!J678^4+constants!$F$4*data!J678^5+constants!$G$4*data!J678^6+constants!$H$4*data!J678^7)</f>
        <v>16225.882003075827</v>
      </c>
      <c r="T678" s="4"/>
      <c r="U678" s="4">
        <f t="shared" si="267"/>
        <v>14654.094262235165</v>
      </c>
      <c r="V678" s="2">
        <f t="shared" si="268"/>
        <v>55362.783515339761</v>
      </c>
      <c r="W678" s="2">
        <f t="shared" si="269"/>
        <v>55362.783515339761</v>
      </c>
      <c r="X678" s="2">
        <f t="shared" si="270"/>
        <v>6454.6622200784077</v>
      </c>
      <c r="Y678" s="2">
        <f t="shared" si="271"/>
        <v>6412.844286429965</v>
      </c>
      <c r="Z678" s="2"/>
      <c r="AA678" s="4">
        <f t="shared" si="260"/>
        <v>24423.490437058608</v>
      </c>
      <c r="AB678" s="4">
        <f t="shared" si="261"/>
        <v>9227.1305858899595</v>
      </c>
      <c r="AC678" s="4">
        <f t="shared" si="262"/>
        <v>9227.1305858899595</v>
      </c>
      <c r="AD678" s="4">
        <f t="shared" si="263"/>
        <v>1075.7770366797347</v>
      </c>
      <c r="AE678" s="4">
        <f t="shared" si="264"/>
        <v>1068.8073810716608</v>
      </c>
      <c r="AF678" s="4">
        <f t="shared" si="272"/>
        <v>2.6469215114834048</v>
      </c>
      <c r="AG678" s="4">
        <f t="shared" si="273"/>
        <v>1</v>
      </c>
      <c r="AH678" s="4"/>
      <c r="AI678" s="4"/>
      <c r="AJ678">
        <f>IF(front!E678&gt;$AJ$2,AA678,AB678)</f>
        <v>24423.490437058608</v>
      </c>
      <c r="AK678">
        <f t="shared" si="259"/>
        <v>24359.8355725332</v>
      </c>
      <c r="AL678">
        <f>SUMPRODUCT($B$7:$B$456,AK$7:AK$456,EXP(constants!$B$32+constants!$A$32*ABS($A$7:$A$456-$A678)))</f>
        <v>0.34003489999495057</v>
      </c>
      <c r="AM678">
        <f t="shared" si="265"/>
        <v>24359.495537633204</v>
      </c>
      <c r="AN678">
        <f t="shared" si="275"/>
        <v>24353.610967971432</v>
      </c>
      <c r="AP678" s="4"/>
      <c r="AQ678" s="4"/>
      <c r="AR678" s="4"/>
      <c r="AT678" s="4"/>
      <c r="AU678" s="5">
        <f>SUMPRODUCT(constants!$B$13:$B$20,A678^constants!$A$13:$A$20)*constants!$C$10/((A678/1000000000)^5*(EXP(0.014388/(A678/1000000000)/constants!$B$9)-1))</f>
        <v>8.1810021539387994E-6</v>
      </c>
      <c r="AX678" s="17">
        <f t="shared" si="266"/>
        <v>3.3592563191955463E-10</v>
      </c>
      <c r="BC678">
        <f t="shared" si="278"/>
        <v>3.3592563191955463E-10</v>
      </c>
    </row>
    <row r="679" spans="1:55" x14ac:dyDescent="0.2">
      <c r="A679">
        <f>front!A679</f>
        <v>511.03</v>
      </c>
      <c r="B679" s="1">
        <f t="shared" si="277"/>
        <v>0.44999999999998863</v>
      </c>
      <c r="C679" s="20">
        <f>front!B679</f>
        <v>3469.9</v>
      </c>
      <c r="D679" s="20">
        <f>front!C679</f>
        <v>11419.2</v>
      </c>
      <c r="E679" s="20">
        <f>front!D679</f>
        <v>18171.8</v>
      </c>
      <c r="F679" s="20">
        <f>front!E679</f>
        <v>64000</v>
      </c>
      <c r="G679" s="20">
        <f>front!F679</f>
        <v>64000</v>
      </c>
      <c r="H679" s="20">
        <f>front!H679</f>
        <v>11947.2</v>
      </c>
      <c r="I679" s="20">
        <f>front!I679</f>
        <v>18177</v>
      </c>
      <c r="J679" s="20">
        <f>front!J679</f>
        <v>18203.599999999999</v>
      </c>
      <c r="K679" s="20"/>
      <c r="L679" s="4">
        <f>C679/(constants!$A$4+constants!$B$4*data!C679+constants!$C$4*data!C679^2+constants!$D$4*data!C679^3+constants!$E$4*data!C679^4+constants!$F$4*data!C679^5+constants!$G$4*data!C679^6+constants!$H$4*data!C679^7)</f>
        <v>3468.7585130998154</v>
      </c>
      <c r="M679" s="4">
        <f>D679/(constants!$A$4+constants!$B$4*data!D679+constants!$C$4*data!D679^2+constants!$D$4*data!D679^3+constants!$E$4*data!D679^4+constants!$F$4*data!D679^5+constants!$G$4*data!D679^6+constants!$H$4*data!D679^7)</f>
        <v>11432.592328460631</v>
      </c>
      <c r="N679" s="4">
        <f>E679/(constants!$A$4+constants!$B$4*data!E679+constants!$C$4*data!E679^2+constants!$D$4*data!E679^3+constants!$E$4*data!E679^4+constants!$F$4*data!E679^5+constants!$G$4*data!E679^6+constants!$H$4*data!E679^7)</f>
        <v>18217.225216620169</v>
      </c>
      <c r="O679" s="4">
        <f>F679/(constants!$A$4+constants!$B$4*data!F679+constants!$C$4*data!F679^2+constants!$D$4*data!F679^3+constants!$E$4*data!F679^4+constants!$F$4*data!F679^5+constants!$G$4*data!F679^6+constants!$H$4*data!F679^7)</f>
        <v>64773.712258592925</v>
      </c>
      <c r="P679" s="4">
        <f>G679/(constants!$A$4+constants!$B$4*data!G679+constants!$C$4*data!G679^2+constants!$D$4*data!G679^3+constants!$E$4*data!G679^4+constants!$F$4*data!G679^5+constants!$G$4*data!G679^6+constants!$H$4*data!G679^7)</f>
        <v>64773.712258592925</v>
      </c>
      <c r="Q679" s="4">
        <f>H679/(constants!$A$4+constants!$B$4*data!H679+constants!$C$4*data!H679^2+constants!$D$4*data!H679^3+constants!$E$4*data!H679^4+constants!$F$4*data!H679^5+constants!$G$4*data!H679^6+constants!$H$4*data!H679^7)</f>
        <v>11962.510826073341</v>
      </c>
      <c r="R679" s="4">
        <f>I679/(constants!$A$4+constants!$B$4*data!I679+constants!$C$4*data!I679^2+constants!$D$4*data!I679^3+constants!$E$4*data!I679^4+constants!$F$4*data!I679^5+constants!$G$4*data!I679^6+constants!$H$4*data!I679^7)</f>
        <v>18222.455422996696</v>
      </c>
      <c r="S679" s="4">
        <f>J679/(constants!$A$4+constants!$B$4*data!J679+constants!$C$4*data!J679^2+constants!$D$4*data!J679^3+constants!$E$4*data!J679^4+constants!$F$4*data!J679^5+constants!$G$4*data!J679^6+constants!$H$4*data!J679^7)</f>
        <v>18249.21005652559</v>
      </c>
      <c r="T679" s="4"/>
      <c r="U679" s="4">
        <f t="shared" si="267"/>
        <v>14748.466703520353</v>
      </c>
      <c r="V679" s="2">
        <f t="shared" si="268"/>
        <v>53341.119930132292</v>
      </c>
      <c r="W679" s="2">
        <f t="shared" si="269"/>
        <v>53341.119930132292</v>
      </c>
      <c r="X679" s="2">
        <f t="shared" si="270"/>
        <v>6259.9445969233548</v>
      </c>
      <c r="Y679" s="2">
        <f t="shared" si="271"/>
        <v>6286.6992304522482</v>
      </c>
      <c r="Z679" s="2"/>
      <c r="AA679" s="4">
        <f t="shared" si="260"/>
        <v>24580.777839200586</v>
      </c>
      <c r="AB679" s="4">
        <f t="shared" si="261"/>
        <v>8890.1866550220493</v>
      </c>
      <c r="AC679" s="4">
        <f t="shared" si="262"/>
        <v>8890.1866550220493</v>
      </c>
      <c r="AD679" s="4">
        <f t="shared" si="263"/>
        <v>1043.3240994872258</v>
      </c>
      <c r="AE679" s="4">
        <f t="shared" si="264"/>
        <v>1047.7832050753746</v>
      </c>
      <c r="AF679" s="4">
        <f t="shared" si="272"/>
        <v>2.7649338301929749</v>
      </c>
      <c r="AG679" s="4">
        <f t="shared" si="273"/>
        <v>1</v>
      </c>
      <c r="AH679" s="4"/>
      <c r="AI679" s="4"/>
      <c r="AJ679">
        <f>IF(front!E679&gt;$AJ$2,AA679,AB679)</f>
        <v>24580.777839200586</v>
      </c>
      <c r="AK679">
        <f t="shared" si="259"/>
        <v>24517.122974675178</v>
      </c>
      <c r="AL679">
        <f>SUMPRODUCT($B$7:$B$456,AK$7:AK$456,EXP(constants!$B$32+constants!$A$32*ABS($A$7:$A$456-$A679)))</f>
        <v>0.33340600537310694</v>
      </c>
      <c r="AM679">
        <f t="shared" si="265"/>
        <v>24516.789568669803</v>
      </c>
      <c r="AN679">
        <f t="shared" si="275"/>
        <v>24510.904999008031</v>
      </c>
      <c r="AP679" s="4"/>
      <c r="AQ679" s="4"/>
      <c r="AR679" s="4"/>
      <c r="AT679" s="4"/>
      <c r="AU679" s="5">
        <f>SUMPRODUCT(constants!$B$13:$B$20,A679^constants!$A$13:$A$20)*constants!$C$10/((A679/1000000000)^5*(EXP(0.014388/(A679/1000000000)/constants!$B$9)-1))</f>
        <v>8.2095863902012687E-6</v>
      </c>
      <c r="AX679" s="17">
        <f t="shared" si="266"/>
        <v>3.3493607806539639E-10</v>
      </c>
      <c r="BC679">
        <f t="shared" si="278"/>
        <v>3.3493607806539639E-10</v>
      </c>
    </row>
    <row r="680" spans="1:55" x14ac:dyDescent="0.2">
      <c r="A680">
        <f>front!A680</f>
        <v>511.49</v>
      </c>
      <c r="B680" s="1">
        <f t="shared" si="277"/>
        <v>0.46000000000003638</v>
      </c>
      <c r="C680" s="20">
        <f>front!B680</f>
        <v>3295.1</v>
      </c>
      <c r="D680" s="20">
        <f>front!C680</f>
        <v>9649.6</v>
      </c>
      <c r="E680" s="20">
        <f>front!D680</f>
        <v>18080.400000000001</v>
      </c>
      <c r="F680" s="20">
        <f>front!E680</f>
        <v>64000</v>
      </c>
      <c r="G680" s="20">
        <f>front!F680</f>
        <v>64000</v>
      </c>
      <c r="H680" s="20">
        <f>front!H680</f>
        <v>10053.799999999999</v>
      </c>
      <c r="I680" s="20">
        <f>front!I680</f>
        <v>16193.2</v>
      </c>
      <c r="J680" s="20">
        <f>front!J680</f>
        <v>16153.8</v>
      </c>
      <c r="K680" s="20"/>
      <c r="L680" s="4">
        <f>C680/(constants!$A$4+constants!$B$4*data!C680+constants!$C$4*data!C680^2+constants!$D$4*data!C680^3+constants!$E$4*data!C680^4+constants!$F$4*data!C680^5+constants!$G$4*data!C680^6+constants!$H$4*data!C680^7)</f>
        <v>3293.9321731867994</v>
      </c>
      <c r="M680" s="4">
        <f>D680/(constants!$A$4+constants!$B$4*data!D680+constants!$C$4*data!D680^2+constants!$D$4*data!D680^3+constants!$E$4*data!D680^4+constants!$F$4*data!D680^5+constants!$G$4*data!D680^6+constants!$H$4*data!D680^7)</f>
        <v>9657.4002748279181</v>
      </c>
      <c r="N680" s="4">
        <f>E680/(constants!$A$4+constants!$B$4*data!E680+constants!$C$4*data!E680^2+constants!$D$4*data!E680^3+constants!$E$4*data!E680^4+constants!$F$4*data!E680^5+constants!$G$4*data!E680^6+constants!$H$4*data!E680^7)</f>
        <v>18125.295497846524</v>
      </c>
      <c r="O680" s="4">
        <f>F680/(constants!$A$4+constants!$B$4*data!F680+constants!$C$4*data!F680^2+constants!$D$4*data!F680^3+constants!$E$4*data!F680^4+constants!$F$4*data!F680^5+constants!$G$4*data!F680^6+constants!$H$4*data!F680^7)</f>
        <v>64773.712258592925</v>
      </c>
      <c r="P680" s="4">
        <f>G680/(constants!$A$4+constants!$B$4*data!G680+constants!$C$4*data!G680^2+constants!$D$4*data!G680^3+constants!$E$4*data!G680^4+constants!$F$4*data!G680^5+constants!$G$4*data!G680^6+constants!$H$4*data!G680^7)</f>
        <v>64773.712258592925</v>
      </c>
      <c r="Q680" s="4">
        <f>H680/(constants!$A$4+constants!$B$4*data!H680+constants!$C$4*data!H680^2+constants!$D$4*data!H680^3+constants!$E$4*data!H680^4+constants!$F$4*data!H680^5+constants!$G$4*data!H680^6+constants!$H$4*data!H680^7)</f>
        <v>10062.761139058583</v>
      </c>
      <c r="R680" s="4">
        <f>I680/(constants!$A$4+constants!$B$4*data!I680+constants!$C$4*data!I680^2+constants!$D$4*data!I680^3+constants!$E$4*data!I680^4+constants!$F$4*data!I680^5+constants!$G$4*data!I680^6+constants!$H$4*data!I680^7)</f>
        <v>16227.691421868751</v>
      </c>
      <c r="S680" s="4">
        <f>J680/(constants!$A$4+constants!$B$4*data!J680+constants!$C$4*data!J680^2+constants!$D$4*data!J680^3+constants!$E$4*data!J680^4+constants!$F$4*data!J680^5+constants!$G$4*data!J680^6+constants!$H$4*data!J680^7)</f>
        <v>16188.085483386963</v>
      </c>
      <c r="T680" s="4"/>
      <c r="U680" s="4">
        <f t="shared" si="267"/>
        <v>14831.363324659724</v>
      </c>
      <c r="V680" s="2">
        <f t="shared" si="268"/>
        <v>55116.311983765008</v>
      </c>
      <c r="W680" s="2">
        <f t="shared" si="269"/>
        <v>55116.311983765008</v>
      </c>
      <c r="X680" s="2">
        <f t="shared" si="270"/>
        <v>6164.9302828101681</v>
      </c>
      <c r="Y680" s="2">
        <f t="shared" si="271"/>
        <v>6125.3243443283809</v>
      </c>
      <c r="Z680" s="2"/>
      <c r="AA680" s="4">
        <f t="shared" si="260"/>
        <v>24718.938874432872</v>
      </c>
      <c r="AB680" s="4">
        <f t="shared" si="261"/>
        <v>9186.0519972941674</v>
      </c>
      <c r="AC680" s="4">
        <f t="shared" si="262"/>
        <v>9186.0519972941674</v>
      </c>
      <c r="AD680" s="4">
        <f t="shared" si="263"/>
        <v>1027.4883804683614</v>
      </c>
      <c r="AE680" s="4">
        <f t="shared" si="264"/>
        <v>1020.8873907213969</v>
      </c>
      <c r="AF680" s="4">
        <f t="shared" si="272"/>
        <v>2.6909208528009696</v>
      </c>
      <c r="AG680" s="4">
        <f t="shared" si="273"/>
        <v>1</v>
      </c>
      <c r="AH680" s="4"/>
      <c r="AI680" s="4"/>
      <c r="AJ680">
        <f>IF(front!E680&gt;$AJ$2,AA680,AB680)</f>
        <v>24718.938874432872</v>
      </c>
      <c r="AK680">
        <f t="shared" si="259"/>
        <v>24655.284009907464</v>
      </c>
      <c r="AL680">
        <f>SUMPRODUCT($B$7:$B$456,AK$7:AK$456,EXP(constants!$B$32+constants!$A$32*ABS($A$7:$A$456-$A680)))</f>
        <v>0.32676335075945173</v>
      </c>
      <c r="AM680">
        <f t="shared" si="265"/>
        <v>24654.957246556703</v>
      </c>
      <c r="AN680">
        <f t="shared" si="275"/>
        <v>24649.072676894932</v>
      </c>
      <c r="AP680" s="4"/>
      <c r="AQ680" s="4"/>
      <c r="AR680" s="4"/>
      <c r="AT680" s="4"/>
      <c r="AU680" s="5">
        <f>SUMPRODUCT(constants!$B$13:$B$20,A680^constants!$A$13:$A$20)*constants!$C$10/((A680/1000000000)^5*(EXP(0.014388/(A680/1000000000)/constants!$B$9)-1))</f>
        <v>8.2388220616169272E-6</v>
      </c>
      <c r="AX680" s="17">
        <f t="shared" si="266"/>
        <v>3.3424470646880253E-10</v>
      </c>
      <c r="BC680">
        <f t="shared" si="278"/>
        <v>3.3424470646880253E-10</v>
      </c>
    </row>
    <row r="681" spans="1:55" x14ac:dyDescent="0.2">
      <c r="A681">
        <f>front!A681</f>
        <v>511.95</v>
      </c>
      <c r="B681" s="1">
        <f t="shared" si="277"/>
        <v>0.45999999999997954</v>
      </c>
      <c r="C681" s="20">
        <f>front!B681</f>
        <v>3356.95</v>
      </c>
      <c r="D681" s="20">
        <f>front!C681</f>
        <v>10274.799999999999</v>
      </c>
      <c r="E681" s="20">
        <f>front!D681</f>
        <v>18238.349999999999</v>
      </c>
      <c r="F681" s="20">
        <f>front!E681</f>
        <v>64000</v>
      </c>
      <c r="G681" s="20">
        <f>front!F681</f>
        <v>64000</v>
      </c>
      <c r="H681" s="20">
        <f>front!H681</f>
        <v>10665.8</v>
      </c>
      <c r="I681" s="20">
        <f>front!I681</f>
        <v>16785</v>
      </c>
      <c r="J681" s="20">
        <f>front!J681</f>
        <v>16691.8</v>
      </c>
      <c r="K681" s="20"/>
      <c r="L681" s="4">
        <f>C681/(constants!$A$4+constants!$B$4*data!C681+constants!$C$4*data!C681^2+constants!$D$4*data!C681^3+constants!$E$4*data!C681^4+constants!$F$4*data!C681^5+constants!$G$4*data!C681^6+constants!$H$4*data!C681^7)</f>
        <v>3355.790263778586</v>
      </c>
      <c r="M681" s="4">
        <f>D681/(constants!$A$4+constants!$B$4*data!D681+constants!$C$4*data!D681^2+constants!$D$4*data!D681^3+constants!$E$4*data!D681^4+constants!$F$4*data!D681^5+constants!$G$4*data!D681^6+constants!$H$4*data!D681^7)</f>
        <v>10284.42537071372</v>
      </c>
      <c r="N681" s="4">
        <f>E681/(constants!$A$4+constants!$B$4*data!E681+constants!$C$4*data!E681^2+constants!$D$4*data!E681^3+constants!$E$4*data!E681^4+constants!$F$4*data!E681^5+constants!$G$4*data!E681^6+constants!$H$4*data!E681^7)</f>
        <v>18284.162361153729</v>
      </c>
      <c r="O681" s="4">
        <f>F681/(constants!$A$4+constants!$B$4*data!F681+constants!$C$4*data!F681^2+constants!$D$4*data!F681^3+constants!$E$4*data!F681^4+constants!$F$4*data!F681^5+constants!$G$4*data!F681^6+constants!$H$4*data!F681^7)</f>
        <v>64773.712258592925</v>
      </c>
      <c r="P681" s="4">
        <f>G681/(constants!$A$4+constants!$B$4*data!G681+constants!$C$4*data!G681^2+constants!$D$4*data!G681^3+constants!$E$4*data!G681^4+constants!$F$4*data!G681^5+constants!$G$4*data!G681^6+constants!$H$4*data!G681^7)</f>
        <v>64773.712258592925</v>
      </c>
      <c r="Q681" s="4">
        <f>H681/(constants!$A$4+constants!$B$4*data!H681+constants!$C$4*data!H681^2+constants!$D$4*data!H681^3+constants!$E$4*data!H681^4+constants!$F$4*data!H681^5+constants!$G$4*data!H681^6+constants!$H$4*data!H681^7)</f>
        <v>10676.65113627913</v>
      </c>
      <c r="R681" s="4">
        <f>I681/(constants!$A$4+constants!$B$4*data!I681+constants!$C$4*data!I681^2+constants!$D$4*data!I681^3+constants!$E$4*data!I681^4+constants!$F$4*data!I681^5+constants!$G$4*data!I681^6+constants!$H$4*data!I681^7)</f>
        <v>16822.641582576067</v>
      </c>
      <c r="S681" s="4">
        <f>J681/(constants!$A$4+constants!$B$4*data!J681+constants!$C$4*data!J681^2+constants!$D$4*data!J681^3+constants!$E$4*data!J681^4+constants!$F$4*data!J681^5+constants!$G$4*data!J681^6+constants!$H$4*data!J681^7)</f>
        <v>16728.938476212563</v>
      </c>
      <c r="T681" s="4"/>
      <c r="U681" s="4">
        <f t="shared" si="267"/>
        <v>14928.372097375142</v>
      </c>
      <c r="V681" s="2">
        <f t="shared" si="268"/>
        <v>54489.286887879207</v>
      </c>
      <c r="W681" s="2">
        <f t="shared" si="269"/>
        <v>54489.286887879207</v>
      </c>
      <c r="X681" s="2">
        <f t="shared" si="270"/>
        <v>6145.9904462969371</v>
      </c>
      <c r="Y681" s="2">
        <f t="shared" si="271"/>
        <v>6052.287339933433</v>
      </c>
      <c r="Z681" s="2"/>
      <c r="AA681" s="4">
        <f t="shared" si="260"/>
        <v>24880.620162291907</v>
      </c>
      <c r="AB681" s="4">
        <f t="shared" si="261"/>
        <v>9081.5478146465339</v>
      </c>
      <c r="AC681" s="4">
        <f t="shared" si="262"/>
        <v>9081.5478146465339</v>
      </c>
      <c r="AD681" s="4">
        <f t="shared" si="263"/>
        <v>1024.3317410494894</v>
      </c>
      <c r="AE681" s="4">
        <f t="shared" si="264"/>
        <v>1008.7145566555721</v>
      </c>
      <c r="AF681" s="4">
        <f t="shared" si="272"/>
        <v>2.7396893866665497</v>
      </c>
      <c r="AG681" s="4">
        <f t="shared" si="273"/>
        <v>1</v>
      </c>
      <c r="AH681" s="4"/>
      <c r="AI681" s="4"/>
      <c r="AJ681">
        <f>IF(front!E681&gt;$AJ$2,AA681,AB681)</f>
        <v>24880.620162291907</v>
      </c>
      <c r="AK681">
        <f t="shared" si="259"/>
        <v>24816.965297766499</v>
      </c>
      <c r="AL681">
        <f>SUMPRODUCT($B$7:$B$456,AK$7:AK$456,EXP(constants!$B$32+constants!$A$32*ABS($A$7:$A$456-$A681)))</f>
        <v>0.32025304187324449</v>
      </c>
      <c r="AM681">
        <f t="shared" si="265"/>
        <v>24816.645044724624</v>
      </c>
      <c r="AN681">
        <f t="shared" si="275"/>
        <v>24810.760475062852</v>
      </c>
      <c r="AP681" s="4"/>
      <c r="AQ681" s="4"/>
      <c r="AR681" s="4"/>
      <c r="AT681" s="4"/>
      <c r="AU681" s="5">
        <f>SUMPRODUCT(constants!$B$13:$B$20,A681^constants!$A$13:$A$20)*constants!$C$10/((A681/1000000000)^5*(EXP(0.014388/(A681/1000000000)/constants!$B$9)-1))</f>
        <v>8.2680738230399538E-6</v>
      </c>
      <c r="AX681" s="17">
        <f t="shared" si="266"/>
        <v>3.3324548158651348E-10</v>
      </c>
      <c r="BC681">
        <f t="shared" si="278"/>
        <v>3.3324548158651348E-10</v>
      </c>
    </row>
    <row r="682" spans="1:55" x14ac:dyDescent="0.2">
      <c r="A682">
        <f>front!A682</f>
        <v>512.4</v>
      </c>
      <c r="B682" s="1">
        <f t="shared" si="277"/>
        <v>0.44999999999998863</v>
      </c>
      <c r="C682" s="20">
        <f>front!B682</f>
        <v>3319.8</v>
      </c>
      <c r="D682" s="20">
        <f>front!C682</f>
        <v>9829</v>
      </c>
      <c r="E682" s="20">
        <f>front!D682</f>
        <v>18237.599999999999</v>
      </c>
      <c r="F682" s="20">
        <f>front!E682</f>
        <v>64000</v>
      </c>
      <c r="G682" s="20">
        <f>front!F682</f>
        <v>64000</v>
      </c>
      <c r="H682" s="20">
        <f>front!H682</f>
        <v>10285.799999999999</v>
      </c>
      <c r="I682" s="20">
        <f>front!I682</f>
        <v>16269.2</v>
      </c>
      <c r="J682" s="20">
        <f>front!J682</f>
        <v>16237</v>
      </c>
      <c r="K682" s="20"/>
      <c r="L682" s="4">
        <f>C682/(constants!$A$4+constants!$B$4*data!C682+constants!$C$4*data!C682^2+constants!$D$4*data!C682^3+constants!$E$4*data!C682^4+constants!$F$4*data!C682^5+constants!$G$4*data!C682^6+constants!$H$4*data!C682^7)</f>
        <v>3318.6352437243895</v>
      </c>
      <c r="M682" s="4">
        <f>D682/(constants!$A$4+constants!$B$4*data!D682+constants!$C$4*data!D682^2+constants!$D$4*data!D682^3+constants!$E$4*data!D682^4+constants!$F$4*data!D682^5+constants!$G$4*data!D682^6+constants!$H$4*data!D682^7)</f>
        <v>9837.3068596080502</v>
      </c>
      <c r="N682" s="4">
        <f>E682/(constants!$A$4+constants!$B$4*data!E682+constants!$C$4*data!E682^2+constants!$D$4*data!E682^3+constants!$E$4*data!E682^4+constants!$F$4*data!E682^5+constants!$G$4*data!E682^6+constants!$H$4*data!E682^7)</f>
        <v>18283.407991368316</v>
      </c>
      <c r="O682" s="4">
        <f>F682/(constants!$A$4+constants!$B$4*data!F682+constants!$C$4*data!F682^2+constants!$D$4*data!F682^3+constants!$E$4*data!F682^4+constants!$F$4*data!F682^5+constants!$G$4*data!F682^6+constants!$H$4*data!F682^7)</f>
        <v>64773.712258592925</v>
      </c>
      <c r="P682" s="4">
        <f>G682/(constants!$A$4+constants!$B$4*data!G682+constants!$C$4*data!G682^2+constants!$D$4*data!G682^3+constants!$E$4*data!G682^4+constants!$F$4*data!G682^5+constants!$G$4*data!G682^6+constants!$H$4*data!G682^7)</f>
        <v>64773.712258592925</v>
      </c>
      <c r="Q682" s="4">
        <f>H682/(constants!$A$4+constants!$B$4*data!H682+constants!$C$4*data!H682^2+constants!$D$4*data!H682^3+constants!$E$4*data!H682^4+constants!$F$4*data!H682^5+constants!$G$4*data!H682^6+constants!$H$4*data!H682^7)</f>
        <v>10295.458973761644</v>
      </c>
      <c r="R682" s="4">
        <f>I682/(constants!$A$4+constants!$B$4*data!I682+constants!$C$4*data!I682^2+constants!$D$4*data!I682^3+constants!$E$4*data!I682^4+constants!$F$4*data!I682^5+constants!$G$4*data!I682^6+constants!$H$4*data!I682^7)</f>
        <v>16304.090013784269</v>
      </c>
      <c r="S682" s="4">
        <f>J682/(constants!$A$4+constants!$B$4*data!J682+constants!$C$4*data!J682^2+constants!$D$4*data!J682^3+constants!$E$4*data!J682^4+constants!$F$4*data!J682^5+constants!$G$4*data!J682^6+constants!$H$4*data!J682^7)</f>
        <v>16271.720919936372</v>
      </c>
      <c r="T682" s="4"/>
      <c r="U682" s="4">
        <f t="shared" si="267"/>
        <v>14964.772747643927</v>
      </c>
      <c r="V682" s="2">
        <f t="shared" si="268"/>
        <v>54936.405398984876</v>
      </c>
      <c r="W682" s="2">
        <f t="shared" si="269"/>
        <v>54936.405398984876</v>
      </c>
      <c r="X682" s="2">
        <f t="shared" si="270"/>
        <v>6008.6310400226248</v>
      </c>
      <c r="Y682" s="2">
        <f t="shared" si="271"/>
        <v>5976.2619461747272</v>
      </c>
      <c r="Z682" s="2"/>
      <c r="AA682" s="4">
        <f t="shared" si="260"/>
        <v>24941.287912739877</v>
      </c>
      <c r="AB682" s="4">
        <f t="shared" si="261"/>
        <v>9156.0675664974806</v>
      </c>
      <c r="AC682" s="4">
        <f t="shared" si="262"/>
        <v>9156.0675664974806</v>
      </c>
      <c r="AD682" s="4">
        <f t="shared" si="263"/>
        <v>1001.4385066704374</v>
      </c>
      <c r="AE682" s="4">
        <f t="shared" si="264"/>
        <v>996.04365769578783</v>
      </c>
      <c r="AF682" s="4">
        <f t="shared" si="272"/>
        <v>2.724017459635327</v>
      </c>
      <c r="AG682" s="4">
        <f t="shared" si="273"/>
        <v>1</v>
      </c>
      <c r="AH682" s="4"/>
      <c r="AI682" s="4"/>
      <c r="AJ682">
        <f>IF(front!E682&gt;$AJ$2,AA682,AB682)</f>
        <v>24941.287912739877</v>
      </c>
      <c r="AK682">
        <f t="shared" si="259"/>
        <v>24877.633048214469</v>
      </c>
      <c r="AL682">
        <f>SUMPRODUCT($B$7:$B$456,AK$7:AK$456,EXP(constants!$B$32+constants!$A$32*ABS($A$7:$A$456-$A682)))</f>
        <v>0.31400978958668735</v>
      </c>
      <c r="AM682">
        <f t="shared" si="265"/>
        <v>24877.319038424881</v>
      </c>
      <c r="AN682">
        <f t="shared" si="275"/>
        <v>24871.434468763109</v>
      </c>
      <c r="AP682" s="4"/>
      <c r="AQ682" s="4"/>
      <c r="AR682" s="4"/>
      <c r="AT682" s="4"/>
      <c r="AU682" s="5">
        <f>SUMPRODUCT(constants!$B$13:$B$20,A682^constants!$A$13:$A$20)*constants!$C$10/((A682/1000000000)^5*(EXP(0.014388/(A682/1000000000)/constants!$B$9)-1))</f>
        <v>8.2967049378778126E-6</v>
      </c>
      <c r="AX682" s="17">
        <f t="shared" si="266"/>
        <v>3.3358369209857717E-10</v>
      </c>
      <c r="BC682">
        <f t="shared" si="278"/>
        <v>3.3358369209857717E-10</v>
      </c>
    </row>
    <row r="683" spans="1:55" x14ac:dyDescent="0.2">
      <c r="A683">
        <f>front!A683</f>
        <v>512.86</v>
      </c>
      <c r="B683" s="1">
        <f t="shared" si="277"/>
        <v>0.46000000000003638</v>
      </c>
      <c r="C683" s="20">
        <f>front!B683</f>
        <v>3297.35</v>
      </c>
      <c r="D683" s="20">
        <f>front!C683</f>
        <v>9717</v>
      </c>
      <c r="E683" s="20">
        <f>front!D683</f>
        <v>18356.849999999999</v>
      </c>
      <c r="F683" s="20">
        <f>front!E683</f>
        <v>64000</v>
      </c>
      <c r="G683" s="20">
        <f>front!F683</f>
        <v>64000</v>
      </c>
      <c r="H683" s="20">
        <f>front!H683</f>
        <v>10163.799999999999</v>
      </c>
      <c r="I683" s="20">
        <f>front!I683</f>
        <v>16058.4</v>
      </c>
      <c r="J683" s="20">
        <f>front!J683</f>
        <v>16060</v>
      </c>
      <c r="K683" s="20"/>
      <c r="L683" s="4">
        <f>C683/(constants!$A$4+constants!$B$4*data!C683+constants!$C$4*data!C683^2+constants!$D$4*data!C683^3+constants!$E$4*data!C683^4+constants!$F$4*data!C683^5+constants!$G$4*data!C683^6+constants!$H$4*data!C683^7)</f>
        <v>3296.1824440805021</v>
      </c>
      <c r="M683" s="4">
        <f>D683/(constants!$A$4+constants!$B$4*data!D683+constants!$C$4*data!D683^2+constants!$D$4*data!D683^3+constants!$E$4*data!D683^4+constants!$F$4*data!D683^5+constants!$G$4*data!D683^6+constants!$H$4*data!D683^7)</f>
        <v>9724.9889725181602</v>
      </c>
      <c r="N683" s="4">
        <f>E683/(constants!$A$4+constants!$B$4*data!E683+constants!$C$4*data!E683^2+constants!$D$4*data!E683^3+constants!$E$4*data!E683^4+constants!$F$4*data!E683^5+constants!$G$4*data!E683^6+constants!$H$4*data!E683^7)</f>
        <v>18403.354721114851</v>
      </c>
      <c r="O683" s="4">
        <f>F683/(constants!$A$4+constants!$B$4*data!F683+constants!$C$4*data!F683^2+constants!$D$4*data!F683^3+constants!$E$4*data!F683^4+constants!$F$4*data!F683^5+constants!$G$4*data!F683^6+constants!$H$4*data!F683^7)</f>
        <v>64773.712258592925</v>
      </c>
      <c r="P683" s="4">
        <f>G683/(constants!$A$4+constants!$B$4*data!G683+constants!$C$4*data!G683^2+constants!$D$4*data!G683^3+constants!$E$4*data!G683^4+constants!$F$4*data!G683^5+constants!$G$4*data!G683^6+constants!$H$4*data!G683^7)</f>
        <v>64773.712258592925</v>
      </c>
      <c r="Q683" s="4">
        <f>H683/(constants!$A$4+constants!$B$4*data!H683+constants!$C$4*data!H683^2+constants!$D$4*data!H683^3+constants!$E$4*data!H683^4+constants!$F$4*data!H683^5+constants!$G$4*data!H683^6+constants!$H$4*data!H683^7)</f>
        <v>10173.089156811166</v>
      </c>
      <c r="R683" s="4">
        <f>I683/(constants!$A$4+constants!$B$4*data!I683+constants!$C$4*data!I683^2+constants!$D$4*data!I683^3+constants!$E$4*data!I683^4+constants!$F$4*data!I683^5+constants!$G$4*data!I683^6+constants!$H$4*data!I683^7)</f>
        <v>16092.188828872409</v>
      </c>
      <c r="S683" s="4">
        <f>J683/(constants!$A$4+constants!$B$4*data!J683+constants!$C$4*data!J683^2+constants!$D$4*data!J683^3+constants!$E$4*data!J683^4+constants!$F$4*data!J683^5+constants!$G$4*data!J683^6+constants!$H$4*data!J683^7)</f>
        <v>16093.797135238166</v>
      </c>
      <c r="T683" s="4"/>
      <c r="U683" s="4">
        <f t="shared" si="267"/>
        <v>15107.172277034348</v>
      </c>
      <c r="V683" s="2">
        <f t="shared" si="268"/>
        <v>55048.723286074761</v>
      </c>
      <c r="W683" s="2">
        <f t="shared" si="269"/>
        <v>55048.723286074761</v>
      </c>
      <c r="X683" s="2">
        <f t="shared" si="270"/>
        <v>5919.0996720612438</v>
      </c>
      <c r="Y683" s="2">
        <f t="shared" si="271"/>
        <v>5920.7079784270009</v>
      </c>
      <c r="Z683" s="2"/>
      <c r="AA683" s="4">
        <f t="shared" si="260"/>
        <v>25178.620461723913</v>
      </c>
      <c r="AB683" s="4">
        <f t="shared" si="261"/>
        <v>9174.7872143457935</v>
      </c>
      <c r="AC683" s="4">
        <f t="shared" si="262"/>
        <v>9174.7872143457935</v>
      </c>
      <c r="AD683" s="4">
        <f t="shared" si="263"/>
        <v>986.51661201020738</v>
      </c>
      <c r="AE683" s="4">
        <f t="shared" si="264"/>
        <v>986.78466307116685</v>
      </c>
      <c r="AF683" s="4">
        <f t="shared" si="272"/>
        <v>2.7443274567015963</v>
      </c>
      <c r="AG683" s="4">
        <f t="shared" si="273"/>
        <v>1</v>
      </c>
      <c r="AH683" s="4"/>
      <c r="AI683" s="4"/>
      <c r="AJ683">
        <f>IF(front!E683&gt;$AJ$2,AA683,AB683)</f>
        <v>25178.620461723913</v>
      </c>
      <c r="AK683">
        <f t="shared" si="259"/>
        <v>25114.965597198505</v>
      </c>
      <c r="AL683">
        <f>SUMPRODUCT($B$7:$B$456,AK$7:AK$456,EXP(constants!$B$32+constants!$A$32*ABS($A$7:$A$456-$A683)))</f>
        <v>0.307753577809108</v>
      </c>
      <c r="AM683">
        <f t="shared" si="265"/>
        <v>25114.657843620695</v>
      </c>
      <c r="AN683">
        <f t="shared" si="275"/>
        <v>25108.773273958923</v>
      </c>
      <c r="AP683" s="4"/>
      <c r="AQ683" s="4"/>
      <c r="AR683" s="4"/>
      <c r="AT683" s="4"/>
      <c r="AU683" s="5">
        <f>SUMPRODUCT(constants!$B$13:$B$20,A683^constants!$A$13:$A$20)*constants!$C$10/((A683/1000000000)^5*(EXP(0.014388/(A683/1000000000)/constants!$B$9)-1))</f>
        <v>8.3259875855100584E-6</v>
      </c>
      <c r="AX683" s="17">
        <f t="shared" si="266"/>
        <v>3.3159674886009644E-10</v>
      </c>
      <c r="BC683">
        <f t="shared" si="278"/>
        <v>3.3159674886009644E-10</v>
      </c>
    </row>
    <row r="684" spans="1:55" x14ac:dyDescent="0.2">
      <c r="A684">
        <f>front!A684</f>
        <v>513.32000000000005</v>
      </c>
      <c r="B684" s="1">
        <f t="shared" si="277"/>
        <v>0.46000000000003638</v>
      </c>
      <c r="C684" s="20">
        <f>front!B684</f>
        <v>3249.45</v>
      </c>
      <c r="D684" s="20">
        <f>front!C684</f>
        <v>9267.7999999999993</v>
      </c>
      <c r="E684" s="20">
        <f>front!D684</f>
        <v>18374.25</v>
      </c>
      <c r="F684" s="20">
        <f>front!E684</f>
        <v>64000</v>
      </c>
      <c r="G684" s="20">
        <f>front!F684</f>
        <v>64000</v>
      </c>
      <c r="H684" s="20">
        <f>front!H684</f>
        <v>9650.4</v>
      </c>
      <c r="I684" s="20">
        <f>front!I684</f>
        <v>15638.6</v>
      </c>
      <c r="J684" s="20">
        <f>front!J684</f>
        <v>15618.6</v>
      </c>
      <c r="K684" s="20"/>
      <c r="L684" s="4">
        <f>C684/(constants!$A$4+constants!$B$4*data!C684+constants!$C$4*data!C684^2+constants!$D$4*data!C684^3+constants!$E$4*data!C684^4+constants!$F$4*data!C684^5+constants!$G$4*data!C684^6+constants!$H$4*data!C684^7)</f>
        <v>3248.2770573338062</v>
      </c>
      <c r="M684" s="4">
        <f>D684/(constants!$A$4+constants!$B$4*data!D684+constants!$C$4*data!D684^2+constants!$D$4*data!D684^3+constants!$E$4*data!D684^4+constants!$F$4*data!D684^5+constants!$G$4*data!D684^6+constants!$H$4*data!D684^7)</f>
        <v>9274.5684420810867</v>
      </c>
      <c r="N684" s="4">
        <f>E684/(constants!$A$4+constants!$B$4*data!E684+constants!$C$4*data!E684^2+constants!$D$4*data!E684^3+constants!$E$4*data!E684^4+constants!$F$4*data!E684^5+constants!$G$4*data!E684^6+constants!$H$4*data!E684^7)</f>
        <v>18420.85670698695</v>
      </c>
      <c r="O684" s="4">
        <f>F684/(constants!$A$4+constants!$B$4*data!F684+constants!$C$4*data!F684^2+constants!$D$4*data!F684^3+constants!$E$4*data!F684^4+constants!$F$4*data!F684^5+constants!$G$4*data!F684^6+constants!$H$4*data!F684^7)</f>
        <v>64773.712258592925</v>
      </c>
      <c r="P684" s="4">
        <f>G684/(constants!$A$4+constants!$B$4*data!G684+constants!$C$4*data!G684^2+constants!$D$4*data!G684^3+constants!$E$4*data!G684^4+constants!$F$4*data!G684^5+constants!$G$4*data!G684^6+constants!$H$4*data!G684^7)</f>
        <v>64773.712258592925</v>
      </c>
      <c r="Q684" s="4">
        <f>H684/(constants!$A$4+constants!$B$4*data!H684+constants!$C$4*data!H684^2+constants!$D$4*data!H684^3+constants!$E$4*data!H684^4+constants!$F$4*data!H684^5+constants!$G$4*data!H684^6+constants!$H$4*data!H684^7)</f>
        <v>9658.2025030790373</v>
      </c>
      <c r="R684" s="4">
        <f>I684/(constants!$A$4+constants!$B$4*data!I684+constants!$C$4*data!I684^2+constants!$D$4*data!I684^3+constants!$E$4*data!I684^4+constants!$F$4*data!I684^5+constants!$G$4*data!I684^6+constants!$H$4*data!I684^7)</f>
        <v>15670.237171647535</v>
      </c>
      <c r="S684" s="4">
        <f>J684/(constants!$A$4+constants!$B$4*data!J684+constants!$C$4*data!J684^2+constants!$D$4*data!J684^3+constants!$E$4*data!J684^4+constants!$F$4*data!J684^5+constants!$G$4*data!J684^6+constants!$H$4*data!J684^7)</f>
        <v>15650.136054327189</v>
      </c>
      <c r="T684" s="4"/>
      <c r="U684" s="4">
        <f t="shared" si="267"/>
        <v>15172.579649653144</v>
      </c>
      <c r="V684" s="2">
        <f t="shared" si="268"/>
        <v>55499.143816511838</v>
      </c>
      <c r="W684" s="2">
        <f t="shared" si="269"/>
        <v>55499.143816511838</v>
      </c>
      <c r="X684" s="2">
        <f t="shared" si="270"/>
        <v>6012.0346685684981</v>
      </c>
      <c r="Y684" s="2">
        <f t="shared" si="271"/>
        <v>5991.9335512481521</v>
      </c>
      <c r="Z684" s="2"/>
      <c r="AA684" s="4">
        <f t="shared" si="260"/>
        <v>25287.632749421908</v>
      </c>
      <c r="AB684" s="4">
        <f t="shared" si="261"/>
        <v>9249.8573027519724</v>
      </c>
      <c r="AC684" s="4">
        <f t="shared" si="262"/>
        <v>9249.8573027519724</v>
      </c>
      <c r="AD684" s="4">
        <f t="shared" si="263"/>
        <v>1002.0057780947498</v>
      </c>
      <c r="AE684" s="4">
        <f t="shared" si="264"/>
        <v>998.65559187469194</v>
      </c>
      <c r="AF684" s="4">
        <f t="shared" si="272"/>
        <v>2.7338403092876313</v>
      </c>
      <c r="AG684" s="4">
        <f t="shared" si="273"/>
        <v>1</v>
      </c>
      <c r="AH684" s="4"/>
      <c r="AI684" s="4"/>
      <c r="AJ684">
        <f>IF(front!E684&gt;$AJ$2,AA684,AB684)</f>
        <v>25287.632749421908</v>
      </c>
      <c r="AK684">
        <f t="shared" si="259"/>
        <v>25223.9778848965</v>
      </c>
      <c r="AL684">
        <f>SUMPRODUCT($B$7:$B$456,AK$7:AK$456,EXP(constants!$B$32+constants!$A$32*ABS($A$7:$A$456-$A684)))</f>
        <v>0.30162201241869208</v>
      </c>
      <c r="AM684">
        <f t="shared" si="265"/>
        <v>25223.676262884081</v>
      </c>
      <c r="AN684">
        <f t="shared" si="275"/>
        <v>25217.791693222309</v>
      </c>
      <c r="AP684" s="4"/>
      <c r="AQ684" s="4"/>
      <c r="AR684" s="4"/>
      <c r="AT684" s="4"/>
      <c r="AU684" s="5">
        <f>SUMPRODUCT(constants!$B$13:$B$20,A684^constants!$A$13:$A$20)*constants!$C$10/((A684/1000000000)^5*(EXP(0.014388/(A684/1000000000)/constants!$B$9)-1))</f>
        <v>8.3552853689516023E-6</v>
      </c>
      <c r="AX684" s="17">
        <f t="shared" si="266"/>
        <v>3.3132502126255651E-10</v>
      </c>
      <c r="BC684">
        <f t="shared" si="278"/>
        <v>3.3132502126255651E-10</v>
      </c>
    </row>
    <row r="685" spans="1:55" x14ac:dyDescent="0.2">
      <c r="A685">
        <f>front!A685</f>
        <v>513.77</v>
      </c>
      <c r="B685" s="1">
        <f t="shared" si="277"/>
        <v>0.44999999999993179</v>
      </c>
      <c r="C685" s="20">
        <f>front!B685</f>
        <v>3263.55</v>
      </c>
      <c r="D685" s="20">
        <f>front!C685</f>
        <v>9287.2000000000007</v>
      </c>
      <c r="E685" s="20">
        <f>front!D685</f>
        <v>18508.05</v>
      </c>
      <c r="F685" s="20">
        <f>front!E685</f>
        <v>64000</v>
      </c>
      <c r="G685" s="20">
        <f>front!F685</f>
        <v>64000</v>
      </c>
      <c r="H685" s="20">
        <f>front!H685</f>
        <v>9687.6</v>
      </c>
      <c r="I685" s="20">
        <f>front!I685</f>
        <v>15651</v>
      </c>
      <c r="J685" s="20">
        <f>front!J685</f>
        <v>15674.2</v>
      </c>
      <c r="K685" s="20"/>
      <c r="L685" s="4">
        <f>C685/(constants!$A$4+constants!$B$4*data!C685+constants!$C$4*data!C685^2+constants!$D$4*data!C685^3+constants!$E$4*data!C685^4+constants!$F$4*data!C685^5+constants!$G$4*data!C685^6+constants!$H$4*data!C685^7)</f>
        <v>3262.3785602241937</v>
      </c>
      <c r="M685" s="4">
        <f>D685/(constants!$A$4+constants!$B$4*data!D685+constants!$C$4*data!D685^2+constants!$D$4*data!D685^3+constants!$E$4*data!D685^4+constants!$F$4*data!D685^5+constants!$G$4*data!D685^6+constants!$H$4*data!D685^7)</f>
        <v>9294.0193464006807</v>
      </c>
      <c r="N685" s="4">
        <f>E685/(constants!$A$4+constants!$B$4*data!E685+constants!$C$4*data!E685^2+constants!$D$4*data!E685^3+constants!$E$4*data!E685^4+constants!$F$4*data!E685^5+constants!$G$4*data!E685^6+constants!$H$4*data!E685^7)</f>
        <v>18555.443693736437</v>
      </c>
      <c r="O685" s="4">
        <f>F685/(constants!$A$4+constants!$B$4*data!F685+constants!$C$4*data!F685^2+constants!$D$4*data!F685^3+constants!$E$4*data!F685^4+constants!$F$4*data!F685^5+constants!$G$4*data!F685^6+constants!$H$4*data!F685^7)</f>
        <v>64773.712258592925</v>
      </c>
      <c r="P685" s="4">
        <f>G685/(constants!$A$4+constants!$B$4*data!G685+constants!$C$4*data!G685^2+constants!$D$4*data!G685^3+constants!$E$4*data!G685^4+constants!$F$4*data!G685^5+constants!$G$4*data!G685^6+constants!$H$4*data!G685^7)</f>
        <v>64773.712258592925</v>
      </c>
      <c r="Q685" s="4">
        <f>H685/(constants!$A$4+constants!$B$4*data!H685+constants!$C$4*data!H685^2+constants!$D$4*data!H685^3+constants!$E$4*data!H685^4+constants!$F$4*data!H685^5+constants!$G$4*data!H685^6+constants!$H$4*data!H685^7)</f>
        <v>9695.5064215223865</v>
      </c>
      <c r="R685" s="4">
        <f>I685/(constants!$A$4+constants!$B$4*data!I685+constants!$C$4*data!I685^2+constants!$D$4*data!I685^3+constants!$E$4*data!I685^4+constants!$F$4*data!I685^5+constants!$G$4*data!I685^6+constants!$H$4*data!I685^7)</f>
        <v>15682.699928481064</v>
      </c>
      <c r="S685" s="4">
        <f>J685/(constants!$A$4+constants!$B$4*data!J685+constants!$C$4*data!J685^2+constants!$D$4*data!J685^3+constants!$E$4*data!J685^4+constants!$F$4*data!J685^5+constants!$G$4*data!J685^6+constants!$H$4*data!J685^7)</f>
        <v>15706.017476101768</v>
      </c>
      <c r="T685" s="4"/>
      <c r="U685" s="4">
        <f t="shared" si="267"/>
        <v>15293.065133512244</v>
      </c>
      <c r="V685" s="2">
        <f t="shared" si="268"/>
        <v>55479.692912192244</v>
      </c>
      <c r="W685" s="2">
        <f t="shared" si="269"/>
        <v>55479.692912192244</v>
      </c>
      <c r="X685" s="2">
        <f t="shared" si="270"/>
        <v>5987.193506958678</v>
      </c>
      <c r="Y685" s="2">
        <f t="shared" si="271"/>
        <v>6010.5110545793814</v>
      </c>
      <c r="Z685" s="2"/>
      <c r="AA685" s="4">
        <f t="shared" si="260"/>
        <v>25488.441889187074</v>
      </c>
      <c r="AB685" s="4">
        <f t="shared" si="261"/>
        <v>9246.6154853653734</v>
      </c>
      <c r="AC685" s="4">
        <f t="shared" si="262"/>
        <v>9246.6154853653734</v>
      </c>
      <c r="AD685" s="4">
        <f t="shared" si="263"/>
        <v>997.86558449311303</v>
      </c>
      <c r="AE685" s="4">
        <f t="shared" si="264"/>
        <v>1001.751842429897</v>
      </c>
      <c r="AF685" s="4">
        <f t="shared" si="272"/>
        <v>2.7565158224139044</v>
      </c>
      <c r="AG685" s="4">
        <f t="shared" si="273"/>
        <v>1</v>
      </c>
      <c r="AH685" s="4"/>
      <c r="AI685" s="4"/>
      <c r="AJ685">
        <f>IF(front!E685&gt;$AJ$2,AA685,AB685)</f>
        <v>25488.441889187074</v>
      </c>
      <c r="AK685">
        <f t="shared" si="259"/>
        <v>25424.787024661666</v>
      </c>
      <c r="AL685">
        <f>SUMPRODUCT($B$7:$B$456,AK$7:AK$456,EXP(constants!$B$32+constants!$A$32*ABS($A$7:$A$456-$A685)))</f>
        <v>0.29574196735278441</v>
      </c>
      <c r="AM685">
        <f t="shared" si="265"/>
        <v>25424.491282694315</v>
      </c>
      <c r="AN685">
        <f t="shared" si="275"/>
        <v>25418.606713032543</v>
      </c>
      <c r="AP685" s="4"/>
      <c r="AQ685" s="4"/>
      <c r="AR685" s="4"/>
      <c r="AT685" s="4"/>
      <c r="AU685" s="5">
        <f>SUMPRODUCT(constants!$B$13:$B$20,A685^constants!$A$13:$A$20)*constants!$C$10/((A685/1000000000)^5*(EXP(0.014388/(A685/1000000000)/constants!$B$9)-1))</f>
        <v>8.3839605823226459E-6</v>
      </c>
      <c r="AX685" s="17">
        <f t="shared" si="266"/>
        <v>3.2983556797485872E-10</v>
      </c>
      <c r="BC685">
        <f t="shared" si="278"/>
        <v>3.2983556797485872E-10</v>
      </c>
    </row>
    <row r="686" spans="1:55" x14ac:dyDescent="0.2">
      <c r="A686">
        <f>front!A686</f>
        <v>514.23</v>
      </c>
      <c r="B686" s="1">
        <f t="shared" si="277"/>
        <v>0.46000000000003638</v>
      </c>
      <c r="C686" s="20">
        <f>front!B686</f>
        <v>3347.05</v>
      </c>
      <c r="D686" s="20">
        <f>front!C686</f>
        <v>10242</v>
      </c>
      <c r="E686" s="20">
        <f>front!D686</f>
        <v>18668.2</v>
      </c>
      <c r="F686" s="20">
        <f>front!E686</f>
        <v>64000</v>
      </c>
      <c r="G686" s="20">
        <f>front!F686</f>
        <v>64000</v>
      </c>
      <c r="H686" s="20">
        <f>front!H686</f>
        <v>10648.6</v>
      </c>
      <c r="I686" s="20">
        <f>front!I686</f>
        <v>16366.4</v>
      </c>
      <c r="J686" s="20">
        <f>front!J686</f>
        <v>16382.2</v>
      </c>
      <c r="K686" s="20"/>
      <c r="L686" s="4">
        <f>C686/(constants!$A$4+constants!$B$4*data!C686+constants!$C$4*data!C686^2+constants!$D$4*data!C686^3+constants!$E$4*data!C686^4+constants!$F$4*data!C686^5+constants!$G$4*data!C686^6+constants!$H$4*data!C686^7)</f>
        <v>3345.8888787179658</v>
      </c>
      <c r="M686" s="4">
        <f>D686/(constants!$A$4+constants!$B$4*data!D686+constants!$C$4*data!D686^2+constants!$D$4*data!D686^3+constants!$E$4*data!D686^4+constants!$F$4*data!D686^5+constants!$G$4*data!D686^6+constants!$H$4*data!D686^7)</f>
        <v>10251.525476900159</v>
      </c>
      <c r="N686" s="4">
        <f>E686/(constants!$A$4+constants!$B$4*data!E686+constants!$C$4*data!E686^2+constants!$D$4*data!E686^3+constants!$E$4*data!E686^4+constants!$F$4*data!E686^5+constants!$G$4*data!E686^6+constants!$H$4*data!E686^7)</f>
        <v>18716.542035776223</v>
      </c>
      <c r="O686" s="4">
        <f>F686/(constants!$A$4+constants!$B$4*data!F686+constants!$C$4*data!F686^2+constants!$D$4*data!F686^3+constants!$E$4*data!F686^4+constants!$F$4*data!F686^5+constants!$G$4*data!F686^6+constants!$H$4*data!F686^7)</f>
        <v>64773.712258592925</v>
      </c>
      <c r="P686" s="4">
        <f>G686/(constants!$A$4+constants!$B$4*data!G686+constants!$C$4*data!G686^2+constants!$D$4*data!G686^3+constants!$E$4*data!G686^4+constants!$F$4*data!G686^5+constants!$G$4*data!G686^6+constants!$H$4*data!G686^7)</f>
        <v>64773.712258592925</v>
      </c>
      <c r="Q686" s="4">
        <f>H686/(constants!$A$4+constants!$B$4*data!H686+constants!$C$4*data!H686^2+constants!$D$4*data!H686^3+constants!$E$4*data!H686^4+constants!$F$4*data!H686^5+constants!$G$4*data!H686^6+constants!$H$4*data!H686^7)</f>
        <v>10659.395865069269</v>
      </c>
      <c r="R686" s="4">
        <f>I686/(constants!$A$4+constants!$B$4*data!I686+constants!$C$4*data!I686^2+constants!$D$4*data!I686^3+constants!$E$4*data!I686^4+constants!$F$4*data!I686^5+constants!$G$4*data!I686^6+constants!$H$4*data!I686^7)</f>
        <v>16401.802372214159</v>
      </c>
      <c r="S686" s="4">
        <f>J686/(constants!$A$4+constants!$B$4*data!J686+constants!$C$4*data!J686^2+constants!$D$4*data!J686^3+constants!$E$4*data!J686^4+constants!$F$4*data!J686^5+constants!$G$4*data!J686^6+constants!$H$4*data!J686^7)</f>
        <v>16417.685929404102</v>
      </c>
      <c r="T686" s="4"/>
      <c r="U686" s="4">
        <f t="shared" si="267"/>
        <v>15370.653157058257</v>
      </c>
      <c r="V686" s="2">
        <f t="shared" si="268"/>
        <v>54522.18678169277</v>
      </c>
      <c r="W686" s="2">
        <f t="shared" si="269"/>
        <v>54522.18678169277</v>
      </c>
      <c r="X686" s="2">
        <f t="shared" si="270"/>
        <v>5742.4065071448895</v>
      </c>
      <c r="Y686" s="2">
        <f t="shared" si="271"/>
        <v>5758.290064334833</v>
      </c>
      <c r="Z686" s="2"/>
      <c r="AA686" s="4">
        <f t="shared" si="260"/>
        <v>25617.755261763763</v>
      </c>
      <c r="AB686" s="4">
        <f t="shared" si="261"/>
        <v>9087.0311302821283</v>
      </c>
      <c r="AC686" s="4">
        <f t="shared" si="262"/>
        <v>9087.0311302821283</v>
      </c>
      <c r="AD686" s="4">
        <f t="shared" si="263"/>
        <v>957.06775119081499</v>
      </c>
      <c r="AE686" s="4">
        <f t="shared" si="264"/>
        <v>959.71501072247213</v>
      </c>
      <c r="AF686" s="4">
        <f t="shared" si="272"/>
        <v>2.8191556620064535</v>
      </c>
      <c r="AG686" s="4">
        <f t="shared" si="273"/>
        <v>1</v>
      </c>
      <c r="AH686" s="4"/>
      <c r="AI686" s="4"/>
      <c r="AJ686">
        <f>IF(front!E686&gt;$AJ$2,AA686,AB686)</f>
        <v>25617.755261763763</v>
      </c>
      <c r="AK686">
        <f t="shared" si="259"/>
        <v>25554.100397238355</v>
      </c>
      <c r="AL686">
        <f>SUMPRODUCT($B$7:$B$456,AK$7:AK$456,EXP(constants!$B$32+constants!$A$32*ABS($A$7:$A$456-$A686)))</f>
        <v>0.28984971672673771</v>
      </c>
      <c r="AM686">
        <f t="shared" si="265"/>
        <v>25553.810547521629</v>
      </c>
      <c r="AN686">
        <f t="shared" si="275"/>
        <v>25547.925977859857</v>
      </c>
      <c r="AP686" s="4"/>
      <c r="AQ686" s="4"/>
      <c r="AR686" s="4"/>
      <c r="AT686" s="4"/>
      <c r="AU686" s="5">
        <f>SUMPRODUCT(constants!$B$13:$B$20,A686^constants!$A$13:$A$20)*constants!$C$10/((A686/1000000000)^5*(EXP(0.014388/(A686/1000000000)/constants!$B$9)-1))</f>
        <v>8.4132873652785326E-6</v>
      </c>
      <c r="AX686" s="17">
        <f t="shared" si="266"/>
        <v>3.2931390879124942E-10</v>
      </c>
      <c r="BC686">
        <f t="shared" si="278"/>
        <v>3.2931390879124942E-10</v>
      </c>
    </row>
    <row r="687" spans="1:55" x14ac:dyDescent="0.2">
      <c r="A687">
        <f>front!A687</f>
        <v>514.69000000000005</v>
      </c>
      <c r="B687" s="1">
        <f t="shared" si="277"/>
        <v>0.46000000000003638</v>
      </c>
      <c r="C687" s="20">
        <f>front!B687</f>
        <v>3308.65</v>
      </c>
      <c r="D687" s="20">
        <f>front!C687</f>
        <v>9758.2000000000007</v>
      </c>
      <c r="E687" s="20">
        <f>front!D687</f>
        <v>18673.7</v>
      </c>
      <c r="F687" s="20">
        <f>front!E687</f>
        <v>64000</v>
      </c>
      <c r="G687" s="20">
        <f>front!F687</f>
        <v>64000</v>
      </c>
      <c r="H687" s="20">
        <f>front!H687</f>
        <v>10139.6</v>
      </c>
      <c r="I687" s="20">
        <f>front!I687</f>
        <v>15845.6</v>
      </c>
      <c r="J687" s="20">
        <f>front!J687</f>
        <v>15819.6</v>
      </c>
      <c r="K687" s="20"/>
      <c r="L687" s="4">
        <f>C687/(constants!$A$4+constants!$B$4*data!C687+constants!$C$4*data!C687^2+constants!$D$4*data!C687^3+constants!$E$4*data!C687^4+constants!$F$4*data!C687^5+constants!$G$4*data!C687^6+constants!$H$4*data!C687^7)</f>
        <v>3307.4838312647935</v>
      </c>
      <c r="M687" s="4">
        <f>D687/(constants!$A$4+constants!$B$4*data!D687+constants!$C$4*data!D687^2+constants!$D$4*data!D687^3+constants!$E$4*data!D687^4+constants!$F$4*data!D687^5+constants!$G$4*data!D687^6+constants!$H$4*data!D687^7)</f>
        <v>9766.3052823936923</v>
      </c>
      <c r="N687" s="4">
        <f>E687/(constants!$A$4+constants!$B$4*data!E687+constants!$C$4*data!E687^2+constants!$D$4*data!E687^3+constants!$E$4*data!E687^4+constants!$F$4*data!E687^5+constants!$G$4*data!E687^6+constants!$H$4*data!E687^7)</f>
        <v>18722.074727206436</v>
      </c>
      <c r="O687" s="4">
        <f>F687/(constants!$A$4+constants!$B$4*data!F687+constants!$C$4*data!F687^2+constants!$D$4*data!F687^3+constants!$E$4*data!F687^4+constants!$F$4*data!F687^5+constants!$G$4*data!F687^6+constants!$H$4*data!F687^7)</f>
        <v>64773.712258592925</v>
      </c>
      <c r="P687" s="4">
        <f>G687/(constants!$A$4+constants!$B$4*data!G687+constants!$C$4*data!G687^2+constants!$D$4*data!G687^3+constants!$E$4*data!G687^4+constants!$F$4*data!G687^5+constants!$G$4*data!G687^6+constants!$H$4*data!G687^7)</f>
        <v>64773.712258592925</v>
      </c>
      <c r="Q687" s="4">
        <f>H687/(constants!$A$4+constants!$B$4*data!H687+constants!$C$4*data!H687^2+constants!$D$4*data!H687^3+constants!$E$4*data!H687^4+constants!$F$4*data!H687^5+constants!$G$4*data!H687^6+constants!$H$4*data!H687^7)</f>
        <v>10148.816550947167</v>
      </c>
      <c r="R687" s="4">
        <f>I687/(constants!$A$4+constants!$B$4*data!I687+constants!$C$4*data!I687^2+constants!$D$4*data!I687^3+constants!$E$4*data!I687^4+constants!$F$4*data!I687^5+constants!$G$4*data!I687^6+constants!$H$4*data!I687^7)</f>
        <v>15878.291201791297</v>
      </c>
      <c r="S687" s="4">
        <f>J687/(constants!$A$4+constants!$B$4*data!J687+constants!$C$4*data!J687^2+constants!$D$4*data!J687^3+constants!$E$4*data!J687^4+constants!$F$4*data!J687^5+constants!$G$4*data!J687^6+constants!$H$4*data!J687^7)</f>
        <v>15852.158066963093</v>
      </c>
      <c r="T687" s="4"/>
      <c r="U687" s="4">
        <f t="shared" si="267"/>
        <v>15414.590895941643</v>
      </c>
      <c r="V687" s="2">
        <f t="shared" si="268"/>
        <v>55007.406976199229</v>
      </c>
      <c r="W687" s="2">
        <f t="shared" si="269"/>
        <v>55007.406976199229</v>
      </c>
      <c r="X687" s="2">
        <f t="shared" si="270"/>
        <v>5729.4746508441294</v>
      </c>
      <c r="Y687" s="2">
        <f t="shared" si="271"/>
        <v>5703.3415160159257</v>
      </c>
      <c r="Z687" s="2"/>
      <c r="AA687" s="4">
        <f t="shared" si="260"/>
        <v>25690.984826569405</v>
      </c>
      <c r="AB687" s="4">
        <f t="shared" si="261"/>
        <v>9167.9011626998727</v>
      </c>
      <c r="AC687" s="4">
        <f t="shared" si="262"/>
        <v>9167.9011626998727</v>
      </c>
      <c r="AD687" s="4">
        <f t="shared" si="263"/>
        <v>954.91244180735498</v>
      </c>
      <c r="AE687" s="4">
        <f t="shared" si="264"/>
        <v>950.55691933598757</v>
      </c>
      <c r="AF687" s="4">
        <f t="shared" si="272"/>
        <v>2.8022755012995382</v>
      </c>
      <c r="AG687" s="4">
        <f t="shared" si="273"/>
        <v>1</v>
      </c>
      <c r="AH687" s="4"/>
      <c r="AI687" s="4"/>
      <c r="AJ687">
        <f>IF(front!E687&gt;$AJ$2,AA687,AB687)</f>
        <v>25690.984826569405</v>
      </c>
      <c r="AK687">
        <f t="shared" si="259"/>
        <v>25627.329962043998</v>
      </c>
      <c r="AL687">
        <f>SUMPRODUCT($B$7:$B$456,AK$7:AK$456,EXP(constants!$B$32+constants!$A$32*ABS($A$7:$A$456-$A687)))</f>
        <v>0.28407486106411434</v>
      </c>
      <c r="AM687">
        <f t="shared" si="265"/>
        <v>25627.045887182932</v>
      </c>
      <c r="AN687">
        <f t="shared" si="275"/>
        <v>25621.161317521161</v>
      </c>
      <c r="AP687" s="4"/>
      <c r="AQ687" s="4"/>
      <c r="AR687" s="4"/>
      <c r="AT687" s="4"/>
      <c r="AU687" s="5">
        <f>SUMPRODUCT(constants!$B$13:$B$20,A687^constants!$A$13:$A$20)*constants!$C$10/((A687/1000000000)^5*(EXP(0.014388/(A687/1000000000)/constants!$B$9)-1))</f>
        <v>8.4426283308741062E-6</v>
      </c>
      <c r="AX687" s="17">
        <f t="shared" si="266"/>
        <v>3.2951778517161017E-10</v>
      </c>
      <c r="BC687">
        <f t="shared" si="278"/>
        <v>3.2951778517161017E-10</v>
      </c>
    </row>
    <row r="688" spans="1:55" x14ac:dyDescent="0.2">
      <c r="A688">
        <f>front!A688</f>
        <v>515.14</v>
      </c>
      <c r="B688" s="1">
        <f t="shared" si="277"/>
        <v>0.44999999999993179</v>
      </c>
      <c r="C688" s="20">
        <f>front!B688</f>
        <v>3415.75</v>
      </c>
      <c r="D688" s="20">
        <f>front!C688</f>
        <v>10863.4</v>
      </c>
      <c r="E688" s="20">
        <f>front!D688</f>
        <v>18869.05</v>
      </c>
      <c r="F688" s="20">
        <f>front!E688</f>
        <v>64000</v>
      </c>
      <c r="G688" s="20">
        <f>front!F688</f>
        <v>64000</v>
      </c>
      <c r="H688" s="20">
        <f>front!H688</f>
        <v>11303.4</v>
      </c>
      <c r="I688" s="20">
        <f>front!I688</f>
        <v>16956.2</v>
      </c>
      <c r="J688" s="20">
        <f>front!J688</f>
        <v>16959.400000000001</v>
      </c>
      <c r="K688" s="20"/>
      <c r="L688" s="4">
        <f>C688/(constants!$A$4+constants!$B$4*data!C688+constants!$C$4*data!C688^2+constants!$D$4*data!C688^3+constants!$E$4*data!C688^4+constants!$F$4*data!C688^5+constants!$G$4*data!C688^6+constants!$H$4*data!C688^7)</f>
        <v>3414.5992009997358</v>
      </c>
      <c r="M688" s="4">
        <f>D688/(constants!$A$4+constants!$B$4*data!D688+constants!$C$4*data!D688^2+constants!$D$4*data!D688^3+constants!$E$4*data!D688^4+constants!$F$4*data!D688^5+constants!$G$4*data!D688^6+constants!$H$4*data!D688^7)</f>
        <v>10874.89496237041</v>
      </c>
      <c r="N688" s="4">
        <f>E688/(constants!$A$4+constants!$B$4*data!E688+constants!$C$4*data!E688^2+constants!$D$4*data!E688^3+constants!$E$4*data!E688^4+constants!$F$4*data!E688^5+constants!$G$4*data!E688^6+constants!$H$4*data!E688^7)</f>
        <v>18918.591123532216</v>
      </c>
      <c r="O688" s="4">
        <f>F688/(constants!$A$4+constants!$B$4*data!F688+constants!$C$4*data!F688^2+constants!$D$4*data!F688^3+constants!$E$4*data!F688^4+constants!$F$4*data!F688^5+constants!$G$4*data!F688^6+constants!$H$4*data!F688^7)</f>
        <v>64773.712258592925</v>
      </c>
      <c r="P688" s="4">
        <f>G688/(constants!$A$4+constants!$B$4*data!G688+constants!$C$4*data!G688^2+constants!$D$4*data!G688^3+constants!$E$4*data!G688^4+constants!$F$4*data!G688^5+constants!$G$4*data!G688^6+constants!$H$4*data!G688^7)</f>
        <v>64773.712258592925</v>
      </c>
      <c r="Q688" s="4">
        <f>H688/(constants!$A$4+constants!$B$4*data!H688+constants!$C$4*data!H688^2+constants!$D$4*data!H688^3+constants!$E$4*data!H688^4+constants!$F$4*data!H688^5+constants!$G$4*data!H688^6+constants!$H$4*data!H688^7)</f>
        <v>11316.386587419065</v>
      </c>
      <c r="R688" s="4">
        <f>I688/(constants!$A$4+constants!$B$4*data!I688+constants!$C$4*data!I688^2+constants!$D$4*data!I688^3+constants!$E$4*data!I688^4+constants!$F$4*data!I688^5+constants!$G$4*data!I688^6+constants!$H$4*data!I688^7)</f>
        <v>16994.772459176675</v>
      </c>
      <c r="S688" s="4">
        <f>J688/(constants!$A$4+constants!$B$4*data!J688+constants!$C$4*data!J688^2+constants!$D$4*data!J688^3+constants!$E$4*data!J688^4+constants!$F$4*data!J688^5+constants!$G$4*data!J688^6+constants!$H$4*data!J688^7)</f>
        <v>16997.989941096428</v>
      </c>
      <c r="T688" s="4"/>
      <c r="U688" s="4">
        <f t="shared" si="267"/>
        <v>15503.991922532481</v>
      </c>
      <c r="V688" s="2">
        <f t="shared" si="268"/>
        <v>53898.817296222514</v>
      </c>
      <c r="W688" s="2">
        <f t="shared" si="269"/>
        <v>53898.817296222514</v>
      </c>
      <c r="X688" s="2">
        <f t="shared" si="270"/>
        <v>5678.3858717576095</v>
      </c>
      <c r="Y688" s="2">
        <f t="shared" si="271"/>
        <v>5681.603353677363</v>
      </c>
      <c r="Z688" s="2"/>
      <c r="AA688" s="4">
        <f t="shared" si="260"/>
        <v>25839.986537554134</v>
      </c>
      <c r="AB688" s="4">
        <f t="shared" si="261"/>
        <v>8983.1362160370863</v>
      </c>
      <c r="AC688" s="4">
        <f t="shared" si="262"/>
        <v>8983.1362160370863</v>
      </c>
      <c r="AD688" s="4">
        <f t="shared" si="263"/>
        <v>946.39764529293495</v>
      </c>
      <c r="AE688" s="4">
        <f t="shared" si="264"/>
        <v>946.9338922795605</v>
      </c>
      <c r="AF688" s="4">
        <f t="shared" si="272"/>
        <v>2.8764994670150346</v>
      </c>
      <c r="AG688" s="4">
        <f t="shared" si="273"/>
        <v>1</v>
      </c>
      <c r="AH688" s="4"/>
      <c r="AI688" s="4"/>
      <c r="AJ688">
        <f>IF(front!E688&gt;$AJ$2,AA688,AB688)</f>
        <v>25839.986537554134</v>
      </c>
      <c r="AK688">
        <f t="shared" si="259"/>
        <v>25776.331673028726</v>
      </c>
      <c r="AL688">
        <f>SUMPRODUCT($B$7:$B$456,AK$7:AK$456,EXP(constants!$B$32+constants!$A$32*ABS($A$7:$A$456-$A688)))</f>
        <v>0.27853689328864001</v>
      </c>
      <c r="AM688">
        <f t="shared" si="265"/>
        <v>25776.053136135437</v>
      </c>
      <c r="AN688">
        <f t="shared" si="275"/>
        <v>25770.168566473665</v>
      </c>
      <c r="AP688" s="4"/>
      <c r="AQ688" s="4"/>
      <c r="AR688" s="4"/>
      <c r="AT688" s="4"/>
      <c r="AU688" s="5">
        <f>SUMPRODUCT(constants!$B$13:$B$20,A688^constants!$A$13:$A$20)*constants!$C$10/((A688/1000000000)^5*(EXP(0.014388/(A688/1000000000)/constants!$B$9)-1))</f>
        <v>8.4713448657338085E-6</v>
      </c>
      <c r="AX688" s="17">
        <f t="shared" si="266"/>
        <v>3.2872679291492154E-10</v>
      </c>
      <c r="BC688">
        <f t="shared" si="278"/>
        <v>3.2872679291492154E-10</v>
      </c>
    </row>
    <row r="689" spans="1:55" x14ac:dyDescent="0.2">
      <c r="A689">
        <f>front!A689</f>
        <v>515.6</v>
      </c>
      <c r="B689" s="1">
        <f t="shared" si="277"/>
        <v>0.46000000000003638</v>
      </c>
      <c r="C689" s="20">
        <f>front!B689</f>
        <v>3248.2</v>
      </c>
      <c r="D689" s="20">
        <f>front!C689</f>
        <v>9214.2000000000007</v>
      </c>
      <c r="E689" s="20">
        <f>front!D689</f>
        <v>18812.900000000001</v>
      </c>
      <c r="F689" s="20">
        <f>front!E689</f>
        <v>64000</v>
      </c>
      <c r="G689" s="20">
        <f>front!F689</f>
        <v>64000</v>
      </c>
      <c r="H689" s="20">
        <f>front!H689</f>
        <v>9638.4</v>
      </c>
      <c r="I689" s="20">
        <f>front!I689</f>
        <v>15220.6</v>
      </c>
      <c r="J689" s="20">
        <f>front!J689</f>
        <v>15200.6</v>
      </c>
      <c r="K689" s="20"/>
      <c r="L689" s="4">
        <f>C689/(constants!$A$4+constants!$B$4*data!C689+constants!$C$4*data!C689^2+constants!$D$4*data!C689^3+constants!$E$4*data!C689^4+constants!$F$4*data!C689^5+constants!$G$4*data!C689^6+constants!$H$4*data!C689^7)</f>
        <v>3247.0269274241509</v>
      </c>
      <c r="M689" s="4">
        <f>D689/(constants!$A$4+constants!$B$4*data!D689+constants!$C$4*data!D689^2+constants!$D$4*data!D689^3+constants!$E$4*data!D689^4+constants!$F$4*data!D689^5+constants!$G$4*data!D689^6+constants!$H$4*data!D689^7)</f>
        <v>9220.8286506563927</v>
      </c>
      <c r="N689" s="4">
        <f>E689/(constants!$A$4+constants!$B$4*data!E689+constants!$C$4*data!E689^2+constants!$D$4*data!E689^3+constants!$E$4*data!E689^4+constants!$F$4*data!E689^5+constants!$G$4*data!E689^6+constants!$H$4*data!E689^7)</f>
        <v>18862.104818095086</v>
      </c>
      <c r="O689" s="4">
        <f>F689/(constants!$A$4+constants!$B$4*data!F689+constants!$C$4*data!F689^2+constants!$D$4*data!F689^3+constants!$E$4*data!F689^4+constants!$F$4*data!F689^5+constants!$G$4*data!F689^6+constants!$H$4*data!F689^7)</f>
        <v>64773.712258592925</v>
      </c>
      <c r="P689" s="4">
        <f>G689/(constants!$A$4+constants!$B$4*data!G689+constants!$C$4*data!G689^2+constants!$D$4*data!G689^3+constants!$E$4*data!G689^4+constants!$F$4*data!G689^5+constants!$G$4*data!G689^6+constants!$H$4*data!G689^7)</f>
        <v>64773.712258592925</v>
      </c>
      <c r="Q689" s="4">
        <f>H689/(constants!$A$4+constants!$B$4*data!H689+constants!$C$4*data!H689^2+constants!$D$4*data!H689^3+constants!$E$4*data!H689^4+constants!$F$4*data!H689^5+constants!$G$4*data!H689^6+constants!$H$4*data!H689^7)</f>
        <v>9646.1691083003243</v>
      </c>
      <c r="R689" s="4">
        <f>I689/(constants!$A$4+constants!$B$4*data!I689+constants!$C$4*data!I689^2+constants!$D$4*data!I689^3+constants!$E$4*data!I689^4+constants!$F$4*data!I689^5+constants!$G$4*data!I689^6+constants!$H$4*data!I689^7)</f>
        <v>15250.150602400314</v>
      </c>
      <c r="S689" s="4">
        <f>J689/(constants!$A$4+constants!$B$4*data!J689+constants!$C$4*data!J689^2+constants!$D$4*data!J689^3+constants!$E$4*data!J689^4+constants!$F$4*data!J689^5+constants!$G$4*data!J689^6+constants!$H$4*data!J689^7)</f>
        <v>15230.052189273814</v>
      </c>
      <c r="T689" s="4"/>
      <c r="U689" s="4">
        <f t="shared" si="267"/>
        <v>15615.077890670935</v>
      </c>
      <c r="V689" s="2">
        <f t="shared" si="268"/>
        <v>55552.883607936528</v>
      </c>
      <c r="W689" s="2">
        <f t="shared" si="269"/>
        <v>55552.883607936528</v>
      </c>
      <c r="X689" s="2">
        <f t="shared" si="270"/>
        <v>5603.9814940999895</v>
      </c>
      <c r="Y689" s="2">
        <f t="shared" si="271"/>
        <v>5583.88308097349</v>
      </c>
      <c r="Z689" s="2"/>
      <c r="AA689" s="4">
        <f t="shared" si="260"/>
        <v>26025.129817784891</v>
      </c>
      <c r="AB689" s="4">
        <f t="shared" si="261"/>
        <v>9258.8139346560893</v>
      </c>
      <c r="AC689" s="4">
        <f t="shared" si="262"/>
        <v>9258.8139346560893</v>
      </c>
      <c r="AD689" s="4">
        <f t="shared" si="263"/>
        <v>933.99691568333162</v>
      </c>
      <c r="AE689" s="4">
        <f t="shared" si="264"/>
        <v>930.64718016224833</v>
      </c>
      <c r="AF689" s="4">
        <f t="shared" si="272"/>
        <v>2.8108492082740586</v>
      </c>
      <c r="AG689" s="4">
        <f t="shared" si="273"/>
        <v>1</v>
      </c>
      <c r="AH689" s="4"/>
      <c r="AI689" s="4"/>
      <c r="AJ689">
        <f>IF(front!E689&gt;$AJ$2,AA689,AB689)</f>
        <v>26025.129817784891</v>
      </c>
      <c r="AK689">
        <f t="shared" si="259"/>
        <v>25961.474953259483</v>
      </c>
      <c r="AL689">
        <f>SUMPRODUCT($B$7:$B$456,AK$7:AK$456,EXP(constants!$B$32+constants!$A$32*ABS($A$7:$A$456-$A689)))</f>
        <v>0.27298743002325454</v>
      </c>
      <c r="AM689">
        <f t="shared" si="265"/>
        <v>25961.201965829459</v>
      </c>
      <c r="AN689">
        <f t="shared" si="275"/>
        <v>25955.317396167688</v>
      </c>
      <c r="AP689" s="4"/>
      <c r="AQ689" s="4"/>
      <c r="AR689" s="4"/>
      <c r="AT689" s="4"/>
      <c r="AU689" s="5">
        <f>SUMPRODUCT(constants!$B$13:$B$20,A689^constants!$A$13:$A$20)*constants!$C$10/((A689/1000000000)^5*(EXP(0.014388/(A689/1000000000)/constants!$B$9)-1))</f>
        <v>8.5007129464531524E-6</v>
      </c>
      <c r="AX689" s="17">
        <f t="shared" si="266"/>
        <v>3.2751334983513962E-10</v>
      </c>
      <c r="BC689">
        <f t="shared" si="278"/>
        <v>3.2751334983513962E-10</v>
      </c>
    </row>
    <row r="690" spans="1:55" x14ac:dyDescent="0.2">
      <c r="A690">
        <f>front!A690</f>
        <v>516.05999999999995</v>
      </c>
      <c r="B690" s="1">
        <f t="shared" si="277"/>
        <v>0.45999999999992269</v>
      </c>
      <c r="C690" s="20">
        <f>front!B690</f>
        <v>3319.35</v>
      </c>
      <c r="D690" s="20">
        <f>front!C690</f>
        <v>9814</v>
      </c>
      <c r="E690" s="20">
        <f>front!D690</f>
        <v>18916.05</v>
      </c>
      <c r="F690" s="20">
        <f>front!E690</f>
        <v>64000</v>
      </c>
      <c r="G690" s="20">
        <f>front!F690</f>
        <v>64000</v>
      </c>
      <c r="H690" s="20">
        <f>front!H690</f>
        <v>10192.200000000001</v>
      </c>
      <c r="I690" s="20">
        <f>front!I690</f>
        <v>15871.8</v>
      </c>
      <c r="J690" s="20">
        <f>front!J690</f>
        <v>15783.8</v>
      </c>
      <c r="K690" s="20"/>
      <c r="L690" s="4">
        <f>C690/(constants!$A$4+constants!$B$4*data!C690+constants!$C$4*data!C690^2+constants!$D$4*data!C690^3+constants!$E$4*data!C690^4+constants!$F$4*data!C690^5+constants!$G$4*data!C690^6+constants!$H$4*data!C690^7)</f>
        <v>3318.1851858781201</v>
      </c>
      <c r="M690" s="4">
        <f>D690/(constants!$A$4+constants!$B$4*data!D690+constants!$C$4*data!D690^2+constants!$D$4*data!D690^3+constants!$E$4*data!D690^4+constants!$F$4*data!D690^5+constants!$G$4*data!D690^6+constants!$H$4*data!D690^7)</f>
        <v>9822.2639727674741</v>
      </c>
      <c r="N690" s="4">
        <f>E690/(constants!$A$4+constants!$B$4*data!E690+constants!$C$4*data!E690^2+constants!$D$4*data!E690^3+constants!$E$4*data!E690^4+constants!$F$4*data!E690^5+constants!$G$4*data!E690^6+constants!$H$4*data!E690^7)</f>
        <v>18965.873271705947</v>
      </c>
      <c r="O690" s="4">
        <f>F690/(constants!$A$4+constants!$B$4*data!F690+constants!$C$4*data!F690^2+constants!$D$4*data!F690^3+constants!$E$4*data!F690^4+constants!$F$4*data!F690^5+constants!$G$4*data!F690^6+constants!$H$4*data!F690^7)</f>
        <v>64773.712258592925</v>
      </c>
      <c r="P690" s="4">
        <f>G690/(constants!$A$4+constants!$B$4*data!G690+constants!$C$4*data!G690^2+constants!$D$4*data!G690^3+constants!$E$4*data!G690^4+constants!$F$4*data!G690^5+constants!$G$4*data!G690^6+constants!$H$4*data!G690^7)</f>
        <v>64773.712258592925</v>
      </c>
      <c r="Q690" s="4">
        <f>H690/(constants!$A$4+constants!$B$4*data!H690+constants!$C$4*data!H690^2+constants!$D$4*data!H690^3+constants!$E$4*data!H690^4+constants!$F$4*data!H690^5+constants!$G$4*data!H690^6+constants!$H$4*data!H690^7)</f>
        <v>10201.574681207605</v>
      </c>
      <c r="R690" s="4">
        <f>I690/(constants!$A$4+constants!$B$4*data!I690+constants!$C$4*data!I690^2+constants!$D$4*data!I690^3+constants!$E$4*data!I690^4+constants!$F$4*data!I690^5+constants!$G$4*data!I690^6+constants!$H$4*data!I690^7)</f>
        <v>15904.625576061582</v>
      </c>
      <c r="S690" s="4">
        <f>J690/(constants!$A$4+constants!$B$4*data!J690+constants!$C$4*data!J690^2+constants!$D$4*data!J690^3+constants!$E$4*data!J690^4+constants!$F$4*data!J690^5+constants!$G$4*data!J690^6+constants!$H$4*data!J690^7)</f>
        <v>15816.175099525813</v>
      </c>
      <c r="T690" s="4"/>
      <c r="U690" s="4">
        <f t="shared" si="267"/>
        <v>15647.688085827827</v>
      </c>
      <c r="V690" s="2">
        <f t="shared" si="268"/>
        <v>54951.448285825449</v>
      </c>
      <c r="W690" s="2">
        <f t="shared" si="269"/>
        <v>54951.448285825449</v>
      </c>
      <c r="X690" s="2">
        <f t="shared" si="270"/>
        <v>5703.0508948539773</v>
      </c>
      <c r="Y690" s="2">
        <f t="shared" si="271"/>
        <v>5614.6004183182085</v>
      </c>
      <c r="Z690" s="2"/>
      <c r="AA690" s="4">
        <f t="shared" si="260"/>
        <v>26079.480143046378</v>
      </c>
      <c r="AB690" s="4">
        <f t="shared" si="261"/>
        <v>9158.5747143042408</v>
      </c>
      <c r="AC690" s="4">
        <f t="shared" si="262"/>
        <v>9158.5747143042408</v>
      </c>
      <c r="AD690" s="4">
        <f t="shared" si="263"/>
        <v>950.50848247566296</v>
      </c>
      <c r="AE690" s="4">
        <f t="shared" si="264"/>
        <v>935.76673638636805</v>
      </c>
      <c r="AF690" s="4">
        <f t="shared" si="272"/>
        <v>2.8475478943589736</v>
      </c>
      <c r="AG690" s="4">
        <f t="shared" si="273"/>
        <v>1</v>
      </c>
      <c r="AH690" s="4"/>
      <c r="AI690" s="4"/>
      <c r="AJ690">
        <f>IF(front!E690&gt;$AJ$2,AA690,AB690)</f>
        <v>26079.480143046378</v>
      </c>
      <c r="AK690">
        <f t="shared" si="259"/>
        <v>26015.82527852097</v>
      </c>
      <c r="AL690">
        <f>SUMPRODUCT($B$7:$B$456,AK$7:AK$456,EXP(constants!$B$32+constants!$A$32*ABS($A$7:$A$456-$A690)))</f>
        <v>0.26754853215612062</v>
      </c>
      <c r="AM690">
        <f t="shared" si="265"/>
        <v>26015.557729988814</v>
      </c>
      <c r="AN690">
        <f t="shared" si="275"/>
        <v>26009.673160327042</v>
      </c>
      <c r="AP690" s="4"/>
      <c r="AQ690" s="4"/>
      <c r="AR690" s="4"/>
      <c r="AT690" s="4"/>
      <c r="AU690" s="5">
        <f>SUMPRODUCT(constants!$B$13:$B$20,A690^constants!$A$13:$A$20)*constants!$C$10/((A690/1000000000)^5*(EXP(0.014388/(A690/1000000000)/constants!$B$9)-1))</f>
        <v>8.5300942579455561E-6</v>
      </c>
      <c r="AX690" s="17">
        <f t="shared" si="266"/>
        <v>3.2795853317206005E-10</v>
      </c>
      <c r="BC690">
        <f t="shared" si="278"/>
        <v>3.2795853317206005E-10</v>
      </c>
    </row>
    <row r="691" spans="1:55" x14ac:dyDescent="0.2">
      <c r="A691">
        <f>front!A691</f>
        <v>516.51</v>
      </c>
      <c r="B691" s="1">
        <f t="shared" si="277"/>
        <v>0.45000000000004547</v>
      </c>
      <c r="C691" s="20">
        <f>front!B691</f>
        <v>3322.85</v>
      </c>
      <c r="D691" s="20">
        <f>front!C691</f>
        <v>9994.2000000000007</v>
      </c>
      <c r="E691" s="20">
        <f>front!D691</f>
        <v>19006.5</v>
      </c>
      <c r="F691" s="20">
        <f>front!E691</f>
        <v>64000</v>
      </c>
      <c r="G691" s="20">
        <f>front!F691</f>
        <v>64000</v>
      </c>
      <c r="H691" s="20">
        <f>front!H691</f>
        <v>10376.4</v>
      </c>
      <c r="I691" s="20">
        <f>front!I691</f>
        <v>16109.6</v>
      </c>
      <c r="J691" s="20">
        <f>front!J691</f>
        <v>16043.6</v>
      </c>
      <c r="K691" s="20"/>
      <c r="L691" s="4">
        <f>C691/(constants!$A$4+constants!$B$4*data!C691+constants!$C$4*data!C691^2+constants!$D$4*data!C691^3+constants!$E$4*data!C691^4+constants!$F$4*data!C691^5+constants!$G$4*data!C691^6+constants!$H$4*data!C691^7)</f>
        <v>3321.6856376595674</v>
      </c>
      <c r="M691" s="4">
        <f>D691/(constants!$A$4+constants!$B$4*data!D691+constants!$C$4*data!D691^2+constants!$D$4*data!D691^3+constants!$E$4*data!D691^4+constants!$F$4*data!D691^5+constants!$G$4*data!D691^6+constants!$H$4*data!D691^7)</f>
        <v>10002.985567789323</v>
      </c>
      <c r="N691" s="4">
        <f>E691/(constants!$A$4+constants!$B$4*data!E691+constants!$C$4*data!E691^2+constants!$D$4*data!E691^3+constants!$E$4*data!E691^4+constants!$F$4*data!E691^5+constants!$G$4*data!E691^6+constants!$H$4*data!E691^7)</f>
        <v>19056.867908608965</v>
      </c>
      <c r="O691" s="4">
        <f>F691/(constants!$A$4+constants!$B$4*data!F691+constants!$C$4*data!F691^2+constants!$D$4*data!F691^3+constants!$E$4*data!F691^4+constants!$F$4*data!F691^5+constants!$G$4*data!F691^6+constants!$H$4*data!F691^7)</f>
        <v>64773.712258592925</v>
      </c>
      <c r="P691" s="4">
        <f>G691/(constants!$A$4+constants!$B$4*data!G691+constants!$C$4*data!G691^2+constants!$D$4*data!G691^3+constants!$E$4*data!G691^4+constants!$F$4*data!G691^5+constants!$G$4*data!G691^6+constants!$H$4*data!G691^7)</f>
        <v>64773.712258592925</v>
      </c>
      <c r="Q691" s="4">
        <f>H691/(constants!$A$4+constants!$B$4*data!H691+constants!$C$4*data!H691^2+constants!$D$4*data!H691^3+constants!$E$4*data!H691^4+constants!$F$4*data!H691^5+constants!$G$4*data!H691^6+constants!$H$4*data!H691^7)</f>
        <v>10386.337687992091</v>
      </c>
      <c r="R691" s="4">
        <f>I691/(constants!$A$4+constants!$B$4*data!I691+constants!$C$4*data!I691^2+constants!$D$4*data!I691^3+constants!$E$4*data!I691^4+constants!$F$4*data!I691^5+constants!$G$4*data!I691^6+constants!$H$4*data!I691^7)</f>
        <v>16143.655026687418</v>
      </c>
      <c r="S691" s="4">
        <f>J691/(constants!$A$4+constants!$B$4*data!J691+constants!$C$4*data!J691^2+constants!$D$4*data!J691^3+constants!$E$4*data!J691^4+constants!$F$4*data!J691^5+constants!$G$4*data!J691^6+constants!$H$4*data!J691^7)</f>
        <v>16077.312032708827</v>
      </c>
      <c r="T691" s="4"/>
      <c r="U691" s="4">
        <f t="shared" si="267"/>
        <v>15735.182270949397</v>
      </c>
      <c r="V691" s="2">
        <f t="shared" si="268"/>
        <v>54770.726690803604</v>
      </c>
      <c r="W691" s="2">
        <f t="shared" si="269"/>
        <v>54770.726690803604</v>
      </c>
      <c r="X691" s="2">
        <f t="shared" si="270"/>
        <v>5757.3173386953276</v>
      </c>
      <c r="Y691" s="2">
        <f t="shared" si="271"/>
        <v>5690.9743447167366</v>
      </c>
      <c r="Z691" s="2"/>
      <c r="AA691" s="4">
        <f t="shared" si="260"/>
        <v>26225.303784915661</v>
      </c>
      <c r="AB691" s="4">
        <f t="shared" si="261"/>
        <v>9128.4544484672679</v>
      </c>
      <c r="AC691" s="4">
        <f t="shared" si="262"/>
        <v>9128.4544484672679</v>
      </c>
      <c r="AD691" s="4">
        <f t="shared" si="263"/>
        <v>959.55288978255464</v>
      </c>
      <c r="AE691" s="4">
        <f t="shared" si="264"/>
        <v>948.49572411945621</v>
      </c>
      <c r="AF691" s="4">
        <f t="shared" si="272"/>
        <v>2.8729182944347249</v>
      </c>
      <c r="AG691" s="4">
        <f t="shared" si="273"/>
        <v>1</v>
      </c>
      <c r="AH691" s="4"/>
      <c r="AI691" s="4"/>
      <c r="AJ691">
        <f>IF(front!E691&gt;$AJ$2,AA691,AB691)</f>
        <v>26225.303784915661</v>
      </c>
      <c r="AK691">
        <f t="shared" si="259"/>
        <v>26161.648920390253</v>
      </c>
      <c r="AL691">
        <f>SUMPRODUCT($B$7:$B$456,AK$7:AK$456,EXP(constants!$B$32+constants!$A$32*ABS($A$7:$A$456-$A691)))</f>
        <v>0.26233274099492365</v>
      </c>
      <c r="AM691">
        <f t="shared" si="265"/>
        <v>26161.386587649256</v>
      </c>
      <c r="AN691">
        <f t="shared" si="275"/>
        <v>26155.502017987485</v>
      </c>
      <c r="AP691" s="4"/>
      <c r="AQ691" s="4"/>
      <c r="AR691" s="4"/>
      <c r="AT691" s="4"/>
      <c r="AU691" s="5">
        <f>SUMPRODUCT(constants!$B$13:$B$20,A691^constants!$A$13:$A$20)*constants!$C$10/((A691/1000000000)^5*(EXP(0.014388/(A691/1000000000)/constants!$B$9)-1))</f>
        <v>8.5588493410430753E-6</v>
      </c>
      <c r="AX691" s="17">
        <f t="shared" si="266"/>
        <v>3.27229404167316E-10</v>
      </c>
      <c r="BC691">
        <f t="shared" si="278"/>
        <v>3.27229404167316E-10</v>
      </c>
    </row>
    <row r="692" spans="1:55" x14ac:dyDescent="0.2">
      <c r="A692">
        <f>front!A692</f>
        <v>516.97</v>
      </c>
      <c r="B692" s="1">
        <f t="shared" si="277"/>
        <v>0.46000000000003638</v>
      </c>
      <c r="C692" s="20">
        <f>front!B692</f>
        <v>3303.4</v>
      </c>
      <c r="D692" s="20">
        <f>front!C692</f>
        <v>9791.4</v>
      </c>
      <c r="E692" s="20">
        <f>front!D692</f>
        <v>19063.849999999999</v>
      </c>
      <c r="F692" s="20">
        <f>front!E692</f>
        <v>64000</v>
      </c>
      <c r="G692" s="20">
        <f>front!F692</f>
        <v>64000</v>
      </c>
      <c r="H692" s="20">
        <f>front!H692</f>
        <v>10212.4</v>
      </c>
      <c r="I692" s="20">
        <f>front!I692</f>
        <v>15760.6</v>
      </c>
      <c r="J692" s="20">
        <f>front!J692</f>
        <v>15768.2</v>
      </c>
      <c r="K692" s="20"/>
      <c r="L692" s="4">
        <f>C692/(constants!$A$4+constants!$B$4*data!C692+constants!$C$4*data!C692^2+constants!$D$4*data!C692^3+constants!$E$4*data!C692^4+constants!$F$4*data!C692^5+constants!$G$4*data!C692^6+constants!$H$4*data!C692^7)</f>
        <v>3302.2331812366997</v>
      </c>
      <c r="M692" s="4">
        <f>D692/(constants!$A$4+constants!$B$4*data!D692+constants!$C$4*data!D692^2+constants!$D$4*data!D692^3+constants!$E$4*data!D692^4+constants!$F$4*data!D692^5+constants!$G$4*data!D692^6+constants!$H$4*data!D692^7)</f>
        <v>9799.5995390845819</v>
      </c>
      <c r="N692" s="4">
        <f>E692/(constants!$A$4+constants!$B$4*data!E692+constants!$C$4*data!E692^2+constants!$D$4*data!E692^3+constants!$E$4*data!E692^4+constants!$F$4*data!E692^5+constants!$G$4*data!E692^6+constants!$H$4*data!E692^7)</f>
        <v>19114.564359860811</v>
      </c>
      <c r="O692" s="4">
        <f>F692/(constants!$A$4+constants!$B$4*data!F692+constants!$C$4*data!F692^2+constants!$D$4*data!F692^3+constants!$E$4*data!F692^4+constants!$F$4*data!F692^5+constants!$G$4*data!F692^6+constants!$H$4*data!F692^7)</f>
        <v>64773.712258592925</v>
      </c>
      <c r="P692" s="4">
        <f>G692/(constants!$A$4+constants!$B$4*data!G692+constants!$C$4*data!G692^2+constants!$D$4*data!G692^3+constants!$E$4*data!G692^4+constants!$F$4*data!G692^5+constants!$G$4*data!G692^6+constants!$H$4*data!G692^7)</f>
        <v>64773.712258592925</v>
      </c>
      <c r="Q692" s="4">
        <f>H692/(constants!$A$4+constants!$B$4*data!H692+constants!$C$4*data!H692^2+constants!$D$4*data!H692^3+constants!$E$4*data!H692^4+constants!$F$4*data!H692^5+constants!$G$4*data!H692^6+constants!$H$4*data!H692^7)</f>
        <v>10221.835720445615</v>
      </c>
      <c r="R692" s="4">
        <f>I692/(constants!$A$4+constants!$B$4*data!I692+constants!$C$4*data!I692^2+constants!$D$4*data!I692^3+constants!$E$4*data!I692^4+constants!$F$4*data!I692^5+constants!$G$4*data!I692^6+constants!$H$4*data!I692^7)</f>
        <v>15792.856744742172</v>
      </c>
      <c r="S692" s="4">
        <f>J692/(constants!$A$4+constants!$B$4*data!J692+constants!$C$4*data!J692^2+constants!$D$4*data!J692^3+constants!$E$4*data!J692^4+constants!$F$4*data!J692^5+constants!$G$4*data!J692^6+constants!$H$4*data!J692^7)</f>
        <v>15800.495497382182</v>
      </c>
      <c r="T692" s="4"/>
      <c r="U692" s="4">
        <f t="shared" si="267"/>
        <v>15812.331178624112</v>
      </c>
      <c r="V692" s="2">
        <f t="shared" si="268"/>
        <v>54974.112719508339</v>
      </c>
      <c r="W692" s="2">
        <f t="shared" si="269"/>
        <v>54974.112719508339</v>
      </c>
      <c r="X692" s="2">
        <f t="shared" si="270"/>
        <v>5571.0210242965568</v>
      </c>
      <c r="Y692" s="2">
        <f t="shared" si="271"/>
        <v>5578.6597769365671</v>
      </c>
      <c r="Z692" s="2"/>
      <c r="AA692" s="4">
        <f t="shared" si="260"/>
        <v>26353.885297706853</v>
      </c>
      <c r="AB692" s="4">
        <f t="shared" si="261"/>
        <v>9162.3521199180577</v>
      </c>
      <c r="AC692" s="4">
        <f t="shared" si="262"/>
        <v>9162.3521199180577</v>
      </c>
      <c r="AD692" s="4">
        <f t="shared" si="263"/>
        <v>928.50350404942606</v>
      </c>
      <c r="AE692" s="4">
        <f t="shared" si="264"/>
        <v>929.77662948942793</v>
      </c>
      <c r="AF692" s="4">
        <f t="shared" si="272"/>
        <v>2.8763231267237681</v>
      </c>
      <c r="AG692" s="4">
        <f t="shared" si="273"/>
        <v>1</v>
      </c>
      <c r="AH692" s="4"/>
      <c r="AI692" s="4"/>
      <c r="AJ692">
        <f>IF(front!E692&gt;$AJ$2,AA692,AB692)</f>
        <v>26353.885297706853</v>
      </c>
      <c r="AK692">
        <f t="shared" si="259"/>
        <v>26290.230433181445</v>
      </c>
      <c r="AL692">
        <f>SUMPRODUCT($B$7:$B$456,AK$7:AK$456,EXP(constants!$B$32+constants!$A$32*ABS($A$7:$A$456-$A692)))</f>
        <v>0.25710612310502512</v>
      </c>
      <c r="AM692">
        <f t="shared" si="265"/>
        <v>26289.973327058338</v>
      </c>
      <c r="AN692">
        <f t="shared" si="275"/>
        <v>26284.088757396567</v>
      </c>
      <c r="AP692" s="4"/>
      <c r="AQ692" s="4"/>
      <c r="AR692" s="4"/>
      <c r="AT692" s="4"/>
      <c r="AU692" s="5">
        <f>SUMPRODUCT(constants!$B$13:$B$20,A692^constants!$A$13:$A$20)*constants!$C$10/((A692/1000000000)^5*(EXP(0.014388/(A692/1000000000)/constants!$B$9)-1))</f>
        <v>8.5882558861156664E-6</v>
      </c>
      <c r="AX692" s="17">
        <f t="shared" si="266"/>
        <v>3.2674733240272055E-10</v>
      </c>
      <c r="BC692">
        <f t="shared" si="278"/>
        <v>3.2674733240272055E-10</v>
      </c>
    </row>
    <row r="693" spans="1:55" x14ac:dyDescent="0.2">
      <c r="A693">
        <f>front!A693</f>
        <v>517.42999999999995</v>
      </c>
      <c r="B693" s="1">
        <f t="shared" si="277"/>
        <v>0.45999999999992269</v>
      </c>
      <c r="C693" s="20">
        <f>front!B693</f>
        <v>3284.25</v>
      </c>
      <c r="D693" s="20">
        <f>front!C693</f>
        <v>9583.2000000000007</v>
      </c>
      <c r="E693" s="20">
        <f>front!D693</f>
        <v>19101.95</v>
      </c>
      <c r="F693" s="20">
        <f>front!E693</f>
        <v>64000</v>
      </c>
      <c r="G693" s="20">
        <f>front!F693</f>
        <v>64000</v>
      </c>
      <c r="H693" s="20">
        <f>front!H693</f>
        <v>9988.7999999999993</v>
      </c>
      <c r="I693" s="20">
        <f>front!I693</f>
        <v>15519.8</v>
      </c>
      <c r="J693" s="20">
        <f>front!J693</f>
        <v>15466.4</v>
      </c>
      <c r="K693" s="20"/>
      <c r="L693" s="4">
        <f>C693/(constants!$A$4+constants!$B$4*data!C693+constants!$C$4*data!C693^2+constants!$D$4*data!C693^3+constants!$E$4*data!C693^4+constants!$F$4*data!C693^5+constants!$G$4*data!C693^6+constants!$H$4*data!C693^7)</f>
        <v>3283.0808916329074</v>
      </c>
      <c r="M693" s="4">
        <f>D693/(constants!$A$4+constants!$B$4*data!D693+constants!$C$4*data!D693^2+constants!$D$4*data!D693^3+constants!$E$4*data!D693^4+constants!$F$4*data!D693^5+constants!$G$4*data!D693^6+constants!$H$4*data!D693^7)</f>
        <v>9590.8162928314687</v>
      </c>
      <c r="N693" s="4">
        <f>E693/(constants!$A$4+constants!$B$4*data!E693+constants!$C$4*data!E693^2+constants!$D$4*data!E693^3+constants!$E$4*data!E693^4+constants!$F$4*data!E693^5+constants!$G$4*data!E693^6+constants!$H$4*data!E693^7)</f>
        <v>19152.895002565281</v>
      </c>
      <c r="O693" s="4">
        <f>F693/(constants!$A$4+constants!$B$4*data!F693+constants!$C$4*data!F693^2+constants!$D$4*data!F693^3+constants!$E$4*data!F693^4+constants!$F$4*data!F693^5+constants!$G$4*data!F693^6+constants!$H$4*data!F693^7)</f>
        <v>64773.712258592925</v>
      </c>
      <c r="P693" s="4">
        <f>G693/(constants!$A$4+constants!$B$4*data!G693+constants!$C$4*data!G693^2+constants!$D$4*data!G693^3+constants!$E$4*data!G693^4+constants!$F$4*data!G693^5+constants!$G$4*data!G693^6+constants!$H$4*data!G693^7)</f>
        <v>64773.712258592925</v>
      </c>
      <c r="Q693" s="4">
        <f>H693/(constants!$A$4+constants!$B$4*data!H693+constants!$C$4*data!H693^2+constants!$D$4*data!H693^3+constants!$E$4*data!H693^4+constants!$F$4*data!H693^5+constants!$G$4*data!H693^6+constants!$H$4*data!H693^7)</f>
        <v>9997.5697352770785</v>
      </c>
      <c r="R693" s="4">
        <f>I693/(constants!$A$4+constants!$B$4*data!I693+constants!$C$4*data!I693^2+constants!$D$4*data!I693^3+constants!$E$4*data!I693^4+constants!$F$4*data!I693^5+constants!$G$4*data!I693^6+constants!$H$4*data!I693^7)</f>
        <v>15550.838412474131</v>
      </c>
      <c r="S693" s="4">
        <f>J693/(constants!$A$4+constants!$B$4*data!J693+constants!$C$4*data!J693^2+constants!$D$4*data!J693^3+constants!$E$4*data!J693^4+constants!$F$4*data!J693^5+constants!$G$4*data!J693^6+constants!$H$4*data!J693^7)</f>
        <v>15497.170749023819</v>
      </c>
      <c r="T693" s="4"/>
      <c r="U693" s="4">
        <f t="shared" si="267"/>
        <v>15869.814110932373</v>
      </c>
      <c r="V693" s="2">
        <f t="shared" si="268"/>
        <v>55182.895965761454</v>
      </c>
      <c r="W693" s="2">
        <f t="shared" si="269"/>
        <v>55182.895965761454</v>
      </c>
      <c r="X693" s="2">
        <f t="shared" si="270"/>
        <v>5553.268677197053</v>
      </c>
      <c r="Y693" s="2">
        <f t="shared" si="271"/>
        <v>5499.6010137467401</v>
      </c>
      <c r="Z693" s="2"/>
      <c r="AA693" s="4">
        <f t="shared" si="260"/>
        <v>26449.690184887288</v>
      </c>
      <c r="AB693" s="4">
        <f t="shared" si="261"/>
        <v>9197.1493276269084</v>
      </c>
      <c r="AC693" s="4">
        <f t="shared" si="262"/>
        <v>9197.1493276269084</v>
      </c>
      <c r="AD693" s="4">
        <f t="shared" si="263"/>
        <v>925.5447795328422</v>
      </c>
      <c r="AE693" s="4">
        <f t="shared" si="264"/>
        <v>916.60016895779006</v>
      </c>
      <c r="AF693" s="4">
        <f t="shared" si="272"/>
        <v>2.8758574252389528</v>
      </c>
      <c r="AG693" s="4">
        <f t="shared" si="273"/>
        <v>1</v>
      </c>
      <c r="AH693" s="4"/>
      <c r="AI693" s="4"/>
      <c r="AJ693">
        <f>IF(front!E693&gt;$AJ$2,AA693,AB693)</f>
        <v>26449.690184887288</v>
      </c>
      <c r="AK693">
        <f t="shared" ref="AK693:AK756" si="279">AJ693-$AG$4</f>
        <v>26386.03532036188</v>
      </c>
      <c r="AL693">
        <f>SUMPRODUCT($B$7:$B$456,AK$7:AK$456,EXP(constants!$B$32+constants!$A$32*ABS($A$7:$A$456-$A693)))</f>
        <v>0.25198363836474286</v>
      </c>
      <c r="AM693">
        <f t="shared" si="265"/>
        <v>26385.783336723514</v>
      </c>
      <c r="AN693">
        <f t="shared" si="275"/>
        <v>26379.898767061743</v>
      </c>
      <c r="AP693" s="4"/>
      <c r="AQ693" s="4"/>
      <c r="AR693" s="4"/>
      <c r="AT693" s="4"/>
      <c r="AU693" s="5">
        <f>SUMPRODUCT(constants!$B$13:$B$20,A693^constants!$A$13:$A$20)*constants!$C$10/((A693/1000000000)^5*(EXP(0.014388/(A693/1000000000)/constants!$B$9)-1))</f>
        <v>8.61767471166894E-6</v>
      </c>
      <c r="AX693" s="17">
        <f t="shared" si="266"/>
        <v>3.2667580674832127E-10</v>
      </c>
      <c r="BC693">
        <f t="shared" si="278"/>
        <v>3.2667580674832127E-10</v>
      </c>
    </row>
    <row r="694" spans="1:55" x14ac:dyDescent="0.2">
      <c r="A694">
        <f>front!A694</f>
        <v>517.88</v>
      </c>
      <c r="B694" s="1">
        <f t="shared" si="277"/>
        <v>0.45000000000004547</v>
      </c>
      <c r="C694" s="20">
        <f>front!B694</f>
        <v>3225.45</v>
      </c>
      <c r="D694" s="20">
        <f>front!C694</f>
        <v>8957.4</v>
      </c>
      <c r="E694" s="20">
        <f>front!D694</f>
        <v>19141.849999999999</v>
      </c>
      <c r="F694" s="20">
        <f>front!E694</f>
        <v>64000</v>
      </c>
      <c r="G694" s="20">
        <f>front!F694</f>
        <v>64000</v>
      </c>
      <c r="H694" s="20">
        <f>front!H694</f>
        <v>9384.6</v>
      </c>
      <c r="I694" s="20">
        <f>front!I694</f>
        <v>14795.6</v>
      </c>
      <c r="J694" s="20">
        <f>front!J694</f>
        <v>14674.2</v>
      </c>
      <c r="K694" s="20"/>
      <c r="L694" s="4">
        <f>C694/(constants!$A$4+constants!$B$4*data!C694+constants!$C$4*data!C694^2+constants!$D$4*data!C694^3+constants!$E$4*data!C694^4+constants!$F$4*data!C694^5+constants!$G$4*data!C694^6+constants!$H$4*data!C694^7)</f>
        <v>3224.2746575366959</v>
      </c>
      <c r="M694" s="4">
        <f>D694/(constants!$A$4+constants!$B$4*data!D694+constants!$C$4*data!D694^2+constants!$D$4*data!D694^3+constants!$E$4*data!D694^4+constants!$F$4*data!D694^5+constants!$G$4*data!D694^6+constants!$H$4*data!D694^7)</f>
        <v>8963.3762857861875</v>
      </c>
      <c r="N694" s="4">
        <f>E694/(constants!$A$4+constants!$B$4*data!E694+constants!$C$4*data!E694^2+constants!$D$4*data!E694^3+constants!$E$4*data!E694^4+constants!$F$4*data!E694^5+constants!$G$4*data!E694^6+constants!$H$4*data!E694^7)</f>
        <v>19193.036952392653</v>
      </c>
      <c r="O694" s="4">
        <f>F694/(constants!$A$4+constants!$B$4*data!F694+constants!$C$4*data!F694^2+constants!$D$4*data!F694^3+constants!$E$4*data!F694^4+constants!$F$4*data!F694^5+constants!$G$4*data!F694^6+constants!$H$4*data!F694^7)</f>
        <v>64773.712258592925</v>
      </c>
      <c r="P694" s="4">
        <f>G694/(constants!$A$4+constants!$B$4*data!G694+constants!$C$4*data!G694^2+constants!$D$4*data!G694^3+constants!$E$4*data!G694^4+constants!$F$4*data!G694^5+constants!$G$4*data!G694^6+constants!$H$4*data!G694^7)</f>
        <v>64773.712258592925</v>
      </c>
      <c r="Q694" s="4">
        <f>H694/(constants!$A$4+constants!$B$4*data!H694+constants!$C$4*data!H694^2+constants!$D$4*data!H694^3+constants!$E$4*data!H694^4+constants!$F$4*data!H694^5+constants!$G$4*data!H694^6+constants!$H$4*data!H694^7)</f>
        <v>9391.6773901922315</v>
      </c>
      <c r="R694" s="4">
        <f>I694/(constants!$A$4+constants!$B$4*data!I694+constants!$C$4*data!I694^2+constants!$D$4*data!I694^3+constants!$E$4*data!I694^4+constants!$F$4*data!I694^5+constants!$G$4*data!I694^6+constants!$H$4*data!I694^7)</f>
        <v>14823.087778340536</v>
      </c>
      <c r="S694" s="4">
        <f>J694/(constants!$A$4+constants!$B$4*data!J694+constants!$C$4*data!J694^2+constants!$D$4*data!J694^3+constants!$E$4*data!J694^4+constants!$F$4*data!J694^5+constants!$G$4*data!J694^6+constants!$H$4*data!J694^7)</f>
        <v>14701.1096263166</v>
      </c>
      <c r="T694" s="4"/>
      <c r="U694" s="4">
        <f t="shared" si="267"/>
        <v>15968.762294855956</v>
      </c>
      <c r="V694" s="2">
        <f t="shared" si="268"/>
        <v>55810.335972806737</v>
      </c>
      <c r="W694" s="2">
        <f t="shared" si="269"/>
        <v>55810.335972806737</v>
      </c>
      <c r="X694" s="2">
        <f t="shared" si="270"/>
        <v>5431.4103881483043</v>
      </c>
      <c r="Y694" s="2">
        <f t="shared" si="271"/>
        <v>5309.4322361243685</v>
      </c>
      <c r="Z694" s="2"/>
      <c r="AA694" s="4">
        <f t="shared" si="260"/>
        <v>26614.603824759928</v>
      </c>
      <c r="AB694" s="4">
        <f t="shared" si="261"/>
        <v>9301.7226621344562</v>
      </c>
      <c r="AC694" s="4">
        <f t="shared" si="262"/>
        <v>9301.7226621344562</v>
      </c>
      <c r="AD694" s="4">
        <f t="shared" si="263"/>
        <v>905.23506469138397</v>
      </c>
      <c r="AE694" s="4">
        <f t="shared" si="264"/>
        <v>884.90537268739467</v>
      </c>
      <c r="AF694" s="4">
        <f t="shared" si="272"/>
        <v>2.8612553600531347</v>
      </c>
      <c r="AG694" s="4">
        <f t="shared" si="273"/>
        <v>1</v>
      </c>
      <c r="AH694" s="4"/>
      <c r="AI694" s="4"/>
      <c r="AJ694">
        <f>IF(front!E694&gt;$AJ$2,AA694,AB694)</f>
        <v>26614.603824759928</v>
      </c>
      <c r="AK694">
        <f t="shared" si="279"/>
        <v>26550.94896023452</v>
      </c>
      <c r="AL694">
        <f>SUMPRODUCT($B$7:$B$456,AK$7:AK$456,EXP(constants!$B$32+constants!$A$32*ABS($A$7:$A$456-$A694)))</f>
        <v>0.24707128088269117</v>
      </c>
      <c r="AM694">
        <f t="shared" si="265"/>
        <v>26550.701888953638</v>
      </c>
      <c r="AN694">
        <f t="shared" si="275"/>
        <v>26544.817319291866</v>
      </c>
      <c r="AP694" s="4"/>
      <c r="AQ694" s="4"/>
      <c r="AR694" s="4"/>
      <c r="AT694" s="4"/>
      <c r="AU694" s="5">
        <f>SUMPRODUCT(constants!$B$13:$B$20,A694^constants!$A$13:$A$20)*constants!$C$10/((A694/1000000000)^5*(EXP(0.014388/(A694/1000000000)/constants!$B$9)-1))</f>
        <v>8.6464655743417422E-6</v>
      </c>
      <c r="AX694" s="17">
        <f t="shared" si="266"/>
        <v>3.2573083741125565E-10</v>
      </c>
      <c r="BC694">
        <f t="shared" si="278"/>
        <v>3.2573083741125565E-10</v>
      </c>
    </row>
    <row r="695" spans="1:55" x14ac:dyDescent="0.2">
      <c r="A695">
        <f>front!A695</f>
        <v>518.34</v>
      </c>
      <c r="B695" s="1">
        <f t="shared" si="277"/>
        <v>0.46000000000003638</v>
      </c>
      <c r="C695" s="20">
        <f>front!B695</f>
        <v>3261.2</v>
      </c>
      <c r="D695" s="20">
        <f>front!C695</f>
        <v>9392.6</v>
      </c>
      <c r="E695" s="20">
        <f>front!D695</f>
        <v>19281.900000000001</v>
      </c>
      <c r="F695" s="20">
        <f>front!E695</f>
        <v>64000</v>
      </c>
      <c r="G695" s="20">
        <f>front!F695</f>
        <v>64000</v>
      </c>
      <c r="H695" s="20">
        <f>front!H695</f>
        <v>9768</v>
      </c>
      <c r="I695" s="20">
        <f>front!I695</f>
        <v>15129.2</v>
      </c>
      <c r="J695" s="20">
        <f>front!J695</f>
        <v>15201.4</v>
      </c>
      <c r="K695" s="20"/>
      <c r="L695" s="4">
        <f>C695/(constants!$A$4+constants!$B$4*data!C695+constants!$C$4*data!C695^2+constants!$D$4*data!C695^3+constants!$E$4*data!C695^4+constants!$F$4*data!C695^5+constants!$G$4*data!C695^6+constants!$H$4*data!C695^7)</f>
        <v>3260.0283049543505</v>
      </c>
      <c r="M695" s="4">
        <f>D695/(constants!$A$4+constants!$B$4*data!D695+constants!$C$4*data!D695^2+constants!$D$4*data!D695^3+constants!$E$4*data!D695^4+constants!$F$4*data!D695^5+constants!$G$4*data!D695^6+constants!$H$4*data!D695^7)</f>
        <v>9399.6987678601527</v>
      </c>
      <c r="N695" s="4">
        <f>E695/(constants!$A$4+constants!$B$4*data!E695+constants!$C$4*data!E695^2+constants!$D$4*data!E695^3+constants!$E$4*data!E695^4+constants!$F$4*data!E695^5+constants!$G$4*data!E695^6+constants!$H$4*data!E695^7)</f>
        <v>19333.93951811206</v>
      </c>
      <c r="O695" s="4">
        <f>F695/(constants!$A$4+constants!$B$4*data!F695+constants!$C$4*data!F695^2+constants!$D$4*data!F695^3+constants!$E$4*data!F695^4+constants!$F$4*data!F695^5+constants!$G$4*data!F695^6+constants!$H$4*data!F695^7)</f>
        <v>64773.712258592925</v>
      </c>
      <c r="P695" s="4">
        <f>G695/(constants!$A$4+constants!$B$4*data!G695+constants!$C$4*data!G695^2+constants!$D$4*data!G695^3+constants!$E$4*data!G695^4+constants!$F$4*data!G695^5+constants!$G$4*data!G695^6+constants!$H$4*data!G695^7)</f>
        <v>64773.712258592925</v>
      </c>
      <c r="Q695" s="4">
        <f>H695/(constants!$A$4+constants!$B$4*data!H695+constants!$C$4*data!H695^2+constants!$D$4*data!H695^3+constants!$E$4*data!H695^4+constants!$F$4*data!H695^5+constants!$G$4*data!H695^6+constants!$H$4*data!H695^7)</f>
        <v>9776.1330558526206</v>
      </c>
      <c r="R695" s="4">
        <f>I695/(constants!$A$4+constants!$B$4*data!I695+constants!$C$4*data!I695^2+constants!$D$4*data!I695^3+constants!$E$4*data!I695^4+constants!$F$4*data!I695^5+constants!$G$4*data!I695^6+constants!$H$4*data!I695^7)</f>
        <v>15158.301925700791</v>
      </c>
      <c r="S695" s="4">
        <f>J695/(constants!$A$4+constants!$B$4*data!J695+constants!$C$4*data!J695^2+constants!$D$4*data!J695^3+constants!$E$4*data!J695^4+constants!$F$4*data!J695^5+constants!$G$4*data!J695^6+constants!$H$4*data!J695^7)</f>
        <v>15230.856123281234</v>
      </c>
      <c r="T695" s="4"/>
      <c r="U695" s="4">
        <f t="shared" si="267"/>
        <v>16073.911213157709</v>
      </c>
      <c r="V695" s="2">
        <f t="shared" si="268"/>
        <v>55374.013490732774</v>
      </c>
      <c r="W695" s="2">
        <f t="shared" si="269"/>
        <v>55374.013490732774</v>
      </c>
      <c r="X695" s="2">
        <f t="shared" si="270"/>
        <v>5382.1688698481703</v>
      </c>
      <c r="Y695" s="2">
        <f t="shared" si="271"/>
        <v>5454.7230674286129</v>
      </c>
      <c r="Z695" s="2"/>
      <c r="AA695" s="4">
        <f t="shared" si="260"/>
        <v>26789.852021929517</v>
      </c>
      <c r="AB695" s="4">
        <f t="shared" si="261"/>
        <v>9229.0022484554629</v>
      </c>
      <c r="AC695" s="4">
        <f t="shared" si="262"/>
        <v>9229.0022484554629</v>
      </c>
      <c r="AD695" s="4">
        <f t="shared" si="263"/>
        <v>897.02814497469501</v>
      </c>
      <c r="AE695" s="4">
        <f t="shared" si="264"/>
        <v>909.12051123810215</v>
      </c>
      <c r="AF695" s="4">
        <f t="shared" si="272"/>
        <v>2.9027896299855147</v>
      </c>
      <c r="AG695" s="4">
        <f t="shared" si="273"/>
        <v>1</v>
      </c>
      <c r="AH695" s="4"/>
      <c r="AI695" s="4"/>
      <c r="AJ695">
        <f>IF(front!E695&gt;$AJ$2,AA695,AB695)</f>
        <v>26789.852021929517</v>
      </c>
      <c r="AK695">
        <f t="shared" si="279"/>
        <v>26726.197157404109</v>
      </c>
      <c r="AL695">
        <f>SUMPRODUCT($B$7:$B$456,AK$7:AK$456,EXP(constants!$B$32+constants!$A$32*ABS($A$7:$A$456-$A695)))</f>
        <v>0.24214872652731759</v>
      </c>
      <c r="AM695">
        <f t="shared" si="265"/>
        <v>26725.955008677582</v>
      </c>
      <c r="AN695">
        <f t="shared" si="275"/>
        <v>26720.07043901581</v>
      </c>
      <c r="AP695" s="4"/>
      <c r="AQ695" s="4"/>
      <c r="AR695" s="4"/>
      <c r="AT695" s="4"/>
      <c r="AU695" s="5">
        <f>SUMPRODUCT(constants!$B$13:$B$20,A695^constants!$A$13:$A$20)*constants!$C$10/((A695/1000000000)^5*(EXP(0.014388/(A695/1000000000)/constants!$B$9)-1))</f>
        <v>8.6759077553156456E-6</v>
      </c>
      <c r="AX695" s="17">
        <f t="shared" si="266"/>
        <v>3.2469629056992893E-10</v>
      </c>
      <c r="BC695">
        <f t="shared" si="278"/>
        <v>3.2469629056992893E-10</v>
      </c>
    </row>
    <row r="696" spans="1:55" x14ac:dyDescent="0.2">
      <c r="A696">
        <f>front!A696</f>
        <v>518.79</v>
      </c>
      <c r="B696" s="1">
        <f t="shared" si="277"/>
        <v>0.44999999999993179</v>
      </c>
      <c r="C696" s="20">
        <f>front!B696</f>
        <v>3266.3</v>
      </c>
      <c r="D696" s="20">
        <f>front!C696</f>
        <v>9404.7999999999993</v>
      </c>
      <c r="E696" s="20">
        <f>front!D696</f>
        <v>19391.900000000001</v>
      </c>
      <c r="F696" s="20">
        <f>front!E696</f>
        <v>64000</v>
      </c>
      <c r="G696" s="20">
        <f>front!F696</f>
        <v>64000</v>
      </c>
      <c r="H696" s="20">
        <f>front!H696</f>
        <v>9758.2000000000007</v>
      </c>
      <c r="I696" s="20">
        <f>front!I696</f>
        <v>15206.8</v>
      </c>
      <c r="J696" s="20">
        <f>front!J696</f>
        <v>15258.6</v>
      </c>
      <c r="K696" s="20"/>
      <c r="L696" s="4">
        <f>C696/(constants!$A$4+constants!$B$4*data!C696+constants!$C$4*data!C696^2+constants!$D$4*data!C696^3+constants!$E$4*data!C696^4+constants!$F$4*data!C696^5+constants!$G$4*data!C696^6+constants!$H$4*data!C696^7)</f>
        <v>3265.1288613779852</v>
      </c>
      <c r="M696" s="4">
        <f>D696/(constants!$A$4+constants!$B$4*data!D696+constants!$C$4*data!D696^2+constants!$D$4*data!D696^3+constants!$E$4*data!D696^4+constants!$F$4*data!D696^5+constants!$G$4*data!D696^6+constants!$H$4*data!D696^7)</f>
        <v>9411.9314222742214</v>
      </c>
      <c r="N696" s="4">
        <f>E696/(constants!$A$4+constants!$B$4*data!E696+constants!$C$4*data!E696^2+constants!$D$4*data!E696^3+constants!$E$4*data!E696^4+constants!$F$4*data!E696^5+constants!$G$4*data!E696^6+constants!$H$4*data!E696^7)</f>
        <v>19444.61275772551</v>
      </c>
      <c r="O696" s="4">
        <f>F696/(constants!$A$4+constants!$B$4*data!F696+constants!$C$4*data!F696^2+constants!$D$4*data!F696^3+constants!$E$4*data!F696^4+constants!$F$4*data!F696^5+constants!$G$4*data!F696^6+constants!$H$4*data!F696^7)</f>
        <v>64773.712258592925</v>
      </c>
      <c r="P696" s="4">
        <f>G696/(constants!$A$4+constants!$B$4*data!G696+constants!$C$4*data!G696^2+constants!$D$4*data!G696^3+constants!$E$4*data!G696^4+constants!$F$4*data!G696^5+constants!$G$4*data!G696^6+constants!$H$4*data!G696^7)</f>
        <v>64773.712258592925</v>
      </c>
      <c r="Q696" s="4">
        <f>H696/(constants!$A$4+constants!$B$4*data!H696+constants!$C$4*data!H696^2+constants!$D$4*data!H696^3+constants!$E$4*data!H696^4+constants!$F$4*data!H696^5+constants!$G$4*data!H696^6+constants!$H$4*data!H696^7)</f>
        <v>9766.3052823936923</v>
      </c>
      <c r="R696" s="4">
        <f>I696/(constants!$A$4+constants!$B$4*data!I696+constants!$C$4*data!I696^2+constants!$D$4*data!I696^3+constants!$E$4*data!I696^4+constants!$F$4*data!I696^5+constants!$G$4*data!I696^6+constants!$H$4*data!I696^7)</f>
        <v>15236.282683320584</v>
      </c>
      <c r="S696" s="4">
        <f>J696/(constants!$A$4+constants!$B$4*data!J696+constants!$C$4*data!J696^2+constants!$D$4*data!J696^3+constants!$E$4*data!J696^4+constants!$F$4*data!J696^5+constants!$G$4*data!J696^6+constants!$H$4*data!J696^7)</f>
        <v>15288.337948161468</v>
      </c>
      <c r="T696" s="4"/>
      <c r="U696" s="4">
        <f t="shared" si="267"/>
        <v>16179.483896347525</v>
      </c>
      <c r="V696" s="2">
        <f t="shared" si="268"/>
        <v>55361.780836318707</v>
      </c>
      <c r="W696" s="2">
        <f t="shared" si="269"/>
        <v>55361.780836318707</v>
      </c>
      <c r="X696" s="2">
        <f t="shared" si="270"/>
        <v>5469.9774009268913</v>
      </c>
      <c r="Y696" s="2">
        <f t="shared" si="271"/>
        <v>5522.0326657677761</v>
      </c>
      <c r="Z696" s="2"/>
      <c r="AA696" s="4">
        <f t="shared" si="260"/>
        <v>26965.80649391254</v>
      </c>
      <c r="AB696" s="4">
        <f t="shared" si="261"/>
        <v>9226.9634727197845</v>
      </c>
      <c r="AC696" s="4">
        <f t="shared" si="262"/>
        <v>9226.9634727197845</v>
      </c>
      <c r="AD696" s="4">
        <f t="shared" si="263"/>
        <v>911.66290015448192</v>
      </c>
      <c r="AE696" s="4">
        <f t="shared" si="264"/>
        <v>920.3387776279626</v>
      </c>
      <c r="AF696" s="4">
        <f t="shared" si="272"/>
        <v>2.9225006226196717</v>
      </c>
      <c r="AG696" s="4">
        <f t="shared" si="273"/>
        <v>1</v>
      </c>
      <c r="AH696" s="4"/>
      <c r="AI696" s="4"/>
      <c r="AJ696">
        <f>IF(front!E696&gt;$AJ$2,AA696,AB696)</f>
        <v>26965.80649391254</v>
      </c>
      <c r="AK696">
        <f t="shared" si="279"/>
        <v>26902.151629387132</v>
      </c>
      <c r="AL696">
        <f>SUMPRODUCT($B$7:$B$456,AK$7:AK$456,EXP(constants!$B$32+constants!$A$32*ABS($A$7:$A$456-$A696)))</f>
        <v>0.23742809817126678</v>
      </c>
      <c r="AM696">
        <f t="shared" si="265"/>
        <v>26901.914201288961</v>
      </c>
      <c r="AN696">
        <f t="shared" si="275"/>
        <v>26896.029631627189</v>
      </c>
      <c r="AP696" s="4"/>
      <c r="AQ696" s="4"/>
      <c r="AR696" s="4"/>
      <c r="AT696" s="4"/>
      <c r="AU696" s="5">
        <f>SUMPRODUCT(constants!$B$13:$B$20,A696^constants!$A$13:$A$20)*constants!$C$10/((A696/1000000000)^5*(EXP(0.014388/(A696/1000000000)/constants!$B$9)-1))</f>
        <v>8.7047208562963905E-6</v>
      </c>
      <c r="AX696" s="17">
        <f t="shared" si="266"/>
        <v>3.2364333976121371E-10</v>
      </c>
      <c r="BC696">
        <f t="shared" si="278"/>
        <v>3.2364333976121371E-10</v>
      </c>
    </row>
    <row r="697" spans="1:55" x14ac:dyDescent="0.2">
      <c r="A697">
        <f>front!A697</f>
        <v>519.25</v>
      </c>
      <c r="B697" s="1">
        <f t="shared" si="277"/>
        <v>0.46000000000003638</v>
      </c>
      <c r="C697" s="20">
        <f>front!B697</f>
        <v>3258.05</v>
      </c>
      <c r="D697" s="20">
        <f>front!C697</f>
        <v>9247.6</v>
      </c>
      <c r="E697" s="20">
        <f>front!D697</f>
        <v>19425.150000000001</v>
      </c>
      <c r="F697" s="20">
        <f>front!E697</f>
        <v>64000</v>
      </c>
      <c r="G697" s="20">
        <f>front!F697</f>
        <v>64000</v>
      </c>
      <c r="H697" s="20">
        <f>front!H697</f>
        <v>9641.7999999999993</v>
      </c>
      <c r="I697" s="20">
        <f>front!I697</f>
        <v>15020.6</v>
      </c>
      <c r="J697" s="20">
        <f>front!J697</f>
        <v>14978.6</v>
      </c>
      <c r="K697" s="20"/>
      <c r="L697" s="4">
        <f>C697/(constants!$A$4+constants!$B$4*data!C697+constants!$C$4*data!C697^2+constants!$D$4*data!C697^3+constants!$E$4*data!C697^4+constants!$F$4*data!C697^5+constants!$G$4*data!C697^6+constants!$H$4*data!C697^7)</f>
        <v>3256.8779657894756</v>
      </c>
      <c r="M697" s="4">
        <f>D697/(constants!$A$4+constants!$B$4*data!D697+constants!$C$4*data!D697^2+constants!$D$4*data!D697^3+constants!$E$4*data!D697^4+constants!$F$4*data!D697^5+constants!$G$4*data!D697^6+constants!$H$4*data!D697^7)</f>
        <v>9254.3156126402373</v>
      </c>
      <c r="N697" s="4">
        <f>E697/(constants!$A$4+constants!$B$4*data!E697+constants!$C$4*data!E697^2+constants!$D$4*data!E697^3+constants!$E$4*data!E697^4+constants!$F$4*data!E697^5+constants!$G$4*data!E697^6+constants!$H$4*data!E697^7)</f>
        <v>19478.066881941981</v>
      </c>
      <c r="O697" s="4">
        <f>F697/(constants!$A$4+constants!$B$4*data!F697+constants!$C$4*data!F697^2+constants!$D$4*data!F697^3+constants!$E$4*data!F697^4+constants!$F$4*data!F697^5+constants!$G$4*data!F697^6+constants!$H$4*data!F697^7)</f>
        <v>64773.712258592925</v>
      </c>
      <c r="P697" s="4">
        <f>G697/(constants!$A$4+constants!$B$4*data!G697+constants!$C$4*data!G697^2+constants!$D$4*data!G697^3+constants!$E$4*data!G697^4+constants!$F$4*data!G697^5+constants!$G$4*data!G697^6+constants!$H$4*data!G697^7)</f>
        <v>64773.712258592925</v>
      </c>
      <c r="Q697" s="4">
        <f>H697/(constants!$A$4+constants!$B$4*data!H697+constants!$C$4*data!H697^2+constants!$D$4*data!H697^3+constants!$E$4*data!H697^4+constants!$F$4*data!H697^5+constants!$G$4*data!H697^6+constants!$H$4*data!H697^7)</f>
        <v>9649.5785638472444</v>
      </c>
      <c r="R697" s="4">
        <f>I697/(constants!$A$4+constants!$B$4*data!I697+constants!$C$4*data!I697^2+constants!$D$4*data!I697^3+constants!$E$4*data!I697^4+constants!$F$4*data!I697^5+constants!$G$4*data!I697^6+constants!$H$4*data!I697^7)</f>
        <v>15049.172394347765</v>
      </c>
      <c r="S697" s="4">
        <f>J697/(constants!$A$4+constants!$B$4*data!J697+constants!$C$4*data!J697^2+constants!$D$4*data!J697^3+constants!$E$4*data!J697^4+constants!$F$4*data!J697^5+constants!$G$4*data!J697^6+constants!$H$4*data!J697^7)</f>
        <v>15006.968650797411</v>
      </c>
      <c r="T697" s="4"/>
      <c r="U697" s="4">
        <f t="shared" si="267"/>
        <v>16221.188916152505</v>
      </c>
      <c r="V697" s="2">
        <f t="shared" si="268"/>
        <v>55519.396645952686</v>
      </c>
      <c r="W697" s="2">
        <f t="shared" si="269"/>
        <v>55519.396645952686</v>
      </c>
      <c r="X697" s="2">
        <f t="shared" si="270"/>
        <v>5399.5938305005202</v>
      </c>
      <c r="Y697" s="2">
        <f t="shared" si="271"/>
        <v>5357.3900869501667</v>
      </c>
      <c r="Z697" s="2"/>
      <c r="AA697" s="4">
        <f t="shared" si="260"/>
        <v>27035.314860254177</v>
      </c>
      <c r="AB697" s="4">
        <f t="shared" si="261"/>
        <v>9253.2327743254482</v>
      </c>
      <c r="AC697" s="4">
        <f t="shared" si="262"/>
        <v>9253.2327743254482</v>
      </c>
      <c r="AD697" s="4">
        <f t="shared" si="263"/>
        <v>899.93230508341992</v>
      </c>
      <c r="AE697" s="4">
        <f t="shared" si="264"/>
        <v>892.89834782502783</v>
      </c>
      <c r="AF697" s="4">
        <f t="shared" si="272"/>
        <v>2.9217156338342547</v>
      </c>
      <c r="AG697" s="4">
        <f t="shared" si="273"/>
        <v>1</v>
      </c>
      <c r="AH697" s="4"/>
      <c r="AI697" s="4"/>
      <c r="AJ697">
        <f>IF(front!E697&gt;$AJ$2,AA697,AB697)</f>
        <v>27035.314860254177</v>
      </c>
      <c r="AK697">
        <f t="shared" si="279"/>
        <v>26971.659995728769</v>
      </c>
      <c r="AL697">
        <f>SUMPRODUCT($B$7:$B$456,AK$7:AK$456,EXP(constants!$B$32+constants!$A$32*ABS($A$7:$A$456-$A697)))</f>
        <v>0.2326976709254715</v>
      </c>
      <c r="AM697">
        <f t="shared" si="265"/>
        <v>26971.427298057843</v>
      </c>
      <c r="AN697">
        <f t="shared" si="275"/>
        <v>26965.542728396071</v>
      </c>
      <c r="AP697" s="4"/>
      <c r="AQ697" s="4"/>
      <c r="AR697" s="4"/>
      <c r="AT697" s="4"/>
      <c r="AU697" s="5">
        <f>SUMPRODUCT(constants!$B$13:$B$20,A697^constants!$A$13:$A$20)*constants!$C$10/((A697/1000000000)^5*(EXP(0.014388/(A697/1000000000)/constants!$B$9)-1))</f>
        <v>8.7341851472872989E-6</v>
      </c>
      <c r="AX697" s="17">
        <f t="shared" si="266"/>
        <v>3.239017005984368E-10</v>
      </c>
      <c r="BC697">
        <f t="shared" si="278"/>
        <v>3.239017005984368E-10</v>
      </c>
    </row>
    <row r="698" spans="1:55" x14ac:dyDescent="0.2">
      <c r="A698">
        <f>front!A698</f>
        <v>519.71</v>
      </c>
      <c r="B698" s="1">
        <f t="shared" si="277"/>
        <v>0.46000000000003638</v>
      </c>
      <c r="C698" s="20">
        <f>front!B698</f>
        <v>3236.85</v>
      </c>
      <c r="D698" s="20">
        <f>front!C698</f>
        <v>9016</v>
      </c>
      <c r="E698" s="20">
        <f>front!D698</f>
        <v>19473.849999999999</v>
      </c>
      <c r="F698" s="20">
        <f>front!E698</f>
        <v>64000</v>
      </c>
      <c r="G698" s="20">
        <f>front!F698</f>
        <v>64000</v>
      </c>
      <c r="H698" s="20">
        <f>front!H698</f>
        <v>9372.4</v>
      </c>
      <c r="I698" s="20">
        <f>front!I698</f>
        <v>14731.4</v>
      </c>
      <c r="J698" s="20">
        <f>front!J698</f>
        <v>14608.8</v>
      </c>
      <c r="K698" s="20"/>
      <c r="L698" s="4">
        <f>C698/(constants!$A$4+constants!$B$4*data!C698+constants!$C$4*data!C698^2+constants!$D$4*data!C698^3+constants!$E$4*data!C698^4+constants!$F$4*data!C698^5+constants!$G$4*data!C698^6+constants!$H$4*data!C698^7)</f>
        <v>3235.6757726002184</v>
      </c>
      <c r="M698" s="4">
        <f>D698/(constants!$A$4+constants!$B$4*data!D698+constants!$C$4*data!D698^2+constants!$D$4*data!D698^3+constants!$E$4*data!D698^4+constants!$F$4*data!D698^5+constants!$G$4*data!D698^6+constants!$H$4*data!D698^7)</f>
        <v>9022.1226143509266</v>
      </c>
      <c r="N698" s="4">
        <f>E698/(constants!$A$4+constants!$B$4*data!E698+constants!$C$4*data!E698^2+constants!$D$4*data!E698^3+constants!$E$4*data!E698^4+constants!$F$4*data!E698^5+constants!$G$4*data!E698^6+constants!$H$4*data!E698^7)</f>
        <v>19527.066375053182</v>
      </c>
      <c r="O698" s="4">
        <f>F698/(constants!$A$4+constants!$B$4*data!F698+constants!$C$4*data!F698^2+constants!$D$4*data!F698^3+constants!$E$4*data!F698^4+constants!$F$4*data!F698^5+constants!$G$4*data!F698^6+constants!$H$4*data!F698^7)</f>
        <v>64773.712258592925</v>
      </c>
      <c r="P698" s="4">
        <f>G698/(constants!$A$4+constants!$B$4*data!G698+constants!$C$4*data!G698^2+constants!$D$4*data!G698^3+constants!$E$4*data!G698^4+constants!$F$4*data!G698^5+constants!$G$4*data!G698^6+constants!$H$4*data!G698^7)</f>
        <v>64773.712258592925</v>
      </c>
      <c r="Q698" s="4">
        <f>H698/(constants!$A$4+constants!$B$4*data!H698+constants!$C$4*data!H698^2+constants!$D$4*data!H698^3+constants!$E$4*data!H698^4+constants!$F$4*data!H698^5+constants!$G$4*data!H698^6+constants!$H$4*data!H698^7)</f>
        <v>9379.444842731813</v>
      </c>
      <c r="R698" s="4">
        <f>I698/(constants!$A$4+constants!$B$4*data!I698+constants!$C$4*data!I698^2+constants!$D$4*data!I698^3+constants!$E$4*data!I698^4+constants!$F$4*data!I698^5+constants!$G$4*data!I698^6+constants!$H$4*data!I698^7)</f>
        <v>14758.581413912112</v>
      </c>
      <c r="S698" s="4">
        <f>J698/(constants!$A$4+constants!$B$4*data!J698+constants!$C$4*data!J698^2+constants!$D$4*data!J698^3+constants!$E$4*data!J698^4+constants!$F$4*data!J698^5+constants!$G$4*data!J698^6+constants!$H$4*data!J698^7)</f>
        <v>14635.400235407535</v>
      </c>
      <c r="T698" s="4"/>
      <c r="U698" s="4">
        <f t="shared" si="267"/>
        <v>16291.390602452964</v>
      </c>
      <c r="V698" s="2">
        <f t="shared" si="268"/>
        <v>55751.589644241998</v>
      </c>
      <c r="W698" s="2">
        <f t="shared" si="269"/>
        <v>55751.589644241998</v>
      </c>
      <c r="X698" s="2">
        <f t="shared" si="270"/>
        <v>5379.1365711802991</v>
      </c>
      <c r="Y698" s="2">
        <f t="shared" si="271"/>
        <v>5255.9553926757217</v>
      </c>
      <c r="Z698" s="2"/>
      <c r="AA698" s="4">
        <f t="shared" si="260"/>
        <v>27152.317670754939</v>
      </c>
      <c r="AB698" s="4">
        <f t="shared" si="261"/>
        <v>9291.9316073736663</v>
      </c>
      <c r="AC698" s="4">
        <f t="shared" si="262"/>
        <v>9291.9316073736663</v>
      </c>
      <c r="AD698" s="4">
        <f t="shared" si="263"/>
        <v>896.52276186338315</v>
      </c>
      <c r="AE698" s="4">
        <f t="shared" si="264"/>
        <v>875.99256544595369</v>
      </c>
      <c r="AF698" s="4">
        <f t="shared" si="272"/>
        <v>2.922139208300679</v>
      </c>
      <c r="AG698" s="4">
        <f t="shared" si="273"/>
        <v>1</v>
      </c>
      <c r="AH698" s="4"/>
      <c r="AI698" s="4"/>
      <c r="AJ698">
        <f>IF(front!E698&gt;$AJ$2,AA698,AB698)</f>
        <v>27152.317670754939</v>
      </c>
      <c r="AK698">
        <f t="shared" si="279"/>
        <v>27088.662806229531</v>
      </c>
      <c r="AL698">
        <f>SUMPRODUCT($B$7:$B$456,AK$7:AK$456,EXP(constants!$B$32+constants!$A$32*ABS($A$7:$A$456-$A698)))</f>
        <v>0.22806149091536601</v>
      </c>
      <c r="AM698">
        <f t="shared" si="265"/>
        <v>27088.434744738617</v>
      </c>
      <c r="AN698">
        <f t="shared" si="275"/>
        <v>27082.550175076845</v>
      </c>
      <c r="AP698" s="4"/>
      <c r="AQ698" s="4"/>
      <c r="AR698" s="4"/>
      <c r="AT698" s="4"/>
      <c r="AU698" s="5">
        <f>SUMPRODUCT(constants!$B$13:$B$20,A698^constants!$A$13:$A$20)*constants!$C$10/((A698/1000000000)^5*(EXP(0.014388/(A698/1000000000)/constants!$B$9)-1))</f>
        <v>8.7636601414749862E-6</v>
      </c>
      <c r="AX698" s="17">
        <f t="shared" si="266"/>
        <v>3.2359065467696931E-10</v>
      </c>
      <c r="BC698">
        <f t="shared" si="278"/>
        <v>3.2359065467696931E-10</v>
      </c>
    </row>
    <row r="699" spans="1:55" x14ac:dyDescent="0.2">
      <c r="A699">
        <f>front!A699</f>
        <v>520.16</v>
      </c>
      <c r="B699" s="1">
        <f t="shared" si="277"/>
        <v>0.44999999999993179</v>
      </c>
      <c r="C699" s="20">
        <f>front!B699</f>
        <v>3296.25</v>
      </c>
      <c r="D699" s="20">
        <f>front!C699</f>
        <v>9741.4</v>
      </c>
      <c r="E699" s="20">
        <f>front!D699</f>
        <v>19602.5</v>
      </c>
      <c r="F699" s="20">
        <f>front!E699</f>
        <v>64000</v>
      </c>
      <c r="G699" s="20">
        <f>front!F699</f>
        <v>64000</v>
      </c>
      <c r="H699" s="20">
        <f>front!H699</f>
        <v>10119.200000000001</v>
      </c>
      <c r="I699" s="20">
        <f>front!I699</f>
        <v>15281.4</v>
      </c>
      <c r="J699" s="20">
        <f>front!J699</f>
        <v>15249.6</v>
      </c>
      <c r="K699" s="20"/>
      <c r="L699" s="4">
        <f>C699/(constants!$A$4+constants!$B$4*data!C699+constants!$C$4*data!C699^2+constants!$D$4*data!C699^3+constants!$E$4*data!C699^4+constants!$F$4*data!C699^5+constants!$G$4*data!C699^6+constants!$H$4*data!C699^7)</f>
        <v>3295.0823114231412</v>
      </c>
      <c r="M699" s="4">
        <f>D699/(constants!$A$4+constants!$B$4*data!D699+constants!$C$4*data!D699^2+constants!$D$4*data!D699^3+constants!$E$4*data!D699^4+constants!$F$4*data!D699^5+constants!$G$4*data!D699^6+constants!$H$4*data!D699^7)</f>
        <v>9749.4577668626462</v>
      </c>
      <c r="N699" s="4">
        <f>E699/(constants!$A$4+constants!$B$4*data!E699+constants!$C$4*data!E699^2+constants!$D$4*data!E699^3+constants!$E$4*data!E699^4+constants!$F$4*data!E699^5+constants!$G$4*data!E699^6+constants!$H$4*data!E699^7)</f>
        <v>19656.510507959621</v>
      </c>
      <c r="O699" s="4">
        <f>F699/(constants!$A$4+constants!$B$4*data!F699+constants!$C$4*data!F699^2+constants!$D$4*data!F699^3+constants!$E$4*data!F699^4+constants!$F$4*data!F699^5+constants!$G$4*data!F699^6+constants!$H$4*data!F699^7)</f>
        <v>64773.712258592925</v>
      </c>
      <c r="P699" s="4">
        <f>G699/(constants!$A$4+constants!$B$4*data!G699+constants!$C$4*data!G699^2+constants!$D$4*data!G699^3+constants!$E$4*data!G699^4+constants!$F$4*data!G699^5+constants!$G$4*data!G699^6+constants!$H$4*data!G699^7)</f>
        <v>64773.712258592925</v>
      </c>
      <c r="Q699" s="4">
        <f>H699/(constants!$A$4+constants!$B$4*data!H699+constants!$C$4*data!H699^2+constants!$D$4*data!H699^3+constants!$E$4*data!H699^4+constants!$F$4*data!H699^5+constants!$G$4*data!H699^6+constants!$H$4*data!H699^7)</f>
        <v>10128.35553953614</v>
      </c>
      <c r="R699" s="4">
        <f>I699/(constants!$A$4+constants!$B$4*data!I699+constants!$C$4*data!I699^2+constants!$D$4*data!I699^3+constants!$E$4*data!I699^4+constants!$F$4*data!I699^5+constants!$G$4*data!I699^6+constants!$H$4*data!I699^7)</f>
        <v>15311.250582176586</v>
      </c>
      <c r="S699" s="4">
        <f>J699/(constants!$A$4+constants!$B$4*data!J699+constants!$C$4*data!J699^2+constants!$D$4*data!J699^3+constants!$E$4*data!J699^4+constants!$F$4*data!J699^5+constants!$G$4*data!J699^6+constants!$H$4*data!J699^7)</f>
        <v>15279.293534112232</v>
      </c>
      <c r="T699" s="4"/>
      <c r="U699" s="4">
        <f t="shared" si="267"/>
        <v>16361.428196536481</v>
      </c>
      <c r="V699" s="2">
        <f t="shared" si="268"/>
        <v>55024.25449173028</v>
      </c>
      <c r="W699" s="2">
        <f t="shared" si="269"/>
        <v>55024.25449173028</v>
      </c>
      <c r="X699" s="2">
        <f t="shared" si="270"/>
        <v>5182.8950426404463</v>
      </c>
      <c r="Y699" s="2">
        <f t="shared" si="271"/>
        <v>5150.937994576092</v>
      </c>
      <c r="Z699" s="2"/>
      <c r="AA699" s="4">
        <f t="shared" si="260"/>
        <v>27269.046994227469</v>
      </c>
      <c r="AB699" s="4">
        <f t="shared" si="261"/>
        <v>9170.7090819550467</v>
      </c>
      <c r="AC699" s="4">
        <f t="shared" si="262"/>
        <v>9170.7090819550467</v>
      </c>
      <c r="AD699" s="4">
        <f t="shared" si="263"/>
        <v>863.81584044007445</v>
      </c>
      <c r="AE699" s="4">
        <f t="shared" si="264"/>
        <v>858.48966576268197</v>
      </c>
      <c r="AF699" s="4">
        <f t="shared" si="272"/>
        <v>2.9734938433369376</v>
      </c>
      <c r="AG699" s="4">
        <f t="shared" si="273"/>
        <v>1</v>
      </c>
      <c r="AH699" s="4"/>
      <c r="AI699" s="4"/>
      <c r="AJ699">
        <f>IF(front!E699&gt;$AJ$2,AA699,AB699)</f>
        <v>27269.046994227469</v>
      </c>
      <c r="AK699">
        <f t="shared" si="279"/>
        <v>27205.392129702061</v>
      </c>
      <c r="AL699">
        <f>SUMPRODUCT($B$7:$B$456,AK$7:AK$456,EXP(constants!$B$32+constants!$A$32*ABS($A$7:$A$456-$A699)))</f>
        <v>0.22361548966490369</v>
      </c>
      <c r="AM699">
        <f t="shared" si="265"/>
        <v>27205.168514212397</v>
      </c>
      <c r="AN699">
        <f t="shared" si="275"/>
        <v>27199.283944550625</v>
      </c>
      <c r="AP699" s="4"/>
      <c r="AQ699" s="4"/>
      <c r="AR699" s="4"/>
      <c r="AT699" s="4"/>
      <c r="AU699" s="5">
        <f>SUMPRODUCT(constants!$B$13:$B$20,A699^constants!$A$13:$A$20)*constants!$C$10/((A699/1000000000)^5*(EXP(0.014388/(A699/1000000000)/constants!$B$9)-1))</f>
        <v>8.7925044266372312E-6</v>
      </c>
      <c r="AX699" s="17">
        <f t="shared" si="266"/>
        <v>3.2326234927955919E-10</v>
      </c>
      <c r="BC699">
        <f t="shared" si="278"/>
        <v>3.2326234927955919E-10</v>
      </c>
    </row>
    <row r="700" spans="1:55" x14ac:dyDescent="0.2">
      <c r="A700">
        <f>front!A700</f>
        <v>520.62</v>
      </c>
      <c r="B700" s="1">
        <f t="shared" si="277"/>
        <v>0.46000000000003638</v>
      </c>
      <c r="C700" s="20">
        <f>front!B700</f>
        <v>3260.45</v>
      </c>
      <c r="D700" s="20">
        <f>front!C700</f>
        <v>9412.7999999999993</v>
      </c>
      <c r="E700" s="20">
        <f>front!D700</f>
        <v>19664.3</v>
      </c>
      <c r="F700" s="20">
        <f>front!E700</f>
        <v>64000</v>
      </c>
      <c r="G700" s="20">
        <f>front!F700</f>
        <v>64000</v>
      </c>
      <c r="H700" s="20">
        <f>front!H700</f>
        <v>9810.4</v>
      </c>
      <c r="I700" s="20">
        <f>front!I700</f>
        <v>14799.2</v>
      </c>
      <c r="J700" s="20">
        <f>front!J700</f>
        <v>14776.8</v>
      </c>
      <c r="K700" s="20"/>
      <c r="L700" s="4">
        <f>C700/(constants!$A$4+constants!$B$4*data!C700+constants!$C$4*data!C700^2+constants!$D$4*data!C700^3+constants!$E$4*data!C700^4+constants!$F$4*data!C700^5+constants!$G$4*data!C700^6+constants!$H$4*data!C700^7)</f>
        <v>3259.278223888607</v>
      </c>
      <c r="M700" s="4">
        <f>D700/(constants!$A$4+constants!$B$4*data!D700+constants!$C$4*data!D700^2+constants!$D$4*data!D700^3+constants!$E$4*data!D700^4+constants!$F$4*data!D700^5+constants!$G$4*data!D700^6+constants!$H$4*data!D700^7)</f>
        <v>9419.9528700601022</v>
      </c>
      <c r="N700" s="4">
        <f>E700/(constants!$A$4+constants!$B$4*data!E700+constants!$C$4*data!E700^2+constants!$D$4*data!E700^3+constants!$E$4*data!E700^4+constants!$F$4*data!E700^5+constants!$G$4*data!E700^6+constants!$H$4*data!E700^7)</f>
        <v>19718.693514452512</v>
      </c>
      <c r="O700" s="4">
        <f>F700/(constants!$A$4+constants!$B$4*data!F700+constants!$C$4*data!F700^2+constants!$D$4*data!F700^3+constants!$E$4*data!F700^4+constants!$F$4*data!F700^5+constants!$G$4*data!F700^6+constants!$H$4*data!F700^7)</f>
        <v>64773.712258592925</v>
      </c>
      <c r="P700" s="4">
        <f>G700/(constants!$A$4+constants!$B$4*data!G700+constants!$C$4*data!G700^2+constants!$D$4*data!G700^3+constants!$E$4*data!G700^4+constants!$F$4*data!G700^5+constants!$G$4*data!G700^6+constants!$H$4*data!G700^7)</f>
        <v>64773.712258592925</v>
      </c>
      <c r="Q700" s="4">
        <f>H700/(constants!$A$4+constants!$B$4*data!H700+constants!$C$4*data!H700^2+constants!$D$4*data!H700^3+constants!$E$4*data!H700^4+constants!$F$4*data!H700^5+constants!$G$4*data!H700^6+constants!$H$4*data!H700^7)</f>
        <v>9818.6536943032625</v>
      </c>
      <c r="R700" s="4">
        <f>I700/(constants!$A$4+constants!$B$4*data!I700+constants!$C$4*data!I700^2+constants!$D$4*data!I700^3+constants!$E$4*data!I700^4+constants!$F$4*data!I700^5+constants!$G$4*data!I700^6+constants!$H$4*data!I700^7)</f>
        <v>14826.704998763495</v>
      </c>
      <c r="S700" s="4">
        <f>J700/(constants!$A$4+constants!$B$4*data!J700+constants!$C$4*data!J700^2+constants!$D$4*data!J700^3+constants!$E$4*data!J700^4+constants!$F$4*data!J700^5+constants!$G$4*data!J700^6+constants!$H$4*data!J700^7)</f>
        <v>14804.197920325094</v>
      </c>
      <c r="T700" s="4"/>
      <c r="U700" s="4">
        <f t="shared" si="267"/>
        <v>16459.415290563906</v>
      </c>
      <c r="V700" s="2">
        <f t="shared" si="268"/>
        <v>55353.759388532824</v>
      </c>
      <c r="W700" s="2">
        <f t="shared" si="269"/>
        <v>55353.759388532824</v>
      </c>
      <c r="X700" s="2">
        <f t="shared" si="270"/>
        <v>5008.0513044602321</v>
      </c>
      <c r="Y700" s="2">
        <f t="shared" si="271"/>
        <v>4985.5442260218315</v>
      </c>
      <c r="Z700" s="2"/>
      <c r="AA700" s="4">
        <f t="shared" si="260"/>
        <v>27432.35881760651</v>
      </c>
      <c r="AB700" s="4">
        <f t="shared" si="261"/>
        <v>9225.6265647554701</v>
      </c>
      <c r="AC700" s="4">
        <f t="shared" si="262"/>
        <v>9225.6265647554701</v>
      </c>
      <c r="AD700" s="4">
        <f t="shared" si="263"/>
        <v>834.67521741003873</v>
      </c>
      <c r="AE700" s="4">
        <f t="shared" si="264"/>
        <v>830.92403767030532</v>
      </c>
      <c r="AF700" s="4">
        <f t="shared" si="272"/>
        <v>2.9734954721022375</v>
      </c>
      <c r="AG700" s="4">
        <f t="shared" si="273"/>
        <v>1</v>
      </c>
      <c r="AH700" s="4"/>
      <c r="AI700" s="4"/>
      <c r="AJ700">
        <f>IF(front!E700&gt;$AJ$2,AA700,AB700)</f>
        <v>27432.35881760651</v>
      </c>
      <c r="AK700">
        <f t="shared" si="279"/>
        <v>27368.703953081102</v>
      </c>
      <c r="AL700">
        <f>SUMPRODUCT($B$7:$B$456,AK$7:AK$456,EXP(constants!$B$32+constants!$A$32*ABS($A$7:$A$456-$A700)))</f>
        <v>0.2191602595845546</v>
      </c>
      <c r="AM700">
        <f t="shared" si="265"/>
        <v>27368.484792821517</v>
      </c>
      <c r="AN700">
        <f t="shared" si="275"/>
        <v>27362.600223159745</v>
      </c>
      <c r="AP700" s="4"/>
      <c r="AQ700" s="4"/>
      <c r="AR700" s="4"/>
      <c r="AT700" s="4"/>
      <c r="AU700" s="5">
        <f>SUMPRODUCT(constants!$B$13:$B$20,A700^constants!$A$13:$A$20)*constants!$C$10/((A700/1000000000)^5*(EXP(0.014388/(A700/1000000000)/constants!$B$9)-1))</f>
        <v>8.8219996594972474E-6</v>
      </c>
      <c r="AX700" s="17">
        <f t="shared" si="266"/>
        <v>3.2241086693326368E-10</v>
      </c>
      <c r="BC700">
        <f t="shared" si="278"/>
        <v>3.2241086693326368E-10</v>
      </c>
    </row>
    <row r="701" spans="1:55" x14ac:dyDescent="0.2">
      <c r="A701">
        <f>front!A701</f>
        <v>521.08000000000004</v>
      </c>
      <c r="B701" s="1">
        <f t="shared" si="277"/>
        <v>0.46000000000003638</v>
      </c>
      <c r="C701" s="20">
        <f>front!B701</f>
        <v>3344.85</v>
      </c>
      <c r="D701" s="20">
        <f>front!C701</f>
        <v>10052.200000000001</v>
      </c>
      <c r="E701" s="20">
        <f>front!D701</f>
        <v>19832.849999999999</v>
      </c>
      <c r="F701" s="20">
        <f>front!E701</f>
        <v>64000</v>
      </c>
      <c r="G701" s="20">
        <f>front!F701</f>
        <v>64000</v>
      </c>
      <c r="H701" s="20">
        <f>front!H701</f>
        <v>10427</v>
      </c>
      <c r="I701" s="20">
        <f>front!I701</f>
        <v>15333</v>
      </c>
      <c r="J701" s="20">
        <f>front!J701</f>
        <v>15296.8</v>
      </c>
      <c r="K701" s="20"/>
      <c r="L701" s="4">
        <f>C701/(constants!$A$4+constants!$B$4*data!C701+constants!$C$4*data!C701^2+constants!$D$4*data!C701^3+constants!$E$4*data!C701^4+constants!$F$4*data!C701^5+constants!$G$4*data!C701^6+constants!$H$4*data!C701^7)</f>
        <v>3343.6885755969952</v>
      </c>
      <c r="M701" s="4">
        <f>D701/(constants!$A$4+constants!$B$4*data!D701+constants!$C$4*data!D701^2+constants!$D$4*data!D701^3+constants!$E$4*data!D701^4+constants!$F$4*data!D701^5+constants!$G$4*data!D701^6+constants!$H$4*data!D701^7)</f>
        <v>10061.156405932004</v>
      </c>
      <c r="N701" s="4">
        <f>E701/(constants!$A$4+constants!$B$4*data!E701+constants!$C$4*data!E701^2+constants!$D$4*data!E701^3+constants!$E$4*data!E701^4+constants!$F$4*data!E701^5+constants!$G$4*data!E701^6+constants!$H$4*data!E701^7)</f>
        <v>19888.293121921633</v>
      </c>
      <c r="O701" s="4">
        <f>F701/(constants!$A$4+constants!$B$4*data!F701+constants!$C$4*data!F701^2+constants!$D$4*data!F701^3+constants!$E$4*data!F701^4+constants!$F$4*data!F701^5+constants!$G$4*data!F701^6+constants!$H$4*data!F701^7)</f>
        <v>64773.712258592925</v>
      </c>
      <c r="P701" s="4">
        <f>G701/(constants!$A$4+constants!$B$4*data!G701+constants!$C$4*data!G701^2+constants!$D$4*data!G701^3+constants!$E$4*data!G701^4+constants!$F$4*data!G701^5+constants!$G$4*data!G701^6+constants!$H$4*data!G701^7)</f>
        <v>64773.712258592925</v>
      </c>
      <c r="Q701" s="4">
        <f>H701/(constants!$A$4+constants!$B$4*data!H701+constants!$C$4*data!H701^2+constants!$D$4*data!H701^3+constants!$E$4*data!H701^4+constants!$F$4*data!H701^5+constants!$G$4*data!H701^6+constants!$H$4*data!H701^7)</f>
        <v>10437.09485850801</v>
      </c>
      <c r="R701" s="4">
        <f>I701/(constants!$A$4+constants!$B$4*data!I701+constants!$C$4*data!I701^2+constants!$D$4*data!I701^3+constants!$E$4*data!I701^4+constants!$F$4*data!I701^5+constants!$G$4*data!I701^6+constants!$H$4*data!I701^7)</f>
        <v>15363.106116683912</v>
      </c>
      <c r="S701" s="4">
        <f>J701/(constants!$A$4+constants!$B$4*data!J701+constants!$C$4*data!J701^2+constants!$D$4*data!J701^3+constants!$E$4*data!J701^4+constants!$F$4*data!J701^5+constants!$G$4*data!J701^6+constants!$H$4*data!J701^7)</f>
        <v>15326.726755528454</v>
      </c>
      <c r="T701" s="4"/>
      <c r="U701" s="4">
        <f t="shared" si="267"/>
        <v>16544.604546324637</v>
      </c>
      <c r="V701" s="2">
        <f t="shared" si="268"/>
        <v>54712.555852660924</v>
      </c>
      <c r="W701" s="2">
        <f t="shared" si="269"/>
        <v>54712.555852660924</v>
      </c>
      <c r="X701" s="2">
        <f t="shared" si="270"/>
        <v>4926.0112581759022</v>
      </c>
      <c r="Y701" s="2">
        <f t="shared" si="271"/>
        <v>4889.6318970204447</v>
      </c>
      <c r="Z701" s="2"/>
      <c r="AA701" s="4">
        <f t="shared" si="260"/>
        <v>27574.340910541061</v>
      </c>
      <c r="AB701" s="4">
        <f t="shared" si="261"/>
        <v>9118.75930877682</v>
      </c>
      <c r="AC701" s="4">
        <f t="shared" si="262"/>
        <v>9118.75930877682</v>
      </c>
      <c r="AD701" s="4">
        <f t="shared" si="263"/>
        <v>821.00187636265036</v>
      </c>
      <c r="AE701" s="4">
        <f t="shared" si="264"/>
        <v>814.93864950340742</v>
      </c>
      <c r="AF701" s="4">
        <f t="shared" si="272"/>
        <v>3.0239136681676326</v>
      </c>
      <c r="AG701" s="4">
        <f t="shared" si="273"/>
        <v>1</v>
      </c>
      <c r="AH701" s="4"/>
      <c r="AI701" s="4"/>
      <c r="AJ701">
        <f>IF(front!E701&gt;$AJ$2,AA701,AB701)</f>
        <v>27574.340910541061</v>
      </c>
      <c r="AK701">
        <f t="shared" si="279"/>
        <v>27510.686046015653</v>
      </c>
      <c r="AL701">
        <f>SUMPRODUCT($B$7:$B$456,AK$7:AK$456,EXP(constants!$B$32+constants!$A$32*ABS($A$7:$A$456-$A701)))</f>
        <v>0.21479379381609892</v>
      </c>
      <c r="AM701">
        <f t="shared" si="265"/>
        <v>27510.471252221836</v>
      </c>
      <c r="AN701">
        <f t="shared" si="275"/>
        <v>27504.586682560064</v>
      </c>
      <c r="AP701" s="4"/>
      <c r="AQ701" s="4"/>
      <c r="AR701" s="4"/>
      <c r="AT701" s="4"/>
      <c r="AU701" s="5">
        <f>SUMPRODUCT(constants!$B$13:$B$20,A701^constants!$A$13:$A$20)*constants!$C$10/((A701/1000000000)^5*(EXP(0.014388/(A701/1000000000)/constants!$B$9)-1))</f>
        <v>8.851504650775648E-6</v>
      </c>
      <c r="AX701" s="17">
        <f t="shared" si="266"/>
        <v>3.2181922066068184E-10</v>
      </c>
      <c r="BC701">
        <f t="shared" si="278"/>
        <v>3.2181922066068184E-10</v>
      </c>
    </row>
    <row r="702" spans="1:55" x14ac:dyDescent="0.2">
      <c r="A702">
        <f>front!A702</f>
        <v>521.53</v>
      </c>
      <c r="B702" s="1">
        <f t="shared" si="277"/>
        <v>0.44999999999993179</v>
      </c>
      <c r="C702" s="20">
        <f>front!B702</f>
        <v>3316.65</v>
      </c>
      <c r="D702" s="20">
        <f>front!C702</f>
        <v>9840.7999999999993</v>
      </c>
      <c r="E702" s="20">
        <f>front!D702</f>
        <v>19867.05</v>
      </c>
      <c r="F702" s="20">
        <f>front!E702</f>
        <v>64000</v>
      </c>
      <c r="G702" s="20">
        <f>front!F702</f>
        <v>64000</v>
      </c>
      <c r="H702" s="20">
        <f>front!H702</f>
        <v>10229.6</v>
      </c>
      <c r="I702" s="20">
        <f>front!I702</f>
        <v>15180.2</v>
      </c>
      <c r="J702" s="20">
        <f>front!J702</f>
        <v>15115.2</v>
      </c>
      <c r="K702" s="20"/>
      <c r="L702" s="4">
        <f>C702/(constants!$A$4+constants!$B$4*data!C702+constants!$C$4*data!C702^2+constants!$D$4*data!C702^3+constants!$E$4*data!C702^4+constants!$F$4*data!C702^5+constants!$G$4*data!C702^6+constants!$H$4*data!C702^7)</f>
        <v>3315.4848402868238</v>
      </c>
      <c r="M702" s="4">
        <f>D702/(constants!$A$4+constants!$B$4*data!D702+constants!$C$4*data!D702^2+constants!$D$4*data!D702^3+constants!$E$4*data!D702^4+constants!$F$4*data!D702^5+constants!$G$4*data!D702^6+constants!$H$4*data!D702^7)</f>
        <v>9849.1406651396755</v>
      </c>
      <c r="N702" s="4">
        <f>E702/(constants!$A$4+constants!$B$4*data!E702+constants!$C$4*data!E702^2+constants!$D$4*data!E702^3+constants!$E$4*data!E702^4+constants!$F$4*data!E702^5+constants!$G$4*data!E702^6+constants!$H$4*data!E702^7)</f>
        <v>19922.706988254769</v>
      </c>
      <c r="O702" s="4">
        <f>F702/(constants!$A$4+constants!$B$4*data!F702+constants!$C$4*data!F702^2+constants!$D$4*data!F702^3+constants!$E$4*data!F702^4+constants!$F$4*data!F702^5+constants!$G$4*data!F702^6+constants!$H$4*data!F702^7)</f>
        <v>64773.712258592925</v>
      </c>
      <c r="P702" s="4">
        <f>G702/(constants!$A$4+constants!$B$4*data!G702+constants!$C$4*data!G702^2+constants!$D$4*data!G702^3+constants!$E$4*data!G702^4+constants!$F$4*data!G702^5+constants!$G$4*data!G702^6+constants!$H$4*data!G702^7)</f>
        <v>64773.712258592925</v>
      </c>
      <c r="Q702" s="4">
        <f>H702/(constants!$A$4+constants!$B$4*data!H702+constants!$C$4*data!H702^2+constants!$D$4*data!H702^3+constants!$E$4*data!H702^4+constants!$F$4*data!H702^5+constants!$G$4*data!H702^6+constants!$H$4*data!H702^7)</f>
        <v>10239.087830980454</v>
      </c>
      <c r="R702" s="4">
        <f>I702/(constants!$A$4+constants!$B$4*data!I702+constants!$C$4*data!I702^2+constants!$D$4*data!I702^3+constants!$E$4*data!I702^4+constants!$F$4*data!I702^5+constants!$G$4*data!I702^6+constants!$H$4*data!I702^7)</f>
        <v>15209.551943032153</v>
      </c>
      <c r="S702" s="4">
        <f>J702/(constants!$A$4+constants!$B$4*data!J702+constants!$C$4*data!J702^2+constants!$D$4*data!J702^3+constants!$E$4*data!J702^4+constants!$F$4*data!J702^5+constants!$G$4*data!J702^6+constants!$H$4*data!J702^7)</f>
        <v>15144.233443271525</v>
      </c>
      <c r="T702" s="4"/>
      <c r="U702" s="4">
        <f t="shared" si="267"/>
        <v>16607.222147967947</v>
      </c>
      <c r="V702" s="2">
        <f t="shared" si="268"/>
        <v>54924.571593453249</v>
      </c>
      <c r="W702" s="2">
        <f t="shared" si="269"/>
        <v>54924.571593453249</v>
      </c>
      <c r="X702" s="2">
        <f t="shared" si="270"/>
        <v>4970.464112051699</v>
      </c>
      <c r="Y702" s="2">
        <f t="shared" si="271"/>
        <v>4905.1456122910713</v>
      </c>
      <c r="Z702" s="2"/>
      <c r="AA702" s="4">
        <f t="shared" si="260"/>
        <v>27678.703579946578</v>
      </c>
      <c r="AB702" s="4">
        <f t="shared" si="261"/>
        <v>9154.0952655755409</v>
      </c>
      <c r="AC702" s="4">
        <f t="shared" si="262"/>
        <v>9154.0952655755409</v>
      </c>
      <c r="AD702" s="4">
        <f t="shared" si="263"/>
        <v>828.41068534194983</v>
      </c>
      <c r="AE702" s="4">
        <f t="shared" si="264"/>
        <v>817.52426871517855</v>
      </c>
      <c r="AF702" s="4">
        <f t="shared" si="272"/>
        <v>3.0236416354583731</v>
      </c>
      <c r="AG702" s="4">
        <f t="shared" si="273"/>
        <v>1</v>
      </c>
      <c r="AH702" s="4"/>
      <c r="AI702" s="4"/>
      <c r="AJ702">
        <f>IF(front!E702&gt;$AJ$2,AA702,AB702)</f>
        <v>27678.703579946578</v>
      </c>
      <c r="AK702">
        <f t="shared" si="279"/>
        <v>27615.04871542117</v>
      </c>
      <c r="AL702">
        <f>SUMPRODUCT($B$7:$B$456,AK$7:AK$456,EXP(constants!$B$32+constants!$A$32*ABS($A$7:$A$456-$A702)))</f>
        <v>0.21060644297460024</v>
      </c>
      <c r="AM702">
        <f t="shared" si="265"/>
        <v>27614.838108978194</v>
      </c>
      <c r="AN702">
        <f t="shared" si="275"/>
        <v>27608.953539316422</v>
      </c>
      <c r="AP702" s="4"/>
      <c r="AQ702" s="4"/>
      <c r="AR702" s="4"/>
      <c r="AT702" s="4"/>
      <c r="AU702" s="5">
        <f>SUMPRODUCT(constants!$B$13:$B$20,A702^constants!$A$13:$A$20)*constants!$C$10/((A702/1000000000)^5*(EXP(0.014388/(A702/1000000000)/constants!$B$9)-1))</f>
        <v>8.8803773675209476E-6</v>
      </c>
      <c r="AX702" s="17">
        <f t="shared" si="266"/>
        <v>3.2164845925344043E-10</v>
      </c>
      <c r="BC702">
        <f t="shared" si="278"/>
        <v>3.2164845925344043E-10</v>
      </c>
    </row>
    <row r="703" spans="1:55" x14ac:dyDescent="0.2">
      <c r="A703">
        <f>front!A703</f>
        <v>521.99</v>
      </c>
      <c r="B703" s="1">
        <f t="shared" si="277"/>
        <v>0.46000000000003638</v>
      </c>
      <c r="C703" s="20">
        <f>front!B703</f>
        <v>3289.45</v>
      </c>
      <c r="D703" s="20">
        <f>front!C703</f>
        <v>9609.7999999999993</v>
      </c>
      <c r="E703" s="20">
        <f>front!D703</f>
        <v>19926</v>
      </c>
      <c r="F703" s="20">
        <f>front!E703</f>
        <v>64000</v>
      </c>
      <c r="G703" s="20">
        <f>front!F703</f>
        <v>64000</v>
      </c>
      <c r="H703" s="20">
        <f>front!H703</f>
        <v>10033.4</v>
      </c>
      <c r="I703" s="20">
        <f>front!I703</f>
        <v>15086</v>
      </c>
      <c r="J703" s="20">
        <f>front!J703</f>
        <v>15074.2</v>
      </c>
      <c r="K703" s="20"/>
      <c r="L703" s="4">
        <f>C703/(constants!$A$4+constants!$B$4*data!C703+constants!$C$4*data!C703^2+constants!$D$4*data!C703^3+constants!$E$4*data!C703^4+constants!$F$4*data!C703^5+constants!$G$4*data!C703^6+constants!$H$4*data!C703^7)</f>
        <v>3288.2815007184472</v>
      </c>
      <c r="M703" s="4">
        <f>D703/(constants!$A$4+constants!$B$4*data!D703+constants!$C$4*data!D703^2+constants!$D$4*data!D703^3+constants!$E$4*data!D703^4+constants!$F$4*data!D703^5+constants!$G$4*data!D703^6+constants!$H$4*data!D703^7)</f>
        <v>9617.489767939247</v>
      </c>
      <c r="N703" s="4">
        <f>E703/(constants!$A$4+constants!$B$4*data!E703+constants!$C$4*data!E703^2+constants!$D$4*data!E703^3+constants!$E$4*data!E703^4+constants!$F$4*data!E703^5+constants!$G$4*data!E703^6+constants!$H$4*data!E703^7)</f>
        <v>19982.026332046335</v>
      </c>
      <c r="O703" s="4">
        <f>F703/(constants!$A$4+constants!$B$4*data!F703+constants!$C$4*data!F703^2+constants!$D$4*data!F703^3+constants!$E$4*data!F703^4+constants!$F$4*data!F703^5+constants!$G$4*data!F703^6+constants!$H$4*data!F703^7)</f>
        <v>64773.712258592925</v>
      </c>
      <c r="P703" s="4">
        <f>G703/(constants!$A$4+constants!$B$4*data!G703+constants!$C$4*data!G703^2+constants!$D$4*data!G703^3+constants!$E$4*data!G703^4+constants!$F$4*data!G703^5+constants!$G$4*data!G703^6+constants!$H$4*data!G703^7)</f>
        <v>64773.712258592925</v>
      </c>
      <c r="Q703" s="4">
        <f>H703/(constants!$A$4+constants!$B$4*data!H703+constants!$C$4*data!H703^2+constants!$D$4*data!H703^3+constants!$E$4*data!H703^4+constants!$F$4*data!H703^5+constants!$G$4*data!H703^6+constants!$H$4*data!H703^7)</f>
        <v>10042.300873507691</v>
      </c>
      <c r="R703" s="4">
        <f>I703/(constants!$A$4+constants!$B$4*data!I703+constants!$C$4*data!I703^2+constants!$D$4*data!I703^3+constants!$E$4*data!I703^4+constants!$F$4*data!I703^5+constants!$G$4*data!I703^6+constants!$H$4*data!I703^7)</f>
        <v>15114.890816525651</v>
      </c>
      <c r="S703" s="4">
        <f>J703/(constants!$A$4+constants!$B$4*data!J703+constants!$C$4*data!J703^2+constants!$D$4*data!J703^3+constants!$E$4*data!J703^4+constants!$F$4*data!J703^5+constants!$G$4*data!J703^6+constants!$H$4*data!J703^7)</f>
        <v>15103.033259569956</v>
      </c>
      <c r="T703" s="4"/>
      <c r="U703" s="4">
        <f t="shared" si="267"/>
        <v>16693.744831327887</v>
      </c>
      <c r="V703" s="2">
        <f t="shared" si="268"/>
        <v>55156.222490653679</v>
      </c>
      <c r="W703" s="2">
        <f t="shared" si="269"/>
        <v>55156.222490653679</v>
      </c>
      <c r="X703" s="2">
        <f t="shared" si="270"/>
        <v>5072.5899430179597</v>
      </c>
      <c r="Y703" s="2">
        <f t="shared" si="271"/>
        <v>5060.7323860622655</v>
      </c>
      <c r="Z703" s="2"/>
      <c r="AA703" s="4">
        <f t="shared" si="260"/>
        <v>27822.908052213144</v>
      </c>
      <c r="AB703" s="4">
        <f t="shared" si="261"/>
        <v>9192.7037484422799</v>
      </c>
      <c r="AC703" s="4">
        <f t="shared" si="262"/>
        <v>9192.7037484422799</v>
      </c>
      <c r="AD703" s="4">
        <f t="shared" si="263"/>
        <v>845.43165716965996</v>
      </c>
      <c r="AE703" s="4">
        <f t="shared" si="264"/>
        <v>843.45539767704417</v>
      </c>
      <c r="AF703" s="4">
        <f t="shared" si="272"/>
        <v>3.026629467628366</v>
      </c>
      <c r="AG703" s="4">
        <f t="shared" si="273"/>
        <v>1</v>
      </c>
      <c r="AH703" s="4"/>
      <c r="AI703" s="4"/>
      <c r="AJ703">
        <f>IF(front!E703&gt;$AJ$2,AA703,AB703)</f>
        <v>27822.908052213144</v>
      </c>
      <c r="AK703">
        <f t="shared" si="279"/>
        <v>27759.253187687736</v>
      </c>
      <c r="AL703">
        <f>SUMPRODUCT($B$7:$B$456,AK$7:AK$456,EXP(constants!$B$32+constants!$A$32*ABS($A$7:$A$456-$A703)))</f>
        <v>0.20641040019929033</v>
      </c>
      <c r="AM703">
        <f t="shared" si="265"/>
        <v>27759.046777287538</v>
      </c>
      <c r="AN703">
        <f t="shared" si="275"/>
        <v>27753.162207625766</v>
      </c>
      <c r="AP703" s="4"/>
      <c r="AQ703" s="4"/>
      <c r="AR703" s="4"/>
      <c r="AT703" s="4"/>
      <c r="AU703" s="5">
        <f>SUMPRODUCT(constants!$B$13:$B$20,A703^constants!$A$13:$A$20)*constants!$C$10/((A703/1000000000)^5*(EXP(0.014388/(A703/1000000000)/constants!$B$9)-1))</f>
        <v>8.9099007309255799E-6</v>
      </c>
      <c r="AX703" s="17">
        <f t="shared" si="266"/>
        <v>3.2104092010377821E-10</v>
      </c>
      <c r="BC703">
        <f t="shared" si="278"/>
        <v>3.2104092010377821E-10</v>
      </c>
    </row>
    <row r="704" spans="1:55" x14ac:dyDescent="0.2">
      <c r="A704">
        <f>front!A704</f>
        <v>522.44000000000005</v>
      </c>
      <c r="B704" s="1">
        <f t="shared" si="277"/>
        <v>0.45000000000004547</v>
      </c>
      <c r="C704" s="20">
        <f>front!B704</f>
        <v>3314</v>
      </c>
      <c r="D704" s="20">
        <f>front!C704</f>
        <v>9863</v>
      </c>
      <c r="E704" s="20">
        <f>front!D704</f>
        <v>20011.400000000001</v>
      </c>
      <c r="F704" s="20">
        <f>front!E704</f>
        <v>64000</v>
      </c>
      <c r="G704" s="20">
        <f>front!F704</f>
        <v>64000</v>
      </c>
      <c r="H704" s="20">
        <f>front!H704</f>
        <v>10230.6</v>
      </c>
      <c r="I704" s="20">
        <f>front!I704</f>
        <v>15300.6</v>
      </c>
      <c r="J704" s="20">
        <f>front!J704</f>
        <v>15266.2</v>
      </c>
      <c r="K704" s="20"/>
      <c r="L704" s="4">
        <f>C704/(constants!$A$4+constants!$B$4*data!C704+constants!$C$4*data!C704^2+constants!$D$4*data!C704^3+constants!$E$4*data!C704^4+constants!$F$4*data!C704^5+constants!$G$4*data!C704^6+constants!$H$4*data!C704^7)</f>
        <v>3312.8345035723828</v>
      </c>
      <c r="M704" s="4">
        <f>D704/(constants!$A$4+constants!$B$4*data!D704+constants!$C$4*data!D704^2+constants!$D$4*data!D704^3+constants!$E$4*data!D704^4+constants!$F$4*data!D704^5+constants!$G$4*data!D704^6+constants!$H$4*data!D704^7)</f>
        <v>9871.4044273290583</v>
      </c>
      <c r="N704" s="4">
        <f>E704/(constants!$A$4+constants!$B$4*data!E704+constants!$C$4*data!E704^2+constants!$D$4*data!E704^3+constants!$E$4*data!E704^4+constants!$F$4*data!E704^5+constants!$G$4*data!E704^6+constants!$H$4*data!E704^7)</f>
        <v>20067.962976797247</v>
      </c>
      <c r="O704" s="4">
        <f>F704/(constants!$A$4+constants!$B$4*data!F704+constants!$C$4*data!F704^2+constants!$D$4*data!F704^3+constants!$E$4*data!F704^4+constants!$F$4*data!F704^5+constants!$G$4*data!F704^6+constants!$H$4*data!F704^7)</f>
        <v>64773.712258592925</v>
      </c>
      <c r="P704" s="4">
        <f>G704/(constants!$A$4+constants!$B$4*data!G704+constants!$C$4*data!G704^2+constants!$D$4*data!G704^3+constants!$E$4*data!G704^4+constants!$F$4*data!G704^5+constants!$G$4*data!G704^6+constants!$H$4*data!G704^7)</f>
        <v>64773.712258592925</v>
      </c>
      <c r="Q704" s="4">
        <f>H704/(constants!$A$4+constants!$B$4*data!H704+constants!$C$4*data!H704^2+constants!$D$4*data!H704^3+constants!$E$4*data!H704^4+constants!$F$4*data!H704^5+constants!$G$4*data!H704^6+constants!$H$4*data!H704^7)</f>
        <v>10240.09086452392</v>
      </c>
      <c r="R704" s="4">
        <f>I704/(constants!$A$4+constants!$B$4*data!I704+constants!$C$4*data!I704^2+constants!$D$4*data!I704^3+constants!$E$4*data!I704^4+constants!$F$4*data!I704^5+constants!$G$4*data!I704^6+constants!$H$4*data!I704^7)</f>
        <v>15330.545563444854</v>
      </c>
      <c r="S704" s="4">
        <f>J704/(constants!$A$4+constants!$B$4*data!J704+constants!$C$4*data!J704^2+constants!$D$4*data!J704^3+constants!$E$4*data!J704^4+constants!$F$4*data!J704^5+constants!$G$4*data!J704^6+constants!$H$4*data!J704^7)</f>
        <v>15295.975473971417</v>
      </c>
      <c r="T704" s="4"/>
      <c r="U704" s="4">
        <f t="shared" si="267"/>
        <v>16755.128473224864</v>
      </c>
      <c r="V704" s="2">
        <f t="shared" si="268"/>
        <v>54902.307831263868</v>
      </c>
      <c r="W704" s="2">
        <f t="shared" si="269"/>
        <v>54902.307831263868</v>
      </c>
      <c r="X704" s="2">
        <f t="shared" si="270"/>
        <v>5090.4546989209339</v>
      </c>
      <c r="Y704" s="2">
        <f t="shared" si="271"/>
        <v>5055.8846094474975</v>
      </c>
      <c r="Z704" s="2"/>
      <c r="AA704" s="4">
        <f t="shared" si="260"/>
        <v>27925.214122041438</v>
      </c>
      <c r="AB704" s="4">
        <f t="shared" si="261"/>
        <v>9150.3846385439792</v>
      </c>
      <c r="AC704" s="4">
        <f t="shared" si="262"/>
        <v>9150.3846385439792</v>
      </c>
      <c r="AD704" s="4">
        <f t="shared" si="263"/>
        <v>848.4091164868222</v>
      </c>
      <c r="AE704" s="4">
        <f t="shared" si="264"/>
        <v>842.64743490791636</v>
      </c>
      <c r="AF704" s="4">
        <f t="shared" si="272"/>
        <v>3.0518076807845462</v>
      </c>
      <c r="AG704" s="4">
        <f t="shared" si="273"/>
        <v>1</v>
      </c>
      <c r="AH704" s="4"/>
      <c r="AI704" s="4"/>
      <c r="AJ704">
        <f>IF(front!E704&gt;$AJ$2,AA704,AB704)</f>
        <v>27925.214122041438</v>
      </c>
      <c r="AK704">
        <f t="shared" si="279"/>
        <v>27861.55925751603</v>
      </c>
      <c r="AL704">
        <f>SUMPRODUCT($B$7:$B$456,AK$7:AK$456,EXP(constants!$B$32+constants!$A$32*ABS($A$7:$A$456-$A704)))</f>
        <v>0.20238648150213837</v>
      </c>
      <c r="AM704">
        <f t="shared" si="265"/>
        <v>27861.356871034528</v>
      </c>
      <c r="AN704">
        <f t="shared" si="275"/>
        <v>27855.472301372756</v>
      </c>
      <c r="AP704" s="4"/>
      <c r="AQ704" s="4"/>
      <c r="AR704" s="4"/>
      <c r="AT704" s="4"/>
      <c r="AU704" s="5">
        <f>SUMPRODUCT(constants!$B$13:$B$20,A704^constants!$A$13:$A$20)*constants!$C$10/((A704/1000000000)^5*(EXP(0.014388/(A704/1000000000)/constants!$B$9)-1))</f>
        <v>8.9387908150936803E-6</v>
      </c>
      <c r="AX704" s="17">
        <f t="shared" si="266"/>
        <v>3.2089891416607443E-10</v>
      </c>
      <c r="BC704">
        <f t="shared" si="278"/>
        <v>3.2089891416607443E-10</v>
      </c>
    </row>
    <row r="705" spans="1:55" x14ac:dyDescent="0.2">
      <c r="A705">
        <f>front!A705</f>
        <v>522.9</v>
      </c>
      <c r="B705" s="1">
        <f t="shared" si="277"/>
        <v>0.45999999999992269</v>
      </c>
      <c r="C705" s="20">
        <f>front!B705</f>
        <v>3304.6</v>
      </c>
      <c r="D705" s="20">
        <f>front!C705</f>
        <v>9736.2000000000007</v>
      </c>
      <c r="E705" s="20">
        <f>front!D705</f>
        <v>20125.7</v>
      </c>
      <c r="F705" s="20">
        <f>front!E705</f>
        <v>64000</v>
      </c>
      <c r="G705" s="20">
        <f>front!F705</f>
        <v>64000</v>
      </c>
      <c r="H705" s="20">
        <f>front!H705</f>
        <v>10169.200000000001</v>
      </c>
      <c r="I705" s="20">
        <f>front!I705</f>
        <v>15160.6</v>
      </c>
      <c r="J705" s="20">
        <f>front!J705</f>
        <v>15127.4</v>
      </c>
      <c r="K705" s="20"/>
      <c r="L705" s="4">
        <f>C705/(constants!$A$4+constants!$B$4*data!C705+constants!$C$4*data!C705^2+constants!$D$4*data!C705^3+constants!$E$4*data!C705^4+constants!$F$4*data!C705^5+constants!$G$4*data!C705^6+constants!$H$4*data!C705^7)</f>
        <v>3303.4333289666379</v>
      </c>
      <c r="M705" s="4">
        <f>D705/(constants!$A$4+constants!$B$4*data!D705+constants!$C$4*data!D705^2+constants!$D$4*data!D705^3+constants!$E$4*data!D705^4+constants!$F$4*data!D705^5+constants!$G$4*data!D705^6+constants!$H$4*data!D705^7)</f>
        <v>9744.2430842859685</v>
      </c>
      <c r="N705" s="4">
        <f>E705/(constants!$A$4+constants!$B$4*data!E705+constants!$C$4*data!E705^2+constants!$D$4*data!E705^3+constants!$E$4*data!E705^4+constants!$F$4*data!E705^5+constants!$G$4*data!E705^6+constants!$H$4*data!E705^7)</f>
        <v>20182.984148389558</v>
      </c>
      <c r="O705" s="4">
        <f>F705/(constants!$A$4+constants!$B$4*data!F705+constants!$C$4*data!F705^2+constants!$D$4*data!F705^3+constants!$E$4*data!F705^4+constants!$F$4*data!F705^5+constants!$G$4*data!F705^6+constants!$H$4*data!F705^7)</f>
        <v>64773.712258592925</v>
      </c>
      <c r="P705" s="4">
        <f>G705/(constants!$A$4+constants!$B$4*data!G705+constants!$C$4*data!G705^2+constants!$D$4*data!G705^3+constants!$E$4*data!G705^4+constants!$F$4*data!G705^5+constants!$G$4*data!G705^6+constants!$H$4*data!G705^7)</f>
        <v>64773.712258592925</v>
      </c>
      <c r="Q705" s="4">
        <f>H705/(constants!$A$4+constants!$B$4*data!H705+constants!$C$4*data!H705^2+constants!$D$4*data!H705^3+constants!$E$4*data!H705^4+constants!$F$4*data!H705^5+constants!$G$4*data!H705^6+constants!$H$4*data!H705^7)</f>
        <v>10178.505392101681</v>
      </c>
      <c r="R705" s="4">
        <f>I705/(constants!$A$4+constants!$B$4*data!I705+constants!$C$4*data!I705^2+constants!$D$4*data!I705^3+constants!$E$4*data!I705^4+constants!$F$4*data!I705^5+constants!$G$4*data!I705^6+constants!$H$4*data!I705^7)</f>
        <v>15189.85575673982</v>
      </c>
      <c r="S705" s="4">
        <f>J705/(constants!$A$4+constants!$B$4*data!J705+constants!$C$4*data!J705^2+constants!$D$4*data!J705^3+constants!$E$4*data!J705^4+constants!$F$4*data!J705^5+constants!$G$4*data!J705^6+constants!$H$4*data!J705^7)</f>
        <v>15156.493117198561</v>
      </c>
      <c r="T705" s="4"/>
      <c r="U705" s="4">
        <f t="shared" si="267"/>
        <v>16879.550819422919</v>
      </c>
      <c r="V705" s="2">
        <f t="shared" si="268"/>
        <v>55029.469174306956</v>
      </c>
      <c r="W705" s="2">
        <f t="shared" si="269"/>
        <v>55029.469174306956</v>
      </c>
      <c r="X705" s="2">
        <f t="shared" si="270"/>
        <v>5011.3503646381396</v>
      </c>
      <c r="Y705" s="2">
        <f t="shared" si="271"/>
        <v>4977.9877250968802</v>
      </c>
      <c r="Z705" s="2"/>
      <c r="AA705" s="4">
        <f t="shared" si="260"/>
        <v>28132.584699038198</v>
      </c>
      <c r="AB705" s="4">
        <f t="shared" si="261"/>
        <v>9171.578195717826</v>
      </c>
      <c r="AC705" s="4">
        <f t="shared" si="262"/>
        <v>9171.578195717826</v>
      </c>
      <c r="AD705" s="4">
        <f t="shared" si="263"/>
        <v>835.2250607730233</v>
      </c>
      <c r="AE705" s="4">
        <f t="shared" si="264"/>
        <v>829.66462084948012</v>
      </c>
      <c r="AF705" s="4">
        <f t="shared" si="272"/>
        <v>3.0673657356127859</v>
      </c>
      <c r="AG705" s="4">
        <f t="shared" si="273"/>
        <v>1</v>
      </c>
      <c r="AH705" s="4"/>
      <c r="AI705" s="4"/>
      <c r="AJ705">
        <f>IF(front!E705&gt;$AJ$2,AA705,AB705)</f>
        <v>28132.584699038198</v>
      </c>
      <c r="AK705">
        <f t="shared" si="279"/>
        <v>28068.92983451279</v>
      </c>
      <c r="AL705">
        <f>SUMPRODUCT($B$7:$B$456,AK$7:AK$456,EXP(constants!$B$32+constants!$A$32*ABS($A$7:$A$456-$A705)))</f>
        <v>0.19835421011702395</v>
      </c>
      <c r="AM705">
        <f t="shared" si="265"/>
        <v>28068.731480302675</v>
      </c>
      <c r="AN705">
        <f t="shared" si="275"/>
        <v>28062.846910640903</v>
      </c>
      <c r="AP705" s="4"/>
      <c r="AQ705" s="4"/>
      <c r="AR705" s="4"/>
      <c r="AT705" s="4"/>
      <c r="AU705" s="5">
        <f>SUMPRODUCT(constants!$B$13:$B$20,A705^constants!$A$13:$A$20)*constants!$C$10/((A705/1000000000)^5*(EXP(0.014388/(A705/1000000000)/constants!$B$9)-1))</f>
        <v>8.9683313137122418E-6</v>
      </c>
      <c r="AX705" s="17">
        <f t="shared" si="266"/>
        <v>3.1958023867890677E-10</v>
      </c>
      <c r="BC705">
        <f t="shared" si="278"/>
        <v>3.1958023867890677E-10</v>
      </c>
    </row>
    <row r="706" spans="1:55" x14ac:dyDescent="0.2">
      <c r="A706">
        <f>front!A706</f>
        <v>523.36</v>
      </c>
      <c r="B706" s="1">
        <f t="shared" si="277"/>
        <v>0.46000000000003638</v>
      </c>
      <c r="C706" s="20">
        <f>front!B706</f>
        <v>3248.5</v>
      </c>
      <c r="D706" s="20">
        <f>front!C706</f>
        <v>9237.6</v>
      </c>
      <c r="E706" s="20">
        <f>front!D706</f>
        <v>20158.45</v>
      </c>
      <c r="F706" s="20">
        <f>front!E706</f>
        <v>64000</v>
      </c>
      <c r="G706" s="20">
        <f>front!F706</f>
        <v>64000</v>
      </c>
      <c r="H706" s="20">
        <f>front!H706</f>
        <v>9600.7999999999993</v>
      </c>
      <c r="I706" s="20">
        <f>front!I706</f>
        <v>14783</v>
      </c>
      <c r="J706" s="20">
        <f>front!J706</f>
        <v>14748.6</v>
      </c>
      <c r="K706" s="20"/>
      <c r="L706" s="4">
        <f>C706/(constants!$A$4+constants!$B$4*data!C706+constants!$C$4*data!C706^2+constants!$D$4*data!C706^3+constants!$E$4*data!C706^4+constants!$F$4*data!C706^5+constants!$G$4*data!C706^6+constants!$H$4*data!C706^7)</f>
        <v>3247.3269585531084</v>
      </c>
      <c r="M706" s="4">
        <f>D706/(constants!$A$4+constants!$B$4*data!D706+constants!$C$4*data!D706^2+constants!$D$4*data!D706^3+constants!$E$4*data!D706^4+constants!$F$4*data!D706^5+constants!$G$4*data!D706^6+constants!$H$4*data!D706^7)</f>
        <v>9244.2895251751106</v>
      </c>
      <c r="N706" s="4">
        <f>E706/(constants!$A$4+constants!$B$4*data!E706+constants!$C$4*data!E706^2+constants!$D$4*data!E706^3+constants!$E$4*data!E706^4+constants!$F$4*data!E706^5+constants!$G$4*data!E706^6+constants!$H$4*data!E706^7)</f>
        <v>20215.941398634975</v>
      </c>
      <c r="O706" s="4">
        <f>F706/(constants!$A$4+constants!$B$4*data!F706+constants!$C$4*data!F706^2+constants!$D$4*data!F706^3+constants!$E$4*data!F706^4+constants!$F$4*data!F706^5+constants!$G$4*data!F706^6+constants!$H$4*data!F706^7)</f>
        <v>64773.712258592925</v>
      </c>
      <c r="P706" s="4">
        <f>G706/(constants!$A$4+constants!$B$4*data!G706+constants!$C$4*data!G706^2+constants!$D$4*data!G706^3+constants!$E$4*data!G706^4+constants!$F$4*data!G706^5+constants!$G$4*data!G706^6+constants!$H$4*data!G706^7)</f>
        <v>64773.712258592925</v>
      </c>
      <c r="Q706" s="4">
        <f>H706/(constants!$A$4+constants!$B$4*data!H706+constants!$C$4*data!H706^2+constants!$D$4*data!H706^3+constants!$E$4*data!H706^4+constants!$F$4*data!H706^5+constants!$G$4*data!H706^6+constants!$H$4*data!H706^7)</f>
        <v>9608.4648737349071</v>
      </c>
      <c r="R706" s="4">
        <f>I706/(constants!$A$4+constants!$B$4*data!I706+constants!$C$4*data!I706^2+constants!$D$4*data!I706^3+constants!$E$4*data!I706^4+constants!$F$4*data!I706^5+constants!$G$4*data!I706^6+constants!$H$4*data!I706^7)</f>
        <v>14810.427541202111</v>
      </c>
      <c r="S706" s="4">
        <f>J706/(constants!$A$4+constants!$B$4*data!J706+constants!$C$4*data!J706^2+constants!$D$4*data!J706^3+constants!$E$4*data!J706^4+constants!$F$4*data!J706^5+constants!$G$4*data!J706^6+constants!$H$4*data!J706^7)</f>
        <v>14775.863356556827</v>
      </c>
      <c r="T706" s="4"/>
      <c r="U706" s="4">
        <f t="shared" si="267"/>
        <v>16968.614440081867</v>
      </c>
      <c r="V706" s="2">
        <f t="shared" si="268"/>
        <v>55529.422733417814</v>
      </c>
      <c r="W706" s="2">
        <f t="shared" si="269"/>
        <v>55529.422733417814</v>
      </c>
      <c r="X706" s="2">
        <f t="shared" si="270"/>
        <v>5201.9626674672036</v>
      </c>
      <c r="Y706" s="2">
        <f t="shared" si="271"/>
        <v>5167.39848282192</v>
      </c>
      <c r="Z706" s="2"/>
      <c r="AA706" s="4">
        <f t="shared" si="260"/>
        <v>28281.024066803115</v>
      </c>
      <c r="AB706" s="4">
        <f t="shared" si="261"/>
        <v>9254.9037889029696</v>
      </c>
      <c r="AC706" s="4">
        <f t="shared" si="262"/>
        <v>9254.9037889029696</v>
      </c>
      <c r="AD706" s="4">
        <f t="shared" si="263"/>
        <v>866.99377791120071</v>
      </c>
      <c r="AE706" s="4">
        <f t="shared" si="264"/>
        <v>861.23308047032003</v>
      </c>
      <c r="AF706" s="4">
        <f t="shared" si="272"/>
        <v>3.0557880137785212</v>
      </c>
      <c r="AG706" s="4">
        <f t="shared" si="273"/>
        <v>1</v>
      </c>
      <c r="AH706" s="4"/>
      <c r="AI706" s="4"/>
      <c r="AJ706">
        <f>IF(front!E706&gt;$AJ$2,AA706,AB706)</f>
        <v>28281.024066803115</v>
      </c>
      <c r="AK706">
        <f t="shared" si="279"/>
        <v>28217.369202277707</v>
      </c>
      <c r="AL706">
        <f>SUMPRODUCT($B$7:$B$456,AK$7:AK$456,EXP(constants!$B$32+constants!$A$32*ABS($A$7:$A$456-$A706)))</f>
        <v>0.19440227617541034</v>
      </c>
      <c r="AM706">
        <f t="shared" si="265"/>
        <v>28217.174800001532</v>
      </c>
      <c r="AN706">
        <f t="shared" si="275"/>
        <v>28211.29023033976</v>
      </c>
      <c r="AP706" s="4"/>
      <c r="AQ706" s="4"/>
      <c r="AR706" s="4"/>
      <c r="AT706" s="4"/>
      <c r="AU706" s="5">
        <f>SUMPRODUCT(constants!$B$13:$B$20,A706^constants!$A$13:$A$20)*constants!$C$10/((A706/1000000000)^5*(EXP(0.014388/(A706/1000000000)/constants!$B$9)-1))</f>
        <v>8.9978800042178321E-6</v>
      </c>
      <c r="AX706" s="17">
        <f t="shared" si="266"/>
        <v>3.1894606488224651E-10</v>
      </c>
      <c r="BC706">
        <f t="shared" si="278"/>
        <v>3.1894606488224651E-10</v>
      </c>
    </row>
    <row r="707" spans="1:55" x14ac:dyDescent="0.2">
      <c r="A707">
        <f>front!A707</f>
        <v>523.80999999999995</v>
      </c>
      <c r="B707" s="1">
        <f t="shared" si="277"/>
        <v>0.44999999999993179</v>
      </c>
      <c r="C707" s="20">
        <f>front!B707</f>
        <v>3320.65</v>
      </c>
      <c r="D707" s="20">
        <f>front!C707</f>
        <v>9989.4</v>
      </c>
      <c r="E707" s="20">
        <f>front!D707</f>
        <v>20304.599999999999</v>
      </c>
      <c r="F707" s="20">
        <f>front!E707</f>
        <v>64000</v>
      </c>
      <c r="G707" s="20">
        <f>front!F707</f>
        <v>64000</v>
      </c>
      <c r="H707" s="20">
        <f>front!H707</f>
        <v>10357.6</v>
      </c>
      <c r="I707" s="20">
        <f>front!I707</f>
        <v>15619</v>
      </c>
      <c r="J707" s="20">
        <f>front!J707</f>
        <v>15485.8</v>
      </c>
      <c r="K707" s="20"/>
      <c r="L707" s="4">
        <f>C707/(constants!$A$4+constants!$B$4*data!C707+constants!$C$4*data!C707^2+constants!$D$4*data!C707^3+constants!$E$4*data!C707^4+constants!$F$4*data!C707^5+constants!$G$4*data!C707^6+constants!$H$4*data!C707^7)</f>
        <v>3319.4853531827025</v>
      </c>
      <c r="M707" s="4">
        <f>D707/(constants!$A$4+constants!$B$4*data!D707+constants!$C$4*data!D707^2+constants!$D$4*data!D707^3+constants!$E$4*data!D707^4+constants!$F$4*data!D707^5+constants!$G$4*data!D707^6+constants!$H$4*data!D707^7)</f>
        <v>9998.1714938297264</v>
      </c>
      <c r="N707" s="4">
        <f>E707/(constants!$A$4+constants!$B$4*data!E707+constants!$C$4*data!E707^2+constants!$D$4*data!E707^3+constants!$E$4*data!E707^4+constants!$F$4*data!E707^5+constants!$G$4*data!E707^6+constants!$H$4*data!E707^7)</f>
        <v>20363.019605658879</v>
      </c>
      <c r="O707" s="4">
        <f>F707/(constants!$A$4+constants!$B$4*data!F707+constants!$C$4*data!F707^2+constants!$D$4*data!F707^3+constants!$E$4*data!F707^4+constants!$F$4*data!F707^5+constants!$G$4*data!F707^6+constants!$H$4*data!F707^7)</f>
        <v>64773.712258592925</v>
      </c>
      <c r="P707" s="4">
        <f>G707/(constants!$A$4+constants!$B$4*data!G707+constants!$C$4*data!G707^2+constants!$D$4*data!G707^3+constants!$E$4*data!G707^4+constants!$F$4*data!G707^5+constants!$G$4*data!G707^6+constants!$H$4*data!G707^7)</f>
        <v>64773.712258592925</v>
      </c>
      <c r="Q707" s="4">
        <f>H707/(constants!$A$4+constants!$B$4*data!H707+constants!$C$4*data!H707^2+constants!$D$4*data!H707^3+constants!$E$4*data!H707^4+constants!$F$4*data!H707^5+constants!$G$4*data!H707^6+constants!$H$4*data!H707^7)</f>
        <v>10367.479567952214</v>
      </c>
      <c r="R707" s="4">
        <f>I707/(constants!$A$4+constants!$B$4*data!I707+constants!$C$4*data!I707^2+constants!$D$4*data!I707^3+constants!$E$4*data!I707^4+constants!$F$4*data!I707^5+constants!$G$4*data!I707^6+constants!$H$4*data!I707^7)</f>
        <v>15650.538075421997</v>
      </c>
      <c r="S707" s="4">
        <f>J707/(constants!$A$4+constants!$B$4*data!J707+constants!$C$4*data!J707^2+constants!$D$4*data!J707^3+constants!$E$4*data!J707^4+constants!$F$4*data!J707^5+constants!$G$4*data!J707^6+constants!$H$4*data!J707^7)</f>
        <v>15516.667883853466</v>
      </c>
      <c r="T707" s="4"/>
      <c r="U707" s="4">
        <f t="shared" si="267"/>
        <v>17043.534252476176</v>
      </c>
      <c r="V707" s="2">
        <f t="shared" si="268"/>
        <v>54775.540764763195</v>
      </c>
      <c r="W707" s="2">
        <f t="shared" si="269"/>
        <v>54775.540764763195</v>
      </c>
      <c r="X707" s="2">
        <f t="shared" si="270"/>
        <v>5283.0585074697829</v>
      </c>
      <c r="Y707" s="2">
        <f t="shared" si="271"/>
        <v>5149.1883159012523</v>
      </c>
      <c r="Z707" s="2"/>
      <c r="AA707" s="4">
        <f t="shared" si="260"/>
        <v>28405.890420793628</v>
      </c>
      <c r="AB707" s="4">
        <f t="shared" si="261"/>
        <v>9129.2567941271991</v>
      </c>
      <c r="AC707" s="4">
        <f t="shared" si="262"/>
        <v>9129.2567941271991</v>
      </c>
      <c r="AD707" s="4">
        <f t="shared" si="263"/>
        <v>880.50975124496381</v>
      </c>
      <c r="AE707" s="4">
        <f t="shared" si="264"/>
        <v>858.19805265020875</v>
      </c>
      <c r="AF707" s="4">
        <f t="shared" si="272"/>
        <v>3.1115227735807567</v>
      </c>
      <c r="AG707" s="4">
        <f t="shared" si="273"/>
        <v>1</v>
      </c>
      <c r="AH707" s="4"/>
      <c r="AI707" s="4"/>
      <c r="AJ707">
        <f>IF(front!E707&gt;$AJ$2,AA707,AB707)</f>
        <v>28405.890420793628</v>
      </c>
      <c r="AK707">
        <f t="shared" si="279"/>
        <v>28342.235556268221</v>
      </c>
      <c r="AL707">
        <f>SUMPRODUCT($B$7:$B$456,AK$7:AK$456,EXP(constants!$B$32+constants!$A$32*ABS($A$7:$A$456-$A707)))</f>
        <v>0.19061245282777067</v>
      </c>
      <c r="AM707">
        <f t="shared" si="265"/>
        <v>28342.044943815392</v>
      </c>
      <c r="AN707">
        <f t="shared" si="275"/>
        <v>28336.16037415362</v>
      </c>
      <c r="AP707" s="4"/>
      <c r="AQ707" s="4"/>
      <c r="AR707" s="4"/>
      <c r="AT707" s="4"/>
      <c r="AU707" s="5">
        <f>SUMPRODUCT(constants!$B$13:$B$20,A707^constants!$A$13:$A$20)*constants!$C$10/((A707/1000000000)^5*(EXP(0.014388/(A707/1000000000)/constants!$B$9)-1))</f>
        <v>9.0267939559043355E-6</v>
      </c>
      <c r="AX707" s="17">
        <f t="shared" si="266"/>
        <v>3.1856094250998039E-10</v>
      </c>
      <c r="BC707">
        <f t="shared" si="278"/>
        <v>3.1856094250998039E-10</v>
      </c>
    </row>
    <row r="708" spans="1:55" x14ac:dyDescent="0.2">
      <c r="A708">
        <f>front!A708</f>
        <v>524.27</v>
      </c>
      <c r="B708" s="1">
        <f t="shared" si="277"/>
        <v>0.46000000000003638</v>
      </c>
      <c r="C708" s="20">
        <f>front!B708</f>
        <v>3209.75</v>
      </c>
      <c r="D708" s="20">
        <f>front!C708</f>
        <v>8852.7999999999993</v>
      </c>
      <c r="E708" s="20">
        <f>front!D708</f>
        <v>20281.599999999999</v>
      </c>
      <c r="F708" s="20">
        <f>front!E708</f>
        <v>64000</v>
      </c>
      <c r="G708" s="20">
        <f>front!F708</f>
        <v>64000</v>
      </c>
      <c r="H708" s="20">
        <f>front!H708</f>
        <v>9230</v>
      </c>
      <c r="I708" s="20">
        <f>front!I708</f>
        <v>14387.6</v>
      </c>
      <c r="J708" s="20">
        <f>front!J708</f>
        <v>14342.4</v>
      </c>
      <c r="K708" s="20"/>
      <c r="L708" s="4">
        <f>C708/(constants!$A$4+constants!$B$4*data!C708+constants!$C$4*data!C708^2+constants!$D$4*data!C708^3+constants!$E$4*data!C708^4+constants!$F$4*data!C708^5+constants!$G$4*data!C708^6+constants!$H$4*data!C708^7)</f>
        <v>3208.5731953289642</v>
      </c>
      <c r="M708" s="4">
        <f>D708/(constants!$A$4+constants!$B$4*data!D708+constants!$C$4*data!D708^2+constants!$D$4*data!D708^3+constants!$E$4*data!D708^4+constants!$F$4*data!D708^5+constants!$G$4*data!D708^6+constants!$H$4*data!D708^7)</f>
        <v>8858.5188277038815</v>
      </c>
      <c r="N708" s="4">
        <f>E708/(constants!$A$4+constants!$B$4*data!E708+constants!$C$4*data!E708^2+constants!$D$4*data!E708^3+constants!$E$4*data!E708^4+constants!$F$4*data!E708^5+constants!$G$4*data!E708^6+constants!$H$4*data!E708^7)</f>
        <v>20339.873170695726</v>
      </c>
      <c r="O708" s="4">
        <f>F708/(constants!$A$4+constants!$B$4*data!F708+constants!$C$4*data!F708^2+constants!$D$4*data!F708^3+constants!$E$4*data!F708^4+constants!$F$4*data!F708^5+constants!$G$4*data!F708^6+constants!$H$4*data!F708^7)</f>
        <v>64773.712258592925</v>
      </c>
      <c r="P708" s="4">
        <f>G708/(constants!$A$4+constants!$B$4*data!G708+constants!$C$4*data!G708^2+constants!$D$4*data!G708^3+constants!$E$4*data!G708^4+constants!$F$4*data!G708^5+constants!$G$4*data!G708^6+constants!$H$4*data!G708^7)</f>
        <v>64773.712258592925</v>
      </c>
      <c r="Q708" s="4">
        <f>H708/(constants!$A$4+constants!$B$4*data!H708+constants!$C$4*data!H708^2+constants!$D$4*data!H708^3+constants!$E$4*data!H708^4+constants!$F$4*data!H708^5+constants!$G$4*data!H708^6+constants!$H$4*data!H708^7)</f>
        <v>9236.6697278188039</v>
      </c>
      <c r="R708" s="4">
        <f>I708/(constants!$A$4+constants!$B$4*data!I708+constants!$C$4*data!I708^2+constants!$D$4*data!I708^3+constants!$E$4*data!I708^4+constants!$F$4*data!I708^5+constants!$G$4*data!I708^6+constants!$H$4*data!I708^7)</f>
        <v>14413.164618094865</v>
      </c>
      <c r="S708" s="4">
        <f>J708/(constants!$A$4+constants!$B$4*data!J708+constants!$C$4*data!J708^2+constants!$D$4*data!J708^3+constants!$E$4*data!J708^4+constants!$F$4*data!J708^5+constants!$G$4*data!J708^6+constants!$H$4*data!J708^7)</f>
        <v>14367.755070152651</v>
      </c>
      <c r="T708" s="4"/>
      <c r="U708" s="4">
        <f t="shared" si="267"/>
        <v>17131.299975366761</v>
      </c>
      <c r="V708" s="2">
        <f t="shared" si="268"/>
        <v>55915.193430889041</v>
      </c>
      <c r="W708" s="2">
        <f t="shared" si="269"/>
        <v>55915.193430889041</v>
      </c>
      <c r="X708" s="2">
        <f t="shared" si="270"/>
        <v>5176.4948902760607</v>
      </c>
      <c r="Y708" s="2">
        <f t="shared" si="271"/>
        <v>5131.0853423338467</v>
      </c>
      <c r="Z708" s="2"/>
      <c r="AA708" s="4">
        <f t="shared" si="260"/>
        <v>28552.166625611266</v>
      </c>
      <c r="AB708" s="4">
        <f t="shared" si="261"/>
        <v>9319.1989051481742</v>
      </c>
      <c r="AC708" s="4">
        <f t="shared" si="262"/>
        <v>9319.1989051481742</v>
      </c>
      <c r="AD708" s="4">
        <f t="shared" si="263"/>
        <v>862.74914837934341</v>
      </c>
      <c r="AE708" s="4">
        <f t="shared" si="264"/>
        <v>855.18089038897449</v>
      </c>
      <c r="AF708" s="4">
        <f t="shared" si="272"/>
        <v>3.0638005386748732</v>
      </c>
      <c r="AG708" s="4">
        <f t="shared" si="273"/>
        <v>1</v>
      </c>
      <c r="AH708" s="4"/>
      <c r="AI708" s="4"/>
      <c r="AJ708">
        <f>IF(front!E708&gt;$AJ$2,AA708,AB708)</f>
        <v>28552.166625611266</v>
      </c>
      <c r="AK708">
        <f t="shared" si="279"/>
        <v>28488.511761085858</v>
      </c>
      <c r="AL708">
        <f>SUMPRODUCT($B$7:$B$456,AK$7:AK$456,EXP(constants!$B$32+constants!$A$32*ABS($A$7:$A$456-$A708)))</f>
        <v>0.18681476271784114</v>
      </c>
      <c r="AM708">
        <f t="shared" si="265"/>
        <v>28488.32494632314</v>
      </c>
      <c r="AN708">
        <f t="shared" si="275"/>
        <v>28482.440376661369</v>
      </c>
      <c r="AP708" s="4"/>
      <c r="AQ708" s="4"/>
      <c r="AR708" s="4"/>
      <c r="AT708" s="4"/>
      <c r="AU708" s="5">
        <f>SUMPRODUCT(constants!$B$13:$B$20,A708^constants!$A$13:$A$20)*constants!$C$10/((A708/1000000000)^5*(EXP(0.014388/(A708/1000000000)/constants!$B$9)-1))</f>
        <v>9.0563579242238349E-6</v>
      </c>
      <c r="AX708" s="17">
        <f t="shared" si="266"/>
        <v>3.1796285024946995E-10</v>
      </c>
      <c r="BC708">
        <f t="shared" si="278"/>
        <v>3.1796285024946995E-10</v>
      </c>
    </row>
    <row r="709" spans="1:55" x14ac:dyDescent="0.2">
      <c r="A709">
        <f>front!A709</f>
        <v>524.72</v>
      </c>
      <c r="B709" s="1">
        <f t="shared" si="277"/>
        <v>0.45000000000004547</v>
      </c>
      <c r="C709" s="20">
        <f>front!B709</f>
        <v>3277.55</v>
      </c>
      <c r="D709" s="20">
        <f>front!C709</f>
        <v>9535.4</v>
      </c>
      <c r="E709" s="20">
        <f>front!D709</f>
        <v>20427.7</v>
      </c>
      <c r="F709" s="20">
        <f>front!E709</f>
        <v>64000</v>
      </c>
      <c r="G709" s="20">
        <f>front!F709</f>
        <v>64000</v>
      </c>
      <c r="H709" s="20">
        <f>front!H709</f>
        <v>9991.4</v>
      </c>
      <c r="I709" s="20">
        <f>front!I709</f>
        <v>15071.6</v>
      </c>
      <c r="J709" s="20">
        <f>front!J709</f>
        <v>15034.8</v>
      </c>
      <c r="K709" s="20"/>
      <c r="L709" s="4">
        <f>C709/(constants!$A$4+constants!$B$4*data!C709+constants!$C$4*data!C709^2+constants!$D$4*data!C709^3+constants!$E$4*data!C709^4+constants!$F$4*data!C709^5+constants!$G$4*data!C709^6+constants!$H$4*data!C709^7)</f>
        <v>3276.3801207211077</v>
      </c>
      <c r="M709" s="4">
        <f>D709/(constants!$A$4+constants!$B$4*data!D709+constants!$C$4*data!D709^2+constants!$D$4*data!D709^3+constants!$E$4*data!D709^4+constants!$F$4*data!D709^5+constants!$G$4*data!D709^6+constants!$H$4*data!D709^7)</f>
        <v>9542.8850269878185</v>
      </c>
      <c r="N709" s="4">
        <f>E709/(constants!$A$4+constants!$B$4*data!E709+constants!$C$4*data!E709^2+constants!$D$4*data!E709^3+constants!$E$4*data!E709^4+constants!$F$4*data!E709^5+constants!$G$4*data!E709^6+constants!$H$4*data!E709^7)</f>
        <v>20486.90563660242</v>
      </c>
      <c r="O709" s="4">
        <f>F709/(constants!$A$4+constants!$B$4*data!F709+constants!$C$4*data!F709^2+constants!$D$4*data!F709^3+constants!$E$4*data!F709^4+constants!$F$4*data!F709^5+constants!$G$4*data!F709^6+constants!$H$4*data!F709^7)</f>
        <v>64773.712258592925</v>
      </c>
      <c r="P709" s="4">
        <f>G709/(constants!$A$4+constants!$B$4*data!G709+constants!$C$4*data!G709^2+constants!$D$4*data!G709^3+constants!$E$4*data!G709^4+constants!$F$4*data!G709^5+constants!$G$4*data!G709^6+constants!$H$4*data!G709^7)</f>
        <v>64773.712258592925</v>
      </c>
      <c r="Q709" s="4">
        <f>H709/(constants!$A$4+constants!$B$4*data!H709+constants!$C$4*data!H709^2+constants!$D$4*data!H709^3+constants!$E$4*data!H709^4+constants!$F$4*data!H709^5+constants!$G$4*data!H709^6+constants!$H$4*data!H709^7)</f>
        <v>10000.177356783022</v>
      </c>
      <c r="R709" s="4">
        <f>I709/(constants!$A$4+constants!$B$4*data!I709+constants!$C$4*data!I709^2+constants!$D$4*data!I709^3+constants!$E$4*data!I709^4+constants!$F$4*data!I709^5+constants!$G$4*data!I709^6+constants!$H$4*data!I709^7)</f>
        <v>15100.42058371623</v>
      </c>
      <c r="S709" s="4">
        <f>J709/(constants!$A$4+constants!$B$4*data!J709+constants!$C$4*data!J709^2+constants!$D$4*data!J709^3+constants!$E$4*data!J709^4+constants!$F$4*data!J709^5+constants!$G$4*data!J709^6+constants!$H$4*data!J709^7)</f>
        <v>15063.441411505379</v>
      </c>
      <c r="T709" s="4"/>
      <c r="U709" s="4">
        <f t="shared" si="267"/>
        <v>17210.525515881312</v>
      </c>
      <c r="V709" s="2">
        <f t="shared" si="268"/>
        <v>55230.827231605108</v>
      </c>
      <c r="W709" s="2">
        <f t="shared" si="269"/>
        <v>55230.827231605108</v>
      </c>
      <c r="X709" s="2">
        <f t="shared" si="270"/>
        <v>5100.2432269332076</v>
      </c>
      <c r="Y709" s="2">
        <f t="shared" si="271"/>
        <v>5063.2640547223564</v>
      </c>
      <c r="Z709" s="2"/>
      <c r="AA709" s="4">
        <f t="shared" si="260"/>
        <v>28684.209193135517</v>
      </c>
      <c r="AB709" s="4">
        <f t="shared" si="261"/>
        <v>9205.1378719341847</v>
      </c>
      <c r="AC709" s="4">
        <f t="shared" si="262"/>
        <v>9205.1378719341847</v>
      </c>
      <c r="AD709" s="4">
        <f t="shared" si="263"/>
        <v>850.04053782220126</v>
      </c>
      <c r="AE709" s="4">
        <f t="shared" si="264"/>
        <v>843.8773424537261</v>
      </c>
      <c r="AF709" s="4">
        <f t="shared" si="272"/>
        <v>3.1161085898117449</v>
      </c>
      <c r="AG709" s="4">
        <f t="shared" si="273"/>
        <v>1</v>
      </c>
      <c r="AH709" s="4"/>
      <c r="AI709" s="4"/>
      <c r="AJ709">
        <f>IF(front!E709&gt;$AJ$2,AA709,AB709)</f>
        <v>28684.209193135517</v>
      </c>
      <c r="AK709">
        <f t="shared" si="279"/>
        <v>28620.554328610109</v>
      </c>
      <c r="AL709">
        <f>SUMPRODUCT($B$7:$B$456,AK$7:AK$456,EXP(constants!$B$32+constants!$A$32*ABS($A$7:$A$456-$A709)))</f>
        <v>0.18317285603155739</v>
      </c>
      <c r="AM709">
        <f t="shared" si="265"/>
        <v>28620.371155754077</v>
      </c>
      <c r="AN709">
        <f t="shared" si="275"/>
        <v>28614.486586092306</v>
      </c>
      <c r="AP709" s="4"/>
      <c r="AQ709" s="4"/>
      <c r="AR709" s="4"/>
      <c r="AT709" s="4"/>
      <c r="AU709" s="5">
        <f>SUMPRODUCT(constants!$B$13:$B$20,A709^constants!$A$13:$A$20)*constants!$C$10/((A709/1000000000)^5*(EXP(0.014388/(A709/1000000000)/constants!$B$9)-1))</f>
        <v>9.0852862194467457E-6</v>
      </c>
      <c r="AX709" s="17">
        <f t="shared" si="266"/>
        <v>3.1750652565831914E-10</v>
      </c>
      <c r="BC709">
        <f t="shared" si="278"/>
        <v>3.1750652565831914E-10</v>
      </c>
    </row>
    <row r="710" spans="1:55" x14ac:dyDescent="0.2">
      <c r="A710">
        <f>front!A710</f>
        <v>525.17999999999995</v>
      </c>
      <c r="B710" s="1">
        <f t="shared" si="277"/>
        <v>0.45999999999992269</v>
      </c>
      <c r="C710" s="20">
        <f>front!B710</f>
        <v>3355</v>
      </c>
      <c r="D710" s="20">
        <f>front!C710</f>
        <v>10252</v>
      </c>
      <c r="E710" s="20">
        <f>front!D710</f>
        <v>20591.900000000001</v>
      </c>
      <c r="F710" s="20">
        <f>front!E710</f>
        <v>64000</v>
      </c>
      <c r="G710" s="20">
        <f>front!F710</f>
        <v>64000</v>
      </c>
      <c r="H710" s="20">
        <f>front!H710</f>
        <v>10703.4</v>
      </c>
      <c r="I710" s="20">
        <f>front!I710</f>
        <v>15741</v>
      </c>
      <c r="J710" s="20">
        <f>front!J710</f>
        <v>15649.8</v>
      </c>
      <c r="K710" s="20"/>
      <c r="L710" s="4">
        <f>C710/(constants!$A$4+constants!$B$4*data!C710+constants!$C$4*data!C710^2+constants!$D$4*data!C710^3+constants!$E$4*data!C710^4+constants!$F$4*data!C710^5+constants!$G$4*data!C710^6+constants!$H$4*data!C710^7)</f>
        <v>3353.8399882426643</v>
      </c>
      <c r="M710" s="4">
        <f>D710/(constants!$A$4+constants!$B$4*data!D710+constants!$C$4*data!D710^2+constants!$D$4*data!D710^3+constants!$E$4*data!D710^4+constants!$F$4*data!D710^5+constants!$G$4*data!D710^6+constants!$H$4*data!D710^7)</f>
        <v>10261.555884009598</v>
      </c>
      <c r="N710" s="4">
        <f>E710/(constants!$A$4+constants!$B$4*data!E710+constants!$C$4*data!E710^2+constants!$D$4*data!E710^3+constants!$E$4*data!E710^4+constants!$F$4*data!E710^5+constants!$G$4*data!E710^6+constants!$H$4*data!E710^7)</f>
        <v>20652.160086449094</v>
      </c>
      <c r="O710" s="4">
        <f>F710/(constants!$A$4+constants!$B$4*data!F710+constants!$C$4*data!F710^2+constants!$D$4*data!F710^3+constants!$E$4*data!F710^4+constants!$F$4*data!F710^5+constants!$G$4*data!F710^6+constants!$H$4*data!F710^7)</f>
        <v>64773.712258592925</v>
      </c>
      <c r="P710" s="4">
        <f>G710/(constants!$A$4+constants!$B$4*data!G710+constants!$C$4*data!G710^2+constants!$D$4*data!G710^3+constants!$E$4*data!G710^4+constants!$F$4*data!G710^5+constants!$G$4*data!G710^6+constants!$H$4*data!G710^7)</f>
        <v>64773.712258592925</v>
      </c>
      <c r="Q710" s="4">
        <f>H710/(constants!$A$4+constants!$B$4*data!H710+constants!$C$4*data!H710^2+constants!$D$4*data!H710^3+constants!$E$4*data!H710^4+constants!$F$4*data!H710^5+constants!$G$4*data!H710^6+constants!$H$4*data!H710^7)</f>
        <v>10714.372392185174</v>
      </c>
      <c r="R710" s="4">
        <f>I710/(constants!$A$4+constants!$B$4*data!I710+constants!$C$4*data!I710^2+constants!$D$4*data!I710^3+constants!$E$4*data!I710^4+constants!$F$4*data!I710^5+constants!$G$4*data!I710^6+constants!$H$4*data!I710^7)</f>
        <v>15773.156888131483</v>
      </c>
      <c r="S710" s="4">
        <f>J710/(constants!$A$4+constants!$B$4*data!J710+constants!$C$4*data!J710^2+constants!$D$4*data!J710^3+constants!$E$4*data!J710^4+constants!$F$4*data!J710^5+constants!$G$4*data!J710^6+constants!$H$4*data!J710^7)</f>
        <v>15681.493853096359</v>
      </c>
      <c r="T710" s="4"/>
      <c r="U710" s="4">
        <f t="shared" si="267"/>
        <v>17298.32009820643</v>
      </c>
      <c r="V710" s="2">
        <f t="shared" si="268"/>
        <v>54512.156374583326</v>
      </c>
      <c r="W710" s="2">
        <f t="shared" si="269"/>
        <v>54512.156374583326</v>
      </c>
      <c r="X710" s="2">
        <f t="shared" si="270"/>
        <v>5058.7844959463091</v>
      </c>
      <c r="Y710" s="2">
        <f t="shared" si="271"/>
        <v>4967.1214609111848</v>
      </c>
      <c r="Z710" s="2"/>
      <c r="AA710" s="4">
        <f t="shared" si="260"/>
        <v>28830.533497010718</v>
      </c>
      <c r="AB710" s="4">
        <f t="shared" si="261"/>
        <v>9085.3593957638877</v>
      </c>
      <c r="AC710" s="4">
        <f t="shared" si="262"/>
        <v>9085.3593957638877</v>
      </c>
      <c r="AD710" s="4">
        <f t="shared" si="263"/>
        <v>843.13074932438496</v>
      </c>
      <c r="AE710" s="4">
        <f t="shared" si="264"/>
        <v>827.85357681853077</v>
      </c>
      <c r="AF710" s="4">
        <f t="shared" si="272"/>
        <v>3.1732958753897127</v>
      </c>
      <c r="AG710" s="4">
        <f t="shared" si="273"/>
        <v>1</v>
      </c>
      <c r="AH710" s="4"/>
      <c r="AI710" s="4"/>
      <c r="AJ710">
        <f>IF(front!E710&gt;$AJ$2,AA710,AB710)</f>
        <v>28830.533497010718</v>
      </c>
      <c r="AK710">
        <f t="shared" si="279"/>
        <v>28766.87863248531</v>
      </c>
      <c r="AL710">
        <f>SUMPRODUCT($B$7:$B$456,AK$7:AK$456,EXP(constants!$B$32+constants!$A$32*ABS($A$7:$A$456-$A710)))</f>
        <v>0.17952338962241901</v>
      </c>
      <c r="AM710">
        <f t="shared" si="265"/>
        <v>28766.699109095687</v>
      </c>
      <c r="AN710">
        <f t="shared" si="275"/>
        <v>28760.814539433915</v>
      </c>
      <c r="AP710" s="4"/>
      <c r="AQ710" s="4"/>
      <c r="AR710" s="4"/>
      <c r="AT710" s="4"/>
      <c r="AU710" s="5">
        <f>SUMPRODUCT(constants!$B$13:$B$20,A710^constants!$A$13:$A$20)*constants!$C$10/((A710/1000000000)^5*(EXP(0.014388/(A710/1000000000)/constants!$B$9)-1))</f>
        <v>9.1148642352192923E-6</v>
      </c>
      <c r="AX710" s="17">
        <f t="shared" si="266"/>
        <v>3.1691954421951137E-10</v>
      </c>
      <c r="BC710">
        <f t="shared" si="278"/>
        <v>3.1691954421951137E-10</v>
      </c>
    </row>
    <row r="711" spans="1:55" x14ac:dyDescent="0.2">
      <c r="A711">
        <f>front!A711</f>
        <v>525.64</v>
      </c>
      <c r="B711" s="1">
        <f t="shared" si="277"/>
        <v>0.46000000000003638</v>
      </c>
      <c r="C711" s="20">
        <f>front!B711</f>
        <v>3248.7</v>
      </c>
      <c r="D711" s="20">
        <f>front!C711</f>
        <v>9095.7999999999993</v>
      </c>
      <c r="E711" s="20">
        <f>front!D711</f>
        <v>20528.099999999999</v>
      </c>
      <c r="F711" s="20">
        <f>front!E711</f>
        <v>64000</v>
      </c>
      <c r="G711" s="20">
        <f>front!F711</f>
        <v>64000</v>
      </c>
      <c r="H711" s="20">
        <f>front!H711</f>
        <v>9516.7999999999993</v>
      </c>
      <c r="I711" s="20">
        <f>front!I711</f>
        <v>14471.2</v>
      </c>
      <c r="J711" s="20">
        <f>front!J711</f>
        <v>14450.8</v>
      </c>
      <c r="K711" s="20"/>
      <c r="L711" s="4">
        <f>C711/(constants!$A$4+constants!$B$4*data!C711+constants!$C$4*data!C711^2+constants!$D$4*data!C711^3+constants!$E$4*data!C711^4+constants!$F$4*data!C711^5+constants!$G$4*data!C711^6+constants!$H$4*data!C711^7)</f>
        <v>3247.526979323065</v>
      </c>
      <c r="M711" s="4">
        <f>D711/(constants!$A$4+constants!$B$4*data!D711+constants!$C$4*data!D711^2+constants!$D$4*data!D711^3+constants!$E$4*data!D711^4+constants!$F$4*data!D711^5+constants!$G$4*data!D711^6+constants!$H$4*data!D711^7)</f>
        <v>9102.1242946849798</v>
      </c>
      <c r="N711" s="4">
        <f>E711/(constants!$A$4+constants!$B$4*data!E711+constants!$C$4*data!E711^2+constants!$D$4*data!E711^3+constants!$E$4*data!E711^4+constants!$F$4*data!E711^5+constants!$G$4*data!E711^6+constants!$H$4*data!E711^7)</f>
        <v>20587.949568128693</v>
      </c>
      <c r="O711" s="4">
        <f>F711/(constants!$A$4+constants!$B$4*data!F711+constants!$C$4*data!F711^2+constants!$D$4*data!F711^3+constants!$E$4*data!F711^4+constants!$F$4*data!F711^5+constants!$G$4*data!F711^6+constants!$H$4*data!F711^7)</f>
        <v>64773.712258592925</v>
      </c>
      <c r="P711" s="4">
        <f>G711/(constants!$A$4+constants!$B$4*data!G711+constants!$C$4*data!G711^2+constants!$D$4*data!G711^3+constants!$E$4*data!G711^4+constants!$F$4*data!G711^5+constants!$G$4*data!G711^6+constants!$H$4*data!G711^7)</f>
        <v>64773.712258592925</v>
      </c>
      <c r="Q711" s="4">
        <f>H711/(constants!$A$4+constants!$B$4*data!H711+constants!$C$4*data!H711^2+constants!$D$4*data!H711^3+constants!$E$4*data!H711^4+constants!$F$4*data!H711^5+constants!$G$4*data!H711^6+constants!$H$4*data!H711^7)</f>
        <v>9524.2342156871091</v>
      </c>
      <c r="R711" s="4">
        <f>I711/(constants!$A$4+constants!$B$4*data!I711+constants!$C$4*data!I711^2+constants!$D$4*data!I711^3+constants!$E$4*data!I711^4+constants!$F$4*data!I711^5+constants!$G$4*data!I711^6+constants!$H$4*data!I711^7)</f>
        <v>14497.15404543532</v>
      </c>
      <c r="S711" s="4">
        <f>J711/(constants!$A$4+constants!$B$4*data!J711+constants!$C$4*data!J711^2+constants!$D$4*data!J711^3+constants!$E$4*data!J711^4+constants!$F$4*data!J711^5+constants!$G$4*data!J711^6+constants!$H$4*data!J711^7)</f>
        <v>14476.658795932961</v>
      </c>
      <c r="T711" s="4"/>
      <c r="U711" s="4">
        <f t="shared" si="267"/>
        <v>17340.422588805628</v>
      </c>
      <c r="V711" s="2">
        <f t="shared" si="268"/>
        <v>55671.587963907943</v>
      </c>
      <c r="W711" s="2">
        <f t="shared" si="269"/>
        <v>55671.587963907943</v>
      </c>
      <c r="X711" s="2">
        <f t="shared" si="270"/>
        <v>4972.9198297482108</v>
      </c>
      <c r="Y711" s="2">
        <f t="shared" si="271"/>
        <v>4952.4245802458518</v>
      </c>
      <c r="Z711" s="2"/>
      <c r="AA711" s="4">
        <f t="shared" ref="AA711:AA774" si="280">U711*1000/AA$4</f>
        <v>28900.704314676044</v>
      </c>
      <c r="AB711" s="4">
        <f t="shared" ref="AB711:AB774" si="281">V711*1000/AB$4</f>
        <v>9278.5979939846566</v>
      </c>
      <c r="AC711" s="4">
        <f t="shared" ref="AC711:AC774" si="282">W711*1000/AC$4</f>
        <v>9278.5979939846566</v>
      </c>
      <c r="AD711" s="4">
        <f t="shared" ref="AD711:AD774" si="283">X711*1000/AD$4</f>
        <v>828.81997162470179</v>
      </c>
      <c r="AE711" s="4">
        <f t="shared" ref="AE711:AE774" si="284">Y711*1000/AE$4</f>
        <v>825.40409670764188</v>
      </c>
      <c r="AF711" s="4">
        <f t="shared" si="272"/>
        <v>3.1147706079531043</v>
      </c>
      <c r="AG711" s="4">
        <f t="shared" si="273"/>
        <v>1</v>
      </c>
      <c r="AH711" s="4"/>
      <c r="AI711" s="4"/>
      <c r="AJ711">
        <f>IF(front!E711&gt;$AJ$2,AA711,AB711)</f>
        <v>28900.704314676044</v>
      </c>
      <c r="AK711">
        <f t="shared" si="279"/>
        <v>28837.049450150636</v>
      </c>
      <c r="AL711">
        <f>SUMPRODUCT($B$7:$B$456,AK$7:AK$456,EXP(constants!$B$32+constants!$A$32*ABS($A$7:$A$456-$A711)))</f>
        <v>0.17594663379584105</v>
      </c>
      <c r="AM711">
        <f t="shared" ref="AM711:AM774" si="285">AK711-AL711</f>
        <v>28836.873503516839</v>
      </c>
      <c r="AN711">
        <f t="shared" si="275"/>
        <v>28830.988933855067</v>
      </c>
      <c r="AP711" s="4"/>
      <c r="AQ711" s="4"/>
      <c r="AR711" s="4"/>
      <c r="AT711" s="4"/>
      <c r="AU711" s="5">
        <f>SUMPRODUCT(constants!$B$13:$B$20,A711^constants!$A$13:$A$20)*constants!$C$10/((A711/1000000000)^5*(EXP(0.014388/(A711/1000000000)/constants!$B$9)-1))</f>
        <v>9.1444488846466359E-6</v>
      </c>
      <c r="AX711" s="17">
        <f t="shared" ref="AX711:AX774" si="286">IF(AN711=0,0,AU711/AN711)</f>
        <v>3.1717430524586269E-10</v>
      </c>
      <c r="BC711">
        <f t="shared" si="278"/>
        <v>3.1717430524586269E-10</v>
      </c>
    </row>
    <row r="712" spans="1:55" x14ac:dyDescent="0.2">
      <c r="A712">
        <f>front!A712</f>
        <v>526.09</v>
      </c>
      <c r="B712" s="1">
        <f t="shared" si="277"/>
        <v>0.45000000000004547</v>
      </c>
      <c r="C712" s="20">
        <f>front!B712</f>
        <v>3285.2</v>
      </c>
      <c r="D712" s="20">
        <f>front!C712</f>
        <v>9630.6</v>
      </c>
      <c r="E712" s="20">
        <f>front!D712</f>
        <v>20671.7</v>
      </c>
      <c r="F712" s="20">
        <f>front!E712</f>
        <v>64000</v>
      </c>
      <c r="G712" s="20">
        <f>front!F712</f>
        <v>64000</v>
      </c>
      <c r="H712" s="20">
        <f>front!H712</f>
        <v>10048.4</v>
      </c>
      <c r="I712" s="20">
        <f>front!I712</f>
        <v>15017.6</v>
      </c>
      <c r="J712" s="20">
        <f>front!J712</f>
        <v>14990.6</v>
      </c>
      <c r="K712" s="20"/>
      <c r="L712" s="4">
        <f>C712/(constants!$A$4+constants!$B$4*data!C712+constants!$C$4*data!C712^2+constants!$D$4*data!C712^3+constants!$E$4*data!C712^4+constants!$F$4*data!C712^5+constants!$G$4*data!C712^6+constants!$H$4*data!C712^7)</f>
        <v>3284.0310022054705</v>
      </c>
      <c r="M712" s="4">
        <f>D712/(constants!$A$4+constants!$B$4*data!D712+constants!$C$4*data!D712^2+constants!$D$4*data!D712^3+constants!$E$4*data!D712^4+constants!$F$4*data!D712^5+constants!$G$4*data!D712^6+constants!$H$4*data!D712^7)</f>
        <v>9638.347435009875</v>
      </c>
      <c r="N712" s="4">
        <f>E712/(constants!$A$4+constants!$B$4*data!E712+constants!$C$4*data!E712^2+constants!$D$4*data!E712^3+constants!$E$4*data!E712^4+constants!$F$4*data!E712^5+constants!$G$4*data!E712^6+constants!$H$4*data!E712^7)</f>
        <v>20732.475005379612</v>
      </c>
      <c r="O712" s="4">
        <f>F712/(constants!$A$4+constants!$B$4*data!F712+constants!$C$4*data!F712^2+constants!$D$4*data!F712^3+constants!$E$4*data!F712^4+constants!$F$4*data!F712^5+constants!$G$4*data!F712^6+constants!$H$4*data!F712^7)</f>
        <v>64773.712258592925</v>
      </c>
      <c r="P712" s="4">
        <f>G712/(constants!$A$4+constants!$B$4*data!G712+constants!$C$4*data!G712^2+constants!$D$4*data!G712^3+constants!$E$4*data!G712^4+constants!$F$4*data!G712^5+constants!$G$4*data!G712^6+constants!$H$4*data!G712^7)</f>
        <v>64773.712258592925</v>
      </c>
      <c r="Q712" s="4">
        <f>H712/(constants!$A$4+constants!$B$4*data!H712+constants!$C$4*data!H712^2+constants!$D$4*data!H712^3+constants!$E$4*data!H712^4+constants!$F$4*data!H712^5+constants!$G$4*data!H712^6+constants!$H$4*data!H712^7)</f>
        <v>10057.345169133072</v>
      </c>
      <c r="R712" s="4">
        <f>I712/(constants!$A$4+constants!$B$4*data!I712+constants!$C$4*data!I712^2+constants!$D$4*data!I712^3+constants!$E$4*data!I712^4+constants!$F$4*data!I712^5+constants!$G$4*data!I712^6+constants!$H$4*data!I712^7)</f>
        <v>15046.157821814058</v>
      </c>
      <c r="S712" s="4">
        <f>J712/(constants!$A$4+constants!$B$4*data!J712+constants!$C$4*data!J712^2+constants!$D$4*data!J712^3+constants!$E$4*data!J712^4+constants!$F$4*data!J712^5+constants!$G$4*data!J712^6+constants!$H$4*data!J712^7)</f>
        <v>15019.026803443539</v>
      </c>
      <c r="T712" s="4"/>
      <c r="U712" s="4">
        <f t="shared" ref="U712:U775" si="287">N712-L712</f>
        <v>17448.444003174143</v>
      </c>
      <c r="V712" s="2">
        <f t="shared" ref="V712:V775" si="288">O712-M712</f>
        <v>55135.364823583048</v>
      </c>
      <c r="W712" s="2">
        <f t="shared" ref="W712:W775" si="289">IF(P712-M712&gt;0,P712-M712,0)</f>
        <v>55135.364823583048</v>
      </c>
      <c r="X712" s="2">
        <f t="shared" ref="X712:X775" si="290">R712-Q712</f>
        <v>4988.8126526809865</v>
      </c>
      <c r="Y712" s="2">
        <f t="shared" ref="Y712:Y775" si="291">IF(S712-Q712&gt;0,S712-Q712,0)</f>
        <v>4961.6816343104674</v>
      </c>
      <c r="Z712" s="2"/>
      <c r="AA712" s="4">
        <f t="shared" si="280"/>
        <v>29080.740005290241</v>
      </c>
      <c r="AB712" s="4">
        <f t="shared" si="281"/>
        <v>9189.2274705971759</v>
      </c>
      <c r="AC712" s="4">
        <f t="shared" si="282"/>
        <v>9189.2274705971759</v>
      </c>
      <c r="AD712" s="4">
        <f t="shared" si="283"/>
        <v>831.46877544683105</v>
      </c>
      <c r="AE712" s="4">
        <f t="shared" si="284"/>
        <v>826.94693905174449</v>
      </c>
      <c r="AF712" s="4">
        <f t="shared" ref="AF712:AF744" si="292">AA712/AB712</f>
        <v>3.1646555815861621</v>
      </c>
      <c r="AG712" s="4">
        <f t="shared" ref="AG712:AG775" si="293">AC712/AB712</f>
        <v>1</v>
      </c>
      <c r="AH712" s="4"/>
      <c r="AI712" s="4"/>
      <c r="AJ712">
        <f>IF(front!E712&gt;$AJ$2,AA712,AB712)</f>
        <v>29080.740005290241</v>
      </c>
      <c r="AK712">
        <f t="shared" si="279"/>
        <v>29017.085140764833</v>
      </c>
      <c r="AL712">
        <f>SUMPRODUCT($B$7:$B$456,AK$7:AK$456,EXP(constants!$B$32+constants!$A$32*ABS($A$7:$A$456-$A712)))</f>
        <v>0.17251659854205315</v>
      </c>
      <c r="AM712">
        <f t="shared" si="285"/>
        <v>29016.912624166293</v>
      </c>
      <c r="AN712">
        <f t="shared" ref="AN712:AN775" si="294">IF((AM712-$AM$3)&gt;0,AM712-$AM$3,0)</f>
        <v>29011.028054504521</v>
      </c>
      <c r="AP712" s="4"/>
      <c r="AQ712" s="4"/>
      <c r="AR712" s="4"/>
      <c r="AT712" s="4"/>
      <c r="AU712" s="5">
        <f>SUMPRODUCT(constants!$B$13:$B$20,A712^constants!$A$13:$A$20)*constants!$C$10/((A712/1000000000)^5*(EXP(0.014388/(A712/1000000000)/constants!$B$9)-1))</f>
        <v>9.1733965074977964E-6</v>
      </c>
      <c r="AX712" s="17">
        <f t="shared" si="286"/>
        <v>3.1620377224355034E-10</v>
      </c>
      <c r="BC712">
        <f t="shared" si="278"/>
        <v>3.1620377224355034E-10</v>
      </c>
    </row>
    <row r="713" spans="1:55" x14ac:dyDescent="0.2">
      <c r="A713">
        <f>front!A713</f>
        <v>526.54999999999995</v>
      </c>
      <c r="B713" s="1">
        <f t="shared" ref="B713:B776" si="295">A713-A712</f>
        <v>0.45999999999992269</v>
      </c>
      <c r="C713" s="20">
        <f>front!B713</f>
        <v>3330.3</v>
      </c>
      <c r="D713" s="20">
        <f>front!C713</f>
        <v>10045.799999999999</v>
      </c>
      <c r="E713" s="20">
        <f>front!D713</f>
        <v>20787.3</v>
      </c>
      <c r="F713" s="20">
        <f>front!E713</f>
        <v>64000</v>
      </c>
      <c r="G713" s="20">
        <f>front!F713</f>
        <v>64000</v>
      </c>
      <c r="H713" s="20">
        <f>front!H713</f>
        <v>10483.6</v>
      </c>
      <c r="I713" s="20">
        <f>front!I713</f>
        <v>15424.6</v>
      </c>
      <c r="J713" s="20">
        <f>front!J713</f>
        <v>15458</v>
      </c>
      <c r="K713" s="20"/>
      <c r="L713" s="4">
        <f>C713/(constants!$A$4+constants!$B$4*data!C713+constants!$C$4*data!C713^2+constants!$D$4*data!C713^3+constants!$E$4*data!C713^4+constants!$F$4*data!C713^5+constants!$G$4*data!C713^6+constants!$H$4*data!C713^7)</f>
        <v>3329.1366135749886</v>
      </c>
      <c r="M713" s="4">
        <f>D713/(constants!$A$4+constants!$B$4*data!D713+constants!$C$4*data!D713^2+constants!$D$4*data!D713^3+constants!$E$4*data!D713^4+constants!$F$4*data!D713^5+constants!$G$4*data!D713^6+constants!$H$4*data!D713^7)</f>
        <v>10054.737484346384</v>
      </c>
      <c r="N713" s="4">
        <f>E713/(constants!$A$4+constants!$B$4*data!E713+constants!$C$4*data!E713^2+constants!$D$4*data!E713^3+constants!$E$4*data!E713^4+constants!$F$4*data!E713^5+constants!$G$4*data!E713^6+constants!$H$4*data!E713^7)</f>
        <v>20848.823781076211</v>
      </c>
      <c r="O713" s="4">
        <f>F713/(constants!$A$4+constants!$B$4*data!F713+constants!$C$4*data!F713^2+constants!$D$4*data!F713^3+constants!$E$4*data!F713^4+constants!$F$4*data!F713^5+constants!$G$4*data!F713^6+constants!$H$4*data!F713^7)</f>
        <v>64773.712258592925</v>
      </c>
      <c r="P713" s="4">
        <f>G713/(constants!$A$4+constants!$B$4*data!G713+constants!$C$4*data!G713^2+constants!$D$4*data!G713^3+constants!$E$4*data!G713^4+constants!$F$4*data!G713^5+constants!$G$4*data!G713^6+constants!$H$4*data!G713^7)</f>
        <v>64773.712258592925</v>
      </c>
      <c r="Q713" s="4">
        <f>H713/(constants!$A$4+constants!$B$4*data!H713+constants!$C$4*data!H713^2+constants!$D$4*data!H713^3+constants!$E$4*data!H713^4+constants!$F$4*data!H713^5+constants!$G$4*data!H713^6+constants!$H$4*data!H713^7)</f>
        <v>10493.871944426068</v>
      </c>
      <c r="R713" s="4">
        <f>I713/(constants!$A$4+constants!$B$4*data!I713+constants!$C$4*data!I713^2+constants!$D$4*data!I713^3+constants!$E$4*data!I713^4+constants!$F$4*data!I713^5+constants!$G$4*data!I713^6+constants!$H$4*data!I713^7)</f>
        <v>15455.161871217875</v>
      </c>
      <c r="S713" s="4">
        <f>J713/(constants!$A$4+constants!$B$4*data!J713+constants!$C$4*data!J713^2+constants!$D$4*data!J713^3+constants!$E$4*data!J713^4+constants!$F$4*data!J713^5+constants!$G$4*data!J713^6+constants!$H$4*data!J713^7)</f>
        <v>15488.728728290855</v>
      </c>
      <c r="T713" s="4"/>
      <c r="U713" s="4">
        <f t="shared" si="287"/>
        <v>17519.687167501223</v>
      </c>
      <c r="V713" s="2">
        <f t="shared" si="288"/>
        <v>54718.974774246541</v>
      </c>
      <c r="W713" s="2">
        <f t="shared" si="289"/>
        <v>54718.974774246541</v>
      </c>
      <c r="X713" s="2">
        <f t="shared" si="290"/>
        <v>4961.2899267918074</v>
      </c>
      <c r="Y713" s="2">
        <f t="shared" si="291"/>
        <v>4994.8567838647868</v>
      </c>
      <c r="Z713" s="2"/>
      <c r="AA713" s="4">
        <f t="shared" si="280"/>
        <v>29199.478612502036</v>
      </c>
      <c r="AB713" s="4">
        <f t="shared" si="281"/>
        <v>9119.8291290410907</v>
      </c>
      <c r="AC713" s="4">
        <f t="shared" si="282"/>
        <v>9119.8291290410907</v>
      </c>
      <c r="AD713" s="4">
        <f t="shared" si="283"/>
        <v>826.88165446530127</v>
      </c>
      <c r="AE713" s="4">
        <f t="shared" si="284"/>
        <v>832.4761306441311</v>
      </c>
      <c r="AF713" s="4">
        <f t="shared" si="292"/>
        <v>3.2017572039282527</v>
      </c>
      <c r="AG713" s="4">
        <f t="shared" si="293"/>
        <v>1</v>
      </c>
      <c r="AH713" s="4"/>
      <c r="AI713" s="4"/>
      <c r="AJ713">
        <f>IF(front!E713&gt;$AJ$2,AA713,AB713)</f>
        <v>29199.478612502036</v>
      </c>
      <c r="AK713">
        <f t="shared" si="279"/>
        <v>29135.823747976629</v>
      </c>
      <c r="AL713">
        <f>SUMPRODUCT($B$7:$B$456,AK$7:AK$456,EXP(constants!$B$32+constants!$A$32*ABS($A$7:$A$456-$A713)))</f>
        <v>0.16907944335957595</v>
      </c>
      <c r="AM713">
        <f t="shared" si="285"/>
        <v>29135.654668533269</v>
      </c>
      <c r="AN713">
        <f t="shared" si="294"/>
        <v>29129.770098871497</v>
      </c>
      <c r="AP713" s="4"/>
      <c r="AQ713" s="4"/>
      <c r="AR713" s="4"/>
      <c r="AT713" s="4"/>
      <c r="AU713" s="5">
        <f>SUMPRODUCT(constants!$B$13:$B$20,A713^constants!$A$13:$A$20)*constants!$C$10/((A713/1000000000)^5*(EXP(0.014388/(A713/1000000000)/constants!$B$9)-1))</f>
        <v>9.2029933575541342E-6</v>
      </c>
      <c r="AX713" s="17">
        <f t="shared" si="286"/>
        <v>3.1593086132563274E-10</v>
      </c>
      <c r="BC713">
        <f t="shared" si="278"/>
        <v>3.1593086132563274E-10</v>
      </c>
    </row>
    <row r="714" spans="1:55" x14ac:dyDescent="0.2">
      <c r="A714">
        <f>front!A714</f>
        <v>527</v>
      </c>
      <c r="B714" s="1">
        <f t="shared" si="295"/>
        <v>0.45000000000004547</v>
      </c>
      <c r="C714" s="20">
        <f>front!B714</f>
        <v>3235.15</v>
      </c>
      <c r="D714" s="20">
        <f>front!C714</f>
        <v>9076.7999999999993</v>
      </c>
      <c r="E714" s="20">
        <f>front!D714</f>
        <v>20781.8</v>
      </c>
      <c r="F714" s="20">
        <f>front!E714</f>
        <v>64000</v>
      </c>
      <c r="G714" s="20">
        <f>front!F714</f>
        <v>64000</v>
      </c>
      <c r="H714" s="20">
        <f>front!H714</f>
        <v>9447.7999999999993</v>
      </c>
      <c r="I714" s="20">
        <f>front!I714</f>
        <v>14405.4</v>
      </c>
      <c r="J714" s="20">
        <f>front!J714</f>
        <v>14433.2</v>
      </c>
      <c r="K714" s="20"/>
      <c r="L714" s="4">
        <f>C714/(constants!$A$4+constants!$B$4*data!C714+constants!$C$4*data!C714^2+constants!$D$4*data!C714^3+constants!$E$4*data!C714^4+constants!$F$4*data!C714^5+constants!$G$4*data!C714^6+constants!$H$4*data!C714^7)</f>
        <v>3233.9756034689326</v>
      </c>
      <c r="M714" s="4">
        <f>D714/(constants!$A$4+constants!$B$4*data!D714+constants!$C$4*data!D714^2+constants!$D$4*data!D714^3+constants!$E$4*data!D714^4+constants!$F$4*data!D714^5+constants!$G$4*data!D714^6+constants!$H$4*data!D714^7)</f>
        <v>9083.0760232575212</v>
      </c>
      <c r="N714" s="4">
        <f>E714/(constants!$A$4+constants!$B$4*data!E714+constants!$C$4*data!E714^2+constants!$D$4*data!E714^3+constants!$E$4*data!E714^4+constants!$F$4*data!E714^5+constants!$G$4*data!E714^6+constants!$H$4*data!E714^7)</f>
        <v>20843.288079519432</v>
      </c>
      <c r="O714" s="4">
        <f>F714/(constants!$A$4+constants!$B$4*data!F714+constants!$C$4*data!F714^2+constants!$D$4*data!F714^3+constants!$E$4*data!F714^4+constants!$F$4*data!F714^5+constants!$G$4*data!F714^6+constants!$H$4*data!F714^7)</f>
        <v>64773.712258592925</v>
      </c>
      <c r="P714" s="4">
        <f>G714/(constants!$A$4+constants!$B$4*data!G714+constants!$C$4*data!G714^2+constants!$D$4*data!G714^3+constants!$E$4*data!G714^4+constants!$F$4*data!G714^5+constants!$G$4*data!G714^6+constants!$H$4*data!G714^7)</f>
        <v>64773.712258592925</v>
      </c>
      <c r="Q714" s="4">
        <f>H714/(constants!$A$4+constants!$B$4*data!H714+constants!$C$4*data!H714^2+constants!$D$4*data!H714^3+constants!$E$4*data!H714^4+constants!$F$4*data!H714^5+constants!$G$4*data!H714^6+constants!$H$4*data!H714^7)</f>
        <v>9455.0470304641531</v>
      </c>
      <c r="R714" s="4">
        <f>I714/(constants!$A$4+constants!$B$4*data!I714+constants!$C$4*data!I714^2+constants!$D$4*data!I714^3+constants!$E$4*data!I714^4+constants!$F$4*data!I714^5+constants!$G$4*data!I714^6+constants!$H$4*data!I714^7)</f>
        <v>14431.047332780538</v>
      </c>
      <c r="S714" s="4">
        <f>J714/(constants!$A$4+constants!$B$4*data!J714+constants!$C$4*data!J714^2+constants!$D$4*data!J714^3+constants!$E$4*data!J714^4+constants!$F$4*data!J714^5+constants!$G$4*data!J714^6+constants!$H$4*data!J714^7)</f>
        <v>14458.9767348285</v>
      </c>
      <c r="T714" s="4"/>
      <c r="U714" s="4">
        <f t="shared" si="287"/>
        <v>17609.312476050502</v>
      </c>
      <c r="V714" s="2">
        <f t="shared" si="288"/>
        <v>55690.636235335405</v>
      </c>
      <c r="W714" s="2">
        <f t="shared" si="289"/>
        <v>55690.636235335405</v>
      </c>
      <c r="X714" s="2">
        <f t="shared" si="290"/>
        <v>4976.0003023163845</v>
      </c>
      <c r="Y714" s="2">
        <f t="shared" si="291"/>
        <v>5003.9297043643473</v>
      </c>
      <c r="Z714" s="2"/>
      <c r="AA714" s="4">
        <f t="shared" si="280"/>
        <v>29348.854126750834</v>
      </c>
      <c r="AB714" s="4">
        <f t="shared" si="281"/>
        <v>9281.7727058892342</v>
      </c>
      <c r="AC714" s="4">
        <f t="shared" si="282"/>
        <v>9281.7727058892342</v>
      </c>
      <c r="AD714" s="4">
        <f t="shared" si="283"/>
        <v>829.33338371939737</v>
      </c>
      <c r="AE714" s="4">
        <f t="shared" si="284"/>
        <v>833.9882840607246</v>
      </c>
      <c r="AF714" s="4">
        <f t="shared" si="292"/>
        <v>3.1619880228406312</v>
      </c>
      <c r="AG714" s="4">
        <f t="shared" si="293"/>
        <v>1</v>
      </c>
      <c r="AH714" s="4"/>
      <c r="AI714" s="4"/>
      <c r="AJ714">
        <f>IF(front!E714&gt;$AJ$2,AA714,AB714)</f>
        <v>29348.854126750834</v>
      </c>
      <c r="AK714">
        <f t="shared" si="279"/>
        <v>29285.199262225426</v>
      </c>
      <c r="AL714">
        <f>SUMPRODUCT($B$7:$B$456,AK$7:AK$456,EXP(constants!$B$32+constants!$A$32*ABS($A$7:$A$456-$A714)))</f>
        <v>0.16578328225150316</v>
      </c>
      <c r="AM714">
        <f t="shared" si="285"/>
        <v>29285.033478943173</v>
      </c>
      <c r="AN714">
        <f t="shared" si="294"/>
        <v>29279.148909281401</v>
      </c>
      <c r="AP714" s="4"/>
      <c r="AQ714" s="4"/>
      <c r="AR714" s="4"/>
      <c r="AT714" s="4"/>
      <c r="AU714" s="5">
        <f>SUMPRODUCT(constants!$B$13:$B$20,A714^constants!$A$13:$A$20)*constants!$C$10/((A714/1000000000)^5*(EXP(0.014388/(A714/1000000000)/constants!$B$9)-1))</f>
        <v>9.2319523172726764E-6</v>
      </c>
      <c r="AX714" s="17">
        <f t="shared" si="286"/>
        <v>3.1530808309616459E-10</v>
      </c>
      <c r="BC714">
        <f t="shared" si="278"/>
        <v>3.1530808309616459E-10</v>
      </c>
    </row>
    <row r="715" spans="1:55" x14ac:dyDescent="0.2">
      <c r="A715">
        <f>front!A715</f>
        <v>527.46</v>
      </c>
      <c r="B715" s="1">
        <f t="shared" si="295"/>
        <v>0.46000000000003638</v>
      </c>
      <c r="C715" s="20">
        <f>front!B715</f>
        <v>3235.15</v>
      </c>
      <c r="D715" s="20">
        <f>front!C715</f>
        <v>9101</v>
      </c>
      <c r="E715" s="20">
        <f>front!D715</f>
        <v>20897.650000000001</v>
      </c>
      <c r="F715" s="20">
        <f>front!E715</f>
        <v>64000</v>
      </c>
      <c r="G715" s="20">
        <f>front!F715</f>
        <v>64000</v>
      </c>
      <c r="H715" s="20">
        <f>front!H715</f>
        <v>9460.6</v>
      </c>
      <c r="I715" s="20">
        <f>front!I715</f>
        <v>14486.8</v>
      </c>
      <c r="J715" s="20">
        <f>front!J715</f>
        <v>14485.4</v>
      </c>
      <c r="K715" s="20"/>
      <c r="L715" s="4">
        <f>C715/(constants!$A$4+constants!$B$4*data!C715+constants!$C$4*data!C715^2+constants!$D$4*data!C715^3+constants!$E$4*data!C715^4+constants!$F$4*data!C715^5+constants!$G$4*data!C715^6+constants!$H$4*data!C715^7)</f>
        <v>3233.9756034689326</v>
      </c>
      <c r="M715" s="4">
        <f>D715/(constants!$A$4+constants!$B$4*data!D715+constants!$C$4*data!D715^2+constants!$D$4*data!D715^3+constants!$E$4*data!D715^4+constants!$F$4*data!D715^5+constants!$G$4*data!D715^6+constants!$H$4*data!D715^7)</f>
        <v>9107.337533282569</v>
      </c>
      <c r="N715" s="4">
        <f>E715/(constants!$A$4+constants!$B$4*data!E715+constants!$C$4*data!E715^2+constants!$D$4*data!E715^3+constants!$E$4*data!E715^4+constants!$F$4*data!E715^5+constants!$G$4*data!E715^6+constants!$H$4*data!E715^7)</f>
        <v>20959.891695798728</v>
      </c>
      <c r="O715" s="4">
        <f>F715/(constants!$A$4+constants!$B$4*data!F715+constants!$C$4*data!F715^2+constants!$D$4*data!F715^3+constants!$E$4*data!F715^4+constants!$F$4*data!F715^5+constants!$G$4*data!F715^6+constants!$H$4*data!F715^7)</f>
        <v>64773.712258592925</v>
      </c>
      <c r="P715" s="4">
        <f>G715/(constants!$A$4+constants!$B$4*data!G715+constants!$C$4*data!G715^2+constants!$D$4*data!G715^3+constants!$E$4*data!G715^4+constants!$F$4*data!G715^5+constants!$G$4*data!G715^6+constants!$H$4*data!G715^7)</f>
        <v>64773.712258592925</v>
      </c>
      <c r="Q715" s="4">
        <f>H715/(constants!$A$4+constants!$B$4*data!H715+constants!$C$4*data!H715^2+constants!$D$4*data!H715^3+constants!$E$4*data!H715^4+constants!$F$4*data!H715^5+constants!$G$4*data!H715^6+constants!$H$4*data!H715^7)</f>
        <v>9467.8815988836086</v>
      </c>
      <c r="R715" s="4">
        <f>I715/(constants!$A$4+constants!$B$4*data!I715+constants!$C$4*data!I715^2+constants!$D$4*data!I715^3+constants!$E$4*data!I715^4+constants!$F$4*data!I715^5+constants!$G$4*data!I715^6+constants!$H$4*data!I715^7)</f>
        <v>14512.826979697218</v>
      </c>
      <c r="S715" s="4">
        <f>J715/(constants!$A$4+constants!$B$4*data!J715+constants!$C$4*data!J715^2+constants!$D$4*data!J715^3+constants!$E$4*data!J715^4+constants!$F$4*data!J715^5+constants!$G$4*data!J715^6+constants!$H$4*data!J715^7)</f>
        <v>14511.420430904474</v>
      </c>
      <c r="T715" s="4"/>
      <c r="U715" s="4">
        <f t="shared" si="287"/>
        <v>17725.916092329797</v>
      </c>
      <c r="V715" s="2">
        <f t="shared" si="288"/>
        <v>55666.374725310357</v>
      </c>
      <c r="W715" s="2">
        <f t="shared" si="289"/>
        <v>55666.374725310357</v>
      </c>
      <c r="X715" s="2">
        <f t="shared" si="290"/>
        <v>5044.9453808136095</v>
      </c>
      <c r="Y715" s="2">
        <f t="shared" si="291"/>
        <v>5043.5388320208658</v>
      </c>
      <c r="Z715" s="2"/>
      <c r="AA715" s="4">
        <f t="shared" si="280"/>
        <v>29543.193487216326</v>
      </c>
      <c r="AB715" s="4">
        <f t="shared" si="281"/>
        <v>9277.7291208850584</v>
      </c>
      <c r="AC715" s="4">
        <f t="shared" si="282"/>
        <v>9277.7291208850584</v>
      </c>
      <c r="AD715" s="4">
        <f t="shared" si="283"/>
        <v>840.82423013560162</v>
      </c>
      <c r="AE715" s="4">
        <f t="shared" si="284"/>
        <v>840.58980533681097</v>
      </c>
      <c r="AF715" s="4">
        <f t="shared" si="292"/>
        <v>3.1843130039991965</v>
      </c>
      <c r="AG715" s="4">
        <f t="shared" si="293"/>
        <v>1</v>
      </c>
      <c r="AH715" s="4"/>
      <c r="AI715" s="4"/>
      <c r="AJ715">
        <f>IF(front!E715&gt;$AJ$2,AA715,AB715)</f>
        <v>29543.193487216326</v>
      </c>
      <c r="AK715">
        <f t="shared" si="279"/>
        <v>29479.538622690918</v>
      </c>
      <c r="AL715">
        <f>SUMPRODUCT($B$7:$B$456,AK$7:AK$456,EXP(constants!$B$32+constants!$A$32*ABS($A$7:$A$456-$A715)))</f>
        <v>0.16248027910528656</v>
      </c>
      <c r="AM715">
        <f t="shared" si="285"/>
        <v>29479.376142411813</v>
      </c>
      <c r="AN715">
        <f t="shared" si="294"/>
        <v>29473.491572750041</v>
      </c>
      <c r="AP715" s="4"/>
      <c r="AQ715" s="4"/>
      <c r="AR715" s="4"/>
      <c r="AT715" s="4"/>
      <c r="AU715" s="5">
        <f>SUMPRODUCT(constants!$B$13:$B$20,A715^constants!$A$13:$A$20)*constants!$C$10/((A715/1000000000)^5*(EXP(0.014388/(A715/1000000000)/constants!$B$9)-1))</f>
        <v>9.261560145092209E-6</v>
      </c>
      <c r="AX715" s="17">
        <f t="shared" si="286"/>
        <v>3.1423355872960298E-10</v>
      </c>
      <c r="BC715">
        <f t="shared" si="278"/>
        <v>3.1423355872960298E-10</v>
      </c>
    </row>
    <row r="716" spans="1:55" x14ac:dyDescent="0.2">
      <c r="A716">
        <f>front!A716</f>
        <v>527.91999999999996</v>
      </c>
      <c r="B716" s="1">
        <f t="shared" si="295"/>
        <v>0.45999999999992269</v>
      </c>
      <c r="C716" s="20">
        <f>front!B716</f>
        <v>3288.8</v>
      </c>
      <c r="D716" s="20">
        <f>front!C716</f>
        <v>9668.6</v>
      </c>
      <c r="E716" s="20">
        <f>front!D716</f>
        <v>21014.6</v>
      </c>
      <c r="F716" s="20">
        <f>front!E716</f>
        <v>64000</v>
      </c>
      <c r="G716" s="20">
        <f>front!F716</f>
        <v>64000</v>
      </c>
      <c r="H716" s="20">
        <f>front!H716</f>
        <v>10134.4</v>
      </c>
      <c r="I716" s="20">
        <f>front!I716</f>
        <v>15321</v>
      </c>
      <c r="J716" s="20">
        <f>front!J716</f>
        <v>15239</v>
      </c>
      <c r="K716" s="20"/>
      <c r="L716" s="4">
        <f>C716/(constants!$A$4+constants!$B$4*data!C716+constants!$C$4*data!C716^2+constants!$D$4*data!C716^3+constants!$E$4*data!C716^4+constants!$F$4*data!C716^5+constants!$G$4*data!C716^6+constants!$H$4*data!C716^7)</f>
        <v>3287.6314240679585</v>
      </c>
      <c r="M716" s="4">
        <f>D716/(constants!$A$4+constants!$B$4*data!D716+constants!$C$4*data!D716^2+constants!$D$4*data!D716^3+constants!$E$4*data!D716^4+constants!$F$4*data!D716^5+constants!$G$4*data!D716^6+constants!$H$4*data!D716^7)</f>
        <v>9676.4532703570294</v>
      </c>
      <c r="N716" s="4">
        <f>E716/(constants!$A$4+constants!$B$4*data!E716+constants!$C$4*data!E716^2+constants!$D$4*data!E716^3+constants!$E$4*data!E716^4+constants!$F$4*data!E716^5+constants!$G$4*data!E716^6+constants!$H$4*data!E716^7)</f>
        <v>21077.605897065314</v>
      </c>
      <c r="O716" s="4">
        <f>F716/(constants!$A$4+constants!$B$4*data!F716+constants!$C$4*data!F716^2+constants!$D$4*data!F716^3+constants!$E$4*data!F716^4+constants!$F$4*data!F716^5+constants!$G$4*data!F716^6+constants!$H$4*data!F716^7)</f>
        <v>64773.712258592925</v>
      </c>
      <c r="P716" s="4">
        <f>G716/(constants!$A$4+constants!$B$4*data!G716+constants!$C$4*data!G716^2+constants!$D$4*data!G716^3+constants!$E$4*data!G716^4+constants!$F$4*data!G716^5+constants!$G$4*data!G716^6+constants!$H$4*data!G716^7)</f>
        <v>64773.712258592925</v>
      </c>
      <c r="Q716" s="4">
        <f>H716/(constants!$A$4+constants!$B$4*data!H716+constants!$C$4*data!H716^2+constants!$D$4*data!H716^3+constants!$E$4*data!H716^4+constants!$F$4*data!H716^5+constants!$G$4*data!H716^6+constants!$H$4*data!H716^7)</f>
        <v>10143.600982201164</v>
      </c>
      <c r="R716" s="4">
        <f>I716/(constants!$A$4+constants!$B$4*data!I716+constants!$C$4*data!I716^2+constants!$D$4*data!I716^3+constants!$E$4*data!I716^4+constants!$F$4*data!I716^5+constants!$G$4*data!I716^6+constants!$H$4*data!I716^7)</f>
        <v>15351.046612675702</v>
      </c>
      <c r="S716" s="4">
        <f>J716/(constants!$A$4+constants!$B$4*data!J716+constants!$C$4*data!J716^2+constants!$D$4*data!J716^3+constants!$E$4*data!J716^4+constants!$F$4*data!J716^5+constants!$G$4*data!J716^6+constants!$H$4*data!J716^7)</f>
        <v>15268.641258196585</v>
      </c>
      <c r="T716" s="4"/>
      <c r="U716" s="4">
        <f t="shared" si="287"/>
        <v>17789.974472997354</v>
      </c>
      <c r="V716" s="2">
        <f t="shared" si="288"/>
        <v>55097.258988235895</v>
      </c>
      <c r="W716" s="2">
        <f t="shared" si="289"/>
        <v>55097.258988235895</v>
      </c>
      <c r="X716" s="2">
        <f t="shared" si="290"/>
        <v>5207.4456304745381</v>
      </c>
      <c r="Y716" s="2">
        <f t="shared" si="291"/>
        <v>5125.0402759954213</v>
      </c>
      <c r="Z716" s="2"/>
      <c r="AA716" s="4">
        <f t="shared" si="280"/>
        <v>29649.957454995587</v>
      </c>
      <c r="AB716" s="4">
        <f t="shared" si="281"/>
        <v>9182.8764980393171</v>
      </c>
      <c r="AC716" s="4">
        <f t="shared" si="282"/>
        <v>9182.8764980393171</v>
      </c>
      <c r="AD716" s="4">
        <f t="shared" si="283"/>
        <v>867.90760507908976</v>
      </c>
      <c r="AE716" s="4">
        <f t="shared" si="284"/>
        <v>854.17337933257022</v>
      </c>
      <c r="AF716" s="4">
        <f t="shared" si="292"/>
        <v>3.2288311251192696</v>
      </c>
      <c r="AG716" s="4">
        <f t="shared" si="293"/>
        <v>1</v>
      </c>
      <c r="AH716" s="4"/>
      <c r="AI716" s="4"/>
      <c r="AJ716">
        <f>IF(front!E716&gt;$AJ$2,AA716,AB716)</f>
        <v>29649.957454995587</v>
      </c>
      <c r="AK716">
        <f t="shared" si="279"/>
        <v>29586.302590470179</v>
      </c>
      <c r="AL716">
        <f>SUMPRODUCT($B$7:$B$456,AK$7:AK$456,EXP(constants!$B$32+constants!$A$32*ABS($A$7:$A$456-$A716)))</f>
        <v>0.15924308373917853</v>
      </c>
      <c r="AM716">
        <f t="shared" si="285"/>
        <v>29586.143347386438</v>
      </c>
      <c r="AN716">
        <f t="shared" si="294"/>
        <v>29580.258777724666</v>
      </c>
      <c r="AP716" s="4"/>
      <c r="AQ716" s="4"/>
      <c r="AR716" s="4"/>
      <c r="AT716" s="4"/>
      <c r="AU716" s="5">
        <f>SUMPRODUCT(constants!$B$13:$B$20,A716^constants!$A$13:$A$20)*constants!$C$10/((A716/1000000000)^5*(EXP(0.014388/(A716/1000000000)/constants!$B$9)-1))</f>
        <v>9.2911730578261494E-6</v>
      </c>
      <c r="AX716" s="17">
        <f t="shared" si="286"/>
        <v>3.1410046570731297E-10</v>
      </c>
      <c r="BC716">
        <f t="shared" si="278"/>
        <v>3.1410046570731297E-10</v>
      </c>
    </row>
    <row r="717" spans="1:55" x14ac:dyDescent="0.2">
      <c r="A717">
        <f>front!A717</f>
        <v>528.37</v>
      </c>
      <c r="B717" s="1">
        <f t="shared" si="295"/>
        <v>0.45000000000004547</v>
      </c>
      <c r="C717" s="20">
        <f>front!B717</f>
        <v>3225.45</v>
      </c>
      <c r="D717" s="20">
        <f>front!C717</f>
        <v>8933</v>
      </c>
      <c r="E717" s="20">
        <f>front!D717</f>
        <v>21040.1</v>
      </c>
      <c r="F717" s="20">
        <f>front!E717</f>
        <v>64000</v>
      </c>
      <c r="G717" s="20">
        <f>front!F717</f>
        <v>64000</v>
      </c>
      <c r="H717" s="20">
        <f>front!H717</f>
        <v>9364.2000000000007</v>
      </c>
      <c r="I717" s="20">
        <f>front!I717</f>
        <v>14611.8</v>
      </c>
      <c r="J717" s="20">
        <f>front!J717</f>
        <v>14636.6</v>
      </c>
      <c r="K717" s="20"/>
      <c r="L717" s="4">
        <f>C717/(constants!$A$4+constants!$B$4*data!C717+constants!$C$4*data!C717^2+constants!$D$4*data!C717^3+constants!$E$4*data!C717^4+constants!$F$4*data!C717^5+constants!$G$4*data!C717^6+constants!$H$4*data!C717^7)</f>
        <v>3224.2746575366959</v>
      </c>
      <c r="M717" s="4">
        <f>D717/(constants!$A$4+constants!$B$4*data!D717+constants!$C$4*data!D717^2+constants!$D$4*data!D717^3+constants!$E$4*data!D717^4+constants!$F$4*data!D717^5+constants!$G$4*data!D717^6+constants!$H$4*data!D717^7)</f>
        <v>8938.9158001914966</v>
      </c>
      <c r="N717" s="4">
        <f>E717/(constants!$A$4+constants!$B$4*data!E717+constants!$C$4*data!E717^2+constants!$D$4*data!E717^3+constants!$E$4*data!E717^4+constants!$F$4*data!E717^5+constants!$G$4*data!E717^6+constants!$H$4*data!E717^7)</f>
        <v>21103.272982099857</v>
      </c>
      <c r="O717" s="4">
        <f>F717/(constants!$A$4+constants!$B$4*data!F717+constants!$C$4*data!F717^2+constants!$D$4*data!F717^3+constants!$E$4*data!F717^4+constants!$F$4*data!F717^5+constants!$G$4*data!F717^6+constants!$H$4*data!F717^7)</f>
        <v>64773.712258592925</v>
      </c>
      <c r="P717" s="4">
        <f>G717/(constants!$A$4+constants!$B$4*data!G717+constants!$C$4*data!G717^2+constants!$D$4*data!G717^3+constants!$E$4*data!G717^4+constants!$F$4*data!G717^5+constants!$G$4*data!G717^6+constants!$H$4*data!G717^7)</f>
        <v>64773.712258592925</v>
      </c>
      <c r="Q717" s="4">
        <f>H717/(constants!$A$4+constants!$B$4*data!H717+constants!$C$4*data!H717^2+constants!$D$4*data!H717^3+constants!$E$4*data!H717^4+constants!$F$4*data!H717^5+constants!$G$4*data!H717^6+constants!$H$4*data!H717^7)</f>
        <v>9371.2230028810081</v>
      </c>
      <c r="R717" s="4">
        <f>I717/(constants!$A$4+constants!$B$4*data!I717+constants!$C$4*data!I717^2+constants!$D$4*data!I717^3+constants!$E$4*data!I717^4+constants!$F$4*data!I717^5+constants!$G$4*data!I717^6+constants!$H$4*data!I717^7)</f>
        <v>14638.414395837313</v>
      </c>
      <c r="S717" s="4">
        <f>J717/(constants!$A$4+constants!$B$4*data!J717+constants!$C$4*data!J717^2+constants!$D$4*data!J717^3+constants!$E$4*data!J717^4+constants!$F$4*data!J717^5+constants!$G$4*data!J717^6+constants!$H$4*data!J717^7)</f>
        <v>14663.331572648791</v>
      </c>
      <c r="T717" s="4"/>
      <c r="U717" s="4">
        <f t="shared" si="287"/>
        <v>17878.998324563163</v>
      </c>
      <c r="V717" s="2">
        <f t="shared" si="288"/>
        <v>55834.796458401426</v>
      </c>
      <c r="W717" s="2">
        <f t="shared" si="289"/>
        <v>55834.796458401426</v>
      </c>
      <c r="X717" s="2">
        <f t="shared" si="290"/>
        <v>5267.1913929563052</v>
      </c>
      <c r="Y717" s="2">
        <f t="shared" si="291"/>
        <v>5292.1085697677827</v>
      </c>
      <c r="Z717" s="2"/>
      <c r="AA717" s="4">
        <f t="shared" si="280"/>
        <v>29798.330540938608</v>
      </c>
      <c r="AB717" s="4">
        <f t="shared" si="281"/>
        <v>9305.7994097335704</v>
      </c>
      <c r="AC717" s="4">
        <f t="shared" si="282"/>
        <v>9305.7994097335704</v>
      </c>
      <c r="AD717" s="4">
        <f t="shared" si="283"/>
        <v>877.86523215938416</v>
      </c>
      <c r="AE717" s="4">
        <f t="shared" si="284"/>
        <v>882.01809496129704</v>
      </c>
      <c r="AF717" s="4">
        <f t="shared" si="292"/>
        <v>3.2021247427459594</v>
      </c>
      <c r="AG717" s="4">
        <f t="shared" si="293"/>
        <v>1</v>
      </c>
      <c r="AH717" s="4"/>
      <c r="AI717" s="4"/>
      <c r="AJ717">
        <f>IF(front!E717&gt;$AJ$2,AA717,AB717)</f>
        <v>29798.330540938608</v>
      </c>
      <c r="AK717">
        <f t="shared" si="279"/>
        <v>29734.675676413201</v>
      </c>
      <c r="AL717">
        <f>SUMPRODUCT($B$7:$B$456,AK$7:AK$456,EXP(constants!$B$32+constants!$A$32*ABS($A$7:$A$456-$A717)))</f>
        <v>0.15613867998126935</v>
      </c>
      <c r="AM717">
        <f t="shared" si="285"/>
        <v>29734.51953773322</v>
      </c>
      <c r="AN717">
        <f t="shared" si="294"/>
        <v>29728.634968071448</v>
      </c>
      <c r="AP717" s="4"/>
      <c r="AQ717" s="4"/>
      <c r="AR717" s="4"/>
      <c r="AT717" s="4"/>
      <c r="AU717" s="5">
        <f>SUMPRODUCT(constants!$B$13:$B$20,A717^constants!$A$13:$A$20)*constants!$C$10/((A717/1000000000)^5*(EXP(0.014388/(A717/1000000000)/constants!$B$9)-1))</f>
        <v>9.3201468329359557E-6</v>
      </c>
      <c r="AX717" s="17">
        <f t="shared" si="286"/>
        <v>3.1350739255084509E-10</v>
      </c>
      <c r="BC717">
        <f t="shared" ref="BC717:BC780" si="296">AX717</f>
        <v>3.1350739255084509E-10</v>
      </c>
    </row>
    <row r="718" spans="1:55" x14ac:dyDescent="0.2">
      <c r="A718">
        <f>front!A718</f>
        <v>528.83000000000004</v>
      </c>
      <c r="B718" s="1">
        <f t="shared" si="295"/>
        <v>0.46000000000003638</v>
      </c>
      <c r="C718" s="20">
        <f>front!B718</f>
        <v>3400.6</v>
      </c>
      <c r="D718" s="20">
        <f>front!C718</f>
        <v>10733.6</v>
      </c>
      <c r="E718" s="20">
        <f>front!D718</f>
        <v>21302.799999999999</v>
      </c>
      <c r="F718" s="20">
        <f>front!E718</f>
        <v>64000</v>
      </c>
      <c r="G718" s="20">
        <f>front!F718</f>
        <v>64000</v>
      </c>
      <c r="H718" s="20">
        <f>front!H718</f>
        <v>11194.4</v>
      </c>
      <c r="I718" s="20">
        <f>front!I718</f>
        <v>16661.599999999999</v>
      </c>
      <c r="J718" s="20">
        <f>front!J718</f>
        <v>16602</v>
      </c>
      <c r="K718" s="20"/>
      <c r="L718" s="4">
        <f>C718/(constants!$A$4+constants!$B$4*data!C718+constants!$C$4*data!C718^2+constants!$D$4*data!C718^3+constants!$E$4*data!C718^4+constants!$F$4*data!C718^5+constants!$G$4*data!C718^6+constants!$H$4*data!C718^7)</f>
        <v>3399.446781678103</v>
      </c>
      <c r="M718" s="4">
        <f>D718/(constants!$A$4+constants!$B$4*data!D718+constants!$C$4*data!D718^2+constants!$D$4*data!D718^3+constants!$E$4*data!D718^4+constants!$F$4*data!D718^5+constants!$G$4*data!D718^6+constants!$H$4*data!D718^7)</f>
        <v>10744.670211222388</v>
      </c>
      <c r="N718" s="4">
        <f>E718/(constants!$A$4+constants!$B$4*data!E718+constants!$C$4*data!E718^2+constants!$D$4*data!E718^3+constants!$E$4*data!E718^4+constants!$F$4*data!E718^5+constants!$G$4*data!E718^6+constants!$H$4*data!E718^7)</f>
        <v>21367.703803322194</v>
      </c>
      <c r="O718" s="4">
        <f>F718/(constants!$A$4+constants!$B$4*data!F718+constants!$C$4*data!F718^2+constants!$D$4*data!F718^3+constants!$E$4*data!F718^4+constants!$F$4*data!F718^5+constants!$G$4*data!F718^6+constants!$H$4*data!F718^7)</f>
        <v>64773.712258592925</v>
      </c>
      <c r="P718" s="4">
        <f>G718/(constants!$A$4+constants!$B$4*data!G718+constants!$C$4*data!G718^2+constants!$D$4*data!G718^3+constants!$E$4*data!G718^4+constants!$F$4*data!G718^5+constants!$G$4*data!G718^6+constants!$H$4*data!G718^7)</f>
        <v>64773.712258592925</v>
      </c>
      <c r="Q718" s="4">
        <f>H718/(constants!$A$4+constants!$B$4*data!H718+constants!$C$4*data!H718^2+constants!$D$4*data!H718^3+constants!$E$4*data!H718^4+constants!$F$4*data!H718^5+constants!$G$4*data!H718^6+constants!$H$4*data!H718^7)</f>
        <v>11207.00966406459</v>
      </c>
      <c r="R718" s="4">
        <f>I718/(constants!$A$4+constants!$B$4*data!I718+constants!$C$4*data!I718^2+constants!$D$4*data!I718^3+constants!$E$4*data!I718^4+constants!$F$4*data!I718^5+constants!$G$4*data!I718^6+constants!$H$4*data!I718^7)</f>
        <v>16698.576008632161</v>
      </c>
      <c r="S718" s="4">
        <f>J718/(constants!$A$4+constants!$B$4*data!J718+constants!$C$4*data!J718^2+constants!$D$4*data!J718^3+constants!$E$4*data!J718^4+constants!$F$4*data!J718^5+constants!$G$4*data!J718^6+constants!$H$4*data!J718^7)</f>
        <v>16638.656178920122</v>
      </c>
      <c r="T718" s="4"/>
      <c r="U718" s="4">
        <f t="shared" si="287"/>
        <v>17968.257021644091</v>
      </c>
      <c r="V718" s="2">
        <f t="shared" si="288"/>
        <v>54029.042047370538</v>
      </c>
      <c r="W718" s="2">
        <f t="shared" si="289"/>
        <v>54029.042047370538</v>
      </c>
      <c r="X718" s="2">
        <f t="shared" si="290"/>
        <v>5491.5663445675709</v>
      </c>
      <c r="Y718" s="2">
        <f t="shared" si="291"/>
        <v>5431.6465148555326</v>
      </c>
      <c r="Z718" s="2"/>
      <c r="AA718" s="4">
        <f t="shared" si="280"/>
        <v>29947.095036073482</v>
      </c>
      <c r="AB718" s="4">
        <f t="shared" si="281"/>
        <v>9004.8403412284224</v>
      </c>
      <c r="AC718" s="4">
        <f t="shared" si="282"/>
        <v>9004.8403412284224</v>
      </c>
      <c r="AD718" s="4">
        <f t="shared" si="283"/>
        <v>915.26105742792845</v>
      </c>
      <c r="AE718" s="4">
        <f t="shared" si="284"/>
        <v>905.27441914258884</v>
      </c>
      <c r="AF718" s="4">
        <f t="shared" si="292"/>
        <v>3.3256664084271992</v>
      </c>
      <c r="AG718" s="4">
        <f t="shared" si="293"/>
        <v>1</v>
      </c>
      <c r="AH718" s="4"/>
      <c r="AI718" s="4"/>
      <c r="AJ718">
        <f>IF(front!E718&gt;$AJ$2,AA718,AB718)</f>
        <v>29947.095036073482</v>
      </c>
      <c r="AK718">
        <f t="shared" si="279"/>
        <v>29883.440171548074</v>
      </c>
      <c r="AL718">
        <f>SUMPRODUCT($B$7:$B$456,AK$7:AK$456,EXP(constants!$B$32+constants!$A$32*ABS($A$7:$A$456-$A718)))</f>
        <v>0.15302783222738162</v>
      </c>
      <c r="AM718">
        <f t="shared" si="285"/>
        <v>29883.287143715846</v>
      </c>
      <c r="AN718">
        <f t="shared" si="294"/>
        <v>29877.402574054075</v>
      </c>
      <c r="AP718" s="4"/>
      <c r="AQ718" s="4"/>
      <c r="AR718" s="4"/>
      <c r="AT718" s="4"/>
      <c r="AU718" s="5">
        <f>SUMPRODUCT(constants!$B$13:$B$20,A718^constants!$A$13:$A$20)*constants!$C$10/((A718/1000000000)^5*(EXP(0.014388/(A718/1000000000)/constants!$B$9)-1))</f>
        <v>9.3497688885936139E-6</v>
      </c>
      <c r="AX718" s="17">
        <f t="shared" si="286"/>
        <v>3.1293780861369371E-10</v>
      </c>
      <c r="BC718">
        <f t="shared" si="296"/>
        <v>3.1293780861369371E-10</v>
      </c>
    </row>
    <row r="719" spans="1:55" x14ac:dyDescent="0.2">
      <c r="A719">
        <f>front!A719</f>
        <v>529.28</v>
      </c>
      <c r="B719" s="1">
        <f t="shared" si="295"/>
        <v>0.44999999999993179</v>
      </c>
      <c r="C719" s="20">
        <f>front!B719</f>
        <v>3299.55</v>
      </c>
      <c r="D719" s="20">
        <f>front!C719</f>
        <v>9767.2000000000007</v>
      </c>
      <c r="E719" s="20">
        <f>front!D719</f>
        <v>21289.75</v>
      </c>
      <c r="F719" s="20">
        <f>front!E719</f>
        <v>64000</v>
      </c>
      <c r="G719" s="20">
        <f>front!F719</f>
        <v>64000</v>
      </c>
      <c r="H719" s="20">
        <f>front!H719</f>
        <v>10160.799999999999</v>
      </c>
      <c r="I719" s="20">
        <f>front!I719</f>
        <v>15755.6</v>
      </c>
      <c r="J719" s="20">
        <f>front!J719</f>
        <v>15647</v>
      </c>
      <c r="K719" s="20"/>
      <c r="L719" s="4">
        <f>C719/(constants!$A$4+constants!$B$4*data!C719+constants!$C$4*data!C719^2+constants!$D$4*data!C719^3+constants!$E$4*data!C719^4+constants!$F$4*data!C719^5+constants!$G$4*data!C719^6+constants!$H$4*data!C719^7)</f>
        <v>3298.3827106605891</v>
      </c>
      <c r="M719" s="4">
        <f>D719/(constants!$A$4+constants!$B$4*data!D719+constants!$C$4*data!D719^2+constants!$D$4*data!D719^3+constants!$E$4*data!D719^4+constants!$F$4*data!D719^5+constants!$G$4*data!D719^6+constants!$H$4*data!D719^7)</f>
        <v>9775.3307870832959</v>
      </c>
      <c r="N719" s="4">
        <f>E719/(constants!$A$4+constants!$B$4*data!E719+constants!$C$4*data!E719^2+constants!$D$4*data!E719^3+constants!$E$4*data!E719^4+constants!$F$4*data!E719^5+constants!$G$4*data!E719^6+constants!$H$4*data!E719^7)</f>
        <v>21354.567412957804</v>
      </c>
      <c r="O719" s="4">
        <f>F719/(constants!$A$4+constants!$B$4*data!F719+constants!$C$4*data!F719^2+constants!$D$4*data!F719^3+constants!$E$4*data!F719^4+constants!$F$4*data!F719^5+constants!$G$4*data!F719^6+constants!$H$4*data!F719^7)</f>
        <v>64773.712258592925</v>
      </c>
      <c r="P719" s="4">
        <f>G719/(constants!$A$4+constants!$B$4*data!G719+constants!$C$4*data!G719^2+constants!$D$4*data!G719^3+constants!$E$4*data!G719^4+constants!$F$4*data!G719^5+constants!$G$4*data!G719^6+constants!$H$4*data!G719^7)</f>
        <v>64773.712258592925</v>
      </c>
      <c r="Q719" s="4">
        <f>H719/(constants!$A$4+constants!$B$4*data!H719+constants!$C$4*data!H719^2+constants!$D$4*data!H719^3+constants!$E$4*data!H719^4+constants!$F$4*data!H719^5+constants!$G$4*data!H719^6+constants!$H$4*data!H719^7)</f>
        <v>10170.08014256167</v>
      </c>
      <c r="R719" s="4">
        <f>I719/(constants!$A$4+constants!$B$4*data!I719+constants!$C$4*data!I719^2+constants!$D$4*data!I719^3+constants!$E$4*data!I719^4+constants!$F$4*data!I719^5+constants!$G$4*data!I719^6+constants!$H$4*data!I719^7)</f>
        <v>15787.831259555936</v>
      </c>
      <c r="S719" s="4">
        <f>J719/(constants!$A$4+constants!$B$4*data!J719+constants!$C$4*data!J719^2+constants!$D$4*data!J719^3+constants!$E$4*data!J719^4+constants!$F$4*data!J719^5+constants!$G$4*data!J719^6+constants!$H$4*data!J719^7)</f>
        <v>15678.679678984026</v>
      </c>
      <c r="T719" s="4"/>
      <c r="U719" s="4">
        <f t="shared" si="287"/>
        <v>18056.184702297214</v>
      </c>
      <c r="V719" s="2">
        <f t="shared" si="288"/>
        <v>54998.381471509631</v>
      </c>
      <c r="W719" s="2">
        <f t="shared" si="289"/>
        <v>54998.381471509631</v>
      </c>
      <c r="X719" s="2">
        <f t="shared" si="290"/>
        <v>5617.7511169942663</v>
      </c>
      <c r="Y719" s="2">
        <f t="shared" si="291"/>
        <v>5508.5995364223563</v>
      </c>
      <c r="Z719" s="2"/>
      <c r="AA719" s="4">
        <f t="shared" si="280"/>
        <v>30093.641170495357</v>
      </c>
      <c r="AB719" s="4">
        <f t="shared" si="281"/>
        <v>9166.3969119182711</v>
      </c>
      <c r="AC719" s="4">
        <f t="shared" si="282"/>
        <v>9166.3969119182711</v>
      </c>
      <c r="AD719" s="4">
        <f t="shared" si="283"/>
        <v>936.29185283237769</v>
      </c>
      <c r="AE719" s="4">
        <f t="shared" si="284"/>
        <v>918.09992273705939</v>
      </c>
      <c r="AF719" s="4">
        <f t="shared" si="292"/>
        <v>3.2830392857380204</v>
      </c>
      <c r="AG719" s="4">
        <f t="shared" si="293"/>
        <v>1</v>
      </c>
      <c r="AH719" s="4"/>
      <c r="AI719" s="4"/>
      <c r="AJ719">
        <f>IF(front!E719&gt;$AJ$2,AA719,AB719)</f>
        <v>30093.641170495357</v>
      </c>
      <c r="AK719">
        <f t="shared" si="279"/>
        <v>30029.986305969949</v>
      </c>
      <c r="AL719">
        <f>SUMPRODUCT($B$7:$B$456,AK$7:AK$456,EXP(constants!$B$32+constants!$A$32*ABS($A$7:$A$456-$A719)))</f>
        <v>0.1500445932302685</v>
      </c>
      <c r="AM719">
        <f t="shared" si="285"/>
        <v>30029.83626137672</v>
      </c>
      <c r="AN719">
        <f t="shared" si="294"/>
        <v>30023.951691714949</v>
      </c>
      <c r="AP719" s="4"/>
      <c r="AQ719" s="4"/>
      <c r="AR719" s="4"/>
      <c r="AT719" s="4"/>
      <c r="AU719" s="5">
        <f>SUMPRODUCT(constants!$B$13:$B$20,A719^constants!$A$13:$A$20)*constants!$C$10/((A719/1000000000)^5*(EXP(0.014388/(A719/1000000000)/constants!$B$9)-1))</f>
        <v>9.3787510134115182E-6</v>
      </c>
      <c r="AX719" s="17">
        <f t="shared" si="286"/>
        <v>3.123756362824007E-10</v>
      </c>
      <c r="BC719">
        <f t="shared" si="296"/>
        <v>3.123756362824007E-10</v>
      </c>
    </row>
    <row r="720" spans="1:55" x14ac:dyDescent="0.2">
      <c r="A720">
        <f>front!A720</f>
        <v>529.74</v>
      </c>
      <c r="B720" s="1">
        <f t="shared" si="295"/>
        <v>0.46000000000003638</v>
      </c>
      <c r="C720" s="20">
        <f>front!B720</f>
        <v>3258.95</v>
      </c>
      <c r="D720" s="20">
        <f>front!C720</f>
        <v>9400.4</v>
      </c>
      <c r="E720" s="20">
        <f>front!D720</f>
        <v>21311.75</v>
      </c>
      <c r="F720" s="20">
        <f>front!E720</f>
        <v>64000</v>
      </c>
      <c r="G720" s="20">
        <f>front!F720</f>
        <v>64000</v>
      </c>
      <c r="H720" s="20">
        <f>front!H720</f>
        <v>9777.6</v>
      </c>
      <c r="I720" s="20">
        <f>front!I720</f>
        <v>15192.2</v>
      </c>
      <c r="J720" s="20">
        <f>front!J720</f>
        <v>15223.4</v>
      </c>
      <c r="K720" s="20"/>
      <c r="L720" s="4">
        <f>C720/(constants!$A$4+constants!$B$4*data!C720+constants!$C$4*data!C720^2+constants!$D$4*data!C720^3+constants!$E$4*data!C720^4+constants!$F$4*data!C720^5+constants!$G$4*data!C720^6+constants!$H$4*data!C720^7)</f>
        <v>3257.778062342521</v>
      </c>
      <c r="M720" s="4">
        <f>D720/(constants!$A$4+constants!$B$4*data!D720+constants!$C$4*data!D720^2+constants!$D$4*data!D720^3+constants!$E$4*data!D720^4+constants!$F$4*data!D720^5+constants!$G$4*data!D720^6+constants!$H$4*data!D720^7)</f>
        <v>9407.5196378268229</v>
      </c>
      <c r="N720" s="4">
        <f>E720/(constants!$A$4+constants!$B$4*data!E720+constants!$C$4*data!E720^2+constants!$D$4*data!E720^3+constants!$E$4*data!E720^4+constants!$F$4*data!E720^5+constants!$G$4*data!E720^6+constants!$H$4*data!E720^7)</f>
        <v>21376.713076614418</v>
      </c>
      <c r="O720" s="4">
        <f>F720/(constants!$A$4+constants!$B$4*data!F720+constants!$C$4*data!F720^2+constants!$D$4*data!F720^3+constants!$E$4*data!F720^4+constants!$F$4*data!F720^5+constants!$G$4*data!F720^6+constants!$H$4*data!F720^7)</f>
        <v>64773.712258592925</v>
      </c>
      <c r="P720" s="4">
        <f>G720/(constants!$A$4+constants!$B$4*data!G720+constants!$C$4*data!G720^2+constants!$D$4*data!G720^3+constants!$E$4*data!G720^4+constants!$F$4*data!G720^5+constants!$G$4*data!G720^6+constants!$H$4*data!G720^7)</f>
        <v>64773.712258592925</v>
      </c>
      <c r="Q720" s="4">
        <f>H720/(constants!$A$4+constants!$B$4*data!H720+constants!$C$4*data!H720^2+constants!$D$4*data!H720^3+constants!$E$4*data!H720^4+constants!$F$4*data!H720^5+constants!$G$4*data!H720^6+constants!$H$4*data!H720^7)</f>
        <v>9785.7603025490644</v>
      </c>
      <c r="R720" s="4">
        <f>I720/(constants!$A$4+constants!$B$4*data!I720+constants!$C$4*data!I720^2+constants!$D$4*data!I720^3+constants!$E$4*data!I720^4+constants!$F$4*data!I720^5+constants!$G$4*data!I720^6+constants!$H$4*data!I720^7)</f>
        <v>15221.610894870348</v>
      </c>
      <c r="S720" s="4">
        <f>J720/(constants!$A$4+constants!$B$4*data!J720+constants!$C$4*data!J720^2+constants!$D$4*data!J720^3+constants!$E$4*data!J720^4+constants!$F$4*data!J720^5+constants!$G$4*data!J720^6+constants!$H$4*data!J720^7)</f>
        <v>15252.964390697123</v>
      </c>
      <c r="T720" s="4"/>
      <c r="U720" s="4">
        <f t="shared" si="287"/>
        <v>18118.935014271898</v>
      </c>
      <c r="V720" s="2">
        <f t="shared" si="288"/>
        <v>55366.192620766102</v>
      </c>
      <c r="W720" s="2">
        <f t="shared" si="289"/>
        <v>55366.192620766102</v>
      </c>
      <c r="X720" s="2">
        <f t="shared" si="290"/>
        <v>5435.8505923212833</v>
      </c>
      <c r="Y720" s="2">
        <f t="shared" si="291"/>
        <v>5467.2040881480589</v>
      </c>
      <c r="Z720" s="2"/>
      <c r="AA720" s="4">
        <f t="shared" si="280"/>
        <v>30198.225023786494</v>
      </c>
      <c r="AB720" s="4">
        <f t="shared" si="281"/>
        <v>9227.698770127683</v>
      </c>
      <c r="AC720" s="4">
        <f t="shared" si="282"/>
        <v>9227.698770127683</v>
      </c>
      <c r="AD720" s="4">
        <f t="shared" si="283"/>
        <v>905.97509872021385</v>
      </c>
      <c r="AE720" s="4">
        <f t="shared" si="284"/>
        <v>911.20068135800989</v>
      </c>
      <c r="AF720" s="4">
        <f t="shared" si="292"/>
        <v>3.2725629407784238</v>
      </c>
      <c r="AG720" s="4">
        <f t="shared" si="293"/>
        <v>1</v>
      </c>
      <c r="AH720" s="4"/>
      <c r="AI720" s="4"/>
      <c r="AJ720">
        <f>IF(front!E720&gt;$AJ$2,AA720,AB720)</f>
        <v>30198.225023786494</v>
      </c>
      <c r="AK720">
        <f t="shared" si="279"/>
        <v>30134.570159261086</v>
      </c>
      <c r="AL720">
        <f>SUMPRODUCT($B$7:$B$456,AK$7:AK$456,EXP(constants!$B$32+constants!$A$32*ABS($A$7:$A$456-$A720)))</f>
        <v>0.14705516174609451</v>
      </c>
      <c r="AM720">
        <f t="shared" si="285"/>
        <v>30134.42310409934</v>
      </c>
      <c r="AN720">
        <f t="shared" si="294"/>
        <v>30128.538534437568</v>
      </c>
      <c r="AP720" s="4"/>
      <c r="AQ720" s="4"/>
      <c r="AR720" s="4"/>
      <c r="AT720" s="4"/>
      <c r="AU720" s="5">
        <f>SUMPRODUCT(constants!$B$13:$B$20,A720^constants!$A$13:$A$20)*constants!$C$10/((A720/1000000000)^5*(EXP(0.014388/(A720/1000000000)/constants!$B$9)-1))</f>
        <v>9.4083809975487384E-6</v>
      </c>
      <c r="AX720" s="17">
        <f t="shared" si="286"/>
        <v>3.1227472208101818E-10</v>
      </c>
      <c r="BC720">
        <f t="shared" si="296"/>
        <v>3.1227472208101818E-10</v>
      </c>
    </row>
    <row r="721" spans="1:55" x14ac:dyDescent="0.2">
      <c r="A721">
        <f>front!A721</f>
        <v>530.19000000000005</v>
      </c>
      <c r="B721" s="1">
        <f t="shared" si="295"/>
        <v>0.45000000000004547</v>
      </c>
      <c r="C721" s="20">
        <f>front!B721</f>
        <v>3251</v>
      </c>
      <c r="D721" s="20">
        <f>front!C721</f>
        <v>9219</v>
      </c>
      <c r="E721" s="20">
        <f>front!D721</f>
        <v>21363.599999999999</v>
      </c>
      <c r="F721" s="20">
        <f>front!E721</f>
        <v>64000</v>
      </c>
      <c r="G721" s="20">
        <f>front!F721</f>
        <v>64000</v>
      </c>
      <c r="H721" s="20">
        <f>front!H721</f>
        <v>9598</v>
      </c>
      <c r="I721" s="20">
        <f>front!I721</f>
        <v>14851.8</v>
      </c>
      <c r="J721" s="20">
        <f>front!J721</f>
        <v>14772.4</v>
      </c>
      <c r="K721" s="20"/>
      <c r="L721" s="4">
        <f>C721/(constants!$A$4+constants!$B$4*data!C721+constants!$C$4*data!C721^2+constants!$D$4*data!C721^3+constants!$E$4*data!C721^4+constants!$F$4*data!C721^5+constants!$G$4*data!C721^6+constants!$H$4*data!C721^7)</f>
        <v>3249.827219173515</v>
      </c>
      <c r="M721" s="4">
        <f>D721/(constants!$A$4+constants!$B$4*data!D721+constants!$C$4*data!D721^2+constants!$D$4*data!D721^3+constants!$E$4*data!D721^4+constants!$F$4*data!D721^5+constants!$G$4*data!D721^6+constants!$H$4*data!D721^7)</f>
        <v>9225.6411182967458</v>
      </c>
      <c r="N721" s="4">
        <f>E721/(constants!$A$4+constants!$B$4*data!E721+constants!$C$4*data!E721^2+constants!$D$4*data!E721^3+constants!$E$4*data!E721^4+constants!$F$4*data!E721^5+constants!$G$4*data!E721^6+constants!$H$4*data!E721^7)</f>
        <v>21428.906860225547</v>
      </c>
      <c r="O721" s="4">
        <f>F721/(constants!$A$4+constants!$B$4*data!F721+constants!$C$4*data!F721^2+constants!$D$4*data!F721^3+constants!$E$4*data!F721^4+constants!$F$4*data!F721^5+constants!$G$4*data!F721^6+constants!$H$4*data!F721^7)</f>
        <v>64773.712258592925</v>
      </c>
      <c r="P721" s="4">
        <f>G721/(constants!$A$4+constants!$B$4*data!G721+constants!$C$4*data!G721^2+constants!$D$4*data!G721^3+constants!$E$4*data!G721^4+constants!$F$4*data!G721^5+constants!$G$4*data!G721^6+constants!$H$4*data!G721^7)</f>
        <v>64773.712258592925</v>
      </c>
      <c r="Q721" s="4">
        <f>H721/(constants!$A$4+constants!$B$4*data!H721+constants!$C$4*data!H721^2+constants!$D$4*data!H721^3+constants!$E$4*data!H721^4+constants!$F$4*data!H721^5+constants!$G$4*data!H721^6+constants!$H$4*data!H721^7)</f>
        <v>9605.6571360052458</v>
      </c>
      <c r="R721" s="4">
        <f>I721/(constants!$A$4+constants!$B$4*data!I721+constants!$C$4*data!I721^2+constants!$D$4*data!I721^3+constants!$E$4*data!I721^4+constants!$F$4*data!I721^5+constants!$G$4*data!I721^6+constants!$H$4*data!I721^7)</f>
        <v>14879.557104911386</v>
      </c>
      <c r="S721" s="4">
        <f>J721/(constants!$A$4+constants!$B$4*data!J721+constants!$C$4*data!J721^2+constants!$D$4*data!J721^3+constants!$E$4*data!J721^4+constants!$F$4*data!J721^5+constants!$G$4*data!J721^6+constants!$H$4*data!J721^7)</f>
        <v>14799.776906911895</v>
      </c>
      <c r="T721" s="4"/>
      <c r="U721" s="4">
        <f t="shared" si="287"/>
        <v>18179.079641052031</v>
      </c>
      <c r="V721" s="2">
        <f t="shared" si="288"/>
        <v>55548.071140296175</v>
      </c>
      <c r="W721" s="2">
        <f t="shared" si="289"/>
        <v>55548.071140296175</v>
      </c>
      <c r="X721" s="2">
        <f t="shared" si="290"/>
        <v>5273.8999689061402</v>
      </c>
      <c r="Y721" s="2">
        <f t="shared" si="291"/>
        <v>5194.1197709066491</v>
      </c>
      <c r="Z721" s="2"/>
      <c r="AA721" s="4">
        <f t="shared" si="280"/>
        <v>30298.46606842005</v>
      </c>
      <c r="AB721" s="4">
        <f t="shared" si="281"/>
        <v>9258.0118567160298</v>
      </c>
      <c r="AC721" s="4">
        <f t="shared" si="282"/>
        <v>9258.0118567160298</v>
      </c>
      <c r="AD721" s="4">
        <f t="shared" si="283"/>
        <v>878.98332815102333</v>
      </c>
      <c r="AE721" s="4">
        <f t="shared" si="284"/>
        <v>865.6866284844416</v>
      </c>
      <c r="AF721" s="4">
        <f t="shared" si="292"/>
        <v>3.2726752284769072</v>
      </c>
      <c r="AG721" s="4">
        <f t="shared" si="293"/>
        <v>1</v>
      </c>
      <c r="AH721" s="4"/>
      <c r="AI721" s="4"/>
      <c r="AJ721">
        <f>IF(front!E721&gt;$AJ$2,AA721,AB721)</f>
        <v>30298.46606842005</v>
      </c>
      <c r="AK721">
        <f t="shared" si="279"/>
        <v>30234.811203894642</v>
      </c>
      <c r="AL721">
        <f>SUMPRODUCT($B$7:$B$456,AK$7:AK$456,EXP(constants!$B$32+constants!$A$32*ABS($A$7:$A$456-$A721)))</f>
        <v>0.1441883584537629</v>
      </c>
      <c r="AM721">
        <f t="shared" si="285"/>
        <v>30234.66701553619</v>
      </c>
      <c r="AN721">
        <f t="shared" si="294"/>
        <v>30228.782445874418</v>
      </c>
      <c r="AP721" s="4"/>
      <c r="AQ721" s="4"/>
      <c r="AR721" s="4"/>
      <c r="AT721" s="4"/>
      <c r="AU721" s="5">
        <f>SUMPRODUCT(constants!$B$13:$B$20,A721^constants!$A$13:$A$20)*constants!$C$10/((A721/1000000000)^5*(EXP(0.014388/(A721/1000000000)/constants!$B$9)-1))</f>
        <v>9.4373702857835819E-6</v>
      </c>
      <c r="AX721" s="17">
        <f t="shared" si="286"/>
        <v>3.1219816089786246E-10</v>
      </c>
      <c r="BC721">
        <f t="shared" si="296"/>
        <v>3.1219816089786246E-10</v>
      </c>
    </row>
    <row r="722" spans="1:55" x14ac:dyDescent="0.2">
      <c r="A722">
        <f>front!A722</f>
        <v>530.65</v>
      </c>
      <c r="B722" s="1">
        <f t="shared" si="295"/>
        <v>0.45999999999992269</v>
      </c>
      <c r="C722" s="20">
        <f>front!B722</f>
        <v>3277.5</v>
      </c>
      <c r="D722" s="20">
        <f>front!C722</f>
        <v>9447.6</v>
      </c>
      <c r="E722" s="20">
        <f>front!D722</f>
        <v>21481.7</v>
      </c>
      <c r="F722" s="20">
        <f>front!E722</f>
        <v>64000</v>
      </c>
      <c r="G722" s="20">
        <f>front!F722</f>
        <v>64000</v>
      </c>
      <c r="H722" s="20">
        <f>front!H722</f>
        <v>9842.4</v>
      </c>
      <c r="I722" s="20">
        <f>front!I722</f>
        <v>14974.2</v>
      </c>
      <c r="J722" s="20">
        <f>front!J722</f>
        <v>14975</v>
      </c>
      <c r="K722" s="20"/>
      <c r="L722" s="4">
        <f>C722/(constants!$A$4+constants!$B$4*data!C722+constants!$C$4*data!C722^2+constants!$D$4*data!C722^3+constants!$E$4*data!C722^4+constants!$F$4*data!C722^5+constants!$G$4*data!C722^6+constants!$H$4*data!C722^7)</f>
        <v>3276.330115026723</v>
      </c>
      <c r="M722" s="4">
        <f>D722/(constants!$A$4+constants!$B$4*data!D722+constants!$C$4*data!D722^2+constants!$D$4*data!D722^3+constants!$E$4*data!D722^4+constants!$F$4*data!D722^5+constants!$G$4*data!D722^6+constants!$H$4*data!D722^7)</f>
        <v>9454.8464908959959</v>
      </c>
      <c r="N722" s="4">
        <f>E722/(constants!$A$4+constants!$B$4*data!E722+constants!$C$4*data!E722^2+constants!$D$4*data!E722^3+constants!$E$4*data!E722^4+constants!$F$4*data!E722^5+constants!$G$4*data!E722^6+constants!$H$4*data!E722^7)</f>
        <v>21547.792424581054</v>
      </c>
      <c r="O722" s="4">
        <f>F722/(constants!$A$4+constants!$B$4*data!F722+constants!$C$4*data!F722^2+constants!$D$4*data!F722^3+constants!$E$4*data!F722^4+constants!$F$4*data!F722^5+constants!$G$4*data!F722^6+constants!$H$4*data!F722^7)</f>
        <v>64773.712258592925</v>
      </c>
      <c r="P722" s="4">
        <f>G722/(constants!$A$4+constants!$B$4*data!G722+constants!$C$4*data!G722^2+constants!$D$4*data!G722^3+constants!$E$4*data!G722^4+constants!$F$4*data!G722^5+constants!$G$4*data!G722^6+constants!$H$4*data!G722^7)</f>
        <v>64773.712258592925</v>
      </c>
      <c r="Q722" s="4">
        <f>H722/(constants!$A$4+constants!$B$4*data!H722+constants!$C$4*data!H722^2+constants!$D$4*data!H722^3+constants!$E$4*data!H722^4+constants!$F$4*data!H722^5+constants!$G$4*data!H722^6+constants!$H$4*data!H722^7)</f>
        <v>9850.7452535416633</v>
      </c>
      <c r="R722" s="4">
        <f>I722/(constants!$A$4+constants!$B$4*data!I722+constants!$C$4*data!I722^2+constants!$D$4*data!I722^3+constants!$E$4*data!I722^4+constants!$F$4*data!I722^5+constants!$G$4*data!I722^6+constants!$H$4*data!I722^7)</f>
        <v>15002.547340158109</v>
      </c>
      <c r="S722" s="4">
        <f>J722/(constants!$A$4+constants!$B$4*data!J722+constants!$C$4*data!J722^2+constants!$D$4*data!J722^3+constants!$E$4*data!J722^4+constants!$F$4*data!J722^5+constants!$G$4*data!J722^6+constants!$H$4*data!J722^7)</f>
        <v>15003.351214340804</v>
      </c>
      <c r="T722" s="4"/>
      <c r="U722" s="4">
        <f t="shared" si="287"/>
        <v>18271.462309554332</v>
      </c>
      <c r="V722" s="2">
        <f t="shared" si="288"/>
        <v>55318.865767696931</v>
      </c>
      <c r="W722" s="2">
        <f t="shared" si="289"/>
        <v>55318.865767696931</v>
      </c>
      <c r="X722" s="2">
        <f t="shared" si="290"/>
        <v>5151.8020866164461</v>
      </c>
      <c r="Y722" s="2">
        <f t="shared" si="291"/>
        <v>5152.605960799141</v>
      </c>
      <c r="Z722" s="2"/>
      <c r="AA722" s="4">
        <f t="shared" si="280"/>
        <v>30452.437182590551</v>
      </c>
      <c r="AB722" s="4">
        <f t="shared" si="281"/>
        <v>9219.8109612828212</v>
      </c>
      <c r="AC722" s="4">
        <f t="shared" si="282"/>
        <v>9219.8109612828212</v>
      </c>
      <c r="AD722" s="4">
        <f t="shared" si="283"/>
        <v>858.63368110274109</v>
      </c>
      <c r="AE722" s="4">
        <f t="shared" si="284"/>
        <v>858.76766013319013</v>
      </c>
      <c r="AF722" s="4">
        <f t="shared" si="292"/>
        <v>3.3029350938398716</v>
      </c>
      <c r="AG722" s="4">
        <f t="shared" si="293"/>
        <v>1</v>
      </c>
      <c r="AH722" s="4"/>
      <c r="AI722" s="4"/>
      <c r="AJ722">
        <f>IF(front!E722&gt;$AJ$2,AA722,AB722)</f>
        <v>30452.437182590551</v>
      </c>
      <c r="AK722">
        <f t="shared" si="279"/>
        <v>30388.782318065143</v>
      </c>
      <c r="AL722">
        <f>SUMPRODUCT($B$7:$B$456,AK$7:AK$456,EXP(constants!$B$32+constants!$A$32*ABS($A$7:$A$456-$A722)))</f>
        <v>0.14131560436690657</v>
      </c>
      <c r="AM722">
        <f t="shared" si="285"/>
        <v>30388.641002460776</v>
      </c>
      <c r="AN722">
        <f t="shared" si="294"/>
        <v>30382.756432799004</v>
      </c>
      <c r="AP722" s="4"/>
      <c r="AQ722" s="4"/>
      <c r="AR722" s="4"/>
      <c r="AT722" s="4"/>
      <c r="AU722" s="5">
        <f>SUMPRODUCT(constants!$B$13:$B$20,A722^constants!$A$13:$A$20)*constants!$C$10/((A722/1000000000)^5*(EXP(0.014388/(A722/1000000000)/constants!$B$9)-1))</f>
        <v>9.4670069875739658E-6</v>
      </c>
      <c r="AX722" s="17">
        <f t="shared" si="286"/>
        <v>3.1159144524997991E-10</v>
      </c>
      <c r="BC722">
        <f t="shared" si="296"/>
        <v>3.1159144524997991E-10</v>
      </c>
    </row>
    <row r="723" spans="1:55" x14ac:dyDescent="0.2">
      <c r="A723">
        <f>front!A723</f>
        <v>531.1</v>
      </c>
      <c r="B723" s="1">
        <f t="shared" si="295"/>
        <v>0.45000000000004547</v>
      </c>
      <c r="C723" s="20">
        <f>front!B723</f>
        <v>3298.05</v>
      </c>
      <c r="D723" s="20">
        <f>front!C723</f>
        <v>9747</v>
      </c>
      <c r="E723" s="20">
        <f>front!D723</f>
        <v>21552.9</v>
      </c>
      <c r="F723" s="20">
        <f>front!E723</f>
        <v>64000</v>
      </c>
      <c r="G723" s="20">
        <f>front!F723</f>
        <v>64000</v>
      </c>
      <c r="H723" s="20">
        <f>front!H723</f>
        <v>10167</v>
      </c>
      <c r="I723" s="20">
        <f>front!I723</f>
        <v>15337.6</v>
      </c>
      <c r="J723" s="20">
        <f>front!J723</f>
        <v>15296.2</v>
      </c>
      <c r="K723" s="20"/>
      <c r="L723" s="4">
        <f>C723/(constants!$A$4+constants!$B$4*data!C723+constants!$C$4*data!C723^2+constants!$D$4*data!C723^3+constants!$E$4*data!C723^4+constants!$F$4*data!C723^5+constants!$G$4*data!C723^6+constants!$H$4*data!C723^7)</f>
        <v>3296.8825287184177</v>
      </c>
      <c r="M723" s="4">
        <f>D723/(constants!$A$4+constants!$B$4*data!D723+constants!$C$4*data!D723^2+constants!$D$4*data!D723^3+constants!$E$4*data!D723^4+constants!$F$4*data!D723^5+constants!$G$4*data!D723^6+constants!$H$4*data!D723^7)</f>
        <v>9755.0735918809787</v>
      </c>
      <c r="N723" s="4">
        <f>E723/(constants!$A$4+constants!$B$4*data!E723+constants!$C$4*data!E723^2+constants!$D$4*data!E723^3+constants!$E$4*data!E723^4+constants!$F$4*data!E723^5+constants!$G$4*data!E723^6+constants!$H$4*data!E723^7)</f>
        <v>21619.467716897238</v>
      </c>
      <c r="O723" s="4">
        <f>F723/(constants!$A$4+constants!$B$4*data!F723+constants!$C$4*data!F723^2+constants!$D$4*data!F723^3+constants!$E$4*data!F723^4+constants!$F$4*data!F723^5+constants!$G$4*data!F723^6+constants!$H$4*data!F723^7)</f>
        <v>64773.712258592925</v>
      </c>
      <c r="P723" s="4">
        <f>G723/(constants!$A$4+constants!$B$4*data!G723+constants!$C$4*data!G723^2+constants!$D$4*data!G723^3+constants!$E$4*data!G723^4+constants!$F$4*data!G723^5+constants!$G$4*data!G723^6+constants!$H$4*data!G723^7)</f>
        <v>64773.712258592925</v>
      </c>
      <c r="Q723" s="4">
        <f>H723/(constants!$A$4+constants!$B$4*data!H723+constants!$C$4*data!H723^2+constants!$D$4*data!H723^3+constants!$E$4*data!H723^4+constants!$F$4*data!H723^5+constants!$G$4*data!H723^6+constants!$H$4*data!H723^7)</f>
        <v>10176.298776227781</v>
      </c>
      <c r="R723" s="4">
        <f>I723/(constants!$A$4+constants!$B$4*data!I723+constants!$C$4*data!I723^2+constants!$D$4*data!I723^3+constants!$E$4*data!I723^4+constants!$F$4*data!I723^5+constants!$G$4*data!I723^6+constants!$H$4*data!I723^7)</f>
        <v>15367.72893897301</v>
      </c>
      <c r="S723" s="4">
        <f>J723/(constants!$A$4+constants!$B$4*data!J723+constants!$C$4*data!J723^2+constants!$D$4*data!J723^3+constants!$E$4*data!J723^4+constants!$F$4*data!J723^5+constants!$G$4*data!J723^6+constants!$H$4*data!J723^7)</f>
        <v>15326.123786287706</v>
      </c>
      <c r="T723" s="4"/>
      <c r="U723" s="4">
        <f t="shared" si="287"/>
        <v>18322.585188178818</v>
      </c>
      <c r="V723" s="2">
        <f t="shared" si="288"/>
        <v>55018.638666711944</v>
      </c>
      <c r="W723" s="2">
        <f t="shared" si="289"/>
        <v>55018.638666711944</v>
      </c>
      <c r="X723" s="2">
        <f t="shared" si="290"/>
        <v>5191.4301627452296</v>
      </c>
      <c r="Y723" s="2">
        <f t="shared" si="291"/>
        <v>5149.8250100599253</v>
      </c>
      <c r="Z723" s="2"/>
      <c r="AA723" s="4">
        <f t="shared" si="280"/>
        <v>30537.641980298031</v>
      </c>
      <c r="AB723" s="4">
        <f t="shared" si="281"/>
        <v>9169.7731111186567</v>
      </c>
      <c r="AC723" s="4">
        <f t="shared" si="282"/>
        <v>9169.7731111186567</v>
      </c>
      <c r="AD723" s="4">
        <f t="shared" si="283"/>
        <v>865.23836045753831</v>
      </c>
      <c r="AE723" s="4">
        <f t="shared" si="284"/>
        <v>858.30416834332084</v>
      </c>
      <c r="AF723" s="4">
        <f t="shared" si="292"/>
        <v>3.3302505536663842</v>
      </c>
      <c r="AG723" s="4">
        <f t="shared" si="293"/>
        <v>1</v>
      </c>
      <c r="AH723" s="4"/>
      <c r="AI723" s="4"/>
      <c r="AJ723">
        <f>IF(front!E723&gt;$AJ$2,AA723,AB723)</f>
        <v>30537.641980298031</v>
      </c>
      <c r="AK723">
        <f t="shared" si="279"/>
        <v>30473.987115772623</v>
      </c>
      <c r="AL723">
        <f>SUMPRODUCT($B$7:$B$456,AK$7:AK$456,EXP(constants!$B$32+constants!$A$32*ABS($A$7:$A$456-$A723)))</f>
        <v>0.1385606922982206</v>
      </c>
      <c r="AM723">
        <f t="shared" si="285"/>
        <v>30473.848555080323</v>
      </c>
      <c r="AN723">
        <f t="shared" si="294"/>
        <v>30467.963985418552</v>
      </c>
      <c r="AP723" s="4"/>
      <c r="AQ723" s="4"/>
      <c r="AR723" s="4"/>
      <c r="AT723" s="4"/>
      <c r="AU723" s="5">
        <f>SUMPRODUCT(constants!$B$13:$B$20,A723^constants!$A$13:$A$20)*constants!$C$10/((A723/1000000000)^5*(EXP(0.014388/(A723/1000000000)/constants!$B$9)-1))</f>
        <v>9.4960022565423992E-6</v>
      </c>
      <c r="AX723" s="17">
        <f t="shared" si="286"/>
        <v>3.1167170412460196E-10</v>
      </c>
      <c r="BC723">
        <f t="shared" si="296"/>
        <v>3.1167170412460196E-10</v>
      </c>
    </row>
    <row r="724" spans="1:55" x14ac:dyDescent="0.2">
      <c r="A724">
        <f>front!A724</f>
        <v>531.55999999999995</v>
      </c>
      <c r="B724" s="1">
        <f t="shared" si="295"/>
        <v>0.45999999999992269</v>
      </c>
      <c r="C724" s="20">
        <f>front!B724</f>
        <v>3221.85</v>
      </c>
      <c r="D724" s="20">
        <f>front!C724</f>
        <v>8975.7999999999993</v>
      </c>
      <c r="E724" s="20">
        <f>front!D724</f>
        <v>21563.45</v>
      </c>
      <c r="F724" s="20">
        <f>front!E724</f>
        <v>64000</v>
      </c>
      <c r="G724" s="20">
        <f>front!F724</f>
        <v>64000</v>
      </c>
      <c r="H724" s="20">
        <f>front!H724</f>
        <v>9296.6</v>
      </c>
      <c r="I724" s="20">
        <f>front!I724</f>
        <v>14491.8</v>
      </c>
      <c r="J724" s="20">
        <f>front!J724</f>
        <v>14472.6</v>
      </c>
      <c r="K724" s="20"/>
      <c r="L724" s="4">
        <f>C724/(constants!$A$4+constants!$B$4*data!C724+constants!$C$4*data!C724^2+constants!$D$4*data!C724^3+constants!$E$4*data!C724^4+constants!$F$4*data!C724^5+constants!$G$4*data!C724^6+constants!$H$4*data!C724^7)</f>
        <v>3220.6743147384809</v>
      </c>
      <c r="M724" s="4">
        <f>D724/(constants!$A$4+constants!$B$4*data!D724+constants!$C$4*data!D724^2+constants!$D$4*data!D724^3+constants!$E$4*data!D724^4+constants!$F$4*data!D724^5+constants!$G$4*data!D724^6+constants!$H$4*data!D724^7)</f>
        <v>8981.8220701859645</v>
      </c>
      <c r="N724" s="4">
        <f>E724/(constants!$A$4+constants!$B$4*data!E724+constants!$C$4*data!E724^2+constants!$D$4*data!E724^3+constants!$E$4*data!E724^4+constants!$F$4*data!E724^5+constants!$G$4*data!E724^6+constants!$H$4*data!E724^7)</f>
        <v>21630.088251213612</v>
      </c>
      <c r="O724" s="4">
        <f>F724/(constants!$A$4+constants!$B$4*data!F724+constants!$C$4*data!F724^2+constants!$D$4*data!F724^3+constants!$E$4*data!F724^4+constants!$F$4*data!F724^5+constants!$G$4*data!F724^6+constants!$H$4*data!F724^7)</f>
        <v>64773.712258592925</v>
      </c>
      <c r="P724" s="4">
        <f>G724/(constants!$A$4+constants!$B$4*data!G724+constants!$C$4*data!G724^2+constants!$D$4*data!G724^3+constants!$E$4*data!G724^4+constants!$F$4*data!G724^5+constants!$G$4*data!G724^6+constants!$H$4*data!G724^7)</f>
        <v>64773.712258592925</v>
      </c>
      <c r="Q724" s="4">
        <f>H724/(constants!$A$4+constants!$B$4*data!H724+constants!$C$4*data!H724^2+constants!$D$4*data!H724^3+constants!$E$4*data!H724^4+constants!$F$4*data!H724^5+constants!$G$4*data!H724^6+constants!$H$4*data!H724^7)</f>
        <v>9303.4440702568354</v>
      </c>
      <c r="R724" s="4">
        <f>I724/(constants!$A$4+constants!$B$4*data!I724+constants!$C$4*data!I724^2+constants!$D$4*data!I724^3+constants!$E$4*data!I724^4+constants!$F$4*data!I724^5+constants!$G$4*data!I724^6+constants!$H$4*data!I724^7)</f>
        <v>14517.850373729751</v>
      </c>
      <c r="S724" s="4">
        <f>J724/(constants!$A$4+constants!$B$4*data!J724+constants!$C$4*data!J724^2+constants!$D$4*data!J724^3+constants!$E$4*data!J724^4+constants!$F$4*data!J724^5+constants!$G$4*data!J724^6+constants!$H$4*data!J724^7)</f>
        <v>14498.56058740663</v>
      </c>
      <c r="T724" s="4"/>
      <c r="U724" s="4">
        <f t="shared" si="287"/>
        <v>18409.413936475132</v>
      </c>
      <c r="V724" s="2">
        <f t="shared" si="288"/>
        <v>55791.890188406964</v>
      </c>
      <c r="W724" s="2">
        <f t="shared" si="289"/>
        <v>55791.890188406964</v>
      </c>
      <c r="X724" s="2">
        <f t="shared" si="290"/>
        <v>5214.4063034729152</v>
      </c>
      <c r="Y724" s="2">
        <f t="shared" si="291"/>
        <v>5195.1165171497942</v>
      </c>
      <c r="Z724" s="2"/>
      <c r="AA724" s="4">
        <f t="shared" si="280"/>
        <v>30682.356560791886</v>
      </c>
      <c r="AB724" s="4">
        <f t="shared" si="281"/>
        <v>9298.648364734494</v>
      </c>
      <c r="AC724" s="4">
        <f t="shared" si="282"/>
        <v>9298.648364734494</v>
      </c>
      <c r="AD724" s="4">
        <f t="shared" si="283"/>
        <v>869.06771724548582</v>
      </c>
      <c r="AE724" s="4">
        <f t="shared" si="284"/>
        <v>865.85275285829903</v>
      </c>
      <c r="AF724" s="4">
        <f t="shared" si="292"/>
        <v>3.2996576875791952</v>
      </c>
      <c r="AG724" s="4">
        <f t="shared" si="293"/>
        <v>1</v>
      </c>
      <c r="AH724" s="4"/>
      <c r="AI724" s="4"/>
      <c r="AJ724">
        <f>IF(front!E724&gt;$AJ$2,AA724,AB724)</f>
        <v>30682.356560791886</v>
      </c>
      <c r="AK724">
        <f t="shared" si="279"/>
        <v>30618.701696266478</v>
      </c>
      <c r="AL724">
        <f>SUMPRODUCT($B$7:$B$456,AK$7:AK$456,EXP(constants!$B$32+constants!$A$32*ABS($A$7:$A$456-$A724)))</f>
        <v>0.13580006169429434</v>
      </c>
      <c r="AM724">
        <f t="shared" si="285"/>
        <v>30618.565896204786</v>
      </c>
      <c r="AN724">
        <f t="shared" si="294"/>
        <v>30612.681326543014</v>
      </c>
      <c r="AP724" s="4"/>
      <c r="AQ724" s="4"/>
      <c r="AR724" s="4"/>
      <c r="AT724" s="4"/>
      <c r="AU724" s="5">
        <f>SUMPRODUCT(constants!$B$13:$B$20,A724^constants!$A$13:$A$20)*constants!$C$10/((A724/1000000000)^5*(EXP(0.014388/(A724/1000000000)/constants!$B$9)-1))</f>
        <v>9.525644468920119E-6</v>
      </c>
      <c r="AX724" s="17">
        <f t="shared" si="286"/>
        <v>3.1116661645253592E-10</v>
      </c>
      <c r="BC724">
        <f t="shared" si="296"/>
        <v>3.1116661645253592E-10</v>
      </c>
    </row>
    <row r="725" spans="1:55" x14ac:dyDescent="0.2">
      <c r="A725">
        <f>front!A725</f>
        <v>532.02</v>
      </c>
      <c r="B725" s="1">
        <f t="shared" si="295"/>
        <v>0.46000000000003638</v>
      </c>
      <c r="C725" s="20">
        <f>front!B725</f>
        <v>3238.65</v>
      </c>
      <c r="D725" s="20">
        <f>front!C725</f>
        <v>9099.2000000000007</v>
      </c>
      <c r="E725" s="20">
        <f>front!D725</f>
        <v>21636.400000000001</v>
      </c>
      <c r="F725" s="20">
        <f>front!E725</f>
        <v>64000</v>
      </c>
      <c r="G725" s="20">
        <f>front!F725</f>
        <v>64000</v>
      </c>
      <c r="H725" s="20">
        <f>front!H725</f>
        <v>9488.4</v>
      </c>
      <c r="I725" s="20">
        <f>front!I725</f>
        <v>14719.6</v>
      </c>
      <c r="J725" s="20">
        <f>front!J725</f>
        <v>14705</v>
      </c>
      <c r="K725" s="20"/>
      <c r="L725" s="4">
        <f>C725/(constants!$A$4+constants!$B$4*data!C725+constants!$C$4*data!C725^2+constants!$D$4*data!C725^3+constants!$E$4*data!C725^4+constants!$F$4*data!C725^5+constants!$G$4*data!C725^6+constants!$H$4*data!C725^7)</f>
        <v>3237.4759527698297</v>
      </c>
      <c r="M725" s="4">
        <f>D725/(constants!$A$4+constants!$B$4*data!D725+constants!$C$4*data!D725^2+constants!$D$4*data!D725^3+constants!$E$4*data!D725^4+constants!$F$4*data!D725^5+constants!$G$4*data!D725^6+constants!$H$4*data!D725^7)</f>
        <v>9105.5329493553218</v>
      </c>
      <c r="N725" s="4">
        <f>E725/(constants!$A$4+constants!$B$4*data!E725+constants!$C$4*data!E725^2+constants!$D$4*data!E725^3+constants!$E$4*data!E725^4+constants!$F$4*data!E725^5+constants!$G$4*data!E725^6+constants!$H$4*data!E725^7)</f>
        <v>21703.526739064808</v>
      </c>
      <c r="O725" s="4">
        <f>F725/(constants!$A$4+constants!$B$4*data!F725+constants!$C$4*data!F725^2+constants!$D$4*data!F725^3+constants!$E$4*data!F725^4+constants!$F$4*data!F725^5+constants!$G$4*data!F725^6+constants!$H$4*data!F725^7)</f>
        <v>64773.712258592925</v>
      </c>
      <c r="P725" s="4">
        <f>G725/(constants!$A$4+constants!$B$4*data!G725+constants!$C$4*data!G725^2+constants!$D$4*data!G725^3+constants!$E$4*data!G725^4+constants!$F$4*data!G725^5+constants!$G$4*data!G725^6+constants!$H$4*data!G725^7)</f>
        <v>64773.712258592925</v>
      </c>
      <c r="Q725" s="4">
        <f>H725/(constants!$A$4+constants!$B$4*data!H725+constants!$C$4*data!H725^2+constants!$D$4*data!H725^3+constants!$E$4*data!H725^4+constants!$F$4*data!H725^5+constants!$G$4*data!H725^6+constants!$H$4*data!H725^7)</f>
        <v>9495.7569216675383</v>
      </c>
      <c r="R725" s="4">
        <f>I725/(constants!$A$4+constants!$B$4*data!I725+constants!$C$4*data!I725^2+constants!$D$4*data!I725^3+constants!$E$4*data!I725^4+constants!$F$4*data!I725^5+constants!$G$4*data!I725^6+constants!$H$4*data!I725^7)</f>
        <v>14746.725255234032</v>
      </c>
      <c r="S725" s="4">
        <f>J725/(constants!$A$4+constants!$B$4*data!J725+constants!$C$4*data!J725^2+constants!$D$4*data!J725^3+constants!$E$4*data!J725^4+constants!$F$4*data!J725^5+constants!$G$4*data!J725^6+constants!$H$4*data!J725^7)</f>
        <v>14732.055835916544</v>
      </c>
      <c r="T725" s="4"/>
      <c r="U725" s="4">
        <f t="shared" si="287"/>
        <v>18466.050786294978</v>
      </c>
      <c r="V725" s="2">
        <f t="shared" si="288"/>
        <v>55668.179309237603</v>
      </c>
      <c r="W725" s="2">
        <f t="shared" si="289"/>
        <v>55668.179309237603</v>
      </c>
      <c r="X725" s="2">
        <f t="shared" si="290"/>
        <v>5250.968333566494</v>
      </c>
      <c r="Y725" s="2">
        <f t="shared" si="291"/>
        <v>5236.298914249006</v>
      </c>
      <c r="Z725" s="2"/>
      <c r="AA725" s="4">
        <f t="shared" si="280"/>
        <v>30776.751310491629</v>
      </c>
      <c r="AB725" s="4">
        <f t="shared" si="281"/>
        <v>9278.0298848729326</v>
      </c>
      <c r="AC725" s="4">
        <f t="shared" si="282"/>
        <v>9278.0298848729326</v>
      </c>
      <c r="AD725" s="4">
        <f t="shared" si="283"/>
        <v>875.16138892774904</v>
      </c>
      <c r="AE725" s="4">
        <f t="shared" si="284"/>
        <v>872.71648570816762</v>
      </c>
      <c r="AF725" s="4">
        <f t="shared" si="292"/>
        <v>3.3171644942285217</v>
      </c>
      <c r="AG725" s="4">
        <f t="shared" si="293"/>
        <v>1</v>
      </c>
      <c r="AH725" s="4"/>
      <c r="AI725" s="4"/>
      <c r="AJ725">
        <f>IF(front!E725&gt;$AJ$2,AA725,AB725)</f>
        <v>30776.751310491629</v>
      </c>
      <c r="AK725">
        <f t="shared" si="279"/>
        <v>30713.096445966221</v>
      </c>
      <c r="AL725">
        <f>SUMPRODUCT($B$7:$B$456,AK$7:AK$456,EXP(constants!$B$32+constants!$A$32*ABS($A$7:$A$456-$A725)))</f>
        <v>0.13309443284595135</v>
      </c>
      <c r="AM725">
        <f t="shared" si="285"/>
        <v>30712.963351533373</v>
      </c>
      <c r="AN725">
        <f t="shared" si="294"/>
        <v>30707.078781871602</v>
      </c>
      <c r="AP725" s="4"/>
      <c r="AQ725" s="4"/>
      <c r="AR725" s="4"/>
      <c r="AT725" s="4"/>
      <c r="AU725" s="5">
        <f>SUMPRODUCT(constants!$B$13:$B$20,A725^constants!$A$13:$A$20)*constants!$C$10/((A725/1000000000)^5*(EXP(0.014388/(A725/1000000000)/constants!$B$9)-1))</f>
        <v>9.5552890088046988E-6</v>
      </c>
      <c r="AX725" s="17">
        <f t="shared" si="286"/>
        <v>3.1117544839354148E-10</v>
      </c>
      <c r="BC725">
        <f t="shared" si="296"/>
        <v>3.1117544839354148E-10</v>
      </c>
    </row>
    <row r="726" spans="1:55" x14ac:dyDescent="0.2">
      <c r="A726">
        <f>front!A726</f>
        <v>532.47</v>
      </c>
      <c r="B726" s="1">
        <f t="shared" si="295"/>
        <v>0.45000000000004547</v>
      </c>
      <c r="C726" s="20">
        <f>front!B726</f>
        <v>3241.15</v>
      </c>
      <c r="D726" s="20">
        <f>front!C726</f>
        <v>9216.7999999999993</v>
      </c>
      <c r="E726" s="20">
        <f>front!D726</f>
        <v>21759.65</v>
      </c>
      <c r="F726" s="20">
        <f>front!E726</f>
        <v>64000</v>
      </c>
      <c r="G726" s="20">
        <f>front!F726</f>
        <v>64000</v>
      </c>
      <c r="H726" s="20">
        <f>front!H726</f>
        <v>9652.2000000000007</v>
      </c>
      <c r="I726" s="20">
        <f>front!I726</f>
        <v>15141.6</v>
      </c>
      <c r="J726" s="20">
        <f>front!J726</f>
        <v>15168</v>
      </c>
      <c r="K726" s="20"/>
      <c r="L726" s="4">
        <f>C726/(constants!$A$4+constants!$B$4*data!C726+constants!$C$4*data!C726^2+constants!$D$4*data!C726^3+constants!$E$4*data!C726^4+constants!$F$4*data!C726^5+constants!$G$4*data!C726^6+constants!$H$4*data!C726^7)</f>
        <v>3239.9762048648317</v>
      </c>
      <c r="M726" s="4">
        <f>D726/(constants!$A$4+constants!$B$4*data!D726+constants!$C$4*data!D726^2+constants!$D$4*data!D726^3+constants!$E$4*data!D726^4+constants!$F$4*data!D726^5+constants!$G$4*data!D726^6+constants!$H$4*data!D726^7)</f>
        <v>9223.4354027159006</v>
      </c>
      <c r="N726" s="4">
        <f>E726/(constants!$A$4+constants!$B$4*data!E726+constants!$C$4*data!E726^2+constants!$D$4*data!E726^3+constants!$E$4*data!E726^4+constants!$F$4*data!E726^5+constants!$G$4*data!E726^6+constants!$H$4*data!E726^7)</f>
        <v>21827.605082403603</v>
      </c>
      <c r="O726" s="4">
        <f>F726/(constants!$A$4+constants!$B$4*data!F726+constants!$C$4*data!F726^2+constants!$D$4*data!F726^3+constants!$E$4*data!F726^4+constants!$F$4*data!F726^5+constants!$G$4*data!F726^6+constants!$H$4*data!F726^7)</f>
        <v>64773.712258592925</v>
      </c>
      <c r="P726" s="4">
        <f>G726/(constants!$A$4+constants!$B$4*data!G726+constants!$C$4*data!G726^2+constants!$D$4*data!G726^3+constants!$E$4*data!G726^4+constants!$F$4*data!G726^5+constants!$G$4*data!G726^6+constants!$H$4*data!G726^7)</f>
        <v>64773.712258592925</v>
      </c>
      <c r="Q726" s="4">
        <f>H726/(constants!$A$4+constants!$B$4*data!H726+constants!$C$4*data!H726^2+constants!$D$4*data!H726^3+constants!$E$4*data!H726^4+constants!$F$4*data!H726^5+constants!$G$4*data!H726^6+constants!$H$4*data!H726^7)</f>
        <v>9660.0075176533464</v>
      </c>
      <c r="R726" s="4">
        <f>I726/(constants!$A$4+constants!$B$4*data!I726+constants!$C$4*data!I726^2+constants!$D$4*data!I726^3+constants!$E$4*data!I726^4+constants!$F$4*data!I726^5+constants!$G$4*data!I726^6+constants!$H$4*data!I726^7)</f>
        <v>15170.762635491494</v>
      </c>
      <c r="S726" s="4">
        <f>J726/(constants!$A$4+constants!$B$4*data!J726+constants!$C$4*data!J726^2+constants!$D$4*data!J726^3+constants!$E$4*data!J726^4+constants!$F$4*data!J726^5+constants!$G$4*data!J726^6+constants!$H$4*data!J726^7)</f>
        <v>15197.292057139497</v>
      </c>
      <c r="T726" s="4"/>
      <c r="U726" s="4">
        <f t="shared" si="287"/>
        <v>18587.628877538773</v>
      </c>
      <c r="V726" s="2">
        <f t="shared" si="288"/>
        <v>55550.276855877026</v>
      </c>
      <c r="W726" s="2">
        <f t="shared" si="289"/>
        <v>55550.276855877026</v>
      </c>
      <c r="X726" s="2">
        <f t="shared" si="290"/>
        <v>5510.7551178381473</v>
      </c>
      <c r="Y726" s="2">
        <f t="shared" si="291"/>
        <v>5537.2845394861506</v>
      </c>
      <c r="Z726" s="2"/>
      <c r="AA726" s="4">
        <f t="shared" si="280"/>
        <v>30979.381462564623</v>
      </c>
      <c r="AB726" s="4">
        <f t="shared" si="281"/>
        <v>9258.3794759795037</v>
      </c>
      <c r="AC726" s="4">
        <f t="shared" si="282"/>
        <v>9258.3794759795037</v>
      </c>
      <c r="AD726" s="4">
        <f t="shared" si="283"/>
        <v>918.45918630635788</v>
      </c>
      <c r="AE726" s="4">
        <f t="shared" si="284"/>
        <v>922.88075658102503</v>
      </c>
      <c r="AF726" s="4">
        <f t="shared" si="292"/>
        <v>3.3460911321402835</v>
      </c>
      <c r="AG726" s="4">
        <f t="shared" si="293"/>
        <v>1</v>
      </c>
      <c r="AH726" s="4"/>
      <c r="AI726" s="4"/>
      <c r="AJ726">
        <f>IF(front!E726&gt;$AJ$2,AA726,AB726)</f>
        <v>30979.381462564623</v>
      </c>
      <c r="AK726">
        <f t="shared" si="279"/>
        <v>30915.726598039215</v>
      </c>
      <c r="AL726">
        <f>SUMPRODUCT($B$7:$B$456,AK$7:AK$456,EXP(constants!$B$32+constants!$A$32*ABS($A$7:$A$456-$A726)))</f>
        <v>0.13049979044276544</v>
      </c>
      <c r="AM726">
        <f t="shared" si="285"/>
        <v>30915.59609824877</v>
      </c>
      <c r="AN726">
        <f t="shared" si="294"/>
        <v>30909.711528586999</v>
      </c>
      <c r="AP726" s="4"/>
      <c r="AQ726" s="4"/>
      <c r="AR726" s="4"/>
      <c r="AT726" s="4"/>
      <c r="AU726" s="5">
        <f>SUMPRODUCT(constants!$B$13:$B$20,A726^constants!$A$13:$A$20)*constants!$C$10/((A726/1000000000)^5*(EXP(0.014388/(A726/1000000000)/constants!$B$9)-1))</f>
        <v>9.5842910594912179E-6</v>
      </c>
      <c r="AX726" s="17">
        <f t="shared" si="286"/>
        <v>3.1007377893601948E-10</v>
      </c>
      <c r="BC726">
        <f t="shared" si="296"/>
        <v>3.1007377893601948E-10</v>
      </c>
    </row>
    <row r="727" spans="1:55" x14ac:dyDescent="0.2">
      <c r="A727">
        <f>front!A727</f>
        <v>532.92999999999995</v>
      </c>
      <c r="B727" s="1">
        <f t="shared" si="295"/>
        <v>0.45999999999992269</v>
      </c>
      <c r="C727" s="20">
        <f>front!B727</f>
        <v>3273.55</v>
      </c>
      <c r="D727" s="20">
        <f>front!C727</f>
        <v>9497</v>
      </c>
      <c r="E727" s="20">
        <f>front!D727</f>
        <v>21863.95</v>
      </c>
      <c r="F727" s="20">
        <f>front!E727</f>
        <v>64000</v>
      </c>
      <c r="G727" s="20">
        <f>front!F727</f>
        <v>64000</v>
      </c>
      <c r="H727" s="20">
        <f>front!H727</f>
        <v>9885</v>
      </c>
      <c r="I727" s="20">
        <f>front!I727</f>
        <v>15593.4</v>
      </c>
      <c r="J727" s="20">
        <f>front!J727</f>
        <v>15585.8</v>
      </c>
      <c r="K727" s="20"/>
      <c r="L727" s="4">
        <f>C727/(constants!$A$4+constants!$B$4*data!C727+constants!$C$4*data!C727^2+constants!$D$4*data!C727^3+constants!$E$4*data!C727^4+constants!$F$4*data!C727^5+constants!$G$4*data!C727^6+constants!$H$4*data!C727^7)</f>
        <v>3272.3796679165566</v>
      </c>
      <c r="M727" s="4">
        <f>D727/(constants!$A$4+constants!$B$4*data!D727+constants!$C$4*data!D727^2+constants!$D$4*data!D727^3+constants!$E$4*data!D727^4+constants!$F$4*data!D727^5+constants!$G$4*data!D727^6+constants!$H$4*data!D727^7)</f>
        <v>9504.3802907464542</v>
      </c>
      <c r="N727" s="4">
        <f>E727/(constants!$A$4+constants!$B$4*data!E727+constants!$C$4*data!E727^2+constants!$D$4*data!E727^3+constants!$E$4*data!E727^4+constants!$F$4*data!E727^5+constants!$G$4*data!E727^6+constants!$H$4*data!E727^7)</f>
        <v>21932.609047327966</v>
      </c>
      <c r="O727" s="4">
        <f>F727/(constants!$A$4+constants!$B$4*data!F727+constants!$C$4*data!F727^2+constants!$D$4*data!F727^3+constants!$E$4*data!F727^4+constants!$F$4*data!F727^5+constants!$G$4*data!F727^6+constants!$H$4*data!F727^7)</f>
        <v>64773.712258592925</v>
      </c>
      <c r="P727" s="4">
        <f>G727/(constants!$A$4+constants!$B$4*data!G727+constants!$C$4*data!G727^2+constants!$D$4*data!G727^3+constants!$E$4*data!G727^4+constants!$F$4*data!G727^5+constants!$G$4*data!G727^6+constants!$H$4*data!G727^7)</f>
        <v>64773.712258592925</v>
      </c>
      <c r="Q727" s="4">
        <f>H727/(constants!$A$4+constants!$B$4*data!H727+constants!$C$4*data!H727^2+constants!$D$4*data!H727^3+constants!$E$4*data!H727^4+constants!$F$4*data!H727^5+constants!$G$4*data!H727^6+constants!$H$4*data!H727^7)</f>
        <v>9893.4678236174605</v>
      </c>
      <c r="R727" s="4">
        <f>I727/(constants!$A$4+constants!$B$4*data!I727+constants!$C$4*data!I727^2+constants!$D$4*data!I727^3+constants!$E$4*data!I727^4+constants!$F$4*data!I727^5+constants!$G$4*data!I727^6+constants!$H$4*data!I727^7)</f>
        <v>15624.808828440762</v>
      </c>
      <c r="S727" s="4">
        <f>J727/(constants!$A$4+constants!$B$4*data!J727+constants!$C$4*data!J727^2+constants!$D$4*data!J727^3+constants!$E$4*data!J727^4+constants!$F$4*data!J727^5+constants!$G$4*data!J727^6+constants!$H$4*data!J727^7)</f>
        <v>15617.170498590327</v>
      </c>
      <c r="T727" s="4"/>
      <c r="U727" s="4">
        <f t="shared" si="287"/>
        <v>18660.229379411408</v>
      </c>
      <c r="V727" s="2">
        <f t="shared" si="288"/>
        <v>55269.331967846469</v>
      </c>
      <c r="W727" s="2">
        <f t="shared" si="289"/>
        <v>55269.331967846469</v>
      </c>
      <c r="X727" s="2">
        <f t="shared" si="290"/>
        <v>5731.3410048233018</v>
      </c>
      <c r="Y727" s="2">
        <f t="shared" si="291"/>
        <v>5723.7026749728666</v>
      </c>
      <c r="Z727" s="2"/>
      <c r="AA727" s="4">
        <f t="shared" si="280"/>
        <v>31100.382299019013</v>
      </c>
      <c r="AB727" s="4">
        <f t="shared" si="281"/>
        <v>9211.5553279744108</v>
      </c>
      <c r="AC727" s="4">
        <f t="shared" si="282"/>
        <v>9211.5553279744108</v>
      </c>
      <c r="AD727" s="4">
        <f t="shared" si="283"/>
        <v>955.22350080388367</v>
      </c>
      <c r="AE727" s="4">
        <f t="shared" si="284"/>
        <v>953.9504458288111</v>
      </c>
      <c r="AF727" s="4">
        <f t="shared" si="292"/>
        <v>3.3762357377988934</v>
      </c>
      <c r="AG727" s="4">
        <f t="shared" si="293"/>
        <v>1</v>
      </c>
      <c r="AH727" s="4"/>
      <c r="AI727" s="4"/>
      <c r="AJ727">
        <f>IF(front!E727&gt;$AJ$2,AA727,AB727)</f>
        <v>31100.382299019013</v>
      </c>
      <c r="AK727">
        <f t="shared" si="279"/>
        <v>31036.727434493605</v>
      </c>
      <c r="AL727">
        <f>SUMPRODUCT($B$7:$B$456,AK$7:AK$456,EXP(constants!$B$32+constants!$A$32*ABS($A$7:$A$456-$A727)))</f>
        <v>0.12789976218563984</v>
      </c>
      <c r="AM727">
        <f t="shared" si="285"/>
        <v>31036.59953473142</v>
      </c>
      <c r="AN727">
        <f t="shared" si="294"/>
        <v>31030.714965069648</v>
      </c>
      <c r="AP727" s="4"/>
      <c r="AQ727" s="4"/>
      <c r="AR727" s="4"/>
      <c r="AT727" s="4"/>
      <c r="AU727" s="5">
        <f>SUMPRODUCT(constants!$B$13:$B$20,A727^constants!$A$13:$A$20)*constants!$C$10/((A727/1000000000)^5*(EXP(0.014388/(A727/1000000000)/constants!$B$9)-1))</f>
        <v>9.6139393001386214E-6</v>
      </c>
      <c r="AX727" s="17">
        <f t="shared" si="286"/>
        <v>3.0982010279043672E-10</v>
      </c>
      <c r="BC727">
        <f t="shared" si="296"/>
        <v>3.0982010279043672E-10</v>
      </c>
    </row>
    <row r="728" spans="1:55" x14ac:dyDescent="0.2">
      <c r="A728">
        <f>front!A728</f>
        <v>533.38</v>
      </c>
      <c r="B728" s="1">
        <f t="shared" si="295"/>
        <v>0.45000000000004547</v>
      </c>
      <c r="C728" s="20">
        <f>front!B728</f>
        <v>3243.35</v>
      </c>
      <c r="D728" s="20">
        <f>front!C728</f>
        <v>9220.2000000000007</v>
      </c>
      <c r="E728" s="20">
        <f>front!D728</f>
        <v>21915</v>
      </c>
      <c r="F728" s="20">
        <f>front!E728</f>
        <v>64000</v>
      </c>
      <c r="G728" s="20">
        <f>front!F728</f>
        <v>64000</v>
      </c>
      <c r="H728" s="20">
        <f>front!H728</f>
        <v>9519</v>
      </c>
      <c r="I728" s="20">
        <f>front!I728</f>
        <v>15579.4</v>
      </c>
      <c r="J728" s="20">
        <f>front!J728</f>
        <v>15474.2</v>
      </c>
      <c r="K728" s="20"/>
      <c r="L728" s="4">
        <f>C728/(constants!$A$4+constants!$B$4*data!C728+constants!$C$4*data!C728^2+constants!$D$4*data!C728^3+constants!$E$4*data!C728^4+constants!$F$4*data!C728^5+constants!$G$4*data!C728^6+constants!$H$4*data!C728^7)</f>
        <v>3242.1764284974515</v>
      </c>
      <c r="M728" s="4">
        <f>D728/(constants!$A$4+constants!$B$4*data!D728+constants!$C$4*data!D728^2+constants!$D$4*data!D728^3+constants!$E$4*data!D728^4+constants!$F$4*data!D728^5+constants!$G$4*data!D728^6+constants!$H$4*data!D728^7)</f>
        <v>9226.8442367747903</v>
      </c>
      <c r="N728" s="4">
        <f>E728/(constants!$A$4+constants!$B$4*data!E728+constants!$C$4*data!E728^2+constants!$D$4*data!E728^3+constants!$E$4*data!E728^4+constants!$F$4*data!E728^5+constants!$G$4*data!E728^6+constants!$H$4*data!E728^7)</f>
        <v>21984.004602208046</v>
      </c>
      <c r="O728" s="4">
        <f>F728/(constants!$A$4+constants!$B$4*data!F728+constants!$C$4*data!F728^2+constants!$D$4*data!F728^3+constants!$E$4*data!F728^4+constants!$F$4*data!F728^5+constants!$G$4*data!F728^6+constants!$H$4*data!F728^7)</f>
        <v>64773.712258592925</v>
      </c>
      <c r="P728" s="4">
        <f>G728/(constants!$A$4+constants!$B$4*data!G728+constants!$C$4*data!G728^2+constants!$D$4*data!G728^3+constants!$E$4*data!G728^4+constants!$F$4*data!G728^5+constants!$G$4*data!G728^6+constants!$H$4*data!G728^7)</f>
        <v>64773.712258592925</v>
      </c>
      <c r="Q728" s="4">
        <f>H728/(constants!$A$4+constants!$B$4*data!H728+constants!$C$4*data!H728^2+constants!$D$4*data!H728^3+constants!$E$4*data!H728^4+constants!$F$4*data!H728^5+constants!$G$4*data!H728^6+constants!$H$4*data!H728^7)</f>
        <v>9526.4402178207129</v>
      </c>
      <c r="R728" s="4">
        <f>I728/(constants!$A$4+constants!$B$4*data!I728+constants!$C$4*data!I728^2+constants!$D$4*data!I728^3+constants!$E$4*data!I728^4+constants!$F$4*data!I728^5+constants!$G$4*data!I728^6+constants!$H$4*data!I728^7)</f>
        <v>15610.738235160918</v>
      </c>
      <c r="S728" s="4">
        <f>J728/(constants!$A$4+constants!$B$4*data!J728+constants!$C$4*data!J728^2+constants!$D$4*data!J728^3+constants!$E$4*data!J728^4+constants!$F$4*data!J728^5+constants!$G$4*data!J728^6+constants!$H$4*data!J728^7)</f>
        <v>15505.009788651938</v>
      </c>
      <c r="T728" s="4"/>
      <c r="U728" s="4">
        <f t="shared" si="287"/>
        <v>18741.828173710594</v>
      </c>
      <c r="V728" s="2">
        <f t="shared" si="288"/>
        <v>55546.868021818133</v>
      </c>
      <c r="W728" s="2">
        <f t="shared" si="289"/>
        <v>55546.868021818133</v>
      </c>
      <c r="X728" s="2">
        <f t="shared" si="290"/>
        <v>6084.2980173402048</v>
      </c>
      <c r="Y728" s="2">
        <f t="shared" si="291"/>
        <v>5978.5695708312251</v>
      </c>
      <c r="Z728" s="2"/>
      <c r="AA728" s="4">
        <f t="shared" si="280"/>
        <v>31236.380289517652</v>
      </c>
      <c r="AB728" s="4">
        <f t="shared" si="281"/>
        <v>9257.8113369696894</v>
      </c>
      <c r="AC728" s="4">
        <f t="shared" si="282"/>
        <v>9257.8113369696894</v>
      </c>
      <c r="AD728" s="4">
        <f t="shared" si="283"/>
        <v>1014.0496695567008</v>
      </c>
      <c r="AE728" s="4">
        <f t="shared" si="284"/>
        <v>996.42826180520422</v>
      </c>
      <c r="AF728" s="4">
        <f t="shared" si="292"/>
        <v>3.3740566914320045</v>
      </c>
      <c r="AG728" s="4">
        <f t="shared" si="293"/>
        <v>1</v>
      </c>
      <c r="AH728" s="4"/>
      <c r="AI728" s="4"/>
      <c r="AJ728">
        <f>IF(front!E728&gt;$AJ$2,AA728,AB728)</f>
        <v>31236.380289517652</v>
      </c>
      <c r="AK728">
        <f t="shared" si="279"/>
        <v>31172.725424992244</v>
      </c>
      <c r="AL728">
        <f>SUMPRODUCT($B$7:$B$456,AK$7:AK$456,EXP(constants!$B$32+constants!$A$32*ABS($A$7:$A$456-$A728)))</f>
        <v>0.12540638857693029</v>
      </c>
      <c r="AM728">
        <f t="shared" si="285"/>
        <v>31172.600018603669</v>
      </c>
      <c r="AN728">
        <f t="shared" si="294"/>
        <v>31166.715448941897</v>
      </c>
      <c r="AP728" s="4"/>
      <c r="AQ728" s="4"/>
      <c r="AR728" s="4"/>
      <c r="AT728" s="4"/>
      <c r="AU728" s="5">
        <f>SUMPRODUCT(constants!$B$13:$B$20,A728^constants!$A$13:$A$20)*constants!$C$10/((A728/1000000000)^5*(EXP(0.014388/(A728/1000000000)/constants!$B$9)-1))</f>
        <v>9.6429443851263714E-6</v>
      </c>
      <c r="AX728" s="17">
        <f t="shared" si="286"/>
        <v>3.0939880081119511E-10</v>
      </c>
      <c r="BC728">
        <f t="shared" si="296"/>
        <v>3.0939880081119511E-10</v>
      </c>
    </row>
    <row r="729" spans="1:55" x14ac:dyDescent="0.2">
      <c r="A729">
        <f>front!A729</f>
        <v>533.84</v>
      </c>
      <c r="B729" s="1">
        <f t="shared" si="295"/>
        <v>0.46000000000003638</v>
      </c>
      <c r="C729" s="20">
        <f>front!B729</f>
        <v>3319.15</v>
      </c>
      <c r="D729" s="20">
        <f>front!C729</f>
        <v>9932.2000000000007</v>
      </c>
      <c r="E729" s="20">
        <f>front!D729</f>
        <v>22055.599999999999</v>
      </c>
      <c r="F729" s="20">
        <f>front!E729</f>
        <v>64000</v>
      </c>
      <c r="G729" s="20">
        <f>front!F729</f>
        <v>64000</v>
      </c>
      <c r="H729" s="20">
        <f>front!H729</f>
        <v>10395.6</v>
      </c>
      <c r="I729" s="20">
        <f>front!I729</f>
        <v>16559.8</v>
      </c>
      <c r="J729" s="20">
        <f>front!J729</f>
        <v>16533</v>
      </c>
      <c r="K729" s="20"/>
      <c r="L729" s="4">
        <f>C729/(constants!$A$4+constants!$B$4*data!C729+constants!$C$4*data!C729^2+constants!$D$4*data!C729^3+constants!$E$4*data!C729^4+constants!$F$4*data!C729^5+constants!$G$4*data!C729^6+constants!$H$4*data!C729^7)</f>
        <v>3317.9851601913902</v>
      </c>
      <c r="M729" s="4">
        <f>D729/(constants!$A$4+constants!$B$4*data!D729+constants!$C$4*data!D729^2+constants!$D$4*data!D729^3+constants!$E$4*data!D729^4+constants!$F$4*data!D729^5+constants!$G$4*data!D729^6+constants!$H$4*data!D729^7)</f>
        <v>9940.8045373285004</v>
      </c>
      <c r="N729" s="4">
        <f>E729/(constants!$A$4+constants!$B$4*data!E729+constants!$C$4*data!E729^2+constants!$D$4*data!E729^3+constants!$E$4*data!E729^4+constants!$F$4*data!E729^5+constants!$G$4*data!E729^6+constants!$H$4*data!E729^7)</f>
        <v>22125.559705836164</v>
      </c>
      <c r="O729" s="4">
        <f>F729/(constants!$A$4+constants!$B$4*data!F729+constants!$C$4*data!F729^2+constants!$D$4*data!F729^3+constants!$E$4*data!F729^4+constants!$F$4*data!F729^5+constants!$G$4*data!F729^6+constants!$H$4*data!F729^7)</f>
        <v>64773.712258592925</v>
      </c>
      <c r="P729" s="4">
        <f>G729/(constants!$A$4+constants!$B$4*data!G729+constants!$C$4*data!G729^2+constants!$D$4*data!G729^3+constants!$E$4*data!G729^4+constants!$F$4*data!G729^5+constants!$G$4*data!G729^6+constants!$H$4*data!G729^7)</f>
        <v>64773.712258592925</v>
      </c>
      <c r="Q729" s="4">
        <f>H729/(constants!$A$4+constants!$B$4*data!H729+constants!$C$4*data!H729^2+constants!$D$4*data!H729^3+constants!$E$4*data!H729^4+constants!$F$4*data!H729^5+constants!$G$4*data!H729^6+constants!$H$4*data!H729^7)</f>
        <v>10405.597198647283</v>
      </c>
      <c r="R729" s="4">
        <f>I729/(constants!$A$4+constants!$B$4*data!I729+constants!$C$4*data!I729^2+constants!$D$4*data!I729^3+constants!$E$4*data!I729^4+constants!$F$4*data!I729^5+constants!$G$4*data!I729^6+constants!$H$4*data!I729^7)</f>
        <v>16596.230367510023</v>
      </c>
      <c r="S729" s="4">
        <f>J729/(constants!$A$4+constants!$B$4*data!J729+constants!$C$4*data!J729^2+constants!$D$4*data!J729^3+constants!$E$4*data!J729^4+constants!$F$4*data!J729^5+constants!$G$4*data!J729^6+constants!$H$4*data!J729^7)</f>
        <v>16569.287239662444</v>
      </c>
      <c r="T729" s="4"/>
      <c r="U729" s="4">
        <f t="shared" si="287"/>
        <v>18807.574545644773</v>
      </c>
      <c r="V729" s="2">
        <f t="shared" si="288"/>
        <v>54832.907721264426</v>
      </c>
      <c r="W729" s="2">
        <f t="shared" si="289"/>
        <v>54832.907721264426</v>
      </c>
      <c r="X729" s="2">
        <f t="shared" si="290"/>
        <v>6190.6331688627397</v>
      </c>
      <c r="Y729" s="2">
        <f t="shared" si="291"/>
        <v>6163.6900410151611</v>
      </c>
      <c r="Z729" s="2"/>
      <c r="AA729" s="4">
        <f t="shared" si="280"/>
        <v>31345.957576074619</v>
      </c>
      <c r="AB729" s="4">
        <f t="shared" si="281"/>
        <v>9138.8179535440722</v>
      </c>
      <c r="AC729" s="4">
        <f t="shared" si="282"/>
        <v>9138.8179535440722</v>
      </c>
      <c r="AD729" s="4">
        <f t="shared" si="283"/>
        <v>1031.7721948104565</v>
      </c>
      <c r="AE729" s="4">
        <f t="shared" si="284"/>
        <v>1027.2816735025269</v>
      </c>
      <c r="AF729" s="4">
        <f t="shared" si="292"/>
        <v>3.4299794279104252</v>
      </c>
      <c r="AG729" s="4">
        <f t="shared" si="293"/>
        <v>1</v>
      </c>
      <c r="AH729" s="4"/>
      <c r="AI729" s="4"/>
      <c r="AJ729">
        <f>IF(front!E729&gt;$AJ$2,AA729,AB729)</f>
        <v>31345.957576074619</v>
      </c>
      <c r="AK729">
        <f t="shared" si="279"/>
        <v>31282.302711549211</v>
      </c>
      <c r="AL729">
        <f>SUMPRODUCT($B$7:$B$456,AK$7:AK$456,EXP(constants!$B$32+constants!$A$32*ABS($A$7:$A$456-$A729)))</f>
        <v>0.12290783932395521</v>
      </c>
      <c r="AM729">
        <f t="shared" si="285"/>
        <v>31282.179803709889</v>
      </c>
      <c r="AN729">
        <f t="shared" si="294"/>
        <v>31276.295234048117</v>
      </c>
      <c r="AP729" s="4"/>
      <c r="AQ729" s="4"/>
      <c r="AR729" s="4"/>
      <c r="AT729" s="4"/>
      <c r="AU729" s="5">
        <f>SUMPRODUCT(constants!$B$13:$B$20,A729^constants!$A$13:$A$20)*constants!$C$10/((A729/1000000000)^5*(EXP(0.014388/(A729/1000000000)/constants!$B$9)-1))</f>
        <v>9.6725951295176811E-6</v>
      </c>
      <c r="AX729" s="17">
        <f t="shared" si="286"/>
        <v>3.0926281572466626E-10</v>
      </c>
      <c r="BC729">
        <f t="shared" si="296"/>
        <v>3.0926281572466626E-10</v>
      </c>
    </row>
    <row r="730" spans="1:55" x14ac:dyDescent="0.2">
      <c r="A730">
        <f>front!A730</f>
        <v>534.29</v>
      </c>
      <c r="B730" s="1">
        <f t="shared" si="295"/>
        <v>0.44999999999993179</v>
      </c>
      <c r="C730" s="20">
        <f>front!B730</f>
        <v>3491.6</v>
      </c>
      <c r="D730" s="20">
        <f>front!C730</f>
        <v>11627.8</v>
      </c>
      <c r="E730" s="20">
        <f>front!D730</f>
        <v>22279.75</v>
      </c>
      <c r="F730" s="20">
        <f>front!E730</f>
        <v>64000</v>
      </c>
      <c r="G730" s="20">
        <f>front!F730</f>
        <v>64000</v>
      </c>
      <c r="H730" s="20">
        <f>front!H730</f>
        <v>12159.4</v>
      </c>
      <c r="I730" s="20">
        <f>front!I730</f>
        <v>18275.2</v>
      </c>
      <c r="J730" s="20">
        <f>front!J730</f>
        <v>18246</v>
      </c>
      <c r="K730" s="20"/>
      <c r="L730" s="4">
        <f>C730/(constants!$A$4+constants!$B$4*data!C730+constants!$C$4*data!C730^2+constants!$D$4*data!C730^3+constants!$E$4*data!C730^4+constants!$F$4*data!C730^5+constants!$G$4*data!C730^6+constants!$H$4*data!C730^7)</f>
        <v>3490.4625374888997</v>
      </c>
      <c r="M730" s="4">
        <f>D730/(constants!$A$4+constants!$B$4*data!D730+constants!$C$4*data!D730^2+constants!$D$4*data!D730^3+constants!$E$4*data!D730^4+constants!$F$4*data!D730^5+constants!$G$4*data!D730^6+constants!$H$4*data!D730^7)</f>
        <v>11641.93692225115</v>
      </c>
      <c r="N730" s="4">
        <f>E730/(constants!$A$4+constants!$B$4*data!E730+constants!$C$4*data!E730^2+constants!$D$4*data!E730^3+constants!$E$4*data!E730^4+constants!$F$4*data!E730^5+constants!$G$4*data!E730^6+constants!$H$4*data!E730^7)</f>
        <v>22351.242667213068</v>
      </c>
      <c r="O730" s="4">
        <f>F730/(constants!$A$4+constants!$B$4*data!F730+constants!$C$4*data!F730^2+constants!$D$4*data!F730^3+constants!$E$4*data!F730^4+constants!$F$4*data!F730^5+constants!$G$4*data!F730^6+constants!$H$4*data!F730^7)</f>
        <v>64773.712258592925</v>
      </c>
      <c r="P730" s="4">
        <f>G730/(constants!$A$4+constants!$B$4*data!G730+constants!$C$4*data!G730^2+constants!$D$4*data!G730^3+constants!$E$4*data!G730^4+constants!$F$4*data!G730^5+constants!$G$4*data!G730^6+constants!$H$4*data!G730^7)</f>
        <v>64773.712258592925</v>
      </c>
      <c r="Q730" s="4">
        <f>H730/(constants!$A$4+constants!$B$4*data!H730+constants!$C$4*data!H730^2+constants!$D$4*data!H730^3+constants!$E$4*data!H730^4+constants!$F$4*data!H730^5+constants!$G$4*data!H730^6+constants!$H$4*data!H730^7)</f>
        <v>12175.513089205968</v>
      </c>
      <c r="R730" s="4">
        <f>I730/(constants!$A$4+constants!$B$4*data!I730+constants!$C$4*data!I730^2+constants!$D$4*data!I730^3+constants!$E$4*data!I730^4+constants!$F$4*data!I730^5+constants!$G$4*data!I730^6+constants!$H$4*data!I730^7)</f>
        <v>18321.227253145655</v>
      </c>
      <c r="S730" s="4">
        <f>J730/(constants!$A$4+constants!$B$4*data!J730+constants!$C$4*data!J730^2+constants!$D$4*data!J730^3+constants!$E$4*data!J730^4+constants!$F$4*data!J730^5+constants!$G$4*data!J730^6+constants!$H$4*data!J730^7)</f>
        <v>18291.856941774979</v>
      </c>
      <c r="T730" s="4"/>
      <c r="U730" s="4">
        <f t="shared" si="287"/>
        <v>18860.780129724168</v>
      </c>
      <c r="V730" s="2">
        <f t="shared" si="288"/>
        <v>53131.775336341772</v>
      </c>
      <c r="W730" s="2">
        <f t="shared" si="289"/>
        <v>53131.775336341772</v>
      </c>
      <c r="X730" s="2">
        <f t="shared" si="290"/>
        <v>6145.7141639396868</v>
      </c>
      <c r="Y730" s="2">
        <f t="shared" si="291"/>
        <v>6116.3438525690108</v>
      </c>
      <c r="Z730" s="2"/>
      <c r="AA730" s="4">
        <f t="shared" si="280"/>
        <v>31434.633549540278</v>
      </c>
      <c r="AB730" s="4">
        <f t="shared" si="281"/>
        <v>8855.295889390296</v>
      </c>
      <c r="AC730" s="4">
        <f t="shared" si="282"/>
        <v>8855.295889390296</v>
      </c>
      <c r="AD730" s="4">
        <f t="shared" si="283"/>
        <v>1024.2856939899477</v>
      </c>
      <c r="AE730" s="4">
        <f t="shared" si="284"/>
        <v>1019.3906420948351</v>
      </c>
      <c r="AF730" s="4">
        <f t="shared" si="292"/>
        <v>3.5498117671260121</v>
      </c>
      <c r="AG730" s="4">
        <f t="shared" si="293"/>
        <v>1</v>
      </c>
      <c r="AH730" s="4"/>
      <c r="AI730" s="4"/>
      <c r="AJ730">
        <f>IF(front!E730&gt;$AJ$2,AA730,AB730)</f>
        <v>31434.633549540278</v>
      </c>
      <c r="AK730">
        <f t="shared" si="279"/>
        <v>31370.97868501487</v>
      </c>
      <c r="AL730">
        <f>SUMPRODUCT($B$7:$B$456,AK$7:AK$456,EXP(constants!$B$32+constants!$A$32*ABS($A$7:$A$456-$A730)))</f>
        <v>0.12051178199251948</v>
      </c>
      <c r="AM730">
        <f t="shared" si="285"/>
        <v>31370.858173232878</v>
      </c>
      <c r="AN730">
        <f t="shared" si="294"/>
        <v>31364.973603571107</v>
      </c>
      <c r="AP730" s="4"/>
      <c r="AQ730" s="4"/>
      <c r="AR730" s="4"/>
      <c r="AT730" s="4"/>
      <c r="AU730" s="5">
        <f>SUMPRODUCT(constants!$B$13:$B$20,A730^constants!$A$13:$A$20)*constants!$C$10/((A730/1000000000)^5*(EXP(0.014388/(A730/1000000000)/constants!$B$9)-1))</f>
        <v>9.7016020798731817E-6</v>
      </c>
      <c r="AX730" s="17">
        <f t="shared" si="286"/>
        <v>3.0931325504984933E-10</v>
      </c>
      <c r="BC730">
        <f t="shared" si="296"/>
        <v>3.0931325504984933E-10</v>
      </c>
    </row>
    <row r="731" spans="1:55" x14ac:dyDescent="0.2">
      <c r="A731">
        <f>front!A731</f>
        <v>534.75</v>
      </c>
      <c r="B731" s="1">
        <f t="shared" si="295"/>
        <v>0.46000000000003638</v>
      </c>
      <c r="C731" s="20">
        <f>front!B731</f>
        <v>3292</v>
      </c>
      <c r="D731" s="20">
        <f>front!C731</f>
        <v>9691.4</v>
      </c>
      <c r="E731" s="20">
        <f>front!D731</f>
        <v>22177.15</v>
      </c>
      <c r="F731" s="20">
        <f>front!E731</f>
        <v>64000</v>
      </c>
      <c r="G731" s="20">
        <f>front!F731</f>
        <v>64000</v>
      </c>
      <c r="H731" s="20">
        <f>front!H731</f>
        <v>10031.4</v>
      </c>
      <c r="I731" s="20">
        <f>front!I731</f>
        <v>16156.2</v>
      </c>
      <c r="J731" s="20">
        <f>front!J731</f>
        <v>16157.8</v>
      </c>
      <c r="K731" s="20"/>
      <c r="L731" s="4">
        <f>C731/(constants!$A$4+constants!$B$4*data!C731+constants!$C$4*data!C731^2+constants!$D$4*data!C731^3+constants!$E$4*data!C731^4+constants!$F$4*data!C731^5+constants!$G$4*data!C731^6+constants!$H$4*data!C731^7)</f>
        <v>3290.8318028450531</v>
      </c>
      <c r="M731" s="4">
        <f>D731/(constants!$A$4+constants!$B$4*data!D731+constants!$C$4*data!D731^2+constants!$D$4*data!D731^3+constants!$E$4*data!D731^4+constants!$F$4*data!D731^5+constants!$G$4*data!D731^6+constants!$H$4*data!D731^7)</f>
        <v>9699.3170704251752</v>
      </c>
      <c r="N731" s="4">
        <f>E731/(constants!$A$4+constants!$B$4*data!E731+constants!$C$4*data!E731^2+constants!$D$4*data!E731^3+constants!$E$4*data!E731^4+constants!$F$4*data!E731^5+constants!$G$4*data!E731^6+constants!$H$4*data!E731^7)</f>
        <v>22247.939413666863</v>
      </c>
      <c r="O731" s="4">
        <f>F731/(constants!$A$4+constants!$B$4*data!F731+constants!$C$4*data!F731^2+constants!$D$4*data!F731^3+constants!$E$4*data!F731^4+constants!$F$4*data!F731^5+constants!$G$4*data!F731^6+constants!$H$4*data!F731^7)</f>
        <v>64773.712258592925</v>
      </c>
      <c r="P731" s="4">
        <f>G731/(constants!$A$4+constants!$B$4*data!G731+constants!$C$4*data!G731^2+constants!$D$4*data!G731^3+constants!$E$4*data!G731^4+constants!$F$4*data!G731^5+constants!$G$4*data!G731^6+constants!$H$4*data!G731^7)</f>
        <v>64773.712258592925</v>
      </c>
      <c r="Q731" s="4">
        <f>H731/(constants!$A$4+constants!$B$4*data!H731+constants!$C$4*data!H731^2+constants!$D$4*data!H731^3+constants!$E$4*data!H731^4+constants!$F$4*data!H731^5+constants!$G$4*data!H731^6+constants!$H$4*data!H731^7)</f>
        <v>10040.294974679127</v>
      </c>
      <c r="R731" s="4">
        <f>I731/(constants!$A$4+constants!$B$4*data!I731+constants!$C$4*data!I731^2+constants!$D$4*data!I731^3+constants!$E$4*data!I731^4+constants!$F$4*data!I731^5+constants!$G$4*data!I731^6+constants!$H$4*data!I731^7)</f>
        <v>16190.49801416055</v>
      </c>
      <c r="S731" s="4">
        <f>J731/(constants!$A$4+constants!$B$4*data!J731+constants!$C$4*data!J731^2+constants!$D$4*data!J731^3+constants!$E$4*data!J731^4+constants!$F$4*data!J731^5+constants!$G$4*data!J731^6+constants!$H$4*data!J731^7)</f>
        <v>16192.106368997893</v>
      </c>
      <c r="T731" s="4"/>
      <c r="U731" s="4">
        <f t="shared" si="287"/>
        <v>18957.107610821811</v>
      </c>
      <c r="V731" s="2">
        <f t="shared" si="288"/>
        <v>55074.395188167749</v>
      </c>
      <c r="W731" s="2">
        <f t="shared" si="289"/>
        <v>55074.395188167749</v>
      </c>
      <c r="X731" s="2">
        <f t="shared" si="290"/>
        <v>6150.2030394814228</v>
      </c>
      <c r="Y731" s="2">
        <f t="shared" si="291"/>
        <v>6151.8113943187655</v>
      </c>
      <c r="Z731" s="2"/>
      <c r="AA731" s="4">
        <f t="shared" si="280"/>
        <v>31595.179351369683</v>
      </c>
      <c r="AB731" s="4">
        <f t="shared" si="281"/>
        <v>9179.0658646946249</v>
      </c>
      <c r="AC731" s="4">
        <f t="shared" si="282"/>
        <v>9179.0658646946249</v>
      </c>
      <c r="AD731" s="4">
        <f t="shared" si="283"/>
        <v>1025.0338399135705</v>
      </c>
      <c r="AE731" s="4">
        <f t="shared" si="284"/>
        <v>1025.3018990531275</v>
      </c>
      <c r="AF731" s="4">
        <f t="shared" si="292"/>
        <v>3.4420909291972719</v>
      </c>
      <c r="AG731" s="4">
        <f t="shared" si="293"/>
        <v>1</v>
      </c>
      <c r="AH731" s="4"/>
      <c r="AI731" s="4"/>
      <c r="AJ731">
        <f>IF(front!E731&gt;$AJ$2,AA731,AB731)</f>
        <v>31595.179351369683</v>
      </c>
      <c r="AK731">
        <f t="shared" si="279"/>
        <v>31531.524486844275</v>
      </c>
      <c r="AL731">
        <f>SUMPRODUCT($B$7:$B$456,AK$7:AK$456,EXP(constants!$B$32+constants!$A$32*ABS($A$7:$A$456-$A731)))</f>
        <v>0.1181107510220168</v>
      </c>
      <c r="AM731">
        <f t="shared" si="285"/>
        <v>31531.406376093251</v>
      </c>
      <c r="AN731">
        <f t="shared" si="294"/>
        <v>31525.521806431479</v>
      </c>
      <c r="AP731" s="4"/>
      <c r="AQ731" s="4"/>
      <c r="AR731" s="4"/>
      <c r="AT731" s="4"/>
      <c r="AU731" s="5">
        <f>SUMPRODUCT(constants!$B$13:$B$20,A731^constants!$A$13:$A$20)*constants!$C$10/((A731/1000000000)^5*(EXP(0.014388/(A731/1000000000)/constants!$B$9)-1))</f>
        <v>9.7312541352468894E-6</v>
      </c>
      <c r="AX731" s="17">
        <f t="shared" si="286"/>
        <v>3.0867860633671193E-10</v>
      </c>
      <c r="BC731">
        <f t="shared" si="296"/>
        <v>3.0867860633671193E-10</v>
      </c>
    </row>
    <row r="732" spans="1:55" x14ac:dyDescent="0.2">
      <c r="A732">
        <f>front!A732</f>
        <v>535.20000000000005</v>
      </c>
      <c r="B732" s="1">
        <f t="shared" si="295"/>
        <v>0.45000000000004547</v>
      </c>
      <c r="C732" s="20">
        <f>front!B732</f>
        <v>3233.1</v>
      </c>
      <c r="D732" s="20">
        <f>front!C732</f>
        <v>9071.6</v>
      </c>
      <c r="E732" s="20">
        <f>front!D732</f>
        <v>22169.4</v>
      </c>
      <c r="F732" s="20">
        <f>front!E732</f>
        <v>64000</v>
      </c>
      <c r="G732" s="20">
        <f>front!F732</f>
        <v>64000</v>
      </c>
      <c r="H732" s="20">
        <f>front!H732</f>
        <v>9473.4</v>
      </c>
      <c r="I732" s="20">
        <f>front!I732</f>
        <v>15461</v>
      </c>
      <c r="J732" s="20">
        <f>front!J732</f>
        <v>15394.2</v>
      </c>
      <c r="K732" s="20"/>
      <c r="L732" s="4">
        <f>C732/(constants!$A$4+constants!$B$4*data!C732+constants!$C$4*data!C732^2+constants!$D$4*data!C732^3+constants!$E$4*data!C732^4+constants!$F$4*data!C732^5+constants!$G$4*data!C732^6+constants!$H$4*data!C732^7)</f>
        <v>3231.9254008455364</v>
      </c>
      <c r="M732" s="4">
        <f>D732/(constants!$A$4+constants!$B$4*data!D732+constants!$C$4*data!D732^2+constants!$D$4*data!D732^3+constants!$E$4*data!D732^4+constants!$F$4*data!D732^5+constants!$G$4*data!D732^6+constants!$H$4*data!D732^7)</f>
        <v>9077.8628396049335</v>
      </c>
      <c r="N732" s="4">
        <f>E732/(constants!$A$4+constants!$B$4*data!E732+constants!$C$4*data!E732^2+constants!$D$4*data!E732^3+constants!$E$4*data!E732^4+constants!$F$4*data!E732^5+constants!$G$4*data!E732^6+constants!$H$4*data!E732^7)</f>
        <v>22240.136400541011</v>
      </c>
      <c r="O732" s="4">
        <f>F732/(constants!$A$4+constants!$B$4*data!F732+constants!$C$4*data!F732^2+constants!$D$4*data!F732^3+constants!$E$4*data!F732^4+constants!$F$4*data!F732^5+constants!$G$4*data!F732^6+constants!$H$4*data!F732^7)</f>
        <v>64773.712258592925</v>
      </c>
      <c r="P732" s="4">
        <f>G732/(constants!$A$4+constants!$B$4*data!G732+constants!$C$4*data!G732^2+constants!$D$4*data!G732^3+constants!$E$4*data!G732^4+constants!$F$4*data!G732^5+constants!$G$4*data!G732^6+constants!$H$4*data!G732^7)</f>
        <v>64773.712258592925</v>
      </c>
      <c r="Q732" s="4">
        <f>H732/(constants!$A$4+constants!$B$4*data!H732+constants!$C$4*data!H732^2+constants!$D$4*data!H732^3+constants!$E$4*data!H732^4+constants!$F$4*data!H732^5+constants!$G$4*data!H732^6+constants!$H$4*data!H732^7)</f>
        <v>9480.7162382941933</v>
      </c>
      <c r="R732" s="4">
        <f>I732/(constants!$A$4+constants!$B$4*data!I732+constants!$C$4*data!I732^2+constants!$D$4*data!I732^3+constants!$E$4*data!I732^4+constants!$F$4*data!I732^5+constants!$G$4*data!I732^6+constants!$H$4*data!I732^7)</f>
        <v>15491.743733082441</v>
      </c>
      <c r="S732" s="4">
        <f>J732/(constants!$A$4+constants!$B$4*data!J732+constants!$C$4*data!J732^2+constants!$D$4*data!J732^3+constants!$E$4*data!J732^4+constants!$F$4*data!J732^5+constants!$G$4*data!J732^6+constants!$H$4*data!J732^7)</f>
        <v>15424.610314865511</v>
      </c>
      <c r="T732" s="4"/>
      <c r="U732" s="4">
        <f t="shared" si="287"/>
        <v>19008.210999695475</v>
      </c>
      <c r="V732" s="2">
        <f t="shared" si="288"/>
        <v>55695.849418987993</v>
      </c>
      <c r="W732" s="2">
        <f t="shared" si="289"/>
        <v>55695.849418987993</v>
      </c>
      <c r="X732" s="2">
        <f t="shared" si="290"/>
        <v>6011.0274947882481</v>
      </c>
      <c r="Y732" s="2">
        <f t="shared" si="291"/>
        <v>5943.8940765713178</v>
      </c>
      <c r="Z732" s="2"/>
      <c r="AA732" s="4">
        <f t="shared" si="280"/>
        <v>31680.351666159127</v>
      </c>
      <c r="AB732" s="4">
        <f t="shared" si="281"/>
        <v>9282.6415698313322</v>
      </c>
      <c r="AC732" s="4">
        <f t="shared" si="282"/>
        <v>9282.6415698313322</v>
      </c>
      <c r="AD732" s="4">
        <f t="shared" si="283"/>
        <v>1001.8379157980413</v>
      </c>
      <c r="AE732" s="4">
        <f t="shared" si="284"/>
        <v>990.64901276188618</v>
      </c>
      <c r="AF732" s="4">
        <f t="shared" si="292"/>
        <v>3.4128595214879947</v>
      </c>
      <c r="AG732" s="4">
        <f t="shared" si="293"/>
        <v>1</v>
      </c>
      <c r="AH732" s="4"/>
      <c r="AI732" s="4"/>
      <c r="AJ732">
        <f>IF(front!E732&gt;$AJ$2,AA732,AB732)</f>
        <v>31680.351666159127</v>
      </c>
      <c r="AK732">
        <f t="shared" si="279"/>
        <v>31616.69680163372</v>
      </c>
      <c r="AL732">
        <f>SUMPRODUCT($B$7:$B$456,AK$7:AK$456,EXP(constants!$B$32+constants!$A$32*ABS($A$7:$A$456-$A732)))</f>
        <v>0.1158082117172469</v>
      </c>
      <c r="AM732">
        <f t="shared" si="285"/>
        <v>31616.580993422001</v>
      </c>
      <c r="AN732">
        <f t="shared" si="294"/>
        <v>31610.69642376023</v>
      </c>
      <c r="AP732" s="4"/>
      <c r="AQ732" s="4"/>
      <c r="AR732" s="4"/>
      <c r="AT732" s="4"/>
      <c r="AU732" s="5">
        <f>SUMPRODUCT(constants!$B$13:$B$20,A732^constants!$A$13:$A$20)*constants!$C$10/((A732/1000000000)^5*(EXP(0.014388/(A732/1000000000)/constants!$B$9)-1))</f>
        <v>9.7602617862709934E-6</v>
      </c>
      <c r="AX732" s="17">
        <f t="shared" si="286"/>
        <v>3.0876452879838098E-10</v>
      </c>
      <c r="BC732">
        <f t="shared" si="296"/>
        <v>3.0876452879838098E-10</v>
      </c>
    </row>
    <row r="733" spans="1:55" x14ac:dyDescent="0.2">
      <c r="A733">
        <f>front!A733</f>
        <v>535.66</v>
      </c>
      <c r="B733" s="1">
        <f t="shared" si="295"/>
        <v>0.45999999999992269</v>
      </c>
      <c r="C733" s="20">
        <f>front!B733</f>
        <v>3252.2</v>
      </c>
      <c r="D733" s="20">
        <f>front!C733</f>
        <v>9123.6</v>
      </c>
      <c r="E733" s="20">
        <f>front!D733</f>
        <v>22290</v>
      </c>
      <c r="F733" s="20">
        <f>front!E733</f>
        <v>64000</v>
      </c>
      <c r="G733" s="20">
        <f>front!F733</f>
        <v>64000</v>
      </c>
      <c r="H733" s="20">
        <f>front!H733</f>
        <v>9535</v>
      </c>
      <c r="I733" s="20">
        <f>front!I733</f>
        <v>15383.8</v>
      </c>
      <c r="J733" s="20">
        <f>front!J733</f>
        <v>15336.4</v>
      </c>
      <c r="K733" s="20"/>
      <c r="L733" s="4">
        <f>C733/(constants!$A$4+constants!$B$4*data!C733+constants!$C$4*data!C733^2+constants!$D$4*data!C733^3+constants!$E$4*data!C733^4+constants!$F$4*data!C733^5+constants!$G$4*data!C733^6+constants!$H$4*data!C733^7)</f>
        <v>3251.0273450404725</v>
      </c>
      <c r="M733" s="4">
        <f>D733/(constants!$A$4+constants!$B$4*data!D733+constants!$C$4*data!D733^2+constants!$D$4*data!D733^3+constants!$E$4*data!D733^4+constants!$F$4*data!D733^5+constants!$G$4*data!D733^6+constants!$H$4*data!D733^7)</f>
        <v>9129.9952073750464</v>
      </c>
      <c r="N733" s="4">
        <f>E733/(constants!$A$4+constants!$B$4*data!E733+constants!$C$4*data!E733^2+constants!$D$4*data!E733^3+constants!$E$4*data!E733^4+constants!$F$4*data!E733^5+constants!$G$4*data!E733^6+constants!$H$4*data!E733^7)</f>
        <v>22361.563070014552</v>
      </c>
      <c r="O733" s="4">
        <f>F733/(constants!$A$4+constants!$B$4*data!F733+constants!$C$4*data!F733^2+constants!$D$4*data!F733^3+constants!$E$4*data!F733^4+constants!$F$4*data!F733^5+constants!$G$4*data!F733^6+constants!$H$4*data!F733^7)</f>
        <v>64773.712258592925</v>
      </c>
      <c r="P733" s="4">
        <f>G733/(constants!$A$4+constants!$B$4*data!G733+constants!$C$4*data!G733^2+constants!$D$4*data!G733^3+constants!$E$4*data!G733^4+constants!$F$4*data!G733^5+constants!$G$4*data!G733^6+constants!$H$4*data!G733^7)</f>
        <v>64773.712258592925</v>
      </c>
      <c r="Q733" s="4">
        <f>H733/(constants!$A$4+constants!$B$4*data!H733+constants!$C$4*data!H733^2+constants!$D$4*data!H733^3+constants!$E$4*data!H733^4+constants!$F$4*data!H733^5+constants!$G$4*data!H733^6+constants!$H$4*data!H733^7)</f>
        <v>9542.4839326969886</v>
      </c>
      <c r="R733" s="4">
        <f>I733/(constants!$A$4+constants!$B$4*data!I733+constants!$C$4*data!I733^2+constants!$D$4*data!I733^3+constants!$E$4*data!I733^4+constants!$F$4*data!I733^5+constants!$G$4*data!I733^6+constants!$H$4*data!I733^7)</f>
        <v>15414.158535345867</v>
      </c>
      <c r="S733" s="4">
        <f>J733/(constants!$A$4+constants!$B$4*data!J733+constants!$C$4*data!J733^2+constants!$D$4*data!J733^3+constants!$E$4*data!J733^4+constants!$F$4*data!J733^5+constants!$G$4*data!J733^6+constants!$H$4*data!J733^7)</f>
        <v>15366.522984669014</v>
      </c>
      <c r="T733" s="4"/>
      <c r="U733" s="4">
        <f t="shared" si="287"/>
        <v>19110.535724974081</v>
      </c>
      <c r="V733" s="2">
        <f t="shared" si="288"/>
        <v>55643.717051217878</v>
      </c>
      <c r="W733" s="2">
        <f t="shared" si="289"/>
        <v>55643.717051217878</v>
      </c>
      <c r="X733" s="2">
        <f t="shared" si="290"/>
        <v>5871.6746026488781</v>
      </c>
      <c r="Y733" s="2">
        <f t="shared" si="291"/>
        <v>5824.0390519720258</v>
      </c>
      <c r="Z733" s="2"/>
      <c r="AA733" s="4">
        <f t="shared" si="280"/>
        <v>31850.8928749568</v>
      </c>
      <c r="AB733" s="4">
        <f t="shared" si="281"/>
        <v>9273.9528418696464</v>
      </c>
      <c r="AC733" s="4">
        <f t="shared" si="282"/>
        <v>9273.9528418696464</v>
      </c>
      <c r="AD733" s="4">
        <f t="shared" si="283"/>
        <v>978.6124337748131</v>
      </c>
      <c r="AE733" s="4">
        <f t="shared" si="284"/>
        <v>970.67317532867105</v>
      </c>
      <c r="AF733" s="4">
        <f t="shared" si="292"/>
        <v>3.4344462839144221</v>
      </c>
      <c r="AG733" s="4">
        <f t="shared" si="293"/>
        <v>1</v>
      </c>
      <c r="AH733" s="4"/>
      <c r="AI733" s="4"/>
      <c r="AJ733">
        <f>IF(front!E733&gt;$AJ$2,AA733,AB733)</f>
        <v>31850.8928749568</v>
      </c>
      <c r="AK733">
        <f t="shared" si="279"/>
        <v>31787.238010431392</v>
      </c>
      <c r="AL733">
        <f>SUMPRODUCT($B$7:$B$456,AK$7:AK$456,EXP(constants!$B$32+constants!$A$32*ABS($A$7:$A$456-$A733)))</f>
        <v>0.11350089289435504</v>
      </c>
      <c r="AM733">
        <f t="shared" si="285"/>
        <v>31787.124509538498</v>
      </c>
      <c r="AN733">
        <f t="shared" si="294"/>
        <v>31781.239939876727</v>
      </c>
      <c r="AP733" s="4"/>
      <c r="AQ733" s="4"/>
      <c r="AR733" s="4"/>
      <c r="AT733" s="4"/>
      <c r="AU733" s="5">
        <f>SUMPRODUCT(constants!$B$13:$B$20,A733^constants!$A$13:$A$20)*constants!$C$10/((A733/1000000000)^5*(EXP(0.014388/(A733/1000000000)/constants!$B$9)-1))</f>
        <v>9.7899139642607772E-6</v>
      </c>
      <c r="AX733" s="17">
        <f t="shared" si="286"/>
        <v>3.0804065488889638E-10</v>
      </c>
      <c r="BC733">
        <f t="shared" si="296"/>
        <v>3.0804065488889638E-10</v>
      </c>
    </row>
    <row r="734" spans="1:55" x14ac:dyDescent="0.2">
      <c r="A734">
        <f>front!A734</f>
        <v>536.11</v>
      </c>
      <c r="B734" s="1">
        <f t="shared" si="295"/>
        <v>0.45000000000004547</v>
      </c>
      <c r="C734" s="20">
        <f>front!B734</f>
        <v>3236.5</v>
      </c>
      <c r="D734" s="20">
        <f>front!C734</f>
        <v>9005.7999999999993</v>
      </c>
      <c r="E734" s="20">
        <f>front!D734</f>
        <v>22366.2</v>
      </c>
      <c r="F734" s="20">
        <f>front!E734</f>
        <v>64000</v>
      </c>
      <c r="G734" s="20">
        <f>front!F734</f>
        <v>64000</v>
      </c>
      <c r="H734" s="20">
        <f>front!H734</f>
        <v>9413</v>
      </c>
      <c r="I734" s="20">
        <f>front!I734</f>
        <v>15010.8</v>
      </c>
      <c r="J734" s="20">
        <f>front!J734</f>
        <v>14885.8</v>
      </c>
      <c r="K734" s="20"/>
      <c r="L734" s="4">
        <f>C734/(constants!$A$4+constants!$B$4*data!C734+constants!$C$4*data!C734^2+constants!$D$4*data!C734^3+constants!$E$4*data!C734^4+constants!$F$4*data!C734^5+constants!$G$4*data!C734^6+constants!$H$4*data!C734^7)</f>
        <v>3235.3257376973725</v>
      </c>
      <c r="M734" s="4">
        <f>D734/(constants!$A$4+constants!$B$4*data!D734+constants!$C$4*data!D734^2+constants!$D$4*data!D734^3+constants!$E$4*data!D734^4+constants!$F$4*data!D734^5+constants!$G$4*data!D734^6+constants!$H$4*data!D734^7)</f>
        <v>9011.8970362396103</v>
      </c>
      <c r="N734" s="4">
        <f>E734/(constants!$A$4+constants!$B$4*data!E734+constants!$C$4*data!E734^2+constants!$D$4*data!E734^3+constants!$E$4*data!E734^4+constants!$F$4*data!E734^5+constants!$G$4*data!E734^6+constants!$H$4*data!E734^7)</f>
        <v>22438.287286926141</v>
      </c>
      <c r="O734" s="4">
        <f>F734/(constants!$A$4+constants!$B$4*data!F734+constants!$C$4*data!F734^2+constants!$D$4*data!F734^3+constants!$E$4*data!F734^4+constants!$F$4*data!F734^5+constants!$G$4*data!F734^6+constants!$H$4*data!F734^7)</f>
        <v>64773.712258592925</v>
      </c>
      <c r="P734" s="4">
        <f>G734/(constants!$A$4+constants!$B$4*data!G734+constants!$C$4*data!G734^2+constants!$D$4*data!G734^3+constants!$E$4*data!G734^4+constants!$F$4*data!G734^5+constants!$G$4*data!G734^6+constants!$H$4*data!G734^7)</f>
        <v>64773.712258592925</v>
      </c>
      <c r="Q734" s="4">
        <f>H734/(constants!$A$4+constants!$B$4*data!H734+constants!$C$4*data!H734^2+constants!$D$4*data!H734^3+constants!$E$4*data!H734^4+constants!$F$4*data!H734^5+constants!$G$4*data!H734^6+constants!$H$4*data!H734^7)</f>
        <v>9420.1534066104559</v>
      </c>
      <c r="R734" s="4">
        <f>I734/(constants!$A$4+constants!$B$4*data!I734+constants!$C$4*data!I734^2+constants!$D$4*data!I734^3+constants!$E$4*data!I734^4+constants!$F$4*data!I734^5+constants!$G$4*data!I734^6+constants!$H$4*data!I734^7)</f>
        <v>15039.324801792976</v>
      </c>
      <c r="S734" s="4">
        <f>J734/(constants!$A$4+constants!$B$4*data!J734+constants!$C$4*data!J734^2+constants!$D$4*data!J734^3+constants!$E$4*data!J734^4+constants!$F$4*data!J734^5+constants!$G$4*data!J734^6+constants!$H$4*data!J734^7)</f>
        <v>14913.720556992001</v>
      </c>
      <c r="T734" s="4"/>
      <c r="U734" s="4">
        <f t="shared" si="287"/>
        <v>19202.96154922877</v>
      </c>
      <c r="V734" s="2">
        <f t="shared" si="288"/>
        <v>55761.815222353311</v>
      </c>
      <c r="W734" s="2">
        <f t="shared" si="289"/>
        <v>55761.815222353311</v>
      </c>
      <c r="X734" s="2">
        <f t="shared" si="290"/>
        <v>5619.1713951825204</v>
      </c>
      <c r="Y734" s="2">
        <f t="shared" si="291"/>
        <v>5493.5671503815447</v>
      </c>
      <c r="Z734" s="2"/>
      <c r="AA734" s="4">
        <f t="shared" si="280"/>
        <v>32004.93591538128</v>
      </c>
      <c r="AB734" s="4">
        <f t="shared" si="281"/>
        <v>9293.6358703922178</v>
      </c>
      <c r="AC734" s="4">
        <f t="shared" si="282"/>
        <v>9293.6358703922178</v>
      </c>
      <c r="AD734" s="4">
        <f t="shared" si="283"/>
        <v>936.52856586375333</v>
      </c>
      <c r="AE734" s="4">
        <f t="shared" si="284"/>
        <v>915.59452506359082</v>
      </c>
      <c r="AF734" s="4">
        <f t="shared" si="292"/>
        <v>3.4437475667992339</v>
      </c>
      <c r="AG734" s="4">
        <f t="shared" si="293"/>
        <v>1</v>
      </c>
      <c r="AH734" s="4"/>
      <c r="AI734" s="4"/>
      <c r="AJ734">
        <f>IF(front!E734&gt;$AJ$2,AA734,AB734)</f>
        <v>32004.93591538128</v>
      </c>
      <c r="AK734">
        <f t="shared" si="279"/>
        <v>31941.281050855872</v>
      </c>
      <c r="AL734">
        <f>SUMPRODUCT($B$7:$B$456,AK$7:AK$456,EXP(constants!$B$32+constants!$A$32*ABS($A$7:$A$456-$A734)))</f>
        <v>0.11128822161122169</v>
      </c>
      <c r="AM734">
        <f t="shared" si="285"/>
        <v>31941.169762634261</v>
      </c>
      <c r="AN734">
        <f t="shared" si="294"/>
        <v>31935.285192972489</v>
      </c>
      <c r="AP734" s="4"/>
      <c r="AQ734" s="4"/>
      <c r="AR734" s="4"/>
      <c r="AT734" s="4"/>
      <c r="AU734" s="5">
        <f>SUMPRODUCT(constants!$B$13:$B$20,A734^constants!$A$13:$A$20)*constants!$C$10/((A734/1000000000)^5*(EXP(0.014388/(A734/1000000000)/constants!$B$9)-1))</f>
        <v>9.8189211556205345E-6</v>
      </c>
      <c r="AX734" s="17">
        <f t="shared" si="286"/>
        <v>3.0746308029781538E-10</v>
      </c>
      <c r="BC734">
        <f t="shared" si="296"/>
        <v>3.0746308029781538E-10</v>
      </c>
    </row>
    <row r="735" spans="1:55" x14ac:dyDescent="0.2">
      <c r="A735">
        <f>front!A735</f>
        <v>536.57000000000005</v>
      </c>
      <c r="B735" s="1">
        <f t="shared" si="295"/>
        <v>0.46000000000003638</v>
      </c>
      <c r="C735" s="20">
        <f>front!B735</f>
        <v>3291.05</v>
      </c>
      <c r="D735" s="20">
        <f>front!C735</f>
        <v>9680.7999999999993</v>
      </c>
      <c r="E735" s="20">
        <f>front!D735</f>
        <v>22474.75</v>
      </c>
      <c r="F735" s="20">
        <f>front!E735</f>
        <v>64000</v>
      </c>
      <c r="G735" s="20">
        <f>front!F735</f>
        <v>64000</v>
      </c>
      <c r="H735" s="20">
        <f>front!H735</f>
        <v>10108.6</v>
      </c>
      <c r="I735" s="20">
        <f>front!I735</f>
        <v>15602.2</v>
      </c>
      <c r="J735" s="20">
        <f>front!J735</f>
        <v>15491.4</v>
      </c>
      <c r="K735" s="20"/>
      <c r="L735" s="4">
        <f>C735/(constants!$A$4+constants!$B$4*data!C735+constants!$C$4*data!C735^2+constants!$D$4*data!C735^3+constants!$E$4*data!C735^4+constants!$F$4*data!C735^5+constants!$G$4*data!C735^6+constants!$H$4*data!C735^7)</f>
        <v>3289.881690023391</v>
      </c>
      <c r="M735" s="4">
        <f>D735/(constants!$A$4+constants!$B$4*data!D735+constants!$C$4*data!D735^2+constants!$D$4*data!D735^3+constants!$E$4*data!D735^4+constants!$F$4*data!D735^5+constants!$G$4*data!D735^6+constants!$H$4*data!D735^7)</f>
        <v>9688.6873811217029</v>
      </c>
      <c r="N735" s="4">
        <f>E735/(constants!$A$4+constants!$B$4*data!E735+constants!$C$4*data!E735^2+constants!$D$4*data!E735^3+constants!$E$4*data!E735^4+constants!$F$4*data!E735^5+constants!$G$4*data!E735^6+constants!$H$4*data!E735^7)</f>
        <v>22547.586591337968</v>
      </c>
      <c r="O735" s="4">
        <f>F735/(constants!$A$4+constants!$B$4*data!F735+constants!$C$4*data!F735^2+constants!$D$4*data!F735^3+constants!$E$4*data!F735^4+constants!$F$4*data!F735^5+constants!$G$4*data!F735^6+constants!$H$4*data!F735^7)</f>
        <v>64773.712258592925</v>
      </c>
      <c r="P735" s="4">
        <f>G735/(constants!$A$4+constants!$B$4*data!G735+constants!$C$4*data!G735^2+constants!$D$4*data!G735^3+constants!$E$4*data!G735^4+constants!$F$4*data!G735^5+constants!$G$4*data!G735^6+constants!$H$4*data!G735^7)</f>
        <v>64773.712258592925</v>
      </c>
      <c r="Q735" s="4">
        <f>H735/(constants!$A$4+constants!$B$4*data!H735+constants!$C$4*data!H735^2+constants!$D$4*data!H735^3+constants!$E$4*data!H735^4+constants!$F$4*data!H735^5+constants!$G$4*data!H735^6+constants!$H$4*data!H735^7)</f>
        <v>10117.723907464666</v>
      </c>
      <c r="R735" s="4">
        <f>I735/(constants!$A$4+constants!$B$4*data!I735+constants!$C$4*data!I735^2+constants!$D$4*data!I735^3+constants!$E$4*data!I735^4+constants!$F$4*data!I735^5+constants!$G$4*data!I735^6+constants!$H$4*data!I735^7)</f>
        <v>15633.653233458424</v>
      </c>
      <c r="S735" s="4">
        <f>J735/(constants!$A$4+constants!$B$4*data!J735+constants!$C$4*data!J735^2+constants!$D$4*data!J735^3+constants!$E$4*data!J735^4+constants!$F$4*data!J735^5+constants!$G$4*data!J735^6+constants!$H$4*data!J735^7)</f>
        <v>15522.295945327576</v>
      </c>
      <c r="T735" s="4"/>
      <c r="U735" s="4">
        <f t="shared" si="287"/>
        <v>19257.704901314577</v>
      </c>
      <c r="V735" s="2">
        <f t="shared" si="288"/>
        <v>55085.024877471224</v>
      </c>
      <c r="W735" s="2">
        <f t="shared" si="289"/>
        <v>55085.024877471224</v>
      </c>
      <c r="X735" s="2">
        <f t="shared" si="290"/>
        <v>5515.9293259937585</v>
      </c>
      <c r="Y735" s="2">
        <f t="shared" si="291"/>
        <v>5404.5720378629103</v>
      </c>
      <c r="Z735" s="2"/>
      <c r="AA735" s="4">
        <f t="shared" si="280"/>
        <v>32096.174835524293</v>
      </c>
      <c r="AB735" s="4">
        <f t="shared" si="281"/>
        <v>9180.8374795785367</v>
      </c>
      <c r="AC735" s="4">
        <f t="shared" si="282"/>
        <v>9180.8374795785367</v>
      </c>
      <c r="AD735" s="4">
        <f t="shared" si="283"/>
        <v>919.32155433229309</v>
      </c>
      <c r="AE735" s="4">
        <f t="shared" si="284"/>
        <v>900.76200631048505</v>
      </c>
      <c r="AF735" s="4">
        <f t="shared" si="292"/>
        <v>3.4959964063101712</v>
      </c>
      <c r="AG735" s="4">
        <f t="shared" si="293"/>
        <v>1</v>
      </c>
      <c r="AH735" s="4"/>
      <c r="AI735" s="4"/>
      <c r="AJ735">
        <f>IF(front!E735&gt;$AJ$2,AA735,AB735)</f>
        <v>32096.174835524293</v>
      </c>
      <c r="AK735">
        <f t="shared" si="279"/>
        <v>32032.519970998885</v>
      </c>
      <c r="AL735">
        <f>SUMPRODUCT($B$7:$B$456,AK$7:AK$456,EXP(constants!$B$32+constants!$A$32*ABS($A$7:$A$456-$A735)))</f>
        <v>0.1090709573543767</v>
      </c>
      <c r="AM735">
        <f t="shared" si="285"/>
        <v>32032.41090004153</v>
      </c>
      <c r="AN735">
        <f t="shared" si="294"/>
        <v>32026.526330379758</v>
      </c>
      <c r="AP735" s="4"/>
      <c r="AQ735" s="4"/>
      <c r="AR735" s="4"/>
      <c r="AT735" s="4"/>
      <c r="AU735" s="5">
        <f>SUMPRODUCT(constants!$B$13:$B$20,A735^constants!$A$13:$A$20)*constants!$C$10/((A735/1000000000)^5*(EXP(0.014388/(A735/1000000000)/constants!$B$9)-1))</f>
        <v>9.848572272391465E-6</v>
      </c>
      <c r="AX735" s="17">
        <f t="shared" si="286"/>
        <v>3.0751297130370629E-10</v>
      </c>
      <c r="BC735">
        <f t="shared" si="296"/>
        <v>3.0751297130370629E-10</v>
      </c>
    </row>
    <row r="736" spans="1:55" x14ac:dyDescent="0.2">
      <c r="A736">
        <f>front!A736</f>
        <v>537.02</v>
      </c>
      <c r="B736" s="1">
        <f t="shared" si="295"/>
        <v>0.44999999999993179</v>
      </c>
      <c r="C736" s="20">
        <f>front!B736</f>
        <v>3443.8</v>
      </c>
      <c r="D736" s="20">
        <f>front!C736</f>
        <v>11157.6</v>
      </c>
      <c r="E736" s="20">
        <f>front!D736</f>
        <v>22747.200000000001</v>
      </c>
      <c r="F736" s="20">
        <f>front!E736</f>
        <v>64000</v>
      </c>
      <c r="G736" s="20">
        <f>front!F736</f>
        <v>64000</v>
      </c>
      <c r="H736" s="20">
        <f>front!H736</f>
        <v>11637.2</v>
      </c>
      <c r="I736" s="20">
        <f>front!I736</f>
        <v>17093.400000000001</v>
      </c>
      <c r="J736" s="20">
        <f>front!J736</f>
        <v>17091</v>
      </c>
      <c r="K736" s="20"/>
      <c r="L736" s="4">
        <f>C736/(constants!$A$4+constants!$B$4*data!C736+constants!$C$4*data!C736^2+constants!$D$4*data!C736^3+constants!$E$4*data!C736^4+constants!$F$4*data!C736^5+constants!$G$4*data!C736^6+constants!$H$4*data!C736^7)</f>
        <v>3442.6538947905292</v>
      </c>
      <c r="M736" s="4">
        <f>D736/(constants!$A$4+constants!$B$4*data!D736+constants!$C$4*data!D736^2+constants!$D$4*data!D736^3+constants!$E$4*data!D736^4+constants!$F$4*data!D736^5+constants!$G$4*data!D736^6+constants!$H$4*data!D736^7)</f>
        <v>11170.083506307241</v>
      </c>
      <c r="N736" s="4">
        <f>E736/(constants!$A$4+constants!$B$4*data!E736+constants!$C$4*data!E736^2+constants!$D$4*data!E736^3+constants!$E$4*data!E736^4+constants!$F$4*data!E736^5+constants!$G$4*data!E736^6+constants!$H$4*data!E736^7)</f>
        <v>22821.930436334023</v>
      </c>
      <c r="O736" s="4">
        <f>F736/(constants!$A$4+constants!$B$4*data!F736+constants!$C$4*data!F736^2+constants!$D$4*data!F736^3+constants!$E$4*data!F736^4+constants!$F$4*data!F736^5+constants!$G$4*data!F736^6+constants!$H$4*data!F736^7)</f>
        <v>64773.712258592925</v>
      </c>
      <c r="P736" s="4">
        <f>G736/(constants!$A$4+constants!$B$4*data!G736+constants!$C$4*data!G736^2+constants!$D$4*data!G736^3+constants!$E$4*data!G736^4+constants!$F$4*data!G736^5+constants!$G$4*data!G736^6+constants!$H$4*data!G736^7)</f>
        <v>64773.712258592925</v>
      </c>
      <c r="Q736" s="4">
        <f>H736/(constants!$A$4+constants!$B$4*data!H736+constants!$C$4*data!H736^2+constants!$D$4*data!H736^3+constants!$E$4*data!H736^4+constants!$F$4*data!H736^5+constants!$G$4*data!H736^6+constants!$H$4*data!H736^7)</f>
        <v>11651.370888171377</v>
      </c>
      <c r="R736" s="4">
        <f>I736/(constants!$A$4+constants!$B$4*data!I736+constants!$C$4*data!I736^2+constants!$D$4*data!I736^3+constants!$E$4*data!I736^4+constants!$F$4*data!I736^5+constants!$G$4*data!I736^6+constants!$H$4*data!I736^7)</f>
        <v>17132.724693123091</v>
      </c>
      <c r="S736" s="4">
        <f>J736/(constants!$A$4+constants!$B$4*data!J736+constants!$C$4*data!J736^2+constants!$D$4*data!J736^3+constants!$E$4*data!J736^4+constants!$F$4*data!J736^5+constants!$G$4*data!J736^6+constants!$H$4*data!J736^7)</f>
        <v>17130.311487180785</v>
      </c>
      <c r="T736" s="4"/>
      <c r="U736" s="4">
        <f t="shared" si="287"/>
        <v>19379.276541543495</v>
      </c>
      <c r="V736" s="2">
        <f t="shared" si="288"/>
        <v>53603.628752285687</v>
      </c>
      <c r="W736" s="2">
        <f t="shared" si="289"/>
        <v>53603.628752285687</v>
      </c>
      <c r="X736" s="2">
        <f t="shared" si="290"/>
        <v>5481.3538049517138</v>
      </c>
      <c r="Y736" s="2">
        <f t="shared" si="291"/>
        <v>5478.9405990094074</v>
      </c>
      <c r="Z736" s="2"/>
      <c r="AA736" s="4">
        <f t="shared" si="280"/>
        <v>32298.794235905825</v>
      </c>
      <c r="AB736" s="4">
        <f t="shared" si="281"/>
        <v>8933.9381253809479</v>
      </c>
      <c r="AC736" s="4">
        <f t="shared" si="282"/>
        <v>8933.9381253809479</v>
      </c>
      <c r="AD736" s="4">
        <f t="shared" si="283"/>
        <v>913.55896749195222</v>
      </c>
      <c r="AE736" s="4">
        <f t="shared" si="284"/>
        <v>913.15676650156797</v>
      </c>
      <c r="AF736" s="4">
        <f t="shared" si="292"/>
        <v>3.6152919107584021</v>
      </c>
      <c r="AG736" s="4">
        <f t="shared" si="293"/>
        <v>1</v>
      </c>
      <c r="AH736" s="4"/>
      <c r="AI736" s="4"/>
      <c r="AJ736">
        <f>IF(front!E736&gt;$AJ$2,AA736,AB736)</f>
        <v>32298.794235905825</v>
      </c>
      <c r="AK736">
        <f t="shared" si="279"/>
        <v>32235.139371380417</v>
      </c>
      <c r="AL736">
        <f>SUMPRODUCT($B$7:$B$456,AK$7:AK$456,EXP(constants!$B$32+constants!$A$32*ABS($A$7:$A$456-$A736)))</f>
        <v>0.10694464654740828</v>
      </c>
      <c r="AM736">
        <f t="shared" si="285"/>
        <v>32235.032426733869</v>
      </c>
      <c r="AN736">
        <f t="shared" si="294"/>
        <v>32229.147857072097</v>
      </c>
      <c r="AP736" s="4"/>
      <c r="AQ736" s="4"/>
      <c r="AR736" s="4"/>
      <c r="AT736" s="4"/>
      <c r="AU736" s="5">
        <f>SUMPRODUCT(constants!$B$13:$B$20,A736^constants!$A$13:$A$20)*constants!$C$10/((A736/1000000000)^5*(EXP(0.014388/(A736/1000000000)/constants!$B$9)-1))</f>
        <v>9.8775778482543845E-6</v>
      </c>
      <c r="AX736" s="17">
        <f t="shared" si="286"/>
        <v>3.0647964668687106E-10</v>
      </c>
      <c r="BC736">
        <f t="shared" si="296"/>
        <v>3.0647964668687106E-10</v>
      </c>
    </row>
    <row r="737" spans="1:55" x14ac:dyDescent="0.2">
      <c r="A737">
        <f>front!A737</f>
        <v>537.48</v>
      </c>
      <c r="B737" s="1">
        <f t="shared" si="295"/>
        <v>0.46000000000003638</v>
      </c>
      <c r="C737" s="20">
        <f>front!B737</f>
        <v>3312.85</v>
      </c>
      <c r="D737" s="20">
        <f>front!C737</f>
        <v>9848.7999999999993</v>
      </c>
      <c r="E737" s="20">
        <f>front!D737</f>
        <v>22684.5</v>
      </c>
      <c r="F737" s="20">
        <f>front!E737</f>
        <v>64000</v>
      </c>
      <c r="G737" s="20">
        <f>front!F737</f>
        <v>64000</v>
      </c>
      <c r="H737" s="20">
        <f>front!H737</f>
        <v>10248</v>
      </c>
      <c r="I737" s="20">
        <f>front!I737</f>
        <v>15881.4</v>
      </c>
      <c r="J737" s="20">
        <f>front!J737</f>
        <v>15786.8</v>
      </c>
      <c r="K737" s="20"/>
      <c r="L737" s="4">
        <f>C737/(constants!$A$4+constants!$B$4*data!C737+constants!$C$4*data!C737^2+constants!$D$4*data!C737^3+constants!$E$4*data!C737^4+constants!$F$4*data!C737^5+constants!$G$4*data!C737^6+constants!$H$4*data!C737^7)</f>
        <v>3311.6843582143138</v>
      </c>
      <c r="M737" s="4">
        <f>D737/(constants!$A$4+constants!$B$4*data!D737+constants!$C$4*data!D737^2+constants!$D$4*data!D737^3+constants!$E$4*data!D737^4+constants!$F$4*data!D737^5+constants!$G$4*data!D737^6+constants!$H$4*data!D737^7)</f>
        <v>9857.1636181353242</v>
      </c>
      <c r="N737" s="4">
        <f>E737/(constants!$A$4+constants!$B$4*data!E737+constants!$C$4*data!E737^2+constants!$D$4*data!E737^3+constants!$E$4*data!E737^4+constants!$F$4*data!E737^5+constants!$G$4*data!E737^6+constants!$H$4*data!E737^7)</f>
        <v>22758.792926990045</v>
      </c>
      <c r="O737" s="4">
        <f>F737/(constants!$A$4+constants!$B$4*data!F737+constants!$C$4*data!F737^2+constants!$D$4*data!F737^3+constants!$E$4*data!F737^4+constants!$F$4*data!F737^5+constants!$G$4*data!F737^6+constants!$H$4*data!F737^7)</f>
        <v>64773.712258592925</v>
      </c>
      <c r="P737" s="4">
        <f>G737/(constants!$A$4+constants!$B$4*data!G737+constants!$C$4*data!G737^2+constants!$D$4*data!G737^3+constants!$E$4*data!G737^4+constants!$F$4*data!G737^5+constants!$G$4*data!G737^6+constants!$H$4*data!G737^7)</f>
        <v>64773.712258592925</v>
      </c>
      <c r="Q737" s="4">
        <f>H737/(constants!$A$4+constants!$B$4*data!H737+constants!$C$4*data!H737^2+constants!$D$4*data!H737^3+constants!$E$4*data!H737^4+constants!$F$4*data!H737^5+constants!$G$4*data!H737^6+constants!$H$4*data!H737^7)</f>
        <v>10257.543716077884</v>
      </c>
      <c r="R737" s="4">
        <f>I737/(constants!$A$4+constants!$B$4*data!I737+constants!$C$4*data!I737^2+constants!$D$4*data!I737^3+constants!$E$4*data!I737^4+constants!$F$4*data!I737^5+constants!$G$4*data!I737^6+constants!$H$4*data!I737^7)</f>
        <v>15914.274866476164</v>
      </c>
      <c r="S737" s="4">
        <f>J737/(constants!$A$4+constants!$B$4*data!J737+constants!$C$4*data!J737^2+constants!$D$4*data!J737^3+constants!$E$4*data!J737^4+constants!$F$4*data!J737^5+constants!$G$4*data!J737^6+constants!$H$4*data!J737^7)</f>
        <v>15819.190416452335</v>
      </c>
      <c r="T737" s="4"/>
      <c r="U737" s="4">
        <f t="shared" si="287"/>
        <v>19447.10856877573</v>
      </c>
      <c r="V737" s="2">
        <f t="shared" si="288"/>
        <v>54916.5486404576</v>
      </c>
      <c r="W737" s="2">
        <f t="shared" si="289"/>
        <v>54916.5486404576</v>
      </c>
      <c r="X737" s="2">
        <f t="shared" si="290"/>
        <v>5656.7311503982801</v>
      </c>
      <c r="Y737" s="2">
        <f t="shared" si="291"/>
        <v>5561.646700374451</v>
      </c>
      <c r="Z737" s="2"/>
      <c r="AA737" s="4">
        <f t="shared" si="280"/>
        <v>32411.847614626215</v>
      </c>
      <c r="AB737" s="4">
        <f t="shared" si="281"/>
        <v>9152.7581067429328</v>
      </c>
      <c r="AC737" s="4">
        <f t="shared" si="282"/>
        <v>9152.7581067429328</v>
      </c>
      <c r="AD737" s="4">
        <f t="shared" si="283"/>
        <v>942.78852506638009</v>
      </c>
      <c r="AE737" s="4">
        <f t="shared" si="284"/>
        <v>926.94111672907525</v>
      </c>
      <c r="AF737" s="4">
        <f t="shared" si="292"/>
        <v>3.5412109919902797</v>
      </c>
      <c r="AG737" s="4">
        <f t="shared" si="293"/>
        <v>1</v>
      </c>
      <c r="AH737" s="4"/>
      <c r="AI737" s="4"/>
      <c r="AJ737">
        <f>IF(front!E737&gt;$AJ$2,AA737,AB737)</f>
        <v>32411.847614626215</v>
      </c>
      <c r="AK737">
        <f t="shared" si="279"/>
        <v>32348.192750100807</v>
      </c>
      <c r="AL737">
        <f>SUMPRODUCT($B$7:$B$456,AK$7:AK$456,EXP(constants!$B$32+constants!$A$32*ABS($A$7:$A$456-$A737)))</f>
        <v>0.10481392203031722</v>
      </c>
      <c r="AM737">
        <f t="shared" si="285"/>
        <v>32348.087936178777</v>
      </c>
      <c r="AN737">
        <f t="shared" si="294"/>
        <v>32342.203366517006</v>
      </c>
      <c r="AP737" s="4"/>
      <c r="AQ737" s="4"/>
      <c r="AR737" s="4"/>
      <c r="AT737" s="4"/>
      <c r="AU737" s="5">
        <f>SUMPRODUCT(constants!$B$13:$B$20,A737^constants!$A$13:$A$20)*constants!$C$10/((A737/1000000000)^5*(EXP(0.014388/(A737/1000000000)/constants!$B$9)-1))</f>
        <v>9.9072267246409978E-6</v>
      </c>
      <c r="AX737" s="17">
        <f t="shared" si="286"/>
        <v>3.0632503952707432E-10</v>
      </c>
      <c r="BC737">
        <f t="shared" si="296"/>
        <v>3.0632503952707432E-10</v>
      </c>
    </row>
    <row r="738" spans="1:55" x14ac:dyDescent="0.2">
      <c r="A738">
        <f>front!A738</f>
        <v>537.92999999999995</v>
      </c>
      <c r="B738" s="1">
        <f t="shared" si="295"/>
        <v>0.44999999999993179</v>
      </c>
      <c r="C738" s="20">
        <f>front!B738</f>
        <v>3271.55</v>
      </c>
      <c r="D738" s="20">
        <f>front!C738</f>
        <v>9361.2000000000007</v>
      </c>
      <c r="E738" s="20">
        <f>front!D738</f>
        <v>22681</v>
      </c>
      <c r="F738" s="20">
        <f>front!E738</f>
        <v>64000</v>
      </c>
      <c r="G738" s="20">
        <f>front!F738</f>
        <v>64000</v>
      </c>
      <c r="H738" s="20">
        <f>front!H738</f>
        <v>9734.6</v>
      </c>
      <c r="I738" s="20">
        <f>front!I738</f>
        <v>15560.8</v>
      </c>
      <c r="J738" s="20">
        <f>front!J738</f>
        <v>15597</v>
      </c>
      <c r="K738" s="20"/>
      <c r="L738" s="4">
        <f>C738/(constants!$A$4+constants!$B$4*data!C738+constants!$C$4*data!C738^2+constants!$D$4*data!C738^3+constants!$E$4*data!C738^4+constants!$F$4*data!C738^5+constants!$G$4*data!C738^6+constants!$H$4*data!C738^7)</f>
        <v>3270.3794435994878</v>
      </c>
      <c r="M738" s="4">
        <f>D738/(constants!$A$4+constants!$B$4*data!D738+constants!$C$4*data!D738^2+constants!$D$4*data!D738^3+constants!$E$4*data!D738^4+constants!$F$4*data!D738^5+constants!$G$4*data!D738^6+constants!$H$4*data!D738^7)</f>
        <v>9368.2150199864045</v>
      </c>
      <c r="N738" s="4">
        <f>E738/(constants!$A$4+constants!$B$4*data!E738+constants!$C$4*data!E738^2+constants!$D$4*data!E738^3+constants!$E$4*data!E738^4+constants!$F$4*data!E738^5+constants!$G$4*data!E738^6+constants!$H$4*data!E738^7)</f>
        <v>22755.268534106417</v>
      </c>
      <c r="O738" s="4">
        <f>F738/(constants!$A$4+constants!$B$4*data!F738+constants!$C$4*data!F738^2+constants!$D$4*data!F738^3+constants!$E$4*data!F738^4+constants!$F$4*data!F738^5+constants!$G$4*data!F738^6+constants!$H$4*data!F738^7)</f>
        <v>64773.712258592925</v>
      </c>
      <c r="P738" s="4">
        <f>G738/(constants!$A$4+constants!$B$4*data!G738+constants!$C$4*data!G738^2+constants!$D$4*data!G738^3+constants!$E$4*data!G738^4+constants!$F$4*data!G738^5+constants!$G$4*data!G738^6+constants!$H$4*data!G738^7)</f>
        <v>64773.712258592925</v>
      </c>
      <c r="Q738" s="4">
        <f>H738/(constants!$A$4+constants!$B$4*data!H738+constants!$C$4*data!H738^2+constants!$D$4*data!H738^3+constants!$E$4*data!H738^4+constants!$F$4*data!H738^5+constants!$G$4*data!H738^6+constants!$H$4*data!H738^7)</f>
        <v>9742.638568911223</v>
      </c>
      <c r="R738" s="4">
        <f>I738/(constants!$A$4+constants!$B$4*data!I738+constants!$C$4*data!I738^2+constants!$D$4*data!I738^3+constants!$E$4*data!I738^4+constants!$F$4*data!I738^5+constants!$G$4*data!I738^6+constants!$H$4*data!I738^7)</f>
        <v>15592.044544037757</v>
      </c>
      <c r="S738" s="4">
        <f>J738/(constants!$A$4+constants!$B$4*data!J738+constants!$C$4*data!J738^2+constants!$D$4*data!J738^3+constants!$E$4*data!J738^4+constants!$F$4*data!J738^5+constants!$G$4*data!J738^6+constants!$H$4*data!J738^7)</f>
        <v>15628.426991136041</v>
      </c>
      <c r="T738" s="4"/>
      <c r="U738" s="4">
        <f t="shared" si="287"/>
        <v>19484.889090506927</v>
      </c>
      <c r="V738" s="2">
        <f t="shared" si="288"/>
        <v>55405.49723860652</v>
      </c>
      <c r="W738" s="2">
        <f t="shared" si="289"/>
        <v>55405.49723860652</v>
      </c>
      <c r="X738" s="2">
        <f t="shared" si="290"/>
        <v>5849.405975126534</v>
      </c>
      <c r="Y738" s="2">
        <f t="shared" si="291"/>
        <v>5885.7884222248176</v>
      </c>
      <c r="Z738" s="2"/>
      <c r="AA738" s="4">
        <f t="shared" si="280"/>
        <v>32474.815150844875</v>
      </c>
      <c r="AB738" s="4">
        <f t="shared" si="281"/>
        <v>9234.249539767754</v>
      </c>
      <c r="AC738" s="4">
        <f t="shared" si="282"/>
        <v>9234.249539767754</v>
      </c>
      <c r="AD738" s="4">
        <f t="shared" si="283"/>
        <v>974.90099585442226</v>
      </c>
      <c r="AE738" s="4">
        <f t="shared" si="284"/>
        <v>980.9647370374696</v>
      </c>
      <c r="AF738" s="4">
        <f t="shared" si="292"/>
        <v>3.5167790312564624</v>
      </c>
      <c r="AG738" s="4">
        <f t="shared" si="293"/>
        <v>1</v>
      </c>
      <c r="AH738" s="4"/>
      <c r="AI738" s="4"/>
      <c r="AJ738">
        <f>IF(front!E738&gt;$AJ$2,AA738,AB738)</f>
        <v>32474.815150844875</v>
      </c>
      <c r="AK738">
        <f t="shared" si="279"/>
        <v>32411.160286319468</v>
      </c>
      <c r="AL738">
        <f>SUMPRODUCT($B$7:$B$456,AK$7:AK$456,EXP(constants!$B$32+constants!$A$32*ABS($A$7:$A$456-$A738)))</f>
        <v>0.10277060105340757</v>
      </c>
      <c r="AM738">
        <f t="shared" si="285"/>
        <v>32411.057515718414</v>
      </c>
      <c r="AN738">
        <f t="shared" si="294"/>
        <v>32405.172946056642</v>
      </c>
      <c r="AP738" s="4"/>
      <c r="AQ738" s="4"/>
      <c r="AR738" s="4"/>
      <c r="AT738" s="4"/>
      <c r="AU738" s="5">
        <f>SUMPRODUCT(constants!$B$13:$B$20,A738^constants!$A$13:$A$20)*constants!$C$10/((A738/1000000000)^5*(EXP(0.014388/(A738/1000000000)/constants!$B$9)-1))</f>
        <v>9.9362295338094104E-6</v>
      </c>
      <c r="AX738" s="17">
        <f t="shared" si="286"/>
        <v>3.0662479568770646E-10</v>
      </c>
      <c r="BC738">
        <f t="shared" si="296"/>
        <v>3.0662479568770646E-10</v>
      </c>
    </row>
    <row r="739" spans="1:55" x14ac:dyDescent="0.2">
      <c r="A739">
        <f>front!A739</f>
        <v>538.39</v>
      </c>
      <c r="B739" s="1">
        <f t="shared" si="295"/>
        <v>0.46000000000003638</v>
      </c>
      <c r="C739" s="20">
        <f>front!B739</f>
        <v>3275.55</v>
      </c>
      <c r="D739" s="20">
        <f>front!C739</f>
        <v>9545.7999999999993</v>
      </c>
      <c r="E739" s="20">
        <f>front!D739</f>
        <v>22789.9</v>
      </c>
      <c r="F739" s="20">
        <f>front!E739</f>
        <v>64000</v>
      </c>
      <c r="G739" s="20">
        <f>front!F739</f>
        <v>64000</v>
      </c>
      <c r="H739" s="20">
        <f>front!H739</f>
        <v>9959</v>
      </c>
      <c r="I739" s="20">
        <f>front!I739</f>
        <v>16015</v>
      </c>
      <c r="J739" s="20">
        <f>front!J739</f>
        <v>15966.6</v>
      </c>
      <c r="K739" s="20"/>
      <c r="L739" s="4">
        <f>C739/(constants!$A$4+constants!$B$4*data!C739+constants!$C$4*data!C739^2+constants!$D$4*data!C739^3+constants!$E$4*data!C739^4+constants!$F$4*data!C739^5+constants!$G$4*data!C739^6+constants!$H$4*data!C739^7)</f>
        <v>3274.3798936236453</v>
      </c>
      <c r="M739" s="4">
        <f>D739/(constants!$A$4+constants!$B$4*data!D739+constants!$C$4*data!D739^2+constants!$D$4*data!D739^3+constants!$E$4*data!D739^4+constants!$F$4*data!D739^5+constants!$G$4*data!D739^6+constants!$H$4*data!D739^7)</f>
        <v>9553.3135028388988</v>
      </c>
      <c r="N739" s="4">
        <f>E739/(constants!$A$4+constants!$B$4*data!E739+constants!$C$4*data!E739^2+constants!$D$4*data!E739^3+constants!$E$4*data!E739^4+constants!$F$4*data!E739^5+constants!$G$4*data!E739^6+constants!$H$4*data!E739^7)</f>
        <v>22864.928962526279</v>
      </c>
      <c r="O739" s="4">
        <f>F739/(constants!$A$4+constants!$B$4*data!F739+constants!$C$4*data!F739^2+constants!$D$4*data!F739^3+constants!$E$4*data!F739^4+constants!$F$4*data!F739^5+constants!$G$4*data!F739^6+constants!$H$4*data!F739^7)</f>
        <v>64773.712258592925</v>
      </c>
      <c r="P739" s="4">
        <f>G739/(constants!$A$4+constants!$B$4*data!G739+constants!$C$4*data!G739^2+constants!$D$4*data!G739^3+constants!$E$4*data!G739^4+constants!$F$4*data!G739^5+constants!$G$4*data!G739^6+constants!$H$4*data!G739^7)</f>
        <v>64773.712258592925</v>
      </c>
      <c r="Q739" s="4">
        <f>H739/(constants!$A$4+constants!$B$4*data!H739+constants!$C$4*data!H739^2+constants!$D$4*data!H739^3+constants!$E$4*data!H739^4+constants!$F$4*data!H739^5+constants!$G$4*data!H739^6+constants!$H$4*data!H739^7)</f>
        <v>9967.6825874652222</v>
      </c>
      <c r="R739" s="4">
        <f>I739/(constants!$A$4+constants!$B$4*data!I739+constants!$C$4*data!I739^2+constants!$D$4*data!I739^3+constants!$E$4*data!I739^4+constants!$F$4*data!I739^5+constants!$G$4*data!I739^6+constants!$H$4*data!I739^7)</f>
        <v>16048.563822386282</v>
      </c>
      <c r="S739" s="4">
        <f>J739/(constants!$A$4+constants!$B$4*data!J739+constants!$C$4*data!J739^2+constants!$D$4*data!J739^3+constants!$E$4*data!J739^4+constants!$F$4*data!J739^5+constants!$G$4*data!J739^6+constants!$H$4*data!J739^7)</f>
        <v>15999.91358573019</v>
      </c>
      <c r="T739" s="4"/>
      <c r="U739" s="4">
        <f t="shared" si="287"/>
        <v>19590.549068902634</v>
      </c>
      <c r="V739" s="2">
        <f t="shared" si="288"/>
        <v>55220.398755754024</v>
      </c>
      <c r="W739" s="2">
        <f t="shared" si="289"/>
        <v>55220.398755754024</v>
      </c>
      <c r="X739" s="2">
        <f t="shared" si="290"/>
        <v>6080.8812349210602</v>
      </c>
      <c r="Y739" s="2">
        <f t="shared" si="291"/>
        <v>6032.2309982649676</v>
      </c>
      <c r="Z739" s="2"/>
      <c r="AA739" s="4">
        <f t="shared" si="280"/>
        <v>32650.915114837724</v>
      </c>
      <c r="AB739" s="4">
        <f t="shared" si="281"/>
        <v>9203.3997926256707</v>
      </c>
      <c r="AC739" s="4">
        <f t="shared" si="282"/>
        <v>9203.3997926256707</v>
      </c>
      <c r="AD739" s="4">
        <f t="shared" si="283"/>
        <v>1013.4802058201767</v>
      </c>
      <c r="AE739" s="4">
        <f t="shared" si="284"/>
        <v>1005.3718330441612</v>
      </c>
      <c r="AF739" s="4">
        <f t="shared" si="292"/>
        <v>3.5477014853793101</v>
      </c>
      <c r="AG739" s="4">
        <f t="shared" si="293"/>
        <v>1</v>
      </c>
      <c r="AH739" s="4"/>
      <c r="AI739" s="4"/>
      <c r="AJ739">
        <f>IF(front!E739&gt;$AJ$2,AA739,AB739)</f>
        <v>32650.915114837724</v>
      </c>
      <c r="AK739">
        <f t="shared" si="279"/>
        <v>32587.260250312316</v>
      </c>
      <c r="AL739">
        <f>SUMPRODUCT($B$7:$B$456,AK$7:AK$456,EXP(constants!$B$32+constants!$A$32*ABS($A$7:$A$456-$A739)))</f>
        <v>0.10072303863331392</v>
      </c>
      <c r="AM739">
        <f t="shared" si="285"/>
        <v>32587.159527273681</v>
      </c>
      <c r="AN739">
        <f t="shared" si="294"/>
        <v>32581.274957611909</v>
      </c>
      <c r="AP739" s="4"/>
      <c r="AQ739" s="4"/>
      <c r="AR739" s="4"/>
      <c r="AT739" s="4"/>
      <c r="AU739" s="5">
        <f>SUMPRODUCT(constants!$B$13:$B$20,A739^constants!$A$13:$A$20)*constants!$C$10/((A739/1000000000)^5*(EXP(0.014388/(A739/1000000000)/constants!$B$9)-1))</f>
        <v>9.9658749954487553E-6</v>
      </c>
      <c r="AX739" s="17">
        <f t="shared" si="286"/>
        <v>3.0587737921288574E-10</v>
      </c>
      <c r="BC739">
        <f t="shared" si="296"/>
        <v>3.0587737921288574E-10</v>
      </c>
    </row>
    <row r="740" spans="1:55" x14ac:dyDescent="0.2">
      <c r="A740">
        <f>front!A740</f>
        <v>538.84</v>
      </c>
      <c r="B740" s="1">
        <f t="shared" si="295"/>
        <v>0.45000000000004547</v>
      </c>
      <c r="C740" s="20">
        <f>front!B740</f>
        <v>3296.05</v>
      </c>
      <c r="D740" s="20">
        <f>front!C740</f>
        <v>9711</v>
      </c>
      <c r="E740" s="20">
        <f>front!D740</f>
        <v>22881.3</v>
      </c>
      <c r="F740" s="20">
        <f>front!E740</f>
        <v>64000</v>
      </c>
      <c r="G740" s="20">
        <f>front!F740</f>
        <v>64000</v>
      </c>
      <c r="H740" s="20">
        <f>front!H740</f>
        <v>10125</v>
      </c>
      <c r="I740" s="20">
        <f>front!I740</f>
        <v>16355.6</v>
      </c>
      <c r="J740" s="20">
        <f>front!J740</f>
        <v>16309.2</v>
      </c>
      <c r="K740" s="20"/>
      <c r="L740" s="4">
        <f>C740/(constants!$A$4+constants!$B$4*data!C740+constants!$C$4*data!C740^2+constants!$D$4*data!C740^3+constants!$E$4*data!C740^4+constants!$F$4*data!C740^5+constants!$G$4*data!C740^6+constants!$H$4*data!C740^7)</f>
        <v>3294.8822873489321</v>
      </c>
      <c r="M740" s="4">
        <f>D740/(constants!$A$4+constants!$B$4*data!D740+constants!$C$4*data!D740^2+constants!$D$4*data!D740^3+constants!$E$4*data!D740^4+constants!$F$4*data!D740^5+constants!$G$4*data!D740^6+constants!$H$4*data!D740^7)</f>
        <v>9718.9720951395466</v>
      </c>
      <c r="N740" s="4">
        <f>E740/(constants!$A$4+constants!$B$4*data!E740+constants!$C$4*data!E740^2+constants!$D$4*data!E740^3+constants!$E$4*data!E740^4+constants!$F$4*data!E740^5+constants!$G$4*data!E740^6+constants!$H$4*data!E740^7)</f>
        <v>22956.969526021494</v>
      </c>
      <c r="O740" s="4">
        <f>F740/(constants!$A$4+constants!$B$4*data!F740+constants!$C$4*data!F740^2+constants!$D$4*data!F740^3+constants!$E$4*data!F740^4+constants!$F$4*data!F740^5+constants!$G$4*data!F740^6+constants!$H$4*data!F740^7)</f>
        <v>64773.712258592925</v>
      </c>
      <c r="P740" s="4">
        <f>G740/(constants!$A$4+constants!$B$4*data!G740+constants!$C$4*data!G740^2+constants!$D$4*data!G740^3+constants!$E$4*data!G740^4+constants!$F$4*data!G740^5+constants!$G$4*data!G740^6+constants!$H$4*data!G740^7)</f>
        <v>64773.712258592925</v>
      </c>
      <c r="Q740" s="4">
        <f>H740/(constants!$A$4+constants!$B$4*data!H740+constants!$C$4*data!H740^2+constants!$D$4*data!H740^3+constants!$E$4*data!H740^4+constants!$F$4*data!H740^5+constants!$G$4*data!H740^6+constants!$H$4*data!H740^7)</f>
        <v>10134.172867898216</v>
      </c>
      <c r="R740" s="4">
        <f>I740/(constants!$A$4+constants!$B$4*data!I740+constants!$C$4*data!I740^2+constants!$D$4*data!I740^3+constants!$E$4*data!I740^4+constants!$F$4*data!I740^5+constants!$G$4*data!I740^6+constants!$H$4*data!I740^7)</f>
        <v>16390.945300956053</v>
      </c>
      <c r="S740" s="4">
        <f>J740/(constants!$A$4+constants!$B$4*data!J740+constants!$C$4*data!J740^2+constants!$D$4*data!J740^3+constants!$E$4*data!J740^4+constants!$F$4*data!J740^5+constants!$G$4*data!J740^6+constants!$H$4*data!J740^7)</f>
        <v>16344.300511025462</v>
      </c>
      <c r="T740" s="4"/>
      <c r="U740" s="4">
        <f t="shared" si="287"/>
        <v>19662.08723867256</v>
      </c>
      <c r="V740" s="2">
        <f t="shared" si="288"/>
        <v>55054.740163453374</v>
      </c>
      <c r="W740" s="2">
        <f t="shared" si="289"/>
        <v>55054.740163453374</v>
      </c>
      <c r="X740" s="2">
        <f t="shared" si="290"/>
        <v>6256.7724330578367</v>
      </c>
      <c r="Y740" s="2">
        <f t="shared" si="291"/>
        <v>6210.1276431272454</v>
      </c>
      <c r="Z740" s="2"/>
      <c r="AA740" s="4">
        <f t="shared" si="280"/>
        <v>32770.145397787601</v>
      </c>
      <c r="AB740" s="4">
        <f t="shared" si="281"/>
        <v>9175.7900272422303</v>
      </c>
      <c r="AC740" s="4">
        <f t="shared" si="282"/>
        <v>9175.7900272422303</v>
      </c>
      <c r="AD740" s="4">
        <f t="shared" si="283"/>
        <v>1042.7954055096393</v>
      </c>
      <c r="AE740" s="4">
        <f t="shared" si="284"/>
        <v>1035.0212738545411</v>
      </c>
      <c r="AF740" s="4">
        <f t="shared" si="292"/>
        <v>3.5713704542601241</v>
      </c>
      <c r="AG740" s="4">
        <f t="shared" si="293"/>
        <v>1</v>
      </c>
      <c r="AH740" s="4"/>
      <c r="AI740" s="4"/>
      <c r="AJ740">
        <f>IF(front!E740&gt;$AJ$2,AA740,AB740)</f>
        <v>32770.145397787601</v>
      </c>
      <c r="AK740">
        <f t="shared" si="279"/>
        <v>32706.490533262193</v>
      </c>
      <c r="AL740">
        <f>SUMPRODUCT($B$7:$B$456,AK$7:AK$456,EXP(constants!$B$32+constants!$A$32*ABS($A$7:$A$456-$A740)))</f>
        <v>9.875946839654659E-2</v>
      </c>
      <c r="AM740">
        <f t="shared" si="285"/>
        <v>32706.391773793795</v>
      </c>
      <c r="AN740">
        <f t="shared" si="294"/>
        <v>32700.507204132024</v>
      </c>
      <c r="AP740" s="4"/>
      <c r="AQ740" s="4"/>
      <c r="AR740" s="4"/>
      <c r="AT740" s="4"/>
      <c r="AU740" s="5">
        <f>SUMPRODUCT(constants!$B$13:$B$20,A740^constants!$A$13:$A$20)*constants!$C$10/((A740/1000000000)^5*(EXP(0.014388/(A740/1000000000)/constants!$B$9)-1))</f>
        <v>9.994873891487631E-6</v>
      </c>
      <c r="AX740" s="17">
        <f t="shared" si="286"/>
        <v>3.0564889495734433E-10</v>
      </c>
      <c r="BC740">
        <f t="shared" si="296"/>
        <v>3.0564889495734433E-10</v>
      </c>
    </row>
    <row r="741" spans="1:55" x14ac:dyDescent="0.2">
      <c r="A741">
        <f>front!A741</f>
        <v>539.29999999999995</v>
      </c>
      <c r="B741" s="1">
        <f t="shared" si="295"/>
        <v>0.45999999999992269</v>
      </c>
      <c r="C741" s="20">
        <f>front!B741</f>
        <v>3333.7</v>
      </c>
      <c r="D741" s="20">
        <f>front!C741</f>
        <v>10060.4</v>
      </c>
      <c r="E741" s="20">
        <f>front!D741</f>
        <v>22997.4</v>
      </c>
      <c r="F741" s="20">
        <f>front!E741</f>
        <v>64000</v>
      </c>
      <c r="G741" s="20">
        <f>front!F741</f>
        <v>64000</v>
      </c>
      <c r="H741" s="20">
        <f>front!H741</f>
        <v>10454.6</v>
      </c>
      <c r="I741" s="20">
        <f>front!I741</f>
        <v>16570.400000000001</v>
      </c>
      <c r="J741" s="20">
        <f>front!J741</f>
        <v>16518.2</v>
      </c>
      <c r="K741" s="20"/>
      <c r="L741" s="4">
        <f>C741/(constants!$A$4+constants!$B$4*data!C741+constants!$C$4*data!C741^2+constants!$D$4*data!C741^3+constants!$E$4*data!C741^4+constants!$F$4*data!C741^5+constants!$G$4*data!C741^6+constants!$H$4*data!C741^7)</f>
        <v>3332.537065414469</v>
      </c>
      <c r="M741" s="4">
        <f>D741/(constants!$A$4+constants!$B$4*data!D741+constants!$C$4*data!D741^2+constants!$D$4*data!D741^3+constants!$E$4*data!D741^4+constants!$F$4*data!D741^5+constants!$G$4*data!D741^6+constants!$H$4*data!D741^7)</f>
        <v>10069.380674747586</v>
      </c>
      <c r="N741" s="4">
        <f>E741/(constants!$A$4+constants!$B$4*data!E741+constants!$C$4*data!E741^2+constants!$D$4*data!E741^3+constants!$E$4*data!E741^4+constants!$F$4*data!E741^5+constants!$G$4*data!E741^6+constants!$H$4*data!E741^7)</f>
        <v>23073.886275671299</v>
      </c>
      <c r="O741" s="4">
        <f>F741/(constants!$A$4+constants!$B$4*data!F741+constants!$C$4*data!F741^2+constants!$D$4*data!F741^3+constants!$E$4*data!F741^4+constants!$F$4*data!F741^5+constants!$G$4*data!F741^6+constants!$H$4*data!F741^7)</f>
        <v>64773.712258592925</v>
      </c>
      <c r="P741" s="4">
        <f>G741/(constants!$A$4+constants!$B$4*data!G741+constants!$C$4*data!G741^2+constants!$D$4*data!G741^3+constants!$E$4*data!G741^4+constants!$F$4*data!G741^5+constants!$G$4*data!G741^6+constants!$H$4*data!G741^7)</f>
        <v>64773.712258592925</v>
      </c>
      <c r="Q741" s="4">
        <f>H741/(constants!$A$4+constants!$B$4*data!H741+constants!$C$4*data!H741^2+constants!$D$4*data!H741^3+constants!$E$4*data!H741^4+constants!$F$4*data!H741^5+constants!$G$4*data!H741^6+constants!$H$4*data!H741^7)</f>
        <v>10464.781042843868</v>
      </c>
      <c r="R741" s="4">
        <f>I741/(constants!$A$4+constants!$B$4*data!I741+constants!$C$4*data!I741^2+constants!$D$4*data!I741^3+constants!$E$4*data!I741^4+constants!$F$4*data!I741^5+constants!$G$4*data!I741^6+constants!$H$4*data!I741^7)</f>
        <v>16606.88703751194</v>
      </c>
      <c r="S741" s="4">
        <f>J741/(constants!$A$4+constants!$B$4*data!J741+constants!$C$4*data!J741^2+constants!$D$4*data!J741^3+constants!$E$4*data!J741^4+constants!$F$4*data!J741^5+constants!$G$4*data!J741^6+constants!$H$4*data!J741^7)</f>
        <v>16554.408291777236</v>
      </c>
      <c r="T741" s="4"/>
      <c r="U741" s="4">
        <f t="shared" si="287"/>
        <v>19741.349210256831</v>
      </c>
      <c r="V741" s="2">
        <f t="shared" si="288"/>
        <v>54704.331583845342</v>
      </c>
      <c r="W741" s="2">
        <f t="shared" si="289"/>
        <v>54704.331583845342</v>
      </c>
      <c r="X741" s="2">
        <f t="shared" si="290"/>
        <v>6142.1059946680725</v>
      </c>
      <c r="Y741" s="2">
        <f t="shared" si="291"/>
        <v>6089.6272489333678</v>
      </c>
      <c r="Z741" s="2"/>
      <c r="AA741" s="4">
        <f t="shared" si="280"/>
        <v>32902.248683761383</v>
      </c>
      <c r="AB741" s="4">
        <f t="shared" si="281"/>
        <v>9117.3885973075558</v>
      </c>
      <c r="AC741" s="4">
        <f t="shared" si="282"/>
        <v>9117.3885973075558</v>
      </c>
      <c r="AD741" s="4">
        <f t="shared" si="283"/>
        <v>1023.6843324446787</v>
      </c>
      <c r="AE741" s="4">
        <f t="shared" si="284"/>
        <v>1014.9378748222279</v>
      </c>
      <c r="AF741" s="4">
        <f t="shared" si="292"/>
        <v>3.6087360248610776</v>
      </c>
      <c r="AG741" s="4">
        <f t="shared" si="293"/>
        <v>1</v>
      </c>
      <c r="AH741" s="4"/>
      <c r="AI741" s="4"/>
      <c r="AJ741">
        <f>IF(front!E741&gt;$AJ$2,AA741,AB741)</f>
        <v>32902.248683761383</v>
      </c>
      <c r="AK741">
        <f t="shared" si="279"/>
        <v>32838.593819235975</v>
      </c>
      <c r="AL741">
        <f>SUMPRODUCT($B$7:$B$456,AK$7:AK$456,EXP(constants!$B$32+constants!$A$32*ABS($A$7:$A$456-$A741)))</f>
        <v>9.6791822259962662E-2</v>
      </c>
      <c r="AM741">
        <f t="shared" si="285"/>
        <v>32838.497027413716</v>
      </c>
      <c r="AN741">
        <f t="shared" si="294"/>
        <v>32832.612457751944</v>
      </c>
      <c r="AP741" s="4"/>
      <c r="AQ741" s="4"/>
      <c r="AR741" s="4"/>
      <c r="AT741" s="4"/>
      <c r="AU741" s="5">
        <f>SUMPRODUCT(constants!$B$13:$B$20,A741^constants!$A$13:$A$20)*constants!$C$10/((A741/1000000000)^5*(EXP(0.014388/(A741/1000000000)/constants!$B$9)-1))</f>
        <v>1.002451476895393E-5</v>
      </c>
      <c r="AX741" s="17">
        <f t="shared" si="286"/>
        <v>3.0532187415342553E-10</v>
      </c>
      <c r="BC741">
        <f t="shared" si="296"/>
        <v>3.0532187415342553E-10</v>
      </c>
    </row>
    <row r="742" spans="1:55" x14ac:dyDescent="0.2">
      <c r="A742">
        <f>front!A742</f>
        <v>539.75</v>
      </c>
      <c r="B742" s="1">
        <f t="shared" si="295"/>
        <v>0.45000000000004547</v>
      </c>
      <c r="C742" s="20">
        <f>front!B742</f>
        <v>3300.3</v>
      </c>
      <c r="D742" s="20">
        <f>front!C742</f>
        <v>9804.4</v>
      </c>
      <c r="E742" s="20">
        <f>front!D742</f>
        <v>23027.15</v>
      </c>
      <c r="F742" s="20">
        <f>front!E742</f>
        <v>64000</v>
      </c>
      <c r="G742" s="20">
        <f>front!F742</f>
        <v>64000</v>
      </c>
      <c r="H742" s="20">
        <f>front!H742</f>
        <v>10191.200000000001</v>
      </c>
      <c r="I742" s="20">
        <f>front!I742</f>
        <v>16226</v>
      </c>
      <c r="J742" s="20">
        <f>front!J742</f>
        <v>16178.2</v>
      </c>
      <c r="K742" s="20"/>
      <c r="L742" s="4">
        <f>C742/(constants!$A$4+constants!$B$4*data!C742+constants!$C$4*data!C742^2+constants!$D$4*data!C742^3+constants!$E$4*data!C742^4+constants!$F$4*data!C742^5+constants!$G$4*data!C742^6+constants!$H$4*data!C742^7)</f>
        <v>3299.1328019258553</v>
      </c>
      <c r="M742" s="4">
        <f>D742/(constants!$A$4+constants!$B$4*data!D742+constants!$C$4*data!D742^2+constants!$D$4*data!D742^3+constants!$E$4*data!D742^4+constants!$F$4*data!D742^5+constants!$G$4*data!D742^6+constants!$H$4*data!D742^7)</f>
        <v>9812.6365759000983</v>
      </c>
      <c r="N742" s="4">
        <f>E742/(constants!$A$4+constants!$B$4*data!E742+constants!$C$4*data!E742^2+constants!$D$4*data!E742^3+constants!$E$4*data!E742^4+constants!$F$4*data!E742^5+constants!$G$4*data!E742^6+constants!$H$4*data!E742^7)</f>
        <v>23103.846119251561</v>
      </c>
      <c r="O742" s="4">
        <f>F742/(constants!$A$4+constants!$B$4*data!F742+constants!$C$4*data!F742^2+constants!$D$4*data!F742^3+constants!$E$4*data!F742^4+constants!$F$4*data!F742^5+constants!$G$4*data!F742^6+constants!$H$4*data!F742^7)</f>
        <v>64773.712258592925</v>
      </c>
      <c r="P742" s="4">
        <f>G742/(constants!$A$4+constants!$B$4*data!G742+constants!$C$4*data!G742^2+constants!$D$4*data!G742^3+constants!$E$4*data!G742^4+constants!$F$4*data!G742^5+constants!$G$4*data!G742^6+constants!$H$4*data!G742^7)</f>
        <v>64773.712258592925</v>
      </c>
      <c r="Q742" s="4">
        <f>H742/(constants!$A$4+constants!$B$4*data!H742+constants!$C$4*data!H742^2+constants!$D$4*data!H742^3+constants!$E$4*data!H742^4+constants!$F$4*data!H742^5+constants!$G$4*data!H742^6+constants!$H$4*data!H742^7)</f>
        <v>10200.571663964472</v>
      </c>
      <c r="R742" s="4">
        <f>I742/(constants!$A$4+constants!$B$4*data!I742+constants!$C$4*data!I742^2+constants!$D$4*data!I742^3+constants!$E$4*data!I742^4+constants!$F$4*data!I742^5+constants!$G$4*data!I742^6+constants!$H$4*data!I742^7)</f>
        <v>16260.663227937426</v>
      </c>
      <c r="S742" s="4">
        <f>J742/(constants!$A$4+constants!$B$4*data!J742+constants!$C$4*data!J742^2+constants!$D$4*data!J742^3+constants!$E$4*data!J742^4+constants!$F$4*data!J742^5+constants!$G$4*data!J742^6+constants!$H$4*data!J742^7)</f>
        <v>16212.612962442818</v>
      </c>
      <c r="T742" s="4"/>
      <c r="U742" s="4">
        <f t="shared" si="287"/>
        <v>19804.713317325706</v>
      </c>
      <c r="V742" s="2">
        <f t="shared" si="288"/>
        <v>54961.075682692826</v>
      </c>
      <c r="W742" s="2">
        <f t="shared" si="289"/>
        <v>54961.075682692826</v>
      </c>
      <c r="X742" s="2">
        <f t="shared" si="290"/>
        <v>6060.0915639729537</v>
      </c>
      <c r="Y742" s="2">
        <f t="shared" si="291"/>
        <v>6012.0412984783452</v>
      </c>
      <c r="Z742" s="2"/>
      <c r="AA742" s="4">
        <f t="shared" si="280"/>
        <v>33007.855528876178</v>
      </c>
      <c r="AB742" s="4">
        <f t="shared" si="281"/>
        <v>9160.179280448805</v>
      </c>
      <c r="AC742" s="4">
        <f t="shared" si="282"/>
        <v>9160.179280448805</v>
      </c>
      <c r="AD742" s="4">
        <f t="shared" si="283"/>
        <v>1010.015260662159</v>
      </c>
      <c r="AE742" s="4">
        <f t="shared" si="284"/>
        <v>1002.0068830797243</v>
      </c>
      <c r="AF742" s="4">
        <f t="shared" si="292"/>
        <v>3.6034071515747614</v>
      </c>
      <c r="AG742" s="4">
        <f t="shared" si="293"/>
        <v>1</v>
      </c>
      <c r="AH742" s="4"/>
      <c r="AI742" s="4"/>
      <c r="AJ742">
        <f>IF(front!E742&gt;$AJ$2,AA742,AB742)</f>
        <v>33007.855528876178</v>
      </c>
      <c r="AK742">
        <f t="shared" si="279"/>
        <v>32944.20066435077</v>
      </c>
      <c r="AL742">
        <f>SUMPRODUCT($B$7:$B$456,AK$7:AK$456,EXP(constants!$B$32+constants!$A$32*ABS($A$7:$A$456-$A742)))</f>
        <v>9.49048900949786E-2</v>
      </c>
      <c r="AM742">
        <f t="shared" si="285"/>
        <v>32944.105759460675</v>
      </c>
      <c r="AN742">
        <f t="shared" si="294"/>
        <v>32938.221189798904</v>
      </c>
      <c r="AP742" s="4"/>
      <c r="AQ742" s="4"/>
      <c r="AR742" s="4"/>
      <c r="AT742" s="4"/>
      <c r="AU742" s="5">
        <f>SUMPRODUCT(constants!$B$13:$B$20,A742^constants!$A$13:$A$20)*constants!$C$10/((A742/1000000000)^5*(EXP(0.014388/(A742/1000000000)/constants!$B$9)-1))</f>
        <v>1.0053508610323498E-5</v>
      </c>
      <c r="AX742" s="17">
        <f t="shared" si="286"/>
        <v>3.0522317985517412E-10</v>
      </c>
      <c r="BC742">
        <f t="shared" si="296"/>
        <v>3.0522317985517412E-10</v>
      </c>
    </row>
    <row r="743" spans="1:55" x14ac:dyDescent="0.2">
      <c r="A743">
        <f>front!A743</f>
        <v>540.21</v>
      </c>
      <c r="B743" s="1">
        <f t="shared" si="295"/>
        <v>0.46000000000003638</v>
      </c>
      <c r="C743" s="20">
        <f>front!B743</f>
        <v>3256.9</v>
      </c>
      <c r="D743" s="20">
        <f>front!C743</f>
        <v>9338.6</v>
      </c>
      <c r="E743" s="20">
        <f>front!D743</f>
        <v>23114.5</v>
      </c>
      <c r="F743" s="20">
        <f>front!E743</f>
        <v>64000</v>
      </c>
      <c r="G743" s="20">
        <f>front!F743</f>
        <v>64000</v>
      </c>
      <c r="H743" s="20">
        <f>front!H743</f>
        <v>9763.4</v>
      </c>
      <c r="I743" s="20">
        <f>front!I743</f>
        <v>15808.2</v>
      </c>
      <c r="J743" s="20">
        <f>front!J743</f>
        <v>15726.4</v>
      </c>
      <c r="K743" s="20"/>
      <c r="L743" s="4">
        <f>C743/(constants!$A$4+constants!$B$4*data!C743+constants!$C$4*data!C743^2+constants!$D$4*data!C743^3+constants!$E$4*data!C743^4+constants!$F$4*data!C743^5+constants!$G$4*data!C743^6+constants!$H$4*data!C743^7)</f>
        <v>3255.7278428249319</v>
      </c>
      <c r="M743" s="4">
        <f>D743/(constants!$A$4+constants!$B$4*data!D743+constants!$C$4*data!D743^2+constants!$D$4*data!D743^3+constants!$E$4*data!D743^4+constants!$F$4*data!D743^5+constants!$G$4*data!D743^6+constants!$H$4*data!D743^7)</f>
        <v>9345.555007818979</v>
      </c>
      <c r="N743" s="4">
        <f>E743/(constants!$A$4+constants!$B$4*data!E743+constants!$C$4*data!E743^2+constants!$D$4*data!E743^3+constants!$E$4*data!E743^4+constants!$F$4*data!E743^5+constants!$G$4*data!E743^6+constants!$H$4*data!E743^7)</f>
        <v>23191.813561480667</v>
      </c>
      <c r="O743" s="4">
        <f>F743/(constants!$A$4+constants!$B$4*data!F743+constants!$C$4*data!F743^2+constants!$D$4*data!F743^3+constants!$E$4*data!F743^4+constants!$F$4*data!F743^5+constants!$G$4*data!F743^6+constants!$H$4*data!F743^7)</f>
        <v>64773.712258592925</v>
      </c>
      <c r="P743" s="4">
        <f>G743/(constants!$A$4+constants!$B$4*data!G743+constants!$C$4*data!G743^2+constants!$D$4*data!G743^3+constants!$E$4*data!G743^4+constants!$F$4*data!G743^5+constants!$G$4*data!G743^6+constants!$H$4*data!G743^7)</f>
        <v>64773.712258592925</v>
      </c>
      <c r="Q743" s="4">
        <f>H743/(constants!$A$4+constants!$B$4*data!H743+constants!$C$4*data!H743^2+constants!$D$4*data!H743^3+constants!$E$4*data!H743^4+constants!$F$4*data!H743^5+constants!$G$4*data!H743^6+constants!$H$4*data!H743^7)</f>
        <v>9771.5200141874793</v>
      </c>
      <c r="R743" s="4">
        <f>I743/(constants!$A$4+constants!$B$4*data!I743+constants!$C$4*data!I743^2+constants!$D$4*data!I743^3+constants!$E$4*data!I743^4+constants!$F$4*data!I743^5+constants!$G$4*data!I743^6+constants!$H$4*data!I743^7)</f>
        <v>15840.699759679163</v>
      </c>
      <c r="S743" s="4">
        <f>J743/(constants!$A$4+constants!$B$4*data!J743+constants!$C$4*data!J743^2+constants!$D$4*data!J743^3+constants!$E$4*data!J743^4+constants!$F$4*data!J743^5+constants!$G$4*data!J743^6+constants!$H$4*data!J743^7)</f>
        <v>15758.482584272084</v>
      </c>
      <c r="T743" s="4"/>
      <c r="U743" s="4">
        <f t="shared" si="287"/>
        <v>19936.085718655733</v>
      </c>
      <c r="V743" s="2">
        <f t="shared" si="288"/>
        <v>55428.157250773947</v>
      </c>
      <c r="W743" s="2">
        <f t="shared" si="289"/>
        <v>55428.157250773947</v>
      </c>
      <c r="X743" s="2">
        <f t="shared" si="290"/>
        <v>6069.1797454916832</v>
      </c>
      <c r="Y743" s="2">
        <f t="shared" si="291"/>
        <v>5986.9625700846045</v>
      </c>
      <c r="Z743" s="2"/>
      <c r="AA743" s="4">
        <f t="shared" si="280"/>
        <v>33226.809531092884</v>
      </c>
      <c r="AB743" s="4">
        <f t="shared" si="281"/>
        <v>9238.0262084623246</v>
      </c>
      <c r="AC743" s="4">
        <f t="shared" si="282"/>
        <v>9238.0262084623246</v>
      </c>
      <c r="AD743" s="4">
        <f t="shared" si="283"/>
        <v>1011.5299575819472</v>
      </c>
      <c r="AE743" s="4">
        <f t="shared" si="284"/>
        <v>997.82709501410079</v>
      </c>
      <c r="AF743" s="4">
        <f t="shared" si="292"/>
        <v>3.5967433715067916</v>
      </c>
      <c r="AG743" s="4">
        <f t="shared" si="293"/>
        <v>1</v>
      </c>
      <c r="AH743" s="4"/>
      <c r="AI743" s="4"/>
      <c r="AJ743">
        <f>IF(front!E743&gt;$AJ$2,AA743,AB743)</f>
        <v>33226.809531092884</v>
      </c>
      <c r="AK743">
        <f t="shared" si="279"/>
        <v>33163.154666567476</v>
      </c>
      <c r="AL743">
        <f>SUMPRODUCT($B$7:$B$456,AK$7:AK$456,EXP(constants!$B$32+constants!$A$32*ABS($A$7:$A$456-$A743)))</f>
        <v>9.3014041112392434E-2</v>
      </c>
      <c r="AM743">
        <f t="shared" si="285"/>
        <v>33163.061652526361</v>
      </c>
      <c r="AN743">
        <f t="shared" si="294"/>
        <v>33157.177082864589</v>
      </c>
      <c r="AP743" s="4"/>
      <c r="AQ743" s="4"/>
      <c r="AR743" s="4"/>
      <c r="AT743" s="4"/>
      <c r="AU743" s="5">
        <f>SUMPRODUCT(constants!$B$13:$B$20,A743^constants!$A$13:$A$20)*constants!$C$10/((A743/1000000000)^5*(EXP(0.014388/(A743/1000000000)/constants!$B$9)-1))</f>
        <v>1.0083143739259524E-5</v>
      </c>
      <c r="AX743" s="17">
        <f t="shared" si="286"/>
        <v>3.0410139301244755E-10</v>
      </c>
      <c r="BC743">
        <f t="shared" si="296"/>
        <v>3.0410139301244755E-10</v>
      </c>
    </row>
    <row r="744" spans="1:55" x14ac:dyDescent="0.2">
      <c r="A744">
        <f>front!A744</f>
        <v>540.66</v>
      </c>
      <c r="B744" s="1">
        <f t="shared" si="295"/>
        <v>0.44999999999993179</v>
      </c>
      <c r="C744" s="20">
        <f>front!B744</f>
        <v>3291.3</v>
      </c>
      <c r="D744" s="20">
        <f>front!C744</f>
        <v>9624.4</v>
      </c>
      <c r="E744" s="20">
        <f>front!D744</f>
        <v>23208.95</v>
      </c>
      <c r="F744" s="20">
        <f>front!E744</f>
        <v>64000</v>
      </c>
      <c r="G744" s="20">
        <f>front!F744</f>
        <v>64000</v>
      </c>
      <c r="H744" s="20">
        <f>front!H744</f>
        <v>10033.200000000001</v>
      </c>
      <c r="I744" s="20">
        <f>front!I744</f>
        <v>16134.2</v>
      </c>
      <c r="J744" s="20">
        <f>front!J744</f>
        <v>16064</v>
      </c>
      <c r="K744" s="20"/>
      <c r="L744" s="4">
        <f>C744/(constants!$A$4+constants!$B$4*data!C744+constants!$C$4*data!C744^2+constants!$D$4*data!C744^3+constants!$E$4*data!C744^4+constants!$F$4*data!C744^5+constants!$G$4*data!C744^6+constants!$H$4*data!C744^7)</f>
        <v>3290.1317196828245</v>
      </c>
      <c r="M744" s="4">
        <f>D744/(constants!$A$4+constants!$B$4*data!D744+constants!$C$4*data!D744^2+constants!$D$4*data!D744^3+constants!$E$4*data!D744^4+constants!$F$4*data!D744^5+constants!$G$4*data!D744^6+constants!$H$4*data!D744^7)</f>
        <v>9632.1302262511017</v>
      </c>
      <c r="N744" s="4">
        <f>E744/(constants!$A$4+constants!$B$4*data!E744+constants!$C$4*data!E744^2+constants!$D$4*data!E744^3+constants!$E$4*data!E744^4+constants!$F$4*data!E744^5+constants!$G$4*data!E744^6+constants!$H$4*data!E744^7)</f>
        <v>23286.933399945447</v>
      </c>
      <c r="O744" s="4">
        <f>F744/(constants!$A$4+constants!$B$4*data!F744+constants!$C$4*data!F744^2+constants!$D$4*data!F744^3+constants!$E$4*data!F744^4+constants!$F$4*data!F744^5+constants!$G$4*data!F744^6+constants!$H$4*data!F744^7)</f>
        <v>64773.712258592925</v>
      </c>
      <c r="P744" s="4">
        <f>G744/(constants!$A$4+constants!$B$4*data!G744+constants!$C$4*data!G744^2+constants!$D$4*data!G744^3+constants!$E$4*data!G744^4+constants!$F$4*data!G744^5+constants!$G$4*data!G744^6+constants!$H$4*data!G744^7)</f>
        <v>64773.712258592925</v>
      </c>
      <c r="Q744" s="4">
        <f>H744/(constants!$A$4+constants!$B$4*data!H744+constants!$C$4*data!H744^2+constants!$D$4*data!H744^3+constants!$E$4*data!H744^4+constants!$F$4*data!H744^5+constants!$G$4*data!H744^6+constants!$H$4*data!H744^7)</f>
        <v>10042.10028354801</v>
      </c>
      <c r="R744" s="4">
        <f>I744/(constants!$A$4+constants!$B$4*data!I744+constants!$C$4*data!I744^2+constants!$D$4*data!I744^3+constants!$E$4*data!I744^4+constants!$F$4*data!I744^5+constants!$G$4*data!I744^6+constants!$H$4*data!I744^7)</f>
        <v>16168.383215354626</v>
      </c>
      <c r="S744" s="4">
        <f>J744/(constants!$A$4+constants!$B$4*data!J744+constants!$C$4*data!J744^2+constants!$D$4*data!J744^3+constants!$E$4*data!J744^4+constants!$F$4*data!J744^5+constants!$G$4*data!J744^6+constants!$H$4*data!J744^7)</f>
        <v>16097.817904632142</v>
      </c>
      <c r="T744" s="4"/>
      <c r="U744" s="4">
        <f t="shared" si="287"/>
        <v>19996.801680262623</v>
      </c>
      <c r="V744" s="2">
        <f t="shared" si="288"/>
        <v>55141.582032341823</v>
      </c>
      <c r="W744" s="2">
        <f t="shared" si="289"/>
        <v>55141.582032341823</v>
      </c>
      <c r="X744" s="2">
        <f t="shared" si="290"/>
        <v>6126.282931806616</v>
      </c>
      <c r="Y744" s="2">
        <f t="shared" si="291"/>
        <v>6055.7176210841317</v>
      </c>
      <c r="Z744" s="2"/>
      <c r="AA744" s="4">
        <f t="shared" si="280"/>
        <v>33328.002800437702</v>
      </c>
      <c r="AB744" s="4">
        <f t="shared" si="281"/>
        <v>9190.2636720569699</v>
      </c>
      <c r="AC744" s="4">
        <f t="shared" si="282"/>
        <v>9190.2636720569699</v>
      </c>
      <c r="AD744" s="4">
        <f t="shared" si="283"/>
        <v>1021.0471553011027</v>
      </c>
      <c r="AE744" s="4">
        <f t="shared" si="284"/>
        <v>1009.2862701806886</v>
      </c>
      <c r="AF744" s="4">
        <f t="shared" si="292"/>
        <v>3.6264468561192227</v>
      </c>
      <c r="AG744" s="4">
        <f t="shared" si="293"/>
        <v>1</v>
      </c>
      <c r="AH744" s="4"/>
      <c r="AI744" s="4"/>
      <c r="AJ744">
        <f>IF(front!E744&gt;$AJ$2,AA744,AB744)</f>
        <v>33328.002800437702</v>
      </c>
      <c r="AK744">
        <f t="shared" si="279"/>
        <v>33264.347935912294</v>
      </c>
      <c r="AL744">
        <f>SUMPRODUCT($B$7:$B$456,AK$7:AK$456,EXP(constants!$B$32+constants!$A$32*ABS($A$7:$A$456-$A744)))</f>
        <v>9.1200755838160383E-2</v>
      </c>
      <c r="AM744">
        <f t="shared" si="285"/>
        <v>33264.256735156458</v>
      </c>
      <c r="AN744">
        <f t="shared" si="294"/>
        <v>33258.372165494686</v>
      </c>
      <c r="AP744" s="4"/>
      <c r="AQ744" s="4"/>
      <c r="AR744" s="4"/>
      <c r="AT744" s="4"/>
      <c r="AU744" s="5">
        <f>SUMPRODUCT(constants!$B$13:$B$20,A744^constants!$A$13:$A$20)*constants!$C$10/((A744/1000000000)^5*(EXP(0.014388/(A744/1000000000)/constants!$B$9)-1))</f>
        <v>1.011213138944235E-5</v>
      </c>
      <c r="AX744" s="17">
        <f t="shared" si="286"/>
        <v>3.0404769479167748E-10</v>
      </c>
      <c r="BC744">
        <f t="shared" si="296"/>
        <v>3.0404769479167748E-10</v>
      </c>
    </row>
    <row r="745" spans="1:55" x14ac:dyDescent="0.2">
      <c r="A745">
        <f>front!A745</f>
        <v>541.12</v>
      </c>
      <c r="B745" s="1">
        <f t="shared" si="295"/>
        <v>0.46000000000003638</v>
      </c>
      <c r="C745" s="20">
        <f>front!B745</f>
        <v>3257.4</v>
      </c>
      <c r="D745" s="20">
        <f>front!C745</f>
        <v>9356.4</v>
      </c>
      <c r="E745" s="20">
        <f>front!D745</f>
        <v>23294.799999999999</v>
      </c>
      <c r="F745" s="20">
        <f>front!E745</f>
        <v>64000</v>
      </c>
      <c r="G745" s="20">
        <f>front!F745</f>
        <v>64000</v>
      </c>
      <c r="H745" s="20">
        <f>front!H745</f>
        <v>9734.7999999999993</v>
      </c>
      <c r="I745" s="20">
        <f>front!I745</f>
        <v>15824</v>
      </c>
      <c r="J745" s="20">
        <f>front!J745</f>
        <v>15790.8</v>
      </c>
      <c r="K745" s="20"/>
      <c r="L745" s="4">
        <f>C745/(constants!$A$4+constants!$B$4*data!C745+constants!$C$4*data!C745^2+constants!$D$4*data!C745^3+constants!$E$4*data!C745^4+constants!$F$4*data!C745^5+constants!$G$4*data!C745^6+constants!$H$4*data!C745^7)</f>
        <v>3256.2278962314253</v>
      </c>
      <c r="M745" s="4">
        <f>D745/(constants!$A$4+constants!$B$4*data!D745+constants!$C$4*data!D745^2+constants!$D$4*data!D745^3+constants!$E$4*data!D745^4+constants!$F$4*data!D745^5+constants!$G$4*data!D745^6+constants!$H$4*data!D745^7)</f>
        <v>9363.4022554843705</v>
      </c>
      <c r="N745" s="4">
        <f>E745/(constants!$A$4+constants!$B$4*data!E745+constants!$C$4*data!E745^2+constants!$D$4*data!E745^3+constants!$E$4*data!E745^4+constants!$F$4*data!E745^5+constants!$G$4*data!E745^6+constants!$H$4*data!E745^7)</f>
        <v>23373.394244223189</v>
      </c>
      <c r="O745" s="4">
        <f>F745/(constants!$A$4+constants!$B$4*data!F745+constants!$C$4*data!F745^2+constants!$D$4*data!F745^3+constants!$E$4*data!F745^4+constants!$F$4*data!F745^5+constants!$G$4*data!F745^6+constants!$H$4*data!F745^7)</f>
        <v>64773.712258592925</v>
      </c>
      <c r="P745" s="4">
        <f>G745/(constants!$A$4+constants!$B$4*data!G745+constants!$C$4*data!G745^2+constants!$D$4*data!G745^3+constants!$E$4*data!G745^4+constants!$F$4*data!G745^5+constants!$G$4*data!G745^6+constants!$H$4*data!G745^7)</f>
        <v>64773.712258592925</v>
      </c>
      <c r="Q745" s="4">
        <f>H745/(constants!$A$4+constants!$B$4*data!H745+constants!$C$4*data!H745^2+constants!$D$4*data!H745^3+constants!$E$4*data!H745^4+constants!$F$4*data!H745^5+constants!$G$4*data!H745^6+constants!$H$4*data!H745^7)</f>
        <v>9742.8391332728115</v>
      </c>
      <c r="R745" s="4">
        <f>I745/(constants!$A$4+constants!$B$4*data!I745+constants!$C$4*data!I745^2+constants!$D$4*data!I745^3+constants!$E$4*data!I745^4+constants!$F$4*data!I745^5+constants!$G$4*data!I745^6+constants!$H$4*data!I745^7)</f>
        <v>15856.580582493931</v>
      </c>
      <c r="S745" s="4">
        <f>J745/(constants!$A$4+constants!$B$4*data!J745+constants!$C$4*data!J745^2+constants!$D$4*data!J745^3+constants!$E$4*data!J745^4+constants!$F$4*data!J745^5+constants!$G$4*data!J745^6+constants!$H$4*data!J745^7)</f>
        <v>15823.210843445735</v>
      </c>
      <c r="T745" s="4"/>
      <c r="U745" s="4">
        <f t="shared" si="287"/>
        <v>20117.166347991762</v>
      </c>
      <c r="V745" s="2">
        <f t="shared" si="288"/>
        <v>55410.310003108556</v>
      </c>
      <c r="W745" s="2">
        <f t="shared" si="289"/>
        <v>55410.310003108556</v>
      </c>
      <c r="X745" s="2">
        <f t="shared" si="290"/>
        <v>6113.7414492211192</v>
      </c>
      <c r="Y745" s="2">
        <f t="shared" si="291"/>
        <v>6080.3717101729235</v>
      </c>
      <c r="Z745" s="2"/>
      <c r="AA745" s="4">
        <f t="shared" si="280"/>
        <v>33528.610579986271</v>
      </c>
      <c r="AB745" s="4">
        <f t="shared" si="281"/>
        <v>9235.0516671847581</v>
      </c>
      <c r="AC745" s="4">
        <f t="shared" si="282"/>
        <v>9235.0516671847581</v>
      </c>
      <c r="AD745" s="4">
        <f t="shared" si="283"/>
        <v>1018.9569082035199</v>
      </c>
      <c r="AE745" s="4">
        <f t="shared" si="284"/>
        <v>1013.3952850288206</v>
      </c>
      <c r="AF745" s="4"/>
      <c r="AG745" s="4">
        <f t="shared" si="293"/>
        <v>1</v>
      </c>
      <c r="AH745" s="4"/>
      <c r="AI745" s="4"/>
      <c r="AJ745">
        <f>IF(front!E745&gt;$AJ$2,AA745,AB745)</f>
        <v>33528.610579986271</v>
      </c>
      <c r="AK745">
        <f t="shared" si="279"/>
        <v>33464.955715460863</v>
      </c>
      <c r="AL745">
        <f>SUMPRODUCT($B$7:$B$456,AK$7:AK$456,EXP(constants!$B$32+constants!$A$32*ABS($A$7:$A$456-$A745)))</f>
        <v>8.9383706619568015E-2</v>
      </c>
      <c r="AM745">
        <f t="shared" si="285"/>
        <v>33464.866331754245</v>
      </c>
      <c r="AN745">
        <f t="shared" si="294"/>
        <v>33458.981762092473</v>
      </c>
      <c r="AP745" s="4"/>
      <c r="AQ745" s="4"/>
      <c r="AR745" s="4"/>
      <c r="AT745" s="4"/>
      <c r="AU745" s="5">
        <f>SUMPRODUCT(constants!$B$13:$B$20,A745^constants!$A$13:$A$20)*constants!$C$10/((A745/1000000000)^5*(EXP(0.014388/(A745/1000000000)/constants!$B$9)-1))</f>
        <v>1.014175961069221E-5</v>
      </c>
      <c r="AX745" s="17">
        <f t="shared" si="286"/>
        <v>3.0311022860182699E-10</v>
      </c>
      <c r="BC745">
        <f t="shared" si="296"/>
        <v>3.0311022860182699E-10</v>
      </c>
    </row>
    <row r="746" spans="1:55" x14ac:dyDescent="0.2">
      <c r="A746">
        <f>front!A746</f>
        <v>541.57000000000005</v>
      </c>
      <c r="B746" s="1">
        <f t="shared" si="295"/>
        <v>0.45000000000004547</v>
      </c>
      <c r="C746" s="20">
        <f>front!B746</f>
        <v>3295.05</v>
      </c>
      <c r="D746" s="20">
        <f>front!C746</f>
        <v>9754.4</v>
      </c>
      <c r="E746" s="20">
        <f>front!D746</f>
        <v>23436.55</v>
      </c>
      <c r="F746" s="20">
        <f>front!E746</f>
        <v>64000</v>
      </c>
      <c r="G746" s="20">
        <f>front!F746</f>
        <v>64000</v>
      </c>
      <c r="H746" s="20">
        <f>front!H746</f>
        <v>10142.6</v>
      </c>
      <c r="I746" s="20">
        <f>front!I746</f>
        <v>16421.8</v>
      </c>
      <c r="J746" s="20">
        <f>front!J746</f>
        <v>16329.6</v>
      </c>
      <c r="K746" s="20"/>
      <c r="L746" s="4">
        <f>C746/(constants!$A$4+constants!$B$4*data!C746+constants!$C$4*data!C746^2+constants!$D$4*data!C746^3+constants!$E$4*data!C746^4+constants!$F$4*data!C746^5+constants!$G$4*data!C746^6+constants!$H$4*data!C746^7)</f>
        <v>3293.8821671869787</v>
      </c>
      <c r="M746" s="4">
        <f>D746/(constants!$A$4+constants!$B$4*data!D746+constants!$C$4*data!D746^2+constants!$D$4*data!D746^3+constants!$E$4*data!D746^4+constants!$F$4*data!D746^5+constants!$G$4*data!D746^6+constants!$H$4*data!D746^7)</f>
        <v>9762.4945242071044</v>
      </c>
      <c r="N746" s="4">
        <f>E746/(constants!$A$4+constants!$B$4*data!E746+constants!$C$4*data!E746^2+constants!$D$4*data!E746^3+constants!$E$4*data!E746^4+constants!$F$4*data!E746^5+constants!$G$4*data!E746^6+constants!$H$4*data!E746^7)</f>
        <v>23516.157007785154</v>
      </c>
      <c r="O746" s="4">
        <f>F746/(constants!$A$4+constants!$B$4*data!F746+constants!$C$4*data!F746^2+constants!$D$4*data!F746^3+constants!$E$4*data!F746^4+constants!$F$4*data!F746^5+constants!$G$4*data!F746^6+constants!$H$4*data!F746^7)</f>
        <v>64773.712258592925</v>
      </c>
      <c r="P746" s="4">
        <f>G746/(constants!$A$4+constants!$B$4*data!G746+constants!$C$4*data!G746^2+constants!$D$4*data!G746^3+constants!$E$4*data!G746^4+constants!$F$4*data!G746^5+constants!$G$4*data!G746^6+constants!$H$4*data!G746^7)</f>
        <v>64773.712258592925</v>
      </c>
      <c r="Q746" s="4">
        <f>H746/(constants!$A$4+constants!$B$4*data!H746+constants!$C$4*data!H746^2+constants!$D$4*data!H746^3+constants!$E$4*data!H746^4+constants!$F$4*data!H746^5+constants!$G$4*data!H746^6+constants!$H$4*data!H746^7)</f>
        <v>10151.825538149009</v>
      </c>
      <c r="R746" s="4">
        <f>I746/(constants!$A$4+constants!$B$4*data!I746+constants!$C$4*data!I746^2+constants!$D$4*data!I746^3+constants!$E$4*data!I746^4+constants!$F$4*data!I746^5+constants!$G$4*data!I746^6+constants!$H$4*data!I746^7)</f>
        <v>16457.495685122016</v>
      </c>
      <c r="S746" s="4">
        <f>J746/(constants!$A$4+constants!$B$4*data!J746+constants!$C$4*data!J746^2+constants!$D$4*data!J746^3+constants!$E$4*data!J746^4+constants!$F$4*data!J746^5+constants!$G$4*data!J746^6+constants!$H$4*data!J746^7)</f>
        <v>16364.808053165985</v>
      </c>
      <c r="T746" s="4"/>
      <c r="U746" s="4">
        <f t="shared" si="287"/>
        <v>20222.274840598177</v>
      </c>
      <c r="V746" s="2">
        <f t="shared" si="288"/>
        <v>55011.21773438582</v>
      </c>
      <c r="W746" s="2">
        <f t="shared" si="289"/>
        <v>55011.21773438582</v>
      </c>
      <c r="X746" s="2">
        <f t="shared" si="290"/>
        <v>6305.6701469730069</v>
      </c>
      <c r="Y746" s="2">
        <f t="shared" si="291"/>
        <v>6212.9825150169763</v>
      </c>
      <c r="Z746" s="2"/>
      <c r="AA746" s="4">
        <f t="shared" si="280"/>
        <v>33703.791400996961</v>
      </c>
      <c r="AB746" s="4">
        <f t="shared" si="281"/>
        <v>9168.5362890643028</v>
      </c>
      <c r="AC746" s="4">
        <f t="shared" si="282"/>
        <v>9168.5362890643028</v>
      </c>
      <c r="AD746" s="4">
        <f t="shared" si="283"/>
        <v>1050.9450244955012</v>
      </c>
      <c r="AE746" s="4">
        <f t="shared" si="284"/>
        <v>1035.4970858361628</v>
      </c>
      <c r="AF746" s="4"/>
      <c r="AG746" s="4">
        <f t="shared" si="293"/>
        <v>1</v>
      </c>
      <c r="AH746" s="4"/>
      <c r="AI746" s="4"/>
      <c r="AJ746">
        <f>IF(front!E746&gt;$AJ$2,AA746,AB746)</f>
        <v>33703.791400996961</v>
      </c>
      <c r="AK746">
        <f t="shared" si="279"/>
        <v>33640.136536471553</v>
      </c>
      <c r="AL746">
        <f>SUMPRODUCT($B$7:$B$456,AK$7:AK$456,EXP(constants!$B$32+constants!$A$32*ABS($A$7:$A$456-$A746)))</f>
        <v>8.7641193800737427E-2</v>
      </c>
      <c r="AM746">
        <f t="shared" si="285"/>
        <v>33640.048895277752</v>
      </c>
      <c r="AN746">
        <f t="shared" si="294"/>
        <v>33634.16432561598</v>
      </c>
      <c r="AP746" s="4"/>
      <c r="AQ746" s="4"/>
      <c r="AR746" s="4"/>
      <c r="AT746" s="4"/>
      <c r="AU746" s="5">
        <f>SUMPRODUCT(constants!$B$13:$B$20,A746^constants!$A$13:$A$20)*constants!$C$10/((A746/1000000000)^5*(EXP(0.014388/(A746/1000000000)/constants!$B$9)-1))</f>
        <v>1.0170739938321173E-5</v>
      </c>
      <c r="AX746" s="17">
        <f t="shared" si="286"/>
        <v>3.023931214659339E-10</v>
      </c>
      <c r="BC746">
        <f t="shared" si="296"/>
        <v>3.023931214659339E-10</v>
      </c>
    </row>
    <row r="747" spans="1:55" x14ac:dyDescent="0.2">
      <c r="A747">
        <f>front!A747</f>
        <v>542.03</v>
      </c>
      <c r="B747" s="1">
        <f t="shared" si="295"/>
        <v>0.45999999999992269</v>
      </c>
      <c r="C747" s="20">
        <f>front!B747</f>
        <v>3270.2</v>
      </c>
      <c r="D747" s="20">
        <f>front!C747</f>
        <v>9435.7999999999993</v>
      </c>
      <c r="E747" s="20">
        <f>front!D747</f>
        <v>23471.15</v>
      </c>
      <c r="F747" s="20">
        <f>front!E747</f>
        <v>64000</v>
      </c>
      <c r="G747" s="20">
        <f>front!F747</f>
        <v>64000</v>
      </c>
      <c r="H747" s="20">
        <f>front!H747</f>
        <v>9848</v>
      </c>
      <c r="I747" s="20">
        <f>front!I747</f>
        <v>16141.4</v>
      </c>
      <c r="J747" s="20">
        <f>front!J747</f>
        <v>16117.8</v>
      </c>
      <c r="K747" s="20"/>
      <c r="L747" s="4">
        <f>C747/(constants!$A$4+constants!$B$4*data!C747+constants!$C$4*data!C747^2+constants!$D$4*data!C747^3+constants!$E$4*data!C747^4+constants!$F$4*data!C747^5+constants!$G$4*data!C747^6+constants!$H$4*data!C747^7)</f>
        <v>3269.0292929710781</v>
      </c>
      <c r="M747" s="4">
        <f>D747/(constants!$A$4+constants!$B$4*data!D747+constants!$C$4*data!D747^2+constants!$D$4*data!D747^3+constants!$E$4*data!D747^4+constants!$F$4*data!D747^5+constants!$G$4*data!D747^6+constants!$H$4*data!D747^7)</f>
        <v>9443.01468706368</v>
      </c>
      <c r="N747" s="4">
        <f>E747/(constants!$A$4+constants!$B$4*data!E747+constants!$C$4*data!E747^2+constants!$D$4*data!E747^3+constants!$E$4*data!E747^4+constants!$F$4*data!E747^5+constants!$G$4*data!E747^6+constants!$H$4*data!E747^7)</f>
        <v>23551.005007278614</v>
      </c>
      <c r="O747" s="4">
        <f>F747/(constants!$A$4+constants!$B$4*data!F747+constants!$C$4*data!F747^2+constants!$D$4*data!F747^3+constants!$E$4*data!F747^4+constants!$F$4*data!F747^5+constants!$G$4*data!F747^6+constants!$H$4*data!F747^7)</f>
        <v>64773.712258592925</v>
      </c>
      <c r="P747" s="4">
        <f>G747/(constants!$A$4+constants!$B$4*data!G747+constants!$C$4*data!G747^2+constants!$D$4*data!G747^3+constants!$E$4*data!G747^4+constants!$F$4*data!G747^5+constants!$G$4*data!G747^6+constants!$H$4*data!G747^7)</f>
        <v>64773.712258592925</v>
      </c>
      <c r="Q747" s="4">
        <f>H747/(constants!$A$4+constants!$B$4*data!H747+constants!$C$4*data!H747^2+constants!$D$4*data!H747^3+constants!$E$4*data!H747^4+constants!$F$4*data!H747^5+constants!$G$4*data!H747^6+constants!$H$4*data!H747^7)</f>
        <v>9856.3613215999321</v>
      </c>
      <c r="R747" s="4">
        <f>I747/(constants!$A$4+constants!$B$4*data!I747+constants!$C$4*data!I747^2+constants!$D$4*data!I747^3+constants!$E$4*data!I747^4+constants!$F$4*data!I747^5+constants!$G$4*data!I747^6+constants!$H$4*data!I747^7)</f>
        <v>16175.620769405623</v>
      </c>
      <c r="S747" s="4">
        <f>J747/(constants!$A$4+constants!$B$4*data!J747+constants!$C$4*data!J747^2+constants!$D$4*data!J747^3+constants!$E$4*data!J747^4+constants!$F$4*data!J747^5+constants!$G$4*data!J747^6+constants!$H$4*data!J747^7)</f>
        <v>16151.897735430921</v>
      </c>
      <c r="T747" s="4"/>
      <c r="U747" s="4">
        <f t="shared" si="287"/>
        <v>20281.975714307537</v>
      </c>
      <c r="V747" s="2">
        <f t="shared" si="288"/>
        <v>55330.697571529243</v>
      </c>
      <c r="W747" s="2">
        <f t="shared" si="289"/>
        <v>55330.697571529243</v>
      </c>
      <c r="X747" s="2">
        <f t="shared" si="290"/>
        <v>6319.2594478056908</v>
      </c>
      <c r="Y747" s="2">
        <f t="shared" si="291"/>
        <v>6295.5364138309887</v>
      </c>
      <c r="Z747" s="2"/>
      <c r="AA747" s="4">
        <f t="shared" si="280"/>
        <v>33803.292857179229</v>
      </c>
      <c r="AB747" s="4">
        <f t="shared" si="281"/>
        <v>9221.7829285882071</v>
      </c>
      <c r="AC747" s="4">
        <f t="shared" si="282"/>
        <v>9221.7829285882071</v>
      </c>
      <c r="AD747" s="4">
        <f t="shared" si="283"/>
        <v>1053.2099079676152</v>
      </c>
      <c r="AE747" s="4">
        <f t="shared" si="284"/>
        <v>1049.2560689718316</v>
      </c>
      <c r="AF747" s="4"/>
      <c r="AG747" s="4">
        <f t="shared" si="293"/>
        <v>1</v>
      </c>
      <c r="AH747" s="4"/>
      <c r="AI747" s="4"/>
      <c r="AJ747">
        <f>IF(front!E747&gt;$AJ$2,AA747,AB747)</f>
        <v>33803.292857179229</v>
      </c>
      <c r="AK747">
        <f t="shared" si="279"/>
        <v>33739.637992653821</v>
      </c>
      <c r="AL747">
        <f>SUMPRODUCT($B$7:$B$456,AK$7:AK$456,EXP(constants!$B$32+constants!$A$32*ABS($A$7:$A$456-$A747)))</f>
        <v>8.5895063944152847E-2</v>
      </c>
      <c r="AM747">
        <f t="shared" si="285"/>
        <v>33739.552097589876</v>
      </c>
      <c r="AN747">
        <f t="shared" si="294"/>
        <v>33733.667527928104</v>
      </c>
      <c r="AP747" s="4"/>
      <c r="AQ747" s="4"/>
      <c r="AR747" s="4"/>
      <c r="AT747" s="4"/>
      <c r="AU747" s="5">
        <f>SUMPRODUCT(constants!$B$13:$B$20,A747^constants!$A$13:$A$20)*constants!$C$10/((A747/1000000000)^5*(EXP(0.014388/(A747/1000000000)/constants!$B$9)-1))</f>
        <v>1.0200360098054796E-5</v>
      </c>
      <c r="AX747" s="17">
        <f t="shared" si="286"/>
        <v>3.0237922068834991E-10</v>
      </c>
      <c r="BC747">
        <f t="shared" si="296"/>
        <v>3.0237922068834991E-10</v>
      </c>
    </row>
    <row r="748" spans="1:55" x14ac:dyDescent="0.2">
      <c r="A748">
        <f>front!A748</f>
        <v>542.48</v>
      </c>
      <c r="B748" s="1">
        <f t="shared" si="295"/>
        <v>0.45000000000004547</v>
      </c>
      <c r="C748" s="20">
        <f>front!B748</f>
        <v>3222.2</v>
      </c>
      <c r="D748" s="20">
        <f>front!C748</f>
        <v>8923.6</v>
      </c>
      <c r="E748" s="20">
        <f>front!D748</f>
        <v>23512.7</v>
      </c>
      <c r="F748" s="20">
        <f>front!E748</f>
        <v>64000</v>
      </c>
      <c r="G748" s="20">
        <f>front!F748</f>
        <v>64000</v>
      </c>
      <c r="H748" s="20">
        <f>front!H748</f>
        <v>9327</v>
      </c>
      <c r="I748" s="20">
        <f>front!I748</f>
        <v>15593.6</v>
      </c>
      <c r="J748" s="20">
        <f>front!J748</f>
        <v>15466.8</v>
      </c>
      <c r="K748" s="20"/>
      <c r="L748" s="4">
        <f>C748/(constants!$A$4+constants!$B$4*data!C748+constants!$C$4*data!C748^2+constants!$D$4*data!C748^3+constants!$E$4*data!C748^4+constants!$F$4*data!C748^5+constants!$G$4*data!C748^6+constants!$H$4*data!C748^7)</f>
        <v>3221.024347869738</v>
      </c>
      <c r="M748" s="4">
        <f>D748/(constants!$A$4+constants!$B$4*data!D748+constants!$C$4*data!D748^2+constants!$D$4*data!D748^3+constants!$E$4*data!D748^4+constants!$F$4*data!D748^5+constants!$G$4*data!D748^6+constants!$H$4*data!D748^7)</f>
        <v>8929.4925679017579</v>
      </c>
      <c r="N748" s="4">
        <f>E748/(constants!$A$4+constants!$B$4*data!E748+constants!$C$4*data!E748^2+constants!$D$4*data!E748^3+constants!$E$4*data!E748^4+constants!$F$4*data!E748^5+constants!$G$4*data!E748^6+constants!$H$4*data!E748^7)</f>
        <v>23592.853233604961</v>
      </c>
      <c r="O748" s="4">
        <f>F748/(constants!$A$4+constants!$B$4*data!F748+constants!$C$4*data!F748^2+constants!$D$4*data!F748^3+constants!$E$4*data!F748^4+constants!$F$4*data!F748^5+constants!$G$4*data!F748^6+constants!$H$4*data!F748^7)</f>
        <v>64773.712258592925</v>
      </c>
      <c r="P748" s="4">
        <f>G748/(constants!$A$4+constants!$B$4*data!G748+constants!$C$4*data!G748^2+constants!$D$4*data!G748^3+constants!$E$4*data!G748^4+constants!$F$4*data!G748^5+constants!$G$4*data!G748^6+constants!$H$4*data!G748^7)</f>
        <v>64773.712258592925</v>
      </c>
      <c r="Q748" s="4">
        <f>H748/(constants!$A$4+constants!$B$4*data!H748+constants!$C$4*data!H748^2+constants!$D$4*data!H748^3+constants!$E$4*data!H748^4+constants!$F$4*data!H748^5+constants!$G$4*data!H748^6+constants!$H$4*data!H748^7)</f>
        <v>9333.9242912871432</v>
      </c>
      <c r="R748" s="4">
        <f>I748/(constants!$A$4+constants!$B$4*data!I748+constants!$C$4*data!I748^2+constants!$D$4*data!I748^3+constants!$E$4*data!I748^4+constants!$F$4*data!I748^5+constants!$G$4*data!I748^6+constants!$H$4*data!I748^7)</f>
        <v>15625.009837370622</v>
      </c>
      <c r="S748" s="4">
        <f>J748/(constants!$A$4+constants!$B$4*data!J748+constants!$C$4*data!J748^2+constants!$D$4*data!J748^3+constants!$E$4*data!J748^4+constants!$F$4*data!J748^5+constants!$G$4*data!J748^6+constants!$H$4*data!J748^7)</f>
        <v>15497.572750578805</v>
      </c>
      <c r="T748" s="4"/>
      <c r="U748" s="4">
        <f t="shared" si="287"/>
        <v>20371.828885735224</v>
      </c>
      <c r="V748" s="2">
        <f t="shared" si="288"/>
        <v>55844.21969069117</v>
      </c>
      <c r="W748" s="2">
        <f t="shared" si="289"/>
        <v>55844.21969069117</v>
      </c>
      <c r="X748" s="2">
        <f t="shared" si="290"/>
        <v>6291.0855460834791</v>
      </c>
      <c r="Y748" s="2">
        <f t="shared" si="291"/>
        <v>6163.6484592916622</v>
      </c>
      <c r="Z748" s="2"/>
      <c r="AA748" s="4">
        <f t="shared" si="280"/>
        <v>33953.048142892039</v>
      </c>
      <c r="AB748" s="4">
        <f t="shared" si="281"/>
        <v>9307.3699484485296</v>
      </c>
      <c r="AC748" s="4">
        <f t="shared" si="282"/>
        <v>9307.3699484485296</v>
      </c>
      <c r="AD748" s="4">
        <f t="shared" si="283"/>
        <v>1048.5142576805799</v>
      </c>
      <c r="AE748" s="4">
        <f t="shared" si="284"/>
        <v>1027.2747432152771</v>
      </c>
      <c r="AF748" s="4"/>
      <c r="AG748" s="4">
        <f t="shared" si="293"/>
        <v>1</v>
      </c>
      <c r="AH748" s="4"/>
      <c r="AI748" s="4"/>
      <c r="AJ748">
        <f>IF(front!E748&gt;$AJ$2,AA748,AB748)</f>
        <v>33953.048142892039</v>
      </c>
      <c r="AK748">
        <f t="shared" si="279"/>
        <v>33889.393278366631</v>
      </c>
      <c r="AL748">
        <f>SUMPRODUCT($B$7:$B$456,AK$7:AK$456,EXP(constants!$B$32+constants!$A$32*ABS($A$7:$A$456-$A748)))</f>
        <v>8.4220561334477001E-2</v>
      </c>
      <c r="AM748">
        <f t="shared" si="285"/>
        <v>33889.309057805294</v>
      </c>
      <c r="AN748">
        <f t="shared" si="294"/>
        <v>33883.424488143522</v>
      </c>
      <c r="AP748" s="4"/>
      <c r="AQ748" s="4"/>
      <c r="AR748" s="4"/>
      <c r="AT748" s="4"/>
      <c r="AU748" s="5">
        <f>SUMPRODUCT(constants!$B$13:$B$20,A748^constants!$A$13:$A$20)*constants!$C$10/((A748/1000000000)^5*(EXP(0.014388/(A748/1000000000)/constants!$B$9)-1))</f>
        <v>1.0229331977037064E-5</v>
      </c>
      <c r="AX748" s="17">
        <f t="shared" si="286"/>
        <v>3.0189781970286113E-10</v>
      </c>
      <c r="BC748">
        <f t="shared" si="296"/>
        <v>3.0189781970286113E-10</v>
      </c>
    </row>
    <row r="749" spans="1:55" x14ac:dyDescent="0.2">
      <c r="A749">
        <f>front!A749</f>
        <v>542.94000000000005</v>
      </c>
      <c r="B749" s="1">
        <f t="shared" si="295"/>
        <v>0.46000000000003638</v>
      </c>
      <c r="C749" s="20">
        <f>front!B749</f>
        <v>3370.9</v>
      </c>
      <c r="D749" s="20">
        <f>front!C749</f>
        <v>10416.799999999999</v>
      </c>
      <c r="E749" s="20">
        <f>front!D749</f>
        <v>23744.799999999999</v>
      </c>
      <c r="F749" s="20">
        <f>front!E749</f>
        <v>64000</v>
      </c>
      <c r="G749" s="20">
        <f>front!F749</f>
        <v>64000</v>
      </c>
      <c r="H749" s="20">
        <f>front!H749</f>
        <v>10846.6</v>
      </c>
      <c r="I749" s="20">
        <f>front!I749</f>
        <v>17179</v>
      </c>
      <c r="J749" s="20">
        <f>front!J749</f>
        <v>17115.400000000001</v>
      </c>
      <c r="K749" s="20"/>
      <c r="L749" s="4">
        <f>C749/(constants!$A$4+constants!$B$4*data!C749+constants!$C$4*data!C749^2+constants!$D$4*data!C749^3+constants!$E$4*data!C749^4+constants!$F$4*data!C749^5+constants!$G$4*data!C749^6+constants!$H$4*data!C749^7)</f>
        <v>3369.7422738893947</v>
      </c>
      <c r="M749" s="4">
        <f>D749/(constants!$A$4+constants!$B$4*data!D749+constants!$C$4*data!D749^2+constants!$D$4*data!D749^3+constants!$E$4*data!D749^4+constants!$F$4*data!D749^5+constants!$G$4*data!D749^6+constants!$H$4*data!D749^7)</f>
        <v>10426.863089012204</v>
      </c>
      <c r="N749" s="4">
        <f>E749/(constants!$A$4+constants!$B$4*data!E749+constants!$C$4*data!E749^2+constants!$D$4*data!E749^3+constants!$E$4*data!E749^4+constants!$F$4*data!E749^5+constants!$G$4*data!E749^6+constants!$H$4*data!E749^7)</f>
        <v>23826.627438384618</v>
      </c>
      <c r="O749" s="4">
        <f>F749/(constants!$A$4+constants!$B$4*data!F749+constants!$C$4*data!F749^2+constants!$D$4*data!F749^3+constants!$E$4*data!F749^4+constants!$F$4*data!F749^5+constants!$G$4*data!F749^6+constants!$H$4*data!F749^7)</f>
        <v>64773.712258592925</v>
      </c>
      <c r="P749" s="4">
        <f>G749/(constants!$A$4+constants!$B$4*data!G749+constants!$C$4*data!G749^2+constants!$D$4*data!G749^3+constants!$E$4*data!G749^4+constants!$F$4*data!G749^5+constants!$G$4*data!G749^6+constants!$H$4*data!G749^7)</f>
        <v>64773.712258592925</v>
      </c>
      <c r="Q749" s="4">
        <f>H749/(constants!$A$4+constants!$B$4*data!H749+constants!$C$4*data!H749^2+constants!$D$4*data!H749^3+constants!$E$4*data!H749^4+constants!$F$4*data!H749^5+constants!$G$4*data!H749^6+constants!$H$4*data!H749^7)</f>
        <v>10858.039592365463</v>
      </c>
      <c r="R749" s="4">
        <f>I749/(constants!$A$4+constants!$B$4*data!I749+constants!$C$4*data!I749^2+constants!$D$4*data!I749^3+constants!$E$4*data!I749^4+constants!$F$4*data!I749^5+constants!$G$4*data!I749^6+constants!$H$4*data!I749^7)</f>
        <v>17218.796802341418</v>
      </c>
      <c r="S749" s="4">
        <f>J749/(constants!$A$4+constants!$B$4*data!J749+constants!$C$4*data!J749^2+constants!$D$4*data!J749^3+constants!$E$4*data!J749^4+constants!$F$4*data!J749^5+constants!$G$4*data!J749^6+constants!$H$4*data!J749^7)</f>
        <v>17154.845825884458</v>
      </c>
      <c r="T749" s="4"/>
      <c r="U749" s="4">
        <f t="shared" si="287"/>
        <v>20456.885164495223</v>
      </c>
      <c r="V749" s="2">
        <f t="shared" si="288"/>
        <v>54346.849169580717</v>
      </c>
      <c r="W749" s="2">
        <f t="shared" si="289"/>
        <v>54346.849169580717</v>
      </c>
      <c r="X749" s="2">
        <f t="shared" si="290"/>
        <v>6360.7572099759545</v>
      </c>
      <c r="Y749" s="2">
        <f t="shared" si="291"/>
        <v>6296.8062335189952</v>
      </c>
      <c r="Z749" s="2"/>
      <c r="AA749" s="4">
        <f t="shared" si="280"/>
        <v>34094.808607492036</v>
      </c>
      <c r="AB749" s="4">
        <f t="shared" si="281"/>
        <v>9057.8081949301195</v>
      </c>
      <c r="AC749" s="4">
        <f t="shared" si="282"/>
        <v>9057.8081949301195</v>
      </c>
      <c r="AD749" s="4">
        <f t="shared" si="283"/>
        <v>1060.126201662659</v>
      </c>
      <c r="AE749" s="4">
        <f t="shared" si="284"/>
        <v>1049.4677055864993</v>
      </c>
      <c r="AF749" s="4"/>
      <c r="AG749" s="4">
        <f t="shared" si="293"/>
        <v>1</v>
      </c>
      <c r="AH749" s="4"/>
      <c r="AI749" s="4"/>
      <c r="AJ749">
        <f>IF(front!E749&gt;$AJ$2,AA749,AB749)</f>
        <v>34094.808607492036</v>
      </c>
      <c r="AK749">
        <f t="shared" si="279"/>
        <v>34031.153742966628</v>
      </c>
      <c r="AL749">
        <f>SUMPRODUCT($B$7:$B$456,AK$7:AK$456,EXP(constants!$B$32+constants!$A$32*ABS($A$7:$A$456-$A749)))</f>
        <v>8.2542582859893091E-2</v>
      </c>
      <c r="AM749">
        <f t="shared" si="285"/>
        <v>34031.071200383769</v>
      </c>
      <c r="AN749">
        <f t="shared" si="294"/>
        <v>34025.186630721997</v>
      </c>
      <c r="AP749" s="4"/>
      <c r="AQ749" s="4"/>
      <c r="AR749" s="4"/>
      <c r="AT749" s="4"/>
      <c r="AU749" s="5">
        <f>SUMPRODUCT(constants!$B$13:$B$20,A749^constants!$A$13:$A$20)*constants!$C$10/((A749/1000000000)^5*(EXP(0.014388/(A749/1000000000)/constants!$B$9)-1))</f>
        <v>1.0258942926883727E-5</v>
      </c>
      <c r="AX749" s="17">
        <f t="shared" si="286"/>
        <v>3.0151026174300919E-10</v>
      </c>
      <c r="BC749">
        <f t="shared" si="296"/>
        <v>3.0151026174300919E-10</v>
      </c>
    </row>
    <row r="750" spans="1:55" x14ac:dyDescent="0.2">
      <c r="A750">
        <f>front!A750</f>
        <v>543.39</v>
      </c>
      <c r="B750" s="1">
        <f t="shared" si="295"/>
        <v>0.44999999999993179</v>
      </c>
      <c r="C750" s="20">
        <f>front!B750</f>
        <v>3271.25</v>
      </c>
      <c r="D750" s="20">
        <f>front!C750</f>
        <v>9403</v>
      </c>
      <c r="E750" s="20">
        <f>front!D750</f>
        <v>23708.45</v>
      </c>
      <c r="F750" s="20">
        <f>front!E750</f>
        <v>64000</v>
      </c>
      <c r="G750" s="20">
        <f>front!F750</f>
        <v>64000</v>
      </c>
      <c r="H750" s="20">
        <f>front!H750</f>
        <v>9800</v>
      </c>
      <c r="I750" s="20">
        <f>front!I750</f>
        <v>16270.6</v>
      </c>
      <c r="J750" s="20">
        <f>front!J750</f>
        <v>16167.8</v>
      </c>
      <c r="K750" s="20"/>
      <c r="L750" s="4">
        <f>C750/(constants!$A$4+constants!$B$4*data!C750+constants!$C$4*data!C750^2+constants!$D$4*data!C750^3+constants!$E$4*data!C750^4+constants!$F$4*data!C750^5+constants!$G$4*data!C750^6+constants!$H$4*data!C750^7)</f>
        <v>3270.079410071794</v>
      </c>
      <c r="M750" s="4">
        <f>D750/(constants!$A$4+constants!$B$4*data!D750+constants!$C$4*data!D750^2+constants!$D$4*data!D750^3+constants!$E$4*data!D750^4+constants!$F$4*data!D750^5+constants!$G$4*data!D750^6+constants!$H$4*data!D750^7)</f>
        <v>9410.126600348689</v>
      </c>
      <c r="N750" s="4">
        <f>E750/(constants!$A$4+constants!$B$4*data!E750+constants!$C$4*data!E750^2+constants!$D$4*data!E750^3+constants!$E$4*data!E750^4+constants!$F$4*data!E750^5+constants!$G$4*data!E750^6+constants!$H$4*data!E750^7)</f>
        <v>23790.014302544791</v>
      </c>
      <c r="O750" s="4">
        <f>F750/(constants!$A$4+constants!$B$4*data!F750+constants!$C$4*data!F750^2+constants!$D$4*data!F750^3+constants!$E$4*data!F750^4+constants!$F$4*data!F750^5+constants!$G$4*data!F750^6+constants!$H$4*data!F750^7)</f>
        <v>64773.712258592925</v>
      </c>
      <c r="P750" s="4">
        <f>G750/(constants!$A$4+constants!$B$4*data!G750+constants!$C$4*data!G750^2+constants!$D$4*data!G750^3+constants!$E$4*data!G750^4+constants!$F$4*data!G750^5+constants!$G$4*data!G750^6+constants!$H$4*data!G750^7)</f>
        <v>64773.712258592925</v>
      </c>
      <c r="Q750" s="4">
        <f>H750/(constants!$A$4+constants!$B$4*data!H750+constants!$C$4*data!H750^2+constants!$D$4*data!H750^3+constants!$E$4*data!H750^4+constants!$F$4*data!H750^5+constants!$G$4*data!H750^6+constants!$H$4*data!H750^7)</f>
        <v>9808.2240322333782</v>
      </c>
      <c r="R750" s="4">
        <f>I750/(constants!$A$4+constants!$B$4*data!I750+constants!$C$4*data!I750^2+constants!$D$4*data!I750^3+constants!$E$4*data!I750^4+constants!$F$4*data!I750^5+constants!$G$4*data!I750^6+constants!$H$4*data!I750^7)</f>
        <v>16305.497372908347</v>
      </c>
      <c r="S750" s="4">
        <f>J750/(constants!$A$4+constants!$B$4*data!J750+constants!$C$4*data!J750^2+constants!$D$4*data!J750^3+constants!$E$4*data!J750^4+constants!$F$4*data!J750^5+constants!$G$4*data!J750^6+constants!$H$4*data!J750^7)</f>
        <v>16202.158604638855</v>
      </c>
      <c r="T750" s="4"/>
      <c r="U750" s="4">
        <f t="shared" si="287"/>
        <v>20519.934892472997</v>
      </c>
      <c r="V750" s="2">
        <f t="shared" si="288"/>
        <v>55363.585658244236</v>
      </c>
      <c r="W750" s="2">
        <f t="shared" si="289"/>
        <v>55363.585658244236</v>
      </c>
      <c r="X750" s="2">
        <f t="shared" si="290"/>
        <v>6497.2733406749685</v>
      </c>
      <c r="Y750" s="2">
        <f t="shared" si="291"/>
        <v>6393.9345724054765</v>
      </c>
      <c r="Z750" s="2"/>
      <c r="AA750" s="4">
        <f t="shared" si="280"/>
        <v>34199.891487454996</v>
      </c>
      <c r="AB750" s="4">
        <f t="shared" si="281"/>
        <v>9227.2642763740387</v>
      </c>
      <c r="AC750" s="4">
        <f t="shared" si="282"/>
        <v>9227.2642763740387</v>
      </c>
      <c r="AD750" s="4">
        <f t="shared" si="283"/>
        <v>1082.8788901124947</v>
      </c>
      <c r="AE750" s="4">
        <f t="shared" si="284"/>
        <v>1065.6557620675794</v>
      </c>
      <c r="AF750" s="4"/>
      <c r="AG750" s="4">
        <f t="shared" si="293"/>
        <v>1</v>
      </c>
      <c r="AH750" s="4"/>
      <c r="AI750" s="4"/>
      <c r="AJ750">
        <f>IF(front!E750&gt;$AJ$2,AA750,AB750)</f>
        <v>34199.891487454996</v>
      </c>
      <c r="AK750">
        <f t="shared" si="279"/>
        <v>34136.236622929588</v>
      </c>
      <c r="AL750">
        <f>SUMPRODUCT($B$7:$B$456,AK$7:AK$456,EXP(constants!$B$32+constants!$A$32*ABS($A$7:$A$456-$A750)))</f>
        <v>8.0933436023491581E-2</v>
      </c>
      <c r="AM750">
        <f t="shared" si="285"/>
        <v>34136.155689493564</v>
      </c>
      <c r="AN750">
        <f t="shared" si="294"/>
        <v>34130.271119831792</v>
      </c>
      <c r="AP750" s="4"/>
      <c r="AQ750" s="4"/>
      <c r="AR750" s="4"/>
      <c r="AT750" s="4"/>
      <c r="AU750" s="5">
        <f>SUMPRODUCT(constants!$B$13:$B$20,A750^constants!$A$13:$A$20)*constants!$C$10/((A750/1000000000)^5*(EXP(0.014388/(A750/1000000000)/constants!$B$9)-1))</f>
        <v>1.028790523652779E-5</v>
      </c>
      <c r="AX750" s="17">
        <f t="shared" si="286"/>
        <v>3.0143051604854912E-10</v>
      </c>
      <c r="BC750">
        <f t="shared" si="296"/>
        <v>3.0143051604854912E-10</v>
      </c>
    </row>
    <row r="751" spans="1:55" x14ac:dyDescent="0.2">
      <c r="A751">
        <f>front!A751</f>
        <v>543.85</v>
      </c>
      <c r="B751" s="1">
        <f t="shared" si="295"/>
        <v>0.46000000000003638</v>
      </c>
      <c r="C751" s="20">
        <f>front!B751</f>
        <v>3269.35</v>
      </c>
      <c r="D751" s="20">
        <f>front!C751</f>
        <v>9490.7999999999993</v>
      </c>
      <c r="E751" s="20">
        <f>front!D751</f>
        <v>23812.799999999999</v>
      </c>
      <c r="F751" s="20">
        <f>front!E751</f>
        <v>64000</v>
      </c>
      <c r="G751" s="20">
        <f>front!F751</f>
        <v>64000</v>
      </c>
      <c r="H751" s="20">
        <f>front!H751</f>
        <v>9919</v>
      </c>
      <c r="I751" s="20">
        <f>front!I751</f>
        <v>16362.6</v>
      </c>
      <c r="J751" s="20">
        <f>front!J751</f>
        <v>16345</v>
      </c>
      <c r="K751" s="20"/>
      <c r="L751" s="4">
        <f>C751/(constants!$A$4+constants!$B$4*data!C751+constants!$C$4*data!C751^2+constants!$D$4*data!C751^3+constants!$E$4*data!C751^4+constants!$F$4*data!C751^5+constants!$G$4*data!C751^6+constants!$H$4*data!C751^7)</f>
        <v>3268.1791984557517</v>
      </c>
      <c r="M751" s="4">
        <f>D751/(constants!$A$4+constants!$B$4*data!D751+constants!$C$4*data!D751^2+constants!$D$4*data!D751^3+constants!$E$4*data!D751^4+constants!$F$4*data!D751^5+constants!$G$4*data!D751^6+constants!$H$4*data!D751^7)</f>
        <v>9498.163440049575</v>
      </c>
      <c r="N751" s="4">
        <f>E751/(constants!$A$4+constants!$B$4*data!E751+constants!$C$4*data!E751^2+constants!$D$4*data!E751^3+constants!$E$4*data!E751^4+constants!$F$4*data!E751^5+constants!$G$4*data!E751^6+constants!$H$4*data!E751^7)</f>
        <v>23895.120620854705</v>
      </c>
      <c r="O751" s="4">
        <f>F751/(constants!$A$4+constants!$B$4*data!F751+constants!$C$4*data!F751^2+constants!$D$4*data!F751^3+constants!$E$4*data!F751^4+constants!$F$4*data!F751^5+constants!$G$4*data!F751^6+constants!$H$4*data!F751^7)</f>
        <v>64773.712258592925</v>
      </c>
      <c r="P751" s="4">
        <f>G751/(constants!$A$4+constants!$B$4*data!G751+constants!$C$4*data!G751^2+constants!$D$4*data!G751^3+constants!$E$4*data!G751^4+constants!$F$4*data!G751^5+constants!$G$4*data!G751^6+constants!$H$4*data!G751^7)</f>
        <v>64773.712258592925</v>
      </c>
      <c r="Q751" s="4">
        <f>H751/(constants!$A$4+constants!$B$4*data!H751+constants!$C$4*data!H751^2+constants!$D$4*data!H751^3+constants!$E$4*data!H751^4+constants!$F$4*data!H751^5+constants!$G$4*data!H751^6+constants!$H$4*data!H751^7)</f>
        <v>9927.5662077193974</v>
      </c>
      <c r="R751" s="4">
        <f>I751/(constants!$A$4+constants!$B$4*data!I751+constants!$C$4*data!I751^2+constants!$D$4*data!I751^3+constants!$E$4*data!I751^4+constants!$F$4*data!I751^5+constants!$G$4*data!I751^6+constants!$H$4*data!I751^7)</f>
        <v>16397.982287530685</v>
      </c>
      <c r="S751" s="4">
        <f>J751/(constants!$A$4+constants!$B$4*data!J751+constants!$C$4*data!J751^2+constants!$D$4*data!J751^3+constants!$E$4*data!J751^4+constants!$F$4*data!J751^5+constants!$G$4*data!J751^6+constants!$H$4*data!J751^7)</f>
        <v>16380.289321171231</v>
      </c>
      <c r="T751" s="4"/>
      <c r="U751" s="4">
        <f t="shared" si="287"/>
        <v>20626.941422398952</v>
      </c>
      <c r="V751" s="2">
        <f t="shared" si="288"/>
        <v>55275.54881854335</v>
      </c>
      <c r="W751" s="2">
        <f t="shared" si="289"/>
        <v>55275.54881854335</v>
      </c>
      <c r="X751" s="2">
        <f t="shared" si="290"/>
        <v>6470.416079811288</v>
      </c>
      <c r="Y751" s="2">
        <f t="shared" si="291"/>
        <v>6452.7231134518333</v>
      </c>
      <c r="Z751" s="2"/>
      <c r="AA751" s="4">
        <f t="shared" si="280"/>
        <v>34378.235703998253</v>
      </c>
      <c r="AB751" s="4">
        <f t="shared" si="281"/>
        <v>9212.5914697572262</v>
      </c>
      <c r="AC751" s="4">
        <f t="shared" si="282"/>
        <v>9212.5914697572262</v>
      </c>
      <c r="AD751" s="4">
        <f t="shared" si="283"/>
        <v>1078.402679968548</v>
      </c>
      <c r="AE751" s="4">
        <f t="shared" si="284"/>
        <v>1075.4538522419721</v>
      </c>
      <c r="AF751" s="4"/>
      <c r="AG751" s="4">
        <f t="shared" si="293"/>
        <v>1</v>
      </c>
      <c r="AH751" s="4"/>
      <c r="AI751" s="4"/>
      <c r="AJ751">
        <f>IF(front!E751&gt;$AJ$2,AA751,AB751)</f>
        <v>34378.235703998253</v>
      </c>
      <c r="AK751">
        <f t="shared" si="279"/>
        <v>34314.580839472845</v>
      </c>
      <c r="AL751">
        <f>SUMPRODUCT($B$7:$B$456,AK$7:AK$456,EXP(constants!$B$32+constants!$A$32*ABS($A$7:$A$456-$A751)))</f>
        <v>7.9320948985056941E-2</v>
      </c>
      <c r="AM751">
        <f t="shared" si="285"/>
        <v>34314.501518523859</v>
      </c>
      <c r="AN751">
        <f t="shared" si="294"/>
        <v>34308.616948862087</v>
      </c>
      <c r="AP751" s="4"/>
      <c r="AQ751" s="4"/>
      <c r="AR751" s="4"/>
      <c r="AT751" s="4"/>
      <c r="AU751" s="5">
        <f>SUMPRODUCT(constants!$B$13:$B$20,A751^constants!$A$13:$A$20)*constants!$C$10/((A751/1000000000)^5*(EXP(0.014388/(A751/1000000000)/constants!$B$9)-1))</f>
        <v>1.0317505833698541E-5</v>
      </c>
      <c r="AX751" s="17">
        <f t="shared" si="286"/>
        <v>3.0072636996930128E-10</v>
      </c>
      <c r="BC751">
        <f t="shared" si="296"/>
        <v>3.0072636996930128E-10</v>
      </c>
    </row>
    <row r="752" spans="1:55" x14ac:dyDescent="0.2">
      <c r="A752">
        <f>front!A752</f>
        <v>544.29999999999995</v>
      </c>
      <c r="B752" s="1">
        <f t="shared" si="295"/>
        <v>0.44999999999993179</v>
      </c>
      <c r="C752" s="20">
        <f>front!B752</f>
        <v>3234.4</v>
      </c>
      <c r="D752" s="20">
        <f>front!C752</f>
        <v>9090</v>
      </c>
      <c r="E752" s="20">
        <f>front!D752</f>
        <v>23867.65</v>
      </c>
      <c r="F752" s="20">
        <f>front!E752</f>
        <v>64000</v>
      </c>
      <c r="G752" s="20">
        <f>front!F752</f>
        <v>64000</v>
      </c>
      <c r="H752" s="20">
        <f>front!H752</f>
        <v>9480</v>
      </c>
      <c r="I752" s="20">
        <f>front!I752</f>
        <v>16121.2</v>
      </c>
      <c r="J752" s="20">
        <f>front!J752</f>
        <v>16036.2</v>
      </c>
      <c r="K752" s="20"/>
      <c r="L752" s="4">
        <f>C752/(constants!$A$4+constants!$B$4*data!C752+constants!$C$4*data!C752^2+constants!$D$4*data!C752^3+constants!$E$4*data!C752^4+constants!$F$4*data!C752^5+constants!$G$4*data!C752^6+constants!$H$4*data!C752^7)</f>
        <v>3233.2255291698793</v>
      </c>
      <c r="M752" s="4">
        <f>D752/(constants!$A$4+constants!$B$4*data!D752+constants!$C$4*data!D752^2+constants!$D$4*data!D752^3+constants!$E$4*data!D752^4+constants!$F$4*data!D752^5+constants!$G$4*data!D752^6+constants!$H$4*data!D752^7)</f>
        <v>9096.3095424829262</v>
      </c>
      <c r="N752" s="4">
        <f>E752/(constants!$A$4+constants!$B$4*data!E752+constants!$C$4*data!E752^2+constants!$D$4*data!E752^3+constants!$E$4*data!E752^4+constants!$F$4*data!E752^5+constants!$G$4*data!E752^6+constants!$H$4*data!E752^7)</f>
        <v>23950.369319297028</v>
      </c>
      <c r="O752" s="4">
        <f>F752/(constants!$A$4+constants!$B$4*data!F752+constants!$C$4*data!F752^2+constants!$D$4*data!F752^3+constants!$E$4*data!F752^4+constants!$F$4*data!F752^5+constants!$G$4*data!F752^6+constants!$H$4*data!F752^7)</f>
        <v>64773.712258592925</v>
      </c>
      <c r="P752" s="4">
        <f>G752/(constants!$A$4+constants!$B$4*data!G752+constants!$C$4*data!G752^2+constants!$D$4*data!G752^3+constants!$E$4*data!G752^4+constants!$F$4*data!G752^5+constants!$G$4*data!G752^6+constants!$H$4*data!G752^7)</f>
        <v>64773.712258592925</v>
      </c>
      <c r="Q752" s="4">
        <f>H752/(constants!$A$4+constants!$B$4*data!H752+constants!$C$4*data!H752^2+constants!$D$4*data!H752^3+constants!$E$4*data!H752^4+constants!$F$4*data!H752^5+constants!$G$4*data!H752^6+constants!$H$4*data!H752^7)</f>
        <v>9487.3341269730317</v>
      </c>
      <c r="R752" s="4">
        <f>I752/(constants!$A$4+constants!$B$4*data!I752+constants!$C$4*data!I752^2+constants!$D$4*data!I752^3+constants!$E$4*data!I752^4+constants!$F$4*data!I752^5+constants!$G$4*data!I752^6+constants!$H$4*data!I752^7)</f>
        <v>16155.31545003974</v>
      </c>
      <c r="S752" s="4">
        <f>J752/(constants!$A$4+constants!$B$4*data!J752+constants!$C$4*data!J752^2+constants!$D$4*data!J752^3+constants!$E$4*data!J752^4+constants!$F$4*data!J752^5+constants!$G$4*data!J752^6+constants!$H$4*data!J752^7)</f>
        <v>16069.873660169484</v>
      </c>
      <c r="T752" s="4"/>
      <c r="U752" s="4">
        <f t="shared" si="287"/>
        <v>20717.143790127149</v>
      </c>
      <c r="V752" s="2">
        <f t="shared" si="288"/>
        <v>55677.402716109995</v>
      </c>
      <c r="W752" s="2">
        <f t="shared" si="289"/>
        <v>55677.402716109995</v>
      </c>
      <c r="X752" s="2">
        <f t="shared" si="290"/>
        <v>6667.9813230667078</v>
      </c>
      <c r="Y752" s="2">
        <f t="shared" si="291"/>
        <v>6582.5395331964519</v>
      </c>
      <c r="Z752" s="2"/>
      <c r="AA752" s="4">
        <f t="shared" si="280"/>
        <v>34528.572983545251</v>
      </c>
      <c r="AB752" s="4">
        <f t="shared" si="281"/>
        <v>9279.5671193516646</v>
      </c>
      <c r="AC752" s="4">
        <f t="shared" si="282"/>
        <v>9279.5671193516646</v>
      </c>
      <c r="AD752" s="4">
        <f t="shared" si="283"/>
        <v>1111.3302205111179</v>
      </c>
      <c r="AE752" s="4">
        <f t="shared" si="284"/>
        <v>1097.0899221994086</v>
      </c>
      <c r="AF752" s="4"/>
      <c r="AG752" s="4">
        <f t="shared" si="293"/>
        <v>1</v>
      </c>
      <c r="AH752" s="4"/>
      <c r="AI752" s="4"/>
      <c r="AJ752">
        <f>IF(front!E752&gt;$AJ$2,AA752,AB752)</f>
        <v>34528.572983545251</v>
      </c>
      <c r="AK752">
        <f t="shared" si="279"/>
        <v>34464.918119019843</v>
      </c>
      <c r="AL752">
        <f>SUMPRODUCT($B$7:$B$456,AK$7:AK$456,EXP(constants!$B$32+constants!$A$32*ABS($A$7:$A$456-$A752)))</f>
        <v>7.7774607088580014E-2</v>
      </c>
      <c r="AM752">
        <f t="shared" si="285"/>
        <v>34464.840344412754</v>
      </c>
      <c r="AN752">
        <f t="shared" si="294"/>
        <v>34458.955774750983</v>
      </c>
      <c r="AP752" s="4"/>
      <c r="AQ752" s="4"/>
      <c r="AR752" s="4"/>
      <c r="AT752" s="4"/>
      <c r="AU752" s="5">
        <f>SUMPRODUCT(constants!$B$13:$B$20,A752^constants!$A$13:$A$20)*constants!$C$10/((A752/1000000000)^5*(EXP(0.014388/(A752/1000000000)/constants!$B$9)-1))</f>
        <v>1.0346457458834563E-5</v>
      </c>
      <c r="AX752" s="17">
        <f t="shared" si="286"/>
        <v>3.0025452676124606E-10</v>
      </c>
      <c r="BC752">
        <f t="shared" si="296"/>
        <v>3.0025452676124606E-10</v>
      </c>
    </row>
    <row r="753" spans="1:55" x14ac:dyDescent="0.2">
      <c r="A753">
        <f>front!A753</f>
        <v>544.76</v>
      </c>
      <c r="B753" s="1">
        <f t="shared" si="295"/>
        <v>0.46000000000003638</v>
      </c>
      <c r="C753" s="20">
        <f>front!B753</f>
        <v>3292.45</v>
      </c>
      <c r="D753" s="20">
        <f>front!C753</f>
        <v>9669</v>
      </c>
      <c r="E753" s="20">
        <f>front!D753</f>
        <v>23962.05</v>
      </c>
      <c r="F753" s="20">
        <f>front!E753</f>
        <v>64000</v>
      </c>
      <c r="G753" s="20">
        <f>front!F753</f>
        <v>64000</v>
      </c>
      <c r="H753" s="20">
        <f>front!H753</f>
        <v>10057</v>
      </c>
      <c r="I753" s="20">
        <f>front!I753</f>
        <v>16690.599999999999</v>
      </c>
      <c r="J753" s="20">
        <f>front!J753</f>
        <v>16619.2</v>
      </c>
      <c r="K753" s="20"/>
      <c r="L753" s="4">
        <f>C753/(constants!$A$4+constants!$B$4*data!C753+constants!$C$4*data!C753^2+constants!$D$4*data!C753^3+constants!$E$4*data!C753^4+constants!$F$4*data!C753^5+constants!$G$4*data!C753^6+constants!$H$4*data!C753^7)</f>
        <v>3291.2818563966152</v>
      </c>
      <c r="M753" s="4">
        <f>D753/(constants!$A$4+constants!$B$4*data!D753+constants!$C$4*data!D753^2+constants!$D$4*data!D753^3+constants!$E$4*data!D753^4+constants!$F$4*data!D753^5+constants!$G$4*data!D753^6+constants!$H$4*data!D753^7)</f>
        <v>9676.8543877254106</v>
      </c>
      <c r="N753" s="4">
        <f>E753/(constants!$A$4+constants!$B$4*data!E753+constants!$C$4*data!E753^2+constants!$D$4*data!E753^3+constants!$E$4*data!E753^4+constants!$F$4*data!E753^5+constants!$G$4*data!E753^6+constants!$H$4*data!E753^7)</f>
        <v>24045.457366238545</v>
      </c>
      <c r="O753" s="4">
        <f>F753/(constants!$A$4+constants!$B$4*data!F753+constants!$C$4*data!F753^2+constants!$D$4*data!F753^3+constants!$E$4*data!F753^4+constants!$F$4*data!F753^5+constants!$G$4*data!F753^6+constants!$H$4*data!F753^7)</f>
        <v>64773.712258592925</v>
      </c>
      <c r="P753" s="4">
        <f>G753/(constants!$A$4+constants!$B$4*data!G753+constants!$C$4*data!G753^2+constants!$D$4*data!G753^3+constants!$E$4*data!G753^4+constants!$F$4*data!G753^5+constants!$G$4*data!G753^6+constants!$H$4*data!G753^7)</f>
        <v>64773.712258592925</v>
      </c>
      <c r="Q753" s="4">
        <f>H753/(constants!$A$4+constants!$B$4*data!H753+constants!$C$4*data!H753^2+constants!$D$4*data!H753^3+constants!$E$4*data!H753^4+constants!$F$4*data!H753^5+constants!$G$4*data!H753^6+constants!$H$4*data!H753^7)</f>
        <v>10065.970608587597</v>
      </c>
      <c r="R753" s="4">
        <f>I753/(constants!$A$4+constants!$B$4*data!I753+constants!$C$4*data!I753^2+constants!$D$4*data!I753^3+constants!$E$4*data!I753^4+constants!$F$4*data!I753^5+constants!$G$4*data!I753^6+constants!$H$4*data!I753^7)</f>
        <v>16727.732015343838</v>
      </c>
      <c r="S753" s="4">
        <f>J753/(constants!$A$4+constants!$B$4*data!J753+constants!$C$4*data!J753^2+constants!$D$4*data!J753^3+constants!$E$4*data!J753^4+constants!$F$4*data!J753^5+constants!$G$4*data!J753^6+constants!$H$4*data!J753^7)</f>
        <v>16655.948369373051</v>
      </c>
      <c r="T753" s="4"/>
      <c r="U753" s="4">
        <f t="shared" si="287"/>
        <v>20754.175509841931</v>
      </c>
      <c r="V753" s="2">
        <f t="shared" si="288"/>
        <v>55096.857870867512</v>
      </c>
      <c r="W753" s="2">
        <f t="shared" si="289"/>
        <v>55096.857870867512</v>
      </c>
      <c r="X753" s="2">
        <f t="shared" si="290"/>
        <v>6661.7614067562408</v>
      </c>
      <c r="Y753" s="2">
        <f t="shared" si="291"/>
        <v>6589.9777607854539</v>
      </c>
      <c r="Z753" s="2"/>
      <c r="AA753" s="4">
        <f t="shared" si="280"/>
        <v>34590.29251640322</v>
      </c>
      <c r="AB753" s="4">
        <f t="shared" si="281"/>
        <v>9182.8096451445854</v>
      </c>
      <c r="AC753" s="4">
        <f t="shared" si="282"/>
        <v>9182.8096451445854</v>
      </c>
      <c r="AD753" s="4">
        <f t="shared" si="283"/>
        <v>1110.2935677927069</v>
      </c>
      <c r="AE753" s="4">
        <f t="shared" si="284"/>
        <v>1098.3296267975757</v>
      </c>
      <c r="AF753" s="4"/>
      <c r="AG753" s="4">
        <f t="shared" si="293"/>
        <v>1</v>
      </c>
      <c r="AH753" s="4"/>
      <c r="AI753" s="4"/>
      <c r="AJ753">
        <f>IF(front!E753&gt;$AJ$2,AA753,AB753)</f>
        <v>34590.29251640322</v>
      </c>
      <c r="AK753">
        <f t="shared" si="279"/>
        <v>34526.637651877812</v>
      </c>
      <c r="AL753">
        <f>SUMPRODUCT($B$7:$B$456,AK$7:AK$456,EXP(constants!$B$32+constants!$A$32*ABS($A$7:$A$456-$A753)))</f>
        <v>7.6225055358028468E-2</v>
      </c>
      <c r="AM753">
        <f t="shared" si="285"/>
        <v>34526.561426822453</v>
      </c>
      <c r="AN753">
        <f t="shared" si="294"/>
        <v>34520.676857160681</v>
      </c>
      <c r="AP753" s="4"/>
      <c r="AQ753" s="4"/>
      <c r="AR753" s="4"/>
      <c r="AT753" s="4"/>
      <c r="AU753" s="5">
        <f>SUMPRODUCT(constants!$B$13:$B$20,A753^constants!$A$13:$A$20)*constants!$C$10/((A753/1000000000)^5*(EXP(0.014388/(A753/1000000000)/constants!$B$9)-1))</f>
        <v>1.0376046566246956E-5</v>
      </c>
      <c r="AX753" s="17">
        <f t="shared" si="286"/>
        <v>3.0057482966457639E-10</v>
      </c>
      <c r="BC753">
        <f t="shared" si="296"/>
        <v>3.0057482966457639E-10</v>
      </c>
    </row>
    <row r="754" spans="1:55" x14ac:dyDescent="0.2">
      <c r="A754">
        <f>front!A754</f>
        <v>545.21</v>
      </c>
      <c r="B754" s="1">
        <f t="shared" si="295"/>
        <v>0.45000000000004547</v>
      </c>
      <c r="C754" s="20">
        <f>front!B754</f>
        <v>3285.2</v>
      </c>
      <c r="D754" s="20">
        <f>front!C754</f>
        <v>9639</v>
      </c>
      <c r="E754" s="20">
        <f>front!D754</f>
        <v>24043.45</v>
      </c>
      <c r="F754" s="20">
        <f>front!E754</f>
        <v>64000</v>
      </c>
      <c r="G754" s="20">
        <f>front!F754</f>
        <v>64000</v>
      </c>
      <c r="H754" s="20">
        <f>front!H754</f>
        <v>10046.6</v>
      </c>
      <c r="I754" s="20">
        <f>front!I754</f>
        <v>16351.6</v>
      </c>
      <c r="J754" s="20">
        <f>front!J754</f>
        <v>16339.4</v>
      </c>
      <c r="K754" s="20"/>
      <c r="L754" s="4">
        <f>C754/(constants!$A$4+constants!$B$4*data!C754+constants!$C$4*data!C754^2+constants!$D$4*data!C754^3+constants!$E$4*data!C754^4+constants!$F$4*data!C754^5+constants!$G$4*data!C754^6+constants!$H$4*data!C754^7)</f>
        <v>3284.0310022054705</v>
      </c>
      <c r="M754" s="4">
        <f>D754/(constants!$A$4+constants!$B$4*data!D754+constants!$C$4*data!D754^2+constants!$D$4*data!D754^3+constants!$E$4*data!D754^4+constants!$F$4*data!D754^5+constants!$G$4*data!D754^6+constants!$H$4*data!D754^7)</f>
        <v>9646.7707765638406</v>
      </c>
      <c r="N754" s="4">
        <f>E754/(constants!$A$4+constants!$B$4*data!E754+constants!$C$4*data!E754^2+constants!$D$4*data!E754^3+constants!$E$4*data!E754^4+constants!$F$4*data!E754^5+constants!$G$4*data!E754^6+constants!$H$4*data!E754^7)</f>
        <v>24127.452560562862</v>
      </c>
      <c r="O754" s="4">
        <f>F754/(constants!$A$4+constants!$B$4*data!F754+constants!$C$4*data!F754^2+constants!$D$4*data!F754^3+constants!$E$4*data!F754^4+constants!$F$4*data!F754^5+constants!$G$4*data!F754^6+constants!$H$4*data!F754^7)</f>
        <v>64773.712258592925</v>
      </c>
      <c r="P754" s="4">
        <f>G754/(constants!$A$4+constants!$B$4*data!G754+constants!$C$4*data!G754^2+constants!$D$4*data!G754^3+constants!$E$4*data!G754^4+constants!$F$4*data!G754^5+constants!$G$4*data!G754^6+constants!$H$4*data!G754^7)</f>
        <v>64773.712258592925</v>
      </c>
      <c r="Q754" s="4">
        <f>H754/(constants!$A$4+constants!$B$4*data!H754+constants!$C$4*data!H754^2+constants!$D$4*data!H754^3+constants!$E$4*data!H754^4+constants!$F$4*data!H754^5+constants!$G$4*data!H754^6+constants!$H$4*data!H754^7)</f>
        <v>10055.539848588953</v>
      </c>
      <c r="R754" s="4">
        <f>I754/(constants!$A$4+constants!$B$4*data!I754+constants!$C$4*data!I754^2+constants!$D$4*data!I754^3+constants!$E$4*data!I754^4+constants!$F$4*data!I754^5+constants!$G$4*data!I754^6+constants!$H$4*data!I754^7)</f>
        <v>16386.92417248114</v>
      </c>
      <c r="S754" s="4">
        <f>J754/(constants!$A$4+constants!$B$4*data!J754+constants!$C$4*data!J754^2+constants!$D$4*data!J754^3+constants!$E$4*data!J754^4+constants!$F$4*data!J754^5+constants!$G$4*data!J754^6+constants!$H$4*data!J754^7)</f>
        <v>16374.659760789784</v>
      </c>
      <c r="T754" s="4"/>
      <c r="U754" s="4">
        <f t="shared" si="287"/>
        <v>20843.421558357393</v>
      </c>
      <c r="V754" s="2">
        <f t="shared" si="288"/>
        <v>55126.941482029084</v>
      </c>
      <c r="W754" s="2">
        <f t="shared" si="289"/>
        <v>55126.941482029084</v>
      </c>
      <c r="X754" s="2">
        <f t="shared" si="290"/>
        <v>6331.3843238921872</v>
      </c>
      <c r="Y754" s="2">
        <f t="shared" si="291"/>
        <v>6319.1199122008311</v>
      </c>
      <c r="Z754" s="2"/>
      <c r="AA754" s="4">
        <f t="shared" si="280"/>
        <v>34739.035930595652</v>
      </c>
      <c r="AB754" s="4">
        <f t="shared" si="281"/>
        <v>9187.8235803381795</v>
      </c>
      <c r="AC754" s="4">
        <f t="shared" si="282"/>
        <v>9187.8235803381795</v>
      </c>
      <c r="AD754" s="4">
        <f t="shared" si="283"/>
        <v>1055.2307206486978</v>
      </c>
      <c r="AE754" s="4">
        <f t="shared" si="284"/>
        <v>1053.1866520334718</v>
      </c>
      <c r="AF754" s="4"/>
      <c r="AG754" s="4">
        <f t="shared" si="293"/>
        <v>1</v>
      </c>
      <c r="AH754" s="4"/>
      <c r="AI754" s="4"/>
      <c r="AJ754">
        <f>IF(front!E754&gt;$AJ$2,AA754,AB754)</f>
        <v>34739.035930595652</v>
      </c>
      <c r="AK754">
        <f t="shared" si="279"/>
        <v>34675.381066070244</v>
      </c>
      <c r="AL754">
        <f>SUMPRODUCT($B$7:$B$456,AK$7:AK$456,EXP(constants!$B$32+constants!$A$32*ABS($A$7:$A$456-$A754)))</f>
        <v>7.4739067127055248E-2</v>
      </c>
      <c r="AM754">
        <f t="shared" si="285"/>
        <v>34675.30632700312</v>
      </c>
      <c r="AN754">
        <f t="shared" si="294"/>
        <v>34669.421757341348</v>
      </c>
      <c r="AP754" s="4"/>
      <c r="AQ754" s="4"/>
      <c r="AR754" s="4"/>
      <c r="AT754" s="4"/>
      <c r="AU754" s="5">
        <f>SUMPRODUCT(constants!$B$13:$B$20,A754^constants!$A$13:$A$20)*constants!$C$10/((A754/1000000000)^5*(EXP(0.014388/(A754/1000000000)/constants!$B$9)-1))</f>
        <v>1.0404986397350258E-5</v>
      </c>
      <c r="AX754" s="17">
        <f t="shared" si="286"/>
        <v>3.0011998671846822E-10</v>
      </c>
      <c r="BC754">
        <f t="shared" si="296"/>
        <v>3.0011998671846822E-10</v>
      </c>
    </row>
    <row r="755" spans="1:55" x14ac:dyDescent="0.2">
      <c r="A755">
        <f>front!A755</f>
        <v>545.66999999999996</v>
      </c>
      <c r="B755" s="1">
        <f t="shared" si="295"/>
        <v>0.45999999999992269</v>
      </c>
      <c r="C755" s="20">
        <f>front!B755</f>
        <v>3787.5</v>
      </c>
      <c r="D755" s="20">
        <f>front!C755</f>
        <v>14671.2</v>
      </c>
      <c r="E755" s="20">
        <f>front!D755</f>
        <v>24623.9</v>
      </c>
      <c r="F755" s="20">
        <f>front!E755</f>
        <v>64000</v>
      </c>
      <c r="G755" s="20">
        <f>front!F755</f>
        <v>64000</v>
      </c>
      <c r="H755" s="20">
        <f>front!H755</f>
        <v>14017.2</v>
      </c>
      <c r="I755" s="20">
        <f>front!I755</f>
        <v>21498.799999999999</v>
      </c>
      <c r="J755" s="20">
        <f>front!J755</f>
        <v>21417.4</v>
      </c>
      <c r="K755" s="20"/>
      <c r="L755" s="4">
        <f>C755/(constants!$A$4+constants!$B$4*data!C755+constants!$C$4*data!C755^2+constants!$D$4*data!C755^3+constants!$E$4*data!C755^4+constants!$F$4*data!C755^5+constants!$G$4*data!C755^6+constants!$H$4*data!C755^7)</f>
        <v>3786.4343670179696</v>
      </c>
      <c r="M755" s="4">
        <f>D755/(constants!$A$4+constants!$B$4*data!D755+constants!$C$4*data!D755^2+constants!$D$4*data!D755^3+constants!$E$4*data!D755^4+constants!$F$4*data!D755^5+constants!$G$4*data!D755^6+constants!$H$4*data!D755^7)</f>
        <v>14698.09540229857</v>
      </c>
      <c r="N755" s="4">
        <f>E755/(constants!$A$4+constants!$B$4*data!E755+constants!$C$4*data!E755^2+constants!$D$4*data!E755^3+constants!$E$4*data!E755^4+constants!$F$4*data!E755^5+constants!$G$4*data!E755^6+constants!$H$4*data!E755^7)</f>
        <v>24712.198396236498</v>
      </c>
      <c r="O755" s="4">
        <f>F755/(constants!$A$4+constants!$B$4*data!F755+constants!$C$4*data!F755^2+constants!$D$4*data!F755^3+constants!$E$4*data!F755^4+constants!$F$4*data!F755^5+constants!$G$4*data!F755^6+constants!$H$4*data!F755^7)</f>
        <v>64773.712258592925</v>
      </c>
      <c r="P755" s="4">
        <f>G755/(constants!$A$4+constants!$B$4*data!G755+constants!$C$4*data!G755^2+constants!$D$4*data!G755^3+constants!$E$4*data!G755^4+constants!$F$4*data!G755^5+constants!$G$4*data!G755^6+constants!$H$4*data!G755^7)</f>
        <v>64773.712258592925</v>
      </c>
      <c r="Q755" s="4">
        <f>H755/(constants!$A$4+constants!$B$4*data!H755+constants!$C$4*data!H755^2+constants!$D$4*data!H755^3+constants!$E$4*data!H755^4+constants!$F$4*data!H755^5+constants!$G$4*data!H755^6+constants!$H$4*data!H755^7)</f>
        <v>14041.068398546999</v>
      </c>
      <c r="R755" s="4">
        <f>I755/(constants!$A$4+constants!$B$4*data!I755+constants!$C$4*data!I755^2+constants!$D$4*data!I755^3+constants!$E$4*data!I755^4+constants!$F$4*data!I755^5+constants!$G$4*data!I755^6+constants!$H$4*data!I755^7)</f>
        <v>21565.006458700649</v>
      </c>
      <c r="S755" s="4">
        <f>J755/(constants!$A$4+constants!$B$4*data!J755+constants!$C$4*data!J755^2+constants!$D$4*data!J755^3+constants!$E$4*data!J755^4+constants!$F$4*data!J755^5+constants!$G$4*data!J755^6+constants!$H$4*data!J755^7)</f>
        <v>21483.064286719549</v>
      </c>
      <c r="T755" s="4"/>
      <c r="U755" s="4">
        <f t="shared" si="287"/>
        <v>20925.764029218528</v>
      </c>
      <c r="V755" s="2">
        <f t="shared" si="288"/>
        <v>50075.616856294357</v>
      </c>
      <c r="W755" s="2">
        <f t="shared" si="289"/>
        <v>50075.616856294357</v>
      </c>
      <c r="X755" s="2">
        <f t="shared" si="290"/>
        <v>7523.9380601536504</v>
      </c>
      <c r="Y755" s="2">
        <f t="shared" si="291"/>
        <v>7441.9958881725506</v>
      </c>
      <c r="Z755" s="2"/>
      <c r="AA755" s="4">
        <f t="shared" si="280"/>
        <v>34876.273382030879</v>
      </c>
      <c r="AB755" s="4">
        <f t="shared" si="281"/>
        <v>8345.9361427157255</v>
      </c>
      <c r="AC755" s="4">
        <f t="shared" si="282"/>
        <v>8345.9361427157255</v>
      </c>
      <c r="AD755" s="4">
        <f t="shared" si="283"/>
        <v>1253.989676692275</v>
      </c>
      <c r="AE755" s="4">
        <f t="shared" si="284"/>
        <v>1240.3326480287585</v>
      </c>
      <c r="AF755" s="4"/>
      <c r="AG755" s="4">
        <f t="shared" si="293"/>
        <v>1</v>
      </c>
      <c r="AH755" s="4"/>
      <c r="AI755" s="4"/>
      <c r="AJ755">
        <f>IF(front!E755&gt;$AJ$2,AA755,AB755)</f>
        <v>34876.273382030879</v>
      </c>
      <c r="AK755">
        <f t="shared" si="279"/>
        <v>34812.618517505471</v>
      </c>
      <c r="AL755">
        <f>SUMPRODUCT($B$7:$B$456,AK$7:AK$456,EXP(constants!$B$32+constants!$A$32*ABS($A$7:$A$456-$A755)))</f>
        <v>7.3249994341710215E-2</v>
      </c>
      <c r="AM755">
        <f t="shared" si="285"/>
        <v>34812.54526751113</v>
      </c>
      <c r="AN755">
        <f t="shared" si="294"/>
        <v>34806.660697849358</v>
      </c>
      <c r="AP755" s="4"/>
      <c r="AQ755" s="4"/>
      <c r="AR755" s="4"/>
      <c r="AT755" s="4"/>
      <c r="AU755" s="5">
        <f>SUMPRODUCT(constants!$B$13:$B$20,A755^constants!$A$13:$A$20)*constants!$C$10/((A755/1000000000)^5*(EXP(0.014388/(A755/1000000000)/constants!$B$9)-1))</f>
        <v>1.0434562883752665E-5</v>
      </c>
      <c r="AX755" s="17">
        <f t="shared" si="286"/>
        <v>2.9978638210465846E-10</v>
      </c>
      <c r="BC755">
        <f t="shared" si="296"/>
        <v>2.9978638210465846E-10</v>
      </c>
    </row>
    <row r="756" spans="1:55" x14ac:dyDescent="0.2">
      <c r="A756">
        <f>front!A756</f>
        <v>546.12</v>
      </c>
      <c r="B756" s="1">
        <f t="shared" si="295"/>
        <v>0.45000000000004547</v>
      </c>
      <c r="C756" s="20">
        <f>front!B756</f>
        <v>3207.25</v>
      </c>
      <c r="D756" s="20">
        <f>front!C756</f>
        <v>8868.7999999999993</v>
      </c>
      <c r="E756" s="20">
        <f>front!D756</f>
        <v>24112.9</v>
      </c>
      <c r="F756" s="20">
        <f>front!E756</f>
        <v>64000</v>
      </c>
      <c r="G756" s="20">
        <f>front!F756</f>
        <v>64000</v>
      </c>
      <c r="H756" s="20">
        <f>front!H756</f>
        <v>9229</v>
      </c>
      <c r="I756" s="20">
        <f>front!I756</f>
        <v>15229.2</v>
      </c>
      <c r="J756" s="20">
        <f>front!J756</f>
        <v>15174.6</v>
      </c>
      <c r="K756" s="20"/>
      <c r="L756" s="4">
        <f>C756/(constants!$A$4+constants!$B$4*data!C756+constants!$C$4*data!C756^2+constants!$D$4*data!C756^3+constants!$E$4*data!C756^4+constants!$F$4*data!C756^5+constants!$G$4*data!C756^6+constants!$H$4*data!C756^7)</f>
        <v>3206.0729703378875</v>
      </c>
      <c r="M756" s="4">
        <f>D756/(constants!$A$4+constants!$B$4*data!D756+constants!$C$4*data!D756^2+constants!$D$4*data!D756^3+constants!$E$4*data!D756^4+constants!$F$4*data!D756^5+constants!$G$4*data!D756^6+constants!$H$4*data!D756^7)</f>
        <v>8874.5578989560854</v>
      </c>
      <c r="N756" s="4">
        <f>E756/(constants!$A$4+constants!$B$4*data!E756+constants!$C$4*data!E756^2+constants!$D$4*data!E756^3+constants!$E$4*data!E756^4+constants!$F$4*data!E756^5+constants!$G$4*data!E756^6+constants!$H$4*data!E756^7)</f>
        <v>24197.411772667667</v>
      </c>
      <c r="O756" s="4">
        <f>F756/(constants!$A$4+constants!$B$4*data!F756+constants!$C$4*data!F756^2+constants!$D$4*data!F756^3+constants!$E$4*data!F756^4+constants!$F$4*data!F756^5+constants!$G$4*data!F756^6+constants!$H$4*data!F756^7)</f>
        <v>64773.712258592925</v>
      </c>
      <c r="P756" s="4">
        <f>G756/(constants!$A$4+constants!$B$4*data!G756+constants!$C$4*data!G756^2+constants!$D$4*data!G756^3+constants!$E$4*data!G756^4+constants!$F$4*data!G756^5+constants!$G$4*data!G756^6+constants!$H$4*data!G756^7)</f>
        <v>64773.712258592925</v>
      </c>
      <c r="Q756" s="4">
        <f>H756/(constants!$A$4+constants!$B$4*data!H756+constants!$C$4*data!H756^2+constants!$D$4*data!H756^3+constants!$E$4*data!H756^4+constants!$F$4*data!H756^5+constants!$G$4*data!H756^6+constants!$H$4*data!H756^7)</f>
        <v>9235.6671247758004</v>
      </c>
      <c r="R756" s="4">
        <f>I756/(constants!$A$4+constants!$B$4*data!I756+constants!$C$4*data!I756^2+constants!$D$4*data!I756^3+constants!$E$4*data!I756^4+constants!$F$4*data!I756^5+constants!$G$4*data!I756^6+constants!$H$4*data!I756^7)</f>
        <v>15258.792960336164</v>
      </c>
      <c r="S756" s="4">
        <f>J756/(constants!$A$4+constants!$B$4*data!J756+constants!$C$4*data!J756^2+constants!$D$4*data!J756^3+constants!$E$4*data!J756^4+constants!$F$4*data!J756^5+constants!$G$4*data!J756^6+constants!$H$4*data!J756^7)</f>
        <v>15203.92444835489</v>
      </c>
      <c r="T756" s="4"/>
      <c r="U756" s="4">
        <f t="shared" si="287"/>
        <v>20991.338802329781</v>
      </c>
      <c r="V756" s="2">
        <f t="shared" si="288"/>
        <v>55899.154359636843</v>
      </c>
      <c r="W756" s="2">
        <f t="shared" si="289"/>
        <v>55899.154359636843</v>
      </c>
      <c r="X756" s="2">
        <f t="shared" si="290"/>
        <v>6023.1258355603641</v>
      </c>
      <c r="Y756" s="2">
        <f t="shared" si="291"/>
        <v>5968.2573235790896</v>
      </c>
      <c r="Z756" s="2"/>
      <c r="AA756" s="4">
        <f t="shared" si="280"/>
        <v>34985.56467054964</v>
      </c>
      <c r="AB756" s="4">
        <f t="shared" si="281"/>
        <v>9316.5257266061399</v>
      </c>
      <c r="AC756" s="4">
        <f t="shared" si="282"/>
        <v>9316.5257266061399</v>
      </c>
      <c r="AD756" s="4">
        <f t="shared" si="283"/>
        <v>1003.8543059267273</v>
      </c>
      <c r="AE756" s="4">
        <f t="shared" si="284"/>
        <v>994.70955392984831</v>
      </c>
      <c r="AF756" s="4"/>
      <c r="AG756" s="4">
        <f t="shared" si="293"/>
        <v>1</v>
      </c>
      <c r="AH756" s="4"/>
      <c r="AI756" s="4"/>
      <c r="AJ756">
        <f>IF(front!E756&gt;$AJ$2,AA756,AB756)</f>
        <v>34985.56467054964</v>
      </c>
      <c r="AK756">
        <f t="shared" si="279"/>
        <v>34921.909806024232</v>
      </c>
      <c r="AL756">
        <f>SUMPRODUCT($B$7:$B$456,AK$7:AK$456,EXP(constants!$B$32+constants!$A$32*ABS($A$7:$A$456-$A756)))</f>
        <v>7.1822004174968146E-2</v>
      </c>
      <c r="AM756">
        <f t="shared" si="285"/>
        <v>34921.837984020058</v>
      </c>
      <c r="AN756">
        <f t="shared" si="294"/>
        <v>34915.953414358286</v>
      </c>
      <c r="AP756" s="4"/>
      <c r="AQ756" s="4"/>
      <c r="AR756" s="4"/>
      <c r="AT756" s="4"/>
      <c r="AU756" s="5">
        <f>SUMPRODUCT(constants!$B$13:$B$20,A756^constants!$A$13:$A$20)*constants!$C$10/((A756/1000000000)^5*(EXP(0.014388/(A756/1000000000)/constants!$B$9)-1))</f>
        <v>1.0463489817061122E-5</v>
      </c>
      <c r="AX756" s="17">
        <f t="shared" si="286"/>
        <v>2.9967647432930418E-10</v>
      </c>
      <c r="BC756">
        <f t="shared" si="296"/>
        <v>2.9967647432930418E-10</v>
      </c>
    </row>
    <row r="757" spans="1:55" x14ac:dyDescent="0.2">
      <c r="A757">
        <f>front!A757</f>
        <v>546.58000000000004</v>
      </c>
      <c r="B757" s="1">
        <f t="shared" si="295"/>
        <v>0.46000000000003638</v>
      </c>
      <c r="C757" s="20">
        <f>front!B757</f>
        <v>3365.2</v>
      </c>
      <c r="D757" s="20">
        <f>front!C757</f>
        <v>10431</v>
      </c>
      <c r="E757" s="20">
        <f>front!D757</f>
        <v>24367.85</v>
      </c>
      <c r="F757" s="20">
        <f>front!E757</f>
        <v>64000</v>
      </c>
      <c r="G757" s="20">
        <f>front!F757</f>
        <v>64000</v>
      </c>
      <c r="H757" s="20">
        <f>front!H757</f>
        <v>10848.8</v>
      </c>
      <c r="I757" s="20">
        <f>front!I757</f>
        <v>16850</v>
      </c>
      <c r="J757" s="20">
        <f>front!J757</f>
        <v>16884.400000000001</v>
      </c>
      <c r="K757" s="20"/>
      <c r="L757" s="4">
        <f>C757/(constants!$A$4+constants!$B$4*data!C757+constants!$C$4*data!C757^2+constants!$D$4*data!C757^3+constants!$E$4*data!C757^4+constants!$F$4*data!C757^5+constants!$G$4*data!C757^6+constants!$H$4*data!C757^7)</f>
        <v>3364.0414442884048</v>
      </c>
      <c r="M757" s="4">
        <f>D757/(constants!$A$4+constants!$B$4*data!D757+constants!$C$4*data!D757^2+constants!$D$4*data!D757^3+constants!$E$4*data!D757^4+constants!$F$4*data!D757^5+constants!$G$4*data!D757^6+constants!$H$4*data!D757^7)</f>
        <v>10441.107329104718</v>
      </c>
      <c r="N757" s="4">
        <f>E757/(constants!$A$4+constants!$B$4*data!E757+constants!$C$4*data!E757^2+constants!$D$4*data!E757^3+constants!$E$4*data!E757^4+constants!$F$4*data!E757^5+constants!$G$4*data!E757^6+constants!$H$4*data!E757^7)</f>
        <v>24454.242172374878</v>
      </c>
      <c r="O757" s="4">
        <f>F757/(constants!$A$4+constants!$B$4*data!F757+constants!$C$4*data!F757^2+constants!$D$4*data!F757^3+constants!$E$4*data!F757^4+constants!$F$4*data!F757^5+constants!$G$4*data!F757^6+constants!$H$4*data!F757^7)</f>
        <v>64773.712258592925</v>
      </c>
      <c r="P757" s="4">
        <f>G757/(constants!$A$4+constants!$B$4*data!G757+constants!$C$4*data!G757^2+constants!$D$4*data!G757^3+constants!$E$4*data!G757^4+constants!$F$4*data!G757^5+constants!$G$4*data!G757^6+constants!$H$4*data!G757^7)</f>
        <v>64773.712258592925</v>
      </c>
      <c r="Q757" s="4">
        <f>H757/(constants!$A$4+constants!$B$4*data!H757+constants!$C$4*data!H757^2+constants!$D$4*data!H757^3+constants!$E$4*data!H757^4+constants!$F$4*data!H757^5+constants!$G$4*data!H757^6+constants!$H$4*data!H757^7)</f>
        <v>10860.246836534316</v>
      </c>
      <c r="R757" s="4">
        <f>I757/(constants!$A$4+constants!$B$4*data!I757+constants!$C$4*data!I757^2+constants!$D$4*data!I757^3+constants!$E$4*data!I757^4+constants!$F$4*data!I757^5+constants!$G$4*data!I757^6+constants!$H$4*data!I757^7)</f>
        <v>16887.99399029011</v>
      </c>
      <c r="S757" s="4">
        <f>J757/(constants!$A$4+constants!$B$4*data!J757+constants!$C$4*data!J757^2+constants!$D$4*data!J757^3+constants!$E$4*data!J757^4+constants!$F$4*data!J757^5+constants!$G$4*data!J757^6+constants!$H$4*data!J757^7)</f>
        <v>16922.58100171393</v>
      </c>
      <c r="T757" s="4"/>
      <c r="U757" s="4">
        <f t="shared" si="287"/>
        <v>21090.200728086471</v>
      </c>
      <c r="V757" s="2">
        <f t="shared" si="288"/>
        <v>54332.60492948821</v>
      </c>
      <c r="W757" s="2">
        <f t="shared" si="289"/>
        <v>54332.60492948821</v>
      </c>
      <c r="X757" s="2">
        <f t="shared" si="290"/>
        <v>6027.747153755794</v>
      </c>
      <c r="Y757" s="2">
        <f t="shared" si="291"/>
        <v>6062.3341651796145</v>
      </c>
      <c r="Z757" s="2"/>
      <c r="AA757" s="4">
        <f t="shared" si="280"/>
        <v>35150.334546810787</v>
      </c>
      <c r="AB757" s="4">
        <f t="shared" si="281"/>
        <v>9055.4341549147011</v>
      </c>
      <c r="AC757" s="4">
        <f t="shared" si="282"/>
        <v>9055.4341549147011</v>
      </c>
      <c r="AD757" s="4">
        <f t="shared" si="283"/>
        <v>1004.6245256259657</v>
      </c>
      <c r="AE757" s="4">
        <f t="shared" si="284"/>
        <v>1010.3890275299358</v>
      </c>
      <c r="AF757" s="4"/>
      <c r="AG757" s="4">
        <f t="shared" si="293"/>
        <v>1</v>
      </c>
      <c r="AH757" s="4"/>
      <c r="AI757" s="4"/>
      <c r="AJ757">
        <f>IF(front!E757&gt;$AJ$2,AA757,AB757)</f>
        <v>35150.334546810787</v>
      </c>
      <c r="AK757">
        <f t="shared" ref="AK757:AK820" si="297">AJ757-$AG$4</f>
        <v>35086.679682285379</v>
      </c>
      <c r="AL757">
        <f>SUMPRODUCT($B$7:$B$456,AK$7:AK$456,EXP(constants!$B$32+constants!$A$32*ABS($A$7:$A$456-$A757)))</f>
        <v>7.0391049843893896E-2</v>
      </c>
      <c r="AM757">
        <f t="shared" si="285"/>
        <v>35086.609291235538</v>
      </c>
      <c r="AN757">
        <f t="shared" si="294"/>
        <v>35080.724721573766</v>
      </c>
      <c r="AP757" s="4"/>
      <c r="AQ757" s="4"/>
      <c r="AR757" s="4"/>
      <c r="AT757" s="4"/>
      <c r="AU757" s="5">
        <f>SUMPRODUCT(constants!$B$13:$B$20,A757^constants!$A$13:$A$20)*constants!$C$10/((A757/1000000000)^5*(EXP(0.014388/(A757/1000000000)/constants!$B$9)-1))</f>
        <v>1.0493052557156223E-5</v>
      </c>
      <c r="AX757" s="17">
        <f t="shared" si="286"/>
        <v>2.9911162441587924E-10</v>
      </c>
      <c r="BC757">
        <f t="shared" si="296"/>
        <v>2.9911162441587924E-10</v>
      </c>
    </row>
    <row r="758" spans="1:55" x14ac:dyDescent="0.2">
      <c r="A758">
        <f>front!A758</f>
        <v>547.03</v>
      </c>
      <c r="B758" s="1">
        <f t="shared" si="295"/>
        <v>0.44999999999993179</v>
      </c>
      <c r="C758" s="20">
        <f>front!B758</f>
        <v>3300.55</v>
      </c>
      <c r="D758" s="20">
        <f>front!C758</f>
        <v>9704</v>
      </c>
      <c r="E758" s="20">
        <f>front!D758</f>
        <v>24405.1</v>
      </c>
      <c r="F758" s="20">
        <f>front!E758</f>
        <v>64000</v>
      </c>
      <c r="G758" s="20">
        <f>front!F758</f>
        <v>64000</v>
      </c>
      <c r="H758" s="20">
        <f>front!H758</f>
        <v>10168</v>
      </c>
      <c r="I758" s="20">
        <f>front!I758</f>
        <v>16634.2</v>
      </c>
      <c r="J758" s="20">
        <f>front!J758</f>
        <v>16531.2</v>
      </c>
      <c r="K758" s="20"/>
      <c r="L758" s="4">
        <f>C758/(constants!$A$4+constants!$B$4*data!C758+constants!$C$4*data!C758^2+constants!$D$4*data!C758^3+constants!$E$4*data!C758^4+constants!$F$4*data!C758^5+constants!$G$4*data!C758^6+constants!$H$4*data!C758^7)</f>
        <v>3299.3828323911957</v>
      </c>
      <c r="M758" s="4">
        <f>D758/(constants!$A$4+constants!$B$4*data!D758+constants!$C$4*data!D758^2+constants!$D$4*data!D758^3+constants!$E$4*data!D758^4+constants!$F$4*data!D758^5+constants!$G$4*data!D758^6+constants!$H$4*data!D758^7)</f>
        <v>9711.9524244595359</v>
      </c>
      <c r="N758" s="4">
        <f>E758/(constants!$A$4+constants!$B$4*data!E758+constants!$C$4*data!E758^2+constants!$D$4*data!E758^3+constants!$E$4*data!E758^4+constants!$F$4*data!E758^5+constants!$G$4*data!E758^6+constants!$H$4*data!E758^7)</f>
        <v>24491.768379993657</v>
      </c>
      <c r="O758" s="4">
        <f>F758/(constants!$A$4+constants!$B$4*data!F758+constants!$C$4*data!F758^2+constants!$D$4*data!F758^3+constants!$E$4*data!F758^4+constants!$F$4*data!F758^5+constants!$G$4*data!F758^6+constants!$H$4*data!F758^7)</f>
        <v>64773.712258592925</v>
      </c>
      <c r="P758" s="4">
        <f>G758/(constants!$A$4+constants!$B$4*data!G758+constants!$C$4*data!G758^2+constants!$D$4*data!G758^3+constants!$E$4*data!G758^4+constants!$F$4*data!G758^5+constants!$G$4*data!G758^6+constants!$H$4*data!G758^7)</f>
        <v>64773.712258592925</v>
      </c>
      <c r="Q758" s="4">
        <f>H758/(constants!$A$4+constants!$B$4*data!H758+constants!$C$4*data!H758^2+constants!$D$4*data!H758^3+constants!$E$4*data!H758^4+constants!$F$4*data!H758^5+constants!$G$4*data!H758^6+constants!$H$4*data!H758^7)</f>
        <v>10177.301783188152</v>
      </c>
      <c r="R758" s="4">
        <f>I758/(constants!$A$4+constants!$B$4*data!I758+constants!$C$4*data!I758^2+constants!$D$4*data!I758^3+constants!$E$4*data!I758^4+constants!$F$4*data!I758^5+constants!$G$4*data!I758^6+constants!$H$4*data!I758^7)</f>
        <v>16671.028840517203</v>
      </c>
      <c r="S758" s="4">
        <f>J758/(constants!$A$4+constants!$B$4*data!J758+constants!$C$4*data!J758^2+constants!$D$4*data!J758^3+constants!$E$4*data!J758^4+constants!$F$4*data!J758^5+constants!$G$4*data!J758^6+constants!$H$4*data!J758^7)</f>
        <v>16567.477634361017</v>
      </c>
      <c r="T758" s="4"/>
      <c r="U758" s="4">
        <f t="shared" si="287"/>
        <v>21192.385547602462</v>
      </c>
      <c r="V758" s="2">
        <f t="shared" si="288"/>
        <v>55061.759834133387</v>
      </c>
      <c r="W758" s="2">
        <f t="shared" si="289"/>
        <v>55061.759834133387</v>
      </c>
      <c r="X758" s="2">
        <f t="shared" si="290"/>
        <v>6493.7270573290516</v>
      </c>
      <c r="Y758" s="2">
        <f t="shared" si="291"/>
        <v>6390.1758511728658</v>
      </c>
      <c r="Z758" s="2"/>
      <c r="AA758" s="4">
        <f t="shared" si="280"/>
        <v>35320.642579337436</v>
      </c>
      <c r="AB758" s="4">
        <f t="shared" si="281"/>
        <v>9176.9599723555639</v>
      </c>
      <c r="AC758" s="4">
        <f t="shared" si="282"/>
        <v>9176.9599723555639</v>
      </c>
      <c r="AD758" s="4">
        <f t="shared" si="283"/>
        <v>1082.2878428881752</v>
      </c>
      <c r="AE758" s="4">
        <f t="shared" si="284"/>
        <v>1065.0293085288108</v>
      </c>
      <c r="AF758" s="4"/>
      <c r="AG758" s="4">
        <f t="shared" si="293"/>
        <v>1</v>
      </c>
      <c r="AH758" s="4"/>
      <c r="AI758" s="4"/>
      <c r="AJ758">
        <f>IF(front!E758&gt;$AJ$2,AA758,AB758)</f>
        <v>35320.642579337436</v>
      </c>
      <c r="AK758">
        <f t="shared" si="297"/>
        <v>35256.987714812029</v>
      </c>
      <c r="AL758">
        <f>SUMPRODUCT($B$7:$B$456,AK$7:AK$456,EXP(constants!$B$32+constants!$A$32*ABS($A$7:$A$456-$A758)))</f>
        <v>6.9018794079138551E-2</v>
      </c>
      <c r="AM758">
        <f t="shared" si="285"/>
        <v>35256.91869601795</v>
      </c>
      <c r="AN758">
        <f t="shared" si="294"/>
        <v>35251.034126356179</v>
      </c>
      <c r="AP758" s="4"/>
      <c r="AQ758" s="4"/>
      <c r="AR758" s="4"/>
      <c r="AT758" s="4"/>
      <c r="AU758" s="5">
        <f>SUMPRODUCT(constants!$B$13:$B$20,A758^constants!$A$13:$A$20)*constants!$C$10/((A758/1000000000)^5*(EXP(0.014388/(A758/1000000000)/constants!$B$9)-1))</f>
        <v>1.0521965494791519E-5</v>
      </c>
      <c r="AX758" s="17">
        <f t="shared" si="286"/>
        <v>2.9848671834919445E-10</v>
      </c>
      <c r="BC758">
        <f t="shared" si="296"/>
        <v>2.9848671834919445E-10</v>
      </c>
    </row>
    <row r="759" spans="1:55" x14ac:dyDescent="0.2">
      <c r="A759">
        <f>front!A759</f>
        <v>547.49</v>
      </c>
      <c r="B759" s="1">
        <f t="shared" si="295"/>
        <v>0.46000000000003638</v>
      </c>
      <c r="C759" s="20">
        <f>front!B759</f>
        <v>3361.95</v>
      </c>
      <c r="D759" s="20">
        <f>front!C759</f>
        <v>10284.4</v>
      </c>
      <c r="E759" s="20">
        <f>front!D759</f>
        <v>24555.95</v>
      </c>
      <c r="F759" s="20">
        <f>front!E759</f>
        <v>64000</v>
      </c>
      <c r="G759" s="20">
        <f>front!F759</f>
        <v>64000</v>
      </c>
      <c r="H759" s="20">
        <f>front!H759</f>
        <v>10687.2</v>
      </c>
      <c r="I759" s="20">
        <f>front!I759</f>
        <v>17553.599999999999</v>
      </c>
      <c r="J759" s="20">
        <f>front!J759</f>
        <v>17504.2</v>
      </c>
      <c r="K759" s="20"/>
      <c r="L759" s="4">
        <f>C759/(constants!$A$4+constants!$B$4*data!C759+constants!$C$4*data!C759^2+constants!$D$4*data!C759^3+constants!$E$4*data!C759^4+constants!$F$4*data!C759^5+constants!$G$4*data!C759^6+constants!$H$4*data!C759^7)</f>
        <v>3360.7909763839498</v>
      </c>
      <c r="M759" s="4">
        <f>D759/(constants!$A$4+constants!$B$4*data!D759+constants!$C$4*data!D759^2+constants!$D$4*data!D759^3+constants!$E$4*data!D759^4+constants!$F$4*data!D759^5+constants!$G$4*data!D759^6+constants!$H$4*data!D759^7)</f>
        <v>10294.054694164004</v>
      </c>
      <c r="N759" s="4">
        <f>E759/(constants!$A$4+constants!$B$4*data!E759+constants!$C$4*data!E759^2+constants!$D$4*data!E759^3+constants!$E$4*data!E759^4+constants!$F$4*data!E759^5+constants!$G$4*data!E759^6+constants!$H$4*data!E759^7)</f>
        <v>24643.740783419165</v>
      </c>
      <c r="O759" s="4">
        <f>F759/(constants!$A$4+constants!$B$4*data!F759+constants!$C$4*data!F759^2+constants!$D$4*data!F759^3+constants!$E$4*data!F759^4+constants!$F$4*data!F759^5+constants!$G$4*data!F759^6+constants!$H$4*data!F759^7)</f>
        <v>64773.712258592925</v>
      </c>
      <c r="P759" s="4">
        <f>G759/(constants!$A$4+constants!$B$4*data!G759+constants!$C$4*data!G759^2+constants!$D$4*data!G759^3+constants!$E$4*data!G759^4+constants!$F$4*data!G759^5+constants!$G$4*data!G759^6+constants!$H$4*data!G759^7)</f>
        <v>64773.712258592925</v>
      </c>
      <c r="Q759" s="4">
        <f>H759/(constants!$A$4+constants!$B$4*data!H759+constants!$C$4*data!H759^2+constants!$D$4*data!H759^3+constants!$E$4*data!H759^4+constants!$F$4*data!H759^5+constants!$G$4*data!H759^6+constants!$H$4*data!H759^7)</f>
        <v>10698.120076555695</v>
      </c>
      <c r="R759" s="4">
        <f>I759/(constants!$A$4+constants!$B$4*data!I759+constants!$C$4*data!I759^2+constants!$D$4*data!I759^3+constants!$E$4*data!I759^4+constants!$F$4*data!I759^5+constants!$G$4*data!I759^6+constants!$H$4*data!I759^7)</f>
        <v>17595.487721890317</v>
      </c>
      <c r="S759" s="4">
        <f>J759/(constants!$A$4+constants!$B$4*data!J759+constants!$C$4*data!J759^2+constants!$D$4*data!J759^3+constants!$E$4*data!J759^4+constants!$F$4*data!J759^5+constants!$G$4*data!J759^6+constants!$H$4*data!J759^7)</f>
        <v>17545.809682485506</v>
      </c>
      <c r="T759" s="4"/>
      <c r="U759" s="4">
        <f t="shared" si="287"/>
        <v>21282.949807035217</v>
      </c>
      <c r="V759" s="2">
        <f t="shared" si="288"/>
        <v>54479.657564428919</v>
      </c>
      <c r="W759" s="2">
        <f t="shared" si="289"/>
        <v>54479.657564428919</v>
      </c>
      <c r="X759" s="2">
        <f t="shared" si="290"/>
        <v>6897.3676453346216</v>
      </c>
      <c r="Y759" s="2">
        <f t="shared" si="291"/>
        <v>6847.6896059298106</v>
      </c>
      <c r="Z759" s="2"/>
      <c r="AA759" s="4">
        <f t="shared" si="280"/>
        <v>35471.583011725357</v>
      </c>
      <c r="AB759" s="4">
        <f t="shared" si="281"/>
        <v>9079.9429274048198</v>
      </c>
      <c r="AC759" s="4">
        <f t="shared" si="282"/>
        <v>9079.9429274048198</v>
      </c>
      <c r="AD759" s="4">
        <f t="shared" si="283"/>
        <v>1149.5612742224371</v>
      </c>
      <c r="AE759" s="4">
        <f t="shared" si="284"/>
        <v>1141.2816009883018</v>
      </c>
      <c r="AF759" s="4"/>
      <c r="AG759" s="4">
        <f t="shared" si="293"/>
        <v>1</v>
      </c>
      <c r="AH759" s="4"/>
      <c r="AI759" s="4"/>
      <c r="AJ759">
        <f>IF(front!E759&gt;$AJ$2,AA759,AB759)</f>
        <v>35471.583011725357</v>
      </c>
      <c r="AK759">
        <f t="shared" si="297"/>
        <v>35407.928147199949</v>
      </c>
      <c r="AL759">
        <f>SUMPRODUCT($B$7:$B$456,AK$7:AK$456,EXP(constants!$B$32+constants!$A$32*ABS($A$7:$A$456-$A759)))</f>
        <v>6.7643689841272045E-2</v>
      </c>
      <c r="AM759">
        <f t="shared" si="285"/>
        <v>35407.860503510106</v>
      </c>
      <c r="AN759">
        <f t="shared" si="294"/>
        <v>35401.975933848335</v>
      </c>
      <c r="AP759" s="4"/>
      <c r="AQ759" s="4"/>
      <c r="AR759" s="4"/>
      <c r="AT759" s="4"/>
      <c r="AU759" s="5">
        <f>SUMPRODUCT(constants!$B$13:$B$20,A759^constants!$A$13:$A$20)*constants!$C$10/((A759/1000000000)^5*(EXP(0.014388/(A759/1000000000)/constants!$B$9)-1))</f>
        <v>1.0551513369354481E-5</v>
      </c>
      <c r="AX759" s="17">
        <f t="shared" si="286"/>
        <v>2.9804871313033202E-10</v>
      </c>
      <c r="BC759">
        <f t="shared" si="296"/>
        <v>2.9804871313033202E-10</v>
      </c>
    </row>
    <row r="760" spans="1:55" x14ac:dyDescent="0.2">
      <c r="A760">
        <f>front!A760</f>
        <v>547.94000000000005</v>
      </c>
      <c r="B760" s="1">
        <f t="shared" si="295"/>
        <v>0.45000000000004547</v>
      </c>
      <c r="C760" s="20">
        <f>front!B760</f>
        <v>3254.4</v>
      </c>
      <c r="D760" s="20">
        <f>front!C760</f>
        <v>9310.7999999999993</v>
      </c>
      <c r="E760" s="20">
        <f>front!D760</f>
        <v>24507.65</v>
      </c>
      <c r="F760" s="20">
        <f>front!E760</f>
        <v>64000</v>
      </c>
      <c r="G760" s="20">
        <f>front!F760</f>
        <v>64000</v>
      </c>
      <c r="H760" s="20">
        <f>front!H760</f>
        <v>9677.7999999999993</v>
      </c>
      <c r="I760" s="20">
        <f>front!I760</f>
        <v>16676.2</v>
      </c>
      <c r="J760" s="20">
        <f>front!J760</f>
        <v>16666.599999999999</v>
      </c>
      <c r="K760" s="20"/>
      <c r="L760" s="4">
        <f>C760/(constants!$A$4+constants!$B$4*data!C760+constants!$C$4*data!C760^2+constants!$D$4*data!C760^3+constants!$E$4*data!C760^4+constants!$F$4*data!C760^5+constants!$G$4*data!C760^6+constants!$H$4*data!C760^7)</f>
        <v>3253.2275770926858</v>
      </c>
      <c r="M760" s="4">
        <f>D760/(constants!$A$4+constants!$B$4*data!D760+constants!$C$4*data!D760^2+constants!$D$4*data!D760^3+constants!$E$4*data!D760^4+constants!$F$4*data!D760^5+constants!$G$4*data!D760^6+constants!$H$4*data!D760^7)</f>
        <v>9317.6814919215758</v>
      </c>
      <c r="N760" s="4">
        <f>E760/(constants!$A$4+constants!$B$4*data!E760+constants!$C$4*data!E760^2+constants!$D$4*data!E760^3+constants!$E$4*data!E760^4+constants!$F$4*data!E760^5+constants!$G$4*data!E760^6+constants!$H$4*data!E760^7)</f>
        <v>24595.08073138359</v>
      </c>
      <c r="O760" s="4">
        <f>F760/(constants!$A$4+constants!$B$4*data!F760+constants!$C$4*data!F760^2+constants!$D$4*data!F760^3+constants!$E$4*data!F760^4+constants!$F$4*data!F760^5+constants!$G$4*data!F760^6+constants!$H$4*data!F760^7)</f>
        <v>64773.712258592925</v>
      </c>
      <c r="P760" s="4">
        <f>G760/(constants!$A$4+constants!$B$4*data!G760+constants!$C$4*data!G760^2+constants!$D$4*data!G760^3+constants!$E$4*data!G760^4+constants!$F$4*data!G760^5+constants!$G$4*data!G760^6+constants!$H$4*data!G760^7)</f>
        <v>64773.712258592925</v>
      </c>
      <c r="Q760" s="4">
        <f>H760/(constants!$A$4+constants!$B$4*data!H760+constants!$C$4*data!H760^2+constants!$D$4*data!H760^3+constants!$E$4*data!H760^4+constants!$F$4*data!H760^5+constants!$G$4*data!H760^6+constants!$H$4*data!H760^7)</f>
        <v>9685.6789872802983</v>
      </c>
      <c r="R760" s="4">
        <f>I760/(constants!$A$4+constants!$B$4*data!I760+constants!$C$4*data!I760^2+constants!$D$4*data!I760^3+constants!$E$4*data!I760^4+constants!$F$4*data!I760^5+constants!$G$4*data!I760^6+constants!$H$4*data!I760^7)</f>
        <v>16713.254518497331</v>
      </c>
      <c r="S760" s="4">
        <f>J760/(constants!$A$4+constants!$B$4*data!J760+constants!$C$4*data!J760^2+constants!$D$4*data!J760^3+constants!$E$4*data!J760^4+constants!$F$4*data!J760^5+constants!$G$4*data!J760^6+constants!$H$4*data!J760^7)</f>
        <v>16703.602888389629</v>
      </c>
      <c r="T760" s="4"/>
      <c r="U760" s="4">
        <f t="shared" si="287"/>
        <v>21341.853154290904</v>
      </c>
      <c r="V760" s="2">
        <f t="shared" si="288"/>
        <v>55456.030766671349</v>
      </c>
      <c r="W760" s="2">
        <f t="shared" si="289"/>
        <v>55456.030766671349</v>
      </c>
      <c r="X760" s="2">
        <f t="shared" si="290"/>
        <v>7027.5755312170331</v>
      </c>
      <c r="Y760" s="2">
        <f t="shared" si="291"/>
        <v>7017.9239011093305</v>
      </c>
      <c r="Z760" s="2"/>
      <c r="AA760" s="4">
        <f t="shared" si="280"/>
        <v>35569.755257151504</v>
      </c>
      <c r="AB760" s="4">
        <f t="shared" si="281"/>
        <v>9242.6717944452248</v>
      </c>
      <c r="AC760" s="4">
        <f t="shared" si="282"/>
        <v>9242.6717944452248</v>
      </c>
      <c r="AD760" s="4">
        <f t="shared" si="283"/>
        <v>1171.2625885361722</v>
      </c>
      <c r="AE760" s="4">
        <f t="shared" si="284"/>
        <v>1169.6539835182218</v>
      </c>
      <c r="AF760" s="4"/>
      <c r="AG760" s="4">
        <f t="shared" si="293"/>
        <v>1</v>
      </c>
      <c r="AH760" s="4"/>
      <c r="AI760" s="4"/>
      <c r="AJ760">
        <f>IF(front!E760&gt;$AJ$2,AA760,AB760)</f>
        <v>35569.755257151504</v>
      </c>
      <c r="AK760">
        <f t="shared" si="297"/>
        <v>35506.100392626096</v>
      </c>
      <c r="AL760">
        <f>SUMPRODUCT($B$7:$B$456,AK$7:AK$456,EXP(constants!$B$32+constants!$A$32*ABS($A$7:$A$456-$A760)))</f>
        <v>6.6324993166909499E-2</v>
      </c>
      <c r="AM760">
        <f t="shared" si="285"/>
        <v>35506.034067632929</v>
      </c>
      <c r="AN760">
        <f t="shared" si="294"/>
        <v>35500.149497971157</v>
      </c>
      <c r="AP760" s="4"/>
      <c r="AQ760" s="4"/>
      <c r="AR760" s="4"/>
      <c r="AT760" s="4"/>
      <c r="AU760" s="5">
        <f>SUMPRODUCT(constants!$B$13:$B$20,A760^constants!$A$13:$A$20)*constants!$C$10/((A760/1000000000)^5*(EXP(0.014388/(A760/1000000000)/constants!$B$9)-1))</f>
        <v>1.0580411219433358E-5</v>
      </c>
      <c r="AX760" s="17">
        <f t="shared" si="286"/>
        <v>2.9803849755725766E-10</v>
      </c>
      <c r="BC760">
        <f t="shared" si="296"/>
        <v>2.9803849755725766E-10</v>
      </c>
    </row>
    <row r="761" spans="1:55" x14ac:dyDescent="0.2">
      <c r="A761">
        <f>front!A761</f>
        <v>548.4</v>
      </c>
      <c r="B761" s="1">
        <f t="shared" si="295"/>
        <v>0.45999999999992269</v>
      </c>
      <c r="C761" s="20">
        <f>front!B761</f>
        <v>3233.65</v>
      </c>
      <c r="D761" s="20">
        <f>front!C761</f>
        <v>9077.2000000000007</v>
      </c>
      <c r="E761" s="20">
        <f>front!D761</f>
        <v>24594.15</v>
      </c>
      <c r="F761" s="20">
        <f>front!E761</f>
        <v>64000</v>
      </c>
      <c r="G761" s="20">
        <f>front!F761</f>
        <v>64000</v>
      </c>
      <c r="H761" s="20">
        <f>front!H761</f>
        <v>9454.6</v>
      </c>
      <c r="I761" s="20">
        <f>front!I761</f>
        <v>16233</v>
      </c>
      <c r="J761" s="20">
        <f>front!J761</f>
        <v>16224.2</v>
      </c>
      <c r="K761" s="20"/>
      <c r="L761" s="4">
        <f>C761/(constants!$A$4+constants!$B$4*data!C761+constants!$C$4*data!C761^2+constants!$D$4*data!C761^3+constants!$E$4*data!C761^4+constants!$F$4*data!C761^5+constants!$G$4*data!C761^6+constants!$H$4*data!C761^7)</f>
        <v>3232.4754550653029</v>
      </c>
      <c r="M761" s="4">
        <f>D761/(constants!$A$4+constants!$B$4*data!D761+constants!$C$4*data!D761^2+constants!$D$4*data!D761^3+constants!$E$4*data!D761^4+constants!$F$4*data!D761^5+constants!$G$4*data!D761^6+constants!$H$4*data!D761^7)</f>
        <v>9083.477037873763</v>
      </c>
      <c r="N761" s="4">
        <f>E761/(constants!$A$4+constants!$B$4*data!E761+constants!$C$4*data!E761^2+constants!$D$4*data!E761^3+constants!$E$4*data!E761^4+constants!$F$4*data!E761^5+constants!$G$4*data!E761^6+constants!$H$4*data!E761^7)</f>
        <v>24682.225996598485</v>
      </c>
      <c r="O761" s="4">
        <f>F761/(constants!$A$4+constants!$B$4*data!F761+constants!$C$4*data!F761^2+constants!$D$4*data!F761^3+constants!$E$4*data!F761^4+constants!$F$4*data!F761^5+constants!$G$4*data!F761^6+constants!$H$4*data!F761^7)</f>
        <v>64773.712258592925</v>
      </c>
      <c r="P761" s="4">
        <f>G761/(constants!$A$4+constants!$B$4*data!G761+constants!$C$4*data!G761^2+constants!$D$4*data!G761^3+constants!$E$4*data!G761^4+constants!$F$4*data!G761^5+constants!$G$4*data!G761^6+constants!$H$4*data!G761^7)</f>
        <v>64773.712258592925</v>
      </c>
      <c r="Q761" s="4">
        <f>H761/(constants!$A$4+constants!$B$4*data!H761+constants!$C$4*data!H761^2+constants!$D$4*data!H761^3+constants!$E$4*data!H761^4+constants!$F$4*data!H761^5+constants!$G$4*data!H761^6+constants!$H$4*data!H761^7)</f>
        <v>9461.8653860964969</v>
      </c>
      <c r="R761" s="4">
        <f>I761/(constants!$A$4+constants!$B$4*data!I761+constants!$C$4*data!I761^2+constants!$D$4*data!I761^3+constants!$E$4*data!I761^4+constants!$F$4*data!I761^5+constants!$G$4*data!I761^6+constants!$H$4*data!I761^7)</f>
        <v>16267.69993672427</v>
      </c>
      <c r="S761" s="4">
        <f>J761/(constants!$A$4+constants!$B$4*data!J761+constants!$C$4*data!J761^2+constants!$D$4*data!J761^3+constants!$E$4*data!J761^4+constants!$F$4*data!J761^5+constants!$G$4*data!J761^6+constants!$H$4*data!J761^7)</f>
        <v>16258.85379097023</v>
      </c>
      <c r="T761" s="4"/>
      <c r="U761" s="4">
        <f t="shared" si="287"/>
        <v>21449.750541533183</v>
      </c>
      <c r="V761" s="2">
        <f t="shared" si="288"/>
        <v>55690.235220719158</v>
      </c>
      <c r="W761" s="2">
        <f t="shared" si="289"/>
        <v>55690.235220719158</v>
      </c>
      <c r="X761" s="2">
        <f t="shared" si="290"/>
        <v>6805.8345506277728</v>
      </c>
      <c r="Y761" s="2">
        <f t="shared" si="291"/>
        <v>6796.9884048737331</v>
      </c>
      <c r="Z761" s="2"/>
      <c r="AA761" s="4">
        <f t="shared" si="280"/>
        <v>35749.584235888637</v>
      </c>
      <c r="AB761" s="4">
        <f t="shared" si="281"/>
        <v>9281.7058701198603</v>
      </c>
      <c r="AC761" s="4">
        <f t="shared" si="282"/>
        <v>9281.7058701198603</v>
      </c>
      <c r="AD761" s="4">
        <f t="shared" si="283"/>
        <v>1134.3057584379621</v>
      </c>
      <c r="AE761" s="4">
        <f t="shared" si="284"/>
        <v>1132.8314008122888</v>
      </c>
      <c r="AF761" s="4"/>
      <c r="AG761" s="4">
        <f t="shared" si="293"/>
        <v>1</v>
      </c>
      <c r="AH761" s="4"/>
      <c r="AI761" s="4"/>
      <c r="AJ761">
        <f>IF(front!E761&gt;$AJ$2,AA761,AB761)</f>
        <v>35749.584235888637</v>
      </c>
      <c r="AK761">
        <f t="shared" si="297"/>
        <v>35685.929371363229</v>
      </c>
      <c r="AL761">
        <f>SUMPRODUCT($B$7:$B$456,AK$7:AK$456,EXP(constants!$B$32+constants!$A$32*ABS($A$7:$A$456-$A761)))</f>
        <v>6.5003559195233818E-2</v>
      </c>
      <c r="AM761">
        <f t="shared" si="285"/>
        <v>35685.864367804032</v>
      </c>
      <c r="AN761">
        <f t="shared" si="294"/>
        <v>35679.97979814226</v>
      </c>
      <c r="AP761" s="4"/>
      <c r="AQ761" s="4"/>
      <c r="AR761" s="4"/>
      <c r="AT761" s="4"/>
      <c r="AU761" s="5">
        <f>SUMPRODUCT(constants!$B$13:$B$20,A761^constants!$A$13:$A$20)*constants!$C$10/((A761/1000000000)^5*(EXP(0.014388/(A761/1000000000)/constants!$B$9)-1))</f>
        <v>1.0609943115428636E-5</v>
      </c>
      <c r="AX761" s="17">
        <f t="shared" si="286"/>
        <v>2.9736404491969645E-10</v>
      </c>
      <c r="BC761">
        <f t="shared" si="296"/>
        <v>2.9736404491969645E-10</v>
      </c>
    </row>
    <row r="762" spans="1:55" x14ac:dyDescent="0.2">
      <c r="A762">
        <f>front!A762</f>
        <v>548.85</v>
      </c>
      <c r="B762" s="1">
        <f t="shared" si="295"/>
        <v>0.45000000000004547</v>
      </c>
      <c r="C762" s="20">
        <f>front!B762</f>
        <v>3207.6</v>
      </c>
      <c r="D762" s="20">
        <f>front!C762</f>
        <v>8862.2000000000007</v>
      </c>
      <c r="E762" s="20">
        <f>front!D762</f>
        <v>24634.400000000001</v>
      </c>
      <c r="F762" s="20">
        <f>front!E762</f>
        <v>64000</v>
      </c>
      <c r="G762" s="20">
        <f>front!F762</f>
        <v>64000</v>
      </c>
      <c r="H762" s="20">
        <f>front!H762</f>
        <v>9231.6</v>
      </c>
      <c r="I762" s="20">
        <f>front!I762</f>
        <v>15652.8</v>
      </c>
      <c r="J762" s="20">
        <f>front!J762</f>
        <v>15580.4</v>
      </c>
      <c r="K762" s="20"/>
      <c r="L762" s="4">
        <f>C762/(constants!$A$4+constants!$B$4*data!C762+constants!$C$4*data!C762^2+constants!$D$4*data!C762^3+constants!$E$4*data!C762^4+constants!$F$4*data!C762^5+constants!$G$4*data!C762^6+constants!$H$4*data!C762^7)</f>
        <v>3206.4230017070026</v>
      </c>
      <c r="M762" s="4">
        <f>D762/(constants!$A$4+constants!$B$4*data!D762+constants!$C$4*data!D762^2+constants!$D$4*data!D762^3+constants!$E$4*data!D762^4+constants!$F$4*data!D762^5+constants!$G$4*data!D762^6+constants!$H$4*data!D762^7)</f>
        <v>8867.9417684700202</v>
      </c>
      <c r="N762" s="4">
        <f>E762/(constants!$A$4+constants!$B$4*data!E762+constants!$C$4*data!E762^2+constants!$D$4*data!E762^3+constants!$E$4*data!E762^4+constants!$F$4*data!E762^5+constants!$G$4*data!E762^6+constants!$H$4*data!E762^7)</f>
        <v>24722.776948178485</v>
      </c>
      <c r="O762" s="4">
        <f>F762/(constants!$A$4+constants!$B$4*data!F762+constants!$C$4*data!F762^2+constants!$D$4*data!F762^3+constants!$E$4*data!F762^4+constants!$F$4*data!F762^5+constants!$G$4*data!F762^6+constants!$H$4*data!F762^7)</f>
        <v>64773.712258592925</v>
      </c>
      <c r="P762" s="4">
        <f>G762/(constants!$A$4+constants!$B$4*data!G762+constants!$C$4*data!G762^2+constants!$D$4*data!G762^3+constants!$E$4*data!G762^4+constants!$F$4*data!G762^5+constants!$G$4*data!G762^6+constants!$H$4*data!G762^7)</f>
        <v>64773.712258592925</v>
      </c>
      <c r="Q762" s="4">
        <f>H762/(constants!$A$4+constants!$B$4*data!H762+constants!$C$4*data!H762^2+constants!$D$4*data!H762^3+constants!$E$4*data!H762^4+constants!$F$4*data!H762^5+constants!$G$4*data!H762^6+constants!$H$4*data!H762^7)</f>
        <v>9238.2738935933176</v>
      </c>
      <c r="R762" s="4">
        <f>I762/(constants!$A$4+constants!$B$4*data!I762+constants!$C$4*data!I762^2+constants!$D$4*data!I762^3+constants!$E$4*data!I762^4+constants!$F$4*data!I762^5+constants!$G$4*data!I762^6+constants!$H$4*data!I762^7)</f>
        <v>15684.509042418789</v>
      </c>
      <c r="S762" s="4">
        <f>J762/(constants!$A$4+constants!$B$4*data!J762+constants!$C$4*data!J762^2+constants!$D$4*data!J762^3+constants!$E$4*data!J762^4+constants!$F$4*data!J762^5+constants!$G$4*data!J762^6+constants!$H$4*data!J762^7)</f>
        <v>15611.743275457322</v>
      </c>
      <c r="T762" s="4"/>
      <c r="U762" s="4">
        <f t="shared" si="287"/>
        <v>21516.353946471481</v>
      </c>
      <c r="V762" s="2">
        <f t="shared" si="288"/>
        <v>55905.770490122901</v>
      </c>
      <c r="W762" s="2">
        <f t="shared" si="289"/>
        <v>55905.770490122901</v>
      </c>
      <c r="X762" s="2">
        <f t="shared" si="290"/>
        <v>6446.2351488254717</v>
      </c>
      <c r="Y762" s="2">
        <f t="shared" si="291"/>
        <v>6373.4693818640044</v>
      </c>
      <c r="Z762" s="2"/>
      <c r="AA762" s="4">
        <f t="shared" si="280"/>
        <v>35860.589910785806</v>
      </c>
      <c r="AB762" s="4">
        <f t="shared" si="281"/>
        <v>9317.6284150204829</v>
      </c>
      <c r="AC762" s="4">
        <f t="shared" si="282"/>
        <v>9317.6284150204829</v>
      </c>
      <c r="AD762" s="4">
        <f t="shared" si="283"/>
        <v>1074.3725248042451</v>
      </c>
      <c r="AE762" s="4">
        <f t="shared" si="284"/>
        <v>1062.2448969773341</v>
      </c>
      <c r="AF762" s="4"/>
      <c r="AG762" s="4">
        <f t="shared" si="293"/>
        <v>1</v>
      </c>
      <c r="AH762" s="4"/>
      <c r="AI762" s="4"/>
      <c r="AJ762">
        <f>IF(front!E762&gt;$AJ$2,AA762,AB762)</f>
        <v>35860.589910785806</v>
      </c>
      <c r="AK762">
        <f t="shared" si="297"/>
        <v>35796.935046260398</v>
      </c>
      <c r="AL762">
        <f>SUMPRODUCT($B$7:$B$456,AK$7:AK$456,EXP(constants!$B$32+constants!$A$32*ABS($A$7:$A$456-$A762)))</f>
        <v>6.3736331202000049E-2</v>
      </c>
      <c r="AM762">
        <f t="shared" si="285"/>
        <v>35796.871309929193</v>
      </c>
      <c r="AN762">
        <f t="shared" si="294"/>
        <v>35790.986740267421</v>
      </c>
      <c r="AP762" s="4"/>
      <c r="AQ762" s="4"/>
      <c r="AR762" s="4"/>
      <c r="AT762" s="4"/>
      <c r="AU762" s="5">
        <f>SUMPRODUCT(constants!$B$13:$B$20,A762^constants!$A$13:$A$20)*constants!$C$10/((A762/1000000000)^5*(EXP(0.014388/(A762/1000000000)/constants!$B$9)-1))</f>
        <v>1.0638824792187245E-5</v>
      </c>
      <c r="AX762" s="17">
        <f t="shared" si="286"/>
        <v>2.9724871430319649E-10</v>
      </c>
      <c r="BC762">
        <f t="shared" si="296"/>
        <v>2.9724871430319649E-10</v>
      </c>
    </row>
    <row r="763" spans="1:55" x14ac:dyDescent="0.2">
      <c r="A763">
        <f>front!A763</f>
        <v>549.29999999999995</v>
      </c>
      <c r="B763" s="1">
        <f t="shared" si="295"/>
        <v>0.44999999999993179</v>
      </c>
      <c r="C763" s="20">
        <f>front!B763</f>
        <v>3266.85</v>
      </c>
      <c r="D763" s="20">
        <f>front!C763</f>
        <v>9330</v>
      </c>
      <c r="E763" s="20">
        <f>front!D763</f>
        <v>24775.05</v>
      </c>
      <c r="F763" s="20">
        <f>front!E763</f>
        <v>64000</v>
      </c>
      <c r="G763" s="20">
        <f>front!F763</f>
        <v>64000</v>
      </c>
      <c r="H763" s="20">
        <f>front!H763</f>
        <v>9764.4</v>
      </c>
      <c r="I763" s="20">
        <f>front!I763</f>
        <v>15633.6</v>
      </c>
      <c r="J763" s="20">
        <f>front!J763</f>
        <v>15670.2</v>
      </c>
      <c r="K763" s="20"/>
      <c r="L763" s="4">
        <f>C763/(constants!$A$4+constants!$B$4*data!C763+constants!$C$4*data!C763^2+constants!$D$4*data!C763^3+constants!$E$4*data!C763^4+constants!$F$4*data!C763^5+constants!$G$4*data!C763^6+constants!$H$4*data!C763^7)</f>
        <v>3265.6789219237776</v>
      </c>
      <c r="M763" s="4">
        <f>D763/(constants!$A$4+constants!$B$4*data!D763+constants!$C$4*data!D763^2+constants!$D$4*data!D763^3+constants!$E$4*data!D763^4+constants!$F$4*data!D763^5+constants!$G$4*data!D763^6+constants!$H$4*data!D763^7)</f>
        <v>9336.932229612401</v>
      </c>
      <c r="N763" s="4">
        <f>E763/(constants!$A$4+constants!$B$4*data!E763+constants!$C$4*data!E763^2+constants!$D$4*data!E763^3+constants!$E$4*data!E763^4+constants!$F$4*data!E763^5+constants!$G$4*data!E763^6+constants!$H$4*data!E763^7)</f>
        <v>24864.482094913008</v>
      </c>
      <c r="O763" s="4">
        <f>F763/(constants!$A$4+constants!$B$4*data!F763+constants!$C$4*data!F763^2+constants!$D$4*data!F763^3+constants!$E$4*data!F763^4+constants!$F$4*data!F763^5+constants!$G$4*data!F763^6+constants!$H$4*data!F763^7)</f>
        <v>64773.712258592925</v>
      </c>
      <c r="P763" s="4">
        <f>G763/(constants!$A$4+constants!$B$4*data!G763+constants!$C$4*data!G763^2+constants!$D$4*data!G763^3+constants!$E$4*data!G763^4+constants!$F$4*data!G763^5+constants!$G$4*data!G763^6+constants!$H$4*data!G763^7)</f>
        <v>64773.712258592925</v>
      </c>
      <c r="Q763" s="4">
        <f>H763/(constants!$A$4+constants!$B$4*data!H763+constants!$C$4*data!H763^2+constants!$D$4*data!H763^3+constants!$E$4*data!H763^4+constants!$F$4*data!H763^5+constants!$G$4*data!H763^6+constants!$H$4*data!H763^7)</f>
        <v>9772.5228485579973</v>
      </c>
      <c r="R763" s="4">
        <f>I763/(constants!$A$4+constants!$B$4*data!I763+constants!$C$4*data!I763^2+constants!$D$4*data!I763^3+constants!$E$4*data!I763^4+constants!$F$4*data!I763^5+constants!$G$4*data!I763^6+constants!$H$4*data!I763^7)</f>
        <v>15665.211880347928</v>
      </c>
      <c r="S763" s="4">
        <f>J763/(constants!$A$4+constants!$B$4*data!J763+constants!$C$4*data!J763^2+constants!$D$4*data!J763^3+constants!$E$4*data!J763^4+constants!$F$4*data!J763^5+constants!$G$4*data!J763^6+constants!$H$4*data!J763^7)</f>
        <v>15701.997197040722</v>
      </c>
      <c r="T763" s="4"/>
      <c r="U763" s="4">
        <f t="shared" si="287"/>
        <v>21598.803172989232</v>
      </c>
      <c r="V763" s="2">
        <f t="shared" si="288"/>
        <v>55436.780028980524</v>
      </c>
      <c r="W763" s="2">
        <f t="shared" si="289"/>
        <v>55436.780028980524</v>
      </c>
      <c r="X763" s="2">
        <f t="shared" si="290"/>
        <v>5892.6890317899306</v>
      </c>
      <c r="Y763" s="2">
        <f t="shared" si="291"/>
        <v>5929.474348482725</v>
      </c>
      <c r="Z763" s="2"/>
      <c r="AA763" s="4">
        <f t="shared" si="280"/>
        <v>35998.005288315384</v>
      </c>
      <c r="AB763" s="4">
        <f t="shared" si="281"/>
        <v>9239.4633381634212</v>
      </c>
      <c r="AC763" s="4">
        <f t="shared" si="282"/>
        <v>9239.4633381634212</v>
      </c>
      <c r="AD763" s="4">
        <f t="shared" si="283"/>
        <v>982.11483863165506</v>
      </c>
      <c r="AE763" s="4">
        <f t="shared" si="284"/>
        <v>988.2457247471209</v>
      </c>
      <c r="AF763" s="4"/>
      <c r="AG763" s="4">
        <f t="shared" si="293"/>
        <v>1</v>
      </c>
      <c r="AH763" s="4"/>
      <c r="AI763" s="4"/>
      <c r="AJ763">
        <f>IF(front!E763&gt;$AJ$2,AA763,AB763)</f>
        <v>35998.005288315384</v>
      </c>
      <c r="AK763">
        <f t="shared" si="297"/>
        <v>35934.350423789976</v>
      </c>
      <c r="AL763">
        <f>SUMPRODUCT($B$7:$B$456,AK$7:AK$456,EXP(constants!$B$32+constants!$A$32*ABS($A$7:$A$456-$A763)))</f>
        <v>6.2493807498911876E-2</v>
      </c>
      <c r="AM763">
        <f t="shared" si="285"/>
        <v>35934.287929982478</v>
      </c>
      <c r="AN763">
        <f t="shared" si="294"/>
        <v>35928.403360320706</v>
      </c>
      <c r="AP763" s="4"/>
      <c r="AQ763" s="4"/>
      <c r="AR763" s="4"/>
      <c r="AT763" s="4"/>
      <c r="AU763" s="5">
        <f>SUMPRODUCT(constants!$B$13:$B$20,A763^constants!$A$13:$A$20)*constants!$C$10/((A763/1000000000)^5*(EXP(0.014388/(A763/1000000000)/constants!$B$9)-1))</f>
        <v>1.0667698071843607E-5</v>
      </c>
      <c r="AX763" s="17">
        <f t="shared" si="286"/>
        <v>2.9691545056591638E-10</v>
      </c>
      <c r="BC763">
        <f t="shared" si="296"/>
        <v>2.9691545056591638E-10</v>
      </c>
    </row>
    <row r="764" spans="1:55" x14ac:dyDescent="0.2">
      <c r="A764">
        <f>front!A764</f>
        <v>549.76</v>
      </c>
      <c r="B764" s="1">
        <f t="shared" si="295"/>
        <v>0.46000000000003638</v>
      </c>
      <c r="C764" s="20">
        <f>front!B764</f>
        <v>3316.15</v>
      </c>
      <c r="D764" s="20">
        <f>front!C764</f>
        <v>9874.7999999999993</v>
      </c>
      <c r="E764" s="20">
        <f>front!D764</f>
        <v>24908.6</v>
      </c>
      <c r="F764" s="20">
        <f>front!E764</f>
        <v>64000</v>
      </c>
      <c r="G764" s="20">
        <f>front!F764</f>
        <v>64000</v>
      </c>
      <c r="H764" s="20">
        <f>front!H764</f>
        <v>10328.200000000001</v>
      </c>
      <c r="I764" s="20">
        <f>front!I764</f>
        <v>16020.6</v>
      </c>
      <c r="J764" s="20">
        <f>front!J764</f>
        <v>15931.6</v>
      </c>
      <c r="K764" s="20"/>
      <c r="L764" s="4">
        <f>C764/(constants!$A$4+constants!$B$4*data!C764+constants!$C$4*data!C764^2+constants!$D$4*data!C764^3+constants!$E$4*data!C764^4+constants!$F$4*data!C764^5+constants!$G$4*data!C764^6+constants!$H$4*data!C764^7)</f>
        <v>3314.9847765680047</v>
      </c>
      <c r="M764" s="4">
        <f>D764/(constants!$A$4+constants!$B$4*data!D764+constants!$C$4*data!D764^2+constants!$D$4*data!D764^3+constants!$E$4*data!D764^4+constants!$F$4*data!D764^5+constants!$G$4*data!D764^6+constants!$H$4*data!D764^7)</f>
        <v>9883.2384049895136</v>
      </c>
      <c r="N764" s="4">
        <f>E764/(constants!$A$4+constants!$B$4*data!E764+constants!$C$4*data!E764^2+constants!$D$4*data!E764^3+constants!$E$4*data!E764^4+constants!$F$4*data!E764^5+constants!$G$4*data!E764^6+constants!$H$4*data!E764^7)</f>
        <v>24999.039042578501</v>
      </c>
      <c r="O764" s="4">
        <f>F764/(constants!$A$4+constants!$B$4*data!F764+constants!$C$4*data!F764^2+constants!$D$4*data!F764^3+constants!$E$4*data!F764^4+constants!$F$4*data!F764^5+constants!$G$4*data!F764^6+constants!$H$4*data!F764^7)</f>
        <v>64773.712258592925</v>
      </c>
      <c r="P764" s="4">
        <f>G764/(constants!$A$4+constants!$B$4*data!G764+constants!$C$4*data!G764^2+constants!$D$4*data!G764^3+constants!$E$4*data!G764^4+constants!$F$4*data!G764^5+constants!$G$4*data!G764^6+constants!$H$4*data!G764^7)</f>
        <v>64773.712258592925</v>
      </c>
      <c r="Q764" s="4">
        <f>H764/(constants!$A$4+constants!$B$4*data!H764+constants!$C$4*data!H764^2+constants!$D$4*data!H764^3+constants!$E$4*data!H764^4+constants!$F$4*data!H764^5+constants!$G$4*data!H764^6+constants!$H$4*data!H764^7)</f>
        <v>10337.988977473076</v>
      </c>
      <c r="R764" s="4">
        <f>I764/(constants!$A$4+constants!$B$4*data!I764+constants!$C$4*data!I764^2+constants!$D$4*data!I764^3+constants!$E$4*data!I764^4+constants!$F$4*data!I764^5+constants!$G$4*data!I764^6+constants!$H$4*data!I764^7)</f>
        <v>16054.192822538711</v>
      </c>
      <c r="S764" s="4">
        <f>J764/(constants!$A$4+constants!$B$4*data!J764+constants!$C$4*data!J764^2+constants!$D$4*data!J764^3+constants!$E$4*data!J764^4+constants!$F$4*data!J764^5+constants!$G$4*data!J764^6+constants!$H$4*data!J764^7)</f>
        <v>15964.733085453443</v>
      </c>
      <c r="T764" s="4"/>
      <c r="U764" s="4">
        <f t="shared" si="287"/>
        <v>21684.054266010495</v>
      </c>
      <c r="V764" s="2">
        <f t="shared" si="288"/>
        <v>54890.473853603413</v>
      </c>
      <c r="W764" s="2">
        <f t="shared" si="289"/>
        <v>54890.473853603413</v>
      </c>
      <c r="X764" s="2">
        <f t="shared" si="290"/>
        <v>5716.2038450656346</v>
      </c>
      <c r="Y764" s="2">
        <f t="shared" si="291"/>
        <v>5626.7441079803666</v>
      </c>
      <c r="Z764" s="2"/>
      <c r="AA764" s="4">
        <f t="shared" si="280"/>
        <v>36140.090443350819</v>
      </c>
      <c r="AB764" s="4">
        <f t="shared" si="281"/>
        <v>9148.4123089339028</v>
      </c>
      <c r="AC764" s="4">
        <f t="shared" si="282"/>
        <v>9148.4123089339028</v>
      </c>
      <c r="AD764" s="4">
        <f t="shared" si="283"/>
        <v>952.70064084427247</v>
      </c>
      <c r="AE764" s="4">
        <f t="shared" si="284"/>
        <v>937.79068466339447</v>
      </c>
      <c r="AF764" s="4"/>
      <c r="AG764" s="4">
        <f t="shared" si="293"/>
        <v>1</v>
      </c>
      <c r="AH764" s="4"/>
      <c r="AI764" s="4"/>
      <c r="AJ764">
        <f>IF(front!E764&gt;$AJ$2,AA764,AB764)</f>
        <v>36140.090443350819</v>
      </c>
      <c r="AK764">
        <f t="shared" si="297"/>
        <v>36076.435578825411</v>
      </c>
      <c r="AL764">
        <f>SUMPRODUCT($B$7:$B$456,AK$7:AK$456,EXP(constants!$B$32+constants!$A$32*ABS($A$7:$A$456-$A764)))</f>
        <v>6.1248704615288155E-2</v>
      </c>
      <c r="AM764">
        <f t="shared" si="285"/>
        <v>36076.374330120794</v>
      </c>
      <c r="AN764">
        <f t="shared" si="294"/>
        <v>36070.489760459022</v>
      </c>
      <c r="AP764" s="4"/>
      <c r="AQ764" s="4"/>
      <c r="AR764" s="4"/>
      <c r="AT764" s="4"/>
      <c r="AU764" s="5">
        <f>SUMPRODUCT(constants!$B$13:$B$20,A764^constants!$A$13:$A$20)*constants!$C$10/((A764/1000000000)^5*(EXP(0.014388/(A764/1000000000)/constants!$B$9)-1))</f>
        <v>1.0697204026785002E-5</v>
      </c>
      <c r="AX764" s="17">
        <f t="shared" si="286"/>
        <v>2.9656386974017268E-10</v>
      </c>
      <c r="BC764">
        <f t="shared" si="296"/>
        <v>2.9656386974017268E-10</v>
      </c>
    </row>
    <row r="765" spans="1:55" x14ac:dyDescent="0.2">
      <c r="A765">
        <f>front!A765</f>
        <v>550.21</v>
      </c>
      <c r="B765" s="1">
        <f t="shared" si="295"/>
        <v>0.45000000000004547</v>
      </c>
      <c r="C765" s="20">
        <f>front!B765</f>
        <v>3340.05</v>
      </c>
      <c r="D765" s="20">
        <f>front!C765</f>
        <v>10181.4</v>
      </c>
      <c r="E765" s="20">
        <f>front!D765</f>
        <v>25041.05</v>
      </c>
      <c r="F765" s="20">
        <f>front!E765</f>
        <v>64000</v>
      </c>
      <c r="G765" s="20">
        <f>front!F765</f>
        <v>64000</v>
      </c>
      <c r="H765" s="20">
        <f>front!H765</f>
        <v>10569.2</v>
      </c>
      <c r="I765" s="20">
        <f>front!I765</f>
        <v>16215.2</v>
      </c>
      <c r="J765" s="20">
        <f>front!J765</f>
        <v>16100</v>
      </c>
      <c r="K765" s="20"/>
      <c r="L765" s="4">
        <f>C765/(constants!$A$4+constants!$B$4*data!C765+constants!$C$4*data!C765^2+constants!$D$4*data!C765^3+constants!$E$4*data!C765^4+constants!$F$4*data!C765^5+constants!$G$4*data!C765^6+constants!$H$4*data!C765^7)</f>
        <v>3338.8879201328559</v>
      </c>
      <c r="M765" s="4">
        <f>D765/(constants!$A$4+constants!$B$4*data!D765+constants!$C$4*data!D765^2+constants!$D$4*data!D765^3+constants!$E$4*data!D765^4+constants!$F$4*data!D765^5+constants!$G$4*data!D765^6+constants!$H$4*data!D765^7)</f>
        <v>10190.742117461785</v>
      </c>
      <c r="N765" s="4">
        <f>E765/(constants!$A$4+constants!$B$4*data!E765+constants!$C$4*data!E765^2+constants!$D$4*data!E765^3+constants!$E$4*data!E765^4+constants!$F$4*data!E765^5+constants!$G$4*data!E765^6+constants!$H$4*data!E765^7)</f>
        <v>25132.492606935568</v>
      </c>
      <c r="O765" s="4">
        <f>F765/(constants!$A$4+constants!$B$4*data!F765+constants!$C$4*data!F765^2+constants!$D$4*data!F765^3+constants!$E$4*data!F765^4+constants!$F$4*data!F765^5+constants!$G$4*data!F765^6+constants!$H$4*data!F765^7)</f>
        <v>64773.712258592925</v>
      </c>
      <c r="P765" s="4">
        <f>G765/(constants!$A$4+constants!$B$4*data!G765+constants!$C$4*data!G765^2+constants!$D$4*data!G765^3+constants!$E$4*data!G765^4+constants!$F$4*data!G765^5+constants!$G$4*data!G765^6+constants!$H$4*data!G765^7)</f>
        <v>64773.712258592925</v>
      </c>
      <c r="Q765" s="4">
        <f>H765/(constants!$A$4+constants!$B$4*data!H765+constants!$C$4*data!H765^2+constants!$D$4*data!H765^3+constants!$E$4*data!H765^4+constants!$F$4*data!H765^5+constants!$G$4*data!H765^6+constants!$H$4*data!H765^7)</f>
        <v>10579.742322756812</v>
      </c>
      <c r="R765" s="4">
        <f>I765/(constants!$A$4+constants!$B$4*data!I765+constants!$C$4*data!I765^2+constants!$D$4*data!I765^3+constants!$E$4*data!I765^4+constants!$F$4*data!I765^5+constants!$G$4*data!I765^6+constants!$H$4*data!I765^7)</f>
        <v>16249.80662108262</v>
      </c>
      <c r="S765" s="4">
        <f>J765/(constants!$A$4+constants!$B$4*data!J765+constants!$C$4*data!J765^2+constants!$D$4*data!J765^3+constants!$E$4*data!J765^4+constants!$F$4*data!J765^5+constants!$G$4*data!J765^6+constants!$H$4*data!J765^7)</f>
        <v>16134.005052671531</v>
      </c>
      <c r="T765" s="4"/>
      <c r="U765" s="4">
        <f t="shared" si="287"/>
        <v>21793.604686802712</v>
      </c>
      <c r="V765" s="2">
        <f t="shared" si="288"/>
        <v>54582.97014113114</v>
      </c>
      <c r="W765" s="2">
        <f t="shared" si="289"/>
        <v>54582.97014113114</v>
      </c>
      <c r="X765" s="2">
        <f t="shared" si="290"/>
        <v>5670.0642983258076</v>
      </c>
      <c r="Y765" s="2">
        <f t="shared" si="291"/>
        <v>5554.2627299147189</v>
      </c>
      <c r="Z765" s="2"/>
      <c r="AA765" s="4">
        <f t="shared" si="280"/>
        <v>36322.674478004519</v>
      </c>
      <c r="AB765" s="4">
        <f t="shared" si="281"/>
        <v>9097.1616901885227</v>
      </c>
      <c r="AC765" s="4">
        <f t="shared" si="282"/>
        <v>9097.1616901885227</v>
      </c>
      <c r="AD765" s="4">
        <f t="shared" si="283"/>
        <v>945.0107163876346</v>
      </c>
      <c r="AE765" s="4">
        <f t="shared" si="284"/>
        <v>925.71045498578655</v>
      </c>
      <c r="AF765" s="4"/>
      <c r="AG765" s="4">
        <f t="shared" si="293"/>
        <v>1</v>
      </c>
      <c r="AH765" s="4"/>
      <c r="AI765" s="4"/>
      <c r="AJ765">
        <f>IF(front!E765&gt;$AJ$2,AA765,AB765)</f>
        <v>36322.674478004519</v>
      </c>
      <c r="AK765">
        <f t="shared" si="297"/>
        <v>36259.019613479111</v>
      </c>
      <c r="AL765">
        <f>SUMPRODUCT($B$7:$B$456,AK$7:AK$456,EXP(constants!$B$32+constants!$A$32*ABS($A$7:$A$456-$A765)))</f>
        <v>6.0054676565151906E-2</v>
      </c>
      <c r="AM765">
        <f t="shared" si="285"/>
        <v>36258.959558802548</v>
      </c>
      <c r="AN765">
        <f t="shared" si="294"/>
        <v>36253.074989140776</v>
      </c>
      <c r="AP765" s="4"/>
      <c r="AQ765" s="4"/>
      <c r="AR765" s="4"/>
      <c r="AT765" s="4"/>
      <c r="AU765" s="5">
        <f>SUMPRODUCT(constants!$B$13:$B$20,A765^constants!$A$13:$A$20)*constants!$C$10/((A765/1000000000)^5*(EXP(0.014388/(A765/1000000000)/constants!$B$9)-1))</f>
        <v>1.0726059522078259E-5</v>
      </c>
      <c r="AX765" s="17">
        <f t="shared" si="286"/>
        <v>2.9586619963385549E-10</v>
      </c>
      <c r="BC765">
        <f t="shared" si="296"/>
        <v>2.9586619963385549E-10</v>
      </c>
    </row>
    <row r="766" spans="1:55" x14ac:dyDescent="0.2">
      <c r="A766">
        <f>front!A766</f>
        <v>550.66999999999996</v>
      </c>
      <c r="B766" s="1">
        <f t="shared" si="295"/>
        <v>0.45999999999992269</v>
      </c>
      <c r="C766" s="20">
        <f>front!B766</f>
        <v>3362.4</v>
      </c>
      <c r="D766" s="20">
        <f>front!C766</f>
        <v>10334.4</v>
      </c>
      <c r="E766" s="20">
        <f>front!D766</f>
        <v>25124.75</v>
      </c>
      <c r="F766" s="20">
        <f>front!E766</f>
        <v>64000</v>
      </c>
      <c r="G766" s="20">
        <f>front!F766</f>
        <v>64000</v>
      </c>
      <c r="H766" s="20">
        <f>front!H766</f>
        <v>10803.4</v>
      </c>
      <c r="I766" s="20">
        <f>front!I766</f>
        <v>16421.2</v>
      </c>
      <c r="J766" s="20">
        <f>front!J766</f>
        <v>16362</v>
      </c>
      <c r="K766" s="20"/>
      <c r="L766" s="4">
        <f>C766/(constants!$A$4+constants!$B$4*data!C766+constants!$C$4*data!C766^2+constants!$D$4*data!C766^3+constants!$E$4*data!C766^4+constants!$F$4*data!C766^5+constants!$G$4*data!C766^6+constants!$H$4*data!C766^7)</f>
        <v>3361.2410409492873</v>
      </c>
      <c r="M766" s="4">
        <f>D766/(constants!$A$4+constants!$B$4*data!D766+constants!$C$4*data!D766^2+constants!$D$4*data!D766^3+constants!$E$4*data!D766^4+constants!$F$4*data!D766^5+constants!$G$4*data!D766^6+constants!$H$4*data!D766^7)</f>
        <v>10344.208051186137</v>
      </c>
      <c r="N766" s="4">
        <f>E766/(constants!$A$4+constants!$B$4*data!E766+constants!$C$4*data!E766^2+constants!$D$4*data!E766^3+constants!$E$4*data!E766^4+constants!$F$4*data!E766^5+constants!$G$4*data!E766^6+constants!$H$4*data!E766^7)</f>
        <v>25216.829334846178</v>
      </c>
      <c r="O766" s="4">
        <f>F766/(constants!$A$4+constants!$B$4*data!F766+constants!$C$4*data!F766^2+constants!$D$4*data!F766^3+constants!$E$4*data!F766^4+constants!$F$4*data!F766^5+constants!$G$4*data!F766^6+constants!$H$4*data!F766^7)</f>
        <v>64773.712258592925</v>
      </c>
      <c r="P766" s="4">
        <f>G766/(constants!$A$4+constants!$B$4*data!G766+constants!$C$4*data!G766^2+constants!$D$4*data!G766^3+constants!$E$4*data!G766^4+constants!$F$4*data!G766^5+constants!$G$4*data!G766^6+constants!$H$4*data!G766^7)</f>
        <v>64773.712258592925</v>
      </c>
      <c r="Q766" s="4">
        <f>H766/(constants!$A$4+constants!$B$4*data!H766+constants!$C$4*data!H766^2+constants!$D$4*data!H766^3+constants!$E$4*data!H766^4+constants!$F$4*data!H766^5+constants!$G$4*data!H766^6+constants!$H$4*data!H766^7)</f>
        <v>10814.697750523506</v>
      </c>
      <c r="R766" s="4">
        <f>I766/(constants!$A$4+constants!$B$4*data!I766+constants!$C$4*data!I766^2+constants!$D$4*data!I766^3+constants!$E$4*data!I766^4+constants!$F$4*data!I766^5+constants!$G$4*data!I766^6+constants!$H$4*data!I766^7)</f>
        <v>16456.892503447627</v>
      </c>
      <c r="S766" s="4">
        <f>J766/(constants!$A$4+constants!$B$4*data!J766+constants!$C$4*data!J766^2+constants!$D$4*data!J766^3+constants!$E$4*data!J766^4+constants!$F$4*data!J766^5+constants!$G$4*data!J766^6+constants!$H$4*data!J766^7)</f>
        <v>16397.379116667329</v>
      </c>
      <c r="T766" s="4"/>
      <c r="U766" s="4">
        <f t="shared" si="287"/>
        <v>21855.58829389689</v>
      </c>
      <c r="V766" s="2">
        <f t="shared" si="288"/>
        <v>54429.50420740679</v>
      </c>
      <c r="W766" s="2">
        <f t="shared" si="289"/>
        <v>54429.50420740679</v>
      </c>
      <c r="X766" s="2">
        <f t="shared" si="290"/>
        <v>5642.1947529241206</v>
      </c>
      <c r="Y766" s="2">
        <f t="shared" si="291"/>
        <v>5582.6813661438227</v>
      </c>
      <c r="Z766" s="2"/>
      <c r="AA766" s="4">
        <f t="shared" si="280"/>
        <v>36425.980489828151</v>
      </c>
      <c r="AB766" s="4">
        <f t="shared" si="281"/>
        <v>9071.5840345677989</v>
      </c>
      <c r="AC766" s="4">
        <f t="shared" si="282"/>
        <v>9071.5840345677989</v>
      </c>
      <c r="AD766" s="4">
        <f t="shared" si="283"/>
        <v>940.36579215402014</v>
      </c>
      <c r="AE766" s="4">
        <f t="shared" si="284"/>
        <v>930.44689435730379</v>
      </c>
      <c r="AF766" s="4"/>
      <c r="AG766" s="4">
        <f t="shared" si="293"/>
        <v>1</v>
      </c>
      <c r="AH766" s="4"/>
      <c r="AI766" s="4"/>
      <c r="AJ766">
        <f>IF(front!E766&gt;$AJ$2,AA766,AB766)</f>
        <v>36425.980489828151</v>
      </c>
      <c r="AK766">
        <f t="shared" si="297"/>
        <v>36362.325625302743</v>
      </c>
      <c r="AL766">
        <f>SUMPRODUCT($B$7:$B$456,AK$7:AK$456,EXP(constants!$B$32+constants!$A$32*ABS($A$7:$A$456-$A766)))</f>
        <v>5.8858169999799113E-2</v>
      </c>
      <c r="AM766">
        <f t="shared" si="285"/>
        <v>36362.266767132744</v>
      </c>
      <c r="AN766">
        <f t="shared" si="294"/>
        <v>36356.382197470972</v>
      </c>
      <c r="AP766" s="4"/>
      <c r="AQ766" s="4"/>
      <c r="AR766" s="4"/>
      <c r="AT766" s="4"/>
      <c r="AU766" s="5">
        <f>SUMPRODUCT(constants!$B$13:$B$20,A766^constants!$A$13:$A$20)*constants!$C$10/((A766/1000000000)^5*(EXP(0.014388/(A766/1000000000)/constants!$B$9)-1))</f>
        <v>1.0755546749726674E-5</v>
      </c>
      <c r="AX766" s="17">
        <f t="shared" si="286"/>
        <v>2.9583655192388347E-10</v>
      </c>
      <c r="BC766">
        <f t="shared" si="296"/>
        <v>2.9583655192388347E-10</v>
      </c>
    </row>
    <row r="767" spans="1:55" x14ac:dyDescent="0.2">
      <c r="A767">
        <f>front!A767</f>
        <v>551.12</v>
      </c>
      <c r="B767" s="1">
        <f t="shared" si="295"/>
        <v>0.45000000000004547</v>
      </c>
      <c r="C767" s="20">
        <f>front!B767</f>
        <v>3317.5</v>
      </c>
      <c r="D767" s="20">
        <f>front!C767</f>
        <v>9913.7999999999993</v>
      </c>
      <c r="E767" s="20">
        <f>front!D767</f>
        <v>25185.05</v>
      </c>
      <c r="F767" s="20">
        <f>front!E767</f>
        <v>64000</v>
      </c>
      <c r="G767" s="20">
        <f>front!F767</f>
        <v>64000</v>
      </c>
      <c r="H767" s="20">
        <f>front!H767</f>
        <v>10322.799999999999</v>
      </c>
      <c r="I767" s="20">
        <f>front!I767</f>
        <v>16153.4</v>
      </c>
      <c r="J767" s="20">
        <f>front!J767</f>
        <v>16067.6</v>
      </c>
      <c r="K767" s="20"/>
      <c r="L767" s="4">
        <f>C767/(constants!$A$4+constants!$B$4*data!C767+constants!$C$4*data!C767^2+constants!$D$4*data!C767^3+constants!$E$4*data!C767^4+constants!$F$4*data!C767^5+constants!$G$4*data!C767^6+constants!$H$4*data!C767^7)</f>
        <v>3316.3349488093058</v>
      </c>
      <c r="M767" s="4">
        <f>D767/(constants!$A$4+constants!$B$4*data!D767+constants!$C$4*data!D767^2+constants!$D$4*data!D767^3+constants!$E$4*data!D767^4+constants!$F$4*data!D767^5+constants!$G$4*data!D767^6+constants!$H$4*data!D767^7)</f>
        <v>9922.3511286613866</v>
      </c>
      <c r="N767" s="4">
        <f>E767/(constants!$A$4+constants!$B$4*data!E767+constants!$C$4*data!E767^2+constants!$D$4*data!E767^3+constants!$E$4*data!E767^4+constants!$F$4*data!E767^5+constants!$G$4*data!E767^6+constants!$H$4*data!E767^7)</f>
        <v>25277.589278093426</v>
      </c>
      <c r="O767" s="4">
        <f>F767/(constants!$A$4+constants!$B$4*data!F767+constants!$C$4*data!F767^2+constants!$D$4*data!F767^3+constants!$E$4*data!F767^4+constants!$F$4*data!F767^5+constants!$G$4*data!F767^6+constants!$H$4*data!F767^7)</f>
        <v>64773.712258592925</v>
      </c>
      <c r="P767" s="4">
        <f>G767/(constants!$A$4+constants!$B$4*data!G767+constants!$C$4*data!G767^2+constants!$D$4*data!G767^3+constants!$E$4*data!G767^4+constants!$F$4*data!G767^5+constants!$G$4*data!G767^6+constants!$H$4*data!G767^7)</f>
        <v>64773.712258592925</v>
      </c>
      <c r="Q767" s="4">
        <f>H767/(constants!$A$4+constants!$B$4*data!H767+constants!$C$4*data!H767^2+constants!$D$4*data!H767^3+constants!$E$4*data!H767^4+constants!$F$4*data!H767^5+constants!$G$4*data!H767^6+constants!$H$4*data!H767^7)</f>
        <v>10332.572378128767</v>
      </c>
      <c r="R767" s="4">
        <f>I767/(constants!$A$4+constants!$B$4*data!I767+constants!$C$4*data!I767^2+constants!$D$4*data!I767^3+constants!$E$4*data!I767^4+constants!$F$4*data!I767^5+constants!$G$4*data!I767^6+constants!$H$4*data!I767^7)</f>
        <v>16187.683395097667</v>
      </c>
      <c r="S767" s="4">
        <f>J767/(constants!$A$4+constants!$B$4*data!J767+constants!$C$4*data!J767^2+constants!$D$4*data!J767^3+constants!$E$4*data!J767^4+constants!$F$4*data!J767^5+constants!$G$4*data!J767^6+constants!$H$4*data!J767^7)</f>
        <v>16101.436601335959</v>
      </c>
      <c r="T767" s="4"/>
      <c r="U767" s="4">
        <f t="shared" si="287"/>
        <v>21961.254329284122</v>
      </c>
      <c r="V767" s="2">
        <f t="shared" si="288"/>
        <v>54851.361129931538</v>
      </c>
      <c r="W767" s="2">
        <f t="shared" si="289"/>
        <v>54851.361129931538</v>
      </c>
      <c r="X767" s="2">
        <f t="shared" si="290"/>
        <v>5855.1110169689</v>
      </c>
      <c r="Y767" s="2">
        <f t="shared" si="291"/>
        <v>5768.8642232071925</v>
      </c>
      <c r="Z767" s="2"/>
      <c r="AA767" s="4">
        <f t="shared" si="280"/>
        <v>36602.090548806867</v>
      </c>
      <c r="AB767" s="4">
        <f t="shared" si="281"/>
        <v>9141.8935216552563</v>
      </c>
      <c r="AC767" s="4">
        <f t="shared" si="282"/>
        <v>9141.8935216552563</v>
      </c>
      <c r="AD767" s="4">
        <f t="shared" si="283"/>
        <v>975.85183616148333</v>
      </c>
      <c r="AE767" s="4">
        <f t="shared" si="284"/>
        <v>961.47737053453204</v>
      </c>
      <c r="AF767" s="4"/>
      <c r="AG767" s="4">
        <f t="shared" si="293"/>
        <v>1</v>
      </c>
      <c r="AH767" s="4"/>
      <c r="AI767" s="4"/>
      <c r="AJ767">
        <f>IF(front!E767&gt;$AJ$2,AA767,AB767)</f>
        <v>36602.090548806867</v>
      </c>
      <c r="AK767">
        <f t="shared" si="297"/>
        <v>36538.43568428146</v>
      </c>
      <c r="AL767">
        <f>SUMPRODUCT($B$7:$B$456,AK$7:AK$456,EXP(constants!$B$32+constants!$A$32*ABS($A$7:$A$456-$A767)))</f>
        <v>5.7710744819121827E-2</v>
      </c>
      <c r="AM767">
        <f t="shared" si="285"/>
        <v>36538.377973536641</v>
      </c>
      <c r="AN767">
        <f t="shared" si="294"/>
        <v>36532.493403874869</v>
      </c>
      <c r="AP767" s="4"/>
      <c r="AQ767" s="4"/>
      <c r="AR767" s="4"/>
      <c r="AT767" s="4"/>
      <c r="AU767" s="5">
        <f>SUMPRODUCT(constants!$B$13:$B$20,A767^constants!$A$13:$A$20)*constants!$C$10/((A767/1000000000)^5*(EXP(0.014388/(A767/1000000000)/constants!$B$9)-1))</f>
        <v>1.078438339063284E-5</v>
      </c>
      <c r="AX767" s="17">
        <f t="shared" si="286"/>
        <v>2.9519976289077987E-10</v>
      </c>
      <c r="BC767">
        <f t="shared" si="296"/>
        <v>2.9519976289077987E-10</v>
      </c>
    </row>
    <row r="768" spans="1:55" x14ac:dyDescent="0.2">
      <c r="A768">
        <f>front!A768</f>
        <v>551.58000000000004</v>
      </c>
      <c r="B768" s="1">
        <f t="shared" si="295"/>
        <v>0.46000000000003638</v>
      </c>
      <c r="C768" s="20">
        <f>front!B768</f>
        <v>3314.25</v>
      </c>
      <c r="D768" s="20">
        <f>front!C768</f>
        <v>9879</v>
      </c>
      <c r="E768" s="20">
        <f>front!D768</f>
        <v>25280.65</v>
      </c>
      <c r="F768" s="20">
        <f>front!E768</f>
        <v>64000</v>
      </c>
      <c r="G768" s="20">
        <f>front!F768</f>
        <v>64000</v>
      </c>
      <c r="H768" s="20">
        <f>front!H768</f>
        <v>10260.6</v>
      </c>
      <c r="I768" s="20">
        <f>front!I768</f>
        <v>16602.599999999999</v>
      </c>
      <c r="J768" s="20">
        <f>front!J768</f>
        <v>16519</v>
      </c>
      <c r="K768" s="20"/>
      <c r="L768" s="4">
        <f>C768/(constants!$A$4+constants!$B$4*data!C768+constants!$C$4*data!C768^2+constants!$D$4*data!C768^3+constants!$E$4*data!C768^4+constants!$F$4*data!C768^5+constants!$G$4*data!C768^6+constants!$H$4*data!C768^7)</f>
        <v>3313.0845352330903</v>
      </c>
      <c r="M768" s="4">
        <f>D768/(constants!$A$4+constants!$B$4*data!D768+constants!$C$4*data!D768^2+constants!$D$4*data!D768^3+constants!$E$4*data!D768^4+constants!$F$4*data!D768^5+constants!$G$4*data!D768^6+constants!$H$4*data!D768^7)</f>
        <v>9887.4505131405112</v>
      </c>
      <c r="N768" s="4">
        <f>E768/(constants!$A$4+constants!$B$4*data!E768+constants!$C$4*data!E768^2+constants!$D$4*data!E768^3+constants!$E$4*data!E768^4+constants!$F$4*data!E768^5+constants!$G$4*data!E768^6+constants!$H$4*data!E768^7)</f>
        <v>25373.920588414137</v>
      </c>
      <c r="O768" s="4">
        <f>F768/(constants!$A$4+constants!$B$4*data!F768+constants!$C$4*data!F768^2+constants!$D$4*data!F768^3+constants!$E$4*data!F768^4+constants!$F$4*data!F768^5+constants!$G$4*data!F768^6+constants!$H$4*data!F768^7)</f>
        <v>64773.712258592925</v>
      </c>
      <c r="P768" s="4">
        <f>G768/(constants!$A$4+constants!$B$4*data!G768+constants!$C$4*data!G768^2+constants!$D$4*data!G768^3+constants!$E$4*data!G768^4+constants!$F$4*data!G768^5+constants!$G$4*data!G768^6+constants!$H$4*data!G768^7)</f>
        <v>64773.712258592925</v>
      </c>
      <c r="Q768" s="4">
        <f>H768/(constants!$A$4+constants!$B$4*data!H768+constants!$C$4*data!H768^2+constants!$D$4*data!H768^3+constants!$E$4*data!H768^4+constants!$F$4*data!H768^5+constants!$G$4*data!H768^6+constants!$H$4*data!H768^7)</f>
        <v>10270.182068030252</v>
      </c>
      <c r="R768" s="4">
        <f>I768/(constants!$A$4+constants!$B$4*data!I768+constants!$C$4*data!I768^2+constants!$D$4*data!I768^3+constants!$E$4*data!I768^4+constants!$F$4*data!I768^5+constants!$G$4*data!I768^6+constants!$H$4*data!I768^7)</f>
        <v>16639.259393370306</v>
      </c>
      <c r="S768" s="4">
        <f>J768/(constants!$A$4+constants!$B$4*data!J768+constants!$C$4*data!J768^2+constants!$D$4*data!J768^3+constants!$E$4*data!J768^4+constants!$F$4*data!J768^5+constants!$G$4*data!J768^6+constants!$H$4*data!J768^7)</f>
        <v>16555.212557539726</v>
      </c>
      <c r="T768" s="4"/>
      <c r="U768" s="4">
        <f t="shared" si="287"/>
        <v>22060.836053181047</v>
      </c>
      <c r="V768" s="2">
        <f t="shared" si="288"/>
        <v>54886.261745452415</v>
      </c>
      <c r="W768" s="2">
        <f t="shared" si="289"/>
        <v>54886.261745452415</v>
      </c>
      <c r="X768" s="2">
        <f t="shared" si="290"/>
        <v>6369.0773253400548</v>
      </c>
      <c r="Y768" s="2">
        <f t="shared" si="291"/>
        <v>6285.0304895094741</v>
      </c>
      <c r="Z768" s="2"/>
      <c r="AA768" s="4">
        <f t="shared" si="280"/>
        <v>36768.06008863508</v>
      </c>
      <c r="AB768" s="4">
        <f t="shared" si="281"/>
        <v>9147.7102909087371</v>
      </c>
      <c r="AC768" s="4">
        <f t="shared" si="282"/>
        <v>9147.7102909087371</v>
      </c>
      <c r="AD768" s="4">
        <f t="shared" si="283"/>
        <v>1061.5128875566759</v>
      </c>
      <c r="AE768" s="4">
        <f t="shared" si="284"/>
        <v>1047.5050815849124</v>
      </c>
      <c r="AF768" s="4"/>
      <c r="AG768" s="4">
        <f t="shared" si="293"/>
        <v>1</v>
      </c>
      <c r="AH768" s="4"/>
      <c r="AI768" s="4"/>
      <c r="AJ768">
        <f>IF(front!E768&gt;$AJ$2,AA768,AB768)</f>
        <v>36768.06008863508</v>
      </c>
      <c r="AK768">
        <f t="shared" si="297"/>
        <v>36704.405224109672</v>
      </c>
      <c r="AL768">
        <f>SUMPRODUCT($B$7:$B$456,AK$7:AK$456,EXP(constants!$B$32+constants!$A$32*ABS($A$7:$A$456-$A768)))</f>
        <v>5.6560937859582459E-2</v>
      </c>
      <c r="AM768">
        <f t="shared" si="285"/>
        <v>36704.348663171811</v>
      </c>
      <c r="AN768">
        <f t="shared" si="294"/>
        <v>36698.46409351004</v>
      </c>
      <c r="AP768" s="4"/>
      <c r="AQ768" s="4"/>
      <c r="AR768" s="4"/>
      <c r="AT768" s="4"/>
      <c r="AU768" s="5">
        <f>SUMPRODUCT(constants!$B$13:$B$20,A768^constants!$A$13:$A$20)*constants!$C$10/((A768/1000000000)^5*(EXP(0.014388/(A768/1000000000)/constants!$B$9)-1))</f>
        <v>1.0813850800494324E-5</v>
      </c>
      <c r="AX768" s="17">
        <f t="shared" si="286"/>
        <v>2.9466766709745507E-10</v>
      </c>
      <c r="BC768">
        <f t="shared" si="296"/>
        <v>2.9466766709745507E-10</v>
      </c>
    </row>
    <row r="769" spans="1:55" x14ac:dyDescent="0.2">
      <c r="A769">
        <f>front!A769</f>
        <v>552.03</v>
      </c>
      <c r="B769" s="1">
        <f t="shared" si="295"/>
        <v>0.44999999999993179</v>
      </c>
      <c r="C769" s="20">
        <f>front!B769</f>
        <v>3258.45</v>
      </c>
      <c r="D769" s="20">
        <f>front!C769</f>
        <v>9337.4</v>
      </c>
      <c r="E769" s="20">
        <f>front!D769</f>
        <v>25325.95</v>
      </c>
      <c r="F769" s="20">
        <f>front!E769</f>
        <v>64000</v>
      </c>
      <c r="G769" s="20">
        <f>front!F769</f>
        <v>64000</v>
      </c>
      <c r="H769" s="20">
        <f>front!H769</f>
        <v>9753.4</v>
      </c>
      <c r="I769" s="20">
        <f>front!I769</f>
        <v>16215.8</v>
      </c>
      <c r="J769" s="20">
        <f>front!J769</f>
        <v>16144.8</v>
      </c>
      <c r="K769" s="20"/>
      <c r="L769" s="4">
        <f>C769/(constants!$A$4+constants!$B$4*data!C769+constants!$C$4*data!C769^2+constants!$D$4*data!C769^3+constants!$E$4*data!C769^4+constants!$F$4*data!C769^5+constants!$G$4*data!C769^6+constants!$H$4*data!C769^7)</f>
        <v>3257.2780086672569</v>
      </c>
      <c r="M769" s="4">
        <f>D769/(constants!$A$4+constants!$B$4*data!D769+constants!$C$4*data!D769^2+constants!$D$4*data!D769^3+constants!$E$4*data!D769^4+constants!$F$4*data!D769^5+constants!$G$4*data!D769^6+constants!$H$4*data!D769^7)</f>
        <v>9344.3518275354127</v>
      </c>
      <c r="N769" s="4">
        <f>E769/(constants!$A$4+constants!$B$4*data!E769+constants!$C$4*data!E769^2+constants!$D$4*data!E769^3+constants!$E$4*data!E769^4+constants!$F$4*data!E769^5+constants!$G$4*data!E769^6+constants!$H$4*data!E769^7)</f>
        <v>25419.568028195717</v>
      </c>
      <c r="O769" s="4">
        <f>F769/(constants!$A$4+constants!$B$4*data!F769+constants!$C$4*data!F769^2+constants!$D$4*data!F769^3+constants!$E$4*data!F769^4+constants!$F$4*data!F769^5+constants!$G$4*data!F769^6+constants!$H$4*data!F769^7)</f>
        <v>64773.712258592925</v>
      </c>
      <c r="P769" s="4">
        <f>G769/(constants!$A$4+constants!$B$4*data!G769+constants!$C$4*data!G769^2+constants!$D$4*data!G769^3+constants!$E$4*data!G769^4+constants!$F$4*data!G769^5+constants!$G$4*data!G769^6+constants!$H$4*data!G769^7)</f>
        <v>64773.712258592925</v>
      </c>
      <c r="Q769" s="4">
        <f>H769/(constants!$A$4+constants!$B$4*data!H769+constants!$C$4*data!H769^2+constants!$D$4*data!H769^3+constants!$E$4*data!H769^4+constants!$F$4*data!H769^5+constants!$G$4*data!H769^6+constants!$H$4*data!H769^7)</f>
        <v>9761.4916941377469</v>
      </c>
      <c r="R769" s="4">
        <f>I769/(constants!$A$4+constants!$B$4*data!I769+constants!$C$4*data!I769^2+constants!$D$4*data!I769^3+constants!$E$4*data!I769^4+constants!$F$4*data!I769^5+constants!$G$4*data!I769^6+constants!$H$4*data!I769^7)</f>
        <v>16250.409764966529</v>
      </c>
      <c r="S769" s="4">
        <f>J769/(constants!$A$4+constants!$B$4*data!J769+constants!$C$4*data!J769^2+constants!$D$4*data!J769^3+constants!$E$4*data!J769^4+constants!$F$4*data!J769^5+constants!$G$4*data!J769^6+constants!$H$4*data!J769^7)</f>
        <v>16179.038508833812</v>
      </c>
      <c r="T769" s="4"/>
      <c r="U769" s="4">
        <f t="shared" si="287"/>
        <v>22162.29001952846</v>
      </c>
      <c r="V769" s="2">
        <f t="shared" si="288"/>
        <v>55429.36043105751</v>
      </c>
      <c r="W769" s="2">
        <f t="shared" si="289"/>
        <v>55429.36043105751</v>
      </c>
      <c r="X769" s="2">
        <f t="shared" si="290"/>
        <v>6488.9180708287822</v>
      </c>
      <c r="Y769" s="2">
        <f t="shared" si="291"/>
        <v>6417.5468146960648</v>
      </c>
      <c r="Z769" s="2"/>
      <c r="AA769" s="4">
        <f t="shared" si="280"/>
        <v>36937.150032547434</v>
      </c>
      <c r="AB769" s="4">
        <f t="shared" si="281"/>
        <v>9238.2267385095856</v>
      </c>
      <c r="AC769" s="4">
        <f t="shared" si="282"/>
        <v>9238.2267385095856</v>
      </c>
      <c r="AD769" s="4">
        <f t="shared" si="283"/>
        <v>1081.4863451381304</v>
      </c>
      <c r="AE769" s="4">
        <f t="shared" si="284"/>
        <v>1069.5911357826776</v>
      </c>
      <c r="AF769" s="4"/>
      <c r="AG769" s="4">
        <f t="shared" si="293"/>
        <v>1</v>
      </c>
      <c r="AH769" s="4"/>
      <c r="AI769" s="4"/>
      <c r="AJ769">
        <f>IF(front!E769&gt;$AJ$2,AA769,AB769)</f>
        <v>36937.150032547434</v>
      </c>
      <c r="AK769">
        <f t="shared" si="297"/>
        <v>36873.495168022026</v>
      </c>
      <c r="AL769">
        <f>SUMPRODUCT($B$7:$B$456,AK$7:AK$456,EXP(constants!$B$32+constants!$A$32*ABS($A$7:$A$456-$A769)))</f>
        <v>5.5458296640138974E-2</v>
      </c>
      <c r="AM769">
        <f t="shared" si="285"/>
        <v>36873.439709725382</v>
      </c>
      <c r="AN769">
        <f t="shared" si="294"/>
        <v>36867.55514006361</v>
      </c>
      <c r="AP769" s="4"/>
      <c r="AQ769" s="4"/>
      <c r="AR769" s="4"/>
      <c r="AT769" s="4"/>
      <c r="AU769" s="5">
        <f>SUMPRODUCT(constants!$B$13:$B$20,A769^constants!$A$13:$A$20)*constants!$C$10/((A769/1000000000)^5*(EXP(0.014388/(A769/1000000000)/constants!$B$9)-1))</f>
        <v>1.0842667523491334E-5</v>
      </c>
      <c r="AX769" s="17">
        <f t="shared" si="286"/>
        <v>2.9409781804893034E-10</v>
      </c>
      <c r="BC769">
        <f t="shared" si="296"/>
        <v>2.9409781804893034E-10</v>
      </c>
    </row>
    <row r="770" spans="1:55" x14ac:dyDescent="0.2">
      <c r="A770">
        <f>front!A770</f>
        <v>552.48</v>
      </c>
      <c r="B770" s="1">
        <f t="shared" si="295"/>
        <v>0.45000000000004547</v>
      </c>
      <c r="C770" s="20">
        <f>front!B770</f>
        <v>3350.9</v>
      </c>
      <c r="D770" s="20">
        <f>front!C770</f>
        <v>10226.4</v>
      </c>
      <c r="E770" s="20">
        <f>front!D770</f>
        <v>25509</v>
      </c>
      <c r="F770" s="20">
        <f>front!E770</f>
        <v>64000</v>
      </c>
      <c r="G770" s="20">
        <f>front!F770</f>
        <v>64000</v>
      </c>
      <c r="H770" s="20">
        <f>front!H770</f>
        <v>10687.8</v>
      </c>
      <c r="I770" s="20">
        <f>front!I770</f>
        <v>17340.8</v>
      </c>
      <c r="J770" s="20">
        <f>front!J770</f>
        <v>17303.8</v>
      </c>
      <c r="K770" s="20"/>
      <c r="L770" s="4">
        <f>C770/(constants!$A$4+constants!$B$4*data!C770+constants!$C$4*data!C770^2+constants!$D$4*data!C770^3+constants!$E$4*data!C770^4+constants!$F$4*data!C770^5+constants!$G$4*data!C770^6+constants!$H$4*data!C770^7)</f>
        <v>3349.7394132651229</v>
      </c>
      <c r="M770" s="4">
        <f>D770/(constants!$A$4+constants!$B$4*data!D770+constants!$C$4*data!D770^2+constants!$D$4*data!D770^3+constants!$E$4*data!D770^4+constants!$F$4*data!D770^5+constants!$G$4*data!D770^6+constants!$H$4*data!D770^7)</f>
        <v>10235.878126492285</v>
      </c>
      <c r="N770" s="4">
        <f>E770/(constants!$A$4+constants!$B$4*data!E770+constants!$C$4*data!E770^2+constants!$D$4*data!E770^3+constants!$E$4*data!E770^4+constants!$F$4*data!E770^5+constants!$G$4*data!E770^6+constants!$H$4*data!E770^7)</f>
        <v>25604.027968881823</v>
      </c>
      <c r="O770" s="4">
        <f>F770/(constants!$A$4+constants!$B$4*data!F770+constants!$C$4*data!F770^2+constants!$D$4*data!F770^3+constants!$E$4*data!F770^4+constants!$F$4*data!F770^5+constants!$G$4*data!F770^6+constants!$H$4*data!F770^7)</f>
        <v>64773.712258592925</v>
      </c>
      <c r="P770" s="4">
        <f>G770/(constants!$A$4+constants!$B$4*data!G770+constants!$C$4*data!G770^2+constants!$D$4*data!G770^3+constants!$E$4*data!G770^4+constants!$F$4*data!G770^5+constants!$G$4*data!G770^6+constants!$H$4*data!G770^7)</f>
        <v>64773.712258592925</v>
      </c>
      <c r="Q770" s="4">
        <f>H770/(constants!$A$4+constants!$B$4*data!H770+constants!$C$4*data!H770^2+constants!$D$4*data!H770^3+constants!$E$4*data!H770^4+constants!$F$4*data!H770^5+constants!$G$4*data!H770^6+constants!$H$4*data!H770^7)</f>
        <v>10698.722012217582</v>
      </c>
      <c r="R770" s="4">
        <f>I770/(constants!$A$4+constants!$B$4*data!I770+constants!$C$4*data!I770^2+constants!$D$4*data!I770^3+constants!$E$4*data!I770^4+constants!$F$4*data!I770^5+constants!$G$4*data!I770^6+constants!$H$4*data!I770^7)</f>
        <v>17381.494979931867</v>
      </c>
      <c r="S770" s="4">
        <f>J770/(constants!$A$4+constants!$B$4*data!J770+constants!$C$4*data!J770^2+constants!$D$4*data!J770^3+constants!$E$4*data!J770^4+constants!$F$4*data!J770^5+constants!$G$4*data!J770^6+constants!$H$4*data!J770^7)</f>
        <v>17344.288920332703</v>
      </c>
      <c r="T770" s="4"/>
      <c r="U770" s="4">
        <f t="shared" si="287"/>
        <v>22254.288555616698</v>
      </c>
      <c r="V770" s="2">
        <f t="shared" si="288"/>
        <v>54537.834132100637</v>
      </c>
      <c r="W770" s="2">
        <f t="shared" si="289"/>
        <v>54537.834132100637</v>
      </c>
      <c r="X770" s="2">
        <f t="shared" si="290"/>
        <v>6682.7729677142852</v>
      </c>
      <c r="Y770" s="2">
        <f t="shared" si="291"/>
        <v>6645.5669081151209</v>
      </c>
      <c r="Z770" s="2"/>
      <c r="AA770" s="4">
        <f t="shared" si="280"/>
        <v>37090.480926027834</v>
      </c>
      <c r="AB770" s="4">
        <f t="shared" si="281"/>
        <v>9089.6390220167723</v>
      </c>
      <c r="AC770" s="4">
        <f t="shared" si="282"/>
        <v>9089.6390220167723</v>
      </c>
      <c r="AD770" s="4">
        <f t="shared" si="283"/>
        <v>1113.7954946190475</v>
      </c>
      <c r="AE770" s="4">
        <f t="shared" si="284"/>
        <v>1107.5944846858533</v>
      </c>
      <c r="AF770" s="4"/>
      <c r="AG770" s="4">
        <f t="shared" si="293"/>
        <v>1</v>
      </c>
      <c r="AH770" s="4"/>
      <c r="AI770" s="4"/>
      <c r="AJ770">
        <f>IF(front!E770&gt;$AJ$2,AA770,AB770)</f>
        <v>37090.480926027834</v>
      </c>
      <c r="AK770">
        <f t="shared" si="297"/>
        <v>37026.826061502426</v>
      </c>
      <c r="AL770">
        <f>SUMPRODUCT($B$7:$B$456,AK$7:AK$456,EXP(constants!$B$32+constants!$A$32*ABS($A$7:$A$456-$A770)))</f>
        <v>5.4377151133192629E-2</v>
      </c>
      <c r="AM770">
        <f t="shared" si="285"/>
        <v>37026.77168435129</v>
      </c>
      <c r="AN770">
        <f t="shared" si="294"/>
        <v>37020.887114689518</v>
      </c>
      <c r="AP770" s="4"/>
      <c r="AQ770" s="4"/>
      <c r="AR770" s="4"/>
      <c r="AT770" s="4"/>
      <c r="AU770" s="5">
        <f>SUMPRODUCT(constants!$B$13:$B$20,A770^constants!$A$13:$A$20)*constants!$C$10/((A770/1000000000)^5*(EXP(0.014388/(A770/1000000000)/constants!$B$9)-1))</f>
        <v>1.0871474006008968E-5</v>
      </c>
      <c r="AX770" s="17">
        <f t="shared" si="286"/>
        <v>2.9365784705076061E-10</v>
      </c>
      <c r="BC770">
        <f t="shared" si="296"/>
        <v>2.9365784705076061E-10</v>
      </c>
    </row>
    <row r="771" spans="1:55" x14ac:dyDescent="0.2">
      <c r="A771">
        <f>front!A771</f>
        <v>552.94000000000005</v>
      </c>
      <c r="B771" s="1">
        <f t="shared" si="295"/>
        <v>0.46000000000003638</v>
      </c>
      <c r="C771" s="20">
        <f>front!B771</f>
        <v>3250.4</v>
      </c>
      <c r="D771" s="20">
        <f>front!C771</f>
        <v>9299.4</v>
      </c>
      <c r="E771" s="20">
        <f>front!D771</f>
        <v>25426.05</v>
      </c>
      <c r="F771" s="20">
        <f>front!E771</f>
        <v>64000</v>
      </c>
      <c r="G771" s="20">
        <f>front!F771</f>
        <v>64000</v>
      </c>
      <c r="H771" s="20">
        <f>front!H771</f>
        <v>9691</v>
      </c>
      <c r="I771" s="20">
        <f>front!I771</f>
        <v>16340.2</v>
      </c>
      <c r="J771" s="20">
        <f>front!J771</f>
        <v>16302.8</v>
      </c>
      <c r="K771" s="20"/>
      <c r="L771" s="4">
        <f>C771/(constants!$A$4+constants!$B$4*data!C771+constants!$C$4*data!C771^2+constants!$D$4*data!C771^3+constants!$E$4*data!C771^4+constants!$F$4*data!C771^5+constants!$G$4*data!C771^6+constants!$H$4*data!C771^7)</f>
        <v>3249.2271564271459</v>
      </c>
      <c r="M771" s="4">
        <f>D771/(constants!$A$4+constants!$B$4*data!D771+constants!$C$4*data!D771^2+constants!$D$4*data!D771^3+constants!$E$4*data!D771^4+constants!$F$4*data!D771^5+constants!$G$4*data!D771^6+constants!$H$4*data!D771^7)</f>
        <v>9306.2514422372824</v>
      </c>
      <c r="N771" s="4">
        <f>E771/(constants!$A$4+constants!$B$4*data!E771+constants!$C$4*data!E771^2+constants!$D$4*data!E771^3+constants!$E$4*data!E771^4+constants!$F$4*data!E771^5+constants!$G$4*data!E771^6+constants!$H$4*data!E771^7)</f>
        <v>25520.43785331563</v>
      </c>
      <c r="O771" s="4">
        <f>F771/(constants!$A$4+constants!$B$4*data!F771+constants!$C$4*data!F771^2+constants!$D$4*data!F771^3+constants!$E$4*data!F771^4+constants!$F$4*data!F771^5+constants!$G$4*data!F771^6+constants!$H$4*data!F771^7)</f>
        <v>64773.712258592925</v>
      </c>
      <c r="P771" s="4">
        <f>G771/(constants!$A$4+constants!$B$4*data!G771+constants!$C$4*data!G771^2+constants!$D$4*data!G771^3+constants!$E$4*data!G771^4+constants!$F$4*data!G771^5+constants!$G$4*data!G771^6+constants!$H$4*data!G771^7)</f>
        <v>64773.712258592925</v>
      </c>
      <c r="Q771" s="4">
        <f>H771/(constants!$A$4+constants!$B$4*data!H771+constants!$C$4*data!H771^2+constants!$D$4*data!H771^3+constants!$E$4*data!H771^4+constants!$F$4*data!H771^5+constants!$G$4*data!H771^6+constants!$H$4*data!H771^7)</f>
        <v>9698.9159491950359</v>
      </c>
      <c r="R771" s="4">
        <f>I771/(constants!$A$4+constants!$B$4*data!I771+constants!$C$4*data!I771^2+constants!$D$4*data!I771^3+constants!$E$4*data!I771^4+constants!$F$4*data!I771^5+constants!$G$4*data!I771^6+constants!$H$4*data!I771^7)</f>
        <v>16375.463983115224</v>
      </c>
      <c r="S771" s="4">
        <f>J771/(constants!$A$4+constants!$B$4*data!J771+constants!$C$4*data!J771^2+constants!$D$4*data!J771^3+constants!$E$4*data!J771^4+constants!$F$4*data!J771^5+constants!$G$4*data!J771^6+constants!$H$4*data!J771^7)</f>
        <v>16337.866798542867</v>
      </c>
      <c r="T771" s="4"/>
      <c r="U771" s="4">
        <f t="shared" si="287"/>
        <v>22271.210696888484</v>
      </c>
      <c r="V771" s="2">
        <f t="shared" si="288"/>
        <v>55467.46081635564</v>
      </c>
      <c r="W771" s="2">
        <f t="shared" si="289"/>
        <v>55467.46081635564</v>
      </c>
      <c r="X771" s="2">
        <f t="shared" si="290"/>
        <v>6676.5480339201877</v>
      </c>
      <c r="Y771" s="2">
        <f t="shared" si="291"/>
        <v>6638.9508493478315</v>
      </c>
      <c r="Z771" s="2"/>
      <c r="AA771" s="4">
        <f t="shared" si="280"/>
        <v>37118.684494814137</v>
      </c>
      <c r="AB771" s="4">
        <f t="shared" si="281"/>
        <v>9244.5768027259401</v>
      </c>
      <c r="AC771" s="4">
        <f t="shared" si="282"/>
        <v>9244.5768027259401</v>
      </c>
      <c r="AD771" s="4">
        <f t="shared" si="283"/>
        <v>1112.7580056533645</v>
      </c>
      <c r="AE771" s="4">
        <f t="shared" si="284"/>
        <v>1106.4918082246386</v>
      </c>
      <c r="AF771" s="4"/>
      <c r="AG771" s="4">
        <f t="shared" si="293"/>
        <v>1</v>
      </c>
      <c r="AH771" s="4"/>
      <c r="AI771" s="4"/>
      <c r="AJ771">
        <f>IF(front!E771&gt;$AJ$2,AA771,AB771)</f>
        <v>37118.684494814137</v>
      </c>
      <c r="AK771">
        <f t="shared" si="297"/>
        <v>37055.029630288729</v>
      </c>
      <c r="AL771">
        <f>SUMPRODUCT($B$7:$B$456,AK$7:AK$456,EXP(constants!$B$32+constants!$A$32*ABS($A$7:$A$456-$A771)))</f>
        <v>5.3293761428054892E-2</v>
      </c>
      <c r="AM771">
        <f t="shared" si="285"/>
        <v>37054.976336527303</v>
      </c>
      <c r="AN771">
        <f t="shared" si="294"/>
        <v>37049.091766865531</v>
      </c>
      <c r="AP771" s="4"/>
      <c r="AQ771" s="4"/>
      <c r="AR771" s="4"/>
      <c r="AT771" s="4"/>
      <c r="AU771" s="5">
        <f>SUMPRODUCT(constants!$B$13:$B$20,A771^constants!$A$13:$A$20)*constants!$C$10/((A771/1000000000)^5*(EXP(0.014388/(A771/1000000000)/constants!$B$9)-1))</f>
        <v>1.0900909779959102E-5</v>
      </c>
      <c r="AX771" s="17">
        <f t="shared" si="286"/>
        <v>2.9422879914449663E-10</v>
      </c>
      <c r="BC771">
        <f t="shared" si="296"/>
        <v>2.9422879914449663E-10</v>
      </c>
    </row>
    <row r="772" spans="1:55" x14ac:dyDescent="0.2">
      <c r="A772">
        <f>front!A772</f>
        <v>553.39</v>
      </c>
      <c r="B772" s="1">
        <f t="shared" si="295"/>
        <v>0.44999999999993179</v>
      </c>
      <c r="C772" s="20">
        <f>front!B772</f>
        <v>3283.25</v>
      </c>
      <c r="D772" s="20">
        <f>front!C772</f>
        <v>9534</v>
      </c>
      <c r="E772" s="20">
        <f>front!D772</f>
        <v>25528.1</v>
      </c>
      <c r="F772" s="20">
        <f>front!E772</f>
        <v>64000</v>
      </c>
      <c r="G772" s="20">
        <f>front!F772</f>
        <v>64000</v>
      </c>
      <c r="H772" s="20">
        <f>front!H772</f>
        <v>9907.2000000000007</v>
      </c>
      <c r="I772" s="20">
        <f>front!I772</f>
        <v>16289.2</v>
      </c>
      <c r="J772" s="20">
        <f>front!J772</f>
        <v>16115.4</v>
      </c>
      <c r="K772" s="20"/>
      <c r="L772" s="4">
        <f>C772/(constants!$A$4+constants!$B$4*data!C772+constants!$C$4*data!C772^2+constants!$D$4*data!C772^3+constants!$E$4*data!C772^4+constants!$F$4*data!C772^5+constants!$G$4*data!C772^6+constants!$H$4*data!C772^7)</f>
        <v>3282.080775580017</v>
      </c>
      <c r="M772" s="4">
        <f>D772/(constants!$A$4+constants!$B$4*data!D772+constants!$C$4*data!D772^2+constants!$D$4*data!D772^3+constants!$E$4*data!D772^4+constants!$F$4*data!D772^5+constants!$G$4*data!D772^6+constants!$H$4*data!D772^7)</f>
        <v>9541.4811972727002</v>
      </c>
      <c r="N772" s="4">
        <f>E772/(constants!$A$4+constants!$B$4*data!E772+constants!$C$4*data!E772^2+constants!$D$4*data!E772^3+constants!$E$4*data!E772^4+constants!$F$4*data!E772^5+constants!$G$4*data!E772^6+constants!$H$4*data!E772^7)</f>
        <v>25623.27564289578</v>
      </c>
      <c r="O772" s="4">
        <f>F772/(constants!$A$4+constants!$B$4*data!F772+constants!$C$4*data!F772^2+constants!$D$4*data!F772^3+constants!$E$4*data!F772^4+constants!$F$4*data!F772^5+constants!$G$4*data!F772^6+constants!$H$4*data!F772^7)</f>
        <v>64773.712258592925</v>
      </c>
      <c r="P772" s="4">
        <f>G772/(constants!$A$4+constants!$B$4*data!G772+constants!$C$4*data!G772^2+constants!$D$4*data!G772^3+constants!$E$4*data!G772^4+constants!$F$4*data!G772^5+constants!$G$4*data!G772^6+constants!$H$4*data!G772^7)</f>
        <v>64773.712258592925</v>
      </c>
      <c r="Q772" s="4">
        <f>H772/(constants!$A$4+constants!$B$4*data!H772+constants!$C$4*data!H772^2+constants!$D$4*data!H772^3+constants!$E$4*data!H772^4+constants!$F$4*data!H772^5+constants!$G$4*data!H772^6+constants!$H$4*data!H772^7)</f>
        <v>9915.7320065349431</v>
      </c>
      <c r="R772" s="4">
        <f>I772/(constants!$A$4+constants!$B$4*data!I772+constants!$C$4*data!I772^2+constants!$D$4*data!I772^3+constants!$E$4*data!I772^4+constants!$F$4*data!I772^5+constants!$G$4*data!I772^6+constants!$H$4*data!I772^7)</f>
        <v>16324.195201145136</v>
      </c>
      <c r="S772" s="4">
        <f>J772/(constants!$A$4+constants!$B$4*data!J772+constants!$C$4*data!J772^2+constants!$D$4*data!J772^3+constants!$E$4*data!J772^4+constants!$F$4*data!J772^5+constants!$G$4*data!J772^6+constants!$H$4*data!J772^7)</f>
        <v>16149.485233155758</v>
      </c>
      <c r="T772" s="4"/>
      <c r="U772" s="4">
        <f t="shared" si="287"/>
        <v>22341.194867315764</v>
      </c>
      <c r="V772" s="2">
        <f t="shared" si="288"/>
        <v>55232.231061320228</v>
      </c>
      <c r="W772" s="2">
        <f t="shared" si="289"/>
        <v>55232.231061320228</v>
      </c>
      <c r="X772" s="2">
        <f t="shared" si="290"/>
        <v>6408.4631946101927</v>
      </c>
      <c r="Y772" s="2">
        <f t="shared" si="291"/>
        <v>6233.7532266208145</v>
      </c>
      <c r="Z772" s="2"/>
      <c r="AA772" s="4">
        <f t="shared" si="280"/>
        <v>37235.324778859613</v>
      </c>
      <c r="AB772" s="4">
        <f t="shared" si="281"/>
        <v>9205.3718435533719</v>
      </c>
      <c r="AC772" s="4">
        <f t="shared" si="282"/>
        <v>9205.3718435533719</v>
      </c>
      <c r="AD772" s="4">
        <f t="shared" si="283"/>
        <v>1068.0771991016989</v>
      </c>
      <c r="AE772" s="4">
        <f t="shared" si="284"/>
        <v>1038.9588711034692</v>
      </c>
      <c r="AF772" s="4"/>
      <c r="AG772" s="4">
        <f t="shared" si="293"/>
        <v>1</v>
      </c>
      <c r="AH772" s="4"/>
      <c r="AI772" s="4"/>
      <c r="AJ772">
        <f>IF(front!E772&gt;$AJ$2,AA772,AB772)</f>
        <v>37235.324778859613</v>
      </c>
      <c r="AK772">
        <f t="shared" si="297"/>
        <v>37171.669914334205</v>
      </c>
      <c r="AL772">
        <f>SUMPRODUCT($B$7:$B$456,AK$7:AK$456,EXP(constants!$B$32+constants!$A$32*ABS($A$7:$A$456-$A772)))</f>
        <v>5.2254812989193281E-2</v>
      </c>
      <c r="AM772">
        <f t="shared" si="285"/>
        <v>37171.617659521216</v>
      </c>
      <c r="AN772">
        <f t="shared" si="294"/>
        <v>37165.733089859445</v>
      </c>
      <c r="AP772" s="4"/>
      <c r="AQ772" s="4"/>
      <c r="AR772" s="4"/>
      <c r="AT772" s="4"/>
      <c r="AU772" s="5">
        <f>SUMPRODUCT(constants!$B$13:$B$20,A772^constants!$A$13:$A$20)*constants!$C$10/((A772/1000000000)^5*(EXP(0.014388/(A772/1000000000)/constants!$B$9)-1))</f>
        <v>1.0929694767488466E-5</v>
      </c>
      <c r="AX772" s="17">
        <f t="shared" si="286"/>
        <v>2.9407989184721881E-10</v>
      </c>
      <c r="BC772">
        <f t="shared" si="296"/>
        <v>2.9407989184721881E-10</v>
      </c>
    </row>
    <row r="773" spans="1:55" x14ac:dyDescent="0.2">
      <c r="A773">
        <f>front!A773</f>
        <v>553.85</v>
      </c>
      <c r="B773" s="1">
        <f t="shared" si="295"/>
        <v>0.46000000000003638</v>
      </c>
      <c r="C773" s="20">
        <f>front!B773</f>
        <v>3299.9</v>
      </c>
      <c r="D773" s="20">
        <f>front!C773</f>
        <v>9721.2000000000007</v>
      </c>
      <c r="E773" s="20">
        <f>front!D773</f>
        <v>25668.1</v>
      </c>
      <c r="F773" s="20">
        <f>front!E773</f>
        <v>64000</v>
      </c>
      <c r="G773" s="20">
        <f>front!F773</f>
        <v>64000</v>
      </c>
      <c r="H773" s="20">
        <f>front!H773</f>
        <v>10073.6</v>
      </c>
      <c r="I773" s="20">
        <f>front!I773</f>
        <v>16199</v>
      </c>
      <c r="J773" s="20">
        <f>front!J773</f>
        <v>16080.6</v>
      </c>
      <c r="K773" s="20"/>
      <c r="L773" s="4">
        <f>C773/(constants!$A$4+constants!$B$4*data!C773+constants!$C$4*data!C773^2+constants!$D$4*data!C773^3+constants!$E$4*data!C773^4+constants!$F$4*data!C773^5+constants!$G$4*data!C773^6+constants!$H$4*data!C773^7)</f>
        <v>3298.7327532266381</v>
      </c>
      <c r="M773" s="4">
        <f>D773/(constants!$A$4+constants!$B$4*data!D773+constants!$C$4*data!D773^2+constants!$D$4*data!D773^3+constants!$E$4*data!D773^4+constants!$F$4*data!D773^5+constants!$G$4*data!D773^6+constants!$H$4*data!D773^7)</f>
        <v>9729.2007959065577</v>
      </c>
      <c r="N773" s="4">
        <f>E773/(constants!$A$4+constants!$B$4*data!E773+constants!$C$4*data!E773^2+constants!$D$4*data!E773^3+constants!$E$4*data!E773^4+constants!$F$4*data!E773^5+constants!$G$4*data!E773^6+constants!$H$4*data!E773^7)</f>
        <v>25764.361304324088</v>
      </c>
      <c r="O773" s="4">
        <f>F773/(constants!$A$4+constants!$B$4*data!F773+constants!$C$4*data!F773^2+constants!$D$4*data!F773^3+constants!$E$4*data!F773^4+constants!$F$4*data!F773^5+constants!$G$4*data!F773^6+constants!$H$4*data!F773^7)</f>
        <v>64773.712258592925</v>
      </c>
      <c r="P773" s="4">
        <f>G773/(constants!$A$4+constants!$B$4*data!G773+constants!$C$4*data!G773^2+constants!$D$4*data!G773^3+constants!$E$4*data!G773^4+constants!$F$4*data!G773^5+constants!$G$4*data!G773^6+constants!$H$4*data!G773^7)</f>
        <v>64773.712258592925</v>
      </c>
      <c r="Q773" s="4">
        <f>H773/(constants!$A$4+constants!$B$4*data!H773+constants!$C$4*data!H773^2+constants!$D$4*data!H773^3+constants!$E$4*data!H773^4+constants!$F$4*data!H773^5+constants!$G$4*data!H773^6+constants!$H$4*data!H773^7)</f>
        <v>10082.619801852348</v>
      </c>
      <c r="R773" s="4">
        <f>I773/(constants!$A$4+constants!$B$4*data!I773+constants!$C$4*data!I773^2+constants!$D$4*data!I773^3+constants!$E$4*data!I773^4+constants!$F$4*data!I773^5+constants!$G$4*data!I773^6+constants!$H$4*data!I773^7)</f>
        <v>16233.52177810315</v>
      </c>
      <c r="S773" s="4">
        <f>J773/(constants!$A$4+constants!$B$4*data!J773+constants!$C$4*data!J773^2+constants!$D$4*data!J773^3+constants!$E$4*data!J773^4+constants!$F$4*data!J773^5+constants!$G$4*data!J773^6+constants!$H$4*data!J773^7)</f>
        <v>16114.50415071207</v>
      </c>
      <c r="T773" s="4"/>
      <c r="U773" s="4">
        <f t="shared" si="287"/>
        <v>22465.628551097449</v>
      </c>
      <c r="V773" s="2">
        <f t="shared" si="288"/>
        <v>55044.511462686365</v>
      </c>
      <c r="W773" s="2">
        <f t="shared" si="289"/>
        <v>55044.511462686365</v>
      </c>
      <c r="X773" s="2">
        <f t="shared" si="290"/>
        <v>6150.9019762508015</v>
      </c>
      <c r="Y773" s="2">
        <f t="shared" si="291"/>
        <v>6031.8843488597213</v>
      </c>
      <c r="Z773" s="2"/>
      <c r="AA773" s="4">
        <f t="shared" si="280"/>
        <v>37442.714251829078</v>
      </c>
      <c r="AB773" s="4">
        <f t="shared" si="281"/>
        <v>9174.0852437810609</v>
      </c>
      <c r="AC773" s="4">
        <f t="shared" si="282"/>
        <v>9174.0852437810609</v>
      </c>
      <c r="AD773" s="4">
        <f t="shared" si="283"/>
        <v>1025.1503293751337</v>
      </c>
      <c r="AE773" s="4">
        <f t="shared" si="284"/>
        <v>1005.3140581432868</v>
      </c>
      <c r="AF773" s="4"/>
      <c r="AG773" s="4">
        <f t="shared" si="293"/>
        <v>1</v>
      </c>
      <c r="AH773" s="4"/>
      <c r="AI773" s="4"/>
      <c r="AJ773">
        <f>IF(front!E773&gt;$AJ$2,AA773,AB773)</f>
        <v>37442.714251829078</v>
      </c>
      <c r="AK773">
        <f t="shared" si="297"/>
        <v>37379.059387303671</v>
      </c>
      <c r="AL773">
        <f>SUMPRODUCT($B$7:$B$456,AK$7:AK$456,EXP(constants!$B$32+constants!$A$32*ABS($A$7:$A$456-$A773)))</f>
        <v>5.1213707943110164E-2</v>
      </c>
      <c r="AM773">
        <f t="shared" si="285"/>
        <v>37379.008173595728</v>
      </c>
      <c r="AN773">
        <f t="shared" si="294"/>
        <v>37373.123603933956</v>
      </c>
      <c r="AP773" s="4"/>
      <c r="AQ773" s="4"/>
      <c r="AR773" s="4"/>
      <c r="AT773" s="4"/>
      <c r="AU773" s="5">
        <f>SUMPRODUCT(constants!$B$13:$B$20,A773^constants!$A$13:$A$20)*constants!$C$10/((A773/1000000000)^5*(EXP(0.014388/(A773/1000000000)/constants!$B$9)-1))</f>
        <v>1.0959108032867531E-5</v>
      </c>
      <c r="AX773" s="17">
        <f t="shared" si="286"/>
        <v>2.9323500355517401E-10</v>
      </c>
      <c r="BC773">
        <f t="shared" si="296"/>
        <v>2.9323500355517401E-10</v>
      </c>
    </row>
    <row r="774" spans="1:55" x14ac:dyDescent="0.2">
      <c r="A774">
        <f>front!A774</f>
        <v>554.29999999999995</v>
      </c>
      <c r="B774" s="1">
        <f t="shared" si="295"/>
        <v>0.44999999999993179</v>
      </c>
      <c r="C774" s="20">
        <f>front!B774</f>
        <v>3265.4</v>
      </c>
      <c r="D774" s="20">
        <f>front!C774</f>
        <v>9395</v>
      </c>
      <c r="E774" s="20">
        <f>front!D774</f>
        <v>25680.3</v>
      </c>
      <c r="F774" s="20">
        <f>front!E774</f>
        <v>64000</v>
      </c>
      <c r="G774" s="20">
        <f>front!F774</f>
        <v>64000</v>
      </c>
      <c r="H774" s="20">
        <f>front!H774</f>
        <v>9767.2000000000007</v>
      </c>
      <c r="I774" s="20">
        <f>front!I774</f>
        <v>15735.2</v>
      </c>
      <c r="J774" s="20">
        <f>front!J774</f>
        <v>15655.6</v>
      </c>
      <c r="K774" s="20"/>
      <c r="L774" s="4">
        <f>C774/(constants!$A$4+constants!$B$4*data!C774+constants!$C$4*data!C774^2+constants!$D$4*data!C774^3+constants!$E$4*data!C774^4+constants!$F$4*data!C774^5+constants!$G$4*data!C774^6+constants!$H$4*data!C774^7)</f>
        <v>3264.2287625295817</v>
      </c>
      <c r="M774" s="4">
        <f>D774/(constants!$A$4+constants!$B$4*data!D774+constants!$C$4*data!D774^2+constants!$D$4*data!D774^3+constants!$E$4*data!D774^4+constants!$F$4*data!D774^5+constants!$G$4*data!D774^6+constants!$H$4*data!D774^7)</f>
        <v>9402.1051865765312</v>
      </c>
      <c r="N774" s="4">
        <f>E774/(constants!$A$4+constants!$B$4*data!E774+constants!$C$4*data!E774^2+constants!$D$4*data!E774^3+constants!$E$4*data!E774^4+constants!$F$4*data!E774^5+constants!$G$4*data!E774^6+constants!$H$4*data!E774^7)</f>
        <v>25776.656182587754</v>
      </c>
      <c r="O774" s="4">
        <f>F774/(constants!$A$4+constants!$B$4*data!F774+constants!$C$4*data!F774^2+constants!$D$4*data!F774^3+constants!$E$4*data!F774^4+constants!$F$4*data!F774^5+constants!$G$4*data!F774^6+constants!$H$4*data!F774^7)</f>
        <v>64773.712258592925</v>
      </c>
      <c r="P774" s="4">
        <f>G774/(constants!$A$4+constants!$B$4*data!G774+constants!$C$4*data!G774^2+constants!$D$4*data!G774^3+constants!$E$4*data!G774^4+constants!$F$4*data!G774^5+constants!$G$4*data!G774^6+constants!$H$4*data!G774^7)</f>
        <v>64773.712258592925</v>
      </c>
      <c r="Q774" s="4">
        <f>H774/(constants!$A$4+constants!$B$4*data!H774+constants!$C$4*data!H774^2+constants!$D$4*data!H774^3+constants!$E$4*data!H774^4+constants!$F$4*data!H774^5+constants!$G$4*data!H774^6+constants!$H$4*data!H774^7)</f>
        <v>9775.3307870832959</v>
      </c>
      <c r="R774" s="4">
        <f>I774/(constants!$A$4+constants!$B$4*data!I774+constants!$C$4*data!I774^2+constants!$D$4*data!I774^3+constants!$E$4*data!I774^4+constants!$F$4*data!I774^5+constants!$G$4*data!I774^6+constants!$H$4*data!I774^7)</f>
        <v>15767.327362067439</v>
      </c>
      <c r="S774" s="4">
        <f>J774/(constants!$A$4+constants!$B$4*data!J774+constants!$C$4*data!J774^2+constants!$D$4*data!J774^3+constants!$E$4*data!J774^4+constants!$F$4*data!J774^5+constants!$G$4*data!J774^6+constants!$H$4*data!J774^7)</f>
        <v>15687.323221707853</v>
      </c>
      <c r="T774" s="4"/>
      <c r="U774" s="4">
        <f t="shared" si="287"/>
        <v>22512.427420058171</v>
      </c>
      <c r="V774" s="2">
        <f t="shared" si="288"/>
        <v>55371.607072016392</v>
      </c>
      <c r="W774" s="2">
        <f t="shared" si="289"/>
        <v>55371.607072016392</v>
      </c>
      <c r="X774" s="2">
        <f t="shared" si="290"/>
        <v>5991.9965749841431</v>
      </c>
      <c r="Y774" s="2">
        <f t="shared" si="291"/>
        <v>5911.9924346245571</v>
      </c>
      <c r="Z774" s="2"/>
      <c r="AA774" s="4">
        <f t="shared" si="280"/>
        <v>37520.712366763619</v>
      </c>
      <c r="AB774" s="4">
        <f t="shared" si="281"/>
        <v>9228.601178669398</v>
      </c>
      <c r="AC774" s="4">
        <f t="shared" si="282"/>
        <v>9228.601178669398</v>
      </c>
      <c r="AD774" s="4">
        <f t="shared" si="283"/>
        <v>998.66609583069055</v>
      </c>
      <c r="AE774" s="4">
        <f t="shared" si="284"/>
        <v>985.33207243742618</v>
      </c>
      <c r="AF774" s="4"/>
      <c r="AG774" s="4">
        <f t="shared" si="293"/>
        <v>1</v>
      </c>
      <c r="AH774" s="4"/>
      <c r="AI774" s="4"/>
      <c r="AJ774">
        <f>IF(front!E774&gt;$AJ$2,AA774,AB774)</f>
        <v>37520.712366763619</v>
      </c>
      <c r="AK774">
        <f t="shared" si="297"/>
        <v>37457.057502238211</v>
      </c>
      <c r="AL774">
        <f>SUMPRODUCT($B$7:$B$456,AK$7:AK$456,EXP(constants!$B$32+constants!$A$32*ABS($A$7:$A$456-$A774)))</f>
        <v>5.0215309622367921E-2</v>
      </c>
      <c r="AM774">
        <f t="shared" si="285"/>
        <v>37457.007286928587</v>
      </c>
      <c r="AN774">
        <f t="shared" si="294"/>
        <v>37451.122717266815</v>
      </c>
      <c r="AP774" s="4"/>
      <c r="AQ774" s="4"/>
      <c r="AR774" s="4"/>
      <c r="AT774" s="4"/>
      <c r="AU774" s="5">
        <f>SUMPRODUCT(constants!$B$13:$B$20,A774^constants!$A$13:$A$20)*constants!$C$10/((A774/1000000000)^5*(EXP(0.014388/(A774/1000000000)/constants!$B$9)-1))</f>
        <v>1.0987870478576898E-5</v>
      </c>
      <c r="AX774" s="17">
        <f t="shared" si="286"/>
        <v>2.9339228523343968E-10</v>
      </c>
      <c r="BC774">
        <f t="shared" si="296"/>
        <v>2.9339228523343968E-10</v>
      </c>
    </row>
    <row r="775" spans="1:55" x14ac:dyDescent="0.2">
      <c r="A775">
        <f>front!A775</f>
        <v>554.76</v>
      </c>
      <c r="B775" s="1">
        <f t="shared" si="295"/>
        <v>0.46000000000003638</v>
      </c>
      <c r="C775" s="20">
        <f>front!B775</f>
        <v>3364.15</v>
      </c>
      <c r="D775" s="20">
        <f>front!C775</f>
        <v>10412.200000000001</v>
      </c>
      <c r="E775" s="20">
        <f>front!D775</f>
        <v>25849.7</v>
      </c>
      <c r="F775" s="20">
        <f>front!E775</f>
        <v>64000</v>
      </c>
      <c r="G775" s="20">
        <f>front!F775</f>
        <v>64000</v>
      </c>
      <c r="H775" s="20">
        <f>front!H775</f>
        <v>10867.6</v>
      </c>
      <c r="I775" s="20">
        <f>front!I775</f>
        <v>17029.599999999999</v>
      </c>
      <c r="J775" s="20">
        <f>front!J775</f>
        <v>16889.2</v>
      </c>
      <c r="K775" s="20"/>
      <c r="L775" s="4">
        <f>C775/(constants!$A$4+constants!$B$4*data!C775+constants!$C$4*data!C775^2+constants!$D$4*data!C775^3+constants!$E$4*data!C775^4+constants!$F$4*data!C775^5+constants!$G$4*data!C775^6+constants!$H$4*data!C775^7)</f>
        <v>3362.991292713285</v>
      </c>
      <c r="M775" s="4">
        <f>D775/(constants!$A$4+constants!$B$4*data!D775+constants!$C$4*data!D775^2+constants!$D$4*data!D775^3+constants!$E$4*data!D775^4+constants!$F$4*data!D775^5+constants!$G$4*data!D775^6+constants!$H$4*data!D775^7)</f>
        <v>10422.248775943808</v>
      </c>
      <c r="N775" s="4">
        <f>E775/(constants!$A$4+constants!$B$4*data!E775+constants!$C$4*data!E775^2+constants!$D$4*data!E775^3+constants!$E$4*data!E775^4+constants!$F$4*data!E775^5+constants!$G$4*data!E775^6+constants!$H$4*data!E775^7)</f>
        <v>25947.378106461729</v>
      </c>
      <c r="O775" s="4">
        <f>F775/(constants!$A$4+constants!$B$4*data!F775+constants!$C$4*data!F775^2+constants!$D$4*data!F775^3+constants!$E$4*data!F775^4+constants!$F$4*data!F775^5+constants!$G$4*data!F775^6+constants!$H$4*data!F775^7)</f>
        <v>64773.712258592925</v>
      </c>
      <c r="P775" s="4">
        <f>G775/(constants!$A$4+constants!$B$4*data!G775+constants!$C$4*data!G775^2+constants!$D$4*data!G775^3+constants!$E$4*data!G775^4+constants!$F$4*data!G775^5+constants!$G$4*data!G775^6+constants!$H$4*data!G775^7)</f>
        <v>64773.712258592925</v>
      </c>
      <c r="Q775" s="4">
        <f>H775/(constants!$A$4+constants!$B$4*data!H775+constants!$C$4*data!H775^2+constants!$D$4*data!H775^3+constants!$E$4*data!H775^4+constants!$F$4*data!H775^5+constants!$G$4*data!H775^6+constants!$H$4*data!H775^7)</f>
        <v>10879.108823169357</v>
      </c>
      <c r="R775" s="4">
        <f>I775/(constants!$A$4+constants!$B$4*data!I775+constants!$C$4*data!I775^2+constants!$D$4*data!I775^3+constants!$E$4*data!I775^4+constants!$F$4*data!I775^5+constants!$G$4*data!I775^6+constants!$H$4*data!I775^7)</f>
        <v>17068.574207438491</v>
      </c>
      <c r="S775" s="4">
        <f>J775/(constants!$A$4+constants!$B$4*data!J775+constants!$C$4*data!J775^2+constants!$D$4*data!J775^3+constants!$E$4*data!J775^4+constants!$F$4*data!J775^5+constants!$G$4*data!J775^6+constants!$H$4*data!J775^7)</f>
        <v>16927.407124140627</v>
      </c>
      <c r="T775" s="4"/>
      <c r="U775" s="4">
        <f t="shared" si="287"/>
        <v>22584.386813748442</v>
      </c>
      <c r="V775" s="2">
        <f t="shared" si="288"/>
        <v>54351.463482649116</v>
      </c>
      <c r="W775" s="2">
        <f t="shared" si="289"/>
        <v>54351.463482649116</v>
      </c>
      <c r="X775" s="2">
        <f t="shared" si="290"/>
        <v>6189.4653842691332</v>
      </c>
      <c r="Y775" s="2">
        <f t="shared" si="291"/>
        <v>6048.2983009712698</v>
      </c>
      <c r="Z775" s="2"/>
      <c r="AA775" s="4">
        <f t="shared" ref="AA775:AA838" si="298">U775*1000/AA$4</f>
        <v>37640.644689580738</v>
      </c>
      <c r="AB775" s="4">
        <f t="shared" ref="AB775:AB838" si="299">V775*1000/AB$4</f>
        <v>9058.5772471081855</v>
      </c>
      <c r="AC775" s="4">
        <f t="shared" ref="AC775:AC838" si="300">W775*1000/AC$4</f>
        <v>9058.5772471081855</v>
      </c>
      <c r="AD775" s="4">
        <f t="shared" ref="AD775:AD838" si="301">X775*1000/AD$4</f>
        <v>1031.5775640448555</v>
      </c>
      <c r="AE775" s="4">
        <f t="shared" ref="AE775:AE838" si="302">Y775*1000/AE$4</f>
        <v>1008.0497168285449</v>
      </c>
      <c r="AF775" s="4"/>
      <c r="AG775" s="4">
        <f t="shared" si="293"/>
        <v>1</v>
      </c>
      <c r="AH775" s="4"/>
      <c r="AI775" s="4"/>
      <c r="AJ775">
        <f>IF(front!E775&gt;$AJ$2,AA775,AB775)</f>
        <v>37640.644689580738</v>
      </c>
      <c r="AK775">
        <f t="shared" si="297"/>
        <v>37576.989825055331</v>
      </c>
      <c r="AL775">
        <f>SUMPRODUCT($B$7:$B$456,AK$7:AK$456,EXP(constants!$B$32+constants!$A$32*ABS($A$7:$A$456-$A775)))</f>
        <v>4.9214838866702096E-2</v>
      </c>
      <c r="AM775">
        <f t="shared" ref="AM775:AM838" si="303">AK775-AL775</f>
        <v>37576.940610216465</v>
      </c>
      <c r="AN775">
        <f t="shared" si="294"/>
        <v>37571.056040554693</v>
      </c>
      <c r="AP775" s="4"/>
      <c r="AQ775" s="4"/>
      <c r="AR775" s="4"/>
      <c r="AT775" s="4"/>
      <c r="AU775" s="5">
        <f>SUMPRODUCT(constants!$B$13:$B$20,A775^constants!$A$13:$A$20)*constants!$C$10/((A775/1000000000)^5*(EXP(0.014388/(A775/1000000000)/constants!$B$9)-1))</f>
        <v>1.1017260168792371E-5</v>
      </c>
      <c r="AX775" s="17">
        <f t="shared" ref="AX775:AX838" si="304">IF(AN775=0,0,AU775/AN775)</f>
        <v>2.9323796906055011E-10</v>
      </c>
      <c r="BC775">
        <f t="shared" si="296"/>
        <v>2.9323796906055011E-10</v>
      </c>
    </row>
    <row r="776" spans="1:55" x14ac:dyDescent="0.2">
      <c r="A776">
        <f>front!A776</f>
        <v>555.21</v>
      </c>
      <c r="B776" s="1">
        <f t="shared" si="295"/>
        <v>0.45000000000004547</v>
      </c>
      <c r="C776" s="20">
        <f>front!B776</f>
        <v>3252.2</v>
      </c>
      <c r="D776" s="20">
        <f>front!C776</f>
        <v>9242.4</v>
      </c>
      <c r="E776" s="20">
        <f>front!D776</f>
        <v>25816.75</v>
      </c>
      <c r="F776" s="20">
        <f>front!E776</f>
        <v>64000</v>
      </c>
      <c r="G776" s="20">
        <f>front!F776</f>
        <v>64000</v>
      </c>
      <c r="H776" s="20">
        <f>front!H776</f>
        <v>9609.6</v>
      </c>
      <c r="I776" s="20">
        <f>front!I776</f>
        <v>15885.4</v>
      </c>
      <c r="J776" s="20">
        <f>front!J776</f>
        <v>15793.4</v>
      </c>
      <c r="K776" s="20"/>
      <c r="L776" s="4">
        <f>C776/(constants!$A$4+constants!$B$4*data!C776+constants!$C$4*data!C776^2+constants!$D$4*data!C776^3+constants!$E$4*data!C776^4+constants!$F$4*data!C776^5+constants!$G$4*data!C776^6+constants!$H$4*data!C776^7)</f>
        <v>3251.0273450404725</v>
      </c>
      <c r="M776" s="4">
        <f>D776/(constants!$A$4+constants!$B$4*data!D776+constants!$C$4*data!D776^2+constants!$D$4*data!D776^3+constants!$E$4*data!D776^4+constants!$F$4*data!D776^5+constants!$G$4*data!D776^6+constants!$H$4*data!D776^7)</f>
        <v>9249.1020417254713</v>
      </c>
      <c r="N776" s="4">
        <f>E776/(constants!$A$4+constants!$B$4*data!E776+constants!$C$4*data!E776^2+constants!$D$4*data!E776^3+constants!$E$4*data!E776^4+constants!$F$4*data!E776^5+constants!$G$4*data!E776^6+constants!$H$4*data!E776^7)</f>
        <v>25914.170316792552</v>
      </c>
      <c r="O776" s="4">
        <f>F776/(constants!$A$4+constants!$B$4*data!F776+constants!$C$4*data!F776^2+constants!$D$4*data!F776^3+constants!$E$4*data!F776^4+constants!$F$4*data!F776^5+constants!$G$4*data!F776^6+constants!$H$4*data!F776^7)</f>
        <v>64773.712258592925</v>
      </c>
      <c r="P776" s="4">
        <f>G776/(constants!$A$4+constants!$B$4*data!G776+constants!$C$4*data!G776^2+constants!$D$4*data!G776^3+constants!$E$4*data!G776^4+constants!$F$4*data!G776^5+constants!$G$4*data!G776^6+constants!$H$4*data!G776^7)</f>
        <v>64773.712258592925</v>
      </c>
      <c r="Q776" s="4">
        <f>H776/(constants!$A$4+constants!$B$4*data!H776+constants!$C$4*data!H776^2+constants!$D$4*data!H776^3+constants!$E$4*data!H776^4+constants!$F$4*data!H776^5+constants!$G$4*data!H776^6+constants!$H$4*data!H776^7)</f>
        <v>9617.2892143547306</v>
      </c>
      <c r="R776" s="4">
        <f>I776/(constants!$A$4+constants!$B$4*data!I776+constants!$C$4*data!I776^2+constants!$D$4*data!I776^3+constants!$E$4*data!I776^4+constants!$F$4*data!I776^5+constants!$G$4*data!I776^6+constants!$H$4*data!I776^7)</f>
        <v>15918.295412695719</v>
      </c>
      <c r="S776" s="4">
        <f>J776/(constants!$A$4+constants!$B$4*data!J776+constants!$C$4*data!J776^2+constants!$D$4*data!J776^3+constants!$E$4*data!J776^4+constants!$F$4*data!J776^5+constants!$G$4*data!J776^6+constants!$H$4*data!J776^7)</f>
        <v>15825.82412370261</v>
      </c>
      <c r="T776" s="4"/>
      <c r="U776" s="4">
        <f t="shared" ref="U776:U839" si="305">N776-L776</f>
        <v>22663.14297175208</v>
      </c>
      <c r="V776" s="2">
        <f t="shared" ref="V776:V839" si="306">O776-M776</f>
        <v>55524.610216867455</v>
      </c>
      <c r="W776" s="2">
        <f t="shared" ref="W776:W839" si="307">IF(P776-M776&gt;0,P776-M776,0)</f>
        <v>55524.610216867455</v>
      </c>
      <c r="X776" s="2">
        <f t="shared" ref="X776:X839" si="308">R776-Q776</f>
        <v>6301.0061983409887</v>
      </c>
      <c r="Y776" s="2">
        <f t="shared" ref="Y776:Y839" si="309">IF(S776-Q776&gt;0,S776-Q776,0)</f>
        <v>6208.5349093478799</v>
      </c>
      <c r="Z776" s="2"/>
      <c r="AA776" s="4">
        <f t="shared" si="298"/>
        <v>37771.904952920137</v>
      </c>
      <c r="AB776" s="4">
        <f t="shared" si="299"/>
        <v>9254.1017028112419</v>
      </c>
      <c r="AC776" s="4">
        <f t="shared" si="300"/>
        <v>9254.1017028112419</v>
      </c>
      <c r="AD776" s="4">
        <f t="shared" si="301"/>
        <v>1050.1676997234981</v>
      </c>
      <c r="AE776" s="4">
        <f t="shared" si="302"/>
        <v>1034.7558182246466</v>
      </c>
      <c r="AF776" s="4"/>
      <c r="AG776" s="4">
        <f t="shared" ref="AG776:AG839" si="310">AC776/AB776</f>
        <v>1</v>
      </c>
      <c r="AH776" s="4"/>
      <c r="AI776" s="4"/>
      <c r="AJ776">
        <f>IF(front!E776&gt;$AJ$2,AA776,AB776)</f>
        <v>37771.904952920137</v>
      </c>
      <c r="AK776">
        <f t="shared" si="297"/>
        <v>37708.250088394729</v>
      </c>
      <c r="AL776">
        <f>SUMPRODUCT($B$7:$B$456,AK$7:AK$456,EXP(constants!$B$32+constants!$A$32*ABS($A$7:$A$456-$A776)))</f>
        <v>4.8255407994508476E-2</v>
      </c>
      <c r="AM776">
        <f t="shared" si="303"/>
        <v>37708.201832986735</v>
      </c>
      <c r="AN776">
        <f t="shared" ref="AN776:AN839" si="311">IF((AM776-$AM$3)&gt;0,AM776-$AM$3,0)</f>
        <v>37702.317263324963</v>
      </c>
      <c r="AP776" s="4"/>
      <c r="AQ776" s="4"/>
      <c r="AR776" s="4"/>
      <c r="AT776" s="4"/>
      <c r="AU776" s="5">
        <f>SUMPRODUCT(constants!$B$13:$B$20,A776^constants!$A$13:$A$20)*constants!$C$10/((A776/1000000000)^5*(EXP(0.014388/(A776/1000000000)/constants!$B$9)-1))</f>
        <v>1.1045999032723301E-5</v>
      </c>
      <c r="AX776" s="17">
        <f t="shared" si="304"/>
        <v>2.9297931359429537E-10</v>
      </c>
      <c r="BC776">
        <f t="shared" si="296"/>
        <v>2.9297931359429537E-10</v>
      </c>
    </row>
    <row r="777" spans="1:55" x14ac:dyDescent="0.2">
      <c r="A777">
        <f>front!A777</f>
        <v>555.66</v>
      </c>
      <c r="B777" s="1">
        <f t="shared" ref="B777:B840" si="312">A777-A776</f>
        <v>0.44999999999993179</v>
      </c>
      <c r="C777" s="20">
        <f>front!B777</f>
        <v>3278.3</v>
      </c>
      <c r="D777" s="20">
        <f>front!C777</f>
        <v>9528.2000000000007</v>
      </c>
      <c r="E777" s="20">
        <f>front!D777</f>
        <v>25967.85</v>
      </c>
      <c r="F777" s="20">
        <f>front!E777</f>
        <v>64000</v>
      </c>
      <c r="G777" s="20">
        <f>front!F777</f>
        <v>64000</v>
      </c>
      <c r="H777" s="20">
        <f>front!H777</f>
        <v>9890.6</v>
      </c>
      <c r="I777" s="20">
        <f>front!I777</f>
        <v>16468.599999999999</v>
      </c>
      <c r="J777" s="20">
        <f>front!J777</f>
        <v>16396.599999999999</v>
      </c>
      <c r="K777" s="20"/>
      <c r="L777" s="4">
        <f>C777/(constants!$A$4+constants!$B$4*data!C777+constants!$C$4*data!C777^2+constants!$D$4*data!C777^3+constants!$E$4*data!C777^4+constants!$F$4*data!C777^5+constants!$G$4*data!C777^6+constants!$H$4*data!C777^7)</f>
        <v>3277.1302062411874</v>
      </c>
      <c r="M777" s="4">
        <f>D777/(constants!$A$4+constants!$B$4*data!D777+constants!$C$4*data!D777^2+constants!$D$4*data!D777^3+constants!$E$4*data!D777^4+constants!$F$4*data!D777^5+constants!$G$4*data!D777^6+constants!$H$4*data!D777^7)</f>
        <v>9535.6653403421387</v>
      </c>
      <c r="N777" s="4">
        <f>E777/(constants!$A$4+constants!$B$4*data!E777+constants!$C$4*data!E777^2+constants!$D$4*data!E777^3+constants!$E$4*data!E777^4+constants!$F$4*data!E777^5+constants!$G$4*data!E777^6+constants!$H$4*data!E777^7)</f>
        <v>26066.455118898233</v>
      </c>
      <c r="O777" s="4">
        <f>F777/(constants!$A$4+constants!$B$4*data!F777+constants!$C$4*data!F777^2+constants!$D$4*data!F777^3+constants!$E$4*data!F777^4+constants!$F$4*data!F777^5+constants!$G$4*data!F777^6+constants!$H$4*data!F777^7)</f>
        <v>64773.712258592925</v>
      </c>
      <c r="P777" s="4">
        <f>G777/(constants!$A$4+constants!$B$4*data!G777+constants!$C$4*data!G777^2+constants!$D$4*data!G777^3+constants!$E$4*data!G777^4+constants!$F$4*data!G777^5+constants!$G$4*data!G777^6+constants!$H$4*data!G777^7)</f>
        <v>64773.712258592925</v>
      </c>
      <c r="Q777" s="4">
        <f>H777/(constants!$A$4+constants!$B$4*data!H777+constants!$C$4*data!H777^2+constants!$D$4*data!H777^3+constants!$E$4*data!H777^4+constants!$F$4*data!H777^5+constants!$G$4*data!H777^6+constants!$H$4*data!H777^7)</f>
        <v>9899.0839939849157</v>
      </c>
      <c r="R777" s="4">
        <f>I777/(constants!$A$4+constants!$B$4*data!I777+constants!$C$4*data!I777^2+constants!$D$4*data!I777^3+constants!$E$4*data!I777^4+constants!$F$4*data!I777^5+constants!$G$4*data!I777^6+constants!$H$4*data!I777^7)</f>
        <v>16504.544192375753</v>
      </c>
      <c r="S777" s="4">
        <f>J777/(constants!$A$4+constants!$B$4*data!J777+constants!$C$4*data!J777^2+constants!$D$4*data!J777^3+constants!$E$4*data!J777^4+constants!$F$4*data!J777^5+constants!$G$4*data!J777^6+constants!$H$4*data!J777^7)</f>
        <v>16432.162149014868</v>
      </c>
      <c r="T777" s="4"/>
      <c r="U777" s="4">
        <f t="shared" si="305"/>
        <v>22789.324912657044</v>
      </c>
      <c r="V777" s="2">
        <f t="shared" si="306"/>
        <v>55238.046918250788</v>
      </c>
      <c r="W777" s="2">
        <f t="shared" si="307"/>
        <v>55238.046918250788</v>
      </c>
      <c r="X777" s="2">
        <f t="shared" si="308"/>
        <v>6605.4601983908378</v>
      </c>
      <c r="Y777" s="2">
        <f t="shared" si="309"/>
        <v>6533.0781550299525</v>
      </c>
      <c r="Z777" s="2"/>
      <c r="AA777" s="4">
        <f t="shared" si="298"/>
        <v>37982.208187761738</v>
      </c>
      <c r="AB777" s="4">
        <f t="shared" si="299"/>
        <v>9206.341153041798</v>
      </c>
      <c r="AC777" s="4">
        <f t="shared" si="300"/>
        <v>9206.341153041798</v>
      </c>
      <c r="AD777" s="4">
        <f t="shared" si="301"/>
        <v>1100.9100330651397</v>
      </c>
      <c r="AE777" s="4">
        <f t="shared" si="302"/>
        <v>1088.8463591716588</v>
      </c>
      <c r="AF777" s="4"/>
      <c r="AG777" s="4">
        <f t="shared" si="310"/>
        <v>1</v>
      </c>
      <c r="AH777" s="4"/>
      <c r="AI777" s="4"/>
      <c r="AJ777">
        <f>IF(front!E777&gt;$AJ$2,AA777,AB777)</f>
        <v>37982.208187761738</v>
      </c>
      <c r="AK777">
        <f t="shared" si="297"/>
        <v>37918.55332323633</v>
      </c>
      <c r="AL777">
        <f>SUMPRODUCT($B$7:$B$456,AK$7:AK$456,EXP(constants!$B$32+constants!$A$32*ABS($A$7:$A$456-$A777)))</f>
        <v>4.7314680985209148E-2</v>
      </c>
      <c r="AM777">
        <f t="shared" si="303"/>
        <v>37918.506008555349</v>
      </c>
      <c r="AN777">
        <f t="shared" si="311"/>
        <v>37912.621438893577</v>
      </c>
      <c r="AP777" s="4"/>
      <c r="AQ777" s="4"/>
      <c r="AR777" s="4"/>
      <c r="AT777" s="4"/>
      <c r="AU777" s="5">
        <f>SUMPRODUCT(constants!$B$13:$B$20,A777^constants!$A$13:$A$20)*constants!$C$10/((A777/1000000000)^5*(EXP(0.014388/(A777/1000000000)/constants!$B$9)-1))</f>
        <v>1.107472585318825E-5</v>
      </c>
      <c r="AX777" s="17">
        <f t="shared" si="304"/>
        <v>2.9211184647408676E-10</v>
      </c>
      <c r="BC777">
        <f t="shared" si="296"/>
        <v>2.9211184647408676E-10</v>
      </c>
    </row>
    <row r="778" spans="1:55" x14ac:dyDescent="0.2">
      <c r="A778">
        <f>front!A778</f>
        <v>556.12</v>
      </c>
      <c r="B778" s="1">
        <f t="shared" si="312"/>
        <v>0.46000000000003638</v>
      </c>
      <c r="C778" s="20">
        <f>front!B778</f>
        <v>3262.95</v>
      </c>
      <c r="D778" s="20">
        <f>front!C778</f>
        <v>9356</v>
      </c>
      <c r="E778" s="20">
        <f>front!D778</f>
        <v>26047.05</v>
      </c>
      <c r="F778" s="20">
        <f>front!E778</f>
        <v>64000</v>
      </c>
      <c r="G778" s="20">
        <f>front!F778</f>
        <v>64000</v>
      </c>
      <c r="H778" s="20">
        <f>front!H778</f>
        <v>9757.2000000000007</v>
      </c>
      <c r="I778" s="20">
        <f>front!I778</f>
        <v>16268.4</v>
      </c>
      <c r="J778" s="20">
        <f>front!J778</f>
        <v>16178.8</v>
      </c>
      <c r="K778" s="20"/>
      <c r="L778" s="4">
        <f>C778/(constants!$A$4+constants!$B$4*data!C778+constants!$C$4*data!C778^2+constants!$D$4*data!C778^3+constants!$E$4*data!C778^4+constants!$F$4*data!C778^5+constants!$G$4*data!C778^6+constants!$H$4*data!C778^7)</f>
        <v>3261.778494866734</v>
      </c>
      <c r="M778" s="4">
        <f>D778/(constants!$A$4+constants!$B$4*data!D778+constants!$C$4*data!D778^2+constants!$D$4*data!D778^3+constants!$E$4*data!D778^4+constants!$F$4*data!D778^5+constants!$G$4*data!D778^6+constants!$H$4*data!D778^7)</f>
        <v>9363.0011922275262</v>
      </c>
      <c r="N778" s="4">
        <f>E778/(constants!$A$4+constants!$B$4*data!E778+constants!$C$4*data!E778^2+constants!$D$4*data!E778^3+constants!$E$4*data!E778^4+constants!$F$4*data!E778^5+constants!$G$4*data!E778^6+constants!$H$4*data!E778^7)</f>
        <v>26146.278856786535</v>
      </c>
      <c r="O778" s="4">
        <f>F778/(constants!$A$4+constants!$B$4*data!F778+constants!$C$4*data!F778^2+constants!$D$4*data!F778^3+constants!$E$4*data!F778^4+constants!$F$4*data!F778^5+constants!$G$4*data!F778^6+constants!$H$4*data!F778^7)</f>
        <v>64773.712258592925</v>
      </c>
      <c r="P778" s="4">
        <f>G778/(constants!$A$4+constants!$B$4*data!G778+constants!$C$4*data!G778^2+constants!$D$4*data!G778^3+constants!$E$4*data!G778^4+constants!$F$4*data!G778^5+constants!$G$4*data!G778^6+constants!$H$4*data!G778^7)</f>
        <v>64773.712258592925</v>
      </c>
      <c r="Q778" s="4">
        <f>H778/(constants!$A$4+constants!$B$4*data!H778+constants!$C$4*data!H778^2+constants!$D$4*data!H778^3+constants!$E$4*data!H778^4+constants!$F$4*data!H778^5+constants!$G$4*data!H778^6+constants!$H$4*data!H778^7)</f>
        <v>9765.3024506897582</v>
      </c>
      <c r="R778" s="4">
        <f>I778/(constants!$A$4+constants!$B$4*data!I778+constants!$C$4*data!I778^2+constants!$D$4*data!I778^3+constants!$E$4*data!I778^4+constants!$F$4*data!I778^5+constants!$G$4*data!I778^6+constants!$H$4*data!I778^7)</f>
        <v>16303.285808840386</v>
      </c>
      <c r="S778" s="4">
        <f>J778/(constants!$A$4+constants!$B$4*data!J778+constants!$C$4*data!J778^2+constants!$D$4*data!J778^3+constants!$E$4*data!J778^4+constants!$F$4*data!J778^5+constants!$G$4*data!J778^6+constants!$H$4*data!J778^7)</f>
        <v>16213.216099487938</v>
      </c>
      <c r="T778" s="4"/>
      <c r="U778" s="4">
        <f t="shared" si="305"/>
        <v>22884.500361919803</v>
      </c>
      <c r="V778" s="2">
        <f t="shared" si="306"/>
        <v>55410.711066365402</v>
      </c>
      <c r="W778" s="2">
        <f t="shared" si="307"/>
        <v>55410.711066365402</v>
      </c>
      <c r="X778" s="2">
        <f t="shared" si="308"/>
        <v>6537.9833581506282</v>
      </c>
      <c r="Y778" s="2">
        <f t="shared" si="309"/>
        <v>6447.9136487981796</v>
      </c>
      <c r="Z778" s="2"/>
      <c r="AA778" s="4">
        <f t="shared" si="298"/>
        <v>38140.833936533003</v>
      </c>
      <c r="AB778" s="4">
        <f t="shared" si="299"/>
        <v>9235.1185110609003</v>
      </c>
      <c r="AC778" s="4">
        <f t="shared" si="300"/>
        <v>9235.1185110609003</v>
      </c>
      <c r="AD778" s="4">
        <f t="shared" si="301"/>
        <v>1089.6638930251047</v>
      </c>
      <c r="AE778" s="4">
        <f t="shared" si="302"/>
        <v>1074.6522747996967</v>
      </c>
      <c r="AF778" s="4"/>
      <c r="AG778" s="4">
        <f t="shared" si="310"/>
        <v>1</v>
      </c>
      <c r="AH778" s="4"/>
      <c r="AI778" s="4"/>
      <c r="AJ778">
        <f>IF(front!E778&gt;$AJ$2,AA778,AB778)</f>
        <v>38140.833936533003</v>
      </c>
      <c r="AK778">
        <f t="shared" si="297"/>
        <v>38077.179072007595</v>
      </c>
      <c r="AL778">
        <f>SUMPRODUCT($B$7:$B$456,AK$7:AK$456,EXP(constants!$B$32+constants!$A$32*ABS($A$7:$A$456-$A778)))</f>
        <v>4.6372001252766137E-2</v>
      </c>
      <c r="AM778">
        <f t="shared" si="303"/>
        <v>38077.132700006339</v>
      </c>
      <c r="AN778">
        <f t="shared" si="311"/>
        <v>38071.248130344567</v>
      </c>
      <c r="AP778" s="4"/>
      <c r="AQ778" s="4"/>
      <c r="AR778" s="4"/>
      <c r="AT778" s="4"/>
      <c r="AU778" s="5">
        <f>SUMPRODUCT(constants!$B$13:$B$20,A778^constants!$A$13:$A$20)*constants!$C$10/((A778/1000000000)^5*(EXP(0.014388/(A778/1000000000)/constants!$B$9)-1))</f>
        <v>1.1104078337427422E-5</v>
      </c>
      <c r="AX778" s="17">
        <f t="shared" si="304"/>
        <v>2.916657289356624E-10</v>
      </c>
      <c r="BC778">
        <f t="shared" si="296"/>
        <v>2.916657289356624E-10</v>
      </c>
    </row>
    <row r="779" spans="1:55" x14ac:dyDescent="0.2">
      <c r="A779">
        <f>front!A779</f>
        <v>556.57000000000005</v>
      </c>
      <c r="B779" s="1">
        <f t="shared" si="312"/>
        <v>0.45000000000004547</v>
      </c>
      <c r="C779" s="20">
        <f>front!B779</f>
        <v>3307.05</v>
      </c>
      <c r="D779" s="20">
        <f>front!C779</f>
        <v>9805</v>
      </c>
      <c r="E779" s="20">
        <f>front!D779</f>
        <v>26132.45</v>
      </c>
      <c r="F779" s="20">
        <f>front!E779</f>
        <v>64000</v>
      </c>
      <c r="G779" s="20">
        <f>front!F779</f>
        <v>64000</v>
      </c>
      <c r="H779" s="20">
        <f>front!H779</f>
        <v>10251.200000000001</v>
      </c>
      <c r="I779" s="20">
        <f>front!I779</f>
        <v>16507.400000000001</v>
      </c>
      <c r="J779" s="20">
        <f>front!J779</f>
        <v>16388.8</v>
      </c>
      <c r="K779" s="20"/>
      <c r="L779" s="4">
        <f>C779/(constants!$A$4+constants!$B$4*data!C779+constants!$C$4*data!C779^2+constants!$D$4*data!C779^3+constants!$E$4*data!C779^4+constants!$F$4*data!C779^5+constants!$G$4*data!C779^6+constants!$H$4*data!C779^7)</f>
        <v>3305.8836321419963</v>
      </c>
      <c r="M779" s="4">
        <f>D779/(constants!$A$4+constants!$B$4*data!D779+constants!$C$4*data!D779^2+constants!$D$4*data!D779^3+constants!$E$4*data!D779^4+constants!$F$4*data!D779^5+constants!$G$4*data!D779^6+constants!$H$4*data!D779^7)</f>
        <v>9813.2382870445163</v>
      </c>
      <c r="N779" s="4">
        <f>E779/(constants!$A$4+constants!$B$4*data!E779+constants!$C$4*data!E779^2+constants!$D$4*data!E779^3+constants!$E$4*data!E779^4+constants!$F$4*data!E779^5+constants!$G$4*data!E779^6+constants!$H$4*data!E779^7)</f>
        <v>26232.353531657624</v>
      </c>
      <c r="O779" s="4">
        <f>F779/(constants!$A$4+constants!$B$4*data!F779+constants!$C$4*data!F779^2+constants!$D$4*data!F779^3+constants!$E$4*data!F779^4+constants!$F$4*data!F779^5+constants!$G$4*data!F779^6+constants!$H$4*data!F779^7)</f>
        <v>64773.712258592925</v>
      </c>
      <c r="P779" s="4">
        <f>G779/(constants!$A$4+constants!$B$4*data!G779+constants!$C$4*data!G779^2+constants!$D$4*data!G779^3+constants!$E$4*data!G779^4+constants!$F$4*data!G779^5+constants!$G$4*data!G779^6+constants!$H$4*data!G779^7)</f>
        <v>64773.712258592925</v>
      </c>
      <c r="Q779" s="4">
        <f>H779/(constants!$A$4+constants!$B$4*data!H779+constants!$C$4*data!H779^2+constants!$D$4*data!H779^3+constants!$E$4*data!H779^4+constants!$F$4*data!H779^5+constants!$G$4*data!H779^6+constants!$H$4*data!H779^7)</f>
        <v>10260.753449880596</v>
      </c>
      <c r="R779" s="4">
        <f>I779/(constants!$A$4+constants!$B$4*data!I779+constants!$C$4*data!I779^2+constants!$D$4*data!I779^3+constants!$E$4*data!I779^4+constants!$F$4*data!I779^5+constants!$G$4*data!I779^6+constants!$H$4*data!I779^7)</f>
        <v>16543.550722905788</v>
      </c>
      <c r="S779" s="4">
        <f>J779/(constants!$A$4+constants!$B$4*data!J779+constants!$C$4*data!J779^2+constants!$D$4*data!J779^3+constants!$E$4*data!J779^4+constants!$F$4*data!J779^5+constants!$G$4*data!J779^6+constants!$H$4*data!J779^7)</f>
        <v>16424.320855556725</v>
      </c>
      <c r="T779" s="4"/>
      <c r="U779" s="4">
        <f t="shared" si="305"/>
        <v>22926.469899515629</v>
      </c>
      <c r="V779" s="2">
        <f t="shared" si="306"/>
        <v>54960.47397154841</v>
      </c>
      <c r="W779" s="2">
        <f t="shared" si="307"/>
        <v>54960.47397154841</v>
      </c>
      <c r="X779" s="2">
        <f t="shared" si="308"/>
        <v>6282.7972730251913</v>
      </c>
      <c r="Y779" s="2">
        <f t="shared" si="309"/>
        <v>6163.5674056761291</v>
      </c>
      <c r="Z779" s="2"/>
      <c r="AA779" s="4">
        <f t="shared" si="298"/>
        <v>38210.783165859379</v>
      </c>
      <c r="AB779" s="4">
        <f t="shared" si="299"/>
        <v>9160.0789952580672</v>
      </c>
      <c r="AC779" s="4">
        <f t="shared" si="300"/>
        <v>9160.0789952580672</v>
      </c>
      <c r="AD779" s="4">
        <f t="shared" si="301"/>
        <v>1047.132878837532</v>
      </c>
      <c r="AE779" s="4">
        <f t="shared" si="302"/>
        <v>1027.2612342793548</v>
      </c>
      <c r="AF779" s="4"/>
      <c r="AG779" s="4">
        <f t="shared" si="310"/>
        <v>1</v>
      </c>
      <c r="AH779" s="4"/>
      <c r="AI779" s="4"/>
      <c r="AJ779">
        <f>IF(front!E779&gt;$AJ$2,AA779,AB779)</f>
        <v>38210.783165859379</v>
      </c>
      <c r="AK779">
        <f t="shared" si="297"/>
        <v>38147.128301333971</v>
      </c>
      <c r="AL779">
        <f>SUMPRODUCT($B$7:$B$456,AK$7:AK$456,EXP(constants!$B$32+constants!$A$32*ABS($A$7:$A$456-$A779)))</f>
        <v>4.5467990782919653E-2</v>
      </c>
      <c r="AM779">
        <f t="shared" si="303"/>
        <v>38147.082833343185</v>
      </c>
      <c r="AN779">
        <f t="shared" si="311"/>
        <v>38141.198263681414</v>
      </c>
      <c r="AP779" s="4"/>
      <c r="AQ779" s="4"/>
      <c r="AR779" s="4"/>
      <c r="AT779" s="4"/>
      <c r="AU779" s="5">
        <f>SUMPRODUCT(constants!$B$13:$B$20,A779^constants!$A$13:$A$20)*constants!$C$10/((A779/1000000000)^5*(EXP(0.014388/(A779/1000000000)/constants!$B$9)-1))</f>
        <v>1.1132780034922614E-5</v>
      </c>
      <c r="AX779" s="17">
        <f t="shared" si="304"/>
        <v>2.9188333198024891E-10</v>
      </c>
      <c r="BC779">
        <f t="shared" si="296"/>
        <v>2.9188333198024891E-10</v>
      </c>
    </row>
    <row r="780" spans="1:55" x14ac:dyDescent="0.2">
      <c r="A780">
        <f>front!A780</f>
        <v>557.03</v>
      </c>
      <c r="B780" s="1">
        <f t="shared" si="312"/>
        <v>0.45999999999992269</v>
      </c>
      <c r="C780" s="20">
        <f>front!B780</f>
        <v>3261.7</v>
      </c>
      <c r="D780" s="20">
        <f>front!C780</f>
        <v>9322.6</v>
      </c>
      <c r="E780" s="20">
        <f>front!D780</f>
        <v>26195.7</v>
      </c>
      <c r="F780" s="20">
        <f>front!E780</f>
        <v>64000</v>
      </c>
      <c r="G780" s="20">
        <f>front!F780</f>
        <v>64000</v>
      </c>
      <c r="H780" s="20">
        <f>front!H780</f>
        <v>9742.4</v>
      </c>
      <c r="I780" s="20">
        <f>front!I780</f>
        <v>15795</v>
      </c>
      <c r="J780" s="20">
        <f>front!J780</f>
        <v>15699.2</v>
      </c>
      <c r="K780" s="20"/>
      <c r="L780" s="4">
        <f>C780/(constants!$A$4+constants!$B$4*data!C780+constants!$C$4*data!C780^2+constants!$D$4*data!C780^3+constants!$E$4*data!C780^4+constants!$F$4*data!C780^5+constants!$G$4*data!C780^6+constants!$H$4*data!C780^7)</f>
        <v>3260.5283591065981</v>
      </c>
      <c r="M780" s="4">
        <f>D780/(constants!$A$4+constants!$B$4*data!D780+constants!$C$4*data!D780^2+constants!$D$4*data!D780^3+constants!$E$4*data!D780^4+constants!$F$4*data!D780^5+constants!$G$4*data!D780^6+constants!$H$4*data!D780^7)</f>
        <v>9329.512655484994</v>
      </c>
      <c r="N780" s="4">
        <f>E780/(constants!$A$4+constants!$B$4*data!E780+constants!$C$4*data!E780^2+constants!$D$4*data!E780^3+constants!$E$4*data!E780^4+constants!$F$4*data!E780^5+constants!$G$4*data!E780^6+constants!$H$4*data!E780^7)</f>
        <v>26296.104635924898</v>
      </c>
      <c r="O780" s="4">
        <f>F780/(constants!$A$4+constants!$B$4*data!F780+constants!$C$4*data!F780^2+constants!$D$4*data!F780^3+constants!$E$4*data!F780^4+constants!$F$4*data!F780^5+constants!$G$4*data!F780^6+constants!$H$4*data!F780^7)</f>
        <v>64773.712258592925</v>
      </c>
      <c r="P780" s="4">
        <f>G780/(constants!$A$4+constants!$B$4*data!G780+constants!$C$4*data!G780^2+constants!$D$4*data!G780^3+constants!$E$4*data!G780^4+constants!$F$4*data!G780^5+constants!$G$4*data!G780^6+constants!$H$4*data!G780^7)</f>
        <v>64773.712258592925</v>
      </c>
      <c r="Q780" s="4">
        <f>H780/(constants!$A$4+constants!$B$4*data!H780+constants!$C$4*data!H780^2+constants!$D$4*data!H780^3+constants!$E$4*data!H780^4+constants!$F$4*data!H780^5+constants!$G$4*data!H780^6+constants!$H$4*data!H780^7)</f>
        <v>9750.4605917691115</v>
      </c>
      <c r="R780" s="4">
        <f>I780/(constants!$A$4+constants!$B$4*data!I780+constants!$C$4*data!I780^2+constants!$D$4*data!I780^3+constants!$E$4*data!I780^4+constants!$F$4*data!I780^5+constants!$G$4*data!I780^6+constants!$H$4*data!I780^7)</f>
        <v>15827.432297229911</v>
      </c>
      <c r="S780" s="4">
        <f>J780/(constants!$A$4+constants!$B$4*data!J780+constants!$C$4*data!J780^2+constants!$D$4*data!J780^3+constants!$E$4*data!J780^4+constants!$F$4*data!J780^5+constants!$G$4*data!J780^6+constants!$H$4*data!J780^7)</f>
        <v>15731.144335567917</v>
      </c>
      <c r="T780" s="4"/>
      <c r="U780" s="4">
        <f t="shared" si="305"/>
        <v>23035.576276818298</v>
      </c>
      <c r="V780" s="2">
        <f t="shared" si="306"/>
        <v>55444.199603107932</v>
      </c>
      <c r="W780" s="2">
        <f t="shared" si="307"/>
        <v>55444.199603107932</v>
      </c>
      <c r="X780" s="2">
        <f t="shared" si="308"/>
        <v>6076.9717054607991</v>
      </c>
      <c r="Y780" s="2">
        <f t="shared" si="309"/>
        <v>5980.6837437988052</v>
      </c>
      <c r="Z780" s="2"/>
      <c r="AA780" s="4">
        <f t="shared" si="298"/>
        <v>38392.627128030494</v>
      </c>
      <c r="AB780" s="4">
        <f t="shared" si="299"/>
        <v>9240.6999338513215</v>
      </c>
      <c r="AC780" s="4">
        <f t="shared" si="300"/>
        <v>9240.6999338513215</v>
      </c>
      <c r="AD780" s="4">
        <f t="shared" si="301"/>
        <v>1012.8286175767998</v>
      </c>
      <c r="AE780" s="4">
        <f t="shared" si="302"/>
        <v>996.7806239664676</v>
      </c>
      <c r="AF780" s="4"/>
      <c r="AG780" s="4">
        <f t="shared" si="310"/>
        <v>1</v>
      </c>
      <c r="AH780" s="4"/>
      <c r="AI780" s="4"/>
      <c r="AJ780">
        <f>IF(front!E780&gt;$AJ$2,AA780,AB780)</f>
        <v>38392.627128030494</v>
      </c>
      <c r="AK780">
        <f t="shared" si="297"/>
        <v>38328.972263505086</v>
      </c>
      <c r="AL780">
        <f>SUMPRODUCT($B$7:$B$456,AK$7:AK$456,EXP(constants!$B$32+constants!$A$32*ABS($A$7:$A$456-$A780)))</f>
        <v>4.4562103804640055E-2</v>
      </c>
      <c r="AM780">
        <f t="shared" si="303"/>
        <v>38328.927701401284</v>
      </c>
      <c r="AN780">
        <f t="shared" si="311"/>
        <v>38323.043131739512</v>
      </c>
      <c r="AP780" s="4"/>
      <c r="AQ780" s="4"/>
      <c r="AR780" s="4"/>
      <c r="AT780" s="4"/>
      <c r="AU780" s="5">
        <f>SUMPRODUCT(constants!$B$13:$B$20,A780^constants!$A$13:$A$20)*constants!$C$10/((A780/1000000000)^5*(EXP(0.014388/(A780/1000000000)/constants!$B$9)-1))</f>
        <v>1.1162106314444281E-5</v>
      </c>
      <c r="AX780" s="17">
        <f t="shared" si="304"/>
        <v>2.9126356892048889E-10</v>
      </c>
      <c r="BC780">
        <f t="shared" si="296"/>
        <v>2.9126356892048889E-10</v>
      </c>
    </row>
    <row r="781" spans="1:55" x14ac:dyDescent="0.2">
      <c r="A781">
        <f>front!A781</f>
        <v>557.48</v>
      </c>
      <c r="B781" s="1">
        <f t="shared" si="312"/>
        <v>0.45000000000004547</v>
      </c>
      <c r="C781" s="20">
        <f>front!B781</f>
        <v>3241.1</v>
      </c>
      <c r="D781" s="20">
        <f>front!C781</f>
        <v>9226.6</v>
      </c>
      <c r="E781" s="20">
        <f>front!D781</f>
        <v>26263.05</v>
      </c>
      <c r="F781" s="20">
        <f>front!E781</f>
        <v>64000</v>
      </c>
      <c r="G781" s="20">
        <f>front!F781</f>
        <v>64000</v>
      </c>
      <c r="H781" s="20">
        <f>front!H781</f>
        <v>9628.7999999999993</v>
      </c>
      <c r="I781" s="20">
        <f>front!I781</f>
        <v>15407.6</v>
      </c>
      <c r="J781" s="20">
        <f>front!J781</f>
        <v>15365.6</v>
      </c>
      <c r="K781" s="20"/>
      <c r="L781" s="4">
        <f>C781/(constants!$A$4+constants!$B$4*data!C781+constants!$C$4*data!C781^2+constants!$D$4*data!C781^3+constants!$E$4*data!C781^4+constants!$F$4*data!C781^5+constants!$G$4*data!C781^6+constants!$H$4*data!C781^7)</f>
        <v>3239.9261998017382</v>
      </c>
      <c r="M781" s="4">
        <f>D781/(constants!$A$4+constants!$B$4*data!D781+constants!$C$4*data!D781^2+constants!$D$4*data!D781^3+constants!$E$4*data!D781^4+constants!$F$4*data!D781^5+constants!$G$4*data!D781^6+constants!$H$4*data!D781^7)</f>
        <v>9233.2608792492319</v>
      </c>
      <c r="N781" s="4">
        <f>E781/(constants!$A$4+constants!$B$4*data!E781+constants!$C$4*data!E781^2+constants!$D$4*data!E781^3+constants!$E$4*data!E781^4+constants!$F$4*data!E781^5+constants!$G$4*data!E781^6+constants!$H$4*data!E781^7)</f>
        <v>26363.989556496374</v>
      </c>
      <c r="O781" s="4">
        <f>F781/(constants!$A$4+constants!$B$4*data!F781+constants!$C$4*data!F781^2+constants!$D$4*data!F781^3+constants!$E$4*data!F781^4+constants!$F$4*data!F781^5+constants!$G$4*data!F781^6+constants!$H$4*data!F781^7)</f>
        <v>64773.712258592925</v>
      </c>
      <c r="P781" s="4">
        <f>G781/(constants!$A$4+constants!$B$4*data!G781+constants!$C$4*data!G781^2+constants!$D$4*data!G781^3+constants!$E$4*data!G781^4+constants!$F$4*data!G781^5+constants!$G$4*data!G781^6+constants!$H$4*data!G781^7)</f>
        <v>64773.712258592925</v>
      </c>
      <c r="Q781" s="4">
        <f>H781/(constants!$A$4+constants!$B$4*data!H781+constants!$C$4*data!H781^2+constants!$D$4*data!H781^3+constants!$E$4*data!H781^4+constants!$F$4*data!H781^5+constants!$G$4*data!H781^6+constants!$H$4*data!H781^7)</f>
        <v>9636.5424372096149</v>
      </c>
      <c r="R781" s="4">
        <f>I781/(constants!$A$4+constants!$B$4*data!I781+constants!$C$4*data!I781^2+constants!$D$4*data!I781^3+constants!$E$4*data!I781^4+constants!$F$4*data!I781^5+constants!$G$4*data!I781^6+constants!$H$4*data!I781^7)</f>
        <v>15438.077082443251</v>
      </c>
      <c r="S781" s="4">
        <f>J781/(constants!$A$4+constants!$B$4*data!J781+constants!$C$4*data!J781^2+constants!$D$4*data!J781^3+constants!$E$4*data!J781^4+constants!$F$4*data!J781^5+constants!$G$4*data!J781^6+constants!$H$4*data!J781^7)</f>
        <v>15395.868005574141</v>
      </c>
      <c r="T781" s="4"/>
      <c r="U781" s="4">
        <f t="shared" si="305"/>
        <v>23124.063356694634</v>
      </c>
      <c r="V781" s="2">
        <f t="shared" si="306"/>
        <v>55540.451379343693</v>
      </c>
      <c r="W781" s="2">
        <f t="shared" si="307"/>
        <v>55540.451379343693</v>
      </c>
      <c r="X781" s="2">
        <f t="shared" si="308"/>
        <v>5801.5346452336362</v>
      </c>
      <c r="Y781" s="2">
        <f t="shared" si="309"/>
        <v>5759.3255683645257</v>
      </c>
      <c r="Z781" s="2"/>
      <c r="AA781" s="4">
        <f t="shared" si="298"/>
        <v>38540.105594491055</v>
      </c>
      <c r="AB781" s="4">
        <f t="shared" si="299"/>
        <v>9256.7418965572833</v>
      </c>
      <c r="AC781" s="4">
        <f t="shared" si="300"/>
        <v>9256.7418965572833</v>
      </c>
      <c r="AD781" s="4">
        <f t="shared" si="301"/>
        <v>966.92244087227266</v>
      </c>
      <c r="AE781" s="4">
        <f t="shared" si="302"/>
        <v>959.88759472742083</v>
      </c>
      <c r="AF781" s="4"/>
      <c r="AG781" s="4">
        <f t="shared" si="310"/>
        <v>1</v>
      </c>
      <c r="AH781" s="4"/>
      <c r="AI781" s="4"/>
      <c r="AJ781">
        <f>IF(front!E781&gt;$AJ$2,AA781,AB781)</f>
        <v>38540.105594491055</v>
      </c>
      <c r="AK781">
        <f t="shared" si="297"/>
        <v>38476.450729965647</v>
      </c>
      <c r="AL781">
        <f>SUMPRODUCT($B$7:$B$456,AK$7:AK$456,EXP(constants!$B$32+constants!$A$32*ABS($A$7:$A$456-$A781)))</f>
        <v>4.3693376829105922E-2</v>
      </c>
      <c r="AM781">
        <f t="shared" si="303"/>
        <v>38476.407036588818</v>
      </c>
      <c r="AN781">
        <f t="shared" si="311"/>
        <v>38470.522466927046</v>
      </c>
      <c r="AP781" s="4"/>
      <c r="AQ781" s="4"/>
      <c r="AR781" s="4"/>
      <c r="AT781" s="4"/>
      <c r="AU781" s="5">
        <f>SUMPRODUCT(constants!$B$13:$B$20,A781^constants!$A$13:$A$20)*constants!$C$10/((A781/1000000000)^5*(EXP(0.014388/(A781/1000000000)/constants!$B$9)-1))</f>
        <v>1.1190781866596506E-5</v>
      </c>
      <c r="AX781" s="17">
        <f t="shared" si="304"/>
        <v>2.9089238068490427E-10</v>
      </c>
      <c r="BC781">
        <f t="shared" ref="BC781:BC844" si="313">AX781</f>
        <v>2.9089238068490427E-10</v>
      </c>
    </row>
    <row r="782" spans="1:55" x14ac:dyDescent="0.2">
      <c r="A782">
        <f>front!A782</f>
        <v>557.92999999999995</v>
      </c>
      <c r="B782" s="1">
        <f t="shared" si="312"/>
        <v>0.44999999999993179</v>
      </c>
      <c r="C782" s="20">
        <f>front!B782</f>
        <v>3370.9</v>
      </c>
      <c r="D782" s="20">
        <f>front!C782</f>
        <v>10449.4</v>
      </c>
      <c r="E782" s="20">
        <f>front!D782</f>
        <v>26463.05</v>
      </c>
      <c r="F782" s="20">
        <f>front!E782</f>
        <v>64000</v>
      </c>
      <c r="G782" s="20">
        <f>front!F782</f>
        <v>64000</v>
      </c>
      <c r="H782" s="20">
        <f>front!H782</f>
        <v>10932.8</v>
      </c>
      <c r="I782" s="20">
        <f>front!I782</f>
        <v>16552</v>
      </c>
      <c r="J782" s="20">
        <f>front!J782</f>
        <v>16501.8</v>
      </c>
      <c r="K782" s="20"/>
      <c r="L782" s="4">
        <f>C782/(constants!$A$4+constants!$B$4*data!C782+constants!$C$4*data!C782^2+constants!$D$4*data!C782^3+constants!$E$4*data!C782^4+constants!$F$4*data!C782^5+constants!$G$4*data!C782^6+constants!$H$4*data!C782^7)</f>
        <v>3369.7422738893947</v>
      </c>
      <c r="M782" s="4">
        <f>D782/(constants!$A$4+constants!$B$4*data!D782+constants!$C$4*data!D782^2+constants!$D$4*data!D782^3+constants!$E$4*data!D782^4+constants!$F$4*data!D782^5+constants!$G$4*data!D782^6+constants!$H$4*data!D782^7)</f>
        <v>10459.564780682296</v>
      </c>
      <c r="N782" s="4">
        <f>E782/(constants!$A$4+constants!$B$4*data!E782+constants!$C$4*data!E782^2+constants!$D$4*data!E782^3+constants!$E$4*data!E782^4+constants!$F$4*data!E782^5+constants!$G$4*data!E782^6+constants!$H$4*data!E782^7)</f>
        <v>26565.586208489487</v>
      </c>
      <c r="O782" s="4">
        <f>F782/(constants!$A$4+constants!$B$4*data!F782+constants!$C$4*data!F782^2+constants!$D$4*data!F782^3+constants!$E$4*data!F782^4+constants!$F$4*data!F782^5+constants!$G$4*data!F782^6+constants!$H$4*data!F782^7)</f>
        <v>64773.712258592925</v>
      </c>
      <c r="P782" s="4">
        <f>G782/(constants!$A$4+constants!$B$4*data!G782+constants!$C$4*data!G782^2+constants!$D$4*data!G782^3+constants!$E$4*data!G782^4+constants!$F$4*data!G782^5+constants!$G$4*data!G782^6+constants!$H$4*data!G782^7)</f>
        <v>64773.712258592925</v>
      </c>
      <c r="Q782" s="4">
        <f>H782/(constants!$A$4+constants!$B$4*data!H782+constants!$C$4*data!H782^2+constants!$D$4*data!H782^3+constants!$E$4*data!H782^4+constants!$F$4*data!H782^5+constants!$G$4*data!H782^6+constants!$H$4*data!H782^7)</f>
        <v>10944.524933246646</v>
      </c>
      <c r="R782" s="4">
        <f>I782/(constants!$A$4+constants!$B$4*data!I782+constants!$C$4*data!I782^2+constants!$D$4*data!I782^3+constants!$E$4*data!I782^4+constants!$F$4*data!I782^5+constants!$G$4*data!I782^6+constants!$H$4*data!I782^7)</f>
        <v>16588.3886885592</v>
      </c>
      <c r="S782" s="4">
        <f>J782/(constants!$A$4+constants!$B$4*data!J782+constants!$C$4*data!J782^2+constants!$D$4*data!J782^3+constants!$E$4*data!J782^4+constants!$F$4*data!J782^5+constants!$G$4*data!J782^6+constants!$H$4*data!J782^7)</f>
        <v>16537.920886256172</v>
      </c>
      <c r="T782" s="4"/>
      <c r="U782" s="4">
        <f t="shared" si="305"/>
        <v>23195.843934600092</v>
      </c>
      <c r="V782" s="2">
        <f t="shared" si="306"/>
        <v>54314.147477910628</v>
      </c>
      <c r="W782" s="2">
        <f t="shared" si="307"/>
        <v>54314.147477910628</v>
      </c>
      <c r="X782" s="2">
        <f t="shared" si="308"/>
        <v>5643.8637553125536</v>
      </c>
      <c r="Y782" s="2">
        <f t="shared" si="309"/>
        <v>5593.3959530095253</v>
      </c>
      <c r="Z782" s="2"/>
      <c r="AA782" s="4">
        <f t="shared" si="298"/>
        <v>38659.739891000158</v>
      </c>
      <c r="AB782" s="4">
        <f t="shared" si="299"/>
        <v>9052.3579129851059</v>
      </c>
      <c r="AC782" s="4">
        <f t="shared" si="300"/>
        <v>9052.3579129851059</v>
      </c>
      <c r="AD782" s="4">
        <f t="shared" si="301"/>
        <v>940.64395921875894</v>
      </c>
      <c r="AE782" s="4">
        <f t="shared" si="302"/>
        <v>932.23265883492093</v>
      </c>
      <c r="AF782" s="4"/>
      <c r="AG782" s="4">
        <f t="shared" si="310"/>
        <v>1</v>
      </c>
      <c r="AH782" s="4"/>
      <c r="AI782" s="4"/>
      <c r="AJ782">
        <f>IF(front!E782&gt;$AJ$2,AA782,AB782)</f>
        <v>38659.739891000158</v>
      </c>
      <c r="AK782">
        <f t="shared" si="297"/>
        <v>38596.08502647475</v>
      </c>
      <c r="AL782">
        <f>SUMPRODUCT($B$7:$B$456,AK$7:AK$456,EXP(constants!$B$32+constants!$A$32*ABS($A$7:$A$456-$A782)))</f>
        <v>4.2841585466875408E-2</v>
      </c>
      <c r="AM782">
        <f t="shared" si="303"/>
        <v>38596.04218488928</v>
      </c>
      <c r="AN782">
        <f t="shared" si="311"/>
        <v>38590.157615227508</v>
      </c>
      <c r="AP782" s="4"/>
      <c r="AQ782" s="4"/>
      <c r="AR782" s="4"/>
      <c r="AT782" s="4"/>
      <c r="AU782" s="5">
        <f>SUMPRODUCT(constants!$B$13:$B$20,A782^constants!$A$13:$A$20)*constants!$C$10/((A782/1000000000)^5*(EXP(0.014388/(A782/1000000000)/constants!$B$9)-1))</f>
        <v>1.1219444114160119E-5</v>
      </c>
      <c r="AX782" s="17">
        <f t="shared" si="304"/>
        <v>2.9073330630121541E-10</v>
      </c>
      <c r="BC782">
        <f t="shared" si="313"/>
        <v>2.9073330630121541E-10</v>
      </c>
    </row>
    <row r="783" spans="1:55" x14ac:dyDescent="0.2">
      <c r="A783">
        <f>front!A783</f>
        <v>558.39</v>
      </c>
      <c r="B783" s="1">
        <f t="shared" si="312"/>
        <v>0.46000000000003638</v>
      </c>
      <c r="C783" s="20">
        <f>front!B783</f>
        <v>3301.1</v>
      </c>
      <c r="D783" s="20">
        <f>front!C783</f>
        <v>9808.6</v>
      </c>
      <c r="E783" s="20">
        <f>front!D783</f>
        <v>26474.45</v>
      </c>
      <c r="F783" s="20">
        <f>front!E783</f>
        <v>64000</v>
      </c>
      <c r="G783" s="20">
        <f>front!F783</f>
        <v>64000</v>
      </c>
      <c r="H783" s="20">
        <f>front!H783</f>
        <v>10222.200000000001</v>
      </c>
      <c r="I783" s="20">
        <f>front!I783</f>
        <v>15778.8</v>
      </c>
      <c r="J783" s="20">
        <f>front!J783</f>
        <v>15776.4</v>
      </c>
      <c r="K783" s="20"/>
      <c r="L783" s="4">
        <f>C783/(constants!$A$4+constants!$B$4*data!C783+constants!$C$4*data!C783^2+constants!$D$4*data!C783^3+constants!$E$4*data!C783^4+constants!$F$4*data!C783^5+constants!$G$4*data!C783^6+constants!$H$4*data!C783^7)</f>
        <v>3299.9328994916659</v>
      </c>
      <c r="M783" s="4">
        <f>D783/(constants!$A$4+constants!$B$4*data!D783+constants!$C$4*data!D783^2+constants!$D$4*data!D783^3+constants!$E$4*data!D783^4+constants!$F$4*data!D783^5+constants!$G$4*data!D783^6+constants!$H$4*data!D783^7)</f>
        <v>9816.8485571586043</v>
      </c>
      <c r="N783" s="4">
        <f>E783/(constants!$A$4+constants!$B$4*data!E783+constants!$C$4*data!E783^2+constants!$D$4*data!E783^3+constants!$E$4*data!E783^4+constants!$F$4*data!E783^5+constants!$G$4*data!E783^6+constants!$H$4*data!E783^7)</f>
        <v>26577.07758849184</v>
      </c>
      <c r="O783" s="4">
        <f>F783/(constants!$A$4+constants!$B$4*data!F783+constants!$C$4*data!F783^2+constants!$D$4*data!F783^3+constants!$E$4*data!F783^4+constants!$F$4*data!F783^5+constants!$G$4*data!F783^6+constants!$H$4*data!F783^7)</f>
        <v>64773.712258592925</v>
      </c>
      <c r="P783" s="4">
        <f>G783/(constants!$A$4+constants!$B$4*data!G783+constants!$C$4*data!G783^2+constants!$D$4*data!G783^3+constants!$E$4*data!G783^4+constants!$F$4*data!G783^5+constants!$G$4*data!G783^6+constants!$H$4*data!G783^7)</f>
        <v>64773.712258592925</v>
      </c>
      <c r="Q783" s="4">
        <f>H783/(constants!$A$4+constants!$B$4*data!H783+constants!$C$4*data!H783^2+constants!$D$4*data!H783^3+constants!$E$4*data!H783^4+constants!$F$4*data!H783^5+constants!$G$4*data!H783^6+constants!$H$4*data!H783^7)</f>
        <v>10231.665395944936</v>
      </c>
      <c r="R783" s="4">
        <f>I783/(constants!$A$4+constants!$B$4*data!I783+constants!$C$4*data!I783^2+constants!$D$4*data!I783^3+constants!$E$4*data!I783^4+constants!$F$4*data!I783^5+constants!$G$4*data!I783^6+constants!$H$4*data!I783^7)</f>
        <v>15811.149577637536</v>
      </c>
      <c r="S783" s="4">
        <f>J783/(constants!$A$4+constants!$B$4*data!J783+constants!$C$4*data!J783^2+constants!$D$4*data!J783^3+constants!$E$4*data!J783^4+constants!$F$4*data!J783^5+constants!$G$4*data!J783^6+constants!$H$4*data!J783^7)</f>
        <v>15808.737329939006</v>
      </c>
      <c r="T783" s="4"/>
      <c r="U783" s="4">
        <f t="shared" si="305"/>
        <v>23277.144689000175</v>
      </c>
      <c r="V783" s="2">
        <f t="shared" si="306"/>
        <v>54956.863701434319</v>
      </c>
      <c r="W783" s="2">
        <f t="shared" si="307"/>
        <v>54956.863701434319</v>
      </c>
      <c r="X783" s="2">
        <f t="shared" si="308"/>
        <v>5579.4841816926</v>
      </c>
      <c r="Y783" s="2">
        <f t="shared" si="309"/>
        <v>5577.0719339940697</v>
      </c>
      <c r="Z783" s="2"/>
      <c r="AA783" s="4">
        <f t="shared" si="298"/>
        <v>38795.241148333625</v>
      </c>
      <c r="AB783" s="4">
        <f t="shared" si="299"/>
        <v>9159.477283572387</v>
      </c>
      <c r="AC783" s="4">
        <f t="shared" si="300"/>
        <v>9159.477283572387</v>
      </c>
      <c r="AD783" s="4">
        <f t="shared" si="301"/>
        <v>929.91403028210004</v>
      </c>
      <c r="AE783" s="4">
        <f t="shared" si="302"/>
        <v>929.51198899901158</v>
      </c>
      <c r="AF783" s="4"/>
      <c r="AG783" s="4">
        <f t="shared" si="310"/>
        <v>1</v>
      </c>
      <c r="AH783" s="4"/>
      <c r="AI783" s="4"/>
      <c r="AJ783">
        <f>IF(front!E783&gt;$AJ$2,AA783,AB783)</f>
        <v>38795.241148333625</v>
      </c>
      <c r="AK783">
        <f t="shared" si="297"/>
        <v>38731.586283808218</v>
      </c>
      <c r="AL783">
        <f>SUMPRODUCT($B$7:$B$456,AK$7:AK$456,EXP(constants!$B$32+constants!$A$32*ABS($A$7:$A$456-$A783)))</f>
        <v>4.1988025990526513E-2</v>
      </c>
      <c r="AM783">
        <f t="shared" si="303"/>
        <v>38731.544295782231</v>
      </c>
      <c r="AN783">
        <f t="shared" si="311"/>
        <v>38725.659726120459</v>
      </c>
      <c r="AP783" s="4"/>
      <c r="AQ783" s="4"/>
      <c r="AR783" s="4"/>
      <c r="AT783" s="4"/>
      <c r="AU783" s="5">
        <f>SUMPRODUCT(constants!$B$13:$B$20,A783^constants!$A$13:$A$20)*constants!$C$10/((A783/1000000000)^5*(EXP(0.014388/(A783/1000000000)/constants!$B$9)-1))</f>
        <v>1.1248729291641506E-5</v>
      </c>
      <c r="AX783" s="17">
        <f t="shared" si="304"/>
        <v>2.9047224427410435E-10</v>
      </c>
      <c r="BC783">
        <f t="shared" si="313"/>
        <v>2.9047224427410435E-10</v>
      </c>
    </row>
    <row r="784" spans="1:55" x14ac:dyDescent="0.2">
      <c r="A784">
        <f>front!A784</f>
        <v>558.84</v>
      </c>
      <c r="B784" s="1">
        <f t="shared" si="312"/>
        <v>0.45000000000004547</v>
      </c>
      <c r="C784" s="20">
        <f>front!B784</f>
        <v>3304.35</v>
      </c>
      <c r="D784" s="20">
        <f>front!C784</f>
        <v>9761</v>
      </c>
      <c r="E784" s="20">
        <f>front!D784</f>
        <v>26569.4</v>
      </c>
      <c r="F784" s="20">
        <f>front!E784</f>
        <v>64000</v>
      </c>
      <c r="G784" s="20">
        <f>front!F784</f>
        <v>64000</v>
      </c>
      <c r="H784" s="20">
        <f>front!H784</f>
        <v>10261.799999999999</v>
      </c>
      <c r="I784" s="20">
        <f>front!I784</f>
        <v>15792.2</v>
      </c>
      <c r="J784" s="20">
        <f>front!J784</f>
        <v>15788.4</v>
      </c>
      <c r="K784" s="20"/>
      <c r="L784" s="4">
        <f>C784/(constants!$A$4+constants!$B$4*data!C784+constants!$C$4*data!C784^2+constants!$D$4*data!C784^3+constants!$E$4*data!C784^4+constants!$F$4*data!C784^5+constants!$G$4*data!C784^6+constants!$H$4*data!C784^7)</f>
        <v>3303.1832981481389</v>
      </c>
      <c r="M784" s="4">
        <f>D784/(constants!$A$4+constants!$B$4*data!D784+constants!$C$4*data!D784^2+constants!$D$4*data!D784^3+constants!$E$4*data!D784^4+constants!$F$4*data!D784^5+constants!$G$4*data!D784^6+constants!$H$4*data!D784^7)</f>
        <v>9769.1132134529234</v>
      </c>
      <c r="N784" s="4">
        <f>E784/(constants!$A$4+constants!$B$4*data!E784+constants!$C$4*data!E784^2+constants!$D$4*data!E784^3+constants!$E$4*data!E784^4+constants!$F$4*data!E784^5+constants!$G$4*data!E784^6+constants!$H$4*data!E784^7)</f>
        <v>26672.790253310151</v>
      </c>
      <c r="O784" s="4">
        <f>F784/(constants!$A$4+constants!$B$4*data!F784+constants!$C$4*data!F784^2+constants!$D$4*data!F784^3+constants!$E$4*data!F784^4+constants!$F$4*data!F784^5+constants!$G$4*data!F784^6+constants!$H$4*data!F784^7)</f>
        <v>64773.712258592925</v>
      </c>
      <c r="P784" s="4">
        <f>G784/(constants!$A$4+constants!$B$4*data!G784+constants!$C$4*data!G784^2+constants!$D$4*data!G784^3+constants!$E$4*data!G784^4+constants!$F$4*data!G784^5+constants!$G$4*data!G784^6+constants!$H$4*data!G784^7)</f>
        <v>64773.712258592925</v>
      </c>
      <c r="Q784" s="4">
        <f>H784/(constants!$A$4+constants!$B$4*data!H784+constants!$C$4*data!H784^2+constants!$D$4*data!H784^3+constants!$E$4*data!H784^4+constants!$F$4*data!H784^5+constants!$G$4*data!H784^6+constants!$H$4*data!H784^7)</f>
        <v>10271.385724106753</v>
      </c>
      <c r="R784" s="4">
        <f>I784/(constants!$A$4+constants!$B$4*data!I784+constants!$C$4*data!I784^2+constants!$D$4*data!I784^3+constants!$E$4*data!I784^4+constants!$F$4*data!I784^5+constants!$G$4*data!I784^6+constants!$H$4*data!I784^7)</f>
        <v>15824.617994087888</v>
      </c>
      <c r="S784" s="4">
        <f>J784/(constants!$A$4+constants!$B$4*data!J784+constants!$C$4*data!J784^2+constants!$D$4*data!J784^3+constants!$E$4*data!J784^4+constants!$F$4*data!J784^5+constants!$G$4*data!J784^6+constants!$H$4*data!J784^7)</f>
        <v>15820.798586642941</v>
      </c>
      <c r="T784" s="4"/>
      <c r="U784" s="4">
        <f t="shared" si="305"/>
        <v>23369.606955162013</v>
      </c>
      <c r="V784" s="2">
        <f t="shared" si="306"/>
        <v>55004.599045139999</v>
      </c>
      <c r="W784" s="2">
        <f t="shared" si="307"/>
        <v>55004.599045139999</v>
      </c>
      <c r="X784" s="2">
        <f t="shared" si="308"/>
        <v>5553.2322699811357</v>
      </c>
      <c r="Y784" s="2">
        <f t="shared" si="309"/>
        <v>5549.4128625361882</v>
      </c>
      <c r="Z784" s="2"/>
      <c r="AA784" s="4">
        <f t="shared" si="298"/>
        <v>38949.344925270023</v>
      </c>
      <c r="AB784" s="4">
        <f t="shared" si="299"/>
        <v>9167.4331741900005</v>
      </c>
      <c r="AC784" s="4">
        <f t="shared" si="300"/>
        <v>9167.4331741900005</v>
      </c>
      <c r="AD784" s="4">
        <f t="shared" si="301"/>
        <v>925.53871166352258</v>
      </c>
      <c r="AE784" s="4">
        <f t="shared" si="302"/>
        <v>924.90214375603136</v>
      </c>
      <c r="AF784" s="4"/>
      <c r="AG784" s="4">
        <f t="shared" si="310"/>
        <v>1</v>
      </c>
      <c r="AH784" s="4"/>
      <c r="AI784" s="4"/>
      <c r="AJ784">
        <f>IF(front!E784&gt;$AJ$2,AA784,AB784)</f>
        <v>38949.344925270023</v>
      </c>
      <c r="AK784">
        <f t="shared" si="297"/>
        <v>38885.690060744615</v>
      </c>
      <c r="AL784">
        <f>SUMPRODUCT($B$7:$B$456,AK$7:AK$456,EXP(constants!$B$32+constants!$A$32*ABS($A$7:$A$456-$A784)))</f>
        <v>4.1169480012820676E-2</v>
      </c>
      <c r="AM784">
        <f t="shared" si="303"/>
        <v>38885.648891264602</v>
      </c>
      <c r="AN784">
        <f t="shared" si="311"/>
        <v>38879.76432160283</v>
      </c>
      <c r="AP784" s="4"/>
      <c r="AQ784" s="4"/>
      <c r="AR784" s="4"/>
      <c r="AT784" s="4"/>
      <c r="AU784" s="5">
        <f>SUMPRODUCT(constants!$B$13:$B$20,A784^constants!$A$13:$A$20)*constants!$C$10/((A784/1000000000)^5*(EXP(0.014388/(A784/1000000000)/constants!$B$9)-1))</f>
        <v>1.1277363879406606E-5</v>
      </c>
      <c r="AX784" s="17">
        <f t="shared" si="304"/>
        <v>2.9005741357183446E-10</v>
      </c>
      <c r="BC784">
        <f t="shared" si="313"/>
        <v>2.9005741357183446E-10</v>
      </c>
    </row>
    <row r="785" spans="1:55" x14ac:dyDescent="0.2">
      <c r="A785">
        <f>front!A785</f>
        <v>559.29999999999995</v>
      </c>
      <c r="B785" s="1">
        <f t="shared" si="312"/>
        <v>0.45999999999992269</v>
      </c>
      <c r="C785" s="20">
        <f>front!B785</f>
        <v>3296.3</v>
      </c>
      <c r="D785" s="20">
        <f>front!C785</f>
        <v>9681.4</v>
      </c>
      <c r="E785" s="20">
        <f>front!D785</f>
        <v>26617.5</v>
      </c>
      <c r="F785" s="20">
        <f>front!E785</f>
        <v>64000</v>
      </c>
      <c r="G785" s="20">
        <f>front!F785</f>
        <v>64000</v>
      </c>
      <c r="H785" s="20">
        <f>front!H785</f>
        <v>10092.799999999999</v>
      </c>
      <c r="I785" s="20">
        <f>front!I785</f>
        <v>15874.4</v>
      </c>
      <c r="J785" s="20">
        <f>front!J785</f>
        <v>15819</v>
      </c>
      <c r="K785" s="20"/>
      <c r="L785" s="4">
        <f>C785/(constants!$A$4+constants!$B$4*data!C785+constants!$C$4*data!C785^2+constants!$D$4*data!C785^3+constants!$E$4*data!C785^4+constants!$F$4*data!C785^5+constants!$G$4*data!C785^6+constants!$H$4*data!C785^7)</f>
        <v>3295.1323174438739</v>
      </c>
      <c r="M785" s="4">
        <f>D785/(constants!$A$4+constants!$B$4*data!D785+constants!$C$4*data!D785^2+constants!$D$4*data!D785^3+constants!$E$4*data!D785^4+constants!$F$4*data!D785^5+constants!$G$4*data!D785^6+constants!$H$4*data!D785^7)</f>
        <v>9689.2890603554624</v>
      </c>
      <c r="N785" s="4">
        <f>E785/(constants!$A$4+constants!$B$4*data!E785+constants!$C$4*data!E785^2+constants!$D$4*data!E785^3+constants!$E$4*data!E785^4+constants!$F$4*data!E785^5+constants!$G$4*data!E785^6+constants!$H$4*data!E785^7)</f>
        <v>26721.277676778296</v>
      </c>
      <c r="O785" s="4">
        <f>F785/(constants!$A$4+constants!$B$4*data!F785+constants!$C$4*data!F785^2+constants!$D$4*data!F785^3+constants!$E$4*data!F785^4+constants!$F$4*data!F785^5+constants!$G$4*data!F785^6+constants!$H$4*data!F785^7)</f>
        <v>64773.712258592925</v>
      </c>
      <c r="P785" s="4">
        <f>G785/(constants!$A$4+constants!$B$4*data!G785+constants!$C$4*data!G785^2+constants!$D$4*data!G785^3+constants!$E$4*data!G785^4+constants!$F$4*data!G785^5+constants!$G$4*data!G785^6+constants!$H$4*data!G785^7)</f>
        <v>64773.712258592925</v>
      </c>
      <c r="Q785" s="4">
        <f>H785/(constants!$A$4+constants!$B$4*data!H785+constants!$C$4*data!H785^2+constants!$D$4*data!H785^3+constants!$E$4*data!H785^4+constants!$F$4*data!H785^5+constants!$G$4*data!H785^6+constants!$H$4*data!H785^7)</f>
        <v>10101.876846591675</v>
      </c>
      <c r="R785" s="4">
        <f>I785/(constants!$A$4+constants!$B$4*data!I785+constants!$C$4*data!I785^2+constants!$D$4*data!I785^3+constants!$E$4*data!I785^4+constants!$F$4*data!I785^5+constants!$G$4*data!I785^6+constants!$H$4*data!I785^7)</f>
        <v>15907.238922688799</v>
      </c>
      <c r="S785" s="4">
        <f>J785/(constants!$A$4+constants!$B$4*data!J785+constants!$C$4*data!J785^2+constants!$D$4*data!J785^3+constants!$E$4*data!J785^4+constants!$F$4*data!J785^5+constants!$G$4*data!J785^6+constants!$H$4*data!J785^7)</f>
        <v>15851.554997136502</v>
      </c>
      <c r="T785" s="4"/>
      <c r="U785" s="4">
        <f t="shared" si="305"/>
        <v>23426.145359334423</v>
      </c>
      <c r="V785" s="2">
        <f t="shared" si="306"/>
        <v>55084.423198237462</v>
      </c>
      <c r="W785" s="2">
        <f t="shared" si="307"/>
        <v>55084.423198237462</v>
      </c>
      <c r="X785" s="2">
        <f t="shared" si="308"/>
        <v>5805.3620760971244</v>
      </c>
      <c r="Y785" s="2">
        <f t="shared" si="309"/>
        <v>5749.6781505448271</v>
      </c>
      <c r="Z785" s="2"/>
      <c r="AA785" s="4">
        <f t="shared" si="298"/>
        <v>39043.575598890704</v>
      </c>
      <c r="AB785" s="4">
        <f t="shared" si="299"/>
        <v>9180.7371997062437</v>
      </c>
      <c r="AC785" s="4">
        <f t="shared" si="300"/>
        <v>9180.7371997062437</v>
      </c>
      <c r="AD785" s="4">
        <f t="shared" si="301"/>
        <v>967.5603460161874</v>
      </c>
      <c r="AE785" s="4">
        <f t="shared" si="302"/>
        <v>958.27969175747114</v>
      </c>
      <c r="AF785" s="4"/>
      <c r="AG785" s="4">
        <f t="shared" si="310"/>
        <v>1</v>
      </c>
      <c r="AH785" s="4"/>
      <c r="AI785" s="4"/>
      <c r="AJ785">
        <f>IF(front!E785&gt;$AJ$2,AA785,AB785)</f>
        <v>39043.575598890704</v>
      </c>
      <c r="AK785">
        <f t="shared" si="297"/>
        <v>38979.920734365296</v>
      </c>
      <c r="AL785">
        <f>SUMPRODUCT($B$7:$B$456,AK$7:AK$456,EXP(constants!$B$32+constants!$A$32*ABS($A$7:$A$456-$A785)))</f>
        <v>4.0349234930423784E-2</v>
      </c>
      <c r="AM785">
        <f t="shared" si="303"/>
        <v>38979.880385130367</v>
      </c>
      <c r="AN785">
        <f t="shared" si="311"/>
        <v>38973.995815468596</v>
      </c>
      <c r="AP785" s="4"/>
      <c r="AQ785" s="4"/>
      <c r="AR785" s="4"/>
      <c r="AT785" s="4"/>
      <c r="AU785" s="5">
        <f>SUMPRODUCT(constants!$B$13:$B$20,A785^constants!$A$13:$A$20)*constants!$C$10/((A785/1000000000)^5*(EXP(0.014388/(A785/1000000000)/constants!$B$9)-1))</f>
        <v>1.1306620268235076E-5</v>
      </c>
      <c r="AX785" s="17">
        <f t="shared" si="304"/>
        <v>2.9010677585559577E-10</v>
      </c>
      <c r="BC785">
        <f t="shared" si="313"/>
        <v>2.9010677585559577E-10</v>
      </c>
    </row>
    <row r="786" spans="1:55" x14ac:dyDescent="0.2">
      <c r="A786">
        <f>front!A786</f>
        <v>559.75</v>
      </c>
      <c r="B786" s="1">
        <f t="shared" si="312"/>
        <v>0.45000000000004547</v>
      </c>
      <c r="C786" s="20">
        <f>front!B786</f>
        <v>3262.25</v>
      </c>
      <c r="D786" s="20">
        <f>front!C786</f>
        <v>9390.7999999999993</v>
      </c>
      <c r="E786" s="20">
        <f>front!D786</f>
        <v>26732.45</v>
      </c>
      <c r="F786" s="20">
        <f>front!E786</f>
        <v>64000</v>
      </c>
      <c r="G786" s="20">
        <f>front!F786</f>
        <v>64000</v>
      </c>
      <c r="H786" s="20">
        <f>front!H786</f>
        <v>9798.2000000000007</v>
      </c>
      <c r="I786" s="20">
        <f>front!I786</f>
        <v>16187.8</v>
      </c>
      <c r="J786" s="20">
        <f>front!J786</f>
        <v>16122.6</v>
      </c>
      <c r="K786" s="20"/>
      <c r="L786" s="4">
        <f>C786/(constants!$A$4+constants!$B$4*data!C786+constants!$C$4*data!C786^2+constants!$D$4*data!C786^3+constants!$E$4*data!C786^4+constants!$F$4*data!C786^5+constants!$G$4*data!C786^6+constants!$H$4*data!C786^7)</f>
        <v>3261.0784187742602</v>
      </c>
      <c r="M786" s="4">
        <f>D786/(constants!$A$4+constants!$B$4*data!D786+constants!$C$4*data!D786^2+constants!$D$4*data!D786^3+constants!$E$4*data!D786^4+constants!$F$4*data!D786^5+constants!$G$4*data!D786^6+constants!$H$4*data!D786^7)</f>
        <v>9397.8939554632179</v>
      </c>
      <c r="N786" s="4">
        <f>E786/(constants!$A$4+constants!$B$4*data!E786+constants!$C$4*data!E786^2+constants!$D$4*data!E786^3+constants!$E$4*data!E786^4+constants!$F$4*data!E786^5+constants!$G$4*data!E786^6+constants!$H$4*data!E786^7)</f>
        <v>26837.15648225851</v>
      </c>
      <c r="O786" s="4">
        <f>F786/(constants!$A$4+constants!$B$4*data!F786+constants!$C$4*data!F786^2+constants!$D$4*data!F786^3+constants!$E$4*data!F786^4+constants!$F$4*data!F786^5+constants!$G$4*data!F786^6+constants!$H$4*data!F786^7)</f>
        <v>64773.712258592925</v>
      </c>
      <c r="P786" s="4">
        <f>G786/(constants!$A$4+constants!$B$4*data!G786+constants!$C$4*data!G786^2+constants!$D$4*data!G786^3+constants!$E$4*data!G786^4+constants!$F$4*data!G786^5+constants!$G$4*data!G786^6+constants!$H$4*data!G786^7)</f>
        <v>64773.712258592925</v>
      </c>
      <c r="Q786" s="4">
        <f>H786/(constants!$A$4+constants!$B$4*data!H786+constants!$C$4*data!H786^2+constants!$D$4*data!H786^3+constants!$E$4*data!H786^4+constants!$F$4*data!H786^5+constants!$G$4*data!H786^6+constants!$H$4*data!H786^7)</f>
        <v>9806.4189031307124</v>
      </c>
      <c r="R786" s="4">
        <f>I786/(constants!$A$4+constants!$B$4*data!I786+constants!$C$4*data!I786^2+constants!$D$4*data!I786^3+constants!$E$4*data!I786^4+constants!$F$4*data!I786^5+constants!$G$4*data!I786^6+constants!$H$4*data!I786^7)</f>
        <v>16222.263168485411</v>
      </c>
      <c r="S786" s="4">
        <f>J786/(constants!$A$4+constants!$B$4*data!J786+constants!$C$4*data!J786^2+constants!$D$4*data!J786^3+constants!$E$4*data!J786^4+constants!$F$4*data!J786^5+constants!$G$4*data!J786^6+constants!$H$4*data!J786^7)</f>
        <v>16156.72274533042</v>
      </c>
      <c r="T786" s="4"/>
      <c r="U786" s="4">
        <f t="shared" si="305"/>
        <v>23576.078063484249</v>
      </c>
      <c r="V786" s="2">
        <f t="shared" si="306"/>
        <v>55375.818303129709</v>
      </c>
      <c r="W786" s="2">
        <f t="shared" si="307"/>
        <v>55375.818303129709</v>
      </c>
      <c r="X786" s="2">
        <f t="shared" si="308"/>
        <v>6415.844265354699</v>
      </c>
      <c r="Y786" s="2">
        <f t="shared" si="309"/>
        <v>6350.303842199708</v>
      </c>
      <c r="Z786" s="2"/>
      <c r="AA786" s="4">
        <f t="shared" si="298"/>
        <v>39293.463439140411</v>
      </c>
      <c r="AB786" s="4">
        <f t="shared" si="299"/>
        <v>9229.3030505216175</v>
      </c>
      <c r="AC786" s="4">
        <f t="shared" si="300"/>
        <v>9229.3030505216175</v>
      </c>
      <c r="AD786" s="4">
        <f t="shared" si="301"/>
        <v>1069.3073775591165</v>
      </c>
      <c r="AE786" s="4">
        <f t="shared" si="302"/>
        <v>1058.3839736999514</v>
      </c>
      <c r="AF786" s="4"/>
      <c r="AG786" s="4">
        <f t="shared" si="310"/>
        <v>1</v>
      </c>
      <c r="AH786" s="4"/>
      <c r="AI786" s="4"/>
      <c r="AJ786">
        <f>IF(front!E786&gt;$AJ$2,AA786,AB786)</f>
        <v>39293.463439140411</v>
      </c>
      <c r="AK786">
        <f t="shared" si="297"/>
        <v>39229.808574615003</v>
      </c>
      <c r="AL786">
        <f>SUMPRODUCT($B$7:$B$456,AK$7:AK$456,EXP(constants!$B$32+constants!$A$32*ABS($A$7:$A$456-$A786)))</f>
        <v>3.9562636771147179E-2</v>
      </c>
      <c r="AM786">
        <f t="shared" si="303"/>
        <v>39229.769011978235</v>
      </c>
      <c r="AN786">
        <f t="shared" si="311"/>
        <v>39223.884442316463</v>
      </c>
      <c r="AP786" s="4"/>
      <c r="AQ786" s="4"/>
      <c r="AR786" s="4"/>
      <c r="AT786" s="4"/>
      <c r="AU786" s="5">
        <f>SUMPRODUCT(constants!$B$13:$B$20,A786^constants!$A$13:$A$20)*constants!$C$10/((A786/1000000000)^5*(EXP(0.014388/(A786/1000000000)/constants!$B$9)-1))</f>
        <v>1.1335226192018213E-5</v>
      </c>
      <c r="AX786" s="17">
        <f t="shared" si="304"/>
        <v>2.8898785403796642E-10</v>
      </c>
      <c r="BC786">
        <f t="shared" si="313"/>
        <v>2.8898785403796642E-10</v>
      </c>
    </row>
    <row r="787" spans="1:55" x14ac:dyDescent="0.2">
      <c r="A787">
        <f>front!A787</f>
        <v>560.20000000000005</v>
      </c>
      <c r="B787" s="1">
        <f t="shared" si="312"/>
        <v>0.45000000000004547</v>
      </c>
      <c r="C787" s="20">
        <f>front!B787</f>
        <v>3358.05</v>
      </c>
      <c r="D787" s="20">
        <f>front!C787</f>
        <v>10291.4</v>
      </c>
      <c r="E787" s="20">
        <f>front!D787</f>
        <v>26928.7</v>
      </c>
      <c r="F787" s="20">
        <f>front!E787</f>
        <v>64000</v>
      </c>
      <c r="G787" s="20">
        <f>front!F787</f>
        <v>64000</v>
      </c>
      <c r="H787" s="20">
        <f>front!H787</f>
        <v>10719.4</v>
      </c>
      <c r="I787" s="20">
        <f>front!I787</f>
        <v>17678.400000000001</v>
      </c>
      <c r="J787" s="20">
        <f>front!J787</f>
        <v>17585.2</v>
      </c>
      <c r="K787" s="20"/>
      <c r="L787" s="4">
        <f>C787/(constants!$A$4+constants!$B$4*data!C787+constants!$C$4*data!C787^2+constants!$D$4*data!C787^3+constants!$E$4*data!C787^4+constants!$F$4*data!C787^5+constants!$G$4*data!C787^6+constants!$H$4*data!C787^7)</f>
        <v>3356.8904197982347</v>
      </c>
      <c r="M787" s="4">
        <f>D787/(constants!$A$4+constants!$B$4*data!D787+constants!$C$4*data!D787^2+constants!$D$4*data!D787^3+constants!$E$4*data!D787^4+constants!$F$4*data!D787^5+constants!$G$4*data!D787^6+constants!$H$4*data!D787^7)</f>
        <v>10301.076100451804</v>
      </c>
      <c r="N787" s="4">
        <f>E787/(constants!$A$4+constants!$B$4*data!E787+constants!$C$4*data!E787^2+constants!$D$4*data!E787^3+constants!$E$4*data!E787^4+constants!$F$4*data!E787^5+constants!$G$4*data!E787^6+constants!$H$4*data!E787^7)</f>
        <v>27035.001852279624</v>
      </c>
      <c r="O787" s="4">
        <f>F787/(constants!$A$4+constants!$B$4*data!F787+constants!$C$4*data!F787^2+constants!$D$4*data!F787^3+constants!$E$4*data!F787^4+constants!$F$4*data!F787^5+constants!$G$4*data!F787^6+constants!$H$4*data!F787^7)</f>
        <v>64773.712258592925</v>
      </c>
      <c r="P787" s="4">
        <f>G787/(constants!$A$4+constants!$B$4*data!G787+constants!$C$4*data!G787^2+constants!$D$4*data!G787^3+constants!$E$4*data!G787^4+constants!$F$4*data!G787^5+constants!$G$4*data!G787^6+constants!$H$4*data!G787^7)</f>
        <v>64773.712258592925</v>
      </c>
      <c r="Q787" s="4">
        <f>H787/(constants!$A$4+constants!$B$4*data!H787+constants!$C$4*data!H787^2+constants!$D$4*data!H787^3+constants!$E$4*data!H787^4+constants!$F$4*data!H787^5+constants!$G$4*data!H787^6+constants!$H$4*data!H787^7)</f>
        <v>10730.424169455377</v>
      </c>
      <c r="R787" s="4">
        <f>I787/(constants!$A$4+constants!$B$4*data!I787+constants!$C$4*data!I787^2+constants!$D$4*data!I787^3+constants!$E$4*data!I787^4+constants!$F$4*data!I787^5+constants!$G$4*data!I787^6+constants!$H$4*data!I787^7)</f>
        <v>17720.993222911577</v>
      </c>
      <c r="S787" s="4">
        <f>J787/(constants!$A$4+constants!$B$4*data!J787+constants!$C$4*data!J787^2+constants!$D$4*data!J787^3+constants!$E$4*data!J787^4+constants!$F$4*data!J787^5+constants!$G$4*data!J787^6+constants!$H$4*data!J787^7)</f>
        <v>17627.26594097415</v>
      </c>
      <c r="T787" s="4"/>
      <c r="U787" s="4">
        <f t="shared" si="305"/>
        <v>23678.11143248139</v>
      </c>
      <c r="V787" s="2">
        <f t="shared" si="306"/>
        <v>54472.636158141118</v>
      </c>
      <c r="W787" s="2">
        <f t="shared" si="307"/>
        <v>54472.636158141118</v>
      </c>
      <c r="X787" s="2">
        <f t="shared" si="308"/>
        <v>6990.5690534562</v>
      </c>
      <c r="Y787" s="2">
        <f t="shared" si="309"/>
        <v>6896.8417715187734</v>
      </c>
      <c r="Z787" s="2"/>
      <c r="AA787" s="4">
        <f t="shared" si="298"/>
        <v>39463.51905413565</v>
      </c>
      <c r="AB787" s="4">
        <f t="shared" si="299"/>
        <v>9078.7726930235203</v>
      </c>
      <c r="AC787" s="4">
        <f t="shared" si="300"/>
        <v>9078.7726930235203</v>
      </c>
      <c r="AD787" s="4">
        <f t="shared" si="301"/>
        <v>1165.0948422427</v>
      </c>
      <c r="AE787" s="4">
        <f t="shared" si="302"/>
        <v>1149.4736285864622</v>
      </c>
      <c r="AF787" s="4"/>
      <c r="AG787" s="4">
        <f t="shared" si="310"/>
        <v>1</v>
      </c>
      <c r="AH787" s="4"/>
      <c r="AI787" s="4"/>
      <c r="AJ787">
        <f>IF(front!E787&gt;$AJ$2,AA787,AB787)</f>
        <v>39463.51905413565</v>
      </c>
      <c r="AK787">
        <f t="shared" si="297"/>
        <v>39399.864189610242</v>
      </c>
      <c r="AL787">
        <f>SUMPRODUCT($B$7:$B$456,AK$7:AK$456,EXP(constants!$B$32+constants!$A$32*ABS($A$7:$A$456-$A787)))</f>
        <v>3.879137314461311E-2</v>
      </c>
      <c r="AM787">
        <f t="shared" si="303"/>
        <v>39399.825398237095</v>
      </c>
      <c r="AN787">
        <f t="shared" si="311"/>
        <v>39393.940828575323</v>
      </c>
      <c r="AP787" s="4"/>
      <c r="AQ787" s="4"/>
      <c r="AR787" s="4"/>
      <c r="AT787" s="4"/>
      <c r="AU787" s="5">
        <f>SUMPRODUCT(constants!$B$13:$B$20,A787^constants!$A$13:$A$20)*constants!$C$10/((A787/1000000000)^5*(EXP(0.014388/(A787/1000000000)/constants!$B$9)-1))</f>
        <v>1.1363817572525662E-5</v>
      </c>
      <c r="AX787" s="17">
        <f t="shared" si="304"/>
        <v>2.8846612787423006E-10</v>
      </c>
      <c r="BC787">
        <f t="shared" si="313"/>
        <v>2.8846612787423006E-10</v>
      </c>
    </row>
    <row r="788" spans="1:55" x14ac:dyDescent="0.2">
      <c r="A788">
        <f>front!A788</f>
        <v>560.66</v>
      </c>
      <c r="B788" s="1">
        <f t="shared" si="312"/>
        <v>0.45999999999992269</v>
      </c>
      <c r="C788" s="20">
        <f>front!B788</f>
        <v>3286.65</v>
      </c>
      <c r="D788" s="20">
        <f>front!C788</f>
        <v>9631</v>
      </c>
      <c r="E788" s="20">
        <f>front!D788</f>
        <v>26892.15</v>
      </c>
      <c r="F788" s="20">
        <f>front!E788</f>
        <v>64000</v>
      </c>
      <c r="G788" s="20">
        <f>front!F788</f>
        <v>64000</v>
      </c>
      <c r="H788" s="20">
        <f>front!H788</f>
        <v>10054.6</v>
      </c>
      <c r="I788" s="20">
        <f>front!I788</f>
        <v>17399.2</v>
      </c>
      <c r="J788" s="20">
        <f>front!J788</f>
        <v>17285.400000000001</v>
      </c>
      <c r="K788" s="20"/>
      <c r="L788" s="4">
        <f>C788/(constants!$A$4+constants!$B$4*data!C788+constants!$C$4*data!C788^2+constants!$D$4*data!C788^3+constants!$E$4*data!C788^4+constants!$F$4*data!C788^5+constants!$G$4*data!C788^6+constants!$H$4*data!C788^7)</f>
        <v>3285.4811715797023</v>
      </c>
      <c r="M788" s="4">
        <f>D788/(constants!$A$4+constants!$B$4*data!D788+constants!$C$4*data!D788^2+constants!$D$4*data!D788^3+constants!$E$4*data!D788^4+constants!$F$4*data!D788^5+constants!$G$4*data!D788^6+constants!$H$4*data!D788^7)</f>
        <v>9638.7485458220344</v>
      </c>
      <c r="N788" s="4">
        <f>E788/(constants!$A$4+constants!$B$4*data!E788+constants!$C$4*data!E788^2+constants!$D$4*data!E788^3+constants!$E$4*data!E788^4+constants!$F$4*data!E788^5+constants!$G$4*data!E788^6+constants!$H$4*data!E788^7)</f>
        <v>26998.15379819577</v>
      </c>
      <c r="O788" s="4">
        <f>F788/(constants!$A$4+constants!$B$4*data!F788+constants!$C$4*data!F788^2+constants!$D$4*data!F788^3+constants!$E$4*data!F788^4+constants!$F$4*data!F788^5+constants!$G$4*data!F788^6+constants!$H$4*data!F788^7)</f>
        <v>64773.712258592925</v>
      </c>
      <c r="P788" s="4">
        <f>G788/(constants!$A$4+constants!$B$4*data!G788+constants!$C$4*data!G788^2+constants!$D$4*data!G788^3+constants!$E$4*data!G788^4+constants!$F$4*data!G788^5+constants!$G$4*data!G788^6+constants!$H$4*data!G788^7)</f>
        <v>64773.712258592925</v>
      </c>
      <c r="Q788" s="4">
        <f>H788/(constants!$A$4+constants!$B$4*data!H788+constants!$C$4*data!H788^2+constants!$D$4*data!H788^3+constants!$E$4*data!H788^4+constants!$F$4*data!H788^5+constants!$G$4*data!H788^6+constants!$H$4*data!H788^7)</f>
        <v>10063.563506031369</v>
      </c>
      <c r="R788" s="4">
        <f>I788/(constants!$A$4+constants!$B$4*data!I788+constants!$C$4*data!I788^2+constants!$D$4*data!I788^3+constants!$E$4*data!I788^4+constants!$F$4*data!I788^5+constants!$G$4*data!I788^6+constants!$H$4*data!I788^7)</f>
        <v>17440.221020993387</v>
      </c>
      <c r="S788" s="4">
        <f>J788/(constants!$A$4+constants!$B$4*data!J788+constants!$C$4*data!J788^2+constants!$D$4*data!J788^3+constants!$E$4*data!J788^4+constants!$F$4*data!J788^5+constants!$G$4*data!J788^6+constants!$H$4*data!J788^7)</f>
        <v>17325.78659433018</v>
      </c>
      <c r="T788" s="4"/>
      <c r="U788" s="4">
        <f t="shared" si="305"/>
        <v>23712.672626616069</v>
      </c>
      <c r="V788" s="2">
        <f t="shared" si="306"/>
        <v>55134.963712770892</v>
      </c>
      <c r="W788" s="2">
        <f t="shared" si="307"/>
        <v>55134.963712770892</v>
      </c>
      <c r="X788" s="2">
        <f t="shared" si="308"/>
        <v>7376.6575149620185</v>
      </c>
      <c r="Y788" s="2">
        <f t="shared" si="309"/>
        <v>7262.2230882988115</v>
      </c>
      <c r="Z788" s="2"/>
      <c r="AA788" s="4">
        <f t="shared" si="298"/>
        <v>39521.121044360116</v>
      </c>
      <c r="AB788" s="4">
        <f t="shared" si="299"/>
        <v>9189.1606187951493</v>
      </c>
      <c r="AC788" s="4">
        <f t="shared" si="300"/>
        <v>9189.1606187951493</v>
      </c>
      <c r="AD788" s="4">
        <f t="shared" si="301"/>
        <v>1229.4429191603365</v>
      </c>
      <c r="AE788" s="4">
        <f t="shared" si="302"/>
        <v>1210.3705147164685</v>
      </c>
      <c r="AF788" s="4"/>
      <c r="AG788" s="4">
        <f t="shared" si="310"/>
        <v>1</v>
      </c>
      <c r="AH788" s="4"/>
      <c r="AI788" s="4"/>
      <c r="AJ788">
        <f>IF(front!E788&gt;$AJ$2,AA788,AB788)</f>
        <v>39521.121044360116</v>
      </c>
      <c r="AK788">
        <f t="shared" si="297"/>
        <v>39457.466179834708</v>
      </c>
      <c r="AL788">
        <f>SUMPRODUCT($B$7:$B$456,AK$7:AK$456,EXP(constants!$B$32+constants!$A$32*ABS($A$7:$A$456-$A788)))</f>
        <v>3.8018508560183503E-2</v>
      </c>
      <c r="AM788">
        <f t="shared" si="303"/>
        <v>39457.428161326148</v>
      </c>
      <c r="AN788">
        <f t="shared" si="311"/>
        <v>39451.543591664376</v>
      </c>
      <c r="AP788" s="4"/>
      <c r="AQ788" s="4"/>
      <c r="AR788" s="4"/>
      <c r="AT788" s="4"/>
      <c r="AU788" s="5">
        <f>SUMPRODUCT(constants!$B$13:$B$20,A788^constants!$A$13:$A$20)*constants!$C$10/((A788/1000000000)^5*(EXP(0.014388/(A788/1000000000)/constants!$B$9)-1))</f>
        <v>1.1393029032564953E-5</v>
      </c>
      <c r="AX788" s="17">
        <f t="shared" si="304"/>
        <v>2.8878538063012974E-10</v>
      </c>
      <c r="BC788">
        <f t="shared" si="313"/>
        <v>2.8878538063012974E-10</v>
      </c>
    </row>
    <row r="789" spans="1:55" x14ac:dyDescent="0.2">
      <c r="A789">
        <f>front!A789</f>
        <v>561.11</v>
      </c>
      <c r="B789" s="1">
        <f t="shared" si="312"/>
        <v>0.45000000000004547</v>
      </c>
      <c r="C789" s="20">
        <f>front!B789</f>
        <v>3257.25</v>
      </c>
      <c r="D789" s="20">
        <f>front!C789</f>
        <v>9333.4</v>
      </c>
      <c r="E789" s="20">
        <f>front!D789</f>
        <v>26985.4</v>
      </c>
      <c r="F789" s="20">
        <f>front!E789</f>
        <v>64000</v>
      </c>
      <c r="G789" s="20">
        <f>front!F789</f>
        <v>64000</v>
      </c>
      <c r="H789" s="20">
        <f>front!H789</f>
        <v>9702.4</v>
      </c>
      <c r="I789" s="20">
        <f>front!I789</f>
        <v>17091.8</v>
      </c>
      <c r="J789" s="20">
        <f>front!J789</f>
        <v>17076</v>
      </c>
      <c r="K789" s="20"/>
      <c r="L789" s="4">
        <f>C789/(constants!$A$4+constants!$B$4*data!C789+constants!$C$4*data!C789^2+constants!$D$4*data!C789^3+constants!$E$4*data!C789^4+constants!$F$4*data!C789^5+constants!$G$4*data!C789^6+constants!$H$4*data!C789^7)</f>
        <v>3256.0778802003738</v>
      </c>
      <c r="M789" s="4">
        <f>D789/(constants!$A$4+constants!$B$4*data!D789+constants!$C$4*data!D789^2+constants!$D$4*data!D789^3+constants!$E$4*data!D789^4+constants!$F$4*data!D789^5+constants!$G$4*data!D789^6+constants!$H$4*data!D789^7)</f>
        <v>9340.3412311088414</v>
      </c>
      <c r="N789" s="4">
        <f>E789/(constants!$A$4+constants!$B$4*data!E789+constants!$C$4*data!E789^2+constants!$D$4*data!E789^3+constants!$E$4*data!E789^4+constants!$F$4*data!E789^5+constants!$G$4*data!E789^6+constants!$H$4*data!E789^7)</f>
        <v>27092.165070533953</v>
      </c>
      <c r="O789" s="4">
        <f>F789/(constants!$A$4+constants!$B$4*data!F789+constants!$C$4*data!F789^2+constants!$D$4*data!F789^3+constants!$E$4*data!F789^4+constants!$F$4*data!F789^5+constants!$G$4*data!F789^6+constants!$H$4*data!F789^7)</f>
        <v>64773.712258592925</v>
      </c>
      <c r="P789" s="4">
        <f>G789/(constants!$A$4+constants!$B$4*data!G789+constants!$C$4*data!G789^2+constants!$D$4*data!G789^3+constants!$E$4*data!G789^4+constants!$F$4*data!G789^5+constants!$G$4*data!G789^6+constants!$H$4*data!G789^7)</f>
        <v>64773.712258592925</v>
      </c>
      <c r="Q789" s="4">
        <f>H789/(constants!$A$4+constants!$B$4*data!H789+constants!$C$4*data!H789^2+constants!$D$4*data!H789^3+constants!$E$4*data!H789^4+constants!$F$4*data!H789^5+constants!$G$4*data!H789^6+constants!$H$4*data!H789^7)</f>
        <v>9710.3479312674208</v>
      </c>
      <c r="R789" s="4">
        <f>I789/(constants!$A$4+constants!$B$4*data!I789+constants!$C$4*data!I789^2+constants!$D$4*data!I789^3+constants!$E$4*data!I789^4+constants!$F$4*data!I789^5+constants!$G$4*data!I789^6+constants!$H$4*data!I789^7)</f>
        <v>17131.115888974782</v>
      </c>
      <c r="S789" s="4">
        <f>J789/(constants!$A$4+constants!$B$4*data!J789+constants!$C$4*data!J789^2+constants!$D$4*data!J789^3+constants!$E$4*data!J789^4+constants!$F$4*data!J789^5+constants!$G$4*data!J789^6+constants!$H$4*data!J789^7)</f>
        <v>17115.228988136409</v>
      </c>
      <c r="T789" s="4"/>
      <c r="U789" s="4">
        <f t="shared" si="305"/>
        <v>23836.087190333579</v>
      </c>
      <c r="V789" s="2">
        <f t="shared" si="306"/>
        <v>55433.371027484085</v>
      </c>
      <c r="W789" s="2">
        <f t="shared" si="307"/>
        <v>55433.371027484085</v>
      </c>
      <c r="X789" s="2">
        <f t="shared" si="308"/>
        <v>7420.7679577073613</v>
      </c>
      <c r="Y789" s="2">
        <f t="shared" si="309"/>
        <v>7404.8810568689878</v>
      </c>
      <c r="Z789" s="2"/>
      <c r="AA789" s="4">
        <f t="shared" si="298"/>
        <v>39726.811983889296</v>
      </c>
      <c r="AB789" s="4">
        <f t="shared" si="299"/>
        <v>9238.8951712473463</v>
      </c>
      <c r="AC789" s="4">
        <f t="shared" si="300"/>
        <v>9238.8951712473463</v>
      </c>
      <c r="AD789" s="4">
        <f t="shared" si="301"/>
        <v>1236.7946596178936</v>
      </c>
      <c r="AE789" s="4">
        <f t="shared" si="302"/>
        <v>1234.1468428114981</v>
      </c>
      <c r="AF789" s="4"/>
      <c r="AG789" s="4">
        <f t="shared" si="310"/>
        <v>1</v>
      </c>
      <c r="AH789" s="4"/>
      <c r="AI789" s="4"/>
      <c r="AJ789">
        <f>IF(front!E789&gt;$AJ$2,AA789,AB789)</f>
        <v>39726.811983889296</v>
      </c>
      <c r="AK789">
        <f t="shared" si="297"/>
        <v>39663.157119363888</v>
      </c>
      <c r="AL789">
        <f>SUMPRODUCT($B$7:$B$456,AK$7:AK$456,EXP(constants!$B$32+constants!$A$32*ABS($A$7:$A$456-$A789)))</f>
        <v>3.7277347323707778E-2</v>
      </c>
      <c r="AM789">
        <f t="shared" si="303"/>
        <v>39663.119842016567</v>
      </c>
      <c r="AN789">
        <f t="shared" si="311"/>
        <v>39657.235272354796</v>
      </c>
      <c r="AP789" s="4"/>
      <c r="AQ789" s="4"/>
      <c r="AR789" s="4"/>
      <c r="AT789" s="4"/>
      <c r="AU789" s="5">
        <f>SUMPRODUCT(constants!$B$13:$B$20,A789^constants!$A$13:$A$20)*constants!$C$10/((A789/1000000000)^5*(EXP(0.014388/(A789/1000000000)/constants!$B$9)-1))</f>
        <v>1.1421590262257503E-5</v>
      </c>
      <c r="AX789" s="17">
        <f t="shared" si="304"/>
        <v>2.8800772882469535E-10</v>
      </c>
      <c r="BC789">
        <f t="shared" si="313"/>
        <v>2.8800772882469535E-10</v>
      </c>
    </row>
    <row r="790" spans="1:55" x14ac:dyDescent="0.2">
      <c r="A790">
        <f>front!A790</f>
        <v>561.55999999999995</v>
      </c>
      <c r="B790" s="1">
        <f t="shared" si="312"/>
        <v>0.44999999999993179</v>
      </c>
      <c r="C790" s="20">
        <f>front!B790</f>
        <v>3322.7</v>
      </c>
      <c r="D790" s="20">
        <f>front!C790</f>
        <v>9987.2000000000007</v>
      </c>
      <c r="E790" s="20">
        <f>front!D790</f>
        <v>27104.7</v>
      </c>
      <c r="F790" s="20">
        <f>front!E790</f>
        <v>64000</v>
      </c>
      <c r="G790" s="20">
        <f>front!F790</f>
        <v>64000</v>
      </c>
      <c r="H790" s="20">
        <f>front!H790</f>
        <v>10440.200000000001</v>
      </c>
      <c r="I790" s="20">
        <f>front!I790</f>
        <v>17546.8</v>
      </c>
      <c r="J790" s="20">
        <f>front!J790</f>
        <v>17440.599999999999</v>
      </c>
      <c r="K790" s="20"/>
      <c r="L790" s="4">
        <f>C790/(constants!$A$4+constants!$B$4*data!C790+constants!$C$4*data!C790^2+constants!$D$4*data!C790^3+constants!$E$4*data!C790^4+constants!$F$4*data!C790^5+constants!$G$4*data!C790^6+constants!$H$4*data!C790^7)</f>
        <v>3321.5356182096548</v>
      </c>
      <c r="M790" s="4">
        <f>D790/(constants!$A$4+constants!$B$4*data!D790+constants!$C$4*data!D790^2+constants!$D$4*data!D790^3+constants!$E$4*data!D790^4+constants!$F$4*data!D790^5+constants!$G$4*data!D790^6+constants!$H$4*data!D790^7)</f>
        <v>9995.9650465555242</v>
      </c>
      <c r="N790" s="4">
        <f>E790/(constants!$A$4+constants!$B$4*data!E790+constants!$C$4*data!E790^2+constants!$D$4*data!E790^3+constants!$E$4*data!E790^4+constants!$F$4*data!E790^5+constants!$G$4*data!E790^6+constants!$H$4*data!E790^7)</f>
        <v>27212.443090293353</v>
      </c>
      <c r="O790" s="4">
        <f>F790/(constants!$A$4+constants!$B$4*data!F790+constants!$C$4*data!F790^2+constants!$D$4*data!F790^3+constants!$E$4*data!F790^4+constants!$F$4*data!F790^5+constants!$G$4*data!F790^6+constants!$H$4*data!F790^7)</f>
        <v>64773.712258592925</v>
      </c>
      <c r="P790" s="4">
        <f>G790/(constants!$A$4+constants!$B$4*data!G790+constants!$C$4*data!G790^2+constants!$D$4*data!G790^3+constants!$E$4*data!G790^4+constants!$F$4*data!G790^5+constants!$G$4*data!G790^6+constants!$H$4*data!G790^7)</f>
        <v>64773.712258592925</v>
      </c>
      <c r="Q790" s="4">
        <f>H790/(constants!$A$4+constants!$B$4*data!H790+constants!$C$4*data!H790^2+constants!$D$4*data!H790^3+constants!$E$4*data!H790^4+constants!$F$4*data!H790^5+constants!$G$4*data!H790^6+constants!$H$4*data!H790^7)</f>
        <v>10450.33603706447</v>
      </c>
      <c r="R790" s="4">
        <f>I790/(constants!$A$4+constants!$B$4*data!I790+constants!$C$4*data!I790^2+constants!$D$4*data!I790^3+constants!$E$4*data!I790^4+constants!$F$4*data!I790^5+constants!$G$4*data!I790^6+constants!$H$4*data!I790^7)</f>
        <v>17588.649408044479</v>
      </c>
      <c r="S790" s="4">
        <f>J790/(constants!$A$4+constants!$B$4*data!J790+constants!$C$4*data!J790^2+constants!$D$4*data!J790^3+constants!$E$4*data!J790^4+constants!$F$4*data!J790^5+constants!$G$4*data!J790^6+constants!$H$4*data!J790^7)</f>
        <v>17481.852745365479</v>
      </c>
      <c r="T790" s="4"/>
      <c r="U790" s="4">
        <f t="shared" si="305"/>
        <v>23890.907472083698</v>
      </c>
      <c r="V790" s="2">
        <f t="shared" si="306"/>
        <v>54777.7472120374</v>
      </c>
      <c r="W790" s="2">
        <f t="shared" si="307"/>
        <v>54777.7472120374</v>
      </c>
      <c r="X790" s="2">
        <f t="shared" si="308"/>
        <v>7138.3133709800095</v>
      </c>
      <c r="Y790" s="2">
        <f t="shared" si="309"/>
        <v>7031.5167083010092</v>
      </c>
      <c r="Z790" s="2"/>
      <c r="AA790" s="4">
        <f t="shared" si="298"/>
        <v>39818.179120139495</v>
      </c>
      <c r="AB790" s="4">
        <f t="shared" si="299"/>
        <v>9129.6245353395661</v>
      </c>
      <c r="AC790" s="4">
        <f t="shared" si="300"/>
        <v>9129.6245353395661</v>
      </c>
      <c r="AD790" s="4">
        <f t="shared" si="301"/>
        <v>1189.718895163335</v>
      </c>
      <c r="AE790" s="4">
        <f t="shared" si="302"/>
        <v>1171.9194513835016</v>
      </c>
      <c r="AF790" s="4"/>
      <c r="AG790" s="4">
        <f t="shared" si="310"/>
        <v>1</v>
      </c>
      <c r="AH790" s="4"/>
      <c r="AI790" s="4"/>
      <c r="AJ790">
        <f>IF(front!E790&gt;$AJ$2,AA790,AB790)</f>
        <v>39818.179120139495</v>
      </c>
      <c r="AK790">
        <f t="shared" si="297"/>
        <v>39754.524255614087</v>
      </c>
      <c r="AL790">
        <f>SUMPRODUCT($B$7:$B$456,AK$7:AK$456,EXP(constants!$B$32+constants!$A$32*ABS($A$7:$A$456-$A790)))</f>
        <v>3.6550634838623558E-2</v>
      </c>
      <c r="AM790">
        <f t="shared" si="303"/>
        <v>39754.487704979249</v>
      </c>
      <c r="AN790">
        <f t="shared" si="311"/>
        <v>39748.603135317477</v>
      </c>
      <c r="AP790" s="4"/>
      <c r="AQ790" s="4"/>
      <c r="AR790" s="4"/>
      <c r="AT790" s="4"/>
      <c r="AU790" s="5">
        <f>SUMPRODUCT(constants!$B$13:$B$20,A790^constants!$A$13:$A$20)*constants!$C$10/((A790/1000000000)^5*(EXP(0.014388/(A790/1000000000)/constants!$B$9)-1))</f>
        <v>1.1450136217596693E-5</v>
      </c>
      <c r="AX790" s="17">
        <f t="shared" si="304"/>
        <v>2.8806386424742067E-10</v>
      </c>
      <c r="BC790">
        <f t="shared" si="313"/>
        <v>2.8806386424742067E-10</v>
      </c>
    </row>
    <row r="791" spans="1:55" x14ac:dyDescent="0.2">
      <c r="A791">
        <f>front!A791</f>
        <v>562.02</v>
      </c>
      <c r="B791" s="1">
        <f t="shared" si="312"/>
        <v>0.46000000000003638</v>
      </c>
      <c r="C791" s="20">
        <f>front!B791</f>
        <v>3268.35</v>
      </c>
      <c r="D791" s="20">
        <f>front!C791</f>
        <v>9425.4</v>
      </c>
      <c r="E791" s="20">
        <f>front!D791</f>
        <v>27138.85</v>
      </c>
      <c r="F791" s="20">
        <f>front!E791</f>
        <v>64000</v>
      </c>
      <c r="G791" s="20">
        <f>front!F791</f>
        <v>64000</v>
      </c>
      <c r="H791" s="20">
        <f>front!H791</f>
        <v>9812.4</v>
      </c>
      <c r="I791" s="20">
        <f>front!I791</f>
        <v>16627.400000000001</v>
      </c>
      <c r="J791" s="20">
        <f>front!J791</f>
        <v>16508.400000000001</v>
      </c>
      <c r="K791" s="20"/>
      <c r="L791" s="4">
        <f>C791/(constants!$A$4+constants!$B$4*data!C791+constants!$C$4*data!C791^2+constants!$D$4*data!C791^3+constants!$E$4*data!C791^4+constants!$F$4*data!C791^5+constants!$G$4*data!C791^6+constants!$H$4*data!C791^7)</f>
        <v>3267.1790875825141</v>
      </c>
      <c r="M791" s="4">
        <f>D791/(constants!$A$4+constants!$B$4*data!D791+constants!$C$4*data!D791^2+constants!$D$4*data!D791^3+constants!$E$4*data!D791^4+constants!$F$4*data!D791^5+constants!$G$4*data!D791^6+constants!$H$4*data!D791^7)</f>
        <v>9432.5867066146711</v>
      </c>
      <c r="N791" s="4">
        <f>E791/(constants!$A$4+constants!$B$4*data!E791+constants!$C$4*data!E791^2+constants!$D$4*data!E791^3+constants!$E$4*data!E791^4+constants!$F$4*data!E791^5+constants!$G$4*data!E791^6+constants!$H$4*data!E791^7)</f>
        <v>27246.873900304112</v>
      </c>
      <c r="O791" s="4">
        <f>F791/(constants!$A$4+constants!$B$4*data!F791+constants!$C$4*data!F791^2+constants!$D$4*data!F791^3+constants!$E$4*data!F791^4+constants!$F$4*data!F791^5+constants!$G$4*data!F791^6+constants!$H$4*data!F791^7)</f>
        <v>64773.712258592925</v>
      </c>
      <c r="P791" s="4">
        <f>G791/(constants!$A$4+constants!$B$4*data!G791+constants!$C$4*data!G791^2+constants!$D$4*data!G791^3+constants!$E$4*data!G791^4+constants!$F$4*data!G791^5+constants!$G$4*data!G791^6+constants!$H$4*data!G791^7)</f>
        <v>64773.712258592925</v>
      </c>
      <c r="Q791" s="4">
        <f>H791/(constants!$A$4+constants!$B$4*data!H791+constants!$C$4*data!H791^2+constants!$D$4*data!H791^3+constants!$E$4*data!H791^4+constants!$F$4*data!H791^5+constants!$G$4*data!H791^6+constants!$H$4*data!H791^7)</f>
        <v>9820.6594038739568</v>
      </c>
      <c r="R791" s="4">
        <f>I791/(constants!$A$4+constants!$B$4*data!I791+constants!$C$4*data!I791^2+constants!$D$4*data!I791^3+constants!$E$4*data!I791^4+constants!$F$4*data!I791^5+constants!$G$4*data!I791^6+constants!$H$4*data!I791^7)</f>
        <v>16664.192351900478</v>
      </c>
      <c r="S791" s="4">
        <f>J791/(constants!$A$4+constants!$B$4*data!J791+constants!$C$4*data!J791^2+constants!$D$4*data!J791^3+constants!$E$4*data!J791^4+constants!$F$4*data!J791^5+constants!$G$4*data!J791^6+constants!$H$4*data!J791^7)</f>
        <v>16544.556051876341</v>
      </c>
      <c r="T791" s="4"/>
      <c r="U791" s="4">
        <f t="shared" si="305"/>
        <v>23979.694812721598</v>
      </c>
      <c r="V791" s="2">
        <f t="shared" si="306"/>
        <v>55341.125551978257</v>
      </c>
      <c r="W791" s="2">
        <f t="shared" si="307"/>
        <v>55341.125551978257</v>
      </c>
      <c r="X791" s="2">
        <f t="shared" si="308"/>
        <v>6843.5329480265209</v>
      </c>
      <c r="Y791" s="2">
        <f t="shared" si="309"/>
        <v>6723.8966480023846</v>
      </c>
      <c r="Z791" s="2"/>
      <c r="AA791" s="4">
        <f t="shared" si="298"/>
        <v>39966.158021202667</v>
      </c>
      <c r="AB791" s="4">
        <f t="shared" si="299"/>
        <v>9223.5209253297107</v>
      </c>
      <c r="AC791" s="4">
        <f t="shared" si="300"/>
        <v>9223.5209253297107</v>
      </c>
      <c r="AD791" s="4">
        <f t="shared" si="301"/>
        <v>1140.588824671087</v>
      </c>
      <c r="AE791" s="4">
        <f t="shared" si="302"/>
        <v>1120.6494413337307</v>
      </c>
      <c r="AF791" s="4"/>
      <c r="AG791" s="4">
        <f t="shared" si="310"/>
        <v>1</v>
      </c>
      <c r="AH791" s="4"/>
      <c r="AI791" s="4"/>
      <c r="AJ791">
        <f>IF(front!E791&gt;$AJ$2,AA791,AB791)</f>
        <v>39966.158021202667</v>
      </c>
      <c r="AK791">
        <f t="shared" si="297"/>
        <v>39902.50315667726</v>
      </c>
      <c r="AL791">
        <f>SUMPRODUCT($B$7:$B$456,AK$7:AK$456,EXP(constants!$B$32+constants!$A$32*ABS($A$7:$A$456-$A791)))</f>
        <v>3.5822413873104031E-2</v>
      </c>
      <c r="AM791">
        <f t="shared" si="303"/>
        <v>39902.467334263383</v>
      </c>
      <c r="AN791">
        <f t="shared" si="311"/>
        <v>39896.582764601611</v>
      </c>
      <c r="AP791" s="4"/>
      <c r="AQ791" s="4"/>
      <c r="AR791" s="4"/>
      <c r="AT791" s="4"/>
      <c r="AU791" s="5">
        <f>SUMPRODUCT(constants!$B$13:$B$20,A791^constants!$A$13:$A$20)*constants!$C$10/((A791/1000000000)^5*(EXP(0.014388/(A791/1000000000)/constants!$B$9)-1))</f>
        <v>1.1479300490292691E-5</v>
      </c>
      <c r="AX791" s="17">
        <f t="shared" si="304"/>
        <v>2.8772640900156848E-10</v>
      </c>
      <c r="BC791">
        <f t="shared" si="313"/>
        <v>2.8772640900156848E-10</v>
      </c>
    </row>
    <row r="792" spans="1:55" x14ac:dyDescent="0.2">
      <c r="A792">
        <f>front!A792</f>
        <v>562.47</v>
      </c>
      <c r="B792" s="1">
        <f t="shared" si="312"/>
        <v>0.45000000000004547</v>
      </c>
      <c r="C792" s="20">
        <f>front!B792</f>
        <v>3344.9</v>
      </c>
      <c r="D792" s="20">
        <f>front!C792</f>
        <v>10230.200000000001</v>
      </c>
      <c r="E792" s="20">
        <f>front!D792</f>
        <v>27279.1</v>
      </c>
      <c r="F792" s="20">
        <f>front!E792</f>
        <v>64000</v>
      </c>
      <c r="G792" s="20">
        <f>front!F792</f>
        <v>64000</v>
      </c>
      <c r="H792" s="20">
        <f>front!H792</f>
        <v>10688.4</v>
      </c>
      <c r="I792" s="20">
        <f>front!I792</f>
        <v>17373.400000000001</v>
      </c>
      <c r="J792" s="20">
        <f>front!J792</f>
        <v>17319.599999999999</v>
      </c>
      <c r="K792" s="20"/>
      <c r="L792" s="4">
        <f>C792/(constants!$A$4+constants!$B$4*data!C792+constants!$C$4*data!C792^2+constants!$D$4*data!C792^3+constants!$E$4*data!C792^4+constants!$F$4*data!C792^5+constants!$G$4*data!C792^6+constants!$H$4*data!C792^7)</f>
        <v>3343.7385824672588</v>
      </c>
      <c r="M792" s="4">
        <f>D792/(constants!$A$4+constants!$B$4*data!D792+constants!$C$4*data!D792^2+constants!$D$4*data!D792^3+constants!$E$4*data!D792^4+constants!$F$4*data!D792^5+constants!$G$4*data!D792^6+constants!$H$4*data!D792^7)</f>
        <v>10239.689651055627</v>
      </c>
      <c r="N792" s="4">
        <f>E792/(constants!$A$4+constants!$B$4*data!E792+constants!$C$4*data!E792^2+constants!$D$4*data!E792^3+constants!$E$4*data!E792^4+constants!$F$4*data!E792^5+constants!$G$4*data!E792^6+constants!$H$4*data!E792^7)</f>
        <v>27388.28114592448</v>
      </c>
      <c r="O792" s="4">
        <f>F792/(constants!$A$4+constants!$B$4*data!F792+constants!$C$4*data!F792^2+constants!$D$4*data!F792^3+constants!$E$4*data!F792^4+constants!$F$4*data!F792^5+constants!$G$4*data!F792^6+constants!$H$4*data!F792^7)</f>
        <v>64773.712258592925</v>
      </c>
      <c r="P792" s="4">
        <f>G792/(constants!$A$4+constants!$B$4*data!G792+constants!$C$4*data!G792^2+constants!$D$4*data!G792^3+constants!$E$4*data!G792^4+constants!$F$4*data!G792^5+constants!$G$4*data!G792^6+constants!$H$4*data!G792^7)</f>
        <v>64773.712258592925</v>
      </c>
      <c r="Q792" s="4">
        <f>H792/(constants!$A$4+constants!$B$4*data!H792+constants!$C$4*data!H792^2+constants!$D$4*data!H792^3+constants!$E$4*data!H792^4+constants!$F$4*data!H792^5+constants!$G$4*data!H792^6+constants!$H$4*data!H792^7)</f>
        <v>10699.323948029805</v>
      </c>
      <c r="R792" s="4">
        <f>I792/(constants!$A$4+constants!$B$4*data!I792+constants!$C$4*data!I792^2+constants!$D$4*data!I792^3+constants!$E$4*data!I792^4+constants!$F$4*data!I792^5+constants!$G$4*data!I792^6+constants!$H$4*data!I792^7)</f>
        <v>17414.276861534559</v>
      </c>
      <c r="S792" s="4">
        <f>J792/(constants!$A$4+constants!$B$4*data!J792+constants!$C$4*data!J792^2+constants!$D$4*data!J792^3+constants!$E$4*data!J792^4+constants!$F$4*data!J792^5+constants!$G$4*data!J792^6+constants!$H$4*data!J792^7)</f>
        <v>17360.176865117817</v>
      </c>
      <c r="T792" s="4"/>
      <c r="U792" s="4">
        <f t="shared" si="305"/>
        <v>24044.54256345722</v>
      </c>
      <c r="V792" s="2">
        <f t="shared" si="306"/>
        <v>54534.022607537299</v>
      </c>
      <c r="W792" s="2">
        <f t="shared" si="307"/>
        <v>54534.022607537299</v>
      </c>
      <c r="X792" s="2">
        <f t="shared" si="308"/>
        <v>6714.9529135047542</v>
      </c>
      <c r="Y792" s="2">
        <f t="shared" si="309"/>
        <v>6660.852917088012</v>
      </c>
      <c r="Z792" s="2"/>
      <c r="AA792" s="4">
        <f t="shared" si="298"/>
        <v>40074.237605762035</v>
      </c>
      <c r="AB792" s="4">
        <f t="shared" si="299"/>
        <v>9089.0037679228826</v>
      </c>
      <c r="AC792" s="4">
        <f t="shared" si="300"/>
        <v>9089.0037679228826</v>
      </c>
      <c r="AD792" s="4">
        <f t="shared" si="301"/>
        <v>1119.158818917459</v>
      </c>
      <c r="AE792" s="4">
        <f t="shared" si="302"/>
        <v>1110.1421528480021</v>
      </c>
      <c r="AF792" s="4"/>
      <c r="AG792" s="4">
        <f t="shared" si="310"/>
        <v>1</v>
      </c>
      <c r="AH792" s="4"/>
      <c r="AI792" s="4"/>
      <c r="AJ792">
        <f>IF(front!E792&gt;$AJ$2,AA792,AB792)</f>
        <v>40074.237605762035</v>
      </c>
      <c r="AK792">
        <f t="shared" si="297"/>
        <v>40010.582741236627</v>
      </c>
      <c r="AL792">
        <f>SUMPRODUCT($B$7:$B$456,AK$7:AK$456,EXP(constants!$B$32+constants!$A$32*ABS($A$7:$A$456-$A792)))</f>
        <v>3.5124064948718808E-2</v>
      </c>
      <c r="AM792">
        <f t="shared" si="303"/>
        <v>40010.54761717168</v>
      </c>
      <c r="AN792">
        <f t="shared" si="311"/>
        <v>40004.663047509908</v>
      </c>
      <c r="AP792" s="4"/>
      <c r="AQ792" s="4"/>
      <c r="AR792" s="4"/>
      <c r="AT792" s="4"/>
      <c r="AU792" s="5">
        <f>SUMPRODUCT(constants!$B$13:$B$20,A792^constants!$A$13:$A$20)*constants!$C$10/((A792/1000000000)^5*(EXP(0.014388/(A792/1000000000)/constants!$B$9)-1))</f>
        <v>1.15078148249378E-5</v>
      </c>
      <c r="AX792" s="17">
        <f t="shared" si="304"/>
        <v>2.8766183610323159E-10</v>
      </c>
      <c r="BC792">
        <f t="shared" si="313"/>
        <v>2.8766183610323159E-10</v>
      </c>
    </row>
    <row r="793" spans="1:55" x14ac:dyDescent="0.2">
      <c r="A793">
        <f>front!A793</f>
        <v>562.91999999999996</v>
      </c>
      <c r="B793" s="1">
        <f t="shared" si="312"/>
        <v>0.44999999999993179</v>
      </c>
      <c r="C793" s="20">
        <f>front!B793</f>
        <v>3252.75</v>
      </c>
      <c r="D793" s="20">
        <f>front!C793</f>
        <v>9247.7999999999993</v>
      </c>
      <c r="E793" s="20">
        <f>front!D793</f>
        <v>27309.4</v>
      </c>
      <c r="F793" s="20">
        <f>front!E793</f>
        <v>64000</v>
      </c>
      <c r="G793" s="20">
        <f>front!F793</f>
        <v>64000</v>
      </c>
      <c r="H793" s="20">
        <f>front!H793</f>
        <v>9688</v>
      </c>
      <c r="I793" s="20">
        <f>front!I793</f>
        <v>16501.400000000001</v>
      </c>
      <c r="J793" s="20">
        <f>front!J793</f>
        <v>16428.599999999999</v>
      </c>
      <c r="K793" s="20"/>
      <c r="L793" s="4">
        <f>C793/(constants!$A$4+constants!$B$4*data!C793+constants!$C$4*data!C793^2+constants!$D$4*data!C793^3+constants!$E$4*data!C793^4+constants!$F$4*data!C793^5+constants!$G$4*data!C793^6+constants!$H$4*data!C793^7)</f>
        <v>3251.5774028962628</v>
      </c>
      <c r="M793" s="4">
        <f>D793/(constants!$A$4+constants!$B$4*data!D793+constants!$C$4*data!D793^2+constants!$D$4*data!D793^3+constants!$E$4*data!D793^4+constants!$F$4*data!D793^5+constants!$G$4*data!D793^6+constants!$H$4*data!D793^7)</f>
        <v>9254.5161348335587</v>
      </c>
      <c r="N793" s="4">
        <f>E793/(constants!$A$4+constants!$B$4*data!E793+constants!$C$4*data!E793^2+constants!$D$4*data!E793^3+constants!$E$4*data!E793^4+constants!$F$4*data!E793^5+constants!$G$4*data!E793^6+constants!$H$4*data!E793^7)</f>
        <v>27418.832008472222</v>
      </c>
      <c r="O793" s="4">
        <f>F793/(constants!$A$4+constants!$B$4*data!F793+constants!$C$4*data!F793^2+constants!$D$4*data!F793^3+constants!$E$4*data!F793^4+constants!$F$4*data!F793^5+constants!$G$4*data!F793^6+constants!$H$4*data!F793^7)</f>
        <v>64773.712258592925</v>
      </c>
      <c r="P793" s="4">
        <f>G793/(constants!$A$4+constants!$B$4*data!G793+constants!$C$4*data!G793^2+constants!$D$4*data!G793^3+constants!$E$4*data!G793^4+constants!$F$4*data!G793^5+constants!$G$4*data!G793^6+constants!$H$4*data!G793^7)</f>
        <v>64773.712258592925</v>
      </c>
      <c r="Q793" s="4">
        <f>H793/(constants!$A$4+constants!$B$4*data!H793+constants!$C$4*data!H793^2+constants!$D$4*data!H793^3+constants!$E$4*data!H793^4+constants!$F$4*data!H793^5+constants!$G$4*data!H793^6+constants!$H$4*data!H793^7)</f>
        <v>9695.9075421665093</v>
      </c>
      <c r="R793" s="4">
        <f>I793/(constants!$A$4+constants!$B$4*data!I793+constants!$C$4*data!I793^2+constants!$D$4*data!I793^3+constants!$E$4*data!I793^4+constants!$F$4*data!I793^5+constants!$G$4*data!I793^6+constants!$H$4*data!I793^7)</f>
        <v>16537.518755429661</v>
      </c>
      <c r="S793" s="4">
        <f>J793/(constants!$A$4+constants!$B$4*data!J793+constants!$C$4*data!J793^2+constants!$D$4*data!J793^3+constants!$E$4*data!J793^4+constants!$F$4*data!J793^5+constants!$G$4*data!J793^6+constants!$H$4*data!J793^7)</f>
        <v>16464.331751741272</v>
      </c>
      <c r="T793" s="4"/>
      <c r="U793" s="4">
        <f t="shared" si="305"/>
        <v>24167.254605575959</v>
      </c>
      <c r="V793" s="2">
        <f t="shared" si="306"/>
        <v>55519.196123759364</v>
      </c>
      <c r="W793" s="2">
        <f t="shared" si="307"/>
        <v>55519.196123759364</v>
      </c>
      <c r="X793" s="2">
        <f t="shared" si="308"/>
        <v>6841.6112132631515</v>
      </c>
      <c r="Y793" s="2">
        <f t="shared" si="309"/>
        <v>6768.4242095747632</v>
      </c>
      <c r="Z793" s="2"/>
      <c r="AA793" s="4">
        <f t="shared" si="298"/>
        <v>40278.757675959932</v>
      </c>
      <c r="AB793" s="4">
        <f t="shared" si="299"/>
        <v>9253.1993539598952</v>
      </c>
      <c r="AC793" s="4">
        <f t="shared" si="300"/>
        <v>9253.1993539598952</v>
      </c>
      <c r="AD793" s="4">
        <f t="shared" si="301"/>
        <v>1140.2685355438584</v>
      </c>
      <c r="AE793" s="4">
        <f t="shared" si="302"/>
        <v>1128.0707015957937</v>
      </c>
      <c r="AF793" s="4"/>
      <c r="AG793" s="4">
        <f t="shared" si="310"/>
        <v>1</v>
      </c>
      <c r="AH793" s="4"/>
      <c r="AI793" s="4"/>
      <c r="AJ793">
        <f>IF(front!E793&gt;$AJ$2,AA793,AB793)</f>
        <v>40278.757675959932</v>
      </c>
      <c r="AK793">
        <f t="shared" si="297"/>
        <v>40215.102811434524</v>
      </c>
      <c r="AL793">
        <f>SUMPRODUCT($B$7:$B$456,AK$7:AK$456,EXP(constants!$B$32+constants!$A$32*ABS($A$7:$A$456-$A793)))</f>
        <v>3.443933016049771E-2</v>
      </c>
      <c r="AM793">
        <f t="shared" si="303"/>
        <v>40215.068372104361</v>
      </c>
      <c r="AN793">
        <f t="shared" si="311"/>
        <v>40209.183802442589</v>
      </c>
      <c r="AP793" s="4"/>
      <c r="AQ793" s="4"/>
      <c r="AR793" s="4"/>
      <c r="AT793" s="4"/>
      <c r="AU793" s="5">
        <f>SUMPRODUCT(constants!$B$13:$B$20,A793^constants!$A$13:$A$20)*constants!$C$10/((A793/1000000000)^5*(EXP(0.014388/(A793/1000000000)/constants!$B$9)-1))</f>
        <v>1.1536313162611012E-5</v>
      </c>
      <c r="AX793" s="17">
        <f t="shared" si="304"/>
        <v>2.8690741944158079E-10</v>
      </c>
      <c r="BC793">
        <f t="shared" si="313"/>
        <v>2.8690741944158079E-10</v>
      </c>
    </row>
    <row r="794" spans="1:55" x14ac:dyDescent="0.2">
      <c r="A794">
        <f>front!A794</f>
        <v>563.38</v>
      </c>
      <c r="B794" s="1">
        <f t="shared" si="312"/>
        <v>0.46000000000003638</v>
      </c>
      <c r="C794" s="20">
        <f>front!B794</f>
        <v>3351.5</v>
      </c>
      <c r="D794" s="20">
        <f>front!C794</f>
        <v>10237.799999999999</v>
      </c>
      <c r="E794" s="20">
        <f>front!D794</f>
        <v>27477.599999999999</v>
      </c>
      <c r="F794" s="20">
        <f>front!E794</f>
        <v>64000</v>
      </c>
      <c r="G794" s="20">
        <f>front!F794</f>
        <v>64000</v>
      </c>
      <c r="H794" s="20">
        <f>front!H794</f>
        <v>10677</v>
      </c>
      <c r="I794" s="20">
        <f>front!I794</f>
        <v>17774.2</v>
      </c>
      <c r="J794" s="20">
        <f>front!J794</f>
        <v>17767.2</v>
      </c>
      <c r="K794" s="20"/>
      <c r="L794" s="4">
        <f>C794/(constants!$A$4+constants!$B$4*data!C794+constants!$C$4*data!C794^2+constants!$D$4*data!C794^3+constants!$E$4*data!C794^4+constants!$F$4*data!C794^5+constants!$G$4*data!C794^6+constants!$H$4*data!C794^7)</f>
        <v>3350.3394970396166</v>
      </c>
      <c r="M794" s="4">
        <f>D794/(constants!$A$4+constants!$B$4*data!D794+constants!$C$4*data!D794^2+constants!$D$4*data!D794^3+constants!$E$4*data!D794^4+constants!$F$4*data!D794^5+constants!$G$4*data!D794^6+constants!$H$4*data!D794^7)</f>
        <v>10247.312718559102</v>
      </c>
      <c r="N794" s="4">
        <f>E794/(constants!$A$4+constants!$B$4*data!E794+constants!$C$4*data!E794^2+constants!$D$4*data!E794^3+constants!$E$4*data!E794^4+constants!$F$4*data!E794^5+constants!$G$4*data!E794^6+constants!$H$4*data!E794^7)</f>
        <v>27588.430113292623</v>
      </c>
      <c r="O794" s="4">
        <f>F794/(constants!$A$4+constants!$B$4*data!F794+constants!$C$4*data!F794^2+constants!$D$4*data!F794^3+constants!$E$4*data!F794^4+constants!$F$4*data!F794^5+constants!$G$4*data!F794^6+constants!$H$4*data!F794^7)</f>
        <v>64773.712258592925</v>
      </c>
      <c r="P794" s="4">
        <f>G794/(constants!$A$4+constants!$B$4*data!G794+constants!$C$4*data!G794^2+constants!$D$4*data!G794^3+constants!$E$4*data!G794^4+constants!$F$4*data!G794^5+constants!$G$4*data!G794^6+constants!$H$4*data!G794^7)</f>
        <v>64773.712258592925</v>
      </c>
      <c r="Q794" s="4">
        <f>H794/(constants!$A$4+constants!$B$4*data!H794+constants!$C$4*data!H794^2+constants!$D$4*data!H794^3+constants!$E$4*data!H794^4+constants!$F$4*data!H794^5+constants!$G$4*data!H794^6+constants!$H$4*data!H794^7)</f>
        <v>10687.887193308336</v>
      </c>
      <c r="R794" s="4">
        <f>I794/(constants!$A$4+constants!$B$4*data!I794+constants!$C$4*data!I794^2+constants!$D$4*data!I794^3+constants!$E$4*data!I794^4+constants!$F$4*data!I794^5+constants!$G$4*data!I794^6+constants!$H$4*data!I794^7)</f>
        <v>17817.337770227208</v>
      </c>
      <c r="S794" s="4">
        <f>J794/(constants!$A$4+constants!$B$4*data!J794+constants!$C$4*data!J794^2+constants!$D$4*data!J794^3+constants!$E$4*data!J794^4+constants!$F$4*data!J794^5+constants!$G$4*data!J794^6+constants!$H$4*data!J794^7)</f>
        <v>17810.297893302912</v>
      </c>
      <c r="T794" s="4"/>
      <c r="U794" s="4">
        <f t="shared" si="305"/>
        <v>24238.090616253008</v>
      </c>
      <c r="V794" s="2">
        <f t="shared" si="306"/>
        <v>54526.399540033824</v>
      </c>
      <c r="W794" s="2">
        <f t="shared" si="307"/>
        <v>54526.399540033824</v>
      </c>
      <c r="X794" s="2">
        <f t="shared" si="308"/>
        <v>7129.4505769188727</v>
      </c>
      <c r="Y794" s="2">
        <f t="shared" si="309"/>
        <v>7122.4106999945761</v>
      </c>
      <c r="Z794" s="2"/>
      <c r="AA794" s="4">
        <f t="shared" si="298"/>
        <v>40396.817693755009</v>
      </c>
      <c r="AB794" s="4">
        <f t="shared" si="299"/>
        <v>9087.7332566723035</v>
      </c>
      <c r="AC794" s="4">
        <f t="shared" si="300"/>
        <v>9087.7332566723035</v>
      </c>
      <c r="AD794" s="4">
        <f t="shared" si="301"/>
        <v>1188.2417628198123</v>
      </c>
      <c r="AE794" s="4">
        <f t="shared" si="302"/>
        <v>1187.0684499990959</v>
      </c>
      <c r="AF794" s="4"/>
      <c r="AG794" s="4">
        <f t="shared" si="310"/>
        <v>1</v>
      </c>
      <c r="AH794" s="4"/>
      <c r="AI794" s="4"/>
      <c r="AJ794">
        <f>IF(front!E794&gt;$AJ$2,AA794,AB794)</f>
        <v>40396.817693755009</v>
      </c>
      <c r="AK794">
        <f t="shared" si="297"/>
        <v>40333.162829229601</v>
      </c>
      <c r="AL794">
        <f>SUMPRODUCT($B$7:$B$456,AK$7:AK$456,EXP(constants!$B$32+constants!$A$32*ABS($A$7:$A$456-$A794)))</f>
        <v>3.3753174027449616E-2</v>
      </c>
      <c r="AM794">
        <f t="shared" si="303"/>
        <v>40333.129076055571</v>
      </c>
      <c r="AN794">
        <f t="shared" si="311"/>
        <v>40327.244506393799</v>
      </c>
      <c r="AP794" s="4"/>
      <c r="AQ794" s="4"/>
      <c r="AR794" s="4"/>
      <c r="AT794" s="4"/>
      <c r="AU794" s="5">
        <f>SUMPRODUCT(constants!$B$13:$B$20,A794^constants!$A$13:$A$20)*constants!$C$10/((A794/1000000000)^5*(EXP(0.014388/(A794/1000000000)/constants!$B$9)-1))</f>
        <v>1.156542801553262E-5</v>
      </c>
      <c r="AX794" s="17">
        <f t="shared" si="304"/>
        <v>2.8678944364024045E-10</v>
      </c>
      <c r="BC794">
        <f t="shared" si="313"/>
        <v>2.8678944364024045E-10</v>
      </c>
    </row>
    <row r="795" spans="1:55" x14ac:dyDescent="0.2">
      <c r="A795">
        <f>front!A795</f>
        <v>563.83000000000004</v>
      </c>
      <c r="B795" s="1">
        <f t="shared" si="312"/>
        <v>0.45000000000004547</v>
      </c>
      <c r="C795" s="20">
        <f>front!B795</f>
        <v>3268.2</v>
      </c>
      <c r="D795" s="20">
        <f>front!C795</f>
        <v>9455.2000000000007</v>
      </c>
      <c r="E795" s="20">
        <f>front!D795</f>
        <v>27456.25</v>
      </c>
      <c r="F795" s="20">
        <f>front!E795</f>
        <v>64000</v>
      </c>
      <c r="G795" s="20">
        <f>front!F795</f>
        <v>64000</v>
      </c>
      <c r="H795" s="20">
        <f>front!H795</f>
        <v>9784</v>
      </c>
      <c r="I795" s="20">
        <f>front!I795</f>
        <v>17247</v>
      </c>
      <c r="J795" s="20">
        <f>front!J795</f>
        <v>17134.2</v>
      </c>
      <c r="K795" s="20"/>
      <c r="L795" s="4">
        <f>C795/(constants!$A$4+constants!$B$4*data!C795+constants!$C$4*data!C795^2+constants!$D$4*data!C795^3+constants!$E$4*data!C795^4+constants!$F$4*data!C795^5+constants!$G$4*data!C795^6+constants!$H$4*data!C795^7)</f>
        <v>3267.0290709814822</v>
      </c>
      <c r="M795" s="4">
        <f>D795/(constants!$A$4+constants!$B$4*data!D795+constants!$C$4*data!D795^2+constants!$D$4*data!D795^3+constants!$E$4*data!D795^4+constants!$F$4*data!D795^5+constants!$G$4*data!D795^6+constants!$H$4*data!D795^7)</f>
        <v>9462.4670066732087</v>
      </c>
      <c r="N795" s="4">
        <f>E795/(constants!$A$4+constants!$B$4*data!E795+constants!$C$4*data!E795^2+constants!$D$4*data!E795^3+constants!$E$4*data!E795^4+constants!$F$4*data!E795^5+constants!$G$4*data!E795^6+constants!$H$4*data!E795^7)</f>
        <v>27566.902127204183</v>
      </c>
      <c r="O795" s="4">
        <f>F795/(constants!$A$4+constants!$B$4*data!F795+constants!$C$4*data!F795^2+constants!$D$4*data!F795^3+constants!$E$4*data!F795^4+constants!$F$4*data!F795^5+constants!$G$4*data!F795^6+constants!$H$4*data!F795^7)</f>
        <v>64773.712258592925</v>
      </c>
      <c r="P795" s="4">
        <f>G795/(constants!$A$4+constants!$B$4*data!G795+constants!$C$4*data!G795^2+constants!$D$4*data!G795^3+constants!$E$4*data!G795^4+constants!$F$4*data!G795^5+constants!$G$4*data!G795^6+constants!$H$4*data!G795^7)</f>
        <v>64773.712258592925</v>
      </c>
      <c r="Q795" s="4">
        <f>H795/(constants!$A$4+constants!$B$4*data!H795+constants!$C$4*data!H795^2+constants!$D$4*data!H795^3+constants!$E$4*data!H795^4+constants!$F$4*data!H795^5+constants!$G$4*data!H795^6+constants!$H$4*data!H795^7)</f>
        <v>9792.178489024971</v>
      </c>
      <c r="R795" s="4">
        <f>I795/(constants!$A$4+constants!$B$4*data!I795+constants!$C$4*data!I795^2+constants!$D$4*data!I795^3+constants!$E$4*data!I795^4+constants!$F$4*data!I795^5+constants!$G$4*data!I795^6+constants!$H$4*data!I795^7)</f>
        <v>17287.173359250512</v>
      </c>
      <c r="S795" s="4">
        <f>J795/(constants!$A$4+constants!$B$4*data!J795+constants!$C$4*data!J795^2+constants!$D$4*data!J795^3+constants!$E$4*data!J795^4+constants!$F$4*data!J795^5+constants!$G$4*data!J795^6+constants!$H$4*data!J795^7)</f>
        <v>17173.749451111118</v>
      </c>
      <c r="T795" s="4"/>
      <c r="U795" s="4">
        <f t="shared" si="305"/>
        <v>24299.873056222699</v>
      </c>
      <c r="V795" s="2">
        <f t="shared" si="306"/>
        <v>55311.245251919718</v>
      </c>
      <c r="W795" s="2">
        <f t="shared" si="307"/>
        <v>55311.245251919718</v>
      </c>
      <c r="X795" s="2">
        <f t="shared" si="308"/>
        <v>7494.9948702255406</v>
      </c>
      <c r="Y795" s="2">
        <f t="shared" si="309"/>
        <v>7381.5709620861471</v>
      </c>
      <c r="Z795" s="2"/>
      <c r="AA795" s="4">
        <f t="shared" si="298"/>
        <v>40499.788427037834</v>
      </c>
      <c r="AB795" s="4">
        <f t="shared" si="299"/>
        <v>9218.5408753199536</v>
      </c>
      <c r="AC795" s="4">
        <f t="shared" si="300"/>
        <v>9218.5408753199536</v>
      </c>
      <c r="AD795" s="4">
        <f t="shared" si="301"/>
        <v>1249.1658117042568</v>
      </c>
      <c r="AE795" s="4">
        <f t="shared" si="302"/>
        <v>1230.2618270143578</v>
      </c>
      <c r="AF795" s="4"/>
      <c r="AG795" s="4">
        <f t="shared" si="310"/>
        <v>1</v>
      </c>
      <c r="AH795" s="4"/>
      <c r="AI795" s="4"/>
      <c r="AJ795">
        <f>IF(front!E795&gt;$AJ$2,AA795,AB795)</f>
        <v>40499.788427037834</v>
      </c>
      <c r="AK795">
        <f t="shared" si="297"/>
        <v>40436.133562512427</v>
      </c>
      <c r="AL795">
        <f>SUMPRODUCT($B$7:$B$456,AK$7:AK$456,EXP(constants!$B$32+constants!$A$32*ABS($A$7:$A$456-$A795)))</f>
        <v>3.3095164412012872E-2</v>
      </c>
      <c r="AM795">
        <f t="shared" si="303"/>
        <v>40436.100467348013</v>
      </c>
      <c r="AN795">
        <f t="shared" si="311"/>
        <v>40430.215897686241</v>
      </c>
      <c r="AP795" s="4"/>
      <c r="AQ795" s="4"/>
      <c r="AR795" s="4"/>
      <c r="AT795" s="4"/>
      <c r="AU795" s="5">
        <f>SUMPRODUCT(constants!$B$13:$B$20,A795^constants!$A$13:$A$20)*constants!$C$10/((A795/1000000000)^5*(EXP(0.014388/(A795/1000000000)/constants!$B$9)-1))</f>
        <v>1.1593893279879694E-5</v>
      </c>
      <c r="AX795" s="17">
        <f t="shared" si="304"/>
        <v>2.8676308108815208E-10</v>
      </c>
      <c r="BC795">
        <f t="shared" si="313"/>
        <v>2.8676308108815208E-10</v>
      </c>
    </row>
    <row r="796" spans="1:55" x14ac:dyDescent="0.2">
      <c r="A796">
        <f>front!A796</f>
        <v>564.29</v>
      </c>
      <c r="B796" s="1">
        <f t="shared" si="312"/>
        <v>0.45999999999992269</v>
      </c>
      <c r="C796" s="20">
        <f>front!B796</f>
        <v>3277</v>
      </c>
      <c r="D796" s="20">
        <f>front!C796</f>
        <v>9486.4</v>
      </c>
      <c r="E796" s="20">
        <f>front!D796</f>
        <v>27526.6</v>
      </c>
      <c r="F796" s="20">
        <f>front!E796</f>
        <v>64000</v>
      </c>
      <c r="G796" s="20">
        <f>front!F796</f>
        <v>64000</v>
      </c>
      <c r="H796" s="20">
        <f>front!H796</f>
        <v>9925.2000000000007</v>
      </c>
      <c r="I796" s="20">
        <f>front!I796</f>
        <v>17471.2</v>
      </c>
      <c r="J796" s="20">
        <f>front!J796</f>
        <v>17357.400000000001</v>
      </c>
      <c r="K796" s="20"/>
      <c r="L796" s="4">
        <f>C796/(constants!$A$4+constants!$B$4*data!C796+constants!$C$4*data!C796^2+constants!$D$4*data!C796^3+constants!$E$4*data!C796^4+constants!$F$4*data!C796^5+constants!$G$4*data!C796^6+constants!$H$4*data!C796^7)</f>
        <v>3275.8300581306817</v>
      </c>
      <c r="M796" s="4">
        <f>D796/(constants!$A$4+constants!$B$4*data!D796+constants!$C$4*data!D796^2+constants!$D$4*data!D796^3+constants!$E$4*data!D796^4+constants!$F$4*data!D796^5+constants!$G$4*data!D796^6+constants!$H$4*data!D796^7)</f>
        <v>9493.7514915877819</v>
      </c>
      <c r="N796" s="4">
        <f>E796/(constants!$A$4+constants!$B$4*data!E796+constants!$C$4*data!E796^2+constants!$D$4*data!E796^3+constants!$E$4*data!E796^4+constants!$F$4*data!E796^5+constants!$G$4*data!E796^6+constants!$H$4*data!E796^7)</f>
        <v>27637.839182691325</v>
      </c>
      <c r="O796" s="4">
        <f>F796/(constants!$A$4+constants!$B$4*data!F796+constants!$C$4*data!F796^2+constants!$D$4*data!F796^3+constants!$E$4*data!F796^4+constants!$F$4*data!F796^5+constants!$G$4*data!F796^6+constants!$H$4*data!F796^7)</f>
        <v>64773.712258592925</v>
      </c>
      <c r="P796" s="4">
        <f>G796/(constants!$A$4+constants!$B$4*data!G796+constants!$C$4*data!G796^2+constants!$D$4*data!G796^3+constants!$E$4*data!G796^4+constants!$F$4*data!G796^5+constants!$G$4*data!G796^6+constants!$H$4*data!G796^7)</f>
        <v>64773.712258592925</v>
      </c>
      <c r="Q796" s="4">
        <f>H796/(constants!$A$4+constants!$B$4*data!H796+constants!$C$4*data!H796^2+constants!$D$4*data!H796^3+constants!$E$4*data!H796^4+constants!$F$4*data!H796^5+constants!$G$4*data!H796^6+constants!$H$4*data!H796^7)</f>
        <v>9933.7842017297608</v>
      </c>
      <c r="R796" s="4">
        <f>I796/(constants!$A$4+constants!$B$4*data!I796+constants!$C$4*data!I796^2+constants!$D$4*data!I796^3+constants!$E$4*data!I796^4+constants!$F$4*data!I796^5+constants!$G$4*data!I796^6+constants!$H$4*data!I796^7)</f>
        <v>17512.624335086221</v>
      </c>
      <c r="S796" s="4">
        <f>J796/(constants!$A$4+constants!$B$4*data!J796+constants!$C$4*data!J796^2+constants!$D$4*data!J796^3+constants!$E$4*data!J796^4+constants!$F$4*data!J796^5+constants!$G$4*data!J796^6+constants!$H$4*data!J796^7)</f>
        <v>17398.187556322679</v>
      </c>
      <c r="T796" s="4"/>
      <c r="U796" s="4">
        <f t="shared" si="305"/>
        <v>24362.009124560642</v>
      </c>
      <c r="V796" s="2">
        <f t="shared" si="306"/>
        <v>55279.960767005141</v>
      </c>
      <c r="W796" s="2">
        <f t="shared" si="307"/>
        <v>55279.960767005141</v>
      </c>
      <c r="X796" s="2">
        <f t="shared" si="308"/>
        <v>7578.8401333564598</v>
      </c>
      <c r="Y796" s="2">
        <f t="shared" si="309"/>
        <v>7464.4033545929178</v>
      </c>
      <c r="Z796" s="2"/>
      <c r="AA796" s="4">
        <f t="shared" si="298"/>
        <v>40603.348540934407</v>
      </c>
      <c r="AB796" s="4">
        <f t="shared" si="299"/>
        <v>9213.3267945008556</v>
      </c>
      <c r="AC796" s="4">
        <f t="shared" si="300"/>
        <v>9213.3267945008556</v>
      </c>
      <c r="AD796" s="4">
        <f t="shared" si="301"/>
        <v>1263.1400222260766</v>
      </c>
      <c r="AE796" s="4">
        <f t="shared" si="302"/>
        <v>1244.0672257654862</v>
      </c>
      <c r="AF796" s="4"/>
      <c r="AG796" s="4">
        <f t="shared" si="310"/>
        <v>1</v>
      </c>
      <c r="AH796" s="4"/>
      <c r="AI796" s="4"/>
      <c r="AJ796">
        <f>IF(front!E796&gt;$AJ$2,AA796,AB796)</f>
        <v>40603.348540934407</v>
      </c>
      <c r="AK796">
        <f t="shared" si="297"/>
        <v>40539.693676408999</v>
      </c>
      <c r="AL796">
        <f>SUMPRODUCT($B$7:$B$456,AK$7:AK$456,EXP(constants!$B$32+constants!$A$32*ABS($A$7:$A$456-$A796)))</f>
        <v>3.2435788926784087E-2</v>
      </c>
      <c r="AM796">
        <f t="shared" si="303"/>
        <v>40539.661240620073</v>
      </c>
      <c r="AN796">
        <f t="shared" si="311"/>
        <v>40533.776670958301</v>
      </c>
      <c r="AP796" s="4"/>
      <c r="AQ796" s="4"/>
      <c r="AR796" s="4"/>
      <c r="AT796" s="4"/>
      <c r="AU796" s="5">
        <f>SUMPRODUCT(constants!$B$13:$B$20,A796^constants!$A$13:$A$20)*constants!$C$10/((A796/1000000000)^5*(EXP(0.014388/(A796/1000000000)/constants!$B$9)-1))</f>
        <v>1.1622973831709169E-5</v>
      </c>
      <c r="AX796" s="17">
        <f t="shared" si="304"/>
        <v>2.8674786280245172E-10</v>
      </c>
      <c r="BC796">
        <f t="shared" si="313"/>
        <v>2.8674786280245172E-10</v>
      </c>
    </row>
    <row r="797" spans="1:55" x14ac:dyDescent="0.2">
      <c r="A797">
        <f>front!A797</f>
        <v>564.74</v>
      </c>
      <c r="B797" s="1">
        <f t="shared" si="312"/>
        <v>0.45000000000004547</v>
      </c>
      <c r="C797" s="20">
        <f>front!B797</f>
        <v>3214.45</v>
      </c>
      <c r="D797" s="20">
        <f>front!C797</f>
        <v>8917.7999999999993</v>
      </c>
      <c r="E797" s="20">
        <f>front!D797</f>
        <v>27536.45</v>
      </c>
      <c r="F797" s="20">
        <f>front!E797</f>
        <v>64000</v>
      </c>
      <c r="G797" s="20">
        <f>front!F797</f>
        <v>64000</v>
      </c>
      <c r="H797" s="20">
        <f>front!H797</f>
        <v>9266.7999999999993</v>
      </c>
      <c r="I797" s="20">
        <f>front!I797</f>
        <v>16954.400000000001</v>
      </c>
      <c r="J797" s="20">
        <f>front!J797</f>
        <v>16865.8</v>
      </c>
      <c r="K797" s="20"/>
      <c r="L797" s="4">
        <f>C797/(constants!$A$4+constants!$B$4*data!C797+constants!$C$4*data!C797^2+constants!$D$4*data!C797^3+constants!$E$4*data!C797^4+constants!$F$4*data!C797^5+constants!$G$4*data!C797^6+constants!$H$4*data!C797^7)</f>
        <v>3213.2736241436337</v>
      </c>
      <c r="M797" s="4">
        <f>D797/(constants!$A$4+constants!$B$4*data!D797+constants!$C$4*data!D797^2+constants!$D$4*data!D797^3+constants!$E$4*data!D797^4+constants!$F$4*data!D797^5+constants!$G$4*data!D797^6+constants!$H$4*data!D797^7)</f>
        <v>8923.6782523838683</v>
      </c>
      <c r="N797" s="4">
        <f>E797/(constants!$A$4+constants!$B$4*data!E797+constants!$C$4*data!E797^2+constants!$D$4*data!E797^3+constants!$E$4*data!E797^4+constants!$F$4*data!E797^5+constants!$G$4*data!E797^6+constants!$H$4*data!E797^7)</f>
        <v>27647.771511180417</v>
      </c>
      <c r="O797" s="4">
        <f>F797/(constants!$A$4+constants!$B$4*data!F797+constants!$C$4*data!F797^2+constants!$D$4*data!F797^3+constants!$E$4*data!F797^4+constants!$F$4*data!F797^5+constants!$G$4*data!F797^6+constants!$H$4*data!F797^7)</f>
        <v>64773.712258592925</v>
      </c>
      <c r="P797" s="4">
        <f>G797/(constants!$A$4+constants!$B$4*data!G797+constants!$C$4*data!G797^2+constants!$D$4*data!G797^3+constants!$E$4*data!G797^4+constants!$F$4*data!G797^5+constants!$G$4*data!G797^6+constants!$H$4*data!G797^7)</f>
        <v>64773.712258592925</v>
      </c>
      <c r="Q797" s="4">
        <f>H797/(constants!$A$4+constants!$B$4*data!H797+constants!$C$4*data!H797^2+constants!$D$4*data!H797^3+constants!$E$4*data!H797^4+constants!$F$4*data!H797^5+constants!$G$4*data!H797^6+constants!$H$4*data!H797^7)</f>
        <v>9273.5658225846146</v>
      </c>
      <c r="R797" s="4">
        <f>I797/(constants!$A$4+constants!$B$4*data!I797+constants!$C$4*data!I797^2+constants!$D$4*data!I797^3+constants!$E$4*data!I797^4+constants!$F$4*data!I797^5+constants!$G$4*data!I797^6+constants!$H$4*data!I797^7)</f>
        <v>16992.962626920515</v>
      </c>
      <c r="S797" s="4">
        <f>J797/(constants!$A$4+constants!$B$4*data!J797+constants!$C$4*data!J797^2+constants!$D$4*data!J797^3+constants!$E$4*data!J797^4+constants!$F$4*data!J797^5+constants!$G$4*data!J797^6+constants!$H$4*data!J797^7)</f>
        <v>16903.879841617323</v>
      </c>
      <c r="T797" s="4"/>
      <c r="U797" s="4">
        <f t="shared" si="305"/>
        <v>24434.497887036785</v>
      </c>
      <c r="V797" s="2">
        <f t="shared" si="306"/>
        <v>55850.034006209054</v>
      </c>
      <c r="W797" s="2">
        <f t="shared" si="307"/>
        <v>55850.034006209054</v>
      </c>
      <c r="X797" s="2">
        <f t="shared" si="308"/>
        <v>7719.3968043359</v>
      </c>
      <c r="Y797" s="2">
        <f t="shared" si="309"/>
        <v>7630.3140190327085</v>
      </c>
      <c r="Z797" s="2"/>
      <c r="AA797" s="4">
        <f t="shared" si="298"/>
        <v>40724.163145061306</v>
      </c>
      <c r="AB797" s="4">
        <f t="shared" si="299"/>
        <v>9308.339001034843</v>
      </c>
      <c r="AC797" s="4">
        <f t="shared" si="300"/>
        <v>9308.339001034843</v>
      </c>
      <c r="AD797" s="4">
        <f t="shared" si="301"/>
        <v>1286.5661340559832</v>
      </c>
      <c r="AE797" s="4">
        <f t="shared" si="302"/>
        <v>1271.7190031721182</v>
      </c>
      <c r="AF797" s="4"/>
      <c r="AG797" s="4">
        <f t="shared" si="310"/>
        <v>1</v>
      </c>
      <c r="AH797" s="4"/>
      <c r="AI797" s="4"/>
      <c r="AJ797">
        <f>IF(front!E797&gt;$AJ$2,AA797,AB797)</f>
        <v>40724.163145061306</v>
      </c>
      <c r="AK797">
        <f t="shared" si="297"/>
        <v>40660.508280535898</v>
      </c>
      <c r="AL797">
        <f>SUMPRODUCT($B$7:$B$456,AK$7:AK$456,EXP(constants!$B$32+constants!$A$32*ABS($A$7:$A$456-$A797)))</f>
        <v>3.1803461401652876E-2</v>
      </c>
      <c r="AM797">
        <f t="shared" si="303"/>
        <v>40660.476477074495</v>
      </c>
      <c r="AN797">
        <f t="shared" si="311"/>
        <v>40654.591907412723</v>
      </c>
      <c r="AP797" s="4"/>
      <c r="AQ797" s="4"/>
      <c r="AR797" s="4"/>
      <c r="AT797" s="4"/>
      <c r="AU797" s="5">
        <f>SUMPRODUCT(constants!$B$13:$B$20,A797^constants!$A$13:$A$20)*constants!$C$10/((A797/1000000000)^5*(EXP(0.014388/(A797/1000000000)/constants!$B$9)-1))</f>
        <v>1.1651405060517563E-5</v>
      </c>
      <c r="AX797" s="17">
        <f t="shared" si="304"/>
        <v>2.8659505639738358E-10</v>
      </c>
      <c r="BC797">
        <f t="shared" si="313"/>
        <v>2.8659505639738358E-10</v>
      </c>
    </row>
    <row r="798" spans="1:55" x14ac:dyDescent="0.2">
      <c r="A798">
        <f>front!A798</f>
        <v>565.19000000000005</v>
      </c>
      <c r="B798" s="1">
        <f t="shared" si="312"/>
        <v>0.45000000000004547</v>
      </c>
      <c r="C798" s="20">
        <f>front!B798</f>
        <v>3307.75</v>
      </c>
      <c r="D798" s="20">
        <f>front!C798</f>
        <v>9903.6</v>
      </c>
      <c r="E798" s="20">
        <f>front!D798</f>
        <v>27688.75</v>
      </c>
      <c r="F798" s="20">
        <f>front!E798</f>
        <v>64000</v>
      </c>
      <c r="G798" s="20">
        <f>front!F798</f>
        <v>64000</v>
      </c>
      <c r="H798" s="20">
        <f>front!H798</f>
        <v>10342</v>
      </c>
      <c r="I798" s="20">
        <f>front!I798</f>
        <v>17956.8</v>
      </c>
      <c r="J798" s="20">
        <f>front!J798</f>
        <v>17894.400000000001</v>
      </c>
      <c r="K798" s="20"/>
      <c r="L798" s="4">
        <f>C798/(constants!$A$4+constants!$B$4*data!C798+constants!$C$4*data!C798^2+constants!$D$4*data!C798^3+constants!$E$4*data!C798^4+constants!$F$4*data!C798^5+constants!$G$4*data!C798^6+constants!$H$4*data!C798^7)</f>
        <v>3306.5837191482738</v>
      </c>
      <c r="M798" s="4">
        <f>D798/(constants!$A$4+constants!$B$4*data!D798+constants!$C$4*data!D798^2+constants!$D$4*data!D798^3+constants!$E$4*data!D798^4+constants!$F$4*data!D798^5+constants!$G$4*data!D798^6+constants!$H$4*data!D798^7)</f>
        <v>9912.1215841488611</v>
      </c>
      <c r="N798" s="4">
        <f>E798/(constants!$A$4+constants!$B$4*data!E798+constants!$C$4*data!E798^2+constants!$D$4*data!E798^3+constants!$E$4*data!E798^4+constants!$F$4*data!E798^5+constants!$G$4*data!E798^6+constants!$H$4*data!E798^7)</f>
        <v>27801.348632487698</v>
      </c>
      <c r="O798" s="4">
        <f>F798/(constants!$A$4+constants!$B$4*data!F798+constants!$C$4*data!F798^2+constants!$D$4*data!F798^3+constants!$E$4*data!F798^4+constants!$F$4*data!F798^5+constants!$G$4*data!F798^6+constants!$H$4*data!F798^7)</f>
        <v>64773.712258592925</v>
      </c>
      <c r="P798" s="4">
        <f>G798/(constants!$A$4+constants!$B$4*data!G798+constants!$C$4*data!G798^2+constants!$D$4*data!G798^3+constants!$E$4*data!G798^4+constants!$F$4*data!G798^5+constants!$G$4*data!G798^6+constants!$H$4*data!G798^7)</f>
        <v>64773.712258592925</v>
      </c>
      <c r="Q798" s="4">
        <f>H798/(constants!$A$4+constants!$B$4*data!H798+constants!$C$4*data!H798^2+constants!$D$4*data!H798^3+constants!$E$4*data!H798^4+constants!$F$4*data!H798^5+constants!$G$4*data!H798^6+constants!$H$4*data!H798^7)</f>
        <v>10351.8314540376</v>
      </c>
      <c r="R798" s="4">
        <f>I798/(constants!$A$4+constants!$B$4*data!I798+constants!$C$4*data!I798^2+constants!$D$4*data!I798^3+constants!$E$4*data!I798^4+constants!$F$4*data!I798^5+constants!$G$4*data!I798^6+constants!$H$4*data!I798^7)</f>
        <v>18000.982835118528</v>
      </c>
      <c r="S798" s="4">
        <f>J798/(constants!$A$4+constants!$B$4*data!J798+constants!$C$4*data!J798^2+constants!$D$4*data!J798^3+constants!$E$4*data!J798^4+constants!$F$4*data!J798^5+constants!$G$4*data!J798^6+constants!$H$4*data!J798^7)</f>
        <v>17938.224656818918</v>
      </c>
      <c r="T798" s="4"/>
      <c r="U798" s="4">
        <f t="shared" si="305"/>
        <v>24494.764913339422</v>
      </c>
      <c r="V798" s="2">
        <f t="shared" si="306"/>
        <v>54861.590674444065</v>
      </c>
      <c r="W798" s="2">
        <f t="shared" si="307"/>
        <v>54861.590674444065</v>
      </c>
      <c r="X798" s="2">
        <f t="shared" si="308"/>
        <v>7649.1513810809283</v>
      </c>
      <c r="Y798" s="2">
        <f t="shared" si="309"/>
        <v>7586.3932027813189</v>
      </c>
      <c r="Z798" s="2"/>
      <c r="AA798" s="4">
        <f t="shared" si="298"/>
        <v>40824.608188899037</v>
      </c>
      <c r="AB798" s="4">
        <f t="shared" si="299"/>
        <v>9143.5984457406776</v>
      </c>
      <c r="AC798" s="4">
        <f t="shared" si="300"/>
        <v>9143.5984457406776</v>
      </c>
      <c r="AD798" s="4">
        <f t="shared" si="301"/>
        <v>1274.858563513488</v>
      </c>
      <c r="AE798" s="4">
        <f t="shared" si="302"/>
        <v>1264.3988671302197</v>
      </c>
      <c r="AF798" s="4"/>
      <c r="AG798" s="4">
        <f t="shared" si="310"/>
        <v>1</v>
      </c>
      <c r="AH798" s="4"/>
      <c r="AI798" s="4"/>
      <c r="AJ798">
        <f>IF(front!E798&gt;$AJ$2,AA798,AB798)</f>
        <v>40824.608188899037</v>
      </c>
      <c r="AK798">
        <f t="shared" si="297"/>
        <v>40760.95332437363</v>
      </c>
      <c r="AL798">
        <f>SUMPRODUCT($B$7:$B$456,AK$7:AK$456,EXP(constants!$B$32+constants!$A$32*ABS($A$7:$A$456-$A798)))</f>
        <v>3.1183460942157119E-2</v>
      </c>
      <c r="AM798">
        <f t="shared" si="303"/>
        <v>40760.922140912684</v>
      </c>
      <c r="AN798">
        <f t="shared" si="311"/>
        <v>40755.037571250912</v>
      </c>
      <c r="AP798" s="4"/>
      <c r="AQ798" s="4"/>
      <c r="AR798" s="4"/>
      <c r="AT798" s="4"/>
      <c r="AU798" s="5">
        <f>SUMPRODUCT(constants!$B$13:$B$20,A798^constants!$A$13:$A$20)*constants!$C$10/((A798/1000000000)^5*(EXP(0.014388/(A798/1000000000)/constants!$B$9)-1))</f>
        <v>1.1679819105442945E-5</v>
      </c>
      <c r="AX798" s="17">
        <f t="shared" si="304"/>
        <v>2.8658589959642264E-10</v>
      </c>
      <c r="BC798">
        <f t="shared" si="313"/>
        <v>2.8658589959642264E-10</v>
      </c>
    </row>
    <row r="799" spans="1:55" x14ac:dyDescent="0.2">
      <c r="A799">
        <f>front!A799</f>
        <v>565.65</v>
      </c>
      <c r="B799" s="1">
        <f t="shared" si="312"/>
        <v>0.45999999999992269</v>
      </c>
      <c r="C799" s="20">
        <f>front!B799</f>
        <v>3266.5</v>
      </c>
      <c r="D799" s="20">
        <f>front!C799</f>
        <v>9373.6</v>
      </c>
      <c r="E799" s="20">
        <f>front!D799</f>
        <v>27743.9</v>
      </c>
      <c r="F799" s="20">
        <f>front!E799</f>
        <v>64000</v>
      </c>
      <c r="G799" s="20">
        <f>front!F799</f>
        <v>64000</v>
      </c>
      <c r="H799" s="20">
        <f>front!H799</f>
        <v>9782.2000000000007</v>
      </c>
      <c r="I799" s="20">
        <f>front!I799</f>
        <v>17600</v>
      </c>
      <c r="J799" s="20">
        <f>front!J799</f>
        <v>17472.400000000001</v>
      </c>
      <c r="K799" s="20"/>
      <c r="L799" s="4">
        <f>C799/(constants!$A$4+constants!$B$4*data!C799+constants!$C$4*data!C799^2+constants!$D$4*data!C799^3+constants!$E$4*data!C799^4+constants!$F$4*data!C799^5+constants!$G$4*data!C799^6+constants!$H$4*data!C799^7)</f>
        <v>3265.3288833824854</v>
      </c>
      <c r="M799" s="4">
        <f>D799/(constants!$A$4+constants!$B$4*data!D799+constants!$C$4*data!D799^2+constants!$D$4*data!D799^3+constants!$E$4*data!D799^4+constants!$F$4*data!D799^5+constants!$G$4*data!D799^6+constants!$H$4*data!D799^7)</f>
        <v>9380.6480412562614</v>
      </c>
      <c r="N799" s="4">
        <f>E799/(constants!$A$4+constants!$B$4*data!E799+constants!$C$4*data!E799^2+constants!$D$4*data!E799^3+constants!$E$4*data!E799^4+constants!$F$4*data!E799^5+constants!$G$4*data!E799^6+constants!$H$4*data!E799^7)</f>
        <v>27856.963036711575</v>
      </c>
      <c r="O799" s="4">
        <f>F799/(constants!$A$4+constants!$B$4*data!F799+constants!$C$4*data!F799^2+constants!$D$4*data!F799^3+constants!$E$4*data!F799^4+constants!$F$4*data!F799^5+constants!$G$4*data!F799^6+constants!$H$4*data!F799^7)</f>
        <v>64773.712258592925</v>
      </c>
      <c r="P799" s="4">
        <f>G799/(constants!$A$4+constants!$B$4*data!G799+constants!$C$4*data!G799^2+constants!$D$4*data!G799^3+constants!$E$4*data!G799^4+constants!$F$4*data!G799^5+constants!$G$4*data!G799^6+constants!$H$4*data!G799^7)</f>
        <v>64773.712258592925</v>
      </c>
      <c r="Q799" s="4">
        <f>H799/(constants!$A$4+constants!$B$4*data!H799+constants!$C$4*data!H799^2+constants!$D$4*data!H799^3+constants!$E$4*data!H799^4+constants!$F$4*data!H799^5+constants!$G$4*data!H799^6+constants!$H$4*data!H799^7)</f>
        <v>9790.3733722990019</v>
      </c>
      <c r="R799" s="4">
        <f>I799/(constants!$A$4+constants!$B$4*data!I799+constants!$C$4*data!I799^2+constants!$D$4*data!I799^3+constants!$E$4*data!I799^4+constants!$F$4*data!I799^5+constants!$G$4*data!I799^6+constants!$H$4*data!I799^7)</f>
        <v>17642.149508135728</v>
      </c>
      <c r="S799" s="4">
        <f>J799/(constants!$A$4+constants!$B$4*data!J799+constants!$C$4*data!J799^2+constants!$D$4*data!J799^3+constants!$E$4*data!J799^4+constants!$F$4*data!J799^5+constants!$G$4*data!J799^6+constants!$H$4*data!J799^7)</f>
        <v>17513.83106954649</v>
      </c>
      <c r="T799" s="4"/>
      <c r="U799" s="4">
        <f t="shared" si="305"/>
        <v>24591.634153329091</v>
      </c>
      <c r="V799" s="2">
        <f t="shared" si="306"/>
        <v>55393.064217336665</v>
      </c>
      <c r="W799" s="2">
        <f t="shared" si="307"/>
        <v>55393.064217336665</v>
      </c>
      <c r="X799" s="2">
        <f t="shared" si="308"/>
        <v>7851.7761358367261</v>
      </c>
      <c r="Y799" s="2">
        <f t="shared" si="309"/>
        <v>7723.4576972474879</v>
      </c>
      <c r="Z799" s="2"/>
      <c r="AA799" s="4">
        <f t="shared" si="298"/>
        <v>40986.056922215146</v>
      </c>
      <c r="AB799" s="4">
        <f t="shared" si="299"/>
        <v>9232.1773695561096</v>
      </c>
      <c r="AC799" s="4">
        <f t="shared" si="300"/>
        <v>9232.1773695561096</v>
      </c>
      <c r="AD799" s="4">
        <f t="shared" si="301"/>
        <v>1308.6293559727876</v>
      </c>
      <c r="AE799" s="4">
        <f t="shared" si="302"/>
        <v>1287.242949541248</v>
      </c>
      <c r="AF799" s="4"/>
      <c r="AG799" s="4">
        <f t="shared" si="310"/>
        <v>1</v>
      </c>
      <c r="AH799" s="4"/>
      <c r="AI799" s="4"/>
      <c r="AJ799">
        <f>IF(front!E799&gt;$AJ$2,AA799,AB799)</f>
        <v>40986.056922215146</v>
      </c>
      <c r="AK799">
        <f t="shared" si="297"/>
        <v>40922.402057689738</v>
      </c>
      <c r="AL799">
        <f>SUMPRODUCT($B$7:$B$456,AK$7:AK$456,EXP(constants!$B$32+constants!$A$32*ABS($A$7:$A$456-$A799)))</f>
        <v>3.0562173510740576E-2</v>
      </c>
      <c r="AM799">
        <f t="shared" si="303"/>
        <v>40922.371495516229</v>
      </c>
      <c r="AN799">
        <f t="shared" si="311"/>
        <v>40916.486925854457</v>
      </c>
      <c r="AP799" s="4"/>
      <c r="AQ799" s="4"/>
      <c r="AR799" s="4"/>
      <c r="AT799" s="4"/>
      <c r="AU799" s="5">
        <f>SUMPRODUCT(constants!$B$13:$B$20,A799^constants!$A$13:$A$20)*constants!$C$10/((A799/1000000000)^5*(EXP(0.014388/(A799/1000000000)/constants!$B$9)-1))</f>
        <v>1.1708846570698622E-5</v>
      </c>
      <c r="AX799" s="17">
        <f t="shared" si="304"/>
        <v>2.8616451338836702E-10</v>
      </c>
      <c r="BC799">
        <f t="shared" si="313"/>
        <v>2.8616451338836702E-10</v>
      </c>
    </row>
    <row r="800" spans="1:55" x14ac:dyDescent="0.2">
      <c r="A800">
        <f>front!A800</f>
        <v>566.1</v>
      </c>
      <c r="B800" s="1">
        <f t="shared" si="312"/>
        <v>0.45000000000004547</v>
      </c>
      <c r="C800" s="20">
        <f>front!B800</f>
        <v>3262.55</v>
      </c>
      <c r="D800" s="20">
        <f>front!C800</f>
        <v>9327.6</v>
      </c>
      <c r="E800" s="20">
        <f>front!D800</f>
        <v>27808.7</v>
      </c>
      <c r="F800" s="20">
        <f>front!E800</f>
        <v>64000</v>
      </c>
      <c r="G800" s="20">
        <f>front!F800</f>
        <v>64000</v>
      </c>
      <c r="H800" s="20">
        <f>front!H800</f>
        <v>9709</v>
      </c>
      <c r="I800" s="20">
        <f>front!I800</f>
        <v>17743.8</v>
      </c>
      <c r="J800" s="20">
        <f>front!J800</f>
        <v>17575.8</v>
      </c>
      <c r="K800" s="20"/>
      <c r="L800" s="4">
        <f>C800/(constants!$A$4+constants!$B$4*data!C800+constants!$C$4*data!C800^2+constants!$D$4*data!C800^3+constants!$E$4*data!C800^4+constants!$F$4*data!C800^5+constants!$G$4*data!C800^6+constants!$H$4*data!C800^7)</f>
        <v>3261.3784513644996</v>
      </c>
      <c r="M800" s="4">
        <f>D800/(constants!$A$4+constants!$B$4*data!D800+constants!$C$4*data!D800^2+constants!$D$4*data!D800^3+constants!$E$4*data!D800^4+constants!$F$4*data!D800^5+constants!$G$4*data!D800^6+constants!$H$4*data!D800^7)</f>
        <v>9334.5258786393097</v>
      </c>
      <c r="N800" s="4">
        <f>E800/(constants!$A$4+constants!$B$4*data!E800+constants!$C$4*data!E800^2+constants!$D$4*data!E800^3+constants!$E$4*data!E800^4+constants!$F$4*data!E800^5+constants!$G$4*data!E800^6+constants!$H$4*data!E800^7)</f>
        <v>27922.310029119264</v>
      </c>
      <c r="O800" s="4">
        <f>F800/(constants!$A$4+constants!$B$4*data!F800+constants!$C$4*data!F800^2+constants!$D$4*data!F800^3+constants!$E$4*data!F800^4+constants!$F$4*data!F800^5+constants!$G$4*data!F800^6+constants!$H$4*data!F800^7)</f>
        <v>64773.712258592925</v>
      </c>
      <c r="P800" s="4">
        <f>G800/(constants!$A$4+constants!$B$4*data!G800+constants!$C$4*data!G800^2+constants!$D$4*data!G800^3+constants!$E$4*data!G800^4+constants!$F$4*data!G800^5+constants!$G$4*data!G800^6+constants!$H$4*data!G800^7)</f>
        <v>64773.712258592925</v>
      </c>
      <c r="Q800" s="4">
        <f>H800/(constants!$A$4+constants!$B$4*data!H800+constants!$C$4*data!H800^2+constants!$D$4*data!H800^3+constants!$E$4*data!H800^4+constants!$F$4*data!H800^5+constants!$G$4*data!H800^6+constants!$H$4*data!H800^7)</f>
        <v>9716.966472791808</v>
      </c>
      <c r="R800" s="4">
        <f>I800/(constants!$A$4+constants!$B$4*data!I800+constants!$C$4*data!I800^2+constants!$D$4*data!I800^3+constants!$E$4*data!I800^4+constants!$F$4*data!I800^5+constants!$G$4*data!I800^6+constants!$H$4*data!I800^7)</f>
        <v>17786.764690407232</v>
      </c>
      <c r="S800" s="4">
        <f>J800/(constants!$A$4+constants!$B$4*data!J800+constants!$C$4*data!J800^2+constants!$D$4*data!J800^3+constants!$E$4*data!J800^4+constants!$F$4*data!J800^5+constants!$G$4*data!J800^6+constants!$H$4*data!J800^7)</f>
        <v>17617.812896806063</v>
      </c>
      <c r="T800" s="4"/>
      <c r="U800" s="4">
        <f t="shared" si="305"/>
        <v>24660.931577754764</v>
      </c>
      <c r="V800" s="2">
        <f t="shared" si="306"/>
        <v>55439.186379953615</v>
      </c>
      <c r="W800" s="2">
        <f t="shared" si="307"/>
        <v>55439.186379953615</v>
      </c>
      <c r="X800" s="2">
        <f t="shared" si="308"/>
        <v>8069.7982176154237</v>
      </c>
      <c r="Y800" s="2">
        <f t="shared" si="309"/>
        <v>7900.8464240142548</v>
      </c>
      <c r="Z800" s="2"/>
      <c r="AA800" s="4">
        <f t="shared" si="298"/>
        <v>41101.552629591271</v>
      </c>
      <c r="AB800" s="4">
        <f t="shared" si="299"/>
        <v>9239.8643966589352</v>
      </c>
      <c r="AC800" s="4">
        <f t="shared" si="300"/>
        <v>9239.8643966589352</v>
      </c>
      <c r="AD800" s="4">
        <f t="shared" si="301"/>
        <v>1344.9663696025707</v>
      </c>
      <c r="AE800" s="4">
        <f t="shared" si="302"/>
        <v>1316.8077373357091</v>
      </c>
      <c r="AF800" s="4"/>
      <c r="AG800" s="4">
        <f t="shared" si="310"/>
        <v>1</v>
      </c>
      <c r="AH800" s="4"/>
      <c r="AI800" s="4"/>
      <c r="AJ800">
        <f>IF(front!E800&gt;$AJ$2,AA800,AB800)</f>
        <v>41101.552629591271</v>
      </c>
      <c r="AK800">
        <f t="shared" si="297"/>
        <v>41037.897765065863</v>
      </c>
      <c r="AL800">
        <f>SUMPRODUCT($B$7:$B$456,AK$7:AK$456,EXP(constants!$B$32+constants!$A$32*ABS($A$7:$A$456-$A800)))</f>
        <v>2.9966371645637209E-2</v>
      </c>
      <c r="AM800">
        <f t="shared" si="303"/>
        <v>41037.86779869422</v>
      </c>
      <c r="AN800">
        <f t="shared" si="311"/>
        <v>41031.983229032448</v>
      </c>
      <c r="AP800" s="4"/>
      <c r="AQ800" s="4"/>
      <c r="AR800" s="4"/>
      <c r="AT800" s="4"/>
      <c r="AU800" s="5">
        <f>SUMPRODUCT(constants!$B$13:$B$20,A800^constants!$A$13:$A$20)*constants!$C$10/((A800/1000000000)^5*(EXP(0.014388/(A800/1000000000)/constants!$B$9)-1))</f>
        <v>1.1737225156867336E-5</v>
      </c>
      <c r="AX800" s="17">
        <f t="shared" si="304"/>
        <v>2.8605064228439695E-10</v>
      </c>
      <c r="BC800">
        <f t="shared" si="313"/>
        <v>2.8605064228439695E-10</v>
      </c>
    </row>
    <row r="801" spans="1:55" x14ac:dyDescent="0.2">
      <c r="A801">
        <f>front!A801</f>
        <v>566.54999999999995</v>
      </c>
      <c r="B801" s="1">
        <f t="shared" si="312"/>
        <v>0.44999999999993179</v>
      </c>
      <c r="C801" s="20">
        <f>front!B801</f>
        <v>3221.55</v>
      </c>
      <c r="D801" s="20">
        <f>front!C801</f>
        <v>8979.2000000000007</v>
      </c>
      <c r="E801" s="20">
        <f>front!D801</f>
        <v>27818.65</v>
      </c>
      <c r="F801" s="20">
        <f>front!E801</f>
        <v>64000</v>
      </c>
      <c r="G801" s="20">
        <f>front!F801</f>
        <v>64000</v>
      </c>
      <c r="H801" s="20">
        <f>front!H801</f>
        <v>9349</v>
      </c>
      <c r="I801" s="20">
        <f>front!I801</f>
        <v>17810.2</v>
      </c>
      <c r="J801" s="20">
        <f>front!J801</f>
        <v>17692.2</v>
      </c>
      <c r="K801" s="20"/>
      <c r="L801" s="4">
        <f>C801/(constants!$A$4+constants!$B$4*data!C801+constants!$C$4*data!C801^2+constants!$D$4*data!C801^3+constants!$E$4*data!C801^4+constants!$F$4*data!C801^5+constants!$G$4*data!C801^6+constants!$H$4*data!C801^7)</f>
        <v>3220.3742863739153</v>
      </c>
      <c r="M801" s="4">
        <f>D801/(constants!$A$4+constants!$B$4*data!D801+constants!$C$4*data!D801^2+constants!$D$4*data!D801^3+constants!$E$4*data!D801^4+constants!$F$4*data!D801^5+constants!$G$4*data!D801^6+constants!$H$4*data!D801^7)</f>
        <v>8985.2305465604131</v>
      </c>
      <c r="N801" s="4">
        <f>E801/(constants!$A$4+constants!$B$4*data!E801+constants!$C$4*data!E801^2+constants!$D$4*data!E801^3+constants!$E$4*data!E801^4+constants!$F$4*data!E801^5+constants!$G$4*data!E801^6+constants!$H$4*data!E801^7)</f>
        <v>27932.344146983385</v>
      </c>
      <c r="O801" s="4">
        <f>F801/(constants!$A$4+constants!$B$4*data!F801+constants!$C$4*data!F801^2+constants!$D$4*data!F801^3+constants!$E$4*data!F801^4+constants!$F$4*data!F801^5+constants!$G$4*data!F801^6+constants!$H$4*data!F801^7)</f>
        <v>64773.712258592925</v>
      </c>
      <c r="P801" s="4">
        <f>G801/(constants!$A$4+constants!$B$4*data!G801+constants!$C$4*data!G801^2+constants!$D$4*data!G801^3+constants!$E$4*data!G801^4+constants!$F$4*data!G801^5+constants!$G$4*data!G801^6+constants!$H$4*data!G801^7)</f>
        <v>64773.712258592925</v>
      </c>
      <c r="Q801" s="4">
        <f>H801/(constants!$A$4+constants!$B$4*data!H801+constants!$C$4*data!H801^2+constants!$D$4*data!H801^3+constants!$E$4*data!H801^4+constants!$F$4*data!H801^5+constants!$G$4*data!H801^6+constants!$H$4*data!H801^7)</f>
        <v>9355.9825964816846</v>
      </c>
      <c r="R801" s="4">
        <f>I801/(constants!$A$4+constants!$B$4*data!I801+constants!$C$4*data!I801^2+constants!$D$4*data!I801^3+constants!$E$4*data!I801^4+constants!$F$4*data!I801^5+constants!$G$4*data!I801^6+constants!$H$4*data!I801^7)</f>
        <v>17853.543068830691</v>
      </c>
      <c r="S801" s="4">
        <f>J801/(constants!$A$4+constants!$B$4*data!J801+constants!$C$4*data!J801^2+constants!$D$4*data!J801^3+constants!$E$4*data!J801^4+constants!$F$4*data!J801^5+constants!$G$4*data!J801^6+constants!$H$4*data!J801^7)</f>
        <v>17734.871505586685</v>
      </c>
      <c r="T801" s="4"/>
      <c r="U801" s="4">
        <f t="shared" si="305"/>
        <v>24711.969860609468</v>
      </c>
      <c r="V801" s="2">
        <f t="shared" si="306"/>
        <v>55788.48171203251</v>
      </c>
      <c r="W801" s="2">
        <f t="shared" si="307"/>
        <v>55788.48171203251</v>
      </c>
      <c r="X801" s="2">
        <f t="shared" si="308"/>
        <v>8497.5604723490069</v>
      </c>
      <c r="Y801" s="2">
        <f t="shared" si="309"/>
        <v>8378.8889091050005</v>
      </c>
      <c r="Z801" s="2"/>
      <c r="AA801" s="4">
        <f t="shared" si="298"/>
        <v>41186.616434349111</v>
      </c>
      <c r="AB801" s="4">
        <f t="shared" si="299"/>
        <v>9298.0802853387522</v>
      </c>
      <c r="AC801" s="4">
        <f t="shared" si="300"/>
        <v>9298.0802853387522</v>
      </c>
      <c r="AD801" s="4">
        <f t="shared" si="301"/>
        <v>1416.2600787248346</v>
      </c>
      <c r="AE801" s="4">
        <f t="shared" si="302"/>
        <v>1396.4814848508333</v>
      </c>
      <c r="AF801" s="4"/>
      <c r="AG801" s="4">
        <f t="shared" si="310"/>
        <v>1</v>
      </c>
      <c r="AH801" s="4"/>
      <c r="AI801" s="4"/>
      <c r="AJ801">
        <f>IF(front!E801&gt;$AJ$2,AA801,AB801)</f>
        <v>41186.616434349111</v>
      </c>
      <c r="AK801">
        <f t="shared" si="297"/>
        <v>41122.961569823703</v>
      </c>
      <c r="AL801">
        <f>SUMPRODUCT($B$7:$B$456,AK$7:AK$456,EXP(constants!$B$32+constants!$A$32*ABS($A$7:$A$456-$A801)))</f>
        <v>2.938218478763862E-2</v>
      </c>
      <c r="AM801">
        <f t="shared" si="303"/>
        <v>41122.932187638915</v>
      </c>
      <c r="AN801">
        <f t="shared" si="311"/>
        <v>41117.047617977143</v>
      </c>
      <c r="AP801" s="4"/>
      <c r="AQ801" s="4"/>
      <c r="AR801" s="4"/>
      <c r="AT801" s="4"/>
      <c r="AU801" s="5">
        <f>SUMPRODUCT(constants!$B$13:$B$20,A801^constants!$A$13:$A$20)*constants!$C$10/((A801/1000000000)^5*(EXP(0.014388/(A801/1000000000)/constants!$B$9)-1))</f>
        <v>1.1765585859789884E-5</v>
      </c>
      <c r="AX801" s="17">
        <f t="shared" si="304"/>
        <v>2.8614860602602581E-10</v>
      </c>
      <c r="BC801">
        <f t="shared" si="313"/>
        <v>2.8614860602602581E-10</v>
      </c>
    </row>
    <row r="802" spans="1:55" x14ac:dyDescent="0.2">
      <c r="A802">
        <f>front!A802</f>
        <v>567.01</v>
      </c>
      <c r="B802" s="1">
        <f t="shared" si="312"/>
        <v>0.46000000000003638</v>
      </c>
      <c r="C802" s="20">
        <f>front!B802</f>
        <v>3262.15</v>
      </c>
      <c r="D802" s="20">
        <f>front!C802</f>
        <v>9397.6</v>
      </c>
      <c r="E802" s="20">
        <f>front!D802</f>
        <v>27913.5</v>
      </c>
      <c r="F802" s="20">
        <f>front!E802</f>
        <v>64000</v>
      </c>
      <c r="G802" s="20">
        <f>front!F802</f>
        <v>64000</v>
      </c>
      <c r="H802" s="20">
        <f>front!H802</f>
        <v>9816.7999999999993</v>
      </c>
      <c r="I802" s="20">
        <f>front!I802</f>
        <v>19182.8</v>
      </c>
      <c r="J802" s="20">
        <f>front!J802</f>
        <v>19044.8</v>
      </c>
      <c r="K802" s="20"/>
      <c r="L802" s="4">
        <f>C802/(constants!$A$4+constants!$B$4*data!C802+constants!$C$4*data!C802^2+constants!$D$4*data!C802^3+constants!$E$4*data!C802^4+constants!$F$4*data!C802^5+constants!$G$4*data!C802^6+constants!$H$4*data!C802^7)</f>
        <v>3260.9784079177884</v>
      </c>
      <c r="M802" s="4">
        <f>D802/(constants!$A$4+constants!$B$4*data!D802+constants!$C$4*data!D802^2+constants!$D$4*data!D802^3+constants!$E$4*data!D802^4+constants!$F$4*data!D802^5+constants!$G$4*data!D802^6+constants!$H$4*data!D802^7)</f>
        <v>9404.7121430065054</v>
      </c>
      <c r="N802" s="4">
        <f>E802/(constants!$A$4+constants!$B$4*data!E802+constants!$C$4*data!E802^2+constants!$D$4*data!E802^3+constants!$E$4*data!E802^4+constants!$F$4*data!E802^5+constants!$G$4*data!E802^6+constants!$H$4*data!E802^7)</f>
        <v>28027.997726355861</v>
      </c>
      <c r="O802" s="4">
        <f>F802/(constants!$A$4+constants!$B$4*data!F802+constants!$C$4*data!F802^2+constants!$D$4*data!F802^3+constants!$E$4*data!F802^4+constants!$F$4*data!F802^5+constants!$G$4*data!F802^6+constants!$H$4*data!F802^7)</f>
        <v>64773.712258592925</v>
      </c>
      <c r="P802" s="4">
        <f>G802/(constants!$A$4+constants!$B$4*data!G802+constants!$C$4*data!G802^2+constants!$D$4*data!G802^3+constants!$E$4*data!G802^4+constants!$F$4*data!G802^5+constants!$G$4*data!G802^6+constants!$H$4*data!G802^7)</f>
        <v>64773.712258592925</v>
      </c>
      <c r="Q802" s="4">
        <f>H802/(constants!$A$4+constants!$B$4*data!H802+constants!$C$4*data!H802^2+constants!$D$4*data!H802^3+constants!$E$4*data!H802^4+constants!$F$4*data!H802^5+constants!$G$4*data!H802^6+constants!$H$4*data!H802^7)</f>
        <v>9825.0719709767018</v>
      </c>
      <c r="R802" s="4">
        <f>I802/(constants!$A$4+constants!$B$4*data!I802+constants!$C$4*data!I802^2+constants!$D$4*data!I802^3+constants!$E$4*data!I802^4+constants!$F$4*data!I802^5+constants!$G$4*data!I802^6+constants!$H$4*data!I802^7)</f>
        <v>19234.235705466264</v>
      </c>
      <c r="S802" s="4">
        <f>J802/(constants!$A$4+constants!$B$4*data!J802+constants!$C$4*data!J802^2+constants!$D$4*data!J802^3+constants!$E$4*data!J802^4+constants!$F$4*data!J802^5+constants!$G$4*data!J802^6+constants!$H$4*data!J802^7)</f>
        <v>19095.399182333967</v>
      </c>
      <c r="T802" s="4"/>
      <c r="U802" s="4">
        <f t="shared" si="305"/>
        <v>24767.019318438073</v>
      </c>
      <c r="V802" s="2">
        <f t="shared" si="306"/>
        <v>55369.000115586416</v>
      </c>
      <c r="W802" s="2">
        <f t="shared" si="307"/>
        <v>55369.000115586416</v>
      </c>
      <c r="X802" s="2">
        <f t="shared" si="308"/>
        <v>9409.1637344895626</v>
      </c>
      <c r="Y802" s="2">
        <f t="shared" si="309"/>
        <v>9270.3272113572657</v>
      </c>
      <c r="Z802" s="2"/>
      <c r="AA802" s="4">
        <f t="shared" si="298"/>
        <v>41278.365530730116</v>
      </c>
      <c r="AB802" s="4">
        <f t="shared" si="299"/>
        <v>9228.1666859310699</v>
      </c>
      <c r="AC802" s="4">
        <f t="shared" si="300"/>
        <v>9228.1666859310699</v>
      </c>
      <c r="AD802" s="4">
        <f t="shared" si="301"/>
        <v>1568.1939557482604</v>
      </c>
      <c r="AE802" s="4">
        <f t="shared" si="302"/>
        <v>1545.0545352262109</v>
      </c>
      <c r="AF802" s="4"/>
      <c r="AG802" s="4">
        <f t="shared" si="310"/>
        <v>1</v>
      </c>
      <c r="AH802" s="4"/>
      <c r="AI802" s="4"/>
      <c r="AJ802">
        <f>IF(front!E802&gt;$AJ$2,AA802,AB802)</f>
        <v>41278.365530730116</v>
      </c>
      <c r="AK802">
        <f t="shared" si="297"/>
        <v>41214.710666204708</v>
      </c>
      <c r="AL802">
        <f>SUMPRODUCT($B$7:$B$456,AK$7:AK$456,EXP(constants!$B$32+constants!$A$32*ABS($A$7:$A$456-$A802)))</f>
        <v>2.8796785298146964E-2</v>
      </c>
      <c r="AM802">
        <f t="shared" si="303"/>
        <v>41214.681869419408</v>
      </c>
      <c r="AN802">
        <f t="shared" si="311"/>
        <v>41208.797299757636</v>
      </c>
      <c r="AP802" s="4"/>
      <c r="AQ802" s="4"/>
      <c r="AR802" s="4"/>
      <c r="AT802" s="4"/>
      <c r="AU802" s="5">
        <f>SUMPRODUCT(constants!$B$13:$B$20,A802^constants!$A$13:$A$20)*constants!$C$10/((A802/1000000000)^5*(EXP(0.014388/(A802/1000000000)/constants!$B$9)-1))</f>
        <v>1.1794558077889412E-5</v>
      </c>
      <c r="AX802" s="17">
        <f t="shared" si="304"/>
        <v>2.8621456705213719E-10</v>
      </c>
      <c r="BC802">
        <f t="shared" si="313"/>
        <v>2.8621456705213719E-10</v>
      </c>
    </row>
    <row r="803" spans="1:55" x14ac:dyDescent="0.2">
      <c r="A803">
        <f>front!A803</f>
        <v>567.46</v>
      </c>
      <c r="B803" s="1">
        <f t="shared" si="312"/>
        <v>0.45000000000004547</v>
      </c>
      <c r="C803" s="20">
        <f>front!B803</f>
        <v>3567.7</v>
      </c>
      <c r="D803" s="20">
        <f>front!C803</f>
        <v>12425</v>
      </c>
      <c r="E803" s="20">
        <f>front!D803</f>
        <v>28274.5</v>
      </c>
      <c r="F803" s="20">
        <f>front!E803</f>
        <v>64000</v>
      </c>
      <c r="G803" s="20">
        <f>front!F803</f>
        <v>64000</v>
      </c>
      <c r="H803" s="20">
        <f>front!H803</f>
        <v>12881</v>
      </c>
      <c r="I803" s="20">
        <f>front!I803</f>
        <v>22841</v>
      </c>
      <c r="J803" s="20">
        <f>front!J803</f>
        <v>22729.200000000001</v>
      </c>
      <c r="K803" s="20"/>
      <c r="L803" s="4">
        <f>C803/(constants!$A$4+constants!$B$4*data!C803+constants!$C$4*data!C803^2+constants!$D$4*data!C803^3+constants!$E$4*data!C803^4+constants!$F$4*data!C803^5+constants!$G$4*data!C803^6+constants!$H$4*data!C803^7)</f>
        <v>3566.5779820360326</v>
      </c>
      <c r="M803" s="4">
        <f>D803/(constants!$A$4+constants!$B$4*data!D803+constants!$C$4*data!D803^2+constants!$D$4*data!D803^3+constants!$E$4*data!D803^4+constants!$F$4*data!D803^5+constants!$G$4*data!D803^6+constants!$H$4*data!D803^7)</f>
        <v>12442.142065668764</v>
      </c>
      <c r="N803" s="4">
        <f>E803/(constants!$A$4+constants!$B$4*data!E803+constants!$C$4*data!E803^2+constants!$D$4*data!E803^3+constants!$E$4*data!E803^4+constants!$F$4*data!E803^5+constants!$G$4*data!E803^6+constants!$H$4*data!E803^7)</f>
        <v>28392.084862998672</v>
      </c>
      <c r="O803" s="4">
        <f>F803/(constants!$A$4+constants!$B$4*data!F803+constants!$C$4*data!F803^2+constants!$D$4*data!F803^3+constants!$E$4*data!F803^4+constants!$F$4*data!F803^5+constants!$G$4*data!F803^6+constants!$H$4*data!F803^7)</f>
        <v>64773.712258592925</v>
      </c>
      <c r="P803" s="4">
        <f>G803/(constants!$A$4+constants!$B$4*data!G803+constants!$C$4*data!G803^2+constants!$D$4*data!G803^3+constants!$E$4*data!G803^4+constants!$F$4*data!G803^5+constants!$G$4*data!G803^6+constants!$H$4*data!G803^7)</f>
        <v>64773.712258592925</v>
      </c>
      <c r="Q803" s="4">
        <f>H803/(constants!$A$4+constants!$B$4*data!H803+constants!$C$4*data!H803^2+constants!$D$4*data!H803^3+constants!$E$4*data!H803^4+constants!$F$4*data!H803^5+constants!$G$4*data!H803^6+constants!$H$4*data!H803^7)</f>
        <v>12899.972029249087</v>
      </c>
      <c r="R803" s="4">
        <f>I803/(constants!$A$4+constants!$B$4*data!I803+constants!$C$4*data!I803^2+constants!$D$4*data!I803^3+constants!$E$4*data!I803^4+constants!$F$4*data!I803^5+constants!$G$4*data!I803^6+constants!$H$4*data!I803^7)</f>
        <v>22916.386826464051</v>
      </c>
      <c r="S803" s="4">
        <f>J803/(constants!$A$4+constants!$B$4*data!J803+constants!$C$4*data!J803^2+constants!$D$4*data!J803^3+constants!$E$4*data!J803^4+constants!$F$4*data!J803^5+constants!$G$4*data!J803^6+constants!$H$4*data!J803^7)</f>
        <v>22803.804733128116</v>
      </c>
      <c r="T803" s="4"/>
      <c r="U803" s="4">
        <f t="shared" si="305"/>
        <v>24825.506880962639</v>
      </c>
      <c r="V803" s="2">
        <f t="shared" si="306"/>
        <v>52331.570192924162</v>
      </c>
      <c r="W803" s="2">
        <f t="shared" si="307"/>
        <v>52331.570192924162</v>
      </c>
      <c r="X803" s="2">
        <f t="shared" si="308"/>
        <v>10016.414797214964</v>
      </c>
      <c r="Y803" s="2">
        <f t="shared" si="309"/>
        <v>9903.8327038790285</v>
      </c>
      <c r="Z803" s="2"/>
      <c r="AA803" s="4">
        <f t="shared" si="298"/>
        <v>41375.844801604399</v>
      </c>
      <c r="AB803" s="4">
        <f t="shared" si="299"/>
        <v>8721.9283654873616</v>
      </c>
      <c r="AC803" s="4">
        <f t="shared" si="300"/>
        <v>8721.9283654873616</v>
      </c>
      <c r="AD803" s="4">
        <f t="shared" si="301"/>
        <v>1669.402466202494</v>
      </c>
      <c r="AE803" s="4">
        <f t="shared" si="302"/>
        <v>1650.6387839798381</v>
      </c>
      <c r="AF803" s="4"/>
      <c r="AG803" s="4">
        <f t="shared" si="310"/>
        <v>1</v>
      </c>
      <c r="AH803" s="4"/>
      <c r="AI803" s="4"/>
      <c r="AJ803">
        <f>IF(front!E803&gt;$AJ$2,AA803,AB803)</f>
        <v>41375.844801604399</v>
      </c>
      <c r="AK803">
        <f t="shared" si="297"/>
        <v>41312.189937078991</v>
      </c>
      <c r="AL803">
        <f>SUMPRODUCT($B$7:$B$456,AK$7:AK$456,EXP(constants!$B$32+constants!$A$32*ABS($A$7:$A$456-$A803)))</f>
        <v>2.823539923103402E-2</v>
      </c>
      <c r="AM803">
        <f t="shared" si="303"/>
        <v>41312.161701679761</v>
      </c>
      <c r="AN803">
        <f t="shared" si="311"/>
        <v>41306.277132017989</v>
      </c>
      <c r="AP803" s="4"/>
      <c r="AQ803" s="4"/>
      <c r="AR803" s="4"/>
      <c r="AT803" s="4"/>
      <c r="AU803" s="5">
        <f>SUMPRODUCT(constants!$B$13:$B$20,A803^constants!$A$13:$A$20)*constants!$C$10/((A803/1000000000)^5*(EXP(0.014388/(A803/1000000000)/constants!$B$9)-1))</f>
        <v>1.182288191681641E-5</v>
      </c>
      <c r="AX803" s="17">
        <f t="shared" si="304"/>
        <v>2.8622482435368321E-10</v>
      </c>
      <c r="BC803">
        <f t="shared" si="313"/>
        <v>2.8622482435368321E-10</v>
      </c>
    </row>
    <row r="804" spans="1:55" x14ac:dyDescent="0.2">
      <c r="A804">
        <f>front!A804</f>
        <v>567.91</v>
      </c>
      <c r="B804" s="1">
        <f t="shared" si="312"/>
        <v>0.44999999999993179</v>
      </c>
      <c r="C804" s="20">
        <f>front!B804</f>
        <v>3261.9</v>
      </c>
      <c r="D804" s="20">
        <f>front!C804</f>
        <v>9336.7999999999993</v>
      </c>
      <c r="E804" s="20">
        <f>front!D804</f>
        <v>28077.200000000001</v>
      </c>
      <c r="F804" s="20">
        <f>front!E804</f>
        <v>64000</v>
      </c>
      <c r="G804" s="20">
        <f>front!F804</f>
        <v>64000</v>
      </c>
      <c r="H804" s="20">
        <f>front!H804</f>
        <v>9704.6</v>
      </c>
      <c r="I804" s="20">
        <f>front!I804</f>
        <v>20885.8</v>
      </c>
      <c r="J804" s="20">
        <f>front!J804</f>
        <v>20705</v>
      </c>
      <c r="K804" s="20"/>
      <c r="L804" s="4">
        <f>C804/(constants!$A$4+constants!$B$4*data!C804+constants!$C$4*data!C804^2+constants!$D$4*data!C804^3+constants!$E$4*data!C804^4+constants!$F$4*data!C804^5+constants!$G$4*data!C804^6+constants!$H$4*data!C804^7)</f>
        <v>3260.7283807917852</v>
      </c>
      <c r="M804" s="4">
        <f>D804/(constants!$A$4+constants!$B$4*data!D804+constants!$C$4*data!D804^2+constants!$D$4*data!D804^3+constants!$E$4*data!D804^4+constants!$F$4*data!D804^5+constants!$G$4*data!D804^6+constants!$H$4*data!D804^7)</f>
        <v>9343.7502376282464</v>
      </c>
      <c r="N804" s="4">
        <f>E804/(constants!$A$4+constants!$B$4*data!E804+constants!$C$4*data!E804^2+constants!$D$4*data!E804^3+constants!$E$4*data!E804^4+constants!$F$4*data!E804^5+constants!$G$4*data!E804^6+constants!$H$4*data!E804^7)</f>
        <v>28193.091953605061</v>
      </c>
      <c r="O804" s="4">
        <f>F804/(constants!$A$4+constants!$B$4*data!F804+constants!$C$4*data!F804^2+constants!$D$4*data!F804^3+constants!$E$4*data!F804^4+constants!$F$4*data!F804^5+constants!$G$4*data!F804^6+constants!$H$4*data!F804^7)</f>
        <v>64773.712258592925</v>
      </c>
      <c r="P804" s="4">
        <f>G804/(constants!$A$4+constants!$B$4*data!G804+constants!$C$4*data!G804^2+constants!$D$4*data!G804^3+constants!$E$4*data!G804^4+constants!$F$4*data!G804^5+constants!$G$4*data!G804^6+constants!$H$4*data!G804^7)</f>
        <v>64773.712258592925</v>
      </c>
      <c r="Q804" s="4">
        <f>H804/(constants!$A$4+constants!$B$4*data!H804+constants!$C$4*data!H804^2+constants!$D$4*data!H804^3+constants!$E$4*data!H804^4+constants!$F$4*data!H804^5+constants!$G$4*data!H804^6+constants!$H$4*data!H804^7)</f>
        <v>9712.5541096908673</v>
      </c>
      <c r="R804" s="4">
        <f>I804/(constants!$A$4+constants!$B$4*data!I804+constants!$C$4*data!I804^2+constants!$D$4*data!I804^3+constants!$E$4*data!I804^4+constants!$F$4*data!I804^5+constants!$G$4*data!I804^6+constants!$H$4*data!I804^7)</f>
        <v>20947.964455012316</v>
      </c>
      <c r="S804" s="4">
        <f>J804/(constants!$A$4+constants!$B$4*data!J804+constants!$C$4*data!J804^2+constants!$D$4*data!J804^3+constants!$E$4*data!J804^4+constants!$F$4*data!J804^5+constants!$G$4*data!J804^6+constants!$H$4*data!J804^7)</f>
        <v>20765.990353454265</v>
      </c>
      <c r="T804" s="4"/>
      <c r="U804" s="4">
        <f t="shared" si="305"/>
        <v>24932.363572813276</v>
      </c>
      <c r="V804" s="2">
        <f t="shared" si="306"/>
        <v>55429.962020964682</v>
      </c>
      <c r="W804" s="2">
        <f t="shared" si="307"/>
        <v>55429.962020964682</v>
      </c>
      <c r="X804" s="2">
        <f t="shared" si="308"/>
        <v>11235.410345321448</v>
      </c>
      <c r="Y804" s="2">
        <f t="shared" si="309"/>
        <v>11053.436243763397</v>
      </c>
      <c r="Z804" s="2"/>
      <c r="AA804" s="4">
        <f t="shared" si="298"/>
        <v>41553.939288022128</v>
      </c>
      <c r="AB804" s="4">
        <f t="shared" si="299"/>
        <v>9238.3270034941143</v>
      </c>
      <c r="AC804" s="4">
        <f t="shared" si="300"/>
        <v>9238.3270034941143</v>
      </c>
      <c r="AD804" s="4">
        <f t="shared" si="301"/>
        <v>1872.568390886908</v>
      </c>
      <c r="AE804" s="4">
        <f t="shared" si="302"/>
        <v>1842.2393739605661</v>
      </c>
      <c r="AF804" s="4"/>
      <c r="AG804" s="4">
        <f t="shared" si="310"/>
        <v>1</v>
      </c>
      <c r="AH804" s="4"/>
      <c r="AI804" s="4"/>
      <c r="AJ804">
        <f>IF(front!E804&gt;$AJ$2,AA804,AB804)</f>
        <v>41553.939288022128</v>
      </c>
      <c r="AK804">
        <f t="shared" si="297"/>
        <v>41490.28442349672</v>
      </c>
      <c r="AL804">
        <f>SUMPRODUCT($B$7:$B$456,AK$7:AK$456,EXP(constants!$B$32+constants!$A$32*ABS($A$7:$A$456-$A804)))</f>
        <v>2.7684957243723399E-2</v>
      </c>
      <c r="AM804">
        <f t="shared" si="303"/>
        <v>41490.25673853948</v>
      </c>
      <c r="AN804">
        <f t="shared" si="311"/>
        <v>41484.372168877708</v>
      </c>
      <c r="AP804" s="4"/>
      <c r="AQ804" s="4"/>
      <c r="AR804" s="4"/>
      <c r="AT804" s="4"/>
      <c r="AU804" s="5">
        <f>SUMPRODUCT(constants!$B$13:$B$20,A804^constants!$A$13:$A$20)*constants!$C$10/((A804/1000000000)^5*(EXP(0.014388/(A804/1000000000)/constants!$B$9)-1))</f>
        <v>1.1851187182091808E-5</v>
      </c>
      <c r="AX804" s="17">
        <f t="shared" si="304"/>
        <v>2.856783545824703E-10</v>
      </c>
      <c r="BC804">
        <f t="shared" si="313"/>
        <v>2.856783545824703E-10</v>
      </c>
    </row>
    <row r="805" spans="1:55" x14ac:dyDescent="0.2">
      <c r="A805">
        <f>front!A805</f>
        <v>568.37</v>
      </c>
      <c r="B805" s="1">
        <f t="shared" si="312"/>
        <v>0.46000000000003638</v>
      </c>
      <c r="C805" s="20">
        <f>front!B805</f>
        <v>3284.6</v>
      </c>
      <c r="D805" s="20">
        <f>front!C805</f>
        <v>9575.2000000000007</v>
      </c>
      <c r="E805" s="20">
        <f>front!D805</f>
        <v>28231</v>
      </c>
      <c r="F805" s="20">
        <f>front!E805</f>
        <v>64000</v>
      </c>
      <c r="G805" s="20">
        <f>front!F805</f>
        <v>64000</v>
      </c>
      <c r="H805" s="20">
        <f>front!H805</f>
        <v>9943.7999999999993</v>
      </c>
      <c r="I805" s="20">
        <f>front!I805</f>
        <v>22233.8</v>
      </c>
      <c r="J805" s="20">
        <f>front!J805</f>
        <v>22067.200000000001</v>
      </c>
      <c r="K805" s="20"/>
      <c r="L805" s="4">
        <f>C805/(constants!$A$4+constants!$B$4*data!C805+constants!$C$4*data!C805^2+constants!$D$4*data!C805^3+constants!$E$4*data!C805^4+constants!$F$4*data!C805^5+constants!$G$4*data!C805^6+constants!$H$4*data!C805^7)</f>
        <v>3283.4309323336265</v>
      </c>
      <c r="M805" s="4">
        <f>D805/(constants!$A$4+constants!$B$4*data!D805+constants!$C$4*data!D805^2+constants!$D$4*data!D805^3+constants!$E$4*data!D805^4+constants!$F$4*data!D805^5+constants!$G$4*data!D805^6+constants!$H$4*data!D805^7)</f>
        <v>9582.7942548403753</v>
      </c>
      <c r="N805" s="4">
        <f>E805/(constants!$A$4+constants!$B$4*data!E805+constants!$C$4*data!E805^2+constants!$D$4*data!E805^3+constants!$E$4*data!E805^4+constants!$F$4*data!E805^5+constants!$G$4*data!E805^6+constants!$H$4*data!E805^7)</f>
        <v>28348.210430865292</v>
      </c>
      <c r="O805" s="4">
        <f>F805/(constants!$A$4+constants!$B$4*data!F805+constants!$C$4*data!F805^2+constants!$D$4*data!F805^3+constants!$E$4*data!F805^4+constants!$F$4*data!F805^5+constants!$G$4*data!F805^6+constants!$H$4*data!F805^7)</f>
        <v>64773.712258592925</v>
      </c>
      <c r="P805" s="4">
        <f>G805/(constants!$A$4+constants!$B$4*data!G805+constants!$C$4*data!G805^2+constants!$D$4*data!G805^3+constants!$E$4*data!G805^4+constants!$F$4*data!G805^5+constants!$G$4*data!G805^6+constants!$H$4*data!G805^7)</f>
        <v>64773.712258592925</v>
      </c>
      <c r="Q805" s="4">
        <f>H805/(constants!$A$4+constants!$B$4*data!H805+constants!$C$4*data!H805^2+constants!$D$4*data!H805^3+constants!$E$4*data!H805^4+constants!$F$4*data!H805^5+constants!$G$4*data!H805^6+constants!$H$4*data!H805^7)</f>
        <v>9952.438282498757</v>
      </c>
      <c r="R805" s="4">
        <f>I805/(constants!$A$4+constants!$B$4*data!I805+constants!$C$4*data!I805^2+constants!$D$4*data!I805^3+constants!$E$4*data!I805^4+constants!$F$4*data!I805^5+constants!$G$4*data!I805^6+constants!$H$4*data!I805^7)</f>
        <v>22304.977382618352</v>
      </c>
      <c r="S805" s="4">
        <f>J805/(constants!$A$4+constants!$B$4*data!J805+constants!$C$4*data!J805^2+constants!$D$4*data!J805^3+constants!$E$4*data!J805^4+constants!$F$4*data!J805^5+constants!$G$4*data!J805^6+constants!$H$4*data!J805^7)</f>
        <v>22137.238727486685</v>
      </c>
      <c r="T805" s="4"/>
      <c r="U805" s="4">
        <f t="shared" si="305"/>
        <v>25064.779498531665</v>
      </c>
      <c r="V805" s="2">
        <f t="shared" si="306"/>
        <v>55190.918003752551</v>
      </c>
      <c r="W805" s="2">
        <f t="shared" si="307"/>
        <v>55190.918003752551</v>
      </c>
      <c r="X805" s="2">
        <f t="shared" si="308"/>
        <v>12352.539100119595</v>
      </c>
      <c r="Y805" s="2">
        <f t="shared" si="309"/>
        <v>12184.800444987928</v>
      </c>
      <c r="Z805" s="2"/>
      <c r="AA805" s="4">
        <f t="shared" si="298"/>
        <v>41774.632497552775</v>
      </c>
      <c r="AB805" s="4">
        <f t="shared" si="299"/>
        <v>9198.4863339587591</v>
      </c>
      <c r="AC805" s="4">
        <f t="shared" si="300"/>
        <v>9198.4863339587591</v>
      </c>
      <c r="AD805" s="4">
        <f t="shared" si="301"/>
        <v>2058.7565166865993</v>
      </c>
      <c r="AE805" s="4">
        <f t="shared" si="302"/>
        <v>2030.8000741646547</v>
      </c>
      <c r="AF805" s="4"/>
      <c r="AG805" s="4">
        <f t="shared" si="310"/>
        <v>1</v>
      </c>
      <c r="AH805" s="4"/>
      <c r="AI805" s="4"/>
      <c r="AJ805">
        <f>IF(front!E805&gt;$AJ$2,AA805,AB805)</f>
        <v>41774.632497552775</v>
      </c>
      <c r="AK805">
        <f t="shared" si="297"/>
        <v>41710.977633027367</v>
      </c>
      <c r="AL805">
        <f>SUMPRODUCT($B$7:$B$456,AK$7:AK$456,EXP(constants!$B$32+constants!$A$32*ABS($A$7:$A$456-$A805)))</f>
        <v>2.713337267115979E-2</v>
      </c>
      <c r="AM805">
        <f t="shared" si="303"/>
        <v>41710.950499654697</v>
      </c>
      <c r="AN805">
        <f t="shared" si="311"/>
        <v>41705.065929992925</v>
      </c>
      <c r="AP805" s="4"/>
      <c r="AQ805" s="4"/>
      <c r="AR805" s="4"/>
      <c r="AT805" s="4"/>
      <c r="AU805" s="5">
        <f>SUMPRODUCT(constants!$B$13:$B$20,A805^constants!$A$13:$A$20)*constants!$C$10/((A805/1000000000)^5*(EXP(0.014388/(A805/1000000000)/constants!$B$9)-1))</f>
        <v>1.1880102020122195E-5</v>
      </c>
      <c r="AX805" s="17">
        <f t="shared" si="304"/>
        <v>2.8485992661093989E-10</v>
      </c>
      <c r="BC805">
        <f t="shared" si="313"/>
        <v>2.8485992661093989E-10</v>
      </c>
    </row>
    <row r="806" spans="1:55" x14ac:dyDescent="0.2">
      <c r="A806">
        <f>front!A806</f>
        <v>568.82000000000005</v>
      </c>
      <c r="B806" s="1">
        <f t="shared" si="312"/>
        <v>0.45000000000004547</v>
      </c>
      <c r="C806" s="20">
        <f>front!B806</f>
        <v>3300.15</v>
      </c>
      <c r="D806" s="20">
        <f>front!C806</f>
        <v>9741.4</v>
      </c>
      <c r="E806" s="20">
        <f>front!D806</f>
        <v>28383.9</v>
      </c>
      <c r="F806" s="20">
        <f>front!E806</f>
        <v>64000</v>
      </c>
      <c r="G806" s="20">
        <f>front!F806</f>
        <v>64000</v>
      </c>
      <c r="H806" s="20">
        <f>front!H806</f>
        <v>10149.799999999999</v>
      </c>
      <c r="I806" s="20">
        <f>front!I806</f>
        <v>23840.400000000001</v>
      </c>
      <c r="J806" s="20">
        <f>front!J806</f>
        <v>23770.6</v>
      </c>
      <c r="K806" s="20"/>
      <c r="L806" s="4">
        <f>C806/(constants!$A$4+constants!$B$4*data!C806+constants!$C$4*data!C806^2+constants!$D$4*data!C806^3+constants!$E$4*data!C806^4+constants!$F$4*data!C806^5+constants!$G$4*data!C806^6+constants!$H$4*data!C806^7)</f>
        <v>3298.9827836571108</v>
      </c>
      <c r="M806" s="4">
        <f>D806/(constants!$A$4+constants!$B$4*data!D806+constants!$C$4*data!D806^2+constants!$D$4*data!D806^3+constants!$E$4*data!D806^4+constants!$F$4*data!D806^5+constants!$G$4*data!D806^6+constants!$H$4*data!D806^7)</f>
        <v>9749.4577668626462</v>
      </c>
      <c r="N806" s="4">
        <f>E806/(constants!$A$4+constants!$B$4*data!E806+constants!$C$4*data!E806^2+constants!$D$4*data!E806^3+constants!$E$4*data!E806^4+constants!$F$4*data!E806^5+constants!$G$4*data!E806^6+constants!$H$4*data!E806^7)</f>
        <v>28502.429527364569</v>
      </c>
      <c r="O806" s="4">
        <f>F806/(constants!$A$4+constants!$B$4*data!F806+constants!$C$4*data!F806^2+constants!$D$4*data!F806^3+constants!$E$4*data!F806^4+constants!$F$4*data!F806^5+constants!$G$4*data!F806^6+constants!$H$4*data!F806^7)</f>
        <v>64773.712258592925</v>
      </c>
      <c r="P806" s="4">
        <f>G806/(constants!$A$4+constants!$B$4*data!G806+constants!$C$4*data!G806^2+constants!$D$4*data!G806^3+constants!$E$4*data!G806^4+constants!$F$4*data!G806^5+constants!$G$4*data!G806^6+constants!$H$4*data!G806^7)</f>
        <v>64773.712258592925</v>
      </c>
      <c r="Q806" s="4">
        <f>H806/(constants!$A$4+constants!$B$4*data!H806+constants!$C$4*data!H806^2+constants!$D$4*data!H806^3+constants!$E$4*data!H806^4+constants!$F$4*data!H806^5+constants!$G$4*data!H806^6+constants!$H$4*data!H806^7)</f>
        <v>10159.047123053351</v>
      </c>
      <c r="R806" s="4">
        <f>I806/(constants!$A$4+constants!$B$4*data!I806+constants!$C$4*data!I806^2+constants!$D$4*data!I806^3+constants!$E$4*data!I806^4+constants!$F$4*data!I806^5+constants!$G$4*data!I806^6+constants!$H$4*data!I806^7)</f>
        <v>23922.921142799478</v>
      </c>
      <c r="S806" s="4">
        <f>J806/(constants!$A$4+constants!$B$4*data!J806+constants!$C$4*data!J806^2+constants!$D$4*data!J806^3+constants!$E$4*data!J806^4+constants!$F$4*data!J806^5+constants!$G$4*data!J806^6+constants!$H$4*data!J806^7)</f>
        <v>23852.614414205938</v>
      </c>
      <c r="T806" s="4"/>
      <c r="U806" s="4">
        <f t="shared" si="305"/>
        <v>25203.44674370746</v>
      </c>
      <c r="V806" s="2">
        <f t="shared" si="306"/>
        <v>55024.25449173028</v>
      </c>
      <c r="W806" s="2">
        <f t="shared" si="307"/>
        <v>55024.25449173028</v>
      </c>
      <c r="X806" s="2">
        <f t="shared" si="308"/>
        <v>13763.874019746127</v>
      </c>
      <c r="Y806" s="2">
        <f t="shared" si="309"/>
        <v>13693.567291152587</v>
      </c>
      <c r="Z806" s="2"/>
      <c r="AA806" s="4">
        <f t="shared" si="298"/>
        <v>42005.744572845768</v>
      </c>
      <c r="AB806" s="4">
        <f t="shared" si="299"/>
        <v>9170.7090819550467</v>
      </c>
      <c r="AC806" s="4">
        <f t="shared" si="300"/>
        <v>9170.7090819550467</v>
      </c>
      <c r="AD806" s="4">
        <f t="shared" si="301"/>
        <v>2293.9790032910209</v>
      </c>
      <c r="AE806" s="4">
        <f t="shared" si="302"/>
        <v>2282.261215192098</v>
      </c>
      <c r="AF806" s="4"/>
      <c r="AG806" s="4">
        <f t="shared" si="310"/>
        <v>1</v>
      </c>
      <c r="AH806" s="4"/>
      <c r="AI806" s="4"/>
      <c r="AJ806">
        <f>IF(front!E806&gt;$AJ$2,AA806,AB806)</f>
        <v>42005.744572845768</v>
      </c>
      <c r="AK806">
        <f t="shared" si="297"/>
        <v>41942.08970832036</v>
      </c>
      <c r="AL806">
        <f>SUMPRODUCT($B$7:$B$456,AK$7:AK$456,EXP(constants!$B$32+constants!$A$32*ABS($A$7:$A$456-$A806)))</f>
        <v>2.6604414413713189E-2</v>
      </c>
      <c r="AM806">
        <f t="shared" si="303"/>
        <v>41942.063103905944</v>
      </c>
      <c r="AN806">
        <f t="shared" si="311"/>
        <v>41936.178534244173</v>
      </c>
      <c r="AP806" s="4"/>
      <c r="AQ806" s="4"/>
      <c r="AR806" s="4"/>
      <c r="AT806" s="4"/>
      <c r="AU806" s="5">
        <f>SUMPRODUCT(constants!$B$13:$B$20,A806^constants!$A$13:$A$20)*constants!$C$10/((A806/1000000000)^5*(EXP(0.014388/(A806/1000000000)/constants!$B$9)-1))</f>
        <v>1.1908369034401558E-5</v>
      </c>
      <c r="AX806" s="17">
        <f t="shared" si="304"/>
        <v>2.8396409617241216E-10</v>
      </c>
      <c r="BC806">
        <f t="shared" si="313"/>
        <v>2.8396409617241216E-10</v>
      </c>
    </row>
    <row r="807" spans="1:55" x14ac:dyDescent="0.2">
      <c r="A807">
        <f>front!A807</f>
        <v>569.27</v>
      </c>
      <c r="B807" s="1">
        <f t="shared" si="312"/>
        <v>0.44999999999993179</v>
      </c>
      <c r="C807" s="20">
        <f>front!B807</f>
        <v>3255.4</v>
      </c>
      <c r="D807" s="20">
        <f>front!C807</f>
        <v>9282.6</v>
      </c>
      <c r="E807" s="20">
        <f>front!D807</f>
        <v>28445.95</v>
      </c>
      <c r="F807" s="20">
        <f>front!E807</f>
        <v>64000</v>
      </c>
      <c r="G807" s="20">
        <f>front!F807</f>
        <v>64000</v>
      </c>
      <c r="H807" s="20">
        <f>front!H807</f>
        <v>9689.7999999999993</v>
      </c>
      <c r="I807" s="20">
        <f>front!I807</f>
        <v>25755</v>
      </c>
      <c r="J807" s="20">
        <f>front!J807</f>
        <v>25517.200000000001</v>
      </c>
      <c r="K807" s="20"/>
      <c r="L807" s="4">
        <f>C807/(constants!$A$4+constants!$B$4*data!C807+constants!$C$4*data!C807^2+constants!$D$4*data!C807^3+constants!$E$4*data!C807^4+constants!$F$4*data!C807^5+constants!$G$4*data!C807^6+constants!$H$4*data!C807^7)</f>
        <v>3254.2276831255626</v>
      </c>
      <c r="M807" s="4">
        <f>D807/(constants!$A$4+constants!$B$4*data!D807+constants!$C$4*data!D807^2+constants!$D$4*data!D807^3+constants!$E$4*data!D807^4+constants!$F$4*data!D807^5+constants!$G$4*data!D807^6+constants!$H$4*data!D807^7)</f>
        <v>9289.4072614967245</v>
      </c>
      <c r="N807" s="4">
        <f>E807/(constants!$A$4+constants!$B$4*data!E807+constants!$C$4*data!E807^2+constants!$D$4*data!E807^3+constants!$E$4*data!E807^4+constants!$F$4*data!E807^5+constants!$G$4*data!E807^6+constants!$H$4*data!E807^7)</f>
        <v>28565.017238785957</v>
      </c>
      <c r="O807" s="4">
        <f>F807/(constants!$A$4+constants!$B$4*data!F807+constants!$C$4*data!F807^2+constants!$D$4*data!F807^3+constants!$E$4*data!F807^4+constants!$F$4*data!F807^5+constants!$G$4*data!F807^6+constants!$H$4*data!F807^7)</f>
        <v>64773.712258592925</v>
      </c>
      <c r="P807" s="4">
        <f>G807/(constants!$A$4+constants!$B$4*data!G807+constants!$C$4*data!G807^2+constants!$D$4*data!G807^3+constants!$E$4*data!G807^4+constants!$F$4*data!G807^5+constants!$G$4*data!G807^6+constants!$H$4*data!G807^7)</f>
        <v>64773.712258592925</v>
      </c>
      <c r="Q807" s="4">
        <f>H807/(constants!$A$4+constants!$B$4*data!H807+constants!$C$4*data!H807^2+constants!$D$4*data!H807^3+constants!$E$4*data!H807^4+constants!$F$4*data!H807^5+constants!$G$4*data!H807^6+constants!$H$4*data!H807^7)</f>
        <v>9697.7125859182597</v>
      </c>
      <c r="R807" s="4">
        <f>I807/(constants!$A$4+constants!$B$4*data!I807+constants!$C$4*data!I807^2+constants!$D$4*data!I807^3+constants!$E$4*data!I807^4+constants!$F$4*data!I807^5+constants!$G$4*data!I807^6+constants!$H$4*data!I807^7)</f>
        <v>25851.938068405871</v>
      </c>
      <c r="S807" s="4">
        <f>J807/(constants!$A$4+constants!$B$4*data!J807+constants!$C$4*data!J807^2+constants!$D$4*data!J807^3+constants!$E$4*data!J807^4+constants!$F$4*data!J807^5+constants!$G$4*data!J807^6+constants!$H$4*data!J807^7)</f>
        <v>25612.291355261874</v>
      </c>
      <c r="T807" s="4"/>
      <c r="U807" s="4">
        <f t="shared" si="305"/>
        <v>25310.789555660394</v>
      </c>
      <c r="V807" s="2">
        <f t="shared" si="306"/>
        <v>55484.304997096202</v>
      </c>
      <c r="W807" s="2">
        <f t="shared" si="307"/>
        <v>55484.304997096202</v>
      </c>
      <c r="X807" s="2">
        <f t="shared" si="308"/>
        <v>16154.225482487611</v>
      </c>
      <c r="Y807" s="2">
        <f t="shared" si="309"/>
        <v>15914.578769343614</v>
      </c>
      <c r="Z807" s="2"/>
      <c r="AA807" s="4">
        <f t="shared" si="298"/>
        <v>42184.649259433987</v>
      </c>
      <c r="AB807" s="4">
        <f t="shared" si="299"/>
        <v>9247.3841661827009</v>
      </c>
      <c r="AC807" s="4">
        <f t="shared" si="300"/>
        <v>9247.3841661827009</v>
      </c>
      <c r="AD807" s="4">
        <f t="shared" si="301"/>
        <v>2692.3709137479354</v>
      </c>
      <c r="AE807" s="4">
        <f t="shared" si="302"/>
        <v>2652.4297948906024</v>
      </c>
      <c r="AF807" s="4"/>
      <c r="AG807" s="4">
        <f t="shared" si="310"/>
        <v>1</v>
      </c>
      <c r="AH807" s="4"/>
      <c r="AI807" s="4"/>
      <c r="AJ807">
        <f>IF(front!E807&gt;$AJ$2,AA807,AB807)</f>
        <v>42184.649259433987</v>
      </c>
      <c r="AK807">
        <f t="shared" si="297"/>
        <v>42120.994394908579</v>
      </c>
      <c r="AL807">
        <f>SUMPRODUCT($B$7:$B$456,AK$7:AK$456,EXP(constants!$B$32+constants!$A$32*ABS($A$7:$A$456-$A807)))</f>
        <v>2.6085768064097407E-2</v>
      </c>
      <c r="AM807">
        <f t="shared" si="303"/>
        <v>42120.968309140517</v>
      </c>
      <c r="AN807">
        <f t="shared" si="311"/>
        <v>42115.083739478745</v>
      </c>
      <c r="AP807" s="4"/>
      <c r="AQ807" s="4"/>
      <c r="AR807" s="4"/>
      <c r="AT807" s="4"/>
      <c r="AU807" s="5">
        <f>SUMPRODUCT(constants!$B$13:$B$20,A807^constants!$A$13:$A$20)*constants!$C$10/((A807/1000000000)^5*(EXP(0.014388/(A807/1000000000)/constants!$B$9)-1))</f>
        <v>1.1936616793706113E-5</v>
      </c>
      <c r="AX807" s="17">
        <f t="shared" si="304"/>
        <v>2.8342854231384822E-10</v>
      </c>
      <c r="BC807">
        <f t="shared" si="313"/>
        <v>2.8342854231384822E-10</v>
      </c>
    </row>
    <row r="808" spans="1:55" x14ac:dyDescent="0.2">
      <c r="A808">
        <f>front!A808</f>
        <v>569.73</v>
      </c>
      <c r="B808" s="1">
        <f t="shared" si="312"/>
        <v>0.46000000000003638</v>
      </c>
      <c r="C808" s="20">
        <f>front!B808</f>
        <v>3315.85</v>
      </c>
      <c r="D808" s="20">
        <f>front!C808</f>
        <v>9948.4</v>
      </c>
      <c r="E808" s="20">
        <f>front!D808</f>
        <v>28540.55</v>
      </c>
      <c r="F808" s="20">
        <f>front!E808</f>
        <v>64000</v>
      </c>
      <c r="G808" s="20">
        <f>front!F808</f>
        <v>64000</v>
      </c>
      <c r="H808" s="20">
        <f>front!H808</f>
        <v>10341.4</v>
      </c>
      <c r="I808" s="20">
        <f>front!I808</f>
        <v>27955.4</v>
      </c>
      <c r="J808" s="20">
        <f>front!J808</f>
        <v>27705.200000000001</v>
      </c>
      <c r="K808" s="20"/>
      <c r="L808" s="4">
        <f>C808/(constants!$A$4+constants!$B$4*data!C808+constants!$C$4*data!C808^2+constants!$D$4*data!C808^3+constants!$E$4*data!C808^4+constants!$F$4*data!C808^5+constants!$G$4*data!C808^6+constants!$H$4*data!C808^7)</f>
        <v>3314.6847383786421</v>
      </c>
      <c r="M808" s="4">
        <f>D808/(constants!$A$4+constants!$B$4*data!D808+constants!$C$4*data!D808^2+constants!$D$4*data!D808^3+constants!$E$4*data!D808^4+constants!$F$4*data!D808^5+constants!$G$4*data!D808^6+constants!$H$4*data!D808^7)</f>
        <v>9957.0516801498306</v>
      </c>
      <c r="N808" s="4">
        <f>E808/(constants!$A$4+constants!$B$4*data!E808+constants!$C$4*data!E808^2+constants!$D$4*data!E808^3+constants!$E$4*data!E808^4+constants!$F$4*data!E808^5+constants!$G$4*data!E808^6+constants!$H$4*data!E808^7)</f>
        <v>28660.43970457969</v>
      </c>
      <c r="O808" s="4">
        <f>F808/(constants!$A$4+constants!$B$4*data!F808+constants!$C$4*data!F808^2+constants!$D$4*data!F808^3+constants!$E$4*data!F808^4+constants!$F$4*data!F808^5+constants!$G$4*data!F808^6+constants!$H$4*data!F808^7)</f>
        <v>64773.712258592925</v>
      </c>
      <c r="P808" s="4">
        <f>G808/(constants!$A$4+constants!$B$4*data!G808+constants!$C$4*data!G808^2+constants!$D$4*data!G808^3+constants!$E$4*data!G808^4+constants!$F$4*data!G808^5+constants!$G$4*data!G808^6+constants!$H$4*data!G808^7)</f>
        <v>64773.712258592925</v>
      </c>
      <c r="Q808" s="4">
        <f>H808/(constants!$A$4+constants!$B$4*data!H808+constants!$C$4*data!H808^2+constants!$D$4*data!H808^3+constants!$E$4*data!H808^4+constants!$F$4*data!H808^5+constants!$G$4*data!H808^6+constants!$H$4*data!H808^7)</f>
        <v>10351.22960555634</v>
      </c>
      <c r="R808" s="4">
        <f>I808/(constants!$A$4+constants!$B$4*data!I808+constants!$C$4*data!I808^2+constants!$D$4*data!I808^3+constants!$E$4*data!I808^4+constants!$F$4*data!I808^5+constants!$G$4*data!I808^6+constants!$H$4*data!I808^7)</f>
        <v>28070.253698477762</v>
      </c>
      <c r="S808" s="4">
        <f>J808/(constants!$A$4+constants!$B$4*data!J808+constants!$C$4*data!J808^2+constants!$D$4*data!J808^3+constants!$E$4*data!J808^4+constants!$F$4*data!J808^5+constants!$G$4*data!J808^6+constants!$H$4*data!J808^7)</f>
        <v>27817.937045321913</v>
      </c>
      <c r="T808" s="4"/>
      <c r="U808" s="4">
        <f t="shared" si="305"/>
        <v>25345.75496620105</v>
      </c>
      <c r="V808" s="2">
        <f t="shared" si="306"/>
        <v>54816.660578443094</v>
      </c>
      <c r="W808" s="2">
        <f t="shared" si="307"/>
        <v>54816.660578443094</v>
      </c>
      <c r="X808" s="2">
        <f t="shared" si="308"/>
        <v>17719.02409292142</v>
      </c>
      <c r="Y808" s="2">
        <f t="shared" si="309"/>
        <v>17466.707439765574</v>
      </c>
      <c r="Z808" s="2"/>
      <c r="AA808" s="4">
        <f t="shared" si="298"/>
        <v>42242.924943668411</v>
      </c>
      <c r="AB808" s="4">
        <f t="shared" si="299"/>
        <v>9136.1100964071829</v>
      </c>
      <c r="AC808" s="4">
        <f t="shared" si="300"/>
        <v>9136.1100964071829</v>
      </c>
      <c r="AD808" s="4">
        <f t="shared" si="301"/>
        <v>2953.1706821535699</v>
      </c>
      <c r="AE808" s="4">
        <f t="shared" si="302"/>
        <v>2911.1179066275954</v>
      </c>
      <c r="AF808" s="4"/>
      <c r="AG808" s="4">
        <f t="shared" si="310"/>
        <v>1</v>
      </c>
      <c r="AH808" s="4"/>
      <c r="AI808" s="4"/>
      <c r="AJ808">
        <f>IF(front!E808&gt;$AJ$2,AA808,AB808)</f>
        <v>42242.924943668411</v>
      </c>
      <c r="AK808">
        <f t="shared" si="297"/>
        <v>42179.270079143003</v>
      </c>
      <c r="AL808">
        <f>SUMPRODUCT($B$7:$B$456,AK$7:AK$456,EXP(constants!$B$32+constants!$A$32*ABS($A$7:$A$456-$A808)))</f>
        <v>2.5566045129329622E-2</v>
      </c>
      <c r="AM808">
        <f t="shared" si="303"/>
        <v>42179.244513097874</v>
      </c>
      <c r="AN808">
        <f t="shared" si="311"/>
        <v>42173.359943436102</v>
      </c>
      <c r="AP808" s="4"/>
      <c r="AQ808" s="4"/>
      <c r="AR808" s="4"/>
      <c r="AT808" s="4"/>
      <c r="AU808" s="5">
        <f>SUMPRODUCT(constants!$B$13:$B$20,A808^constants!$A$13:$A$20)*constants!$C$10/((A808/1000000000)^5*(EXP(0.014388/(A808/1000000000)/constants!$B$9)-1))</f>
        <v>1.196547214680521E-5</v>
      </c>
      <c r="AX808" s="17">
        <f t="shared" si="304"/>
        <v>2.8372110172994472E-10</v>
      </c>
      <c r="BC808">
        <f t="shared" si="313"/>
        <v>2.8372110172994472E-10</v>
      </c>
    </row>
    <row r="809" spans="1:55" x14ac:dyDescent="0.2">
      <c r="A809">
        <f>front!A809</f>
        <v>570.17999999999995</v>
      </c>
      <c r="B809" s="1">
        <f t="shared" si="312"/>
        <v>0.44999999999993179</v>
      </c>
      <c r="C809" s="20">
        <f>front!B809</f>
        <v>3276</v>
      </c>
      <c r="D809" s="20">
        <f>front!C809</f>
        <v>9470.6</v>
      </c>
      <c r="E809" s="20">
        <f>front!D809</f>
        <v>28547.200000000001</v>
      </c>
      <c r="F809" s="20">
        <f>front!E809</f>
        <v>64000</v>
      </c>
      <c r="G809" s="20">
        <f>front!F809</f>
        <v>64000</v>
      </c>
      <c r="H809" s="20">
        <f>front!H809</f>
        <v>9882.4</v>
      </c>
      <c r="I809" s="20">
        <f>front!I809</f>
        <v>29048.799999999999</v>
      </c>
      <c r="J809" s="20">
        <f>front!J809</f>
        <v>28737.4</v>
      </c>
      <c r="K809" s="20"/>
      <c r="L809" s="4">
        <f>C809/(constants!$A$4+constants!$B$4*data!C809+constants!$C$4*data!C809^2+constants!$D$4*data!C809^3+constants!$E$4*data!C809^4+constants!$F$4*data!C809^5+constants!$G$4*data!C809^6+constants!$H$4*data!C809^7)</f>
        <v>3274.8299445993375</v>
      </c>
      <c r="M809" s="4">
        <f>D809/(constants!$A$4+constants!$B$4*data!D809+constants!$C$4*data!D809^2+constants!$D$4*data!D809^3+constants!$E$4*data!D809^4+constants!$F$4*data!D809^5+constants!$G$4*data!D809^6+constants!$H$4*data!D809^7)</f>
        <v>9477.9086548580453</v>
      </c>
      <c r="N809" s="4">
        <f>E809/(constants!$A$4+constants!$B$4*data!E809+constants!$C$4*data!E809^2+constants!$D$4*data!E809^3+constants!$E$4*data!E809^4+constants!$F$4*data!E809^5+constants!$G$4*data!E809^6+constants!$H$4*data!E809^7)</f>
        <v>28667.147643090258</v>
      </c>
      <c r="O809" s="4">
        <f>F809/(constants!$A$4+constants!$B$4*data!F809+constants!$C$4*data!F809^2+constants!$D$4*data!F809^3+constants!$E$4*data!F809^4+constants!$F$4*data!F809^5+constants!$G$4*data!F809^6+constants!$H$4*data!F809^7)</f>
        <v>64773.712258592925</v>
      </c>
      <c r="P809" s="4">
        <f>G809/(constants!$A$4+constants!$B$4*data!G809+constants!$C$4*data!G809^2+constants!$D$4*data!G809^3+constants!$E$4*data!G809^4+constants!$F$4*data!G809^5+constants!$G$4*data!G809^6+constants!$H$4*data!G809^7)</f>
        <v>64773.712258592925</v>
      </c>
      <c r="Q809" s="4">
        <f>H809/(constants!$A$4+constants!$B$4*data!H809+constants!$C$4*data!H809^2+constants!$D$4*data!H809^3+constants!$E$4*data!H809^4+constants!$F$4*data!H809^5+constants!$G$4*data!H809^6+constants!$H$4*data!H809^7)</f>
        <v>9890.860320516038</v>
      </c>
      <c r="R809" s="4">
        <f>I809/(constants!$A$4+constants!$B$4*data!I809+constants!$C$4*data!I809^2+constants!$D$4*data!I809^3+constants!$E$4*data!I809^4+constants!$F$4*data!I809^5+constants!$G$4*data!I809^6+constants!$H$4*data!I809^7)</f>
        <v>29173.165013554881</v>
      </c>
      <c r="S809" s="4">
        <f>J809/(constants!$A$4+constants!$B$4*data!J809+constants!$C$4*data!J809^2+constants!$D$4*data!J809^3+constants!$E$4*data!J809^4+constants!$F$4*data!J809^5+constants!$G$4*data!J809^6+constants!$H$4*data!J809^7)</f>
        <v>28859.011636768813</v>
      </c>
      <c r="T809" s="4"/>
      <c r="U809" s="4">
        <f t="shared" si="305"/>
        <v>25392.317698490922</v>
      </c>
      <c r="V809" s="2">
        <f t="shared" si="306"/>
        <v>55295.803603734879</v>
      </c>
      <c r="W809" s="2">
        <f t="shared" si="307"/>
        <v>55295.803603734879</v>
      </c>
      <c r="X809" s="2">
        <f t="shared" si="308"/>
        <v>19282.304693038845</v>
      </c>
      <c r="Y809" s="2">
        <f t="shared" si="309"/>
        <v>18968.151316252777</v>
      </c>
      <c r="Z809" s="2"/>
      <c r="AA809" s="4">
        <f t="shared" si="298"/>
        <v>42320.529497484866</v>
      </c>
      <c r="AB809" s="4">
        <f t="shared" si="299"/>
        <v>9215.9672672891465</v>
      </c>
      <c r="AC809" s="4">
        <f t="shared" si="300"/>
        <v>9215.9672672891465</v>
      </c>
      <c r="AD809" s="4">
        <f t="shared" si="301"/>
        <v>3213.7174488398073</v>
      </c>
      <c r="AE809" s="4">
        <f t="shared" si="302"/>
        <v>3161.3585527087957</v>
      </c>
      <c r="AF809" s="4"/>
      <c r="AG809" s="4">
        <f t="shared" si="310"/>
        <v>1</v>
      </c>
      <c r="AH809" s="4"/>
      <c r="AI809" s="4"/>
      <c r="AJ809">
        <f>IF(front!E809&gt;$AJ$2,AA809,AB809)</f>
        <v>42320.529497484866</v>
      </c>
      <c r="AK809">
        <f t="shared" si="297"/>
        <v>42256.874632959458</v>
      </c>
      <c r="AL809">
        <f>SUMPRODUCT($B$7:$B$456,AK$7:AK$456,EXP(constants!$B$32+constants!$A$32*ABS($A$7:$A$456-$A809)))</f>
        <v>2.5067641527046065E-2</v>
      </c>
      <c r="AM809">
        <f t="shared" si="303"/>
        <v>42256.849565317934</v>
      </c>
      <c r="AN809">
        <f t="shared" si="311"/>
        <v>42250.964995656163</v>
      </c>
      <c r="AP809" s="4"/>
      <c r="AQ809" s="4"/>
      <c r="AR809" s="4"/>
      <c r="AT809" s="4"/>
      <c r="AU809" s="5">
        <f>SUMPRODUCT(constants!$B$13:$B$20,A809^constants!$A$13:$A$20)*constants!$C$10/((A809/1000000000)^5*(EXP(0.014388/(A809/1000000000)/constants!$B$9)-1))</f>
        <v>1.1993680286600093E-5</v>
      </c>
      <c r="AX809" s="17">
        <f t="shared" si="304"/>
        <v>2.8386760604954626E-10</v>
      </c>
      <c r="BC809">
        <f t="shared" si="313"/>
        <v>2.8386760604954626E-10</v>
      </c>
    </row>
    <row r="810" spans="1:55" x14ac:dyDescent="0.2">
      <c r="A810">
        <f>front!A810</f>
        <v>570.63</v>
      </c>
      <c r="B810" s="1">
        <f t="shared" si="312"/>
        <v>0.45000000000004547</v>
      </c>
      <c r="C810" s="20">
        <f>front!B810</f>
        <v>3283.9</v>
      </c>
      <c r="D810" s="20">
        <f>front!C810</f>
        <v>9701.7999999999993</v>
      </c>
      <c r="E810" s="20">
        <f>front!D810</f>
        <v>28692.2</v>
      </c>
      <c r="F810" s="20">
        <f>front!E810</f>
        <v>64000</v>
      </c>
      <c r="G810" s="20">
        <f>front!F810</f>
        <v>64000</v>
      </c>
      <c r="H810" s="20">
        <f>front!H810</f>
        <v>10080.4</v>
      </c>
      <c r="I810" s="20">
        <f>front!I810</f>
        <v>30812.400000000001</v>
      </c>
      <c r="J810" s="20">
        <f>front!J810</f>
        <v>30560.6</v>
      </c>
      <c r="K810" s="20"/>
      <c r="L810" s="4">
        <f>C810/(constants!$A$4+constants!$B$4*data!C810+constants!$C$4*data!C810^2+constants!$D$4*data!C810^3+constants!$E$4*data!C810^4+constants!$F$4*data!C810^5+constants!$G$4*data!C810^6+constants!$H$4*data!C810^7)</f>
        <v>3282.730850974815</v>
      </c>
      <c r="M810" s="4">
        <f>D810/(constants!$A$4+constants!$B$4*data!D810+constants!$C$4*data!D810^2+constants!$D$4*data!D810^3+constants!$E$4*data!D810^4+constants!$F$4*data!D810^5+constants!$G$4*data!D810^6+constants!$H$4*data!D810^7)</f>
        <v>9709.7462466046709</v>
      </c>
      <c r="N810" s="4">
        <f>E810/(constants!$A$4+constants!$B$4*data!E810+constants!$C$4*data!E810^2+constants!$D$4*data!E810^3+constants!$E$4*data!E810^4+constants!$F$4*data!E810^5+constants!$G$4*data!E810^6+constants!$H$4*data!E810^7)</f>
        <v>28813.414990901168</v>
      </c>
      <c r="O810" s="4">
        <f>F810/(constants!$A$4+constants!$B$4*data!F810+constants!$C$4*data!F810^2+constants!$D$4*data!F810^3+constants!$E$4*data!F810^4+constants!$F$4*data!F810^5+constants!$G$4*data!F810^6+constants!$H$4*data!F810^7)</f>
        <v>64773.712258592925</v>
      </c>
      <c r="P810" s="4">
        <f>G810/(constants!$A$4+constants!$B$4*data!G810+constants!$C$4*data!G810^2+constants!$D$4*data!G810^3+constants!$E$4*data!G810^4+constants!$F$4*data!G810^5+constants!$G$4*data!G810^6+constants!$H$4*data!G810^7)</f>
        <v>64773.712258592925</v>
      </c>
      <c r="Q810" s="4">
        <f>H810/(constants!$A$4+constants!$B$4*data!H810+constants!$C$4*data!H810^2+constants!$D$4*data!H810^3+constants!$E$4*data!H810^4+constants!$F$4*data!H810^5+constants!$G$4*data!H810^6+constants!$H$4*data!H810^7)</f>
        <v>10089.439987229613</v>
      </c>
      <c r="R810" s="4">
        <f>I810/(constants!$A$4+constants!$B$4*data!I810+constants!$C$4*data!I810^2+constants!$D$4*data!I810^3+constants!$E$4*data!I810^4+constants!$F$4*data!I810^5+constants!$G$4*data!I810^6+constants!$H$4*data!I810^7)</f>
        <v>30953.083530517441</v>
      </c>
      <c r="S810" s="4">
        <f>J810/(constants!$A$4+constants!$B$4*data!J810+constants!$C$4*data!J810^2+constants!$D$4*data!J810^3+constants!$E$4*data!J810^4+constants!$F$4*data!J810^5+constants!$G$4*data!J810^6+constants!$H$4*data!J810^7)</f>
        <v>30698.874383042981</v>
      </c>
      <c r="T810" s="4"/>
      <c r="U810" s="4">
        <f t="shared" si="305"/>
        <v>25530.684139926354</v>
      </c>
      <c r="V810" s="2">
        <f t="shared" si="306"/>
        <v>55063.966011988254</v>
      </c>
      <c r="W810" s="2">
        <f t="shared" si="307"/>
        <v>55063.966011988254</v>
      </c>
      <c r="X810" s="2">
        <f t="shared" si="308"/>
        <v>20863.643543287828</v>
      </c>
      <c r="Y810" s="2">
        <f t="shared" si="309"/>
        <v>20609.434395813369</v>
      </c>
      <c r="Z810" s="2"/>
      <c r="AA810" s="4">
        <f t="shared" si="298"/>
        <v>42551.140233210594</v>
      </c>
      <c r="AB810" s="4">
        <f t="shared" si="299"/>
        <v>9177.3276686647096</v>
      </c>
      <c r="AC810" s="4">
        <f t="shared" si="300"/>
        <v>9177.3276686647096</v>
      </c>
      <c r="AD810" s="4">
        <f t="shared" si="301"/>
        <v>3477.2739238813047</v>
      </c>
      <c r="AE810" s="4">
        <f t="shared" si="302"/>
        <v>3434.9057326355614</v>
      </c>
      <c r="AF810" s="4"/>
      <c r="AG810" s="4">
        <f t="shared" si="310"/>
        <v>1</v>
      </c>
      <c r="AH810" s="4"/>
      <c r="AI810" s="4"/>
      <c r="AJ810">
        <f>IF(front!E810&gt;$AJ$2,AA810,AB810)</f>
        <v>42551.140233210594</v>
      </c>
      <c r="AK810">
        <f t="shared" si="297"/>
        <v>42487.485368685186</v>
      </c>
      <c r="AL810">
        <f>SUMPRODUCT($B$7:$B$456,AK$7:AK$456,EXP(constants!$B$32+constants!$A$32*ABS($A$7:$A$456-$A810)))</f>
        <v>2.4578954177296278E-2</v>
      </c>
      <c r="AM810">
        <f t="shared" si="303"/>
        <v>42487.460789731005</v>
      </c>
      <c r="AN810">
        <f t="shared" si="311"/>
        <v>42481.576220069233</v>
      </c>
      <c r="AP810" s="4"/>
      <c r="AQ810" s="4"/>
      <c r="AR810" s="4"/>
      <c r="AT810" s="4"/>
      <c r="AU810" s="5">
        <f>SUMPRODUCT(constants!$B$13:$B$20,A810^constants!$A$13:$A$20)*constants!$C$10/((A810/1000000000)^5*(EXP(0.014388/(A810/1000000000)/constants!$B$9)-1))</f>
        <v>1.202186849929289E-5</v>
      </c>
      <c r="AX810" s="17">
        <f t="shared" si="304"/>
        <v>2.829901705392347E-10</v>
      </c>
      <c r="BC810">
        <f t="shared" si="313"/>
        <v>2.829901705392347E-10</v>
      </c>
    </row>
    <row r="811" spans="1:55" x14ac:dyDescent="0.2">
      <c r="A811">
        <f>front!A811</f>
        <v>571.08000000000004</v>
      </c>
      <c r="B811" s="1">
        <f t="shared" si="312"/>
        <v>0.45000000000004547</v>
      </c>
      <c r="C811" s="20">
        <f>front!B811</f>
        <v>3350.65</v>
      </c>
      <c r="D811" s="20">
        <f>front!C811</f>
        <v>10234.6</v>
      </c>
      <c r="E811" s="20">
        <f>front!D811</f>
        <v>28887.200000000001</v>
      </c>
      <c r="F811" s="20">
        <f>front!E811</f>
        <v>64000</v>
      </c>
      <c r="G811" s="20">
        <f>front!F811</f>
        <v>64000</v>
      </c>
      <c r="H811" s="20">
        <f>front!H811</f>
        <v>10648.2</v>
      </c>
      <c r="I811" s="20">
        <f>front!I811</f>
        <v>31703</v>
      </c>
      <c r="J811" s="20">
        <f>front!J811</f>
        <v>31332.400000000001</v>
      </c>
      <c r="K811" s="20"/>
      <c r="L811" s="4">
        <f>C811/(constants!$A$4+constants!$B$4*data!C811+constants!$C$4*data!C811^2+constants!$D$4*data!C811^3+constants!$E$4*data!C811^4+constants!$F$4*data!C811^5+constants!$G$4*data!C811^6+constants!$H$4*data!C811^7)</f>
        <v>3349.4893783963721</v>
      </c>
      <c r="M811" s="4">
        <f>D811/(constants!$A$4+constants!$B$4*data!D811+constants!$C$4*data!D811^2+constants!$D$4*data!D811^3+constants!$E$4*data!D811^4+constants!$F$4*data!D811^5+constants!$G$4*data!D811^6+constants!$H$4*data!D811^7)</f>
        <v>10244.103002939879</v>
      </c>
      <c r="N811" s="4">
        <f>E811/(constants!$A$4+constants!$B$4*data!E811+constants!$C$4*data!E811^2+constants!$D$4*data!E811^3+constants!$E$4*data!E811^4+constants!$F$4*data!E811^5+constants!$G$4*data!E811^6+constants!$H$4*data!E811^7)</f>
        <v>29010.131613725971</v>
      </c>
      <c r="O811" s="4">
        <f>F811/(constants!$A$4+constants!$B$4*data!F811+constants!$C$4*data!F811^2+constants!$D$4*data!F811^3+constants!$E$4*data!F811^4+constants!$F$4*data!F811^5+constants!$G$4*data!F811^6+constants!$H$4*data!F811^7)</f>
        <v>64773.712258592925</v>
      </c>
      <c r="P811" s="4">
        <f>G811/(constants!$A$4+constants!$B$4*data!G811+constants!$C$4*data!G811^2+constants!$D$4*data!G811^3+constants!$E$4*data!G811^4+constants!$F$4*data!G811^5+constants!$G$4*data!G811^6+constants!$H$4*data!G811^7)</f>
        <v>64773.712258592925</v>
      </c>
      <c r="Q811" s="4">
        <f>H811/(constants!$A$4+constants!$B$4*data!H811+constants!$C$4*data!H811^2+constants!$D$4*data!H811^3+constants!$E$4*data!H811^4+constants!$F$4*data!H811^5+constants!$G$4*data!H811^6+constants!$H$4*data!H811^7)</f>
        <v>10658.994581164065</v>
      </c>
      <c r="R811" s="4">
        <f>I811/(constants!$A$4+constants!$B$4*data!I811+constants!$C$4*data!I811^2+constants!$D$4*data!I811^3+constants!$E$4*data!I811^4+constants!$F$4*data!I811^5+constants!$G$4*data!I811^6+constants!$H$4*data!I811^7)</f>
        <v>31852.431908378643</v>
      </c>
      <c r="S811" s="4">
        <f>J811/(constants!$A$4+constants!$B$4*data!J811+constants!$C$4*data!J811^2+constants!$D$4*data!J811^3+constants!$E$4*data!J811^4+constants!$F$4*data!J811^5+constants!$G$4*data!J811^6+constants!$H$4*data!J811^7)</f>
        <v>31478.14755304945</v>
      </c>
      <c r="T811" s="4"/>
      <c r="U811" s="4">
        <f t="shared" si="305"/>
        <v>25660.6422353296</v>
      </c>
      <c r="V811" s="2">
        <f t="shared" si="306"/>
        <v>54529.609255653049</v>
      </c>
      <c r="W811" s="2">
        <f t="shared" si="307"/>
        <v>54529.609255653049</v>
      </c>
      <c r="X811" s="2">
        <f t="shared" si="308"/>
        <v>21193.437327214579</v>
      </c>
      <c r="Y811" s="2">
        <f t="shared" si="309"/>
        <v>20819.152971885385</v>
      </c>
      <c r="Z811" s="2"/>
      <c r="AA811" s="4">
        <f t="shared" si="298"/>
        <v>42767.737058882667</v>
      </c>
      <c r="AB811" s="4">
        <f t="shared" si="299"/>
        <v>9088.2682092755076</v>
      </c>
      <c r="AC811" s="4">
        <f t="shared" si="300"/>
        <v>9088.2682092755076</v>
      </c>
      <c r="AD811" s="4">
        <f t="shared" si="301"/>
        <v>3532.2395545357635</v>
      </c>
      <c r="AE811" s="4">
        <f t="shared" si="302"/>
        <v>3469.8588286475647</v>
      </c>
      <c r="AF811" s="4"/>
      <c r="AG811" s="4">
        <f t="shared" si="310"/>
        <v>1</v>
      </c>
      <c r="AH811" s="4"/>
      <c r="AI811" s="4"/>
      <c r="AJ811">
        <f>IF(front!E811&gt;$AJ$2,AA811,AB811)</f>
        <v>42767.737058882667</v>
      </c>
      <c r="AK811">
        <f t="shared" si="297"/>
        <v>42704.082194357259</v>
      </c>
      <c r="AL811">
        <f>SUMPRODUCT($B$7:$B$456,AK$7:AK$456,EXP(constants!$B$32+constants!$A$32*ABS($A$7:$A$456-$A811)))</f>
        <v>2.4099793664187595E-2</v>
      </c>
      <c r="AM811">
        <f t="shared" si="303"/>
        <v>42704.058094563596</v>
      </c>
      <c r="AN811">
        <f t="shared" si="311"/>
        <v>42698.173524901824</v>
      </c>
      <c r="AP811" s="4"/>
      <c r="AQ811" s="4"/>
      <c r="AR811" s="4"/>
      <c r="AT811" s="4"/>
      <c r="AU811" s="5">
        <f>SUMPRODUCT(constants!$B$13:$B$20,A811^constants!$A$13:$A$20)*constants!$C$10/((A811/1000000000)^5*(EXP(0.014388/(A811/1000000000)/constants!$B$9)-1))</f>
        <v>1.205003656453895E-5</v>
      </c>
      <c r="AX811" s="17">
        <f t="shared" si="304"/>
        <v>2.8221433306769666E-10</v>
      </c>
      <c r="BC811">
        <f t="shared" si="313"/>
        <v>2.8221433306769666E-10</v>
      </c>
    </row>
    <row r="812" spans="1:55" x14ac:dyDescent="0.2">
      <c r="A812">
        <f>front!A812</f>
        <v>571.54</v>
      </c>
      <c r="B812" s="1">
        <f t="shared" si="312"/>
        <v>0.45999999999992269</v>
      </c>
      <c r="C812" s="20">
        <f>front!B812</f>
        <v>3308.25</v>
      </c>
      <c r="D812" s="20">
        <f>front!C812</f>
        <v>9856</v>
      </c>
      <c r="E812" s="20">
        <f>front!D812</f>
        <v>28900.95</v>
      </c>
      <c r="F812" s="20">
        <f>front!E812</f>
        <v>64000</v>
      </c>
      <c r="G812" s="20">
        <f>front!F812</f>
        <v>64000</v>
      </c>
      <c r="H812" s="20">
        <f>front!H812</f>
        <v>10246.799999999999</v>
      </c>
      <c r="I812" s="20">
        <f>front!I812</f>
        <v>32299.8</v>
      </c>
      <c r="J812" s="20">
        <f>front!J812</f>
        <v>31960.400000000001</v>
      </c>
      <c r="K812" s="20"/>
      <c r="L812" s="4">
        <f>C812/(constants!$A$4+constants!$B$4*data!C812+constants!$C$4*data!C812^2+constants!$D$4*data!C812^3+constants!$E$4*data!C812^4+constants!$F$4*data!C812^5+constants!$G$4*data!C812^6+constants!$H$4*data!C812^7)</f>
        <v>3307.0837814003235</v>
      </c>
      <c r="M812" s="4">
        <f>D812/(constants!$A$4+constants!$B$4*data!D812+constants!$C$4*data!D812^2+constants!$D$4*data!D812^3+constants!$E$4*data!D812^4+constants!$F$4*data!D812^5+constants!$G$4*data!D812^6+constants!$H$4*data!D812^7)</f>
        <v>9864.3842993103972</v>
      </c>
      <c r="N812" s="4">
        <f>E812/(constants!$A$4+constants!$B$4*data!E812+constants!$C$4*data!E812^2+constants!$D$4*data!E812^3+constants!$E$4*data!E812^4+constants!$F$4*data!E812^5+constants!$G$4*data!E812^6+constants!$H$4*data!E812^7)</f>
        <v>29024.003193559805</v>
      </c>
      <c r="O812" s="4">
        <f>F812/(constants!$A$4+constants!$B$4*data!F812+constants!$C$4*data!F812^2+constants!$D$4*data!F812^3+constants!$E$4*data!F812^4+constants!$F$4*data!F812^5+constants!$G$4*data!F812^6+constants!$H$4*data!F812^7)</f>
        <v>64773.712258592925</v>
      </c>
      <c r="P812" s="4">
        <f>G812/(constants!$A$4+constants!$B$4*data!G812+constants!$C$4*data!G812^2+constants!$D$4*data!G812^3+constants!$E$4*data!G812^4+constants!$F$4*data!G812^5+constants!$G$4*data!G812^6+constants!$H$4*data!G812^7)</f>
        <v>64773.712258592925</v>
      </c>
      <c r="Q812" s="4">
        <f>H812/(constants!$A$4+constants!$B$4*data!H812+constants!$C$4*data!H812^2+constants!$D$4*data!H812^3+constants!$E$4*data!H812^4+constants!$F$4*data!H812^5+constants!$G$4*data!H812^6+constants!$H$4*data!H812^7)</f>
        <v>10256.340067021163</v>
      </c>
      <c r="R812" s="4">
        <f>I812/(constants!$A$4+constants!$B$4*data!I812+constants!$C$4*data!I812^2+constants!$D$4*data!I812^3+constants!$E$4*data!I812^4+constants!$F$4*data!I812^5+constants!$G$4*data!I812^6+constants!$H$4*data!I812^7)</f>
        <v>32455.30182414985</v>
      </c>
      <c r="S812" s="4">
        <f>J812/(constants!$A$4+constants!$B$4*data!J812+constants!$C$4*data!J812^2+constants!$D$4*data!J812^3+constants!$E$4*data!J812^4+constants!$F$4*data!J812^5+constants!$G$4*data!J812^6+constants!$H$4*data!J812^7)</f>
        <v>32112.428840527042</v>
      </c>
      <c r="T812" s="4"/>
      <c r="U812" s="4">
        <f t="shared" si="305"/>
        <v>25716.919412159481</v>
      </c>
      <c r="V812" s="2">
        <f t="shared" si="306"/>
        <v>54909.327959282527</v>
      </c>
      <c r="W812" s="2">
        <f t="shared" si="307"/>
        <v>54909.327959282527</v>
      </c>
      <c r="X812" s="2">
        <f t="shared" si="308"/>
        <v>22198.961757128687</v>
      </c>
      <c r="Y812" s="2">
        <f t="shared" si="309"/>
        <v>21856.088773505879</v>
      </c>
      <c r="Z812" s="2"/>
      <c r="AA812" s="4">
        <f t="shared" si="298"/>
        <v>42861.532353599134</v>
      </c>
      <c r="AB812" s="4">
        <f t="shared" si="299"/>
        <v>9151.5546598804212</v>
      </c>
      <c r="AC812" s="4">
        <f t="shared" si="300"/>
        <v>9151.5546598804212</v>
      </c>
      <c r="AD812" s="4">
        <f t="shared" si="301"/>
        <v>3699.8269595214474</v>
      </c>
      <c r="AE812" s="4">
        <f t="shared" si="302"/>
        <v>3642.6814622509796</v>
      </c>
      <c r="AF812" s="4"/>
      <c r="AG812" s="4">
        <f t="shared" si="310"/>
        <v>1</v>
      </c>
      <c r="AH812" s="4"/>
      <c r="AI812" s="4"/>
      <c r="AJ812">
        <f>IF(front!E812&gt;$AJ$2,AA812,AB812)</f>
        <v>42861.532353599134</v>
      </c>
      <c r="AK812">
        <f t="shared" si="297"/>
        <v>42797.877489073726</v>
      </c>
      <c r="AL812">
        <f>SUMPRODUCT($B$7:$B$456,AK$7:AK$456,EXP(constants!$B$32+constants!$A$32*ABS($A$7:$A$456-$A812)))</f>
        <v>2.3619638529032285E-2</v>
      </c>
      <c r="AM812">
        <f t="shared" si="303"/>
        <v>42797.853869435196</v>
      </c>
      <c r="AN812">
        <f t="shared" si="311"/>
        <v>42791.969299773424</v>
      </c>
      <c r="AP812" s="4"/>
      <c r="AQ812" s="4"/>
      <c r="AR812" s="4"/>
      <c r="AT812" s="4"/>
      <c r="AU812" s="5">
        <f>SUMPRODUCT(constants!$B$13:$B$20,A812^constants!$A$13:$A$20)*constants!$C$10/((A812/1000000000)^5*(EXP(0.014388/(A812/1000000000)/constants!$B$9)-1))</f>
        <v>1.2078809534422851E-5</v>
      </c>
      <c r="AX812" s="17">
        <f t="shared" si="304"/>
        <v>2.822681389072413E-10</v>
      </c>
      <c r="BC812">
        <f t="shared" si="313"/>
        <v>2.822681389072413E-10</v>
      </c>
    </row>
    <row r="813" spans="1:55" x14ac:dyDescent="0.2">
      <c r="A813">
        <f>front!A813</f>
        <v>571.99</v>
      </c>
      <c r="B813" s="1">
        <f t="shared" si="312"/>
        <v>0.45000000000004547</v>
      </c>
      <c r="C813" s="20">
        <f>front!B813</f>
        <v>3369.55</v>
      </c>
      <c r="D813" s="20">
        <f>front!C813</f>
        <v>10455.6</v>
      </c>
      <c r="E813" s="20">
        <f>front!D813</f>
        <v>29089.55</v>
      </c>
      <c r="F813" s="20">
        <f>front!E813</f>
        <v>64000</v>
      </c>
      <c r="G813" s="20">
        <f>front!F813</f>
        <v>64000</v>
      </c>
      <c r="H813" s="20">
        <f>front!H813</f>
        <v>10906.2</v>
      </c>
      <c r="I813" s="20">
        <f>front!I813</f>
        <v>32082</v>
      </c>
      <c r="J813" s="20">
        <f>front!J813</f>
        <v>31646.6</v>
      </c>
      <c r="K813" s="20"/>
      <c r="L813" s="4">
        <f>C813/(constants!$A$4+constants!$B$4*data!C813+constants!$C$4*data!C813^2+constants!$D$4*data!C813^3+constants!$E$4*data!C813^4+constants!$F$4*data!C813^5+constants!$G$4*data!C813^6+constants!$H$4*data!C813^7)</f>
        <v>3368.3920763722253</v>
      </c>
      <c r="M813" s="4">
        <f>D813/(constants!$A$4+constants!$B$4*data!D813+constants!$C$4*data!D813^2+constants!$D$4*data!D813^3+constants!$E$4*data!D813^4+constants!$F$4*data!D813^5+constants!$G$4*data!D813^6+constants!$H$4*data!D813^7)</f>
        <v>10465.784171488051</v>
      </c>
      <c r="N813" s="4">
        <f>E813/(constants!$A$4+constants!$B$4*data!E813+constants!$C$4*data!E813^2+constants!$D$4*data!E813^3+constants!$E$4*data!E813^4+constants!$F$4*data!E813^5+constants!$G$4*data!E813^6+constants!$H$4*data!E813^7)</f>
        <v>29214.278030996124</v>
      </c>
      <c r="O813" s="4">
        <f>F813/(constants!$A$4+constants!$B$4*data!F813+constants!$C$4*data!F813^2+constants!$D$4*data!F813^3+constants!$E$4*data!F813^4+constants!$F$4*data!F813^5+constants!$G$4*data!F813^6+constants!$H$4*data!F813^7)</f>
        <v>64773.712258592925</v>
      </c>
      <c r="P813" s="4">
        <f>G813/(constants!$A$4+constants!$B$4*data!G813+constants!$C$4*data!G813^2+constants!$D$4*data!G813^3+constants!$E$4*data!G813^4+constants!$F$4*data!G813^5+constants!$G$4*data!G813^6+constants!$H$4*data!G813^7)</f>
        <v>64773.712258592925</v>
      </c>
      <c r="Q813" s="4">
        <f>H813/(constants!$A$4+constants!$B$4*data!H813+constants!$C$4*data!H813^2+constants!$D$4*data!H813^3+constants!$E$4*data!H813^4+constants!$F$4*data!H813^5+constants!$G$4*data!H813^6+constants!$H$4*data!H813^7)</f>
        <v>10917.836552984616</v>
      </c>
      <c r="R813" s="4">
        <f>I813/(constants!$A$4+constants!$B$4*data!I813+constants!$C$4*data!I813^2+constants!$D$4*data!I813^3+constants!$E$4*data!I813^4+constants!$F$4*data!I813^5+constants!$G$4*data!I813^6+constants!$H$4*data!I813^7)</f>
        <v>32235.266704847494</v>
      </c>
      <c r="S813" s="4">
        <f>J813/(constants!$A$4+constants!$B$4*data!J813+constants!$C$4*data!J813^2+constants!$D$4*data!J813^3+constants!$E$4*data!J813^4+constants!$F$4*data!J813^5+constants!$G$4*data!J813^6+constants!$H$4*data!J813^7)</f>
        <v>31795.467073568117</v>
      </c>
      <c r="T813" s="4"/>
      <c r="U813" s="4">
        <f t="shared" si="305"/>
        <v>25845.885954623896</v>
      </c>
      <c r="V813" s="2">
        <f t="shared" si="306"/>
        <v>54307.928087104876</v>
      </c>
      <c r="W813" s="2">
        <f t="shared" si="307"/>
        <v>54307.928087104876</v>
      </c>
      <c r="X813" s="2">
        <f t="shared" si="308"/>
        <v>21317.430151862878</v>
      </c>
      <c r="Y813" s="2">
        <f t="shared" si="309"/>
        <v>20877.630520583501</v>
      </c>
      <c r="Z813" s="2"/>
      <c r="AA813" s="4">
        <f t="shared" si="298"/>
        <v>43076.476591039827</v>
      </c>
      <c r="AB813" s="4">
        <f t="shared" si="299"/>
        <v>9051.3213478508133</v>
      </c>
      <c r="AC813" s="4">
        <f t="shared" si="300"/>
        <v>9051.3213478508133</v>
      </c>
      <c r="AD813" s="4">
        <f t="shared" si="301"/>
        <v>3552.9050253104797</v>
      </c>
      <c r="AE813" s="4">
        <f t="shared" si="302"/>
        <v>3479.6050867639174</v>
      </c>
      <c r="AF813" s="4"/>
      <c r="AG813" s="4">
        <f t="shared" si="310"/>
        <v>1</v>
      </c>
      <c r="AH813" s="4"/>
      <c r="AI813" s="4"/>
      <c r="AJ813">
        <f>IF(front!E813&gt;$AJ$2,AA813,AB813)</f>
        <v>43076.476591039827</v>
      </c>
      <c r="AK813">
        <f t="shared" si="297"/>
        <v>43012.821726514419</v>
      </c>
      <c r="AL813">
        <f>SUMPRODUCT($B$7:$B$456,AK$7:AK$456,EXP(constants!$B$32+constants!$A$32*ABS($A$7:$A$456-$A813)))</f>
        <v>2.3159179632556242E-2</v>
      </c>
      <c r="AM813">
        <f t="shared" si="303"/>
        <v>43012.798567334787</v>
      </c>
      <c r="AN813">
        <f t="shared" si="311"/>
        <v>43006.913997673015</v>
      </c>
      <c r="AP813" s="4"/>
      <c r="AQ813" s="4"/>
      <c r="AR813" s="4"/>
      <c r="AT813" s="4"/>
      <c r="AU813" s="5">
        <f>SUMPRODUCT(constants!$B$13:$B$20,A813^constants!$A$13:$A$20)*constants!$C$10/((A813/1000000000)^5*(EXP(0.014388/(A813/1000000000)/constants!$B$9)-1))</f>
        <v>1.2106936187908792E-5</v>
      </c>
      <c r="AX813" s="17">
        <f t="shared" si="304"/>
        <v>2.8151139113501296E-10</v>
      </c>
      <c r="BC813">
        <f t="shared" si="313"/>
        <v>2.8151139113501296E-10</v>
      </c>
    </row>
    <row r="814" spans="1:55" x14ac:dyDescent="0.2">
      <c r="A814">
        <f>front!A814</f>
        <v>572.44000000000005</v>
      </c>
      <c r="B814" s="1">
        <f t="shared" si="312"/>
        <v>0.45000000000004547</v>
      </c>
      <c r="C814" s="20">
        <f>front!B814</f>
        <v>3245.1</v>
      </c>
      <c r="D814" s="20">
        <f>front!C814</f>
        <v>9196.6</v>
      </c>
      <c r="E814" s="20">
        <f>front!D814</f>
        <v>29002.3</v>
      </c>
      <c r="F814" s="20">
        <f>front!E814</f>
        <v>64000</v>
      </c>
      <c r="G814" s="20">
        <f>front!F814</f>
        <v>64000</v>
      </c>
      <c r="H814" s="20">
        <f>front!H814</f>
        <v>9606.4</v>
      </c>
      <c r="I814" s="20">
        <f>front!I814</f>
        <v>30125.8</v>
      </c>
      <c r="J814" s="20">
        <f>front!J814</f>
        <v>29713.599999999999</v>
      </c>
      <c r="K814" s="20"/>
      <c r="L814" s="4">
        <f>C814/(constants!$A$4+constants!$B$4*data!C814+constants!$C$4*data!C814^2+constants!$D$4*data!C814^3+constants!$E$4*data!C814^4+constants!$F$4*data!C814^5+constants!$G$4*data!C814^6+constants!$H$4*data!C814^7)</f>
        <v>3243.9266075833666</v>
      </c>
      <c r="M814" s="4">
        <f>D814/(constants!$A$4+constants!$B$4*data!D814+constants!$C$4*data!D814^2+constants!$D$4*data!D814^3+constants!$E$4*data!D814^4+constants!$F$4*data!D814^5+constants!$G$4*data!D814^6+constants!$H$4*data!D814^7)</f>
        <v>9203.1830218426294</v>
      </c>
      <c r="N814" s="4">
        <f>E814/(constants!$A$4+constants!$B$4*data!E814+constants!$C$4*data!E814^2+constants!$D$4*data!E814^3+constants!$E$4*data!E814^4+constants!$F$4*data!E814^5+constants!$G$4*data!E814^6+constants!$H$4*data!E814^7)</f>
        <v>29126.251544262606</v>
      </c>
      <c r="O814" s="4">
        <f>F814/(constants!$A$4+constants!$B$4*data!F814+constants!$C$4*data!F814^2+constants!$D$4*data!F814^3+constants!$E$4*data!F814^4+constants!$F$4*data!F814^5+constants!$G$4*data!F814^6+constants!$H$4*data!F814^7)</f>
        <v>64773.712258592925</v>
      </c>
      <c r="P814" s="4">
        <f>G814/(constants!$A$4+constants!$B$4*data!G814+constants!$C$4*data!G814^2+constants!$D$4*data!G814^3+constants!$E$4*data!G814^4+constants!$F$4*data!G814^5+constants!$G$4*data!G814^6+constants!$H$4*data!G814^7)</f>
        <v>64773.712258592925</v>
      </c>
      <c r="Q814" s="4">
        <f>H814/(constants!$A$4+constants!$B$4*data!H814+constants!$C$4*data!H814^2+constants!$D$4*data!H814^3+constants!$E$4*data!H814^4+constants!$F$4*data!H814^5+constants!$G$4*data!H814^6+constants!$H$4*data!H814^7)</f>
        <v>9614.0803593512683</v>
      </c>
      <c r="R814" s="4">
        <f>I814/(constants!$A$4+constants!$B$4*data!I814+constants!$C$4*data!I814^2+constants!$D$4*data!I814^3+constants!$E$4*data!I814^4+constants!$F$4*data!I814^5+constants!$G$4*data!I814^6+constants!$H$4*data!I814^7)</f>
        <v>30259.978318050802</v>
      </c>
      <c r="S814" s="4">
        <f>J814/(constants!$A$4+constants!$B$4*data!J814+constants!$C$4*data!J814^2+constants!$D$4*data!J814^3+constants!$E$4*data!J814^4+constants!$F$4*data!J814^5+constants!$G$4*data!J814^6+constants!$H$4*data!J814^7)</f>
        <v>29843.967781636948</v>
      </c>
      <c r="T814" s="4"/>
      <c r="U814" s="4">
        <f t="shared" si="305"/>
        <v>25882.324936679241</v>
      </c>
      <c r="V814" s="2">
        <f t="shared" si="306"/>
        <v>55570.529236750299</v>
      </c>
      <c r="W814" s="2">
        <f t="shared" si="307"/>
        <v>55570.529236750299</v>
      </c>
      <c r="X814" s="2">
        <f t="shared" si="308"/>
        <v>20645.897958699534</v>
      </c>
      <c r="Y814" s="2">
        <f t="shared" si="309"/>
        <v>20229.887422285679</v>
      </c>
      <c r="Z814" s="2"/>
      <c r="AA814" s="4">
        <f t="shared" si="298"/>
        <v>43137.208227798736</v>
      </c>
      <c r="AB814" s="4">
        <f t="shared" si="299"/>
        <v>9261.7548727917165</v>
      </c>
      <c r="AC814" s="4">
        <f t="shared" si="300"/>
        <v>9261.7548727917165</v>
      </c>
      <c r="AD814" s="4">
        <f t="shared" si="301"/>
        <v>3440.9829931165891</v>
      </c>
      <c r="AE814" s="4">
        <f t="shared" si="302"/>
        <v>3371.6479037142799</v>
      </c>
      <c r="AF814" s="4"/>
      <c r="AG814" s="4">
        <f t="shared" si="310"/>
        <v>1</v>
      </c>
      <c r="AH814" s="4"/>
      <c r="AI814" s="4"/>
      <c r="AJ814">
        <f>IF(front!E814&gt;$AJ$2,AA814,AB814)</f>
        <v>43137.208227798736</v>
      </c>
      <c r="AK814">
        <f t="shared" si="297"/>
        <v>43073.553363273328</v>
      </c>
      <c r="AL814">
        <f>SUMPRODUCT($B$7:$B$456,AK$7:AK$456,EXP(constants!$B$32+constants!$A$32*ABS($A$7:$A$456-$A814)))</f>
        <v>2.2707697266143655E-2</v>
      </c>
      <c r="AM814">
        <f t="shared" si="303"/>
        <v>43073.530655576062</v>
      </c>
      <c r="AN814">
        <f t="shared" si="311"/>
        <v>43067.64608591429</v>
      </c>
      <c r="AP814" s="4"/>
      <c r="AQ814" s="4"/>
      <c r="AR814" s="4"/>
      <c r="AT814" s="4"/>
      <c r="AU814" s="5">
        <f>SUMPRODUCT(constants!$B$13:$B$20,A814^constants!$A$13:$A$20)*constants!$C$10/((A814/1000000000)^5*(EXP(0.014388/(A814/1000000000)/constants!$B$9)-1))</f>
        <v>1.2135042034246338E-5</v>
      </c>
      <c r="AX814" s="17">
        <f t="shared" si="304"/>
        <v>2.8176701392127458E-10</v>
      </c>
      <c r="BC814">
        <f t="shared" si="313"/>
        <v>2.8176701392127458E-10</v>
      </c>
    </row>
    <row r="815" spans="1:55" x14ac:dyDescent="0.2">
      <c r="A815">
        <f>front!A815</f>
        <v>572.9</v>
      </c>
      <c r="B815" s="1">
        <f t="shared" si="312"/>
        <v>0.45999999999992269</v>
      </c>
      <c r="C815" s="20">
        <f>front!B815</f>
        <v>3357.15</v>
      </c>
      <c r="D815" s="20">
        <f>front!C815</f>
        <v>10285.200000000001</v>
      </c>
      <c r="E815" s="20">
        <f>front!D815</f>
        <v>29210.95</v>
      </c>
      <c r="F815" s="20">
        <f>front!E815</f>
        <v>64000</v>
      </c>
      <c r="G815" s="20">
        <f>front!F815</f>
        <v>64000</v>
      </c>
      <c r="H815" s="20">
        <f>front!H815</f>
        <v>10773.8</v>
      </c>
      <c r="I815" s="20">
        <f>front!I815</f>
        <v>32880.6</v>
      </c>
      <c r="J815" s="20">
        <f>front!J815</f>
        <v>32544.400000000001</v>
      </c>
      <c r="K815" s="20"/>
      <c r="L815" s="4">
        <f>C815/(constants!$A$4+constants!$B$4*data!C815+constants!$C$4*data!C815^2+constants!$D$4*data!C815^3+constants!$E$4*data!C815^4+constants!$F$4*data!C815^5+constants!$G$4*data!C815^6+constants!$H$4*data!C815^7)</f>
        <v>3355.9902921141838</v>
      </c>
      <c r="M815" s="4">
        <f>D815/(constants!$A$4+constants!$B$4*data!D815+constants!$C$4*data!D815^2+constants!$D$4*data!D815^3+constants!$E$4*data!D815^4+constants!$F$4*data!D815^5+constants!$G$4*data!D815^6+constants!$H$4*data!D815^7)</f>
        <v>10294.857139546737</v>
      </c>
      <c r="N815" s="4">
        <f>E815/(constants!$A$4+constants!$B$4*data!E815+constants!$C$4*data!E815^2+constants!$D$4*data!E815^3+constants!$E$4*data!E815^4+constants!$F$4*data!E815^5+constants!$G$4*data!E815^6+constants!$H$4*data!E815^7)</f>
        <v>29336.763276000795</v>
      </c>
      <c r="O815" s="4">
        <f>F815/(constants!$A$4+constants!$B$4*data!F815+constants!$C$4*data!F815^2+constants!$D$4*data!F815^3+constants!$E$4*data!F815^4+constants!$F$4*data!F815^5+constants!$G$4*data!F815^6+constants!$H$4*data!F815^7)</f>
        <v>64773.712258592925</v>
      </c>
      <c r="P815" s="4">
        <f>G815/(constants!$A$4+constants!$B$4*data!G815+constants!$C$4*data!G815^2+constants!$D$4*data!G815^3+constants!$E$4*data!G815^4+constants!$F$4*data!G815^5+constants!$G$4*data!G815^6+constants!$H$4*data!G815^7)</f>
        <v>64773.712258592925</v>
      </c>
      <c r="Q815" s="4">
        <f>H815/(constants!$A$4+constants!$B$4*data!H815+constants!$C$4*data!H815^2+constants!$D$4*data!H815^3+constants!$E$4*data!H815^4+constants!$F$4*data!H815^5+constants!$G$4*data!H815^6+constants!$H$4*data!H815^7)</f>
        <v>10785.00101051763</v>
      </c>
      <c r="R815" s="4">
        <f>I815/(constants!$A$4+constants!$B$4*data!I815+constants!$C$4*data!I815^2+constants!$D$4*data!I815^3+constants!$E$4*data!I815^4+constants!$F$4*data!I815^5+constants!$G$4*data!I815^6+constants!$H$4*data!I815^7)</f>
        <v>33042.177382631802</v>
      </c>
      <c r="S815" s="4">
        <f>J815/(constants!$A$4+constants!$B$4*data!J815+constants!$C$4*data!J815^2+constants!$D$4*data!J815^3+constants!$E$4*data!J815^4+constants!$F$4*data!J815^5+constants!$G$4*data!J815^6+constants!$H$4*data!J815^7)</f>
        <v>32702.439844674089</v>
      </c>
      <c r="T815" s="4"/>
      <c r="U815" s="4">
        <f t="shared" si="305"/>
        <v>25980.772983886611</v>
      </c>
      <c r="V815" s="2">
        <f t="shared" si="306"/>
        <v>54478.855119046188</v>
      </c>
      <c r="W815" s="2">
        <f t="shared" si="307"/>
        <v>54478.855119046188</v>
      </c>
      <c r="X815" s="2">
        <f t="shared" si="308"/>
        <v>22257.176372114172</v>
      </c>
      <c r="Y815" s="2">
        <f t="shared" si="309"/>
        <v>21917.438834156459</v>
      </c>
      <c r="Z815" s="2"/>
      <c r="AA815" s="4">
        <f t="shared" si="298"/>
        <v>43301.288306477683</v>
      </c>
      <c r="AB815" s="4">
        <f t="shared" si="299"/>
        <v>9079.8091865076985</v>
      </c>
      <c r="AC815" s="4">
        <f t="shared" si="300"/>
        <v>9079.8091865076985</v>
      </c>
      <c r="AD815" s="4">
        <f t="shared" si="301"/>
        <v>3709.5293953523624</v>
      </c>
      <c r="AE815" s="4">
        <f t="shared" si="302"/>
        <v>3652.9064723594097</v>
      </c>
      <c r="AF815" s="4"/>
      <c r="AG815" s="4">
        <f t="shared" si="310"/>
        <v>1</v>
      </c>
      <c r="AH815" s="4"/>
      <c r="AI815" s="4"/>
      <c r="AJ815">
        <f>IF(front!E815&gt;$AJ$2,AA815,AB815)</f>
        <v>43301.288306477683</v>
      </c>
      <c r="AK815">
        <f t="shared" si="297"/>
        <v>43237.633441952275</v>
      </c>
      <c r="AL815">
        <f>SUMPRODUCT($B$7:$B$456,AK$7:AK$456,EXP(constants!$B$32+constants!$A$32*ABS($A$7:$A$456-$A815)))</f>
        <v>2.2255277730863849E-2</v>
      </c>
      <c r="AM815">
        <f t="shared" si="303"/>
        <v>43237.611186674541</v>
      </c>
      <c r="AN815">
        <f t="shared" si="311"/>
        <v>43231.72661701277</v>
      </c>
      <c r="AP815" s="4"/>
      <c r="AQ815" s="4"/>
      <c r="AR815" s="4"/>
      <c r="AT815" s="4"/>
      <c r="AU815" s="5">
        <f>SUMPRODUCT(constants!$B$13:$B$20,A815^constants!$A$13:$A$20)*constants!$C$10/((A815/1000000000)^5*(EXP(0.014388/(A815/1000000000)/constants!$B$9)-1))</f>
        <v>1.2163750723972577E-5</v>
      </c>
      <c r="AX815" s="17">
        <f t="shared" si="304"/>
        <v>2.8136166828890514E-10</v>
      </c>
      <c r="BC815">
        <f t="shared" si="313"/>
        <v>2.8136166828890514E-10</v>
      </c>
    </row>
    <row r="816" spans="1:55" x14ac:dyDescent="0.2">
      <c r="A816">
        <f>front!A816</f>
        <v>573.35</v>
      </c>
      <c r="B816" s="1">
        <f t="shared" si="312"/>
        <v>0.45000000000004547</v>
      </c>
      <c r="C816" s="20">
        <f>front!B816</f>
        <v>3271</v>
      </c>
      <c r="D816" s="20">
        <f>front!C816</f>
        <v>9523.2000000000007</v>
      </c>
      <c r="E816" s="20">
        <f>front!D816</f>
        <v>29227.1</v>
      </c>
      <c r="F816" s="20">
        <f>front!E816</f>
        <v>64000</v>
      </c>
      <c r="G816" s="20">
        <f>front!F816</f>
        <v>64000</v>
      </c>
      <c r="H816" s="20">
        <f>front!H816</f>
        <v>9920.6</v>
      </c>
      <c r="I816" s="20">
        <f>front!I816</f>
        <v>33044.800000000003</v>
      </c>
      <c r="J816" s="20">
        <f>front!J816</f>
        <v>32658.6</v>
      </c>
      <c r="K816" s="20"/>
      <c r="L816" s="4">
        <f>C816/(constants!$A$4+constants!$B$4*data!C816+constants!$C$4*data!C816^2+constants!$D$4*data!C816^3+constants!$E$4*data!C816^4+constants!$F$4*data!C816^5+constants!$G$4*data!C816^6+constants!$H$4*data!C816^7)</f>
        <v>3269.8293821559328</v>
      </c>
      <c r="M816" s="4">
        <f>D816/(constants!$A$4+constants!$B$4*data!D816+constants!$C$4*data!D816^2+constants!$D$4*data!D816^3+constants!$E$4*data!D816^4+constants!$F$4*data!D816^5+constants!$G$4*data!D816^6+constants!$H$4*data!D816^7)</f>
        <v>9530.6516822549256</v>
      </c>
      <c r="N816" s="4">
        <f>E816/(constants!$A$4+constants!$B$4*data!E816+constants!$C$4*data!E816^2+constants!$D$4*data!E816^3+constants!$E$4*data!E816^4+constants!$F$4*data!E816^5+constants!$G$4*data!E816^6+constants!$H$4*data!E816^7)</f>
        <v>29353.058074513443</v>
      </c>
      <c r="O816" s="4">
        <f>F816/(constants!$A$4+constants!$B$4*data!F816+constants!$C$4*data!F816^2+constants!$D$4*data!F816^3+constants!$E$4*data!F816^4+constants!$F$4*data!F816^5+constants!$G$4*data!F816^6+constants!$H$4*data!F816^7)</f>
        <v>64773.712258592925</v>
      </c>
      <c r="P816" s="4">
        <f>G816/(constants!$A$4+constants!$B$4*data!G816+constants!$C$4*data!G816^2+constants!$D$4*data!G816^3+constants!$E$4*data!G816^4+constants!$F$4*data!G816^5+constants!$G$4*data!G816^6+constants!$H$4*data!G816^7)</f>
        <v>64773.712258592925</v>
      </c>
      <c r="Q816" s="4">
        <f>H816/(constants!$A$4+constants!$B$4*data!H816+constants!$C$4*data!H816^2+constants!$D$4*data!H816^3+constants!$E$4*data!H816^4+constants!$F$4*data!H816^5+constants!$G$4*data!H816^6+constants!$H$4*data!H816^7)</f>
        <v>9929.1708497592062</v>
      </c>
      <c r="R816" s="4">
        <f>I816/(constants!$A$4+constants!$B$4*data!I816+constants!$C$4*data!I816^2+constants!$D$4*data!I816^3+constants!$E$4*data!I816^4+constants!$F$4*data!I816^5+constants!$G$4*data!I816^6+constants!$H$4*data!I816^7)</f>
        <v>33208.126124961527</v>
      </c>
      <c r="S816" s="4">
        <f>J816/(constants!$A$4+constants!$B$4*data!J816+constants!$C$4*data!J816^2+constants!$D$4*data!J816^3+constants!$E$4*data!J816^4+constants!$F$4*data!J816^5+constants!$G$4*data!J816^6+constants!$H$4*data!J816^7)</f>
        <v>32817.835047278037</v>
      </c>
      <c r="T816" s="4"/>
      <c r="U816" s="4">
        <f t="shared" si="305"/>
        <v>26083.228692357508</v>
      </c>
      <c r="V816" s="2">
        <f t="shared" si="306"/>
        <v>55243.060576338001</v>
      </c>
      <c r="W816" s="2">
        <f t="shared" si="307"/>
        <v>55243.060576338001</v>
      </c>
      <c r="X816" s="2">
        <f t="shared" si="308"/>
        <v>23278.955275202323</v>
      </c>
      <c r="Y816" s="2">
        <f t="shared" si="309"/>
        <v>22888.664197518832</v>
      </c>
      <c r="Z816" s="2"/>
      <c r="AA816" s="4">
        <f t="shared" si="298"/>
        <v>43472.047820595842</v>
      </c>
      <c r="AB816" s="4">
        <f t="shared" si="299"/>
        <v>9207.1767627230001</v>
      </c>
      <c r="AC816" s="4">
        <f t="shared" si="300"/>
        <v>9207.1767627230001</v>
      </c>
      <c r="AD816" s="4">
        <f t="shared" si="301"/>
        <v>3879.8258792003871</v>
      </c>
      <c r="AE816" s="4">
        <f t="shared" si="302"/>
        <v>3814.777366253139</v>
      </c>
      <c r="AF816" s="4"/>
      <c r="AG816" s="4">
        <f t="shared" si="310"/>
        <v>1</v>
      </c>
      <c r="AH816" s="4"/>
      <c r="AI816" s="4"/>
      <c r="AJ816">
        <f>IF(front!E816&gt;$AJ$2,AA816,AB816)</f>
        <v>43472.047820595842</v>
      </c>
      <c r="AK816">
        <f t="shared" si="297"/>
        <v>43408.392956070435</v>
      </c>
      <c r="AL816">
        <f>SUMPRODUCT($B$7:$B$456,AK$7:AK$456,EXP(constants!$B$32+constants!$A$32*ABS($A$7:$A$456-$A816)))</f>
        <v>2.182141670406932E-2</v>
      </c>
      <c r="AM816">
        <f t="shared" si="303"/>
        <v>43408.371134653731</v>
      </c>
      <c r="AN816">
        <f t="shared" si="311"/>
        <v>43402.486564991959</v>
      </c>
      <c r="AP816" s="4"/>
      <c r="AQ816" s="4"/>
      <c r="AR816" s="4"/>
      <c r="AT816" s="4"/>
      <c r="AU816" s="5">
        <f>SUMPRODUCT(constants!$B$13:$B$20,A816^constants!$A$13:$A$20)*constants!$C$10/((A816/1000000000)^5*(EXP(0.014388/(A816/1000000000)/constants!$B$9)-1))</f>
        <v>1.2191813834031189E-5</v>
      </c>
      <c r="AX816" s="17">
        <f t="shared" si="304"/>
        <v>2.8090127545514851E-10</v>
      </c>
      <c r="BC816">
        <f t="shared" si="313"/>
        <v>2.8090127545514851E-10</v>
      </c>
    </row>
    <row r="817" spans="1:55" x14ac:dyDescent="0.2">
      <c r="A817">
        <f>front!A817</f>
        <v>573.79999999999995</v>
      </c>
      <c r="B817" s="1">
        <f t="shared" si="312"/>
        <v>0.44999999999993179</v>
      </c>
      <c r="C817" s="20">
        <f>front!B817</f>
        <v>3292.75</v>
      </c>
      <c r="D817" s="20">
        <f>front!C817</f>
        <v>9644.4</v>
      </c>
      <c r="E817" s="20">
        <f>front!D817</f>
        <v>29304.75</v>
      </c>
      <c r="F817" s="20">
        <f>front!E817</f>
        <v>64000</v>
      </c>
      <c r="G817" s="20">
        <f>front!F817</f>
        <v>64000</v>
      </c>
      <c r="H817" s="20">
        <f>front!H817</f>
        <v>10045.4</v>
      </c>
      <c r="I817" s="20">
        <f>front!I817</f>
        <v>36604</v>
      </c>
      <c r="J817" s="20">
        <f>front!J817</f>
        <v>36170.6</v>
      </c>
      <c r="K817" s="20"/>
      <c r="L817" s="4">
        <f>C817/(constants!$A$4+constants!$B$4*data!C817+constants!$C$4*data!C817^2+constants!$D$4*data!C817^3+constants!$E$4*data!C817^4+constants!$F$4*data!C817^5+constants!$G$4*data!C817^6+constants!$H$4*data!C817^7)</f>
        <v>3291.5818921368455</v>
      </c>
      <c r="M817" s="4">
        <f>D817/(constants!$A$4+constants!$B$4*data!D817+constants!$C$4*data!D817^2+constants!$D$4*data!D817^3+constants!$E$4*data!D817^4+constants!$F$4*data!D817^5+constants!$G$4*data!D817^6+constants!$H$4*data!D817^7)</f>
        <v>9652.1857979246743</v>
      </c>
      <c r="N817" s="4">
        <f>E817/(constants!$A$4+constants!$B$4*data!E817+constants!$C$4*data!E817^2+constants!$D$4*data!E817^3+constants!$E$4*data!E817^4+constants!$F$4*data!E817^5+constants!$G$4*data!E817^6+constants!$H$4*data!E817^7)</f>
        <v>29431.405681186199</v>
      </c>
      <c r="O817" s="4">
        <f>F817/(constants!$A$4+constants!$B$4*data!F817+constants!$C$4*data!F817^2+constants!$D$4*data!F817^3+constants!$E$4*data!F817^4+constants!$F$4*data!F817^5+constants!$G$4*data!F817^6+constants!$H$4*data!F817^7)</f>
        <v>64773.712258592925</v>
      </c>
      <c r="P817" s="4">
        <f>G817/(constants!$A$4+constants!$B$4*data!G817+constants!$C$4*data!G817^2+constants!$D$4*data!G817^3+constants!$E$4*data!G817^4+constants!$F$4*data!G817^5+constants!$G$4*data!G817^6+constants!$H$4*data!G817^7)</f>
        <v>64773.712258592925</v>
      </c>
      <c r="Q817" s="4">
        <f>H817/(constants!$A$4+constants!$B$4*data!H817+constants!$C$4*data!H817^2+constants!$D$4*data!H817^3+constants!$E$4*data!H817^4+constants!$F$4*data!H817^5+constants!$G$4*data!H817^6+constants!$H$4*data!H817^7)</f>
        <v>10054.336302327492</v>
      </c>
      <c r="R817" s="4">
        <f>I817/(constants!$A$4+constants!$B$4*data!I817+constants!$C$4*data!I817^2+constants!$D$4*data!I817^3+constants!$E$4*data!I817^4+constants!$F$4*data!I817^5+constants!$G$4*data!I817^6+constants!$H$4*data!I817^7)</f>
        <v>36808.933000647543</v>
      </c>
      <c r="S817" s="4">
        <f>J817/(constants!$A$4+constants!$B$4*data!J817+constants!$C$4*data!J817^2+constants!$D$4*data!J817^3+constants!$E$4*data!J817^4+constants!$F$4*data!J817^5+constants!$G$4*data!J817^6+constants!$H$4*data!J817^7)</f>
        <v>36370.063516031951</v>
      </c>
      <c r="T817" s="4"/>
      <c r="U817" s="4">
        <f t="shared" si="305"/>
        <v>26139.823789049355</v>
      </c>
      <c r="V817" s="2">
        <f t="shared" si="306"/>
        <v>55121.526460668247</v>
      </c>
      <c r="W817" s="2">
        <f t="shared" si="307"/>
        <v>55121.526460668247</v>
      </c>
      <c r="X817" s="2">
        <f t="shared" si="308"/>
        <v>26754.596698320049</v>
      </c>
      <c r="Y817" s="2">
        <f t="shared" si="309"/>
        <v>26315.727213704457</v>
      </c>
      <c r="Z817" s="2"/>
      <c r="AA817" s="4">
        <f t="shared" si="298"/>
        <v>43566.372981748922</v>
      </c>
      <c r="AB817" s="4">
        <f t="shared" si="299"/>
        <v>9186.9210767780405</v>
      </c>
      <c r="AC817" s="4">
        <f t="shared" si="300"/>
        <v>9186.9210767780405</v>
      </c>
      <c r="AD817" s="4">
        <f t="shared" si="301"/>
        <v>4459.0994497200081</v>
      </c>
      <c r="AE817" s="4">
        <f t="shared" si="302"/>
        <v>4385.9545356174094</v>
      </c>
      <c r="AF817" s="4"/>
      <c r="AG817" s="4">
        <f t="shared" si="310"/>
        <v>1</v>
      </c>
      <c r="AH817" s="4"/>
      <c r="AI817" s="4"/>
      <c r="AJ817">
        <f>IF(front!E817&gt;$AJ$2,AA817,AB817)</f>
        <v>43566.372981748922</v>
      </c>
      <c r="AK817">
        <f t="shared" si="297"/>
        <v>43502.718117223514</v>
      </c>
      <c r="AL817">
        <f>SUMPRODUCT($B$7:$B$456,AK$7:AK$456,EXP(constants!$B$32+constants!$A$32*ABS($A$7:$A$456-$A817)))</f>
        <v>2.1396013688576656E-2</v>
      </c>
      <c r="AM817">
        <f t="shared" si="303"/>
        <v>43502.696721209824</v>
      </c>
      <c r="AN817">
        <f t="shared" si="311"/>
        <v>43496.812151548052</v>
      </c>
      <c r="AP817" s="4"/>
      <c r="AQ817" s="4"/>
      <c r="AR817" s="4"/>
      <c r="AT817" s="4"/>
      <c r="AU817" s="5">
        <f>SUMPRODUCT(constants!$B$13:$B$20,A817^constants!$A$13:$A$20)*constants!$C$10/((A817/1000000000)^5*(EXP(0.014388/(A817/1000000000)/constants!$B$9)-1))</f>
        <v>1.2219855486699705E-5</v>
      </c>
      <c r="AX817" s="17">
        <f t="shared" si="304"/>
        <v>2.8093680622212678E-10</v>
      </c>
      <c r="BC817">
        <f t="shared" si="313"/>
        <v>2.8093680622212678E-10</v>
      </c>
    </row>
    <row r="818" spans="1:55" x14ac:dyDescent="0.2">
      <c r="A818">
        <f>front!A818</f>
        <v>574.26</v>
      </c>
      <c r="B818" s="1">
        <f t="shared" si="312"/>
        <v>0.46000000000003638</v>
      </c>
      <c r="C818" s="20">
        <f>front!B818</f>
        <v>3347.8</v>
      </c>
      <c r="D818" s="20">
        <f>front!C818</f>
        <v>10288</v>
      </c>
      <c r="E818" s="20">
        <f>front!D818</f>
        <v>29458.400000000001</v>
      </c>
      <c r="F818" s="20">
        <f>front!E818</f>
        <v>64000</v>
      </c>
      <c r="G818" s="20">
        <f>front!F818</f>
        <v>64000</v>
      </c>
      <c r="H818" s="20">
        <f>front!H818</f>
        <v>10717.8</v>
      </c>
      <c r="I818" s="20">
        <f>front!I818</f>
        <v>38713.199999999997</v>
      </c>
      <c r="J818" s="20">
        <f>front!J818</f>
        <v>38245.800000000003</v>
      </c>
      <c r="K818" s="20"/>
      <c r="L818" s="4">
        <f>C818/(constants!$A$4+constants!$B$4*data!C818+constants!$C$4*data!C818^2+constants!$D$4*data!C818^3+constants!$E$4*data!C818^4+constants!$F$4*data!C818^5+constants!$G$4*data!C818^6+constants!$H$4*data!C818^7)</f>
        <v>3346.6389824426769</v>
      </c>
      <c r="M818" s="4">
        <f>D818/(constants!$A$4+constants!$B$4*data!D818+constants!$C$4*data!D818^2+constants!$D$4*data!D818^3+constants!$E$4*data!D818^4+constants!$F$4*data!D818^5+constants!$G$4*data!D818^6+constants!$H$4*data!D818^7)</f>
        <v>10297.665700520572</v>
      </c>
      <c r="N818" s="4">
        <f>E818/(constants!$A$4+constants!$B$4*data!E818+constants!$C$4*data!E818^2+constants!$D$4*data!E818^3+constants!$E$4*data!E818^4+constants!$F$4*data!E818^5+constants!$G$4*data!E818^6+constants!$H$4*data!E818^7)</f>
        <v>29586.442989546391</v>
      </c>
      <c r="O818" s="4">
        <f>F818/(constants!$A$4+constants!$B$4*data!F818+constants!$C$4*data!F818^2+constants!$D$4*data!F818^3+constants!$E$4*data!F818^4+constants!$F$4*data!F818^5+constants!$G$4*data!F818^6+constants!$H$4*data!F818^7)</f>
        <v>64773.712258592925</v>
      </c>
      <c r="P818" s="4">
        <f>G818/(constants!$A$4+constants!$B$4*data!G818+constants!$C$4*data!G818^2+constants!$D$4*data!G818^3+constants!$E$4*data!G818^4+constants!$F$4*data!G818^5+constants!$G$4*data!G818^6+constants!$H$4*data!G818^7)</f>
        <v>64773.712258592925</v>
      </c>
      <c r="Q818" s="4">
        <f>H818/(constants!$A$4+constants!$B$4*data!H818+constants!$C$4*data!H818^2+constants!$D$4*data!H818^3+constants!$E$4*data!H818^4+constants!$F$4*data!H818^5+constants!$G$4*data!H818^6+constants!$H$4*data!H818^7)</f>
        <v>10728.818986922151</v>
      </c>
      <c r="R818" s="4">
        <f>I818/(constants!$A$4+constants!$B$4*data!I818+constants!$C$4*data!I818^2+constants!$D$4*data!I818^3+constants!$E$4*data!I818^4+constants!$F$4*data!I818^5+constants!$G$4*data!I818^6+constants!$H$4*data!I818^7)</f>
        <v>38946.493739576705</v>
      </c>
      <c r="S818" s="4">
        <f>J818/(constants!$A$4+constants!$B$4*data!J818+constants!$C$4*data!J818^2+constants!$D$4*data!J818^3+constants!$E$4*data!J818^4+constants!$F$4*data!J818^5+constants!$G$4*data!J818^6+constants!$H$4*data!J818^7)</f>
        <v>38472.553232641032</v>
      </c>
      <c r="T818" s="4"/>
      <c r="U818" s="4">
        <f t="shared" si="305"/>
        <v>26239.804007103714</v>
      </c>
      <c r="V818" s="2">
        <f t="shared" si="306"/>
        <v>54476.046558072354</v>
      </c>
      <c r="W818" s="2">
        <f t="shared" si="307"/>
        <v>54476.046558072354</v>
      </c>
      <c r="X818" s="2">
        <f t="shared" si="308"/>
        <v>28217.674752654551</v>
      </c>
      <c r="Y818" s="2">
        <f t="shared" si="309"/>
        <v>27743.734245718879</v>
      </c>
      <c r="Z818" s="2"/>
      <c r="AA818" s="4">
        <f t="shared" si="298"/>
        <v>43733.006678506194</v>
      </c>
      <c r="AB818" s="4">
        <f t="shared" si="299"/>
        <v>9079.341093012059</v>
      </c>
      <c r="AC818" s="4">
        <f t="shared" si="300"/>
        <v>9079.341093012059</v>
      </c>
      <c r="AD818" s="4">
        <f t="shared" si="301"/>
        <v>4702.9457921090925</v>
      </c>
      <c r="AE818" s="4">
        <f t="shared" si="302"/>
        <v>4623.9557076198125</v>
      </c>
      <c r="AF818" s="4"/>
      <c r="AG818" s="4">
        <f t="shared" si="310"/>
        <v>1</v>
      </c>
      <c r="AH818" s="4"/>
      <c r="AI818" s="4"/>
      <c r="AJ818">
        <f>IF(front!E818&gt;$AJ$2,AA818,AB818)</f>
        <v>43733.006678506194</v>
      </c>
      <c r="AK818">
        <f t="shared" si="297"/>
        <v>43669.351813980786</v>
      </c>
      <c r="AL818">
        <f>SUMPRODUCT($B$7:$B$456,AK$7:AK$456,EXP(constants!$B$32+constants!$A$32*ABS($A$7:$A$456-$A818)))</f>
        <v>2.0969727638680213E-2</v>
      </c>
      <c r="AM818">
        <f t="shared" si="303"/>
        <v>43669.330844253149</v>
      </c>
      <c r="AN818">
        <f t="shared" si="311"/>
        <v>43663.446274591377</v>
      </c>
      <c r="AP818" s="4"/>
      <c r="AQ818" s="4"/>
      <c r="AR818" s="4"/>
      <c r="AT818" s="4"/>
      <c r="AU818" s="5">
        <f>SUMPRODUCT(constants!$B$13:$B$20,A818^constants!$A$13:$A$20)*constants!$C$10/((A818/1000000000)^5*(EXP(0.014388/(A818/1000000000)/constants!$B$9)-1))</f>
        <v>1.2248497887441665E-5</v>
      </c>
      <c r="AX818" s="17">
        <f t="shared" si="304"/>
        <v>2.805206398600128E-10</v>
      </c>
      <c r="BC818">
        <f t="shared" si="313"/>
        <v>2.805206398600128E-10</v>
      </c>
    </row>
    <row r="819" spans="1:55" x14ac:dyDescent="0.2">
      <c r="A819">
        <f>front!A819</f>
        <v>574.71</v>
      </c>
      <c r="B819" s="1">
        <f t="shared" si="312"/>
        <v>0.45000000000004547</v>
      </c>
      <c r="C819" s="20">
        <f>front!B819</f>
        <v>3334.65</v>
      </c>
      <c r="D819" s="20">
        <f>front!C819</f>
        <v>10062.200000000001</v>
      </c>
      <c r="E819" s="20">
        <f>front!D819</f>
        <v>29467.45</v>
      </c>
      <c r="F819" s="20">
        <f>front!E819</f>
        <v>64000</v>
      </c>
      <c r="G819" s="20">
        <f>front!F819</f>
        <v>64000</v>
      </c>
      <c r="H819" s="20">
        <f>front!H819</f>
        <v>10489.6</v>
      </c>
      <c r="I819" s="20">
        <f>front!I819</f>
        <v>37996</v>
      </c>
      <c r="J819" s="20">
        <f>front!J819</f>
        <v>37458.6</v>
      </c>
      <c r="K819" s="20"/>
      <c r="L819" s="4">
        <f>C819/(constants!$A$4+constants!$B$4*data!C819+constants!$C$4*data!C819^2+constants!$D$4*data!C819^3+constants!$E$4*data!C819^4+constants!$F$4*data!C819^5+constants!$G$4*data!C819^6+constants!$H$4*data!C819^7)</f>
        <v>3333.487192387227</v>
      </c>
      <c r="M819" s="4">
        <f>D819/(constants!$A$4+constants!$B$4*data!D819+constants!$C$4*data!D819^2+constants!$D$4*data!D819^3+constants!$E$4*data!D819^4+constants!$F$4*data!D819^5+constants!$G$4*data!D819^6+constants!$H$4*data!D819^7)</f>
        <v>10071.186005887004</v>
      </c>
      <c r="N819" s="4">
        <f>E819/(constants!$A$4+constants!$B$4*data!E819+constants!$C$4*data!E819^2+constants!$D$4*data!E819^3+constants!$E$4*data!E819^4+constants!$F$4*data!E819^5+constants!$G$4*data!E819^6+constants!$H$4*data!E819^7)</f>
        <v>29595.574990699308</v>
      </c>
      <c r="O819" s="4">
        <f>F819/(constants!$A$4+constants!$B$4*data!F819+constants!$C$4*data!F819^2+constants!$D$4*data!F819^3+constants!$E$4*data!F819^4+constants!$F$4*data!F819^5+constants!$G$4*data!F819^6+constants!$H$4*data!F819^7)</f>
        <v>64773.712258592925</v>
      </c>
      <c r="P819" s="4">
        <f>G819/(constants!$A$4+constants!$B$4*data!G819+constants!$C$4*data!G819^2+constants!$D$4*data!G819^3+constants!$E$4*data!G819^4+constants!$F$4*data!G819^5+constants!$G$4*data!G819^6+constants!$H$4*data!G819^7)</f>
        <v>64773.712258592925</v>
      </c>
      <c r="Q819" s="4">
        <f>H819/(constants!$A$4+constants!$B$4*data!H819+constants!$C$4*data!H819^2+constants!$D$4*data!H819^3+constants!$E$4*data!H819^4+constants!$F$4*data!H819^5+constants!$G$4*data!H819^6+constants!$H$4*data!H819^7)</f>
        <v>10499.890795831176</v>
      </c>
      <c r="R819" s="4">
        <f>I819/(constants!$A$4+constants!$B$4*data!I819+constants!$C$4*data!I819^2+constants!$D$4*data!I819^3+constants!$E$4*data!I819^4+constants!$F$4*data!I819^5+constants!$G$4*data!I819^6+constants!$H$4*data!I819^7)</f>
        <v>38219.318303812186</v>
      </c>
      <c r="S819" s="4">
        <f>J819/(constants!$A$4+constants!$B$4*data!J819+constants!$C$4*data!J819^2+constants!$D$4*data!J819^3+constants!$E$4*data!J819^4+constants!$F$4*data!J819^5+constants!$G$4*data!J819^6+constants!$H$4*data!J819^7)</f>
        <v>37674.669964733694</v>
      </c>
      <c r="T819" s="4"/>
      <c r="U819" s="4">
        <f t="shared" si="305"/>
        <v>26262.087798312081</v>
      </c>
      <c r="V819" s="2">
        <f t="shared" si="306"/>
        <v>54702.526252705924</v>
      </c>
      <c r="W819" s="2">
        <f t="shared" si="307"/>
        <v>54702.526252705924</v>
      </c>
      <c r="X819" s="2">
        <f t="shared" si="308"/>
        <v>27719.42750798101</v>
      </c>
      <c r="Y819" s="2">
        <f t="shared" si="309"/>
        <v>27174.779168902518</v>
      </c>
      <c r="Z819" s="2"/>
      <c r="AA819" s="4">
        <f t="shared" si="298"/>
        <v>43770.146330520132</v>
      </c>
      <c r="AB819" s="4">
        <f t="shared" si="299"/>
        <v>9117.0877087843201</v>
      </c>
      <c r="AC819" s="4">
        <f t="shared" si="300"/>
        <v>9117.0877087843201</v>
      </c>
      <c r="AD819" s="4">
        <f t="shared" si="301"/>
        <v>4619.9045846635017</v>
      </c>
      <c r="AE819" s="4">
        <f t="shared" si="302"/>
        <v>4529.1298614837524</v>
      </c>
      <c r="AF819" s="4"/>
      <c r="AG819" s="4">
        <f t="shared" si="310"/>
        <v>1</v>
      </c>
      <c r="AH819" s="4"/>
      <c r="AI819" s="4"/>
      <c r="AJ819">
        <f>IF(front!E819&gt;$AJ$2,AA819,AB819)</f>
        <v>43770.146330520132</v>
      </c>
      <c r="AK819">
        <f t="shared" si="297"/>
        <v>43706.491465994724</v>
      </c>
      <c r="AL819">
        <f>SUMPRODUCT($B$7:$B$456,AK$7:AK$456,EXP(constants!$B$32+constants!$A$32*ABS($A$7:$A$456-$A819)))</f>
        <v>2.0560928086729345E-2</v>
      </c>
      <c r="AM819">
        <f t="shared" si="303"/>
        <v>43706.470905066635</v>
      </c>
      <c r="AN819">
        <f t="shared" si="311"/>
        <v>43700.586335404863</v>
      </c>
      <c r="AP819" s="4"/>
      <c r="AQ819" s="4"/>
      <c r="AR819" s="4"/>
      <c r="AT819" s="4"/>
      <c r="AU819" s="5">
        <f>SUMPRODUCT(constants!$B$13:$B$20,A819^constants!$A$13:$A$20)*constants!$C$10/((A819/1000000000)^5*(EXP(0.014388/(A819/1000000000)/constants!$B$9)-1))</f>
        <v>1.2276495498552051E-5</v>
      </c>
      <c r="AX819" s="17">
        <f t="shared" si="304"/>
        <v>2.8092290122446284E-10</v>
      </c>
      <c r="BC819">
        <f t="shared" si="313"/>
        <v>2.8092290122446284E-10</v>
      </c>
    </row>
    <row r="820" spans="1:55" x14ac:dyDescent="0.2">
      <c r="A820">
        <f>front!A820</f>
        <v>575.16</v>
      </c>
      <c r="B820" s="1">
        <f t="shared" si="312"/>
        <v>0.44999999999993179</v>
      </c>
      <c r="C820" s="20">
        <f>front!B820</f>
        <v>3313.05</v>
      </c>
      <c r="D820" s="20">
        <f>front!C820</f>
        <v>9863.4</v>
      </c>
      <c r="E820" s="20">
        <f>front!D820</f>
        <v>29556.799999999999</v>
      </c>
      <c r="F820" s="20">
        <f>front!E820</f>
        <v>64000</v>
      </c>
      <c r="G820" s="20">
        <f>front!F820</f>
        <v>64000</v>
      </c>
      <c r="H820" s="20">
        <f>front!H820</f>
        <v>10305.799999999999</v>
      </c>
      <c r="I820" s="20">
        <f>front!I820</f>
        <v>35965.199999999997</v>
      </c>
      <c r="J820" s="20">
        <f>front!J820</f>
        <v>35493</v>
      </c>
      <c r="K820" s="20"/>
      <c r="L820" s="4">
        <f>C820/(constants!$A$4+constants!$B$4*data!C820+constants!$C$4*data!C820^2+constants!$D$4*data!C820^3+constants!$E$4*data!C820^4+constants!$F$4*data!C820^5+constants!$G$4*data!C820^6+constants!$H$4*data!C820^7)</f>
        <v>3311.8843834607969</v>
      </c>
      <c r="M820" s="4">
        <f>D820/(constants!$A$4+constants!$B$4*data!D820+constants!$C$4*data!D820^2+constants!$D$4*data!D820^3+constants!$E$4*data!D820^4+constants!$F$4*data!D820^5+constants!$G$4*data!D820^6+constants!$H$4*data!D820^7)</f>
        <v>9871.8055781363655</v>
      </c>
      <c r="N820" s="4">
        <f>E820/(constants!$A$4+constants!$B$4*data!E820+constants!$C$4*data!E820^2+constants!$D$4*data!E820^3+constants!$E$4*data!E820^4+constants!$F$4*data!E820^5+constants!$G$4*data!E820^6+constants!$H$4*data!E820^7)</f>
        <v>29685.73631720648</v>
      </c>
      <c r="O820" s="4">
        <f>F820/(constants!$A$4+constants!$B$4*data!F820+constants!$C$4*data!F820^2+constants!$D$4*data!F820^3+constants!$E$4*data!F820^4+constants!$F$4*data!F820^5+constants!$G$4*data!F820^6+constants!$H$4*data!F820^7)</f>
        <v>64773.712258592925</v>
      </c>
      <c r="P820" s="4">
        <f>G820/(constants!$A$4+constants!$B$4*data!G820+constants!$C$4*data!G820^2+constants!$D$4*data!G820^3+constants!$E$4*data!G820^4+constants!$F$4*data!G820^5+constants!$G$4*data!G820^6+constants!$H$4*data!G820^7)</f>
        <v>64773.712258592925</v>
      </c>
      <c r="Q820" s="4">
        <f>H820/(constants!$A$4+constants!$B$4*data!H820+constants!$C$4*data!H820^2+constants!$D$4*data!H820^3+constants!$E$4*data!H820^4+constants!$F$4*data!H820^5+constants!$G$4*data!H820^6+constants!$H$4*data!H820^7)</f>
        <v>10315.520201474648</v>
      </c>
      <c r="R820" s="4">
        <f>I820/(constants!$A$4+constants!$B$4*data!I820+constants!$C$4*data!I820^2+constants!$D$4*data!I820^3+constants!$E$4*data!I820^4+constants!$F$4*data!I820^5+constants!$G$4*data!I820^6+constants!$H$4*data!I820^7)</f>
        <v>36162.11242371174</v>
      </c>
      <c r="S820" s="4">
        <f>J820/(constants!$A$4+constants!$B$4*data!J820+constants!$C$4*data!J820^2+constants!$D$4*data!J820^3+constants!$E$4*data!J820^4+constants!$F$4*data!J820^5+constants!$G$4*data!J820^6+constants!$H$4*data!J820^7)</f>
        <v>35684.145976022774</v>
      </c>
      <c r="T820" s="4"/>
      <c r="U820" s="4">
        <f t="shared" si="305"/>
        <v>26373.851933745682</v>
      </c>
      <c r="V820" s="2">
        <f t="shared" si="306"/>
        <v>54901.906680456559</v>
      </c>
      <c r="W820" s="2">
        <f t="shared" si="307"/>
        <v>54901.906680456559</v>
      </c>
      <c r="X820" s="2">
        <f t="shared" si="308"/>
        <v>25846.592222237094</v>
      </c>
      <c r="Y820" s="2">
        <f t="shared" si="309"/>
        <v>25368.625774548127</v>
      </c>
      <c r="Z820" s="2"/>
      <c r="AA820" s="4">
        <f t="shared" si="298"/>
        <v>43956.419889576136</v>
      </c>
      <c r="AB820" s="4">
        <f t="shared" si="299"/>
        <v>9150.3177800760932</v>
      </c>
      <c r="AC820" s="4">
        <f t="shared" si="300"/>
        <v>9150.3177800760932</v>
      </c>
      <c r="AD820" s="4">
        <f t="shared" si="301"/>
        <v>4307.7653703728492</v>
      </c>
      <c r="AE820" s="4">
        <f t="shared" si="302"/>
        <v>4228.1042957580212</v>
      </c>
      <c r="AF820" s="4"/>
      <c r="AG820" s="4">
        <f t="shared" si="310"/>
        <v>1</v>
      </c>
      <c r="AH820" s="4"/>
      <c r="AI820" s="4"/>
      <c r="AJ820">
        <f>IF(front!E820&gt;$AJ$2,AA820,AB820)</f>
        <v>43956.419889576136</v>
      </c>
      <c r="AK820">
        <f t="shared" si="297"/>
        <v>43892.765025050729</v>
      </c>
      <c r="AL820">
        <f>SUMPRODUCT($B$7:$B$456,AK$7:AK$456,EXP(constants!$B$32+constants!$A$32*ABS($A$7:$A$456-$A820)))</f>
        <v>2.0160097978948511E-2</v>
      </c>
      <c r="AM820">
        <f t="shared" si="303"/>
        <v>43892.744864952751</v>
      </c>
      <c r="AN820">
        <f t="shared" si="311"/>
        <v>43886.860295290979</v>
      </c>
      <c r="AP820" s="4"/>
      <c r="AQ820" s="4"/>
      <c r="AR820" s="4"/>
      <c r="AT820" s="4"/>
      <c r="AU820" s="5">
        <f>SUMPRODUCT(constants!$B$13:$B$20,A820^constants!$A$13:$A$20)*constants!$C$10/((A820/1000000000)^5*(EXP(0.014388/(A820/1000000000)/constants!$B$9)-1))</f>
        <v>1.2304471011599103E-5</v>
      </c>
      <c r="AX820" s="17">
        <f t="shared" si="304"/>
        <v>2.8036799463003194E-10</v>
      </c>
      <c r="BC820">
        <f t="shared" si="313"/>
        <v>2.8036799463003194E-10</v>
      </c>
    </row>
    <row r="821" spans="1:55" x14ac:dyDescent="0.2">
      <c r="A821">
        <f>front!A821</f>
        <v>575.61</v>
      </c>
      <c r="B821" s="1">
        <f t="shared" si="312"/>
        <v>0.45000000000004547</v>
      </c>
      <c r="C821" s="20">
        <f>front!B821</f>
        <v>3298.4</v>
      </c>
      <c r="D821" s="20">
        <f>front!C821</f>
        <v>9709.6</v>
      </c>
      <c r="E821" s="20">
        <f>front!D821</f>
        <v>29616.7</v>
      </c>
      <c r="F821" s="20">
        <f>front!E821</f>
        <v>64000</v>
      </c>
      <c r="G821" s="20">
        <f>front!F821</f>
        <v>64000</v>
      </c>
      <c r="H821" s="20">
        <f>front!H821</f>
        <v>10102.4</v>
      </c>
      <c r="I821" s="20">
        <f>front!I821</f>
        <v>34018.199999999997</v>
      </c>
      <c r="J821" s="20">
        <f>front!J821</f>
        <v>33589.800000000003</v>
      </c>
      <c r="K821" s="20"/>
      <c r="L821" s="4">
        <f>C821/(constants!$A$4+constants!$B$4*data!C821+constants!$C$4*data!C821^2+constants!$D$4*data!C821^3+constants!$E$4*data!C821^4+constants!$F$4*data!C821^5+constants!$G$4*data!C821^6+constants!$H$4*data!C821^7)</f>
        <v>3297.2325711014296</v>
      </c>
      <c r="M821" s="4">
        <f>D821/(constants!$A$4+constants!$B$4*data!D821+constants!$C$4*data!D821^2+constants!$D$4*data!D821^3+constants!$E$4*data!D821^4+constants!$F$4*data!D821^5+constants!$G$4*data!D821^6+constants!$H$4*data!D821^7)</f>
        <v>9717.5681593152494</v>
      </c>
      <c r="N821" s="4">
        <f>E821/(constants!$A$4+constants!$B$4*data!E821+constants!$C$4*data!E821^2+constants!$D$4*data!E821^3+constants!$E$4*data!E821^4+constants!$F$4*data!E821^5+constants!$G$4*data!E821^6+constants!$H$4*data!E821^7)</f>
        <v>29746.182000267181</v>
      </c>
      <c r="O821" s="4">
        <f>F821/(constants!$A$4+constants!$B$4*data!F821+constants!$C$4*data!F821^2+constants!$D$4*data!F821^3+constants!$E$4*data!F821^4+constants!$F$4*data!F821^5+constants!$G$4*data!F821^6+constants!$H$4*data!F821^7)</f>
        <v>64773.712258592925</v>
      </c>
      <c r="P821" s="4">
        <f>G821/(constants!$A$4+constants!$B$4*data!G821+constants!$C$4*data!G821^2+constants!$D$4*data!G821^3+constants!$E$4*data!G821^4+constants!$F$4*data!G821^5+constants!$G$4*data!G821^6+constants!$H$4*data!G821^7)</f>
        <v>64773.712258592925</v>
      </c>
      <c r="Q821" s="4">
        <f>H821/(constants!$A$4+constants!$B$4*data!H821+constants!$C$4*data!H821^2+constants!$D$4*data!H821^3+constants!$E$4*data!H821^4+constants!$F$4*data!H821^5+constants!$G$4*data!H821^6+constants!$H$4*data!H821^7)</f>
        <v>10111.505427863907</v>
      </c>
      <c r="R821" s="4">
        <f>I821/(constants!$A$4+constants!$B$4*data!I821+constants!$C$4*data!I821^2+constants!$D$4*data!I821^3+constants!$E$4*data!I821^4+constants!$F$4*data!I821^5+constants!$G$4*data!I821^6+constants!$H$4*data!I821^7)</f>
        <v>34192.185771854231</v>
      </c>
      <c r="S821" s="4">
        <f>J821/(constants!$A$4+constants!$B$4*data!J821+constants!$C$4*data!J821^2+constants!$D$4*data!J821^3+constants!$E$4*data!J821^4+constants!$F$4*data!J821^5+constants!$G$4*data!J821^6+constants!$H$4*data!J821^7)</f>
        <v>33759.03165889682</v>
      </c>
      <c r="T821" s="4"/>
      <c r="U821" s="4">
        <f t="shared" si="305"/>
        <v>26448.94942916575</v>
      </c>
      <c r="V821" s="2">
        <f t="shared" si="306"/>
        <v>55056.144099277677</v>
      </c>
      <c r="W821" s="2">
        <f t="shared" si="307"/>
        <v>55056.144099277677</v>
      </c>
      <c r="X821" s="2">
        <f t="shared" si="308"/>
        <v>24080.680343990323</v>
      </c>
      <c r="Y821" s="2">
        <f t="shared" si="309"/>
        <v>23647.526231032913</v>
      </c>
      <c r="Z821" s="2"/>
      <c r="AA821" s="4">
        <f t="shared" si="298"/>
        <v>44081.582381942921</v>
      </c>
      <c r="AB821" s="4">
        <f t="shared" si="299"/>
        <v>9176.0240165462783</v>
      </c>
      <c r="AC821" s="4">
        <f t="shared" si="300"/>
        <v>9176.0240165462783</v>
      </c>
      <c r="AD821" s="4">
        <f t="shared" si="301"/>
        <v>4013.4467239983869</v>
      </c>
      <c r="AE821" s="4">
        <f t="shared" si="302"/>
        <v>3941.2543718388188</v>
      </c>
      <c r="AF821" s="4"/>
      <c r="AG821" s="4">
        <f t="shared" si="310"/>
        <v>1</v>
      </c>
      <c r="AH821" s="4"/>
      <c r="AI821" s="4"/>
      <c r="AJ821">
        <f>IF(front!E821&gt;$AJ$2,AA821,AB821)</f>
        <v>44081.582381942921</v>
      </c>
      <c r="AK821">
        <f t="shared" ref="AK821:AK884" si="314">AJ821-$AG$4</f>
        <v>44017.927517417513</v>
      </c>
      <c r="AL821">
        <f>SUMPRODUCT($B$7:$B$456,AK$7:AK$456,EXP(constants!$B$32+constants!$A$32*ABS($A$7:$A$456-$A821)))</f>
        <v>1.9767081953033235E-2</v>
      </c>
      <c r="AM821">
        <f t="shared" si="303"/>
        <v>44017.907750335558</v>
      </c>
      <c r="AN821">
        <f t="shared" si="311"/>
        <v>44012.023180673787</v>
      </c>
      <c r="AP821" s="4"/>
      <c r="AQ821" s="4"/>
      <c r="AR821" s="4"/>
      <c r="AT821" s="4"/>
      <c r="AU821" s="5">
        <f>SUMPRODUCT(constants!$B$13:$B$20,A821^constants!$A$13:$A$20)*constants!$C$10/((A821/1000000000)^5*(EXP(0.014388/(A821/1000000000)/constants!$B$9)-1))</f>
        <v>1.2332424216716418E-5</v>
      </c>
      <c r="AX821" s="17">
        <f t="shared" si="304"/>
        <v>2.8020580117597808E-10</v>
      </c>
      <c r="BC821">
        <f t="shared" si="313"/>
        <v>2.8020580117597808E-10</v>
      </c>
    </row>
    <row r="822" spans="1:55" x14ac:dyDescent="0.2">
      <c r="A822">
        <f>front!A822</f>
        <v>576.07000000000005</v>
      </c>
      <c r="B822" s="1">
        <f t="shared" si="312"/>
        <v>0.46000000000003638</v>
      </c>
      <c r="C822" s="20">
        <f>front!B822</f>
        <v>3298.55</v>
      </c>
      <c r="D822" s="20">
        <f>front!C822</f>
        <v>9778</v>
      </c>
      <c r="E822" s="20">
        <f>front!D822</f>
        <v>29759.1</v>
      </c>
      <c r="F822" s="20">
        <f>front!E822</f>
        <v>64000</v>
      </c>
      <c r="G822" s="20">
        <f>front!F822</f>
        <v>64000</v>
      </c>
      <c r="H822" s="20">
        <f>front!H822</f>
        <v>10222.799999999999</v>
      </c>
      <c r="I822" s="20">
        <f>front!I822</f>
        <v>35134.6</v>
      </c>
      <c r="J822" s="20">
        <f>front!J822</f>
        <v>34658.199999999997</v>
      </c>
      <c r="K822" s="20"/>
      <c r="L822" s="4">
        <f>C822/(constants!$A$4+constants!$B$4*data!C822+constants!$C$4*data!C822^2+constants!$D$4*data!C822^3+constants!$E$4*data!C822^4+constants!$F$4*data!C822^5+constants!$G$4*data!C822^6+constants!$H$4*data!C822^7)</f>
        <v>3297.3825892786513</v>
      </c>
      <c r="M822" s="4">
        <f>D822/(constants!$A$4+constants!$B$4*data!D822+constants!$C$4*data!D822^2+constants!$D$4*data!D822^3+constants!$E$4*data!D822^4+constants!$F$4*data!D822^5+constants!$G$4*data!D822^6+constants!$H$4*data!D822^7)</f>
        <v>9786.1614386879573</v>
      </c>
      <c r="N822" s="4">
        <f>E822/(constants!$A$4+constants!$B$4*data!E822+constants!$C$4*data!E822^2+constants!$D$4*data!E822^3+constants!$E$4*data!E822^4+constants!$F$4*data!E822^5+constants!$G$4*data!E822^6+constants!$H$4*data!E822^7)</f>
        <v>29889.885005965862</v>
      </c>
      <c r="O822" s="4">
        <f>F822/(constants!$A$4+constants!$B$4*data!F822+constants!$C$4*data!F822^2+constants!$D$4*data!F822^3+constants!$E$4*data!F822^4+constants!$F$4*data!F822^5+constants!$G$4*data!F822^6+constants!$H$4*data!F822^7)</f>
        <v>64773.712258592925</v>
      </c>
      <c r="P822" s="4">
        <f>G822/(constants!$A$4+constants!$B$4*data!G822+constants!$C$4*data!G822^2+constants!$D$4*data!G822^3+constants!$E$4*data!G822^4+constants!$F$4*data!G822^5+constants!$G$4*data!G822^6+constants!$H$4*data!G822^7)</f>
        <v>64773.712258592925</v>
      </c>
      <c r="Q822" s="4">
        <f>H822/(constants!$A$4+constants!$B$4*data!H822+constants!$C$4*data!H822^2+constants!$D$4*data!H822^3+constants!$E$4*data!H822^4+constants!$F$4*data!H822^5+constants!$G$4*data!H822^6+constants!$H$4*data!H822^7)</f>
        <v>10232.267214136296</v>
      </c>
      <c r="R822" s="4">
        <f>I822/(constants!$A$4+constants!$B$4*data!I822+constants!$C$4*data!I822^2+constants!$D$4*data!I822^3+constants!$E$4*data!I822^4+constants!$F$4*data!I822^5+constants!$G$4*data!I822^6+constants!$H$4*data!I822^7)</f>
        <v>35321.4591397775</v>
      </c>
      <c r="S822" s="4">
        <f>J822/(constants!$A$4+constants!$B$4*data!J822+constants!$C$4*data!J822^2+constants!$D$4*data!J822^3+constants!$E$4*data!J822^4+constants!$F$4*data!J822^5+constants!$G$4*data!J822^6+constants!$H$4*data!J822^7)</f>
        <v>34839.478235277275</v>
      </c>
      <c r="T822" s="4"/>
      <c r="U822" s="4">
        <f t="shared" si="305"/>
        <v>26592.50241668721</v>
      </c>
      <c r="V822" s="2">
        <f t="shared" si="306"/>
        <v>54987.550819904965</v>
      </c>
      <c r="W822" s="2">
        <f t="shared" si="307"/>
        <v>54987.550819904965</v>
      </c>
      <c r="X822" s="2">
        <f t="shared" si="308"/>
        <v>25089.191925641204</v>
      </c>
      <c r="Y822" s="2">
        <f t="shared" si="309"/>
        <v>24607.211021140978</v>
      </c>
      <c r="Z822" s="2"/>
      <c r="AA822" s="4">
        <f t="shared" si="298"/>
        <v>44320.83736114535</v>
      </c>
      <c r="AB822" s="4">
        <f t="shared" si="299"/>
        <v>9164.5918033174949</v>
      </c>
      <c r="AC822" s="4">
        <f t="shared" si="300"/>
        <v>9164.5918033174949</v>
      </c>
      <c r="AD822" s="4">
        <f t="shared" si="301"/>
        <v>4181.5319876068679</v>
      </c>
      <c r="AE822" s="4">
        <f t="shared" si="302"/>
        <v>4101.2018368568297</v>
      </c>
      <c r="AF822" s="4"/>
      <c r="AG822" s="4">
        <f t="shared" si="310"/>
        <v>1</v>
      </c>
      <c r="AH822" s="4"/>
      <c r="AI822" s="4"/>
      <c r="AJ822">
        <f>IF(front!E822&gt;$AJ$2,AA822,AB822)</f>
        <v>44320.83736114535</v>
      </c>
      <c r="AK822">
        <f t="shared" si="314"/>
        <v>44257.182496619942</v>
      </c>
      <c r="AL822">
        <f>SUMPRODUCT($B$7:$B$456,AK$7:AK$456,EXP(constants!$B$32+constants!$A$32*ABS($A$7:$A$456-$A822)))</f>
        <v>1.9373250120319624E-2</v>
      </c>
      <c r="AM822">
        <f t="shared" si="303"/>
        <v>44257.163123369821</v>
      </c>
      <c r="AN822">
        <f t="shared" si="311"/>
        <v>44251.278553708049</v>
      </c>
      <c r="AP822" s="4"/>
      <c r="AQ822" s="4"/>
      <c r="AR822" s="4"/>
      <c r="AT822" s="4"/>
      <c r="AU822" s="5">
        <f>SUMPRODUCT(constants!$B$13:$B$20,A822^constants!$A$13:$A$20)*constants!$C$10/((A822/1000000000)^5*(EXP(0.014388/(A822/1000000000)/constants!$B$9)-1))</f>
        <v>1.236097532972694E-5</v>
      </c>
      <c r="AX822" s="17">
        <f t="shared" si="304"/>
        <v>2.7933600415012525E-10</v>
      </c>
      <c r="BC822">
        <f t="shared" si="313"/>
        <v>2.7933600415012525E-10</v>
      </c>
    </row>
    <row r="823" spans="1:55" x14ac:dyDescent="0.2">
      <c r="A823">
        <f>front!A823</f>
        <v>576.52</v>
      </c>
      <c r="B823" s="1">
        <f t="shared" si="312"/>
        <v>0.44999999999993179</v>
      </c>
      <c r="C823" s="20">
        <f>front!B823</f>
        <v>3302.85</v>
      </c>
      <c r="D823" s="20">
        <f>front!C823</f>
        <v>9781</v>
      </c>
      <c r="E823" s="20">
        <f>front!D823</f>
        <v>29784.3</v>
      </c>
      <c r="F823" s="20">
        <f>front!E823</f>
        <v>64000</v>
      </c>
      <c r="G823" s="20">
        <f>front!F823</f>
        <v>64000</v>
      </c>
      <c r="H823" s="20">
        <f>front!H823</f>
        <v>10181.6</v>
      </c>
      <c r="I823" s="20">
        <f>front!I823</f>
        <v>36810.199999999997</v>
      </c>
      <c r="J823" s="20">
        <f>front!J823</f>
        <v>36334.400000000001</v>
      </c>
      <c r="K823" s="20"/>
      <c r="L823" s="4">
        <f>C823/(constants!$A$4+constants!$B$4*data!C823+constants!$C$4*data!C823^2+constants!$D$4*data!C823^3+constants!$E$4*data!C823^4+constants!$F$4*data!C823^5+constants!$G$4*data!C823^6+constants!$H$4*data!C823^7)</f>
        <v>3301.6831136950291</v>
      </c>
      <c r="M823" s="4">
        <f>D823/(constants!$A$4+constants!$B$4*data!D823+constants!$C$4*data!D823^2+constants!$D$4*data!D823^3+constants!$E$4*data!D823^4+constants!$F$4*data!D823^5+constants!$G$4*data!D823^6+constants!$H$4*data!D823^7)</f>
        <v>9789.1699619220817</v>
      </c>
      <c r="N823" s="4">
        <f>E823/(constants!$A$4+constants!$B$4*data!E823+constants!$C$4*data!E823^2+constants!$D$4*data!E823^3+constants!$E$4*data!E823^4+constants!$F$4*data!E823^5+constants!$G$4*data!E823^6+constants!$H$4*data!E823^7)</f>
        <v>29915.316443221218</v>
      </c>
      <c r="O823" s="4">
        <f>F823/(constants!$A$4+constants!$B$4*data!F823+constants!$C$4*data!F823^2+constants!$D$4*data!F823^3+constants!$E$4*data!F823^4+constants!$F$4*data!F823^5+constants!$G$4*data!F823^6+constants!$H$4*data!F823^7)</f>
        <v>64773.712258592925</v>
      </c>
      <c r="P823" s="4">
        <f>G823/(constants!$A$4+constants!$B$4*data!G823+constants!$C$4*data!G823^2+constants!$D$4*data!G823^3+constants!$E$4*data!G823^4+constants!$F$4*data!G823^5+constants!$G$4*data!G823^6+constants!$H$4*data!G823^7)</f>
        <v>64773.712258592925</v>
      </c>
      <c r="Q823" s="4">
        <f>H823/(constants!$A$4+constants!$B$4*data!H823+constants!$C$4*data!H823^2+constants!$D$4*data!H823^3+constants!$E$4*data!H823^4+constants!$F$4*data!H823^5+constants!$G$4*data!H823^6+constants!$H$4*data!H823^7)</f>
        <v>10190.942720043791</v>
      </c>
      <c r="R823" s="4">
        <f>I823/(constants!$A$4+constants!$B$4*data!I823+constants!$C$4*data!I823^2+constants!$D$4*data!I823^3+constants!$E$4*data!I823^4+constants!$F$4*data!I823^5+constants!$G$4*data!I823^6+constants!$H$4*data!I823^7)</f>
        <v>37017.777018816567</v>
      </c>
      <c r="S823" s="4">
        <f>J823/(constants!$A$4+constants!$B$4*data!J823+constants!$C$4*data!J823^2+constants!$D$4*data!J823^3+constants!$E$4*data!J823^4+constants!$F$4*data!J823^5+constants!$G$4*data!J823^6+constants!$H$4*data!J823^7)</f>
        <v>36535.916770408658</v>
      </c>
      <c r="T823" s="4"/>
      <c r="U823" s="4">
        <f t="shared" si="305"/>
        <v>26613.63332952619</v>
      </c>
      <c r="V823" s="2">
        <f t="shared" si="306"/>
        <v>54984.542296670843</v>
      </c>
      <c r="W823" s="2">
        <f t="shared" si="307"/>
        <v>54984.542296670843</v>
      </c>
      <c r="X823" s="2">
        <f t="shared" si="308"/>
        <v>26826.834298772774</v>
      </c>
      <c r="Y823" s="2">
        <f t="shared" si="309"/>
        <v>26344.974050364865</v>
      </c>
      <c r="Z823" s="2"/>
      <c r="AA823" s="4">
        <f t="shared" si="298"/>
        <v>44356.055549210316</v>
      </c>
      <c r="AB823" s="4">
        <f t="shared" si="299"/>
        <v>9164.0903827784732</v>
      </c>
      <c r="AC823" s="4">
        <f t="shared" si="300"/>
        <v>9164.0903827784732</v>
      </c>
      <c r="AD823" s="4">
        <f t="shared" si="301"/>
        <v>4471.1390497954626</v>
      </c>
      <c r="AE823" s="4">
        <f t="shared" si="302"/>
        <v>4390.8290083941438</v>
      </c>
      <c r="AF823" s="4"/>
      <c r="AG823" s="4">
        <f t="shared" si="310"/>
        <v>1</v>
      </c>
      <c r="AH823" s="4"/>
      <c r="AI823" s="4"/>
      <c r="AJ823">
        <f>IF(front!E823&gt;$AJ$2,AA823,AB823)</f>
        <v>44356.055549210316</v>
      </c>
      <c r="AK823">
        <f t="shared" si="314"/>
        <v>44292.400684684908</v>
      </c>
      <c r="AL823">
        <f>SUMPRODUCT($B$7:$B$456,AK$7:AK$456,EXP(constants!$B$32+constants!$A$32*ABS($A$7:$A$456-$A823)))</f>
        <v>1.8995573494972887E-2</v>
      </c>
      <c r="AM823">
        <f t="shared" si="303"/>
        <v>44292.381689111411</v>
      </c>
      <c r="AN823">
        <f t="shared" si="311"/>
        <v>44286.497119449639</v>
      </c>
      <c r="AP823" s="4"/>
      <c r="AQ823" s="4"/>
      <c r="AR823" s="4"/>
      <c r="AT823" s="4"/>
      <c r="AU823" s="5">
        <f>SUMPRODUCT(constants!$B$13:$B$20,A823^constants!$A$13:$A$20)*constants!$C$10/((A823/1000000000)^5*(EXP(0.014388/(A823/1000000000)/constants!$B$9)-1))</f>
        <v>1.2388882786302382E-5</v>
      </c>
      <c r="AX823" s="17">
        <f t="shared" si="304"/>
        <v>2.7974402113779875E-10</v>
      </c>
      <c r="BC823">
        <f t="shared" si="313"/>
        <v>2.7974402113779875E-10</v>
      </c>
    </row>
    <row r="824" spans="1:55" x14ac:dyDescent="0.2">
      <c r="A824">
        <f>front!A824</f>
        <v>576.97</v>
      </c>
      <c r="B824" s="1">
        <f t="shared" si="312"/>
        <v>0.45000000000004547</v>
      </c>
      <c r="C824" s="20">
        <f>front!B824</f>
        <v>3302.35</v>
      </c>
      <c r="D824" s="20">
        <f>front!C824</f>
        <v>9747.7999999999993</v>
      </c>
      <c r="E824" s="20">
        <f>front!D824</f>
        <v>29884.7</v>
      </c>
      <c r="F824" s="20">
        <f>front!E824</f>
        <v>64000</v>
      </c>
      <c r="G824" s="20">
        <f>front!F824</f>
        <v>64000</v>
      </c>
      <c r="H824" s="20">
        <f>front!H824</f>
        <v>10151.4</v>
      </c>
      <c r="I824" s="20">
        <f>front!I824</f>
        <v>40940.800000000003</v>
      </c>
      <c r="J824" s="20">
        <f>front!J824</f>
        <v>40349.199999999997</v>
      </c>
      <c r="K824" s="20"/>
      <c r="L824" s="4">
        <f>C824/(constants!$A$4+constants!$B$4*data!C824+constants!$C$4*data!C824^2+constants!$D$4*data!C824^3+constants!$E$4*data!C824^4+constants!$F$4*data!C824^5+constants!$G$4*data!C824^6+constants!$H$4*data!C824^7)</f>
        <v>3301.1830523850736</v>
      </c>
      <c r="M824" s="4">
        <f>D824/(constants!$A$4+constants!$B$4*data!D824+constants!$C$4*data!D824^2+constants!$D$4*data!D824^3+constants!$E$4*data!D824^4+constants!$F$4*data!D824^5+constants!$G$4*data!D824^6+constants!$H$4*data!D824^7)</f>
        <v>9755.8758536993701</v>
      </c>
      <c r="N824" s="4">
        <f>E824/(constants!$A$4+constants!$B$4*data!E824+constants!$C$4*data!E824^2+constants!$D$4*data!E824^3+constants!$E$4*data!E824^4+constants!$F$4*data!E824^5+constants!$G$4*data!E824^6+constants!$H$4*data!E824^7)</f>
        <v>30016.641072744518</v>
      </c>
      <c r="O824" s="4">
        <f>F824/(constants!$A$4+constants!$B$4*data!F824+constants!$C$4*data!F824^2+constants!$D$4*data!F824^3+constants!$E$4*data!F824^4+constants!$F$4*data!F824^5+constants!$G$4*data!F824^6+constants!$H$4*data!F824^7)</f>
        <v>64773.712258592925</v>
      </c>
      <c r="P824" s="4">
        <f>G824/(constants!$A$4+constants!$B$4*data!G824+constants!$C$4*data!G824^2+constants!$D$4*data!G824^3+constants!$E$4*data!G824^4+constants!$F$4*data!G824^5+constants!$G$4*data!G824^6+constants!$H$4*data!G824^7)</f>
        <v>64773.712258592925</v>
      </c>
      <c r="Q824" s="4">
        <f>H824/(constants!$A$4+constants!$B$4*data!H824+constants!$C$4*data!H824^2+constants!$D$4*data!H824^3+constants!$E$4*data!H824^4+constants!$F$4*data!H824^5+constants!$G$4*data!H824^6+constants!$H$4*data!H824^7)</f>
        <v>10160.651922693067</v>
      </c>
      <c r="R824" s="4">
        <f>I824/(constants!$A$4+constants!$B$4*data!I824+constants!$C$4*data!I824^2+constants!$D$4*data!I824^3+constants!$E$4*data!I824^4+constants!$F$4*data!I824^5+constants!$G$4*data!I824^6+constants!$H$4*data!I824^7)</f>
        <v>41207.343599696083</v>
      </c>
      <c r="S824" s="4">
        <f>J824/(constants!$A$4+constants!$B$4*data!J824+constants!$C$4*data!J824^2+constants!$D$4*data!J824^3+constants!$E$4*data!J824^4+constants!$F$4*data!J824^5+constants!$G$4*data!J824^6+constants!$H$4*data!J824^7)</f>
        <v>40606.573944033786</v>
      </c>
      <c r="T824" s="4"/>
      <c r="U824" s="4">
        <f t="shared" si="305"/>
        <v>26715.458020359445</v>
      </c>
      <c r="V824" s="2">
        <f t="shared" si="306"/>
        <v>55017.836404893555</v>
      </c>
      <c r="W824" s="2">
        <f t="shared" si="307"/>
        <v>55017.836404893555</v>
      </c>
      <c r="X824" s="2">
        <f t="shared" si="308"/>
        <v>31046.691677003015</v>
      </c>
      <c r="Y824" s="2">
        <f t="shared" si="309"/>
        <v>30445.922021340717</v>
      </c>
      <c r="Z824" s="2"/>
      <c r="AA824" s="4">
        <f t="shared" si="298"/>
        <v>44525.763367265739</v>
      </c>
      <c r="AB824" s="4">
        <f t="shared" si="299"/>
        <v>9169.639400815593</v>
      </c>
      <c r="AC824" s="4">
        <f t="shared" si="300"/>
        <v>9169.639400815593</v>
      </c>
      <c r="AD824" s="4">
        <f t="shared" si="301"/>
        <v>5174.4486128338358</v>
      </c>
      <c r="AE824" s="4">
        <f t="shared" si="302"/>
        <v>5074.3203368901195</v>
      </c>
      <c r="AF824" s="4"/>
      <c r="AG824" s="4">
        <f t="shared" si="310"/>
        <v>1</v>
      </c>
      <c r="AH824" s="4"/>
      <c r="AI824" s="4"/>
      <c r="AJ824">
        <f>IF(front!E824&gt;$AJ$2,AA824,AB824)</f>
        <v>44525.763367265739</v>
      </c>
      <c r="AK824">
        <f t="shared" si="314"/>
        <v>44462.108502740331</v>
      </c>
      <c r="AL824">
        <f>SUMPRODUCT($B$7:$B$456,AK$7:AK$456,EXP(constants!$B$32+constants!$A$32*ABS($A$7:$A$456-$A824)))</f>
        <v>1.8625259580190755E-2</v>
      </c>
      <c r="AM824">
        <f t="shared" si="303"/>
        <v>44462.08987748075</v>
      </c>
      <c r="AN824">
        <f t="shared" si="311"/>
        <v>44456.205307818978</v>
      </c>
      <c r="AP824" s="4"/>
      <c r="AQ824" s="4"/>
      <c r="AR824" s="4"/>
      <c r="AT824" s="4"/>
      <c r="AU824" s="5">
        <f>SUMPRODUCT(constants!$B$13:$B$20,A824^constants!$A$13:$A$20)*constants!$C$10/((A824/1000000000)^5*(EXP(0.014388/(A824/1000000000)/constants!$B$9)-1))</f>
        <v>1.2416767307153714E-5</v>
      </c>
      <c r="AX824" s="17">
        <f t="shared" si="304"/>
        <v>2.7930335531741496E-10</v>
      </c>
      <c r="BC824">
        <f t="shared" si="313"/>
        <v>2.7930335531741496E-10</v>
      </c>
    </row>
    <row r="825" spans="1:55" x14ac:dyDescent="0.2">
      <c r="A825">
        <f>front!A825</f>
        <v>577.41999999999996</v>
      </c>
      <c r="B825" s="1">
        <f t="shared" si="312"/>
        <v>0.44999999999993179</v>
      </c>
      <c r="C825" s="20">
        <f>front!B825</f>
        <v>3386.4</v>
      </c>
      <c r="D825" s="20">
        <f>front!C825</f>
        <v>10518</v>
      </c>
      <c r="E825" s="20">
        <f>front!D825</f>
        <v>30005.1</v>
      </c>
      <c r="F825" s="20">
        <f>front!E825</f>
        <v>64000</v>
      </c>
      <c r="G825" s="20">
        <f>front!F825</f>
        <v>64000</v>
      </c>
      <c r="H825" s="20">
        <f>front!H825</f>
        <v>10958.4</v>
      </c>
      <c r="I825" s="20">
        <f>front!I825</f>
        <v>46709.599999999999</v>
      </c>
      <c r="J825" s="20">
        <f>front!J825</f>
        <v>46252.6</v>
      </c>
      <c r="K825" s="20"/>
      <c r="L825" s="4">
        <f>C825/(constants!$A$4+constants!$B$4*data!C825+constants!$C$4*data!C825^2+constants!$D$4*data!C825^3+constants!$E$4*data!C825^4+constants!$F$4*data!C825^5+constants!$G$4*data!C825^6+constants!$H$4*data!C825^7)</f>
        <v>3385.2445876491151</v>
      </c>
      <c r="M825" s="4">
        <f>D825/(constants!$A$4+constants!$B$4*data!D825+constants!$C$4*data!D825^2+constants!$D$4*data!D825^3+constants!$E$4*data!D825^4+constants!$F$4*data!D825^5+constants!$G$4*data!D825^6+constants!$H$4*data!D825^7)</f>
        <v>10528.380231204006</v>
      </c>
      <c r="N825" s="4">
        <f>E825/(constants!$A$4+constants!$B$4*data!E825+constants!$C$4*data!E825^2+constants!$D$4*data!E825^3+constants!$E$4*data!E825^4+constants!$F$4*data!E825^5+constants!$G$4*data!E825^6+constants!$H$4*data!E825^7)</f>
        <v>30138.155312336392</v>
      </c>
      <c r="O825" s="4">
        <f>F825/(constants!$A$4+constants!$B$4*data!F825+constants!$C$4*data!F825^2+constants!$D$4*data!F825^3+constants!$E$4*data!F825^4+constants!$F$4*data!F825^5+constants!$G$4*data!F825^6+constants!$H$4*data!F825^7)</f>
        <v>64773.712258592925</v>
      </c>
      <c r="P825" s="4">
        <f>G825/(constants!$A$4+constants!$B$4*data!G825+constants!$C$4*data!G825^2+constants!$D$4*data!G825^3+constants!$E$4*data!G825^4+constants!$F$4*data!G825^5+constants!$G$4*data!G825^6+constants!$H$4*data!G825^7)</f>
        <v>64773.712258592925</v>
      </c>
      <c r="Q825" s="4">
        <f>H825/(constants!$A$4+constants!$B$4*data!H825+constants!$C$4*data!H825^2+constants!$D$4*data!H825^3+constants!$E$4*data!H825^4+constants!$F$4*data!H825^5+constants!$G$4*data!H825^6+constants!$H$4*data!H825^7)</f>
        <v>10970.210267382306</v>
      </c>
      <c r="R825" s="4">
        <f>I825/(constants!$A$4+constants!$B$4*data!I825+constants!$C$4*data!I825^2+constants!$D$4*data!I825^3+constants!$E$4*data!I825^4+constants!$F$4*data!I825^5+constants!$G$4*data!I825^6+constants!$H$4*data!I825^7)</f>
        <v>47078.309857275919</v>
      </c>
      <c r="S825" s="4">
        <f>J825/(constants!$A$4+constants!$B$4*data!J825+constants!$C$4*data!J825^2+constants!$D$4*data!J825^3+constants!$E$4*data!J825^4+constants!$F$4*data!J825^5+constants!$G$4*data!J825^6+constants!$H$4*data!J825^7)</f>
        <v>46612.411162526179</v>
      </c>
      <c r="T825" s="4"/>
      <c r="U825" s="4">
        <f t="shared" si="305"/>
        <v>26752.910724687277</v>
      </c>
      <c r="V825" s="2">
        <f t="shared" si="306"/>
        <v>54245.332027388919</v>
      </c>
      <c r="W825" s="2">
        <f t="shared" si="307"/>
        <v>54245.332027388919</v>
      </c>
      <c r="X825" s="2">
        <f t="shared" si="308"/>
        <v>36108.099589893609</v>
      </c>
      <c r="Y825" s="2">
        <f t="shared" si="309"/>
        <v>35642.200895143877</v>
      </c>
      <c r="Z825" s="2"/>
      <c r="AA825" s="4">
        <f t="shared" si="298"/>
        <v>44588.184541145463</v>
      </c>
      <c r="AB825" s="4">
        <f t="shared" si="299"/>
        <v>9040.8886712314852</v>
      </c>
      <c r="AC825" s="4">
        <f t="shared" si="300"/>
        <v>9040.8886712314852</v>
      </c>
      <c r="AD825" s="4">
        <f t="shared" si="301"/>
        <v>6018.0165983156012</v>
      </c>
      <c r="AE825" s="4">
        <f t="shared" si="302"/>
        <v>5940.3668158573128</v>
      </c>
      <c r="AF825" s="4"/>
      <c r="AG825" s="4">
        <f t="shared" si="310"/>
        <v>1</v>
      </c>
      <c r="AH825" s="4"/>
      <c r="AI825" s="4"/>
      <c r="AJ825">
        <f>IF(front!E825&gt;$AJ$2,AA825,AB825)</f>
        <v>44588.184541145463</v>
      </c>
      <c r="AK825">
        <f t="shared" si="314"/>
        <v>44524.529676620055</v>
      </c>
      <c r="AL825">
        <f>SUMPRODUCT($B$7:$B$456,AK$7:AK$456,EXP(constants!$B$32+constants!$A$32*ABS($A$7:$A$456-$A825)))</f>
        <v>1.8262164841787755E-2</v>
      </c>
      <c r="AM825">
        <f t="shared" si="303"/>
        <v>44524.511414455214</v>
      </c>
      <c r="AN825">
        <f t="shared" si="311"/>
        <v>44518.626844793442</v>
      </c>
      <c r="AP825" s="4"/>
      <c r="AQ825" s="4"/>
      <c r="AR825" s="4"/>
      <c r="AT825" s="4"/>
      <c r="AU825" s="5">
        <f>SUMPRODUCT(constants!$B$13:$B$20,A825^constants!$A$13:$A$20)*constants!$C$10/((A825/1000000000)^5*(EXP(0.014388/(A825/1000000000)/constants!$B$9)-1))</f>
        <v>1.2444628686708851E-5</v>
      </c>
      <c r="AX825" s="17">
        <f t="shared" si="304"/>
        <v>2.7953756817556199E-10</v>
      </c>
      <c r="BC825">
        <f t="shared" si="313"/>
        <v>2.7953756817556199E-10</v>
      </c>
    </row>
    <row r="826" spans="1:55" x14ac:dyDescent="0.2">
      <c r="A826">
        <f>front!A826</f>
        <v>577.88</v>
      </c>
      <c r="B826" s="1">
        <f t="shared" si="312"/>
        <v>0.46000000000003638</v>
      </c>
      <c r="C826" s="20">
        <f>front!B826</f>
        <v>3221.85</v>
      </c>
      <c r="D826" s="20">
        <f>front!C826</f>
        <v>8928.2000000000007</v>
      </c>
      <c r="E826" s="20">
        <f>front!D826</f>
        <v>29978.799999999999</v>
      </c>
      <c r="F826" s="20">
        <f>front!E826</f>
        <v>64000</v>
      </c>
      <c r="G826" s="20">
        <f>front!F826</f>
        <v>64000</v>
      </c>
      <c r="H826" s="20">
        <f>front!H826</f>
        <v>9283.7999999999993</v>
      </c>
      <c r="I826" s="20">
        <f>front!I826</f>
        <v>44899.6</v>
      </c>
      <c r="J826" s="20">
        <f>front!J826</f>
        <v>44120.4</v>
      </c>
      <c r="K826" s="20"/>
      <c r="L826" s="4">
        <f>C826/(constants!$A$4+constants!$B$4*data!C826+constants!$C$4*data!C826^2+constants!$D$4*data!C826^3+constants!$E$4*data!C826^4+constants!$F$4*data!C826^5+constants!$G$4*data!C826^6+constants!$H$4*data!C826^7)</f>
        <v>3220.6743147384809</v>
      </c>
      <c r="M826" s="4">
        <f>D826/(constants!$A$4+constants!$B$4*data!D826+constants!$C$4*data!D826^2+constants!$D$4*data!D826^3+constants!$E$4*data!D826^4+constants!$F$4*data!D826^5+constants!$G$4*data!D826^6+constants!$H$4*data!D826^7)</f>
        <v>8934.1039320613218</v>
      </c>
      <c r="N826" s="4">
        <f>E826/(constants!$A$4+constants!$B$4*data!E826+constants!$C$4*data!E826^2+constants!$D$4*data!E826^3+constants!$E$4*data!E826^4+constants!$F$4*data!E826^5+constants!$G$4*data!E826^6+constants!$H$4*data!E826^7)</f>
        <v>30111.611412122751</v>
      </c>
      <c r="O826" s="4">
        <f>F826/(constants!$A$4+constants!$B$4*data!F826+constants!$C$4*data!F826^2+constants!$D$4*data!F826^3+constants!$E$4*data!F826^4+constants!$F$4*data!F826^5+constants!$G$4*data!F826^6+constants!$H$4*data!F826^7)</f>
        <v>64773.712258592925</v>
      </c>
      <c r="P826" s="4">
        <f>G826/(constants!$A$4+constants!$B$4*data!G826+constants!$C$4*data!G826^2+constants!$D$4*data!G826^3+constants!$E$4*data!G826^4+constants!$F$4*data!G826^5+constants!$G$4*data!G826^6+constants!$H$4*data!G826^7)</f>
        <v>64773.712258592925</v>
      </c>
      <c r="Q826" s="4">
        <f>H826/(constants!$A$4+constants!$B$4*data!H826+constants!$C$4*data!H826^2+constants!$D$4*data!H826^3+constants!$E$4*data!H826^4+constants!$F$4*data!H826^5+constants!$G$4*data!H826^6+constants!$H$4*data!H826^7)</f>
        <v>9290.6104131930515</v>
      </c>
      <c r="R826" s="4">
        <f>I826/(constants!$A$4+constants!$B$4*data!I826+constants!$C$4*data!I826^2+constants!$D$4*data!I826^3+constants!$E$4*data!I826^4+constants!$F$4*data!I826^5+constants!$G$4*data!I826^6+constants!$H$4*data!I826^7)</f>
        <v>45233.838218384255</v>
      </c>
      <c r="S826" s="4">
        <f>J826/(constants!$A$4+constants!$B$4*data!J826+constants!$C$4*data!J826^2+constants!$D$4*data!J826^3+constants!$E$4*data!J826^4+constants!$F$4*data!J826^5+constants!$G$4*data!J826^6+constants!$H$4*data!J826^7)</f>
        <v>44440.45653593621</v>
      </c>
      <c r="T826" s="4"/>
      <c r="U826" s="4">
        <f t="shared" si="305"/>
        <v>26890.937097384271</v>
      </c>
      <c r="V826" s="2">
        <f t="shared" si="306"/>
        <v>55839.608326531605</v>
      </c>
      <c r="W826" s="2">
        <f t="shared" si="307"/>
        <v>55839.608326531605</v>
      </c>
      <c r="X826" s="2">
        <f t="shared" si="308"/>
        <v>35943.2278051912</v>
      </c>
      <c r="Y826" s="2">
        <f t="shared" si="309"/>
        <v>35149.846122743154</v>
      </c>
      <c r="Z826" s="2"/>
      <c r="AA826" s="4">
        <f t="shared" si="298"/>
        <v>44818.228495640447</v>
      </c>
      <c r="AB826" s="4">
        <f t="shared" si="299"/>
        <v>9306.6013877552668</v>
      </c>
      <c r="AC826" s="4">
        <f t="shared" si="300"/>
        <v>9306.6013877552668</v>
      </c>
      <c r="AD826" s="4">
        <f t="shared" si="301"/>
        <v>5990.5379675318663</v>
      </c>
      <c r="AE826" s="4">
        <f t="shared" si="302"/>
        <v>5858.3076871238591</v>
      </c>
      <c r="AF826" s="4"/>
      <c r="AG826" s="4">
        <f t="shared" si="310"/>
        <v>1</v>
      </c>
      <c r="AH826" s="4"/>
      <c r="AI826" s="4"/>
      <c r="AJ826">
        <f>IF(front!E826&gt;$AJ$2,AA826,AB826)</f>
        <v>44818.228495640447</v>
      </c>
      <c r="AK826">
        <f t="shared" si="314"/>
        <v>44754.573631115039</v>
      </c>
      <c r="AL826">
        <f>SUMPRODUCT($B$7:$B$456,AK$7:AK$456,EXP(constants!$B$32+constants!$A$32*ABS($A$7:$A$456-$A826)))</f>
        <v>1.7898316405986849E-2</v>
      </c>
      <c r="AM826">
        <f t="shared" si="303"/>
        <v>44754.555732798632</v>
      </c>
      <c r="AN826">
        <f t="shared" si="311"/>
        <v>44748.67116313686</v>
      </c>
      <c r="AP826" s="4"/>
      <c r="AQ826" s="4"/>
      <c r="AR826" s="4"/>
      <c r="AT826" s="4"/>
      <c r="AU826" s="5">
        <f>SUMPRODUCT(constants!$B$13:$B$20,A826^constants!$A$13:$A$20)*constants!$C$10/((A826/1000000000)^5*(EXP(0.014388/(A826/1000000000)/constants!$B$9)-1))</f>
        <v>1.2473085076716411E-5</v>
      </c>
      <c r="AX826" s="17">
        <f t="shared" si="304"/>
        <v>2.7873643512774321E-10</v>
      </c>
      <c r="BC826">
        <f t="shared" si="313"/>
        <v>2.7873643512774321E-10</v>
      </c>
    </row>
    <row r="827" spans="1:55" x14ac:dyDescent="0.2">
      <c r="A827">
        <f>front!A827</f>
        <v>578.33000000000004</v>
      </c>
      <c r="B827" s="1">
        <f t="shared" si="312"/>
        <v>0.45000000000004547</v>
      </c>
      <c r="C827" s="20">
        <f>front!B827</f>
        <v>3268.15</v>
      </c>
      <c r="D827" s="20">
        <f>front!C827</f>
        <v>9419.6</v>
      </c>
      <c r="E827" s="20">
        <f>front!D827</f>
        <v>30099.15</v>
      </c>
      <c r="F827" s="20">
        <f>front!E827</f>
        <v>64000</v>
      </c>
      <c r="G827" s="20">
        <f>front!F827</f>
        <v>64000</v>
      </c>
      <c r="H827" s="20">
        <f>front!H827</f>
        <v>9829.6</v>
      </c>
      <c r="I827" s="20">
        <f>front!I827</f>
        <v>43156</v>
      </c>
      <c r="J827" s="20">
        <f>front!J827</f>
        <v>42568.4</v>
      </c>
      <c r="K827" s="20"/>
      <c r="L827" s="4">
        <f>C827/(constants!$A$4+constants!$B$4*data!C827+constants!$C$4*data!C827^2+constants!$D$4*data!C827^3+constants!$E$4*data!C827^4+constants!$F$4*data!C827^5+constants!$G$4*data!C827^6+constants!$H$4*data!C827^7)</f>
        <v>3266.9790654495414</v>
      </c>
      <c r="M827" s="4">
        <f>D827/(constants!$A$4+constants!$B$4*data!D827+constants!$C$4*data!D827^2+constants!$D$4*data!D827^3+constants!$E$4*data!D827^4+constants!$F$4*data!D827^5+constants!$G$4*data!D827^6+constants!$H$4*data!D827^7)</f>
        <v>9426.7711225052371</v>
      </c>
      <c r="N827" s="4">
        <f>E827/(constants!$A$4+constants!$B$4*data!E827+constants!$C$4*data!E827^2+constants!$D$4*data!E827^3+constants!$E$4*data!E827^4+constants!$F$4*data!E827^5+constants!$G$4*data!E827^6+constants!$H$4*data!E827^7)</f>
        <v>30233.079844676035</v>
      </c>
      <c r="O827" s="4">
        <f>F827/(constants!$A$4+constants!$B$4*data!F827+constants!$C$4*data!F827^2+constants!$D$4*data!F827^3+constants!$E$4*data!F827^4+constants!$F$4*data!F827^5+constants!$G$4*data!F827^6+constants!$H$4*data!F827^7)</f>
        <v>64773.712258592925</v>
      </c>
      <c r="P827" s="4">
        <f>G827/(constants!$A$4+constants!$B$4*data!G827+constants!$C$4*data!G827^2+constants!$D$4*data!G827^3+constants!$E$4*data!G827^4+constants!$F$4*data!G827^5+constants!$G$4*data!G827^6+constants!$H$4*data!G827^7)</f>
        <v>64773.712258592925</v>
      </c>
      <c r="Q827" s="4">
        <f>H827/(constants!$A$4+constants!$B$4*data!H827+constants!$C$4*data!H827^2+constants!$D$4*data!H827^3+constants!$E$4*data!H827^4+constants!$F$4*data!H827^5+constants!$G$4*data!H827^6+constants!$H$4*data!H827^7)</f>
        <v>9837.9085770910842</v>
      </c>
      <c r="R827" s="4">
        <f>I827/(constants!$A$4+constants!$B$4*data!I827+constants!$C$4*data!I827^2+constants!$D$4*data!I827^3+constants!$E$4*data!I827^4+constants!$F$4*data!I827^5+constants!$G$4*data!I827^6+constants!$H$4*data!I827^7)</f>
        <v>43459.077468403884</v>
      </c>
      <c r="S827" s="4">
        <f>J827/(constants!$A$4+constants!$B$4*data!J827+constants!$C$4*data!J827^2+constants!$D$4*data!J827^3+constants!$E$4*data!J827^4+constants!$F$4*data!J827^5+constants!$G$4*data!J827^6+constants!$H$4*data!J827^7)</f>
        <v>42861.449263764618</v>
      </c>
      <c r="T827" s="4"/>
      <c r="U827" s="4">
        <f t="shared" si="305"/>
        <v>26966.100779226494</v>
      </c>
      <c r="V827" s="2">
        <f t="shared" si="306"/>
        <v>55346.941136087684</v>
      </c>
      <c r="W827" s="2">
        <f t="shared" si="307"/>
        <v>55346.941136087684</v>
      </c>
      <c r="X827" s="2">
        <f t="shared" si="308"/>
        <v>33621.168891312802</v>
      </c>
      <c r="Y827" s="2">
        <f t="shared" si="309"/>
        <v>33023.540686673536</v>
      </c>
      <c r="Z827" s="2"/>
      <c r="AA827" s="4">
        <f t="shared" si="298"/>
        <v>44943.50129871082</v>
      </c>
      <c r="AB827" s="4">
        <f t="shared" si="299"/>
        <v>9224.4901893479473</v>
      </c>
      <c r="AC827" s="4">
        <f t="shared" si="300"/>
        <v>9224.4901893479473</v>
      </c>
      <c r="AD827" s="4">
        <f t="shared" si="301"/>
        <v>5603.5281485521336</v>
      </c>
      <c r="AE827" s="4">
        <f t="shared" si="302"/>
        <v>5503.9234477789232</v>
      </c>
      <c r="AF827" s="4"/>
      <c r="AG827" s="4">
        <f t="shared" si="310"/>
        <v>1</v>
      </c>
      <c r="AH827" s="4"/>
      <c r="AI827" s="4"/>
      <c r="AJ827">
        <f>IF(front!E827&gt;$AJ$2,AA827,AB827)</f>
        <v>44943.50129871082</v>
      </c>
      <c r="AK827">
        <f t="shared" si="314"/>
        <v>44879.846434185412</v>
      </c>
      <c r="AL827">
        <f>SUMPRODUCT($B$7:$B$456,AK$7:AK$456,EXP(constants!$B$32+constants!$A$32*ABS($A$7:$A$456-$A827)))</f>
        <v>1.7549393241436735E-2</v>
      </c>
      <c r="AM827">
        <f t="shared" si="303"/>
        <v>44879.828884792172</v>
      </c>
      <c r="AN827">
        <f t="shared" si="311"/>
        <v>44873.9443151304</v>
      </c>
      <c r="AP827" s="4"/>
      <c r="AQ827" s="4"/>
      <c r="AR827" s="4"/>
      <c r="AT827" s="4"/>
      <c r="AU827" s="5">
        <f>SUMPRODUCT(constants!$B$13:$B$20,A827^constants!$A$13:$A$20)*constants!$C$10/((A827/1000000000)^5*(EXP(0.014388/(A827/1000000000)/constants!$B$9)-1))</f>
        <v>1.250089903563285E-5</v>
      </c>
      <c r="AX827" s="17">
        <f t="shared" si="304"/>
        <v>2.7857811980699569E-10</v>
      </c>
      <c r="BC827">
        <f t="shared" si="313"/>
        <v>2.7857811980699569E-10</v>
      </c>
    </row>
    <row r="828" spans="1:55" x14ac:dyDescent="0.2">
      <c r="A828">
        <f>front!A828</f>
        <v>578.78</v>
      </c>
      <c r="B828" s="1">
        <f t="shared" si="312"/>
        <v>0.44999999999993179</v>
      </c>
      <c r="C828" s="20">
        <f>front!B828</f>
        <v>3290.4</v>
      </c>
      <c r="D828" s="20">
        <f>front!C828</f>
        <v>9652.6</v>
      </c>
      <c r="E828" s="20">
        <f>front!D828</f>
        <v>30183.85</v>
      </c>
      <c r="F828" s="20">
        <f>front!E828</f>
        <v>64000</v>
      </c>
      <c r="G828" s="20">
        <f>front!F828</f>
        <v>64000</v>
      </c>
      <c r="H828" s="20">
        <f>front!H828</f>
        <v>10087</v>
      </c>
      <c r="I828" s="20">
        <f>front!I828</f>
        <v>39326</v>
      </c>
      <c r="J828" s="20">
        <f>front!J828</f>
        <v>38882.6</v>
      </c>
      <c r="K828" s="20"/>
      <c r="L828" s="4">
        <f>C828/(constants!$A$4+constants!$B$4*data!C828+constants!$C$4*data!C828^2+constants!$D$4*data!C828^3+constants!$E$4*data!C828^4+constants!$F$4*data!C828^5+constants!$G$4*data!C828^6+constants!$H$4*data!C828^7)</f>
        <v>3289.2316130107342</v>
      </c>
      <c r="M828" s="4">
        <f>D828/(constants!$A$4+constants!$B$4*data!D828+constants!$C$4*data!D828^2+constants!$D$4*data!D828^3+constants!$E$4*data!D828^4+constants!$F$4*data!D828^5+constants!$G$4*data!D828^6+constants!$H$4*data!D828^7)</f>
        <v>9660.4086321929681</v>
      </c>
      <c r="N828" s="4">
        <f>E828/(constants!$A$4+constants!$B$4*data!E828+constants!$C$4*data!E828^2+constants!$D$4*data!E828^3+constants!$E$4*data!E828^4+constants!$F$4*data!E828^5+constants!$G$4*data!E828^6+constants!$H$4*data!E828^7)</f>
        <v>30318.570574735</v>
      </c>
      <c r="O828" s="4">
        <f>F828/(constants!$A$4+constants!$B$4*data!F828+constants!$C$4*data!F828^2+constants!$D$4*data!F828^3+constants!$E$4*data!F828^4+constants!$F$4*data!F828^5+constants!$G$4*data!F828^6+constants!$H$4*data!F828^7)</f>
        <v>64773.712258592925</v>
      </c>
      <c r="P828" s="4">
        <f>G828/(constants!$A$4+constants!$B$4*data!G828+constants!$C$4*data!G828^2+constants!$D$4*data!G828^3+constants!$E$4*data!G828^4+constants!$F$4*data!G828^5+constants!$G$4*data!G828^6+constants!$H$4*data!G828^7)</f>
        <v>64773.712258592925</v>
      </c>
      <c r="Q828" s="4">
        <f>H828/(constants!$A$4+constants!$B$4*data!H828+constants!$C$4*data!H828^2+constants!$D$4*data!H828^3+constants!$E$4*data!H828^4+constants!$F$4*data!H828^5+constants!$G$4*data!H828^6+constants!$H$4*data!H828^7)</f>
        <v>10096.059597766267</v>
      </c>
      <c r="R828" s="4">
        <f>I828/(constants!$A$4+constants!$B$4*data!I828+constants!$C$4*data!I828^2+constants!$D$4*data!I828^3+constants!$E$4*data!I828^4+constants!$F$4*data!I828^5+constants!$G$4*data!I828^6+constants!$H$4*data!I828^7)</f>
        <v>39568.095542040246</v>
      </c>
      <c r="S828" s="4">
        <f>J828/(constants!$A$4+constants!$B$4*data!J828+constants!$C$4*data!J828^2+constants!$D$4*data!J828^3+constants!$E$4*data!J828^4+constants!$F$4*data!J828^5+constants!$G$4*data!J828^6+constants!$H$4*data!J828^7)</f>
        <v>39118.301019699669</v>
      </c>
      <c r="T828" s="4"/>
      <c r="U828" s="4">
        <f t="shared" si="305"/>
        <v>27029.338961724265</v>
      </c>
      <c r="V828" s="2">
        <f t="shared" si="306"/>
        <v>55113.303626399953</v>
      </c>
      <c r="W828" s="2">
        <f t="shared" si="307"/>
        <v>55113.303626399953</v>
      </c>
      <c r="X828" s="2">
        <f t="shared" si="308"/>
        <v>29472.035944273979</v>
      </c>
      <c r="Y828" s="2">
        <f t="shared" si="309"/>
        <v>29022.241421933402</v>
      </c>
      <c r="Z828" s="2"/>
      <c r="AA828" s="4">
        <f t="shared" si="298"/>
        <v>45048.898269540441</v>
      </c>
      <c r="AB828" s="4">
        <f t="shared" si="299"/>
        <v>9185.5506043999922</v>
      </c>
      <c r="AC828" s="4">
        <f t="shared" si="300"/>
        <v>9185.5506043999922</v>
      </c>
      <c r="AD828" s="4">
        <f t="shared" si="301"/>
        <v>4912.0059907123295</v>
      </c>
      <c r="AE828" s="4">
        <f t="shared" si="302"/>
        <v>4837.0402369888998</v>
      </c>
      <c r="AF828" s="4"/>
      <c r="AG828" s="4">
        <f t="shared" si="310"/>
        <v>1</v>
      </c>
      <c r="AH828" s="4"/>
      <c r="AI828" s="4"/>
      <c r="AJ828">
        <f>IF(front!E828&gt;$AJ$2,AA828,AB828)</f>
        <v>45048.898269540441</v>
      </c>
      <c r="AK828">
        <f t="shared" si="314"/>
        <v>44985.243405015033</v>
      </c>
      <c r="AL828">
        <f>SUMPRODUCT($B$7:$B$456,AK$7:AK$456,EXP(constants!$B$32+constants!$A$32*ABS($A$7:$A$456-$A828)))</f>
        <v>1.7207272245984513E-2</v>
      </c>
      <c r="AM828">
        <f t="shared" si="303"/>
        <v>44985.226197742784</v>
      </c>
      <c r="AN828">
        <f t="shared" si="311"/>
        <v>44979.341628081012</v>
      </c>
      <c r="AP828" s="4"/>
      <c r="AQ828" s="4"/>
      <c r="AR828" s="4"/>
      <c r="AT828" s="4"/>
      <c r="AU828" s="5">
        <f>SUMPRODUCT(constants!$B$13:$B$20,A828^constants!$A$13:$A$20)*constants!$C$10/((A828/1000000000)^5*(EXP(0.014388/(A828/1000000000)/constants!$B$9)-1))</f>
        <v>1.2528689238501831E-5</v>
      </c>
      <c r="AX828" s="17">
        <f t="shared" si="304"/>
        <v>2.7854318860639029E-10</v>
      </c>
      <c r="BC828">
        <f t="shared" si="313"/>
        <v>2.7854318860639029E-10</v>
      </c>
    </row>
    <row r="829" spans="1:55" x14ac:dyDescent="0.2">
      <c r="A829">
        <f>front!A829</f>
        <v>579.24</v>
      </c>
      <c r="B829" s="1">
        <f t="shared" si="312"/>
        <v>0.46000000000003638</v>
      </c>
      <c r="C829" s="20">
        <f>front!B829</f>
        <v>3295.45</v>
      </c>
      <c r="D829" s="20">
        <f>front!C829</f>
        <v>9690.6</v>
      </c>
      <c r="E829" s="20">
        <f>front!D829</f>
        <v>30326.75</v>
      </c>
      <c r="F829" s="20">
        <f>front!E829</f>
        <v>64000</v>
      </c>
      <c r="G829" s="20">
        <f>front!F829</f>
        <v>64000</v>
      </c>
      <c r="H829" s="20">
        <f>front!H829</f>
        <v>10134.200000000001</v>
      </c>
      <c r="I829" s="20">
        <f>front!I829</f>
        <v>35805</v>
      </c>
      <c r="J829" s="20">
        <f>front!J829</f>
        <v>35389.800000000003</v>
      </c>
      <c r="K829" s="20"/>
      <c r="L829" s="4">
        <f>C829/(constants!$A$4+constants!$B$4*data!C829+constants!$C$4*data!C829^2+constants!$D$4*data!C829^3+constants!$E$4*data!C829^4+constants!$F$4*data!C829^5+constants!$G$4*data!C829^6+constants!$H$4*data!C829^7)</f>
        <v>3294.2822152099411</v>
      </c>
      <c r="M829" s="4">
        <f>D829/(constants!$A$4+constants!$B$4*data!D829+constants!$C$4*data!D829^2+constants!$D$4*data!D829^3+constants!$E$4*data!D829^4+constants!$F$4*data!D829^5+constants!$G$4*data!D829^6+constants!$H$4*data!D829^7)</f>
        <v>9698.5148280338344</v>
      </c>
      <c r="N829" s="4">
        <f>E829/(constants!$A$4+constants!$B$4*data!E829+constants!$C$4*data!E829^2+constants!$D$4*data!E829^3+constants!$E$4*data!E829^4+constants!$F$4*data!E829^5+constants!$G$4*data!E829^6+constants!$H$4*data!E829^7)</f>
        <v>30462.811443636929</v>
      </c>
      <c r="O829" s="4">
        <f>F829/(constants!$A$4+constants!$B$4*data!F829+constants!$C$4*data!F829^2+constants!$D$4*data!F829^3+constants!$E$4*data!F829^4+constants!$F$4*data!F829^5+constants!$G$4*data!F829^6+constants!$H$4*data!F829^7)</f>
        <v>64773.712258592925</v>
      </c>
      <c r="P829" s="4">
        <f>G829/(constants!$A$4+constants!$B$4*data!G829+constants!$C$4*data!G829^2+constants!$D$4*data!G829^3+constants!$E$4*data!G829^4+constants!$F$4*data!G829^5+constants!$G$4*data!G829^6+constants!$H$4*data!G829^7)</f>
        <v>64773.712258592925</v>
      </c>
      <c r="Q829" s="4">
        <f>H829/(constants!$A$4+constants!$B$4*data!H829+constants!$C$4*data!H829^2+constants!$D$4*data!H829^3+constants!$E$4*data!H829^4+constants!$F$4*data!H829^5+constants!$G$4*data!H829^6+constants!$H$4*data!H829^7)</f>
        <v>10143.400383633001</v>
      </c>
      <c r="R829" s="4">
        <f>I829/(constants!$A$4+constants!$B$4*data!I829+constants!$C$4*data!I829^2+constants!$D$4*data!I829^3+constants!$E$4*data!I829^4+constants!$F$4*data!I829^5+constants!$G$4*data!I829^6+constants!$H$4*data!I829^7)</f>
        <v>35999.940812847373</v>
      </c>
      <c r="S829" s="4">
        <f>J829/(constants!$A$4+constants!$B$4*data!J829+constants!$C$4*data!J829^2+constants!$D$4*data!J829^3+constants!$E$4*data!J829^4+constants!$F$4*data!J829^5+constants!$G$4*data!J829^6+constants!$H$4*data!J829^7)</f>
        <v>35579.703722749364</v>
      </c>
      <c r="T829" s="4"/>
      <c r="U829" s="4">
        <f t="shared" si="305"/>
        <v>27168.529228426989</v>
      </c>
      <c r="V829" s="2">
        <f t="shared" si="306"/>
        <v>55075.197430559092</v>
      </c>
      <c r="W829" s="2">
        <f t="shared" si="307"/>
        <v>55075.197430559092</v>
      </c>
      <c r="X829" s="2">
        <f t="shared" si="308"/>
        <v>25856.540429214372</v>
      </c>
      <c r="Y829" s="2">
        <f t="shared" si="309"/>
        <v>25436.303339116363</v>
      </c>
      <c r="Z829" s="2"/>
      <c r="AA829" s="4">
        <f t="shared" si="298"/>
        <v>45280.882047378313</v>
      </c>
      <c r="AB829" s="4">
        <f t="shared" si="299"/>
        <v>9179.1995717598493</v>
      </c>
      <c r="AC829" s="4">
        <f t="shared" si="300"/>
        <v>9179.1995717598493</v>
      </c>
      <c r="AD829" s="4">
        <f t="shared" si="301"/>
        <v>4309.4234048690623</v>
      </c>
      <c r="AE829" s="4">
        <f t="shared" si="302"/>
        <v>4239.3838898527265</v>
      </c>
      <c r="AF829" s="4"/>
      <c r="AG829" s="4">
        <f t="shared" si="310"/>
        <v>1</v>
      </c>
      <c r="AH829" s="4"/>
      <c r="AI829" s="4"/>
      <c r="AJ829">
        <f>IF(front!E829&gt;$AJ$2,AA829,AB829)</f>
        <v>45280.882047378313</v>
      </c>
      <c r="AK829">
        <f t="shared" si="314"/>
        <v>45217.227182852905</v>
      </c>
      <c r="AL829">
        <f>SUMPRODUCT($B$7:$B$456,AK$7:AK$456,EXP(constants!$B$32+constants!$A$32*ABS($A$7:$A$456-$A829)))</f>
        <v>1.6864441089583185E-2</v>
      </c>
      <c r="AM829">
        <f t="shared" si="303"/>
        <v>45217.210318411817</v>
      </c>
      <c r="AN829">
        <f t="shared" si="311"/>
        <v>45211.325748750045</v>
      </c>
      <c r="AP829" s="4"/>
      <c r="AQ829" s="4"/>
      <c r="AR829" s="4"/>
      <c r="AT829" s="4"/>
      <c r="AU829" s="5">
        <f>SUMPRODUCT(constants!$B$13:$B$20,A829^constants!$A$13:$A$20)*constants!$C$10/((A829/1000000000)^5*(EXP(0.014388/(A829/1000000000)/constants!$B$9)-1))</f>
        <v>1.2557072238129189E-5</v>
      </c>
      <c r="AX829" s="17">
        <f t="shared" si="304"/>
        <v>2.7774173904812673E-10</v>
      </c>
      <c r="BC829">
        <f t="shared" si="313"/>
        <v>2.7774173904812673E-10</v>
      </c>
    </row>
    <row r="830" spans="1:55" x14ac:dyDescent="0.2">
      <c r="A830">
        <f>front!A830</f>
        <v>579.69000000000005</v>
      </c>
      <c r="B830" s="1">
        <f t="shared" si="312"/>
        <v>0.45000000000004547</v>
      </c>
      <c r="C830" s="20">
        <f>front!B830</f>
        <v>3294.55</v>
      </c>
      <c r="D830" s="20">
        <f>front!C830</f>
        <v>9666.7999999999993</v>
      </c>
      <c r="E830" s="20">
        <f>front!D830</f>
        <v>30396.75</v>
      </c>
      <c r="F830" s="20">
        <f>front!E830</f>
        <v>64000</v>
      </c>
      <c r="G830" s="20">
        <f>front!F830</f>
        <v>64000</v>
      </c>
      <c r="H830" s="20">
        <f>front!H830</f>
        <v>10107.799999999999</v>
      </c>
      <c r="I830" s="20">
        <f>front!I830</f>
        <v>35551.800000000003</v>
      </c>
      <c r="J830" s="20">
        <f>front!J830</f>
        <v>35074.6</v>
      </c>
      <c r="K830" s="20"/>
      <c r="L830" s="4">
        <f>C830/(constants!$A$4+constants!$B$4*data!C830+constants!$C$4*data!C830^2+constants!$D$4*data!C830^3+constants!$E$4*data!C830^4+constants!$F$4*data!C830^5+constants!$G$4*data!C830^6+constants!$H$4*data!C830^7)</f>
        <v>3293.3821072366809</v>
      </c>
      <c r="M830" s="4">
        <f>D830/(constants!$A$4+constants!$B$4*data!D830+constants!$C$4*data!D830^2+constants!$D$4*data!D830^3+constants!$E$4*data!D830^4+constants!$F$4*data!D830^5+constants!$G$4*data!D830^6+constants!$H$4*data!D830^7)</f>
        <v>9674.6482430529613</v>
      </c>
      <c r="N830" s="4">
        <f>E830/(constants!$A$4+constants!$B$4*data!E830+constants!$C$4*data!E830^2+constants!$D$4*data!E830^3+constants!$E$4*data!E830^4+constants!$F$4*data!E830^5+constants!$G$4*data!E830^6+constants!$H$4*data!E830^7)</f>
        <v>30533.47141516937</v>
      </c>
      <c r="O830" s="4">
        <f>F830/(constants!$A$4+constants!$B$4*data!F830+constants!$C$4*data!F830^2+constants!$D$4*data!F830^3+constants!$E$4*data!F830^4+constants!$F$4*data!F830^5+constants!$G$4*data!F830^6+constants!$H$4*data!F830^7)</f>
        <v>64773.712258592925</v>
      </c>
      <c r="P830" s="4">
        <f>G830/(constants!$A$4+constants!$B$4*data!G830+constants!$C$4*data!G830^2+constants!$D$4*data!G830^3+constants!$E$4*data!G830^4+constants!$F$4*data!G830^5+constants!$G$4*data!G830^6+constants!$H$4*data!G830^7)</f>
        <v>64773.712258592925</v>
      </c>
      <c r="Q830" s="4">
        <f>H830/(constants!$A$4+constants!$B$4*data!H830+constants!$C$4*data!H830^2+constants!$D$4*data!H830^3+constants!$E$4*data!H830^4+constants!$F$4*data!H830^5+constants!$G$4*data!H830^6+constants!$H$4*data!H830^7)</f>
        <v>10116.921522080165</v>
      </c>
      <c r="R830" s="4">
        <f>I830/(constants!$A$4+constants!$B$4*data!I830+constants!$C$4*data!I830^2+constants!$D$4*data!I830^3+constants!$E$4*data!I830^4+constants!$F$4*data!I830^5+constants!$G$4*data!I830^6+constants!$H$4*data!I830^7)</f>
        <v>35743.656640475601</v>
      </c>
      <c r="S830" s="4">
        <f>J830/(constants!$A$4+constants!$B$4*data!J830+constants!$C$4*data!J830^2+constants!$D$4*data!J830^3+constants!$E$4*data!J830^4+constants!$F$4*data!J830^5+constants!$G$4*data!J830^6+constants!$H$4*data!J830^7)</f>
        <v>35260.748940698424</v>
      </c>
      <c r="T830" s="4"/>
      <c r="U830" s="4">
        <f t="shared" si="305"/>
        <v>27240.089307932689</v>
      </c>
      <c r="V830" s="2">
        <f t="shared" si="306"/>
        <v>55099.06401553996</v>
      </c>
      <c r="W830" s="2">
        <f t="shared" si="307"/>
        <v>55099.06401553996</v>
      </c>
      <c r="X830" s="2">
        <f t="shared" si="308"/>
        <v>25626.735118395438</v>
      </c>
      <c r="Y830" s="2">
        <f t="shared" si="309"/>
        <v>25143.827418618261</v>
      </c>
      <c r="Z830" s="2"/>
      <c r="AA830" s="4">
        <f t="shared" si="298"/>
        <v>45400.148846554483</v>
      </c>
      <c r="AB830" s="4">
        <f t="shared" si="299"/>
        <v>9183.1773359233266</v>
      </c>
      <c r="AC830" s="4">
        <f t="shared" si="300"/>
        <v>9183.1773359233266</v>
      </c>
      <c r="AD830" s="4">
        <f t="shared" si="301"/>
        <v>4271.122519732573</v>
      </c>
      <c r="AE830" s="4">
        <f t="shared" si="302"/>
        <v>4190.6379031030438</v>
      </c>
      <c r="AF830" s="4"/>
      <c r="AG830" s="4">
        <f t="shared" si="310"/>
        <v>1</v>
      </c>
      <c r="AH830" s="4"/>
      <c r="AI830" s="4"/>
      <c r="AJ830">
        <f>IF(front!E830&gt;$AJ$2,AA830,AB830)</f>
        <v>45400.148846554483</v>
      </c>
      <c r="AK830">
        <f t="shared" si="314"/>
        <v>45336.493982029075</v>
      </c>
      <c r="AL830">
        <f>SUMPRODUCT($B$7:$B$456,AK$7:AK$456,EXP(constants!$B$32+constants!$A$32*ABS($A$7:$A$456-$A830)))</f>
        <v>1.6535673063592871E-2</v>
      </c>
      <c r="AM830">
        <f t="shared" si="303"/>
        <v>45336.47744635601</v>
      </c>
      <c r="AN830">
        <f t="shared" si="311"/>
        <v>45330.592876694238</v>
      </c>
      <c r="AP830" s="4"/>
      <c r="AQ830" s="4"/>
      <c r="AR830" s="4"/>
      <c r="AT830" s="4"/>
      <c r="AU830" s="5">
        <f>SUMPRODUCT(constants!$B$13:$B$20,A830^constants!$A$13:$A$20)*constants!$C$10/((A830/1000000000)^5*(EXP(0.014388/(A830/1000000000)/constants!$B$9)-1))</f>
        <v>1.2584813787192871E-5</v>
      </c>
      <c r="AX830" s="17">
        <f t="shared" si="304"/>
        <v>2.7762296913753989E-10</v>
      </c>
      <c r="BC830">
        <f t="shared" si="313"/>
        <v>2.7762296913753989E-10</v>
      </c>
    </row>
    <row r="831" spans="1:55" x14ac:dyDescent="0.2">
      <c r="A831">
        <f>front!A831</f>
        <v>580.14</v>
      </c>
      <c r="B831" s="1">
        <f t="shared" si="312"/>
        <v>0.44999999999993179</v>
      </c>
      <c r="C831" s="20">
        <f>front!B831</f>
        <v>3278.05</v>
      </c>
      <c r="D831" s="20">
        <f>front!C831</f>
        <v>9533.2000000000007</v>
      </c>
      <c r="E831" s="20">
        <f>front!D831</f>
        <v>30467.9</v>
      </c>
      <c r="F831" s="20">
        <f>front!E831</f>
        <v>64000</v>
      </c>
      <c r="G831" s="20">
        <f>front!F831</f>
        <v>64000</v>
      </c>
      <c r="H831" s="20">
        <f>front!H831</f>
        <v>9925.2000000000007</v>
      </c>
      <c r="I831" s="20">
        <f>front!I831</f>
        <v>37665.599999999999</v>
      </c>
      <c r="J831" s="20">
        <f>front!J831</f>
        <v>37091.199999999997</v>
      </c>
      <c r="K831" s="20"/>
      <c r="L831" s="4">
        <f>C831/(constants!$A$4+constants!$B$4*data!C831+constants!$C$4*data!C831^2+constants!$D$4*data!C831^3+constants!$E$4*data!C831^4+constants!$F$4*data!C831^5+constants!$G$4*data!C831^6+constants!$H$4*data!C831^7)</f>
        <v>3276.8801777127628</v>
      </c>
      <c r="M831" s="4">
        <f>D831/(constants!$A$4+constants!$B$4*data!D831+constants!$C$4*data!D831^2+constants!$D$4*data!D831^3+constants!$E$4*data!D831^4+constants!$F$4*data!D831^5+constants!$G$4*data!D831^6+constants!$H$4*data!D831^7)</f>
        <v>9540.67900924471</v>
      </c>
      <c r="N831" s="4">
        <f>E831/(constants!$A$4+constants!$B$4*data!E831+constants!$C$4*data!E831^2+constants!$D$4*data!E831^3+constants!$E$4*data!E831^4+constants!$F$4*data!E831^5+constants!$G$4*data!E831^6+constants!$H$4*data!E831^7)</f>
        <v>30605.294363304751</v>
      </c>
      <c r="O831" s="4">
        <f>F831/(constants!$A$4+constants!$B$4*data!F831+constants!$C$4*data!F831^2+constants!$D$4*data!F831^3+constants!$E$4*data!F831^4+constants!$F$4*data!F831^5+constants!$G$4*data!F831^6+constants!$H$4*data!F831^7)</f>
        <v>64773.712258592925</v>
      </c>
      <c r="P831" s="4">
        <f>G831/(constants!$A$4+constants!$B$4*data!G831+constants!$C$4*data!G831^2+constants!$D$4*data!G831^3+constants!$E$4*data!G831^4+constants!$F$4*data!G831^5+constants!$G$4*data!G831^6+constants!$H$4*data!G831^7)</f>
        <v>64773.712258592925</v>
      </c>
      <c r="Q831" s="4">
        <f>H831/(constants!$A$4+constants!$B$4*data!H831+constants!$C$4*data!H831^2+constants!$D$4*data!H831^3+constants!$E$4*data!H831^4+constants!$F$4*data!H831^5+constants!$G$4*data!H831^6+constants!$H$4*data!H831^7)</f>
        <v>9933.7842017297608</v>
      </c>
      <c r="R831" s="4">
        <f>I831/(constants!$A$4+constants!$B$4*data!I831+constants!$C$4*data!I831^2+constants!$D$4*data!I831^3+constants!$E$4*data!I831^4+constants!$F$4*data!I831^5+constants!$G$4*data!I831^6+constants!$H$4*data!I831^7)</f>
        <v>37884.439240914842</v>
      </c>
      <c r="S831" s="4">
        <f>J831/(constants!$A$4+constants!$B$4*data!J831+constants!$C$4*data!J831^2+constants!$D$4*data!J831^3+constants!$E$4*data!J831^4+constants!$F$4*data!J831^5+constants!$G$4*data!J831^6+constants!$H$4*data!J831^7)</f>
        <v>37302.424117563285</v>
      </c>
      <c r="T831" s="4"/>
      <c r="U831" s="4">
        <f t="shared" si="305"/>
        <v>27328.414185591988</v>
      </c>
      <c r="V831" s="2">
        <f t="shared" si="306"/>
        <v>55233.033249348213</v>
      </c>
      <c r="W831" s="2">
        <f t="shared" si="307"/>
        <v>55233.033249348213</v>
      </c>
      <c r="X831" s="2">
        <f t="shared" si="308"/>
        <v>27950.655039185083</v>
      </c>
      <c r="Y831" s="2">
        <f t="shared" si="309"/>
        <v>27368.639915833526</v>
      </c>
      <c r="Z831" s="2"/>
      <c r="AA831" s="4">
        <f t="shared" si="298"/>
        <v>45547.356975986644</v>
      </c>
      <c r="AB831" s="4">
        <f t="shared" si="299"/>
        <v>9205.5055415580355</v>
      </c>
      <c r="AC831" s="4">
        <f t="shared" si="300"/>
        <v>9205.5055415580355</v>
      </c>
      <c r="AD831" s="4">
        <f t="shared" si="301"/>
        <v>4658.4425065308478</v>
      </c>
      <c r="AE831" s="4">
        <f t="shared" si="302"/>
        <v>4561.4399859722544</v>
      </c>
      <c r="AF831" s="4"/>
      <c r="AG831" s="4">
        <f t="shared" si="310"/>
        <v>1</v>
      </c>
      <c r="AH831" s="4"/>
      <c r="AI831" s="4"/>
      <c r="AJ831">
        <f>IF(front!E831&gt;$AJ$2,AA831,AB831)</f>
        <v>45547.356975986644</v>
      </c>
      <c r="AK831">
        <f t="shared" si="314"/>
        <v>45483.702111461236</v>
      </c>
      <c r="AL831">
        <f>SUMPRODUCT($B$7:$B$456,AK$7:AK$456,EXP(constants!$B$32+constants!$A$32*ABS($A$7:$A$456-$A831)))</f>
        <v>1.6213314287357165E-2</v>
      </c>
      <c r="AM831">
        <f t="shared" si="303"/>
        <v>45483.685898146949</v>
      </c>
      <c r="AN831">
        <f t="shared" si="311"/>
        <v>45477.801328485177</v>
      </c>
      <c r="AP831" s="4"/>
      <c r="AQ831" s="4"/>
      <c r="AR831" s="4"/>
      <c r="AT831" s="4"/>
      <c r="AU831" s="5">
        <f>SUMPRODUCT(constants!$B$13:$B$20,A831^constants!$A$13:$A$20)*constants!$C$10/((A831/1000000000)^5*(EXP(0.014388/(A831/1000000000)/constants!$B$9)-1))</f>
        <v>1.261253097535924E-5</v>
      </c>
      <c r="AX831" s="17">
        <f t="shared" si="304"/>
        <v>2.7733378938570935E-10</v>
      </c>
      <c r="BC831">
        <f t="shared" si="313"/>
        <v>2.7733378938570935E-10</v>
      </c>
    </row>
    <row r="832" spans="1:55" x14ac:dyDescent="0.2">
      <c r="A832">
        <f>front!A832</f>
        <v>580.59</v>
      </c>
      <c r="B832" s="1">
        <f t="shared" si="312"/>
        <v>0.45000000000004547</v>
      </c>
      <c r="C832" s="20">
        <f>front!B832</f>
        <v>3281.55</v>
      </c>
      <c r="D832" s="20">
        <f>front!C832</f>
        <v>9546.7999999999993</v>
      </c>
      <c r="E832" s="20">
        <f>front!D832</f>
        <v>30533.4</v>
      </c>
      <c r="F832" s="20">
        <f>front!E832</f>
        <v>64000</v>
      </c>
      <c r="G832" s="20">
        <f>front!F832</f>
        <v>64000</v>
      </c>
      <c r="H832" s="20">
        <f>front!H832</f>
        <v>10007.200000000001</v>
      </c>
      <c r="I832" s="20">
        <f>front!I832</f>
        <v>42164</v>
      </c>
      <c r="J832" s="20">
        <f>front!J832</f>
        <v>41505.800000000003</v>
      </c>
      <c r="K832" s="20"/>
      <c r="L832" s="4">
        <f>C832/(constants!$A$4+constants!$B$4*data!C832+constants!$C$4*data!C832^2+constants!$D$4*data!C832^3+constants!$E$4*data!C832^4+constants!$F$4*data!C832^5+constants!$G$4*data!C832^6+constants!$H$4*data!C832^7)</f>
        <v>3280.3805790886008</v>
      </c>
      <c r="M832" s="4">
        <f>D832/(constants!$A$4+constants!$B$4*data!D832+constants!$C$4*data!D832^2+constants!$D$4*data!D832^3+constants!$E$4*data!D832^4+constants!$F$4*data!D832^5+constants!$G$4*data!D832^6+constants!$H$4*data!D832^7)</f>
        <v>9554.3162433665548</v>
      </c>
      <c r="N832" s="4">
        <f>E832/(constants!$A$4+constants!$B$4*data!E832+constants!$C$4*data!E832^2+constants!$D$4*data!E832^3+constants!$E$4*data!E832^4+constants!$F$4*data!E832^5+constants!$G$4*data!E832^6+constants!$H$4*data!E832^7)</f>
        <v>30671.415785564557</v>
      </c>
      <c r="O832" s="4">
        <f>F832/(constants!$A$4+constants!$B$4*data!F832+constants!$C$4*data!F832^2+constants!$D$4*data!F832^3+constants!$E$4*data!F832^4+constants!$F$4*data!F832^5+constants!$G$4*data!F832^6+constants!$H$4*data!F832^7)</f>
        <v>64773.712258592925</v>
      </c>
      <c r="P832" s="4">
        <f>G832/(constants!$A$4+constants!$B$4*data!G832+constants!$C$4*data!G832^2+constants!$D$4*data!G832^3+constants!$E$4*data!G832^4+constants!$F$4*data!G832^5+constants!$G$4*data!G832^6+constants!$H$4*data!G832^7)</f>
        <v>64773.712258592925</v>
      </c>
      <c r="Q832" s="4">
        <f>H832/(constants!$A$4+constants!$B$4*data!H832+constants!$C$4*data!H832^2+constants!$D$4*data!H832^3+constants!$E$4*data!H832^4+constants!$F$4*data!H832^5+constants!$G$4*data!H832^6+constants!$H$4*data!H832^7)</f>
        <v>10016.023734198172</v>
      </c>
      <c r="R832" s="4">
        <f>I832/(constants!$A$4+constants!$B$4*data!I832+constants!$C$4*data!I832^2+constants!$D$4*data!I832^3+constants!$E$4*data!I832^4+constants!$F$4*data!I832^5+constants!$G$4*data!I832^6+constants!$H$4*data!I832^7)</f>
        <v>42450.288617700193</v>
      </c>
      <c r="S832" s="4">
        <f>J832/(constants!$A$4+constants!$B$4*data!J832+constants!$C$4*data!J832^2+constants!$D$4*data!J832^3+constants!$E$4*data!J832^4+constants!$F$4*data!J832^5+constants!$G$4*data!J832^6+constants!$H$4*data!J832^7)</f>
        <v>41781.332177097058</v>
      </c>
      <c r="T832" s="4"/>
      <c r="U832" s="4">
        <f t="shared" si="305"/>
        <v>27391.035206475957</v>
      </c>
      <c r="V832" s="2">
        <f t="shared" si="306"/>
        <v>55219.396015226368</v>
      </c>
      <c r="W832" s="2">
        <f t="shared" si="307"/>
        <v>55219.396015226368</v>
      </c>
      <c r="X832" s="2">
        <f t="shared" si="308"/>
        <v>32434.264883502023</v>
      </c>
      <c r="Y832" s="2">
        <f t="shared" si="309"/>
        <v>31765.308442898888</v>
      </c>
      <c r="Z832" s="2"/>
      <c r="AA832" s="4">
        <f t="shared" si="298"/>
        <v>45651.7253441266</v>
      </c>
      <c r="AB832" s="4">
        <f t="shared" si="299"/>
        <v>9203.2326692043953</v>
      </c>
      <c r="AC832" s="4">
        <f t="shared" si="300"/>
        <v>9203.2326692043953</v>
      </c>
      <c r="AD832" s="4">
        <f t="shared" si="301"/>
        <v>5405.7108139170032</v>
      </c>
      <c r="AE832" s="4">
        <f t="shared" si="302"/>
        <v>5294.2180738164816</v>
      </c>
      <c r="AF832" s="4"/>
      <c r="AG832" s="4">
        <f t="shared" si="310"/>
        <v>1</v>
      </c>
      <c r="AH832" s="4"/>
      <c r="AI832" s="4"/>
      <c r="AJ832">
        <f>IF(front!E832&gt;$AJ$2,AA832,AB832)</f>
        <v>45651.7253441266</v>
      </c>
      <c r="AK832">
        <f t="shared" si="314"/>
        <v>45588.070479601192</v>
      </c>
      <c r="AL832">
        <f>SUMPRODUCT($B$7:$B$456,AK$7:AK$456,EXP(constants!$B$32+constants!$A$32*ABS($A$7:$A$456-$A832)))</f>
        <v>1.5897239814168282E-2</v>
      </c>
      <c r="AM832">
        <f t="shared" si="303"/>
        <v>45588.054582361379</v>
      </c>
      <c r="AN832">
        <f t="shared" si="311"/>
        <v>45582.170012699607</v>
      </c>
      <c r="AP832" s="4"/>
      <c r="AQ832" s="4"/>
      <c r="AR832" s="4"/>
      <c r="AT832" s="4"/>
      <c r="AU832" s="5">
        <f>SUMPRODUCT(constants!$B$13:$B$20,A832^constants!$A$13:$A$20)*constants!$C$10/((A832/1000000000)^5*(EXP(0.014388/(A832/1000000000)/constants!$B$9)-1))</f>
        <v>1.2640223604688426E-5</v>
      </c>
      <c r="AX832" s="17">
        <f t="shared" si="304"/>
        <v>2.773063151922505E-10</v>
      </c>
      <c r="BC832">
        <f t="shared" si="313"/>
        <v>2.773063151922505E-10</v>
      </c>
    </row>
    <row r="833" spans="1:55" x14ac:dyDescent="0.2">
      <c r="A833">
        <f>front!A833</f>
        <v>581.04999999999995</v>
      </c>
      <c r="B833" s="1">
        <f t="shared" si="312"/>
        <v>0.45999999999992269</v>
      </c>
      <c r="C833" s="20">
        <f>front!B833</f>
        <v>3221.7</v>
      </c>
      <c r="D833" s="20">
        <f>front!C833</f>
        <v>8899.2000000000007</v>
      </c>
      <c r="E833" s="20">
        <f>front!D833</f>
        <v>30574.7</v>
      </c>
      <c r="F833" s="20">
        <f>front!E833</f>
        <v>64000</v>
      </c>
      <c r="G833" s="20">
        <f>front!F833</f>
        <v>64000</v>
      </c>
      <c r="H833" s="20">
        <f>front!H833</f>
        <v>9265.4</v>
      </c>
      <c r="I833" s="20">
        <f>front!I833</f>
        <v>49432.6</v>
      </c>
      <c r="J833" s="20">
        <f>front!J833</f>
        <v>48832.4</v>
      </c>
      <c r="K833" s="20"/>
      <c r="L833" s="4">
        <f>C833/(constants!$A$4+constants!$B$4*data!C833+constants!$C$4*data!C833^2+constants!$D$4*data!C833^3+constants!$E$4*data!C833^4+constants!$F$4*data!C833^5+constants!$G$4*data!C833^6+constants!$H$4*data!C833^7)</f>
        <v>3220.5243005523157</v>
      </c>
      <c r="M833" s="4">
        <f>D833/(constants!$A$4+constants!$B$4*data!D833+constants!$C$4*data!D833^2+constants!$D$4*data!D833^3+constants!$E$4*data!D833^4+constants!$F$4*data!D833^5+constants!$G$4*data!D833^6+constants!$H$4*data!D833^7)</f>
        <v>8905.0324433670721</v>
      </c>
      <c r="N833" s="4">
        <f>E833/(constants!$A$4+constants!$B$4*data!E833+constants!$C$4*data!E833^2+constants!$D$4*data!E833^3+constants!$E$4*data!E833^4+constants!$F$4*data!E833^5+constants!$G$4*data!E833^6+constants!$H$4*data!E833^7)</f>
        <v>30713.108560765133</v>
      </c>
      <c r="O833" s="4">
        <f>F833/(constants!$A$4+constants!$B$4*data!F833+constants!$C$4*data!F833^2+constants!$D$4*data!F833^3+constants!$E$4*data!F833^4+constants!$F$4*data!F833^5+constants!$G$4*data!F833^6+constants!$H$4*data!F833^7)</f>
        <v>64773.712258592925</v>
      </c>
      <c r="P833" s="4">
        <f>G833/(constants!$A$4+constants!$B$4*data!G833+constants!$C$4*data!G833^2+constants!$D$4*data!G833^3+constants!$E$4*data!G833^4+constants!$F$4*data!G833^5+constants!$G$4*data!G833^6+constants!$H$4*data!G833^7)</f>
        <v>64773.712258592925</v>
      </c>
      <c r="Q833" s="4">
        <f>H833/(constants!$A$4+constants!$B$4*data!H833+constants!$C$4*data!H833^2+constants!$D$4*data!H833^3+constants!$E$4*data!H833^4+constants!$F$4*data!H833^5+constants!$G$4*data!H833^6+constants!$H$4*data!H833^7)</f>
        <v>9272.1621560205476</v>
      </c>
      <c r="R833" s="4">
        <f>I833/(constants!$A$4+constants!$B$4*data!I833+constants!$C$4*data!I833^2+constants!$D$4*data!I833^3+constants!$E$4*data!I833^4+constants!$F$4*data!I833^5+constants!$G$4*data!I833^6+constants!$H$4*data!I833^7)</f>
        <v>49856.811236303081</v>
      </c>
      <c r="S833" s="4">
        <f>J833/(constants!$A$4+constants!$B$4*data!J833+constants!$C$4*data!J833^2+constants!$D$4*data!J833^3+constants!$E$4*data!J833^4+constants!$F$4*data!J833^5+constants!$G$4*data!J833^6+constants!$H$4*data!J833^7)</f>
        <v>49244.036933849282</v>
      </c>
      <c r="T833" s="4"/>
      <c r="U833" s="4">
        <f t="shared" si="305"/>
        <v>27492.584260212818</v>
      </c>
      <c r="V833" s="2">
        <f t="shared" si="306"/>
        <v>55868.679815225856</v>
      </c>
      <c r="W833" s="2">
        <f t="shared" si="307"/>
        <v>55868.679815225856</v>
      </c>
      <c r="X833" s="2">
        <f t="shared" si="308"/>
        <v>40584.649080282536</v>
      </c>
      <c r="Y833" s="2">
        <f t="shared" si="309"/>
        <v>39971.874777828736</v>
      </c>
      <c r="Z833" s="2"/>
      <c r="AA833" s="4">
        <f t="shared" si="298"/>
        <v>45820.973767021358</v>
      </c>
      <c r="AB833" s="4">
        <f t="shared" si="299"/>
        <v>9311.446635870976</v>
      </c>
      <c r="AC833" s="4">
        <f t="shared" si="300"/>
        <v>9311.446635870976</v>
      </c>
      <c r="AD833" s="4">
        <f t="shared" si="301"/>
        <v>6764.1081800470902</v>
      </c>
      <c r="AE833" s="4">
        <f t="shared" si="302"/>
        <v>6661.9791296381227</v>
      </c>
      <c r="AF833" s="4"/>
      <c r="AG833" s="4">
        <f t="shared" si="310"/>
        <v>1</v>
      </c>
      <c r="AH833" s="4"/>
      <c r="AI833" s="4"/>
      <c r="AJ833">
        <f>IF(front!E833&gt;$AJ$2,AA833,AB833)</f>
        <v>45820.973767021358</v>
      </c>
      <c r="AK833">
        <f t="shared" si="314"/>
        <v>45757.31890249595</v>
      </c>
      <c r="AL833">
        <f>SUMPRODUCT($B$7:$B$456,AK$7:AK$456,EXP(constants!$B$32+constants!$A$32*ABS($A$7:$A$456-$A833)))</f>
        <v>1.5580509246349716E-2</v>
      </c>
      <c r="AM833">
        <f t="shared" si="303"/>
        <v>45757.303321986707</v>
      </c>
      <c r="AN833">
        <f t="shared" si="311"/>
        <v>45751.418752324935</v>
      </c>
      <c r="AP833" s="4"/>
      <c r="AQ833" s="4"/>
      <c r="AR833" s="4"/>
      <c r="AT833" s="4"/>
      <c r="AU833" s="5">
        <f>SUMPRODUCT(constants!$B$13:$B$20,A833^constants!$A$13:$A$20)*constants!$C$10/((A833/1000000000)^5*(EXP(0.014388/(A833/1000000000)/constants!$B$9)-1))</f>
        <v>1.2668506037297323E-5</v>
      </c>
      <c r="AX833" s="17">
        <f t="shared" si="304"/>
        <v>2.7689864888951781E-10</v>
      </c>
      <c r="BC833">
        <f t="shared" si="313"/>
        <v>2.7689864888951781E-10</v>
      </c>
    </row>
    <row r="834" spans="1:55" x14ac:dyDescent="0.2">
      <c r="A834">
        <f>front!A834</f>
        <v>581.5</v>
      </c>
      <c r="B834" s="1">
        <f t="shared" si="312"/>
        <v>0.45000000000004547</v>
      </c>
      <c r="C834" s="20">
        <f>front!B834</f>
        <v>3207.65</v>
      </c>
      <c r="D834" s="20">
        <f>front!C834</f>
        <v>8824.7999999999993</v>
      </c>
      <c r="E834" s="20">
        <f>front!D834</f>
        <v>30645.9</v>
      </c>
      <c r="F834" s="20">
        <f>front!E834</f>
        <v>64000</v>
      </c>
      <c r="G834" s="20">
        <f>front!F834</f>
        <v>64000</v>
      </c>
      <c r="H834" s="20">
        <f>front!H834</f>
        <v>9238</v>
      </c>
      <c r="I834" s="20">
        <f>front!I834</f>
        <v>52185.4</v>
      </c>
      <c r="J834" s="20">
        <f>front!J834</f>
        <v>51461.8</v>
      </c>
      <c r="K834" s="20"/>
      <c r="L834" s="4">
        <f>C834/(constants!$A$4+constants!$B$4*data!C834+constants!$C$4*data!C834^2+constants!$D$4*data!C834^3+constants!$E$4*data!C834^4+constants!$F$4*data!C834^5+constants!$G$4*data!C834^6+constants!$H$4*data!C834^7)</f>
        <v>3206.4730061917508</v>
      </c>
      <c r="M834" s="4">
        <f>D834/(constants!$A$4+constants!$B$4*data!D834+constants!$C$4*data!D834^2+constants!$D$4*data!D834^3+constants!$E$4*data!D834^4+constants!$F$4*data!D834^5+constants!$G$4*data!D834^6+constants!$H$4*data!D834^7)</f>
        <v>8830.4507230248601</v>
      </c>
      <c r="N834" s="4">
        <f>E834/(constants!$A$4+constants!$B$4*data!E834+constants!$C$4*data!E834^2+constants!$D$4*data!E834^3+constants!$E$4*data!E834^4+constants!$F$4*data!E834^5+constants!$G$4*data!E834^6+constants!$H$4*data!E834^7)</f>
        <v>30784.987421991445</v>
      </c>
      <c r="O834" s="4">
        <f>F834/(constants!$A$4+constants!$B$4*data!F834+constants!$C$4*data!F834^2+constants!$D$4*data!F834^3+constants!$E$4*data!F834^4+constants!$F$4*data!F834^5+constants!$G$4*data!F834^6+constants!$H$4*data!F834^7)</f>
        <v>64773.712258592925</v>
      </c>
      <c r="P834" s="4">
        <f>G834/(constants!$A$4+constants!$B$4*data!G834+constants!$C$4*data!G834^2+constants!$D$4*data!G834^3+constants!$E$4*data!G834^4+constants!$F$4*data!G834^5+constants!$G$4*data!G834^6+constants!$H$4*data!G834^7)</f>
        <v>64773.712258592925</v>
      </c>
      <c r="Q834" s="4">
        <f>H834/(constants!$A$4+constants!$B$4*data!H834+constants!$C$4*data!H834^2+constants!$D$4*data!H834^3+constants!$E$4*data!H834^4+constants!$F$4*data!H834^5+constants!$G$4*data!H834^6+constants!$H$4*data!H834^7)</f>
        <v>9244.6905678378625</v>
      </c>
      <c r="R834" s="4">
        <f>I834/(constants!$A$4+constants!$B$4*data!I834+constants!$C$4*data!I834^2+constants!$D$4*data!I834^3+constants!$E$4*data!I834^4+constants!$F$4*data!I834^5+constants!$G$4*data!I834^6+constants!$H$4*data!I834^7)</f>
        <v>52669.34452881381</v>
      </c>
      <c r="S834" s="4">
        <f>J834/(constants!$A$4+constants!$B$4*data!J834+constants!$C$4*data!J834^2+constants!$D$4*data!J834^3+constants!$E$4*data!J834^4+constants!$F$4*data!J834^5+constants!$G$4*data!J834^6+constants!$H$4*data!J834^7)</f>
        <v>51929.746853281926</v>
      </c>
      <c r="T834" s="4"/>
      <c r="U834" s="4">
        <f t="shared" si="305"/>
        <v>27578.514415799695</v>
      </c>
      <c r="V834" s="2">
        <f t="shared" si="306"/>
        <v>55943.261535568061</v>
      </c>
      <c r="W834" s="2">
        <f t="shared" si="307"/>
        <v>55943.261535568061</v>
      </c>
      <c r="X834" s="2">
        <f t="shared" si="308"/>
        <v>43424.653960975949</v>
      </c>
      <c r="Y834" s="2">
        <f t="shared" si="309"/>
        <v>42685.056285444065</v>
      </c>
      <c r="Z834" s="2"/>
      <c r="AA834" s="4">
        <f t="shared" si="298"/>
        <v>45964.190692999495</v>
      </c>
      <c r="AB834" s="4">
        <f t="shared" si="299"/>
        <v>9323.8769225946762</v>
      </c>
      <c r="AC834" s="4">
        <f t="shared" si="300"/>
        <v>9323.8769225946762</v>
      </c>
      <c r="AD834" s="4">
        <f t="shared" si="301"/>
        <v>7237.4423268293258</v>
      </c>
      <c r="AE834" s="4">
        <f t="shared" si="302"/>
        <v>7114.1760475740111</v>
      </c>
      <c r="AF834" s="4"/>
      <c r="AG834" s="4">
        <f t="shared" si="310"/>
        <v>1</v>
      </c>
      <c r="AH834" s="4"/>
      <c r="AI834" s="4"/>
      <c r="AJ834">
        <f>IF(front!E834&gt;$AJ$2,AA834,AB834)</f>
        <v>45964.190692999495</v>
      </c>
      <c r="AK834">
        <f t="shared" si="314"/>
        <v>45900.535828474087</v>
      </c>
      <c r="AL834">
        <f>SUMPRODUCT($B$7:$B$456,AK$7:AK$456,EXP(constants!$B$32+constants!$A$32*ABS($A$7:$A$456-$A834)))</f>
        <v>1.5276771147847881E-2</v>
      </c>
      <c r="AM834">
        <f t="shared" si="303"/>
        <v>45900.520551702939</v>
      </c>
      <c r="AN834">
        <f t="shared" si="311"/>
        <v>45894.635982041167</v>
      </c>
      <c r="AP834" s="4"/>
      <c r="AQ834" s="4"/>
      <c r="AR834" s="4"/>
      <c r="AT834" s="4"/>
      <c r="AU834" s="5">
        <f>SUMPRODUCT(constants!$B$13:$B$20,A834^constants!$A$13:$A$20)*constants!$C$10/((A834/1000000000)^5*(EXP(0.014388/(A834/1000000000)/constants!$B$9)-1))</f>
        <v>1.2696148402825187E-5</v>
      </c>
      <c r="AX834" s="17">
        <f t="shared" si="304"/>
        <v>2.7663686901870758E-10</v>
      </c>
      <c r="BC834">
        <f t="shared" si="313"/>
        <v>2.7663686901870758E-10</v>
      </c>
    </row>
    <row r="835" spans="1:55" x14ac:dyDescent="0.2">
      <c r="A835">
        <f>front!A835</f>
        <v>581.95000000000005</v>
      </c>
      <c r="B835" s="1">
        <f t="shared" si="312"/>
        <v>0.45000000000004547</v>
      </c>
      <c r="C835" s="20">
        <f>front!B835</f>
        <v>3308.7</v>
      </c>
      <c r="D835" s="20">
        <f>front!C835</f>
        <v>9805.4</v>
      </c>
      <c r="E835" s="20">
        <f>front!D835</f>
        <v>30814.3</v>
      </c>
      <c r="F835" s="20">
        <f>front!E835</f>
        <v>64000</v>
      </c>
      <c r="G835" s="20">
        <f>front!F835</f>
        <v>64000</v>
      </c>
      <c r="H835" s="20">
        <f>front!H835</f>
        <v>10185</v>
      </c>
      <c r="I835" s="20">
        <f>front!I835</f>
        <v>54059.8</v>
      </c>
      <c r="J835" s="20">
        <f>front!J835</f>
        <v>53255</v>
      </c>
      <c r="K835" s="20"/>
      <c r="L835" s="4">
        <f>C835/(constants!$A$4+constants!$B$4*data!C835+constants!$C$4*data!C835^2+constants!$D$4*data!C835^3+constants!$E$4*data!C835^4+constants!$F$4*data!C835^5+constants!$G$4*data!C835^6+constants!$H$4*data!C835^7)</f>
        <v>3307.5338375017791</v>
      </c>
      <c r="M835" s="4">
        <f>D835/(constants!$A$4+constants!$B$4*data!D835+constants!$C$4*data!D835^2+constants!$D$4*data!D835^3+constants!$E$4*data!D835^4+constants!$F$4*data!D835^5+constants!$G$4*data!D835^6+constants!$H$4*data!D835^7)</f>
        <v>9813.6394278933803</v>
      </c>
      <c r="N835" s="4">
        <f>E835/(constants!$A$4+constants!$B$4*data!E835+constants!$C$4*data!E835^2+constants!$D$4*data!E835^3+constants!$E$4*data!E835^4+constants!$F$4*data!E835^5+constants!$G$4*data!E835^6+constants!$H$4*data!E835^7)</f>
        <v>30955.00181436526</v>
      </c>
      <c r="O835" s="4">
        <f>F835/(constants!$A$4+constants!$B$4*data!F835+constants!$C$4*data!F835^2+constants!$D$4*data!F835^3+constants!$E$4*data!F835^4+constants!$F$4*data!F835^5+constants!$G$4*data!F835^6+constants!$H$4*data!F835^7)</f>
        <v>64773.712258592925</v>
      </c>
      <c r="P835" s="4">
        <f>G835/(constants!$A$4+constants!$B$4*data!G835+constants!$C$4*data!G835^2+constants!$D$4*data!G835^3+constants!$E$4*data!G835^4+constants!$F$4*data!G835^5+constants!$G$4*data!G835^6+constants!$H$4*data!G835^7)</f>
        <v>64773.712258592925</v>
      </c>
      <c r="Q835" s="4">
        <f>H835/(constants!$A$4+constants!$B$4*data!H835+constants!$C$4*data!H835^2+constants!$D$4*data!H835^3+constants!$E$4*data!H835^4+constants!$F$4*data!H835^5+constants!$G$4*data!H835^6+constants!$H$4*data!H835^7)</f>
        <v>10194.352966538067</v>
      </c>
      <c r="R835" s="4">
        <f>I835/(constants!$A$4+constants!$B$4*data!I835+constants!$C$4*data!I835^2+constants!$D$4*data!I835^3+constants!$E$4*data!I835^4+constants!$F$4*data!I835^5+constants!$G$4*data!I835^6+constants!$H$4*data!I835^7)</f>
        <v>54585.996850096366</v>
      </c>
      <c r="S835" s="4">
        <f>J835/(constants!$A$4+constants!$B$4*data!J835+constants!$C$4*data!J835^2+constants!$D$4*data!J835^3+constants!$E$4*data!J835^4+constants!$F$4*data!J835^5+constants!$G$4*data!J835^6+constants!$H$4*data!J835^7)</f>
        <v>53762.921815306887</v>
      </c>
      <c r="T835" s="4"/>
      <c r="U835" s="4">
        <f t="shared" si="305"/>
        <v>27647.467976863481</v>
      </c>
      <c r="V835" s="2">
        <f t="shared" si="306"/>
        <v>54960.072830699544</v>
      </c>
      <c r="W835" s="2">
        <f t="shared" si="307"/>
        <v>54960.072830699544</v>
      </c>
      <c r="X835" s="2">
        <f t="shared" si="308"/>
        <v>44391.643883558296</v>
      </c>
      <c r="Y835" s="2">
        <f t="shared" si="309"/>
        <v>43568.568848768817</v>
      </c>
      <c r="Z835" s="2"/>
      <c r="AA835" s="4">
        <f t="shared" si="298"/>
        <v>46079.113294772469</v>
      </c>
      <c r="AB835" s="4">
        <f t="shared" si="299"/>
        <v>9160.0121384499234</v>
      </c>
      <c r="AC835" s="4">
        <f t="shared" si="300"/>
        <v>9160.0121384499234</v>
      </c>
      <c r="AD835" s="4">
        <f t="shared" si="301"/>
        <v>7398.6073139263826</v>
      </c>
      <c r="AE835" s="4">
        <f t="shared" si="302"/>
        <v>7261.4281414614688</v>
      </c>
      <c r="AF835" s="4"/>
      <c r="AG835" s="4">
        <f t="shared" si="310"/>
        <v>1</v>
      </c>
      <c r="AH835" s="4"/>
      <c r="AI835" s="4"/>
      <c r="AJ835">
        <f>IF(front!E835&gt;$AJ$2,AA835,AB835)</f>
        <v>46079.113294772469</v>
      </c>
      <c r="AK835">
        <f t="shared" si="314"/>
        <v>46015.458430247061</v>
      </c>
      <c r="AL835">
        <f>SUMPRODUCT($B$7:$B$456,AK$7:AK$456,EXP(constants!$B$32+constants!$A$32*ABS($A$7:$A$456-$A835)))</f>
        <v>1.4978954346976487E-2</v>
      </c>
      <c r="AM835">
        <f t="shared" si="303"/>
        <v>46015.443451292711</v>
      </c>
      <c r="AN835">
        <f t="shared" si="311"/>
        <v>46009.558881630939</v>
      </c>
      <c r="AP835" s="4"/>
      <c r="AQ835" s="4"/>
      <c r="AR835" s="4"/>
      <c r="AT835" s="4"/>
      <c r="AU835" s="5">
        <f>SUMPRODUCT(constants!$B$13:$B$20,A835^constants!$A$13:$A$20)*constants!$C$10/((A835/1000000000)^5*(EXP(0.014388/(A835/1000000000)/constants!$B$9)-1))</f>
        <v>1.272376561796631E-5</v>
      </c>
      <c r="AX835" s="17">
        <f t="shared" si="304"/>
        <v>2.7654613361325232E-10</v>
      </c>
      <c r="BC835">
        <f t="shared" si="313"/>
        <v>2.7654613361325232E-10</v>
      </c>
    </row>
    <row r="836" spans="1:55" x14ac:dyDescent="0.2">
      <c r="A836">
        <f>front!A836</f>
        <v>582.4</v>
      </c>
      <c r="B836" s="1">
        <f t="shared" si="312"/>
        <v>0.44999999999993179</v>
      </c>
      <c r="C836" s="20">
        <f>front!B836</f>
        <v>3342.45</v>
      </c>
      <c r="D836" s="20">
        <f>front!C836</f>
        <v>10122</v>
      </c>
      <c r="E836" s="20">
        <f>front!D836</f>
        <v>30888.1</v>
      </c>
      <c r="F836" s="20">
        <f>front!E836</f>
        <v>64000</v>
      </c>
      <c r="G836" s="20">
        <f>front!F836</f>
        <v>64000</v>
      </c>
      <c r="H836" s="20">
        <f>front!H836</f>
        <v>10549</v>
      </c>
      <c r="I836" s="20">
        <f>front!I836</f>
        <v>49195.8</v>
      </c>
      <c r="J836" s="20">
        <f>front!J836</f>
        <v>48572.4</v>
      </c>
      <c r="K836" s="20"/>
      <c r="L836" s="4">
        <f>C836/(constants!$A$4+constants!$B$4*data!C836+constants!$C$4*data!C836^2+constants!$D$4*data!C836^3+constants!$E$4*data!C836^4+constants!$F$4*data!C836^5+constants!$G$4*data!C836^6+constants!$H$4*data!C836^7)</f>
        <v>3341.2882468552853</v>
      </c>
      <c r="M836" s="4">
        <f>D836/(constants!$A$4+constants!$B$4*data!D836+constants!$C$4*data!D836^2+constants!$D$4*data!D836^3+constants!$E$4*data!D836^4+constants!$F$4*data!D836^5+constants!$G$4*data!D836^6+constants!$H$4*data!D836^7)</f>
        <v>10131.16390316451</v>
      </c>
      <c r="N836" s="4">
        <f>E836/(constants!$A$4+constants!$B$4*data!E836+constants!$C$4*data!E836^2+constants!$D$4*data!E836^3+constants!$E$4*data!E836^4+constants!$F$4*data!E836^5+constants!$G$4*data!E836^6+constants!$H$4*data!E836^7)</f>
        <v>31029.513227582316</v>
      </c>
      <c r="O836" s="4">
        <f>F836/(constants!$A$4+constants!$B$4*data!F836+constants!$C$4*data!F836^2+constants!$D$4*data!F836^3+constants!$E$4*data!F836^4+constants!$F$4*data!F836^5+constants!$G$4*data!F836^6+constants!$H$4*data!F836^7)</f>
        <v>64773.712258592925</v>
      </c>
      <c r="P836" s="4">
        <f>G836/(constants!$A$4+constants!$B$4*data!G836+constants!$C$4*data!G836^2+constants!$D$4*data!G836^3+constants!$E$4*data!G836^4+constants!$F$4*data!G836^5+constants!$G$4*data!G836^6+constants!$H$4*data!G836^7)</f>
        <v>64773.712258592925</v>
      </c>
      <c r="Q836" s="4">
        <f>H836/(constants!$A$4+constants!$B$4*data!H836+constants!$C$4*data!H836^2+constants!$D$4*data!H836^3+constants!$E$4*data!H836^4+constants!$F$4*data!H836^5+constants!$G$4*data!H836^6+constants!$H$4*data!H836^7)</f>
        <v>10559.478241149345</v>
      </c>
      <c r="R836" s="4">
        <f>I836/(constants!$A$4+constants!$B$4*data!I836+constants!$C$4*data!I836^2+constants!$D$4*data!I836^3+constants!$E$4*data!I836^4+constants!$F$4*data!I836^5+constants!$G$4*data!I836^6+constants!$H$4*data!I836^7)</f>
        <v>49615.028888824905</v>
      </c>
      <c r="S836" s="4">
        <f>J836/(constants!$A$4+constants!$B$4*data!J836+constants!$C$4*data!J836^2+constants!$D$4*data!J836^3+constants!$E$4*data!J836^4+constants!$F$4*data!J836^5+constants!$G$4*data!J836^6+constants!$H$4*data!J836^7)</f>
        <v>48978.646482182914</v>
      </c>
      <c r="T836" s="4"/>
      <c r="U836" s="4">
        <f t="shared" si="305"/>
        <v>27688.224980727031</v>
      </c>
      <c r="V836" s="2">
        <f t="shared" si="306"/>
        <v>54642.548355428415</v>
      </c>
      <c r="W836" s="2">
        <f t="shared" si="307"/>
        <v>54642.548355428415</v>
      </c>
      <c r="X836" s="2">
        <f t="shared" si="308"/>
        <v>39055.550647675562</v>
      </c>
      <c r="Y836" s="2">
        <f t="shared" si="309"/>
        <v>38419.168241033571</v>
      </c>
      <c r="Z836" s="2"/>
      <c r="AA836" s="4">
        <f t="shared" si="298"/>
        <v>46147.04163454505</v>
      </c>
      <c r="AB836" s="4">
        <f t="shared" si="299"/>
        <v>9107.0913925714012</v>
      </c>
      <c r="AC836" s="4">
        <f t="shared" si="300"/>
        <v>9107.0913925714012</v>
      </c>
      <c r="AD836" s="4">
        <f t="shared" si="301"/>
        <v>6509.2584412792594</v>
      </c>
      <c r="AE836" s="4">
        <f t="shared" si="302"/>
        <v>6403.1947068389281</v>
      </c>
      <c r="AF836" s="4"/>
      <c r="AG836" s="4">
        <f t="shared" si="310"/>
        <v>1</v>
      </c>
      <c r="AH836" s="4"/>
      <c r="AI836" s="4"/>
      <c r="AJ836">
        <f>IF(front!E836&gt;$AJ$2,AA836,AB836)</f>
        <v>46147.04163454505</v>
      </c>
      <c r="AK836">
        <f t="shared" si="314"/>
        <v>46083.386770019642</v>
      </c>
      <c r="AL836">
        <f>SUMPRODUCT($B$7:$B$456,AK$7:AK$456,EXP(constants!$B$32+constants!$A$32*ABS($A$7:$A$456-$A836)))</f>
        <v>1.4686943409531602E-2</v>
      </c>
      <c r="AM836">
        <f t="shared" si="303"/>
        <v>46083.372083076232</v>
      </c>
      <c r="AN836">
        <f t="shared" si="311"/>
        <v>46077.48751341446</v>
      </c>
      <c r="AP836" s="4"/>
      <c r="AQ836" s="4"/>
      <c r="AR836" s="4"/>
      <c r="AT836" s="4"/>
      <c r="AU836" s="5">
        <f>SUMPRODUCT(constants!$B$13:$B$20,A836^constants!$A$13:$A$20)*constants!$C$10/((A836/1000000000)^5*(EXP(0.014388/(A836/1000000000)/constants!$B$9)-1))</f>
        <v>1.2751357489201377E-5</v>
      </c>
      <c r="AX836" s="17">
        <f t="shared" si="304"/>
        <v>2.7673725668069673E-10</v>
      </c>
      <c r="BC836">
        <f t="shared" si="313"/>
        <v>2.7673725668069673E-10</v>
      </c>
    </row>
    <row r="837" spans="1:55" x14ac:dyDescent="0.2">
      <c r="A837">
        <f>front!A837</f>
        <v>582.85</v>
      </c>
      <c r="B837" s="1">
        <f t="shared" si="312"/>
        <v>0.45000000000004547</v>
      </c>
      <c r="C837" s="20">
        <f>front!B837</f>
        <v>3207.9</v>
      </c>
      <c r="D837" s="20">
        <f>front!C837</f>
        <v>8823</v>
      </c>
      <c r="E837" s="20">
        <f>front!D837</f>
        <v>30854.7</v>
      </c>
      <c r="F837" s="20">
        <f>front!E837</f>
        <v>64000</v>
      </c>
      <c r="G837" s="20">
        <f>front!F837</f>
        <v>64000</v>
      </c>
      <c r="H837" s="20">
        <f>front!H837</f>
        <v>9199.7999999999993</v>
      </c>
      <c r="I837" s="20">
        <f>front!I837</f>
        <v>39564</v>
      </c>
      <c r="J837" s="20">
        <f>front!J837</f>
        <v>39026.199999999997</v>
      </c>
      <c r="K837" s="20"/>
      <c r="L837" s="4">
        <f>C837/(constants!$A$4+constants!$B$4*data!C837+constants!$C$4*data!C837^2+constants!$D$4*data!C837^3+constants!$E$4*data!C837^4+constants!$F$4*data!C837^5+constants!$G$4*data!C837^6+constants!$H$4*data!C837^7)</f>
        <v>3206.723028628408</v>
      </c>
      <c r="M837" s="4">
        <f>D837/(constants!$A$4+constants!$B$4*data!D837+constants!$C$4*data!D837^2+constants!$D$4*data!D837^3+constants!$E$4*data!D837^4+constants!$F$4*data!D837^5+constants!$G$4*data!D837^6+constants!$H$4*data!D837^7)</f>
        <v>8828.6463566256189</v>
      </c>
      <c r="N837" s="4">
        <f>E837/(constants!$A$4+constants!$B$4*data!E837+constants!$C$4*data!E837^2+constants!$D$4*data!E837^3+constants!$E$4*data!E837^4+constants!$F$4*data!E837^5+constants!$G$4*data!E837^6+constants!$H$4*data!E837^7)</f>
        <v>30995.790962646141</v>
      </c>
      <c r="O837" s="4">
        <f>F837/(constants!$A$4+constants!$B$4*data!F837+constants!$C$4*data!F837^2+constants!$D$4*data!F837^3+constants!$E$4*data!F837^4+constants!$F$4*data!F837^5+constants!$G$4*data!F837^6+constants!$H$4*data!F837^7)</f>
        <v>64773.712258592925</v>
      </c>
      <c r="P837" s="4">
        <f>G837/(constants!$A$4+constants!$B$4*data!G837+constants!$C$4*data!G837^2+constants!$D$4*data!G837^3+constants!$E$4*data!G837^4+constants!$F$4*data!G837^5+constants!$G$4*data!G837^6+constants!$H$4*data!G837^7)</f>
        <v>64773.712258592925</v>
      </c>
      <c r="Q837" s="4">
        <f>H837/(constants!$A$4+constants!$B$4*data!H837+constants!$C$4*data!H837^2+constants!$D$4*data!H837^3+constants!$E$4*data!H837^4+constants!$F$4*data!H837^5+constants!$G$4*data!H837^6+constants!$H$4*data!H837^7)</f>
        <v>9206.3913079528611</v>
      </c>
      <c r="R837" s="4">
        <f>I837/(constants!$A$4+constants!$B$4*data!I837+constants!$C$4*data!I837^2+constants!$D$4*data!I837^3+constants!$E$4*data!I837^4+constants!$F$4*data!I837^5+constants!$G$4*data!I837^6+constants!$H$4*data!I837^7)</f>
        <v>39809.584046736374</v>
      </c>
      <c r="S837" s="4">
        <f>J837/(constants!$A$4+constants!$B$4*data!J837+constants!$C$4*data!J837^2+constants!$D$4*data!J837^3+constants!$E$4*data!J837^4+constants!$F$4*data!J837^5+constants!$G$4*data!J837^6+constants!$H$4*data!J837^7)</f>
        <v>39263.95710154144</v>
      </c>
      <c r="T837" s="4"/>
      <c r="U837" s="4">
        <f t="shared" si="305"/>
        <v>27789.067934017734</v>
      </c>
      <c r="V837" s="2">
        <f t="shared" si="306"/>
        <v>55945.065901967304</v>
      </c>
      <c r="W837" s="2">
        <f t="shared" si="307"/>
        <v>55945.065901967304</v>
      </c>
      <c r="X837" s="2">
        <f t="shared" si="308"/>
        <v>30603.192738783513</v>
      </c>
      <c r="Y837" s="2">
        <f t="shared" si="309"/>
        <v>30057.565793588579</v>
      </c>
      <c r="Z837" s="2"/>
      <c r="AA837" s="4">
        <f t="shared" si="298"/>
        <v>46315.113223362889</v>
      </c>
      <c r="AB837" s="4">
        <f t="shared" si="299"/>
        <v>9324.1776503278834</v>
      </c>
      <c r="AC837" s="4">
        <f t="shared" si="300"/>
        <v>9324.1776503278834</v>
      </c>
      <c r="AD837" s="4">
        <f t="shared" si="301"/>
        <v>5100.5321231305852</v>
      </c>
      <c r="AE837" s="4">
        <f t="shared" si="302"/>
        <v>5009.5942989314299</v>
      </c>
      <c r="AF837" s="4"/>
      <c r="AG837" s="4">
        <f t="shared" si="310"/>
        <v>1</v>
      </c>
      <c r="AH837" s="4"/>
      <c r="AI837" s="4"/>
      <c r="AJ837">
        <f>IF(front!E837&gt;$AJ$2,AA837,AB837)</f>
        <v>46315.113223362889</v>
      </c>
      <c r="AK837">
        <f t="shared" si="314"/>
        <v>46251.458358837481</v>
      </c>
      <c r="AL837">
        <f>SUMPRODUCT($B$7:$B$456,AK$7:AK$456,EXP(constants!$B$32+constants!$A$32*ABS($A$7:$A$456-$A837)))</f>
        <v>1.4400625151669752E-2</v>
      </c>
      <c r="AM837">
        <f t="shared" si="303"/>
        <v>46251.44395821233</v>
      </c>
      <c r="AN837">
        <f t="shared" si="311"/>
        <v>46245.559388550559</v>
      </c>
      <c r="AP837" s="4"/>
      <c r="AQ837" s="4"/>
      <c r="AR837" s="4"/>
      <c r="AT837" s="4"/>
      <c r="AU837" s="5">
        <f>SUMPRODUCT(constants!$B$13:$B$20,A837^constants!$A$13:$A$20)*constants!$C$10/((A837/1000000000)^5*(EXP(0.014388/(A837/1000000000)/constants!$B$9)-1))</f>
        <v>1.2778923824118463E-5</v>
      </c>
      <c r="AX837" s="17">
        <f t="shared" si="304"/>
        <v>2.7632758675814092E-10</v>
      </c>
      <c r="BC837">
        <f t="shared" si="313"/>
        <v>2.7632758675814092E-10</v>
      </c>
    </row>
    <row r="838" spans="1:55" x14ac:dyDescent="0.2">
      <c r="A838">
        <f>front!A838</f>
        <v>583.30999999999995</v>
      </c>
      <c r="B838" s="1">
        <f t="shared" si="312"/>
        <v>0.45999999999992269</v>
      </c>
      <c r="C838" s="20">
        <f>front!B838</f>
        <v>3277.25</v>
      </c>
      <c r="D838" s="20">
        <f>front!C838</f>
        <v>9545</v>
      </c>
      <c r="E838" s="20">
        <f>front!D838</f>
        <v>30987.65</v>
      </c>
      <c r="F838" s="20">
        <f>front!E838</f>
        <v>64000</v>
      </c>
      <c r="G838" s="20">
        <f>front!F838</f>
        <v>64000</v>
      </c>
      <c r="H838" s="20">
        <f>front!H838</f>
        <v>9941.2000000000007</v>
      </c>
      <c r="I838" s="20">
        <f>front!I838</f>
        <v>34670.400000000001</v>
      </c>
      <c r="J838" s="20">
        <f>front!J838</f>
        <v>34296</v>
      </c>
      <c r="K838" s="20"/>
      <c r="L838" s="4">
        <f>C838/(constants!$A$4+constants!$B$4*data!C838+constants!$C$4*data!C838^2+constants!$D$4*data!C838^3+constants!$E$4*data!C838^4+constants!$F$4*data!C838^5+constants!$G$4*data!C838^6+constants!$H$4*data!C838^7)</f>
        <v>3276.080086567838</v>
      </c>
      <c r="M838" s="4">
        <f>D838/(constants!$A$4+constants!$B$4*data!D838+constants!$C$4*data!D838^2+constants!$D$4*data!D838^3+constants!$E$4*data!D838^4+constants!$F$4*data!D838^5+constants!$G$4*data!D838^6+constants!$H$4*data!D838^7)</f>
        <v>9552.5113107281231</v>
      </c>
      <c r="N838" s="4">
        <f>E838/(constants!$A$4+constants!$B$4*data!E838+constants!$C$4*data!E838^2+constants!$D$4*data!E838^3+constants!$E$4*data!E838^4+constants!$F$4*data!E838^5+constants!$G$4*data!E838^6+constants!$H$4*data!E838^7)</f>
        <v>31130.026681607877</v>
      </c>
      <c r="O838" s="4">
        <f>F838/(constants!$A$4+constants!$B$4*data!F838+constants!$C$4*data!F838^2+constants!$D$4*data!F838^3+constants!$E$4*data!F838^4+constants!$F$4*data!F838^5+constants!$G$4*data!F838^6+constants!$H$4*data!F838^7)</f>
        <v>64773.712258592925</v>
      </c>
      <c r="P838" s="4">
        <f>G838/(constants!$A$4+constants!$B$4*data!G838+constants!$C$4*data!G838^2+constants!$D$4*data!G838^3+constants!$E$4*data!G838^4+constants!$F$4*data!G838^5+constants!$G$4*data!G838^6+constants!$H$4*data!G838^7)</f>
        <v>64773.712258592925</v>
      </c>
      <c r="Q838" s="4">
        <f>H838/(constants!$A$4+constants!$B$4*data!H838+constants!$C$4*data!H838^2+constants!$D$4*data!H838^3+constants!$E$4*data!H838^4+constants!$F$4*data!H838^5+constants!$G$4*data!H838^6+constants!$H$4*data!H838^7)</f>
        <v>9949.8307139186891</v>
      </c>
      <c r="R838" s="4">
        <f>I838/(constants!$A$4+constants!$B$4*data!I838+constants!$C$4*data!I838^2+constants!$D$4*data!I838^3+constants!$E$4*data!I838^4+constants!$F$4*data!I838^5+constants!$G$4*data!I838^6+constants!$H$4*data!I838^7)</f>
        <v>34851.81950979575</v>
      </c>
      <c r="S838" s="4">
        <f>J838/(constants!$A$4+constants!$B$4*data!J838+constants!$C$4*data!J838^2+constants!$D$4*data!J838^3+constants!$E$4*data!J838^4+constants!$F$4*data!J838^5+constants!$G$4*data!J838^6+constants!$H$4*data!J838^7)</f>
        <v>34473.122767106986</v>
      </c>
      <c r="T838" s="4"/>
      <c r="U838" s="4">
        <f t="shared" si="305"/>
        <v>27853.946595040037</v>
      </c>
      <c r="V838" s="2">
        <f t="shared" si="306"/>
        <v>55221.200947864803</v>
      </c>
      <c r="W838" s="2">
        <f t="shared" si="307"/>
        <v>55221.200947864803</v>
      </c>
      <c r="X838" s="2">
        <f t="shared" si="308"/>
        <v>24901.988795877063</v>
      </c>
      <c r="Y838" s="2">
        <f t="shared" si="309"/>
        <v>24523.292053188299</v>
      </c>
      <c r="Z838" s="2"/>
      <c r="AA838" s="4">
        <f t="shared" si="298"/>
        <v>46423.244325066727</v>
      </c>
      <c r="AB838" s="4">
        <f t="shared" si="299"/>
        <v>9203.5334913107999</v>
      </c>
      <c r="AC838" s="4">
        <f t="shared" si="300"/>
        <v>9203.5334913107999</v>
      </c>
      <c r="AD838" s="4">
        <f t="shared" si="301"/>
        <v>4150.3314659795105</v>
      </c>
      <c r="AE838" s="4">
        <f t="shared" si="302"/>
        <v>4087.2153421980497</v>
      </c>
      <c r="AF838" s="4"/>
      <c r="AG838" s="4">
        <f t="shared" si="310"/>
        <v>1</v>
      </c>
      <c r="AH838" s="4"/>
      <c r="AI838" s="4"/>
      <c r="AJ838">
        <f>IF(front!E838&gt;$AJ$2,AA838,AB838)</f>
        <v>46423.244325066727</v>
      </c>
      <c r="AK838">
        <f t="shared" si="314"/>
        <v>46359.58946054132</v>
      </c>
      <c r="AL838">
        <f>SUMPRODUCT($B$7:$B$456,AK$7:AK$456,EXP(constants!$B$32+constants!$A$32*ABS($A$7:$A$456-$A838)))</f>
        <v>1.4113712565928586E-2</v>
      </c>
      <c r="AM838">
        <f t="shared" si="303"/>
        <v>46359.575346828751</v>
      </c>
      <c r="AN838">
        <f t="shared" si="311"/>
        <v>46353.690777166979</v>
      </c>
      <c r="AP838" s="4"/>
      <c r="AQ838" s="4"/>
      <c r="AR838" s="4"/>
      <c r="AT838" s="4"/>
      <c r="AU838" s="5">
        <f>SUMPRODUCT(constants!$B$13:$B$20,A838^constants!$A$13:$A$20)*constants!$C$10/((A838/1000000000)^5*(EXP(0.014388/(A838/1000000000)/constants!$B$9)-1))</f>
        <v>1.2807076151237068E-5</v>
      </c>
      <c r="AX838" s="17">
        <f t="shared" si="304"/>
        <v>2.7629032201132969E-10</v>
      </c>
      <c r="BC838">
        <f t="shared" si="313"/>
        <v>2.7629032201132969E-10</v>
      </c>
    </row>
    <row r="839" spans="1:55" x14ac:dyDescent="0.2">
      <c r="A839">
        <f>front!A839</f>
        <v>583.76</v>
      </c>
      <c r="B839" s="1">
        <f t="shared" si="312"/>
        <v>0.45000000000004547</v>
      </c>
      <c r="C839" s="20">
        <f>front!B839</f>
        <v>3456.5</v>
      </c>
      <c r="D839" s="20">
        <f>front!C839</f>
        <v>11261.8</v>
      </c>
      <c r="E839" s="20">
        <f>front!D839</f>
        <v>31236.55</v>
      </c>
      <c r="F839" s="20">
        <f>front!E839</f>
        <v>64000</v>
      </c>
      <c r="G839" s="20">
        <f>front!F839</f>
        <v>64000</v>
      </c>
      <c r="H839" s="20">
        <f>front!H839</f>
        <v>11747</v>
      </c>
      <c r="I839" s="20">
        <f>front!I839</f>
        <v>34761.4</v>
      </c>
      <c r="J839" s="20">
        <f>front!J839</f>
        <v>34331.800000000003</v>
      </c>
      <c r="K839" s="20"/>
      <c r="L839" s="4">
        <f>C839/(constants!$A$4+constants!$B$4*data!C839+constants!$C$4*data!C839^2+constants!$D$4*data!C839^3+constants!$E$4*data!C839^4+constants!$F$4*data!C839^5+constants!$G$4*data!C839^6+constants!$H$4*data!C839^7)</f>
        <v>3455.3561117620352</v>
      </c>
      <c r="M839" s="4">
        <f>D839/(constants!$A$4+constants!$B$4*data!D839+constants!$C$4*data!D839^2+constants!$D$4*data!D839^3+constants!$E$4*data!D839^4+constants!$F$4*data!D839^5+constants!$G$4*data!D839^6+constants!$H$4*data!D839^7)</f>
        <v>11274.642161624004</v>
      </c>
      <c r="N839" s="4">
        <f>E839/(constants!$A$4+constants!$B$4*data!E839+constants!$C$4*data!E839^2+constants!$D$4*data!E839^3+constants!$E$4*data!E839^4+constants!$F$4*data!E839^5+constants!$G$4*data!E839^6+constants!$H$4*data!E839^7)</f>
        <v>31381.354958853</v>
      </c>
      <c r="O839" s="4">
        <f>F839/(constants!$A$4+constants!$B$4*data!F839+constants!$C$4*data!F839^2+constants!$D$4*data!F839^3+constants!$E$4*data!F839^4+constants!$F$4*data!F839^5+constants!$G$4*data!F839^6+constants!$H$4*data!F839^7)</f>
        <v>64773.712258592925</v>
      </c>
      <c r="P839" s="4">
        <f>G839/(constants!$A$4+constants!$B$4*data!G839+constants!$C$4*data!G839^2+constants!$D$4*data!G839^3+constants!$E$4*data!G839^4+constants!$F$4*data!G839^5+constants!$G$4*data!G839^6+constants!$H$4*data!G839^7)</f>
        <v>64773.712258592925</v>
      </c>
      <c r="Q839" s="4">
        <f>H839/(constants!$A$4+constants!$B$4*data!H839+constants!$C$4*data!H839^2+constants!$D$4*data!H839^3+constants!$E$4*data!H839^4+constants!$F$4*data!H839^5+constants!$G$4*data!H839^6+constants!$H$4*data!H839^7)</f>
        <v>11761.570262466394</v>
      </c>
      <c r="R839" s="4">
        <f>I839/(constants!$A$4+constants!$B$4*data!I839+constants!$C$4*data!I839^2+constants!$D$4*data!I839^3+constants!$E$4*data!I839^4+constants!$F$4*data!I839^5+constants!$G$4*data!I839^6+constants!$H$4*data!I839^7)</f>
        <v>34943.875987797597</v>
      </c>
      <c r="S839" s="4">
        <f>J839/(constants!$A$4+constants!$B$4*data!J839+constants!$C$4*data!J839^2+constants!$D$4*data!J839^3+constants!$E$4*data!J839^4+constants!$F$4*data!J839^5+constants!$G$4*data!J839^6+constants!$H$4*data!J839^7)</f>
        <v>34509.330177468262</v>
      </c>
      <c r="T839" s="4"/>
      <c r="U839" s="4">
        <f t="shared" si="305"/>
        <v>27925.998847090967</v>
      </c>
      <c r="V839" s="2">
        <f t="shared" si="306"/>
        <v>53499.070096968921</v>
      </c>
      <c r="W839" s="2">
        <f t="shared" si="307"/>
        <v>53499.070096968921</v>
      </c>
      <c r="X839" s="2">
        <f t="shared" si="308"/>
        <v>23182.305725331204</v>
      </c>
      <c r="Y839" s="2">
        <f t="shared" si="309"/>
        <v>22747.759915001869</v>
      </c>
      <c r="Z839" s="2"/>
      <c r="AA839" s="4">
        <f t="shared" ref="AA839:AA902" si="315">U839*1000/AA$4</f>
        <v>46543.331411818275</v>
      </c>
      <c r="AB839" s="4">
        <f t="shared" ref="AB839:AB902" si="316">V839*1000/AB$4</f>
        <v>8916.5116828281534</v>
      </c>
      <c r="AC839" s="4">
        <f t="shared" ref="AC839:AC902" si="317">W839*1000/AC$4</f>
        <v>8916.5116828281534</v>
      </c>
      <c r="AD839" s="4">
        <f t="shared" ref="AD839:AD902" si="318">X839*1000/AD$4</f>
        <v>3863.7176208885335</v>
      </c>
      <c r="AE839" s="4">
        <f t="shared" ref="AE839:AE902" si="319">Y839*1000/AE$4</f>
        <v>3791.2933191669781</v>
      </c>
      <c r="AF839" s="4"/>
      <c r="AG839" s="4">
        <f t="shared" si="310"/>
        <v>1</v>
      </c>
      <c r="AH839" s="4"/>
      <c r="AI839" s="4"/>
      <c r="AJ839">
        <f>IF(front!E839&gt;$AJ$2,AA839,AB839)</f>
        <v>46543.331411818275</v>
      </c>
      <c r="AK839">
        <f t="shared" si="314"/>
        <v>46479.676547292867</v>
      </c>
      <c r="AL839">
        <f>SUMPRODUCT($B$7:$B$456,AK$7:AK$456,EXP(constants!$B$32+constants!$A$32*ABS($A$7:$A$456-$A839)))</f>
        <v>1.3838569298799423E-2</v>
      </c>
      <c r="AM839">
        <f t="shared" ref="AM839:AM902" si="320">AK839-AL839</f>
        <v>46479.662708723568</v>
      </c>
      <c r="AN839">
        <f t="shared" si="311"/>
        <v>46473.778139061797</v>
      </c>
      <c r="AP839" s="4"/>
      <c r="AQ839" s="4"/>
      <c r="AR839" s="4"/>
      <c r="AT839" s="4"/>
      <c r="AU839" s="5">
        <f>SUMPRODUCT(constants!$B$13:$B$20,A839^constants!$A$13:$A$20)*constants!$C$10/((A839/1000000000)^5*(EXP(0.014388/(A839/1000000000)/constants!$B$9)-1))</f>
        <v>1.2834590262615167E-5</v>
      </c>
      <c r="AX839" s="17">
        <f t="shared" ref="AX839:AX902" si="321">IF(AN839=0,0,AU839/AN839)</f>
        <v>2.7616842823087654E-10</v>
      </c>
      <c r="BC839">
        <f t="shared" si="313"/>
        <v>2.7616842823087654E-10</v>
      </c>
    </row>
    <row r="840" spans="1:55" x14ac:dyDescent="0.2">
      <c r="A840">
        <f>front!A840</f>
        <v>584.21</v>
      </c>
      <c r="B840" s="1">
        <f t="shared" si="312"/>
        <v>0.45000000000004547</v>
      </c>
      <c r="C840" s="20">
        <f>front!B840</f>
        <v>3251.5</v>
      </c>
      <c r="D840" s="20">
        <f>front!C840</f>
        <v>9265.4</v>
      </c>
      <c r="E840" s="20">
        <f>front!D840</f>
        <v>31133.4</v>
      </c>
      <c r="F840" s="20">
        <f>front!E840</f>
        <v>64000</v>
      </c>
      <c r="G840" s="20">
        <f>front!F840</f>
        <v>64000</v>
      </c>
      <c r="H840" s="20">
        <f>front!H840</f>
        <v>9635</v>
      </c>
      <c r="I840" s="20">
        <f>front!I840</f>
        <v>34286.6</v>
      </c>
      <c r="J840" s="20">
        <f>front!J840</f>
        <v>33832.800000000003</v>
      </c>
      <c r="K840" s="20"/>
      <c r="L840" s="4">
        <f>C840/(constants!$A$4+constants!$B$4*data!C840+constants!$C$4*data!C840^2+constants!$D$4*data!C840^3+constants!$E$4*data!C840^4+constants!$F$4*data!C840^5+constants!$G$4*data!C840^6+constants!$H$4*data!C840^7)</f>
        <v>3250.3272715574412</v>
      </c>
      <c r="M840" s="4">
        <f>D840/(constants!$A$4+constants!$B$4*data!D840+constants!$C$4*data!D840^2+constants!$D$4*data!D840^3+constants!$E$4*data!D840^4+constants!$F$4*data!D840^5+constants!$G$4*data!D840^6+constants!$H$4*data!D840^7)</f>
        <v>9272.1621560205476</v>
      </c>
      <c r="N840" s="4">
        <f>E840/(constants!$A$4+constants!$B$4*data!E840+constants!$C$4*data!E840^2+constants!$D$4*data!E840^3+constants!$E$4*data!E840^4+constants!$F$4*data!E840^5+constants!$G$4*data!E840^6+constants!$H$4*data!E840^7)</f>
        <v>31277.19523912486</v>
      </c>
      <c r="O840" s="4">
        <f>F840/(constants!$A$4+constants!$B$4*data!F840+constants!$C$4*data!F840^2+constants!$D$4*data!F840^3+constants!$E$4*data!F840^4+constants!$F$4*data!F840^5+constants!$G$4*data!F840^6+constants!$H$4*data!F840^7)</f>
        <v>64773.712258592925</v>
      </c>
      <c r="P840" s="4">
        <f>G840/(constants!$A$4+constants!$B$4*data!G840+constants!$C$4*data!G840^2+constants!$D$4*data!G840^3+constants!$E$4*data!G840^4+constants!$F$4*data!G840^5+constants!$G$4*data!G840^6+constants!$H$4*data!G840^7)</f>
        <v>64773.712258592925</v>
      </c>
      <c r="Q840" s="4">
        <f>H840/(constants!$A$4+constants!$B$4*data!H840+constants!$C$4*data!H840^2+constants!$D$4*data!H840^3+constants!$E$4*data!H840^4+constants!$F$4*data!H840^5+constants!$G$4*data!H840^6+constants!$H$4*data!H840^7)</f>
        <v>9642.7596577410113</v>
      </c>
      <c r="R840" s="4">
        <f>I840/(constants!$A$4+constants!$B$4*data!I840+constants!$C$4*data!I840^2+constants!$D$4*data!I840^3+constants!$E$4*data!I840^4+constants!$F$4*data!I840^5+constants!$G$4*data!I840^6+constants!$H$4*data!I840^7)</f>
        <v>34463.615913179048</v>
      </c>
      <c r="S840" s="4">
        <f>J840/(constants!$A$4+constants!$B$4*data!J840+constants!$C$4*data!J840^2+constants!$D$4*data!J840^3+constants!$E$4*data!J840^4+constants!$F$4*data!J840^5+constants!$G$4*data!J840^6+constants!$H$4*data!J840^7)</f>
        <v>34004.716006537477</v>
      </c>
      <c r="T840" s="4"/>
      <c r="U840" s="4">
        <f t="shared" ref="U840:U903" si="322">N840-L840</f>
        <v>28026.867967567418</v>
      </c>
      <c r="V840" s="2">
        <f t="shared" ref="V840:V903" si="323">O840-M840</f>
        <v>55501.550102572379</v>
      </c>
      <c r="W840" s="2">
        <f t="shared" ref="W840:W903" si="324">IF(P840-M840&gt;0,P840-M840,0)</f>
        <v>55501.550102572379</v>
      </c>
      <c r="X840" s="2">
        <f t="shared" ref="X840:X903" si="325">R840-Q840</f>
        <v>24820.856255438037</v>
      </c>
      <c r="Y840" s="2">
        <f t="shared" ref="Y840:Y903" si="326">IF(S840-Q840&gt;0,S840-Q840,0)</f>
        <v>24361.956348796466</v>
      </c>
      <c r="Z840" s="2"/>
      <c r="AA840" s="4">
        <f t="shared" si="315"/>
        <v>46711.446612612366</v>
      </c>
      <c r="AB840" s="4">
        <f t="shared" si="316"/>
        <v>9250.2583504287304</v>
      </c>
      <c r="AC840" s="4">
        <f t="shared" si="317"/>
        <v>9250.2583504287304</v>
      </c>
      <c r="AD840" s="4">
        <f t="shared" si="318"/>
        <v>4136.8093759063395</v>
      </c>
      <c r="AE840" s="4">
        <f t="shared" si="319"/>
        <v>4060.326058132744</v>
      </c>
      <c r="AF840" s="4"/>
      <c r="AG840" s="4">
        <f t="shared" ref="AG840:AG903" si="327">AC840/AB840</f>
        <v>1</v>
      </c>
      <c r="AH840" s="4"/>
      <c r="AI840" s="4"/>
      <c r="AJ840">
        <f>IF(front!E840&gt;$AJ$2,AA840,AB840)</f>
        <v>46711.446612612366</v>
      </c>
      <c r="AK840">
        <f t="shared" si="314"/>
        <v>46647.791748086958</v>
      </c>
      <c r="AL840">
        <f>SUMPRODUCT($B$7:$B$456,AK$7:AK$456,EXP(constants!$B$32+constants!$A$32*ABS($A$7:$A$456-$A840)))</f>
        <v>1.3568789880274447E-2</v>
      </c>
      <c r="AM840">
        <f t="shared" si="320"/>
        <v>46647.778179297078</v>
      </c>
      <c r="AN840">
        <f t="shared" ref="AN840:AN903" si="328">IF((AM840-$AM$3)&gt;0,AM840-$AM$3,0)</f>
        <v>46641.893609635306</v>
      </c>
      <c r="AP840" s="4"/>
      <c r="AQ840" s="4"/>
      <c r="AR840" s="4"/>
      <c r="AT840" s="4"/>
      <c r="AU840" s="5">
        <f>SUMPRODUCT(constants!$B$13:$B$20,A840^constants!$A$13:$A$20)*constants!$C$10/((A840/1000000000)^5*(EXP(0.014388/(A840/1000000000)/constants!$B$9)-1))</f>
        <v>1.2862078262911102E-5</v>
      </c>
      <c r="AX840" s="17">
        <f t="shared" si="321"/>
        <v>2.7576235155800038E-10</v>
      </c>
      <c r="BC840">
        <f t="shared" si="313"/>
        <v>2.7576235155800038E-10</v>
      </c>
    </row>
    <row r="841" spans="1:55" x14ac:dyDescent="0.2">
      <c r="A841">
        <f>front!A841</f>
        <v>584.66</v>
      </c>
      <c r="B841" s="1">
        <f t="shared" ref="B841:B904" si="329">A841-A840</f>
        <v>0.44999999999993179</v>
      </c>
      <c r="C841" s="20">
        <f>front!B841</f>
        <v>3276.3</v>
      </c>
      <c r="D841" s="20">
        <f>front!C841</f>
        <v>9540.6</v>
      </c>
      <c r="E841" s="20">
        <f>front!D841</f>
        <v>31210.45</v>
      </c>
      <c r="F841" s="20">
        <f>front!E841</f>
        <v>64000</v>
      </c>
      <c r="G841" s="20">
        <f>front!F841</f>
        <v>64000</v>
      </c>
      <c r="H841" s="20">
        <f>front!H841</f>
        <v>9956</v>
      </c>
      <c r="I841" s="20">
        <f>front!I841</f>
        <v>39506.6</v>
      </c>
      <c r="J841" s="20">
        <f>front!J841</f>
        <v>39059</v>
      </c>
      <c r="K841" s="20"/>
      <c r="L841" s="4">
        <f>C841/(constants!$A$4+constants!$B$4*data!C841+constants!$C$4*data!C841^2+constants!$D$4*data!C841^3+constants!$E$4*data!C841^4+constants!$F$4*data!C841^5+constants!$G$4*data!C841^6+constants!$H$4*data!C841^7)</f>
        <v>3275.1299786222385</v>
      </c>
      <c r="M841" s="4">
        <f>D841/(constants!$A$4+constants!$B$4*data!D841+constants!$C$4*data!D841^2+constants!$D$4*data!D841^3+constants!$E$4*data!D841^4+constants!$F$4*data!D841^5+constants!$G$4*data!D841^6+constants!$H$4*data!D841^7)</f>
        <v>9548.0992590661353</v>
      </c>
      <c r="N841" s="4">
        <f>E841/(constants!$A$4+constants!$B$4*data!E841+constants!$C$4*data!E841^2+constants!$D$4*data!E841^3+constants!$E$4*data!E841^4+constants!$F$4*data!E841^5+constants!$G$4*data!E841^6+constants!$H$4*data!E841^7)</f>
        <v>31354.999014518478</v>
      </c>
      <c r="O841" s="4">
        <f>F841/(constants!$A$4+constants!$B$4*data!F841+constants!$C$4*data!F841^2+constants!$D$4*data!F841^3+constants!$E$4*data!F841^4+constants!$F$4*data!F841^5+constants!$G$4*data!F841^6+constants!$H$4*data!F841^7)</f>
        <v>64773.712258592925</v>
      </c>
      <c r="P841" s="4">
        <f>G841/(constants!$A$4+constants!$B$4*data!G841+constants!$C$4*data!G841^2+constants!$D$4*data!G841^3+constants!$E$4*data!G841^4+constants!$F$4*data!G841^5+constants!$G$4*data!G841^6+constants!$H$4*data!G841^7)</f>
        <v>64773.712258592925</v>
      </c>
      <c r="Q841" s="4">
        <f>H841/(constants!$A$4+constants!$B$4*data!H841+constants!$C$4*data!H841^2+constants!$D$4*data!H841^3+constants!$E$4*data!H841^4+constants!$F$4*data!H841^5+constants!$G$4*data!H841^6+constants!$H$4*data!H841^7)</f>
        <v>9964.6738352349366</v>
      </c>
      <c r="R841" s="4">
        <f>I841/(constants!$A$4+constants!$B$4*data!I841+constants!$C$4*data!I841^2+constants!$D$4*data!I841^3+constants!$E$4*data!I841^4+constants!$F$4*data!I841^5+constants!$G$4*data!I841^6+constants!$H$4*data!I841^7)</f>
        <v>39751.339095810137</v>
      </c>
      <c r="S841" s="4">
        <f>J841/(constants!$A$4+constants!$B$4*data!J841+constants!$C$4*data!J841^2+constants!$D$4*data!J841^3+constants!$E$4*data!J841^4+constants!$F$4*data!J841^5+constants!$G$4*data!J841^6+constants!$H$4*data!J841^7)</f>
        <v>39297.228728315153</v>
      </c>
      <c r="T841" s="4"/>
      <c r="U841" s="4">
        <f t="shared" si="322"/>
        <v>28079.869035896241</v>
      </c>
      <c r="V841" s="2">
        <f t="shared" si="323"/>
        <v>55225.612999526791</v>
      </c>
      <c r="W841" s="2">
        <f t="shared" si="324"/>
        <v>55225.612999526791</v>
      </c>
      <c r="X841" s="2">
        <f t="shared" si="325"/>
        <v>29786.665260575202</v>
      </c>
      <c r="Y841" s="2">
        <f t="shared" si="326"/>
        <v>29332.554893080218</v>
      </c>
      <c r="Z841" s="2"/>
      <c r="AA841" s="4">
        <f t="shared" si="315"/>
        <v>46799.781726493733</v>
      </c>
      <c r="AB841" s="4">
        <f t="shared" si="316"/>
        <v>9204.2688332544658</v>
      </c>
      <c r="AC841" s="4">
        <f t="shared" si="317"/>
        <v>9204.2688332544658</v>
      </c>
      <c r="AD841" s="4">
        <f t="shared" si="318"/>
        <v>4964.4442100958668</v>
      </c>
      <c r="AE841" s="4">
        <f t="shared" si="319"/>
        <v>4888.7591488467033</v>
      </c>
      <c r="AF841" s="4"/>
      <c r="AG841" s="4">
        <f t="shared" si="327"/>
        <v>1</v>
      </c>
      <c r="AH841" s="4"/>
      <c r="AI841" s="4"/>
      <c r="AJ841">
        <f>IF(front!E841&gt;$AJ$2,AA841,AB841)</f>
        <v>46799.781726493733</v>
      </c>
      <c r="AK841">
        <f t="shared" si="314"/>
        <v>46736.126861968325</v>
      </c>
      <c r="AL841">
        <f>SUMPRODUCT($B$7:$B$456,AK$7:AK$456,EXP(constants!$B$32+constants!$A$32*ABS($A$7:$A$456-$A841)))</f>
        <v>1.3304269743477884E-2</v>
      </c>
      <c r="AM841">
        <f t="shared" si="320"/>
        <v>46736.113557698583</v>
      </c>
      <c r="AN841">
        <f t="shared" si="328"/>
        <v>46730.228988036812</v>
      </c>
      <c r="AP841" s="4"/>
      <c r="AQ841" s="4"/>
      <c r="AR841" s="4"/>
      <c r="AT841" s="4"/>
      <c r="AU841" s="5">
        <f>SUMPRODUCT(constants!$B$13:$B$20,A841^constants!$A$13:$A$20)*constants!$C$10/((A841/1000000000)^5*(EXP(0.014388/(A841/1000000000)/constants!$B$9)-1))</f>
        <v>1.2889539964182689E-5</v>
      </c>
      <c r="AX841" s="17">
        <f t="shared" si="321"/>
        <v>2.75828735345647E-10</v>
      </c>
      <c r="BC841">
        <f t="shared" si="313"/>
        <v>2.75828735345647E-10</v>
      </c>
    </row>
    <row r="842" spans="1:55" x14ac:dyDescent="0.2">
      <c r="A842">
        <f>front!A842</f>
        <v>585.12</v>
      </c>
      <c r="B842" s="1">
        <f t="shared" si="329"/>
        <v>0.46000000000003638</v>
      </c>
      <c r="C842" s="20">
        <f>front!B842</f>
        <v>3297.3</v>
      </c>
      <c r="D842" s="20">
        <f>front!C842</f>
        <v>9683.2000000000007</v>
      </c>
      <c r="E842" s="20">
        <f>front!D842</f>
        <v>31322.6</v>
      </c>
      <c r="F842" s="20">
        <f>front!E842</f>
        <v>64000</v>
      </c>
      <c r="G842" s="20">
        <f>front!F842</f>
        <v>64000</v>
      </c>
      <c r="H842" s="20">
        <f>front!H842</f>
        <v>10068.799999999999</v>
      </c>
      <c r="I842" s="20">
        <f>front!I842</f>
        <v>42659.199999999997</v>
      </c>
      <c r="J842" s="20">
        <f>front!J842</f>
        <v>41942</v>
      </c>
      <c r="K842" s="20"/>
      <c r="L842" s="4">
        <f>C842/(constants!$A$4+constants!$B$4*data!C842+constants!$C$4*data!C842^2+constants!$D$4*data!C842^3+constants!$E$4*data!C842^4+constants!$F$4*data!C842^5+constants!$G$4*data!C842^6+constants!$H$4*data!C842^7)</f>
        <v>3296.1324380414735</v>
      </c>
      <c r="M842" s="4">
        <f>D842/(constants!$A$4+constants!$B$4*data!D842+constants!$C$4*data!D842^2+constants!$D$4*data!D842^3+constants!$E$4*data!D842^4+constants!$F$4*data!D842^5+constants!$G$4*data!D842^6+constants!$H$4*data!D842^7)</f>
        <v>9691.0940989876672</v>
      </c>
      <c r="N842" s="4">
        <f>E842/(constants!$A$4+constants!$B$4*data!E842+constants!$C$4*data!E842^2+constants!$D$4*data!E842^3+constants!$E$4*data!E842^4+constants!$F$4*data!E842^5+constants!$G$4*data!E842^6+constants!$H$4*data!E842^7)</f>
        <v>31468.250986793289</v>
      </c>
      <c r="O842" s="4">
        <f>F842/(constants!$A$4+constants!$B$4*data!F842+constants!$C$4*data!F842^2+constants!$D$4*data!F842^3+constants!$E$4*data!F842^4+constants!$F$4*data!F842^5+constants!$G$4*data!F842^6+constants!$H$4*data!F842^7)</f>
        <v>64773.712258592925</v>
      </c>
      <c r="P842" s="4">
        <f>G842/(constants!$A$4+constants!$B$4*data!G842+constants!$C$4*data!G842^2+constants!$D$4*data!G842^3+constants!$E$4*data!G842^4+constants!$F$4*data!G842^5+constants!$G$4*data!G842^6+constants!$H$4*data!G842^7)</f>
        <v>64773.712258592925</v>
      </c>
      <c r="Q842" s="4">
        <f>H842/(constants!$A$4+constants!$B$4*data!H842+constants!$C$4*data!H842^2+constants!$D$4*data!H842^3+constants!$E$4*data!H842^4+constants!$F$4*data!H842^5+constants!$G$4*data!H842^6+constants!$H$4*data!H842^7)</f>
        <v>10077.805565218579</v>
      </c>
      <c r="R842" s="4">
        <f>I842/(constants!$A$4+constants!$B$4*data!I842+constants!$C$4*data!I842^2+constants!$D$4*data!I842^3+constants!$E$4*data!I842^4+constants!$F$4*data!I842^5+constants!$G$4*data!I842^6+constants!$H$4*data!I842^7)</f>
        <v>42953.78307041074</v>
      </c>
      <c r="S842" s="4">
        <f>J842/(constants!$A$4+constants!$B$4*data!J842+constants!$C$4*data!J842^2+constants!$D$4*data!J842^3+constants!$E$4*data!J842^4+constants!$F$4*data!J842^5+constants!$G$4*data!J842^6+constants!$H$4*data!J842^7)</f>
        <v>42224.626379007568</v>
      </c>
      <c r="T842" s="4"/>
      <c r="U842" s="4">
        <f t="shared" si="322"/>
        <v>28172.118548751816</v>
      </c>
      <c r="V842" s="2">
        <f t="shared" si="323"/>
        <v>55082.618159605256</v>
      </c>
      <c r="W842" s="2">
        <f t="shared" si="324"/>
        <v>55082.618159605256</v>
      </c>
      <c r="X842" s="2">
        <f t="shared" si="325"/>
        <v>32875.977505192161</v>
      </c>
      <c r="Y842" s="2">
        <f t="shared" si="326"/>
        <v>32146.820813788989</v>
      </c>
      <c r="Z842" s="2"/>
      <c r="AA842" s="4">
        <f t="shared" si="315"/>
        <v>46953.530914586358</v>
      </c>
      <c r="AB842" s="4">
        <f t="shared" si="316"/>
        <v>9180.4363599342087</v>
      </c>
      <c r="AC842" s="4">
        <f t="shared" si="317"/>
        <v>9180.4363599342087</v>
      </c>
      <c r="AD842" s="4">
        <f t="shared" si="318"/>
        <v>5479.3295841986937</v>
      </c>
      <c r="AE842" s="4">
        <f t="shared" si="319"/>
        <v>5357.8034689648312</v>
      </c>
      <c r="AF842" s="4"/>
      <c r="AG842" s="4">
        <f t="shared" si="327"/>
        <v>1</v>
      </c>
      <c r="AH842" s="4"/>
      <c r="AI842" s="4"/>
      <c r="AJ842">
        <f>IF(front!E842&gt;$AJ$2,AA842,AB842)</f>
        <v>46953.530914586358</v>
      </c>
      <c r="AK842">
        <f t="shared" si="314"/>
        <v>46889.87605006095</v>
      </c>
      <c r="AL842">
        <f>SUMPRODUCT($B$7:$B$456,AK$7:AK$456,EXP(constants!$B$32+constants!$A$32*ABS($A$7:$A$456-$A842)))</f>
        <v>1.3039200526461453E-2</v>
      </c>
      <c r="AM842">
        <f t="shared" si="320"/>
        <v>46889.863010860427</v>
      </c>
      <c r="AN842">
        <f t="shared" si="328"/>
        <v>46883.978441198655</v>
      </c>
      <c r="AP842" s="4"/>
      <c r="AQ842" s="4"/>
      <c r="AR842" s="4"/>
      <c r="AT842" s="4"/>
      <c r="AU842" s="5">
        <f>SUMPRODUCT(constants!$B$13:$B$20,A842^constants!$A$13:$A$20)*constants!$C$10/((A842/1000000000)^5*(EXP(0.014388/(A842/1000000000)/constants!$B$9)-1))</f>
        <v>1.2917584548813773E-5</v>
      </c>
      <c r="AX842" s="17">
        <f t="shared" si="321"/>
        <v>2.7552236346612217E-10</v>
      </c>
      <c r="BC842">
        <f t="shared" si="313"/>
        <v>2.7552236346612217E-10</v>
      </c>
    </row>
    <row r="843" spans="1:55" x14ac:dyDescent="0.2">
      <c r="A843">
        <f>front!A843</f>
        <v>585.57000000000005</v>
      </c>
      <c r="B843" s="1">
        <f t="shared" si="329"/>
        <v>0.45000000000004547</v>
      </c>
      <c r="C843" s="20">
        <f>front!B843</f>
        <v>3241.25</v>
      </c>
      <c r="D843" s="20">
        <f>front!C843</f>
        <v>9164.4</v>
      </c>
      <c r="E843" s="20">
        <f>front!D843</f>
        <v>31354.95</v>
      </c>
      <c r="F843" s="20">
        <f>front!E843</f>
        <v>64000</v>
      </c>
      <c r="G843" s="20">
        <f>front!F843</f>
        <v>64000</v>
      </c>
      <c r="H843" s="20">
        <f>front!H843</f>
        <v>9552.2000000000007</v>
      </c>
      <c r="I843" s="20">
        <f>front!I843</f>
        <v>41885.4</v>
      </c>
      <c r="J843" s="20">
        <f>front!J843</f>
        <v>41345.4</v>
      </c>
      <c r="K843" s="20"/>
      <c r="L843" s="4">
        <f>C843/(constants!$A$4+constants!$B$4*data!C843+constants!$C$4*data!C843^2+constants!$D$4*data!C843^3+constants!$E$4*data!C843^4+constants!$F$4*data!C843^5+constants!$G$4*data!C843^6+constants!$H$4*data!C843^7)</f>
        <v>3240.0762149936127</v>
      </c>
      <c r="M843" s="4">
        <f>D843/(constants!$A$4+constants!$B$4*data!D843+constants!$C$4*data!D843^2+constants!$D$4*data!D843^3+constants!$E$4*data!D843^4+constants!$F$4*data!D843^5+constants!$G$4*data!D843^6+constants!$H$4*data!D843^7)</f>
        <v>9170.8998912415518</v>
      </c>
      <c r="N843" s="4">
        <f>E843/(constants!$A$4+constants!$B$4*data!E843+constants!$C$4*data!E843^2+constants!$D$4*data!E843^3+constants!$E$4*data!E843^4+constants!$F$4*data!E843^5+constants!$G$4*data!E843^6+constants!$H$4*data!E843^7)</f>
        <v>31500.919921023695</v>
      </c>
      <c r="O843" s="4">
        <f>F843/(constants!$A$4+constants!$B$4*data!F843+constants!$C$4*data!F843^2+constants!$D$4*data!F843^3+constants!$E$4*data!F843^4+constants!$F$4*data!F843^5+constants!$G$4*data!F843^6+constants!$H$4*data!F843^7)</f>
        <v>64773.712258592925</v>
      </c>
      <c r="P843" s="4">
        <f>G843/(constants!$A$4+constants!$B$4*data!G843+constants!$C$4*data!G843^2+constants!$D$4*data!G843^3+constants!$E$4*data!G843^4+constants!$F$4*data!G843^5+constants!$G$4*data!G843^6+constants!$H$4*data!G843^7)</f>
        <v>64773.712258592925</v>
      </c>
      <c r="Q843" s="4">
        <f>H843/(constants!$A$4+constants!$B$4*data!H843+constants!$C$4*data!H843^2+constants!$D$4*data!H843^3+constants!$E$4*data!H843^4+constants!$F$4*data!H843^5+constants!$G$4*data!H843^6+constants!$H$4*data!H843^7)</f>
        <v>9559.7310496879145</v>
      </c>
      <c r="R843" s="4">
        <f>I843/(constants!$A$4+constants!$B$4*data!I843+constants!$C$4*data!I843^2+constants!$D$4*data!I843^3+constants!$E$4*data!I843^4+constants!$F$4*data!I843^5+constants!$G$4*data!I843^6+constants!$H$4*data!I843^7)</f>
        <v>42167.098249964525</v>
      </c>
      <c r="S843" s="4">
        <f>J843/(constants!$A$4+constants!$B$4*data!J843+constants!$C$4*data!J843^2+constants!$D$4*data!J843^3+constants!$E$4*data!J843^4+constants!$F$4*data!J843^5+constants!$G$4*data!J843^6+constants!$H$4*data!J843^7)</f>
        <v>41618.35738520429</v>
      </c>
      <c r="T843" s="4"/>
      <c r="U843" s="4">
        <f t="shared" si="322"/>
        <v>28260.843706030082</v>
      </c>
      <c r="V843" s="2">
        <f t="shared" si="323"/>
        <v>55602.812367351376</v>
      </c>
      <c r="W843" s="2">
        <f t="shared" si="324"/>
        <v>55602.812367351376</v>
      </c>
      <c r="X843" s="2">
        <f t="shared" si="325"/>
        <v>32607.367200276611</v>
      </c>
      <c r="Y843" s="2">
        <f t="shared" si="326"/>
        <v>32058.626335516376</v>
      </c>
      <c r="Z843" s="2"/>
      <c r="AA843" s="4">
        <f t="shared" si="315"/>
        <v>47101.406176716802</v>
      </c>
      <c r="AB843" s="4">
        <f t="shared" si="316"/>
        <v>9267.1353945585633</v>
      </c>
      <c r="AC843" s="4">
        <f t="shared" si="317"/>
        <v>9267.1353945585633</v>
      </c>
      <c r="AD843" s="4">
        <f t="shared" si="318"/>
        <v>5434.5612000461015</v>
      </c>
      <c r="AE843" s="4">
        <f t="shared" si="319"/>
        <v>5343.1043892527287</v>
      </c>
      <c r="AF843" s="4"/>
      <c r="AG843" s="4">
        <f t="shared" si="327"/>
        <v>1</v>
      </c>
      <c r="AH843" s="4"/>
      <c r="AI843" s="4"/>
      <c r="AJ843">
        <f>IF(front!E843&gt;$AJ$2,AA843,AB843)</f>
        <v>47101.406176716802</v>
      </c>
      <c r="AK843">
        <f t="shared" si="314"/>
        <v>47037.751312191394</v>
      </c>
      <c r="AL843">
        <f>SUMPRODUCT($B$7:$B$456,AK$7:AK$456,EXP(constants!$B$32+constants!$A$32*ABS($A$7:$A$456-$A843)))</f>
        <v>1.2785004600560028E-2</v>
      </c>
      <c r="AM843">
        <f t="shared" si="320"/>
        <v>47037.738527186797</v>
      </c>
      <c r="AN843">
        <f t="shared" si="328"/>
        <v>47031.853957525025</v>
      </c>
      <c r="AP843" s="4"/>
      <c r="AQ843" s="4"/>
      <c r="AR843" s="4"/>
      <c r="AT843" s="4"/>
      <c r="AU843" s="5">
        <f>SUMPRODUCT(constants!$B$13:$B$20,A843^constants!$A$13:$A$20)*constants!$C$10/((A843/1000000000)^5*(EXP(0.014388/(A843/1000000000)/constants!$B$9)-1))</f>
        <v>1.294499249789121E-5</v>
      </c>
      <c r="AX843" s="17">
        <f t="shared" si="321"/>
        <v>2.7523883089069747E-10</v>
      </c>
      <c r="BC843">
        <f t="shared" si="313"/>
        <v>2.7523883089069747E-10</v>
      </c>
    </row>
    <row r="844" spans="1:55" x14ac:dyDescent="0.2">
      <c r="A844">
        <f>front!A844</f>
        <v>586.02</v>
      </c>
      <c r="B844" s="1">
        <f t="shared" si="329"/>
        <v>0.44999999999993179</v>
      </c>
      <c r="C844" s="20">
        <f>front!B844</f>
        <v>3307.25</v>
      </c>
      <c r="D844" s="20">
        <f>front!C844</f>
        <v>9829.6</v>
      </c>
      <c r="E844" s="20">
        <f>front!D844</f>
        <v>31545.4</v>
      </c>
      <c r="F844" s="20">
        <f>front!E844</f>
        <v>64000</v>
      </c>
      <c r="G844" s="20">
        <f>front!F844</f>
        <v>64000</v>
      </c>
      <c r="H844" s="20">
        <f>front!H844</f>
        <v>10248</v>
      </c>
      <c r="I844" s="20">
        <f>front!I844</f>
        <v>40063</v>
      </c>
      <c r="J844" s="20">
        <f>front!J844</f>
        <v>39552</v>
      </c>
      <c r="K844" s="20"/>
      <c r="L844" s="4">
        <f>C844/(constants!$A$4+constants!$B$4*data!C844+constants!$C$4*data!C844^2+constants!$D$4*data!C844^3+constants!$E$4*data!C844^4+constants!$F$4*data!C844^5+constants!$G$4*data!C844^6+constants!$H$4*data!C844^7)</f>
        <v>3306.0836569834828</v>
      </c>
      <c r="M844" s="4">
        <f>D844/(constants!$A$4+constants!$B$4*data!D844+constants!$C$4*data!D844^2+constants!$D$4*data!D844^3+constants!$E$4*data!D844^4+constants!$F$4*data!D844^5+constants!$G$4*data!D844^6+constants!$H$4*data!D844^7)</f>
        <v>9837.9085770910842</v>
      </c>
      <c r="N844" s="4">
        <f>E844/(constants!$A$4+constants!$B$4*data!E844+constants!$C$4*data!E844^2+constants!$D$4*data!E844^3+constants!$E$4*data!E844^4+constants!$F$4*data!E844^5+constants!$G$4*data!E844^6+constants!$H$4*data!E844^7)</f>
        <v>31693.257311914695</v>
      </c>
      <c r="O844" s="4">
        <f>F844/(constants!$A$4+constants!$B$4*data!F844+constants!$C$4*data!F844^2+constants!$D$4*data!F844^3+constants!$E$4*data!F844^4+constants!$F$4*data!F844^5+constants!$G$4*data!F844^6+constants!$H$4*data!F844^7)</f>
        <v>64773.712258592925</v>
      </c>
      <c r="P844" s="4">
        <f>G844/(constants!$A$4+constants!$B$4*data!G844+constants!$C$4*data!G844^2+constants!$D$4*data!G844^3+constants!$E$4*data!G844^4+constants!$F$4*data!G844^5+constants!$G$4*data!G844^6+constants!$H$4*data!G844^7)</f>
        <v>64773.712258592925</v>
      </c>
      <c r="Q844" s="4">
        <f>H844/(constants!$A$4+constants!$B$4*data!H844+constants!$C$4*data!H844^2+constants!$D$4*data!H844^3+constants!$E$4*data!H844^4+constants!$F$4*data!H844^5+constants!$G$4*data!H844^6+constants!$H$4*data!H844^7)</f>
        <v>10257.543716077884</v>
      </c>
      <c r="R844" s="4">
        <f>I844/(constants!$A$4+constants!$B$4*data!I844+constants!$C$4*data!I844^2+constants!$D$4*data!I844^3+constants!$E$4*data!I844^4+constants!$F$4*data!I844^5+constants!$G$4*data!I844^6+constants!$H$4*data!I844^7)</f>
        <v>40316.026510341144</v>
      </c>
      <c r="S844" s="4">
        <f>J844/(constants!$A$4+constants!$B$4*data!J844+constants!$C$4*data!J844^2+constants!$D$4*data!J844^3+constants!$E$4*data!J844^4+constants!$F$4*data!J844^5+constants!$G$4*data!J844^6+constants!$H$4*data!J844^7)</f>
        <v>39797.407212184604</v>
      </c>
      <c r="T844" s="4"/>
      <c r="U844" s="4">
        <f t="shared" si="322"/>
        <v>28387.173654931212</v>
      </c>
      <c r="V844" s="2">
        <f t="shared" si="323"/>
        <v>54935.803681501842</v>
      </c>
      <c r="W844" s="2">
        <f t="shared" si="324"/>
        <v>54935.803681501842</v>
      </c>
      <c r="X844" s="2">
        <f t="shared" si="325"/>
        <v>30058.482794263262</v>
      </c>
      <c r="Y844" s="2">
        <f t="shared" si="326"/>
        <v>29539.863496106722</v>
      </c>
      <c r="Z844" s="2"/>
      <c r="AA844" s="4">
        <f t="shared" si="315"/>
        <v>47311.95609155202</v>
      </c>
      <c r="AB844" s="4">
        <f t="shared" si="316"/>
        <v>9155.9672802503064</v>
      </c>
      <c r="AC844" s="4">
        <f t="shared" si="317"/>
        <v>9155.9672802503064</v>
      </c>
      <c r="AD844" s="4">
        <f t="shared" si="318"/>
        <v>5009.7471323772106</v>
      </c>
      <c r="AE844" s="4">
        <f t="shared" si="319"/>
        <v>4923.3105826844539</v>
      </c>
      <c r="AF844" s="4"/>
      <c r="AG844" s="4">
        <f t="shared" si="327"/>
        <v>1</v>
      </c>
      <c r="AH844" s="4"/>
      <c r="AI844" s="4"/>
      <c r="AJ844">
        <f>IF(front!E844&gt;$AJ$2,AA844,AB844)</f>
        <v>47311.95609155202</v>
      </c>
      <c r="AK844">
        <f t="shared" si="314"/>
        <v>47248.301227026612</v>
      </c>
      <c r="AL844">
        <f>SUMPRODUCT($B$7:$B$456,AK$7:AK$456,EXP(constants!$B$32+constants!$A$32*ABS($A$7:$A$456-$A844)))</f>
        <v>1.2535764160128325E-2</v>
      </c>
      <c r="AM844">
        <f t="shared" si="320"/>
        <v>47248.288691262453</v>
      </c>
      <c r="AN844">
        <f t="shared" si="328"/>
        <v>47242.404121600681</v>
      </c>
      <c r="AP844" s="4"/>
      <c r="AQ844" s="4"/>
      <c r="AR844" s="4"/>
      <c r="AT844" s="4"/>
      <c r="AU844" s="5">
        <f>SUMPRODUCT(constants!$B$13:$B$20,A844^constants!$A$13:$A$20)*constants!$C$10/((A844/1000000000)^5*(EXP(0.014388/(A844/1000000000)/constants!$B$9)-1))</f>
        <v>1.297237358675283E-5</v>
      </c>
      <c r="AX844" s="17">
        <f t="shared" si="321"/>
        <v>2.7459173232086767E-10</v>
      </c>
      <c r="BC844">
        <f t="shared" si="313"/>
        <v>2.7459173232086767E-10</v>
      </c>
    </row>
    <row r="845" spans="1:55" x14ac:dyDescent="0.2">
      <c r="A845">
        <f>front!A845</f>
        <v>586.47</v>
      </c>
      <c r="B845" s="1">
        <f t="shared" si="329"/>
        <v>0.45000000000004547</v>
      </c>
      <c r="C845" s="20">
        <f>front!B845</f>
        <v>3243.45</v>
      </c>
      <c r="D845" s="20">
        <f>front!C845</f>
        <v>9298.4</v>
      </c>
      <c r="E845" s="20">
        <f>front!D845</f>
        <v>31508.6</v>
      </c>
      <c r="F845" s="20">
        <f>front!E845</f>
        <v>64000</v>
      </c>
      <c r="G845" s="20">
        <f>front!F845</f>
        <v>64000</v>
      </c>
      <c r="H845" s="20">
        <f>front!H845</f>
        <v>9712</v>
      </c>
      <c r="I845" s="20">
        <f>front!I845</f>
        <v>37473.199999999997</v>
      </c>
      <c r="J845" s="20">
        <f>front!J845</f>
        <v>37054.400000000001</v>
      </c>
      <c r="K845" s="20"/>
      <c r="L845" s="4">
        <f>C845/(constants!$A$4+constants!$B$4*data!C845+constants!$C$4*data!C845^2+constants!$D$4*data!C845^3+constants!$E$4*data!C845^4+constants!$F$4*data!C845^5+constants!$G$4*data!C845^6+constants!$H$4*data!C845^7)</f>
        <v>3242.2764387023731</v>
      </c>
      <c r="M845" s="4">
        <f>D845/(constants!$A$4+constants!$B$4*data!D845+constants!$C$4*data!D845^2+constants!$D$4*data!D845^3+constants!$E$4*data!D845^4+constants!$F$4*data!D845^5+constants!$G$4*data!D845^6+constants!$H$4*data!D845^7)</f>
        <v>9305.2488089957733</v>
      </c>
      <c r="N845" s="4">
        <f>E845/(constants!$A$4+constants!$B$4*data!E845+constants!$C$4*data!E845^2+constants!$D$4*data!E845^3+constants!$E$4*data!E845^4+constants!$F$4*data!E845^5+constants!$G$4*data!E845^6+constants!$H$4*data!E845^7)</f>
        <v>31656.091309642445</v>
      </c>
      <c r="O845" s="4">
        <f>F845/(constants!$A$4+constants!$B$4*data!F845+constants!$C$4*data!F845^2+constants!$D$4*data!F845^3+constants!$E$4*data!F845^4+constants!$F$4*data!F845^5+constants!$G$4*data!F845^6+constants!$H$4*data!F845^7)</f>
        <v>64773.712258592925</v>
      </c>
      <c r="P845" s="4">
        <f>G845/(constants!$A$4+constants!$B$4*data!G845+constants!$C$4*data!G845^2+constants!$D$4*data!G845^3+constants!$E$4*data!G845^4+constants!$F$4*data!G845^5+constants!$G$4*data!G845^6+constants!$H$4*data!G845^7)</f>
        <v>64773.712258592925</v>
      </c>
      <c r="Q845" s="4">
        <f>H845/(constants!$A$4+constants!$B$4*data!H845+constants!$C$4*data!H845^2+constants!$D$4*data!H845^3+constants!$E$4*data!H845^4+constants!$F$4*data!H845^5+constants!$G$4*data!H845^6+constants!$H$4*data!H845^7)</f>
        <v>9719.9749069594072</v>
      </c>
      <c r="R845" s="4">
        <f>I845/(constants!$A$4+constants!$B$4*data!I845+constants!$C$4*data!I845^2+constants!$D$4*data!I845^3+constants!$E$4*data!I845^4+constants!$F$4*data!I845^5+constants!$G$4*data!I845^6+constants!$H$4*data!I845^7)</f>
        <v>37689.464359118378</v>
      </c>
      <c r="S845" s="4">
        <f>J845/(constants!$A$4+constants!$B$4*data!J845+constants!$C$4*data!J845^2+constants!$D$4*data!J845^3+constants!$E$4*data!J845^4+constants!$F$4*data!J845^5+constants!$G$4*data!J845^6+constants!$H$4*data!J845^7)</f>
        <v>37265.143587502535</v>
      </c>
      <c r="T845" s="4"/>
      <c r="U845" s="4">
        <f t="shared" si="322"/>
        <v>28413.81487094007</v>
      </c>
      <c r="V845" s="2">
        <f t="shared" si="323"/>
        <v>55468.463449597155</v>
      </c>
      <c r="W845" s="2">
        <f t="shared" si="324"/>
        <v>55468.463449597155</v>
      </c>
      <c r="X845" s="2">
        <f t="shared" si="325"/>
        <v>27969.48945215897</v>
      </c>
      <c r="Y845" s="2">
        <f t="shared" si="326"/>
        <v>27545.168680543127</v>
      </c>
      <c r="Z845" s="2"/>
      <c r="AA845" s="4">
        <f t="shared" si="315"/>
        <v>47356.358118233453</v>
      </c>
      <c r="AB845" s="4">
        <f t="shared" si="316"/>
        <v>9244.7439082661931</v>
      </c>
      <c r="AC845" s="4">
        <f t="shared" si="317"/>
        <v>9244.7439082661931</v>
      </c>
      <c r="AD845" s="4">
        <f t="shared" si="318"/>
        <v>4661.5815753598281</v>
      </c>
      <c r="AE845" s="4">
        <f t="shared" si="319"/>
        <v>4590.8614467571879</v>
      </c>
      <c r="AF845" s="4"/>
      <c r="AG845" s="4">
        <f t="shared" si="327"/>
        <v>1</v>
      </c>
      <c r="AH845" s="4"/>
      <c r="AI845" s="4"/>
      <c r="AJ845">
        <f>IF(front!E845&gt;$AJ$2,AA845,AB845)</f>
        <v>47356.358118233453</v>
      </c>
      <c r="AK845">
        <f t="shared" si="314"/>
        <v>47292.703253708045</v>
      </c>
      <c r="AL845">
        <f>SUMPRODUCT($B$7:$B$456,AK$7:AK$456,EXP(constants!$B$32+constants!$A$32*ABS($A$7:$A$456-$A845)))</f>
        <v>1.2291382599226719E-2</v>
      </c>
      <c r="AM845">
        <f t="shared" si="320"/>
        <v>47292.690962325447</v>
      </c>
      <c r="AN845">
        <f t="shared" si="328"/>
        <v>47286.806392663675</v>
      </c>
      <c r="AP845" s="4"/>
      <c r="AQ845" s="4"/>
      <c r="AR845" s="4"/>
      <c r="AT845" s="4"/>
      <c r="AU845" s="5">
        <f>SUMPRODUCT(constants!$B$13:$B$20,A845^constants!$A$13:$A$20)*constants!$C$10/((A845/1000000000)^5*(EXP(0.014388/(A845/1000000000)/constants!$B$9)-1))</f>
        <v>1.2999727631966111E-5</v>
      </c>
      <c r="AX845" s="17">
        <f t="shared" si="321"/>
        <v>2.7491236189684736E-10</v>
      </c>
      <c r="BC845">
        <f t="shared" ref="BC845:BC908" si="330">AX845</f>
        <v>2.7491236189684736E-10</v>
      </c>
    </row>
    <row r="846" spans="1:55" x14ac:dyDescent="0.2">
      <c r="A846">
        <f>front!A846</f>
        <v>586.91999999999996</v>
      </c>
      <c r="B846" s="1">
        <f t="shared" si="329"/>
        <v>0.44999999999993179</v>
      </c>
      <c r="C846" s="20">
        <f>front!B846</f>
        <v>3240.45</v>
      </c>
      <c r="D846" s="20">
        <f>front!C846</f>
        <v>9177</v>
      </c>
      <c r="E846" s="20">
        <f>front!D846</f>
        <v>31583.200000000001</v>
      </c>
      <c r="F846" s="20">
        <f>front!E846</f>
        <v>64000</v>
      </c>
      <c r="G846" s="20">
        <f>front!F846</f>
        <v>64000</v>
      </c>
      <c r="H846" s="20">
        <f>front!H846</f>
        <v>9555.6</v>
      </c>
      <c r="I846" s="20">
        <f>front!I846</f>
        <v>37705.599999999999</v>
      </c>
      <c r="J846" s="20">
        <f>front!J846</f>
        <v>37329.599999999999</v>
      </c>
      <c r="K846" s="20"/>
      <c r="L846" s="4">
        <f>C846/(constants!$A$4+constants!$B$4*data!C846+constants!$C$4*data!C846^2+constants!$D$4*data!C846^3+constants!$E$4*data!C846^4+constants!$F$4*data!C846^5+constants!$G$4*data!C846^6+constants!$H$4*data!C846^7)</f>
        <v>3239.2761340602547</v>
      </c>
      <c r="M846" s="4">
        <f>D846/(constants!$A$4+constants!$B$4*data!D846+constants!$C$4*data!D846^2+constants!$D$4*data!D846^3+constants!$E$4*data!D846^4+constants!$F$4*data!D846^5+constants!$G$4*data!D846^6+constants!$H$4*data!D846^7)</f>
        <v>9183.5323667860011</v>
      </c>
      <c r="N846" s="4">
        <f>E846/(constants!$A$4+constants!$B$4*data!E846+constants!$C$4*data!E846^2+constants!$D$4*data!E846^3+constants!$E$4*data!E846^4+constants!$F$4*data!E846^5+constants!$G$4*data!E846^6+constants!$H$4*data!E846^7)</f>
        <v>31731.433916153295</v>
      </c>
      <c r="O846" s="4">
        <f>F846/(constants!$A$4+constants!$B$4*data!F846+constants!$C$4*data!F846^2+constants!$D$4*data!F846^3+constants!$E$4*data!F846^4+constants!$F$4*data!F846^5+constants!$G$4*data!F846^6+constants!$H$4*data!F846^7)</f>
        <v>64773.712258592925</v>
      </c>
      <c r="P846" s="4">
        <f>G846/(constants!$A$4+constants!$B$4*data!G846+constants!$C$4*data!G846^2+constants!$D$4*data!G846^3+constants!$E$4*data!G846^4+constants!$F$4*data!G846^5+constants!$G$4*data!G846^6+constants!$H$4*data!G846^7)</f>
        <v>64773.712258592925</v>
      </c>
      <c r="Q846" s="4">
        <f>H846/(constants!$A$4+constants!$B$4*data!H846+constants!$C$4*data!H846^2+constants!$D$4*data!H846^3+constants!$E$4*data!H846^4+constants!$F$4*data!H846^5+constants!$G$4*data!H846^6+constants!$H$4*data!H846^7)</f>
        <v>9563.1403786548599</v>
      </c>
      <c r="R846" s="4">
        <f>I846/(constants!$A$4+constants!$B$4*data!I846+constants!$C$4*data!I846^2+constants!$D$4*data!I846^3+constants!$E$4*data!I846^4+constants!$F$4*data!I846^5+constants!$G$4*data!I846^6+constants!$H$4*data!I846^7)</f>
        <v>37924.977634578951</v>
      </c>
      <c r="S846" s="4">
        <f>J846/(constants!$A$4+constants!$B$4*data!J846+constants!$C$4*data!J846^2+constants!$D$4*data!J846^3+constants!$E$4*data!J846^4+constants!$F$4*data!J846^5+constants!$G$4*data!J846^6+constants!$H$4*data!J846^7)</f>
        <v>37543.958455875254</v>
      </c>
      <c r="T846" s="4"/>
      <c r="U846" s="4">
        <f t="shared" si="322"/>
        <v>28492.15778209304</v>
      </c>
      <c r="V846" s="2">
        <f t="shared" si="323"/>
        <v>55590.179891806925</v>
      </c>
      <c r="W846" s="2">
        <f t="shared" si="324"/>
        <v>55590.179891806925</v>
      </c>
      <c r="X846" s="2">
        <f t="shared" si="325"/>
        <v>28361.837255924089</v>
      </c>
      <c r="Y846" s="2">
        <f t="shared" si="326"/>
        <v>27980.818077220392</v>
      </c>
      <c r="Z846" s="2"/>
      <c r="AA846" s="4">
        <f t="shared" si="315"/>
        <v>47486.929636821733</v>
      </c>
      <c r="AB846" s="4">
        <f t="shared" si="316"/>
        <v>9265.0299819678203</v>
      </c>
      <c r="AC846" s="4">
        <f t="shared" si="317"/>
        <v>9265.0299819678203</v>
      </c>
      <c r="AD846" s="4">
        <f t="shared" si="318"/>
        <v>4726.9728759873478</v>
      </c>
      <c r="AE846" s="4">
        <f t="shared" si="319"/>
        <v>4663.4696795367317</v>
      </c>
      <c r="AF846" s="4"/>
      <c r="AG846" s="4">
        <f t="shared" si="327"/>
        <v>1</v>
      </c>
      <c r="AH846" s="4"/>
      <c r="AI846" s="4"/>
      <c r="AJ846">
        <f>IF(front!E846&gt;$AJ$2,AA846,AB846)</f>
        <v>47486.929636821733</v>
      </c>
      <c r="AK846">
        <f t="shared" si="314"/>
        <v>47423.274772296325</v>
      </c>
      <c r="AL846">
        <f>SUMPRODUCT($B$7:$B$456,AK$7:AK$456,EXP(constants!$B$32+constants!$A$32*ABS($A$7:$A$456-$A846)))</f>
        <v>1.2051765195224251E-2</v>
      </c>
      <c r="AM846">
        <f t="shared" si="320"/>
        <v>47423.262720531129</v>
      </c>
      <c r="AN846">
        <f t="shared" si="328"/>
        <v>47417.378150869357</v>
      </c>
      <c r="AP846" s="4"/>
      <c r="AQ846" s="4"/>
      <c r="AR846" s="4"/>
      <c r="AT846" s="4"/>
      <c r="AU846" s="5">
        <f>SUMPRODUCT(constants!$B$13:$B$20,A846^constants!$A$13:$A$20)*constants!$C$10/((A846/1000000000)^5*(EXP(0.014388/(A846/1000000000)/constants!$B$9)-1))</f>
        <v>1.302705445122384E-5</v>
      </c>
      <c r="AX846" s="17">
        <f t="shared" si="321"/>
        <v>2.7473164816863665E-10</v>
      </c>
      <c r="BC846">
        <f t="shared" si="330"/>
        <v>2.7473164816863665E-10</v>
      </c>
    </row>
    <row r="847" spans="1:55" x14ac:dyDescent="0.2">
      <c r="A847">
        <f>front!A847</f>
        <v>587.38</v>
      </c>
      <c r="B847" s="1">
        <f t="shared" si="329"/>
        <v>0.46000000000003638</v>
      </c>
      <c r="C847" s="20">
        <f>front!B847</f>
        <v>3319.8</v>
      </c>
      <c r="D847" s="20">
        <f>front!C847</f>
        <v>9953.2000000000007</v>
      </c>
      <c r="E847" s="20">
        <f>front!D847</f>
        <v>31713.75</v>
      </c>
      <c r="F847" s="20">
        <f>front!E847</f>
        <v>64000</v>
      </c>
      <c r="G847" s="20">
        <f>front!F847</f>
        <v>64000</v>
      </c>
      <c r="H847" s="20">
        <f>front!H847</f>
        <v>10351.200000000001</v>
      </c>
      <c r="I847" s="20">
        <f>front!I847</f>
        <v>38143.800000000003</v>
      </c>
      <c r="J847" s="20">
        <f>front!J847</f>
        <v>37706.800000000003</v>
      </c>
      <c r="K847" s="20"/>
      <c r="L847" s="4">
        <f>C847/(constants!$A$4+constants!$B$4*data!C847+constants!$C$4*data!C847^2+constants!$D$4*data!C847^3+constants!$E$4*data!C847^4+constants!$F$4*data!C847^5+constants!$G$4*data!C847^6+constants!$H$4*data!C847^7)</f>
        <v>3318.6352437243895</v>
      </c>
      <c r="M847" s="4">
        <f>D847/(constants!$A$4+constants!$B$4*data!D847+constants!$C$4*data!D847^2+constants!$D$4*data!D847^3+constants!$E$4*data!D847^4+constants!$F$4*data!D847^5+constants!$G$4*data!D847^6+constants!$H$4*data!D847^7)</f>
        <v>9961.8656699602143</v>
      </c>
      <c r="N847" s="4">
        <f>E847/(constants!$A$4+constants!$B$4*data!E847+constants!$C$4*data!E847^2+constants!$D$4*data!E847^3+constants!$E$4*data!E847^4+constants!$F$4*data!E847^5+constants!$G$4*data!E847^6+constants!$H$4*data!E847^7)</f>
        <v>31863.289737326519</v>
      </c>
      <c r="O847" s="4">
        <f>F847/(constants!$A$4+constants!$B$4*data!F847+constants!$C$4*data!F847^2+constants!$D$4*data!F847^3+constants!$E$4*data!F847^4+constants!$F$4*data!F847^5+constants!$G$4*data!F847^6+constants!$H$4*data!F847^7)</f>
        <v>64773.712258592925</v>
      </c>
      <c r="P847" s="4">
        <f>G847/(constants!$A$4+constants!$B$4*data!G847+constants!$C$4*data!G847^2+constants!$D$4*data!G847^3+constants!$E$4*data!G847^4+constants!$F$4*data!G847^5+constants!$G$4*data!G847^6+constants!$H$4*data!G847^7)</f>
        <v>64773.712258592925</v>
      </c>
      <c r="Q847" s="4">
        <f>H847/(constants!$A$4+constants!$B$4*data!H847+constants!$C$4*data!H847^2+constants!$D$4*data!H847^3+constants!$E$4*data!H847^4+constants!$F$4*data!H847^5+constants!$G$4*data!H847^6+constants!$H$4*data!H847^7)</f>
        <v>10361.059816469831</v>
      </c>
      <c r="R847" s="4">
        <f>I847/(constants!$A$4+constants!$B$4*data!I847+constants!$C$4*data!I847^2+constants!$D$4*data!I847^3+constants!$E$4*data!I847^4+constants!$F$4*data!I847^5+constants!$G$4*data!I847^6+constants!$H$4*data!I847^7)</f>
        <v>38369.145587262348</v>
      </c>
      <c r="S847" s="4">
        <f>J847/(constants!$A$4+constants!$B$4*data!J847+constants!$C$4*data!J847^2+constants!$D$4*data!J847^3+constants!$E$4*data!J847^4+constants!$F$4*data!J847^5+constants!$G$4*data!J847^6+constants!$H$4*data!J847^7)</f>
        <v>37926.193802788686</v>
      </c>
      <c r="T847" s="4"/>
      <c r="U847" s="4">
        <f t="shared" si="322"/>
        <v>28544.654493602131</v>
      </c>
      <c r="V847" s="2">
        <f t="shared" si="323"/>
        <v>54811.84658863271</v>
      </c>
      <c r="W847" s="2">
        <f t="shared" si="324"/>
        <v>54811.84658863271</v>
      </c>
      <c r="X847" s="2">
        <f t="shared" si="325"/>
        <v>28008.085770792517</v>
      </c>
      <c r="Y847" s="2">
        <f t="shared" si="326"/>
        <v>27565.133986318855</v>
      </c>
      <c r="Z847" s="2"/>
      <c r="AA847" s="4">
        <f t="shared" si="315"/>
        <v>47574.424156003552</v>
      </c>
      <c r="AB847" s="4">
        <f t="shared" si="316"/>
        <v>9135.3077647721184</v>
      </c>
      <c r="AC847" s="4">
        <f t="shared" si="317"/>
        <v>9135.3077647721184</v>
      </c>
      <c r="AD847" s="4">
        <f t="shared" si="318"/>
        <v>4668.0142951320859</v>
      </c>
      <c r="AE847" s="4">
        <f t="shared" si="319"/>
        <v>4594.1889977198098</v>
      </c>
      <c r="AF847" s="4"/>
      <c r="AG847" s="4">
        <f t="shared" si="327"/>
        <v>1</v>
      </c>
      <c r="AH847" s="4"/>
      <c r="AI847" s="4"/>
      <c r="AJ847">
        <f>IF(front!E847&gt;$AJ$2,AA847,AB847)</f>
        <v>47574.424156003552</v>
      </c>
      <c r="AK847">
        <f t="shared" si="314"/>
        <v>47510.769291478144</v>
      </c>
      <c r="AL847">
        <f>SUMPRODUCT($B$7:$B$456,AK$7:AK$456,EXP(constants!$B$32+constants!$A$32*ABS($A$7:$A$456-$A847)))</f>
        <v>1.1811650403089189E-2</v>
      </c>
      <c r="AM847">
        <f t="shared" si="320"/>
        <v>47510.757479827742</v>
      </c>
      <c r="AN847">
        <f t="shared" si="328"/>
        <v>47504.87291016597</v>
      </c>
      <c r="AP847" s="4"/>
      <c r="AQ847" s="4"/>
      <c r="AR847" s="4"/>
      <c r="AT847" s="4"/>
      <c r="AU847" s="5">
        <f>SUMPRODUCT(constants!$B$13:$B$20,A847^constants!$A$13:$A$20)*constants!$C$10/((A847/1000000000)^5*(EXP(0.014388/(A847/1000000000)/constants!$B$9)-1))</f>
        <v>1.3054960204281148E-5</v>
      </c>
      <c r="AX847" s="17">
        <f t="shared" si="321"/>
        <v>2.7481307504955784E-10</v>
      </c>
      <c r="BC847">
        <f t="shared" si="330"/>
        <v>2.7481307504955784E-10</v>
      </c>
    </row>
    <row r="848" spans="1:55" x14ac:dyDescent="0.2">
      <c r="A848">
        <f>front!A848</f>
        <v>587.83000000000004</v>
      </c>
      <c r="B848" s="1">
        <f t="shared" si="329"/>
        <v>0.45000000000004547</v>
      </c>
      <c r="C848" s="20">
        <f>front!B848</f>
        <v>3268.25</v>
      </c>
      <c r="D848" s="20">
        <f>front!C848</f>
        <v>9339.4</v>
      </c>
      <c r="E848" s="20">
        <f>front!D848</f>
        <v>31688.25</v>
      </c>
      <c r="F848" s="20">
        <f>front!E848</f>
        <v>64000</v>
      </c>
      <c r="G848" s="20">
        <f>front!F848</f>
        <v>64000</v>
      </c>
      <c r="H848" s="20">
        <f>front!H848</f>
        <v>9704.2000000000007</v>
      </c>
      <c r="I848" s="20">
        <f>front!I848</f>
        <v>36769.4</v>
      </c>
      <c r="J848" s="20">
        <f>front!J848</f>
        <v>36388.6</v>
      </c>
      <c r="K848" s="20"/>
      <c r="L848" s="4">
        <f>C848/(constants!$A$4+constants!$B$4*data!C848+constants!$C$4*data!C848^2+constants!$D$4*data!C848^3+constants!$E$4*data!C848^4+constants!$F$4*data!C848^5+constants!$G$4*data!C848^6+constants!$H$4*data!C848^7)</f>
        <v>3267.079076514292</v>
      </c>
      <c r="M848" s="4">
        <f>D848/(constants!$A$4+constants!$B$4*data!D848+constants!$C$4*data!D848^2+constants!$D$4*data!D848^3+constants!$E$4*data!D848^4+constants!$F$4*data!D848^5+constants!$G$4*data!D848^6+constants!$H$4*data!D848^7)</f>
        <v>9346.3571283555884</v>
      </c>
      <c r="N848" s="4">
        <f>E848/(constants!$A$4+constants!$B$4*data!E848+constants!$C$4*data!E848^2+constants!$D$4*data!E848^3+constants!$E$4*data!E848^4+constants!$F$4*data!E848^5+constants!$G$4*data!E848^6+constants!$H$4*data!E848^7)</f>
        <v>31837.534045615073</v>
      </c>
      <c r="O848" s="4">
        <f>F848/(constants!$A$4+constants!$B$4*data!F848+constants!$C$4*data!F848^2+constants!$D$4*data!F848^3+constants!$E$4*data!F848^4+constants!$F$4*data!F848^5+constants!$G$4*data!F848^6+constants!$H$4*data!F848^7)</f>
        <v>64773.712258592925</v>
      </c>
      <c r="P848" s="4">
        <f>G848/(constants!$A$4+constants!$B$4*data!G848+constants!$C$4*data!G848^2+constants!$D$4*data!G848^3+constants!$E$4*data!G848^4+constants!$F$4*data!G848^5+constants!$G$4*data!G848^6+constants!$H$4*data!G848^7)</f>
        <v>64773.712258592925</v>
      </c>
      <c r="Q848" s="4">
        <f>H848/(constants!$A$4+constants!$B$4*data!H848+constants!$C$4*data!H848^2+constants!$D$4*data!H848^3+constants!$E$4*data!H848^4+constants!$F$4*data!H848^5+constants!$G$4*data!H848^6+constants!$H$4*data!H848^7)</f>
        <v>9712.1529861860854</v>
      </c>
      <c r="R848" s="4">
        <f>I848/(constants!$A$4+constants!$B$4*data!I848+constants!$C$4*data!I848^2+constants!$D$4*data!I848^3+constants!$E$4*data!I848^4+constants!$F$4*data!I848^5+constants!$G$4*data!I848^6+constants!$H$4*data!I848^7)</f>
        <v>36976.451700375736</v>
      </c>
      <c r="S848" s="4">
        <f>J848/(constants!$A$4+constants!$B$4*data!J848+constants!$C$4*data!J848^2+constants!$D$4*data!J848^3+constants!$E$4*data!J848^4+constants!$F$4*data!J848^5+constants!$G$4*data!J848^6+constants!$H$4*data!J848^7)</f>
        <v>36590.79987953222</v>
      </c>
      <c r="T848" s="4"/>
      <c r="U848" s="4">
        <f t="shared" si="322"/>
        <v>28570.454969100781</v>
      </c>
      <c r="V848" s="2">
        <f t="shared" si="323"/>
        <v>55427.355130237338</v>
      </c>
      <c r="W848" s="2">
        <f t="shared" si="324"/>
        <v>55427.355130237338</v>
      </c>
      <c r="X848" s="2">
        <f t="shared" si="325"/>
        <v>27264.298714189652</v>
      </c>
      <c r="Y848" s="2">
        <f t="shared" si="326"/>
        <v>26878.646893346136</v>
      </c>
      <c r="Z848" s="2"/>
      <c r="AA848" s="4">
        <f t="shared" si="315"/>
        <v>47617.424948501299</v>
      </c>
      <c r="AB848" s="4">
        <f t="shared" si="316"/>
        <v>9237.8925217062242</v>
      </c>
      <c r="AC848" s="4">
        <f t="shared" si="317"/>
        <v>9237.8925217062242</v>
      </c>
      <c r="AD848" s="4">
        <f t="shared" si="318"/>
        <v>4544.0497856982756</v>
      </c>
      <c r="AE848" s="4">
        <f t="shared" si="319"/>
        <v>4479.7744822243567</v>
      </c>
      <c r="AF848" s="4"/>
      <c r="AG848" s="4">
        <f t="shared" si="327"/>
        <v>1</v>
      </c>
      <c r="AH848" s="4"/>
      <c r="AI848" s="4"/>
      <c r="AJ848">
        <f>IF(front!E848&gt;$AJ$2,AA848,AB848)</f>
        <v>47617.424948501299</v>
      </c>
      <c r="AK848">
        <f t="shared" si="314"/>
        <v>47553.770083975891</v>
      </c>
      <c r="AL848">
        <f>SUMPRODUCT($B$7:$B$456,AK$7:AK$456,EXP(constants!$B$32+constants!$A$32*ABS($A$7:$A$456-$A848)))</f>
        <v>1.1581385257266484E-2</v>
      </c>
      <c r="AM848">
        <f t="shared" si="320"/>
        <v>47553.75850259063</v>
      </c>
      <c r="AN848">
        <f t="shared" si="328"/>
        <v>47547.873932928858</v>
      </c>
      <c r="AP848" s="4"/>
      <c r="AQ848" s="4"/>
      <c r="AR848" s="4"/>
      <c r="AT848" s="4"/>
      <c r="AU848" s="5">
        <f>SUMPRODUCT(constants!$B$13:$B$20,A848^constants!$A$13:$A$20)*constants!$C$10/((A848/1000000000)^5*(EXP(0.014388/(A848/1000000000)/constants!$B$9)-1))</f>
        <v>1.3082231414141887E-5</v>
      </c>
      <c r="AX848" s="17">
        <f t="shared" si="321"/>
        <v>2.7513809413635849E-10</v>
      </c>
      <c r="BC848">
        <f t="shared" si="330"/>
        <v>2.7513809413635849E-10</v>
      </c>
    </row>
    <row r="849" spans="1:55" x14ac:dyDescent="0.2">
      <c r="A849">
        <f>front!A849</f>
        <v>588.28</v>
      </c>
      <c r="B849" s="1">
        <f t="shared" si="329"/>
        <v>0.44999999999993179</v>
      </c>
      <c r="C849" s="20">
        <f>front!B849</f>
        <v>3380.4</v>
      </c>
      <c r="D849" s="20">
        <f>front!C849</f>
        <v>10587.8</v>
      </c>
      <c r="E849" s="20">
        <f>front!D849</f>
        <v>31904.65</v>
      </c>
      <c r="F849" s="20">
        <f>front!E849</f>
        <v>64000</v>
      </c>
      <c r="G849" s="20">
        <f>front!F849</f>
        <v>64000</v>
      </c>
      <c r="H849" s="20">
        <f>front!H849</f>
        <v>11000.2</v>
      </c>
      <c r="I849" s="20">
        <f>front!I849</f>
        <v>36224.6</v>
      </c>
      <c r="J849" s="20">
        <f>front!J849</f>
        <v>35855.199999999997</v>
      </c>
      <c r="K849" s="20"/>
      <c r="L849" s="4">
        <f>C849/(constants!$A$4+constants!$B$4*data!C849+constants!$C$4*data!C849^2+constants!$D$4*data!C849^3+constants!$E$4*data!C849^4+constants!$F$4*data!C849^5+constants!$G$4*data!C849^6+constants!$H$4*data!C849^7)</f>
        <v>3379.2436819629952</v>
      </c>
      <c r="M849" s="4">
        <f>D849/(constants!$A$4+constants!$B$4*data!D849+constants!$C$4*data!D849^2+constants!$D$4*data!D849^3+constants!$E$4*data!D849^4+constants!$F$4*data!D849^5+constants!$G$4*data!D849^6+constants!$H$4*data!D849^7)</f>
        <v>10598.401479932052</v>
      </c>
      <c r="N849" s="4">
        <f>E849/(constants!$A$4+constants!$B$4*data!E849+constants!$C$4*data!E849^2+constants!$D$4*data!E849^3+constants!$E$4*data!E849^4+constants!$F$4*data!E849^5+constants!$G$4*data!E849^6+constants!$H$4*data!E849^7)</f>
        <v>32056.113694852476</v>
      </c>
      <c r="O849" s="4">
        <f>F849/(constants!$A$4+constants!$B$4*data!F849+constants!$C$4*data!F849^2+constants!$D$4*data!F849^3+constants!$E$4*data!F849^4+constants!$F$4*data!F849^5+constants!$G$4*data!F849^6+constants!$H$4*data!F849^7)</f>
        <v>64773.712258592925</v>
      </c>
      <c r="P849" s="4">
        <f>G849/(constants!$A$4+constants!$B$4*data!G849+constants!$C$4*data!G849^2+constants!$D$4*data!G849^3+constants!$E$4*data!G849^4+constants!$F$4*data!G849^5+constants!$G$4*data!G849^6+constants!$H$4*data!G849^7)</f>
        <v>64773.712258592925</v>
      </c>
      <c r="Q849" s="4">
        <f>H849/(constants!$A$4+constants!$B$4*data!H849+constants!$C$4*data!H849^2+constants!$D$4*data!H849^3+constants!$E$4*data!H849^4+constants!$F$4*data!H849^5+constants!$G$4*data!H849^6+constants!$H$4*data!H849^7)</f>
        <v>11012.150184115366</v>
      </c>
      <c r="R849" s="4">
        <f>I849/(constants!$A$4+constants!$B$4*data!I849+constants!$C$4*data!I849^2+constants!$D$4*data!I849^3+constants!$E$4*data!I849^4+constants!$F$4*data!I849^5+constants!$G$4*data!I849^6+constants!$H$4*data!I849^7)</f>
        <v>36424.738558527257</v>
      </c>
      <c r="S849" s="4">
        <f>J849/(constants!$A$4+constants!$B$4*data!J849+constants!$C$4*data!J849^2+constants!$D$4*data!J849^3+constants!$E$4*data!J849^4+constants!$F$4*data!J849^5+constants!$G$4*data!J849^6+constants!$H$4*data!J849^7)</f>
        <v>36050.756936446865</v>
      </c>
      <c r="T849" s="4"/>
      <c r="U849" s="4">
        <f t="shared" si="322"/>
        <v>28676.870012889482</v>
      </c>
      <c r="V849" s="2">
        <f t="shared" si="323"/>
        <v>54175.310778660874</v>
      </c>
      <c r="W849" s="2">
        <f t="shared" si="324"/>
        <v>54175.310778660874</v>
      </c>
      <c r="X849" s="2">
        <f t="shared" si="325"/>
        <v>25412.588374411891</v>
      </c>
      <c r="Y849" s="2">
        <f t="shared" si="326"/>
        <v>25038.6067523315</v>
      </c>
      <c r="Z849" s="2"/>
      <c r="AA849" s="4">
        <f t="shared" si="315"/>
        <v>47794.783354815801</v>
      </c>
      <c r="AB849" s="4">
        <f t="shared" si="316"/>
        <v>9029.2184631101445</v>
      </c>
      <c r="AC849" s="4">
        <f t="shared" si="317"/>
        <v>9029.2184631101445</v>
      </c>
      <c r="AD849" s="4">
        <f t="shared" si="318"/>
        <v>4235.4313957353152</v>
      </c>
      <c r="AE849" s="4">
        <f t="shared" si="319"/>
        <v>4173.1011253885836</v>
      </c>
      <c r="AF849" s="4"/>
      <c r="AG849" s="4">
        <f t="shared" si="327"/>
        <v>1</v>
      </c>
      <c r="AH849" s="4"/>
      <c r="AI849" s="4"/>
      <c r="AJ849">
        <f>IF(front!E849&gt;$AJ$2,AA849,AB849)</f>
        <v>47794.783354815801</v>
      </c>
      <c r="AK849">
        <f t="shared" si="314"/>
        <v>47731.128490290394</v>
      </c>
      <c r="AL849">
        <f>SUMPRODUCT($B$7:$B$456,AK$7:AK$456,EXP(constants!$B$32+constants!$A$32*ABS($A$7:$A$456-$A849)))</f>
        <v>1.1355609072390971E-2</v>
      </c>
      <c r="AM849">
        <f t="shared" si="320"/>
        <v>47731.117134681321</v>
      </c>
      <c r="AN849">
        <f t="shared" si="328"/>
        <v>47725.232565019549</v>
      </c>
      <c r="AP849" s="4"/>
      <c r="AQ849" s="4"/>
      <c r="AR849" s="4"/>
      <c r="AT849" s="4"/>
      <c r="AU849" s="5">
        <f>SUMPRODUCT(constants!$B$13:$B$20,A849^constants!$A$13:$A$20)*constants!$C$10/((A849/1000000000)^5*(EXP(0.014388/(A849/1000000000)/constants!$B$9)-1))</f>
        <v>1.3109474853940471E-5</v>
      </c>
      <c r="AX849" s="17">
        <f t="shared" si="321"/>
        <v>2.7468645304306235E-10</v>
      </c>
      <c r="BC849">
        <f t="shared" si="330"/>
        <v>2.7468645304306235E-10</v>
      </c>
    </row>
    <row r="850" spans="1:55" x14ac:dyDescent="0.2">
      <c r="A850">
        <f>front!A850</f>
        <v>588.73</v>
      </c>
      <c r="B850" s="1">
        <f t="shared" si="329"/>
        <v>0.45000000000004547</v>
      </c>
      <c r="C850" s="20">
        <f>front!B850</f>
        <v>3279.95</v>
      </c>
      <c r="D850" s="20">
        <f>front!C850</f>
        <v>9553.6</v>
      </c>
      <c r="E850" s="20">
        <f>front!D850</f>
        <v>31903.5</v>
      </c>
      <c r="F850" s="20">
        <f>front!E850</f>
        <v>64000</v>
      </c>
      <c r="G850" s="20">
        <f>front!F850</f>
        <v>64000</v>
      </c>
      <c r="H850" s="20">
        <f>front!H850</f>
        <v>9951.2000000000007</v>
      </c>
      <c r="I850" s="20">
        <f>front!I850</f>
        <v>31228.6</v>
      </c>
      <c r="J850" s="20">
        <f>front!J850</f>
        <v>30864.6</v>
      </c>
      <c r="K850" s="20"/>
      <c r="L850" s="4">
        <f>C850/(constants!$A$4+constants!$B$4*data!C850+constants!$C$4*data!C850^2+constants!$D$4*data!C850^3+constants!$E$4*data!C850^4+constants!$F$4*data!C850^5+constants!$G$4*data!C850^6+constants!$H$4*data!C850^7)</f>
        <v>3278.7803950738671</v>
      </c>
      <c r="M850" s="4">
        <f>D850/(constants!$A$4+constants!$B$4*data!D850+constants!$C$4*data!D850^2+constants!$D$4*data!D850^3+constants!$E$4*data!D850^4+constants!$F$4*data!D850^5+constants!$G$4*data!D850^6+constants!$H$4*data!D850^7)</f>
        <v>9561.1348904219558</v>
      </c>
      <c r="N850" s="4">
        <f>E850/(constants!$A$4+constants!$B$4*data!E850+constants!$C$4*data!E850^2+constants!$D$4*data!E850^3+constants!$E$4*data!E850^4+constants!$F$4*data!E850^5+constants!$G$4*data!E850^6+constants!$H$4*data!E850^7)</f>
        <v>32054.952052809938</v>
      </c>
      <c r="O850" s="4">
        <f>F850/(constants!$A$4+constants!$B$4*data!F850+constants!$C$4*data!F850^2+constants!$D$4*data!F850^3+constants!$E$4*data!F850^4+constants!$F$4*data!F850^5+constants!$G$4*data!F850^6+constants!$H$4*data!F850^7)</f>
        <v>64773.712258592925</v>
      </c>
      <c r="P850" s="4">
        <f>G850/(constants!$A$4+constants!$B$4*data!G850+constants!$C$4*data!G850^2+constants!$D$4*data!G850^3+constants!$E$4*data!G850^4+constants!$F$4*data!G850^5+constants!$G$4*data!G850^6+constants!$H$4*data!G850^7)</f>
        <v>64773.712258592925</v>
      </c>
      <c r="Q850" s="4">
        <f>H850/(constants!$A$4+constants!$B$4*data!H850+constants!$C$4*data!H850^2+constants!$D$4*data!H850^3+constants!$E$4*data!H850^4+constants!$F$4*data!H850^5+constants!$G$4*data!H850^6+constants!$H$4*data!H850^7)</f>
        <v>9959.8598396746056</v>
      </c>
      <c r="R850" s="4">
        <f>I850/(constants!$A$4+constants!$B$4*data!I850+constants!$C$4*data!I850^2+constants!$D$4*data!I850^3+constants!$E$4*data!I850^4+constants!$F$4*data!I850^5+constants!$G$4*data!I850^6+constants!$H$4*data!I850^7)</f>
        <v>31373.32696604115</v>
      </c>
      <c r="S850" s="4">
        <f>J850/(constants!$A$4+constants!$B$4*data!J850+constants!$C$4*data!J850^2+constants!$D$4*data!J850^3+constants!$E$4*data!J850^4+constants!$F$4*data!J850^5+constants!$G$4*data!J850^6+constants!$H$4*data!J850^7)</f>
        <v>31005.78643293785</v>
      </c>
      <c r="T850" s="4"/>
      <c r="U850" s="4">
        <f t="shared" si="322"/>
        <v>28776.171657736071</v>
      </c>
      <c r="V850" s="2">
        <f t="shared" si="323"/>
        <v>55212.577368170969</v>
      </c>
      <c r="W850" s="2">
        <f t="shared" si="324"/>
        <v>55212.577368170969</v>
      </c>
      <c r="X850" s="2">
        <f t="shared" si="325"/>
        <v>21413.467126366544</v>
      </c>
      <c r="Y850" s="2">
        <f t="shared" si="326"/>
        <v>21045.926593263244</v>
      </c>
      <c r="Z850" s="2"/>
      <c r="AA850" s="4">
        <f t="shared" si="315"/>
        <v>47960.286096226781</v>
      </c>
      <c r="AB850" s="4">
        <f t="shared" si="316"/>
        <v>9202.0962280284948</v>
      </c>
      <c r="AC850" s="4">
        <f t="shared" si="317"/>
        <v>9202.0962280284948</v>
      </c>
      <c r="AD850" s="4">
        <f t="shared" si="318"/>
        <v>3568.9111877277574</v>
      </c>
      <c r="AE850" s="4">
        <f t="shared" si="319"/>
        <v>3507.654432210541</v>
      </c>
      <c r="AF850" s="4"/>
      <c r="AG850" s="4">
        <f t="shared" si="327"/>
        <v>1</v>
      </c>
      <c r="AH850" s="4"/>
      <c r="AI850" s="4"/>
      <c r="AJ850">
        <f>IF(front!E850&gt;$AJ$2,AA850,AB850)</f>
        <v>47960.286096226781</v>
      </c>
      <c r="AK850">
        <f t="shared" si="314"/>
        <v>47896.631231701373</v>
      </c>
      <c r="AL850">
        <f>SUMPRODUCT($B$7:$B$456,AK$7:AK$456,EXP(constants!$B$32+constants!$A$32*ABS($A$7:$A$456-$A850)))</f>
        <v>1.1134234337300956E-2</v>
      </c>
      <c r="AM850">
        <f t="shared" si="320"/>
        <v>47896.620097467036</v>
      </c>
      <c r="AN850">
        <f t="shared" si="328"/>
        <v>47890.735527805264</v>
      </c>
      <c r="AP850" s="4"/>
      <c r="AQ850" s="4"/>
      <c r="AR850" s="4"/>
      <c r="AT850" s="4"/>
      <c r="AU850" s="5">
        <f>SUMPRODUCT(constants!$B$13:$B$20,A850^constants!$A$13:$A$20)*constants!$C$10/((A850/1000000000)^5*(EXP(0.014388/(A850/1000000000)/constants!$B$9)-1))</f>
        <v>1.3136690345920568E-5</v>
      </c>
      <c r="AX850" s="17">
        <f t="shared" si="321"/>
        <v>2.7430546223900514E-10</v>
      </c>
      <c r="BC850">
        <f t="shared" si="330"/>
        <v>2.7430546223900514E-10</v>
      </c>
    </row>
    <row r="851" spans="1:55" x14ac:dyDescent="0.2">
      <c r="A851">
        <f>front!A851</f>
        <v>589.17999999999995</v>
      </c>
      <c r="B851" s="1">
        <f t="shared" si="329"/>
        <v>0.44999999999993179</v>
      </c>
      <c r="C851" s="20">
        <f>front!B851</f>
        <v>3234.25</v>
      </c>
      <c r="D851" s="20">
        <f>front!C851</f>
        <v>9115.4</v>
      </c>
      <c r="E851" s="20">
        <f>front!D851</f>
        <v>31970.75</v>
      </c>
      <c r="F851" s="20">
        <f>front!E851</f>
        <v>64000</v>
      </c>
      <c r="G851" s="20">
        <f>front!F851</f>
        <v>64000</v>
      </c>
      <c r="H851" s="20">
        <f>front!H851</f>
        <v>9528.7999999999993</v>
      </c>
      <c r="I851" s="20">
        <f>front!I851</f>
        <v>29574.400000000001</v>
      </c>
      <c r="J851" s="20">
        <f>front!J851</f>
        <v>29249</v>
      </c>
      <c r="K851" s="20"/>
      <c r="L851" s="4">
        <f>C851/(constants!$A$4+constants!$B$4*data!C851+constants!$C$4*data!C851^2+constants!$D$4*data!C851^3+constants!$E$4*data!C851^4+constants!$F$4*data!C851^5+constants!$G$4*data!C851^6+constants!$H$4*data!C851^7)</f>
        <v>3233.0755143334072</v>
      </c>
      <c r="M851" s="4">
        <f>D851/(constants!$A$4+constants!$B$4*data!D851+constants!$C$4*data!D851^2+constants!$D$4*data!D851^3+constants!$E$4*data!D851^4+constants!$F$4*data!D851^5+constants!$G$4*data!D851^6+constants!$H$4*data!D851^7)</f>
        <v>9121.7742556111698</v>
      </c>
      <c r="N851" s="4">
        <f>E851/(constants!$A$4+constants!$B$4*data!E851+constants!$C$4*data!E851^2+constants!$D$4*data!E851^3+constants!$E$4*data!E851^4+constants!$F$4*data!E851^5+constants!$G$4*data!E851^6+constants!$H$4*data!E851^7)</f>
        <v>32122.883924066555</v>
      </c>
      <c r="O851" s="4">
        <f>F851/(constants!$A$4+constants!$B$4*data!F851+constants!$C$4*data!F851^2+constants!$D$4*data!F851^3+constants!$E$4*data!F851^4+constants!$F$4*data!F851^5+constants!$G$4*data!F851^6+constants!$H$4*data!F851^7)</f>
        <v>64773.712258592925</v>
      </c>
      <c r="P851" s="4">
        <f>G851/(constants!$A$4+constants!$B$4*data!G851+constants!$C$4*data!G851^2+constants!$D$4*data!G851^3+constants!$E$4*data!G851^4+constants!$F$4*data!G851^5+constants!$G$4*data!G851^6+constants!$H$4*data!G851^7)</f>
        <v>64773.712258592925</v>
      </c>
      <c r="Q851" s="4">
        <f>H851/(constants!$A$4+constants!$B$4*data!H851+constants!$C$4*data!H851^2+constants!$D$4*data!H851^3+constants!$E$4*data!H851^4+constants!$F$4*data!H851^5+constants!$G$4*data!H851^6+constants!$H$4*data!H851^7)</f>
        <v>9536.2669800394196</v>
      </c>
      <c r="R851" s="4">
        <f>I851/(constants!$A$4+constants!$B$4*data!I851+constants!$C$4*data!I851^2+constants!$D$4*data!I851^3+constants!$E$4*data!I851^4+constants!$F$4*data!I851^5+constants!$G$4*data!I851^6+constants!$H$4*data!I851^7)</f>
        <v>29703.496503467861</v>
      </c>
      <c r="S851" s="4">
        <f>J851/(constants!$A$4+constants!$B$4*data!J851+constants!$C$4*data!J851^2+constants!$D$4*data!J851^3+constants!$E$4*data!J851^4+constants!$F$4*data!J851^5+constants!$G$4*data!J851^6+constants!$H$4*data!J851^7)</f>
        <v>29375.154587542183</v>
      </c>
      <c r="T851" s="4"/>
      <c r="U851" s="4">
        <f t="shared" si="322"/>
        <v>28889.808409733148</v>
      </c>
      <c r="V851" s="2">
        <f t="shared" si="323"/>
        <v>55651.938002981755</v>
      </c>
      <c r="W851" s="2">
        <f t="shared" si="324"/>
        <v>55651.938002981755</v>
      </c>
      <c r="X851" s="2">
        <f t="shared" si="325"/>
        <v>20167.229523428439</v>
      </c>
      <c r="Y851" s="2">
        <f t="shared" si="326"/>
        <v>19838.887607502766</v>
      </c>
      <c r="Z851" s="2"/>
      <c r="AA851" s="4">
        <f t="shared" si="315"/>
        <v>48149.680682888582</v>
      </c>
      <c r="AB851" s="4">
        <f t="shared" si="316"/>
        <v>9275.3230004969591</v>
      </c>
      <c r="AC851" s="4">
        <f t="shared" si="317"/>
        <v>9275.3230004969591</v>
      </c>
      <c r="AD851" s="4">
        <f t="shared" si="318"/>
        <v>3361.2049205714065</v>
      </c>
      <c r="AE851" s="4">
        <f t="shared" si="319"/>
        <v>3306.4812679171278</v>
      </c>
      <c r="AF851" s="4"/>
      <c r="AG851" s="4">
        <f t="shared" si="327"/>
        <v>1</v>
      </c>
      <c r="AH851" s="4"/>
      <c r="AI851" s="4"/>
      <c r="AJ851">
        <f>IF(front!E851&gt;$AJ$2,AA851,AB851)</f>
        <v>48149.680682888582</v>
      </c>
      <c r="AK851">
        <f t="shared" si="314"/>
        <v>48086.025818363174</v>
      </c>
      <c r="AL851">
        <f>SUMPRODUCT($B$7:$B$456,AK$7:AK$456,EXP(constants!$B$32+constants!$A$32*ABS($A$7:$A$456-$A851)))</f>
        <v>1.0917175246842976E-2</v>
      </c>
      <c r="AM851">
        <f t="shared" si="320"/>
        <v>48086.014901187926</v>
      </c>
      <c r="AN851">
        <f t="shared" si="328"/>
        <v>48080.130331526154</v>
      </c>
      <c r="AP851" s="4"/>
      <c r="AQ851" s="4"/>
      <c r="AR851" s="4"/>
      <c r="AT851" s="4"/>
      <c r="AU851" s="5">
        <f>SUMPRODUCT(constants!$B$13:$B$20,A851^constants!$A$13:$A$20)*constants!$C$10/((A851/1000000000)^5*(EXP(0.014388/(A851/1000000000)/constants!$B$9)-1))</f>
        <v>1.3163877713454496E-5</v>
      </c>
      <c r="AX851" s="17">
        <f t="shared" si="321"/>
        <v>2.7379039163758127E-10</v>
      </c>
      <c r="BC851">
        <f t="shared" si="330"/>
        <v>2.7379039163758127E-10</v>
      </c>
    </row>
    <row r="852" spans="1:55" x14ac:dyDescent="0.2">
      <c r="A852">
        <f>front!A852</f>
        <v>589.64</v>
      </c>
      <c r="B852" s="1">
        <f t="shared" si="329"/>
        <v>0.46000000000003638</v>
      </c>
      <c r="C852" s="20">
        <f>front!B852</f>
        <v>3270.45</v>
      </c>
      <c r="D852" s="20">
        <f>front!C852</f>
        <v>9478.4</v>
      </c>
      <c r="E852" s="20">
        <f>front!D852</f>
        <v>32078.799999999999</v>
      </c>
      <c r="F852" s="20">
        <f>front!E852</f>
        <v>64000</v>
      </c>
      <c r="G852" s="20">
        <f>front!F852</f>
        <v>64000</v>
      </c>
      <c r="H852" s="20">
        <f>front!H852</f>
        <v>9815.7999999999993</v>
      </c>
      <c r="I852" s="20">
        <f>front!I852</f>
        <v>29353.4</v>
      </c>
      <c r="J852" s="20">
        <f>front!J852</f>
        <v>29056.2</v>
      </c>
      <c r="K852" s="20"/>
      <c r="L852" s="4">
        <f>C852/(constants!$A$4+constants!$B$4*data!C852+constants!$C$4*data!C852^2+constants!$D$4*data!C852^3+constants!$E$4*data!C852^4+constants!$F$4*data!C852^5+constants!$G$4*data!C852^6+constants!$H$4*data!C852^7)</f>
        <v>3269.2793208174639</v>
      </c>
      <c r="M852" s="4">
        <f>D852/(constants!$A$4+constants!$B$4*data!D852+constants!$C$4*data!D852^2+constants!$D$4*data!D852^3+constants!$E$4*data!D852^4+constants!$F$4*data!D852^5+constants!$G$4*data!D852^6+constants!$H$4*data!D852^7)</f>
        <v>9485.7297885910957</v>
      </c>
      <c r="N852" s="4">
        <f>E852/(constants!$A$4+constants!$B$4*data!E852+constants!$C$4*data!E852^2+constants!$D$4*data!E852^3+constants!$E$4*data!E852^4+constants!$F$4*data!E852^5+constants!$G$4*data!E852^6+constants!$H$4*data!E852^7)</f>
        <v>32232.034037931884</v>
      </c>
      <c r="O852" s="4">
        <f>F852/(constants!$A$4+constants!$B$4*data!F852+constants!$C$4*data!F852^2+constants!$D$4*data!F852^3+constants!$E$4*data!F852^4+constants!$F$4*data!F852^5+constants!$G$4*data!F852^6+constants!$H$4*data!F852^7)</f>
        <v>64773.712258592925</v>
      </c>
      <c r="P852" s="4">
        <f>G852/(constants!$A$4+constants!$B$4*data!G852+constants!$C$4*data!G852^2+constants!$D$4*data!G852^3+constants!$E$4*data!G852^4+constants!$F$4*data!G852^5+constants!$G$4*data!G852^6+constants!$H$4*data!G852^7)</f>
        <v>64773.712258592925</v>
      </c>
      <c r="Q852" s="4">
        <f>H852/(constants!$A$4+constants!$B$4*data!H852+constants!$C$4*data!H852^2+constants!$D$4*data!H852^3+constants!$E$4*data!H852^4+constants!$F$4*data!H852^5+constants!$G$4*data!H852^6+constants!$H$4*data!H852^7)</f>
        <v>9824.0691140868894</v>
      </c>
      <c r="R852" s="4">
        <f>I852/(constants!$A$4+constants!$B$4*data!I852+constants!$C$4*data!I852^2+constants!$D$4*data!I852^3+constants!$E$4*data!I852^4+constants!$F$4*data!I852^5+constants!$G$4*data!I852^6+constants!$H$4*data!I852^7)</f>
        <v>29480.493944910471</v>
      </c>
      <c r="S852" s="4">
        <f>J852/(constants!$A$4+constants!$B$4*data!J852+constants!$C$4*data!J852^2+constants!$D$4*data!J852^3+constants!$E$4*data!J852^4+constants!$F$4*data!J852^5+constants!$G$4*data!J852^6+constants!$H$4*data!J852^7)</f>
        <v>29180.630888742995</v>
      </c>
      <c r="T852" s="4"/>
      <c r="U852" s="4">
        <f t="shared" si="322"/>
        <v>28962.754717114422</v>
      </c>
      <c r="V852" s="2">
        <f t="shared" si="323"/>
        <v>55287.982470001829</v>
      </c>
      <c r="W852" s="2">
        <f t="shared" si="324"/>
        <v>55287.982470001829</v>
      </c>
      <c r="X852" s="2">
        <f t="shared" si="325"/>
        <v>19656.424830823584</v>
      </c>
      <c r="Y852" s="2">
        <f t="shared" si="326"/>
        <v>19356.561774656104</v>
      </c>
      <c r="Z852" s="2"/>
      <c r="AA852" s="4">
        <f t="shared" si="315"/>
        <v>48271.257861857368</v>
      </c>
      <c r="AB852" s="4">
        <f t="shared" si="316"/>
        <v>9214.6637450003054</v>
      </c>
      <c r="AC852" s="4">
        <f t="shared" si="317"/>
        <v>9214.6637450003054</v>
      </c>
      <c r="AD852" s="4">
        <f t="shared" si="318"/>
        <v>3276.0708051372644</v>
      </c>
      <c r="AE852" s="4">
        <f t="shared" si="319"/>
        <v>3226.0936291093503</v>
      </c>
      <c r="AF852" s="4"/>
      <c r="AG852" s="4">
        <f t="shared" si="327"/>
        <v>1</v>
      </c>
      <c r="AH852" s="4"/>
      <c r="AI852" s="4"/>
      <c r="AJ852">
        <f>IF(front!E852&gt;$AJ$2,AA852,AB852)</f>
        <v>48271.257861857368</v>
      </c>
      <c r="AK852">
        <f t="shared" si="314"/>
        <v>48207.60299733196</v>
      </c>
      <c r="AL852">
        <f>SUMPRODUCT($B$7:$B$456,AK$7:AK$456,EXP(constants!$B$32+constants!$A$32*ABS($A$7:$A$456-$A852)))</f>
        <v>1.0699665593888855E-2</v>
      </c>
      <c r="AM852">
        <f t="shared" si="320"/>
        <v>48207.592297666364</v>
      </c>
      <c r="AN852">
        <f t="shared" si="328"/>
        <v>48201.707728004592</v>
      </c>
      <c r="AP852" s="4"/>
      <c r="AQ852" s="4"/>
      <c r="AR852" s="4"/>
      <c r="AT852" s="4"/>
      <c r="AU852" s="5">
        <f>SUMPRODUCT(constants!$B$13:$B$20,A852^constants!$A$13:$A$20)*constants!$C$10/((A852/1000000000)^5*(EXP(0.014388/(A852/1000000000)/constants!$B$9)-1))</f>
        <v>1.3191639993126181E-5</v>
      </c>
      <c r="AX852" s="17">
        <f t="shared" si="321"/>
        <v>2.7367578069152108E-10</v>
      </c>
      <c r="BC852">
        <f t="shared" si="330"/>
        <v>2.7367578069152108E-10</v>
      </c>
    </row>
    <row r="853" spans="1:55" x14ac:dyDescent="0.2">
      <c r="A853">
        <f>front!A853</f>
        <v>590.09</v>
      </c>
      <c r="B853" s="1">
        <f t="shared" si="329"/>
        <v>0.45000000000004547</v>
      </c>
      <c r="C853" s="20">
        <f>front!B853</f>
        <v>3326.85</v>
      </c>
      <c r="D853" s="20">
        <f>front!C853</f>
        <v>10005.799999999999</v>
      </c>
      <c r="E853" s="20">
        <f>front!D853</f>
        <v>32201.200000000001</v>
      </c>
      <c r="F853" s="20">
        <f>front!E853</f>
        <v>64000</v>
      </c>
      <c r="G853" s="20">
        <f>front!F853</f>
        <v>64000</v>
      </c>
      <c r="H853" s="20">
        <f>front!H853</f>
        <v>10415.799999999999</v>
      </c>
      <c r="I853" s="20">
        <f>front!I853</f>
        <v>28786.400000000001</v>
      </c>
      <c r="J853" s="20">
        <f>front!J853</f>
        <v>28611.200000000001</v>
      </c>
      <c r="K853" s="20"/>
      <c r="L853" s="4">
        <f>C853/(constants!$A$4+constants!$B$4*data!C853+constants!$C$4*data!C853^2+constants!$D$4*data!C853^3+constants!$E$4*data!C853^4+constants!$F$4*data!C853^5+constants!$G$4*data!C853^6+constants!$H$4*data!C853^7)</f>
        <v>3325.6861592268815</v>
      </c>
      <c r="M853" s="4">
        <f>D853/(constants!$A$4+constants!$B$4*data!D853+constants!$C$4*data!D853^2+constants!$D$4*data!D853^3+constants!$E$4*data!D853^4+constants!$F$4*data!D853^5+constants!$G$4*data!D853^6+constants!$H$4*data!D853^7)</f>
        <v>10014.619620500664</v>
      </c>
      <c r="N853" s="4">
        <f>E853/(constants!$A$4+constants!$B$4*data!E853+constants!$C$4*data!E853^2+constants!$D$4*data!E853^3+constants!$E$4*data!E853^4+constants!$F$4*data!E853^5+constants!$G$4*data!E853^6+constants!$H$4*data!E853^7)</f>
        <v>32355.687093555469</v>
      </c>
      <c r="O853" s="4">
        <f>F853/(constants!$A$4+constants!$B$4*data!F853+constants!$C$4*data!F853^2+constants!$D$4*data!F853^3+constants!$E$4*data!F853^4+constants!$F$4*data!F853^5+constants!$G$4*data!F853^6+constants!$H$4*data!F853^7)</f>
        <v>64773.712258592925</v>
      </c>
      <c r="P853" s="4">
        <f>G853/(constants!$A$4+constants!$B$4*data!G853+constants!$C$4*data!G853^2+constants!$D$4*data!G853^3+constants!$E$4*data!G853^4+constants!$F$4*data!G853^5+constants!$G$4*data!G853^6+constants!$H$4*data!G853^7)</f>
        <v>64773.712258592925</v>
      </c>
      <c r="Q853" s="4">
        <f>H853/(constants!$A$4+constants!$B$4*data!H853+constants!$C$4*data!H853^2+constants!$D$4*data!H853^3+constants!$E$4*data!H853^4+constants!$F$4*data!H853^5+constants!$G$4*data!H853^6+constants!$H$4*data!H853^7)</f>
        <v>10425.859976716618</v>
      </c>
      <c r="R853" s="4">
        <f>I853/(constants!$A$4+constants!$B$4*data!I853+constants!$C$4*data!I853^2+constants!$D$4*data!I853^3+constants!$E$4*data!I853^4+constants!$F$4*data!I853^5+constants!$G$4*data!I853^6+constants!$H$4*data!I853^7)</f>
        <v>28908.442484504791</v>
      </c>
      <c r="S853" s="4">
        <f>J853/(constants!$A$4+constants!$B$4*data!J853+constants!$C$4*data!J853^2+constants!$D$4*data!J853^3+constants!$E$4*data!J853^4+constants!$F$4*data!J853^5+constants!$G$4*data!J853^6+constants!$H$4*data!J853^7)</f>
        <v>28731.706072992169</v>
      </c>
      <c r="T853" s="4"/>
      <c r="U853" s="4">
        <f t="shared" si="322"/>
        <v>29030.000934328586</v>
      </c>
      <c r="V853" s="2">
        <f t="shared" si="323"/>
        <v>54759.092638092261</v>
      </c>
      <c r="W853" s="2">
        <f t="shared" si="324"/>
        <v>54759.092638092261</v>
      </c>
      <c r="X853" s="2">
        <f t="shared" si="325"/>
        <v>18482.582507788175</v>
      </c>
      <c r="Y853" s="2">
        <f t="shared" si="326"/>
        <v>18305.846096275549</v>
      </c>
      <c r="Z853" s="2"/>
      <c r="AA853" s="4">
        <f t="shared" si="315"/>
        <v>48383.334890547645</v>
      </c>
      <c r="AB853" s="4">
        <f t="shared" si="316"/>
        <v>9126.5154396820435</v>
      </c>
      <c r="AC853" s="4">
        <f t="shared" si="317"/>
        <v>9126.5154396820435</v>
      </c>
      <c r="AD853" s="4">
        <f t="shared" si="318"/>
        <v>3080.4304179646956</v>
      </c>
      <c r="AE853" s="4">
        <f t="shared" si="319"/>
        <v>3050.9743493792585</v>
      </c>
      <c r="AF853" s="4"/>
      <c r="AG853" s="4">
        <f t="shared" si="327"/>
        <v>1</v>
      </c>
      <c r="AH853" s="4"/>
      <c r="AI853" s="4"/>
      <c r="AJ853">
        <f>IF(front!E853&gt;$AJ$2,AA853,AB853)</f>
        <v>48383.334890547645</v>
      </c>
      <c r="AK853">
        <f t="shared" si="314"/>
        <v>48319.680026022237</v>
      </c>
      <c r="AL853">
        <f>SUMPRODUCT($B$7:$B$456,AK$7:AK$456,EXP(constants!$B$32+constants!$A$32*ABS($A$7:$A$456-$A853)))</f>
        <v>1.049107831148955E-2</v>
      </c>
      <c r="AM853">
        <f t="shared" si="320"/>
        <v>48319.669534943925</v>
      </c>
      <c r="AN853">
        <f t="shared" si="328"/>
        <v>48313.784965282153</v>
      </c>
      <c r="AP853" s="4"/>
      <c r="AQ853" s="4"/>
      <c r="AR853" s="4"/>
      <c r="AT853" s="4"/>
      <c r="AU853" s="5">
        <f>SUMPRODUCT(constants!$B$13:$B$20,A853^constants!$A$13:$A$20)*constants!$C$10/((A853/1000000000)^5*(EXP(0.014388/(A853/1000000000)/constants!$B$9)-1))</f>
        <v>1.3218769951713155E-5</v>
      </c>
      <c r="AX853" s="17">
        <f t="shared" si="321"/>
        <v>2.7360245034025058E-10</v>
      </c>
      <c r="BC853">
        <f t="shared" si="330"/>
        <v>2.7360245034025058E-10</v>
      </c>
    </row>
    <row r="854" spans="1:55" x14ac:dyDescent="0.2">
      <c r="A854">
        <f>front!A854</f>
        <v>590.54</v>
      </c>
      <c r="B854" s="1">
        <f t="shared" si="329"/>
        <v>0.44999999999993179</v>
      </c>
      <c r="C854" s="20">
        <f>front!B854</f>
        <v>3326.15</v>
      </c>
      <c r="D854" s="20">
        <f>front!C854</f>
        <v>10021.200000000001</v>
      </c>
      <c r="E854" s="20">
        <f>front!D854</f>
        <v>32295.65</v>
      </c>
      <c r="F854" s="20">
        <f>front!E854</f>
        <v>64000</v>
      </c>
      <c r="G854" s="20">
        <f>front!F854</f>
        <v>64000</v>
      </c>
      <c r="H854" s="20">
        <f>front!H854</f>
        <v>10456.4</v>
      </c>
      <c r="I854" s="20">
        <f>front!I854</f>
        <v>28197.599999999999</v>
      </c>
      <c r="J854" s="20">
        <f>front!J854</f>
        <v>27866.799999999999</v>
      </c>
      <c r="K854" s="20"/>
      <c r="L854" s="4">
        <f>C854/(constants!$A$4+constants!$B$4*data!C854+constants!$C$4*data!C854^2+constants!$D$4*data!C854^3+constants!$E$4*data!C854^4+constants!$F$4*data!C854^5+constants!$G$4*data!C854^6+constants!$H$4*data!C854^7)</f>
        <v>3324.9860675485697</v>
      </c>
      <c r="M854" s="4">
        <f>D854/(constants!$A$4+constants!$B$4*data!D854+constants!$C$4*data!D854^2+constants!$D$4*data!D854^3+constants!$E$4*data!D854^4+constants!$F$4*data!D854^5+constants!$G$4*data!D854^6+constants!$H$4*data!D854^7)</f>
        <v>10030.064917213229</v>
      </c>
      <c r="N854" s="4">
        <f>E854/(constants!$A$4+constants!$B$4*data!E854+constants!$C$4*data!E854^2+constants!$D$4*data!E854^3+constants!$E$4*data!E854^4+constants!$F$4*data!E854^5+constants!$G$4*data!E854^6+constants!$H$4*data!E854^7)</f>
        <v>32451.10901861043</v>
      </c>
      <c r="O854" s="4">
        <f>F854/(constants!$A$4+constants!$B$4*data!F854+constants!$C$4*data!F854^2+constants!$D$4*data!F854^3+constants!$E$4*data!F854^4+constants!$F$4*data!F854^5+constants!$G$4*data!F854^6+constants!$H$4*data!F854^7)</f>
        <v>64773.712258592925</v>
      </c>
      <c r="P854" s="4">
        <f>G854/(constants!$A$4+constants!$B$4*data!G854+constants!$C$4*data!G854^2+constants!$D$4*data!G854^3+constants!$E$4*data!G854^4+constants!$F$4*data!G854^5+constants!$G$4*data!G854^6+constants!$H$4*data!G854^7)</f>
        <v>64773.712258592925</v>
      </c>
      <c r="Q854" s="4">
        <f>H854/(constants!$A$4+constants!$B$4*data!H854+constants!$C$4*data!H854^2+constants!$D$4*data!H854^3+constants!$E$4*data!H854^4+constants!$F$4*data!H854^5+constants!$G$4*data!H854^6+constants!$H$4*data!H854^7)</f>
        <v>10466.586674706567</v>
      </c>
      <c r="R854" s="4">
        <f>I854/(constants!$A$4+constants!$B$4*data!I854+constants!$C$4*data!I854^2+constants!$D$4*data!I854^3+constants!$E$4*data!I854^4+constants!$F$4*data!I854^5+constants!$G$4*data!I854^6+constants!$H$4*data!I854^7)</f>
        <v>28314.523392476051</v>
      </c>
      <c r="S854" s="4">
        <f>J854/(constants!$A$4+constants!$B$4*data!J854+constants!$C$4*data!J854^2+constants!$D$4*data!J854^3+constants!$E$4*data!J854^4+constants!$F$4*data!J854^5+constants!$G$4*data!J854^6+constants!$H$4*data!J854^7)</f>
        <v>27980.901691042105</v>
      </c>
      <c r="T854" s="4"/>
      <c r="U854" s="4">
        <f t="shared" si="322"/>
        <v>29126.122951061861</v>
      </c>
      <c r="V854" s="2">
        <f t="shared" si="323"/>
        <v>54743.647341379692</v>
      </c>
      <c r="W854" s="2">
        <f t="shared" si="324"/>
        <v>54743.647341379692</v>
      </c>
      <c r="X854" s="2">
        <f t="shared" si="325"/>
        <v>17847.936717769484</v>
      </c>
      <c r="Y854" s="2">
        <f t="shared" si="326"/>
        <v>17514.315016335539</v>
      </c>
      <c r="Z854" s="2"/>
      <c r="AA854" s="4">
        <f t="shared" si="315"/>
        <v>48543.538251769765</v>
      </c>
      <c r="AB854" s="4">
        <f t="shared" si="316"/>
        <v>9123.9412235632826</v>
      </c>
      <c r="AC854" s="4">
        <f t="shared" si="317"/>
        <v>9123.9412235632826</v>
      </c>
      <c r="AD854" s="4">
        <f t="shared" si="318"/>
        <v>2974.6561196282473</v>
      </c>
      <c r="AE854" s="4">
        <f t="shared" si="319"/>
        <v>2919.0525027225899</v>
      </c>
      <c r="AF854" s="4"/>
      <c r="AG854" s="4">
        <f t="shared" si="327"/>
        <v>1</v>
      </c>
      <c r="AH854" s="4"/>
      <c r="AI854" s="4"/>
      <c r="AJ854">
        <f>IF(front!E854&gt;$AJ$2,AA854,AB854)</f>
        <v>48543.538251769765</v>
      </c>
      <c r="AK854">
        <f t="shared" si="314"/>
        <v>48479.883387244357</v>
      </c>
      <c r="AL854">
        <f>SUMPRODUCT($B$7:$B$456,AK$7:AK$456,EXP(constants!$B$32+constants!$A$32*ABS($A$7:$A$456-$A854)))</f>
        <v>1.0286557385556953E-2</v>
      </c>
      <c r="AM854">
        <f t="shared" si="320"/>
        <v>48479.873100686971</v>
      </c>
      <c r="AN854">
        <f t="shared" si="328"/>
        <v>48473.988531025199</v>
      </c>
      <c r="AP854" s="4"/>
      <c r="AQ854" s="4"/>
      <c r="AR854" s="4"/>
      <c r="AT854" s="4"/>
      <c r="AU854" s="5">
        <f>SUMPRODUCT(constants!$B$13:$B$20,A854^constants!$A$13:$A$20)*constants!$C$10/((A854/1000000000)^5*(EXP(0.014388/(A854/1000000000)/constants!$B$9)-1))</f>
        <v>1.3245871258972348E-5</v>
      </c>
      <c r="AX854" s="17">
        <f t="shared" si="321"/>
        <v>2.7325730067569098E-10</v>
      </c>
      <c r="BC854">
        <f t="shared" si="330"/>
        <v>2.7325730067569098E-10</v>
      </c>
    </row>
    <row r="855" spans="1:55" x14ac:dyDescent="0.2">
      <c r="A855">
        <f>front!A855</f>
        <v>590.99</v>
      </c>
      <c r="B855" s="1">
        <f t="shared" si="329"/>
        <v>0.45000000000004547</v>
      </c>
      <c r="C855" s="20">
        <f>front!B855</f>
        <v>3226.8</v>
      </c>
      <c r="D855" s="20">
        <f>front!C855</f>
        <v>9016.7999999999993</v>
      </c>
      <c r="E855" s="20">
        <f>front!D855</f>
        <v>32262.35</v>
      </c>
      <c r="F855" s="20">
        <f>front!E855</f>
        <v>64000</v>
      </c>
      <c r="G855" s="20">
        <f>front!F855</f>
        <v>64000</v>
      </c>
      <c r="H855" s="20">
        <f>front!H855</f>
        <v>9404.2000000000007</v>
      </c>
      <c r="I855" s="20">
        <f>front!I855</f>
        <v>26225.200000000001</v>
      </c>
      <c r="J855" s="20">
        <f>front!J855</f>
        <v>25976.6</v>
      </c>
      <c r="K855" s="20"/>
      <c r="L855" s="4">
        <f>C855/(constants!$A$4+constants!$B$4*data!C855+constants!$C$4*data!C855^2+constants!$D$4*data!C855^3+constants!$E$4*data!C855^4+constants!$F$4*data!C855^5+constants!$G$4*data!C855^6+constants!$H$4*data!C855^7)</f>
        <v>3225.6247872397471</v>
      </c>
      <c r="M855" s="4">
        <f>D855/(constants!$A$4+constants!$B$4*data!D855+constants!$C$4*data!D855^2+constants!$D$4*data!D855^3+constants!$E$4*data!D855^4+constants!$F$4*data!D855^5+constants!$G$4*data!D855^6+constants!$H$4*data!D855^7)</f>
        <v>9022.924622400933</v>
      </c>
      <c r="N855" s="4">
        <f>E855/(constants!$A$4+constants!$B$4*data!E855+constants!$C$4*data!E855^2+constants!$D$4*data!E855^3+constants!$E$4*data!E855^4+constants!$F$4*data!E855^5+constants!$G$4*data!E855^6+constants!$H$4*data!E855^7)</f>
        <v>32417.465849651704</v>
      </c>
      <c r="O855" s="4">
        <f>F855/(constants!$A$4+constants!$B$4*data!F855+constants!$C$4*data!F855^2+constants!$D$4*data!F855^3+constants!$E$4*data!F855^4+constants!$F$4*data!F855^5+constants!$G$4*data!F855^6+constants!$H$4*data!F855^7)</f>
        <v>64773.712258592925</v>
      </c>
      <c r="P855" s="4">
        <f>G855/(constants!$A$4+constants!$B$4*data!G855+constants!$C$4*data!G855^2+constants!$D$4*data!G855^3+constants!$E$4*data!G855^4+constants!$F$4*data!G855^5+constants!$G$4*data!G855^6+constants!$H$4*data!G855^7)</f>
        <v>64773.712258592925</v>
      </c>
      <c r="Q855" s="4">
        <f>H855/(constants!$A$4+constants!$B$4*data!H855+constants!$C$4*data!H855^2+constants!$D$4*data!H855^3+constants!$E$4*data!H855^4+constants!$F$4*data!H855^5+constants!$G$4*data!H855^6+constants!$H$4*data!H855^7)</f>
        <v>9411.3298148095273</v>
      </c>
      <c r="R855" s="4">
        <f>I855/(constants!$A$4+constants!$B$4*data!I855+constants!$C$4*data!I855^2+constants!$D$4*data!I855^3+constants!$E$4*data!I855^4+constants!$F$4*data!I855^5+constants!$G$4*data!I855^6+constants!$H$4*data!I855^7)</f>
        <v>26325.838767020916</v>
      </c>
      <c r="S855" s="4">
        <f>J855/(constants!$A$4+constants!$B$4*data!J855+constants!$C$4*data!J855^2+constants!$D$4*data!J855^3+constants!$E$4*data!J855^4+constants!$F$4*data!J855^5+constants!$G$4*data!J855^6+constants!$H$4*data!J855^7)</f>
        <v>26075.273937184495</v>
      </c>
      <c r="T855" s="4"/>
      <c r="U855" s="4">
        <f t="shared" si="322"/>
        <v>29191.841062411957</v>
      </c>
      <c r="V855" s="2">
        <f t="shared" si="323"/>
        <v>55750.787636191992</v>
      </c>
      <c r="W855" s="2">
        <f t="shared" si="324"/>
        <v>55750.787636191992</v>
      </c>
      <c r="X855" s="2">
        <f t="shared" si="325"/>
        <v>16914.508952211389</v>
      </c>
      <c r="Y855" s="2">
        <f t="shared" si="326"/>
        <v>16663.944122374967</v>
      </c>
      <c r="Z855" s="2"/>
      <c r="AA855" s="4">
        <f t="shared" si="315"/>
        <v>48653.068437353264</v>
      </c>
      <c r="AB855" s="4">
        <f t="shared" si="316"/>
        <v>9291.7979393653331</v>
      </c>
      <c r="AC855" s="4">
        <f t="shared" si="317"/>
        <v>9291.7979393653331</v>
      </c>
      <c r="AD855" s="4">
        <f t="shared" si="318"/>
        <v>2819.0848253685645</v>
      </c>
      <c r="AE855" s="4">
        <f t="shared" si="319"/>
        <v>2777.3240203958276</v>
      </c>
      <c r="AF855" s="4"/>
      <c r="AG855" s="4">
        <f t="shared" si="327"/>
        <v>1</v>
      </c>
      <c r="AH855" s="4"/>
      <c r="AI855" s="4"/>
      <c r="AJ855">
        <f>IF(front!E855&gt;$AJ$2,AA855,AB855)</f>
        <v>48653.068437353264</v>
      </c>
      <c r="AK855">
        <f t="shared" si="314"/>
        <v>48589.413572827856</v>
      </c>
      <c r="AL855">
        <f>SUMPRODUCT($B$7:$B$456,AK$7:AK$456,EXP(constants!$B$32+constants!$A$32*ABS($A$7:$A$456-$A855)))</f>
        <v>1.0086023543497124E-2</v>
      </c>
      <c r="AM855">
        <f t="shared" si="320"/>
        <v>48589.403486804309</v>
      </c>
      <c r="AN855">
        <f t="shared" si="328"/>
        <v>48583.518917142537</v>
      </c>
      <c r="AP855" s="4"/>
      <c r="AQ855" s="4"/>
      <c r="AR855" s="4"/>
      <c r="AT855" s="4"/>
      <c r="AU855" s="5">
        <f>SUMPRODUCT(constants!$B$13:$B$20,A855^constants!$A$13:$A$20)*constants!$C$10/((A855/1000000000)^5*(EXP(0.014388/(A855/1000000000)/constants!$B$9)-1))</f>
        <v>1.3272943742855436E-5</v>
      </c>
      <c r="AX855" s="17">
        <f t="shared" si="321"/>
        <v>2.7319848456205834E-10</v>
      </c>
      <c r="BC855">
        <f t="shared" si="330"/>
        <v>2.7319848456205834E-10</v>
      </c>
    </row>
    <row r="856" spans="1:55" x14ac:dyDescent="0.2">
      <c r="A856">
        <f>front!A856</f>
        <v>591.44000000000005</v>
      </c>
      <c r="B856" s="1">
        <f t="shared" si="329"/>
        <v>0.45000000000004547</v>
      </c>
      <c r="C856" s="20">
        <f>front!B856</f>
        <v>3265.15</v>
      </c>
      <c r="D856" s="20">
        <f>front!C856</f>
        <v>9426</v>
      </c>
      <c r="E856" s="20">
        <f>front!D856</f>
        <v>32388.55</v>
      </c>
      <c r="F856" s="20">
        <f>front!E856</f>
        <v>64000</v>
      </c>
      <c r="G856" s="20">
        <f>front!F856</f>
        <v>64000</v>
      </c>
      <c r="H856" s="20">
        <f>front!H856</f>
        <v>9836.4</v>
      </c>
      <c r="I856" s="20">
        <f>front!I856</f>
        <v>26256.6</v>
      </c>
      <c r="J856" s="20">
        <f>front!J856</f>
        <v>26055</v>
      </c>
      <c r="K856" s="20"/>
      <c r="L856" s="4">
        <f>C856/(constants!$A$4+constants!$B$4*data!C856+constants!$C$4*data!C856^2+constants!$D$4*data!C856^3+constants!$E$4*data!C856^4+constants!$F$4*data!C856^5+constants!$G$4*data!C856^6+constants!$H$4*data!C856^7)</f>
        <v>3263.9787351215941</v>
      </c>
      <c r="M856" s="4">
        <f>D856/(constants!$A$4+constants!$B$4*data!D856+constants!$C$4*data!D856^2+constants!$D$4*data!D856^3+constants!$E$4*data!D856^4+constants!$F$4*data!D856^5+constants!$G$4*data!D856^6+constants!$H$4*data!D856^7)</f>
        <v>9433.1883195965456</v>
      </c>
      <c r="N856" s="4">
        <f>E856/(constants!$A$4+constants!$B$4*data!E856+constants!$C$4*data!E856^2+constants!$D$4*data!E856^3+constants!$E$4*data!E856^4+constants!$F$4*data!E856^5+constants!$G$4*data!E856^6+constants!$H$4*data!E856^7)</f>
        <v>32544.969278522061</v>
      </c>
      <c r="O856" s="4">
        <f>F856/(constants!$A$4+constants!$B$4*data!F856+constants!$C$4*data!F856^2+constants!$D$4*data!F856^3+constants!$E$4*data!F856^4+constants!$F$4*data!F856^5+constants!$G$4*data!F856^6+constants!$H$4*data!F856^7)</f>
        <v>64773.712258592925</v>
      </c>
      <c r="P856" s="4">
        <f>G856/(constants!$A$4+constants!$B$4*data!G856+constants!$C$4*data!G856^2+constants!$D$4*data!G856^3+constants!$E$4*data!G856^4+constants!$F$4*data!G856^5+constants!$G$4*data!G856^6+constants!$H$4*data!G856^7)</f>
        <v>64773.712258592925</v>
      </c>
      <c r="Q856" s="4">
        <f>H856/(constants!$A$4+constants!$B$4*data!H856+constants!$C$4*data!H856^2+constants!$D$4*data!H856^3+constants!$E$4*data!H856^4+constants!$F$4*data!H856^5+constants!$G$4*data!H856^6+constants!$H$4*data!H856^7)</f>
        <v>9844.7280526993381</v>
      </c>
      <c r="R856" s="4">
        <f>I856/(constants!$A$4+constants!$B$4*data!I856+constants!$C$4*data!I856^2+constants!$D$4*data!I856^3+constants!$E$4*data!I856^4+constants!$F$4*data!I856^5+constants!$G$4*data!I856^6+constants!$H$4*data!I856^7)</f>
        <v>26357.488268287478</v>
      </c>
      <c r="S856" s="4">
        <f>J856/(constants!$A$4+constants!$B$4*data!J856+constants!$C$4*data!J856^2+constants!$D$4*data!J856^3+constants!$E$4*data!J856^4+constants!$F$4*data!J856^5+constants!$G$4*data!J856^6+constants!$H$4*data!J856^7)</f>
        <v>26154.291570601028</v>
      </c>
      <c r="T856" s="4"/>
      <c r="U856" s="4">
        <f t="shared" si="322"/>
        <v>29280.990543400469</v>
      </c>
      <c r="V856" s="2">
        <f t="shared" si="323"/>
        <v>55340.523938996383</v>
      </c>
      <c r="W856" s="2">
        <f t="shared" si="324"/>
        <v>55340.523938996383</v>
      </c>
      <c r="X856" s="2">
        <f t="shared" si="325"/>
        <v>16512.76021558814</v>
      </c>
      <c r="Y856" s="2">
        <f t="shared" si="326"/>
        <v>16309.56351790169</v>
      </c>
      <c r="Z856" s="2"/>
      <c r="AA856" s="4">
        <f t="shared" si="315"/>
        <v>48801.650905667448</v>
      </c>
      <c r="AB856" s="4">
        <f t="shared" si="316"/>
        <v>9223.4206564993965</v>
      </c>
      <c r="AC856" s="4">
        <f t="shared" si="317"/>
        <v>9223.4206564993965</v>
      </c>
      <c r="AD856" s="4">
        <f t="shared" si="318"/>
        <v>2752.1267025980233</v>
      </c>
      <c r="AE856" s="4">
        <f t="shared" si="319"/>
        <v>2718.2605863169483</v>
      </c>
      <c r="AF856" s="4"/>
      <c r="AG856" s="4">
        <f t="shared" si="327"/>
        <v>1</v>
      </c>
      <c r="AH856" s="4"/>
      <c r="AI856" s="4"/>
      <c r="AJ856">
        <f>IF(front!E856&gt;$AJ$2,AA856,AB856)</f>
        <v>48801.650905667448</v>
      </c>
      <c r="AK856">
        <f t="shared" si="314"/>
        <v>48737.99604114204</v>
      </c>
      <c r="AL856">
        <f>SUMPRODUCT($B$7:$B$456,AK$7:AK$456,EXP(constants!$B$32+constants!$A$32*ABS($A$7:$A$456-$A856)))</f>
        <v>9.8893990581155385E-3</v>
      </c>
      <c r="AM856">
        <f t="shared" si="320"/>
        <v>48737.986151742982</v>
      </c>
      <c r="AN856">
        <f t="shared" si="328"/>
        <v>48732.10158208121</v>
      </c>
      <c r="AP856" s="4"/>
      <c r="AQ856" s="4"/>
      <c r="AR856" s="4"/>
      <c r="AT856" s="4"/>
      <c r="AU856" s="5">
        <f>SUMPRODUCT(constants!$B$13:$B$20,A856^constants!$A$13:$A$20)*constants!$C$10/((A856/1000000000)^5*(EXP(0.014388/(A856/1000000000)/constants!$B$9)-1))</f>
        <v>1.3299987232462571E-5</v>
      </c>
      <c r="AX856" s="17">
        <f t="shared" si="321"/>
        <v>2.7292045285715681E-10</v>
      </c>
      <c r="BC856">
        <f t="shared" si="330"/>
        <v>2.7292045285715681E-10</v>
      </c>
    </row>
    <row r="857" spans="1:55" x14ac:dyDescent="0.2">
      <c r="A857">
        <f>front!A857</f>
        <v>591.9</v>
      </c>
      <c r="B857" s="1">
        <f t="shared" si="329"/>
        <v>0.45999999999992269</v>
      </c>
      <c r="C857" s="20">
        <f>front!B857</f>
        <v>3275.8</v>
      </c>
      <c r="D857" s="20">
        <f>front!C857</f>
        <v>9489.4</v>
      </c>
      <c r="E857" s="20">
        <f>front!D857</f>
        <v>32462.75</v>
      </c>
      <c r="F857" s="20">
        <f>front!E857</f>
        <v>64000</v>
      </c>
      <c r="G857" s="20">
        <f>front!F857</f>
        <v>64000</v>
      </c>
      <c r="H857" s="20">
        <f>front!H857</f>
        <v>9874.2000000000007</v>
      </c>
      <c r="I857" s="20">
        <f>front!I857</f>
        <v>27429.200000000001</v>
      </c>
      <c r="J857" s="20">
        <f>front!J857</f>
        <v>27136.6</v>
      </c>
      <c r="K857" s="20"/>
      <c r="L857" s="4">
        <f>C857/(constants!$A$4+constants!$B$4*data!C857+constants!$C$4*data!C857^2+constants!$D$4*data!C857^3+constants!$E$4*data!C857^4+constants!$F$4*data!C857^5+constants!$G$4*data!C857^6+constants!$H$4*data!C857^7)</f>
        <v>3274.6299219347834</v>
      </c>
      <c r="M857" s="4">
        <f>D857/(constants!$A$4+constants!$B$4*data!D857+constants!$C$4*data!D857^2+constants!$D$4*data!D857^3+constants!$E$4*data!D857^4+constants!$F$4*data!D857^5+constants!$G$4*data!D857^6+constants!$H$4*data!D857^7)</f>
        <v>9496.7596373569486</v>
      </c>
      <c r="N857" s="4">
        <f>E857/(constants!$A$4+constants!$B$4*data!E857+constants!$C$4*data!E857^2+constants!$D$4*data!E857^3+constants!$E$4*data!E857^4+constants!$F$4*data!E857^5+constants!$G$4*data!E857^6+constants!$H$4*data!E857^7)</f>
        <v>32619.939318038996</v>
      </c>
      <c r="O857" s="4">
        <f>F857/(constants!$A$4+constants!$B$4*data!F857+constants!$C$4*data!F857^2+constants!$D$4*data!F857^3+constants!$E$4*data!F857^4+constants!$F$4*data!F857^5+constants!$G$4*data!F857^6+constants!$H$4*data!F857^7)</f>
        <v>64773.712258592925</v>
      </c>
      <c r="P857" s="4">
        <f>G857/(constants!$A$4+constants!$B$4*data!G857+constants!$C$4*data!G857^2+constants!$D$4*data!G857^3+constants!$E$4*data!G857^4+constants!$F$4*data!G857^5+constants!$G$4*data!G857^6+constants!$H$4*data!G857^7)</f>
        <v>64773.712258592925</v>
      </c>
      <c r="Q857" s="4">
        <f>H857/(constants!$A$4+constants!$B$4*data!H857+constants!$C$4*data!H857^2+constants!$D$4*data!H857^3+constants!$E$4*data!H857^4+constants!$F$4*data!H857^5+constants!$G$4*data!H857^6+constants!$H$4*data!H857^7)</f>
        <v>9882.6366758710556</v>
      </c>
      <c r="R857" s="4">
        <f>I857/(constants!$A$4+constants!$B$4*data!I857+constants!$C$4*data!I857^2+constants!$D$4*data!I857^3+constants!$E$4*data!I857^4+constants!$F$4*data!I857^5+constants!$G$4*data!I857^6+constants!$H$4*data!I857^7)</f>
        <v>27539.626841057507</v>
      </c>
      <c r="S857" s="4">
        <f>J857/(constants!$A$4+constants!$B$4*data!J857+constants!$C$4*data!J857^2+constants!$D$4*data!J857^3+constants!$E$4*data!J857^4+constants!$F$4*data!J857^5+constants!$G$4*data!J857^6+constants!$H$4*data!J857^7)</f>
        <v>27244.605387241227</v>
      </c>
      <c r="T857" s="4"/>
      <c r="U857" s="4">
        <f t="shared" si="322"/>
        <v>29345.309396104214</v>
      </c>
      <c r="V857" s="2">
        <f t="shared" si="323"/>
        <v>55276.952621235978</v>
      </c>
      <c r="W857" s="2">
        <f t="shared" si="324"/>
        <v>55276.952621235978</v>
      </c>
      <c r="X857" s="2">
        <f t="shared" si="325"/>
        <v>17656.990165186449</v>
      </c>
      <c r="Y857" s="2">
        <f t="shared" si="326"/>
        <v>17361.968711370173</v>
      </c>
      <c r="Z857" s="2"/>
      <c r="AA857" s="4">
        <f t="shared" si="315"/>
        <v>48908.848993507025</v>
      </c>
      <c r="AB857" s="4">
        <f t="shared" si="316"/>
        <v>9212.825436872663</v>
      </c>
      <c r="AC857" s="4">
        <f t="shared" si="317"/>
        <v>9212.825436872663</v>
      </c>
      <c r="AD857" s="4">
        <f t="shared" si="318"/>
        <v>2942.8316941977419</v>
      </c>
      <c r="AE857" s="4">
        <f t="shared" si="319"/>
        <v>2893.6614518950291</v>
      </c>
      <c r="AF857" s="4"/>
      <c r="AG857" s="4">
        <f t="shared" si="327"/>
        <v>1</v>
      </c>
      <c r="AH857" s="4"/>
      <c r="AI857" s="4"/>
      <c r="AJ857">
        <f>IF(front!E857&gt;$AJ$2,AA857,AB857)</f>
        <v>48908.848993507025</v>
      </c>
      <c r="AK857">
        <f t="shared" si="314"/>
        <v>48845.194128981617</v>
      </c>
      <c r="AL857">
        <f>SUMPRODUCT($B$7:$B$456,AK$7:AK$456,EXP(constants!$B$32+constants!$A$32*ABS($A$7:$A$456-$A857)))</f>
        <v>9.6923664275660702E-3</v>
      </c>
      <c r="AM857">
        <f t="shared" si="320"/>
        <v>48845.184436615193</v>
      </c>
      <c r="AN857">
        <f t="shared" si="328"/>
        <v>48839.299866953421</v>
      </c>
      <c r="AP857" s="4"/>
      <c r="AQ857" s="4"/>
      <c r="AR857" s="4"/>
      <c r="AT857" s="4"/>
      <c r="AU857" s="5">
        <f>SUMPRODUCT(constants!$B$13:$B$20,A857^constants!$A$13:$A$20)*constants!$C$10/((A857/1000000000)^5*(EXP(0.014388/(A857/1000000000)/constants!$B$9)-1))</f>
        <v>1.3327601543839263E-5</v>
      </c>
      <c r="AX857" s="17">
        <f t="shared" si="321"/>
        <v>2.7288682639075339E-10</v>
      </c>
      <c r="BC857">
        <f t="shared" si="330"/>
        <v>2.7288682639075339E-10</v>
      </c>
    </row>
    <row r="858" spans="1:55" x14ac:dyDescent="0.2">
      <c r="A858">
        <f>front!A858</f>
        <v>592.35</v>
      </c>
      <c r="B858" s="1">
        <f t="shared" si="329"/>
        <v>0.45000000000004547</v>
      </c>
      <c r="C858" s="20">
        <f>front!B858</f>
        <v>3340.3</v>
      </c>
      <c r="D858" s="20">
        <f>front!C858</f>
        <v>10261.6</v>
      </c>
      <c r="E858" s="20">
        <f>front!D858</f>
        <v>32614.15</v>
      </c>
      <c r="F858" s="20">
        <f>front!E858</f>
        <v>64000</v>
      </c>
      <c r="G858" s="20">
        <f>front!F858</f>
        <v>64000</v>
      </c>
      <c r="H858" s="20">
        <f>front!H858</f>
        <v>10676</v>
      </c>
      <c r="I858" s="20">
        <f>front!I858</f>
        <v>33598.400000000001</v>
      </c>
      <c r="J858" s="20">
        <f>front!J858</f>
        <v>33281.199999999997</v>
      </c>
      <c r="K858" s="20"/>
      <c r="L858" s="4">
        <f>C858/(constants!$A$4+constants!$B$4*data!C858+constants!$C$4*data!C858^2+constants!$D$4*data!C858^3+constants!$E$4*data!C858^4+constants!$F$4*data!C858^5+constants!$G$4*data!C858^6+constants!$H$4*data!C858^7)</f>
        <v>3339.1379540722451</v>
      </c>
      <c r="M858" s="4">
        <f>D858/(constants!$A$4+constants!$B$4*data!D858+constants!$C$4*data!D858^2+constants!$D$4*data!D858^3+constants!$E$4*data!D858^4+constants!$F$4*data!D858^5+constants!$G$4*data!D858^6+constants!$H$4*data!D858^7)</f>
        <v>10271.18511471829</v>
      </c>
      <c r="N858" s="4">
        <f>E858/(constants!$A$4+constants!$B$4*data!E858+constants!$C$4*data!E858^2+constants!$D$4*data!E858^3+constants!$E$4*data!E858^4+constants!$F$4*data!E858^5+constants!$G$4*data!E858^6+constants!$H$4*data!E858^7)</f>
        <v>32772.919058622712</v>
      </c>
      <c r="O858" s="4">
        <f>F858/(constants!$A$4+constants!$B$4*data!F858+constants!$C$4*data!F858^2+constants!$D$4*data!F858^3+constants!$E$4*data!F858^4+constants!$F$4*data!F858^5+constants!$G$4*data!F858^6+constants!$H$4*data!F858^7)</f>
        <v>64773.712258592925</v>
      </c>
      <c r="P858" s="4">
        <f>G858/(constants!$A$4+constants!$B$4*data!G858+constants!$C$4*data!G858^2+constants!$D$4*data!G858^3+constants!$E$4*data!G858^4+constants!$F$4*data!G858^5+constants!$G$4*data!G858^6+constants!$H$4*data!G858^7)</f>
        <v>64773.712258592925</v>
      </c>
      <c r="Q858" s="4">
        <f>H858/(constants!$A$4+constants!$B$4*data!H858+constants!$C$4*data!H858^2+constants!$D$4*data!H858^3+constants!$E$4*data!H858^4+constants!$F$4*data!H858^5+constants!$G$4*data!H858^6+constants!$H$4*data!H858^7)</f>
        <v>10686.883971799796</v>
      </c>
      <c r="R858" s="4">
        <f>I858/(constants!$A$4+constants!$B$4*data!I858+constants!$C$4*data!I858^2+constants!$D$4*data!I858^3+constants!$E$4*data!I858^4+constants!$F$4*data!I858^5+constants!$G$4*data!I858^6+constants!$H$4*data!I858^7)</f>
        <v>33767.726114510522</v>
      </c>
      <c r="S858" s="4">
        <f>J858/(constants!$A$4+constants!$B$4*data!J858+constants!$C$4*data!J858^2+constants!$D$4*data!J858^3+constants!$E$4*data!J858^4+constants!$F$4*data!J858^5+constants!$G$4*data!J858^6+constants!$H$4*data!J858^7)</f>
        <v>33447.06843493841</v>
      </c>
      <c r="T858" s="4"/>
      <c r="U858" s="4">
        <f t="shared" si="322"/>
        <v>29433.781104550468</v>
      </c>
      <c r="V858" s="2">
        <f t="shared" si="323"/>
        <v>54502.527143874635</v>
      </c>
      <c r="W858" s="2">
        <f t="shared" si="324"/>
        <v>54502.527143874635</v>
      </c>
      <c r="X858" s="2">
        <f t="shared" si="325"/>
        <v>23080.842142710724</v>
      </c>
      <c r="Y858" s="2">
        <f t="shared" si="326"/>
        <v>22760.184463138612</v>
      </c>
      <c r="Z858" s="2"/>
      <c r="AA858" s="4">
        <f t="shared" si="315"/>
        <v>49056.30184091744</v>
      </c>
      <c r="AB858" s="4">
        <f t="shared" si="316"/>
        <v>9083.754523979107</v>
      </c>
      <c r="AC858" s="4">
        <f t="shared" si="317"/>
        <v>9083.754523979107</v>
      </c>
      <c r="AD858" s="4">
        <f t="shared" si="318"/>
        <v>3846.8070237851207</v>
      </c>
      <c r="AE858" s="4">
        <f t="shared" si="319"/>
        <v>3793.364077189769</v>
      </c>
      <c r="AF858" s="4"/>
      <c r="AG858" s="4">
        <f t="shared" si="327"/>
        <v>1</v>
      </c>
      <c r="AH858" s="4"/>
      <c r="AI858" s="4"/>
      <c r="AJ858">
        <f>IF(front!E858&gt;$AJ$2,AA858,AB858)</f>
        <v>49056.30184091744</v>
      </c>
      <c r="AK858">
        <f t="shared" si="314"/>
        <v>48992.646976392032</v>
      </c>
      <c r="AL858">
        <f>SUMPRODUCT($B$7:$B$456,AK$7:AK$456,EXP(constants!$B$32+constants!$A$32*ABS($A$7:$A$456-$A858)))</f>
        <v>9.5034161883829904E-3</v>
      </c>
      <c r="AM858">
        <f t="shared" si="320"/>
        <v>48992.637472975846</v>
      </c>
      <c r="AN858">
        <f t="shared" si="328"/>
        <v>48986.752903314075</v>
      </c>
      <c r="AP858" s="4"/>
      <c r="AQ858" s="4"/>
      <c r="AR858" s="4"/>
      <c r="AT858" s="4"/>
      <c r="AU858" s="5">
        <f>SUMPRODUCT(constants!$B$13:$B$20,A858^constants!$A$13:$A$20)*constants!$C$10/((A858/1000000000)^5*(EXP(0.014388/(A858/1000000000)/constants!$B$9)-1))</f>
        <v>1.3354585883012571E-5</v>
      </c>
      <c r="AX858" s="17">
        <f t="shared" si="321"/>
        <v>2.7261627055319887E-10</v>
      </c>
      <c r="BC858">
        <f t="shared" si="330"/>
        <v>2.7261627055319887E-10</v>
      </c>
    </row>
    <row r="859" spans="1:55" x14ac:dyDescent="0.2">
      <c r="A859">
        <f>front!A859</f>
        <v>592.79999999999995</v>
      </c>
      <c r="B859" s="1">
        <f t="shared" si="329"/>
        <v>0.44999999999993179</v>
      </c>
      <c r="C859" s="20">
        <f>front!B859</f>
        <v>3268</v>
      </c>
      <c r="D859" s="20">
        <f>front!C859</f>
        <v>9395.2000000000007</v>
      </c>
      <c r="E859" s="20">
        <f>front!D859</f>
        <v>32629.95</v>
      </c>
      <c r="F859" s="20">
        <f>front!E859</f>
        <v>64000</v>
      </c>
      <c r="G859" s="20">
        <f>front!F859</f>
        <v>64000</v>
      </c>
      <c r="H859" s="20">
        <f>front!H859</f>
        <v>9786.6</v>
      </c>
      <c r="I859" s="20">
        <f>front!I859</f>
        <v>35882.800000000003</v>
      </c>
      <c r="J859" s="20">
        <f>front!J859</f>
        <v>35413.4</v>
      </c>
      <c r="K859" s="20"/>
      <c r="L859" s="4">
        <f>C859/(constants!$A$4+constants!$B$4*data!C859+constants!$C$4*data!C859^2+constants!$D$4*data!C859^3+constants!$E$4*data!C859^4+constants!$F$4*data!C859^5+constants!$G$4*data!C859^6+constants!$H$4*data!C859^7)</f>
        <v>3266.8290488589273</v>
      </c>
      <c r="M859" s="4">
        <f>D859/(constants!$A$4+constants!$B$4*data!D859+constants!$C$4*data!D859^2+constants!$D$4*data!D859^3+constants!$E$4*data!D859^4+constants!$F$4*data!D859^5+constants!$G$4*data!D859^6+constants!$H$4*data!D859^7)</f>
        <v>9402.3057215823883</v>
      </c>
      <c r="N859" s="4">
        <f>E859/(constants!$A$4+constants!$B$4*data!E859+constants!$C$4*data!E859^2+constants!$D$4*data!E859^3+constants!$E$4*data!E859^4+constants!$F$4*data!E859^5+constants!$G$4*data!E859^6+constants!$H$4*data!E859^7)</f>
        <v>32788.884582676204</v>
      </c>
      <c r="O859" s="4">
        <f>F859/(constants!$A$4+constants!$B$4*data!F859+constants!$C$4*data!F859^2+constants!$D$4*data!F859^3+constants!$E$4*data!F859^4+constants!$F$4*data!F859^5+constants!$G$4*data!F859^6+constants!$H$4*data!F859^7)</f>
        <v>64773.712258592925</v>
      </c>
      <c r="P859" s="4">
        <f>G859/(constants!$A$4+constants!$B$4*data!G859+constants!$C$4*data!G859^2+constants!$D$4*data!G859^3+constants!$E$4*data!G859^4+constants!$F$4*data!G859^5+constants!$G$4*data!G859^6+constants!$H$4*data!G859^7)</f>
        <v>64773.712258592925</v>
      </c>
      <c r="Q859" s="4">
        <f>H859/(constants!$A$4+constants!$B$4*data!H859+constants!$C$4*data!H859^2+constants!$D$4*data!H859^3+constants!$E$4*data!H859^4+constants!$F$4*data!H859^5+constants!$G$4*data!H859^6+constants!$H$4*data!H859^7)</f>
        <v>9794.7858823099723</v>
      </c>
      <c r="R859" s="4">
        <f>I859/(constants!$A$4+constants!$B$4*data!I859+constants!$C$4*data!I859^2+constants!$D$4*data!I859^3+constants!$E$4*data!I859^4+constants!$F$4*data!I859^5+constants!$G$4*data!I859^6+constants!$H$4*data!I859^7)</f>
        <v>36078.696340706585</v>
      </c>
      <c r="S859" s="4">
        <f>J859/(constants!$A$4+constants!$B$4*data!J859+constants!$C$4*data!J859^2+constants!$D$4*data!J859^3+constants!$E$4*data!J859^4+constants!$F$4*data!J859^5+constants!$G$4*data!J859^6+constants!$H$4*data!J859^7)</f>
        <v>35603.587239494787</v>
      </c>
      <c r="T859" s="4"/>
      <c r="U859" s="4">
        <f t="shared" si="322"/>
        <v>29522.055533817278</v>
      </c>
      <c r="V859" s="2">
        <f t="shared" si="323"/>
        <v>55371.406537010538</v>
      </c>
      <c r="W859" s="2">
        <f t="shared" si="324"/>
        <v>55371.406537010538</v>
      </c>
      <c r="X859" s="2">
        <f t="shared" si="325"/>
        <v>26283.910458396611</v>
      </c>
      <c r="Y859" s="2">
        <f t="shared" si="326"/>
        <v>25808.801357184813</v>
      </c>
      <c r="Z859" s="2"/>
      <c r="AA859" s="4">
        <f t="shared" si="315"/>
        <v>49203.425889695463</v>
      </c>
      <c r="AB859" s="4">
        <f t="shared" si="316"/>
        <v>9228.5677561684224</v>
      </c>
      <c r="AC859" s="4">
        <f t="shared" si="317"/>
        <v>9228.5677561684224</v>
      </c>
      <c r="AD859" s="4">
        <f t="shared" si="318"/>
        <v>4380.6517430661015</v>
      </c>
      <c r="AE859" s="4">
        <f t="shared" si="319"/>
        <v>4301.4668928641358</v>
      </c>
      <c r="AF859" s="4"/>
      <c r="AG859" s="4">
        <f t="shared" si="327"/>
        <v>1</v>
      </c>
      <c r="AH859" s="4"/>
      <c r="AI859" s="4"/>
      <c r="AJ859">
        <f>IF(front!E859&gt;$AJ$2,AA859,AB859)</f>
        <v>49203.425889695463</v>
      </c>
      <c r="AK859">
        <f t="shared" si="314"/>
        <v>49139.771025170056</v>
      </c>
      <c r="AL859">
        <f>SUMPRODUCT($B$7:$B$456,AK$7:AK$456,EXP(constants!$B$32+constants!$A$32*ABS($A$7:$A$456-$A859)))</f>
        <v>9.3181494864613829E-3</v>
      </c>
      <c r="AM859">
        <f t="shared" si="320"/>
        <v>49139.761707020567</v>
      </c>
      <c r="AN859">
        <f t="shared" si="328"/>
        <v>49133.877137358795</v>
      </c>
      <c r="AP859" s="4"/>
      <c r="AQ859" s="4"/>
      <c r="AR859" s="4"/>
      <c r="AT859" s="4"/>
      <c r="AU859" s="5">
        <f>SUMPRODUCT(constants!$B$13:$B$20,A859^constants!$A$13:$A$20)*constants!$C$10/((A859/1000000000)^5*(EXP(0.014388/(A859/1000000000)/constants!$B$9)-1))</f>
        <v>1.3381540718358371E-5</v>
      </c>
      <c r="AX859" s="17">
        <f t="shared" si="321"/>
        <v>2.7234856066719307E-10</v>
      </c>
      <c r="BC859">
        <f t="shared" si="330"/>
        <v>2.7234856066719307E-10</v>
      </c>
    </row>
    <row r="860" spans="1:55" x14ac:dyDescent="0.2">
      <c r="A860">
        <f>front!A860</f>
        <v>593.25</v>
      </c>
      <c r="B860" s="1">
        <f t="shared" si="329"/>
        <v>0.45000000000004547</v>
      </c>
      <c r="C860" s="20">
        <f>front!B860</f>
        <v>3304</v>
      </c>
      <c r="D860" s="20">
        <f>front!C860</f>
        <v>9801</v>
      </c>
      <c r="E860" s="20">
        <f>front!D860</f>
        <v>32694.35</v>
      </c>
      <c r="F860" s="20">
        <f>front!E860</f>
        <v>64000</v>
      </c>
      <c r="G860" s="20">
        <f>front!F860</f>
        <v>64000</v>
      </c>
      <c r="H860" s="20">
        <f>front!H860</f>
        <v>10208.200000000001</v>
      </c>
      <c r="I860" s="20">
        <f>front!I860</f>
        <v>37738.6</v>
      </c>
      <c r="J860" s="20">
        <f>front!J860</f>
        <v>37208</v>
      </c>
      <c r="K860" s="20"/>
      <c r="L860" s="4">
        <f>C860/(constants!$A$4+constants!$B$4*data!C860+constants!$C$4*data!C860^2+constants!$D$4*data!C860^3+constants!$E$4*data!C860^4+constants!$F$4*data!C860^5+constants!$G$4*data!C860^6+constants!$H$4*data!C860^7)</f>
        <v>3302.8332550388723</v>
      </c>
      <c r="M860" s="4">
        <f>D860/(constants!$A$4+constants!$B$4*data!D860+constants!$C$4*data!D860^2+constants!$D$4*data!D860^3+constants!$E$4*data!D860^4+constants!$F$4*data!D860^5+constants!$G$4*data!D860^6+constants!$H$4*data!D860^7)</f>
        <v>9809.2268823363647</v>
      </c>
      <c r="N860" s="4">
        <f>E860/(constants!$A$4+constants!$B$4*data!E860+constants!$C$4*data!E860^2+constants!$D$4*data!E860^3+constants!$E$4*data!E860^4+constants!$F$4*data!E860^5+constants!$G$4*data!E860^6+constants!$H$4*data!E860^7)</f>
        <v>32853.960554544748</v>
      </c>
      <c r="O860" s="4">
        <f>F860/(constants!$A$4+constants!$B$4*data!F860+constants!$C$4*data!F860^2+constants!$D$4*data!F860^3+constants!$E$4*data!F860^4+constants!$F$4*data!F860^5+constants!$G$4*data!F860^6+constants!$H$4*data!F860^7)</f>
        <v>64773.712258592925</v>
      </c>
      <c r="P860" s="4">
        <f>G860/(constants!$A$4+constants!$B$4*data!G860+constants!$C$4*data!G860^2+constants!$D$4*data!G860^3+constants!$E$4*data!G860^4+constants!$F$4*data!G860^5+constants!$G$4*data!G860^6+constants!$H$4*data!G860^7)</f>
        <v>64773.712258592925</v>
      </c>
      <c r="Q860" s="4">
        <f>H860/(constants!$A$4+constants!$B$4*data!H860+constants!$C$4*data!H860^2+constants!$D$4*data!H860^3+constants!$E$4*data!H860^4+constants!$F$4*data!H860^5+constants!$G$4*data!H860^6+constants!$H$4*data!H860^7)</f>
        <v>10217.623014853101</v>
      </c>
      <c r="R860" s="4">
        <f>I860/(constants!$A$4+constants!$B$4*data!I860+constants!$C$4*data!I860^2+constants!$D$4*data!I860^3+constants!$E$4*data!I860^4+constants!$F$4*data!I860^5+constants!$G$4*data!I860^6+constants!$H$4*data!I860^7)</f>
        <v>37958.422608735331</v>
      </c>
      <c r="S860" s="4">
        <f>J860/(constants!$A$4+constants!$B$4*data!J860+constants!$C$4*data!J860^2+constants!$D$4*data!J860^3+constants!$E$4*data!J860^4+constants!$F$4*data!J860^5+constants!$G$4*data!J860^6+constants!$H$4*data!J860^7)</f>
        <v>37420.755104216856</v>
      </c>
      <c r="T860" s="4"/>
      <c r="U860" s="4">
        <f t="shared" si="322"/>
        <v>29551.127299505875</v>
      </c>
      <c r="V860" s="2">
        <f t="shared" si="323"/>
        <v>54964.485376256562</v>
      </c>
      <c r="W860" s="2">
        <f t="shared" si="324"/>
        <v>54964.485376256562</v>
      </c>
      <c r="X860" s="2">
        <f t="shared" si="325"/>
        <v>27740.799593882228</v>
      </c>
      <c r="Y860" s="2">
        <f t="shared" si="326"/>
        <v>27203.132089363753</v>
      </c>
      <c r="Z860" s="2"/>
      <c r="AA860" s="4">
        <f t="shared" si="315"/>
        <v>49251.878832509792</v>
      </c>
      <c r="AB860" s="4">
        <f t="shared" si="316"/>
        <v>9160.7475627094263</v>
      </c>
      <c r="AC860" s="4">
        <f t="shared" si="317"/>
        <v>9160.7475627094263</v>
      </c>
      <c r="AD860" s="4">
        <f t="shared" si="318"/>
        <v>4623.4665989803716</v>
      </c>
      <c r="AE860" s="4">
        <f t="shared" si="319"/>
        <v>4533.8553482272919</v>
      </c>
      <c r="AF860" s="4"/>
      <c r="AG860" s="4">
        <f t="shared" si="327"/>
        <v>1</v>
      </c>
      <c r="AH860" s="4"/>
      <c r="AI860" s="4"/>
      <c r="AJ860">
        <f>IF(front!E860&gt;$AJ$2,AA860,AB860)</f>
        <v>49251.878832509792</v>
      </c>
      <c r="AK860">
        <f t="shared" si="314"/>
        <v>49188.223967984384</v>
      </c>
      <c r="AL860">
        <f>SUMPRODUCT($B$7:$B$456,AK$7:AK$456,EXP(constants!$B$32+constants!$A$32*ABS($A$7:$A$456-$A860)))</f>
        <v>9.136494512171198E-3</v>
      </c>
      <c r="AM860">
        <f t="shared" si="320"/>
        <v>49188.214831489873</v>
      </c>
      <c r="AN860">
        <f t="shared" si="328"/>
        <v>49182.330261828101</v>
      </c>
      <c r="AP860" s="4"/>
      <c r="AQ860" s="4"/>
      <c r="AR860" s="4"/>
      <c r="AT860" s="4"/>
      <c r="AU860" s="5">
        <f>SUMPRODUCT(constants!$B$13:$B$20,A860^constants!$A$13:$A$20)*constants!$C$10/((A860/1000000000)^5*(EXP(0.014388/(A860/1000000000)/constants!$B$9)-1))</f>
        <v>1.340846588357437E-5</v>
      </c>
      <c r="AX860" s="17">
        <f t="shared" si="321"/>
        <v>2.7262770617400145E-10</v>
      </c>
      <c r="BC860">
        <f t="shared" si="330"/>
        <v>2.7262770617400145E-10</v>
      </c>
    </row>
    <row r="861" spans="1:55" x14ac:dyDescent="0.2">
      <c r="A861">
        <f>front!A861</f>
        <v>593.70000000000005</v>
      </c>
      <c r="B861" s="1">
        <f t="shared" si="329"/>
        <v>0.45000000000004547</v>
      </c>
      <c r="C861" s="20">
        <f>front!B861</f>
        <v>3348.4</v>
      </c>
      <c r="D861" s="20">
        <f>front!C861</f>
        <v>10204.799999999999</v>
      </c>
      <c r="E861" s="20">
        <f>front!D861</f>
        <v>32779.75</v>
      </c>
      <c r="F861" s="20">
        <f>front!E861</f>
        <v>64000</v>
      </c>
      <c r="G861" s="20">
        <f>front!F861</f>
        <v>64000</v>
      </c>
      <c r="H861" s="20">
        <f>front!H861</f>
        <v>10567</v>
      </c>
      <c r="I861" s="20">
        <f>front!I861</f>
        <v>36292</v>
      </c>
      <c r="J861" s="20">
        <f>front!J861</f>
        <v>35817.199999999997</v>
      </c>
      <c r="K861" s="20"/>
      <c r="L861" s="4">
        <f>C861/(constants!$A$4+constants!$B$4*data!C861+constants!$C$4*data!C861^2+constants!$D$4*data!C861^3+constants!$E$4*data!C861^4+constants!$F$4*data!C861^5+constants!$G$4*data!C861^6+constants!$H$4*data!C861^7)</f>
        <v>3347.2390655645222</v>
      </c>
      <c r="M861" s="4">
        <f>D861/(constants!$A$4+constants!$B$4*data!D861+constants!$C$4*data!D861^2+constants!$D$4*data!D861^3+constants!$E$4*data!D861^4+constants!$F$4*data!D861^5+constants!$G$4*data!D861^6+constants!$H$4*data!D861^7)</f>
        <v>10214.212734858253</v>
      </c>
      <c r="N861" s="4">
        <f>E861/(constants!$A$4+constants!$B$4*data!E861+constants!$C$4*data!E861^2+constants!$D$4*data!E861^3+constants!$E$4*data!E861^4+constants!$F$4*data!E861^5+constants!$G$4*data!E861^6+constants!$H$4*data!E861^7)</f>
        <v>32940.26019512675</v>
      </c>
      <c r="O861" s="4">
        <f>F861/(constants!$A$4+constants!$B$4*data!F861+constants!$C$4*data!F861^2+constants!$D$4*data!F861^3+constants!$E$4*data!F861^4+constants!$F$4*data!F861^5+constants!$G$4*data!F861^6+constants!$H$4*data!F861^7)</f>
        <v>64773.712258592925</v>
      </c>
      <c r="P861" s="4">
        <f>G861/(constants!$A$4+constants!$B$4*data!G861+constants!$C$4*data!G861^2+constants!$D$4*data!G861^3+constants!$E$4*data!G861^4+constants!$F$4*data!G861^5+constants!$G$4*data!G861^6+constants!$H$4*data!G861^7)</f>
        <v>64773.712258592925</v>
      </c>
      <c r="Q861" s="4">
        <f>H861/(constants!$A$4+constants!$B$4*data!H861+constants!$C$4*data!H861^2+constants!$D$4*data!H861^3+constants!$E$4*data!H861^4+constants!$F$4*data!H861^5+constants!$G$4*data!H861^6+constants!$H$4*data!H861^7)</f>
        <v>10577.535335265542</v>
      </c>
      <c r="R861" s="4">
        <f>I861/(constants!$A$4+constants!$B$4*data!I861+constants!$C$4*data!I861^2+constants!$D$4*data!I861^3+constants!$E$4*data!I861^4+constants!$F$4*data!I861^5+constants!$G$4*data!I861^6+constants!$H$4*data!I861^7)</f>
        <v>36492.983669193323</v>
      </c>
      <c r="S861" s="4">
        <f>J861/(constants!$A$4+constants!$B$4*data!J861+constants!$C$4*data!J861^2+constants!$D$4*data!J861^3+constants!$E$4*data!J861^4+constants!$F$4*data!J861^5+constants!$G$4*data!J861^6+constants!$H$4*data!J861^7)</f>
        <v>36012.290405937129</v>
      </c>
      <c r="T861" s="4"/>
      <c r="U861" s="4">
        <f t="shared" si="322"/>
        <v>29593.021129562228</v>
      </c>
      <c r="V861" s="2">
        <f t="shared" si="323"/>
        <v>54559.499523734674</v>
      </c>
      <c r="W861" s="2">
        <f t="shared" si="324"/>
        <v>54559.499523734674</v>
      </c>
      <c r="X861" s="2">
        <f t="shared" si="325"/>
        <v>25915.448333927779</v>
      </c>
      <c r="Y861" s="2">
        <f t="shared" si="326"/>
        <v>25434.755070671585</v>
      </c>
      <c r="Z861" s="2"/>
      <c r="AA861" s="4">
        <f t="shared" si="315"/>
        <v>49321.701882603717</v>
      </c>
      <c r="AB861" s="4">
        <f t="shared" si="316"/>
        <v>9093.2499206224456</v>
      </c>
      <c r="AC861" s="4">
        <f t="shared" si="317"/>
        <v>9093.2499206224456</v>
      </c>
      <c r="AD861" s="4">
        <f t="shared" si="318"/>
        <v>4319.2413889879635</v>
      </c>
      <c r="AE861" s="4">
        <f t="shared" si="319"/>
        <v>4239.1258451119311</v>
      </c>
      <c r="AF861" s="4"/>
      <c r="AG861" s="4">
        <f t="shared" si="327"/>
        <v>1</v>
      </c>
      <c r="AH861" s="4"/>
      <c r="AI861" s="4"/>
      <c r="AJ861">
        <f>IF(front!E861&gt;$AJ$2,AA861,AB861)</f>
        <v>49321.701882603717</v>
      </c>
      <c r="AK861">
        <f t="shared" si="314"/>
        <v>49258.047018078309</v>
      </c>
      <c r="AL861">
        <f>SUMPRODUCT($B$7:$B$456,AK$7:AK$456,EXP(constants!$B$32+constants!$A$32*ABS($A$7:$A$456-$A861)))</f>
        <v>8.9583808557931518E-3</v>
      </c>
      <c r="AM861">
        <f t="shared" si="320"/>
        <v>49258.03805969745</v>
      </c>
      <c r="AN861">
        <f t="shared" si="328"/>
        <v>49252.153490035678</v>
      </c>
      <c r="AP861" s="4"/>
      <c r="AQ861" s="4"/>
      <c r="AR861" s="4"/>
      <c r="AT861" s="4"/>
      <c r="AU861" s="5">
        <f>SUMPRODUCT(constants!$B$13:$B$20,A861^constants!$A$13:$A$20)*constants!$C$10/((A861/1000000000)^5*(EXP(0.014388/(A861/1000000000)/constants!$B$9)-1))</f>
        <v>1.3435361213513848E-5</v>
      </c>
      <c r="AX861" s="17">
        <f t="shared" si="321"/>
        <v>2.7278728464597978E-10</v>
      </c>
      <c r="BC861">
        <f t="shared" si="330"/>
        <v>2.7278728464597978E-10</v>
      </c>
    </row>
    <row r="862" spans="1:55" x14ac:dyDescent="0.2">
      <c r="A862">
        <f>front!A862</f>
        <v>594.15</v>
      </c>
      <c r="B862" s="1">
        <f t="shared" si="329"/>
        <v>0.44999999999993179</v>
      </c>
      <c r="C862" s="20">
        <f>front!B862</f>
        <v>3263.25</v>
      </c>
      <c r="D862" s="20">
        <f>front!C862</f>
        <v>9297.6</v>
      </c>
      <c r="E862" s="20">
        <f>front!D862</f>
        <v>32785.1</v>
      </c>
      <c r="F862" s="20">
        <f>front!E862</f>
        <v>64000</v>
      </c>
      <c r="G862" s="20">
        <f>front!F862</f>
        <v>64000</v>
      </c>
      <c r="H862" s="20">
        <f>front!H862</f>
        <v>9729.4</v>
      </c>
      <c r="I862" s="20">
        <f>front!I862</f>
        <v>31106.6</v>
      </c>
      <c r="J862" s="20">
        <f>front!J862</f>
        <v>30666.2</v>
      </c>
      <c r="K862" s="20"/>
      <c r="L862" s="4">
        <f>C862/(constants!$A$4+constants!$B$4*data!C862+constants!$C$4*data!C862^2+constants!$D$4*data!C862^3+constants!$E$4*data!C862^4+constants!$F$4*data!C862^5+constants!$G$4*data!C862^6+constants!$H$4*data!C862^7)</f>
        <v>3262.0785275298463</v>
      </c>
      <c r="M862" s="4">
        <f>D862/(constants!$A$4+constants!$B$4*data!D862+constants!$C$4*data!D862^2+constants!$D$4*data!D862^3+constants!$E$4*data!D862^4+constants!$F$4*data!D862^5+constants!$G$4*data!D862^6+constants!$H$4*data!D862^7)</f>
        <v>9304.4467027156425</v>
      </c>
      <c r="N862" s="4">
        <f>E862/(constants!$A$4+constants!$B$4*data!E862+constants!$C$4*data!E862^2+constants!$D$4*data!E862^3+constants!$E$4*data!E862^4+constants!$F$4*data!E862^5+constants!$G$4*data!E862^6+constants!$H$4*data!E862^7)</f>
        <v>32945.666677876296</v>
      </c>
      <c r="O862" s="4">
        <f>F862/(constants!$A$4+constants!$B$4*data!F862+constants!$C$4*data!F862^2+constants!$D$4*data!F862^3+constants!$E$4*data!F862^4+constants!$F$4*data!F862^5+constants!$G$4*data!F862^6+constants!$H$4*data!F862^7)</f>
        <v>64773.712258592925</v>
      </c>
      <c r="P862" s="4">
        <f>G862/(constants!$A$4+constants!$B$4*data!G862+constants!$C$4*data!G862^2+constants!$D$4*data!G862^3+constants!$E$4*data!G862^4+constants!$F$4*data!G862^5+constants!$G$4*data!G862^6+constants!$H$4*data!G862^7)</f>
        <v>64773.712258592925</v>
      </c>
      <c r="Q862" s="4">
        <f>H862/(constants!$A$4+constants!$B$4*data!H862+constants!$C$4*data!H862^2+constants!$D$4*data!H862^3+constants!$E$4*data!H862^4+constants!$F$4*data!H862^5+constants!$G$4*data!H862^6+constants!$H$4*data!H862^7)</f>
        <v>9737.4239015528692</v>
      </c>
      <c r="R862" s="4">
        <f>I862/(constants!$A$4+constants!$B$4*data!I862+constants!$C$4*data!I862^2+constants!$D$4*data!I862^3+constants!$E$4*data!I862^4+constants!$F$4*data!I862^5+constants!$G$4*data!I862^6+constants!$H$4*data!I862^7)</f>
        <v>31250.133684486533</v>
      </c>
      <c r="S862" s="4">
        <f>J862/(constants!$A$4+constants!$B$4*data!J862+constants!$C$4*data!J862^2+constants!$D$4*data!J862^3+constants!$E$4*data!J862^4+constants!$F$4*data!J862^5+constants!$G$4*data!J862^6+constants!$H$4*data!J862^7)</f>
        <v>30805.481375899584</v>
      </c>
      <c r="T862" s="4"/>
      <c r="U862" s="4">
        <f t="shared" si="322"/>
        <v>29683.588150346448</v>
      </c>
      <c r="V862" s="2">
        <f t="shared" si="323"/>
        <v>55469.265555877282</v>
      </c>
      <c r="W862" s="2">
        <f t="shared" si="324"/>
        <v>55469.265555877282</v>
      </c>
      <c r="X862" s="2">
        <f t="shared" si="325"/>
        <v>21512.709782933664</v>
      </c>
      <c r="Y862" s="2">
        <f t="shared" si="326"/>
        <v>21068.057474346715</v>
      </c>
      <c r="Z862" s="2"/>
      <c r="AA862" s="4">
        <f t="shared" si="315"/>
        <v>49472.646917244077</v>
      </c>
      <c r="AB862" s="4">
        <f t="shared" si="316"/>
        <v>9244.8775926462131</v>
      </c>
      <c r="AC862" s="4">
        <f t="shared" si="317"/>
        <v>9244.8775926462131</v>
      </c>
      <c r="AD862" s="4">
        <f t="shared" si="318"/>
        <v>3585.4516304889439</v>
      </c>
      <c r="AE862" s="4">
        <f t="shared" si="319"/>
        <v>3511.3429123911192</v>
      </c>
      <c r="AF862" s="4"/>
      <c r="AG862" s="4">
        <f t="shared" si="327"/>
        <v>1</v>
      </c>
      <c r="AH862" s="4"/>
      <c r="AI862" s="4"/>
      <c r="AJ862">
        <f>IF(front!E862&gt;$AJ$2,AA862,AB862)</f>
        <v>49472.646917244077</v>
      </c>
      <c r="AK862">
        <f t="shared" si="314"/>
        <v>49408.99205271867</v>
      </c>
      <c r="AL862">
        <f>SUMPRODUCT($B$7:$B$456,AK$7:AK$456,EXP(constants!$B$32+constants!$A$32*ABS($A$7:$A$456-$A862)))</f>
        <v>8.7837394802276723E-3</v>
      </c>
      <c r="AM862">
        <f t="shared" si="320"/>
        <v>49408.983268979187</v>
      </c>
      <c r="AN862">
        <f t="shared" si="328"/>
        <v>49403.098699317416</v>
      </c>
      <c r="AP862" s="4"/>
      <c r="AQ862" s="4"/>
      <c r="AR862" s="4"/>
      <c r="AT862" s="4"/>
      <c r="AU862" s="5">
        <f>SUMPRODUCT(constants!$B$13:$B$20,A862^constants!$A$13:$A$20)*constants!$C$10/((A862/1000000000)^5*(EXP(0.014388/(A862/1000000000)/constants!$B$9)-1))</f>
        <v>1.3462226544174508E-5</v>
      </c>
      <c r="AX862" s="17">
        <f t="shared" si="321"/>
        <v>2.7249761449397729E-10</v>
      </c>
      <c r="BC862">
        <f t="shared" si="330"/>
        <v>2.7249761449397729E-10</v>
      </c>
    </row>
    <row r="863" spans="1:55" x14ac:dyDescent="0.2">
      <c r="A863">
        <f>front!A863</f>
        <v>594.61</v>
      </c>
      <c r="B863" s="1">
        <f t="shared" si="329"/>
        <v>0.46000000000003638</v>
      </c>
      <c r="C863" s="20">
        <f>front!B863</f>
        <v>3339.65</v>
      </c>
      <c r="D863" s="20">
        <f>front!C863</f>
        <v>10171.799999999999</v>
      </c>
      <c r="E863" s="20">
        <f>front!D863</f>
        <v>32905.15</v>
      </c>
      <c r="F863" s="20">
        <f>front!E863</f>
        <v>64000</v>
      </c>
      <c r="G863" s="20">
        <f>front!F863</f>
        <v>64000</v>
      </c>
      <c r="H863" s="20">
        <f>front!H863</f>
        <v>10646.2</v>
      </c>
      <c r="I863" s="20">
        <f>front!I863</f>
        <v>31085</v>
      </c>
      <c r="J863" s="20">
        <f>front!J863</f>
        <v>30824.400000000001</v>
      </c>
      <c r="K863" s="20"/>
      <c r="L863" s="4">
        <f>C863/(constants!$A$4+constants!$B$4*data!C863+constants!$C$4*data!C863^2+constants!$D$4*data!C863^3+constants!$E$4*data!C863^4+constants!$F$4*data!C863^5+constants!$G$4*data!C863^6+constants!$H$4*data!C863^7)</f>
        <v>3338.4878658753937</v>
      </c>
      <c r="M863" s="4">
        <f>D863/(constants!$A$4+constants!$B$4*data!D863+constants!$C$4*data!D863^2+constants!$D$4*data!D863^3+constants!$E$4*data!D863^4+constants!$F$4*data!D863^5+constants!$G$4*data!D863^6+constants!$H$4*data!D863^7)</f>
        <v>10181.113213514014</v>
      </c>
      <c r="N863" s="4">
        <f>E863/(constants!$A$4+constants!$B$4*data!E863+constants!$C$4*data!E863^2+constants!$D$4*data!E863^3+constants!$E$4*data!E863^4+constants!$F$4*data!E863^5+constants!$G$4*data!E863^6+constants!$H$4*data!E863^7)</f>
        <v>33066.987957933023</v>
      </c>
      <c r="O863" s="4">
        <f>F863/(constants!$A$4+constants!$B$4*data!F863+constants!$C$4*data!F863^2+constants!$D$4*data!F863^3+constants!$E$4*data!F863^4+constants!$F$4*data!F863^5+constants!$G$4*data!F863^6+constants!$H$4*data!F863^7)</f>
        <v>64773.712258592925</v>
      </c>
      <c r="P863" s="4">
        <f>G863/(constants!$A$4+constants!$B$4*data!G863+constants!$C$4*data!G863^2+constants!$D$4*data!G863^3+constants!$E$4*data!G863^4+constants!$F$4*data!G863^5+constants!$G$4*data!G863^6+constants!$H$4*data!G863^7)</f>
        <v>64773.712258592925</v>
      </c>
      <c r="Q863" s="4">
        <f>H863/(constants!$A$4+constants!$B$4*data!H863+constants!$C$4*data!H863^2+constants!$D$4*data!H863^3+constants!$E$4*data!H863^4+constants!$F$4*data!H863^5+constants!$G$4*data!H863^6+constants!$H$4*data!H863^7)</f>
        <v>10656.988162641765</v>
      </c>
      <c r="R863" s="4">
        <f>I863/(constants!$A$4+constants!$B$4*data!I863+constants!$C$4*data!I863^2+constants!$D$4*data!I863^3+constants!$E$4*data!I863^4+constants!$F$4*data!I863^5+constants!$G$4*data!I863^6+constants!$H$4*data!I863^7)</f>
        <v>31228.323114416096</v>
      </c>
      <c r="S863" s="4">
        <f>J863/(constants!$A$4+constants!$B$4*data!J863+constants!$C$4*data!J863^2+constants!$D$4*data!J863^3+constants!$E$4*data!J863^4+constants!$F$4*data!J863^5+constants!$G$4*data!J863^6+constants!$H$4*data!J863^7)</f>
        <v>30965.199034091875</v>
      </c>
      <c r="T863" s="4"/>
      <c r="U863" s="4">
        <f t="shared" si="322"/>
        <v>29728.500092057628</v>
      </c>
      <c r="V863" s="2">
        <f t="shared" si="323"/>
        <v>54592.59904507891</v>
      </c>
      <c r="W863" s="2">
        <f t="shared" si="324"/>
        <v>54592.59904507891</v>
      </c>
      <c r="X863" s="2">
        <f t="shared" si="325"/>
        <v>20571.334951774334</v>
      </c>
      <c r="Y863" s="2">
        <f t="shared" si="326"/>
        <v>20308.210871450108</v>
      </c>
      <c r="Z863" s="2"/>
      <c r="AA863" s="4">
        <f t="shared" si="315"/>
        <v>49547.500153429377</v>
      </c>
      <c r="AB863" s="4">
        <f t="shared" si="316"/>
        <v>9098.7665075131517</v>
      </c>
      <c r="AC863" s="4">
        <f t="shared" si="317"/>
        <v>9098.7665075131517</v>
      </c>
      <c r="AD863" s="4">
        <f t="shared" si="318"/>
        <v>3428.5558252957221</v>
      </c>
      <c r="AE863" s="4">
        <f t="shared" si="319"/>
        <v>3384.7018119083514</v>
      </c>
      <c r="AF863" s="4"/>
      <c r="AG863" s="4">
        <f t="shared" si="327"/>
        <v>1</v>
      </c>
      <c r="AH863" s="4"/>
      <c r="AI863" s="4"/>
      <c r="AJ863">
        <f>IF(front!E863&gt;$AJ$2,AA863,AB863)</f>
        <v>49547.500153429377</v>
      </c>
      <c r="AK863">
        <f t="shared" si="314"/>
        <v>49483.845288903969</v>
      </c>
      <c r="AL863">
        <f>SUMPRODUCT($B$7:$B$456,AK$7:AK$456,EXP(constants!$B$32+constants!$A$32*ABS($A$7:$A$456-$A863)))</f>
        <v>8.608735591145996E-3</v>
      </c>
      <c r="AM863">
        <f t="shared" si="320"/>
        <v>49483.836680168381</v>
      </c>
      <c r="AN863">
        <f t="shared" si="328"/>
        <v>49477.952110506609</v>
      </c>
      <c r="AP863" s="4"/>
      <c r="AQ863" s="4"/>
      <c r="AR863" s="4"/>
      <c r="AT863" s="4"/>
      <c r="AU863" s="5">
        <f>SUMPRODUCT(constants!$B$13:$B$20,A863^constants!$A$13:$A$20)*constants!$C$10/((A863/1000000000)^5*(EXP(0.014388/(A863/1000000000)/constants!$B$9)-1))</f>
        <v>1.3489657705960668E-5</v>
      </c>
      <c r="AX863" s="17">
        <f t="shared" si="321"/>
        <v>2.7263977449657114E-10</v>
      </c>
      <c r="BC863">
        <f t="shared" si="330"/>
        <v>2.7263977449657114E-10</v>
      </c>
    </row>
    <row r="864" spans="1:55" x14ac:dyDescent="0.2">
      <c r="A864">
        <f>front!A864</f>
        <v>595.05999999999995</v>
      </c>
      <c r="B864" s="1">
        <f t="shared" si="329"/>
        <v>0.44999999999993179</v>
      </c>
      <c r="C864" s="20">
        <f>front!B864</f>
        <v>3253.85</v>
      </c>
      <c r="D864" s="20">
        <f>front!C864</f>
        <v>9291.4</v>
      </c>
      <c r="E864" s="20">
        <f>front!D864</f>
        <v>32934.15</v>
      </c>
      <c r="F864" s="20">
        <f>front!E864</f>
        <v>64000</v>
      </c>
      <c r="G864" s="20">
        <f>front!F864</f>
        <v>64000</v>
      </c>
      <c r="H864" s="20">
        <f>front!H864</f>
        <v>9651.4</v>
      </c>
      <c r="I864" s="20">
        <f>front!I864</f>
        <v>29509.8</v>
      </c>
      <c r="J864" s="20">
        <f>front!J864</f>
        <v>29217.8</v>
      </c>
      <c r="K864" s="20"/>
      <c r="L864" s="4">
        <f>C864/(constants!$A$4+constants!$B$4*data!C864+constants!$C$4*data!C864^2+constants!$D$4*data!C864^3+constants!$E$4*data!C864^4+constants!$F$4*data!C864^5+constants!$G$4*data!C864^6+constants!$H$4*data!C864^7)</f>
        <v>3252.6775189223617</v>
      </c>
      <c r="M864" s="4">
        <f>D864/(constants!$A$4+constants!$B$4*data!D864+constants!$C$4*data!D864^2+constants!$D$4*data!D864^3+constants!$E$4*data!D864^4+constants!$F$4*data!D864^5+constants!$G$4*data!D864^6+constants!$H$4*data!D864^7)</f>
        <v>9298.2303884810026</v>
      </c>
      <c r="N864" s="4">
        <f>E864/(constants!$A$4+constants!$B$4*data!E864+constants!$C$4*data!E864^2+constants!$D$4*data!E864^3+constants!$E$4*data!E864^4+constants!$F$4*data!E864^5+constants!$G$4*data!E864^6+constants!$H$4*data!E864^7)</f>
        <v>33096.29616523772</v>
      </c>
      <c r="O864" s="4">
        <f>F864/(constants!$A$4+constants!$B$4*data!F864+constants!$C$4*data!F864^2+constants!$D$4*data!F864^3+constants!$E$4*data!F864^4+constants!$F$4*data!F864^5+constants!$G$4*data!F864^6+constants!$H$4*data!F864^7)</f>
        <v>64773.712258592925</v>
      </c>
      <c r="P864" s="4">
        <f>G864/(constants!$A$4+constants!$B$4*data!G864+constants!$C$4*data!G864^2+constants!$D$4*data!G864^3+constants!$E$4*data!G864^4+constants!$F$4*data!G864^5+constants!$G$4*data!G864^6+constants!$H$4*data!G864^7)</f>
        <v>64773.712258592925</v>
      </c>
      <c r="Q864" s="4">
        <f>H864/(constants!$A$4+constants!$B$4*data!H864+constants!$C$4*data!H864^2+constants!$D$4*data!H864^3+constants!$E$4*data!H864^4+constants!$F$4*data!H864^5+constants!$G$4*data!H864^6+constants!$H$4*data!H864^7)</f>
        <v>9659.2052887811278</v>
      </c>
      <c r="R864" s="4">
        <f>I864/(constants!$A$4+constants!$B$4*data!I864+constants!$C$4*data!I864^2+constants!$D$4*data!I864^3+constants!$E$4*data!I864^4+constants!$F$4*data!I864^5+constants!$G$4*data!I864^6+constants!$H$4*data!I864^7)</f>
        <v>29638.309148860091</v>
      </c>
      <c r="S864" s="4">
        <f>J864/(constants!$A$4+constants!$B$4*data!J864+constants!$C$4*data!J864^2+constants!$D$4*data!J864^3+constants!$E$4*data!J864^4+constants!$F$4*data!J864^5+constants!$G$4*data!J864^6+constants!$H$4*data!J864^7)</f>
        <v>29343.674679800679</v>
      </c>
      <c r="T864" s="4"/>
      <c r="U864" s="4">
        <f t="shared" si="322"/>
        <v>29843.618646315357</v>
      </c>
      <c r="V864" s="2">
        <f t="shared" si="323"/>
        <v>55475.481870111922</v>
      </c>
      <c r="W864" s="2">
        <f t="shared" si="324"/>
        <v>55475.481870111922</v>
      </c>
      <c r="X864" s="2">
        <f t="shared" si="325"/>
        <v>19979.103860078962</v>
      </c>
      <c r="Y864" s="2">
        <f t="shared" si="326"/>
        <v>19684.469391019549</v>
      </c>
      <c r="Z864" s="2"/>
      <c r="AA864" s="4">
        <f t="shared" si="315"/>
        <v>49739.364410525595</v>
      </c>
      <c r="AB864" s="4">
        <f t="shared" si="316"/>
        <v>9245.9136450186525</v>
      </c>
      <c r="AC864" s="4">
        <f t="shared" si="317"/>
        <v>9245.9136450186525</v>
      </c>
      <c r="AD864" s="4">
        <f t="shared" si="318"/>
        <v>3329.8506433464936</v>
      </c>
      <c r="AE864" s="4">
        <f t="shared" si="319"/>
        <v>3280.7448985032584</v>
      </c>
      <c r="AF864" s="4"/>
      <c r="AG864" s="4">
        <f t="shared" si="327"/>
        <v>1</v>
      </c>
      <c r="AH864" s="4"/>
      <c r="AI864" s="4"/>
      <c r="AJ864">
        <f>IF(front!E864&gt;$AJ$2,AA864,AB864)</f>
        <v>49739.364410525595</v>
      </c>
      <c r="AK864">
        <f t="shared" si="314"/>
        <v>49675.709546000187</v>
      </c>
      <c r="AL864">
        <f>SUMPRODUCT($B$7:$B$456,AK$7:AK$456,EXP(constants!$B$32+constants!$A$32*ABS($A$7:$A$456-$A864)))</f>
        <v>8.4409104618376127E-3</v>
      </c>
      <c r="AM864">
        <f t="shared" si="320"/>
        <v>49675.701105089727</v>
      </c>
      <c r="AN864">
        <f t="shared" si="328"/>
        <v>49669.816535427955</v>
      </c>
      <c r="AP864" s="4"/>
      <c r="AQ864" s="4"/>
      <c r="AR864" s="4"/>
      <c r="AT864" s="4"/>
      <c r="AU864" s="5">
        <f>SUMPRODUCT(constants!$B$13:$B$20,A864^constants!$A$13:$A$20)*constants!$C$10/((A864/1000000000)^5*(EXP(0.014388/(A864/1000000000)/constants!$B$9)-1))</f>
        <v>1.3516461874968126E-5</v>
      </c>
      <c r="AX864" s="17">
        <f t="shared" si="321"/>
        <v>2.7212626938791385E-10</v>
      </c>
      <c r="BC864">
        <f t="shared" si="330"/>
        <v>2.7212626938791385E-10</v>
      </c>
    </row>
    <row r="865" spans="1:55" x14ac:dyDescent="0.2">
      <c r="A865">
        <f>front!A865</f>
        <v>595.51</v>
      </c>
      <c r="B865" s="1">
        <f t="shared" si="329"/>
        <v>0.45000000000004547</v>
      </c>
      <c r="C865" s="20">
        <f>front!B865</f>
        <v>3357.6</v>
      </c>
      <c r="D865" s="20">
        <f>front!C865</f>
        <v>10328.6</v>
      </c>
      <c r="E865" s="20">
        <f>front!D865</f>
        <v>33058.85</v>
      </c>
      <c r="F865" s="20">
        <f>front!E865</f>
        <v>64000</v>
      </c>
      <c r="G865" s="20">
        <f>front!F865</f>
        <v>64000</v>
      </c>
      <c r="H865" s="20">
        <f>front!H865</f>
        <v>10750.4</v>
      </c>
      <c r="I865" s="20">
        <f>front!I865</f>
        <v>30357.200000000001</v>
      </c>
      <c r="J865" s="20">
        <f>front!J865</f>
        <v>30042.2</v>
      </c>
      <c r="K865" s="20"/>
      <c r="L865" s="4">
        <f>C865/(constants!$A$4+constants!$B$4*data!C865+constants!$C$4*data!C865^2+constants!$D$4*data!C865^3+constants!$E$4*data!C865^4+constants!$F$4*data!C865^5+constants!$G$4*data!C865^6+constants!$H$4*data!C865^7)</f>
        <v>3356.4403559206467</v>
      </c>
      <c r="M865" s="4">
        <f>D865/(constants!$A$4+constants!$B$4*data!D865+constants!$C$4*data!D865^2+constants!$D$4*data!D865^3+constants!$E$4*data!D865^4+constants!$F$4*data!D865^5+constants!$G$4*data!D865^6+constants!$H$4*data!D865^7)</f>
        <v>10338.390207544706</v>
      </c>
      <c r="N865" s="4">
        <f>E865/(constants!$A$4+constants!$B$4*data!E865+constants!$C$4*data!E865^2+constants!$D$4*data!E865^3+constants!$E$4*data!E865^4+constants!$F$4*data!E865^5+constants!$G$4*data!E865^6+constants!$H$4*data!E865^7)</f>
        <v>33222.326406599474</v>
      </c>
      <c r="O865" s="4">
        <f>F865/(constants!$A$4+constants!$B$4*data!F865+constants!$C$4*data!F865^2+constants!$D$4*data!F865^3+constants!$E$4*data!F865^4+constants!$F$4*data!F865^5+constants!$G$4*data!F865^6+constants!$H$4*data!F865^7)</f>
        <v>64773.712258592925</v>
      </c>
      <c r="P865" s="4">
        <f>G865/(constants!$A$4+constants!$B$4*data!G865+constants!$C$4*data!G865^2+constants!$D$4*data!G865^3+constants!$E$4*data!G865^4+constants!$F$4*data!G865^5+constants!$G$4*data!G865^6+constants!$H$4*data!G865^7)</f>
        <v>64773.712258592925</v>
      </c>
      <c r="Q865" s="4">
        <f>H865/(constants!$A$4+constants!$B$4*data!H865+constants!$C$4*data!H865^2+constants!$D$4*data!H865^3+constants!$E$4*data!H865^4+constants!$F$4*data!H865^5+constants!$G$4*data!H865^6+constants!$H$4*data!H865^7)</f>
        <v>10761.524791727861</v>
      </c>
      <c r="R865" s="4">
        <f>I865/(constants!$A$4+constants!$B$4*data!I865+constants!$C$4*data!I865^2+constants!$D$4*data!I865^3+constants!$E$4*data!I865^4+constants!$F$4*data!I865^5+constants!$G$4*data!I865^6+constants!$H$4*data!I865^7)</f>
        <v>30493.548276091584</v>
      </c>
      <c r="S865" s="4">
        <f>J865/(constants!$A$4+constants!$B$4*data!J865+constants!$C$4*data!J865^2+constants!$D$4*data!J865^3+constants!$E$4*data!J865^4+constants!$F$4*data!J865^5+constants!$G$4*data!J865^6+constants!$H$4*data!J865^7)</f>
        <v>30175.599853566415</v>
      </c>
      <c r="T865" s="4"/>
      <c r="U865" s="4">
        <f t="shared" si="322"/>
        <v>29865.886050678826</v>
      </c>
      <c r="V865" s="2">
        <f t="shared" si="323"/>
        <v>54435.322051048221</v>
      </c>
      <c r="W865" s="2">
        <f t="shared" si="324"/>
        <v>54435.322051048221</v>
      </c>
      <c r="X865" s="2">
        <f t="shared" si="325"/>
        <v>19732.023484363723</v>
      </c>
      <c r="Y865" s="2">
        <f t="shared" si="326"/>
        <v>19414.075061838554</v>
      </c>
      <c r="Z865" s="2"/>
      <c r="AA865" s="4">
        <f t="shared" si="315"/>
        <v>49776.476751131377</v>
      </c>
      <c r="AB865" s="4">
        <f t="shared" si="316"/>
        <v>9072.553675174704</v>
      </c>
      <c r="AC865" s="4">
        <f t="shared" si="317"/>
        <v>9072.553675174704</v>
      </c>
      <c r="AD865" s="4">
        <f t="shared" si="318"/>
        <v>3288.6705807272874</v>
      </c>
      <c r="AE865" s="4">
        <f t="shared" si="319"/>
        <v>3235.6791769730921</v>
      </c>
      <c r="AF865" s="4"/>
      <c r="AG865" s="4">
        <f t="shared" si="327"/>
        <v>1</v>
      </c>
      <c r="AH865" s="4"/>
      <c r="AI865" s="4"/>
      <c r="AJ865">
        <f>IF(front!E865&gt;$AJ$2,AA865,AB865)</f>
        <v>49776.476751131377</v>
      </c>
      <c r="AK865">
        <f t="shared" si="314"/>
        <v>49712.821886605969</v>
      </c>
      <c r="AL865">
        <f>SUMPRODUCT($B$7:$B$456,AK$7:AK$456,EXP(constants!$B$32+constants!$A$32*ABS($A$7:$A$456-$A865)))</f>
        <v>8.2763570411011553E-3</v>
      </c>
      <c r="AM865">
        <f t="shared" si="320"/>
        <v>49712.81361024893</v>
      </c>
      <c r="AN865">
        <f t="shared" si="328"/>
        <v>49706.929040587158</v>
      </c>
      <c r="AP865" s="4"/>
      <c r="AQ865" s="4"/>
      <c r="AR865" s="4"/>
      <c r="AU865" s="5">
        <f>SUMPRODUCT(constants!$B$13:$B$20,A865^constants!$A$13:$A$20)*constants!$C$10/((A865/1000000000)^5*(EXP(0.014388/(A865/1000000000)/constants!$B$9)-1))</f>
        <v>1.3543235556041073E-5</v>
      </c>
      <c r="AX865" s="17">
        <f t="shared" si="321"/>
        <v>2.7246172349498049E-10</v>
      </c>
      <c r="BC865">
        <f t="shared" si="330"/>
        <v>2.7246172349498049E-10</v>
      </c>
    </row>
    <row r="866" spans="1:55" x14ac:dyDescent="0.2">
      <c r="A866">
        <f>front!A866</f>
        <v>595.96</v>
      </c>
      <c r="B866" s="1">
        <f t="shared" si="329"/>
        <v>0.45000000000004547</v>
      </c>
      <c r="C866" s="20">
        <f>front!B866</f>
        <v>3312.25</v>
      </c>
      <c r="D866" s="20">
        <f>front!C866</f>
        <v>9979.2000000000007</v>
      </c>
      <c r="E866" s="20">
        <f>front!D866</f>
        <v>33113.050000000003</v>
      </c>
      <c r="F866" s="20">
        <f>front!E866</f>
        <v>64000</v>
      </c>
      <c r="G866" s="20">
        <f>front!F866</f>
        <v>64000</v>
      </c>
      <c r="H866" s="20">
        <f>front!H866</f>
        <v>10344</v>
      </c>
      <c r="I866" s="20">
        <f>front!I866</f>
        <v>28625.4</v>
      </c>
      <c r="J866" s="20">
        <f>front!J866</f>
        <v>28325</v>
      </c>
      <c r="K866" s="20"/>
      <c r="L866" s="4">
        <f>C866/(constants!$A$4+constants!$B$4*data!C866+constants!$C$4*data!C866^2+constants!$D$4*data!C866^3+constants!$E$4*data!C866^4+constants!$F$4*data!C866^5+constants!$G$4*data!C866^6+constants!$H$4*data!C866^7)</f>
        <v>3311.0842825586874</v>
      </c>
      <c r="M866" s="4">
        <f>D866/(constants!$A$4+constants!$B$4*data!D866+constants!$C$4*data!D866^2+constants!$D$4*data!D866^3+constants!$E$4*data!D866^4+constants!$F$4*data!D866^5+constants!$G$4*data!D866^6+constants!$H$4*data!D866^7)</f>
        <v>9987.9416193605502</v>
      </c>
      <c r="N866" s="4">
        <f>E866/(constants!$A$4+constants!$B$4*data!E866+constants!$C$4*data!E866^2+constants!$D$4*data!E866^3+constants!$E$4*data!E866^4+constants!$F$4*data!E866^5+constants!$G$4*data!E866^6+constants!$H$4*data!E866^7)</f>
        <v>33277.107103133989</v>
      </c>
      <c r="O866" s="4">
        <f>F866/(constants!$A$4+constants!$B$4*data!F866+constants!$C$4*data!F866^2+constants!$D$4*data!F866^3+constants!$E$4*data!F866^4+constants!$F$4*data!F866^5+constants!$G$4*data!F866^6+constants!$H$4*data!F866^7)</f>
        <v>64773.712258592925</v>
      </c>
      <c r="P866" s="4">
        <f>G866/(constants!$A$4+constants!$B$4*data!G866+constants!$C$4*data!G866^2+constants!$D$4*data!G866^3+constants!$E$4*data!G866^4+constants!$F$4*data!G866^5+constants!$G$4*data!G866^6+constants!$H$4*data!G866^7)</f>
        <v>64773.712258592925</v>
      </c>
      <c r="Q866" s="4">
        <f>H866/(constants!$A$4+constants!$B$4*data!H866+constants!$C$4*data!H866^2+constants!$D$4*data!H866^3+constants!$E$4*data!H866^4+constants!$F$4*data!H866^5+constants!$G$4*data!H866^6+constants!$H$4*data!H866^7)</f>
        <v>10353.837616740768</v>
      </c>
      <c r="R866" s="4">
        <f>I866/(constants!$A$4+constants!$B$4*data!I866+constants!$C$4*data!I866^2+constants!$D$4*data!I866^3+constants!$E$4*data!I866^4+constants!$F$4*data!I866^5+constants!$G$4*data!I866^6+constants!$H$4*data!I866^7)</f>
        <v>28746.030178003013</v>
      </c>
      <c r="S866" s="4">
        <f>J866/(constants!$A$4+constants!$B$4*data!J866+constants!$C$4*data!J866^2+constants!$D$4*data!J866^3+constants!$E$4*data!J866^4+constants!$F$4*data!J866^5+constants!$G$4*data!J866^6+constants!$H$4*data!J866^7)</f>
        <v>28443.020395468819</v>
      </c>
      <c r="T866" s="4"/>
      <c r="U866" s="4">
        <f t="shared" si="322"/>
        <v>29966.022820575301</v>
      </c>
      <c r="V866" s="2">
        <f t="shared" si="323"/>
        <v>54785.770639232374</v>
      </c>
      <c r="W866" s="2">
        <f t="shared" si="324"/>
        <v>54785.770639232374</v>
      </c>
      <c r="X866" s="2">
        <f t="shared" si="325"/>
        <v>18392.192561262244</v>
      </c>
      <c r="Y866" s="2">
        <f t="shared" si="326"/>
        <v>18089.182778728049</v>
      </c>
      <c r="Z866" s="2"/>
      <c r="AA866" s="4">
        <f t="shared" si="315"/>
        <v>49943.371367625499</v>
      </c>
      <c r="AB866" s="4">
        <f t="shared" si="316"/>
        <v>9130.9617732053957</v>
      </c>
      <c r="AC866" s="4">
        <f t="shared" si="317"/>
        <v>9130.9617732053957</v>
      </c>
      <c r="AD866" s="4">
        <f t="shared" si="318"/>
        <v>3065.3654268770406</v>
      </c>
      <c r="AE866" s="4">
        <f t="shared" si="319"/>
        <v>3014.8637964546747</v>
      </c>
      <c r="AF866" s="4"/>
      <c r="AG866" s="4">
        <f t="shared" si="327"/>
        <v>1</v>
      </c>
      <c r="AH866" s="4"/>
      <c r="AI866" s="4"/>
      <c r="AJ866">
        <f>IF(front!E866&gt;$AJ$2,AA866,AB866)</f>
        <v>49943.371367625499</v>
      </c>
      <c r="AK866">
        <f t="shared" si="314"/>
        <v>49879.716503100091</v>
      </c>
      <c r="AL866">
        <f>SUMPRODUCT($B$7:$B$456,AK$7:AK$456,EXP(constants!$B$32+constants!$A$32*ABS($A$7:$A$456-$A866)))</f>
        <v>8.1150115478031536E-3</v>
      </c>
      <c r="AM866">
        <f t="shared" si="320"/>
        <v>49879.70838808854</v>
      </c>
      <c r="AN866">
        <f t="shared" si="328"/>
        <v>49873.823818426768</v>
      </c>
      <c r="AP866" s="4"/>
      <c r="AQ866" s="4"/>
      <c r="AR866" s="4"/>
      <c r="AU866" s="5">
        <f>SUMPRODUCT(constants!$B$13:$B$20,A866^constants!$A$13:$A$20)*constants!$C$10/((A866/1000000000)^5*(EXP(0.014388/(A866/1000000000)/constants!$B$9)-1))</f>
        <v>1.3569978589806272E-5</v>
      </c>
      <c r="AX866" s="17">
        <f t="shared" si="321"/>
        <v>2.7208618772063359E-10</v>
      </c>
      <c r="BC866">
        <f t="shared" si="330"/>
        <v>2.7208618772063359E-10</v>
      </c>
    </row>
    <row r="867" spans="1:55" x14ac:dyDescent="0.2">
      <c r="A867">
        <f>front!A867</f>
        <v>596.41</v>
      </c>
      <c r="B867" s="1">
        <f t="shared" si="329"/>
        <v>0.44999999999993179</v>
      </c>
      <c r="C867" s="20">
        <f>front!B867</f>
        <v>3242.9</v>
      </c>
      <c r="D867" s="20">
        <f>front!C867</f>
        <v>9191.6</v>
      </c>
      <c r="E867" s="20">
        <f>front!D867</f>
        <v>33082.35</v>
      </c>
      <c r="F867" s="20">
        <f>front!E867</f>
        <v>64000</v>
      </c>
      <c r="G867" s="20">
        <f>front!F867</f>
        <v>64000</v>
      </c>
      <c r="H867" s="20">
        <f>front!H867</f>
        <v>9621.4</v>
      </c>
      <c r="I867" s="20">
        <f>front!I867</f>
        <v>26007.599999999999</v>
      </c>
      <c r="J867" s="20">
        <f>front!J867</f>
        <v>25756</v>
      </c>
      <c r="K867" s="20"/>
      <c r="L867" s="4">
        <f>C867/(constants!$A$4+constants!$B$4*data!C867+constants!$C$4*data!C867^2+constants!$D$4*data!C867^3+constants!$E$4*data!C867^4+constants!$F$4*data!C867^5+constants!$G$4*data!C867^6+constants!$H$4*data!C867^7)</f>
        <v>3241.7263826181379</v>
      </c>
      <c r="M867" s="4">
        <f>D867/(constants!$A$4+constants!$B$4*data!D867+constants!$C$4*data!D867^2+constants!$D$4*data!D867^3+constants!$E$4*data!D867^4+constants!$F$4*data!D867^5+constants!$G$4*data!D867^6+constants!$H$4*data!D867^7)</f>
        <v>9198.170083727844</v>
      </c>
      <c r="N867" s="4">
        <f>E867/(constants!$A$4+constants!$B$4*data!E867+constants!$C$4*data!E867^2+constants!$D$4*data!E867^3+constants!$E$4*data!E867^4+constants!$F$4*data!E867^5+constants!$G$4*data!E867^6+constants!$H$4*data!E867^7)</f>
        <v>33246.07799676009</v>
      </c>
      <c r="O867" s="4">
        <f>F867/(constants!$A$4+constants!$B$4*data!F867+constants!$C$4*data!F867^2+constants!$D$4*data!F867^3+constants!$E$4*data!F867^4+constants!$F$4*data!F867^5+constants!$G$4*data!F867^6+constants!$H$4*data!F867^7)</f>
        <v>64773.712258592925</v>
      </c>
      <c r="P867" s="4">
        <f>G867/(constants!$A$4+constants!$B$4*data!G867+constants!$C$4*data!G867^2+constants!$D$4*data!G867^3+constants!$E$4*data!G867^4+constants!$F$4*data!G867^5+constants!$G$4*data!G867^6+constants!$H$4*data!G867^7)</f>
        <v>64773.712258592925</v>
      </c>
      <c r="Q867" s="4">
        <f>H867/(constants!$A$4+constants!$B$4*data!H867+constants!$C$4*data!H867^2+constants!$D$4*data!H867^3+constants!$E$4*data!H867^4+constants!$F$4*data!H867^5+constants!$G$4*data!H867^6+constants!$H$4*data!H867^7)</f>
        <v>9629.1219053883342</v>
      </c>
      <c r="R867" s="4">
        <f>I867/(constants!$A$4+constants!$B$4*data!I867+constants!$C$4*data!I867^2+constants!$D$4*data!I867^3+constants!$E$4*data!I867^4+constants!$F$4*data!I867^5+constants!$G$4*data!I867^6+constants!$H$4*data!I867^7)</f>
        <v>26106.517934577631</v>
      </c>
      <c r="S867" s="4">
        <f>J867/(constants!$A$4+constants!$B$4*data!J867+constants!$C$4*data!J867^2+constants!$D$4*data!J867^3+constants!$E$4*data!J867^4+constants!$F$4*data!J867^5+constants!$G$4*data!J867^6+constants!$H$4*data!J867^7)</f>
        <v>25852.945869152536</v>
      </c>
      <c r="T867" s="4"/>
      <c r="U867" s="4">
        <f t="shared" si="322"/>
        <v>30004.351614141953</v>
      </c>
      <c r="V867" s="2">
        <f t="shared" si="323"/>
        <v>55575.542174865084</v>
      </c>
      <c r="W867" s="2">
        <f t="shared" si="324"/>
        <v>55575.542174865084</v>
      </c>
      <c r="X867" s="2">
        <f t="shared" si="325"/>
        <v>16477.396029189294</v>
      </c>
      <c r="Y867" s="2">
        <f t="shared" si="326"/>
        <v>16223.823963764202</v>
      </c>
      <c r="Z867" s="2"/>
      <c r="AA867" s="4">
        <f t="shared" si="315"/>
        <v>50007.252690236586</v>
      </c>
      <c r="AB867" s="4">
        <f t="shared" si="316"/>
        <v>9262.5903624775128</v>
      </c>
      <c r="AC867" s="4">
        <f t="shared" si="317"/>
        <v>9262.5903624775128</v>
      </c>
      <c r="AD867" s="4">
        <f t="shared" si="318"/>
        <v>2746.2326715315489</v>
      </c>
      <c r="AE867" s="4">
        <f t="shared" si="319"/>
        <v>2703.9706606273671</v>
      </c>
      <c r="AF867" s="4"/>
      <c r="AG867" s="4">
        <f t="shared" si="327"/>
        <v>1</v>
      </c>
      <c r="AH867" s="4"/>
      <c r="AI867" s="4"/>
      <c r="AJ867">
        <f>IF(front!E867&gt;$AJ$2,AA867,AB867)</f>
        <v>50007.252690236586</v>
      </c>
      <c r="AK867">
        <f t="shared" si="314"/>
        <v>49943.597825711178</v>
      </c>
      <c r="AL867">
        <f>SUMPRODUCT($B$7:$B$456,AK$7:AK$456,EXP(constants!$B$32+constants!$A$32*ABS($A$7:$A$456-$A867)))</f>
        <v>7.9568114442072416E-3</v>
      </c>
      <c r="AM867">
        <f t="shared" si="320"/>
        <v>49943.589868899733</v>
      </c>
      <c r="AN867">
        <f t="shared" si="328"/>
        <v>49937.705299237961</v>
      </c>
      <c r="AP867" s="4"/>
      <c r="AQ867" s="4"/>
      <c r="AR867" s="4"/>
      <c r="AU867" s="5">
        <f>SUMPRODUCT(constants!$B$13:$B$20,A867^constants!$A$13:$A$20)*constants!$C$10/((A867/1000000000)^5*(EXP(0.014388/(A867/1000000000)/constants!$B$9)-1))</f>
        <v>1.3596690818040101E-5</v>
      </c>
      <c r="AX867" s="17">
        <f t="shared" si="321"/>
        <v>2.7227303971148998E-10</v>
      </c>
      <c r="BC867">
        <f t="shared" si="330"/>
        <v>2.7227303971148998E-10</v>
      </c>
    </row>
    <row r="868" spans="1:55" x14ac:dyDescent="0.2">
      <c r="A868">
        <f>front!A868</f>
        <v>596.86</v>
      </c>
      <c r="B868" s="1">
        <f t="shared" si="329"/>
        <v>0.45000000000004547</v>
      </c>
      <c r="C868" s="20">
        <f>front!B868</f>
        <v>3336.7</v>
      </c>
      <c r="D868" s="20">
        <f>front!C868</f>
        <v>10182.200000000001</v>
      </c>
      <c r="E868" s="20">
        <f>front!D868</f>
        <v>33242</v>
      </c>
      <c r="F868" s="20">
        <f>front!E868</f>
        <v>64000</v>
      </c>
      <c r="G868" s="20">
        <f>front!F868</f>
        <v>64000</v>
      </c>
      <c r="H868" s="20">
        <f>front!H868</f>
        <v>10574.8</v>
      </c>
      <c r="I868" s="20">
        <f>front!I868</f>
        <v>27144.2</v>
      </c>
      <c r="J868" s="20">
        <f>front!J868</f>
        <v>26886.799999999999</v>
      </c>
      <c r="K868" s="20"/>
      <c r="L868" s="4">
        <f>C868/(constants!$A$4+constants!$B$4*data!C868+constants!$C$4*data!C868^2+constants!$D$4*data!C868^3+constants!$E$4*data!C868^4+constants!$F$4*data!C868^5+constants!$G$4*data!C868^6+constants!$H$4*data!C868^7)</f>
        <v>3335.5374674580676</v>
      </c>
      <c r="M868" s="4">
        <f>D868/(constants!$A$4+constants!$B$4*data!D868+constants!$C$4*data!D868^2+constants!$D$4*data!D868^3+constants!$E$4*data!D868^4+constants!$F$4*data!D868^5+constants!$G$4*data!D868^6+constants!$H$4*data!D868^7)</f>
        <v>10191.54452789178</v>
      </c>
      <c r="N868" s="4">
        <f>E868/(constants!$A$4+constants!$B$4*data!E868+constants!$C$4*data!E868^2+constants!$D$4*data!E868^3+constants!$E$4*data!E868^4+constants!$F$4*data!E868^5+constants!$G$4*data!E868^6+constants!$H$4*data!E868^7)</f>
        <v>33407.444840153512</v>
      </c>
      <c r="O868" s="4">
        <f>F868/(constants!$A$4+constants!$B$4*data!F868+constants!$C$4*data!F868^2+constants!$D$4*data!F868^3+constants!$E$4*data!F868^4+constants!$F$4*data!F868^5+constants!$G$4*data!F868^6+constants!$H$4*data!F868^7)</f>
        <v>64773.712258592925</v>
      </c>
      <c r="P868" s="4">
        <f>G868/(constants!$A$4+constants!$B$4*data!G868+constants!$C$4*data!G868^2+constants!$D$4*data!G868^3+constants!$E$4*data!G868^4+constants!$F$4*data!G868^5+constants!$G$4*data!G868^6+constants!$H$4*data!G868^7)</f>
        <v>64773.712258592925</v>
      </c>
      <c r="Q868" s="4">
        <f>H868/(constants!$A$4+constants!$B$4*data!H868+constants!$C$4*data!H868^2+constants!$D$4*data!H868^3+constants!$E$4*data!H868^4+constants!$F$4*data!H868^5+constants!$G$4*data!H868^6+constants!$H$4*data!H868^7)</f>
        <v>10585.360118257524</v>
      </c>
      <c r="R868" s="4">
        <f>I868/(constants!$A$4+constants!$B$4*data!I868+constants!$C$4*data!I868^2+constants!$D$4*data!I868^3+constants!$E$4*data!I868^4+constants!$F$4*data!I868^5+constants!$G$4*data!I868^6+constants!$H$4*data!I868^7)</f>
        <v>27252.267926872133</v>
      </c>
      <c r="S868" s="4">
        <f>J868/(constants!$A$4+constants!$B$4*data!J868+constants!$C$4*data!J868^2+constants!$D$4*data!J868^3+constants!$E$4*data!J868^4+constants!$F$4*data!J868^5+constants!$G$4*data!J868^6+constants!$H$4*data!J868^7)</f>
        <v>26992.760206402898</v>
      </c>
      <c r="T868" s="4"/>
      <c r="U868" s="4">
        <f t="shared" si="322"/>
        <v>30071.907372695445</v>
      </c>
      <c r="V868" s="2">
        <f t="shared" si="323"/>
        <v>54582.167730701141</v>
      </c>
      <c r="W868" s="2">
        <f t="shared" si="324"/>
        <v>54582.167730701141</v>
      </c>
      <c r="X868" s="2">
        <f t="shared" si="325"/>
        <v>16666.907808614611</v>
      </c>
      <c r="Y868" s="2">
        <f t="shared" si="326"/>
        <v>16407.400088145376</v>
      </c>
      <c r="Z868" s="2"/>
      <c r="AA868" s="4">
        <f t="shared" si="315"/>
        <v>50119.845621159075</v>
      </c>
      <c r="AB868" s="4">
        <f t="shared" si="316"/>
        <v>9097.0279551168569</v>
      </c>
      <c r="AC868" s="4">
        <f t="shared" si="317"/>
        <v>9097.0279551168569</v>
      </c>
      <c r="AD868" s="4">
        <f t="shared" si="318"/>
        <v>2777.8179681024353</v>
      </c>
      <c r="AE868" s="4">
        <f t="shared" si="319"/>
        <v>2734.5666813575626</v>
      </c>
      <c r="AF868" s="4"/>
      <c r="AG868" s="4">
        <f t="shared" si="327"/>
        <v>1</v>
      </c>
      <c r="AH868" s="4"/>
      <c r="AI868" s="4"/>
      <c r="AJ868">
        <f>IF(front!E868&gt;$AJ$2,AA868,AB868)</f>
        <v>50119.845621159075</v>
      </c>
      <c r="AK868">
        <f t="shared" si="314"/>
        <v>50056.190756633667</v>
      </c>
      <c r="AL868">
        <f>SUMPRODUCT($B$7:$B$456,AK$7:AK$456,EXP(constants!$B$32+constants!$A$32*ABS($A$7:$A$456-$A868)))</f>
        <v>7.801695411734335E-3</v>
      </c>
      <c r="AM868">
        <f t="shared" si="320"/>
        <v>50056.182954938253</v>
      </c>
      <c r="AN868">
        <f t="shared" si="328"/>
        <v>50050.298385276481</v>
      </c>
      <c r="AP868" s="4"/>
      <c r="AQ868" s="4"/>
      <c r="AR868" s="4"/>
      <c r="AU868" s="5">
        <f>SUMPRODUCT(constants!$B$13:$B$20,A868^constants!$A$13:$A$20)*constants!$C$10/((A868/1000000000)^5*(EXP(0.014388/(A868/1000000000)/constants!$B$9)-1))</f>
        <v>1.3623372083680786E-5</v>
      </c>
      <c r="AX868" s="17">
        <f t="shared" si="321"/>
        <v>2.7219362367854401E-10</v>
      </c>
      <c r="BC868">
        <f t="shared" si="330"/>
        <v>2.7219362367854401E-10</v>
      </c>
    </row>
    <row r="869" spans="1:55" x14ac:dyDescent="0.2">
      <c r="A869">
        <f>front!A869</f>
        <v>597.30999999999995</v>
      </c>
      <c r="B869" s="1">
        <f t="shared" si="329"/>
        <v>0.44999999999993179</v>
      </c>
      <c r="C869" s="20">
        <f>front!B869</f>
        <v>3409.1</v>
      </c>
      <c r="D869" s="20">
        <f>front!C869</f>
        <v>10815.2</v>
      </c>
      <c r="E869" s="20">
        <f>front!D869</f>
        <v>33386</v>
      </c>
      <c r="F869" s="20">
        <f>front!E869</f>
        <v>64000</v>
      </c>
      <c r="G869" s="20">
        <f>front!F869</f>
        <v>64000</v>
      </c>
      <c r="H869" s="20">
        <f>front!H869</f>
        <v>11276.4</v>
      </c>
      <c r="I869" s="20">
        <f>front!I869</f>
        <v>27837.8</v>
      </c>
      <c r="J869" s="20">
        <f>front!J869</f>
        <v>27630.6</v>
      </c>
      <c r="K869" s="20"/>
      <c r="L869" s="4">
        <f>C869/(constants!$A$4+constants!$B$4*data!C869+constants!$C$4*data!C869^2+constants!$D$4*data!C869^3+constants!$E$4*data!C869^4+constants!$F$4*data!C869^5+constants!$G$4*data!C869^6+constants!$H$4*data!C869^7)</f>
        <v>3407.9481290638046</v>
      </c>
      <c r="M869" s="4">
        <f>D869/(constants!$A$4+constants!$B$4*data!D869+constants!$C$4*data!D869^2+constants!$D$4*data!D869^3+constants!$E$4*data!D869^4+constants!$F$4*data!D869^5+constants!$G$4*data!D869^6+constants!$H$4*data!D869^7)</f>
        <v>10826.536417382476</v>
      </c>
      <c r="N869" s="4">
        <f>E869/(constants!$A$4+constants!$B$4*data!E869+constants!$C$4*data!E869^2+constants!$D$4*data!E869^3+constants!$E$4*data!E869^4+constants!$F$4*data!E869^5+constants!$G$4*data!E869^6+constants!$H$4*data!E869^7)</f>
        <v>33553.004891011689</v>
      </c>
      <c r="O869" s="4">
        <f>F869/(constants!$A$4+constants!$B$4*data!F869+constants!$C$4*data!F869^2+constants!$D$4*data!F869^3+constants!$E$4*data!F869^4+constants!$F$4*data!F869^5+constants!$G$4*data!F869^6+constants!$H$4*data!F869^7)</f>
        <v>64773.712258592925</v>
      </c>
      <c r="P869" s="4">
        <f>G869/(constants!$A$4+constants!$B$4*data!G869+constants!$C$4*data!G869^2+constants!$D$4*data!G869^3+constants!$E$4*data!G869^4+constants!$F$4*data!G869^5+constants!$G$4*data!G869^6+constants!$H$4*data!G869^7)</f>
        <v>64773.712258592925</v>
      </c>
      <c r="Q869" s="4">
        <f>H869/(constants!$A$4+constants!$B$4*data!H869+constants!$C$4*data!H869^2+constants!$D$4*data!H869^3+constants!$E$4*data!H869^4+constants!$F$4*data!H869^5+constants!$G$4*data!H869^6+constants!$H$4*data!H869^7)</f>
        <v>11289.292769130068</v>
      </c>
      <c r="R869" s="4">
        <f>I869/(constants!$A$4+constants!$B$4*data!I869+constants!$C$4*data!I869^2+constants!$D$4*data!I869^3+constants!$E$4*data!I869^4+constants!$F$4*data!I869^5+constants!$G$4*data!I869^6+constants!$H$4*data!I869^7)</f>
        <v>27951.656137954626</v>
      </c>
      <c r="S869" s="4">
        <f>J869/(constants!$A$4+constants!$B$4*data!J869+constants!$C$4*data!J869^2+constants!$D$4*data!J869^3+constants!$E$4*data!J869^4+constants!$F$4*data!J869^5+constants!$G$4*data!J869^6+constants!$H$4*data!J869^7)</f>
        <v>27742.710086255283</v>
      </c>
      <c r="T869" s="4"/>
      <c r="U869" s="4">
        <f t="shared" si="322"/>
        <v>30145.056761947886</v>
      </c>
      <c r="V869" s="2">
        <f t="shared" si="323"/>
        <v>53947.175841210446</v>
      </c>
      <c r="W869" s="2">
        <f t="shared" si="324"/>
        <v>53947.175841210446</v>
      </c>
      <c r="X869" s="2">
        <f t="shared" si="325"/>
        <v>16662.363368824557</v>
      </c>
      <c r="Y869" s="2">
        <f t="shared" si="326"/>
        <v>16453.417317125215</v>
      </c>
      <c r="Z869" s="2"/>
      <c r="AA869" s="4">
        <f t="shared" si="315"/>
        <v>50241.761269913142</v>
      </c>
      <c r="AB869" s="4">
        <f t="shared" si="316"/>
        <v>8991.1959735350738</v>
      </c>
      <c r="AC869" s="4">
        <f t="shared" si="317"/>
        <v>8991.1959735350738</v>
      </c>
      <c r="AD869" s="4">
        <f t="shared" si="318"/>
        <v>2777.0605614707592</v>
      </c>
      <c r="AE869" s="4">
        <f t="shared" si="319"/>
        <v>2742.2362195208689</v>
      </c>
      <c r="AF869" s="4"/>
      <c r="AG869" s="4">
        <f t="shared" si="327"/>
        <v>1</v>
      </c>
      <c r="AH869" s="4"/>
      <c r="AI869" s="4"/>
      <c r="AJ869">
        <f>IF(front!E869&gt;$AJ$2,AA869,AB869)</f>
        <v>50241.761269913142</v>
      </c>
      <c r="AK869">
        <f t="shared" si="314"/>
        <v>50178.106405387734</v>
      </c>
      <c r="AL869">
        <f>SUMPRODUCT($B$7:$B$456,AK$7:AK$456,EXP(constants!$B$32+constants!$A$32*ABS($A$7:$A$456-$A869)))</f>
        <v>7.6496033271957501E-3</v>
      </c>
      <c r="AM869">
        <f t="shared" si="320"/>
        <v>50178.098755784406</v>
      </c>
      <c r="AN869">
        <f t="shared" si="328"/>
        <v>50172.214186122634</v>
      </c>
      <c r="AP869" s="4"/>
      <c r="AQ869" s="4"/>
      <c r="AR869" s="4"/>
      <c r="AU869" s="5">
        <f>SUMPRODUCT(constants!$B$13:$B$20,A869^constants!$A$13:$A$20)*constants!$C$10/((A869/1000000000)^5*(EXP(0.014388/(A869/1000000000)/constants!$B$9)-1))</f>
        <v>1.3650022230811655E-5</v>
      </c>
      <c r="AX869" s="17">
        <f t="shared" si="321"/>
        <v>2.7206338114109338E-10</v>
      </c>
      <c r="BC869">
        <f t="shared" si="330"/>
        <v>2.7206338114109338E-10</v>
      </c>
    </row>
    <row r="870" spans="1:55" x14ac:dyDescent="0.2">
      <c r="A870">
        <f>front!A870</f>
        <v>597.77</v>
      </c>
      <c r="B870" s="1">
        <f t="shared" si="329"/>
        <v>0.46000000000003638</v>
      </c>
      <c r="C870" s="20">
        <f>front!B870</f>
        <v>3257.9</v>
      </c>
      <c r="D870" s="20">
        <f>front!C870</f>
        <v>9304</v>
      </c>
      <c r="E870" s="20">
        <f>front!D870</f>
        <v>33269.5</v>
      </c>
      <c r="F870" s="20">
        <f>front!E870</f>
        <v>64000</v>
      </c>
      <c r="G870" s="20">
        <f>front!F870</f>
        <v>64000</v>
      </c>
      <c r="H870" s="20">
        <f>front!H870</f>
        <v>9715.2000000000007</v>
      </c>
      <c r="I870" s="20">
        <f>front!I870</f>
        <v>26793.8</v>
      </c>
      <c r="J870" s="20">
        <f>front!J870</f>
        <v>26543</v>
      </c>
      <c r="K870" s="20"/>
      <c r="L870" s="4">
        <f>C870/(constants!$A$4+constants!$B$4*data!C870+constants!$C$4*data!C870^2+constants!$D$4*data!C870^3+constants!$E$4*data!C870^4+constants!$F$4*data!C870^5+constants!$G$4*data!C870^6+constants!$H$4*data!C870^7)</f>
        <v>3256.7279497246132</v>
      </c>
      <c r="M870" s="4">
        <f>D870/(constants!$A$4+constants!$B$4*data!D870+constants!$C$4*data!D870^2+constants!$D$4*data!D870^3+constants!$E$4*data!D870^4+constants!$F$4*data!D870^5+constants!$G$4*data!D870^6+constants!$H$4*data!D870^7)</f>
        <v>9310.8635607486121</v>
      </c>
      <c r="N870" s="4">
        <f>E870/(constants!$A$4+constants!$B$4*data!E870+constants!$C$4*data!E870^2+constants!$D$4*data!E870^3+constants!$E$4*data!E870^4+constants!$F$4*data!E870^5+constants!$G$4*data!E870^6+constants!$H$4*data!E870^7)</f>
        <v>33435.241920051041</v>
      </c>
      <c r="O870" s="4">
        <f>F870/(constants!$A$4+constants!$B$4*data!F870+constants!$C$4*data!F870^2+constants!$D$4*data!F870^3+constants!$E$4*data!F870^4+constants!$F$4*data!F870^5+constants!$G$4*data!F870^6+constants!$H$4*data!F870^7)</f>
        <v>64773.712258592925</v>
      </c>
      <c r="P870" s="4">
        <f>G870/(constants!$A$4+constants!$B$4*data!G870+constants!$C$4*data!G870^2+constants!$D$4*data!G870^3+constants!$E$4*data!G870^4+constants!$F$4*data!G870^5+constants!$G$4*data!G870^6+constants!$H$4*data!G870^7)</f>
        <v>64773.712258592925</v>
      </c>
      <c r="Q870" s="4">
        <f>H870/(constants!$A$4+constants!$B$4*data!H870+constants!$C$4*data!H870^2+constants!$D$4*data!H870^3+constants!$E$4*data!H870^4+constants!$F$4*data!H870^5+constants!$G$4*data!H870^6+constants!$H$4*data!H870^7)</f>
        <v>9723.1839076768374</v>
      </c>
      <c r="R870" s="4">
        <f>I870/(constants!$A$4+constants!$B$4*data!I870+constants!$C$4*data!I870^2+constants!$D$4*data!I870^3+constants!$E$4*data!I870^4+constants!$F$4*data!I870^5+constants!$G$4*data!I870^6+constants!$H$4*data!I870^7)</f>
        <v>26899.003899155588</v>
      </c>
      <c r="S870" s="4">
        <f>J870/(constants!$A$4+constants!$B$4*data!J870+constants!$C$4*data!J870^2+constants!$D$4*data!J870^3+constants!$E$4*data!J870^4+constants!$F$4*data!J870^5+constants!$G$4*data!J870^6+constants!$H$4*data!J870^7)</f>
        <v>26646.177920028895</v>
      </c>
      <c r="T870" s="4"/>
      <c r="U870" s="4">
        <f t="shared" si="322"/>
        <v>30178.513970326429</v>
      </c>
      <c r="V870" s="2">
        <f t="shared" si="323"/>
        <v>55462.848697844311</v>
      </c>
      <c r="W870" s="2">
        <f t="shared" si="324"/>
        <v>55462.848697844311</v>
      </c>
      <c r="X870" s="2">
        <f t="shared" si="325"/>
        <v>17175.819991478751</v>
      </c>
      <c r="Y870" s="2">
        <f t="shared" si="326"/>
        <v>16922.994012352057</v>
      </c>
      <c r="Z870" s="2"/>
      <c r="AA870" s="4">
        <f t="shared" si="315"/>
        <v>50297.523283877381</v>
      </c>
      <c r="AB870" s="4">
        <f t="shared" si="316"/>
        <v>9243.8081163073857</v>
      </c>
      <c r="AC870" s="4">
        <f t="shared" si="317"/>
        <v>9243.8081163073857</v>
      </c>
      <c r="AD870" s="4">
        <f t="shared" si="318"/>
        <v>2862.6366652464585</v>
      </c>
      <c r="AE870" s="4">
        <f t="shared" si="319"/>
        <v>2820.4990020586761</v>
      </c>
      <c r="AF870" s="4"/>
      <c r="AG870" s="4">
        <f t="shared" si="327"/>
        <v>1</v>
      </c>
      <c r="AH870" s="4"/>
      <c r="AI870" s="4"/>
      <c r="AJ870">
        <f>IF(front!E870&gt;$AJ$2,AA870,AB870)</f>
        <v>50297.523283877381</v>
      </c>
      <c r="AK870">
        <f t="shared" si="314"/>
        <v>50233.868419351973</v>
      </c>
      <c r="AL870">
        <f>SUMPRODUCT($B$7:$B$456,AK$7:AK$456,EXP(constants!$B$32+constants!$A$32*ABS($A$7:$A$456-$A870)))</f>
        <v>7.4971955360488415E-3</v>
      </c>
      <c r="AM870">
        <f t="shared" si="320"/>
        <v>50233.86092215644</v>
      </c>
      <c r="AN870">
        <f t="shared" si="328"/>
        <v>50227.976352494668</v>
      </c>
      <c r="AP870" s="4"/>
      <c r="AQ870" s="4"/>
      <c r="AR870" s="4"/>
      <c r="AU870" s="5">
        <f>SUMPRODUCT(constants!$B$13:$B$20,A870^constants!$A$13:$A$20)*constants!$C$10/((A870/1000000000)^5*(EXP(0.014388/(A870/1000000000)/constants!$B$9)-1))</f>
        <v>1.367723227882178E-5</v>
      </c>
      <c r="AX870" s="17">
        <f t="shared" si="321"/>
        <v>2.7230307235227631E-10</v>
      </c>
      <c r="BC870">
        <f t="shared" si="330"/>
        <v>2.7230307235227631E-10</v>
      </c>
    </row>
    <row r="871" spans="1:55" x14ac:dyDescent="0.2">
      <c r="A871">
        <f>front!A871</f>
        <v>598.22</v>
      </c>
      <c r="B871" s="1">
        <f t="shared" si="329"/>
        <v>0.45000000000004547</v>
      </c>
      <c r="C871" s="20">
        <f>front!B871</f>
        <v>3303.55</v>
      </c>
      <c r="D871" s="20">
        <f>front!C871</f>
        <v>9758.2000000000007</v>
      </c>
      <c r="E871" s="20">
        <f>front!D871</f>
        <v>33399.050000000003</v>
      </c>
      <c r="F871" s="20">
        <f>front!E871</f>
        <v>64000</v>
      </c>
      <c r="G871" s="20">
        <f>front!F871</f>
        <v>64000</v>
      </c>
      <c r="H871" s="20">
        <f>front!H871</f>
        <v>10161</v>
      </c>
      <c r="I871" s="20">
        <f>front!I871</f>
        <v>29437.599999999999</v>
      </c>
      <c r="J871" s="20">
        <f>front!J871</f>
        <v>29085.4</v>
      </c>
      <c r="K871" s="20"/>
      <c r="L871" s="4">
        <f>C871/(constants!$A$4+constants!$B$4*data!C871+constants!$C$4*data!C871^2+constants!$D$4*data!C871^3+constants!$E$4*data!C871^4+constants!$F$4*data!C871^5+constants!$G$4*data!C871^6+constants!$H$4*data!C871^7)</f>
        <v>3302.3831996754698</v>
      </c>
      <c r="M871" s="4">
        <f>D871/(constants!$A$4+constants!$B$4*data!D871+constants!$C$4*data!D871^2+constants!$D$4*data!D871^3+constants!$E$4*data!D871^4+constants!$F$4*data!D871^5+constants!$G$4*data!D871^6+constants!$H$4*data!D871^7)</f>
        <v>9766.3052823936923</v>
      </c>
      <c r="N871" s="4">
        <f>E871/(constants!$A$4+constants!$B$4*data!E871+constants!$C$4*data!E871^2+constants!$D$4*data!E871^3+constants!$E$4*data!E871^4+constants!$F$4*data!E871^5+constants!$G$4*data!E871^6+constants!$H$4*data!E871^7)</f>
        <v>33566.196813707</v>
      </c>
      <c r="O871" s="4">
        <f>F871/(constants!$A$4+constants!$B$4*data!F871+constants!$C$4*data!F871^2+constants!$D$4*data!F871^3+constants!$E$4*data!F871^4+constants!$F$4*data!F871^5+constants!$G$4*data!F871^6+constants!$H$4*data!F871^7)</f>
        <v>64773.712258592925</v>
      </c>
      <c r="P871" s="4">
        <f>G871/(constants!$A$4+constants!$B$4*data!G871+constants!$C$4*data!G871^2+constants!$D$4*data!G871^3+constants!$E$4*data!G871^4+constants!$F$4*data!G871^5+constants!$G$4*data!G871^6+constants!$H$4*data!G871^7)</f>
        <v>64773.712258592925</v>
      </c>
      <c r="Q871" s="4">
        <f>H871/(constants!$A$4+constants!$B$4*data!H871+constants!$C$4*data!H871^2+constants!$D$4*data!H871^3+constants!$E$4*data!H871^4+constants!$F$4*data!H871^5+constants!$G$4*data!H871^6+constants!$H$4*data!H871^7)</f>
        <v>10170.280743392597</v>
      </c>
      <c r="R871" s="4">
        <f>I871/(constants!$A$4+constants!$B$4*data!I871+constants!$C$4*data!I871^2+constants!$D$4*data!I871^3+constants!$E$4*data!I871^4+constants!$F$4*data!I871^5+constants!$G$4*data!I871^6+constants!$H$4*data!I871^7)</f>
        <v>29565.454644929549</v>
      </c>
      <c r="S871" s="4">
        <f>J871/(constants!$A$4+constants!$B$4*data!J871+constants!$C$4*data!J871^2+constants!$D$4*data!J871^3+constants!$E$4*data!J871^4+constants!$F$4*data!J871^5+constants!$G$4*data!J871^6+constants!$H$4*data!J871^7)</f>
        <v>29210.091032173132</v>
      </c>
      <c r="T871" s="4"/>
      <c r="U871" s="4">
        <f t="shared" si="322"/>
        <v>30263.813614031529</v>
      </c>
      <c r="V871" s="2">
        <f t="shared" si="323"/>
        <v>55007.406976199229</v>
      </c>
      <c r="W871" s="2">
        <f t="shared" si="324"/>
        <v>55007.406976199229</v>
      </c>
      <c r="X871" s="2">
        <f t="shared" si="325"/>
        <v>19395.173901536953</v>
      </c>
      <c r="Y871" s="2">
        <f t="shared" si="326"/>
        <v>19039.810288780536</v>
      </c>
      <c r="Z871" s="2"/>
      <c r="AA871" s="4">
        <f t="shared" si="315"/>
        <v>50439.689356719216</v>
      </c>
      <c r="AB871" s="4">
        <f t="shared" si="316"/>
        <v>9167.9011626998727</v>
      </c>
      <c r="AC871" s="4">
        <f t="shared" si="317"/>
        <v>9167.9011626998727</v>
      </c>
      <c r="AD871" s="4">
        <f t="shared" si="318"/>
        <v>3232.5289835894923</v>
      </c>
      <c r="AE871" s="4">
        <f t="shared" si="319"/>
        <v>3173.3017147967562</v>
      </c>
      <c r="AF871" s="4"/>
      <c r="AG871" s="4">
        <f t="shared" si="327"/>
        <v>1</v>
      </c>
      <c r="AH871" s="4"/>
      <c r="AI871" s="4"/>
      <c r="AJ871">
        <f>IF(front!E871&gt;$AJ$2,AA871,AB871)</f>
        <v>50439.689356719216</v>
      </c>
      <c r="AK871">
        <f t="shared" si="314"/>
        <v>50376.034492193809</v>
      </c>
      <c r="AL871">
        <f>SUMPRODUCT($B$7:$B$456,AK$7:AK$456,EXP(constants!$B$32+constants!$A$32*ABS($A$7:$A$456-$A871)))</f>
        <v>7.3510395997947418E-3</v>
      </c>
      <c r="AM871">
        <f t="shared" si="320"/>
        <v>50376.027141154205</v>
      </c>
      <c r="AN871">
        <f t="shared" si="328"/>
        <v>50370.142571492433</v>
      </c>
      <c r="AP871" s="4"/>
      <c r="AQ871" s="4"/>
      <c r="AR871" s="4"/>
      <c r="AU871" s="5">
        <f>SUMPRODUCT(constants!$B$13:$B$20,A871^constants!$A$13:$A$20)*constants!$C$10/((A871/1000000000)^5*(EXP(0.014388/(A871/1000000000)/constants!$B$9)-1))</f>
        <v>1.3703819025700829E-5</v>
      </c>
      <c r="AX871" s="17">
        <f t="shared" si="321"/>
        <v>2.7206234340612459E-10</v>
      </c>
      <c r="BC871">
        <f t="shared" si="330"/>
        <v>2.7206234340612459E-10</v>
      </c>
    </row>
    <row r="872" spans="1:55" x14ac:dyDescent="0.2">
      <c r="A872">
        <f>front!A872</f>
        <v>598.66999999999996</v>
      </c>
      <c r="B872" s="1">
        <f t="shared" si="329"/>
        <v>0.44999999999993179</v>
      </c>
      <c r="C872" s="20">
        <f>front!B872</f>
        <v>3360.95</v>
      </c>
      <c r="D872" s="20">
        <f>front!C872</f>
        <v>10282.200000000001</v>
      </c>
      <c r="E872" s="20">
        <f>front!D872</f>
        <v>33509.25</v>
      </c>
      <c r="F872" s="20">
        <f>front!E872</f>
        <v>64000</v>
      </c>
      <c r="G872" s="20">
        <f>front!F872</f>
        <v>64000</v>
      </c>
      <c r="H872" s="20">
        <f>front!H872</f>
        <v>10780</v>
      </c>
      <c r="I872" s="20">
        <f>front!I872</f>
        <v>33125.199999999997</v>
      </c>
      <c r="J872" s="20">
        <f>front!J872</f>
        <v>32859</v>
      </c>
      <c r="K872" s="20"/>
      <c r="L872" s="4">
        <f>C872/(constants!$A$4+constants!$B$4*data!C872+constants!$C$4*data!C872^2+constants!$D$4*data!C872^3+constants!$E$4*data!C872^4+constants!$F$4*data!C872^5+constants!$G$4*data!C872^6+constants!$H$4*data!C872^7)</f>
        <v>3359.790833160198</v>
      </c>
      <c r="M872" s="4">
        <f>D872/(constants!$A$4+constants!$B$4*data!D872+constants!$C$4*data!D872^2+constants!$D$4*data!D872^3+constants!$E$4*data!D872^4+constants!$F$4*data!D872^5+constants!$G$4*data!D872^6+constants!$H$4*data!D872^7)</f>
        <v>10291.84797075902</v>
      </c>
      <c r="N872" s="4">
        <f>E872/(constants!$A$4+constants!$B$4*data!E872+constants!$C$4*data!E872^2+constants!$D$4*data!E872^3+constants!$E$4*data!E872^4+constants!$F$4*data!E872^5+constants!$G$4*data!E872^6+constants!$H$4*data!E872^7)</f>
        <v>33677.598892581744</v>
      </c>
      <c r="O872" s="4">
        <f>F872/(constants!$A$4+constants!$B$4*data!F872+constants!$C$4*data!F872^2+constants!$D$4*data!F872^3+constants!$E$4*data!F872^4+constants!$F$4*data!F872^5+constants!$G$4*data!F872^6+constants!$H$4*data!F872^7)</f>
        <v>64773.712258592925</v>
      </c>
      <c r="P872" s="4">
        <f>G872/(constants!$A$4+constants!$B$4*data!G872+constants!$C$4*data!G872^2+constants!$D$4*data!G872^3+constants!$E$4*data!G872^4+constants!$F$4*data!G872^5+constants!$G$4*data!G872^6+constants!$H$4*data!G872^7)</f>
        <v>64773.712258592925</v>
      </c>
      <c r="Q872" s="4">
        <f>H872/(constants!$A$4+constants!$B$4*data!H872+constants!$C$4*data!H872^2+constants!$D$4*data!H872^3+constants!$E$4*data!H872^4+constants!$F$4*data!H872^5+constants!$G$4*data!H872^6+constants!$H$4*data!H872^7)</f>
        <v>10791.221243444583</v>
      </c>
      <c r="R872" s="4">
        <f>I872/(constants!$A$4+constants!$B$4*data!I872+constants!$C$4*data!I872^2+constants!$D$4*data!I872^3+constants!$E$4*data!I872^4+constants!$F$4*data!I872^5+constants!$G$4*data!I872^6+constants!$H$4*data!I872^7)</f>
        <v>33289.387487844746</v>
      </c>
      <c r="S872" s="4">
        <f>J872/(constants!$A$4+constants!$B$4*data!J872+constants!$C$4*data!J872^2+constants!$D$4*data!J872^3+constants!$E$4*data!J872^4+constants!$F$4*data!J872^5+constants!$G$4*data!J872^6+constants!$H$4*data!J872^7)</f>
        <v>33020.348374758491</v>
      </c>
      <c r="T872" s="4"/>
      <c r="U872" s="4">
        <f t="shared" si="322"/>
        <v>30317.808059421546</v>
      </c>
      <c r="V872" s="2">
        <f t="shared" si="323"/>
        <v>54481.864287833901</v>
      </c>
      <c r="W872" s="2">
        <f t="shared" si="324"/>
        <v>54481.864287833901</v>
      </c>
      <c r="X872" s="2">
        <f t="shared" si="325"/>
        <v>22498.166244400163</v>
      </c>
      <c r="Y872" s="2">
        <f t="shared" si="326"/>
        <v>22229.127131313908</v>
      </c>
      <c r="Z872" s="2"/>
      <c r="AA872" s="4">
        <f t="shared" si="315"/>
        <v>50529.680099035912</v>
      </c>
      <c r="AB872" s="4">
        <f t="shared" si="316"/>
        <v>9080.310714638983</v>
      </c>
      <c r="AC872" s="4">
        <f t="shared" si="317"/>
        <v>9080.310714638983</v>
      </c>
      <c r="AD872" s="4">
        <f t="shared" si="318"/>
        <v>3749.6943740666939</v>
      </c>
      <c r="AE872" s="4">
        <f t="shared" si="319"/>
        <v>3704.8545218856516</v>
      </c>
      <c r="AF872" s="4"/>
      <c r="AG872" s="4">
        <f t="shared" si="327"/>
        <v>1</v>
      </c>
      <c r="AH872" s="4"/>
      <c r="AI872" s="4"/>
      <c r="AJ872">
        <f>IF(front!E872&gt;$AJ$2,AA872,AB872)</f>
        <v>50529.680099035912</v>
      </c>
      <c r="AK872">
        <f t="shared" si="314"/>
        <v>50466.025234510504</v>
      </c>
      <c r="AL872">
        <f>SUMPRODUCT($B$7:$B$456,AK$7:AK$456,EXP(constants!$B$32+constants!$A$32*ABS($A$7:$A$456-$A872)))</f>
        <v>7.2077329366588136E-3</v>
      </c>
      <c r="AM872">
        <f t="shared" si="320"/>
        <v>50466.018026777565</v>
      </c>
      <c r="AN872">
        <f t="shared" si="328"/>
        <v>50460.133457115793</v>
      </c>
      <c r="AP872" s="4"/>
      <c r="AQ872" s="4"/>
      <c r="AR872" s="4"/>
      <c r="AU872" s="5">
        <f>SUMPRODUCT(constants!$B$13:$B$20,A872^constants!$A$13:$A$20)*constants!$C$10/((A872/1000000000)^5*(EXP(0.014388/(A872/1000000000)/constants!$B$9)-1))</f>
        <v>1.3730374189878599E-5</v>
      </c>
      <c r="AX872" s="17">
        <f t="shared" si="321"/>
        <v>2.7210340617801851E-10</v>
      </c>
      <c r="BC872">
        <f t="shared" si="330"/>
        <v>2.7210340617801851E-10</v>
      </c>
    </row>
    <row r="873" spans="1:55" x14ac:dyDescent="0.2">
      <c r="A873">
        <f>front!A873</f>
        <v>599.12</v>
      </c>
      <c r="B873" s="1">
        <f t="shared" si="329"/>
        <v>0.45000000000004547</v>
      </c>
      <c r="C873" s="20">
        <f>front!B873</f>
        <v>3315.6</v>
      </c>
      <c r="D873" s="20">
        <f>front!C873</f>
        <v>9789.2000000000007</v>
      </c>
      <c r="E873" s="20">
        <f>front!D873</f>
        <v>33535.85</v>
      </c>
      <c r="F873" s="20">
        <f>front!E873</f>
        <v>64000</v>
      </c>
      <c r="G873" s="20">
        <f>front!F873</f>
        <v>64000</v>
      </c>
      <c r="H873" s="20">
        <f>front!H873</f>
        <v>10236.799999999999</v>
      </c>
      <c r="I873" s="20">
        <f>front!I873</f>
        <v>32964.800000000003</v>
      </c>
      <c r="J873" s="20">
        <f>front!J873</f>
        <v>32581.8</v>
      </c>
      <c r="K873" s="20"/>
      <c r="L873" s="4">
        <f>C873/(constants!$A$4+constants!$B$4*data!C873+constants!$C$4*data!C873^2+constants!$D$4*data!C873^3+constants!$E$4*data!C873^4+constants!$F$4*data!C873^5+constants!$G$4*data!C873^6+constants!$H$4*data!C873^7)</f>
        <v>3314.4347065781949</v>
      </c>
      <c r="M873" s="4">
        <f>D873/(constants!$A$4+constants!$B$4*data!D873+constants!$C$4*data!D873^2+constants!$D$4*data!D873^3+constants!$E$4*data!D873^4+constants!$F$4*data!D873^5+constants!$G$4*data!D873^6+constants!$H$4*data!D873^7)</f>
        <v>9797.3932785004108</v>
      </c>
      <c r="N873" s="4">
        <f>E873/(constants!$A$4+constants!$B$4*data!E873+constants!$C$4*data!E873^2+constants!$D$4*data!E873^3+constants!$E$4*data!E873^4+constants!$F$4*data!E873^5+constants!$G$4*data!E873^6+constants!$H$4*data!E873^7)</f>
        <v>33704.490022781727</v>
      </c>
      <c r="O873" s="4">
        <f>F873/(constants!$A$4+constants!$B$4*data!F873+constants!$C$4*data!F873^2+constants!$D$4*data!F873^3+constants!$E$4*data!F873^4+constants!$F$4*data!F873^5+constants!$G$4*data!F873^6+constants!$H$4*data!F873^7)</f>
        <v>64773.712258592925</v>
      </c>
      <c r="P873" s="4">
        <f>G873/(constants!$A$4+constants!$B$4*data!G873+constants!$C$4*data!G873^2+constants!$D$4*data!G873^3+constants!$E$4*data!G873^4+constants!$F$4*data!G873^5+constants!$G$4*data!G873^6+constants!$H$4*data!G873^7)</f>
        <v>64773.712258592925</v>
      </c>
      <c r="Q873" s="4">
        <f>H873/(constants!$A$4+constants!$B$4*data!H873+constants!$C$4*data!H873^2+constants!$D$4*data!H873^3+constants!$E$4*data!H873^4+constants!$F$4*data!H873^5+constants!$G$4*data!H873^6+constants!$H$4*data!H873^7)</f>
        <v>10246.309681961538</v>
      </c>
      <c r="R873" s="4">
        <f>I873/(constants!$A$4+constants!$B$4*data!I873+constants!$C$4*data!I873^2+constants!$D$4*data!I873^3+constants!$E$4*data!I873^4+constants!$F$4*data!I873^5+constants!$G$4*data!I873^6+constants!$H$4*data!I873^7)</f>
        <v>33127.272379621078</v>
      </c>
      <c r="S873" s="4">
        <f>J873/(constants!$A$4+constants!$B$4*data!J873+constants!$C$4*data!J873^2+constants!$D$4*data!J873^3+constants!$E$4*data!J873^4+constants!$F$4*data!J873^5+constants!$G$4*data!J873^6+constants!$H$4*data!J873^7)</f>
        <v>32740.230545639399</v>
      </c>
      <c r="T873" s="4"/>
      <c r="U873" s="4">
        <f t="shared" si="322"/>
        <v>30390.055316203532</v>
      </c>
      <c r="V873" s="2">
        <f t="shared" si="323"/>
        <v>54976.318980092517</v>
      </c>
      <c r="W873" s="2">
        <f t="shared" si="324"/>
        <v>54976.318980092517</v>
      </c>
      <c r="X873" s="2">
        <f t="shared" si="325"/>
        <v>22880.962697659539</v>
      </c>
      <c r="Y873" s="2">
        <f t="shared" si="326"/>
        <v>22493.92086367786</v>
      </c>
      <c r="Z873" s="2"/>
      <c r="AA873" s="4">
        <f t="shared" si="315"/>
        <v>50650.09219367255</v>
      </c>
      <c r="AB873" s="4">
        <f t="shared" si="316"/>
        <v>9162.7198300154196</v>
      </c>
      <c r="AC873" s="4">
        <f t="shared" si="317"/>
        <v>9162.7198300154196</v>
      </c>
      <c r="AD873" s="4">
        <f t="shared" si="318"/>
        <v>3813.493782943257</v>
      </c>
      <c r="AE873" s="4">
        <f t="shared" si="319"/>
        <v>3748.9868106129766</v>
      </c>
      <c r="AF873" s="4"/>
      <c r="AG873" s="4">
        <f t="shared" si="327"/>
        <v>1</v>
      </c>
      <c r="AH873" s="4"/>
      <c r="AI873" s="4"/>
      <c r="AJ873">
        <f>IF(front!E873&gt;$AJ$2,AA873,AB873)</f>
        <v>50650.09219367255</v>
      </c>
      <c r="AK873">
        <f t="shared" si="314"/>
        <v>50586.437329147142</v>
      </c>
      <c r="AL873">
        <f>SUMPRODUCT($B$7:$B$456,AK$7:AK$456,EXP(constants!$B$32+constants!$A$32*ABS($A$7:$A$456-$A873)))</f>
        <v>7.0672200007801137E-3</v>
      </c>
      <c r="AM873">
        <f t="shared" si="320"/>
        <v>50586.43026192714</v>
      </c>
      <c r="AN873">
        <f t="shared" si="328"/>
        <v>50580.545692265368</v>
      </c>
      <c r="AP873" s="4"/>
      <c r="AQ873" s="4"/>
      <c r="AR873" s="4"/>
      <c r="AU873" s="5">
        <f>SUMPRODUCT(constants!$B$13:$B$20,A873^constants!$A$13:$A$20)*constants!$C$10/((A873/1000000000)^5*(EXP(0.014388/(A873/1000000000)/constants!$B$9)-1))</f>
        <v>1.3756897620092196E-5</v>
      </c>
      <c r="AX873" s="17">
        <f t="shared" si="321"/>
        <v>2.7198001586993281E-10</v>
      </c>
      <c r="BC873">
        <f t="shared" si="330"/>
        <v>2.7198001586993281E-10</v>
      </c>
    </row>
    <row r="874" spans="1:55" x14ac:dyDescent="0.2">
      <c r="A874">
        <f>front!A874</f>
        <v>599.57000000000005</v>
      </c>
      <c r="B874" s="1">
        <f t="shared" si="329"/>
        <v>0.45000000000004547</v>
      </c>
      <c r="C874" s="20">
        <f>front!B874</f>
        <v>3366.7</v>
      </c>
      <c r="D874" s="20">
        <f>front!C874</f>
        <v>10415.6</v>
      </c>
      <c r="E874" s="20">
        <f>front!D874</f>
        <v>33671.85</v>
      </c>
      <c r="F874" s="20">
        <f>front!E874</f>
        <v>64000</v>
      </c>
      <c r="G874" s="20">
        <f>front!F874</f>
        <v>64000</v>
      </c>
      <c r="H874" s="20">
        <f>front!H874</f>
        <v>10811.2</v>
      </c>
      <c r="I874" s="20">
        <f>front!I874</f>
        <v>35294.800000000003</v>
      </c>
      <c r="J874" s="20">
        <f>front!J874</f>
        <v>34937.800000000003</v>
      </c>
      <c r="K874" s="20"/>
      <c r="L874" s="4">
        <f>C874/(constants!$A$4+constants!$B$4*data!C874+constants!$C$4*data!C874^2+constants!$D$4*data!C874^3+constants!$E$4*data!C874^4+constants!$F$4*data!C874^5+constants!$G$4*data!C874^6+constants!$H$4*data!C874^7)</f>
        <v>3365.5416614966816</v>
      </c>
      <c r="M874" s="4">
        <f>D874/(constants!$A$4+constants!$B$4*data!D874+constants!$C$4*data!D874^2+constants!$D$4*data!D874^3+constants!$E$4*data!D874^4+constants!$F$4*data!D874^5+constants!$G$4*data!D874^6+constants!$H$4*data!D874^7)</f>
        <v>10425.659354308098</v>
      </c>
      <c r="N874" s="4">
        <f>E874/(constants!$A$4+constants!$B$4*data!E874+constants!$C$4*data!E874^2+constants!$D$4*data!E874^3+constants!$E$4*data!E874^4+constants!$F$4*data!E874^5+constants!$G$4*data!E874^6+constants!$H$4*data!E874^7)</f>
        <v>33841.98445795256</v>
      </c>
      <c r="O874" s="4">
        <f>F874/(constants!$A$4+constants!$B$4*data!F874+constants!$C$4*data!F874^2+constants!$D$4*data!F874^3+constants!$E$4*data!F874^4+constants!$F$4*data!F874^5+constants!$G$4*data!F874^6+constants!$H$4*data!F874^7)</f>
        <v>64773.712258592925</v>
      </c>
      <c r="P874" s="4">
        <f>G874/(constants!$A$4+constants!$B$4*data!G874+constants!$C$4*data!G874^2+constants!$D$4*data!G874^3+constants!$E$4*data!G874^4+constants!$F$4*data!G874^5+constants!$G$4*data!G874^6+constants!$H$4*data!G874^7)</f>
        <v>64773.712258592925</v>
      </c>
      <c r="Q874" s="4">
        <f>H874/(constants!$A$4+constants!$B$4*data!H874+constants!$C$4*data!H874^2+constants!$D$4*data!H874^3+constants!$E$4*data!H874^4+constants!$F$4*data!H874^5+constants!$G$4*data!H874^6+constants!$H$4*data!H874^7)</f>
        <v>10822.523303487773</v>
      </c>
      <c r="R874" s="4">
        <f>I874/(constants!$A$4+constants!$B$4*data!I874+constants!$C$4*data!I874^2+constants!$D$4*data!I874^3+constants!$E$4*data!I874^4+constants!$F$4*data!I874^5+constants!$G$4*data!I874^6+constants!$H$4*data!I874^7)</f>
        <v>35483.56582116722</v>
      </c>
      <c r="S874" s="4">
        <f>J874/(constants!$A$4+constants!$B$4*data!J874+constants!$C$4*data!J874^2+constants!$D$4*data!J874^3+constants!$E$4*data!J874^4+constants!$F$4*data!J874^5+constants!$G$4*data!J874^6+constants!$H$4*data!J874^7)</f>
        <v>35122.337609909358</v>
      </c>
      <c r="T874" s="4"/>
      <c r="U874" s="4">
        <f t="shared" si="322"/>
        <v>30476.442796455878</v>
      </c>
      <c r="V874" s="2">
        <f t="shared" si="323"/>
        <v>54348.052904284828</v>
      </c>
      <c r="W874" s="2">
        <f t="shared" si="324"/>
        <v>54348.052904284828</v>
      </c>
      <c r="X874" s="2">
        <f t="shared" si="325"/>
        <v>24661.042517679445</v>
      </c>
      <c r="Y874" s="2">
        <f t="shared" si="326"/>
        <v>24299.814306421584</v>
      </c>
      <c r="Z874" s="2"/>
      <c r="AA874" s="4">
        <f t="shared" si="315"/>
        <v>50794.071327426464</v>
      </c>
      <c r="AB874" s="4">
        <f t="shared" si="316"/>
        <v>9058.0088173808053</v>
      </c>
      <c r="AC874" s="4">
        <f t="shared" si="317"/>
        <v>9058.0088173808053</v>
      </c>
      <c r="AD874" s="4">
        <f t="shared" si="318"/>
        <v>4110.1737529465745</v>
      </c>
      <c r="AE874" s="4">
        <f t="shared" si="319"/>
        <v>4049.9690510702644</v>
      </c>
      <c r="AF874" s="4"/>
      <c r="AG874" s="4">
        <f t="shared" si="327"/>
        <v>1</v>
      </c>
      <c r="AH874" s="4"/>
      <c r="AI874" s="4"/>
      <c r="AJ874">
        <f>IF(front!E874&gt;$AJ$2,AA874,AB874)</f>
        <v>50794.071327426464</v>
      </c>
      <c r="AK874">
        <f t="shared" si="314"/>
        <v>50730.416462901056</v>
      </c>
      <c r="AL874">
        <f>SUMPRODUCT($B$7:$B$456,AK$7:AK$456,EXP(constants!$B$32+constants!$A$32*ABS($A$7:$A$456-$A874)))</f>
        <v>6.9294463291503464E-3</v>
      </c>
      <c r="AM874">
        <f t="shared" si="320"/>
        <v>50730.409533454724</v>
      </c>
      <c r="AN874">
        <f t="shared" si="328"/>
        <v>50724.524963792952</v>
      </c>
      <c r="AP874" s="4"/>
      <c r="AQ874" s="4"/>
      <c r="AR874" s="4"/>
      <c r="AU874" s="5">
        <f>SUMPRODUCT(constants!$B$13:$B$20,A874^constants!$A$13:$A$20)*constants!$C$10/((A874/1000000000)^5*(EXP(0.014388/(A874/1000000000)/constants!$B$9)-1))</f>
        <v>1.3783389166220872E-5</v>
      </c>
      <c r="AX874" s="17">
        <f t="shared" si="321"/>
        <v>2.7173027595742737E-10</v>
      </c>
      <c r="BC874">
        <f t="shared" si="330"/>
        <v>2.7173027595742737E-10</v>
      </c>
    </row>
    <row r="875" spans="1:55" x14ac:dyDescent="0.2">
      <c r="A875">
        <f>front!A875</f>
        <v>600.02</v>
      </c>
      <c r="B875" s="1">
        <f t="shared" si="329"/>
        <v>0.44999999999993179</v>
      </c>
      <c r="C875" s="20">
        <f>front!B875</f>
        <v>3248.1</v>
      </c>
      <c r="D875" s="20">
        <f>front!C875</f>
        <v>9234.4</v>
      </c>
      <c r="E875" s="20">
        <f>front!D875</f>
        <v>33642.050000000003</v>
      </c>
      <c r="F875" s="20">
        <f>front!E875</f>
        <v>64000</v>
      </c>
      <c r="G875" s="20">
        <f>front!F875</f>
        <v>64000</v>
      </c>
      <c r="H875" s="20">
        <f>front!H875</f>
        <v>9655.7999999999993</v>
      </c>
      <c r="I875" s="20">
        <f>front!I875</f>
        <v>33066.6</v>
      </c>
      <c r="J875" s="20">
        <f>front!J875</f>
        <v>32703.8</v>
      </c>
      <c r="K875" s="20"/>
      <c r="L875" s="4">
        <f>C875/(constants!$A$4+constants!$B$4*data!C875+constants!$C$4*data!C875^2+constants!$D$4*data!C875^3+constants!$E$4*data!C875^4+constants!$F$4*data!C875^5+constants!$G$4*data!C875^6+constants!$H$4*data!C875^7)</f>
        <v>3246.9269170547595</v>
      </c>
      <c r="M875" s="4">
        <f>D875/(constants!$A$4+constants!$B$4*data!D875+constants!$C$4*data!D875^2+constants!$D$4*data!D875^3+constants!$E$4*data!D875^4+constants!$F$4*data!D875^5+constants!$G$4*data!D875^6+constants!$H$4*data!D875^7)</f>
        <v>9241.0811863809031</v>
      </c>
      <c r="N875" s="4">
        <f>E875/(constants!$A$4+constants!$B$4*data!E875+constants!$C$4*data!E875^2+constants!$D$4*data!E875^3+constants!$E$4*data!E875^4+constants!$F$4*data!E875^5+constants!$G$4*data!E875^6+constants!$H$4*data!E875^7)</f>
        <v>33811.856146842023</v>
      </c>
      <c r="O875" s="4">
        <f>F875/(constants!$A$4+constants!$B$4*data!F875+constants!$C$4*data!F875^2+constants!$D$4*data!F875^3+constants!$E$4*data!F875^4+constants!$F$4*data!F875^5+constants!$G$4*data!F875^6+constants!$H$4*data!F875^7)</f>
        <v>64773.712258592925</v>
      </c>
      <c r="P875" s="4">
        <f>G875/(constants!$A$4+constants!$B$4*data!G875+constants!$C$4*data!G875^2+constants!$D$4*data!G875^3+constants!$E$4*data!G875^4+constants!$F$4*data!G875^5+constants!$G$4*data!G875^6+constants!$H$4*data!G875^7)</f>
        <v>64773.712258592925</v>
      </c>
      <c r="Q875" s="4">
        <f>H875/(constants!$A$4+constants!$B$4*data!H875+constants!$C$4*data!H875^2+constants!$D$4*data!H875^3+constants!$E$4*data!H875^4+constants!$F$4*data!H875^5+constants!$G$4*data!H875^6+constants!$H$4*data!H875^7)</f>
        <v>9663.6175509941822</v>
      </c>
      <c r="R875" s="4">
        <f>I875/(constants!$A$4+constants!$B$4*data!I875+constants!$C$4*data!I875^2+constants!$D$4*data!I875^3+constants!$E$4*data!I875^4+constants!$F$4*data!I875^5+constants!$G$4*data!I875^6+constants!$H$4*data!I875^7)</f>
        <v>33230.159346072833</v>
      </c>
      <c r="S875" s="4">
        <f>J875/(constants!$A$4+constants!$B$4*data!J875+constants!$C$4*data!J875^2+constants!$D$4*data!J875^3+constants!$E$4*data!J875^4+constants!$F$4*data!J875^5+constants!$G$4*data!J875^6+constants!$H$4*data!J875^7)</f>
        <v>32863.509922669735</v>
      </c>
      <c r="T875" s="4"/>
      <c r="U875" s="4">
        <f t="shared" si="322"/>
        <v>30564.929229787263</v>
      </c>
      <c r="V875" s="2">
        <f t="shared" si="323"/>
        <v>55532.631072212025</v>
      </c>
      <c r="W875" s="2">
        <f t="shared" si="324"/>
        <v>55532.631072212025</v>
      </c>
      <c r="X875" s="2">
        <f t="shared" si="325"/>
        <v>23566.54179507865</v>
      </c>
      <c r="Y875" s="2">
        <f t="shared" si="326"/>
        <v>23199.892371675553</v>
      </c>
      <c r="Z875" s="2"/>
      <c r="AA875" s="4">
        <f t="shared" si="315"/>
        <v>50941.548716312107</v>
      </c>
      <c r="AB875" s="4">
        <f t="shared" si="316"/>
        <v>9255.4385120353381</v>
      </c>
      <c r="AC875" s="4">
        <f t="shared" si="317"/>
        <v>9255.4385120353381</v>
      </c>
      <c r="AD875" s="4">
        <f t="shared" si="318"/>
        <v>3927.7569658464417</v>
      </c>
      <c r="AE875" s="4">
        <f t="shared" si="319"/>
        <v>3866.6487286125916</v>
      </c>
      <c r="AF875" s="4"/>
      <c r="AG875" s="4">
        <f t="shared" si="327"/>
        <v>1</v>
      </c>
      <c r="AH875" s="4"/>
      <c r="AI875" s="4"/>
      <c r="AJ875">
        <f>IF(front!E875&gt;$AJ$2,AA875,AB875)</f>
        <v>50941.548716312107</v>
      </c>
      <c r="AK875">
        <f t="shared" si="314"/>
        <v>50877.893851786699</v>
      </c>
      <c r="AL875">
        <f>SUMPRODUCT($B$7:$B$456,AK$7:AK$456,EXP(constants!$B$32+constants!$A$32*ABS($A$7:$A$456-$A875)))</f>
        <v>6.7943585205038374E-3</v>
      </c>
      <c r="AM875">
        <f t="shared" si="320"/>
        <v>50877.887057428175</v>
      </c>
      <c r="AN875">
        <f t="shared" si="328"/>
        <v>50872.002487766404</v>
      </c>
      <c r="AP875" s="4"/>
      <c r="AQ875" s="4"/>
      <c r="AR875" s="4"/>
      <c r="AU875" s="5">
        <f>SUMPRODUCT(constants!$B$13:$B$20,A875^constants!$A$13:$A$20)*constants!$C$10/((A875/1000000000)^5*(EXP(0.014388/(A875/1000000000)/constants!$B$9)-1))</f>
        <v>1.3809848679310826E-5</v>
      </c>
      <c r="AX875" s="17">
        <f t="shared" si="321"/>
        <v>2.7146265143841723E-10</v>
      </c>
      <c r="BC875">
        <f t="shared" si="330"/>
        <v>2.7146265143841723E-10</v>
      </c>
    </row>
    <row r="876" spans="1:55" x14ac:dyDescent="0.2">
      <c r="A876">
        <f>front!A876</f>
        <v>600.47</v>
      </c>
      <c r="B876" s="1">
        <f t="shared" si="329"/>
        <v>0.45000000000004547</v>
      </c>
      <c r="C876" s="20">
        <f>front!B876</f>
        <v>3274.45</v>
      </c>
      <c r="D876" s="20">
        <f>front!C876</f>
        <v>9486.4</v>
      </c>
      <c r="E876" s="20">
        <f>front!D876</f>
        <v>33800.65</v>
      </c>
      <c r="F876" s="20">
        <f>front!E876</f>
        <v>64000</v>
      </c>
      <c r="G876" s="20">
        <f>front!F876</f>
        <v>64000</v>
      </c>
      <c r="H876" s="20">
        <f>front!H876</f>
        <v>9870</v>
      </c>
      <c r="I876" s="20">
        <f>front!I876</f>
        <v>31862.2</v>
      </c>
      <c r="J876" s="20">
        <f>front!J876</f>
        <v>31517.599999999999</v>
      </c>
      <c r="K876" s="20"/>
      <c r="L876" s="4">
        <f>C876/(constants!$A$4+constants!$B$4*data!C876+constants!$C$4*data!C876^2+constants!$D$4*data!C876^3+constants!$E$4*data!C876^4+constants!$F$4*data!C876^5+constants!$G$4*data!C876^6+constants!$H$4*data!C876^7)</f>
        <v>3273.2797693127109</v>
      </c>
      <c r="M876" s="4">
        <f>D876/(constants!$A$4+constants!$B$4*data!D876+constants!$C$4*data!D876^2+constants!$D$4*data!D876^3+constants!$E$4*data!D876^4+constants!$F$4*data!D876^5+constants!$G$4*data!D876^6+constants!$H$4*data!D876^7)</f>
        <v>9493.7514915877819</v>
      </c>
      <c r="N876" s="4">
        <f>E876/(constants!$A$4+constants!$B$4*data!E876+constants!$C$4*data!E876^2+constants!$D$4*data!E876^3+constants!$E$4*data!E876^4+constants!$F$4*data!E876^5+constants!$G$4*data!E876^6+constants!$H$4*data!E876^7)</f>
        <v>33972.209011108505</v>
      </c>
      <c r="O876" s="4">
        <f>F876/(constants!$A$4+constants!$B$4*data!F876+constants!$C$4*data!F876^2+constants!$D$4*data!F876^3+constants!$E$4*data!F876^4+constants!$F$4*data!F876^5+constants!$G$4*data!F876^6+constants!$H$4*data!F876^7)</f>
        <v>64773.712258592925</v>
      </c>
      <c r="P876" s="4">
        <f>G876/(constants!$A$4+constants!$B$4*data!G876+constants!$C$4*data!G876^2+constants!$D$4*data!G876^3+constants!$E$4*data!G876^4+constants!$F$4*data!G876^5+constants!$G$4*data!G876^6+constants!$H$4*data!G876^7)</f>
        <v>64773.712258592925</v>
      </c>
      <c r="Q876" s="4">
        <f>H876/(constants!$A$4+constants!$B$4*data!H876+constants!$C$4*data!H876^2+constants!$D$4*data!H876^3+constants!$E$4*data!H876^4+constants!$F$4*data!H876^5+constants!$G$4*data!H876^6+constants!$H$4*data!H876^7)</f>
        <v>9878.4245763639865</v>
      </c>
      <c r="R876" s="4">
        <f>I876/(constants!$A$4+constants!$B$4*data!I876+constants!$C$4*data!I876^2+constants!$D$4*data!I876^3+constants!$E$4*data!I876^4+constants!$F$4*data!I876^5+constants!$G$4*data!I876^6+constants!$H$4*data!I876^7)</f>
        <v>32013.234370466151</v>
      </c>
      <c r="S876" s="4">
        <f>J876/(constants!$A$4+constants!$B$4*data!J876+constants!$C$4*data!J876^2+constants!$D$4*data!J876^3+constants!$E$4*data!J876^4+constants!$F$4*data!J876^5+constants!$G$4*data!J876^6+constants!$H$4*data!J876^7)</f>
        <v>31665.180762938129</v>
      </c>
      <c r="T876" s="4"/>
      <c r="U876" s="4">
        <f t="shared" si="322"/>
        <v>30698.929241795795</v>
      </c>
      <c r="V876" s="2">
        <f t="shared" si="323"/>
        <v>55279.960767005141</v>
      </c>
      <c r="W876" s="2">
        <f t="shared" si="324"/>
        <v>55279.960767005141</v>
      </c>
      <c r="X876" s="2">
        <f t="shared" si="325"/>
        <v>22134.809794102162</v>
      </c>
      <c r="Y876" s="2">
        <f t="shared" si="326"/>
        <v>21786.756186574145</v>
      </c>
      <c r="Z876" s="2"/>
      <c r="AA876" s="4">
        <f t="shared" si="315"/>
        <v>51164.882069659652</v>
      </c>
      <c r="AB876" s="4">
        <f t="shared" si="316"/>
        <v>9213.3267945008556</v>
      </c>
      <c r="AC876" s="4">
        <f t="shared" si="317"/>
        <v>9213.3267945008556</v>
      </c>
      <c r="AD876" s="4">
        <f t="shared" si="318"/>
        <v>3689.1349656836937</v>
      </c>
      <c r="AE876" s="4">
        <f t="shared" si="319"/>
        <v>3631.1260310956909</v>
      </c>
      <c r="AF876" s="4"/>
      <c r="AG876" s="4">
        <f t="shared" si="327"/>
        <v>1</v>
      </c>
      <c r="AH876" s="4"/>
      <c r="AI876" s="4"/>
      <c r="AJ876">
        <f>IF(front!E876&gt;$AJ$2,AA876,AB876)</f>
        <v>51164.882069659652</v>
      </c>
      <c r="AK876">
        <f t="shared" si="314"/>
        <v>51101.227205134244</v>
      </c>
      <c r="AL876">
        <f>SUMPRODUCT($B$7:$B$456,AK$7:AK$456,EXP(constants!$B$32+constants!$A$32*ABS($A$7:$A$456-$A876)))</f>
        <v>6.6619042146189968E-3</v>
      </c>
      <c r="AM876">
        <f t="shared" si="320"/>
        <v>51101.220543230032</v>
      </c>
      <c r="AN876">
        <f t="shared" si="328"/>
        <v>51095.335973568261</v>
      </c>
      <c r="AP876" s="4"/>
      <c r="AQ876" s="4"/>
      <c r="AR876" s="4"/>
      <c r="AU876" s="5">
        <f>SUMPRODUCT(constants!$B$13:$B$20,A876^constants!$A$13:$A$20)*constants!$C$10/((A876/1000000000)^5*(EXP(0.014388/(A876/1000000000)/constants!$B$9)-1))</f>
        <v>1.3836276011556583E-5</v>
      </c>
      <c r="AX876" s="17">
        <f t="shared" si="321"/>
        <v>2.7079332678650201E-10</v>
      </c>
      <c r="BC876">
        <f t="shared" si="330"/>
        <v>2.7079332678650201E-10</v>
      </c>
    </row>
    <row r="877" spans="1:55" x14ac:dyDescent="0.2">
      <c r="A877">
        <f>front!A877</f>
        <v>600.91999999999996</v>
      </c>
      <c r="B877" s="1">
        <f t="shared" si="329"/>
        <v>0.44999999999993179</v>
      </c>
      <c r="C877" s="20">
        <f>front!B877</f>
        <v>3271.75</v>
      </c>
      <c r="D877" s="20">
        <f>front!C877</f>
        <v>9458.6</v>
      </c>
      <c r="E877" s="20">
        <f>front!D877</f>
        <v>33877</v>
      </c>
      <c r="F877" s="20">
        <f>front!E877</f>
        <v>64000</v>
      </c>
      <c r="G877" s="20">
        <f>front!F877</f>
        <v>64000</v>
      </c>
      <c r="H877" s="20">
        <f>front!H877</f>
        <v>9894</v>
      </c>
      <c r="I877" s="20">
        <f>front!I877</f>
        <v>31755</v>
      </c>
      <c r="J877" s="20">
        <f>front!J877</f>
        <v>31381</v>
      </c>
      <c r="K877" s="20"/>
      <c r="L877" s="4">
        <f>C877/(constants!$A$4+constants!$B$4*data!C877+constants!$C$4*data!C877^2+constants!$D$4*data!C877^3+constants!$E$4*data!C877^4+constants!$F$4*data!C877^5+constants!$G$4*data!C877^6+constants!$H$4*data!C877^7)</f>
        <v>3270.5794659686544</v>
      </c>
      <c r="M877" s="4">
        <f>D877/(constants!$A$4+constants!$B$4*data!D877+constants!$C$4*data!D877^2+constants!$D$4*data!D877^3+constants!$E$4*data!D877^4+constants!$F$4*data!D877^5+constants!$G$4*data!D877^6+constants!$H$4*data!D877^7)</f>
        <v>9465.8761928879503</v>
      </c>
      <c r="N877" s="4">
        <f>E877/(constants!$A$4+constants!$B$4*data!E877+constants!$C$4*data!E877^2+constants!$D$4*data!E877^3+constants!$E$4*data!E877^4+constants!$F$4*data!E877^5+constants!$G$4*data!E877^6+constants!$H$4*data!E877^7)</f>
        <v>34049.407729552804</v>
      </c>
      <c r="O877" s="4">
        <f>F877/(constants!$A$4+constants!$B$4*data!F877+constants!$C$4*data!F877^2+constants!$D$4*data!F877^3+constants!$E$4*data!F877^4+constants!$F$4*data!F877^5+constants!$G$4*data!F877^6+constants!$H$4*data!F877^7)</f>
        <v>64773.712258592925</v>
      </c>
      <c r="P877" s="4">
        <f>G877/(constants!$A$4+constants!$B$4*data!G877+constants!$C$4*data!G877^2+constants!$D$4*data!G877^3+constants!$E$4*data!G877^4+constants!$F$4*data!G877^5+constants!$G$4*data!G877^6+constants!$H$4*data!G877^7)</f>
        <v>64773.712258592925</v>
      </c>
      <c r="Q877" s="4">
        <f>H877/(constants!$A$4+constants!$B$4*data!H877+constants!$C$4*data!H877^2+constants!$D$4*data!H877^3+constants!$E$4*data!H877^4+constants!$F$4*data!H877^5+constants!$G$4*data!H877^6+constants!$H$4*data!H877^7)</f>
        <v>9902.4938182653223</v>
      </c>
      <c r="R877" s="4">
        <f>I877/(constants!$A$4+constants!$B$4*data!I877+constants!$C$4*data!I877^2+constants!$D$4*data!I877^3+constants!$E$4*data!I877^4+constants!$F$4*data!I877^5+constants!$G$4*data!I877^6+constants!$H$4*data!I877^7)</f>
        <v>31904.954005606683</v>
      </c>
      <c r="S877" s="4">
        <f>J877/(constants!$A$4+constants!$B$4*data!J877+constants!$C$4*data!J877^2+constants!$D$4*data!J877^3+constants!$E$4*data!J877^4+constants!$F$4*data!J877^5+constants!$G$4*data!J877^6+constants!$H$4*data!J877^7)</f>
        <v>31527.227093224126</v>
      </c>
      <c r="T877" s="4"/>
      <c r="U877" s="4">
        <f t="shared" si="322"/>
        <v>30778.82826358415</v>
      </c>
      <c r="V877" s="2">
        <f t="shared" si="323"/>
        <v>55307.836065704978</v>
      </c>
      <c r="W877" s="2">
        <f t="shared" si="324"/>
        <v>55307.836065704978</v>
      </c>
      <c r="X877" s="2">
        <f t="shared" si="325"/>
        <v>22002.460187341363</v>
      </c>
      <c r="Y877" s="2">
        <f t="shared" si="326"/>
        <v>21624.733274958802</v>
      </c>
      <c r="Z877" s="2"/>
      <c r="AA877" s="4">
        <f t="shared" si="315"/>
        <v>51298.047105973579</v>
      </c>
      <c r="AB877" s="4">
        <f t="shared" si="316"/>
        <v>9217.9726776174957</v>
      </c>
      <c r="AC877" s="4">
        <f t="shared" si="317"/>
        <v>9217.9726776174957</v>
      </c>
      <c r="AD877" s="4">
        <f t="shared" si="318"/>
        <v>3667.076697890227</v>
      </c>
      <c r="AE877" s="4">
        <f t="shared" si="319"/>
        <v>3604.1222124931332</v>
      </c>
      <c r="AF877" s="4"/>
      <c r="AG877" s="4">
        <f t="shared" si="327"/>
        <v>1</v>
      </c>
      <c r="AH877" s="4"/>
      <c r="AI877" s="4"/>
      <c r="AJ877">
        <f>IF(front!E877&gt;$AJ$2,AA877,AB877)</f>
        <v>51298.047105973579</v>
      </c>
      <c r="AK877">
        <f t="shared" si="314"/>
        <v>51234.392241448171</v>
      </c>
      <c r="AL877">
        <f>SUMPRODUCT($B$7:$B$456,AK$7:AK$456,EXP(constants!$B$32+constants!$A$32*ABS($A$7:$A$456-$A877)))</f>
        <v>6.5320320720236988E-3</v>
      </c>
      <c r="AM877">
        <f t="shared" si="320"/>
        <v>51234.385709416099</v>
      </c>
      <c r="AN877">
        <f t="shared" si="328"/>
        <v>51228.501139754328</v>
      </c>
      <c r="AP877" s="4"/>
      <c r="AQ877" s="4"/>
      <c r="AR877" s="4"/>
      <c r="AU877" s="5">
        <f>SUMPRODUCT(constants!$B$13:$B$20,A877^constants!$A$13:$A$20)*constants!$C$10/((A877/1000000000)^5*(EXP(0.014388/(A877/1000000000)/constants!$B$9)-1))</f>
        <v>1.3862671016310564E-5</v>
      </c>
      <c r="AX877" s="17">
        <f t="shared" si="321"/>
        <v>2.7060465771763245E-10</v>
      </c>
      <c r="BC877">
        <f t="shared" si="330"/>
        <v>2.7060465771763245E-10</v>
      </c>
    </row>
    <row r="878" spans="1:55" x14ac:dyDescent="0.2">
      <c r="A878">
        <f>front!A878</f>
        <v>601.38</v>
      </c>
      <c r="B878" s="1">
        <f t="shared" si="329"/>
        <v>0.46000000000003638</v>
      </c>
      <c r="C878" s="20">
        <f>front!B878</f>
        <v>3268.1</v>
      </c>
      <c r="D878" s="20">
        <f>front!C878</f>
        <v>9427.6</v>
      </c>
      <c r="E878" s="20">
        <f>front!D878</f>
        <v>33968.400000000001</v>
      </c>
      <c r="F878" s="20">
        <f>front!E878</f>
        <v>64000</v>
      </c>
      <c r="G878" s="20">
        <f>front!F878</f>
        <v>64000</v>
      </c>
      <c r="H878" s="20">
        <f>front!H878</f>
        <v>9824.6</v>
      </c>
      <c r="I878" s="20">
        <f>front!I878</f>
        <v>29422</v>
      </c>
      <c r="J878" s="20">
        <f>front!J878</f>
        <v>29134.799999999999</v>
      </c>
      <c r="K878" s="20"/>
      <c r="L878" s="4">
        <f>C878/(constants!$A$4+constants!$B$4*data!C878+constants!$C$4*data!C878^2+constants!$D$4*data!C878^3+constants!$E$4*data!C878^4+constants!$F$4*data!C878^5+constants!$G$4*data!C878^6+constants!$H$4*data!C878^7)</f>
        <v>3266.9290599184687</v>
      </c>
      <c r="M878" s="4">
        <f>D878/(constants!$A$4+constants!$B$4*data!D878+constants!$C$4*data!D878^2+constants!$D$4*data!D878^3+constants!$E$4*data!D878^4+constants!$F$4*data!D878^5+constants!$G$4*data!D878^6+constants!$H$4*data!D878^7)</f>
        <v>9434.7926216447377</v>
      </c>
      <c r="N878" s="4">
        <f>E878/(constants!$A$4+constants!$B$4*data!E878+constants!$C$4*data!E878^2+constants!$D$4*data!E878^3+constants!$E$4*data!E878^4+constants!$F$4*data!E878^5+constants!$G$4*data!E878^6+constants!$H$4*data!E878^7)</f>
        <v>34141.827954957029</v>
      </c>
      <c r="O878" s="4">
        <f>F878/(constants!$A$4+constants!$B$4*data!F878+constants!$C$4*data!F878^2+constants!$D$4*data!F878^3+constants!$E$4*data!F878^4+constants!$F$4*data!F878^5+constants!$G$4*data!F878^6+constants!$H$4*data!F878^7)</f>
        <v>64773.712258592925</v>
      </c>
      <c r="P878" s="4">
        <f>G878/(constants!$A$4+constants!$B$4*data!G878+constants!$C$4*data!G878^2+constants!$D$4*data!G878^3+constants!$E$4*data!G878^4+constants!$F$4*data!G878^5+constants!$G$4*data!G878^6+constants!$H$4*data!G878^7)</f>
        <v>64773.712258592925</v>
      </c>
      <c r="Q878" s="4">
        <f>H878/(constants!$A$4+constants!$B$4*data!H878+constants!$C$4*data!H878^2+constants!$D$4*data!H878^3+constants!$E$4*data!H878^4+constants!$F$4*data!H878^5+constants!$G$4*data!H878^6+constants!$H$4*data!H878^7)</f>
        <v>9832.8942694549823</v>
      </c>
      <c r="R878" s="4">
        <f>I878/(constants!$A$4+constants!$B$4*data!I878+constants!$C$4*data!I878^2+constants!$D$4*data!I878^3+constants!$E$4*data!I878^4+constants!$F$4*data!I878^5+constants!$G$4*data!I878^6+constants!$H$4*data!I878^7)</f>
        <v>29549.713498015746</v>
      </c>
      <c r="S878" s="4">
        <f>J878/(constants!$A$4+constants!$B$4*data!J878+constants!$C$4*data!J878^2+constants!$D$4*data!J878^3+constants!$E$4*data!J878^4+constants!$F$4*data!J878^5+constants!$G$4*data!J878^6+constants!$H$4*data!J878^7)</f>
        <v>29259.931878946412</v>
      </c>
      <c r="T878" s="4"/>
      <c r="U878" s="4">
        <f t="shared" si="322"/>
        <v>30874.898895038561</v>
      </c>
      <c r="V878" s="2">
        <f t="shared" si="323"/>
        <v>55338.919636948187</v>
      </c>
      <c r="W878" s="2">
        <f t="shared" si="324"/>
        <v>55338.919636948187</v>
      </c>
      <c r="X878" s="2">
        <f t="shared" si="325"/>
        <v>19716.819228560766</v>
      </c>
      <c r="Y878" s="2">
        <f t="shared" si="326"/>
        <v>19427.037609491432</v>
      </c>
      <c r="Z878" s="2"/>
      <c r="AA878" s="4">
        <f t="shared" si="315"/>
        <v>51458.164825064268</v>
      </c>
      <c r="AB878" s="4">
        <f t="shared" si="316"/>
        <v>9223.1532728246984</v>
      </c>
      <c r="AC878" s="4">
        <f t="shared" si="317"/>
        <v>9223.1532728246984</v>
      </c>
      <c r="AD878" s="4">
        <f t="shared" si="318"/>
        <v>3286.1365380934608</v>
      </c>
      <c r="AE878" s="4">
        <f t="shared" si="319"/>
        <v>3237.8396015819048</v>
      </c>
      <c r="AF878" s="4"/>
      <c r="AG878" s="4">
        <f t="shared" si="327"/>
        <v>1</v>
      </c>
      <c r="AH878" s="4"/>
      <c r="AI878" s="4"/>
      <c r="AJ878">
        <f>IF(front!E878&gt;$AJ$2,AA878,AB878)</f>
        <v>51458.164825064268</v>
      </c>
      <c r="AK878">
        <f t="shared" si="314"/>
        <v>51394.50996053886</v>
      </c>
      <c r="AL878">
        <f>SUMPRODUCT($B$7:$B$456,AK$7:AK$456,EXP(constants!$B$32+constants!$A$32*ABS($A$7:$A$456-$A878)))</f>
        <v>6.4018903460784345E-3</v>
      </c>
      <c r="AM878">
        <f t="shared" si="320"/>
        <v>51394.503558648517</v>
      </c>
      <c r="AN878">
        <f t="shared" si="328"/>
        <v>51388.618988986746</v>
      </c>
      <c r="AP878" s="4"/>
      <c r="AQ878" s="4"/>
      <c r="AR878" s="4"/>
      <c r="AU878" s="5">
        <f>SUMPRODUCT(constants!$B$13:$B$20,A878^constants!$A$13:$A$20)*constants!$C$10/((A878/1000000000)^5*(EXP(0.014388/(A878/1000000000)/constants!$B$9)-1))</f>
        <v>1.3889619012184219E-5</v>
      </c>
      <c r="AX878" s="17">
        <f t="shared" si="321"/>
        <v>2.7028589764517597E-10</v>
      </c>
      <c r="BC878">
        <f t="shared" si="330"/>
        <v>2.7028589764517597E-10</v>
      </c>
    </row>
    <row r="879" spans="1:55" x14ac:dyDescent="0.2">
      <c r="A879">
        <f>front!A879</f>
        <v>601.83000000000004</v>
      </c>
      <c r="B879" s="1">
        <f t="shared" si="329"/>
        <v>0.45000000000004547</v>
      </c>
      <c r="C879" s="20">
        <f>front!B879</f>
        <v>3322.5</v>
      </c>
      <c r="D879" s="20">
        <f>front!C879</f>
        <v>9983.4</v>
      </c>
      <c r="E879" s="20">
        <f>front!D879</f>
        <v>34091.9</v>
      </c>
      <c r="F879" s="20">
        <f>front!E879</f>
        <v>64000</v>
      </c>
      <c r="G879" s="20">
        <f>front!F879</f>
        <v>64000</v>
      </c>
      <c r="H879" s="20">
        <f>front!H879</f>
        <v>10377</v>
      </c>
      <c r="I879" s="20">
        <f>front!I879</f>
        <v>29732.6</v>
      </c>
      <c r="J879" s="20">
        <f>front!J879</f>
        <v>29440.400000000001</v>
      </c>
      <c r="K879" s="20"/>
      <c r="L879" s="4">
        <f>C879/(constants!$A$4+constants!$B$4*data!C879+constants!$C$4*data!C879^2+constants!$D$4*data!C879^3+constants!$E$4*data!C879^4+constants!$F$4*data!C879^5+constants!$G$4*data!C879^6+constants!$H$4*data!C879^7)</f>
        <v>3321.3355922886794</v>
      </c>
      <c r="M879" s="4">
        <f>D879/(constants!$A$4+constants!$B$4*data!D879+constants!$C$4*data!D879^2+constants!$D$4*data!D879^3+constants!$E$4*data!D879^4+constants!$F$4*data!D879^5+constants!$G$4*data!D879^6+constants!$H$4*data!D879^7)</f>
        <v>9992.1539152269488</v>
      </c>
      <c r="N879" s="4">
        <f>E879/(constants!$A$4+constants!$B$4*data!E879+constants!$C$4*data!E879^2+constants!$D$4*data!E879^3+constants!$E$4*data!E879^4+constants!$F$4*data!E879^5+constants!$G$4*data!E879^6+constants!$H$4*data!E879^7)</f>
        <v>34266.713817461285</v>
      </c>
      <c r="O879" s="4">
        <f>F879/(constants!$A$4+constants!$B$4*data!F879+constants!$C$4*data!F879^2+constants!$D$4*data!F879^3+constants!$E$4*data!F879^4+constants!$F$4*data!F879^5+constants!$G$4*data!F879^6+constants!$H$4*data!F879^7)</f>
        <v>64773.712258592925</v>
      </c>
      <c r="P879" s="4">
        <f>G879/(constants!$A$4+constants!$B$4*data!G879+constants!$C$4*data!G879^2+constants!$D$4*data!G879^3+constants!$E$4*data!G879^4+constants!$F$4*data!G879^5+constants!$G$4*data!G879^6+constants!$H$4*data!G879^7)</f>
        <v>64773.712258592925</v>
      </c>
      <c r="Q879" s="4">
        <f>H879/(constants!$A$4+constants!$B$4*data!H879+constants!$C$4*data!H879^2+constants!$D$4*data!H879^3+constants!$E$4*data!H879^4+constants!$F$4*data!H879^5+constants!$G$4*data!H879^6+constants!$H$4*data!H879^7)</f>
        <v>10386.939545344696</v>
      </c>
      <c r="R879" s="4">
        <f>I879/(constants!$A$4+constants!$B$4*data!I879+constants!$C$4*data!I879^2+constants!$D$4*data!I879^3+constants!$E$4*data!I879^4+constants!$F$4*data!I879^5+constants!$G$4*data!I879^6+constants!$H$4*data!I879^7)</f>
        <v>29863.141905823155</v>
      </c>
      <c r="S879" s="4">
        <f>J879/(constants!$A$4+constants!$B$4*data!J879+constants!$C$4*data!J879^2+constants!$D$4*data!J879^3+constants!$E$4*data!J879^4+constants!$F$4*data!J879^5+constants!$G$4*data!J879^6+constants!$H$4*data!J879^7)</f>
        <v>29568.27998910677</v>
      </c>
      <c r="T879" s="4"/>
      <c r="U879" s="4">
        <f t="shared" si="322"/>
        <v>30945.378225172604</v>
      </c>
      <c r="V879" s="2">
        <f t="shared" si="323"/>
        <v>54781.558343365978</v>
      </c>
      <c r="W879" s="2">
        <f t="shared" si="324"/>
        <v>54781.558343365978</v>
      </c>
      <c r="X879" s="2">
        <f t="shared" si="325"/>
        <v>19476.202360478459</v>
      </c>
      <c r="Y879" s="2">
        <f t="shared" si="326"/>
        <v>19181.340443762074</v>
      </c>
      <c r="Z879" s="2"/>
      <c r="AA879" s="4">
        <f t="shared" si="315"/>
        <v>51575.630375287677</v>
      </c>
      <c r="AB879" s="4">
        <f t="shared" si="316"/>
        <v>9130.259723894329</v>
      </c>
      <c r="AC879" s="4">
        <f t="shared" si="317"/>
        <v>9130.259723894329</v>
      </c>
      <c r="AD879" s="4">
        <f t="shared" si="318"/>
        <v>3246.0337267464101</v>
      </c>
      <c r="AE879" s="4">
        <f t="shared" si="319"/>
        <v>3196.8900739603459</v>
      </c>
      <c r="AF879" s="4"/>
      <c r="AG879" s="4">
        <f t="shared" si="327"/>
        <v>1</v>
      </c>
      <c r="AH879" s="4"/>
      <c r="AI879" s="4"/>
      <c r="AJ879">
        <f>IF(front!E879&gt;$AJ$2,AA879,AB879)</f>
        <v>51575.630375287677</v>
      </c>
      <c r="AK879">
        <f t="shared" si="314"/>
        <v>51511.97551076227</v>
      </c>
      <c r="AL879">
        <f>SUMPRODUCT($B$7:$B$456,AK$7:AK$456,EXP(constants!$B$32+constants!$A$32*ABS($A$7:$A$456-$A879)))</f>
        <v>6.2770871082772897E-3</v>
      </c>
      <c r="AM879">
        <f t="shared" si="320"/>
        <v>51511.969233675161</v>
      </c>
      <c r="AN879">
        <f t="shared" si="328"/>
        <v>51506.08466401339</v>
      </c>
      <c r="AP879" s="4"/>
      <c r="AQ879" s="4"/>
      <c r="AR879" s="4"/>
      <c r="AU879" s="5">
        <f>SUMPRODUCT(constants!$B$13:$B$20,A879^constants!$A$13:$A$20)*constants!$C$10/((A879/1000000000)^5*(EXP(0.014388/(A879/1000000000)/constants!$B$9)-1))</f>
        <v>1.3915948200174578E-5</v>
      </c>
      <c r="AX879" s="17">
        <f t="shared" si="321"/>
        <v>2.7018066488555021E-10</v>
      </c>
      <c r="BC879">
        <f t="shared" si="330"/>
        <v>2.7018066488555021E-10</v>
      </c>
    </row>
    <row r="880" spans="1:55" x14ac:dyDescent="0.2">
      <c r="A880">
        <f>front!A880</f>
        <v>602.28</v>
      </c>
      <c r="B880" s="1">
        <f t="shared" si="329"/>
        <v>0.44999999999993179</v>
      </c>
      <c r="C880" s="20">
        <f>front!B880</f>
        <v>3266.95</v>
      </c>
      <c r="D880" s="20">
        <f>front!C880</f>
        <v>9394.4</v>
      </c>
      <c r="E880" s="20">
        <f>front!D880</f>
        <v>34056.699999999997</v>
      </c>
      <c r="F880" s="20">
        <f>front!E880</f>
        <v>64000</v>
      </c>
      <c r="G880" s="20">
        <f>front!F880</f>
        <v>64000</v>
      </c>
      <c r="H880" s="20">
        <f>front!H880</f>
        <v>9788.2000000000007</v>
      </c>
      <c r="I880" s="20">
        <f>front!I880</f>
        <v>29019.4</v>
      </c>
      <c r="J880" s="20">
        <f>front!J880</f>
        <v>28721.8</v>
      </c>
      <c r="K880" s="20"/>
      <c r="L880" s="4">
        <f>C880/(constants!$A$4+constants!$B$4*data!C880+constants!$C$4*data!C880^2+constants!$D$4*data!C880^3+constants!$E$4*data!C880^4+constants!$F$4*data!C880^5+constants!$G$4*data!C880^6+constants!$H$4*data!C880^7)</f>
        <v>3265.7789329433881</v>
      </c>
      <c r="M880" s="4">
        <f>D880/(constants!$A$4+constants!$B$4*data!D880+constants!$C$4*data!D880^2+constants!$D$4*data!D880^3+constants!$E$4*data!D880^4+constants!$F$4*data!D880^5+constants!$G$4*data!D880^6+constants!$H$4*data!D880^7)</f>
        <v>9401.503581663108</v>
      </c>
      <c r="N880" s="4">
        <f>E880/(constants!$A$4+constants!$B$4*data!E880+constants!$C$4*data!E880^2+constants!$D$4*data!E880^3+constants!$E$4*data!E880^4+constants!$F$4*data!E880^5+constants!$G$4*data!E880^6+constants!$H$4*data!E880^7)</f>
        <v>34231.117956884875</v>
      </c>
      <c r="O880" s="4">
        <f>F880/(constants!$A$4+constants!$B$4*data!F880+constants!$C$4*data!F880^2+constants!$D$4*data!F880^3+constants!$E$4*data!F880^4+constants!$F$4*data!F880^5+constants!$G$4*data!F880^6+constants!$H$4*data!F880^7)</f>
        <v>64773.712258592925</v>
      </c>
      <c r="P880" s="4">
        <f>G880/(constants!$A$4+constants!$B$4*data!G880+constants!$C$4*data!G880^2+constants!$D$4*data!G880^3+constants!$E$4*data!G880^4+constants!$F$4*data!G880^5+constants!$G$4*data!G880^6+constants!$H$4*data!G880^7)</f>
        <v>64773.712258592925</v>
      </c>
      <c r="Q880" s="4">
        <f>H880/(constants!$A$4+constants!$B$4*data!H880+constants!$C$4*data!H880^2+constants!$D$4*data!H880^3+constants!$E$4*data!H880^4+constants!$F$4*data!H880^5+constants!$G$4*data!H880^6+constants!$H$4*data!H880^7)</f>
        <v>9796.3904334679555</v>
      </c>
      <c r="R880" s="4">
        <f>I880/(constants!$A$4+constants!$B$4*data!I880+constants!$C$4*data!I880^2+constants!$D$4*data!I880^3+constants!$E$4*data!I880^4+constants!$F$4*data!I880^5+constants!$G$4*data!I880^6+constants!$H$4*data!I880^7)</f>
        <v>29143.50349884907</v>
      </c>
      <c r="S880" s="4">
        <f>J880/(constants!$A$4+constants!$B$4*data!J880+constants!$C$4*data!J880^2+constants!$D$4*data!J880^3+constants!$E$4*data!J880^4+constants!$F$4*data!J880^5+constants!$G$4*data!J880^6+constants!$H$4*data!J880^7)</f>
        <v>28843.274655858346</v>
      </c>
      <c r="T880" s="4"/>
      <c r="U880" s="4">
        <f t="shared" si="322"/>
        <v>30965.339023941488</v>
      </c>
      <c r="V880" s="2">
        <f t="shared" si="323"/>
        <v>55372.208676929818</v>
      </c>
      <c r="W880" s="2">
        <f t="shared" si="324"/>
        <v>55372.208676929818</v>
      </c>
      <c r="X880" s="2">
        <f t="shared" si="325"/>
        <v>19347.113065381112</v>
      </c>
      <c r="Y880" s="2">
        <f t="shared" si="326"/>
        <v>19046.884222390392</v>
      </c>
      <c r="Z880" s="2"/>
      <c r="AA880" s="4">
        <f t="shared" si="315"/>
        <v>51608.89837323581</v>
      </c>
      <c r="AB880" s="4">
        <f t="shared" si="316"/>
        <v>9228.7014461549697</v>
      </c>
      <c r="AC880" s="4">
        <f t="shared" si="317"/>
        <v>9228.7014461549697</v>
      </c>
      <c r="AD880" s="4">
        <f t="shared" si="318"/>
        <v>3224.5188442301856</v>
      </c>
      <c r="AE880" s="4">
        <f t="shared" si="319"/>
        <v>3174.4807037317319</v>
      </c>
      <c r="AF880" s="4"/>
      <c r="AG880" s="4">
        <f t="shared" si="327"/>
        <v>1</v>
      </c>
      <c r="AH880" s="4"/>
      <c r="AI880" s="4"/>
      <c r="AJ880">
        <f>IF(front!E880&gt;$AJ$2,AA880,AB880)</f>
        <v>51608.89837323581</v>
      </c>
      <c r="AK880">
        <f t="shared" si="314"/>
        <v>51545.243508710402</v>
      </c>
      <c r="AL880">
        <f>SUMPRODUCT($B$7:$B$456,AK$7:AK$456,EXP(constants!$B$32+constants!$A$32*ABS($A$7:$A$456-$A880)))</f>
        <v>6.1547168781229235E-3</v>
      </c>
      <c r="AM880">
        <f t="shared" si="320"/>
        <v>51545.237353993522</v>
      </c>
      <c r="AN880">
        <f t="shared" si="328"/>
        <v>51539.35278433175</v>
      </c>
      <c r="AP880" s="4"/>
      <c r="AQ880" s="4"/>
      <c r="AR880" s="4"/>
      <c r="AU880" s="5">
        <f>SUMPRODUCT(constants!$B$13:$B$20,A880^constants!$A$13:$A$20)*constants!$C$10/((A880/1000000000)^5*(EXP(0.014388/(A880/1000000000)/constants!$B$9)-1))</f>
        <v>1.39422446244924E-5</v>
      </c>
      <c r="AX880" s="17">
        <f t="shared" si="321"/>
        <v>2.7051648636012597E-10</v>
      </c>
      <c r="BC880">
        <f t="shared" si="330"/>
        <v>2.7051648636012597E-10</v>
      </c>
    </row>
    <row r="881" spans="1:55" x14ac:dyDescent="0.2">
      <c r="A881">
        <f>front!A881</f>
        <v>602.73</v>
      </c>
      <c r="B881" s="1">
        <f t="shared" si="329"/>
        <v>0.45000000000004547</v>
      </c>
      <c r="C881" s="20">
        <f>front!B881</f>
        <v>3207.05</v>
      </c>
      <c r="D881" s="20">
        <f>front!C881</f>
        <v>8788.6</v>
      </c>
      <c r="E881" s="20">
        <f>front!D881</f>
        <v>34148.300000000003</v>
      </c>
      <c r="F881" s="20">
        <f>front!E881</f>
        <v>64000</v>
      </c>
      <c r="G881" s="20">
        <f>front!F881</f>
        <v>64000</v>
      </c>
      <c r="H881" s="20">
        <f>front!H881</f>
        <v>9186.6</v>
      </c>
      <c r="I881" s="20">
        <f>front!I881</f>
        <v>29155.200000000001</v>
      </c>
      <c r="J881" s="20">
        <f>front!J881</f>
        <v>28902.799999999999</v>
      </c>
      <c r="K881" s="20"/>
      <c r="L881" s="4">
        <f>C881/(constants!$A$4+constants!$B$4*data!C881+constants!$C$4*data!C881^2+constants!$D$4*data!C881^3+constants!$E$4*data!C881^4+constants!$F$4*data!C881^5+constants!$G$4*data!C881^6+constants!$H$4*data!C881^7)</f>
        <v>3205.8729524316254</v>
      </c>
      <c r="M881" s="4">
        <f>D881/(constants!$A$4+constants!$B$4*data!D881+constants!$C$4*data!D881^2+constants!$D$4*data!D881^3+constants!$E$4*data!D881^4+constants!$F$4*data!D881^5+constants!$G$4*data!D881^6+constants!$H$4*data!D881^7)</f>
        <v>8794.1631829530579</v>
      </c>
      <c r="N881" s="4">
        <f>E881/(constants!$A$4+constants!$B$4*data!E881+constants!$C$4*data!E881^2+constants!$D$4*data!E881^3+constants!$E$4*data!E881^4+constants!$F$4*data!E881^5+constants!$G$4*data!E881^6+constants!$H$4*data!E881^7)</f>
        <v>34323.749531730493</v>
      </c>
      <c r="O881" s="4">
        <f>F881/(constants!$A$4+constants!$B$4*data!F881+constants!$C$4*data!F881^2+constants!$D$4*data!F881^3+constants!$E$4*data!F881^4+constants!$F$4*data!F881^5+constants!$G$4*data!F881^6+constants!$H$4*data!F881^7)</f>
        <v>64773.712258592925</v>
      </c>
      <c r="P881" s="4">
        <f>G881/(constants!$A$4+constants!$B$4*data!G881+constants!$C$4*data!G881^2+constants!$D$4*data!G881^3+constants!$E$4*data!G881^4+constants!$F$4*data!G881^5+constants!$G$4*data!G881^6+constants!$H$4*data!G881^7)</f>
        <v>64773.712258592925</v>
      </c>
      <c r="Q881" s="4">
        <f>H881/(constants!$A$4+constants!$B$4*data!H881+constants!$C$4*data!H881^2+constants!$D$4*data!H881^3+constants!$E$4*data!H881^4+constants!$F$4*data!H881^5+constants!$G$4*data!H881^6+constants!$H$4*data!H881^7)</f>
        <v>9193.157156507219</v>
      </c>
      <c r="R881" s="4">
        <f>I881/(constants!$A$4+constants!$B$4*data!I881+constants!$C$4*data!I881^2+constants!$D$4*data!I881^3+constants!$E$4*data!I881^4+constants!$F$4*data!I881^5+constants!$G$4*data!I881^6+constants!$H$4*data!I881^7)</f>
        <v>29280.514201556256</v>
      </c>
      <c r="S881" s="4">
        <f>J881/(constants!$A$4+constants!$B$4*data!J881+constants!$C$4*data!J881^2+constants!$D$4*data!J881^3+constants!$E$4*data!J881^4+constants!$F$4*data!J881^5+constants!$G$4*data!J881^6+constants!$H$4*data!J881^7)</f>
        <v>29025.869556993708</v>
      </c>
      <c r="T881" s="4"/>
      <c r="U881" s="4">
        <f t="shared" si="322"/>
        <v>31117.876579298867</v>
      </c>
      <c r="V881" s="2">
        <f t="shared" si="323"/>
        <v>55979.549075639865</v>
      </c>
      <c r="W881" s="2">
        <f t="shared" si="324"/>
        <v>55979.549075639865</v>
      </c>
      <c r="X881" s="2">
        <f t="shared" si="325"/>
        <v>20087.357045049037</v>
      </c>
      <c r="Y881" s="2">
        <f t="shared" si="326"/>
        <v>19832.712400486489</v>
      </c>
      <c r="Z881" s="2"/>
      <c r="AA881" s="4">
        <f t="shared" si="315"/>
        <v>51863.127632164782</v>
      </c>
      <c r="AB881" s="4">
        <f t="shared" si="316"/>
        <v>9329.9248459399769</v>
      </c>
      <c r="AC881" s="4">
        <f t="shared" si="317"/>
        <v>9329.9248459399769</v>
      </c>
      <c r="AD881" s="4">
        <f t="shared" si="318"/>
        <v>3347.8928408415063</v>
      </c>
      <c r="AE881" s="4">
        <f t="shared" si="319"/>
        <v>3305.4520667477482</v>
      </c>
      <c r="AF881" s="4"/>
      <c r="AG881" s="4">
        <f t="shared" si="327"/>
        <v>1</v>
      </c>
      <c r="AH881" s="4"/>
      <c r="AI881" s="4"/>
      <c r="AJ881">
        <f>IF(front!E881&gt;$AJ$2,AA881,AB881)</f>
        <v>51863.127632164782</v>
      </c>
      <c r="AK881">
        <f t="shared" si="314"/>
        <v>51799.472767639374</v>
      </c>
      <c r="AL881">
        <f>SUMPRODUCT($B$7:$B$456,AK$7:AK$456,EXP(constants!$B$32+constants!$A$32*ABS($A$7:$A$456-$A881)))</f>
        <v>6.0347322247447811E-3</v>
      </c>
      <c r="AM881">
        <f t="shared" si="320"/>
        <v>51799.466732907153</v>
      </c>
      <c r="AN881">
        <f t="shared" si="328"/>
        <v>51793.582163245381</v>
      </c>
      <c r="AP881" s="4"/>
      <c r="AQ881" s="4"/>
      <c r="AR881" s="4"/>
      <c r="AU881" s="5">
        <f>SUMPRODUCT(constants!$B$13:$B$20,A881^constants!$A$13:$A$20)*constants!$C$10/((A881/1000000000)^5*(EXP(0.014388/(A881/1000000000)/constants!$B$9)-1))</f>
        <v>1.3968508143139627E-5</v>
      </c>
      <c r="AX881" s="17">
        <f t="shared" si="321"/>
        <v>2.6969573371297323E-10</v>
      </c>
      <c r="BC881">
        <f t="shared" si="330"/>
        <v>2.6969573371297323E-10</v>
      </c>
    </row>
    <row r="882" spans="1:55" x14ac:dyDescent="0.2">
      <c r="A882">
        <f>front!A882</f>
        <v>603.17999999999995</v>
      </c>
      <c r="B882" s="1">
        <f t="shared" si="329"/>
        <v>0.44999999999993179</v>
      </c>
      <c r="C882" s="20">
        <f>front!B882</f>
        <v>3318.45</v>
      </c>
      <c r="D882" s="20">
        <f>front!C882</f>
        <v>9896.7999999999993</v>
      </c>
      <c r="E882" s="20">
        <f>front!D882</f>
        <v>34335.75</v>
      </c>
      <c r="F882" s="20">
        <f>front!E882</f>
        <v>64000</v>
      </c>
      <c r="G882" s="20">
        <f>front!F882</f>
        <v>64000</v>
      </c>
      <c r="H882" s="20">
        <f>front!H882</f>
        <v>10323.200000000001</v>
      </c>
      <c r="I882" s="20">
        <f>front!I882</f>
        <v>31718</v>
      </c>
      <c r="J882" s="20">
        <f>front!J882</f>
        <v>31316.799999999999</v>
      </c>
      <c r="K882" s="20"/>
      <c r="L882" s="4">
        <f>C882/(constants!$A$4+constants!$B$4*data!C882+constants!$C$4*data!C882^2+constants!$D$4*data!C882^3+constants!$E$4*data!C882^4+constants!$F$4*data!C882^5+constants!$G$4*data!C882^6+constants!$H$4*data!C882^7)</f>
        <v>3317.2850703979316</v>
      </c>
      <c r="M882" s="4">
        <f>D882/(constants!$A$4+constants!$B$4*data!D882+constants!$C$4*data!D882^2+constants!$D$4*data!D882^3+constants!$E$4*data!D882^4+constants!$F$4*data!D882^5+constants!$G$4*data!D882^6+constants!$H$4*data!D882^7)</f>
        <v>9905.3019125688643</v>
      </c>
      <c r="N882" s="4">
        <f>E882/(constants!$A$4+constants!$B$4*data!E882+constants!$C$4*data!E882^2+constants!$D$4*data!E882^3+constants!$E$4*data!E882^4+constants!$F$4*data!E882^5+constants!$G$4*data!E882^6+constants!$H$4*data!E882^7)</f>
        <v>34513.325173464436</v>
      </c>
      <c r="O882" s="4">
        <f>F882/(constants!$A$4+constants!$B$4*data!F882+constants!$C$4*data!F882^2+constants!$D$4*data!F882^3+constants!$E$4*data!F882^4+constants!$F$4*data!F882^5+constants!$G$4*data!F882^6+constants!$H$4*data!F882^7)</f>
        <v>64773.712258592925</v>
      </c>
      <c r="P882" s="4">
        <f>G882/(constants!$A$4+constants!$B$4*data!G882+constants!$C$4*data!G882^2+constants!$D$4*data!G882^3+constants!$E$4*data!G882^4+constants!$F$4*data!G882^5+constants!$G$4*data!G882^6+constants!$H$4*data!G882^7)</f>
        <v>64773.712258592925</v>
      </c>
      <c r="Q882" s="4">
        <f>H882/(constants!$A$4+constants!$B$4*data!H882+constants!$C$4*data!H882^2+constants!$D$4*data!H882^3+constants!$E$4*data!H882^4+constants!$F$4*data!H882^5+constants!$G$4*data!H882^6+constants!$H$4*data!H882^7)</f>
        <v>10332.9736072869</v>
      </c>
      <c r="R882" s="4">
        <f>I882/(constants!$A$4+constants!$B$4*data!I882+constants!$C$4*data!I882^2+constants!$D$4*data!I882^3+constants!$E$4*data!I882^4+constants!$F$4*data!I882^5+constants!$G$4*data!I882^6+constants!$H$4*data!I882^7)</f>
        <v>31867.582382401182</v>
      </c>
      <c r="S882" s="4">
        <f>J882/(constants!$A$4+constants!$B$4*data!J882+constants!$C$4*data!J882^2+constants!$D$4*data!J882^3+constants!$E$4*data!J882^4+constants!$F$4*data!J882^5+constants!$G$4*data!J882^6+constants!$H$4*data!J882^7)</f>
        <v>31462.39385603429</v>
      </c>
      <c r="T882" s="4"/>
      <c r="U882" s="4">
        <f t="shared" si="322"/>
        <v>31196.040103066505</v>
      </c>
      <c r="V882" s="2">
        <f t="shared" si="323"/>
        <v>54868.410346024059</v>
      </c>
      <c r="W882" s="2">
        <f t="shared" si="324"/>
        <v>54868.410346024059</v>
      </c>
      <c r="X882" s="2">
        <f t="shared" si="325"/>
        <v>21534.608775114284</v>
      </c>
      <c r="Y882" s="2">
        <f t="shared" si="326"/>
        <v>21129.420248747389</v>
      </c>
      <c r="Z882" s="2"/>
      <c r="AA882" s="4">
        <f t="shared" si="315"/>
        <v>51993.40017177751</v>
      </c>
      <c r="AB882" s="4">
        <f t="shared" si="316"/>
        <v>9144.7350576706758</v>
      </c>
      <c r="AC882" s="4">
        <f t="shared" si="317"/>
        <v>9144.7350576706758</v>
      </c>
      <c r="AD882" s="4">
        <f t="shared" si="318"/>
        <v>3589.1014625190473</v>
      </c>
      <c r="AE882" s="4">
        <f t="shared" si="319"/>
        <v>3521.5700414578982</v>
      </c>
      <c r="AF882" s="4"/>
      <c r="AG882" s="4">
        <f t="shared" si="327"/>
        <v>1</v>
      </c>
      <c r="AH882" s="4"/>
      <c r="AI882" s="4"/>
      <c r="AJ882">
        <f>IF(front!E882&gt;$AJ$2,AA882,AB882)</f>
        <v>51993.40017177751</v>
      </c>
      <c r="AK882">
        <f t="shared" si="314"/>
        <v>51929.745307252102</v>
      </c>
      <c r="AL882">
        <f>SUMPRODUCT($B$7:$B$456,AK$7:AK$456,EXP(constants!$B$32+constants!$A$32*ABS($A$7:$A$456-$A882)))</f>
        <v>5.9170866419252866E-3</v>
      </c>
      <c r="AM882">
        <f t="shared" si="320"/>
        <v>51929.739390165458</v>
      </c>
      <c r="AN882">
        <f t="shared" si="328"/>
        <v>51923.854820503686</v>
      </c>
      <c r="AP882" s="4"/>
      <c r="AQ882" s="4"/>
      <c r="AR882" s="4"/>
      <c r="AU882" s="5">
        <f>SUMPRODUCT(constants!$B$13:$B$20,A882^constants!$A$13:$A$20)*constants!$C$10/((A882/1000000000)^5*(EXP(0.014388/(A882/1000000000)/constants!$B$9)-1))</f>
        <v>1.3994738615268145E-5</v>
      </c>
      <c r="AX882" s="17">
        <f t="shared" si="321"/>
        <v>2.6952426131778461E-10</v>
      </c>
      <c r="BC882">
        <f t="shared" si="330"/>
        <v>2.6952426131778461E-10</v>
      </c>
    </row>
    <row r="883" spans="1:55" x14ac:dyDescent="0.2">
      <c r="A883">
        <f>front!A883</f>
        <v>603.63</v>
      </c>
      <c r="B883" s="1">
        <f t="shared" si="329"/>
        <v>0.45000000000004547</v>
      </c>
      <c r="C883" s="20">
        <f>front!B883</f>
        <v>3394.8</v>
      </c>
      <c r="D883" s="20">
        <f>front!C883</f>
        <v>10588.2</v>
      </c>
      <c r="E883" s="20">
        <f>front!D883</f>
        <v>34512.199999999997</v>
      </c>
      <c r="F883" s="20">
        <f>front!E883</f>
        <v>64000</v>
      </c>
      <c r="G883" s="20">
        <f>front!F883</f>
        <v>64000</v>
      </c>
      <c r="H883" s="20">
        <f>front!H883</f>
        <v>11027.6</v>
      </c>
      <c r="I883" s="20">
        <f>front!I883</f>
        <v>31675.599999999999</v>
      </c>
      <c r="J883" s="20">
        <f>front!J883</f>
        <v>31439.4</v>
      </c>
      <c r="K883" s="20"/>
      <c r="L883" s="4">
        <f>C883/(constants!$A$4+constants!$B$4*data!C883+constants!$C$4*data!C883^2+constants!$D$4*data!C883^3+constants!$E$4*data!C883^4+constants!$F$4*data!C883^5+constants!$G$4*data!C883^6+constants!$H$4*data!C883^7)</f>
        <v>3393.645876930666</v>
      </c>
      <c r="M883" s="4">
        <f>D883/(constants!$A$4+constants!$B$4*data!D883+constants!$C$4*data!D883^2+constants!$D$4*data!D883^3+constants!$E$4*data!D883^4+constants!$F$4*data!D883^5+constants!$G$4*data!D883^6+constants!$H$4*data!D883^7)</f>
        <v>10598.802753722375</v>
      </c>
      <c r="N883" s="4">
        <f>E883/(constants!$A$4+constants!$B$4*data!E883+constants!$C$4*data!E883^2+constants!$D$4*data!E883^3+constants!$E$4*data!E883^4+constants!$F$4*data!E883^5+constants!$G$4*data!E883^6+constants!$H$4*data!E883^7)</f>
        <v>34691.79420356523</v>
      </c>
      <c r="O883" s="4">
        <f>F883/(constants!$A$4+constants!$B$4*data!F883+constants!$C$4*data!F883^2+constants!$D$4*data!F883^3+constants!$E$4*data!F883^4+constants!$F$4*data!F883^5+constants!$G$4*data!F883^6+constants!$H$4*data!F883^7)</f>
        <v>64773.712258592925</v>
      </c>
      <c r="P883" s="4">
        <f>G883/(constants!$A$4+constants!$B$4*data!G883+constants!$C$4*data!G883^2+constants!$D$4*data!G883^3+constants!$E$4*data!G883^4+constants!$F$4*data!G883^5+constants!$G$4*data!G883^6+constants!$H$4*data!G883^7)</f>
        <v>64773.712258592925</v>
      </c>
      <c r="Q883" s="4">
        <f>H883/(constants!$A$4+constants!$B$4*data!H883+constants!$C$4*data!H883^2+constants!$D$4*data!H883^3+constants!$E$4*data!H883^4+constants!$F$4*data!H883^5+constants!$G$4*data!H883^6+constants!$H$4*data!H883^7)</f>
        <v>11039.642291128408</v>
      </c>
      <c r="R883" s="4">
        <f>I883/(constants!$A$4+constants!$B$4*data!I883+constants!$C$4*data!I883^2+constants!$D$4*data!I883^3+constants!$E$4*data!I883^4+constants!$F$4*data!I883^5+constants!$G$4*data!I883^6+constants!$H$4*data!I883^7)</f>
        <v>31824.757316052441</v>
      </c>
      <c r="S883" s="4">
        <f>J883/(constants!$A$4+constants!$B$4*data!J883+constants!$C$4*data!J883^2+constants!$D$4*data!J883^3+constants!$E$4*data!J883^4+constants!$F$4*data!J883^5+constants!$G$4*data!J883^6+constants!$H$4*data!J883^7)</f>
        <v>31586.204767027888</v>
      </c>
      <c r="T883" s="4"/>
      <c r="U883" s="4">
        <f t="shared" si="322"/>
        <v>31298.148326634564</v>
      </c>
      <c r="V883" s="2">
        <f t="shared" si="323"/>
        <v>54174.909504870549</v>
      </c>
      <c r="W883" s="2">
        <f t="shared" si="324"/>
        <v>54174.909504870549</v>
      </c>
      <c r="X883" s="2">
        <f t="shared" si="325"/>
        <v>20785.115024924031</v>
      </c>
      <c r="Y883" s="2">
        <f t="shared" si="326"/>
        <v>20546.562475899482</v>
      </c>
      <c r="Z883" s="2"/>
      <c r="AA883" s="4">
        <f t="shared" si="315"/>
        <v>52163.580544390941</v>
      </c>
      <c r="AB883" s="4">
        <f t="shared" si="316"/>
        <v>9029.151584145091</v>
      </c>
      <c r="AC883" s="4">
        <f t="shared" si="317"/>
        <v>9029.151584145091</v>
      </c>
      <c r="AD883" s="4">
        <f t="shared" si="318"/>
        <v>3464.1858374873386</v>
      </c>
      <c r="AE883" s="4">
        <f t="shared" si="319"/>
        <v>3424.4270793165801</v>
      </c>
      <c r="AF883" s="4"/>
      <c r="AG883" s="4">
        <f t="shared" si="327"/>
        <v>1</v>
      </c>
      <c r="AH883" s="4"/>
      <c r="AI883" s="4"/>
      <c r="AJ883">
        <f>IF(front!E883&gt;$AJ$2,AA883,AB883)</f>
        <v>52163.580544390941</v>
      </c>
      <c r="AK883">
        <f t="shared" si="314"/>
        <v>52099.925679865533</v>
      </c>
      <c r="AL883">
        <f>SUMPRODUCT($B$7:$B$456,AK$7:AK$456,EXP(constants!$B$32+constants!$A$32*ABS($A$7:$A$456-$A883)))</f>
        <v>5.8017345300737395E-3</v>
      </c>
      <c r="AM883">
        <f t="shared" si="320"/>
        <v>52099.919878131004</v>
      </c>
      <c r="AN883">
        <f t="shared" si="328"/>
        <v>52094.035308469232</v>
      </c>
      <c r="AP883" s="4"/>
      <c r="AQ883" s="4"/>
      <c r="AR883" s="4"/>
      <c r="AU883" s="5">
        <f>SUMPRODUCT(constants!$B$13:$B$20,A883^constants!$A$13:$A$20)*constants!$C$10/((A883/1000000000)^5*(EXP(0.014388/(A883/1000000000)/constants!$B$9)-1))</f>
        <v>1.4020935901185768E-5</v>
      </c>
      <c r="AX883" s="17">
        <f t="shared" si="321"/>
        <v>2.6914666560504103E-10</v>
      </c>
      <c r="BC883">
        <f t="shared" si="330"/>
        <v>2.6914666560504103E-10</v>
      </c>
    </row>
    <row r="884" spans="1:55" x14ac:dyDescent="0.2">
      <c r="A884">
        <f>front!A884</f>
        <v>604.08000000000004</v>
      </c>
      <c r="B884" s="1">
        <f t="shared" si="329"/>
        <v>0.45000000000004547</v>
      </c>
      <c r="C884" s="20">
        <f>front!B884</f>
        <v>3275.5</v>
      </c>
      <c r="D884" s="20">
        <f>front!C884</f>
        <v>9583.2000000000007</v>
      </c>
      <c r="E884" s="20">
        <f>front!D884</f>
        <v>34475.9</v>
      </c>
      <c r="F884" s="20">
        <f>front!E884</f>
        <v>64000</v>
      </c>
      <c r="G884" s="20">
        <f>front!F884</f>
        <v>64000</v>
      </c>
      <c r="H884" s="20">
        <f>front!H884</f>
        <v>9928.7999999999993</v>
      </c>
      <c r="I884" s="20">
        <f>front!I884</f>
        <v>29728.2</v>
      </c>
      <c r="J884" s="20">
        <f>front!J884</f>
        <v>29411.4</v>
      </c>
      <c r="K884" s="20"/>
      <c r="L884" s="4">
        <f>C884/(constants!$A$4+constants!$B$4*data!C884+constants!$C$4*data!C884^2+constants!$D$4*data!C884^3+constants!$E$4*data!C884^4+constants!$F$4*data!C884^5+constants!$G$4*data!C884^6+constants!$H$4*data!C884^7)</f>
        <v>3274.3298879640238</v>
      </c>
      <c r="M884" s="4">
        <f>D884/(constants!$A$4+constants!$B$4*data!D884+constants!$C$4*data!D884^2+constants!$D$4*data!D884^3+constants!$E$4*data!D884^4+constants!$F$4*data!D884^5+constants!$G$4*data!D884^6+constants!$H$4*data!D884^7)</f>
        <v>9590.8162928314687</v>
      </c>
      <c r="N884" s="4">
        <f>E884/(constants!$A$4+constants!$B$4*data!E884+constants!$C$4*data!E884^2+constants!$D$4*data!E884^3+constants!$E$4*data!E884^4+constants!$F$4*data!E884^5+constants!$G$4*data!E884^6+constants!$H$4*data!E884^7)</f>
        <v>34655.077394987602</v>
      </c>
      <c r="O884" s="4">
        <f>F884/(constants!$A$4+constants!$B$4*data!F884+constants!$C$4*data!F884^2+constants!$D$4*data!F884^3+constants!$E$4*data!F884^4+constants!$F$4*data!F884^5+constants!$G$4*data!F884^6+constants!$H$4*data!F884^7)</f>
        <v>64773.712258592925</v>
      </c>
      <c r="P884" s="4">
        <f>G884/(constants!$A$4+constants!$B$4*data!G884+constants!$C$4*data!G884^2+constants!$D$4*data!G884^3+constants!$E$4*data!G884^4+constants!$F$4*data!G884^5+constants!$G$4*data!G884^6+constants!$H$4*data!G884^7)</f>
        <v>64773.712258592925</v>
      </c>
      <c r="Q884" s="4">
        <f>H884/(constants!$A$4+constants!$B$4*data!H884+constants!$C$4*data!H884^2+constants!$D$4*data!H884^3+constants!$E$4*data!H884^4+constants!$F$4*data!H884^5+constants!$G$4*data!H884^6+constants!$H$4*data!H884^7)</f>
        <v>9937.3946574176425</v>
      </c>
      <c r="R884" s="4">
        <f>I884/(constants!$A$4+constants!$B$4*data!I884+constants!$C$4*data!I884^2+constants!$D$4*data!I884^3+constants!$E$4*data!I884^4+constants!$F$4*data!I884^5+constants!$G$4*data!I884^6+constants!$H$4*data!I884^7)</f>
        <v>29858.701569406468</v>
      </c>
      <c r="S884" s="4">
        <f>J884/(constants!$A$4+constants!$B$4*data!J884+constants!$C$4*data!J884^2+constants!$D$4*data!J884^3+constants!$E$4*data!J884^4+constants!$F$4*data!J884^5+constants!$G$4*data!J884^6+constants!$H$4*data!J884^7)</f>
        <v>29539.017644983098</v>
      </c>
      <c r="T884" s="4"/>
      <c r="U884" s="4">
        <f t="shared" si="322"/>
        <v>31380.747507023578</v>
      </c>
      <c r="V884" s="2">
        <f t="shared" si="323"/>
        <v>55182.895965761454</v>
      </c>
      <c r="W884" s="2">
        <f t="shared" si="324"/>
        <v>55182.895965761454</v>
      </c>
      <c r="X884" s="2">
        <f t="shared" si="325"/>
        <v>19921.306911988824</v>
      </c>
      <c r="Y884" s="2">
        <f t="shared" si="326"/>
        <v>19601.622987565454</v>
      </c>
      <c r="Z884" s="2"/>
      <c r="AA884" s="4">
        <f t="shared" si="315"/>
        <v>52301.245845039295</v>
      </c>
      <c r="AB884" s="4">
        <f t="shared" si="316"/>
        <v>9197.1493276269084</v>
      </c>
      <c r="AC884" s="4">
        <f t="shared" si="317"/>
        <v>9197.1493276269084</v>
      </c>
      <c r="AD884" s="4">
        <f t="shared" si="318"/>
        <v>3320.2178186648043</v>
      </c>
      <c r="AE884" s="4">
        <f t="shared" si="319"/>
        <v>3266.9371645942424</v>
      </c>
      <c r="AF884" s="4"/>
      <c r="AG884" s="4">
        <f t="shared" si="327"/>
        <v>1</v>
      </c>
      <c r="AH884" s="4"/>
      <c r="AI884" s="4"/>
      <c r="AJ884">
        <f>IF(front!E884&gt;$AJ$2,AA884,AB884)</f>
        <v>52301.245845039295</v>
      </c>
      <c r="AK884">
        <f t="shared" si="314"/>
        <v>52237.590980513887</v>
      </c>
      <c r="AL884">
        <f>SUMPRODUCT($B$7:$B$456,AK$7:AK$456,EXP(constants!$B$32+constants!$A$32*ABS($A$7:$A$456-$A884)))</f>
        <v>5.6886311785520356E-3</v>
      </c>
      <c r="AM884">
        <f t="shared" si="320"/>
        <v>52237.585291882708</v>
      </c>
      <c r="AN884">
        <f t="shared" si="328"/>
        <v>52231.700722220936</v>
      </c>
      <c r="AP884" s="4"/>
      <c r="AQ884" s="4"/>
      <c r="AR884" s="4"/>
      <c r="AU884" s="5">
        <f>SUMPRODUCT(constants!$B$13:$B$20,A884^constants!$A$13:$A$20)*constants!$C$10/((A884/1000000000)^5*(EXP(0.014388/(A884/1000000000)/constants!$B$9)-1))</f>
        <v>1.4047099862357717E-5</v>
      </c>
      <c r="AX884" s="17">
        <f t="shared" si="321"/>
        <v>2.6893820549828773E-10</v>
      </c>
      <c r="BC884">
        <f t="shared" si="330"/>
        <v>2.6893820549828773E-10</v>
      </c>
    </row>
    <row r="885" spans="1:55" x14ac:dyDescent="0.2">
      <c r="A885">
        <f>front!A885</f>
        <v>604.53</v>
      </c>
      <c r="B885" s="1">
        <f t="shared" si="329"/>
        <v>0.44999999999993179</v>
      </c>
      <c r="C885" s="20">
        <f>front!B885</f>
        <v>3377.6</v>
      </c>
      <c r="D885" s="20">
        <f>front!C885</f>
        <v>10511.4</v>
      </c>
      <c r="E885" s="20">
        <f>front!D885</f>
        <v>34684</v>
      </c>
      <c r="F885" s="20">
        <f>front!E885</f>
        <v>64000</v>
      </c>
      <c r="G885" s="20">
        <f>front!F885</f>
        <v>64000</v>
      </c>
      <c r="H885" s="20">
        <f>front!H885</f>
        <v>10962</v>
      </c>
      <c r="I885" s="20">
        <f>front!I885</f>
        <v>28880.799999999999</v>
      </c>
      <c r="J885" s="20">
        <f>front!J885</f>
        <v>28719.599999999999</v>
      </c>
      <c r="K885" s="20"/>
      <c r="L885" s="4">
        <f>C885/(constants!$A$4+constants!$B$4*data!C885+constants!$C$4*data!C885^2+constants!$D$4*data!C885^3+constants!$E$4*data!C885^4+constants!$F$4*data!C885^5+constants!$G$4*data!C885^6+constants!$H$4*data!C885^7)</f>
        <v>3376.4432636495585</v>
      </c>
      <c r="M885" s="4">
        <f>D885/(constants!$A$4+constants!$B$4*data!D885+constants!$C$4*data!D885^2+constants!$D$4*data!D885^3+constants!$E$4*data!D885^4+constants!$F$4*data!D885^5+constants!$G$4*data!D885^6+constants!$H$4*data!D885^7)</f>
        <v>10521.759416688747</v>
      </c>
      <c r="N885" s="4">
        <f>E885/(constants!$A$4+constants!$B$4*data!E885+constants!$C$4*data!E885^2+constants!$D$4*data!E885^3+constants!$E$4*data!E885^4+constants!$F$4*data!E885^5+constants!$G$4*data!E885^6+constants!$H$4*data!E885^7)</f>
        <v>34865.57709720992</v>
      </c>
      <c r="O885" s="4">
        <f>F885/(constants!$A$4+constants!$B$4*data!F885+constants!$C$4*data!F885^2+constants!$D$4*data!F885^3+constants!$E$4*data!F885^4+constants!$F$4*data!F885^5+constants!$G$4*data!F885^6+constants!$H$4*data!F885^7)</f>
        <v>64773.712258592925</v>
      </c>
      <c r="P885" s="4">
        <f>G885/(constants!$A$4+constants!$B$4*data!G885+constants!$C$4*data!G885^2+constants!$D$4*data!G885^3+constants!$E$4*data!G885^4+constants!$F$4*data!G885^5+constants!$G$4*data!G885^6+constants!$H$4*data!G885^7)</f>
        <v>64773.712258592925</v>
      </c>
      <c r="Q885" s="4">
        <f>H885/(constants!$A$4+constants!$B$4*data!H885+constants!$C$4*data!H885^2+constants!$D$4*data!H885^3+constants!$E$4*data!H885^4+constants!$F$4*data!H885^5+constants!$G$4*data!H885^6+constants!$H$4*data!H885^7)</f>
        <v>10973.82228922504</v>
      </c>
      <c r="R885" s="4">
        <f>I885/(constants!$A$4+constants!$B$4*data!I885+constants!$C$4*data!I885^2+constants!$D$4*data!I885^3+constants!$E$4*data!I885^4+constants!$F$4*data!I885^5+constants!$G$4*data!I885^6+constants!$H$4*data!I885^7)</f>
        <v>29003.67504804358</v>
      </c>
      <c r="S885" s="4">
        <f>J885/(constants!$A$4+constants!$B$4*data!J885+constants!$C$4*data!J885^2+constants!$D$4*data!J885^3+constants!$E$4*data!J885^4+constants!$F$4*data!J885^5+constants!$G$4*data!J885^6+constants!$H$4*data!J885^7)</f>
        <v>28841.055345288441</v>
      </c>
      <c r="T885" s="4"/>
      <c r="U885" s="4">
        <f t="shared" si="322"/>
        <v>31489.133833560361</v>
      </c>
      <c r="V885" s="2">
        <f t="shared" si="323"/>
        <v>54251.952841904174</v>
      </c>
      <c r="W885" s="2">
        <f t="shared" si="324"/>
        <v>54251.952841904174</v>
      </c>
      <c r="X885" s="2">
        <f t="shared" si="325"/>
        <v>18029.852758818539</v>
      </c>
      <c r="Y885" s="2">
        <f t="shared" si="326"/>
        <v>17867.2330560634</v>
      </c>
      <c r="Z885" s="2"/>
      <c r="AA885" s="4">
        <f t="shared" si="315"/>
        <v>52481.889722600601</v>
      </c>
      <c r="AB885" s="4">
        <f t="shared" si="316"/>
        <v>9041.9921403173612</v>
      </c>
      <c r="AC885" s="4">
        <f t="shared" si="317"/>
        <v>9041.9921403173612</v>
      </c>
      <c r="AD885" s="4">
        <f t="shared" si="318"/>
        <v>3004.9754598030895</v>
      </c>
      <c r="AE885" s="4">
        <f t="shared" si="319"/>
        <v>2977.8721760105664</v>
      </c>
      <c r="AF885" s="4"/>
      <c r="AG885" s="4">
        <f t="shared" si="327"/>
        <v>1</v>
      </c>
      <c r="AH885" s="4"/>
      <c r="AI885" s="4"/>
      <c r="AJ885">
        <f>IF(front!E885&gt;$AJ$2,AA885,AB885)</f>
        <v>52481.889722600601</v>
      </c>
      <c r="AK885">
        <f t="shared" ref="AK885:AK948" si="331">AJ885-$AG$4</f>
        <v>52418.234858075193</v>
      </c>
      <c r="AL885">
        <f>SUMPRODUCT($B$7:$B$456,AK$7:AK$456,EXP(constants!$B$32+constants!$A$32*ABS($A$7:$A$456-$A885)))</f>
        <v>5.5777327483446911E-3</v>
      </c>
      <c r="AM885">
        <f t="shared" si="320"/>
        <v>52418.229280342443</v>
      </c>
      <c r="AN885">
        <f t="shared" si="328"/>
        <v>52412.344710680671</v>
      </c>
      <c r="AP885" s="4"/>
      <c r="AQ885" s="4"/>
      <c r="AR885" s="4"/>
      <c r="AU885" s="5">
        <f>SUMPRODUCT(constants!$B$13:$B$20,A885^constants!$A$13:$A$20)*constants!$C$10/((A885/1000000000)^5*(EXP(0.014388/(A885/1000000000)/constants!$B$9)-1))</f>
        <v>1.4073230361397047E-5</v>
      </c>
      <c r="AX885" s="17">
        <f t="shared" si="321"/>
        <v>2.6850984131853163E-10</v>
      </c>
      <c r="BC885">
        <f t="shared" si="330"/>
        <v>2.6850984131853163E-10</v>
      </c>
    </row>
    <row r="886" spans="1:55" x14ac:dyDescent="0.2">
      <c r="A886">
        <f>front!A886</f>
        <v>604.98</v>
      </c>
      <c r="B886" s="1">
        <f t="shared" si="329"/>
        <v>0.45000000000004547</v>
      </c>
      <c r="C886" s="20">
        <f>front!B886</f>
        <v>3334.7</v>
      </c>
      <c r="D886" s="20">
        <f>front!C886</f>
        <v>10064.799999999999</v>
      </c>
      <c r="E886" s="20">
        <f>front!D886</f>
        <v>34681.199999999997</v>
      </c>
      <c r="F886" s="20">
        <f>front!E886</f>
        <v>64000</v>
      </c>
      <c r="G886" s="20">
        <f>front!F886</f>
        <v>64000</v>
      </c>
      <c r="H886" s="20">
        <f>front!H886</f>
        <v>10457.6</v>
      </c>
      <c r="I886" s="20">
        <f>front!I886</f>
        <v>28224.6</v>
      </c>
      <c r="J886" s="20">
        <f>front!J886</f>
        <v>28058.6</v>
      </c>
      <c r="K886" s="20"/>
      <c r="L886" s="4">
        <f>C886/(constants!$A$4+constants!$B$4*data!C886+constants!$C$4*data!C886^2+constants!$D$4*data!C886^3+constants!$E$4*data!C886^4+constants!$F$4*data!C886^5+constants!$G$4*data!C886^6+constants!$H$4*data!C886^7)</f>
        <v>3333.5371990787585</v>
      </c>
      <c r="M886" s="4">
        <f>D886/(constants!$A$4+constants!$B$4*data!D886+constants!$C$4*data!D886^2+constants!$D$4*data!D886^3+constants!$E$4*data!D886^4+constants!$F$4*data!D886^5+constants!$G$4*data!D886^6+constants!$H$4*data!D886^7)</f>
        <v>10073.793708860938</v>
      </c>
      <c r="N886" s="4">
        <f>E886/(constants!$A$4+constants!$B$4*data!E886+constants!$C$4*data!E886^2+constants!$D$4*data!E886^3+constants!$E$4*data!E886^4+constants!$F$4*data!E886^5+constants!$G$4*data!E886^6+constants!$H$4*data!E886^7)</f>
        <v>34862.744644028222</v>
      </c>
      <c r="O886" s="4">
        <f>F886/(constants!$A$4+constants!$B$4*data!F886+constants!$C$4*data!F886^2+constants!$D$4*data!F886^3+constants!$E$4*data!F886^4+constants!$F$4*data!F886^5+constants!$G$4*data!F886^6+constants!$H$4*data!F886^7)</f>
        <v>64773.712258592925</v>
      </c>
      <c r="P886" s="4">
        <f>G886/(constants!$A$4+constants!$B$4*data!G886+constants!$C$4*data!G886^2+constants!$D$4*data!G886^3+constants!$E$4*data!G886^4+constants!$F$4*data!G886^5+constants!$G$4*data!G886^6+constants!$H$4*data!G886^7)</f>
        <v>64773.712258592925</v>
      </c>
      <c r="Q886" s="4">
        <f>H886/(constants!$A$4+constants!$B$4*data!H886+constants!$C$4*data!H886^2+constants!$D$4*data!H886^3+constants!$E$4*data!H886^4+constants!$F$4*data!H886^5+constants!$G$4*data!H886^6+constants!$H$4*data!H886^7)</f>
        <v>10467.790430039608</v>
      </c>
      <c r="R886" s="4">
        <f>I886/(constants!$A$4+constants!$B$4*data!I886+constants!$C$4*data!I886^2+constants!$D$4*data!I886^3+constants!$E$4*data!I886^4+constants!$F$4*data!I886^5+constants!$G$4*data!I886^6+constants!$H$4*data!I886^7)</f>
        <v>28341.755398818434</v>
      </c>
      <c r="S886" s="4">
        <f>J886/(constants!$A$4+constants!$B$4*data!J886+constants!$C$4*data!J886^2+constants!$D$4*data!J886^3+constants!$E$4*data!J886^4+constants!$F$4*data!J886^5+constants!$G$4*data!J886^6+constants!$H$4*data!J886^7)</f>
        <v>28174.333066732881</v>
      </c>
      <c r="T886" s="4"/>
      <c r="U886" s="4">
        <f t="shared" si="322"/>
        <v>31529.207444949465</v>
      </c>
      <c r="V886" s="2">
        <f t="shared" si="323"/>
        <v>54699.918549731985</v>
      </c>
      <c r="W886" s="2">
        <f t="shared" si="324"/>
        <v>54699.918549731985</v>
      </c>
      <c r="X886" s="2">
        <f t="shared" si="325"/>
        <v>17873.964968778826</v>
      </c>
      <c r="Y886" s="2">
        <f t="shared" si="326"/>
        <v>17706.542636693273</v>
      </c>
      <c r="Z886" s="2"/>
      <c r="AA886" s="4">
        <f t="shared" si="315"/>
        <v>52548.679074915774</v>
      </c>
      <c r="AB886" s="4">
        <f t="shared" si="316"/>
        <v>9116.6530916219981</v>
      </c>
      <c r="AC886" s="4">
        <f t="shared" si="317"/>
        <v>9116.6530916219981</v>
      </c>
      <c r="AD886" s="4">
        <f t="shared" si="318"/>
        <v>2978.9941614631375</v>
      </c>
      <c r="AE886" s="4">
        <f t="shared" si="319"/>
        <v>2951.0904394488789</v>
      </c>
      <c r="AF886" s="4"/>
      <c r="AG886" s="4">
        <f t="shared" si="327"/>
        <v>1</v>
      </c>
      <c r="AH886" s="4"/>
      <c r="AI886" s="4"/>
      <c r="AJ886">
        <f>IF(front!E886&gt;$AJ$2,AA886,AB886)</f>
        <v>52548.679074915774</v>
      </c>
      <c r="AK886">
        <f t="shared" si="331"/>
        <v>52485.024210390366</v>
      </c>
      <c r="AL886">
        <f>SUMPRODUCT($B$7:$B$456,AK$7:AK$456,EXP(constants!$B$32+constants!$A$32*ABS($A$7:$A$456-$A886)))</f>
        <v>5.4689962550666816E-3</v>
      </c>
      <c r="AM886">
        <f t="shared" si="320"/>
        <v>52485.018741394109</v>
      </c>
      <c r="AN886">
        <f t="shared" si="328"/>
        <v>52479.134171732338</v>
      </c>
      <c r="AP886" s="4"/>
      <c r="AQ886" s="4"/>
      <c r="AR886" s="4"/>
      <c r="AU886" s="5">
        <f>SUMPRODUCT(constants!$B$13:$B$20,A886^constants!$A$13:$A$20)*constants!$C$10/((A886/1000000000)^5*(EXP(0.014388/(A886/1000000000)/constants!$B$9)-1))</f>
        <v>1.4099327262071954E-5</v>
      </c>
      <c r="AX886" s="17">
        <f t="shared" si="321"/>
        <v>2.6866539405801584E-10</v>
      </c>
      <c r="BC886">
        <f t="shared" si="330"/>
        <v>2.6866539405801584E-10</v>
      </c>
    </row>
    <row r="887" spans="1:55" x14ac:dyDescent="0.2">
      <c r="A887">
        <f>front!A887</f>
        <v>605.42999999999995</v>
      </c>
      <c r="B887" s="1">
        <f t="shared" si="329"/>
        <v>0.44999999999993179</v>
      </c>
      <c r="C887" s="20">
        <f>front!B887</f>
        <v>3382.25</v>
      </c>
      <c r="D887" s="20">
        <f>front!C887</f>
        <v>10403.4</v>
      </c>
      <c r="E887" s="20">
        <f>front!D887</f>
        <v>34847.449999999997</v>
      </c>
      <c r="F887" s="20">
        <f>front!E887</f>
        <v>64000</v>
      </c>
      <c r="G887" s="20">
        <f>front!F887</f>
        <v>64000</v>
      </c>
      <c r="H887" s="20">
        <f>front!H887</f>
        <v>10826.4</v>
      </c>
      <c r="I887" s="20">
        <f>front!I887</f>
        <v>30599.4</v>
      </c>
      <c r="J887" s="20">
        <f>front!J887</f>
        <v>30309.200000000001</v>
      </c>
      <c r="K887" s="20"/>
      <c r="L887" s="4">
        <f>C887/(constants!$A$4+constants!$B$4*data!C887+constants!$C$4*data!C887^2+constants!$D$4*data!C887^3+constants!$E$4*data!C887^4+constants!$F$4*data!C887^5+constants!$G$4*data!C887^6+constants!$H$4*data!C887^7)</f>
        <v>3381.0939598636423</v>
      </c>
      <c r="M887" s="4">
        <f>D887/(constants!$A$4+constants!$B$4*data!D887+constants!$C$4*data!D887^2+constants!$D$4*data!D887^3+constants!$E$4*data!D887^4+constants!$F$4*data!D887^5+constants!$G$4*data!D887^6+constants!$H$4*data!D887^7)</f>
        <v>10413.42141928586</v>
      </c>
      <c r="N887" s="4">
        <f>E887/(constants!$A$4+constants!$B$4*data!E887+constants!$C$4*data!E887^2+constants!$D$4*data!E887^3+constants!$E$4*data!E887^4+constants!$F$4*data!E887^5+constants!$G$4*data!E887^6+constants!$H$4*data!E887^7)</f>
        <v>35030.929408936128</v>
      </c>
      <c r="O887" s="4">
        <f>F887/(constants!$A$4+constants!$B$4*data!F887+constants!$C$4*data!F887^2+constants!$D$4*data!F887^3+constants!$E$4*data!F887^4+constants!$F$4*data!F887^5+constants!$G$4*data!F887^6+constants!$H$4*data!F887^7)</f>
        <v>64773.712258592925</v>
      </c>
      <c r="P887" s="4">
        <f>G887/(constants!$A$4+constants!$B$4*data!G887+constants!$C$4*data!G887^2+constants!$D$4*data!G887^3+constants!$E$4*data!G887^4+constants!$F$4*data!G887^5+constants!$G$4*data!G887^6+constants!$H$4*data!G887^7)</f>
        <v>64773.712258592925</v>
      </c>
      <c r="Q887" s="4">
        <f>H887/(constants!$A$4+constants!$B$4*data!H887+constants!$C$4*data!H887^2+constants!$D$4*data!H887^3+constants!$E$4*data!H887^4+constants!$F$4*data!H887^5+constants!$G$4*data!H887^6+constants!$H$4*data!H887^7)</f>
        <v>10837.773171661491</v>
      </c>
      <c r="R887" s="4">
        <f>I887/(constants!$A$4+constants!$B$4*data!I887+constants!$C$4*data!I887^2+constants!$D$4*data!I887^3+constants!$E$4*data!I887^4+constants!$F$4*data!I887^5+constants!$G$4*data!I887^6+constants!$H$4*data!I887^7)</f>
        <v>30738.043816345842</v>
      </c>
      <c r="S887" s="4">
        <f>J887/(constants!$A$4+constants!$B$4*data!J887+constants!$C$4*data!J887^2+constants!$D$4*data!J887^3+constants!$E$4*data!J887^4+constants!$F$4*data!J887^5+constants!$G$4*data!J887^6+constants!$H$4*data!J887^7)</f>
        <v>30445.096304471524</v>
      </c>
      <c r="T887" s="4"/>
      <c r="U887" s="4">
        <f t="shared" si="322"/>
        <v>31649.835449072485</v>
      </c>
      <c r="V887" s="2">
        <f t="shared" si="323"/>
        <v>54360.290839307068</v>
      </c>
      <c r="W887" s="2">
        <f t="shared" si="324"/>
        <v>54360.290839307068</v>
      </c>
      <c r="X887" s="2">
        <f t="shared" si="325"/>
        <v>19900.270644684351</v>
      </c>
      <c r="Y887" s="2">
        <f t="shared" si="326"/>
        <v>19607.323132810034</v>
      </c>
      <c r="Z887" s="2"/>
      <c r="AA887" s="4">
        <f t="shared" si="315"/>
        <v>52749.725748454141</v>
      </c>
      <c r="AB887" s="4">
        <f t="shared" si="316"/>
        <v>9060.0484732178447</v>
      </c>
      <c r="AC887" s="4">
        <f t="shared" si="317"/>
        <v>9060.0484732178447</v>
      </c>
      <c r="AD887" s="4">
        <f t="shared" si="318"/>
        <v>3316.7117741140587</v>
      </c>
      <c r="AE887" s="4">
        <f t="shared" si="319"/>
        <v>3267.8871888016724</v>
      </c>
      <c r="AF887" s="4"/>
      <c r="AG887" s="4">
        <f t="shared" si="327"/>
        <v>1</v>
      </c>
      <c r="AH887" s="4"/>
      <c r="AI887" s="4"/>
      <c r="AJ887">
        <f>IF(front!E887&gt;$AJ$2,AA887,AB887)</f>
        <v>52749.725748454141</v>
      </c>
      <c r="AK887">
        <f t="shared" si="331"/>
        <v>52686.070883928733</v>
      </c>
      <c r="AL887">
        <f>SUMPRODUCT($B$7:$B$456,AK$7:AK$456,EXP(constants!$B$32+constants!$A$32*ABS($A$7:$A$456-$A887)))</f>
        <v>5.3623795523028515E-3</v>
      </c>
      <c r="AM887">
        <f t="shared" si="320"/>
        <v>52686.065521549179</v>
      </c>
      <c r="AN887">
        <f t="shared" si="328"/>
        <v>52680.180951887407</v>
      </c>
      <c r="AP887" s="4"/>
      <c r="AQ887" s="4"/>
      <c r="AR887" s="4"/>
      <c r="AU887" s="5">
        <f>SUMPRODUCT(constants!$B$13:$B$20,A887^constants!$A$13:$A$20)*constants!$C$10/((A887/1000000000)^5*(EXP(0.014388/(A887/1000000000)/constants!$B$9)-1))</f>
        <v>1.4125390429303575E-5</v>
      </c>
      <c r="AX887" s="17">
        <f t="shared" si="321"/>
        <v>2.6813481225898285E-10</v>
      </c>
      <c r="BC887">
        <f t="shared" si="330"/>
        <v>2.6813481225898285E-10</v>
      </c>
    </row>
    <row r="888" spans="1:55" x14ac:dyDescent="0.2">
      <c r="A888">
        <f>front!A888</f>
        <v>605.89</v>
      </c>
      <c r="B888" s="1">
        <f t="shared" si="329"/>
        <v>0.46000000000003638</v>
      </c>
      <c r="C888" s="20">
        <f>front!B888</f>
        <v>3237.4</v>
      </c>
      <c r="D888" s="20">
        <f>front!C888</f>
        <v>9062</v>
      </c>
      <c r="E888" s="20">
        <f>front!D888</f>
        <v>34847.550000000003</v>
      </c>
      <c r="F888" s="20">
        <f>front!E888</f>
        <v>64000</v>
      </c>
      <c r="G888" s="20">
        <f>front!F888</f>
        <v>64000</v>
      </c>
      <c r="H888" s="20">
        <f>front!H888</f>
        <v>9467.2000000000007</v>
      </c>
      <c r="I888" s="20">
        <f>front!I888</f>
        <v>30052.2</v>
      </c>
      <c r="J888" s="20">
        <f>front!J888</f>
        <v>29765.8</v>
      </c>
      <c r="K888" s="20"/>
      <c r="L888" s="4">
        <f>C888/(constants!$A$4+constants!$B$4*data!C888+constants!$C$4*data!C888^2+constants!$D$4*data!C888^3+constants!$E$4*data!C888^4+constants!$F$4*data!C888^5+constants!$G$4*data!C888^6+constants!$H$4*data!C888^7)</f>
        <v>3236.2258275331465</v>
      </c>
      <c r="M888" s="4">
        <f>D888/(constants!$A$4+constants!$B$4*data!D888+constants!$C$4*data!D888^2+constants!$D$4*data!D888^3+constants!$E$4*data!D888^4+constants!$F$4*data!D888^5+constants!$G$4*data!D888^6+constants!$H$4*data!D888^7)</f>
        <v>9068.2385315808951</v>
      </c>
      <c r="N888" s="4">
        <f>E888/(constants!$A$4+constants!$B$4*data!E888+constants!$C$4*data!E888^2+constants!$D$4*data!E888^3+constants!$E$4*data!E888^4+constants!$F$4*data!E888^5+constants!$G$4*data!E888^6+constants!$H$4*data!E888^7)</f>
        <v>35031.030577529644</v>
      </c>
      <c r="O888" s="4">
        <f>F888/(constants!$A$4+constants!$B$4*data!F888+constants!$C$4*data!F888^2+constants!$D$4*data!F888^3+constants!$E$4*data!F888^4+constants!$F$4*data!F888^5+constants!$G$4*data!F888^6+constants!$H$4*data!F888^7)</f>
        <v>64773.712258592925</v>
      </c>
      <c r="P888" s="4">
        <f>G888/(constants!$A$4+constants!$B$4*data!G888+constants!$C$4*data!G888^2+constants!$D$4*data!G888^3+constants!$E$4*data!G888^4+constants!$F$4*data!G888^5+constants!$G$4*data!G888^6+constants!$H$4*data!G888^7)</f>
        <v>64773.712258592925</v>
      </c>
      <c r="Q888" s="4">
        <f>H888/(constants!$A$4+constants!$B$4*data!H888+constants!$C$4*data!H888^2+constants!$D$4*data!H888^3+constants!$E$4*data!H888^4+constants!$F$4*data!H888^5+constants!$G$4*data!H888^6+constants!$H$4*data!H888^7)</f>
        <v>9474.499450965779</v>
      </c>
      <c r="R888" s="4">
        <f>I888/(constants!$A$4+constants!$B$4*data!I888+constants!$C$4*data!I888^2+constants!$D$4*data!I888^3+constants!$E$4*data!I888^4+constants!$F$4*data!I888^5+constants!$G$4*data!I888^6+constants!$H$4*data!I888^7)</f>
        <v>30185.692818989799</v>
      </c>
      <c r="S888" s="4">
        <f>J888/(constants!$A$4+constants!$B$4*data!J888+constants!$C$4*data!J888^2+constants!$D$4*data!J888^3+constants!$E$4*data!J888^4+constants!$F$4*data!J888^5+constants!$G$4*data!J888^6+constants!$H$4*data!J888^7)</f>
        <v>29896.64651386367</v>
      </c>
      <c r="T888" s="4"/>
      <c r="U888" s="4">
        <f t="shared" si="322"/>
        <v>31794.804749996496</v>
      </c>
      <c r="V888" s="2">
        <f t="shared" si="323"/>
        <v>55705.473727012031</v>
      </c>
      <c r="W888" s="2">
        <f t="shared" si="324"/>
        <v>55705.473727012031</v>
      </c>
      <c r="X888" s="2">
        <f t="shared" si="325"/>
        <v>20711.193368024018</v>
      </c>
      <c r="Y888" s="2">
        <f t="shared" si="326"/>
        <v>20422.147062897893</v>
      </c>
      <c r="Z888" s="2"/>
      <c r="AA888" s="4">
        <f t="shared" si="315"/>
        <v>52991.341249994155</v>
      </c>
      <c r="AB888" s="4">
        <f t="shared" si="316"/>
        <v>9284.2456211686713</v>
      </c>
      <c r="AC888" s="4">
        <f t="shared" si="317"/>
        <v>9284.2456211686713</v>
      </c>
      <c r="AD888" s="4">
        <f t="shared" si="318"/>
        <v>3451.8655613373362</v>
      </c>
      <c r="AE888" s="4">
        <f t="shared" si="319"/>
        <v>3403.6911771496489</v>
      </c>
      <c r="AF888" s="4"/>
      <c r="AG888" s="4">
        <f t="shared" si="327"/>
        <v>1</v>
      </c>
      <c r="AH888" s="4"/>
      <c r="AI888" s="4"/>
      <c r="AJ888">
        <f>IF(front!E888&gt;$AJ$2,AA888,AB888)</f>
        <v>52991.341249994155</v>
      </c>
      <c r="AK888">
        <f t="shared" si="331"/>
        <v>52927.686385468747</v>
      </c>
      <c r="AL888">
        <f>SUMPRODUCT($B$7:$B$456,AK$7:AK$456,EXP(constants!$B$32+constants!$A$32*ABS($A$7:$A$456-$A888)))</f>
        <v>5.2555415388921044E-3</v>
      </c>
      <c r="AM888">
        <f t="shared" si="320"/>
        <v>52927.681129927209</v>
      </c>
      <c r="AN888">
        <f t="shared" si="328"/>
        <v>52921.796560265437</v>
      </c>
      <c r="AP888" s="4"/>
      <c r="AQ888" s="4"/>
      <c r="AR888" s="4"/>
      <c r="AU888" s="5">
        <f>SUMPRODUCT(constants!$B$13:$B$20,A888^constants!$A$13:$A$20)*constants!$C$10/((A888/1000000000)^5*(EXP(0.014388/(A888/1000000000)/constants!$B$9)-1))</f>
        <v>1.4151997772367202E-5</v>
      </c>
      <c r="AX888" s="17">
        <f t="shared" si="321"/>
        <v>2.6741340415855717E-10</v>
      </c>
      <c r="BC888">
        <f t="shared" si="330"/>
        <v>2.6741340415855717E-10</v>
      </c>
    </row>
    <row r="889" spans="1:55" x14ac:dyDescent="0.2">
      <c r="A889">
        <f>front!A889</f>
        <v>606.34</v>
      </c>
      <c r="B889" s="1">
        <f t="shared" si="329"/>
        <v>0.45000000000004547</v>
      </c>
      <c r="C889" s="20">
        <f>front!B889</f>
        <v>3268.05</v>
      </c>
      <c r="D889" s="20">
        <f>front!C889</f>
        <v>9421.4</v>
      </c>
      <c r="E889" s="20">
        <f>front!D889</f>
        <v>34913.15</v>
      </c>
      <c r="F889" s="20">
        <f>front!E889</f>
        <v>64000</v>
      </c>
      <c r="G889" s="20">
        <f>front!F889</f>
        <v>64000</v>
      </c>
      <c r="H889" s="20">
        <f>front!H889</f>
        <v>9855.4</v>
      </c>
      <c r="I889" s="20">
        <f>front!I889</f>
        <v>29690.2</v>
      </c>
      <c r="J889" s="20">
        <f>front!J889</f>
        <v>29346.2</v>
      </c>
      <c r="K889" s="20"/>
      <c r="L889" s="4">
        <f>C889/(constants!$A$4+constants!$B$4*data!C889+constants!$C$4*data!C889^2+constants!$D$4*data!C889^3+constants!$E$4*data!C889^4+constants!$F$4*data!C889^5+constants!$G$4*data!C889^6+constants!$H$4*data!C889^7)</f>
        <v>3266.8790543882628</v>
      </c>
      <c r="M889" s="4">
        <f>D889/(constants!$A$4+constants!$B$4*data!D889+constants!$C$4*data!D889^2+constants!$D$4*data!D889^3+constants!$E$4*data!D889^4+constants!$F$4*data!D889^5+constants!$G$4*data!D889^6+constants!$H$4*data!D889^7)</f>
        <v>9428.5759573917694</v>
      </c>
      <c r="N889" s="4">
        <f>E889/(constants!$A$4+constants!$B$4*data!E889+constants!$C$4*data!E889^2+constants!$D$4*data!E889^3+constants!$E$4*data!E889^4+constants!$F$4*data!E889^5+constants!$G$4*data!E889^6+constants!$H$4*data!E889^7)</f>
        <v>35097.398430531823</v>
      </c>
      <c r="O889" s="4">
        <f>F889/(constants!$A$4+constants!$B$4*data!F889+constants!$C$4*data!F889^2+constants!$D$4*data!F889^3+constants!$E$4*data!F889^4+constants!$F$4*data!F889^5+constants!$G$4*data!F889^6+constants!$H$4*data!F889^7)</f>
        <v>64773.712258592925</v>
      </c>
      <c r="P889" s="4">
        <f>G889/(constants!$A$4+constants!$B$4*data!G889+constants!$C$4*data!G889^2+constants!$D$4*data!G889^3+constants!$E$4*data!G889^4+constants!$F$4*data!G889^5+constants!$G$4*data!G889^6+constants!$H$4*data!G889^7)</f>
        <v>64773.712258592925</v>
      </c>
      <c r="Q889" s="4">
        <f>H889/(constants!$A$4+constants!$B$4*data!H889+constants!$C$4*data!H889^2+constants!$D$4*data!H889^3+constants!$E$4*data!H889^4+constants!$F$4*data!H889^5+constants!$G$4*data!H889^6+constants!$H$4*data!H889^7)</f>
        <v>9863.7825750296852</v>
      </c>
      <c r="R889" s="4">
        <f>I889/(constants!$A$4+constants!$B$4*data!I889+constants!$C$4*data!I889^2+constants!$D$4*data!I889^3+constants!$E$4*data!I889^4+constants!$F$4*data!I889^5+constants!$G$4*data!I889^6+constants!$H$4*data!I889^7)</f>
        <v>29820.353533305053</v>
      </c>
      <c r="S889" s="4">
        <f>J889/(constants!$A$4+constants!$B$4*data!J889+constants!$C$4*data!J889^2+constants!$D$4*data!J889^3+constants!$E$4*data!J889^4+constants!$F$4*data!J889^5+constants!$G$4*data!J889^6+constants!$H$4*data!J889^7)</f>
        <v>29473.229025559984</v>
      </c>
      <c r="T889" s="4"/>
      <c r="U889" s="4">
        <f t="shared" si="322"/>
        <v>31830.519376143558</v>
      </c>
      <c r="V889" s="2">
        <f t="shared" si="323"/>
        <v>55345.136301201157</v>
      </c>
      <c r="W889" s="2">
        <f t="shared" si="324"/>
        <v>55345.136301201157</v>
      </c>
      <c r="X889" s="2">
        <f t="shared" si="325"/>
        <v>19956.57095827537</v>
      </c>
      <c r="Y889" s="2">
        <f t="shared" si="326"/>
        <v>19609.446450530297</v>
      </c>
      <c r="Z889" s="2"/>
      <c r="AA889" s="4">
        <f t="shared" si="315"/>
        <v>53050.865626905936</v>
      </c>
      <c r="AB889" s="4">
        <f t="shared" si="316"/>
        <v>9224.1893835335268</v>
      </c>
      <c r="AC889" s="4">
        <f t="shared" si="317"/>
        <v>9224.1893835335268</v>
      </c>
      <c r="AD889" s="4">
        <f t="shared" si="318"/>
        <v>3326.0951597125618</v>
      </c>
      <c r="AE889" s="4">
        <f t="shared" si="319"/>
        <v>3268.2410750883828</v>
      </c>
      <c r="AF889" s="4"/>
      <c r="AG889" s="4">
        <f t="shared" si="327"/>
        <v>1</v>
      </c>
      <c r="AH889" s="4"/>
      <c r="AI889" s="4"/>
      <c r="AJ889">
        <f>IF(front!E889&gt;$AJ$2,AA889,AB889)</f>
        <v>53050.865626905936</v>
      </c>
      <c r="AK889">
        <f t="shared" si="331"/>
        <v>52987.210762380528</v>
      </c>
      <c r="AL889">
        <f>SUMPRODUCT($B$7:$B$456,AK$7:AK$456,EXP(constants!$B$32+constants!$A$32*ABS($A$7:$A$456-$A889)))</f>
        <v>5.1530860819888266E-3</v>
      </c>
      <c r="AM889">
        <f t="shared" si="320"/>
        <v>52987.205609294448</v>
      </c>
      <c r="AN889">
        <f t="shared" si="328"/>
        <v>52981.321039632676</v>
      </c>
      <c r="AP889" s="4"/>
      <c r="AQ889" s="4"/>
      <c r="AR889" s="4"/>
      <c r="AU889" s="5">
        <f>SUMPRODUCT(constants!$B$13:$B$20,A889^constants!$A$13:$A$20)*constants!$C$10/((A889/1000000000)^5*(EXP(0.014388/(A889/1000000000)/constants!$B$9)-1))</f>
        <v>1.4177992315027362E-5</v>
      </c>
      <c r="AX889" s="17">
        <f t="shared" si="321"/>
        <v>2.6760360136021362E-10</v>
      </c>
      <c r="BC889">
        <f t="shared" si="330"/>
        <v>2.6760360136021362E-10</v>
      </c>
    </row>
    <row r="890" spans="1:55" x14ac:dyDescent="0.2">
      <c r="A890">
        <f>front!A890</f>
        <v>606.79</v>
      </c>
      <c r="B890" s="1">
        <f t="shared" si="329"/>
        <v>0.44999999999993179</v>
      </c>
      <c r="C890" s="20">
        <f>front!B890</f>
        <v>3324.9</v>
      </c>
      <c r="D890" s="20">
        <f>front!C890</f>
        <v>9954</v>
      </c>
      <c r="E890" s="20">
        <f>front!D890</f>
        <v>35069.25</v>
      </c>
      <c r="F890" s="20">
        <f>front!E890</f>
        <v>64000</v>
      </c>
      <c r="G890" s="20">
        <f>front!F890</f>
        <v>64000</v>
      </c>
      <c r="H890" s="20">
        <f>front!H890</f>
        <v>10363.4</v>
      </c>
      <c r="I890" s="20">
        <f>front!I890</f>
        <v>30097</v>
      </c>
      <c r="J890" s="20">
        <f>front!J890</f>
        <v>29974.2</v>
      </c>
      <c r="K890" s="20"/>
      <c r="L890" s="4">
        <f>C890/(constants!$A$4+constants!$B$4*data!C890+constants!$C$4*data!C890^2+constants!$D$4*data!C890^3+constants!$E$4*data!C890^4+constants!$F$4*data!C890^5+constants!$G$4*data!C890^6+constants!$H$4*data!C890^7)</f>
        <v>3323.7359042636667</v>
      </c>
      <c r="M890" s="4">
        <f>D890/(constants!$A$4+constants!$B$4*data!D890+constants!$C$4*data!D890^2+constants!$D$4*data!D890^3+constants!$E$4*data!D890^4+constants!$F$4*data!D890^5+constants!$G$4*data!D890^6+constants!$H$4*data!D890^7)</f>
        <v>9962.6680025536098</v>
      </c>
      <c r="N890" s="4">
        <f>E890/(constants!$A$4+constants!$B$4*data!E890+constants!$C$4*data!E890^2+constants!$D$4*data!E890^3+constants!$E$4*data!E890^4+constants!$F$4*data!E890^5+constants!$G$4*data!E890^6+constants!$H$4*data!E890^7)</f>
        <v>35255.335717756585</v>
      </c>
      <c r="O890" s="4">
        <f>F890/(constants!$A$4+constants!$B$4*data!F890+constants!$C$4*data!F890^2+constants!$D$4*data!F890^3+constants!$E$4*data!F890^4+constants!$F$4*data!F890^5+constants!$G$4*data!F890^6+constants!$H$4*data!F890^7)</f>
        <v>64773.712258592925</v>
      </c>
      <c r="P890" s="4">
        <f>G890/(constants!$A$4+constants!$B$4*data!G890+constants!$C$4*data!G890^2+constants!$D$4*data!G890^3+constants!$E$4*data!G890^4+constants!$F$4*data!G890^5+constants!$G$4*data!G890^6+constants!$H$4*data!G890^7)</f>
        <v>64773.712258592925</v>
      </c>
      <c r="Q890" s="4">
        <f>H890/(constants!$A$4+constants!$B$4*data!H890+constants!$C$4*data!H890^2+constants!$D$4*data!H890^3+constants!$E$4*data!H890^4+constants!$F$4*data!H890^5+constants!$G$4*data!H890^6+constants!$H$4*data!H890^7)</f>
        <v>10373.297482680136</v>
      </c>
      <c r="R890" s="4">
        <f>I890/(constants!$A$4+constants!$B$4*data!I890+constants!$C$4*data!I890^2+constants!$D$4*data!I890^3+constants!$E$4*data!I890^4+constants!$F$4*data!I890^5+constants!$G$4*data!I890^6+constants!$H$4*data!I890^7)</f>
        <v>30230.909811833477</v>
      </c>
      <c r="S890" s="4">
        <f>J890/(constants!$A$4+constants!$B$4*data!J890+constants!$C$4*data!J890^2+constants!$D$4*data!J890^3+constants!$E$4*data!J890^4+constants!$F$4*data!J890^5+constants!$G$4*data!J890^6+constants!$H$4*data!J890^7)</f>
        <v>30106.968781980209</v>
      </c>
      <c r="T890" s="4"/>
      <c r="U890" s="4">
        <f t="shared" si="322"/>
        <v>31931.599813492918</v>
      </c>
      <c r="V890" s="2">
        <f t="shared" si="323"/>
        <v>54811.044256039313</v>
      </c>
      <c r="W890" s="2">
        <f t="shared" si="324"/>
        <v>54811.044256039313</v>
      </c>
      <c r="X890" s="2">
        <f t="shared" si="325"/>
        <v>19857.61232915334</v>
      </c>
      <c r="Y890" s="2">
        <f t="shared" si="326"/>
        <v>19733.671299300073</v>
      </c>
      <c r="Z890" s="2"/>
      <c r="AA890" s="4">
        <f t="shared" si="315"/>
        <v>53219.333022488194</v>
      </c>
      <c r="AB890" s="4">
        <f t="shared" si="316"/>
        <v>9135.1740426732194</v>
      </c>
      <c r="AC890" s="4">
        <f t="shared" si="317"/>
        <v>9135.1740426732194</v>
      </c>
      <c r="AD890" s="4">
        <f t="shared" si="318"/>
        <v>3309.6020548588899</v>
      </c>
      <c r="AE890" s="4">
        <f t="shared" si="319"/>
        <v>3288.9452165500124</v>
      </c>
      <c r="AF890" s="4"/>
      <c r="AG890" s="4">
        <f t="shared" si="327"/>
        <v>1</v>
      </c>
      <c r="AH890" s="4"/>
      <c r="AI890" s="4"/>
      <c r="AJ890">
        <f>IF(front!E890&gt;$AJ$2,AA890,AB890)</f>
        <v>53219.333022488194</v>
      </c>
      <c r="AK890">
        <f t="shared" si="331"/>
        <v>53155.678157962786</v>
      </c>
      <c r="AL890">
        <f>SUMPRODUCT($B$7:$B$456,AK$7:AK$456,EXP(constants!$B$32+constants!$A$32*ABS($A$7:$A$456-$A890)))</f>
        <v>5.0526279683796149E-3</v>
      </c>
      <c r="AM890">
        <f t="shared" si="320"/>
        <v>53155.673105334819</v>
      </c>
      <c r="AN890">
        <f t="shared" si="328"/>
        <v>53149.788535673048</v>
      </c>
      <c r="AP890" s="4"/>
      <c r="AQ890" s="4"/>
      <c r="AR890" s="4"/>
      <c r="AU890" s="5">
        <f>SUMPRODUCT(constants!$B$13:$B$20,A890^constants!$A$13:$A$20)*constants!$C$10/((A890/1000000000)^5*(EXP(0.014388/(A890/1000000000)/constants!$B$9)-1))</f>
        <v>1.4203952723005366E-5</v>
      </c>
      <c r="AX890" s="17">
        <f t="shared" si="321"/>
        <v>2.6724382381073754E-10</v>
      </c>
      <c r="BC890">
        <f t="shared" si="330"/>
        <v>2.6724382381073754E-10</v>
      </c>
    </row>
    <row r="891" spans="1:55" x14ac:dyDescent="0.2">
      <c r="A891">
        <f>front!A891</f>
        <v>607.24</v>
      </c>
      <c r="B891" s="1">
        <f t="shared" si="329"/>
        <v>0.45000000000004547</v>
      </c>
      <c r="C891" s="20">
        <f>front!B891</f>
        <v>3258.05</v>
      </c>
      <c r="D891" s="20">
        <f>front!C891</f>
        <v>9369.7999999999993</v>
      </c>
      <c r="E891" s="20">
        <f>front!D891</f>
        <v>35121.949999999997</v>
      </c>
      <c r="F891" s="20">
        <f>front!E891</f>
        <v>64000</v>
      </c>
      <c r="G891" s="20">
        <f>front!F891</f>
        <v>64000</v>
      </c>
      <c r="H891" s="20">
        <f>front!H891</f>
        <v>9732.4</v>
      </c>
      <c r="I891" s="20">
        <f>front!I891</f>
        <v>28628.799999999999</v>
      </c>
      <c r="J891" s="20">
        <f>front!J891</f>
        <v>28522.2</v>
      </c>
      <c r="K891" s="20"/>
      <c r="L891" s="4">
        <f>C891/(constants!$A$4+constants!$B$4*data!C891+constants!$C$4*data!C891^2+constants!$D$4*data!C891^3+constants!$E$4*data!C891^4+constants!$F$4*data!C891^5+constants!$G$4*data!C891^6+constants!$H$4*data!C891^7)</f>
        <v>3256.8779657894756</v>
      </c>
      <c r="M891" s="4">
        <f>D891/(constants!$A$4+constants!$B$4*data!D891+constants!$C$4*data!D891^2+constants!$D$4*data!D891^3+constants!$E$4*data!D891^4+constants!$F$4*data!D891^5+constants!$G$4*data!D891^6+constants!$H$4*data!D891^7)</f>
        <v>9376.8379147402229</v>
      </c>
      <c r="N891" s="4">
        <f>E891/(constants!$A$4+constants!$B$4*data!E891+constants!$C$4*data!E891^2+constants!$D$4*data!E891^3+constants!$E$4*data!E891^4+constants!$F$4*data!E891^5+constants!$G$4*data!E891^6+constants!$H$4*data!E891^7)</f>
        <v>35308.659229261786</v>
      </c>
      <c r="O891" s="4">
        <f>F891/(constants!$A$4+constants!$B$4*data!F891+constants!$C$4*data!F891^2+constants!$D$4*data!F891^3+constants!$E$4*data!F891^4+constants!$F$4*data!F891^5+constants!$G$4*data!F891^6+constants!$H$4*data!F891^7)</f>
        <v>64773.712258592925</v>
      </c>
      <c r="P891" s="4">
        <f>G891/(constants!$A$4+constants!$B$4*data!G891+constants!$C$4*data!G891^2+constants!$D$4*data!G891^3+constants!$E$4*data!G891^4+constants!$F$4*data!G891^5+constants!$G$4*data!G891^6+constants!$H$4*data!G891^7)</f>
        <v>64773.712258592925</v>
      </c>
      <c r="Q891" s="4">
        <f>H891/(constants!$A$4+constants!$B$4*data!H891+constants!$C$4*data!H891^2+constants!$D$4*data!H891^3+constants!$E$4*data!H891^4+constants!$F$4*data!H891^5+constants!$G$4*data!H891^6+constants!$H$4*data!H891^7)</f>
        <v>9740.4323620699979</v>
      </c>
      <c r="R891" s="4">
        <f>I891/(constants!$A$4+constants!$B$4*data!I891+constants!$C$4*data!I891^2+constants!$D$4*data!I891^3+constants!$E$4*data!I891^4+constants!$F$4*data!I891^5+constants!$G$4*data!I891^6+constants!$H$4*data!I891^7)</f>
        <v>28749.459904271665</v>
      </c>
      <c r="S891" s="4">
        <f>J891/(constants!$A$4+constants!$B$4*data!J891+constants!$C$4*data!J891^2+constants!$D$4*data!J891^3+constants!$E$4*data!J891^4+constants!$F$4*data!J891^5+constants!$G$4*data!J891^6+constants!$H$4*data!J891^7)</f>
        <v>28641.929912758413</v>
      </c>
      <c r="T891" s="4"/>
      <c r="U891" s="4">
        <f t="shared" si="322"/>
        <v>32051.781263472309</v>
      </c>
      <c r="V891" s="2">
        <f t="shared" si="323"/>
        <v>55396.874343852702</v>
      </c>
      <c r="W891" s="2">
        <f t="shared" si="324"/>
        <v>55396.874343852702</v>
      </c>
      <c r="X891" s="2">
        <f t="shared" si="325"/>
        <v>19009.027542201668</v>
      </c>
      <c r="Y891" s="2">
        <f t="shared" si="326"/>
        <v>18901.497550688415</v>
      </c>
      <c r="Z891" s="2"/>
      <c r="AA891" s="4">
        <f t="shared" si="315"/>
        <v>53419.63543912051</v>
      </c>
      <c r="AB891" s="4">
        <f t="shared" si="316"/>
        <v>9232.812390642117</v>
      </c>
      <c r="AC891" s="4">
        <f t="shared" si="317"/>
        <v>9232.812390642117</v>
      </c>
      <c r="AD891" s="4">
        <f t="shared" si="318"/>
        <v>3168.1712570336113</v>
      </c>
      <c r="AE891" s="4">
        <f t="shared" si="319"/>
        <v>3150.2495917814026</v>
      </c>
      <c r="AF891" s="4"/>
      <c r="AG891" s="4">
        <f t="shared" si="327"/>
        <v>1</v>
      </c>
      <c r="AH891" s="4"/>
      <c r="AI891" s="4"/>
      <c r="AJ891">
        <f>IF(front!E891&gt;$AJ$2,AA891,AB891)</f>
        <v>53419.63543912051</v>
      </c>
      <c r="AK891">
        <f t="shared" si="331"/>
        <v>53355.980574595102</v>
      </c>
      <c r="AL891">
        <f>SUMPRODUCT($B$7:$B$456,AK$7:AK$456,EXP(constants!$B$32+constants!$A$32*ABS($A$7:$A$456-$A891)))</f>
        <v>4.9541282603606119E-3</v>
      </c>
      <c r="AM891">
        <f t="shared" si="320"/>
        <v>53355.975620466845</v>
      </c>
      <c r="AN891">
        <f t="shared" si="328"/>
        <v>53350.091050805073</v>
      </c>
      <c r="AP891" s="4"/>
      <c r="AQ891" s="4"/>
      <c r="AR891" s="4"/>
      <c r="AU891" s="5">
        <f>SUMPRODUCT(constants!$B$13:$B$20,A891^constants!$A$13:$A$20)*constants!$C$10/((A891/1000000000)^5*(EXP(0.014388/(A891/1000000000)/constants!$B$9)-1))</f>
        <v>1.4229878865850174E-5</v>
      </c>
      <c r="AX891" s="17">
        <f t="shared" si="321"/>
        <v>2.6672642137197329E-10</v>
      </c>
      <c r="BC891">
        <f t="shared" si="330"/>
        <v>2.6672642137197329E-10</v>
      </c>
    </row>
    <row r="892" spans="1:55" x14ac:dyDescent="0.2">
      <c r="A892">
        <f>front!A892</f>
        <v>607.69000000000005</v>
      </c>
      <c r="B892" s="1">
        <f t="shared" si="329"/>
        <v>0.45000000000004547</v>
      </c>
      <c r="C892" s="20">
        <f>front!B892</f>
        <v>3341.55</v>
      </c>
      <c r="D892" s="20">
        <f>front!C892</f>
        <v>10047.799999999999</v>
      </c>
      <c r="E892" s="20">
        <f>front!D892</f>
        <v>35344.550000000003</v>
      </c>
      <c r="F892" s="20">
        <f>front!E892</f>
        <v>64000</v>
      </c>
      <c r="G892" s="20">
        <f>front!F892</f>
        <v>64000</v>
      </c>
      <c r="H892" s="20">
        <f>front!H892</f>
        <v>10480.4</v>
      </c>
      <c r="I892" s="20">
        <f>front!I892</f>
        <v>28746.6</v>
      </c>
      <c r="J892" s="20">
        <f>front!J892</f>
        <v>28537.599999999999</v>
      </c>
      <c r="K892" s="20"/>
      <c r="L892" s="4">
        <f>C892/(constants!$A$4+constants!$B$4*data!C892+constants!$C$4*data!C892^2+constants!$D$4*data!C892^3+constants!$E$4*data!C892^4+constants!$F$4*data!C892^5+constants!$G$4*data!C892^6+constants!$H$4*data!C892^7)</f>
        <v>3340.3881240977726</v>
      </c>
      <c r="M892" s="4">
        <f>D892/(constants!$A$4+constants!$B$4*data!D892+constants!$C$4*data!D892^2+constants!$D$4*data!D892^3+constants!$E$4*data!D892^4+constants!$F$4*data!D892^5+constants!$G$4*data!D892^6+constants!$H$4*data!D892^7)</f>
        <v>10056.743395464777</v>
      </c>
      <c r="N892" s="4">
        <f>E892/(constants!$A$4+constants!$B$4*data!E892+constants!$C$4*data!E892^2+constants!$D$4*data!E892^3+constants!$E$4*data!E892^4+constants!$F$4*data!E892^5+constants!$G$4*data!E892^6+constants!$H$4*data!E892^7)</f>
        <v>35533.911049053611</v>
      </c>
      <c r="O892" s="4">
        <f>F892/(constants!$A$4+constants!$B$4*data!F892+constants!$C$4*data!F892^2+constants!$D$4*data!F892^3+constants!$E$4*data!F892^4+constants!$F$4*data!F892^5+constants!$G$4*data!F892^6+constants!$H$4*data!F892^7)</f>
        <v>64773.712258592925</v>
      </c>
      <c r="P892" s="4">
        <f>G892/(constants!$A$4+constants!$B$4*data!G892+constants!$C$4*data!G892^2+constants!$D$4*data!G892^3+constants!$E$4*data!G892^4+constants!$F$4*data!G892^5+constants!$G$4*data!G892^6+constants!$H$4*data!G892^7)</f>
        <v>64773.712258592925</v>
      </c>
      <c r="Q892" s="4">
        <f>H892/(constants!$A$4+constants!$B$4*data!H892+constants!$C$4*data!H892^2+constants!$D$4*data!H892^3+constants!$E$4*data!H892^4+constants!$F$4*data!H892^5+constants!$G$4*data!H892^6+constants!$H$4*data!H892^7)</f>
        <v>10490.661896535286</v>
      </c>
      <c r="R892" s="4">
        <f>I892/(constants!$A$4+constants!$B$4*data!I892+constants!$C$4*data!I892^2+constants!$D$4*data!I892^3+constants!$E$4*data!I892^4+constants!$F$4*data!I892^5+constants!$G$4*data!I892^6+constants!$H$4*data!I892^7)</f>
        <v>28868.292462659942</v>
      </c>
      <c r="S892" s="4">
        <f>J892/(constants!$A$4+constants!$B$4*data!J892+constants!$C$4*data!J892^2+constants!$D$4*data!J892^3+constants!$E$4*data!J892^4+constants!$F$4*data!J892^5+constants!$G$4*data!J892^6+constants!$H$4*data!J892^7)</f>
        <v>28657.46400769781</v>
      </c>
      <c r="T892" s="4"/>
      <c r="U892" s="4">
        <f t="shared" si="322"/>
        <v>32193.52292495584</v>
      </c>
      <c r="V892" s="2">
        <f t="shared" si="323"/>
        <v>54716.968863128146</v>
      </c>
      <c r="W892" s="2">
        <f t="shared" si="324"/>
        <v>54716.968863128146</v>
      </c>
      <c r="X892" s="2">
        <f t="shared" si="325"/>
        <v>18377.630566124655</v>
      </c>
      <c r="Y892" s="2">
        <f t="shared" si="326"/>
        <v>18166.802111162524</v>
      </c>
      <c r="Z892" s="2"/>
      <c r="AA892" s="4">
        <f t="shared" si="315"/>
        <v>53655.871541593071</v>
      </c>
      <c r="AB892" s="4">
        <f t="shared" si="316"/>
        <v>9119.4948105213589</v>
      </c>
      <c r="AC892" s="4">
        <f t="shared" si="317"/>
        <v>9119.4948105213589</v>
      </c>
      <c r="AD892" s="4">
        <f t="shared" si="318"/>
        <v>3062.9384276874425</v>
      </c>
      <c r="AE892" s="4">
        <f t="shared" si="319"/>
        <v>3027.800351860421</v>
      </c>
      <c r="AF892" s="4"/>
      <c r="AG892" s="4">
        <f t="shared" si="327"/>
        <v>1</v>
      </c>
      <c r="AH892" s="4"/>
      <c r="AI892" s="4"/>
      <c r="AJ892">
        <f>IF(front!E892&gt;$AJ$2,AA892,AB892)</f>
        <v>53655.871541593071</v>
      </c>
      <c r="AK892">
        <f t="shared" si="331"/>
        <v>53592.216677067663</v>
      </c>
      <c r="AL892">
        <f>SUMPRODUCT($B$7:$B$456,AK$7:AK$456,EXP(constants!$B$32+constants!$A$32*ABS($A$7:$A$456-$A892)))</f>
        <v>4.8575487793087535E-3</v>
      </c>
      <c r="AM892">
        <f t="shared" si="320"/>
        <v>53592.211819518881</v>
      </c>
      <c r="AN892">
        <f t="shared" si="328"/>
        <v>53586.32724985711</v>
      </c>
      <c r="AP892" s="4"/>
      <c r="AQ892" s="4"/>
      <c r="AR892" s="4"/>
      <c r="AU892" s="5">
        <f>SUMPRODUCT(constants!$B$13:$B$20,A892^constants!$A$13:$A$20)*constants!$C$10/((A892/1000000000)^5*(EXP(0.014388/(A892/1000000000)/constants!$B$9)-1))</f>
        <v>1.4255770614257873E-5</v>
      </c>
      <c r="AX892" s="17">
        <f t="shared" si="321"/>
        <v>2.6603373184707087E-10</v>
      </c>
      <c r="BC892">
        <f t="shared" si="330"/>
        <v>2.6603373184707087E-10</v>
      </c>
    </row>
    <row r="893" spans="1:55" x14ac:dyDescent="0.2">
      <c r="A893">
        <f>front!A893</f>
        <v>608.14</v>
      </c>
      <c r="B893" s="1">
        <f t="shared" si="329"/>
        <v>0.44999999999993179</v>
      </c>
      <c r="C893" s="20">
        <f>front!B893</f>
        <v>3325.05</v>
      </c>
      <c r="D893" s="20">
        <f>front!C893</f>
        <v>10069.6</v>
      </c>
      <c r="E893" s="20">
        <f>front!D893</f>
        <v>35429.5</v>
      </c>
      <c r="F893" s="20">
        <f>front!E893</f>
        <v>64000</v>
      </c>
      <c r="G893" s="20">
        <f>front!F893</f>
        <v>64000</v>
      </c>
      <c r="H893" s="20">
        <f>front!H893</f>
        <v>10462.200000000001</v>
      </c>
      <c r="I893" s="20">
        <f>front!I893</f>
        <v>28503.4</v>
      </c>
      <c r="J893" s="20">
        <f>front!J893</f>
        <v>28202.2</v>
      </c>
      <c r="K893" s="20"/>
      <c r="L893" s="4">
        <f>C893/(constants!$A$4+constants!$B$4*data!C893+constants!$C$4*data!C893^2+constants!$D$4*data!C893^3+constants!$E$4*data!C893^4+constants!$F$4*data!C893^5+constants!$G$4*data!C893^6+constants!$H$4*data!C893^7)</f>
        <v>3323.8859238289965</v>
      </c>
      <c r="M893" s="4">
        <f>D893/(constants!$A$4+constants!$B$4*data!D893+constants!$C$4*data!D893^2+constants!$D$4*data!D893^3+constants!$E$4*data!D893^4+constants!$F$4*data!D893^5+constants!$G$4*data!D893^6+constants!$H$4*data!D893^7)</f>
        <v>10078.607937308741</v>
      </c>
      <c r="N893" s="4">
        <f>E893/(constants!$A$4+constants!$B$4*data!E893+constants!$C$4*data!E893^2+constants!$D$4*data!E893^3+constants!$E$4*data!E893^4+constants!$F$4*data!E893^5+constants!$G$4*data!E893^6+constants!$H$4*data!E893^7)</f>
        <v>35619.880847409622</v>
      </c>
      <c r="O893" s="4">
        <f>F893/(constants!$A$4+constants!$B$4*data!F893+constants!$C$4*data!F893^2+constants!$D$4*data!F893^3+constants!$E$4*data!F893^4+constants!$F$4*data!F893^5+constants!$G$4*data!F893^6+constants!$H$4*data!F893^7)</f>
        <v>64773.712258592925</v>
      </c>
      <c r="P893" s="4">
        <f>G893/(constants!$A$4+constants!$B$4*data!G893+constants!$C$4*data!G893^2+constants!$D$4*data!G893^3+constants!$E$4*data!G893^4+constants!$F$4*data!G893^5+constants!$G$4*data!G893^6+constants!$H$4*data!G893^7)</f>
        <v>64773.712258592925</v>
      </c>
      <c r="Q893" s="4">
        <f>H893/(constants!$A$4+constants!$B$4*data!H893+constants!$C$4*data!H893^2+constants!$D$4*data!H893^3+constants!$E$4*data!H893^4+constants!$F$4*data!H893^5+constants!$G$4*data!H893^6+constants!$H$4*data!H893^7)</f>
        <v>10472.404831099388</v>
      </c>
      <c r="R893" s="4">
        <f>I893/(constants!$A$4+constants!$B$4*data!I893+constants!$C$4*data!I893^2+constants!$D$4*data!I893^3+constants!$E$4*data!I893^4+constants!$F$4*data!I893^5+constants!$G$4*data!I893^6+constants!$H$4*data!I893^7)</f>
        <v>28622.96632948592</v>
      </c>
      <c r="S893" s="4">
        <f>J893/(constants!$A$4+constants!$B$4*data!J893+constants!$C$4*data!J893^2+constants!$D$4*data!J893^3+constants!$E$4*data!J893^4+constants!$F$4*data!J893^5+constants!$G$4*data!J893^6+constants!$H$4*data!J893^7)</f>
        <v>28319.162901203272</v>
      </c>
      <c r="T893" s="4"/>
      <c r="U893" s="4">
        <f t="shared" si="322"/>
        <v>32295.994923580627</v>
      </c>
      <c r="V893" s="2">
        <f t="shared" si="323"/>
        <v>54695.104321284183</v>
      </c>
      <c r="W893" s="2">
        <f t="shared" si="324"/>
        <v>54695.104321284183</v>
      </c>
      <c r="X893" s="2">
        <f t="shared" si="325"/>
        <v>18150.561498386531</v>
      </c>
      <c r="Y893" s="2">
        <f t="shared" si="326"/>
        <v>17846.758070103882</v>
      </c>
      <c r="Z893" s="2"/>
      <c r="AA893" s="4">
        <f t="shared" si="315"/>
        <v>53826.658205967717</v>
      </c>
      <c r="AB893" s="4">
        <f t="shared" si="316"/>
        <v>9115.8507202140299</v>
      </c>
      <c r="AC893" s="4">
        <f t="shared" si="317"/>
        <v>9115.8507202140299</v>
      </c>
      <c r="AD893" s="4">
        <f t="shared" si="318"/>
        <v>3025.0935830644221</v>
      </c>
      <c r="AE893" s="4">
        <f t="shared" si="319"/>
        <v>2974.4596783506472</v>
      </c>
      <c r="AF893" s="4"/>
      <c r="AG893" s="4">
        <f t="shared" si="327"/>
        <v>1</v>
      </c>
      <c r="AH893" s="4"/>
      <c r="AI893" s="4"/>
      <c r="AJ893">
        <f>IF(front!E893&gt;$AJ$2,AA893,AB893)</f>
        <v>53826.658205967717</v>
      </c>
      <c r="AK893">
        <f t="shared" si="331"/>
        <v>53763.003341442309</v>
      </c>
      <c r="AL893">
        <f>SUMPRODUCT($B$7:$B$456,AK$7:AK$456,EXP(constants!$B$32+constants!$A$32*ABS($A$7:$A$456-$A893)))</f>
        <v>4.7628520908835998E-3</v>
      </c>
      <c r="AM893">
        <f t="shared" si="320"/>
        <v>53762.998578590217</v>
      </c>
      <c r="AN893">
        <f t="shared" si="328"/>
        <v>53757.114008928445</v>
      </c>
      <c r="AP893" s="4"/>
      <c r="AQ893" s="4"/>
      <c r="AR893" s="4"/>
      <c r="AU893" s="5">
        <f>SUMPRODUCT(constants!$B$13:$B$20,A893^constants!$A$13:$A$20)*constants!$C$10/((A893/1000000000)^5*(EXP(0.014388/(A893/1000000000)/constants!$B$9)-1))</f>
        <v>1.4281627840075826E-5</v>
      </c>
      <c r="AX893" s="17">
        <f t="shared" si="321"/>
        <v>2.6566954166668641E-10</v>
      </c>
      <c r="BC893">
        <f t="shared" si="330"/>
        <v>2.6566954166668641E-10</v>
      </c>
    </row>
    <row r="894" spans="1:55" x14ac:dyDescent="0.2">
      <c r="A894">
        <f>front!A894</f>
        <v>608.59</v>
      </c>
      <c r="B894" s="1">
        <f t="shared" si="329"/>
        <v>0.45000000000004547</v>
      </c>
      <c r="C894" s="20">
        <f>front!B894</f>
        <v>3243.45</v>
      </c>
      <c r="D894" s="20">
        <f>front!C894</f>
        <v>9179.7999999999993</v>
      </c>
      <c r="E894" s="20">
        <f>front!D894</f>
        <v>35422.800000000003</v>
      </c>
      <c r="F894" s="20">
        <f>front!E894</f>
        <v>64000</v>
      </c>
      <c r="G894" s="20">
        <f>front!F894</f>
        <v>64000</v>
      </c>
      <c r="H894" s="20">
        <f>front!H894</f>
        <v>9596.6</v>
      </c>
      <c r="I894" s="20">
        <f>front!I894</f>
        <v>26942.6</v>
      </c>
      <c r="J894" s="20">
        <f>front!J894</f>
        <v>26677.200000000001</v>
      </c>
      <c r="K894" s="20"/>
      <c r="L894" s="4">
        <f>C894/(constants!$A$4+constants!$B$4*data!C894+constants!$C$4*data!C894^2+constants!$D$4*data!C894^3+constants!$E$4*data!C894^4+constants!$F$4*data!C894^5+constants!$G$4*data!C894^6+constants!$H$4*data!C894^7)</f>
        <v>3242.2764387023731</v>
      </c>
      <c r="M894" s="4">
        <f>D894/(constants!$A$4+constants!$B$4*data!D894+constants!$C$4*data!D894^2+constants!$D$4*data!D894^3+constants!$E$4*data!D894^4+constants!$F$4*data!D894^5+constants!$G$4*data!D894^6+constants!$H$4*data!D894^7)</f>
        <v>9186.3395929720173</v>
      </c>
      <c r="N894" s="4">
        <f>E894/(constants!$A$4+constants!$B$4*data!E894+constants!$C$4*data!E894^2+constants!$D$4*data!E894^3+constants!$E$4*data!E894^4+constants!$F$4*data!E894^5+constants!$G$4*data!E894^6+constants!$H$4*data!E894^7)</f>
        <v>35613.100258743478</v>
      </c>
      <c r="O894" s="4">
        <f>F894/(constants!$A$4+constants!$B$4*data!F894+constants!$C$4*data!F894^2+constants!$D$4*data!F894^3+constants!$E$4*data!F894^4+constants!$F$4*data!F894^5+constants!$G$4*data!F894^6+constants!$H$4*data!F894^7)</f>
        <v>64773.712258592925</v>
      </c>
      <c r="P894" s="4">
        <f>G894/(constants!$A$4+constants!$B$4*data!G894+constants!$C$4*data!G894^2+constants!$D$4*data!G894^3+constants!$E$4*data!G894^4+constants!$F$4*data!G894^5+constants!$G$4*data!G894^6+constants!$H$4*data!G894^7)</f>
        <v>64773.712258592925</v>
      </c>
      <c r="Q894" s="4">
        <f>H894/(constants!$A$4+constants!$B$4*data!H894+constants!$C$4*data!H894^2+constants!$D$4*data!H894^3+constants!$E$4*data!H894^4+constants!$F$4*data!H894^5+constants!$G$4*data!H894^6+constants!$H$4*data!H894^7)</f>
        <v>9604.2532684101498</v>
      </c>
      <c r="R894" s="4">
        <f>I894/(constants!$A$4+constants!$B$4*data!I894+constants!$C$4*data!I894^2+constants!$D$4*data!I894^3+constants!$E$4*data!I894^4+constants!$F$4*data!I894^5+constants!$G$4*data!I894^6+constants!$H$4*data!I894^7)</f>
        <v>27049.015314757791</v>
      </c>
      <c r="S894" s="4">
        <f>J894/(constants!$A$4+constants!$B$4*data!J894+constants!$C$4*data!J894^2+constants!$D$4*data!J894^3+constants!$E$4*data!J894^4+constants!$F$4*data!J894^5+constants!$G$4*data!J894^6+constants!$H$4*data!J894^7)</f>
        <v>26781.459539630519</v>
      </c>
      <c r="T894" s="4"/>
      <c r="U894" s="4">
        <f t="shared" si="322"/>
        <v>32370.823820041103</v>
      </c>
      <c r="V894" s="2">
        <f t="shared" si="323"/>
        <v>55587.372665620904</v>
      </c>
      <c r="W894" s="2">
        <f t="shared" si="324"/>
        <v>55587.372665620904</v>
      </c>
      <c r="X894" s="2">
        <f t="shared" si="325"/>
        <v>17444.762046347641</v>
      </c>
      <c r="Y894" s="2">
        <f t="shared" si="326"/>
        <v>17177.20627122037</v>
      </c>
      <c r="Z894" s="2"/>
      <c r="AA894" s="4">
        <f t="shared" si="315"/>
        <v>53951.37303340184</v>
      </c>
      <c r="AB894" s="4">
        <f t="shared" si="316"/>
        <v>9264.5621109368167</v>
      </c>
      <c r="AC894" s="4">
        <f t="shared" si="317"/>
        <v>9264.5621109368167</v>
      </c>
      <c r="AD894" s="4">
        <f t="shared" si="318"/>
        <v>2907.4603410579402</v>
      </c>
      <c r="AE894" s="4">
        <f t="shared" si="319"/>
        <v>2862.8677118700621</v>
      </c>
      <c r="AF894" s="4"/>
      <c r="AG894" s="4">
        <f t="shared" si="327"/>
        <v>1</v>
      </c>
      <c r="AH894" s="4"/>
      <c r="AI894" s="4"/>
      <c r="AJ894">
        <f>IF(front!E894&gt;$AJ$2,AA894,AB894)</f>
        <v>53951.37303340184</v>
      </c>
      <c r="AK894">
        <f t="shared" si="331"/>
        <v>53887.718168876432</v>
      </c>
      <c r="AL894">
        <f>SUMPRODUCT($B$7:$B$456,AK$7:AK$456,EXP(constants!$B$32+constants!$A$32*ABS($A$7:$A$456-$A894)))</f>
        <v>4.670001490517669E-3</v>
      </c>
      <c r="AM894">
        <f t="shared" si="320"/>
        <v>53887.713498874939</v>
      </c>
      <c r="AN894">
        <f t="shared" si="328"/>
        <v>53881.828929213167</v>
      </c>
      <c r="AP894" s="4"/>
      <c r="AQ894" s="4"/>
      <c r="AR894" s="4"/>
      <c r="AU894" s="5">
        <f>SUMPRODUCT(constants!$B$13:$B$20,A894^constants!$A$13:$A$20)*constants!$C$10/((A894/1000000000)^5*(EXP(0.014388/(A894/1000000000)/constants!$B$9)-1))</f>
        <v>1.4307450416295941E-5</v>
      </c>
      <c r="AX894" s="17">
        <f t="shared" si="321"/>
        <v>2.6553386736542001E-10</v>
      </c>
      <c r="BC894">
        <f t="shared" si="330"/>
        <v>2.6553386736542001E-10</v>
      </c>
    </row>
    <row r="895" spans="1:55" x14ac:dyDescent="0.2">
      <c r="A895">
        <f>front!A895</f>
        <v>609.04</v>
      </c>
      <c r="B895" s="1">
        <f t="shared" si="329"/>
        <v>0.44999999999993179</v>
      </c>
      <c r="C895" s="20">
        <f>front!B895</f>
        <v>3261.55</v>
      </c>
      <c r="D895" s="20">
        <f>front!C895</f>
        <v>9388.6</v>
      </c>
      <c r="E895" s="20">
        <f>front!D895</f>
        <v>35534.449999999997</v>
      </c>
      <c r="F895" s="20">
        <f>front!E895</f>
        <v>64000</v>
      </c>
      <c r="G895" s="20">
        <f>front!F895</f>
        <v>64000</v>
      </c>
      <c r="H895" s="20">
        <f>front!H895</f>
        <v>9798.4</v>
      </c>
      <c r="I895" s="20">
        <f>front!I895</f>
        <v>25948.799999999999</v>
      </c>
      <c r="J895" s="20">
        <f>front!J895</f>
        <v>25694.799999999999</v>
      </c>
      <c r="K895" s="20"/>
      <c r="L895" s="4">
        <f>C895/(constants!$A$4+constants!$B$4*data!C895+constants!$C$4*data!C895^2+constants!$D$4*data!C895^3+constants!$E$4*data!C895^4+constants!$F$4*data!C895^5+constants!$G$4*data!C895^6+constants!$H$4*data!C895^7)</f>
        <v>3260.3783428518163</v>
      </c>
      <c r="M895" s="4">
        <f>D895/(constants!$A$4+constants!$B$4*data!D895+constants!$C$4*data!D895^2+constants!$D$4*data!D895^3+constants!$E$4*data!D895^4+constants!$F$4*data!D895^5+constants!$G$4*data!D895^6+constants!$H$4*data!D895^7)</f>
        <v>9395.6880755542334</v>
      </c>
      <c r="N895" s="4">
        <f>E895/(constants!$A$4+constants!$B$4*data!E895+constants!$C$4*data!E895^2+constants!$D$4*data!E895^3+constants!$E$4*data!E895^4+constants!$F$4*data!E895^5+constants!$G$4*data!E895^6+constants!$H$4*data!E895^7)</f>
        <v>35726.096728971213</v>
      </c>
      <c r="O895" s="4">
        <f>F895/(constants!$A$4+constants!$B$4*data!F895+constants!$C$4*data!F895^2+constants!$D$4*data!F895^3+constants!$E$4*data!F895^4+constants!$F$4*data!F895^5+constants!$G$4*data!F895^6+constants!$H$4*data!F895^7)</f>
        <v>64773.712258592925</v>
      </c>
      <c r="P895" s="4">
        <f>G895/(constants!$A$4+constants!$B$4*data!G895+constants!$C$4*data!G895^2+constants!$D$4*data!G895^3+constants!$E$4*data!G895^4+constants!$F$4*data!G895^5+constants!$G$4*data!G895^6+constants!$H$4*data!G895^7)</f>
        <v>64773.712258592925</v>
      </c>
      <c r="Q895" s="4">
        <f>H895/(constants!$A$4+constants!$B$4*data!H895+constants!$C$4*data!H895^2+constants!$D$4*data!H895^3+constants!$E$4*data!H895^4+constants!$F$4*data!H895^5+constants!$G$4*data!H895^6+constants!$H$4*data!H895^7)</f>
        <v>9806.6194729622584</v>
      </c>
      <c r="R895" s="4">
        <f>I895/(constants!$A$4+constants!$B$4*data!I895+constants!$C$4*data!I895^2+constants!$D$4*data!I895^3+constants!$E$4*data!I895^4+constants!$F$4*data!I895^5+constants!$G$4*data!I895^6+constants!$H$4*data!I895^7)</f>
        <v>26047.255370643779</v>
      </c>
      <c r="S895" s="4">
        <f>J895/(constants!$A$4+constants!$B$4*data!J895+constants!$C$4*data!J895^2+constants!$D$4*data!J895^3+constants!$E$4*data!J895^4+constants!$F$4*data!J895^5+constants!$G$4*data!J895^6+constants!$H$4*data!J895^7)</f>
        <v>25791.269004371217</v>
      </c>
      <c r="T895" s="4"/>
      <c r="U895" s="4">
        <f t="shared" si="322"/>
        <v>32465.718386119399</v>
      </c>
      <c r="V895" s="2">
        <f t="shared" si="323"/>
        <v>55378.024183038695</v>
      </c>
      <c r="W895" s="2">
        <f t="shared" si="324"/>
        <v>55378.024183038695</v>
      </c>
      <c r="X895" s="2">
        <f t="shared" si="325"/>
        <v>16240.635897681521</v>
      </c>
      <c r="Y895" s="2">
        <f t="shared" si="326"/>
        <v>15984.649531408959</v>
      </c>
      <c r="Z895" s="2"/>
      <c r="AA895" s="4">
        <f t="shared" si="315"/>
        <v>54109.530643532329</v>
      </c>
      <c r="AB895" s="4">
        <f t="shared" si="316"/>
        <v>9229.6706971731164</v>
      </c>
      <c r="AC895" s="4">
        <f t="shared" si="317"/>
        <v>9229.6706971731164</v>
      </c>
      <c r="AD895" s="4">
        <f t="shared" si="318"/>
        <v>2706.772649613587</v>
      </c>
      <c r="AE895" s="4">
        <f t="shared" si="319"/>
        <v>2664.1082552348262</v>
      </c>
      <c r="AF895" s="4"/>
      <c r="AG895" s="4">
        <f t="shared" si="327"/>
        <v>1</v>
      </c>
      <c r="AH895" s="4"/>
      <c r="AI895" s="4"/>
      <c r="AJ895">
        <f>IF(front!E895&gt;$AJ$2,AA895,AB895)</f>
        <v>54109.530643532329</v>
      </c>
      <c r="AK895">
        <f t="shared" si="331"/>
        <v>54045.875779006921</v>
      </c>
      <c r="AL895">
        <f>SUMPRODUCT($B$7:$B$456,AK$7:AK$456,EXP(constants!$B$32+constants!$A$32*ABS($A$7:$A$456-$A895)))</f>
        <v>4.5789609891898611E-3</v>
      </c>
      <c r="AM895">
        <f t="shared" si="320"/>
        <v>54045.871200045935</v>
      </c>
      <c r="AN895">
        <f t="shared" si="328"/>
        <v>54039.986630384163</v>
      </c>
      <c r="AP895" s="4"/>
      <c r="AQ895" s="4"/>
      <c r="AR895" s="4"/>
      <c r="AU895" s="5">
        <f>SUMPRODUCT(constants!$B$13:$B$20,A895^constants!$A$13:$A$20)*constants!$C$10/((A895/1000000000)^5*(EXP(0.014388/(A895/1000000000)/constants!$B$9)-1))</f>
        <v>1.4333238217058258E-5</v>
      </c>
      <c r="AX895" s="17">
        <f t="shared" si="321"/>
        <v>2.6523393344067462E-10</v>
      </c>
      <c r="BC895">
        <f t="shared" si="330"/>
        <v>2.6523393344067462E-10</v>
      </c>
    </row>
    <row r="896" spans="1:55" x14ac:dyDescent="0.2">
      <c r="A896">
        <f>front!A896</f>
        <v>609.49</v>
      </c>
      <c r="B896" s="1">
        <f t="shared" si="329"/>
        <v>0.45000000000004547</v>
      </c>
      <c r="C896" s="20">
        <f>front!B896</f>
        <v>3269.3</v>
      </c>
      <c r="D896" s="20">
        <f>front!C896</f>
        <v>9425.4</v>
      </c>
      <c r="E896" s="20">
        <f>front!D896</f>
        <v>35632.75</v>
      </c>
      <c r="F896" s="20">
        <f>front!E896</f>
        <v>64000</v>
      </c>
      <c r="G896" s="20">
        <f>front!F896</f>
        <v>64000</v>
      </c>
      <c r="H896" s="20">
        <f>front!H896</f>
        <v>9800.6</v>
      </c>
      <c r="I896" s="20">
        <f>front!I896</f>
        <v>27033.200000000001</v>
      </c>
      <c r="J896" s="20">
        <f>front!J896</f>
        <v>26903.200000000001</v>
      </c>
      <c r="K896" s="20"/>
      <c r="L896" s="4">
        <f>C896/(constants!$A$4+constants!$B$4*data!C896+constants!$C$4*data!C896^2+constants!$D$4*data!C896^3+constants!$E$4*data!C896^4+constants!$F$4*data!C896^5+constants!$G$4*data!C896^6+constants!$H$4*data!C896^7)</f>
        <v>3268.1291929038412</v>
      </c>
      <c r="M896" s="4">
        <f>D896/(constants!$A$4+constants!$B$4*data!D896+constants!$C$4*data!D896^2+constants!$D$4*data!D896^3+constants!$E$4*data!D896^4+constants!$F$4*data!D896^5+constants!$G$4*data!D896^6+constants!$H$4*data!D896^7)</f>
        <v>9432.5867066146711</v>
      </c>
      <c r="N896" s="4">
        <f>E896/(constants!$A$4+constants!$B$4*data!E896+constants!$C$4*data!E896^2+constants!$D$4*data!E896^3+constants!$E$4*data!E896^4+constants!$F$4*data!E896^5+constants!$G$4*data!E896^6+constants!$H$4*data!E896^7)</f>
        <v>35825.588434347759</v>
      </c>
      <c r="O896" s="4">
        <f>F896/(constants!$A$4+constants!$B$4*data!F896+constants!$C$4*data!F896^2+constants!$D$4*data!F896^3+constants!$E$4*data!F896^4+constants!$F$4*data!F896^5+constants!$G$4*data!F896^6+constants!$H$4*data!F896^7)</f>
        <v>64773.712258592925</v>
      </c>
      <c r="P896" s="4">
        <f>G896/(constants!$A$4+constants!$B$4*data!G896+constants!$C$4*data!G896^2+constants!$D$4*data!G896^3+constants!$E$4*data!G896^4+constants!$F$4*data!G896^5+constants!$G$4*data!G896^6+constants!$H$4*data!G896^7)</f>
        <v>64773.712258592925</v>
      </c>
      <c r="Q896" s="4">
        <f>H896/(constants!$A$4+constants!$B$4*data!H896+constants!$C$4*data!H896^2+constants!$D$4*data!H896^3+constants!$E$4*data!H896^4+constants!$F$4*data!H896^5+constants!$G$4*data!H896^6+constants!$H$4*data!H896^7)</f>
        <v>9808.8257422436145</v>
      </c>
      <c r="R896" s="4">
        <f>I896/(constants!$A$4+constants!$B$4*data!I896+constants!$C$4*data!I896^2+constants!$D$4*data!I896^3+constants!$E$4*data!I896^4+constants!$F$4*data!I896^5+constants!$G$4*data!I896^6+constants!$H$4*data!I896^7)</f>
        <v>27140.35638222484</v>
      </c>
      <c r="S896" s="4">
        <f>J896/(constants!$A$4+constants!$B$4*data!J896+constants!$C$4*data!J896^2+constants!$D$4*data!J896^3+constants!$E$4*data!J896^4+constants!$F$4*data!J896^5+constants!$G$4*data!J896^6+constants!$H$4*data!J896^7)</f>
        <v>27009.293862521976</v>
      </c>
      <c r="T896" s="4"/>
      <c r="U896" s="4">
        <f t="shared" si="322"/>
        <v>32557.459241443918</v>
      </c>
      <c r="V896" s="2">
        <f t="shared" si="323"/>
        <v>55341.125551978257</v>
      </c>
      <c r="W896" s="2">
        <f t="shared" si="324"/>
        <v>55341.125551978257</v>
      </c>
      <c r="X896" s="2">
        <f t="shared" si="325"/>
        <v>17331.530639981225</v>
      </c>
      <c r="Y896" s="2">
        <f t="shared" si="326"/>
        <v>17200.468120278361</v>
      </c>
      <c r="Z896" s="2"/>
      <c r="AA896" s="4">
        <f t="shared" si="315"/>
        <v>54262.432069073198</v>
      </c>
      <c r="AB896" s="4">
        <f t="shared" si="316"/>
        <v>9223.5209253297107</v>
      </c>
      <c r="AC896" s="4">
        <f t="shared" si="317"/>
        <v>9223.5209253297107</v>
      </c>
      <c r="AD896" s="4">
        <f t="shared" si="318"/>
        <v>2888.5884399968709</v>
      </c>
      <c r="AE896" s="4">
        <f t="shared" si="319"/>
        <v>2866.7446867130602</v>
      </c>
      <c r="AF896" s="4"/>
      <c r="AG896" s="4">
        <f t="shared" si="327"/>
        <v>1</v>
      </c>
      <c r="AH896" s="4"/>
      <c r="AI896" s="4"/>
      <c r="AJ896">
        <f>IF(front!E896&gt;$AJ$2,AA896,AB896)</f>
        <v>54262.432069073198</v>
      </c>
      <c r="AK896">
        <f t="shared" si="331"/>
        <v>54198.77720454779</v>
      </c>
      <c r="AL896">
        <f>SUMPRODUCT($B$7:$B$456,AK$7:AK$456,EXP(constants!$B$32+constants!$A$32*ABS($A$7:$A$456-$A896)))</f>
        <v>4.4896952994758705E-3</v>
      </c>
      <c r="AM896">
        <f t="shared" si="320"/>
        <v>54198.772714852494</v>
      </c>
      <c r="AN896">
        <f t="shared" si="328"/>
        <v>54192.888145190722</v>
      </c>
      <c r="AP896" s="4"/>
      <c r="AQ896" s="4"/>
      <c r="AR896" s="4"/>
      <c r="AU896" s="5">
        <f>SUMPRODUCT(constants!$B$13:$B$20,A896^constants!$A$13:$A$20)*constants!$C$10/((A896/1000000000)^5*(EXP(0.014388/(A896/1000000000)/constants!$B$9)-1))</f>
        <v>1.435899111764291E-5</v>
      </c>
      <c r="AX896" s="17">
        <f t="shared" si="321"/>
        <v>2.6496080222137377E-10</v>
      </c>
      <c r="BC896">
        <f t="shared" si="330"/>
        <v>2.6496080222137377E-10</v>
      </c>
    </row>
    <row r="897" spans="1:55" x14ac:dyDescent="0.2">
      <c r="A897">
        <f>front!A897</f>
        <v>609.94000000000005</v>
      </c>
      <c r="B897" s="1">
        <f t="shared" si="329"/>
        <v>0.45000000000004547</v>
      </c>
      <c r="C897" s="20">
        <f>front!B897</f>
        <v>3264.05</v>
      </c>
      <c r="D897" s="20">
        <f>front!C897</f>
        <v>9394.4</v>
      </c>
      <c r="E897" s="20">
        <f>front!D897</f>
        <v>35746.449999999997</v>
      </c>
      <c r="F897" s="20">
        <f>front!E897</f>
        <v>64000</v>
      </c>
      <c r="G897" s="20">
        <f>front!F897</f>
        <v>64000</v>
      </c>
      <c r="H897" s="20">
        <f>front!H897</f>
        <v>9800.7999999999993</v>
      </c>
      <c r="I897" s="20">
        <f>front!I897</f>
        <v>28266.6</v>
      </c>
      <c r="J897" s="20">
        <f>front!J897</f>
        <v>28020.2</v>
      </c>
      <c r="K897" s="20"/>
      <c r="L897" s="4">
        <f>C897/(constants!$A$4+constants!$B$4*data!C897+constants!$C$4*data!C897^2+constants!$D$4*data!C897^3+constants!$E$4*data!C897^4+constants!$F$4*data!C897^5+constants!$G$4*data!C897^6+constants!$H$4*data!C897^7)</f>
        <v>3262.878614784182</v>
      </c>
      <c r="M897" s="4">
        <f>D897/(constants!$A$4+constants!$B$4*data!D897+constants!$C$4*data!D897^2+constants!$D$4*data!D897^3+constants!$E$4*data!D897^4+constants!$F$4*data!D897^5+constants!$G$4*data!D897^6+constants!$H$4*data!D897^7)</f>
        <v>9401.503581663108</v>
      </c>
      <c r="N897" s="4">
        <f>E897/(constants!$A$4+constants!$B$4*data!E897+constants!$C$4*data!E897^2+constants!$D$4*data!E897^3+constants!$E$4*data!E897^4+constants!$F$4*data!E897^5+constants!$G$4*data!E897^6+constants!$H$4*data!E897^7)</f>
        <v>35940.674156298017</v>
      </c>
      <c r="O897" s="4">
        <f>F897/(constants!$A$4+constants!$B$4*data!F897+constants!$C$4*data!F897^2+constants!$D$4*data!F897^3+constants!$E$4*data!F897^4+constants!$F$4*data!F897^5+constants!$G$4*data!F897^6+constants!$H$4*data!F897^7)</f>
        <v>64773.712258592925</v>
      </c>
      <c r="P897" s="4">
        <f>G897/(constants!$A$4+constants!$B$4*data!G897+constants!$C$4*data!G897^2+constants!$D$4*data!G897^3+constants!$E$4*data!G897^4+constants!$F$4*data!G897^5+constants!$G$4*data!G897^6+constants!$H$4*data!G897^7)</f>
        <v>64773.712258592925</v>
      </c>
      <c r="Q897" s="4">
        <f>H897/(constants!$A$4+constants!$B$4*data!H897+constants!$C$4*data!H897^2+constants!$D$4*data!H897^3+constants!$E$4*data!H897^4+constants!$F$4*data!H897^5+constants!$G$4*data!H897^6+constants!$H$4*data!H897^7)</f>
        <v>9809.0263122813976</v>
      </c>
      <c r="R897" s="4">
        <f>I897/(constants!$A$4+constants!$B$4*data!I897+constants!$C$4*data!I897^2+constants!$D$4*data!I897^3+constants!$E$4*data!I897^4+constants!$F$4*data!I897^5+constants!$G$4*data!I897^6+constants!$H$4*data!I897^7)</f>
        <v>28384.116812585879</v>
      </c>
      <c r="S897" s="4">
        <f>J897/(constants!$A$4+constants!$B$4*data!J897+constants!$C$4*data!J897^2+constants!$D$4*data!J897^3+constants!$E$4*data!J897^4+constants!$F$4*data!J897^5+constants!$G$4*data!J897^6+constants!$H$4*data!J897^7)</f>
        <v>28135.605425574144</v>
      </c>
      <c r="T897" s="4"/>
      <c r="U897" s="4">
        <f t="shared" si="322"/>
        <v>32677.795541513835</v>
      </c>
      <c r="V897" s="2">
        <f t="shared" si="323"/>
        <v>55372.208676929818</v>
      </c>
      <c r="W897" s="2">
        <f t="shared" si="324"/>
        <v>55372.208676929818</v>
      </c>
      <c r="X897" s="2">
        <f t="shared" si="325"/>
        <v>18575.090500304483</v>
      </c>
      <c r="Y897" s="2">
        <f t="shared" si="326"/>
        <v>18326.579113292748</v>
      </c>
      <c r="Z897" s="2"/>
      <c r="AA897" s="4">
        <f t="shared" si="315"/>
        <v>54462.992569189722</v>
      </c>
      <c r="AB897" s="4">
        <f t="shared" si="316"/>
        <v>9228.7014461549697</v>
      </c>
      <c r="AC897" s="4">
        <f t="shared" si="317"/>
        <v>9228.7014461549697</v>
      </c>
      <c r="AD897" s="4">
        <f t="shared" si="318"/>
        <v>3095.8484167174138</v>
      </c>
      <c r="AE897" s="4">
        <f t="shared" si="319"/>
        <v>3054.4298522154577</v>
      </c>
      <c r="AF897" s="4"/>
      <c r="AG897" s="4">
        <f t="shared" si="327"/>
        <v>1</v>
      </c>
      <c r="AH897" s="4"/>
      <c r="AI897" s="4"/>
      <c r="AJ897">
        <f>IF(front!E897&gt;$AJ$2,AA897,AB897)</f>
        <v>54462.992569189722</v>
      </c>
      <c r="AK897">
        <f t="shared" si="331"/>
        <v>54399.337704664315</v>
      </c>
      <c r="AL897">
        <f>SUMPRODUCT($B$7:$B$456,AK$7:AK$456,EXP(constants!$B$32+constants!$A$32*ABS($A$7:$A$456-$A897)))</f>
        <v>4.4021698218708978E-3</v>
      </c>
      <c r="AM897">
        <f t="shared" si="320"/>
        <v>54399.333302494495</v>
      </c>
      <c r="AN897">
        <f t="shared" si="328"/>
        <v>54393.448732832723</v>
      </c>
      <c r="AP897" s="4"/>
      <c r="AQ897" s="4"/>
      <c r="AR897" s="4"/>
      <c r="AU897" s="5">
        <f>SUMPRODUCT(constants!$B$13:$B$20,A897^constants!$A$13:$A$20)*constants!$C$10/((A897/1000000000)^5*(EXP(0.014388/(A897/1000000000)/constants!$B$9)-1))</f>
        <v>1.4384708994477643E-5</v>
      </c>
      <c r="AX897" s="17">
        <f t="shared" si="321"/>
        <v>2.6445664559957957E-10</v>
      </c>
      <c r="BC897">
        <f t="shared" si="330"/>
        <v>2.6445664559957957E-10</v>
      </c>
    </row>
    <row r="898" spans="1:55" x14ac:dyDescent="0.2">
      <c r="A898">
        <f>front!A898</f>
        <v>610.39</v>
      </c>
      <c r="B898" s="1">
        <f t="shared" si="329"/>
        <v>0.44999999999993179</v>
      </c>
      <c r="C898" s="20">
        <f>front!B898</f>
        <v>3308.25</v>
      </c>
      <c r="D898" s="20">
        <f>front!C898</f>
        <v>9862.6</v>
      </c>
      <c r="E898" s="20">
        <f>front!D898</f>
        <v>35918.300000000003</v>
      </c>
      <c r="F898" s="20">
        <f>front!E898</f>
        <v>64000</v>
      </c>
      <c r="G898" s="20">
        <f>front!F898</f>
        <v>64000</v>
      </c>
      <c r="H898" s="20">
        <f>front!H898</f>
        <v>10234.6</v>
      </c>
      <c r="I898" s="20">
        <f>front!I898</f>
        <v>27620.400000000001</v>
      </c>
      <c r="J898" s="20">
        <f>front!J898</f>
        <v>27316.799999999999</v>
      </c>
      <c r="K898" s="20"/>
      <c r="L898" s="4">
        <f>C898/(constants!$A$4+constants!$B$4*data!C898+constants!$C$4*data!C898^2+constants!$D$4*data!C898^3+constants!$E$4*data!C898^4+constants!$F$4*data!C898^5+constants!$G$4*data!C898^6+constants!$H$4*data!C898^7)</f>
        <v>3307.0837814003235</v>
      </c>
      <c r="M898" s="4">
        <f>D898/(constants!$A$4+constants!$B$4*data!D898+constants!$C$4*data!D898^2+constants!$D$4*data!D898^3+constants!$E$4*data!D898^4+constants!$F$4*data!D898^5+constants!$G$4*data!D898^6+constants!$H$4*data!D898^7)</f>
        <v>9871.0032765903725</v>
      </c>
      <c r="N898" s="4">
        <f>E898/(constants!$A$4+constants!$B$4*data!E898+constants!$C$4*data!E898^2+constants!$D$4*data!E898^3+constants!$E$4*data!E898^4+constants!$F$4*data!E898^5+constants!$G$4*data!E898^6+constants!$H$4*data!E898^7)</f>
        <v>36114.633582055212</v>
      </c>
      <c r="O898" s="4">
        <f>F898/(constants!$A$4+constants!$B$4*data!F898+constants!$C$4*data!F898^2+constants!$D$4*data!F898^3+constants!$E$4*data!F898^4+constants!$F$4*data!F898^5+constants!$G$4*data!F898^6+constants!$H$4*data!F898^7)</f>
        <v>64773.712258592925</v>
      </c>
      <c r="P898" s="4">
        <f>G898/(constants!$A$4+constants!$B$4*data!G898+constants!$C$4*data!G898^2+constants!$D$4*data!G898^3+constants!$E$4*data!G898^4+constants!$F$4*data!G898^5+constants!$G$4*data!G898^6+constants!$H$4*data!G898^7)</f>
        <v>64773.712258592925</v>
      </c>
      <c r="Q898" s="4">
        <f>H898/(constants!$A$4+constants!$B$4*data!H898+constants!$C$4*data!H898^2+constants!$D$4*data!H898^3+constants!$E$4*data!H898^4+constants!$F$4*data!H898^5+constants!$G$4*data!H898^6+constants!$H$4*data!H898^7)</f>
        <v>10244.103002939879</v>
      </c>
      <c r="R898" s="4">
        <f>I898/(constants!$A$4+constants!$B$4*data!I898+constants!$C$4*data!I898^2+constants!$D$4*data!I898^3+constants!$E$4*data!I898^4+constants!$F$4*data!I898^5+constants!$G$4*data!I898^6+constants!$H$4*data!I898^7)</f>
        <v>27732.424509277083</v>
      </c>
      <c r="S898" s="4">
        <f>J898/(constants!$A$4+constants!$B$4*data!J898+constants!$C$4*data!J898^2+constants!$D$4*data!J898^3+constants!$E$4*data!J898^4+constants!$F$4*data!J898^5+constants!$G$4*data!J898^6+constants!$H$4*data!J898^7)</f>
        <v>27426.293321226753</v>
      </c>
      <c r="T898" s="4"/>
      <c r="U898" s="4">
        <f t="shared" si="322"/>
        <v>32807.549800654888</v>
      </c>
      <c r="V898" s="2">
        <f t="shared" si="323"/>
        <v>54902.70898200255</v>
      </c>
      <c r="W898" s="2">
        <f t="shared" si="324"/>
        <v>54902.70898200255</v>
      </c>
      <c r="X898" s="2">
        <f t="shared" si="325"/>
        <v>17488.321506337204</v>
      </c>
      <c r="Y898" s="2">
        <f t="shared" si="326"/>
        <v>17182.190318286874</v>
      </c>
      <c r="Z898" s="2"/>
      <c r="AA898" s="4">
        <f t="shared" si="315"/>
        <v>54679.249667758144</v>
      </c>
      <c r="AB898" s="4">
        <f t="shared" si="316"/>
        <v>9150.4514970004257</v>
      </c>
      <c r="AC898" s="4">
        <f t="shared" si="317"/>
        <v>9150.4514970004257</v>
      </c>
      <c r="AD898" s="4">
        <f t="shared" si="318"/>
        <v>2914.7202510562006</v>
      </c>
      <c r="AE898" s="4">
        <f t="shared" si="319"/>
        <v>2863.6983863811456</v>
      </c>
      <c r="AF898" s="4"/>
      <c r="AG898" s="4">
        <f t="shared" si="327"/>
        <v>1</v>
      </c>
      <c r="AH898" s="4"/>
      <c r="AI898" s="4"/>
      <c r="AJ898">
        <f>IF(front!E898&gt;$AJ$2,AA898,AB898)</f>
        <v>54679.249667758144</v>
      </c>
      <c r="AK898">
        <f t="shared" si="331"/>
        <v>54615.594803232736</v>
      </c>
      <c r="AL898">
        <f>SUMPRODUCT($B$7:$B$456,AK$7:AK$456,EXP(constants!$B$32+constants!$A$32*ABS($A$7:$A$456-$A898)))</f>
        <v>4.3163506313787679E-3</v>
      </c>
      <c r="AM898">
        <f t="shared" si="320"/>
        <v>54615.590486882102</v>
      </c>
      <c r="AN898">
        <f t="shared" si="328"/>
        <v>54609.70591722033</v>
      </c>
      <c r="AP898" s="4"/>
      <c r="AQ898" s="4"/>
      <c r="AR898" s="4"/>
      <c r="AU898" s="5">
        <f>SUMPRODUCT(constants!$B$13:$B$20,A898^constants!$A$13:$A$20)*constants!$C$10/((A898/1000000000)^5*(EXP(0.014388/(A898/1000000000)/constants!$B$9)-1))</f>
        <v>1.4410391725127973E-5</v>
      </c>
      <c r="AX898" s="17">
        <f t="shared" si="321"/>
        <v>2.6387968005123205E-10</v>
      </c>
      <c r="BC898">
        <f t="shared" si="330"/>
        <v>2.6387968005123205E-10</v>
      </c>
    </row>
    <row r="899" spans="1:55" x14ac:dyDescent="0.2">
      <c r="A899">
        <f>front!A899</f>
        <v>610.84</v>
      </c>
      <c r="B899" s="1">
        <f t="shared" si="329"/>
        <v>0.45000000000004547</v>
      </c>
      <c r="C899" s="20">
        <f>front!B899</f>
        <v>3249.95</v>
      </c>
      <c r="D899" s="20">
        <f>front!C899</f>
        <v>9266.7999999999993</v>
      </c>
      <c r="E899" s="20">
        <f>front!D899</f>
        <v>35856.699999999997</v>
      </c>
      <c r="F899" s="20">
        <f>front!E899</f>
        <v>64000</v>
      </c>
      <c r="G899" s="20">
        <f>front!F899</f>
        <v>64000</v>
      </c>
      <c r="H899" s="20">
        <f>front!H899</f>
        <v>9654.7999999999993</v>
      </c>
      <c r="I899" s="20">
        <f>front!I899</f>
        <v>27105</v>
      </c>
      <c r="J899" s="20">
        <f>front!J899</f>
        <v>26952.799999999999</v>
      </c>
      <c r="K899" s="20"/>
      <c r="L899" s="4">
        <f>C899/(constants!$A$4+constants!$B$4*data!C899+constants!$C$4*data!C899^2+constants!$D$4*data!C899^3+constants!$E$4*data!C899^4+constants!$F$4*data!C899^5+constants!$G$4*data!C899^6+constants!$H$4*data!C899^7)</f>
        <v>3248.7771094492205</v>
      </c>
      <c r="M899" s="4">
        <f>D899/(constants!$A$4+constants!$B$4*data!D899+constants!$C$4*data!D899^2+constants!$D$4*data!D899^3+constants!$E$4*data!D899^4+constants!$F$4*data!D899^5+constants!$G$4*data!D899^6+constants!$H$4*data!D899^7)</f>
        <v>9273.5658225846146</v>
      </c>
      <c r="N899" s="4">
        <f>E899/(constants!$A$4+constants!$B$4*data!E899+constants!$C$4*data!E899^2+constants!$D$4*data!E899^3+constants!$E$4*data!E899^4+constants!$F$4*data!E899^5+constants!$G$4*data!E899^6+constants!$H$4*data!E899^7)</f>
        <v>36052.275370304917</v>
      </c>
      <c r="O899" s="4">
        <f>F899/(constants!$A$4+constants!$B$4*data!F899+constants!$C$4*data!F899^2+constants!$D$4*data!F899^3+constants!$E$4*data!F899^4+constants!$F$4*data!F899^5+constants!$G$4*data!F899^6+constants!$H$4*data!F899^7)</f>
        <v>64773.712258592925</v>
      </c>
      <c r="P899" s="4">
        <f>G899/(constants!$A$4+constants!$B$4*data!G899+constants!$C$4*data!G899^2+constants!$D$4*data!G899^3+constants!$E$4*data!G899^4+constants!$F$4*data!G899^5+constants!$G$4*data!G899^6+constants!$H$4*data!G899^7)</f>
        <v>64773.712258592925</v>
      </c>
      <c r="Q899" s="4">
        <f>H899/(constants!$A$4+constants!$B$4*data!H899+constants!$C$4*data!H899^2+constants!$D$4*data!H899^3+constants!$E$4*data!H899^4+constants!$F$4*data!H899^5+constants!$G$4*data!H899^6+constants!$H$4*data!H899^7)</f>
        <v>9662.6147633943929</v>
      </c>
      <c r="R899" s="4">
        <f>I899/(constants!$A$4+constants!$B$4*data!I899+constants!$C$4*data!I899^2+constants!$D$4*data!I899^3+constants!$E$4*data!I899^4+constants!$F$4*data!I899^5+constants!$G$4*data!I899^6+constants!$H$4*data!I899^7)</f>
        <v>27212.74555549564</v>
      </c>
      <c r="S899" s="4">
        <f>J899/(constants!$A$4+constants!$B$4*data!J899+constants!$C$4*data!J899^2+constants!$D$4*data!J899^3+constants!$E$4*data!J899^4+constants!$F$4*data!J899^5+constants!$G$4*data!J899^6+constants!$H$4*data!J899^7)</f>
        <v>27059.298614394491</v>
      </c>
      <c r="T899" s="4"/>
      <c r="U899" s="4">
        <f t="shared" si="322"/>
        <v>32803.498260855697</v>
      </c>
      <c r="V899" s="2">
        <f t="shared" si="323"/>
        <v>55500.146436008312</v>
      </c>
      <c r="W899" s="2">
        <f t="shared" si="324"/>
        <v>55500.146436008312</v>
      </c>
      <c r="X899" s="2">
        <f t="shared" si="325"/>
        <v>17550.130792101249</v>
      </c>
      <c r="Y899" s="2">
        <f t="shared" si="326"/>
        <v>17396.683851000096</v>
      </c>
      <c r="Z899" s="2"/>
      <c r="AA899" s="4">
        <f t="shared" si="315"/>
        <v>54672.497101426161</v>
      </c>
      <c r="AB899" s="4">
        <f t="shared" si="316"/>
        <v>9250.0244060013847</v>
      </c>
      <c r="AC899" s="4">
        <f t="shared" si="317"/>
        <v>9250.0244060013847</v>
      </c>
      <c r="AD899" s="4">
        <f t="shared" si="318"/>
        <v>2925.0217986835414</v>
      </c>
      <c r="AE899" s="4">
        <f t="shared" si="319"/>
        <v>2899.4473085000163</v>
      </c>
      <c r="AF899" s="4"/>
      <c r="AG899" s="4">
        <f t="shared" si="327"/>
        <v>1</v>
      </c>
      <c r="AH899" s="4"/>
      <c r="AI899" s="4"/>
      <c r="AJ899">
        <f>IF(front!E899&gt;$AJ$2,AA899,AB899)</f>
        <v>54672.497101426161</v>
      </c>
      <c r="AK899">
        <f t="shared" si="331"/>
        <v>54608.842236900753</v>
      </c>
      <c r="AL899">
        <f>SUMPRODUCT($B$7:$B$456,AK$7:AK$456,EXP(constants!$B$32+constants!$A$32*ABS($A$7:$A$456-$A899)))</f>
        <v>4.232204464362478E-3</v>
      </c>
      <c r="AM899">
        <f t="shared" si="320"/>
        <v>54608.838004696292</v>
      </c>
      <c r="AN899">
        <f t="shared" si="328"/>
        <v>54602.95343503452</v>
      </c>
      <c r="AP899" s="4"/>
      <c r="AQ899" s="4"/>
      <c r="AR899" s="4"/>
      <c r="AU899" s="5">
        <f>SUMPRODUCT(constants!$B$13:$B$20,A899^constants!$A$13:$A$20)*constants!$C$10/((A899/1000000000)^5*(EXP(0.014388/(A899/1000000000)/constants!$B$9)-1))</f>
        <v>1.4436039188305843E-5</v>
      </c>
      <c r="AX899" s="17">
        <f t="shared" si="321"/>
        <v>2.6438202112055255E-10</v>
      </c>
      <c r="BC899">
        <f t="shared" si="330"/>
        <v>2.6438202112055255E-10</v>
      </c>
    </row>
    <row r="900" spans="1:55" x14ac:dyDescent="0.2">
      <c r="A900">
        <f>front!A900</f>
        <v>611.29</v>
      </c>
      <c r="B900" s="1">
        <f t="shared" si="329"/>
        <v>0.44999999999993179</v>
      </c>
      <c r="C900" s="20">
        <f>front!B900</f>
        <v>3266.95</v>
      </c>
      <c r="D900" s="20">
        <f>front!C900</f>
        <v>9390.7999999999993</v>
      </c>
      <c r="E900" s="20">
        <f>front!D900</f>
        <v>36048.050000000003</v>
      </c>
      <c r="F900" s="20">
        <f>front!E900</f>
        <v>64000</v>
      </c>
      <c r="G900" s="20">
        <f>front!F900</f>
        <v>64000</v>
      </c>
      <c r="H900" s="20">
        <f>front!H900</f>
        <v>9821.4</v>
      </c>
      <c r="I900" s="20">
        <f>front!I900</f>
        <v>25618.6</v>
      </c>
      <c r="J900" s="20">
        <f>front!J900</f>
        <v>25468.6</v>
      </c>
      <c r="K900" s="20"/>
      <c r="L900" s="4">
        <f>C900/(constants!$A$4+constants!$B$4*data!C900+constants!$C$4*data!C900^2+constants!$D$4*data!C900^3+constants!$E$4*data!C900^4+constants!$F$4*data!C900^5+constants!$G$4*data!C900^6+constants!$H$4*data!C900^7)</f>
        <v>3265.7789329433881</v>
      </c>
      <c r="M900" s="4">
        <f>D900/(constants!$A$4+constants!$B$4*data!D900+constants!$C$4*data!D900^2+constants!$D$4*data!D900^3+constants!$E$4*data!D900^4+constants!$F$4*data!D900^5+constants!$G$4*data!D900^6+constants!$H$4*data!D900^7)</f>
        <v>9397.8939554632179</v>
      </c>
      <c r="N900" s="4">
        <f>E900/(constants!$A$4+constants!$B$4*data!E900+constants!$C$4*data!E900^2+constants!$D$4*data!E900^3+constants!$E$4*data!E900^4+constants!$F$4*data!E900^5+constants!$G$4*data!E900^6+constants!$H$4*data!E900^7)</f>
        <v>36245.988281867285</v>
      </c>
      <c r="O900" s="4">
        <f>F900/(constants!$A$4+constants!$B$4*data!F900+constants!$C$4*data!F900^2+constants!$D$4*data!F900^3+constants!$E$4*data!F900^4+constants!$F$4*data!F900^5+constants!$G$4*data!F900^6+constants!$H$4*data!F900^7)</f>
        <v>64773.712258592925</v>
      </c>
      <c r="P900" s="4">
        <f>G900/(constants!$A$4+constants!$B$4*data!G900+constants!$C$4*data!G900^2+constants!$D$4*data!G900^3+constants!$E$4*data!G900^4+constants!$F$4*data!G900^5+constants!$G$4*data!G900^6+constants!$H$4*data!G900^7)</f>
        <v>64773.712258592925</v>
      </c>
      <c r="Q900" s="4">
        <f>H900/(constants!$A$4+constants!$B$4*data!H900+constants!$C$4*data!H900^2+constants!$D$4*data!H900^3+constants!$E$4*data!H900^4+constants!$F$4*data!H900^5+constants!$G$4*data!H900^6+constants!$H$4*data!H900^7)</f>
        <v>9829.6851182009468</v>
      </c>
      <c r="R900" s="4">
        <f>I900/(constants!$A$4+constants!$B$4*data!I900+constants!$C$4*data!I900^2+constants!$D$4*data!I900^3+constants!$E$4*data!I900^4+constants!$F$4*data!I900^5+constants!$G$4*data!I900^6+constants!$H$4*data!I900^7)</f>
        <v>25714.476793452082</v>
      </c>
      <c r="S900" s="4">
        <f>J900/(constants!$A$4+constants!$B$4*data!J900+constants!$C$4*data!J900^2+constants!$D$4*data!J900^3+constants!$E$4*data!J900^4+constants!$F$4*data!J900^5+constants!$G$4*data!J900^6+constants!$H$4*data!J900^7)</f>
        <v>25563.315958786839</v>
      </c>
      <c r="T900" s="4"/>
      <c r="U900" s="4">
        <f t="shared" si="322"/>
        <v>32980.209348923898</v>
      </c>
      <c r="V900" s="2">
        <f t="shared" si="323"/>
        <v>55375.818303129709</v>
      </c>
      <c r="W900" s="2">
        <f t="shared" si="324"/>
        <v>55375.818303129709</v>
      </c>
      <c r="X900" s="2">
        <f t="shared" si="325"/>
        <v>15884.791675251136</v>
      </c>
      <c r="Y900" s="2">
        <f t="shared" si="326"/>
        <v>15733.630840585893</v>
      </c>
      <c r="Z900" s="2"/>
      <c r="AA900" s="4">
        <f t="shared" si="315"/>
        <v>54967.015581539832</v>
      </c>
      <c r="AB900" s="4">
        <f t="shared" si="316"/>
        <v>9229.3030505216175</v>
      </c>
      <c r="AC900" s="4">
        <f t="shared" si="317"/>
        <v>9229.3030505216175</v>
      </c>
      <c r="AD900" s="4">
        <f t="shared" si="318"/>
        <v>2647.4652792085226</v>
      </c>
      <c r="AE900" s="4">
        <f t="shared" si="319"/>
        <v>2622.2718067643154</v>
      </c>
      <c r="AF900" s="4"/>
      <c r="AG900" s="4">
        <f t="shared" si="327"/>
        <v>1</v>
      </c>
      <c r="AH900" s="4"/>
      <c r="AI900" s="4"/>
      <c r="AJ900">
        <f>IF(front!E900&gt;$AJ$2,AA900,AB900)</f>
        <v>54967.015581539832</v>
      </c>
      <c r="AK900">
        <f t="shared" si="331"/>
        <v>54903.360717014424</v>
      </c>
      <c r="AL900">
        <f>SUMPRODUCT($B$7:$B$456,AK$7:AK$456,EXP(constants!$B$32+constants!$A$32*ABS($A$7:$A$456-$A900)))</f>
        <v>4.1496987056513302E-3</v>
      </c>
      <c r="AM900">
        <f t="shared" si="320"/>
        <v>54903.356567315721</v>
      </c>
      <c r="AN900">
        <f t="shared" si="328"/>
        <v>54897.471997653949</v>
      </c>
      <c r="AP900" s="4"/>
      <c r="AQ900" s="4"/>
      <c r="AR900" s="4"/>
      <c r="AU900" s="5">
        <f>SUMPRODUCT(constants!$B$13:$B$20,A900^constants!$A$13:$A$20)*constants!$C$10/((A900/1000000000)^5*(EXP(0.014388/(A900/1000000000)/constants!$B$9)-1))</f>
        <v>1.4461651263857712E-5</v>
      </c>
      <c r="AX900" s="17">
        <f t="shared" si="321"/>
        <v>2.6343018608353648E-10</v>
      </c>
      <c r="BC900">
        <f t="shared" si="330"/>
        <v>2.6343018608353648E-10</v>
      </c>
    </row>
    <row r="901" spans="1:55" x14ac:dyDescent="0.2">
      <c r="A901">
        <f>front!A901</f>
        <v>611.74</v>
      </c>
      <c r="B901" s="1">
        <f t="shared" si="329"/>
        <v>0.45000000000004547</v>
      </c>
      <c r="C901" s="20">
        <f>front!B901</f>
        <v>3264.25</v>
      </c>
      <c r="D901" s="20">
        <f>front!C901</f>
        <v>9325.6</v>
      </c>
      <c r="E901" s="20">
        <f>front!D901</f>
        <v>36091.85</v>
      </c>
      <c r="F901" s="20">
        <f>front!E901</f>
        <v>64000</v>
      </c>
      <c r="G901" s="20">
        <f>front!F901</f>
        <v>64000</v>
      </c>
      <c r="H901" s="20">
        <f>front!H901</f>
        <v>9757.6</v>
      </c>
      <c r="I901" s="20">
        <f>front!I901</f>
        <v>25103.8</v>
      </c>
      <c r="J901" s="20">
        <f>front!J901</f>
        <v>24876.799999999999</v>
      </c>
      <c r="K901" s="20"/>
      <c r="L901" s="4">
        <f>C901/(constants!$A$4+constants!$B$4*data!C901+constants!$C$4*data!C901^2+constants!$D$4*data!C901^3+constants!$E$4*data!C901^4+constants!$F$4*data!C901^5+constants!$G$4*data!C901^6+constants!$H$4*data!C901^7)</f>
        <v>3263.0786366324728</v>
      </c>
      <c r="M901" s="4">
        <f>D901/(constants!$A$4+constants!$B$4*data!D901+constants!$C$4*data!D901^2+constants!$D$4*data!D901^3+constants!$E$4*data!D901^4+constants!$F$4*data!D901^5+constants!$G$4*data!D901^6+constants!$H$4*data!D901^7)</f>
        <v>9332.5205880738249</v>
      </c>
      <c r="N901" s="4">
        <f>E901/(constants!$A$4+constants!$B$4*data!E901+constants!$C$4*data!E901^2+constants!$D$4*data!E901^3+constants!$E$4*data!E901^4+constants!$F$4*data!E901^5+constants!$G$4*data!E901^6+constants!$H$4*data!E901^7)</f>
        <v>36290.332336585081</v>
      </c>
      <c r="O901" s="4">
        <f>F901/(constants!$A$4+constants!$B$4*data!F901+constants!$C$4*data!F901^2+constants!$D$4*data!F901^3+constants!$E$4*data!F901^4+constants!$F$4*data!F901^5+constants!$G$4*data!F901^6+constants!$H$4*data!F901^7)</f>
        <v>64773.712258592925</v>
      </c>
      <c r="P901" s="4">
        <f>G901/(constants!$A$4+constants!$B$4*data!G901+constants!$C$4*data!G901^2+constants!$D$4*data!G901^3+constants!$E$4*data!G901^4+constants!$F$4*data!G901^5+constants!$G$4*data!G901^6+constants!$H$4*data!G901^7)</f>
        <v>64773.712258592925</v>
      </c>
      <c r="Q901" s="4">
        <f>H901/(constants!$A$4+constants!$B$4*data!H901+constants!$C$4*data!H901^2+constants!$D$4*data!H901^3+constants!$E$4*data!H901^4+constants!$F$4*data!H901^5+constants!$G$4*data!H901^6+constants!$H$4*data!H901^7)</f>
        <v>9765.7035833197151</v>
      </c>
      <c r="R901" s="4">
        <f>I901/(constants!$A$4+constants!$B$4*data!I901+constants!$C$4*data!I901^2+constants!$D$4*data!I901^3+constants!$E$4*data!I901^4+constants!$F$4*data!I901^5+constants!$G$4*data!I901^6+constants!$H$4*data!I901^7)</f>
        <v>25195.719777485432</v>
      </c>
      <c r="S901" s="4">
        <f>J901/(constants!$A$4+constants!$B$4*data!J901+constants!$C$4*data!J901^2+constants!$D$4*data!J901^3+constants!$E$4*data!J901^4+constants!$F$4*data!J901^5+constants!$G$4*data!J901^6+constants!$H$4*data!J901^7)</f>
        <v>24966.998825630224</v>
      </c>
      <c r="T901" s="4"/>
      <c r="U901" s="4">
        <f t="shared" si="322"/>
        <v>33027.253699952606</v>
      </c>
      <c r="V901" s="2">
        <f t="shared" si="323"/>
        <v>55441.191670519096</v>
      </c>
      <c r="W901" s="2">
        <f t="shared" si="324"/>
        <v>55441.191670519096</v>
      </c>
      <c r="X901" s="2">
        <f t="shared" si="325"/>
        <v>15430.016194165717</v>
      </c>
      <c r="Y901" s="2">
        <f t="shared" si="326"/>
        <v>15201.295242310509</v>
      </c>
      <c r="Z901" s="2"/>
      <c r="AA901" s="4">
        <f t="shared" si="315"/>
        <v>55045.422833254343</v>
      </c>
      <c r="AB901" s="4">
        <f t="shared" si="316"/>
        <v>9240.1986117531833</v>
      </c>
      <c r="AC901" s="4">
        <f t="shared" si="317"/>
        <v>9240.1986117531833</v>
      </c>
      <c r="AD901" s="4">
        <f t="shared" si="318"/>
        <v>2571.6693656942862</v>
      </c>
      <c r="AE901" s="4">
        <f t="shared" si="319"/>
        <v>2533.5492070517516</v>
      </c>
      <c r="AF901" s="4"/>
      <c r="AG901" s="4">
        <f t="shared" si="327"/>
        <v>1</v>
      </c>
      <c r="AH901" s="4"/>
      <c r="AI901" s="4"/>
      <c r="AJ901">
        <f>IF(front!E901&gt;$AJ$2,AA901,AB901)</f>
        <v>55045.422833254343</v>
      </c>
      <c r="AK901">
        <f t="shared" si="331"/>
        <v>54981.767968728935</v>
      </c>
      <c r="AL901">
        <f>SUMPRODUCT($B$7:$B$456,AK$7:AK$456,EXP(constants!$B$32+constants!$A$32*ABS($A$7:$A$456-$A901)))</f>
        <v>4.0688013758990709E-3</v>
      </c>
      <c r="AM901">
        <f t="shared" si="320"/>
        <v>54981.763899927559</v>
      </c>
      <c r="AN901">
        <f t="shared" si="328"/>
        <v>54975.879330265787</v>
      </c>
      <c r="AP901" s="4"/>
      <c r="AQ901" s="4"/>
      <c r="AR901" s="4"/>
      <c r="AU901" s="5">
        <f>SUMPRODUCT(constants!$B$13:$B$20,A901^constants!$A$13:$A$20)*constants!$C$10/((A901/1000000000)^5*(EXP(0.014388/(A901/1000000000)/constants!$B$9)-1))</f>
        <v>1.4487227832771745E-5</v>
      </c>
      <c r="AX901" s="17">
        <f t="shared" si="321"/>
        <v>2.6351971099434718E-10</v>
      </c>
      <c r="BC901">
        <f t="shared" si="330"/>
        <v>2.6351971099434718E-10</v>
      </c>
    </row>
    <row r="902" spans="1:55" x14ac:dyDescent="0.2">
      <c r="A902">
        <f>front!A902</f>
        <v>612.19000000000005</v>
      </c>
      <c r="B902" s="1">
        <f t="shared" si="329"/>
        <v>0.45000000000004547</v>
      </c>
      <c r="C902" s="20">
        <f>front!B902</f>
        <v>3222.8</v>
      </c>
      <c r="D902" s="20">
        <f>front!C902</f>
        <v>8983.7999999999993</v>
      </c>
      <c r="E902" s="20">
        <f>front!D902</f>
        <v>36087.1</v>
      </c>
      <c r="F902" s="20">
        <f>front!E902</f>
        <v>64000</v>
      </c>
      <c r="G902" s="20">
        <f>front!F902</f>
        <v>64000</v>
      </c>
      <c r="H902" s="20">
        <f>front!H902</f>
        <v>9352.2000000000007</v>
      </c>
      <c r="I902" s="20">
        <f>front!I902</f>
        <v>24060.6</v>
      </c>
      <c r="J902" s="20">
        <f>front!J902</f>
        <v>23900.6</v>
      </c>
      <c r="K902" s="20"/>
      <c r="L902" s="4">
        <f>C902/(constants!$A$4+constants!$B$4*data!C902+constants!$C$4*data!C902^2+constants!$D$4*data!C902^3+constants!$E$4*data!C902^4+constants!$F$4*data!C902^5+constants!$G$4*data!C902^6+constants!$H$4*data!C902^7)</f>
        <v>3221.6244047645559</v>
      </c>
      <c r="M902" s="4">
        <f>D902/(constants!$A$4+constants!$B$4*data!D902+constants!$C$4*data!D902^2+constants!$D$4*data!D902^3+constants!$E$4*data!D902^4+constants!$F$4*data!D902^5+constants!$G$4*data!D902^6+constants!$H$4*data!D902^7)</f>
        <v>8989.8420226451944</v>
      </c>
      <c r="N902" s="4">
        <f>E902/(constants!$A$4+constants!$B$4*data!E902+constants!$C$4*data!E902^2+constants!$D$4*data!E902^3+constants!$E$4*data!E902^4+constants!$F$4*data!E902^5+constants!$G$4*data!E902^6+constants!$H$4*data!E902^7)</f>
        <v>36285.523277655491</v>
      </c>
      <c r="O902" s="4">
        <f>F902/(constants!$A$4+constants!$B$4*data!F902+constants!$C$4*data!F902^2+constants!$D$4*data!F902^3+constants!$E$4*data!F902^4+constants!$F$4*data!F902^5+constants!$G$4*data!F902^6+constants!$H$4*data!F902^7)</f>
        <v>64773.712258592925</v>
      </c>
      <c r="P902" s="4">
        <f>G902/(constants!$A$4+constants!$B$4*data!G902+constants!$C$4*data!G902^2+constants!$D$4*data!G902^3+constants!$E$4*data!G902^4+constants!$F$4*data!G902^5+constants!$G$4*data!G902^6+constants!$H$4*data!G902^7)</f>
        <v>64773.712258592925</v>
      </c>
      <c r="Q902" s="4">
        <f>H902/(constants!$A$4+constants!$B$4*data!H902+constants!$C$4*data!H902^2+constants!$D$4*data!H902^3+constants!$E$4*data!H902^4+constants!$F$4*data!H902^5+constants!$G$4*data!H902^6+constants!$H$4*data!H902^7)</f>
        <v>9359.1910947533088</v>
      </c>
      <c r="R902" s="4">
        <f>I902/(constants!$A$4+constants!$B$4*data!I902+constants!$C$4*data!I902^2+constants!$D$4*data!I902^3+constants!$E$4*data!I902^4+constants!$F$4*data!I902^5+constants!$G$4*data!I902^6+constants!$H$4*data!I902^7)</f>
        <v>24144.728185843418</v>
      </c>
      <c r="S902" s="4">
        <f>J902/(constants!$A$4+constants!$B$4*data!J902+constants!$C$4*data!J902^2+constants!$D$4*data!J902^3+constants!$E$4*data!J902^4+constants!$F$4*data!J902^5+constants!$G$4*data!J902^6+constants!$H$4*data!J902^7)</f>
        <v>23983.559211530704</v>
      </c>
      <c r="T902" s="4"/>
      <c r="U902" s="4">
        <f t="shared" si="322"/>
        <v>33063.898872890932</v>
      </c>
      <c r="V902" s="2">
        <f t="shared" si="323"/>
        <v>55783.870235947732</v>
      </c>
      <c r="W902" s="2">
        <f t="shared" si="324"/>
        <v>55783.870235947732</v>
      </c>
      <c r="X902" s="2">
        <f t="shared" si="325"/>
        <v>14785.537091090109</v>
      </c>
      <c r="Y902" s="2">
        <f t="shared" si="326"/>
        <v>14624.368116777396</v>
      </c>
      <c r="Z902" s="2"/>
      <c r="AA902" s="4">
        <f t="shared" si="315"/>
        <v>55106.498121484881</v>
      </c>
      <c r="AB902" s="4">
        <f t="shared" si="316"/>
        <v>9297.3117059912893</v>
      </c>
      <c r="AC902" s="4">
        <f t="shared" si="317"/>
        <v>9297.3117059912893</v>
      </c>
      <c r="AD902" s="4">
        <f t="shared" si="318"/>
        <v>2464.2561818483514</v>
      </c>
      <c r="AE902" s="4">
        <f t="shared" si="319"/>
        <v>2437.3946861295658</v>
      </c>
      <c r="AF902" s="4"/>
      <c r="AG902" s="4">
        <f t="shared" si="327"/>
        <v>1</v>
      </c>
      <c r="AH902" s="4"/>
      <c r="AI902" s="4"/>
      <c r="AJ902">
        <f>IF(front!E902&gt;$AJ$2,AA902,AB902)</f>
        <v>55106.498121484881</v>
      </c>
      <c r="AK902">
        <f t="shared" si="331"/>
        <v>55042.843256959473</v>
      </c>
      <c r="AL902">
        <f>SUMPRODUCT($B$7:$B$456,AK$7:AK$456,EXP(constants!$B$32+constants!$A$32*ABS($A$7:$A$456-$A902)))</f>
        <v>3.9894811191887982E-3</v>
      </c>
      <c r="AM902">
        <f t="shared" si="320"/>
        <v>55042.839267478354</v>
      </c>
      <c r="AN902">
        <f t="shared" si="328"/>
        <v>55036.954697816582</v>
      </c>
      <c r="AP902" s="4"/>
      <c r="AQ902" s="4"/>
      <c r="AR902" s="4"/>
      <c r="AU902" s="5">
        <f>SUMPRODUCT(constants!$B$13:$B$20,A902^constants!$A$13:$A$20)*constants!$C$10/((A902/1000000000)^5*(EXP(0.014388/(A902/1000000000)/constants!$B$9)-1))</f>
        <v>1.4512768777168069E-5</v>
      </c>
      <c r="AX902" s="17">
        <f t="shared" si="321"/>
        <v>2.6369134805606927E-10</v>
      </c>
      <c r="BC902">
        <f t="shared" si="330"/>
        <v>2.6369134805606927E-10</v>
      </c>
    </row>
    <row r="903" spans="1:55" x14ac:dyDescent="0.2">
      <c r="A903">
        <f>front!A903</f>
        <v>612.64</v>
      </c>
      <c r="B903" s="1">
        <f t="shared" si="329"/>
        <v>0.44999999999993179</v>
      </c>
      <c r="C903" s="20">
        <f>front!B903</f>
        <v>3336.85</v>
      </c>
      <c r="D903" s="20">
        <f>front!C903</f>
        <v>10148.6</v>
      </c>
      <c r="E903" s="20">
        <f>front!D903</f>
        <v>36329.300000000003</v>
      </c>
      <c r="F903" s="20">
        <f>front!E903</f>
        <v>64000</v>
      </c>
      <c r="G903" s="20">
        <f>front!F903</f>
        <v>64000</v>
      </c>
      <c r="H903" s="20">
        <f>front!H903</f>
        <v>10583</v>
      </c>
      <c r="I903" s="20">
        <f>front!I903</f>
        <v>25733.8</v>
      </c>
      <c r="J903" s="20">
        <f>front!J903</f>
        <v>25592.400000000001</v>
      </c>
      <c r="K903" s="20"/>
      <c r="L903" s="4">
        <f>C903/(constants!$A$4+constants!$B$4*data!C903+constants!$C$4*data!C903^2+constants!$D$4*data!C903^3+constants!$E$4*data!C903^4+constants!$F$4*data!C903^5+constants!$G$4*data!C903^6+constants!$H$4*data!C903^7)</f>
        <v>3335.6874876430006</v>
      </c>
      <c r="M903" s="4">
        <f>D903/(constants!$A$4+constants!$B$4*data!D903+constants!$C$4*data!D903^2+constants!$D$4*data!D903^3+constants!$E$4*data!D903^4+constants!$F$4*data!D903^5+constants!$G$4*data!D903^6+constants!$H$4*data!D903^7)</f>
        <v>10157.843524038073</v>
      </c>
      <c r="N903" s="4">
        <f>E903/(constants!$A$4+constants!$B$4*data!E903+constants!$C$4*data!E903^2+constants!$D$4*data!E903^3+constants!$E$4*data!E903^4+constants!$F$4*data!E903^5+constants!$G$4*data!E903^6+constants!$H$4*data!E903^7)</f>
        <v>36530.752587677111</v>
      </c>
      <c r="O903" s="4">
        <f>F903/(constants!$A$4+constants!$B$4*data!F903+constants!$C$4*data!F903^2+constants!$D$4*data!F903^3+constants!$E$4*data!F903^4+constants!$F$4*data!F903^5+constants!$G$4*data!F903^6+constants!$H$4*data!F903^7)</f>
        <v>64773.712258592925</v>
      </c>
      <c r="P903" s="4">
        <f>G903/(constants!$A$4+constants!$B$4*data!G903+constants!$C$4*data!G903^2+constants!$D$4*data!G903^3+constants!$E$4*data!G903^4+constants!$F$4*data!G903^5+constants!$G$4*data!G903^6+constants!$H$4*data!G903^7)</f>
        <v>64773.712258592925</v>
      </c>
      <c r="Q903" s="4">
        <f>H903/(constants!$A$4+constants!$B$4*data!H903+constants!$C$4*data!H903^2+constants!$D$4*data!H903^3+constants!$E$4*data!H903^4+constants!$F$4*data!H903^5+constants!$G$4*data!H903^6+constants!$H$4*data!H903^7)</f>
        <v>10593.586199679108</v>
      </c>
      <c r="R903" s="4">
        <f>I903/(constants!$A$4+constants!$B$4*data!I903+constants!$C$4*data!I903^2+constants!$D$4*data!I903^3+constants!$E$4*data!I903^4+constants!$F$4*data!I903^5+constants!$G$4*data!I903^6+constants!$H$4*data!I903^7)</f>
        <v>25830.572761735824</v>
      </c>
      <c r="S903" s="4">
        <f>J903/(constants!$A$4+constants!$B$4*data!J903+constants!$C$4*data!J903^2+constants!$D$4*data!J903^3+constants!$E$4*data!J903^4+constants!$F$4*data!J903^5+constants!$G$4*data!J903^6+constants!$H$4*data!J903^7)</f>
        <v>25688.073563642531</v>
      </c>
      <c r="T903" s="4"/>
      <c r="U903" s="4">
        <f t="shared" si="322"/>
        <v>33195.065100034109</v>
      </c>
      <c r="V903" s="2">
        <f t="shared" si="323"/>
        <v>54615.868734554853</v>
      </c>
      <c r="W903" s="2">
        <f t="shared" si="324"/>
        <v>54615.868734554853</v>
      </c>
      <c r="X903" s="2">
        <f t="shared" si="325"/>
        <v>15236.986562056716</v>
      </c>
      <c r="Y903" s="2">
        <f t="shared" si="326"/>
        <v>15094.487363963422</v>
      </c>
      <c r="Z903" s="2"/>
      <c r="AA903" s="4">
        <f t="shared" ref="AA903:AA966" si="332">U903*1000/AA$4</f>
        <v>55325.108500056849</v>
      </c>
      <c r="AB903" s="4">
        <f t="shared" ref="AB903:AB966" si="333">V903*1000/AB$4</f>
        <v>9102.6447890924755</v>
      </c>
      <c r="AC903" s="4">
        <f t="shared" ref="AC903:AC966" si="334">W903*1000/AC$4</f>
        <v>9102.6447890924755</v>
      </c>
      <c r="AD903" s="4">
        <f t="shared" ref="AD903:AD966" si="335">X903*1000/AD$4</f>
        <v>2539.497760342786</v>
      </c>
      <c r="AE903" s="4">
        <f t="shared" ref="AE903:AE966" si="336">Y903*1000/AE$4</f>
        <v>2515.7478939939037</v>
      </c>
      <c r="AF903" s="4"/>
      <c r="AG903" s="4">
        <f t="shared" si="327"/>
        <v>1</v>
      </c>
      <c r="AH903" s="4"/>
      <c r="AI903" s="4"/>
      <c r="AJ903">
        <f>IF(front!E903&gt;$AJ$2,AA903,AB903)</f>
        <v>55325.108500056849</v>
      </c>
      <c r="AK903">
        <f t="shared" si="331"/>
        <v>55261.453635531441</v>
      </c>
      <c r="AL903">
        <f>SUMPRODUCT($B$7:$B$456,AK$7:AK$456,EXP(constants!$B$32+constants!$A$32*ABS($A$7:$A$456-$A903)))</f>
        <v>3.9117071908792997E-3</v>
      </c>
      <c r="AM903">
        <f t="shared" ref="AM903:AM966" si="337">AK903-AL903</f>
        <v>55261.449723824247</v>
      </c>
      <c r="AN903">
        <f t="shared" si="328"/>
        <v>55255.565154162476</v>
      </c>
      <c r="AP903" s="4"/>
      <c r="AQ903" s="4"/>
      <c r="AR903" s="4"/>
      <c r="AU903" s="5">
        <f>SUMPRODUCT(constants!$B$13:$B$20,A903^constants!$A$13:$A$20)*constants!$C$10/((A903/1000000000)^5*(EXP(0.014388/(A903/1000000000)/constants!$B$9)-1))</f>
        <v>1.4538273980308634E-5</v>
      </c>
      <c r="AX903" s="17">
        <f t="shared" ref="AX903:AX966" si="338">IF(AN903=0,0,AU903/AN903)</f>
        <v>2.631096784504329E-10</v>
      </c>
      <c r="BC903">
        <f t="shared" si="330"/>
        <v>2.631096784504329E-10</v>
      </c>
    </row>
    <row r="904" spans="1:55" x14ac:dyDescent="0.2">
      <c r="A904">
        <f>front!A904</f>
        <v>613.1</v>
      </c>
      <c r="B904" s="1">
        <f t="shared" si="329"/>
        <v>0.46000000000003638</v>
      </c>
      <c r="C904" s="20">
        <f>front!B904</f>
        <v>3466.8</v>
      </c>
      <c r="D904" s="20">
        <f>front!C904</f>
        <v>11451.8</v>
      </c>
      <c r="E904" s="20">
        <f>front!D904</f>
        <v>36466</v>
      </c>
      <c r="F904" s="20">
        <f>front!E904</f>
        <v>64000</v>
      </c>
      <c r="G904" s="20">
        <f>front!F904</f>
        <v>64000</v>
      </c>
      <c r="H904" s="20">
        <f>front!H904</f>
        <v>11870.8</v>
      </c>
      <c r="I904" s="20">
        <f>front!I904</f>
        <v>26531.8</v>
      </c>
      <c r="J904" s="20">
        <f>front!J904</f>
        <v>26355.200000000001</v>
      </c>
      <c r="K904" s="20"/>
      <c r="L904" s="4">
        <f>C904/(constants!$A$4+constants!$B$4*data!C904+constants!$C$4*data!C904^2+constants!$D$4*data!C904^3+constants!$E$4*data!C904^4+constants!$F$4*data!C904^5+constants!$G$4*data!C904^6+constants!$H$4*data!C904^7)</f>
        <v>3465.6579518852395</v>
      </c>
      <c r="M904" s="4">
        <f>D904/(constants!$A$4+constants!$B$4*data!D904+constants!$C$4*data!D904^2+constants!$D$4*data!D904^3+constants!$E$4*data!D904^4+constants!$F$4*data!D904^5+constants!$G$4*data!D904^6+constants!$H$4*data!D904^7)</f>
        <v>11465.30753454506</v>
      </c>
      <c r="N904" s="4">
        <f>E904/(constants!$A$4+constants!$B$4*data!E904+constants!$C$4*data!E904^2+constants!$D$4*data!E904^3+constants!$E$4*data!E904^4+constants!$F$4*data!E904^5+constants!$G$4*data!E904^6+constants!$H$4*data!E904^7)</f>
        <v>36669.178597992774</v>
      </c>
      <c r="O904" s="4">
        <f>F904/(constants!$A$4+constants!$B$4*data!F904+constants!$C$4*data!F904^2+constants!$D$4*data!F904^3+constants!$E$4*data!F904^4+constants!$F$4*data!F904^5+constants!$G$4*data!F904^6+constants!$H$4*data!F904^7)</f>
        <v>64773.712258592925</v>
      </c>
      <c r="P904" s="4">
        <f>G904/(constants!$A$4+constants!$B$4*data!G904+constants!$C$4*data!G904^2+constants!$D$4*data!G904^3+constants!$E$4*data!G904^4+constants!$F$4*data!G904^5+constants!$G$4*data!G904^6+constants!$H$4*data!G904^7)</f>
        <v>64773.712258592925</v>
      </c>
      <c r="Q904" s="4">
        <f>H904/(constants!$A$4+constants!$B$4*data!H904+constants!$C$4*data!H904^2+constants!$D$4*data!H904^3+constants!$E$4*data!H904^4+constants!$F$4*data!H904^5+constants!$G$4*data!H904^6+constants!$H$4*data!H904^7)</f>
        <v>11885.826333815285</v>
      </c>
      <c r="R904" s="4">
        <f>I904/(constants!$A$4+constants!$B$4*data!I904+constants!$C$4*data!I904^2+constants!$D$4*data!I904^3+constants!$E$4*data!I904^4+constants!$F$4*data!I904^5+constants!$G$4*data!I904^6+constants!$H$4*data!I904^7)</f>
        <v>26634.887904756033</v>
      </c>
      <c r="S904" s="4">
        <f>J904/(constants!$A$4+constants!$B$4*data!J904+constants!$C$4*data!J904^2+constants!$D$4*data!J904^3+constants!$E$4*data!J904^4+constants!$F$4*data!J904^5+constants!$G$4*data!J904^6+constants!$H$4*data!J904^7)</f>
        <v>26456.873689065043</v>
      </c>
      <c r="T904" s="4"/>
      <c r="U904" s="4">
        <f t="shared" ref="U904:U967" si="339">N904-L904</f>
        <v>33203.520646107536</v>
      </c>
      <c r="V904" s="2">
        <f t="shared" ref="V904:V967" si="340">O904-M904</f>
        <v>53308.404724047869</v>
      </c>
      <c r="W904" s="2">
        <f t="shared" ref="W904:W967" si="341">IF(P904-M904&gt;0,P904-M904,0)</f>
        <v>53308.404724047869</v>
      </c>
      <c r="X904" s="2">
        <f t="shared" ref="X904:X967" si="342">R904-Q904</f>
        <v>14749.061570940748</v>
      </c>
      <c r="Y904" s="2">
        <f t="shared" ref="Y904:Y967" si="343">IF(S904-Q904&gt;0,S904-Q904,0)</f>
        <v>14571.047355249759</v>
      </c>
      <c r="Z904" s="2"/>
      <c r="AA904" s="4">
        <f t="shared" si="332"/>
        <v>55339.201076845893</v>
      </c>
      <c r="AB904" s="4">
        <f t="shared" si="333"/>
        <v>8884.7341206746441</v>
      </c>
      <c r="AC904" s="4">
        <f t="shared" si="334"/>
        <v>8884.7341206746441</v>
      </c>
      <c r="AD904" s="4">
        <f t="shared" si="335"/>
        <v>2458.1769284901247</v>
      </c>
      <c r="AE904" s="4">
        <f t="shared" si="336"/>
        <v>2428.5078925416265</v>
      </c>
      <c r="AF904" s="4"/>
      <c r="AG904" s="4">
        <f t="shared" ref="AG904:AG967" si="344">AC904/AB904</f>
        <v>1</v>
      </c>
      <c r="AH904" s="4"/>
      <c r="AI904" s="4"/>
      <c r="AJ904">
        <f>IF(front!E904&gt;$AJ$2,AA904,AB904)</f>
        <v>55339.201076845893</v>
      </c>
      <c r="AK904">
        <f t="shared" si="331"/>
        <v>55275.546212320485</v>
      </c>
      <c r="AL904">
        <f>SUMPRODUCT($B$7:$B$456,AK$7:AK$456,EXP(constants!$B$32+constants!$A$32*ABS($A$7:$A$456-$A904)))</f>
        <v>3.8337718225895643E-3</v>
      </c>
      <c r="AM904">
        <f t="shared" si="337"/>
        <v>55275.542378548664</v>
      </c>
      <c r="AN904">
        <f t="shared" ref="AN904:AN967" si="345">IF((AM904-$AM$3)&gt;0,AM904-$AM$3,0)</f>
        <v>55269.657808886892</v>
      </c>
      <c r="AP904" s="4"/>
      <c r="AQ904" s="4"/>
      <c r="AR904" s="4"/>
      <c r="AU904" s="5">
        <f>SUMPRODUCT(constants!$B$13:$B$20,A904^constants!$A$13:$A$20)*constants!$C$10/((A904/1000000000)^5*(EXP(0.014388/(A904/1000000000)/constants!$B$9)-1))</f>
        <v>1.4564308903914744E-5</v>
      </c>
      <c r="AX904" s="17">
        <f t="shared" si="338"/>
        <v>2.6351364349451294E-10</v>
      </c>
      <c r="BC904">
        <f t="shared" si="330"/>
        <v>2.6351364349451294E-10</v>
      </c>
    </row>
    <row r="905" spans="1:55" x14ac:dyDescent="0.2">
      <c r="A905">
        <f>front!A905</f>
        <v>613.54999999999995</v>
      </c>
      <c r="B905" s="1">
        <f t="shared" ref="B905:B968" si="346">A905-A904</f>
        <v>0.44999999999993179</v>
      </c>
      <c r="C905" s="20">
        <f>front!B905</f>
        <v>3303.2</v>
      </c>
      <c r="D905" s="20">
        <f>front!C905</f>
        <v>9760</v>
      </c>
      <c r="E905" s="20">
        <f>front!D905</f>
        <v>36397.050000000003</v>
      </c>
      <c r="F905" s="20">
        <f>front!E905</f>
        <v>64000</v>
      </c>
      <c r="G905" s="20">
        <f>front!F905</f>
        <v>64000</v>
      </c>
      <c r="H905" s="20">
        <f>front!H905</f>
        <v>10184.799999999999</v>
      </c>
      <c r="I905" s="20">
        <f>front!I905</f>
        <v>25041.4</v>
      </c>
      <c r="J905" s="20">
        <f>front!J905</f>
        <v>24931.200000000001</v>
      </c>
      <c r="K905" s="20"/>
      <c r="L905" s="4">
        <f>C905/(constants!$A$4+constants!$B$4*data!C905+constants!$C$4*data!C905^2+constants!$D$4*data!C905^3+constants!$E$4*data!C905^4+constants!$F$4*data!C905^5+constants!$G$4*data!C905^6+constants!$H$4*data!C905^7)</f>
        <v>3302.0331566638833</v>
      </c>
      <c r="M905" s="4">
        <f>D905/(constants!$A$4+constants!$B$4*data!D905+constants!$C$4*data!D905^2+constants!$D$4*data!D905^3+constants!$E$4*data!D905^4+constants!$F$4*data!D905^5+constants!$G$4*data!D905^6+constants!$H$4*data!D905^7)</f>
        <v>9768.1103805446746</v>
      </c>
      <c r="N905" s="4">
        <f>E905/(constants!$A$4+constants!$B$4*data!E905+constants!$C$4*data!E905^2+constants!$D$4*data!E905^3+constants!$E$4*data!E905^4+constants!$F$4*data!E905^5+constants!$G$4*data!E905^6+constants!$H$4*data!E905^7)</f>
        <v>36599.356545594681</v>
      </c>
      <c r="O905" s="4">
        <f>F905/(constants!$A$4+constants!$B$4*data!F905+constants!$C$4*data!F905^2+constants!$D$4*data!F905^3+constants!$E$4*data!F905^4+constants!$F$4*data!F905^5+constants!$G$4*data!F905^6+constants!$H$4*data!F905^7)</f>
        <v>64773.712258592925</v>
      </c>
      <c r="P905" s="4">
        <f>G905/(constants!$A$4+constants!$B$4*data!G905+constants!$C$4*data!G905^2+constants!$D$4*data!G905^3+constants!$E$4*data!G905^4+constants!$F$4*data!G905^5+constants!$G$4*data!G905^6+constants!$H$4*data!G905^7)</f>
        <v>64773.712258592925</v>
      </c>
      <c r="Q905" s="4">
        <f>H905/(constants!$A$4+constants!$B$4*data!H905+constants!$C$4*data!H905^2+constants!$D$4*data!H905^3+constants!$E$4*data!H905^4+constants!$F$4*data!H905^5+constants!$G$4*data!H905^6+constants!$H$4*data!H905^7)</f>
        <v>10194.152363667154</v>
      </c>
      <c r="R905" s="4">
        <f>I905/(constants!$A$4+constants!$B$4*data!I905+constants!$C$4*data!I905^2+constants!$D$4*data!I905^3+constants!$E$4*data!I905^4+constants!$F$4*data!I905^5+constants!$G$4*data!I905^6+constants!$H$4*data!I905^7)</f>
        <v>25132.84526537294</v>
      </c>
      <c r="S905" s="4">
        <f>J905/(constants!$A$4+constants!$B$4*data!J905+constants!$C$4*data!J905^2+constants!$D$4*data!J905^3+constants!$E$4*data!J905^4+constants!$F$4*data!J905^5+constants!$G$4*data!J905^6+constants!$H$4*data!J905^7)</f>
        <v>25021.809934126042</v>
      </c>
      <c r="T905" s="4"/>
      <c r="U905" s="4">
        <f t="shared" si="339"/>
        <v>33297.323388930796</v>
      </c>
      <c r="V905" s="2">
        <f t="shared" si="340"/>
        <v>55005.601878048248</v>
      </c>
      <c r="W905" s="2">
        <f t="shared" si="341"/>
        <v>55005.601878048248</v>
      </c>
      <c r="X905" s="2">
        <f t="shared" si="342"/>
        <v>14938.692901705786</v>
      </c>
      <c r="Y905" s="2">
        <f t="shared" si="343"/>
        <v>14827.657570458889</v>
      </c>
      <c r="Z905" s="2"/>
      <c r="AA905" s="4">
        <f t="shared" si="332"/>
        <v>55495.538981551326</v>
      </c>
      <c r="AB905" s="4">
        <f t="shared" si="333"/>
        <v>9167.6003130080408</v>
      </c>
      <c r="AC905" s="4">
        <f t="shared" si="334"/>
        <v>9167.6003130080408</v>
      </c>
      <c r="AD905" s="4">
        <f t="shared" si="335"/>
        <v>2489.7821502842976</v>
      </c>
      <c r="AE905" s="4">
        <f t="shared" si="336"/>
        <v>2471.2762617431481</v>
      </c>
      <c r="AF905" s="4"/>
      <c r="AG905" s="4">
        <f t="shared" si="344"/>
        <v>1</v>
      </c>
      <c r="AH905" s="4"/>
      <c r="AI905" s="4"/>
      <c r="AJ905">
        <f>IF(front!E905&gt;$AJ$2,AA905,AB905)</f>
        <v>55495.538981551326</v>
      </c>
      <c r="AK905">
        <f t="shared" si="331"/>
        <v>55431.884117025918</v>
      </c>
      <c r="AL905">
        <f>SUMPRODUCT($B$7:$B$456,AK$7:AK$456,EXP(constants!$B$32+constants!$A$32*ABS($A$7:$A$456-$A905)))</f>
        <v>3.7590334077488683E-3</v>
      </c>
      <c r="AM905">
        <f t="shared" si="337"/>
        <v>55431.880357992508</v>
      </c>
      <c r="AN905">
        <f t="shared" si="345"/>
        <v>55425.995788330736</v>
      </c>
      <c r="AP905" s="4"/>
      <c r="AQ905" s="4"/>
      <c r="AR905" s="4"/>
      <c r="AU905" s="5">
        <f>SUMPRODUCT(constants!$B$13:$B$20,A905^constants!$A$13:$A$20)*constants!$C$10/((A905/1000000000)^5*(EXP(0.014388/(A905/1000000000)/constants!$B$9)-1))</f>
        <v>1.4589741478190256E-5</v>
      </c>
      <c r="AX905" s="17">
        <f t="shared" si="338"/>
        <v>2.6322921709711435E-10</v>
      </c>
      <c r="BC905">
        <f t="shared" si="330"/>
        <v>2.6322921709711435E-10</v>
      </c>
    </row>
    <row r="906" spans="1:55" x14ac:dyDescent="0.2">
      <c r="A906">
        <f>front!A906</f>
        <v>614</v>
      </c>
      <c r="B906" s="1">
        <f t="shared" si="346"/>
        <v>0.45000000000004547</v>
      </c>
      <c r="C906" s="20">
        <f>front!B906</f>
        <v>3200.2</v>
      </c>
      <c r="D906" s="20">
        <f>front!C906</f>
        <v>8830.6</v>
      </c>
      <c r="E906" s="20">
        <f>front!D906</f>
        <v>36334.25</v>
      </c>
      <c r="F906" s="20">
        <f>front!E906</f>
        <v>64000</v>
      </c>
      <c r="G906" s="20">
        <f>front!F906</f>
        <v>64000</v>
      </c>
      <c r="H906" s="20">
        <f>front!H906</f>
        <v>9145.4</v>
      </c>
      <c r="I906" s="20">
        <f>front!I906</f>
        <v>23940.6</v>
      </c>
      <c r="J906" s="20">
        <f>front!J906</f>
        <v>23778.400000000001</v>
      </c>
      <c r="K906" s="20"/>
      <c r="L906" s="4">
        <f>C906/(constants!$A$4+constants!$B$4*data!C906+constants!$C$4*data!C906^2+constants!$D$4*data!C906^3+constants!$E$4*data!C906^4+constants!$F$4*data!C906^5+constants!$G$4*data!C906^6+constants!$H$4*data!C906^7)</f>
        <v>3199.0223474578893</v>
      </c>
      <c r="M906" s="4">
        <f>D906/(constants!$A$4+constants!$B$4*data!D906+constants!$C$4*data!D906^2+constants!$D$4*data!D906^3+constants!$E$4*data!D906^4+constants!$F$4*data!D906^5+constants!$G$4*data!D906^6+constants!$H$4*data!D906^7)</f>
        <v>8836.2648021975674</v>
      </c>
      <c r="N906" s="4">
        <f>E906/(constants!$A$4+constants!$B$4*data!E906+constants!$C$4*data!E906^2+constants!$D$4*data!E906^3+constants!$E$4*data!E906^4+constants!$F$4*data!E906^5+constants!$G$4*data!E906^6+constants!$H$4*data!E906^7)</f>
        <v>36535.764882448057</v>
      </c>
      <c r="O906" s="4">
        <f>F906/(constants!$A$4+constants!$B$4*data!F906+constants!$C$4*data!F906^2+constants!$D$4*data!F906^3+constants!$E$4*data!F906^4+constants!$F$4*data!F906^5+constants!$G$4*data!F906^6+constants!$H$4*data!F906^7)</f>
        <v>64773.712258592925</v>
      </c>
      <c r="P906" s="4">
        <f>G906/(constants!$A$4+constants!$B$4*data!G906+constants!$C$4*data!G906^2+constants!$D$4*data!G906^3+constants!$E$4*data!G906^4+constants!$F$4*data!G906^5+constants!$G$4*data!G906^6+constants!$H$4*data!G906^7)</f>
        <v>64773.712258592925</v>
      </c>
      <c r="Q906" s="4">
        <f>H906/(constants!$A$4+constants!$B$4*data!H906+constants!$C$4*data!H906^2+constants!$D$4*data!H906^3+constants!$E$4*data!H906^4+constants!$F$4*data!H906^5+constants!$G$4*data!H906^6+constants!$H$4*data!H906^7)</f>
        <v>9151.8510510732867</v>
      </c>
      <c r="R906" s="4">
        <f>I906/(constants!$A$4+constants!$B$4*data!I906+constants!$C$4*data!I906^2+constants!$D$4*data!I906^3+constants!$E$4*data!I906^4+constants!$F$4*data!I906^5+constants!$G$4*data!I906^6+constants!$H$4*data!I906^7)</f>
        <v>24023.850817659986</v>
      </c>
      <c r="S906" s="4">
        <f>J906/(constants!$A$4+constants!$B$4*data!J906+constants!$C$4*data!J906^2+constants!$D$4*data!J906^3+constants!$E$4*data!J906^4+constants!$F$4*data!J906^5+constants!$G$4*data!J906^6+constants!$H$4*data!J906^7)</f>
        <v>23860.470976284316</v>
      </c>
      <c r="T906" s="4"/>
      <c r="U906" s="4">
        <f t="shared" si="339"/>
        <v>33336.742534990168</v>
      </c>
      <c r="V906" s="2">
        <f t="shared" si="340"/>
        <v>55937.447456395355</v>
      </c>
      <c r="W906" s="2">
        <f t="shared" si="341"/>
        <v>55937.447456395355</v>
      </c>
      <c r="X906" s="2">
        <f t="shared" si="342"/>
        <v>14871.999766586699</v>
      </c>
      <c r="Y906" s="2">
        <f t="shared" si="343"/>
        <v>14708.619925211029</v>
      </c>
      <c r="Z906" s="2"/>
      <c r="AA906" s="4">
        <f t="shared" si="332"/>
        <v>55561.237558316949</v>
      </c>
      <c r="AB906" s="4">
        <f t="shared" si="333"/>
        <v>9322.9079093992259</v>
      </c>
      <c r="AC906" s="4">
        <f t="shared" si="334"/>
        <v>9322.9079093992259</v>
      </c>
      <c r="AD906" s="4">
        <f t="shared" si="335"/>
        <v>2478.6666277644499</v>
      </c>
      <c r="AE906" s="4">
        <f t="shared" si="336"/>
        <v>2451.4366542018383</v>
      </c>
      <c r="AF906" s="4"/>
      <c r="AG906" s="4">
        <f t="shared" si="344"/>
        <v>1</v>
      </c>
      <c r="AH906" s="4"/>
      <c r="AI906" s="4"/>
      <c r="AJ906">
        <f>IF(front!E906&gt;$AJ$2,AA906,AB906)</f>
        <v>55561.237558316949</v>
      </c>
      <c r="AK906">
        <f t="shared" si="331"/>
        <v>55497.582693791541</v>
      </c>
      <c r="AL906">
        <f>SUMPRODUCT($B$7:$B$456,AK$7:AK$456,EXP(constants!$B$32+constants!$A$32*ABS($A$7:$A$456-$A906)))</f>
        <v>3.6857519994571561E-3</v>
      </c>
      <c r="AM906">
        <f t="shared" si="337"/>
        <v>55497.579008039538</v>
      </c>
      <c r="AN906">
        <f t="shared" si="345"/>
        <v>55491.694438377766</v>
      </c>
      <c r="AP906" s="4"/>
      <c r="AQ906" s="4"/>
      <c r="AR906" s="4"/>
      <c r="AU906" s="5">
        <f>SUMPRODUCT(constants!$B$13:$B$20,A906^constants!$A$13:$A$20)*constants!$C$10/((A906/1000000000)^5*(EXP(0.014388/(A906/1000000000)/constants!$B$9)-1))</f>
        <v>1.4615137965273064E-5</v>
      </c>
      <c r="AX906" s="17">
        <f t="shared" si="338"/>
        <v>2.633752332342786E-10</v>
      </c>
      <c r="BC906">
        <f t="shared" si="330"/>
        <v>2.633752332342786E-10</v>
      </c>
    </row>
    <row r="907" spans="1:55" x14ac:dyDescent="0.2">
      <c r="A907">
        <f>front!A907</f>
        <v>614.45000000000005</v>
      </c>
      <c r="B907" s="1">
        <f t="shared" si="346"/>
        <v>0.45000000000004547</v>
      </c>
      <c r="C907" s="20">
        <f>front!B907</f>
        <v>3324.75</v>
      </c>
      <c r="D907" s="20">
        <f>front!C907</f>
        <v>9965</v>
      </c>
      <c r="E907" s="20">
        <f>front!D907</f>
        <v>36569.9</v>
      </c>
      <c r="F907" s="20">
        <f>front!E907</f>
        <v>64000</v>
      </c>
      <c r="G907" s="20">
        <f>front!F907</f>
        <v>64000</v>
      </c>
      <c r="H907" s="20">
        <f>front!H907</f>
        <v>10417.799999999999</v>
      </c>
      <c r="I907" s="20">
        <f>front!I907</f>
        <v>25577.200000000001</v>
      </c>
      <c r="J907" s="20">
        <f>front!J907</f>
        <v>25377</v>
      </c>
      <c r="K907" s="20"/>
      <c r="L907" s="4">
        <f>C907/(constants!$A$4+constants!$B$4*data!C907+constants!$C$4*data!C907^2+constants!$D$4*data!C907^3+constants!$E$4*data!C907^4+constants!$F$4*data!C907^5+constants!$G$4*data!C907^6+constants!$H$4*data!C907^7)</f>
        <v>3323.5858847062077</v>
      </c>
      <c r="M907" s="4">
        <f>D907/(constants!$A$4+constants!$B$4*data!D907+constants!$C$4*data!D907^2+constants!$D$4*data!D907^3+constants!$E$4*data!D907^4+constants!$F$4*data!D907^5+constants!$G$4*data!D907^6+constants!$H$4*data!D907^7)</f>
        <v>9973.7001034744371</v>
      </c>
      <c r="N907" s="4">
        <f>E907/(constants!$A$4+constants!$B$4*data!E907+constants!$C$4*data!E907^2+constants!$D$4*data!E907^3+constants!$E$4*data!E907^4+constants!$F$4*data!E907^5+constants!$G$4*data!E907^6+constants!$H$4*data!E907^7)</f>
        <v>36774.398361716943</v>
      </c>
      <c r="O907" s="4">
        <f>F907/(constants!$A$4+constants!$B$4*data!F907+constants!$C$4*data!F907^2+constants!$D$4*data!F907^3+constants!$E$4*data!F907^4+constants!$F$4*data!F907^5+constants!$G$4*data!F907^6+constants!$H$4*data!F907^7)</f>
        <v>64773.712258592925</v>
      </c>
      <c r="P907" s="4">
        <f>G907/(constants!$A$4+constants!$B$4*data!G907+constants!$C$4*data!G907^2+constants!$D$4*data!G907^3+constants!$E$4*data!G907^4+constants!$F$4*data!G907^5+constants!$G$4*data!G907^6+constants!$H$4*data!G907^7)</f>
        <v>64773.712258592925</v>
      </c>
      <c r="Q907" s="4">
        <f>H907/(constants!$A$4+constants!$B$4*data!H907+constants!$C$4*data!H907^2+constants!$D$4*data!H907^3+constants!$E$4*data!H907^4+constants!$F$4*data!H907^5+constants!$G$4*data!H907^6+constants!$H$4*data!H907^7)</f>
        <v>10427.866201729415</v>
      </c>
      <c r="R907" s="4">
        <f>I907/(constants!$A$4+constants!$B$4*data!I907+constants!$C$4*data!I907^2+constants!$D$4*data!I907^3+constants!$E$4*data!I907^4+constants!$F$4*data!I907^5+constants!$G$4*data!I907^6+constants!$H$4*data!I907^7)</f>
        <v>25672.755750860557</v>
      </c>
      <c r="S907" s="4">
        <f>J907/(constants!$A$4+constants!$B$4*data!J907+constants!$C$4*data!J907^2+constants!$D$4*data!J907^3+constants!$E$4*data!J907^4+constants!$F$4*data!J907^5+constants!$G$4*data!J907^6+constants!$H$4*data!J907^7)</f>
        <v>25471.010272237334</v>
      </c>
      <c r="T907" s="4"/>
      <c r="U907" s="4">
        <f t="shared" si="339"/>
        <v>33450.812477010739</v>
      </c>
      <c r="V907" s="2">
        <f t="shared" si="340"/>
        <v>54800.012155118486</v>
      </c>
      <c r="W907" s="2">
        <f t="shared" si="341"/>
        <v>54800.012155118486</v>
      </c>
      <c r="X907" s="2">
        <f t="shared" si="342"/>
        <v>15244.889549131141</v>
      </c>
      <c r="Y907" s="2">
        <f t="shared" si="343"/>
        <v>15043.144070507919</v>
      </c>
      <c r="Z907" s="2"/>
      <c r="AA907" s="4">
        <f t="shared" si="332"/>
        <v>55751.354128351231</v>
      </c>
      <c r="AB907" s="4">
        <f t="shared" si="333"/>
        <v>9133.3353591864143</v>
      </c>
      <c r="AC907" s="4">
        <f t="shared" si="334"/>
        <v>9133.3353591864143</v>
      </c>
      <c r="AD907" s="4">
        <f t="shared" si="335"/>
        <v>2540.8149248551904</v>
      </c>
      <c r="AE907" s="4">
        <f t="shared" si="336"/>
        <v>2507.1906784179864</v>
      </c>
      <c r="AF907" s="4"/>
      <c r="AG907" s="4">
        <f t="shared" si="344"/>
        <v>1</v>
      </c>
      <c r="AH907" s="4"/>
      <c r="AI907" s="4"/>
      <c r="AJ907">
        <f>IF(front!E907&gt;$AJ$2,AA907,AB907)</f>
        <v>55751.354128351231</v>
      </c>
      <c r="AK907">
        <f t="shared" si="331"/>
        <v>55687.699263825823</v>
      </c>
      <c r="AL907">
        <f>SUMPRODUCT($B$7:$B$456,AK$7:AK$456,EXP(constants!$B$32+constants!$A$32*ABS($A$7:$A$456-$A907)))</f>
        <v>3.6138991937392198E-3</v>
      </c>
      <c r="AM907">
        <f t="shared" si="337"/>
        <v>55687.695649926631</v>
      </c>
      <c r="AN907">
        <f t="shared" si="345"/>
        <v>55681.811080264859</v>
      </c>
      <c r="AP907" s="4"/>
      <c r="AQ907" s="4"/>
      <c r="AR907" s="4"/>
      <c r="AU907" s="5">
        <f>SUMPRODUCT(constants!$B$13:$B$20,A907^constants!$A$13:$A$20)*constants!$C$10/((A907/1000000000)^5*(EXP(0.014388/(A907/1000000000)/constants!$B$9)-1))</f>
        <v>1.4640498252968583E-5</v>
      </c>
      <c r="AX907" s="17">
        <f t="shared" si="338"/>
        <v>2.6293143072994569E-10</v>
      </c>
      <c r="BC907">
        <f t="shared" si="330"/>
        <v>2.6293143072994569E-10</v>
      </c>
    </row>
    <row r="908" spans="1:55" x14ac:dyDescent="0.2">
      <c r="A908">
        <f>front!A908</f>
        <v>614.9</v>
      </c>
      <c r="B908" s="1">
        <f t="shared" si="346"/>
        <v>0.44999999999993179</v>
      </c>
      <c r="C908" s="20">
        <f>front!B908</f>
        <v>3618.15</v>
      </c>
      <c r="D908" s="20">
        <f>front!C908</f>
        <v>12994</v>
      </c>
      <c r="E908" s="20">
        <f>front!D908</f>
        <v>36986.550000000003</v>
      </c>
      <c r="F908" s="20">
        <f>front!E908</f>
        <v>64000</v>
      </c>
      <c r="G908" s="20">
        <f>front!F908</f>
        <v>64000</v>
      </c>
      <c r="H908" s="20">
        <f>front!H908</f>
        <v>13609</v>
      </c>
      <c r="I908" s="20">
        <f>front!I908</f>
        <v>29416.400000000001</v>
      </c>
      <c r="J908" s="20">
        <f>front!J908</f>
        <v>29211.4</v>
      </c>
      <c r="K908" s="20"/>
      <c r="L908" s="4">
        <f>C908/(constants!$A$4+constants!$B$4*data!C908+constants!$C$4*data!C908^2+constants!$D$4*data!C908^3+constants!$E$4*data!C908^4+constants!$F$4*data!C908^5+constants!$G$4*data!C908^6+constants!$H$4*data!C908^7)</f>
        <v>3617.0393695642397</v>
      </c>
      <c r="M908" s="4">
        <f>D908/(constants!$A$4+constants!$B$4*data!D908+constants!$C$4*data!D908^2+constants!$D$4*data!D908^3+constants!$E$4*data!D908^4+constants!$F$4*data!D908^5+constants!$G$4*data!D908^6+constants!$H$4*data!D908^7)</f>
        <v>13013.437703354057</v>
      </c>
      <c r="N908" s="4">
        <f>E908/(constants!$A$4+constants!$B$4*data!E908+constants!$C$4*data!E908^2+constants!$D$4*data!E908^3+constants!$E$4*data!E908^4+constants!$F$4*data!E908^5+constants!$G$4*data!E908^6+constants!$H$4*data!E908^7)</f>
        <v>37196.409909301416</v>
      </c>
      <c r="O908" s="4">
        <f>F908/(constants!$A$4+constants!$B$4*data!F908+constants!$C$4*data!F908^2+constants!$D$4*data!F908^3+constants!$E$4*data!F908^4+constants!$F$4*data!F908^5+constants!$G$4*data!F908^6+constants!$H$4*data!F908^7)</f>
        <v>64773.712258592925</v>
      </c>
      <c r="P908" s="4">
        <f>G908/(constants!$A$4+constants!$B$4*data!G908+constants!$C$4*data!G908^2+constants!$D$4*data!G908^3+constants!$E$4*data!G908^4+constants!$F$4*data!G908^5+constants!$G$4*data!G908^6+constants!$H$4*data!G908^7)</f>
        <v>64773.712258592925</v>
      </c>
      <c r="Q908" s="4">
        <f>H908/(constants!$A$4+constants!$B$4*data!H908+constants!$C$4*data!H908^2+constants!$D$4*data!H908^3+constants!$E$4*data!H908^4+constants!$F$4*data!H908^5+constants!$G$4*data!H908^6+constants!$H$4*data!H908^7)</f>
        <v>13631.055213215646</v>
      </c>
      <c r="R908" s="4">
        <f>I908/(constants!$A$4+constants!$B$4*data!I908+constants!$C$4*data!I908^2+constants!$D$4*data!I908^3+constants!$E$4*data!I908^4+constants!$F$4*data!I908^5+constants!$G$4*data!I908^6+constants!$H$4*data!I908^7)</f>
        <v>29544.062853187661</v>
      </c>
      <c r="S908" s="4">
        <f>J908/(constants!$A$4+constants!$B$4*data!J908+constants!$C$4*data!J908^2+constants!$D$4*data!J908^3+constants!$E$4*data!J908^4+constants!$F$4*data!J908^5+constants!$G$4*data!J908^6+constants!$H$4*data!J908^7)</f>
        <v>29337.217309271808</v>
      </c>
      <c r="T908" s="4"/>
      <c r="U908" s="4">
        <f t="shared" si="339"/>
        <v>33579.370539737174</v>
      </c>
      <c r="V908" s="2">
        <f t="shared" si="340"/>
        <v>51760.274555238866</v>
      </c>
      <c r="W908" s="2">
        <f t="shared" si="341"/>
        <v>51760.274555238866</v>
      </c>
      <c r="X908" s="2">
        <f t="shared" si="342"/>
        <v>15913.007639972015</v>
      </c>
      <c r="Y908" s="2">
        <f t="shared" si="343"/>
        <v>15706.162096056161</v>
      </c>
      <c r="Z908" s="2"/>
      <c r="AA908" s="4">
        <f t="shared" si="332"/>
        <v>55965.617566228619</v>
      </c>
      <c r="AB908" s="4">
        <f t="shared" si="333"/>
        <v>8626.7124258731437</v>
      </c>
      <c r="AC908" s="4">
        <f t="shared" si="334"/>
        <v>8626.7124258731437</v>
      </c>
      <c r="AD908" s="4">
        <f t="shared" si="335"/>
        <v>2652.1679399953359</v>
      </c>
      <c r="AE908" s="4">
        <f t="shared" si="336"/>
        <v>2617.693682676027</v>
      </c>
      <c r="AF908" s="4"/>
      <c r="AG908" s="4">
        <f t="shared" si="344"/>
        <v>1</v>
      </c>
      <c r="AH908" s="4"/>
      <c r="AI908" s="4"/>
      <c r="AJ908">
        <f>IF(front!E908&gt;$AJ$2,AA908,AB908)</f>
        <v>55965.617566228619</v>
      </c>
      <c r="AK908">
        <f t="shared" si="331"/>
        <v>55901.962701703211</v>
      </c>
      <c r="AL908">
        <f>SUMPRODUCT($B$7:$B$456,AK$7:AK$456,EXP(constants!$B$32+constants!$A$32*ABS($A$7:$A$456-$A908)))</f>
        <v>3.5434471403481835E-3</v>
      </c>
      <c r="AM908">
        <f t="shared" si="337"/>
        <v>55901.959158256068</v>
      </c>
      <c r="AN908">
        <f t="shared" si="345"/>
        <v>55896.074588594296</v>
      </c>
      <c r="AP908" s="4"/>
      <c r="AQ908" s="4"/>
      <c r="AR908" s="4"/>
      <c r="AU908" s="5">
        <f>SUMPRODUCT(constants!$B$13:$B$20,A908^constants!$A$13:$A$20)*constants!$C$10/((A908/1000000000)^5*(EXP(0.014388/(A908/1000000000)/constants!$B$9)-1))</f>
        <v>1.4665822230211534E-5</v>
      </c>
      <c r="AX908" s="17">
        <f t="shared" si="338"/>
        <v>2.6237660404875951E-10</v>
      </c>
      <c r="BC908">
        <f t="shared" si="330"/>
        <v>2.6237660404875951E-10</v>
      </c>
    </row>
    <row r="909" spans="1:55" x14ac:dyDescent="0.2">
      <c r="A909">
        <f>front!A909</f>
        <v>615.35</v>
      </c>
      <c r="B909" s="1">
        <f t="shared" si="346"/>
        <v>0.45000000000004547</v>
      </c>
      <c r="C909" s="20">
        <f>front!B909</f>
        <v>3199.4</v>
      </c>
      <c r="D909" s="20">
        <f>front!C909</f>
        <v>8717</v>
      </c>
      <c r="E909" s="20">
        <f>front!D909</f>
        <v>36653.449999999997</v>
      </c>
      <c r="F909" s="20">
        <f>front!E909</f>
        <v>64000</v>
      </c>
      <c r="G909" s="20">
        <f>front!F909</f>
        <v>64000</v>
      </c>
      <c r="H909" s="20">
        <f>front!H909</f>
        <v>9096.2000000000007</v>
      </c>
      <c r="I909" s="20">
        <f>front!I909</f>
        <v>25510.6</v>
      </c>
      <c r="J909" s="20">
        <f>front!J909</f>
        <v>25355</v>
      </c>
      <c r="K909" s="20"/>
      <c r="L909" s="4">
        <f>C909/(constants!$A$4+constants!$B$4*data!C909+constants!$C$4*data!C909^2+constants!$D$4*data!C909^3+constants!$E$4*data!C909^4+constants!$F$4*data!C909^5+constants!$G$4*data!C909^6+constants!$H$4*data!C909^7)</f>
        <v>3198.2222778574883</v>
      </c>
      <c r="M909" s="4">
        <f>D909/(constants!$A$4+constants!$B$4*data!D909+constants!$C$4*data!D909^2+constants!$D$4*data!D909^3+constants!$E$4*data!D909^4+constants!$F$4*data!D909^5+constants!$G$4*data!D909^6+constants!$H$4*data!D909^7)</f>
        <v>8722.391730761723</v>
      </c>
      <c r="N909" s="4">
        <f>E909/(constants!$A$4+constants!$B$4*data!E909+constants!$C$4*data!E909^2+constants!$D$4*data!E909^3+constants!$E$4*data!E909^4+constants!$F$4*data!E909^5+constants!$G$4*data!E909^6+constants!$H$4*data!E909^7)</f>
        <v>36859.014604539931</v>
      </c>
      <c r="O909" s="4">
        <f>F909/(constants!$A$4+constants!$B$4*data!F909+constants!$C$4*data!F909^2+constants!$D$4*data!F909^3+constants!$E$4*data!F909^4+constants!$F$4*data!F909^5+constants!$G$4*data!F909^6+constants!$H$4*data!F909^7)</f>
        <v>64773.712258592925</v>
      </c>
      <c r="P909" s="4">
        <f>G909/(constants!$A$4+constants!$B$4*data!G909+constants!$C$4*data!G909^2+constants!$D$4*data!G909^3+constants!$E$4*data!G909^4+constants!$F$4*data!G909^5+constants!$G$4*data!G909^6+constants!$H$4*data!G909^7)</f>
        <v>64773.712258592925</v>
      </c>
      <c r="Q909" s="4">
        <f>H909/(constants!$A$4+constants!$B$4*data!H909+constants!$C$4*data!H909^2+constants!$D$4*data!H909^3+constants!$E$4*data!H909^4+constants!$F$4*data!H909^5+constants!$G$4*data!H909^6+constants!$H$4*data!H909^7)</f>
        <v>9102.5253126195676</v>
      </c>
      <c r="R909" s="4">
        <f>I909/(constants!$A$4+constants!$B$4*data!I909+constants!$C$4*data!I909^2+constants!$D$4*data!I909^3+constants!$E$4*data!I909^4+constants!$F$4*data!I909^5+constants!$G$4*data!I909^6+constants!$H$4*data!I909^7)</f>
        <v>25605.640335428347</v>
      </c>
      <c r="S909" s="4">
        <f>J909/(constants!$A$4+constants!$B$4*data!J909+constants!$C$4*data!J909^2+constants!$D$4*data!J909^3+constants!$E$4*data!J909^4+constants!$F$4*data!J909^5+constants!$G$4*data!J909^6+constants!$H$4*data!J909^7)</f>
        <v>25448.84114313811</v>
      </c>
      <c r="T909" s="4"/>
      <c r="U909" s="4">
        <f t="shared" si="339"/>
        <v>33660.792326682444</v>
      </c>
      <c r="V909" s="2">
        <f t="shared" si="340"/>
        <v>56051.320527831202</v>
      </c>
      <c r="W909" s="2">
        <f t="shared" si="341"/>
        <v>56051.320527831202</v>
      </c>
      <c r="X909" s="2">
        <f t="shared" si="342"/>
        <v>16503.115022808779</v>
      </c>
      <c r="Y909" s="2">
        <f t="shared" si="343"/>
        <v>16346.315830518542</v>
      </c>
      <c r="Z909" s="2"/>
      <c r="AA909" s="4">
        <f t="shared" si="332"/>
        <v>56101.320544470735</v>
      </c>
      <c r="AB909" s="4">
        <f t="shared" si="333"/>
        <v>9341.8867546385336</v>
      </c>
      <c r="AC909" s="4">
        <f t="shared" si="334"/>
        <v>9341.8867546385336</v>
      </c>
      <c r="AD909" s="4">
        <f t="shared" si="335"/>
        <v>2750.5191704681297</v>
      </c>
      <c r="AE909" s="4">
        <f t="shared" si="336"/>
        <v>2724.3859717530904</v>
      </c>
      <c r="AF909" s="4"/>
      <c r="AG909" s="4">
        <f t="shared" si="344"/>
        <v>1</v>
      </c>
      <c r="AH909" s="4"/>
      <c r="AI909" s="4"/>
      <c r="AJ909">
        <f>IF(front!E909&gt;$AJ$2,AA909,AB909)</f>
        <v>56101.320544470735</v>
      </c>
      <c r="AK909">
        <f t="shared" si="331"/>
        <v>56037.665679945327</v>
      </c>
      <c r="AL909">
        <f>SUMPRODUCT($B$7:$B$456,AK$7:AK$456,EXP(constants!$B$32+constants!$A$32*ABS($A$7:$A$456-$A909)))</f>
        <v>3.4743685319706501E-3</v>
      </c>
      <c r="AM909">
        <f t="shared" si="337"/>
        <v>56037.662205576795</v>
      </c>
      <c r="AN909">
        <f t="shared" si="345"/>
        <v>56031.777635915023</v>
      </c>
      <c r="AP909" s="4"/>
      <c r="AQ909" s="4"/>
      <c r="AR909" s="4"/>
      <c r="AU909" s="5">
        <f>SUMPRODUCT(constants!$B$13:$B$20,A909^constants!$A$13:$A$20)*constants!$C$10/((A909/1000000000)^5*(EXP(0.014388/(A909/1000000000)/constants!$B$9)-1))</f>
        <v>1.469110978706034E-5</v>
      </c>
      <c r="AX909" s="17">
        <f t="shared" si="338"/>
        <v>2.6219246304339434E-10</v>
      </c>
      <c r="BC909">
        <f t="shared" ref="BC909:BC972" si="347">AX909</f>
        <v>2.6219246304339434E-10</v>
      </c>
    </row>
    <row r="910" spans="1:55" x14ac:dyDescent="0.2">
      <c r="A910">
        <f>front!A910</f>
        <v>615.79999999999995</v>
      </c>
      <c r="B910" s="1">
        <f t="shared" si="346"/>
        <v>0.44999999999993179</v>
      </c>
      <c r="C910" s="20">
        <f>front!B910</f>
        <v>3282.75</v>
      </c>
      <c r="D910" s="20">
        <f>front!C910</f>
        <v>9546.6</v>
      </c>
      <c r="E910" s="20">
        <f>front!D910</f>
        <v>36781.300000000003</v>
      </c>
      <c r="F910" s="20">
        <f>front!E910</f>
        <v>64000</v>
      </c>
      <c r="G910" s="20">
        <f>front!F910</f>
        <v>64000</v>
      </c>
      <c r="H910" s="20">
        <f>front!H910</f>
        <v>10024.6</v>
      </c>
      <c r="I910" s="20">
        <f>front!I910</f>
        <v>25206.2</v>
      </c>
      <c r="J910" s="20">
        <f>front!J910</f>
        <v>25136.400000000001</v>
      </c>
      <c r="K910" s="20"/>
      <c r="L910" s="4">
        <f>C910/(constants!$A$4+constants!$B$4*data!C910+constants!$C$4*data!C910^2+constants!$D$4*data!C910^3+constants!$E$4*data!C910^4+constants!$F$4*data!C910^5+constants!$G$4*data!C910^6+constants!$H$4*data!C910^7)</f>
        <v>3281.5807176840526</v>
      </c>
      <c r="M910" s="4">
        <f>D910/(constants!$A$4+constants!$B$4*data!D910+constants!$C$4*data!D910^2+constants!$D$4*data!D910^3+constants!$E$4*data!D910^4+constants!$F$4*data!D910^5+constants!$G$4*data!D910^6+constants!$H$4*data!D910^7)</f>
        <v>9554.1156952264319</v>
      </c>
      <c r="N910" s="4">
        <f>E910/(constants!$A$4+constants!$B$4*data!E910+constants!$C$4*data!E910^2+constants!$D$4*data!E910^3+constants!$E$4*data!E910^4+constants!$F$4*data!E910^5+constants!$G$4*data!E910^6+constants!$H$4*data!E910^7)</f>
        <v>36988.504808065787</v>
      </c>
      <c r="O910" s="4">
        <f>F910/(constants!$A$4+constants!$B$4*data!F910+constants!$C$4*data!F910^2+constants!$D$4*data!F910^3+constants!$E$4*data!F910^4+constants!$F$4*data!F910^5+constants!$G$4*data!F910^6+constants!$H$4*data!F910^7)</f>
        <v>64773.712258592925</v>
      </c>
      <c r="P910" s="4">
        <f>G910/(constants!$A$4+constants!$B$4*data!G910+constants!$C$4*data!G910^2+constants!$D$4*data!G910^3+constants!$E$4*data!G910^4+constants!$F$4*data!G910^5+constants!$G$4*data!G910^6+constants!$H$4*data!G910^7)</f>
        <v>64773.712258592925</v>
      </c>
      <c r="Q910" s="4">
        <f>H910/(constants!$A$4+constants!$B$4*data!H910+constants!$C$4*data!H910^2+constants!$D$4*data!H910^3+constants!$E$4*data!H910^4+constants!$F$4*data!H910^5+constants!$G$4*data!H910^6+constants!$H$4*data!H910^7)</f>
        <v>10033.474931433495</v>
      </c>
      <c r="R910" s="4">
        <f>I910/(constants!$A$4+constants!$B$4*data!I910+constants!$C$4*data!I910^2+constants!$D$4*data!I910^3+constants!$E$4*data!I910^4+constants!$F$4*data!I910^5+constants!$G$4*data!I910^6+constants!$H$4*data!I910^7)</f>
        <v>25298.900845372787</v>
      </c>
      <c r="S910" s="4">
        <f>J910/(constants!$A$4+constants!$B$4*data!J910+constants!$C$4*data!J910^2+constants!$D$4*data!J910^3+constants!$E$4*data!J910^4+constants!$F$4*data!J910^5+constants!$G$4*data!J910^6+constants!$H$4*data!J910^7)</f>
        <v>25228.56811605499</v>
      </c>
      <c r="T910" s="4"/>
      <c r="U910" s="4">
        <f t="shared" si="339"/>
        <v>33706.924090381734</v>
      </c>
      <c r="V910" s="2">
        <f t="shared" si="340"/>
        <v>55219.596563366489</v>
      </c>
      <c r="W910" s="2">
        <f t="shared" si="341"/>
        <v>55219.596563366489</v>
      </c>
      <c r="X910" s="2">
        <f t="shared" si="342"/>
        <v>15265.425913939293</v>
      </c>
      <c r="Y910" s="2">
        <f t="shared" si="343"/>
        <v>15195.093184621495</v>
      </c>
      <c r="Z910" s="2"/>
      <c r="AA910" s="4">
        <f t="shared" si="332"/>
        <v>56178.206817302889</v>
      </c>
      <c r="AB910" s="4">
        <f t="shared" si="333"/>
        <v>9203.2660938944155</v>
      </c>
      <c r="AC910" s="4">
        <f t="shared" si="334"/>
        <v>9203.2660938944155</v>
      </c>
      <c r="AD910" s="4">
        <f t="shared" si="335"/>
        <v>2544.2376523232151</v>
      </c>
      <c r="AE910" s="4">
        <f t="shared" si="336"/>
        <v>2532.5155307702494</v>
      </c>
      <c r="AF910" s="4"/>
      <c r="AG910" s="4">
        <f t="shared" si="344"/>
        <v>1</v>
      </c>
      <c r="AH910" s="4"/>
      <c r="AI910" s="4"/>
      <c r="AJ910">
        <f>IF(front!E910&gt;$AJ$2,AA910,AB910)</f>
        <v>56178.206817302889</v>
      </c>
      <c r="AK910">
        <f t="shared" si="331"/>
        <v>56114.551952777481</v>
      </c>
      <c r="AL910">
        <f>SUMPRODUCT($B$7:$B$456,AK$7:AK$456,EXP(constants!$B$32+constants!$A$32*ABS($A$7:$A$456-$A910)))</f>
        <v>3.4066365936424874E-3</v>
      </c>
      <c r="AM910">
        <f t="shared" si="337"/>
        <v>56114.54854614089</v>
      </c>
      <c r="AN910">
        <f t="shared" si="345"/>
        <v>56108.663976479118</v>
      </c>
      <c r="AP910" s="4"/>
      <c r="AQ910" s="4"/>
      <c r="AR910" s="4"/>
      <c r="AU910" s="5">
        <f>SUMPRODUCT(constants!$B$13:$B$20,A910^constants!$A$13:$A$20)*constants!$C$10/((A910/1000000000)^5*(EXP(0.014388/(A910/1000000000)/constants!$B$9)-1))</f>
        <v>1.4716360814695824E-5</v>
      </c>
      <c r="AX910" s="17">
        <f t="shared" si="338"/>
        <v>2.6228321566995353E-10</v>
      </c>
      <c r="BC910">
        <f t="shared" si="347"/>
        <v>2.6228321566995353E-10</v>
      </c>
    </row>
    <row r="911" spans="1:55" x14ac:dyDescent="0.2">
      <c r="A911">
        <f>front!A911</f>
        <v>616.25</v>
      </c>
      <c r="B911" s="1">
        <f t="shared" si="346"/>
        <v>0.45000000000004547</v>
      </c>
      <c r="C911" s="20">
        <f>front!B911</f>
        <v>3268.55</v>
      </c>
      <c r="D911" s="20">
        <f>front!C911</f>
        <v>9471.2000000000007</v>
      </c>
      <c r="E911" s="20">
        <f>front!D911</f>
        <v>36832.25</v>
      </c>
      <c r="F911" s="20">
        <f>front!E911</f>
        <v>64000</v>
      </c>
      <c r="G911" s="20">
        <f>front!F911</f>
        <v>64000</v>
      </c>
      <c r="H911" s="20">
        <f>front!H911</f>
        <v>9924.7999999999993</v>
      </c>
      <c r="I911" s="20">
        <f>front!I911</f>
        <v>24358.400000000001</v>
      </c>
      <c r="J911" s="20">
        <f>front!J911</f>
        <v>24152.6</v>
      </c>
      <c r="K911" s="20"/>
      <c r="L911" s="4">
        <f>C911/(constants!$A$4+constants!$B$4*data!C911+constants!$C$4*data!C911^2+constants!$D$4*data!C911^3+constants!$E$4*data!C911^4+constants!$F$4*data!C911^5+constants!$G$4*data!C911^6+constants!$H$4*data!C911^7)</f>
        <v>3267.3791097293793</v>
      </c>
      <c r="M911" s="4">
        <f>D911/(constants!$A$4+constants!$B$4*data!D911+constants!$C$4*data!D911^2+constants!$D$4*data!D911^3+constants!$E$4*data!D911^4+constants!$F$4*data!D911^5+constants!$G$4*data!D911^6+constants!$H$4*data!D911^7)</f>
        <v>9478.5102795941784</v>
      </c>
      <c r="N911" s="4">
        <f>E911/(constants!$A$4+constants!$B$4*data!E911+constants!$C$4*data!E911^2+constants!$D$4*data!E911^3+constants!$E$4*data!E911^4+constants!$F$4*data!E911^5+constants!$G$4*data!E911^6+constants!$H$4*data!E911^7)</f>
        <v>37040.111366872268</v>
      </c>
      <c r="O911" s="4">
        <f>F911/(constants!$A$4+constants!$B$4*data!F911+constants!$C$4*data!F911^2+constants!$D$4*data!F911^3+constants!$E$4*data!F911^4+constants!$F$4*data!F911^5+constants!$G$4*data!F911^6+constants!$H$4*data!F911^7)</f>
        <v>64773.712258592925</v>
      </c>
      <c r="P911" s="4">
        <f>G911/(constants!$A$4+constants!$B$4*data!G911+constants!$C$4*data!G911^2+constants!$D$4*data!G911^3+constants!$E$4*data!G911^4+constants!$F$4*data!G911^5+constants!$G$4*data!G911^6+constants!$H$4*data!G911^7)</f>
        <v>64773.712258592925</v>
      </c>
      <c r="Q911" s="4">
        <f>H911/(constants!$A$4+constants!$B$4*data!H911+constants!$C$4*data!H911^2+constants!$D$4*data!H911^3+constants!$E$4*data!H911^4+constants!$F$4*data!H911^5+constants!$G$4*data!H911^6+constants!$H$4*data!H911^7)</f>
        <v>9933.383040329174</v>
      </c>
      <c r="R911" s="4">
        <f>I911/(constants!$A$4+constants!$B$4*data!I911+constants!$C$4*data!I911^2+constants!$D$4*data!I911^3+constants!$E$4*data!I911^4+constants!$F$4*data!I911^5+constants!$G$4*data!I911^6+constants!$H$4*data!I911^7)</f>
        <v>24444.722160670659</v>
      </c>
      <c r="S911" s="4">
        <f>J911/(constants!$A$4+constants!$B$4*data!J911+constants!$C$4*data!J911^2+constants!$D$4*data!J911^3+constants!$E$4*data!J911^4+constants!$F$4*data!J911^5+constants!$G$4*data!J911^6+constants!$H$4*data!J911^7)</f>
        <v>24237.403434773798</v>
      </c>
      <c r="T911" s="4"/>
      <c r="U911" s="4">
        <f t="shared" si="339"/>
        <v>33772.732257142889</v>
      </c>
      <c r="V911" s="2">
        <f t="shared" si="340"/>
        <v>55295.201978998746</v>
      </c>
      <c r="W911" s="2">
        <f t="shared" si="341"/>
        <v>55295.201978998746</v>
      </c>
      <c r="X911" s="2">
        <f t="shared" si="342"/>
        <v>14511.339120341485</v>
      </c>
      <c r="Y911" s="2">
        <f t="shared" si="343"/>
        <v>14304.020394444624</v>
      </c>
      <c r="Z911" s="2"/>
      <c r="AA911" s="4">
        <f t="shared" si="332"/>
        <v>56287.887095238148</v>
      </c>
      <c r="AB911" s="4">
        <f t="shared" si="333"/>
        <v>9215.8669964997898</v>
      </c>
      <c r="AC911" s="4">
        <f t="shared" si="334"/>
        <v>9215.8669964997898</v>
      </c>
      <c r="AD911" s="4">
        <f t="shared" si="335"/>
        <v>2418.5565200569145</v>
      </c>
      <c r="AE911" s="4">
        <f t="shared" si="336"/>
        <v>2384.003399074104</v>
      </c>
      <c r="AF911" s="4"/>
      <c r="AG911" s="4">
        <f t="shared" si="344"/>
        <v>1</v>
      </c>
      <c r="AH911" s="4"/>
      <c r="AI911" s="4"/>
      <c r="AJ911">
        <f>IF(front!E911&gt;$AJ$2,AA911,AB911)</f>
        <v>56287.887095238148</v>
      </c>
      <c r="AK911">
        <f t="shared" si="331"/>
        <v>56224.23223071274</v>
      </c>
      <c r="AL911">
        <f>SUMPRODUCT($B$7:$B$456,AK$7:AK$456,EXP(constants!$B$32+constants!$A$32*ABS($A$7:$A$456-$A911)))</f>
        <v>3.3402250723706651E-3</v>
      </c>
      <c r="AM911">
        <f t="shared" si="337"/>
        <v>56224.22889048767</v>
      </c>
      <c r="AN911">
        <f t="shared" si="345"/>
        <v>56218.344320825898</v>
      </c>
      <c r="AP911" s="4"/>
      <c r="AQ911" s="4"/>
      <c r="AR911" s="4"/>
      <c r="AU911" s="5">
        <f>SUMPRODUCT(constants!$B$13:$B$20,A911^constants!$A$13:$A$20)*constants!$C$10/((A911/1000000000)^5*(EXP(0.014388/(A911/1000000000)/constants!$B$9)-1))</f>
        <v>1.4741575205424033E-5</v>
      </c>
      <c r="AX911" s="17">
        <f t="shared" si="338"/>
        <v>2.6222001703388949E-10</v>
      </c>
      <c r="BC911">
        <f t="shared" si="347"/>
        <v>2.6222001703388949E-10</v>
      </c>
    </row>
    <row r="912" spans="1:55" x14ac:dyDescent="0.2">
      <c r="A912">
        <f>front!A912</f>
        <v>616.70000000000005</v>
      </c>
      <c r="B912" s="1">
        <f t="shared" si="346"/>
        <v>0.45000000000004547</v>
      </c>
      <c r="C912" s="20">
        <f>front!B912</f>
        <v>3341.2</v>
      </c>
      <c r="D912" s="20">
        <f>front!C912</f>
        <v>10170.799999999999</v>
      </c>
      <c r="E912" s="20">
        <f>front!D912</f>
        <v>36869.85</v>
      </c>
      <c r="F912" s="20">
        <f>front!E912</f>
        <v>64000</v>
      </c>
      <c r="G912" s="20">
        <f>front!F912</f>
        <v>64000</v>
      </c>
      <c r="H912" s="20">
        <f>front!H912</f>
        <v>10622.2</v>
      </c>
      <c r="I912" s="20">
        <f>front!I912</f>
        <v>23869.4</v>
      </c>
      <c r="J912" s="20">
        <f>front!J912</f>
        <v>23705.200000000001</v>
      </c>
      <c r="K912" s="20"/>
      <c r="L912" s="4">
        <f>C912/(constants!$A$4+constants!$B$4*data!C912+constants!$C$4*data!C912^2+constants!$D$4*data!C912^3+constants!$E$4*data!C912^4+constants!$F$4*data!C912^5+constants!$G$4*data!C912^6+constants!$H$4*data!C912^7)</f>
        <v>3340.03807643542</v>
      </c>
      <c r="M912" s="4">
        <f>D912/(constants!$A$4+constants!$B$4*data!D912+constants!$C$4*data!D912^2+constants!$D$4*data!D912^3+constants!$E$4*data!D912^4+constants!$F$4*data!D912^5+constants!$G$4*data!D912^6+constants!$H$4*data!D912^7)</f>
        <v>10180.110204938477</v>
      </c>
      <c r="N912" s="4">
        <f>E912/(constants!$A$4+constants!$B$4*data!E912+constants!$C$4*data!E912^2+constants!$D$4*data!E912^3+constants!$E$4*data!E912^4+constants!$F$4*data!E912^5+constants!$G$4*data!E912^6+constants!$H$4*data!E912^7)</f>
        <v>37078.196961684582</v>
      </c>
      <c r="O912" s="4">
        <f>F912/(constants!$A$4+constants!$B$4*data!F912+constants!$C$4*data!F912^2+constants!$D$4*data!F912^3+constants!$E$4*data!F912^4+constants!$F$4*data!F912^5+constants!$G$4*data!F912^6+constants!$H$4*data!F912^7)</f>
        <v>64773.712258592925</v>
      </c>
      <c r="P912" s="4">
        <f>G912/(constants!$A$4+constants!$B$4*data!G912+constants!$C$4*data!G912^2+constants!$D$4*data!G912^3+constants!$E$4*data!G912^4+constants!$F$4*data!G912^5+constants!$G$4*data!G912^6+constants!$H$4*data!G912^7)</f>
        <v>64773.712258592925</v>
      </c>
      <c r="Q912" s="4">
        <f>H912/(constants!$A$4+constants!$B$4*data!H912+constants!$C$4*data!H912^2+constants!$D$4*data!H912^3+constants!$E$4*data!H912^4+constants!$F$4*data!H912^5+constants!$G$4*data!H912^6+constants!$H$4*data!H912^7)</f>
        <v>10632.911270899336</v>
      </c>
      <c r="R912" s="4">
        <f>I912/(constants!$A$4+constants!$B$4*data!I912+constants!$C$4*data!I912^2+constants!$D$4*data!I912^3+constants!$E$4*data!I912^4+constants!$F$4*data!I912^5+constants!$G$4*data!I912^6+constants!$H$4*data!I912^7)</f>
        <v>23952.132052936093</v>
      </c>
      <c r="S912" s="4">
        <f>J912/(constants!$A$4+constants!$B$4*data!J912+constants!$C$4*data!J912^2+constants!$D$4*data!J912^3+constants!$E$4*data!J912^4+constants!$F$4*data!J912^5+constants!$G$4*data!J912^6+constants!$H$4*data!J912^7)</f>
        <v>23786.740792869732</v>
      </c>
      <c r="T912" s="4"/>
      <c r="U912" s="4">
        <f t="shared" si="339"/>
        <v>33738.158885249162</v>
      </c>
      <c r="V912" s="2">
        <f t="shared" si="340"/>
        <v>54593.602053654446</v>
      </c>
      <c r="W912" s="2">
        <f t="shared" si="341"/>
        <v>54593.602053654446</v>
      </c>
      <c r="X912" s="2">
        <f t="shared" si="342"/>
        <v>13319.220782036757</v>
      </c>
      <c r="Y912" s="2">
        <f t="shared" si="343"/>
        <v>13153.829521970396</v>
      </c>
      <c r="Z912" s="2"/>
      <c r="AA912" s="4">
        <f t="shared" si="332"/>
        <v>56230.264808748601</v>
      </c>
      <c r="AB912" s="4">
        <f t="shared" si="333"/>
        <v>9098.9336756090743</v>
      </c>
      <c r="AC912" s="4">
        <f t="shared" si="334"/>
        <v>9098.9336756090743</v>
      </c>
      <c r="AD912" s="4">
        <f t="shared" si="335"/>
        <v>2219.8701303394596</v>
      </c>
      <c r="AE912" s="4">
        <f t="shared" si="336"/>
        <v>2192.3049203283995</v>
      </c>
      <c r="AF912" s="4"/>
      <c r="AG912" s="4">
        <f t="shared" si="344"/>
        <v>1</v>
      </c>
      <c r="AH912" s="4"/>
      <c r="AI912" s="4"/>
      <c r="AJ912">
        <f>IF(front!E912&gt;$AJ$2,AA912,AB912)</f>
        <v>56230.264808748601</v>
      </c>
      <c r="AK912">
        <f t="shared" si="331"/>
        <v>56166.609944223193</v>
      </c>
      <c r="AL912">
        <f>SUMPRODUCT($B$7:$B$456,AK$7:AK$456,EXP(constants!$B$32+constants!$A$32*ABS($A$7:$A$456-$A912)))</f>
        <v>3.2751082269576889E-3</v>
      </c>
      <c r="AM912">
        <f t="shared" si="337"/>
        <v>56166.606669114968</v>
      </c>
      <c r="AN912">
        <f t="shared" si="345"/>
        <v>56160.722099453196</v>
      </c>
      <c r="AP912" s="4"/>
      <c r="AQ912" s="4"/>
      <c r="AR912" s="4"/>
      <c r="AU912" s="5">
        <f>SUMPRODUCT(constants!$B$13:$B$20,A912^constants!$A$13:$A$20)*constants!$C$10/((A912/1000000000)^5*(EXP(0.014388/(A912/1000000000)/constants!$B$9)-1))</f>
        <v>1.4766752852662919E-5</v>
      </c>
      <c r="AX912" s="17">
        <f t="shared" si="338"/>
        <v>2.6293737510199666E-10</v>
      </c>
      <c r="BC912">
        <f t="shared" si="347"/>
        <v>2.6293737510199666E-10</v>
      </c>
    </row>
    <row r="913" spans="1:55" x14ac:dyDescent="0.2">
      <c r="A913">
        <f>front!A913</f>
        <v>617.15</v>
      </c>
      <c r="B913" s="1">
        <f t="shared" si="346"/>
        <v>0.44999999999993179</v>
      </c>
      <c r="C913" s="20">
        <f>front!B913</f>
        <v>3269.4</v>
      </c>
      <c r="D913" s="20">
        <f>front!C913</f>
        <v>9441.7999999999993</v>
      </c>
      <c r="E913" s="20">
        <f>front!D913</f>
        <v>36788.800000000003</v>
      </c>
      <c r="F913" s="20">
        <f>front!E913</f>
        <v>64000</v>
      </c>
      <c r="G913" s="20">
        <f>front!F913</f>
        <v>64000</v>
      </c>
      <c r="H913" s="20">
        <f>front!H913</f>
        <v>9800.6</v>
      </c>
      <c r="I913" s="20">
        <f>front!I913</f>
        <v>23185.8</v>
      </c>
      <c r="J913" s="20">
        <f>front!J913</f>
        <v>22983</v>
      </c>
      <c r="K913" s="20"/>
      <c r="L913" s="4">
        <f>C913/(constants!$A$4+constants!$B$4*data!C913+constants!$C$4*data!C913^2+constants!$D$4*data!C913^3+constants!$E$4*data!C913^4+constants!$F$4*data!C913^5+constants!$G$4*data!C913^6+constants!$H$4*data!C913^7)</f>
        <v>3268.2292040085304</v>
      </c>
      <c r="M913" s="4">
        <f>D913/(constants!$A$4+constants!$B$4*data!D913+constants!$C$4*data!D913^2+constants!$D$4*data!D913^3+constants!$E$4*data!D913^4+constants!$F$4*data!D913^5+constants!$G$4*data!D913^6+constants!$H$4*data!D913^7)</f>
        <v>9449.0308509612642</v>
      </c>
      <c r="N913" s="4">
        <f>E913/(constants!$A$4+constants!$B$4*data!E913+constants!$C$4*data!E913^2+constants!$D$4*data!E913^3+constants!$E$4*data!E913^4+constants!$F$4*data!E913^5+constants!$G$4*data!E913^6+constants!$H$4*data!E913^7)</f>
        <v>36996.101351113219</v>
      </c>
      <c r="O913" s="4">
        <f>F913/(constants!$A$4+constants!$B$4*data!F913+constants!$C$4*data!F913^2+constants!$D$4*data!F913^3+constants!$E$4*data!F913^4+constants!$F$4*data!F913^5+constants!$G$4*data!F913^6+constants!$H$4*data!F913^7)</f>
        <v>64773.712258592925</v>
      </c>
      <c r="P913" s="4">
        <f>G913/(constants!$A$4+constants!$B$4*data!G913+constants!$C$4*data!G913^2+constants!$D$4*data!G913^3+constants!$E$4*data!G913^4+constants!$F$4*data!G913^5+constants!$G$4*data!G913^6+constants!$H$4*data!G913^7)</f>
        <v>64773.712258592925</v>
      </c>
      <c r="Q913" s="4">
        <f>H913/(constants!$A$4+constants!$B$4*data!H913+constants!$C$4*data!H913^2+constants!$D$4*data!H913^3+constants!$E$4*data!H913^4+constants!$F$4*data!H913^5+constants!$G$4*data!H913^6+constants!$H$4*data!H913^7)</f>
        <v>9808.8257422436145</v>
      </c>
      <c r="R913" s="4">
        <f>I913/(constants!$A$4+constants!$B$4*data!I913+constants!$C$4*data!I913^2+constants!$D$4*data!I913^3+constants!$E$4*data!I913^4+constants!$F$4*data!I913^5+constants!$G$4*data!I913^6+constants!$H$4*data!I913^7)</f>
        <v>23263.619007673402</v>
      </c>
      <c r="S913" s="4">
        <f>J913/(constants!$A$4+constants!$B$4*data!J913+constants!$C$4*data!J913^2+constants!$D$4*data!J913^3+constants!$E$4*data!J913^4+constants!$F$4*data!J913^5+constants!$G$4*data!J913^6+constants!$H$4*data!J913^7)</f>
        <v>23059.384785848524</v>
      </c>
      <c r="T913" s="4"/>
      <c r="U913" s="4">
        <f t="shared" si="339"/>
        <v>33727.872147104688</v>
      </c>
      <c r="V913" s="2">
        <f t="shared" si="340"/>
        <v>55324.681407631659</v>
      </c>
      <c r="W913" s="2">
        <f t="shared" si="341"/>
        <v>55324.681407631659</v>
      </c>
      <c r="X913" s="2">
        <f t="shared" si="342"/>
        <v>13454.793265429787</v>
      </c>
      <c r="Y913" s="2">
        <f t="shared" si="343"/>
        <v>13250.55904360491</v>
      </c>
      <c r="Z913" s="2"/>
      <c r="AA913" s="4">
        <f t="shared" si="332"/>
        <v>56213.120245174483</v>
      </c>
      <c r="AB913" s="4">
        <f t="shared" si="333"/>
        <v>9220.7802346052758</v>
      </c>
      <c r="AC913" s="4">
        <f t="shared" si="334"/>
        <v>9220.7802346052758</v>
      </c>
      <c r="AD913" s="4">
        <f t="shared" si="335"/>
        <v>2242.4655442382978</v>
      </c>
      <c r="AE913" s="4">
        <f t="shared" si="336"/>
        <v>2208.4265072674852</v>
      </c>
      <c r="AF913" s="4"/>
      <c r="AG913" s="4">
        <f t="shared" si="344"/>
        <v>1</v>
      </c>
      <c r="AH913" s="4"/>
      <c r="AI913" s="4"/>
      <c r="AJ913">
        <f>IF(front!E913&gt;$AJ$2,AA913,AB913)</f>
        <v>56213.120245174483</v>
      </c>
      <c r="AK913">
        <f t="shared" si="331"/>
        <v>56149.465380649075</v>
      </c>
      <c r="AL913">
        <f>SUMPRODUCT($B$7:$B$456,AK$7:AK$456,EXP(constants!$B$32+constants!$A$32*ABS($A$7:$A$456-$A913)))</f>
        <v>3.2112608180242062E-3</v>
      </c>
      <c r="AM913">
        <f t="shared" si="337"/>
        <v>56149.462169388258</v>
      </c>
      <c r="AN913">
        <f t="shared" si="345"/>
        <v>56143.577599726486</v>
      </c>
      <c r="AP913" s="4"/>
      <c r="AQ913" s="4"/>
      <c r="AR913" s="4"/>
      <c r="AU913" s="5">
        <f>SUMPRODUCT(constants!$B$13:$B$20,A913^constants!$A$13:$A$20)*constants!$C$10/((A913/1000000000)^5*(EXP(0.014388/(A913/1000000000)/constants!$B$9)-1))</f>
        <v>1.4791893650950641E-5</v>
      </c>
      <c r="AX913" s="17">
        <f t="shared" si="338"/>
        <v>2.6346546271790674E-10</v>
      </c>
      <c r="BC913">
        <f t="shared" si="347"/>
        <v>2.6346546271790674E-10</v>
      </c>
    </row>
    <row r="914" spans="1:55" x14ac:dyDescent="0.2">
      <c r="A914">
        <f>front!A914</f>
        <v>617.6</v>
      </c>
      <c r="B914" s="1">
        <f t="shared" si="346"/>
        <v>0.45000000000004547</v>
      </c>
      <c r="C914" s="20">
        <f>front!B914</f>
        <v>3271.9</v>
      </c>
      <c r="D914" s="20">
        <f>front!C914</f>
        <v>9452.6</v>
      </c>
      <c r="E914" s="20">
        <f>front!D914</f>
        <v>36850.35</v>
      </c>
      <c r="F914" s="20">
        <f>front!E914</f>
        <v>64000</v>
      </c>
      <c r="G914" s="20">
        <f>front!F914</f>
        <v>64000</v>
      </c>
      <c r="H914" s="20">
        <f>front!H914</f>
        <v>9861.4</v>
      </c>
      <c r="I914" s="20">
        <f>front!I914</f>
        <v>23588.400000000001</v>
      </c>
      <c r="J914" s="20">
        <f>front!J914</f>
        <v>23439.8</v>
      </c>
      <c r="K914" s="20"/>
      <c r="L914" s="4">
        <f>C914/(constants!$A$4+constants!$B$4*data!C914+constants!$C$4*data!C914^2+constants!$D$4*data!C914^3+constants!$E$4*data!C914^4+constants!$F$4*data!C914^5+constants!$G$4*data!C914^6+constants!$H$4*data!C914^7)</f>
        <v>3270.7294827546484</v>
      </c>
      <c r="M914" s="4">
        <f>D914/(constants!$A$4+constants!$B$4*data!D914+constants!$C$4*data!D914^2+constants!$D$4*data!D914^3+constants!$E$4*data!D914^4+constants!$F$4*data!D914^5+constants!$G$4*data!D914^6+constants!$H$4*data!D914^7)</f>
        <v>9459.85998530086</v>
      </c>
      <c r="N914" s="4">
        <f>E914/(constants!$A$4+constants!$B$4*data!E914+constants!$C$4*data!E914^2+constants!$D$4*data!E914^3+constants!$E$4*data!E914^4+constants!$F$4*data!E914^5+constants!$G$4*data!E914^6+constants!$H$4*data!E914^7)</f>
        <v>37058.445010562406</v>
      </c>
      <c r="O914" s="4">
        <f>F914/(constants!$A$4+constants!$B$4*data!F914+constants!$C$4*data!F914^2+constants!$D$4*data!F914^3+constants!$E$4*data!F914^4+constants!$F$4*data!F914^5+constants!$G$4*data!F914^6+constants!$H$4*data!F914^7)</f>
        <v>64773.712258592925</v>
      </c>
      <c r="P914" s="4">
        <f>G914/(constants!$A$4+constants!$B$4*data!G914+constants!$C$4*data!G914^2+constants!$D$4*data!G914^3+constants!$E$4*data!G914^4+constants!$F$4*data!G914^5+constants!$G$4*data!G914^6+constants!$H$4*data!G914^7)</f>
        <v>64773.712258592925</v>
      </c>
      <c r="Q914" s="4">
        <f>H914/(constants!$A$4+constants!$B$4*data!H914+constants!$C$4*data!H914^2+constants!$D$4*data!H914^3+constants!$E$4*data!H914^4+constants!$F$4*data!H914^5+constants!$G$4*data!H914^6+constants!$H$4*data!H914^7)</f>
        <v>9869.7998247860669</v>
      </c>
      <c r="R914" s="4">
        <f>I914/(constants!$A$4+constants!$B$4*data!I914+constants!$C$4*data!I914^2+constants!$D$4*data!I914^3+constants!$E$4*data!I914^4+constants!$F$4*data!I914^5+constants!$G$4*data!I914^6+constants!$H$4*data!I914^7)</f>
        <v>23669.097730179765</v>
      </c>
      <c r="S914" s="4">
        <f>J914/(constants!$A$4+constants!$B$4*data!J914+constants!$C$4*data!J914^2+constants!$D$4*data!J914^3+constants!$E$4*data!J914^4+constants!$F$4*data!J914^5+constants!$G$4*data!J914^6+constants!$H$4*data!J914^7)</f>
        <v>23519.430289282773</v>
      </c>
      <c r="T914" s="4"/>
      <c r="U914" s="4">
        <f t="shared" si="339"/>
        <v>33787.715527807755</v>
      </c>
      <c r="V914" s="2">
        <f t="shared" si="340"/>
        <v>55313.852273292068</v>
      </c>
      <c r="W914" s="2">
        <f t="shared" si="341"/>
        <v>55313.852273292068</v>
      </c>
      <c r="X914" s="2">
        <f t="shared" si="342"/>
        <v>13799.297905393698</v>
      </c>
      <c r="Y914" s="2">
        <f t="shared" si="343"/>
        <v>13649.630464496706</v>
      </c>
      <c r="Z914" s="2"/>
      <c r="AA914" s="4">
        <f t="shared" si="332"/>
        <v>56312.859213012925</v>
      </c>
      <c r="AB914" s="4">
        <f t="shared" si="333"/>
        <v>9218.9753788820108</v>
      </c>
      <c r="AC914" s="4">
        <f t="shared" si="334"/>
        <v>9218.9753788820108</v>
      </c>
      <c r="AD914" s="4">
        <f t="shared" si="335"/>
        <v>2299.882984232283</v>
      </c>
      <c r="AE914" s="4">
        <f t="shared" si="336"/>
        <v>2274.9384107494511</v>
      </c>
      <c r="AF914" s="4"/>
      <c r="AG914" s="4">
        <f t="shared" si="344"/>
        <v>1</v>
      </c>
      <c r="AH914" s="4"/>
      <c r="AI914" s="4"/>
      <c r="AJ914">
        <f>IF(front!E914&gt;$AJ$2,AA914,AB914)</f>
        <v>56312.859213012925</v>
      </c>
      <c r="AK914">
        <f t="shared" si="331"/>
        <v>56249.204348487518</v>
      </c>
      <c r="AL914">
        <f>SUMPRODUCT($B$7:$B$456,AK$7:AK$456,EXP(constants!$B$32+constants!$A$32*ABS($A$7:$A$456-$A914)))</f>
        <v>3.1486580982261576E-3</v>
      </c>
      <c r="AM914">
        <f t="shared" si="337"/>
        <v>56249.201199829418</v>
      </c>
      <c r="AN914">
        <f t="shared" si="345"/>
        <v>56243.316630167647</v>
      </c>
      <c r="AP914" s="4"/>
      <c r="AQ914" s="4"/>
      <c r="AR914" s="4"/>
      <c r="AU914" s="5">
        <f>SUMPRODUCT(constants!$B$13:$B$20,A914^constants!$A$13:$A$20)*constants!$C$10/((A914/1000000000)^5*(EXP(0.014388/(A914/1000000000)/constants!$B$9)-1))</f>
        <v>1.4816997495944649E-5</v>
      </c>
      <c r="AX914" s="17">
        <f t="shared" si="338"/>
        <v>2.6344459010792308E-10</v>
      </c>
      <c r="BC914">
        <f t="shared" si="347"/>
        <v>2.6344459010792308E-10</v>
      </c>
    </row>
    <row r="915" spans="1:55" x14ac:dyDescent="0.2">
      <c r="A915">
        <f>front!A915</f>
        <v>618.04999999999995</v>
      </c>
      <c r="B915" s="1">
        <f t="shared" si="346"/>
        <v>0.44999999999993179</v>
      </c>
      <c r="C915" s="20">
        <f>front!B915</f>
        <v>3250.15</v>
      </c>
      <c r="D915" s="20">
        <f>front!C915</f>
        <v>9226.2000000000007</v>
      </c>
      <c r="E915" s="20">
        <f>front!D915</f>
        <v>36933.550000000003</v>
      </c>
      <c r="F915" s="20">
        <f>front!E915</f>
        <v>64000</v>
      </c>
      <c r="G915" s="20">
        <f>front!F915</f>
        <v>64000</v>
      </c>
      <c r="H915" s="20">
        <f>front!H915</f>
        <v>9590</v>
      </c>
      <c r="I915" s="20">
        <f>front!I915</f>
        <v>23184.2</v>
      </c>
      <c r="J915" s="20">
        <f>front!J915</f>
        <v>23030.400000000001</v>
      </c>
      <c r="K915" s="20"/>
      <c r="L915" s="4">
        <f>C915/(constants!$A$4+constants!$B$4*data!C915+constants!$C$4*data!C915^2+constants!$D$4*data!C915^3+constants!$E$4*data!C915^4+constants!$F$4*data!C915^5+constants!$G$4*data!C915^6+constants!$H$4*data!C915^7)</f>
        <v>3248.9771303196371</v>
      </c>
      <c r="M915" s="4">
        <f>D915/(constants!$A$4+constants!$B$4*data!D915+constants!$C$4*data!D915^2+constants!$D$4*data!D915^3+constants!$E$4*data!D915^4+constants!$F$4*data!D915^5+constants!$G$4*data!D915^6+constants!$H$4*data!D915^7)</f>
        <v>9232.8598385719943</v>
      </c>
      <c r="N915" s="4">
        <f>E915/(constants!$A$4+constants!$B$4*data!E915+constants!$C$4*data!E915^2+constants!$D$4*data!E915^3+constants!$E$4*data!E915^4+constants!$F$4*data!E915^5+constants!$G$4*data!E915^6+constants!$H$4*data!E915^7)</f>
        <v>37142.721706998818</v>
      </c>
      <c r="O915" s="4">
        <f>F915/(constants!$A$4+constants!$B$4*data!F915+constants!$C$4*data!F915^2+constants!$D$4*data!F915^3+constants!$E$4*data!F915^4+constants!$F$4*data!F915^5+constants!$G$4*data!F915^6+constants!$H$4*data!F915^7)</f>
        <v>64773.712258592925</v>
      </c>
      <c r="P915" s="4">
        <f>G915/(constants!$A$4+constants!$B$4*data!G915+constants!$C$4*data!G915^2+constants!$D$4*data!G915^3+constants!$E$4*data!G915^4+constants!$F$4*data!G915^5+constants!$G$4*data!G915^6+constants!$H$4*data!G915^7)</f>
        <v>64773.712258592925</v>
      </c>
      <c r="Q915" s="4">
        <f>H915/(constants!$A$4+constants!$B$4*data!H915+constants!$C$4*data!H915^2+constants!$D$4*data!H915^3+constants!$E$4*data!H915^4+constants!$F$4*data!H915^5+constants!$G$4*data!H915^6+constants!$H$4*data!H915^7)</f>
        <v>9597.6350468645123</v>
      </c>
      <c r="R915" s="4">
        <f>I915/(constants!$A$4+constants!$B$4*data!I915+constants!$C$4*data!I915^2+constants!$D$4*data!I915^3+constants!$E$4*data!I915^4+constants!$F$4*data!I915^5+constants!$G$4*data!I915^6+constants!$H$4*data!I915^7)</f>
        <v>23262.007650895172</v>
      </c>
      <c r="S915" s="4">
        <f>J915/(constants!$A$4+constants!$B$4*data!J915+constants!$C$4*data!J915^2+constants!$D$4*data!J915^3+constants!$E$4*data!J915^4+constants!$F$4*data!J915^5+constants!$G$4*data!J915^6+constants!$H$4*data!J915^7)</f>
        <v>23107.119057098949</v>
      </c>
      <c r="T915" s="4"/>
      <c r="U915" s="4">
        <f t="shared" si="339"/>
        <v>33893.744576679179</v>
      </c>
      <c r="V915" s="2">
        <f t="shared" si="340"/>
        <v>55540.852420020929</v>
      </c>
      <c r="W915" s="2">
        <f t="shared" si="341"/>
        <v>55540.852420020929</v>
      </c>
      <c r="X915" s="2">
        <f t="shared" si="342"/>
        <v>13664.372604030659</v>
      </c>
      <c r="Y915" s="2">
        <f t="shared" si="343"/>
        <v>13509.484010234437</v>
      </c>
      <c r="Z915" s="2"/>
      <c r="AA915" s="4">
        <f t="shared" si="332"/>
        <v>56489.574294465296</v>
      </c>
      <c r="AB915" s="4">
        <f t="shared" si="333"/>
        <v>9256.8087366701548</v>
      </c>
      <c r="AC915" s="4">
        <f t="shared" si="334"/>
        <v>9256.8087366701548</v>
      </c>
      <c r="AD915" s="4">
        <f t="shared" si="335"/>
        <v>2277.39543400511</v>
      </c>
      <c r="AE915" s="4">
        <f t="shared" si="336"/>
        <v>2251.5806683724059</v>
      </c>
      <c r="AF915" s="4"/>
      <c r="AG915" s="4">
        <f t="shared" si="344"/>
        <v>1</v>
      </c>
      <c r="AH915" s="4"/>
      <c r="AI915" s="4"/>
      <c r="AJ915">
        <f>IF(front!E915&gt;$AJ$2,AA915,AB915)</f>
        <v>56489.574294465296</v>
      </c>
      <c r="AK915">
        <f t="shared" si="331"/>
        <v>56425.919429939888</v>
      </c>
      <c r="AL915">
        <f>SUMPRODUCT($B$7:$B$456,AK$7:AK$456,EXP(constants!$B$32+constants!$A$32*ABS($A$7:$A$456-$A915)))</f>
        <v>3.0872758026627778E-3</v>
      </c>
      <c r="AM915">
        <f t="shared" si="337"/>
        <v>56425.916342664088</v>
      </c>
      <c r="AN915">
        <f t="shared" si="345"/>
        <v>56420.031773002316</v>
      </c>
      <c r="AP915" s="4"/>
      <c r="AQ915" s="4"/>
      <c r="AR915" s="4"/>
      <c r="AU915" s="5">
        <f>SUMPRODUCT(constants!$B$13:$B$20,A915^constants!$A$13:$A$20)*constants!$C$10/((A915/1000000000)^5*(EXP(0.014388/(A915/1000000000)/constants!$B$9)-1))</f>
        <v>1.4842064284403424E-5</v>
      </c>
      <c r="AX915" s="17">
        <f t="shared" si="338"/>
        <v>2.6306373495354069E-10</v>
      </c>
      <c r="BC915">
        <f t="shared" si="347"/>
        <v>2.6306373495354069E-10</v>
      </c>
    </row>
    <row r="916" spans="1:55" x14ac:dyDescent="0.2">
      <c r="A916">
        <f>front!A916</f>
        <v>618.5</v>
      </c>
      <c r="B916" s="1">
        <f t="shared" si="346"/>
        <v>0.45000000000004547</v>
      </c>
      <c r="C916" s="20">
        <f>front!B916</f>
        <v>3320.8</v>
      </c>
      <c r="D916" s="20">
        <f>front!C916</f>
        <v>9924.6</v>
      </c>
      <c r="E916" s="20">
        <f>front!D916</f>
        <v>37108.199999999997</v>
      </c>
      <c r="F916" s="20">
        <f>front!E916</f>
        <v>64000</v>
      </c>
      <c r="G916" s="20">
        <f>front!F916</f>
        <v>64000</v>
      </c>
      <c r="H916" s="20">
        <f>front!H916</f>
        <v>10368.200000000001</v>
      </c>
      <c r="I916" s="20">
        <f>front!I916</f>
        <v>22464.400000000001</v>
      </c>
      <c r="J916" s="20">
        <f>front!J916</f>
        <v>22316.799999999999</v>
      </c>
      <c r="K916" s="20"/>
      <c r="L916" s="4">
        <f>C916/(constants!$A$4+constants!$B$4*data!C916+constants!$C$4*data!C916^2+constants!$D$4*data!C916^3+constants!$E$4*data!C916^4+constants!$F$4*data!C916^5+constants!$G$4*data!C916^6+constants!$H$4*data!C916^7)</f>
        <v>3319.6353725250956</v>
      </c>
      <c r="M916" s="4">
        <f>D916/(constants!$A$4+constants!$B$4*data!D916+constants!$C$4*data!D916^2+constants!$D$4*data!D916^3+constants!$E$4*data!D916^4+constants!$F$4*data!D916^5+constants!$G$4*data!D916^6+constants!$H$4*data!D916^7)</f>
        <v>9933.1824596545739</v>
      </c>
      <c r="N916" s="4">
        <f>E916/(constants!$A$4+constants!$B$4*data!E916+constants!$C$4*data!E916^2+constants!$D$4*data!E916^3+constants!$E$4*data!E916^4+constants!$F$4*data!E916^5+constants!$G$4*data!E916^6+constants!$H$4*data!E916^7)</f>
        <v>37319.646398178898</v>
      </c>
      <c r="O916" s="4">
        <f>F916/(constants!$A$4+constants!$B$4*data!F916+constants!$C$4*data!F916^2+constants!$D$4*data!F916^3+constants!$E$4*data!F916^4+constants!$F$4*data!F916^5+constants!$G$4*data!F916^6+constants!$H$4*data!F916^7)</f>
        <v>64773.712258592925</v>
      </c>
      <c r="P916" s="4">
        <f>G916/(constants!$A$4+constants!$B$4*data!G916+constants!$C$4*data!G916^2+constants!$D$4*data!G916^3+constants!$E$4*data!G916^4+constants!$F$4*data!G916^5+constants!$G$4*data!G916^6+constants!$H$4*data!G916^7)</f>
        <v>64773.712258592925</v>
      </c>
      <c r="Q916" s="4">
        <f>H916/(constants!$A$4+constants!$B$4*data!H916+constants!$C$4*data!H916^2+constants!$D$4*data!H916^3+constants!$E$4*data!H916^4+constants!$F$4*data!H916^5+constants!$G$4*data!H916^6+constants!$H$4*data!H916^7)</f>
        <v>10378.112319407488</v>
      </c>
      <c r="R916" s="4">
        <f>I916/(constants!$A$4+constants!$B$4*data!I916+constants!$C$4*data!I916^2+constants!$D$4*data!I916^3+constants!$E$4*data!I916^4+constants!$F$4*data!I916^5+constants!$G$4*data!I916^6+constants!$H$4*data!I916^7)</f>
        <v>22537.165018180422</v>
      </c>
      <c r="S916" s="4">
        <f>J916/(constants!$A$4+constants!$B$4*data!J916+constants!$C$4*data!J916^2+constants!$D$4*data!J916^3+constants!$E$4*data!J916^4+constants!$F$4*data!J916^5+constants!$G$4*data!J916^6+constants!$H$4*data!J916^7)</f>
        <v>22388.547272987536</v>
      </c>
      <c r="T916" s="4"/>
      <c r="U916" s="4">
        <f t="shared" si="339"/>
        <v>34000.011025653803</v>
      </c>
      <c r="V916" s="2">
        <f t="shared" si="340"/>
        <v>54840.529798938354</v>
      </c>
      <c r="W916" s="2">
        <f t="shared" si="341"/>
        <v>54840.529798938354</v>
      </c>
      <c r="X916" s="2">
        <f t="shared" si="342"/>
        <v>12159.052698772934</v>
      </c>
      <c r="Y916" s="2">
        <f t="shared" si="343"/>
        <v>12010.434953580048</v>
      </c>
      <c r="Z916" s="2"/>
      <c r="AA916" s="4">
        <f t="shared" si="332"/>
        <v>56666.685042756333</v>
      </c>
      <c r="AB916" s="4">
        <f t="shared" si="333"/>
        <v>9140.0882998230591</v>
      </c>
      <c r="AC916" s="4">
        <f t="shared" si="334"/>
        <v>9140.0882998230591</v>
      </c>
      <c r="AD916" s="4">
        <f t="shared" si="335"/>
        <v>2026.5087831288222</v>
      </c>
      <c r="AE916" s="4">
        <f t="shared" si="336"/>
        <v>2001.739158930008</v>
      </c>
      <c r="AF916" s="4"/>
      <c r="AG916" s="4">
        <f t="shared" si="344"/>
        <v>1</v>
      </c>
      <c r="AH916" s="4"/>
      <c r="AI916" s="4"/>
      <c r="AJ916">
        <f>IF(front!E916&gt;$AJ$2,AA916,AB916)</f>
        <v>56666.685042756333</v>
      </c>
      <c r="AK916">
        <f t="shared" si="331"/>
        <v>56603.030178230925</v>
      </c>
      <c r="AL916">
        <f>SUMPRODUCT($B$7:$B$456,AK$7:AK$456,EXP(constants!$B$32+constants!$A$32*ABS($A$7:$A$456-$A916)))</f>
        <v>3.0270901394713647E-3</v>
      </c>
      <c r="AM916">
        <f t="shared" si="337"/>
        <v>56603.027151140785</v>
      </c>
      <c r="AN916">
        <f t="shared" si="345"/>
        <v>56597.142581479013</v>
      </c>
      <c r="AP916" s="4"/>
      <c r="AQ916" s="4"/>
      <c r="AR916" s="4"/>
      <c r="AU916" s="5">
        <f>SUMPRODUCT(constants!$B$13:$B$20,A916^constants!$A$13:$A$20)*constants!$C$10/((A916/1000000000)^5*(EXP(0.014388/(A916/1000000000)/constants!$B$9)-1))</f>
        <v>1.486709391420731E-5</v>
      </c>
      <c r="AX916" s="17">
        <f t="shared" si="338"/>
        <v>2.6268276517324489E-10</v>
      </c>
      <c r="BC916">
        <f t="shared" si="347"/>
        <v>2.6268276517324489E-10</v>
      </c>
    </row>
    <row r="917" spans="1:55" x14ac:dyDescent="0.2">
      <c r="A917">
        <f>front!A917</f>
        <v>618.95000000000005</v>
      </c>
      <c r="B917" s="1">
        <f t="shared" si="346"/>
        <v>0.45000000000004547</v>
      </c>
      <c r="C917" s="20">
        <f>front!B917</f>
        <v>3359.35</v>
      </c>
      <c r="D917" s="20">
        <f>front!C917</f>
        <v>10341.200000000001</v>
      </c>
      <c r="E917" s="20">
        <f>front!D917</f>
        <v>37338.85</v>
      </c>
      <c r="F917" s="20">
        <f>front!E917</f>
        <v>64000</v>
      </c>
      <c r="G917" s="20">
        <f>front!F917</f>
        <v>64000</v>
      </c>
      <c r="H917" s="20">
        <f>front!H917</f>
        <v>10794.2</v>
      </c>
      <c r="I917" s="20">
        <f>front!I917</f>
        <v>21943.4</v>
      </c>
      <c r="J917" s="20">
        <f>front!J917</f>
        <v>21845.599999999999</v>
      </c>
      <c r="K917" s="20"/>
      <c r="L917" s="4">
        <f>C917/(constants!$A$4+constants!$B$4*data!C917+constants!$C$4*data!C917^2+constants!$D$4*data!C917^3+constants!$E$4*data!C917^4+constants!$F$4*data!C917^5+constants!$G$4*data!C917^6+constants!$H$4*data!C917^7)</f>
        <v>3358.1906047330558</v>
      </c>
      <c r="M917" s="4">
        <f>D917/(constants!$A$4+constants!$B$4*data!D917+constants!$C$4*data!D917^2+constants!$D$4*data!D917^3+constants!$E$4*data!D917^4+constants!$F$4*data!D917^5+constants!$G$4*data!D917^6+constants!$H$4*data!D917^7)</f>
        <v>10351.028989429738</v>
      </c>
      <c r="N917" s="4">
        <f>E917/(constants!$A$4+constants!$B$4*data!E917+constants!$C$4*data!E917^2+constants!$D$4*data!E917^3+constants!$E$4*data!E917^4+constants!$F$4*data!E917^5+constants!$G$4*data!E917^6+constants!$H$4*data!E917^7)</f>
        <v>37553.330817068738</v>
      </c>
      <c r="O917" s="4">
        <f>F917/(constants!$A$4+constants!$B$4*data!F917+constants!$C$4*data!F917^2+constants!$D$4*data!F917^3+constants!$E$4*data!F917^4+constants!$F$4*data!F917^5+constants!$G$4*data!F917^6+constants!$H$4*data!F917^7)</f>
        <v>64773.712258592925</v>
      </c>
      <c r="P917" s="4">
        <f>G917/(constants!$A$4+constants!$B$4*data!G917+constants!$C$4*data!G917^2+constants!$D$4*data!G917^3+constants!$E$4*data!G917^4+constants!$F$4*data!G917^5+constants!$G$4*data!G917^6+constants!$H$4*data!G917^7)</f>
        <v>64773.712258592925</v>
      </c>
      <c r="Q917" s="4">
        <f>H917/(constants!$A$4+constants!$B$4*data!H917+constants!$C$4*data!H917^2+constants!$D$4*data!H917^3+constants!$E$4*data!H917^4+constants!$F$4*data!H917^5+constants!$G$4*data!H917^6+constants!$H$4*data!H917^7)</f>
        <v>10805.467643645958</v>
      </c>
      <c r="R917" s="4">
        <f>I917/(constants!$A$4+constants!$B$4*data!I917+constants!$C$4*data!I917^2+constants!$D$4*data!I917^3+constants!$E$4*data!I917^4+constants!$F$4*data!I917^5+constants!$G$4*data!I917^6+constants!$H$4*data!I917^7)</f>
        <v>22012.597124100103</v>
      </c>
      <c r="S917" s="4">
        <f>J917/(constants!$A$4+constants!$B$4*data!J917+constants!$C$4*data!J917^2+constants!$D$4*data!J917^3+constants!$E$4*data!J917^4+constants!$F$4*data!J917^5+constants!$G$4*data!J917^6+constants!$H$4*data!J917^7)</f>
        <v>21914.134997194273</v>
      </c>
      <c r="T917" s="4"/>
      <c r="U917" s="4">
        <f t="shared" si="339"/>
        <v>34195.140212335682</v>
      </c>
      <c r="V917" s="2">
        <f t="shared" si="340"/>
        <v>54422.683269163186</v>
      </c>
      <c r="W917" s="2">
        <f t="shared" si="341"/>
        <v>54422.683269163186</v>
      </c>
      <c r="X917" s="2">
        <f t="shared" si="342"/>
        <v>11207.129480454145</v>
      </c>
      <c r="Y917" s="2">
        <f t="shared" si="343"/>
        <v>11108.667353548315</v>
      </c>
      <c r="Z917" s="2"/>
      <c r="AA917" s="4">
        <f t="shared" si="332"/>
        <v>56991.900353892808</v>
      </c>
      <c r="AB917" s="4">
        <f t="shared" si="333"/>
        <v>9070.4472115271965</v>
      </c>
      <c r="AC917" s="4">
        <f t="shared" si="334"/>
        <v>9070.4472115271965</v>
      </c>
      <c r="AD917" s="4">
        <f t="shared" si="335"/>
        <v>1867.8549134090242</v>
      </c>
      <c r="AE917" s="4">
        <f t="shared" si="336"/>
        <v>1851.4445589247191</v>
      </c>
      <c r="AF917" s="4"/>
      <c r="AG917" s="4">
        <f t="shared" si="344"/>
        <v>1</v>
      </c>
      <c r="AH917" s="4"/>
      <c r="AI917" s="4"/>
      <c r="AJ917">
        <f>IF(front!E917&gt;$AJ$2,AA917,AB917)</f>
        <v>56991.900353892808</v>
      </c>
      <c r="AK917">
        <f t="shared" si="331"/>
        <v>56928.2454893674</v>
      </c>
      <c r="AL917">
        <f>SUMPRODUCT($B$7:$B$456,AK$7:AK$456,EXP(constants!$B$32+constants!$A$32*ABS($A$7:$A$456-$A917)))</f>
        <v>2.9680777806056174E-3</v>
      </c>
      <c r="AM917">
        <f t="shared" si="337"/>
        <v>56928.24252128962</v>
      </c>
      <c r="AN917">
        <f t="shared" si="345"/>
        <v>56922.357951627848</v>
      </c>
      <c r="AP917" s="4"/>
      <c r="AQ917" s="4"/>
      <c r="AR917" s="4"/>
      <c r="AU917" s="5">
        <f>SUMPRODUCT(constants!$B$13:$B$20,A917^constants!$A$13:$A$20)*constants!$C$10/((A917/1000000000)^5*(EXP(0.014388/(A917/1000000000)/constants!$B$9)-1))</f>
        <v>1.4892086284339464E-5</v>
      </c>
      <c r="AX917" s="17">
        <f t="shared" si="338"/>
        <v>2.616210364474823E-10</v>
      </c>
      <c r="BC917">
        <f t="shared" si="347"/>
        <v>2.616210364474823E-10</v>
      </c>
    </row>
    <row r="918" spans="1:55" x14ac:dyDescent="0.2">
      <c r="A918">
        <f>front!A918</f>
        <v>619.4</v>
      </c>
      <c r="B918" s="1">
        <f t="shared" si="346"/>
        <v>0.44999999999993179</v>
      </c>
      <c r="C918" s="20">
        <f>front!B918</f>
        <v>3320.7</v>
      </c>
      <c r="D918" s="20">
        <f>front!C918</f>
        <v>9886.4</v>
      </c>
      <c r="E918" s="20">
        <f>front!D918</f>
        <v>37352.199999999997</v>
      </c>
      <c r="F918" s="20">
        <f>front!E918</f>
        <v>64000</v>
      </c>
      <c r="G918" s="20">
        <f>front!F918</f>
        <v>64000</v>
      </c>
      <c r="H918" s="20">
        <f>front!H918</f>
        <v>10346</v>
      </c>
      <c r="I918" s="20">
        <f>front!I918</f>
        <v>20629.2</v>
      </c>
      <c r="J918" s="20">
        <f>front!J918</f>
        <v>20477.400000000001</v>
      </c>
      <c r="K918" s="20"/>
      <c r="L918" s="4">
        <f>C918/(constants!$A$4+constants!$B$4*data!C918+constants!$C$4*data!C918^2+constants!$D$4*data!C918^3+constants!$E$4*data!C918^4+constants!$F$4*data!C918^5+constants!$G$4*data!C918^6+constants!$H$4*data!C918^7)</f>
        <v>3319.5353596292916</v>
      </c>
      <c r="M918" s="4">
        <f>D918/(constants!$A$4+constants!$B$4*data!D918+constants!$C$4*data!D918^2+constants!$D$4*data!D918^3+constants!$E$4*data!D918^4+constants!$F$4*data!D918^5+constants!$G$4*data!D918^6+constants!$H$4*data!D918^7)</f>
        <v>9894.8718649492039</v>
      </c>
      <c r="N918" s="4">
        <f>E918/(constants!$A$4+constants!$B$4*data!E918+constants!$C$4*data!E918^2+constants!$D$4*data!E918^3+constants!$E$4*data!E918^4+constants!$F$4*data!E918^5+constants!$G$4*data!E918^6+constants!$H$4*data!E918^7)</f>
        <v>37566.857512853094</v>
      </c>
      <c r="O918" s="4">
        <f>F918/(constants!$A$4+constants!$B$4*data!F918+constants!$C$4*data!F918^2+constants!$D$4*data!F918^3+constants!$E$4*data!F918^4+constants!$F$4*data!F918^5+constants!$G$4*data!F918^6+constants!$H$4*data!F918^7)</f>
        <v>64773.712258592925</v>
      </c>
      <c r="P918" s="4">
        <f>G918/(constants!$A$4+constants!$B$4*data!G918+constants!$C$4*data!G918^2+constants!$D$4*data!G918^3+constants!$E$4*data!G918^4+constants!$F$4*data!G918^5+constants!$G$4*data!G918^6+constants!$H$4*data!G918^7)</f>
        <v>64773.712258592925</v>
      </c>
      <c r="Q918" s="4">
        <f>H918/(constants!$A$4+constants!$B$4*data!H918+constants!$C$4*data!H918^2+constants!$D$4*data!H918^3+constants!$E$4*data!H918^4+constants!$F$4*data!H918^5+constants!$G$4*data!H918^6+constants!$H$4*data!H918^7)</f>
        <v>10355.843781134572</v>
      </c>
      <c r="R918" s="4">
        <f>I918/(constants!$A$4+constants!$B$4*data!I918+constants!$C$4*data!I918^2+constants!$D$4*data!I918^3+constants!$E$4*data!I918^4+constants!$F$4*data!I918^5+constants!$G$4*data!I918^6+constants!$H$4*data!I918^7)</f>
        <v>20689.700568722114</v>
      </c>
      <c r="S918" s="4">
        <f>J918/(constants!$A$4+constants!$B$4*data!J918+constants!$C$4*data!J918^2+constants!$D$4*data!J918^3+constants!$E$4*data!J918^4+constants!$F$4*data!J918^5+constants!$G$4*data!J918^6+constants!$H$4*data!J918^7)</f>
        <v>20536.924076188665</v>
      </c>
      <c r="T918" s="4"/>
      <c r="U918" s="4">
        <f t="shared" si="339"/>
        <v>34247.322153223802</v>
      </c>
      <c r="V918" s="2">
        <f t="shared" si="340"/>
        <v>54878.840393643724</v>
      </c>
      <c r="W918" s="2">
        <f t="shared" si="341"/>
        <v>54878.840393643724</v>
      </c>
      <c r="X918" s="2">
        <f t="shared" si="342"/>
        <v>10333.856787587541</v>
      </c>
      <c r="Y918" s="2">
        <f t="shared" si="343"/>
        <v>10181.080295054093</v>
      </c>
      <c r="Z918" s="2"/>
      <c r="AA918" s="4">
        <f t="shared" si="332"/>
        <v>57078.870255373011</v>
      </c>
      <c r="AB918" s="4">
        <f t="shared" si="333"/>
        <v>9146.4733989406195</v>
      </c>
      <c r="AC918" s="4">
        <f t="shared" si="334"/>
        <v>9146.4733989406195</v>
      </c>
      <c r="AD918" s="4">
        <f t="shared" si="335"/>
        <v>1722.3094645979236</v>
      </c>
      <c r="AE918" s="4">
        <f t="shared" si="336"/>
        <v>1696.8467158423489</v>
      </c>
      <c r="AF918" s="4"/>
      <c r="AG918" s="4">
        <f t="shared" si="344"/>
        <v>1</v>
      </c>
      <c r="AH918" s="4"/>
      <c r="AI918" s="4"/>
      <c r="AJ918">
        <f>IF(front!E918&gt;$AJ$2,AA918,AB918)</f>
        <v>57078.870255373011</v>
      </c>
      <c r="AK918">
        <f t="shared" si="331"/>
        <v>57015.215390847603</v>
      </c>
      <c r="AL918">
        <f>SUMPRODUCT($B$7:$B$456,AK$7:AK$456,EXP(constants!$B$32+constants!$A$32*ABS($A$7:$A$456-$A918)))</f>
        <v>2.9102158527936177E-3</v>
      </c>
      <c r="AM918">
        <f t="shared" si="337"/>
        <v>57015.212480631752</v>
      </c>
      <c r="AN918">
        <f t="shared" si="345"/>
        <v>57009.32791096998</v>
      </c>
      <c r="AP918" s="4"/>
      <c r="AQ918" s="4"/>
      <c r="AR918" s="4"/>
      <c r="AU918" s="5">
        <f>SUMPRODUCT(constants!$B$13:$B$20,A918^constants!$A$13:$A$20)*constants!$C$10/((A918/1000000000)^5*(EXP(0.014388/(A918/1000000000)/constants!$B$9)-1))</f>
        <v>1.4917041294887506E-5</v>
      </c>
      <c r="AX918" s="17">
        <f t="shared" si="338"/>
        <v>2.6165965889271787E-10</v>
      </c>
      <c r="BC918">
        <f t="shared" si="347"/>
        <v>2.6165965889271787E-10</v>
      </c>
    </row>
    <row r="919" spans="1:55" x14ac:dyDescent="0.2">
      <c r="A919">
        <f>front!A919</f>
        <v>619.85</v>
      </c>
      <c r="B919" s="1">
        <f t="shared" si="346"/>
        <v>0.45000000000004547</v>
      </c>
      <c r="C919" s="20">
        <f>front!B919</f>
        <v>3297.4</v>
      </c>
      <c r="D919" s="20">
        <f>front!C919</f>
        <v>9794</v>
      </c>
      <c r="E919" s="20">
        <f>front!D919</f>
        <v>37438.800000000003</v>
      </c>
      <c r="F919" s="20">
        <f>front!E919</f>
        <v>64000</v>
      </c>
      <c r="G919" s="20">
        <f>front!F919</f>
        <v>64000</v>
      </c>
      <c r="H919" s="20">
        <f>front!H919</f>
        <v>10195</v>
      </c>
      <c r="I919" s="20">
        <f>front!I919</f>
        <v>21697.200000000001</v>
      </c>
      <c r="J919" s="20">
        <f>front!J919</f>
        <v>21493.4</v>
      </c>
      <c r="K919" s="20"/>
      <c r="L919" s="4">
        <f>C919/(constants!$A$4+constants!$B$4*data!C919+constants!$C$4*data!C919^2+constants!$D$4*data!C919^3+constants!$E$4*data!C919^4+constants!$F$4*data!C919^5+constants!$G$4*data!C919^6+constants!$H$4*data!C919^7)</f>
        <v>3296.2324501204034</v>
      </c>
      <c r="M919" s="4">
        <f>D919/(constants!$A$4+constants!$B$4*data!D919+constants!$C$4*data!D919^2+constants!$D$4*data!D919^3+constants!$E$4*data!D919^4+constants!$F$4*data!D919^5+constants!$G$4*data!D919^6+constants!$H$4*data!D919^7)</f>
        <v>9802.2069406383744</v>
      </c>
      <c r="N919" s="4">
        <f>E919/(constants!$A$4+constants!$B$4*data!E919+constants!$C$4*data!E919^2+constants!$D$4*data!E919^3+constants!$E$4*data!E919^4+constants!$F$4*data!E919^5+constants!$G$4*data!E919^6+constants!$H$4*data!E919^7)</f>
        <v>37654.606558043844</v>
      </c>
      <c r="O919" s="4">
        <f>F919/(constants!$A$4+constants!$B$4*data!F919+constants!$C$4*data!F919^2+constants!$D$4*data!F919^3+constants!$E$4*data!F919^4+constants!$F$4*data!F919^5+constants!$G$4*data!F919^6+constants!$H$4*data!F919^7)</f>
        <v>64773.712258592925</v>
      </c>
      <c r="P919" s="4">
        <f>G919/(constants!$A$4+constants!$B$4*data!G919+constants!$C$4*data!G919^2+constants!$D$4*data!G919^3+constants!$E$4*data!G919^4+constants!$F$4*data!G919^5+constants!$G$4*data!G919^6+constants!$H$4*data!G919^7)</f>
        <v>64773.712258592925</v>
      </c>
      <c r="Q919" s="4">
        <f>H919/(constants!$A$4+constants!$B$4*data!H919+constants!$C$4*data!H919^2+constants!$D$4*data!H919^3+constants!$E$4*data!H919^4+constants!$F$4*data!H919^5+constants!$G$4*data!H919^6+constants!$H$4*data!H919^7)</f>
        <v>10204.383131747936</v>
      </c>
      <c r="R919" s="4">
        <f>I919/(constants!$A$4+constants!$B$4*data!I919+constants!$C$4*data!I919^2+constants!$D$4*data!I919^3+constants!$E$4*data!I919^4+constants!$F$4*data!I919^5+constants!$G$4*data!I919^6+constants!$H$4*data!I919^7)</f>
        <v>21764.73488917655</v>
      </c>
      <c r="S919" s="4">
        <f>J919/(constants!$A$4+constants!$B$4*data!J919+constants!$C$4*data!J919^2+constants!$D$4*data!J919^3+constants!$E$4*data!J919^4+constants!$F$4*data!J919^5+constants!$G$4*data!J919^6+constants!$H$4*data!J919^7)</f>
        <v>21559.570439994226</v>
      </c>
      <c r="T919" s="4"/>
      <c r="U919" s="4">
        <f t="shared" si="339"/>
        <v>34358.374107923439</v>
      </c>
      <c r="V919" s="2">
        <f t="shared" si="340"/>
        <v>54971.50531795455</v>
      </c>
      <c r="W919" s="2">
        <f t="shared" si="341"/>
        <v>54971.50531795455</v>
      </c>
      <c r="X919" s="2">
        <f t="shared" si="342"/>
        <v>11560.351757428614</v>
      </c>
      <c r="Y919" s="2">
        <f t="shared" si="343"/>
        <v>11355.18730824629</v>
      </c>
      <c r="Z919" s="2"/>
      <c r="AA919" s="4">
        <f t="shared" si="332"/>
        <v>57263.956846539069</v>
      </c>
      <c r="AB919" s="4">
        <f t="shared" si="333"/>
        <v>9161.917552992425</v>
      </c>
      <c r="AC919" s="4">
        <f t="shared" si="334"/>
        <v>9161.917552992425</v>
      </c>
      <c r="AD919" s="4">
        <f t="shared" si="335"/>
        <v>1926.725292904769</v>
      </c>
      <c r="AE919" s="4">
        <f t="shared" si="336"/>
        <v>1892.5312180410483</v>
      </c>
      <c r="AF919" s="4"/>
      <c r="AG919" s="4">
        <f t="shared" si="344"/>
        <v>1</v>
      </c>
      <c r="AH919" s="4"/>
      <c r="AI919" s="4"/>
      <c r="AJ919">
        <f>IF(front!E919&gt;$AJ$2,AA919,AB919)</f>
        <v>57263.956846539069</v>
      </c>
      <c r="AK919">
        <f t="shared" si="331"/>
        <v>57200.301982013661</v>
      </c>
      <c r="AL919">
        <f>SUMPRODUCT($B$7:$B$456,AK$7:AK$456,EXP(constants!$B$32+constants!$A$32*ABS($A$7:$A$456-$A919)))</f>
        <v>2.8534819286720713E-3</v>
      </c>
      <c r="AM919">
        <f t="shared" si="337"/>
        <v>57200.299128531733</v>
      </c>
      <c r="AN919">
        <f t="shared" si="345"/>
        <v>57194.414558869961</v>
      </c>
      <c r="AP919" s="4"/>
      <c r="AQ919" s="4"/>
      <c r="AR919" s="4"/>
      <c r="AU919" s="5">
        <f>SUMPRODUCT(constants!$B$13:$B$20,A919^constants!$A$13:$A$20)*constants!$C$10/((A919/1000000000)^5*(EXP(0.014388/(A919/1000000000)/constants!$B$9)-1))</f>
        <v>1.4941958847045492E-5</v>
      </c>
      <c r="AX919" s="17">
        <f t="shared" si="338"/>
        <v>2.6124856705484415E-10</v>
      </c>
      <c r="BC919">
        <f t="shared" si="347"/>
        <v>2.6124856705484415E-10</v>
      </c>
    </row>
    <row r="920" spans="1:55" x14ac:dyDescent="0.2">
      <c r="A920">
        <f>front!A920</f>
        <v>620.29999999999995</v>
      </c>
      <c r="B920" s="1">
        <f t="shared" si="346"/>
        <v>0.44999999999993179</v>
      </c>
      <c r="C920" s="20">
        <f>front!B920</f>
        <v>3253.55</v>
      </c>
      <c r="D920" s="20">
        <f>front!C920</f>
        <v>9299.7999999999993</v>
      </c>
      <c r="E920" s="20">
        <f>front!D920</f>
        <v>37402.949999999997</v>
      </c>
      <c r="F920" s="20">
        <f>front!E920</f>
        <v>64000</v>
      </c>
      <c r="G920" s="20">
        <f>front!F920</f>
        <v>64000</v>
      </c>
      <c r="H920" s="20">
        <f>front!H920</f>
        <v>9721.6</v>
      </c>
      <c r="I920" s="20">
        <f>front!I920</f>
        <v>20398.599999999999</v>
      </c>
      <c r="J920" s="20">
        <f>front!J920</f>
        <v>20348.599999999999</v>
      </c>
      <c r="K920" s="20"/>
      <c r="L920" s="4">
        <f>C920/(constants!$A$4+constants!$B$4*data!C920+constants!$C$4*data!C920^2+constants!$D$4*data!C920^3+constants!$E$4*data!C920^4+constants!$F$4*data!C920^5+constants!$G$4*data!C920^6+constants!$H$4*data!C920^7)</f>
        <v>3252.3774872372887</v>
      </c>
      <c r="M920" s="4">
        <f>D920/(constants!$A$4+constants!$B$4*data!D920+constants!$C$4*data!D920^2+constants!$D$4*data!D920^3+constants!$E$4*data!D920^4+constants!$F$4*data!D920^5+constants!$G$4*data!D920^6+constants!$H$4*data!D920^7)</f>
        <v>9306.6524956556386</v>
      </c>
      <c r="N920" s="4">
        <f>E920/(constants!$A$4+constants!$B$4*data!E920+constants!$C$4*data!E920^2+constants!$D$4*data!E920^3+constants!$E$4*data!E920^4+constants!$F$4*data!E920^5+constants!$G$4*data!E920^6+constants!$H$4*data!E920^7)</f>
        <v>37618.280287994967</v>
      </c>
      <c r="O920" s="4">
        <f>F920/(constants!$A$4+constants!$B$4*data!F920+constants!$C$4*data!F920^2+constants!$D$4*data!F920^3+constants!$E$4*data!F920^4+constants!$F$4*data!F920^5+constants!$G$4*data!F920^6+constants!$H$4*data!F920^7)</f>
        <v>64773.712258592925</v>
      </c>
      <c r="P920" s="4">
        <f>G920/(constants!$A$4+constants!$B$4*data!G920+constants!$C$4*data!G920^2+constants!$D$4*data!G920^3+constants!$E$4*data!G920^4+constants!$F$4*data!G920^5+constants!$G$4*data!G920^6+constants!$H$4*data!G920^7)</f>
        <v>64773.712258592925</v>
      </c>
      <c r="Q920" s="4">
        <f>H920/(constants!$A$4+constants!$B$4*data!H920+constants!$C$4*data!H920^2+constants!$D$4*data!H920^3+constants!$E$4*data!H920^4+constants!$F$4*data!H920^5+constants!$G$4*data!H920^6+constants!$H$4*data!H920^7)</f>
        <v>9729.6019223396615</v>
      </c>
      <c r="R920" s="4">
        <f>I920/(constants!$A$4+constants!$B$4*data!I920+constants!$C$4*data!I920^2+constants!$D$4*data!I920^3+constants!$E$4*data!I920^4+constants!$F$4*data!I920^5+constants!$G$4*data!I920^6+constants!$H$4*data!I920^7)</f>
        <v>20457.619476908283</v>
      </c>
      <c r="S920" s="4">
        <f>J920/(constants!$A$4+constants!$B$4*data!J920+constants!$C$4*data!J920^2+constants!$D$4*data!J920^3+constants!$E$4*data!J920^4+constants!$F$4*data!J920^5+constants!$G$4*data!J920^6+constants!$H$4*data!J920^7)</f>
        <v>20407.300116950835</v>
      </c>
      <c r="T920" s="4"/>
      <c r="U920" s="4">
        <f t="shared" si="339"/>
        <v>34365.902800757678</v>
      </c>
      <c r="V920" s="2">
        <f t="shared" si="340"/>
        <v>55467.059762937286</v>
      </c>
      <c r="W920" s="2">
        <f t="shared" si="341"/>
        <v>55467.059762937286</v>
      </c>
      <c r="X920" s="2">
        <f t="shared" si="342"/>
        <v>10728.017554568622</v>
      </c>
      <c r="Y920" s="2">
        <f t="shared" si="343"/>
        <v>10677.698194611174</v>
      </c>
      <c r="Z920" s="2"/>
      <c r="AA920" s="4">
        <f t="shared" si="332"/>
        <v>57276.504667929461</v>
      </c>
      <c r="AB920" s="4">
        <f t="shared" si="333"/>
        <v>9244.5099604895477</v>
      </c>
      <c r="AC920" s="4">
        <f t="shared" si="334"/>
        <v>9244.5099604895477</v>
      </c>
      <c r="AD920" s="4">
        <f t="shared" si="335"/>
        <v>1788.0029257614372</v>
      </c>
      <c r="AE920" s="4">
        <f t="shared" si="336"/>
        <v>1779.6163657685288</v>
      </c>
      <c r="AF920" s="4"/>
      <c r="AG920" s="4">
        <f t="shared" si="344"/>
        <v>1</v>
      </c>
      <c r="AH920" s="4"/>
      <c r="AI920" s="4"/>
      <c r="AJ920">
        <f>IF(front!E920&gt;$AJ$2,AA920,AB920)</f>
        <v>57276.504667929461</v>
      </c>
      <c r="AK920">
        <f t="shared" si="331"/>
        <v>57212.849803404053</v>
      </c>
      <c r="AL920">
        <f>SUMPRODUCT($B$7:$B$456,AK$7:AK$456,EXP(constants!$B$32+constants!$A$32*ABS($A$7:$A$456-$A920)))</f>
        <v>2.797854018093536E-3</v>
      </c>
      <c r="AM920">
        <f t="shared" si="337"/>
        <v>57212.847005550037</v>
      </c>
      <c r="AN920">
        <f t="shared" si="345"/>
        <v>57206.962435888265</v>
      </c>
      <c r="AP920" s="4"/>
      <c r="AQ920" s="4"/>
      <c r="AR920" s="4"/>
      <c r="AU920" s="5">
        <f>SUMPRODUCT(constants!$B$13:$B$20,A920^constants!$A$13:$A$20)*constants!$C$10/((A920/1000000000)^5*(EXP(0.014388/(A920/1000000000)/constants!$B$9)-1))</f>
        <v>1.4966838843102045E-5</v>
      </c>
      <c r="AX920" s="17">
        <f t="shared" si="338"/>
        <v>2.6162617635703614E-10</v>
      </c>
      <c r="BC920">
        <f t="shared" si="347"/>
        <v>2.6162617635703614E-10</v>
      </c>
    </row>
    <row r="921" spans="1:55" x14ac:dyDescent="0.2">
      <c r="A921">
        <f>front!A921</f>
        <v>620.75</v>
      </c>
      <c r="B921" s="1">
        <f t="shared" si="346"/>
        <v>0.45000000000004547</v>
      </c>
      <c r="C921" s="20">
        <f>front!B921</f>
        <v>3234.6</v>
      </c>
      <c r="D921" s="20">
        <f>front!C921</f>
        <v>9038.7999999999993</v>
      </c>
      <c r="E921" s="20">
        <f>front!D921</f>
        <v>37483.65</v>
      </c>
      <c r="F921" s="20">
        <f>front!E921</f>
        <v>64000</v>
      </c>
      <c r="G921" s="20">
        <f>front!F921</f>
        <v>64000</v>
      </c>
      <c r="H921" s="20">
        <f>front!H921</f>
        <v>9499.4</v>
      </c>
      <c r="I921" s="20">
        <f>front!I921</f>
        <v>18811.599999999999</v>
      </c>
      <c r="J921" s="20">
        <f>front!J921</f>
        <v>18769.8</v>
      </c>
      <c r="K921" s="20"/>
      <c r="L921" s="4">
        <f>C921/(constants!$A$4+constants!$B$4*data!C921+constants!$C$4*data!C921^2+constants!$D$4*data!C921^3+constants!$E$4*data!C921^4+constants!$F$4*data!C921^5+constants!$G$4*data!C921^6+constants!$H$4*data!C921^7)</f>
        <v>3233.4255489639431</v>
      </c>
      <c r="M921" s="4">
        <f>D921/(constants!$A$4+constants!$B$4*data!D921+constants!$C$4*data!D921^2+constants!$D$4*data!D921^3+constants!$E$4*data!D921^4+constants!$F$4*data!D921^5+constants!$G$4*data!D921^6+constants!$H$4*data!D921^7)</f>
        <v>9044.9799534023005</v>
      </c>
      <c r="N921" s="4">
        <f>E921/(constants!$A$4+constants!$B$4*data!E921+constants!$C$4*data!E921^2+constants!$D$4*data!E921^3+constants!$E$4*data!E921^4+constants!$F$4*data!E921^5+constants!$G$4*data!E921^6+constants!$H$4*data!E921^7)</f>
        <v>37700.053583720663</v>
      </c>
      <c r="O921" s="4">
        <f>F921/(constants!$A$4+constants!$B$4*data!F921+constants!$C$4*data!F921^2+constants!$D$4*data!F921^3+constants!$E$4*data!F921^4+constants!$F$4*data!F921^5+constants!$G$4*data!F921^6+constants!$H$4*data!F921^7)</f>
        <v>64773.712258592925</v>
      </c>
      <c r="P921" s="4">
        <f>G921/(constants!$A$4+constants!$B$4*data!G921+constants!$C$4*data!G921^2+constants!$D$4*data!G921^3+constants!$E$4*data!G921^4+constants!$F$4*data!G921^5+constants!$G$4*data!G921^6+constants!$H$4*data!G921^7)</f>
        <v>64773.712258592925</v>
      </c>
      <c r="Q921" s="4">
        <f>H921/(constants!$A$4+constants!$B$4*data!H921+constants!$C$4*data!H921^2+constants!$D$4*data!H921^3+constants!$E$4*data!H921^4+constants!$F$4*data!H921^5+constants!$G$4*data!H921^6+constants!$H$4*data!H921^7)</f>
        <v>9506.7868180648456</v>
      </c>
      <c r="R921" s="4">
        <f>I921/(constants!$A$4+constants!$B$4*data!I921+constants!$C$4*data!I921^2+constants!$D$4*data!I921^3+constants!$E$4*data!I921^4+constants!$F$4*data!I921^5+constants!$G$4*data!I921^6+constants!$H$4*data!I921^7)</f>
        <v>18860.797041824688</v>
      </c>
      <c r="S921" s="4">
        <f>J921/(constants!$A$4+constants!$B$4*data!J921+constants!$C$4*data!J921^2+constants!$D$4*data!J921^3+constants!$E$4*data!J921^4+constants!$F$4*data!J921^5+constants!$G$4*data!J921^6+constants!$H$4*data!J921^7)</f>
        <v>18818.74724552294</v>
      </c>
      <c r="T921" s="4"/>
      <c r="U921" s="4">
        <f t="shared" si="339"/>
        <v>34466.628034756723</v>
      </c>
      <c r="V921" s="2">
        <f t="shared" si="340"/>
        <v>55728.732305190628</v>
      </c>
      <c r="W921" s="2">
        <f t="shared" si="341"/>
        <v>55728.732305190628</v>
      </c>
      <c r="X921" s="2">
        <f t="shared" si="342"/>
        <v>9354.0102237598421</v>
      </c>
      <c r="Y921" s="2">
        <f t="shared" si="343"/>
        <v>9311.9604274580943</v>
      </c>
      <c r="Z921" s="2"/>
      <c r="AA921" s="4">
        <f t="shared" si="332"/>
        <v>57444.380057927869</v>
      </c>
      <c r="AB921" s="4">
        <f t="shared" si="333"/>
        <v>9288.1220508651058</v>
      </c>
      <c r="AC921" s="4">
        <f t="shared" si="334"/>
        <v>9288.1220508651058</v>
      </c>
      <c r="AD921" s="4">
        <f t="shared" si="335"/>
        <v>1559.0017039599738</v>
      </c>
      <c r="AE921" s="4">
        <f t="shared" si="336"/>
        <v>1551.9934045763491</v>
      </c>
      <c r="AF921" s="4"/>
      <c r="AG921" s="4">
        <f t="shared" si="344"/>
        <v>1</v>
      </c>
      <c r="AH921" s="4"/>
      <c r="AI921" s="4"/>
      <c r="AJ921">
        <f>IF(front!E921&gt;$AJ$2,AA921,AB921)</f>
        <v>57444.380057927869</v>
      </c>
      <c r="AK921">
        <f t="shared" si="331"/>
        <v>57380.725193402461</v>
      </c>
      <c r="AL921">
        <f>SUMPRODUCT($B$7:$B$456,AK$7:AK$456,EXP(constants!$B$32+constants!$A$32*ABS($A$7:$A$456-$A921)))</f>
        <v>2.7433105596028863E-3</v>
      </c>
      <c r="AM921">
        <f t="shared" si="337"/>
        <v>57380.722450091904</v>
      </c>
      <c r="AN921">
        <f t="shared" si="345"/>
        <v>57374.837880430132</v>
      </c>
      <c r="AP921" s="4"/>
      <c r="AQ921" s="4"/>
      <c r="AR921" s="4"/>
      <c r="AU921" s="5">
        <f>SUMPRODUCT(constants!$B$13:$B$20,A921^constants!$A$13:$A$20)*constants!$C$10/((A921/1000000000)^5*(EXP(0.014388/(A921/1000000000)/constants!$B$9)-1))</f>
        <v>1.4991681186455329E-5</v>
      </c>
      <c r="AX921" s="17">
        <f t="shared" si="338"/>
        <v>2.6129365659730797E-10</v>
      </c>
      <c r="BC921">
        <f t="shared" si="347"/>
        <v>2.6129365659730797E-10</v>
      </c>
    </row>
    <row r="922" spans="1:55" x14ac:dyDescent="0.2">
      <c r="A922">
        <f>front!A922</f>
        <v>621.20000000000005</v>
      </c>
      <c r="B922" s="1">
        <f t="shared" si="346"/>
        <v>0.45000000000004547</v>
      </c>
      <c r="C922" s="20">
        <f>front!B922</f>
        <v>3257.1</v>
      </c>
      <c r="D922" s="20">
        <f>front!C922</f>
        <v>9329.2000000000007</v>
      </c>
      <c r="E922" s="20">
        <f>front!D922</f>
        <v>37545.199999999997</v>
      </c>
      <c r="F922" s="20">
        <f>front!E922</f>
        <v>64000</v>
      </c>
      <c r="G922" s="20">
        <f>front!F922</f>
        <v>64000</v>
      </c>
      <c r="H922" s="20">
        <f>front!H922</f>
        <v>9716.2000000000007</v>
      </c>
      <c r="I922" s="20">
        <f>front!I922</f>
        <v>18282.400000000001</v>
      </c>
      <c r="J922" s="20">
        <f>front!J922</f>
        <v>18103.2</v>
      </c>
      <c r="K922" s="20"/>
      <c r="L922" s="4">
        <f>C922/(constants!$A$4+constants!$B$4*data!C922+constants!$C$4*data!C922^2+constants!$D$4*data!C922^3+constants!$E$4*data!C922^4+constants!$F$4*data!C922^5+constants!$G$4*data!C922^6+constants!$H$4*data!C922^7)</f>
        <v>3255.9278641771261</v>
      </c>
      <c r="M922" s="4">
        <f>D922/(constants!$A$4+constants!$B$4*data!D922+constants!$C$4*data!D922^2+constants!$D$4*data!D922^3+constants!$E$4*data!D922^4+constants!$F$4*data!D922^5+constants!$G$4*data!D922^6+constants!$H$4*data!D922^7)</f>
        <v>9336.1301123432568</v>
      </c>
      <c r="N922" s="4">
        <f>E922/(constants!$A$4+constants!$B$4*data!E922+constants!$C$4*data!E922^2+constants!$D$4*data!E922^3+constants!$E$4*data!E922^4+constants!$F$4*data!E922^5+constants!$G$4*data!E922^6+constants!$H$4*data!E922^7)</f>
        <v>37762.425070040357</v>
      </c>
      <c r="O922" s="4">
        <f>F922/(constants!$A$4+constants!$B$4*data!F922+constants!$C$4*data!F922^2+constants!$D$4*data!F922^3+constants!$E$4*data!F922^4+constants!$F$4*data!F922^5+constants!$G$4*data!F922^6+constants!$H$4*data!F922^7)</f>
        <v>64773.712258592925</v>
      </c>
      <c r="P922" s="4">
        <f>G922/(constants!$A$4+constants!$B$4*data!G922+constants!$C$4*data!G922^2+constants!$D$4*data!G922^3+constants!$E$4*data!G922^4+constants!$F$4*data!G922^5+constants!$G$4*data!G922^6+constants!$H$4*data!G922^7)</f>
        <v>64773.712258592925</v>
      </c>
      <c r="Q922" s="4">
        <f>H922/(constants!$A$4+constants!$B$4*data!H922+constants!$C$4*data!H922^2+constants!$D$4*data!H922^3+constants!$E$4*data!H922^4+constants!$F$4*data!H922^5+constants!$G$4*data!H922^6+constants!$H$4*data!H922^7)</f>
        <v>9724.1867213053338</v>
      </c>
      <c r="R922" s="4">
        <f>I922/(constants!$A$4+constants!$B$4*data!I922+constants!$C$4*data!I922^2+constants!$D$4*data!I922^3+constants!$E$4*data!I922^4+constants!$F$4*data!I922^5+constants!$G$4*data!I922^6+constants!$H$4*data!I922^7)</f>
        <v>18328.469283613184</v>
      </c>
      <c r="S922" s="4">
        <f>J922/(constants!$A$4+constants!$B$4*data!J922+constants!$C$4*data!J922^2+constants!$D$4*data!J922^3+constants!$E$4*data!J922^4+constants!$F$4*data!J922^5+constants!$G$4*data!J922^6+constants!$H$4*data!J922^7)</f>
        <v>18148.227422012835</v>
      </c>
      <c r="T922" s="4"/>
      <c r="U922" s="4">
        <f t="shared" si="339"/>
        <v>34506.497205863234</v>
      </c>
      <c r="V922" s="2">
        <f t="shared" si="340"/>
        <v>55437.582146249668</v>
      </c>
      <c r="W922" s="2">
        <f t="shared" si="341"/>
        <v>55437.582146249668</v>
      </c>
      <c r="X922" s="2">
        <f t="shared" si="342"/>
        <v>8604.2825623078497</v>
      </c>
      <c r="Y922" s="2">
        <f t="shared" si="343"/>
        <v>8424.0407007075009</v>
      </c>
      <c r="Z922" s="2"/>
      <c r="AA922" s="4">
        <f t="shared" si="332"/>
        <v>57510.82867643873</v>
      </c>
      <c r="AB922" s="4">
        <f t="shared" si="333"/>
        <v>9239.5970243749452</v>
      </c>
      <c r="AC922" s="4">
        <f t="shared" si="334"/>
        <v>9239.5970243749452</v>
      </c>
      <c r="AD922" s="4">
        <f t="shared" si="335"/>
        <v>1434.047093717975</v>
      </c>
      <c r="AE922" s="4">
        <f t="shared" si="336"/>
        <v>1404.0067834512502</v>
      </c>
      <c r="AF922" s="4"/>
      <c r="AG922" s="4">
        <f t="shared" si="344"/>
        <v>1</v>
      </c>
      <c r="AH922" s="4"/>
      <c r="AI922" s="4"/>
      <c r="AJ922">
        <f>IF(front!E922&gt;$AJ$2,AA922,AB922)</f>
        <v>57510.82867643873</v>
      </c>
      <c r="AK922">
        <f t="shared" si="331"/>
        <v>57447.173811913322</v>
      </c>
      <c r="AL922">
        <f>SUMPRODUCT($B$7:$B$456,AK$7:AK$456,EXP(constants!$B$32+constants!$A$32*ABS($A$7:$A$456-$A922)))</f>
        <v>2.6898304120801723E-3</v>
      </c>
      <c r="AM922">
        <f t="shared" si="337"/>
        <v>57447.171122082909</v>
      </c>
      <c r="AN922">
        <f t="shared" si="345"/>
        <v>57441.286552421137</v>
      </c>
      <c r="AP922" s="4"/>
      <c r="AQ922" s="4"/>
      <c r="AR922" s="4"/>
      <c r="AU922" s="5">
        <f>SUMPRODUCT(constants!$B$13:$B$20,A922^constants!$A$13:$A$20)*constants!$C$10/((A922/1000000000)^5*(EXP(0.014388/(A922/1000000000)/constants!$B$9)-1))</f>
        <v>1.5016485781587558E-5</v>
      </c>
      <c r="AX922" s="17">
        <f t="shared" si="338"/>
        <v>2.6142321460511604E-10</v>
      </c>
      <c r="BC922">
        <f t="shared" si="347"/>
        <v>2.6142321460511604E-10</v>
      </c>
    </row>
    <row r="923" spans="1:55" x14ac:dyDescent="0.2">
      <c r="A923">
        <f>front!A923</f>
        <v>621.65</v>
      </c>
      <c r="B923" s="1">
        <f t="shared" si="346"/>
        <v>0.44999999999993179</v>
      </c>
      <c r="C923" s="20">
        <f>front!B923</f>
        <v>3269.65</v>
      </c>
      <c r="D923" s="20">
        <f>front!C923</f>
        <v>9405.2000000000007</v>
      </c>
      <c r="E923" s="20">
        <f>front!D923</f>
        <v>37571.199999999997</v>
      </c>
      <c r="F923" s="20">
        <f>front!E923</f>
        <v>64000</v>
      </c>
      <c r="G923" s="20">
        <f>front!F923</f>
        <v>64000</v>
      </c>
      <c r="H923" s="20">
        <f>front!H923</f>
        <v>9813</v>
      </c>
      <c r="I923" s="20">
        <f>front!I923</f>
        <v>18786.599999999999</v>
      </c>
      <c r="J923" s="20">
        <f>front!J923</f>
        <v>18601.400000000001</v>
      </c>
      <c r="K923" s="20"/>
      <c r="L923" s="4">
        <f>C923/(constants!$A$4+constants!$B$4*data!C923+constants!$C$4*data!C923^2+constants!$D$4*data!C923^3+constants!$E$4*data!C923^4+constants!$F$4*data!C923^5+constants!$G$4*data!C923^6+constants!$H$4*data!C923^7)</f>
        <v>3268.4792317854472</v>
      </c>
      <c r="M923" s="4">
        <f>D923/(constants!$A$4+constants!$B$4*data!D923+constants!$C$4*data!D923^2+constants!$D$4*data!D923^3+constants!$E$4*data!D923^4+constants!$F$4*data!D923^5+constants!$G$4*data!D923^6+constants!$H$4*data!D923^7)</f>
        <v>9412.3324940041202</v>
      </c>
      <c r="N923" s="4">
        <f>E923/(constants!$A$4+constants!$B$4*data!E923+constants!$C$4*data!E923^2+constants!$D$4*data!E923^3+constants!$E$4*data!E923^4+constants!$F$4*data!E923^5+constants!$G$4*data!E923^6+constants!$H$4*data!E923^7)</f>
        <v>37788.772833797491</v>
      </c>
      <c r="O923" s="4">
        <f>F923/(constants!$A$4+constants!$B$4*data!F923+constants!$C$4*data!F923^2+constants!$D$4*data!F923^3+constants!$E$4*data!F923^4+constants!$F$4*data!F923^5+constants!$G$4*data!F923^6+constants!$H$4*data!F923^7)</f>
        <v>64773.712258592925</v>
      </c>
      <c r="P923" s="4">
        <f>G923/(constants!$A$4+constants!$B$4*data!G923+constants!$C$4*data!G923^2+constants!$D$4*data!G923^3+constants!$E$4*data!G923^4+constants!$F$4*data!G923^5+constants!$G$4*data!G923^6+constants!$H$4*data!G923^7)</f>
        <v>64773.712258592925</v>
      </c>
      <c r="Q923" s="4">
        <f>H923/(constants!$A$4+constants!$B$4*data!H923+constants!$C$4*data!H923^2+constants!$D$4*data!H923^3+constants!$E$4*data!H923^4+constants!$F$4*data!H923^5+constants!$G$4*data!H923^6+constants!$H$4*data!H923^7)</f>
        <v>9821.2611170801774</v>
      </c>
      <c r="R923" s="4">
        <f>I923/(constants!$A$4+constants!$B$4*data!I923+constants!$C$4*data!I923^2+constants!$D$4*data!I923^3+constants!$E$4*data!I923^4+constants!$F$4*data!I923^5+constants!$G$4*data!I923^6+constants!$H$4*data!I923^7)</f>
        <v>18835.647585987357</v>
      </c>
      <c r="S923" s="4">
        <f>J923/(constants!$A$4+constants!$B$4*data!J923+constants!$C$4*data!J923^2+constants!$D$4*data!J923^3+constants!$E$4*data!J923^4+constants!$F$4*data!J923^5+constants!$G$4*data!J923^6+constants!$H$4*data!J923^7)</f>
        <v>18649.345633046763</v>
      </c>
      <c r="T923" s="4"/>
      <c r="U923" s="4">
        <f t="shared" si="339"/>
        <v>34520.293602012047</v>
      </c>
      <c r="V923" s="2">
        <f t="shared" si="340"/>
        <v>55361.379764588804</v>
      </c>
      <c r="W923" s="2">
        <f t="shared" si="341"/>
        <v>55361.379764588804</v>
      </c>
      <c r="X923" s="2">
        <f t="shared" si="342"/>
        <v>9014.3864689071797</v>
      </c>
      <c r="Y923" s="2">
        <f t="shared" si="343"/>
        <v>8828.084515966586</v>
      </c>
      <c r="Z923" s="2"/>
      <c r="AA923" s="4">
        <f t="shared" si="332"/>
        <v>57533.822670020076</v>
      </c>
      <c r="AB923" s="4">
        <f t="shared" si="333"/>
        <v>9226.896627431468</v>
      </c>
      <c r="AC923" s="4">
        <f t="shared" si="334"/>
        <v>9226.896627431468</v>
      </c>
      <c r="AD923" s="4">
        <f t="shared" si="335"/>
        <v>1502.3977448178632</v>
      </c>
      <c r="AE923" s="4">
        <f t="shared" si="336"/>
        <v>1471.3474193277646</v>
      </c>
      <c r="AF923" s="4"/>
      <c r="AG923" s="4">
        <f t="shared" si="344"/>
        <v>1</v>
      </c>
      <c r="AH923" s="4"/>
      <c r="AI923" s="4"/>
      <c r="AJ923">
        <f>IF(front!E923&gt;$AJ$2,AA923,AB923)</f>
        <v>57533.822670020076</v>
      </c>
      <c r="AK923">
        <f t="shared" si="331"/>
        <v>57470.167805494668</v>
      </c>
      <c r="AL923">
        <f>SUMPRODUCT($B$7:$B$456,AK$7:AK$456,EXP(constants!$B$32+constants!$A$32*ABS($A$7:$A$456-$A923)))</f>
        <v>2.6373928465462438E-3</v>
      </c>
      <c r="AM923">
        <f t="shared" si="337"/>
        <v>57470.165168101819</v>
      </c>
      <c r="AN923">
        <f t="shared" si="345"/>
        <v>57464.280598440047</v>
      </c>
      <c r="AP923" s="4"/>
      <c r="AQ923" s="4"/>
      <c r="AR923" s="4"/>
      <c r="AU923" s="5">
        <f>SUMPRODUCT(constants!$B$13:$B$20,A923^constants!$A$13:$A$20)*constants!$C$10/((A923/1000000000)^5*(EXP(0.014388/(A923/1000000000)/constants!$B$9)-1))</f>
        <v>1.5041252534076486E-5</v>
      </c>
      <c r="AX923" s="17">
        <f t="shared" si="338"/>
        <v>2.6174960127291322E-10</v>
      </c>
      <c r="BC923">
        <f t="shared" si="347"/>
        <v>2.6174960127291322E-10</v>
      </c>
    </row>
    <row r="924" spans="1:55" x14ac:dyDescent="0.2">
      <c r="A924">
        <f>front!A924</f>
        <v>622.1</v>
      </c>
      <c r="B924" s="1">
        <f t="shared" si="346"/>
        <v>0.45000000000004547</v>
      </c>
      <c r="C924" s="20">
        <f>front!B924</f>
        <v>3271.9</v>
      </c>
      <c r="D924" s="20">
        <f>front!C924</f>
        <v>9442.6</v>
      </c>
      <c r="E924" s="20">
        <f>front!D924</f>
        <v>37674.699999999997</v>
      </c>
      <c r="F924" s="20">
        <f>front!E924</f>
        <v>64000</v>
      </c>
      <c r="G924" s="20">
        <f>front!F924</f>
        <v>64000</v>
      </c>
      <c r="H924" s="20">
        <f>front!H924</f>
        <v>9829.4</v>
      </c>
      <c r="I924" s="20">
        <f>front!I924</f>
        <v>19445.599999999999</v>
      </c>
      <c r="J924" s="20">
        <f>front!J924</f>
        <v>19334</v>
      </c>
      <c r="K924" s="20"/>
      <c r="L924" s="4">
        <f>C924/(constants!$A$4+constants!$B$4*data!C924+constants!$C$4*data!C924^2+constants!$D$4*data!C924^3+constants!$E$4*data!C924^4+constants!$F$4*data!C924^5+constants!$G$4*data!C924^6+constants!$H$4*data!C924^7)</f>
        <v>3270.7294827546484</v>
      </c>
      <c r="M924" s="4">
        <f>D924/(constants!$A$4+constants!$B$4*data!D924+constants!$C$4*data!D924^2+constants!$D$4*data!D924^3+constants!$E$4*data!D924^4+constants!$F$4*data!D924^5+constants!$G$4*data!D924^6+constants!$H$4*data!D924^7)</f>
        <v>9449.8330073267243</v>
      </c>
      <c r="N924" s="4">
        <f>E924/(constants!$A$4+constants!$B$4*data!E924+constants!$C$4*data!E924^2+constants!$D$4*data!E924^3+constants!$E$4*data!E924^4+constants!$F$4*data!E924^5+constants!$G$4*data!E924^6+constants!$H$4*data!E924^7)</f>
        <v>37893.661632234071</v>
      </c>
      <c r="O924" s="4">
        <f>F924/(constants!$A$4+constants!$B$4*data!F924+constants!$C$4*data!F924^2+constants!$D$4*data!F924^3+constants!$E$4*data!F924^4+constants!$F$4*data!F924^5+constants!$G$4*data!F924^6+constants!$H$4*data!F924^7)</f>
        <v>64773.712258592925</v>
      </c>
      <c r="P924" s="4">
        <f>G924/(constants!$A$4+constants!$B$4*data!G924+constants!$C$4*data!G924^2+constants!$D$4*data!G924^3+constants!$E$4*data!G924^4+constants!$F$4*data!G924^5+constants!$G$4*data!G924^6+constants!$H$4*data!G924^7)</f>
        <v>64773.712258592925</v>
      </c>
      <c r="Q924" s="4">
        <f>H924/(constants!$A$4+constants!$B$4*data!H924+constants!$C$4*data!H924^2+constants!$D$4*data!H924^3+constants!$E$4*data!H924^4+constants!$F$4*data!H924^5+constants!$G$4*data!H924^6+constants!$H$4*data!H924^7)</f>
        <v>9837.7080045795665</v>
      </c>
      <c r="R924" s="4">
        <f>I924/(constants!$A$4+constants!$B$4*data!I924+constants!$C$4*data!I924^2+constants!$D$4*data!I924^3+constants!$E$4*data!I924^4+constants!$F$4*data!I924^5+constants!$G$4*data!I924^6+constants!$H$4*data!I924^7)</f>
        <v>19498.642569195097</v>
      </c>
      <c r="S924" s="4">
        <f>J924/(constants!$A$4+constants!$B$4*data!J924+constants!$C$4*data!J924^2+constants!$D$4*data!J924^3+constants!$E$4*data!J924^4+constants!$F$4*data!J924^5+constants!$G$4*data!J924^6+constants!$H$4*data!J924^7)</f>
        <v>19386.357994360606</v>
      </c>
      <c r="T924" s="4"/>
      <c r="U924" s="4">
        <f t="shared" si="339"/>
        <v>34622.93214947942</v>
      </c>
      <c r="V924" s="2">
        <f t="shared" si="340"/>
        <v>55323.879251266204</v>
      </c>
      <c r="W924" s="2">
        <f t="shared" si="341"/>
        <v>55323.879251266204</v>
      </c>
      <c r="X924" s="2">
        <f t="shared" si="342"/>
        <v>9660.9345646155307</v>
      </c>
      <c r="Y924" s="2">
        <f t="shared" si="343"/>
        <v>9548.649989781039</v>
      </c>
      <c r="Z924" s="2"/>
      <c r="AA924" s="4">
        <f t="shared" si="332"/>
        <v>57704.886915799034</v>
      </c>
      <c r="AB924" s="4">
        <f t="shared" si="333"/>
        <v>9220.6465418777007</v>
      </c>
      <c r="AC924" s="4">
        <f t="shared" si="334"/>
        <v>9220.6465418777007</v>
      </c>
      <c r="AD924" s="4">
        <f t="shared" si="335"/>
        <v>1610.155760769255</v>
      </c>
      <c r="AE924" s="4">
        <f t="shared" si="336"/>
        <v>1591.4416649635066</v>
      </c>
      <c r="AF924" s="4"/>
      <c r="AG924" s="4">
        <f t="shared" si="344"/>
        <v>1</v>
      </c>
      <c r="AH924" s="4"/>
      <c r="AI924" s="4"/>
      <c r="AJ924">
        <f>IF(front!E924&gt;$AJ$2,AA924,AB924)</f>
        <v>57704.886915799034</v>
      </c>
      <c r="AK924">
        <f t="shared" si="331"/>
        <v>57641.232051273626</v>
      </c>
      <c r="AL924">
        <f>SUMPRODUCT($B$7:$B$456,AK$7:AK$456,EXP(constants!$B$32+constants!$A$32*ABS($A$7:$A$456-$A924)))</f>
        <v>2.5859775381281329E-3</v>
      </c>
      <c r="AM924">
        <f t="shared" si="337"/>
        <v>57641.229465296085</v>
      </c>
      <c r="AN924">
        <f t="shared" si="345"/>
        <v>57635.344895634313</v>
      </c>
      <c r="AP924" s="4"/>
      <c r="AQ924" s="4"/>
      <c r="AR924" s="4"/>
      <c r="AU924" s="5">
        <f>SUMPRODUCT(constants!$B$13:$B$20,A924^constants!$A$13:$A$20)*constants!$C$10/((A924/1000000000)^5*(EXP(0.014388/(A924/1000000000)/constants!$B$9)-1))</f>
        <v>1.506598135059964E-5</v>
      </c>
      <c r="AX924" s="17">
        <f t="shared" si="338"/>
        <v>2.614017731286421E-10</v>
      </c>
      <c r="BC924">
        <f t="shared" si="347"/>
        <v>2.614017731286421E-10</v>
      </c>
    </row>
    <row r="925" spans="1:55" x14ac:dyDescent="0.2">
      <c r="A925">
        <f>front!A925</f>
        <v>622.54999999999995</v>
      </c>
      <c r="B925" s="1">
        <f t="shared" si="346"/>
        <v>0.44999999999993179</v>
      </c>
      <c r="C925" s="20">
        <f>front!B925</f>
        <v>3298.65</v>
      </c>
      <c r="D925" s="20">
        <f>front!C925</f>
        <v>9724.2000000000007</v>
      </c>
      <c r="E925" s="20">
        <f>front!D925</f>
        <v>37759.9</v>
      </c>
      <c r="F925" s="20">
        <f>front!E925</f>
        <v>64000</v>
      </c>
      <c r="G925" s="20">
        <f>front!F925</f>
        <v>64000</v>
      </c>
      <c r="H925" s="20">
        <f>front!H925</f>
        <v>10116.200000000001</v>
      </c>
      <c r="I925" s="20">
        <f>front!I925</f>
        <v>20741.400000000001</v>
      </c>
      <c r="J925" s="20">
        <f>front!J925</f>
        <v>20597.8</v>
      </c>
      <c r="K925" s="20"/>
      <c r="L925" s="4">
        <f>C925/(constants!$A$4+constants!$B$4*data!C925+constants!$C$4*data!C925^2+constants!$D$4*data!C925^3+constants!$E$4*data!C925^4+constants!$F$4*data!C925^5+constants!$G$4*data!C925^6+constants!$H$4*data!C925^7)</f>
        <v>3297.4826014011555</v>
      </c>
      <c r="M925" s="4">
        <f>D925/(constants!$A$4+constants!$B$4*data!D925+constants!$C$4*data!D925^2+constants!$D$4*data!D925^3+constants!$E$4*data!D925^4+constants!$F$4*data!D925^5+constants!$G$4*data!D925^6+constants!$H$4*data!D925^7)</f>
        <v>9732.2092458338902</v>
      </c>
      <c r="N925" s="4">
        <f>E925/(constants!$A$4+constants!$B$4*data!E925+constants!$C$4*data!E925^2+constants!$D$4*data!E925^3+constants!$E$4*data!E925^4+constants!$F$4*data!E925^5+constants!$G$4*data!E925^6+constants!$H$4*data!E925^7)</f>
        <v>37980.010203534861</v>
      </c>
      <c r="O925" s="4">
        <f>F925/(constants!$A$4+constants!$B$4*data!F925+constants!$C$4*data!F925^2+constants!$D$4*data!F925^3+constants!$E$4*data!F925^4+constants!$F$4*data!F925^5+constants!$G$4*data!F925^6+constants!$H$4*data!F925^7)</f>
        <v>64773.712258592925</v>
      </c>
      <c r="P925" s="4">
        <f>G925/(constants!$A$4+constants!$B$4*data!G925+constants!$C$4*data!G925^2+constants!$D$4*data!G925^3+constants!$E$4*data!G925^4+constants!$F$4*data!G925^5+constants!$G$4*data!G925^6+constants!$H$4*data!G925^7)</f>
        <v>64773.712258592925</v>
      </c>
      <c r="Q925" s="4">
        <f>H925/(constants!$A$4+constants!$B$4*data!H925+constants!$C$4*data!H925^2+constants!$D$4*data!H925^3+constants!$E$4*data!H925^4+constants!$F$4*data!H925^5+constants!$G$4*data!H925^6+constants!$H$4*data!H925^7)</f>
        <v>10125.346582209373</v>
      </c>
      <c r="R925" s="4">
        <f>I925/(constants!$A$4+constants!$B$4*data!I925+constants!$C$4*data!I925^2+constants!$D$4*data!I925^3+constants!$E$4*data!I925^4+constants!$F$4*data!I925^5+constants!$G$4*data!I925^6+constants!$H$4*data!I925^7)</f>
        <v>20802.62606928793</v>
      </c>
      <c r="S925" s="4">
        <f>J925/(constants!$A$4+constants!$B$4*data!J925+constants!$C$4*data!J925^2+constants!$D$4*data!J925^3+constants!$E$4*data!J925^4+constants!$F$4*data!J925^5+constants!$G$4*data!J925^6+constants!$H$4*data!J925^7)</f>
        <v>20658.098101772972</v>
      </c>
      <c r="T925" s="4"/>
      <c r="U925" s="4">
        <f t="shared" si="339"/>
        <v>34682.527602133705</v>
      </c>
      <c r="V925" s="2">
        <f t="shared" si="340"/>
        <v>55041.503012759036</v>
      </c>
      <c r="W925" s="2">
        <f t="shared" si="341"/>
        <v>55041.503012759036</v>
      </c>
      <c r="X925" s="2">
        <f t="shared" si="342"/>
        <v>10677.279487078556</v>
      </c>
      <c r="Y925" s="2">
        <f t="shared" si="343"/>
        <v>10532.751519563599</v>
      </c>
      <c r="Z925" s="2"/>
      <c r="AA925" s="4">
        <f t="shared" si="332"/>
        <v>57804.212670222842</v>
      </c>
      <c r="AB925" s="4">
        <f t="shared" si="333"/>
        <v>9173.58383545984</v>
      </c>
      <c r="AC925" s="4">
        <f t="shared" si="334"/>
        <v>9173.58383545984</v>
      </c>
      <c r="AD925" s="4">
        <f t="shared" si="335"/>
        <v>1779.5465811797594</v>
      </c>
      <c r="AE925" s="4">
        <f t="shared" si="336"/>
        <v>1755.4585865939332</v>
      </c>
      <c r="AF925" s="4"/>
      <c r="AG925" s="4">
        <f t="shared" si="344"/>
        <v>1</v>
      </c>
      <c r="AH925" s="4"/>
      <c r="AI925" s="4"/>
      <c r="AJ925">
        <f>IF(front!E925&gt;$AJ$2,AA925,AB925)</f>
        <v>57804.212670222842</v>
      </c>
      <c r="AK925">
        <f t="shared" si="331"/>
        <v>57740.557805697434</v>
      </c>
      <c r="AL925">
        <f>SUMPRODUCT($B$7:$B$456,AK$7:AK$456,EXP(constants!$B$32+constants!$A$32*ABS($A$7:$A$456-$A925)))</f>
        <v>2.535564558181195E-3</v>
      </c>
      <c r="AM925">
        <f t="shared" si="337"/>
        <v>57740.555270132878</v>
      </c>
      <c r="AN925">
        <f t="shared" si="345"/>
        <v>57734.670700471106</v>
      </c>
      <c r="AP925" s="4"/>
      <c r="AQ925" s="4"/>
      <c r="AR925" s="4"/>
      <c r="AU925" s="5">
        <f>SUMPRODUCT(constants!$B$13:$B$20,A925^constants!$A$13:$A$20)*constants!$C$10/((A925/1000000000)^5*(EXP(0.014388/(A925/1000000000)/constants!$B$9)-1))</f>
        <v>1.5090672138907614E-5</v>
      </c>
      <c r="AX925" s="17">
        <f t="shared" si="338"/>
        <v>2.6137972133241036E-10</v>
      </c>
      <c r="BC925">
        <f t="shared" si="347"/>
        <v>2.6137972133241036E-10</v>
      </c>
    </row>
    <row r="926" spans="1:55" x14ac:dyDescent="0.2">
      <c r="A926">
        <f>front!A926</f>
        <v>623</v>
      </c>
      <c r="B926" s="1">
        <f t="shared" si="346"/>
        <v>0.45000000000004547</v>
      </c>
      <c r="C926" s="20">
        <f>front!B926</f>
        <v>3308.5</v>
      </c>
      <c r="D926" s="20">
        <f>front!C926</f>
        <v>9721.4</v>
      </c>
      <c r="E926" s="20">
        <f>front!D926</f>
        <v>37764.1</v>
      </c>
      <c r="F926" s="20">
        <f>front!E926</f>
        <v>64000</v>
      </c>
      <c r="G926" s="20">
        <f>front!F926</f>
        <v>64000</v>
      </c>
      <c r="H926" s="20">
        <f>front!H926</f>
        <v>10136.4</v>
      </c>
      <c r="I926" s="20">
        <f>front!I926</f>
        <v>21393.8</v>
      </c>
      <c r="J926" s="20">
        <f>front!J926</f>
        <v>21199</v>
      </c>
      <c r="K926" s="20"/>
      <c r="L926" s="4">
        <f>C926/(constants!$A$4+constants!$B$4*data!C926+constants!$C$4*data!C926^2+constants!$D$4*data!C926^3+constants!$E$4*data!C926^4+constants!$F$4*data!C926^5+constants!$G$4*data!C926^6+constants!$H$4*data!C926^7)</f>
        <v>3307.3338125590726</v>
      </c>
      <c r="M926" s="4">
        <f>D926/(constants!$A$4+constants!$B$4*data!D926+constants!$C$4*data!D926^2+constants!$D$4*data!D926^3+constants!$E$4*data!D926^4+constants!$F$4*data!D926^5+constants!$G$4*data!D926^6+constants!$H$4*data!D926^7)</f>
        <v>9729.4013591144994</v>
      </c>
      <c r="N926" s="4">
        <f>E926/(constants!$A$4+constants!$B$4*data!E926+constants!$C$4*data!E926^2+constants!$D$4*data!E926^3+constants!$E$4*data!E926^4+constants!$F$4*data!E926^5+constants!$G$4*data!E926^6+constants!$H$4*data!E926^7)</f>
        <v>37984.266947969787</v>
      </c>
      <c r="O926" s="4">
        <f>F926/(constants!$A$4+constants!$B$4*data!F926+constants!$C$4*data!F926^2+constants!$D$4*data!F926^3+constants!$E$4*data!F926^4+constants!$F$4*data!F926^5+constants!$G$4*data!F926^6+constants!$H$4*data!F926^7)</f>
        <v>64773.712258592925</v>
      </c>
      <c r="P926" s="4">
        <f>G926/(constants!$A$4+constants!$B$4*data!G926+constants!$C$4*data!G926^2+constants!$D$4*data!G926^3+constants!$E$4*data!G926^4+constants!$F$4*data!G926^5+constants!$G$4*data!G926^6+constants!$H$4*data!G926^7)</f>
        <v>64773.712258592925</v>
      </c>
      <c r="Q926" s="4">
        <f>H926/(constants!$A$4+constants!$B$4*data!H926+constants!$C$4*data!H926^2+constants!$D$4*data!H926^3+constants!$E$4*data!H926^4+constants!$F$4*data!H926^5+constants!$G$4*data!H926^6+constants!$H$4*data!H926^7)</f>
        <v>10145.606968818878</v>
      </c>
      <c r="R926" s="4">
        <f>I926/(constants!$A$4+constants!$B$4*data!I926+constants!$C$4*data!I926^2+constants!$D$4*data!I926^3+constants!$E$4*data!I926^4+constants!$F$4*data!I926^5+constants!$G$4*data!I926^6+constants!$H$4*data!I926^7)</f>
        <v>21459.307407916182</v>
      </c>
      <c r="S926" s="4">
        <f>J926/(constants!$A$4+constants!$B$4*data!J926+constants!$C$4*data!J926^2+constants!$D$4*data!J926^3+constants!$E$4*data!J926^4+constants!$F$4*data!J926^5+constants!$G$4*data!J926^6+constants!$H$4*data!J926^7)</f>
        <v>21263.217835572545</v>
      </c>
      <c r="T926" s="4"/>
      <c r="U926" s="4">
        <f t="shared" si="339"/>
        <v>34676.933135410713</v>
      </c>
      <c r="V926" s="2">
        <f t="shared" si="340"/>
        <v>55044.310899478427</v>
      </c>
      <c r="W926" s="2">
        <f t="shared" si="341"/>
        <v>55044.310899478427</v>
      </c>
      <c r="X926" s="2">
        <f t="shared" si="342"/>
        <v>11313.700439097303</v>
      </c>
      <c r="Y926" s="2">
        <f t="shared" si="343"/>
        <v>11117.610866753666</v>
      </c>
      <c r="Z926" s="2"/>
      <c r="AA926" s="4">
        <f t="shared" si="332"/>
        <v>57794.888559017854</v>
      </c>
      <c r="AB926" s="4">
        <f t="shared" si="333"/>
        <v>9174.0518165797384</v>
      </c>
      <c r="AC926" s="4">
        <f t="shared" si="334"/>
        <v>9174.0518165797384</v>
      </c>
      <c r="AD926" s="4">
        <f t="shared" si="335"/>
        <v>1885.6167398495506</v>
      </c>
      <c r="AE926" s="4">
        <f t="shared" si="336"/>
        <v>1852.9351444589443</v>
      </c>
      <c r="AF926" s="4"/>
      <c r="AG926" s="4">
        <f t="shared" si="344"/>
        <v>1</v>
      </c>
      <c r="AH926" s="4"/>
      <c r="AI926" s="4"/>
      <c r="AJ926">
        <f>IF(front!E926&gt;$AJ$2,AA926,AB926)</f>
        <v>57794.888559017854</v>
      </c>
      <c r="AK926">
        <f t="shared" si="331"/>
        <v>57731.233694492446</v>
      </c>
      <c r="AL926">
        <f>SUMPRODUCT($B$7:$B$456,AK$7:AK$456,EXP(constants!$B$32+constants!$A$32*ABS($A$7:$A$456-$A926)))</f>
        <v>2.4861343665646381E-3</v>
      </c>
      <c r="AM926">
        <f t="shared" si="337"/>
        <v>57731.231208358076</v>
      </c>
      <c r="AN926">
        <f t="shared" si="345"/>
        <v>57725.346638696305</v>
      </c>
      <c r="AP926" s="4"/>
      <c r="AQ926" s="4"/>
      <c r="AR926" s="4"/>
      <c r="AU926" s="5">
        <f>SUMPRODUCT(constants!$B$13:$B$20,A926^constants!$A$13:$A$20)*constants!$C$10/((A926/1000000000)^5*(EXP(0.014388/(A926/1000000000)/constants!$B$9)-1))</f>
        <v>1.5115324807846535E-5</v>
      </c>
      <c r="AX926" s="17">
        <f t="shared" si="338"/>
        <v>2.6184900893629186E-10</v>
      </c>
      <c r="BC926">
        <f t="shared" si="347"/>
        <v>2.6184900893629186E-10</v>
      </c>
    </row>
    <row r="927" spans="1:55" x14ac:dyDescent="0.2">
      <c r="A927">
        <f>front!A927</f>
        <v>623.45000000000005</v>
      </c>
      <c r="B927" s="1">
        <f t="shared" si="346"/>
        <v>0.45000000000004547</v>
      </c>
      <c r="C927" s="20">
        <f>front!B927</f>
        <v>3299</v>
      </c>
      <c r="D927" s="20">
        <f>front!C927</f>
        <v>9801.6</v>
      </c>
      <c r="E927" s="20">
        <f>front!D927</f>
        <v>37855.85</v>
      </c>
      <c r="F927" s="20">
        <f>front!E927</f>
        <v>64000</v>
      </c>
      <c r="G927" s="20">
        <f>front!F927</f>
        <v>64000</v>
      </c>
      <c r="H927" s="20">
        <f>front!H927</f>
        <v>10186.799999999999</v>
      </c>
      <c r="I927" s="20">
        <f>front!I927</f>
        <v>21104.6</v>
      </c>
      <c r="J927" s="20">
        <f>front!J927</f>
        <v>20934.2</v>
      </c>
      <c r="K927" s="20"/>
      <c r="L927" s="4">
        <f>C927/(constants!$A$4+constants!$B$4*data!C927+constants!$C$4*data!C927^2+constants!$D$4*data!C927^3+constants!$E$4*data!C927^4+constants!$F$4*data!C927^5+constants!$G$4*data!C927^6+constants!$H$4*data!C927^7)</f>
        <v>3297.8326438573786</v>
      </c>
      <c r="M927" s="4">
        <f>D927/(constants!$A$4+constants!$B$4*data!D927+constants!$C$4*data!D927^2+constants!$D$4*data!D927^3+constants!$E$4*data!D927^4+constants!$F$4*data!D927^5+constants!$G$4*data!D927^6+constants!$H$4*data!D927^7)</f>
        <v>9809.8285926043809</v>
      </c>
      <c r="N927" s="4">
        <f>E927/(constants!$A$4+constants!$B$4*data!E927+constants!$C$4*data!E927^2+constants!$D$4*data!E927^3+constants!$E$4*data!E927^4+constants!$F$4*data!E927^5+constants!$G$4*data!E927^6+constants!$H$4*data!E927^7)</f>
        <v>38077.259473877537</v>
      </c>
      <c r="O927" s="4">
        <f>F927/(constants!$A$4+constants!$B$4*data!F927+constants!$C$4*data!F927^2+constants!$D$4*data!F927^3+constants!$E$4*data!F927^4+constants!$F$4*data!F927^5+constants!$G$4*data!F927^6+constants!$H$4*data!F927^7)</f>
        <v>64773.712258592925</v>
      </c>
      <c r="P927" s="4">
        <f>G927/(constants!$A$4+constants!$B$4*data!G927+constants!$C$4*data!G927^2+constants!$D$4*data!G927^3+constants!$E$4*data!G927^4+constants!$F$4*data!G927^5+constants!$G$4*data!G927^6+constants!$H$4*data!G927^7)</f>
        <v>64773.712258592925</v>
      </c>
      <c r="Q927" s="4">
        <f>H927/(constants!$A$4+constants!$B$4*data!H927+constants!$C$4*data!H927^2+constants!$D$4*data!H927^3+constants!$E$4*data!H927^4+constants!$F$4*data!H927^5+constants!$G$4*data!H927^6+constants!$H$4*data!H927^7)</f>
        <v>10196.158393140942</v>
      </c>
      <c r="R927" s="4">
        <f>I927/(constants!$A$4+constants!$B$4*data!I927+constants!$C$4*data!I927^2+constants!$D$4*data!I927^3+constants!$E$4*data!I927^4+constants!$F$4*data!I927^5+constants!$G$4*data!I927^6+constants!$H$4*data!I927^7)</f>
        <v>21168.196339053833</v>
      </c>
      <c r="S927" s="4">
        <f>J927/(constants!$A$4+constants!$B$4*data!J927+constants!$C$4*data!J927^2+constants!$D$4*data!J927^3+constants!$E$4*data!J927^4+constants!$F$4*data!J927^5+constants!$G$4*data!J927^6+constants!$H$4*data!J927^7)</f>
        <v>20996.680159169602</v>
      </c>
      <c r="T927" s="4"/>
      <c r="U927" s="4">
        <f t="shared" si="339"/>
        <v>34779.426830020158</v>
      </c>
      <c r="V927" s="2">
        <f t="shared" si="340"/>
        <v>54963.883665988542</v>
      </c>
      <c r="W927" s="2">
        <f t="shared" si="341"/>
        <v>54963.883665988542</v>
      </c>
      <c r="X927" s="2">
        <f t="shared" si="342"/>
        <v>10972.037945912891</v>
      </c>
      <c r="Y927" s="2">
        <f t="shared" si="343"/>
        <v>10800.52176602866</v>
      </c>
      <c r="Z927" s="2"/>
      <c r="AA927" s="4">
        <f t="shared" si="332"/>
        <v>57965.711383366935</v>
      </c>
      <c r="AB927" s="4">
        <f t="shared" si="333"/>
        <v>9160.647277664757</v>
      </c>
      <c r="AC927" s="4">
        <f t="shared" si="334"/>
        <v>9160.647277664757</v>
      </c>
      <c r="AD927" s="4">
        <f t="shared" si="335"/>
        <v>1828.6729909854816</v>
      </c>
      <c r="AE927" s="4">
        <f t="shared" si="336"/>
        <v>1800.0869610047766</v>
      </c>
      <c r="AF927" s="4"/>
      <c r="AG927" s="4">
        <f t="shared" si="344"/>
        <v>1</v>
      </c>
      <c r="AH927" s="4"/>
      <c r="AI927" s="4"/>
      <c r="AJ927">
        <f>IF(front!E927&gt;$AJ$2,AA927,AB927)</f>
        <v>57965.711383366935</v>
      </c>
      <c r="AK927">
        <f t="shared" si="331"/>
        <v>57902.056518841528</v>
      </c>
      <c r="AL927">
        <f>SUMPRODUCT($B$7:$B$456,AK$7:AK$456,EXP(constants!$B$32+constants!$A$32*ABS($A$7:$A$456-$A927)))</f>
        <v>2.4376678040678216E-3</v>
      </c>
      <c r="AM927">
        <f t="shared" si="337"/>
        <v>57902.054081173723</v>
      </c>
      <c r="AN927">
        <f t="shared" si="345"/>
        <v>57896.169511511951</v>
      </c>
      <c r="AP927" s="4"/>
      <c r="AQ927" s="4"/>
      <c r="AR927" s="4"/>
      <c r="AU927" s="5">
        <f>SUMPRODUCT(constants!$B$13:$B$20,A927^constants!$A$13:$A$20)*constants!$C$10/((A927/1000000000)^5*(EXP(0.014388/(A927/1000000000)/constants!$B$9)-1))</f>
        <v>1.5139939267337566E-5</v>
      </c>
      <c r="AX927" s="17">
        <f t="shared" si="338"/>
        <v>2.615015707442817E-10</v>
      </c>
      <c r="BC927">
        <f t="shared" si="347"/>
        <v>2.615015707442817E-10</v>
      </c>
    </row>
    <row r="928" spans="1:55" x14ac:dyDescent="0.2">
      <c r="A928">
        <f>front!A928</f>
        <v>623.89</v>
      </c>
      <c r="B928" s="1">
        <f t="shared" si="346"/>
        <v>0.43999999999994088</v>
      </c>
      <c r="C928" s="20">
        <f>front!B928</f>
        <v>3257.7</v>
      </c>
      <c r="D928" s="20">
        <f>front!C928</f>
        <v>9323.6</v>
      </c>
      <c r="E928" s="20">
        <f>front!D928</f>
        <v>37908.9</v>
      </c>
      <c r="F928" s="20">
        <f>front!E928</f>
        <v>64000</v>
      </c>
      <c r="G928" s="20">
        <f>front!F928</f>
        <v>64000</v>
      </c>
      <c r="H928" s="20">
        <f>front!H928</f>
        <v>9694.6</v>
      </c>
      <c r="I928" s="20">
        <f>front!I928</f>
        <v>20621.2</v>
      </c>
      <c r="J928" s="20">
        <f>front!J928</f>
        <v>20509.8</v>
      </c>
      <c r="K928" s="20"/>
      <c r="L928" s="4">
        <f>C928/(constants!$A$4+constants!$B$4*data!C928+constants!$C$4*data!C928^2+constants!$D$4*data!C928^3+constants!$E$4*data!C928^4+constants!$F$4*data!C928^5+constants!$G$4*data!C928^6+constants!$H$4*data!C928^7)</f>
        <v>3256.5279283169334</v>
      </c>
      <c r="M928" s="4">
        <f>D928/(constants!$A$4+constants!$B$4*data!D928+constants!$C$4*data!D928^2+constants!$D$4*data!D928^3+constants!$E$4*data!D928^4+constants!$F$4*data!D928^5+constants!$G$4*data!D928^6+constants!$H$4*data!D928^7)</f>
        <v>9330.5152992466701</v>
      </c>
      <c r="N928" s="4">
        <f>E928/(constants!$A$4+constants!$B$4*data!E928+constants!$C$4*data!E928^2+constants!$D$4*data!E928^3+constants!$E$4*data!E928^4+constants!$F$4*data!E928^5+constants!$G$4*data!E928^6+constants!$H$4*data!E928^7)</f>
        <v>38131.030465469514</v>
      </c>
      <c r="O928" s="4">
        <f>F928/(constants!$A$4+constants!$B$4*data!F928+constants!$C$4*data!F928^2+constants!$D$4*data!F928^3+constants!$E$4*data!F928^4+constants!$F$4*data!F928^5+constants!$G$4*data!F928^6+constants!$H$4*data!F928^7)</f>
        <v>64773.712258592925</v>
      </c>
      <c r="P928" s="4">
        <f>G928/(constants!$A$4+constants!$B$4*data!G928+constants!$C$4*data!G928^2+constants!$D$4*data!G928^3+constants!$E$4*data!G928^4+constants!$F$4*data!G928^5+constants!$G$4*data!G928^6+constants!$H$4*data!G928^7)</f>
        <v>64773.712258592925</v>
      </c>
      <c r="Q928" s="4">
        <f>H928/(constants!$A$4+constants!$B$4*data!H928+constants!$C$4*data!H928^2+constants!$D$4*data!H928^3+constants!$E$4*data!H928^4+constants!$F$4*data!H928^5+constants!$G$4*data!H928^6+constants!$H$4*data!H928^7)</f>
        <v>9702.5260427480807</v>
      </c>
      <c r="R928" s="4">
        <f>I928/(constants!$A$4+constants!$B$4*data!I928+constants!$C$4*data!I928^2+constants!$D$4*data!I928^3+constants!$E$4*data!I928^4+constants!$F$4*data!I928^5+constants!$G$4*data!I928^6+constants!$H$4*data!I928^7)</f>
        <v>20681.648961117331</v>
      </c>
      <c r="S928" s="4">
        <f>J928/(constants!$A$4+constants!$B$4*data!J928+constants!$C$4*data!J928^2+constants!$D$4*data!J928^3+constants!$E$4*data!J928^4+constants!$F$4*data!J928^5+constants!$G$4*data!J928^6+constants!$H$4*data!J928^7)</f>
        <v>20569.532007765629</v>
      </c>
      <c r="T928" s="4"/>
      <c r="U928" s="4">
        <f t="shared" si="339"/>
        <v>34874.502537152577</v>
      </c>
      <c r="V928" s="2">
        <f t="shared" si="340"/>
        <v>55443.196959346256</v>
      </c>
      <c r="W928" s="2">
        <f t="shared" si="341"/>
        <v>55443.196959346256</v>
      </c>
      <c r="X928" s="2">
        <f t="shared" si="342"/>
        <v>10979.12291836925</v>
      </c>
      <c r="Y928" s="2">
        <f t="shared" si="343"/>
        <v>10867.005965017548</v>
      </c>
      <c r="Z928" s="2"/>
      <c r="AA928" s="4">
        <f t="shared" si="332"/>
        <v>58124.17089525429</v>
      </c>
      <c r="AB928" s="4">
        <f t="shared" si="333"/>
        <v>9240.53282655771</v>
      </c>
      <c r="AC928" s="4">
        <f t="shared" si="334"/>
        <v>9240.53282655771</v>
      </c>
      <c r="AD928" s="4">
        <f t="shared" si="335"/>
        <v>1829.8538197282085</v>
      </c>
      <c r="AE928" s="4">
        <f t="shared" si="336"/>
        <v>1811.1676608362579</v>
      </c>
      <c r="AF928" s="4"/>
      <c r="AG928" s="4">
        <f t="shared" si="344"/>
        <v>1</v>
      </c>
      <c r="AH928" s="4"/>
      <c r="AI928" s="4"/>
      <c r="AJ928">
        <f>IF(front!E928&gt;$AJ$2,AA928,AB928)</f>
        <v>58124.17089525429</v>
      </c>
      <c r="AK928">
        <f t="shared" si="331"/>
        <v>58060.516030728882</v>
      </c>
      <c r="AL928">
        <f>SUMPRODUCT($B$7:$B$456,AK$7:AK$456,EXP(constants!$B$32+constants!$A$32*ABS($A$7:$A$456-$A928)))</f>
        <v>2.3911919908092554E-3</v>
      </c>
      <c r="AM928">
        <f t="shared" si="337"/>
        <v>58060.51363953689</v>
      </c>
      <c r="AN928">
        <f t="shared" si="345"/>
        <v>58054.629069875118</v>
      </c>
      <c r="AP928" s="4"/>
      <c r="AQ928" s="4"/>
      <c r="AR928" s="4"/>
      <c r="AU928" s="5">
        <f>SUMPRODUCT(constants!$B$13:$B$20,A928^constants!$A$13:$A$20)*constants!$C$10/((A928/1000000000)^5*(EXP(0.014388/(A928/1000000000)/constants!$B$9)-1))</f>
        <v>1.5163969708191109E-5</v>
      </c>
      <c r="AX928" s="17">
        <f t="shared" si="338"/>
        <v>2.6120173276690146E-10</v>
      </c>
      <c r="BC928">
        <f t="shared" si="347"/>
        <v>2.6120173276690146E-10</v>
      </c>
    </row>
    <row r="929" spans="1:55" x14ac:dyDescent="0.2">
      <c r="A929">
        <f>front!A929</f>
        <v>624.34</v>
      </c>
      <c r="B929" s="1">
        <f t="shared" si="346"/>
        <v>0.45000000000004547</v>
      </c>
      <c r="C929" s="20">
        <f>front!B929</f>
        <v>3291.25</v>
      </c>
      <c r="D929" s="20">
        <f>front!C929</f>
        <v>9606.6</v>
      </c>
      <c r="E929" s="20">
        <f>front!D929</f>
        <v>37973.050000000003</v>
      </c>
      <c r="F929" s="20">
        <f>front!E929</f>
        <v>64000</v>
      </c>
      <c r="G929" s="20">
        <f>front!F929</f>
        <v>64000</v>
      </c>
      <c r="H929" s="20">
        <f>front!H929</f>
        <v>10076</v>
      </c>
      <c r="I929" s="20">
        <f>front!I929</f>
        <v>21399.8</v>
      </c>
      <c r="J929" s="20">
        <f>front!J929</f>
        <v>21213.8</v>
      </c>
      <c r="K929" s="20"/>
      <c r="L929" s="4">
        <f>C929/(constants!$A$4+constants!$B$4*data!C929+constants!$C$4*data!C929^2+constants!$D$4*data!C929^3+constants!$E$4*data!C929^4+constants!$F$4*data!C929^5+constants!$G$4*data!C929^6+constants!$H$4*data!C929^7)</f>
        <v>3290.0817137491972</v>
      </c>
      <c r="M929" s="4">
        <f>D929/(constants!$A$4+constants!$B$4*data!D929+constants!$C$4*data!D929^2+constants!$D$4*data!D929^3+constants!$E$4*data!D929^4+constants!$F$4*data!D929^5+constants!$G$4*data!D929^6+constants!$H$4*data!D929^7)</f>
        <v>9614.2809126594493</v>
      </c>
      <c r="N929" s="4">
        <f>E929/(constants!$A$4+constants!$B$4*data!E929+constants!$C$4*data!E929^2+constants!$D$4*data!E929^3+constants!$E$4*data!E929^4+constants!$F$4*data!E929^5+constants!$G$4*data!E929^6+constants!$H$4*data!E929^7)</f>
        <v>38196.054827276952</v>
      </c>
      <c r="O929" s="4">
        <f>F929/(constants!$A$4+constants!$B$4*data!F929+constants!$C$4*data!F929^2+constants!$D$4*data!F929^3+constants!$E$4*data!F929^4+constants!$F$4*data!F929^5+constants!$G$4*data!F929^6+constants!$H$4*data!F929^7)</f>
        <v>64773.712258592925</v>
      </c>
      <c r="P929" s="4">
        <f>G929/(constants!$A$4+constants!$B$4*data!G929+constants!$C$4*data!G929^2+constants!$D$4*data!G929^3+constants!$E$4*data!G929^4+constants!$F$4*data!G929^5+constants!$G$4*data!G929^6+constants!$H$4*data!G929^7)</f>
        <v>64773.712258592925</v>
      </c>
      <c r="Q929" s="4">
        <f>H929/(constants!$A$4+constants!$B$4*data!H929+constants!$C$4*data!H929^2+constants!$D$4*data!H929^3+constants!$E$4*data!H929^4+constants!$F$4*data!H929^5+constants!$G$4*data!H929^6+constants!$H$4*data!H929^7)</f>
        <v>10085.026923852518</v>
      </c>
      <c r="R929" s="4">
        <f>I929/(constants!$A$4+constants!$B$4*data!I929+constants!$C$4*data!I929^2+constants!$D$4*data!I929^3+constants!$E$4*data!I929^4+constants!$F$4*data!I929^5+constants!$G$4*data!I929^6+constants!$H$4*data!I929^7)</f>
        <v>21465.347279099311</v>
      </c>
      <c r="S929" s="4">
        <f>J929/(constants!$A$4+constants!$B$4*data!J929+constants!$C$4*data!J929^2+constants!$D$4*data!J929^3+constants!$E$4*data!J929^4+constants!$F$4*data!J929^5+constants!$G$4*data!J929^6+constants!$H$4*data!J929^7)</f>
        <v>21278.115476681687</v>
      </c>
      <c r="T929" s="4"/>
      <c r="U929" s="4">
        <f t="shared" si="339"/>
        <v>34905.973113527754</v>
      </c>
      <c r="V929" s="2">
        <f t="shared" si="340"/>
        <v>55159.431345933473</v>
      </c>
      <c r="W929" s="2">
        <f t="shared" si="341"/>
        <v>55159.431345933473</v>
      </c>
      <c r="X929" s="2">
        <f t="shared" si="342"/>
        <v>11380.320355246793</v>
      </c>
      <c r="Y929" s="2">
        <f t="shared" si="343"/>
        <v>11193.088552829169</v>
      </c>
      <c r="Z929" s="2"/>
      <c r="AA929" s="4">
        <f t="shared" si="332"/>
        <v>58176.621855879588</v>
      </c>
      <c r="AB929" s="4">
        <f t="shared" si="333"/>
        <v>9193.2385576555789</v>
      </c>
      <c r="AC929" s="4">
        <f t="shared" si="334"/>
        <v>9193.2385576555789</v>
      </c>
      <c r="AD929" s="4">
        <f t="shared" si="335"/>
        <v>1896.7200592077988</v>
      </c>
      <c r="AE929" s="4">
        <f t="shared" si="336"/>
        <v>1865.5147588048615</v>
      </c>
      <c r="AF929" s="4"/>
      <c r="AG929" s="4">
        <f t="shared" si="344"/>
        <v>1</v>
      </c>
      <c r="AH929" s="4"/>
      <c r="AI929" s="4"/>
      <c r="AJ929">
        <f>IF(front!E929&gt;$AJ$2,AA929,AB929)</f>
        <v>58176.621855879588</v>
      </c>
      <c r="AK929">
        <f t="shared" si="331"/>
        <v>58112.96699135418</v>
      </c>
      <c r="AL929">
        <f>SUMPRODUCT($B$7:$B$456,AK$7:AK$456,EXP(constants!$B$32+constants!$A$32*ABS($A$7:$A$456-$A929)))</f>
        <v>2.3445763059842311E-3</v>
      </c>
      <c r="AM929">
        <f t="shared" si="337"/>
        <v>58112.964646777873</v>
      </c>
      <c r="AN929">
        <f t="shared" si="345"/>
        <v>58107.080077116101</v>
      </c>
      <c r="AP929" s="4"/>
      <c r="AQ929" s="4"/>
      <c r="AR929" s="4"/>
      <c r="AU929" s="5">
        <f>SUMPRODUCT(constants!$B$13:$B$20,A929^constants!$A$13:$A$20)*constants!$C$10/((A929/1000000000)^5*(EXP(0.014388/(A929/1000000000)/constants!$B$9)-1))</f>
        <v>1.5188508336860443E-5</v>
      </c>
      <c r="AX929" s="17">
        <f t="shared" si="338"/>
        <v>2.6138825624524927E-10</v>
      </c>
      <c r="BC929">
        <f t="shared" si="347"/>
        <v>2.6138825624524927E-10</v>
      </c>
    </row>
    <row r="930" spans="1:55" x14ac:dyDescent="0.2">
      <c r="A930">
        <f>front!A930</f>
        <v>624.79</v>
      </c>
      <c r="B930" s="1">
        <f t="shared" si="346"/>
        <v>0.44999999999993179</v>
      </c>
      <c r="C930" s="20">
        <f>front!B930</f>
        <v>3290.1</v>
      </c>
      <c r="D930" s="20">
        <f>front!C930</f>
        <v>9619.2000000000007</v>
      </c>
      <c r="E930" s="20">
        <f>front!D930</f>
        <v>38093</v>
      </c>
      <c r="F930" s="20">
        <f>front!E930</f>
        <v>64000</v>
      </c>
      <c r="G930" s="20">
        <f>front!F930</f>
        <v>64000</v>
      </c>
      <c r="H930" s="20">
        <f>front!H930</f>
        <v>10074.6</v>
      </c>
      <c r="I930" s="20">
        <f>front!I930</f>
        <v>20779.8</v>
      </c>
      <c r="J930" s="20">
        <f>front!J930</f>
        <v>20767.2</v>
      </c>
      <c r="K930" s="20"/>
      <c r="L930" s="4">
        <f>C930/(constants!$A$4+constants!$B$4*data!C930+constants!$C$4*data!C930^2+constants!$D$4*data!C930^3+constants!$E$4*data!C930^4+constants!$F$4*data!C930^5+constants!$G$4*data!C930^6+constants!$H$4*data!C930^7)</f>
        <v>3288.931577516058</v>
      </c>
      <c r="M930" s="4">
        <f>D930/(constants!$A$4+constants!$B$4*data!D930+constants!$C$4*data!D930^2+constants!$D$4*data!D930^3+constants!$E$4*data!D930^4+constants!$F$4*data!D930^5+constants!$G$4*data!D930^6+constants!$H$4*data!D930^7)</f>
        <v>9626.9158058912508</v>
      </c>
      <c r="N930" s="4">
        <f>E930/(constants!$A$4+constants!$B$4*data!E930+constants!$C$4*data!E930^2+constants!$D$4*data!E930^3+constants!$E$4*data!E930^4+constants!$F$4*data!E930^5+constants!$G$4*data!E930^6+constants!$H$4*data!E930^7)</f>
        <v>38317.647138960216</v>
      </c>
      <c r="O930" s="4">
        <f>F930/(constants!$A$4+constants!$B$4*data!F930+constants!$C$4*data!F930^2+constants!$D$4*data!F930^3+constants!$E$4*data!F930^4+constants!$F$4*data!F930^5+constants!$G$4*data!F930^6+constants!$H$4*data!F930^7)</f>
        <v>64773.712258592925</v>
      </c>
      <c r="P930" s="4">
        <f>G930/(constants!$A$4+constants!$B$4*data!G930+constants!$C$4*data!G930^2+constants!$D$4*data!G930^3+constants!$E$4*data!G930^4+constants!$F$4*data!G930^5+constants!$G$4*data!G930^6+constants!$H$4*data!G930^7)</f>
        <v>64773.712258592925</v>
      </c>
      <c r="Q930" s="4">
        <f>H930/(constants!$A$4+constants!$B$4*data!H930+constants!$C$4*data!H930^2+constants!$D$4*data!H930^3+constants!$E$4*data!H930^4+constants!$F$4*data!H930^5+constants!$G$4*data!H930^6+constants!$H$4*data!H930^7)</f>
        <v>10083.622769054024</v>
      </c>
      <c r="R930" s="4">
        <f>I930/(constants!$A$4+constants!$B$4*data!I930+constants!$C$4*data!I930^2+constants!$D$4*data!I930^3+constants!$E$4*data!I930^4+constants!$F$4*data!I930^5+constants!$G$4*data!I930^6+constants!$H$4*data!I930^7)</f>
        <v>20841.275099027109</v>
      </c>
      <c r="S930" s="4">
        <f>J930/(constants!$A$4+constants!$B$4*data!J930+constants!$C$4*data!J930^2+constants!$D$4*data!J930^3+constants!$E$4*data!J930^4+constants!$F$4*data!J930^5+constants!$G$4*data!J930^6+constants!$H$4*data!J930^7)</f>
        <v>20828.593345130492</v>
      </c>
      <c r="T930" s="4"/>
      <c r="U930" s="4">
        <f t="shared" si="339"/>
        <v>35028.715561444158</v>
      </c>
      <c r="V930" s="2">
        <f t="shared" si="340"/>
        <v>55146.796452701674</v>
      </c>
      <c r="W930" s="2">
        <f t="shared" si="341"/>
        <v>55146.796452701674</v>
      </c>
      <c r="X930" s="2">
        <f t="shared" si="342"/>
        <v>10757.652329973085</v>
      </c>
      <c r="Y930" s="2">
        <f t="shared" si="343"/>
        <v>10744.970576076468</v>
      </c>
      <c r="Z930" s="2"/>
      <c r="AA930" s="4">
        <f t="shared" si="332"/>
        <v>58381.192602406925</v>
      </c>
      <c r="AB930" s="4">
        <f t="shared" si="333"/>
        <v>9191.1327421169462</v>
      </c>
      <c r="AC930" s="4">
        <f t="shared" si="334"/>
        <v>9191.1327421169462</v>
      </c>
      <c r="AD930" s="4">
        <f t="shared" si="335"/>
        <v>1792.9420549955141</v>
      </c>
      <c r="AE930" s="4">
        <f t="shared" si="336"/>
        <v>1790.8284293460781</v>
      </c>
      <c r="AF930" s="4"/>
      <c r="AG930" s="4">
        <f t="shared" si="344"/>
        <v>1</v>
      </c>
      <c r="AH930" s="4"/>
      <c r="AI930" s="4"/>
      <c r="AJ930">
        <f>IF(front!E930&gt;$AJ$2,AA930,AB930)</f>
        <v>58381.192602406925</v>
      </c>
      <c r="AK930">
        <f t="shared" si="331"/>
        <v>58317.537737881517</v>
      </c>
      <c r="AL930">
        <f>SUMPRODUCT($B$7:$B$456,AK$7:AK$456,EXP(constants!$B$32+constants!$A$32*ABS($A$7:$A$456-$A930)))</f>
        <v>2.2988693821788487E-3</v>
      </c>
      <c r="AM930">
        <f t="shared" si="337"/>
        <v>58317.535439012136</v>
      </c>
      <c r="AN930">
        <f t="shared" si="345"/>
        <v>58311.650869350364</v>
      </c>
      <c r="AP930" s="4"/>
      <c r="AQ930" s="4"/>
      <c r="AR930" s="4"/>
      <c r="AU930" s="5">
        <f>SUMPRODUCT(constants!$B$13:$B$20,A930^constants!$A$13:$A$20)*constants!$C$10/((A930/1000000000)^5*(EXP(0.014388/(A930/1000000000)/constants!$B$9)-1))</f>
        <v>1.5213008494236618E-5</v>
      </c>
      <c r="AX930" s="17">
        <f t="shared" si="338"/>
        <v>2.6089140450374118E-10</v>
      </c>
      <c r="BC930">
        <f t="shared" si="347"/>
        <v>2.6089140450374118E-10</v>
      </c>
    </row>
    <row r="931" spans="1:55" x14ac:dyDescent="0.2">
      <c r="A931">
        <f>front!A931</f>
        <v>625.24</v>
      </c>
      <c r="B931" s="1">
        <f t="shared" si="346"/>
        <v>0.45000000000004547</v>
      </c>
      <c r="C931" s="20">
        <f>front!B931</f>
        <v>3267.2</v>
      </c>
      <c r="D931" s="20">
        <f>front!C931</f>
        <v>9363</v>
      </c>
      <c r="E931" s="20">
        <f>front!D931</f>
        <v>38145.550000000003</v>
      </c>
      <c r="F931" s="20">
        <f>front!E931</f>
        <v>64000</v>
      </c>
      <c r="G931" s="20">
        <f>front!F931</f>
        <v>64000</v>
      </c>
      <c r="H931" s="20">
        <f>front!H931</f>
        <v>9812.7999999999993</v>
      </c>
      <c r="I931" s="20">
        <f>front!I931</f>
        <v>20314.8</v>
      </c>
      <c r="J931" s="20">
        <f>front!J931</f>
        <v>20206.8</v>
      </c>
      <c r="K931" s="20"/>
      <c r="L931" s="4">
        <f>C931/(constants!$A$4+constants!$B$4*data!C931+constants!$C$4*data!C931^2+constants!$D$4*data!C931^3+constants!$E$4*data!C931^4+constants!$F$4*data!C931^5+constants!$G$4*data!C931^6+constants!$H$4*data!C931^7)</f>
        <v>3266.0289605076023</v>
      </c>
      <c r="M931" s="4">
        <f>D931/(constants!$A$4+constants!$B$4*data!D931+constants!$C$4*data!D931^2+constants!$D$4*data!D931^3+constants!$E$4*data!D931^4+constants!$F$4*data!D931^5+constants!$G$4*data!D931^6+constants!$H$4*data!D931^7)</f>
        <v>9370.0198092541868</v>
      </c>
      <c r="N931" s="4">
        <f>E931/(constants!$A$4+constants!$B$4*data!E931+constants!$C$4*data!E931^2+constants!$D$4*data!E931^3+constants!$E$4*data!E931^4+constants!$F$4*data!E931^5+constants!$G$4*data!E931^6+constants!$H$4*data!E931^7)</f>
        <v>38370.919678922502</v>
      </c>
      <c r="O931" s="4">
        <f>F931/(constants!$A$4+constants!$B$4*data!F931+constants!$C$4*data!F931^2+constants!$D$4*data!F931^3+constants!$E$4*data!F931^4+constants!$F$4*data!F931^5+constants!$G$4*data!F931^6+constants!$H$4*data!F931^7)</f>
        <v>64773.712258592925</v>
      </c>
      <c r="P931" s="4">
        <f>G931/(constants!$A$4+constants!$B$4*data!G931+constants!$C$4*data!G931^2+constants!$D$4*data!G931^3+constants!$E$4*data!G931^4+constants!$F$4*data!G931^5+constants!$G$4*data!G931^6+constants!$H$4*data!G931^7)</f>
        <v>64773.712258592925</v>
      </c>
      <c r="Q931" s="4">
        <f>H931/(constants!$A$4+constants!$B$4*data!H931+constants!$C$4*data!H931^2+constants!$D$4*data!H931^3+constants!$E$4*data!H931^4+constants!$F$4*data!H931^5+constants!$G$4*data!H931^6+constants!$H$4*data!H931^7)</f>
        <v>9821.0605459942562</v>
      </c>
      <c r="R931" s="4">
        <f>I931/(constants!$A$4+constants!$B$4*data!I931+constants!$C$4*data!I931^2+constants!$D$4*data!I931^3+constants!$E$4*data!I931^4+constants!$F$4*data!I931^5+constants!$G$4*data!I931^6+constants!$H$4*data!I931^7)</f>
        <v>20373.284589450264</v>
      </c>
      <c r="S931" s="4">
        <f>J931/(constants!$A$4+constants!$B$4*data!J931+constants!$C$4*data!J931^2+constants!$D$4*data!J931^3+constants!$E$4*data!J931^4+constants!$F$4*data!J931^5+constants!$G$4*data!J931^6+constants!$H$4*data!J931^7)</f>
        <v>20264.597869840982</v>
      </c>
      <c r="T931" s="4"/>
      <c r="U931" s="4">
        <f t="shared" si="339"/>
        <v>35104.890718414899</v>
      </c>
      <c r="V931" s="2">
        <f t="shared" si="340"/>
        <v>55403.692449338734</v>
      </c>
      <c r="W931" s="2">
        <f t="shared" si="341"/>
        <v>55403.692449338734</v>
      </c>
      <c r="X931" s="2">
        <f t="shared" si="342"/>
        <v>10552.224043456008</v>
      </c>
      <c r="Y931" s="2">
        <f t="shared" si="343"/>
        <v>10443.537323846725</v>
      </c>
      <c r="Z931" s="2"/>
      <c r="AA931" s="4">
        <f t="shared" si="332"/>
        <v>58508.151197358173</v>
      </c>
      <c r="AB931" s="4">
        <f t="shared" si="333"/>
        <v>9233.9487415564563</v>
      </c>
      <c r="AC931" s="4">
        <f t="shared" si="334"/>
        <v>9233.9487415564563</v>
      </c>
      <c r="AD931" s="4">
        <f t="shared" si="335"/>
        <v>1758.704007242668</v>
      </c>
      <c r="AE931" s="4">
        <f t="shared" si="336"/>
        <v>1740.5895539744542</v>
      </c>
      <c r="AF931" s="4"/>
      <c r="AG931" s="4">
        <f t="shared" si="344"/>
        <v>1</v>
      </c>
      <c r="AH931" s="4"/>
      <c r="AI931" s="4"/>
      <c r="AJ931">
        <f>IF(front!E931&gt;$AJ$2,AA931,AB931)</f>
        <v>58508.151197358173</v>
      </c>
      <c r="AK931">
        <f t="shared" si="331"/>
        <v>58444.496332832765</v>
      </c>
      <c r="AL931">
        <f>SUMPRODUCT($B$7:$B$456,AK$7:AK$456,EXP(constants!$B$32+constants!$A$32*ABS($A$7:$A$456-$A931)))</f>
        <v>2.2540535033261926E-3</v>
      </c>
      <c r="AM931">
        <f t="shared" si="337"/>
        <v>58444.494078779258</v>
      </c>
      <c r="AN931">
        <f t="shared" si="345"/>
        <v>58438.609509117487</v>
      </c>
      <c r="AP931" s="4"/>
      <c r="AQ931" s="4"/>
      <c r="AR931" s="4"/>
      <c r="AU931" s="5">
        <f>SUMPRODUCT(constants!$B$13:$B$20,A931^constants!$A$13:$A$20)*constants!$C$10/((A931/1000000000)^5*(EXP(0.014388/(A931/1000000000)/constants!$B$9)-1))</f>
        <v>1.523747009452276E-5</v>
      </c>
      <c r="AX931" s="17">
        <f t="shared" si="338"/>
        <v>2.6074320081393172E-10</v>
      </c>
      <c r="BC931">
        <f t="shared" si="347"/>
        <v>2.6074320081393172E-10</v>
      </c>
    </row>
    <row r="932" spans="1:55" x14ac:dyDescent="0.2">
      <c r="A932">
        <f>front!A932</f>
        <v>625.69000000000005</v>
      </c>
      <c r="B932" s="1">
        <f t="shared" si="346"/>
        <v>0.45000000000004547</v>
      </c>
      <c r="C932" s="20">
        <f>front!B932</f>
        <v>3248.35</v>
      </c>
      <c r="D932" s="20">
        <f>front!C932</f>
        <v>9284.7999999999993</v>
      </c>
      <c r="E932" s="20">
        <f>front!D932</f>
        <v>38248.65</v>
      </c>
      <c r="F932" s="20">
        <f>front!E932</f>
        <v>64000</v>
      </c>
      <c r="G932" s="20">
        <f>front!F932</f>
        <v>64000</v>
      </c>
      <c r="H932" s="20">
        <f>front!H932</f>
        <v>9649</v>
      </c>
      <c r="I932" s="20">
        <f>front!I932</f>
        <v>19104.599999999999</v>
      </c>
      <c r="J932" s="20">
        <f>front!J932</f>
        <v>18872.2</v>
      </c>
      <c r="K932" s="20"/>
      <c r="L932" s="4">
        <f>C932/(constants!$A$4+constants!$B$4*data!C932+constants!$C$4*data!C932^2+constants!$D$4*data!C932^3+constants!$E$4*data!C932^4+constants!$F$4*data!C932^5+constants!$G$4*data!C932^6+constants!$H$4*data!C932^7)</f>
        <v>3247.1769429847336</v>
      </c>
      <c r="M932" s="4">
        <f>D932/(constants!$A$4+constants!$B$4*data!D932+constants!$C$4*data!D932^2+constants!$D$4*data!D932^3+constants!$E$4*data!D932^4+constants!$F$4*data!D932^5+constants!$G$4*data!D932^6+constants!$H$4*data!D932^7)</f>
        <v>9291.6130400851198</v>
      </c>
      <c r="N932" s="4">
        <f>E932/(constants!$A$4+constants!$B$4*data!E932+constants!$C$4*data!E932^2+constants!$D$4*data!E932^3+constants!$E$4*data!E932^4+constants!$F$4*data!E932^5+constants!$G$4*data!E932^6+constants!$H$4*data!E932^7)</f>
        <v>38475.442664709743</v>
      </c>
      <c r="O932" s="4">
        <f>F932/(constants!$A$4+constants!$B$4*data!F932+constants!$C$4*data!F932^2+constants!$D$4*data!F932^3+constants!$E$4*data!F932^4+constants!$F$4*data!F932^5+constants!$G$4*data!F932^6+constants!$H$4*data!F932^7)</f>
        <v>64773.712258592925</v>
      </c>
      <c r="P932" s="4">
        <f>G932/(constants!$A$4+constants!$B$4*data!G932+constants!$C$4*data!G932^2+constants!$D$4*data!G932^3+constants!$E$4*data!G932^4+constants!$F$4*data!G932^5+constants!$G$4*data!G932^6+constants!$H$4*data!G932^7)</f>
        <v>64773.712258592925</v>
      </c>
      <c r="Q932" s="4">
        <f>H932/(constants!$A$4+constants!$B$4*data!H932+constants!$C$4*data!H932^2+constants!$D$4*data!H932^3+constants!$E$4*data!H932^4+constants!$F$4*data!H932^5+constants!$G$4*data!H932^6+constants!$H$4*data!H932^7)</f>
        <v>9656.7986038207364</v>
      </c>
      <c r="R932" s="4">
        <f>I932/(constants!$A$4+constants!$B$4*data!I932+constants!$C$4*data!I932^2+constants!$D$4*data!I932^3+constants!$E$4*data!I932^4+constants!$F$4*data!I932^5+constants!$G$4*data!I932^6+constants!$H$4*data!I932^7)</f>
        <v>19155.561058897743</v>
      </c>
      <c r="S932" s="4">
        <f>J932/(constants!$A$4+constants!$B$4*data!J932+constants!$C$4*data!J932^2+constants!$D$4*data!J932^3+constants!$E$4*data!J932^4+constants!$F$4*data!J932^5+constants!$G$4*data!J932^6+constants!$H$4*data!J932^7)</f>
        <v>18921.760015077289</v>
      </c>
      <c r="T932" s="4"/>
      <c r="U932" s="4">
        <f t="shared" si="339"/>
        <v>35228.265721725009</v>
      </c>
      <c r="V932" s="2">
        <f t="shared" si="340"/>
        <v>55482.099218507807</v>
      </c>
      <c r="W932" s="2">
        <f t="shared" si="341"/>
        <v>55482.099218507807</v>
      </c>
      <c r="X932" s="2">
        <f t="shared" si="342"/>
        <v>9498.762455077007</v>
      </c>
      <c r="Y932" s="2">
        <f t="shared" si="343"/>
        <v>9264.9614112565523</v>
      </c>
      <c r="Z932" s="2"/>
      <c r="AA932" s="4">
        <f t="shared" si="332"/>
        <v>58713.776202875015</v>
      </c>
      <c r="AB932" s="4">
        <f t="shared" si="333"/>
        <v>9247.0165364179666</v>
      </c>
      <c r="AC932" s="4">
        <f t="shared" si="334"/>
        <v>9247.0165364179666</v>
      </c>
      <c r="AD932" s="4">
        <f t="shared" si="335"/>
        <v>1583.1270758461678</v>
      </c>
      <c r="AE932" s="4">
        <f t="shared" si="336"/>
        <v>1544.1602352094253</v>
      </c>
      <c r="AF932" s="4"/>
      <c r="AG932" s="4">
        <f t="shared" si="344"/>
        <v>1</v>
      </c>
      <c r="AH932" s="4"/>
      <c r="AI932" s="4"/>
      <c r="AJ932">
        <f>IF(front!E932&gt;$AJ$2,AA932,AB932)</f>
        <v>58713.776202875015</v>
      </c>
      <c r="AK932">
        <f t="shared" si="331"/>
        <v>58650.121338349607</v>
      </c>
      <c r="AL932">
        <f>SUMPRODUCT($B$7:$B$456,AK$7:AK$456,EXP(constants!$B$32+constants!$A$32*ABS($A$7:$A$456-$A932)))</f>
        <v>2.210111298729632E-3</v>
      </c>
      <c r="AM932">
        <f t="shared" si="337"/>
        <v>58650.119128238308</v>
      </c>
      <c r="AN932">
        <f t="shared" si="345"/>
        <v>58644.234558576536</v>
      </c>
      <c r="AP932" s="4"/>
      <c r="AQ932" s="4"/>
      <c r="AR932" s="4"/>
      <c r="AU932" s="5">
        <f>SUMPRODUCT(constants!$B$13:$B$20,A932^constants!$A$13:$A$20)*constants!$C$10/((A932/1000000000)^5*(EXP(0.014388/(A932/1000000000)/constants!$B$9)-1))</f>
        <v>1.5261893052982739E-5</v>
      </c>
      <c r="AX932" s="17">
        <f t="shared" si="338"/>
        <v>2.6024541317422198E-10</v>
      </c>
      <c r="BC932">
        <f t="shared" si="347"/>
        <v>2.6024541317422198E-10</v>
      </c>
    </row>
    <row r="933" spans="1:55" x14ac:dyDescent="0.2">
      <c r="A933">
        <f>front!A933</f>
        <v>626.14</v>
      </c>
      <c r="B933" s="1">
        <f t="shared" si="346"/>
        <v>0.44999999999993179</v>
      </c>
      <c r="C933" s="20">
        <f>front!B933</f>
        <v>3257.45</v>
      </c>
      <c r="D933" s="20">
        <f>front!C933</f>
        <v>9297.2000000000007</v>
      </c>
      <c r="E933" s="20">
        <f>front!D933</f>
        <v>38349.75</v>
      </c>
      <c r="F933" s="20">
        <f>front!E933</f>
        <v>64000</v>
      </c>
      <c r="G933" s="20">
        <f>front!F933</f>
        <v>64000</v>
      </c>
      <c r="H933" s="20">
        <f>front!H933</f>
        <v>9722.6</v>
      </c>
      <c r="I933" s="20">
        <f>front!I933</f>
        <v>18244.2</v>
      </c>
      <c r="J933" s="20">
        <f>front!J933</f>
        <v>18092.2</v>
      </c>
      <c r="K933" s="20"/>
      <c r="L933" s="4">
        <f>C933/(constants!$A$4+constants!$B$4*data!C933+constants!$C$4*data!C933^2+constants!$D$4*data!C933^3+constants!$E$4*data!C933^4+constants!$F$4*data!C933^5+constants!$G$4*data!C933^6+constants!$H$4*data!C933^7)</f>
        <v>3256.2779015768429</v>
      </c>
      <c r="M933" s="4">
        <f>D933/(constants!$A$4+constants!$B$4*data!D933+constants!$C$4*data!D933^2+constants!$D$4*data!D933^3+constants!$E$4*data!D933^4+constants!$F$4*data!D933^5+constants!$G$4*data!D933^6+constants!$H$4*data!D933^7)</f>
        <v>9304.0456496799416</v>
      </c>
      <c r="N933" s="4">
        <f>E933/(constants!$A$4+constants!$B$4*data!E933+constants!$C$4*data!E933^2+constants!$D$4*data!E933^3+constants!$E$4*data!E933^4+constants!$F$4*data!E933^5+constants!$G$4*data!E933^6+constants!$H$4*data!E933^7)</f>
        <v>38577.94501778829</v>
      </c>
      <c r="O933" s="4">
        <f>F933/(constants!$A$4+constants!$B$4*data!F933+constants!$C$4*data!F933^2+constants!$D$4*data!F933^3+constants!$E$4*data!F933^4+constants!$F$4*data!F933^5+constants!$G$4*data!F933^6+constants!$H$4*data!F933^7)</f>
        <v>64773.712258592925</v>
      </c>
      <c r="P933" s="4">
        <f>G933/(constants!$A$4+constants!$B$4*data!G933+constants!$C$4*data!G933^2+constants!$D$4*data!G933^3+constants!$E$4*data!G933^4+constants!$F$4*data!G933^5+constants!$G$4*data!G933^6+constants!$H$4*data!G933^7)</f>
        <v>64773.712258592925</v>
      </c>
      <c r="Q933" s="4">
        <f>H933/(constants!$A$4+constants!$B$4*data!H933+constants!$C$4*data!H933^2+constants!$D$4*data!H933^3+constants!$E$4*data!H933^4+constants!$F$4*data!H933^5+constants!$G$4*data!H933^6+constants!$H$4*data!H933^7)</f>
        <v>9730.6047387237941</v>
      </c>
      <c r="R933" s="4">
        <f>I933/(constants!$A$4+constants!$B$4*data!I933+constants!$C$4*data!I933^2+constants!$D$4*data!I933^3+constants!$E$4*data!I933^4+constants!$F$4*data!I933^5+constants!$G$4*data!I933^6+constants!$H$4*data!I933^7)</f>
        <v>18290.046450773538</v>
      </c>
      <c r="S933" s="4">
        <f>J933/(constants!$A$4+constants!$B$4*data!J933+constants!$C$4*data!J933^2+constants!$D$4*data!J933^3+constants!$E$4*data!J933^4+constants!$F$4*data!J933^5+constants!$G$4*data!J933^6+constants!$H$4*data!J933^7)</f>
        <v>18137.163756460312</v>
      </c>
      <c r="T933" s="4"/>
      <c r="U933" s="4">
        <f t="shared" si="339"/>
        <v>35321.667116211451</v>
      </c>
      <c r="V933" s="2">
        <f t="shared" si="340"/>
        <v>55469.666608912987</v>
      </c>
      <c r="W933" s="2">
        <f t="shared" si="341"/>
        <v>55469.666608912987</v>
      </c>
      <c r="X933" s="2">
        <f t="shared" si="342"/>
        <v>8559.4417120497437</v>
      </c>
      <c r="Y933" s="2">
        <f t="shared" si="343"/>
        <v>8406.5590177365175</v>
      </c>
      <c r="Z933" s="2"/>
      <c r="AA933" s="4">
        <f t="shared" si="332"/>
        <v>58869.445193685751</v>
      </c>
      <c r="AB933" s="4">
        <f t="shared" si="333"/>
        <v>9244.9444348188317</v>
      </c>
      <c r="AC933" s="4">
        <f t="shared" si="334"/>
        <v>9244.9444348188317</v>
      </c>
      <c r="AD933" s="4">
        <f t="shared" si="335"/>
        <v>1426.5736186749573</v>
      </c>
      <c r="AE933" s="4">
        <f t="shared" si="336"/>
        <v>1401.0931696227528</v>
      </c>
      <c r="AF933" s="4"/>
      <c r="AG933" s="4">
        <f t="shared" si="344"/>
        <v>1</v>
      </c>
      <c r="AH933" s="4"/>
      <c r="AI933" s="4"/>
      <c r="AJ933">
        <f>IF(front!E933&gt;$AJ$2,AA933,AB933)</f>
        <v>58869.445193685751</v>
      </c>
      <c r="AK933">
        <f t="shared" si="331"/>
        <v>58805.790329160343</v>
      </c>
      <c r="AL933">
        <f>SUMPRODUCT($B$7:$B$456,AK$7:AK$456,EXP(constants!$B$32+constants!$A$32*ABS($A$7:$A$456-$A933)))</f>
        <v>2.1670257363298876E-3</v>
      </c>
      <c r="AM933">
        <f t="shared" si="337"/>
        <v>58805.78816213461</v>
      </c>
      <c r="AN933">
        <f t="shared" si="345"/>
        <v>58799.903592472838</v>
      </c>
      <c r="AP933" s="4"/>
      <c r="AQ933" s="4"/>
      <c r="AR933" s="4"/>
      <c r="AU933" s="5">
        <f>SUMPRODUCT(constants!$B$13:$B$20,A933^constants!$A$13:$A$20)*constants!$C$10/((A933/1000000000)^5*(EXP(0.014388/(A933/1000000000)/constants!$B$9)-1))</f>
        <v>1.5286277285952062E-5</v>
      </c>
      <c r="AX933" s="17">
        <f t="shared" si="338"/>
        <v>2.5997112838649121E-10</v>
      </c>
      <c r="BC933">
        <f t="shared" si="347"/>
        <v>2.5997112838649121E-10</v>
      </c>
    </row>
    <row r="934" spans="1:55" x14ac:dyDescent="0.2">
      <c r="A934">
        <f>front!A934</f>
        <v>626.59</v>
      </c>
      <c r="B934" s="1">
        <f t="shared" si="346"/>
        <v>0.45000000000004547</v>
      </c>
      <c r="C934" s="20">
        <f>front!B934</f>
        <v>3259.55</v>
      </c>
      <c r="D934" s="20">
        <f>front!C934</f>
        <v>9281</v>
      </c>
      <c r="E934" s="20">
        <f>front!D934</f>
        <v>38455.9</v>
      </c>
      <c r="F934" s="20">
        <f>front!E934</f>
        <v>64000</v>
      </c>
      <c r="G934" s="20">
        <f>front!F934</f>
        <v>64000</v>
      </c>
      <c r="H934" s="20">
        <f>front!H934</f>
        <v>9638.7999999999993</v>
      </c>
      <c r="I934" s="20">
        <f>front!I934</f>
        <v>17959.2</v>
      </c>
      <c r="J934" s="20">
        <f>front!J934</f>
        <v>17930.599999999999</v>
      </c>
      <c r="K934" s="20"/>
      <c r="L934" s="4">
        <f>C934/(constants!$A$4+constants!$B$4*data!C934+constants!$C$4*data!C934^2+constants!$D$4*data!C934^3+constants!$E$4*data!C934^4+constants!$F$4*data!C934^5+constants!$G$4*data!C934^6+constants!$H$4*data!C934^7)</f>
        <v>3258.3781268672992</v>
      </c>
      <c r="M934" s="4">
        <f>D934/(constants!$A$4+constants!$B$4*data!D934+constants!$C$4*data!D934^2+constants!$D$4*data!D934^3+constants!$E$4*data!D934^4+constants!$F$4*data!D934^5+constants!$G$4*data!D934^6+constants!$H$4*data!D934^7)</f>
        <v>9287.8030602092986</v>
      </c>
      <c r="N934" s="4">
        <f>E934/(constants!$A$4+constants!$B$4*data!E934+constants!$C$4*data!E934^2+constants!$D$4*data!E934^3+constants!$E$4*data!E934^4+constants!$F$4*data!E934^5+constants!$G$4*data!E934^6+constants!$H$4*data!E934^7)</f>
        <v>38685.57487052428</v>
      </c>
      <c r="O934" s="4">
        <f>F934/(constants!$A$4+constants!$B$4*data!F934+constants!$C$4*data!F934^2+constants!$D$4*data!F934^3+constants!$E$4*data!F934^4+constants!$F$4*data!F934^5+constants!$G$4*data!F934^6+constants!$H$4*data!F934^7)</f>
        <v>64773.712258592925</v>
      </c>
      <c r="P934" s="4">
        <f>G934/(constants!$A$4+constants!$B$4*data!G934+constants!$C$4*data!G934^2+constants!$D$4*data!G934^3+constants!$E$4*data!G934^4+constants!$F$4*data!G934^5+constants!$G$4*data!G934^6+constants!$H$4*data!G934^7)</f>
        <v>64773.712258592925</v>
      </c>
      <c r="Q934" s="4">
        <f>H934/(constants!$A$4+constants!$B$4*data!H934+constants!$C$4*data!H934^2+constants!$D$4*data!H934^3+constants!$E$4*data!H934^4+constants!$F$4*data!H934^5+constants!$G$4*data!H934^6+constants!$H$4*data!H934^7)</f>
        <v>9646.5702204587415</v>
      </c>
      <c r="R934" s="4">
        <f>I934/(constants!$A$4+constants!$B$4*data!I934+constants!$C$4*data!I934^2+constants!$D$4*data!I934^3+constants!$E$4*data!I934^4+constants!$F$4*data!I934^5+constants!$G$4*data!I934^6+constants!$H$4*data!I934^7)</f>
        <v>18003.396632860189</v>
      </c>
      <c r="S934" s="4">
        <f>J934/(constants!$A$4+constants!$B$4*data!J934+constants!$C$4*data!J934^2+constants!$D$4*data!J934^3+constants!$E$4*data!J934^4+constants!$F$4*data!J934^5+constants!$G$4*data!J934^6+constants!$H$4*data!J934^7)</f>
        <v>17974.632314034952</v>
      </c>
      <c r="T934" s="4"/>
      <c r="U934" s="4">
        <f t="shared" si="339"/>
        <v>35427.196743656983</v>
      </c>
      <c r="V934" s="2">
        <f t="shared" si="340"/>
        <v>55485.909198383626</v>
      </c>
      <c r="W934" s="2">
        <f t="shared" si="341"/>
        <v>55485.909198383626</v>
      </c>
      <c r="X934" s="2">
        <f t="shared" si="342"/>
        <v>8356.8264124014477</v>
      </c>
      <c r="Y934" s="2">
        <f t="shared" si="343"/>
        <v>8328.0620935762108</v>
      </c>
      <c r="Z934" s="2"/>
      <c r="AA934" s="4">
        <f t="shared" si="332"/>
        <v>59045.327906094979</v>
      </c>
      <c r="AB934" s="4">
        <f t="shared" si="333"/>
        <v>9247.6515330639377</v>
      </c>
      <c r="AC934" s="4">
        <f t="shared" si="334"/>
        <v>9247.6515330639377</v>
      </c>
      <c r="AD934" s="4">
        <f t="shared" si="335"/>
        <v>1392.8044020669081</v>
      </c>
      <c r="AE934" s="4">
        <f t="shared" si="336"/>
        <v>1388.0103489293683</v>
      </c>
      <c r="AF934" s="4"/>
      <c r="AG934" s="4">
        <f t="shared" si="344"/>
        <v>1</v>
      </c>
      <c r="AH934" s="4"/>
      <c r="AI934" s="4"/>
      <c r="AJ934">
        <f>IF(front!E934&gt;$AJ$2,AA934,AB934)</f>
        <v>59045.327906094979</v>
      </c>
      <c r="AK934">
        <f t="shared" si="331"/>
        <v>58981.673041569571</v>
      </c>
      <c r="AL934">
        <f>SUMPRODUCT($B$7:$B$456,AK$7:AK$456,EXP(constants!$B$32+constants!$A$32*ABS($A$7:$A$456-$A934)))</f>
        <v>2.1247801161033471E-3</v>
      </c>
      <c r="AM934">
        <f t="shared" si="337"/>
        <v>58981.670916789451</v>
      </c>
      <c r="AN934">
        <f t="shared" si="345"/>
        <v>58975.78634712768</v>
      </c>
      <c r="AP934" s="4"/>
      <c r="AQ934" s="4"/>
      <c r="AR934" s="4"/>
      <c r="AU934" s="5">
        <f>SUMPRODUCT(constants!$B$13:$B$20,A934^constants!$A$13:$A$20)*constants!$C$10/((A934/1000000000)^5*(EXP(0.014388/(A934/1000000000)/constants!$B$9)-1))</f>
        <v>1.5310622710817421E-5</v>
      </c>
      <c r="AX934" s="17">
        <f t="shared" si="338"/>
        <v>2.5960862345607537E-10</v>
      </c>
      <c r="BC934">
        <f t="shared" si="347"/>
        <v>2.5960862345607537E-10</v>
      </c>
    </row>
    <row r="935" spans="1:55" x14ac:dyDescent="0.2">
      <c r="A935">
        <f>front!A935</f>
        <v>627.04</v>
      </c>
      <c r="B935" s="1">
        <f t="shared" si="346"/>
        <v>0.44999999999993179</v>
      </c>
      <c r="C935" s="20">
        <f>front!B935</f>
        <v>3503.35</v>
      </c>
      <c r="D935" s="20">
        <f>front!C935</f>
        <v>11724</v>
      </c>
      <c r="E935" s="20">
        <f>front!D935</f>
        <v>38771.5</v>
      </c>
      <c r="F935" s="20">
        <f>front!E935</f>
        <v>64000</v>
      </c>
      <c r="G935" s="20">
        <f>front!F935</f>
        <v>64000</v>
      </c>
      <c r="H935" s="20">
        <f>front!H935</f>
        <v>12253.8</v>
      </c>
      <c r="I935" s="20">
        <f>front!I935</f>
        <v>20797.400000000001</v>
      </c>
      <c r="J935" s="20">
        <f>front!J935</f>
        <v>20689.599999999999</v>
      </c>
      <c r="K935" s="20"/>
      <c r="L935" s="4">
        <f>C935/(constants!$A$4+constants!$B$4*data!C935+constants!$C$4*data!C935^2+constants!$D$4*data!C935^3+constants!$E$4*data!C935^4+constants!$F$4*data!C935^5+constants!$G$4*data!C935^6+constants!$H$4*data!C935^7)</f>
        <v>3502.214786724795</v>
      </c>
      <c r="M935" s="4">
        <f>D935/(constants!$A$4+constants!$B$4*data!D935+constants!$C$4*data!D935^2+constants!$D$4*data!D935^3+constants!$E$4*data!D935^4+constants!$F$4*data!D935^5+constants!$G$4*data!D935^6+constants!$H$4*data!D935^7)</f>
        <v>11738.486205252948</v>
      </c>
      <c r="N935" s="4">
        <f>E935/(constants!$A$4+constants!$B$4*data!E935+constants!$C$4*data!E935^2+constants!$D$4*data!E935^3+constants!$E$4*data!E935^4+constants!$F$4*data!E935^5+constants!$G$4*data!E935^6+constants!$H$4*data!E935^7)</f>
        <v>39005.619999293907</v>
      </c>
      <c r="O935" s="4">
        <f>F935/(constants!$A$4+constants!$B$4*data!F935+constants!$C$4*data!F935^2+constants!$D$4*data!F935^3+constants!$E$4*data!F935^4+constants!$F$4*data!F935^5+constants!$G$4*data!F935^6+constants!$H$4*data!F935^7)</f>
        <v>64773.712258592925</v>
      </c>
      <c r="P935" s="4">
        <f>G935/(constants!$A$4+constants!$B$4*data!G935+constants!$C$4*data!G935^2+constants!$D$4*data!G935^3+constants!$E$4*data!G935^4+constants!$F$4*data!G935^5+constants!$G$4*data!G935^6+constants!$H$4*data!G935^7)</f>
        <v>64773.712258592925</v>
      </c>
      <c r="Q935" s="4">
        <f>H935/(constants!$A$4+constants!$B$4*data!H935+constants!$C$4*data!H935^2+constants!$D$4*data!H935^3+constants!$E$4*data!H935^4+constants!$F$4*data!H935^5+constants!$G$4*data!H935^6+constants!$H$4*data!H935^7)</f>
        <v>12270.275664574145</v>
      </c>
      <c r="R935" s="4">
        <f>I935/(constants!$A$4+constants!$B$4*data!I935+constants!$C$4*data!I935^2+constants!$D$4*data!I935^3+constants!$E$4*data!I935^4+constants!$F$4*data!I935^5+constants!$G$4*data!I935^6+constants!$H$4*data!I935^7)</f>
        <v>20858.989361988475</v>
      </c>
      <c r="S935" s="4">
        <f>J935/(constants!$A$4+constants!$B$4*data!J935+constants!$C$4*data!J935^2+constants!$D$4*data!J935^3+constants!$E$4*data!J935^4+constants!$F$4*data!J935^5+constants!$G$4*data!J935^6+constants!$H$4*data!J935^7)</f>
        <v>20750.490728238907</v>
      </c>
      <c r="T935" s="4"/>
      <c r="U935" s="4">
        <f t="shared" si="339"/>
        <v>35503.405212569109</v>
      </c>
      <c r="V935" s="2">
        <f t="shared" si="340"/>
        <v>53035.226053339975</v>
      </c>
      <c r="W935" s="2">
        <f t="shared" si="341"/>
        <v>53035.226053339975</v>
      </c>
      <c r="X935" s="2">
        <f t="shared" si="342"/>
        <v>8588.7136974143305</v>
      </c>
      <c r="Y935" s="2">
        <f t="shared" si="343"/>
        <v>8480.2150636647621</v>
      </c>
      <c r="Z935" s="2"/>
      <c r="AA935" s="4">
        <f t="shared" si="332"/>
        <v>59172.342020948519</v>
      </c>
      <c r="AB935" s="4">
        <f t="shared" si="333"/>
        <v>8839.2043422233291</v>
      </c>
      <c r="AC935" s="4">
        <f t="shared" si="334"/>
        <v>8839.2043422233291</v>
      </c>
      <c r="AD935" s="4">
        <f t="shared" si="335"/>
        <v>1431.4522829023886</v>
      </c>
      <c r="AE935" s="4">
        <f t="shared" si="336"/>
        <v>1413.3691772774605</v>
      </c>
      <c r="AF935" s="4"/>
      <c r="AG935" s="4">
        <f t="shared" si="344"/>
        <v>1</v>
      </c>
      <c r="AH935" s="4"/>
      <c r="AI935" s="4"/>
      <c r="AJ935">
        <f>IF(front!E935&gt;$AJ$2,AA935,AB935)</f>
        <v>59172.342020948519</v>
      </c>
      <c r="AK935">
        <f t="shared" si="331"/>
        <v>59108.687156423111</v>
      </c>
      <c r="AL935">
        <f>SUMPRODUCT($B$7:$B$456,AK$7:AK$456,EXP(constants!$B$32+constants!$A$32*ABS($A$7:$A$456-$A935)))</f>
        <v>2.0833580635891916E-3</v>
      </c>
      <c r="AM935">
        <f t="shared" si="337"/>
        <v>59108.685073065048</v>
      </c>
      <c r="AN935">
        <f t="shared" si="345"/>
        <v>59102.800503403276</v>
      </c>
      <c r="AP935" s="4"/>
      <c r="AQ935" s="4"/>
      <c r="AR935" s="4"/>
      <c r="AU935" s="5">
        <f>SUMPRODUCT(constants!$B$13:$B$20,A935^constants!$A$13:$A$20)*constants!$C$10/((A935/1000000000)^5*(EXP(0.014388/(A935/1000000000)/constants!$B$9)-1))</f>
        <v>1.5334929246032717E-5</v>
      </c>
      <c r="AX935" s="17">
        <f t="shared" si="338"/>
        <v>2.5946197329768997E-10</v>
      </c>
      <c r="BC935">
        <f t="shared" si="347"/>
        <v>2.5946197329768997E-10</v>
      </c>
    </row>
    <row r="936" spans="1:55" x14ac:dyDescent="0.2">
      <c r="A936">
        <f>front!A936</f>
        <v>627.49</v>
      </c>
      <c r="B936" s="1">
        <f t="shared" si="346"/>
        <v>0.45000000000004547</v>
      </c>
      <c r="C936" s="20">
        <f>front!B936</f>
        <v>3240.1</v>
      </c>
      <c r="D936" s="20">
        <f>front!C936</f>
        <v>9124.7999999999993</v>
      </c>
      <c r="E936" s="20">
        <f>front!D936</f>
        <v>38647.1</v>
      </c>
      <c r="F936" s="20">
        <f>front!E936</f>
        <v>64000</v>
      </c>
      <c r="G936" s="20">
        <f>front!F936</f>
        <v>64000</v>
      </c>
      <c r="H936" s="20">
        <f>front!H936</f>
        <v>9540.7999999999993</v>
      </c>
      <c r="I936" s="20">
        <f>front!I936</f>
        <v>17927</v>
      </c>
      <c r="J936" s="20">
        <f>front!J936</f>
        <v>17914</v>
      </c>
      <c r="K936" s="20"/>
      <c r="L936" s="4">
        <f>C936/(constants!$A$4+constants!$B$4*data!C936+constants!$C$4*data!C936^2+constants!$D$4*data!C936^3+constants!$E$4*data!C936^4+constants!$F$4*data!C936^5+constants!$G$4*data!C936^6+constants!$H$4*data!C936^7)</f>
        <v>3238.9260987215462</v>
      </c>
      <c r="M936" s="4">
        <f>D936/(constants!$A$4+constants!$B$4*data!D936+constants!$C$4*data!D936^2+constants!$D$4*data!D936^3+constants!$E$4*data!D936^4+constants!$F$4*data!D936^5+constants!$G$4*data!D936^6+constants!$H$4*data!D936^7)</f>
        <v>9131.1982759478324</v>
      </c>
      <c r="N936" s="4">
        <f>E936/(constants!$A$4+constants!$B$4*data!E936+constants!$C$4*data!E936^2+constants!$D$4*data!E936^3+constants!$E$4*data!E936^4+constants!$F$4*data!E936^5+constants!$G$4*data!E936^6+constants!$H$4*data!E936^7)</f>
        <v>38879.459746465647</v>
      </c>
      <c r="O936" s="4">
        <f>F936/(constants!$A$4+constants!$B$4*data!F936+constants!$C$4*data!F936^2+constants!$D$4*data!F936^3+constants!$E$4*data!F936^4+constants!$F$4*data!F936^5+constants!$G$4*data!F936^6+constants!$H$4*data!F936^7)</f>
        <v>64773.712258592925</v>
      </c>
      <c r="P936" s="4">
        <f>G936/(constants!$A$4+constants!$B$4*data!G936+constants!$C$4*data!G936^2+constants!$D$4*data!G936^3+constants!$E$4*data!G936^4+constants!$F$4*data!G936^5+constants!$G$4*data!G936^6+constants!$H$4*data!G936^7)</f>
        <v>64773.712258592925</v>
      </c>
      <c r="Q936" s="4">
        <f>H936/(constants!$A$4+constants!$B$4*data!H936+constants!$C$4*data!H936^2+constants!$D$4*data!H936^3+constants!$E$4*data!H936^4+constants!$F$4*data!H936^5+constants!$G$4*data!H936^6+constants!$H$4*data!H936^7)</f>
        <v>9548.2998066873133</v>
      </c>
      <c r="R936" s="4">
        <f>I936/(constants!$A$4+constants!$B$4*data!I936+constants!$C$4*data!I936^2+constants!$D$4*data!I936^3+constants!$E$4*data!I936^4+constants!$F$4*data!I936^5+constants!$G$4*data!I936^6+constants!$H$4*data!I936^7)</f>
        <v>17971.011646684317</v>
      </c>
      <c r="S936" s="4">
        <f>J936/(constants!$A$4+constants!$B$4*data!J936+constants!$C$4*data!J936^2+constants!$D$4*data!J936^3+constants!$E$4*data!J936^4+constants!$F$4*data!J936^5+constants!$G$4*data!J936^6+constants!$H$4*data!J936^7)</f>
        <v>17957.937044651128</v>
      </c>
      <c r="T936" s="4"/>
      <c r="U936" s="4">
        <f t="shared" si="339"/>
        <v>35640.533647744101</v>
      </c>
      <c r="V936" s="2">
        <f t="shared" si="340"/>
        <v>55642.51398264509</v>
      </c>
      <c r="W936" s="2">
        <f t="shared" si="341"/>
        <v>55642.51398264509</v>
      </c>
      <c r="X936" s="2">
        <f t="shared" si="342"/>
        <v>8422.7118399970041</v>
      </c>
      <c r="Y936" s="2">
        <f t="shared" si="343"/>
        <v>8409.6372379638142</v>
      </c>
      <c r="Z936" s="2"/>
      <c r="AA936" s="4">
        <f t="shared" si="332"/>
        <v>59400.889412906843</v>
      </c>
      <c r="AB936" s="4">
        <f t="shared" si="333"/>
        <v>9273.7523304408478</v>
      </c>
      <c r="AC936" s="4">
        <f t="shared" si="334"/>
        <v>9273.7523304408478</v>
      </c>
      <c r="AD936" s="4">
        <f t="shared" si="335"/>
        <v>1403.7853066661673</v>
      </c>
      <c r="AE936" s="4">
        <f t="shared" si="336"/>
        <v>1401.6062063273023</v>
      </c>
      <c r="AF936" s="4"/>
      <c r="AG936" s="4">
        <f t="shared" si="344"/>
        <v>1</v>
      </c>
      <c r="AH936" s="4"/>
      <c r="AI936" s="4"/>
      <c r="AJ936">
        <f>IF(front!E936&gt;$AJ$2,AA936,AB936)</f>
        <v>59400.889412906843</v>
      </c>
      <c r="AK936">
        <f t="shared" si="331"/>
        <v>59337.234548381435</v>
      </c>
      <c r="AL936">
        <f>SUMPRODUCT($B$7:$B$456,AK$7:AK$456,EXP(constants!$B$32+constants!$A$32*ABS($A$7:$A$456-$A936)))</f>
        <v>2.0427435235425436E-3</v>
      </c>
      <c r="AM936">
        <f t="shared" si="337"/>
        <v>59337.232505637912</v>
      </c>
      <c r="AN936">
        <f t="shared" si="345"/>
        <v>59331.34793597614</v>
      </c>
      <c r="AP936" s="4"/>
      <c r="AQ936" s="4"/>
      <c r="AR936" s="4"/>
      <c r="AU936" s="5">
        <f>SUMPRODUCT(constants!$B$13:$B$20,A936^constants!$A$13:$A$20)*constants!$C$10/((A936/1000000000)^5*(EXP(0.014388/(A936/1000000000)/constants!$B$9)-1))</f>
        <v>1.5359196811095815E-5</v>
      </c>
      <c r="AX936" s="17">
        <f t="shared" si="338"/>
        <v>2.5887152989798531E-10</v>
      </c>
      <c r="BC936">
        <f t="shared" si="347"/>
        <v>2.5887152989798531E-10</v>
      </c>
    </row>
    <row r="937" spans="1:55" x14ac:dyDescent="0.2">
      <c r="A937">
        <f>front!A937</f>
        <v>627.94000000000005</v>
      </c>
      <c r="B937" s="1">
        <f t="shared" si="346"/>
        <v>0.45000000000004547</v>
      </c>
      <c r="C937" s="20">
        <f>front!B937</f>
        <v>3253.6</v>
      </c>
      <c r="D937" s="20">
        <f>front!C937</f>
        <v>9365.6</v>
      </c>
      <c r="E937" s="20">
        <f>front!D937</f>
        <v>38768</v>
      </c>
      <c r="F937" s="20">
        <f>front!E937</f>
        <v>64000</v>
      </c>
      <c r="G937" s="20">
        <f>front!F937</f>
        <v>64000</v>
      </c>
      <c r="H937" s="20">
        <f>front!H937</f>
        <v>9778.2000000000007</v>
      </c>
      <c r="I937" s="20">
        <f>front!I937</f>
        <v>17213.2</v>
      </c>
      <c r="J937" s="20">
        <f>front!J937</f>
        <v>17180.400000000001</v>
      </c>
      <c r="K937" s="20"/>
      <c r="L937" s="4">
        <f>C937/(constants!$A$4+constants!$B$4*data!C937+constants!$C$4*data!C937^2+constants!$D$4*data!C937^3+constants!$E$4*data!C937^4+constants!$F$4*data!C937^5+constants!$G$4*data!C937^6+constants!$H$4*data!C937^7)</f>
        <v>3252.4274925159675</v>
      </c>
      <c r="M937" s="4">
        <f>D937/(constants!$A$4+constants!$B$4*data!D937+constants!$C$4*data!D937^2+constants!$D$4*data!D937^3+constants!$E$4*data!D937^4+constants!$F$4*data!D937^5+constants!$G$4*data!D937^6+constants!$H$4*data!D937^7)</f>
        <v>9372.6267295692505</v>
      </c>
      <c r="N937" s="4">
        <f>E937/(constants!$A$4+constants!$B$4*data!E937+constants!$C$4*data!E937^2+constants!$D$4*data!E937^3+constants!$E$4*data!E937^4+constants!$F$4*data!E937^5+constants!$G$4*data!E937^6+constants!$H$4*data!E937^7)</f>
        <v>39002.070329695889</v>
      </c>
      <c r="O937" s="4">
        <f>F937/(constants!$A$4+constants!$B$4*data!F937+constants!$C$4*data!F937^2+constants!$D$4*data!F937^3+constants!$E$4*data!F937^4+constants!$F$4*data!F937^5+constants!$G$4*data!F937^6+constants!$H$4*data!F937^7)</f>
        <v>64773.712258592925</v>
      </c>
      <c r="P937" s="4">
        <f>G937/(constants!$A$4+constants!$B$4*data!G937+constants!$C$4*data!G937^2+constants!$D$4*data!G937^3+constants!$E$4*data!G937^4+constants!$F$4*data!G937^5+constants!$G$4*data!G937^6+constants!$H$4*data!G937^7)</f>
        <v>64773.712258592925</v>
      </c>
      <c r="Q937" s="4">
        <f>H937/(constants!$A$4+constants!$B$4*data!H937+constants!$C$4*data!H937^2+constants!$D$4*data!H937^3+constants!$E$4*data!H937^4+constants!$F$4*data!H937^5+constants!$G$4*data!H937^6+constants!$H$4*data!H937^7)</f>
        <v>9786.362006783198</v>
      </c>
      <c r="R937" s="4">
        <f>I937/(constants!$A$4+constants!$B$4*data!I937+constants!$C$4*data!I937^2+constants!$D$4*data!I937^3+constants!$E$4*data!I937^4+constants!$F$4*data!I937^5+constants!$G$4*data!I937^6+constants!$H$4*data!I937^7)</f>
        <v>17253.186020826117</v>
      </c>
      <c r="S937" s="4">
        <f>J937/(constants!$A$4+constants!$B$4*data!J937+constants!$C$4*data!J937^2+constants!$D$4*data!J937^3+constants!$E$4*data!J937^4+constants!$F$4*data!J937^5+constants!$G$4*data!J937^6+constants!$H$4*data!J937^7)</f>
        <v>17220.204541465344</v>
      </c>
      <c r="T937" s="4"/>
      <c r="U937" s="4">
        <f t="shared" si="339"/>
        <v>35749.642837179919</v>
      </c>
      <c r="V937" s="2">
        <f t="shared" si="340"/>
        <v>55401.085529023672</v>
      </c>
      <c r="W937" s="2">
        <f t="shared" si="341"/>
        <v>55401.085529023672</v>
      </c>
      <c r="X937" s="2">
        <f t="shared" si="342"/>
        <v>7466.8240140429189</v>
      </c>
      <c r="Y937" s="2">
        <f t="shared" si="343"/>
        <v>7433.8425346821459</v>
      </c>
      <c r="Z937" s="2"/>
      <c r="AA937" s="4">
        <f t="shared" si="332"/>
        <v>59582.738061966535</v>
      </c>
      <c r="AB937" s="4">
        <f t="shared" si="333"/>
        <v>9233.5142548372787</v>
      </c>
      <c r="AC937" s="4">
        <f t="shared" si="334"/>
        <v>9233.5142548372787</v>
      </c>
      <c r="AD937" s="4">
        <f t="shared" si="335"/>
        <v>1244.470669007153</v>
      </c>
      <c r="AE937" s="4">
        <f t="shared" si="336"/>
        <v>1238.9737557803578</v>
      </c>
      <c r="AF937" s="4"/>
      <c r="AG937" s="4">
        <f t="shared" si="344"/>
        <v>1</v>
      </c>
      <c r="AH937" s="4"/>
      <c r="AI937" s="4"/>
      <c r="AJ937">
        <f>IF(front!E937&gt;$AJ$2,AA937,AB937)</f>
        <v>59582.738061966535</v>
      </c>
      <c r="AK937">
        <f t="shared" si="331"/>
        <v>59519.083197441127</v>
      </c>
      <c r="AL937">
        <f>SUMPRODUCT($B$7:$B$456,AK$7:AK$456,EXP(constants!$B$32+constants!$A$32*ABS($A$7:$A$456-$A937)))</f>
        <v>2.0029207537115047E-3</v>
      </c>
      <c r="AM937">
        <f t="shared" si="337"/>
        <v>59519.081194520375</v>
      </c>
      <c r="AN937">
        <f t="shared" si="345"/>
        <v>59513.196624858603</v>
      </c>
      <c r="AP937" s="4"/>
      <c r="AQ937" s="4"/>
      <c r="AR937" s="4"/>
      <c r="AU937" s="5">
        <f>SUMPRODUCT(constants!$B$13:$B$20,A937^constants!$A$13:$A$20)*constants!$C$10/((A937/1000000000)^5*(EXP(0.014388/(A937/1000000000)/constants!$B$9)-1))</f>
        <v>1.5383425326562434E-5</v>
      </c>
      <c r="AX937" s="17">
        <f t="shared" si="338"/>
        <v>2.5848763297881386E-10</v>
      </c>
      <c r="BC937">
        <f t="shared" si="347"/>
        <v>2.5848763297881386E-10</v>
      </c>
    </row>
    <row r="938" spans="1:55" x14ac:dyDescent="0.2">
      <c r="A938">
        <f>front!A938</f>
        <v>628.39</v>
      </c>
      <c r="B938" s="1">
        <f t="shared" si="346"/>
        <v>0.44999999999993179</v>
      </c>
      <c r="C938" s="20">
        <f>front!B938</f>
        <v>3278.4</v>
      </c>
      <c r="D938" s="20">
        <f>front!C938</f>
        <v>9553.4</v>
      </c>
      <c r="E938" s="20">
        <f>front!D938</f>
        <v>38860.25</v>
      </c>
      <c r="F938" s="20">
        <f>front!E938</f>
        <v>64000</v>
      </c>
      <c r="G938" s="20">
        <f>front!F938</f>
        <v>64000</v>
      </c>
      <c r="H938" s="20">
        <f>front!H938</f>
        <v>9980.2000000000007</v>
      </c>
      <c r="I938" s="20">
        <f>front!I938</f>
        <v>16695.8</v>
      </c>
      <c r="J938" s="20">
        <f>front!J938</f>
        <v>16640.2</v>
      </c>
      <c r="K938" s="20"/>
      <c r="L938" s="4">
        <f>C938/(constants!$A$4+constants!$B$4*data!C938+constants!$C$4*data!C938^2+constants!$D$4*data!C938^3+constants!$E$4*data!C938^4+constants!$F$4*data!C938^5+constants!$G$4*data!C938^6+constants!$H$4*data!C938^7)</f>
        <v>3277.2302176586413</v>
      </c>
      <c r="M938" s="4">
        <f>D938/(constants!$A$4+constants!$B$4*data!D938+constants!$C$4*data!D938^2+constants!$D$4*data!D938^3+constants!$E$4*data!D938^4+constants!$F$4*data!D938^5+constants!$G$4*data!D938^6+constants!$H$4*data!D938^7)</f>
        <v>9560.9343416937809</v>
      </c>
      <c r="N938" s="4">
        <f>E938/(constants!$A$4+constants!$B$4*data!E938+constants!$C$4*data!E938^2+constants!$D$4*data!E938^3+constants!$E$4*data!E938^4+constants!$F$4*data!E938^5+constants!$G$4*data!E938^6+constants!$H$4*data!E938^7)</f>
        <v>39095.632285018153</v>
      </c>
      <c r="O938" s="4">
        <f>F938/(constants!$A$4+constants!$B$4*data!F938+constants!$C$4*data!F938^2+constants!$D$4*data!F938^3+constants!$E$4*data!F938^4+constants!$F$4*data!F938^5+constants!$G$4*data!F938^6+constants!$H$4*data!F938^7)</f>
        <v>64773.712258592925</v>
      </c>
      <c r="P938" s="4">
        <f>G938/(constants!$A$4+constants!$B$4*data!G938+constants!$C$4*data!G938^2+constants!$D$4*data!G938^3+constants!$E$4*data!G938^4+constants!$F$4*data!G938^5+constants!$G$4*data!G938^6+constants!$H$4*data!G938^7)</f>
        <v>64773.712258592925</v>
      </c>
      <c r="Q938" s="4">
        <f>H938/(constants!$A$4+constants!$B$4*data!H938+constants!$C$4*data!H938^2+constants!$D$4*data!H938^3+constants!$E$4*data!H938^4+constants!$F$4*data!H938^5+constants!$G$4*data!H938^6+constants!$H$4*data!H938^7)</f>
        <v>9988.9445462638396</v>
      </c>
      <c r="R938" s="4">
        <f>I938/(constants!$A$4+constants!$B$4*data!I938+constants!$C$4*data!I938^2+constants!$D$4*data!I938^3+constants!$E$4*data!I938^4+constants!$F$4*data!I938^5+constants!$G$4*data!I938^6+constants!$H$4*data!I938^7)</f>
        <v>16732.960015549503</v>
      </c>
      <c r="S938" s="4">
        <f>J938/(constants!$A$4+constants!$B$4*data!J938+constants!$C$4*data!J938^2+constants!$D$4*data!J938^3+constants!$E$4*data!J938^4+constants!$F$4*data!J938^5+constants!$G$4*data!J938^6+constants!$H$4*data!J938^7)</f>
        <v>16677.061047871561</v>
      </c>
      <c r="T938" s="4"/>
      <c r="U938" s="4">
        <f t="shared" si="339"/>
        <v>35818.402067359515</v>
      </c>
      <c r="V938" s="2">
        <f t="shared" si="340"/>
        <v>55212.77791689914</v>
      </c>
      <c r="W938" s="2">
        <f t="shared" si="341"/>
        <v>55212.77791689914</v>
      </c>
      <c r="X938" s="2">
        <f t="shared" si="342"/>
        <v>6744.0154692856631</v>
      </c>
      <c r="Y938" s="2">
        <f t="shared" si="343"/>
        <v>6688.1165016077211</v>
      </c>
      <c r="Z938" s="2"/>
      <c r="AA938" s="4">
        <f t="shared" si="332"/>
        <v>59697.336778932528</v>
      </c>
      <c r="AB938" s="4">
        <f t="shared" si="333"/>
        <v>9202.1296528165221</v>
      </c>
      <c r="AC938" s="4">
        <f t="shared" si="334"/>
        <v>9202.1296528165221</v>
      </c>
      <c r="AD938" s="4">
        <f t="shared" si="335"/>
        <v>1124.0025782142773</v>
      </c>
      <c r="AE938" s="4">
        <f t="shared" si="336"/>
        <v>1114.6860836012868</v>
      </c>
      <c r="AF938" s="4"/>
      <c r="AG938" s="4">
        <f t="shared" si="344"/>
        <v>1</v>
      </c>
      <c r="AH938" s="4"/>
      <c r="AI938" s="4"/>
      <c r="AJ938">
        <f>IF(front!E938&gt;$AJ$2,AA938,AB938)</f>
        <v>59697.336778932528</v>
      </c>
      <c r="AK938">
        <f t="shared" si="331"/>
        <v>59633.68191440712</v>
      </c>
      <c r="AL938">
        <f>SUMPRODUCT($B$7:$B$456,AK$7:AK$456,EXP(constants!$B$32+constants!$A$32*ABS($A$7:$A$456-$A938)))</f>
        <v>1.9638743187354096E-3</v>
      </c>
      <c r="AM938">
        <f t="shared" si="337"/>
        <v>59633.679950532802</v>
      </c>
      <c r="AN938">
        <f t="shared" si="345"/>
        <v>59627.79538087103</v>
      </c>
      <c r="AP938" s="4"/>
      <c r="AQ938" s="4"/>
      <c r="AR938" s="4"/>
      <c r="AU938" s="5">
        <f>SUMPRODUCT(constants!$B$13:$B$20,A938^constants!$A$13:$A$20)*constants!$C$10/((A938/1000000000)^5*(EXP(0.014388/(A938/1000000000)/constants!$B$9)-1))</f>
        <v>1.5407614714039047E-5</v>
      </c>
      <c r="AX938" s="17">
        <f t="shared" si="338"/>
        <v>2.5839651819463221E-10</v>
      </c>
      <c r="BC938">
        <f t="shared" si="347"/>
        <v>2.5839651819463221E-10</v>
      </c>
    </row>
    <row r="939" spans="1:55" x14ac:dyDescent="0.2">
      <c r="A939">
        <f>front!A939</f>
        <v>628.84</v>
      </c>
      <c r="B939" s="1">
        <f t="shared" si="346"/>
        <v>0.45000000000004547</v>
      </c>
      <c r="C939" s="20">
        <f>front!B939</f>
        <v>3241.5</v>
      </c>
      <c r="D939" s="20">
        <f>front!C939</f>
        <v>9208</v>
      </c>
      <c r="E939" s="20">
        <f>front!D939</f>
        <v>38916.6</v>
      </c>
      <c r="F939" s="20">
        <f>front!E939</f>
        <v>64000</v>
      </c>
      <c r="G939" s="20">
        <f>front!F939</f>
        <v>64000</v>
      </c>
      <c r="H939" s="20">
        <f>front!H939</f>
        <v>9630.7999999999993</v>
      </c>
      <c r="I939" s="20">
        <f>front!I939</f>
        <v>16586.2</v>
      </c>
      <c r="J939" s="20">
        <f>front!J939</f>
        <v>16523.400000000001</v>
      </c>
      <c r="K939" s="20"/>
      <c r="L939" s="4">
        <f>C939/(constants!$A$4+constants!$B$4*data!C939+constants!$C$4*data!C939^2+constants!$D$4*data!C939^3+constants!$E$4*data!C939^4+constants!$F$4*data!C939^5+constants!$G$4*data!C939^6+constants!$H$4*data!C939^7)</f>
        <v>3240.3262403307031</v>
      </c>
      <c r="M939" s="4">
        <f>D939/(constants!$A$4+constants!$B$4*data!D939+constants!$C$4*data!D939^2+constants!$D$4*data!D939^3+constants!$E$4*data!D939^4+constants!$F$4*data!D939^5+constants!$G$4*data!D939^6+constants!$H$4*data!D939^7)</f>
        <v>9214.6125614741395</v>
      </c>
      <c r="N939" s="4">
        <f>E939/(constants!$A$4+constants!$B$4*data!E939+constants!$C$4*data!E939^2+constants!$D$4*data!E939^3+constants!$E$4*data!E939^4+constants!$F$4*data!E939^5+constants!$G$4*data!E939^6+constants!$H$4*data!E939^7)</f>
        <v>39152.786553903461</v>
      </c>
      <c r="O939" s="4">
        <f>F939/(constants!$A$4+constants!$B$4*data!F939+constants!$C$4*data!F939^2+constants!$D$4*data!F939^3+constants!$E$4*data!F939^4+constants!$F$4*data!F939^5+constants!$G$4*data!F939^6+constants!$H$4*data!F939^7)</f>
        <v>64773.712258592925</v>
      </c>
      <c r="P939" s="4">
        <f>G939/(constants!$A$4+constants!$B$4*data!G939+constants!$C$4*data!G939^2+constants!$D$4*data!G939^3+constants!$E$4*data!G939^4+constants!$F$4*data!G939^5+constants!$G$4*data!G939^6+constants!$H$4*data!G939^7)</f>
        <v>64773.712258592925</v>
      </c>
      <c r="Q939" s="4">
        <f>H939/(constants!$A$4+constants!$B$4*data!H939+constants!$C$4*data!H939^2+constants!$D$4*data!H939^3+constants!$E$4*data!H939^4+constants!$F$4*data!H939^5+constants!$G$4*data!H939^6+constants!$H$4*data!H939^7)</f>
        <v>9638.5479904073236</v>
      </c>
      <c r="R939" s="4">
        <f>I939/(constants!$A$4+constants!$B$4*data!I939+constants!$C$4*data!I939^2+constants!$D$4*data!I939^3+constants!$E$4*data!I939^4+constants!$F$4*data!I939^5+constants!$G$4*data!I939^6+constants!$H$4*data!I939^7)</f>
        <v>16622.771570674115</v>
      </c>
      <c r="S939" s="4">
        <f>J939/(constants!$A$4+constants!$B$4*data!J939+constants!$C$4*data!J939^2+constants!$D$4*data!J939^3+constants!$E$4*data!J939^4+constants!$F$4*data!J939^5+constants!$G$4*data!J939^6+constants!$H$4*data!J939^7)</f>
        <v>16559.636022688108</v>
      </c>
      <c r="T939" s="4"/>
      <c r="U939" s="4">
        <f t="shared" si="339"/>
        <v>35912.460313572759</v>
      </c>
      <c r="V939" s="2">
        <f t="shared" si="340"/>
        <v>55559.099697118785</v>
      </c>
      <c r="W939" s="2">
        <f t="shared" si="341"/>
        <v>55559.099697118785</v>
      </c>
      <c r="X939" s="2">
        <f t="shared" si="342"/>
        <v>6984.223580266791</v>
      </c>
      <c r="Y939" s="2">
        <f t="shared" si="343"/>
        <v>6921.0880322807843</v>
      </c>
      <c r="Z939" s="2"/>
      <c r="AA939" s="4">
        <f t="shared" si="332"/>
        <v>59854.100522621258</v>
      </c>
      <c r="AB939" s="4">
        <f t="shared" si="333"/>
        <v>9259.8499495197975</v>
      </c>
      <c r="AC939" s="4">
        <f t="shared" si="334"/>
        <v>9259.8499495197975</v>
      </c>
      <c r="AD939" s="4">
        <f t="shared" si="335"/>
        <v>1164.0372633777986</v>
      </c>
      <c r="AE939" s="4">
        <f t="shared" si="336"/>
        <v>1153.5146720467974</v>
      </c>
      <c r="AF939" s="4"/>
      <c r="AG939" s="4">
        <f t="shared" si="344"/>
        <v>1</v>
      </c>
      <c r="AH939" s="4"/>
      <c r="AI939" s="4"/>
      <c r="AJ939">
        <f>IF(front!E939&gt;$AJ$2,AA939,AB939)</f>
        <v>59854.100522621258</v>
      </c>
      <c r="AK939">
        <f t="shared" si="331"/>
        <v>59790.44565809585</v>
      </c>
      <c r="AL939">
        <f>SUMPRODUCT($B$7:$B$456,AK$7:AK$456,EXP(constants!$B$32+constants!$A$32*ABS($A$7:$A$456-$A939)))</f>
        <v>1.925589084162024E-3</v>
      </c>
      <c r="AM939">
        <f t="shared" si="337"/>
        <v>59790.443732506763</v>
      </c>
      <c r="AN939">
        <f t="shared" si="345"/>
        <v>59784.559162844991</v>
      </c>
      <c r="AP939" s="4"/>
      <c r="AQ939" s="4"/>
      <c r="AR939" s="4"/>
      <c r="AU939" s="5">
        <f>SUMPRODUCT(constants!$B$13:$B$20,A939^constants!$A$13:$A$20)*constants!$C$10/((A939/1000000000)^5*(EXP(0.014388/(A939/1000000000)/constants!$B$9)-1))</f>
        <v>1.5431764896168731E-5</v>
      </c>
      <c r="AX939" s="17">
        <f t="shared" si="338"/>
        <v>2.5812291856388378E-10</v>
      </c>
      <c r="BC939">
        <f t="shared" si="347"/>
        <v>2.5812291856388378E-10</v>
      </c>
    </row>
    <row r="940" spans="1:55" x14ac:dyDescent="0.2">
      <c r="A940">
        <f>front!A940</f>
        <v>629.29</v>
      </c>
      <c r="B940" s="1">
        <f t="shared" si="346"/>
        <v>0.44999999999993179</v>
      </c>
      <c r="C940" s="20">
        <f>front!B940</f>
        <v>3250.5</v>
      </c>
      <c r="D940" s="20">
        <f>front!C940</f>
        <v>9249.4</v>
      </c>
      <c r="E940" s="20">
        <f>front!D940</f>
        <v>38996.1</v>
      </c>
      <c r="F940" s="20">
        <f>front!E940</f>
        <v>64000</v>
      </c>
      <c r="G940" s="20">
        <f>front!F940</f>
        <v>64000</v>
      </c>
      <c r="H940" s="20">
        <f>front!H940</f>
        <v>9584</v>
      </c>
      <c r="I940" s="20">
        <f>front!I940</f>
        <v>17007.599999999999</v>
      </c>
      <c r="J940" s="20">
        <f>front!J940</f>
        <v>16958</v>
      </c>
      <c r="K940" s="20"/>
      <c r="L940" s="4">
        <f>C940/(constants!$A$4+constants!$B$4*data!C940+constants!$C$4*data!C940^2+constants!$D$4*data!C940^3+constants!$E$4*data!C940^4+constants!$F$4*data!C940^5+constants!$G$4*data!C940^6+constants!$H$4*data!C940^7)</f>
        <v>3249.3271668762113</v>
      </c>
      <c r="M940" s="4">
        <f>D940/(constants!$A$4+constants!$B$4*data!D940+constants!$C$4*data!D940^2+constants!$D$4*data!D940^3+constants!$E$4*data!D940^4+constants!$F$4*data!D940^5+constants!$G$4*data!D940^6+constants!$H$4*data!D940^7)</f>
        <v>9256.1203130069352</v>
      </c>
      <c r="N940" s="4">
        <f>E940/(constants!$A$4+constants!$B$4*data!E940+constants!$C$4*data!E940^2+constants!$D$4*data!E940^3+constants!$E$4*data!E940^4+constants!$F$4*data!E940^5+constants!$G$4*data!E940^6+constants!$H$4*data!E940^7)</f>
        <v>39233.424950260785</v>
      </c>
      <c r="O940" s="4">
        <f>F940/(constants!$A$4+constants!$B$4*data!F940+constants!$C$4*data!F940^2+constants!$D$4*data!F940^3+constants!$E$4*data!F940^4+constants!$F$4*data!F940^5+constants!$G$4*data!F940^6+constants!$H$4*data!F940^7)</f>
        <v>64773.712258592925</v>
      </c>
      <c r="P940" s="4">
        <f>G940/(constants!$A$4+constants!$B$4*data!G940+constants!$C$4*data!G940^2+constants!$D$4*data!G940^3+constants!$E$4*data!G940^4+constants!$F$4*data!G940^5+constants!$G$4*data!G940^6+constants!$H$4*data!G940^7)</f>
        <v>64773.712258592925</v>
      </c>
      <c r="Q940" s="4">
        <f>H940/(constants!$A$4+constants!$B$4*data!H940+constants!$C$4*data!H940^2+constants!$D$4*data!H940^3+constants!$E$4*data!H940^4+constants!$F$4*data!H940^5+constants!$G$4*data!H940^6+constants!$H$4*data!H940^7)</f>
        <v>9591.618498151458</v>
      </c>
      <c r="R940" s="4">
        <f>I940/(constants!$A$4+constants!$B$4*data!I940+constants!$C$4*data!I940^2+constants!$D$4*data!I940^3+constants!$E$4*data!I940^4+constants!$F$4*data!I940^5+constants!$G$4*data!I940^6+constants!$H$4*data!I940^7)</f>
        <v>17046.453626514987</v>
      </c>
      <c r="S940" s="4">
        <f>J940/(constants!$A$4+constants!$B$4*data!J940+constants!$C$4*data!J940^2+constants!$D$4*data!J940^3+constants!$E$4*data!J940^4+constants!$F$4*data!J940^5+constants!$G$4*data!J940^6+constants!$H$4*data!J940^7)</f>
        <v>16996.582292385923</v>
      </c>
      <c r="T940" s="4"/>
      <c r="U940" s="4">
        <f t="shared" si="339"/>
        <v>35984.097783384575</v>
      </c>
      <c r="V940" s="2">
        <f t="shared" si="340"/>
        <v>55517.591945585991</v>
      </c>
      <c r="W940" s="2">
        <f t="shared" si="341"/>
        <v>55517.591945585991</v>
      </c>
      <c r="X940" s="2">
        <f t="shared" si="342"/>
        <v>7454.8351283635293</v>
      </c>
      <c r="Y940" s="2">
        <f t="shared" si="343"/>
        <v>7404.9637942344652</v>
      </c>
      <c r="Z940" s="2"/>
      <c r="AA940" s="4">
        <f t="shared" si="332"/>
        <v>59973.496305640962</v>
      </c>
      <c r="AB940" s="4">
        <f t="shared" si="333"/>
        <v>9252.9319909309979</v>
      </c>
      <c r="AC940" s="4">
        <f t="shared" si="334"/>
        <v>9252.9319909309979</v>
      </c>
      <c r="AD940" s="4">
        <f t="shared" si="335"/>
        <v>1242.4725213939216</v>
      </c>
      <c r="AE940" s="4">
        <f t="shared" si="336"/>
        <v>1234.1606323724109</v>
      </c>
      <c r="AF940" s="4"/>
      <c r="AG940" s="4">
        <f t="shared" si="344"/>
        <v>1</v>
      </c>
      <c r="AH940" s="4"/>
      <c r="AI940" s="4"/>
      <c r="AJ940">
        <f>IF(front!E940&gt;$AJ$2,AA940,AB940)</f>
        <v>59973.496305640962</v>
      </c>
      <c r="AK940">
        <f t="shared" si="331"/>
        <v>59909.841441115554</v>
      </c>
      <c r="AL940">
        <f>SUMPRODUCT($B$7:$B$456,AK$7:AK$456,EXP(constants!$B$32+constants!$A$32*ABS($A$7:$A$456-$A940)))</f>
        <v>1.8880502105814872E-3</v>
      </c>
      <c r="AM940">
        <f t="shared" si="337"/>
        <v>59909.839553065343</v>
      </c>
      <c r="AN940">
        <f t="shared" si="345"/>
        <v>59903.954983403572</v>
      </c>
      <c r="AP940" s="4"/>
      <c r="AQ940" s="4"/>
      <c r="AR940" s="4"/>
      <c r="AU940" s="5">
        <f>SUMPRODUCT(constants!$B$13:$B$20,A940^constants!$A$13:$A$20)*constants!$C$10/((A940/1000000000)^5*(EXP(0.014388/(A940/1000000000)/constants!$B$9)-1))</f>
        <v>1.5455875796637242E-5</v>
      </c>
      <c r="AX940" s="17">
        <f t="shared" si="338"/>
        <v>2.5801094102917416E-10</v>
      </c>
      <c r="BC940">
        <f t="shared" si="347"/>
        <v>2.5801094102917416E-10</v>
      </c>
    </row>
    <row r="941" spans="1:55" x14ac:dyDescent="0.2">
      <c r="A941">
        <f>front!A941</f>
        <v>629.74</v>
      </c>
      <c r="B941" s="1">
        <f t="shared" si="346"/>
        <v>0.45000000000004547</v>
      </c>
      <c r="C941" s="20">
        <f>front!B941</f>
        <v>3280.9</v>
      </c>
      <c r="D941" s="20">
        <f>front!C941</f>
        <v>9524</v>
      </c>
      <c r="E941" s="20">
        <f>front!D941</f>
        <v>39164.949999999997</v>
      </c>
      <c r="F941" s="20">
        <f>front!E941</f>
        <v>64000</v>
      </c>
      <c r="G941" s="20">
        <f>front!F941</f>
        <v>64000</v>
      </c>
      <c r="H941" s="20">
        <f>front!H941</f>
        <v>9965.7999999999993</v>
      </c>
      <c r="I941" s="20">
        <f>front!I941</f>
        <v>17538.8</v>
      </c>
      <c r="J941" s="20">
        <f>front!J941</f>
        <v>17456.8</v>
      </c>
      <c r="K941" s="20"/>
      <c r="L941" s="4">
        <f>C941/(constants!$A$4+constants!$B$4*data!C941+constants!$C$4*data!C941^2+constants!$D$4*data!C941^3+constants!$E$4*data!C941^4+constants!$F$4*data!C941^5+constants!$G$4*data!C941^6+constants!$H$4*data!C941^7)</f>
        <v>3279.7305042252233</v>
      </c>
      <c r="M941" s="4">
        <f>D941/(constants!$A$4+constants!$B$4*data!D941+constants!$C$4*data!D941^2+constants!$D$4*data!D941^3+constants!$E$4*data!D941^4+constants!$F$4*data!D941^5+constants!$G$4*data!D941^6+constants!$H$4*data!D941^7)</f>
        <v>9531.4538668220339</v>
      </c>
      <c r="N941" s="4">
        <f>E941/(constants!$A$4+constants!$B$4*data!E941+constants!$C$4*data!E941^2+constants!$D$4*data!E941^3+constants!$E$4*data!E941^4+constants!$F$4*data!E941^5+constants!$G$4*data!E941^6+constants!$H$4*data!E941^7)</f>
        <v>39404.707242305165</v>
      </c>
      <c r="O941" s="4">
        <f>F941/(constants!$A$4+constants!$B$4*data!F941+constants!$C$4*data!F941^2+constants!$D$4*data!F941^3+constants!$E$4*data!F941^4+constants!$F$4*data!F941^5+constants!$G$4*data!F941^6+constants!$H$4*data!F941^7)</f>
        <v>64773.712258592925</v>
      </c>
      <c r="P941" s="4">
        <f>G941/(constants!$A$4+constants!$B$4*data!G941+constants!$C$4*data!G941^2+constants!$D$4*data!G941^3+constants!$E$4*data!G941^4+constants!$F$4*data!G941^5+constants!$G$4*data!G941^6+constants!$H$4*data!G941^7)</f>
        <v>64773.712258592925</v>
      </c>
      <c r="Q941" s="4">
        <f>H941/(constants!$A$4+constants!$B$4*data!H941+constants!$C$4*data!H941^2+constants!$D$4*data!H941^3+constants!$E$4*data!H941^4+constants!$F$4*data!H941^5+constants!$G$4*data!H941^6+constants!$H$4*data!H941^7)</f>
        <v>9974.5024401056417</v>
      </c>
      <c r="R941" s="4">
        <f>I941/(constants!$A$4+constants!$B$4*data!I941+constants!$C$4*data!I941^2+constants!$D$4*data!I941^3+constants!$E$4*data!I941^4+constants!$F$4*data!I941^5+constants!$G$4*data!I941^6+constants!$H$4*data!I941^7)</f>
        <v>17580.60434976672</v>
      </c>
      <c r="S941" s="4">
        <f>J941/(constants!$A$4+constants!$B$4*data!J941+constants!$C$4*data!J941^2+constants!$D$4*data!J941^3+constants!$E$4*data!J941^4+constants!$F$4*data!J941^5+constants!$G$4*data!J941^6+constants!$H$4*data!J941^7)</f>
        <v>17498.143553645779</v>
      </c>
      <c r="T941" s="4"/>
      <c r="U941" s="4">
        <f t="shared" si="339"/>
        <v>36124.976738079939</v>
      </c>
      <c r="V941" s="2">
        <f t="shared" si="340"/>
        <v>55242.258391770891</v>
      </c>
      <c r="W941" s="2">
        <f t="shared" si="341"/>
        <v>55242.258391770891</v>
      </c>
      <c r="X941" s="2">
        <f t="shared" si="342"/>
        <v>7606.101909661078</v>
      </c>
      <c r="Y941" s="2">
        <f t="shared" si="343"/>
        <v>7523.6411135401377</v>
      </c>
      <c r="Z941" s="2"/>
      <c r="AA941" s="4">
        <f t="shared" si="332"/>
        <v>60208.294563466559</v>
      </c>
      <c r="AB941" s="4">
        <f t="shared" si="333"/>
        <v>9207.0430652951491</v>
      </c>
      <c r="AC941" s="4">
        <f t="shared" si="334"/>
        <v>9207.0430652951491</v>
      </c>
      <c r="AD941" s="4">
        <f t="shared" si="335"/>
        <v>1267.6836516101796</v>
      </c>
      <c r="AE941" s="4">
        <f t="shared" si="336"/>
        <v>1253.940185590023</v>
      </c>
      <c r="AF941" s="4"/>
      <c r="AG941" s="4">
        <f t="shared" si="344"/>
        <v>1</v>
      </c>
      <c r="AH941" s="4"/>
      <c r="AI941" s="4"/>
      <c r="AJ941">
        <f>IF(front!E941&gt;$AJ$2,AA941,AB941)</f>
        <v>60208.294563466559</v>
      </c>
      <c r="AK941">
        <f t="shared" si="331"/>
        <v>60144.639698941151</v>
      </c>
      <c r="AL941">
        <f>SUMPRODUCT($B$7:$B$456,AK$7:AK$456,EXP(constants!$B$32+constants!$A$32*ABS($A$7:$A$456-$A941)))</f>
        <v>1.8512431478744467E-3</v>
      </c>
      <c r="AM941">
        <f t="shared" si="337"/>
        <v>60144.637847698003</v>
      </c>
      <c r="AN941">
        <f t="shared" si="345"/>
        <v>60138.753278036231</v>
      </c>
      <c r="AP941" s="4"/>
      <c r="AQ941" s="4"/>
      <c r="AR941" s="4"/>
      <c r="AU941" s="5">
        <f>SUMPRODUCT(constants!$B$13:$B$20,A941^constants!$A$13:$A$20)*constants!$C$10/((A941/1000000000)^5*(EXP(0.014388/(A941/1000000000)/constants!$B$9)-1))</f>
        <v>1.5479947340169583E-5</v>
      </c>
      <c r="AX941" s="17">
        <f t="shared" si="338"/>
        <v>2.5740386184266216E-10</v>
      </c>
      <c r="BC941">
        <f t="shared" si="347"/>
        <v>2.5740386184266216E-10</v>
      </c>
    </row>
    <row r="942" spans="1:55" x14ac:dyDescent="0.2">
      <c r="A942">
        <f>front!A942</f>
        <v>630.19000000000005</v>
      </c>
      <c r="B942" s="1">
        <f t="shared" si="346"/>
        <v>0.45000000000004547</v>
      </c>
      <c r="C942" s="20">
        <f>front!B942</f>
        <v>3273.45</v>
      </c>
      <c r="D942" s="20">
        <f>front!C942</f>
        <v>9344</v>
      </c>
      <c r="E942" s="20">
        <f>front!D942</f>
        <v>39218</v>
      </c>
      <c r="F942" s="20">
        <f>front!E942</f>
        <v>64000</v>
      </c>
      <c r="G942" s="20">
        <f>front!F942</f>
        <v>64000</v>
      </c>
      <c r="H942" s="20">
        <f>front!H942</f>
        <v>9759.2000000000007</v>
      </c>
      <c r="I942" s="20">
        <f>front!I942</f>
        <v>17169.599999999999</v>
      </c>
      <c r="J942" s="20">
        <f>front!J942</f>
        <v>17137.8</v>
      </c>
      <c r="K942" s="20"/>
      <c r="L942" s="4">
        <f>C942/(constants!$A$4+constants!$B$4*data!C942+constants!$C$4*data!C942^2+constants!$D$4*data!C942^3+constants!$E$4*data!C942^4+constants!$F$4*data!C942^5+constants!$G$4*data!C942^6+constants!$H$4*data!C942^7)</f>
        <v>3272.2796566676934</v>
      </c>
      <c r="M942" s="4">
        <f>D942/(constants!$A$4+constants!$B$4*data!D942+constants!$C$4*data!D942^2+constants!$D$4*data!D942^3+constants!$E$4*data!D942^4+constants!$F$4*data!D942^5+constants!$G$4*data!D942^6+constants!$H$4*data!D942^7)</f>
        <v>9350.9693268369247</v>
      </c>
      <c r="N942" s="4">
        <f>E942/(constants!$A$4+constants!$B$4*data!E942+constants!$C$4*data!E942^2+constants!$D$4*data!E942^3+constants!$E$4*data!E942^4+constants!$F$4*data!E942^5+constants!$G$4*data!E942^6+constants!$H$4*data!E942^7)</f>
        <v>39458.525496343507</v>
      </c>
      <c r="O942" s="4">
        <f>F942/(constants!$A$4+constants!$B$4*data!F942+constants!$C$4*data!F942^2+constants!$D$4*data!F942^3+constants!$E$4*data!F942^4+constants!$F$4*data!F942^5+constants!$G$4*data!F942^6+constants!$H$4*data!F942^7)</f>
        <v>64773.712258592925</v>
      </c>
      <c r="P942" s="4">
        <f>G942/(constants!$A$4+constants!$B$4*data!G942+constants!$C$4*data!G942^2+constants!$D$4*data!G942^3+constants!$E$4*data!G942^4+constants!$F$4*data!G942^5+constants!$G$4*data!G942^6+constants!$H$4*data!G942^7)</f>
        <v>64773.712258592925</v>
      </c>
      <c r="Q942" s="4">
        <f>H942/(constants!$A$4+constants!$B$4*data!H942+constants!$C$4*data!H942^2+constants!$D$4*data!H942^3+constants!$E$4*data!H942^4+constants!$F$4*data!H942^5+constants!$G$4*data!H942^6+constants!$H$4*data!H942^7)</f>
        <v>9767.3081145277465</v>
      </c>
      <c r="R942" s="4">
        <f>I942/(constants!$A$4+constants!$B$4*data!I942+constants!$C$4*data!I942^2+constants!$D$4*data!I942^3+constants!$E$4*data!I942^4+constants!$F$4*data!I942^5+constants!$G$4*data!I942^6+constants!$H$4*data!I942^7)</f>
        <v>17209.344854392937</v>
      </c>
      <c r="S942" s="4">
        <f>J942/(constants!$A$4+constants!$B$4*data!J942+constants!$C$4*data!J942^2+constants!$D$4*data!J942^3+constants!$E$4*data!J942^4+constants!$F$4*data!J942^5+constants!$G$4*data!J942^6+constants!$H$4*data!J942^7)</f>
        <v>17177.369305980683</v>
      </c>
      <c r="T942" s="4"/>
      <c r="U942" s="4">
        <f t="shared" si="339"/>
        <v>36186.245839675816</v>
      </c>
      <c r="V942" s="2">
        <f t="shared" si="340"/>
        <v>55422.742931756002</v>
      </c>
      <c r="W942" s="2">
        <f t="shared" si="341"/>
        <v>55422.742931756002</v>
      </c>
      <c r="X942" s="2">
        <f t="shared" si="342"/>
        <v>7442.0367398651906</v>
      </c>
      <c r="Y942" s="2">
        <f t="shared" si="343"/>
        <v>7410.0611914529363</v>
      </c>
      <c r="Z942" s="2"/>
      <c r="AA942" s="4">
        <f t="shared" si="332"/>
        <v>60310.409732793021</v>
      </c>
      <c r="AB942" s="4">
        <f t="shared" si="333"/>
        <v>9237.1238219593342</v>
      </c>
      <c r="AC942" s="4">
        <f t="shared" si="334"/>
        <v>9237.1238219593342</v>
      </c>
      <c r="AD942" s="4">
        <f t="shared" si="335"/>
        <v>1240.3394566441984</v>
      </c>
      <c r="AE942" s="4">
        <f t="shared" si="336"/>
        <v>1235.0101985754893</v>
      </c>
      <c r="AF942" s="4"/>
      <c r="AG942" s="4">
        <f t="shared" si="344"/>
        <v>1</v>
      </c>
      <c r="AH942" s="4"/>
      <c r="AI942" s="4"/>
      <c r="AJ942">
        <f>IF(front!E942&gt;$AJ$2,AA942,AB942)</f>
        <v>60310.409732793021</v>
      </c>
      <c r="AK942">
        <f t="shared" si="331"/>
        <v>60246.754868267613</v>
      </c>
      <c r="AL942">
        <f>SUMPRODUCT($B$7:$B$456,AK$7:AK$456,EXP(constants!$B$32+constants!$A$32*ABS($A$7:$A$456-$A942)))</f>
        <v>1.8151536295724902E-3</v>
      </c>
      <c r="AM942">
        <f t="shared" si="337"/>
        <v>60246.753053113986</v>
      </c>
      <c r="AN942">
        <f t="shared" si="345"/>
        <v>60240.868483452214</v>
      </c>
      <c r="AP942" s="4"/>
      <c r="AQ942" s="4"/>
      <c r="AR942" s="4"/>
      <c r="AU942" s="5">
        <f>SUMPRODUCT(constants!$B$13:$B$20,A942^constants!$A$13:$A$20)*constants!$C$10/((A942/1000000000)^5*(EXP(0.014388/(A942/1000000000)/constants!$B$9)-1))</f>
        <v>1.5503979452526876E-5</v>
      </c>
      <c r="AX942" s="17">
        <f t="shared" si="338"/>
        <v>2.5736646636802261E-10</v>
      </c>
      <c r="BC942">
        <f t="shared" si="347"/>
        <v>2.5736646636802261E-10</v>
      </c>
    </row>
    <row r="943" spans="1:55" x14ac:dyDescent="0.2">
      <c r="A943">
        <f>front!A943</f>
        <v>630.64</v>
      </c>
      <c r="B943" s="1">
        <f t="shared" si="346"/>
        <v>0.44999999999993179</v>
      </c>
      <c r="C943" s="20">
        <f>front!B943</f>
        <v>3240.3</v>
      </c>
      <c r="D943" s="20">
        <f>front!C943</f>
        <v>9139.2000000000007</v>
      </c>
      <c r="E943" s="20">
        <f>front!D943</f>
        <v>39267.050000000003</v>
      </c>
      <c r="F943" s="20">
        <f>front!E943</f>
        <v>64000</v>
      </c>
      <c r="G943" s="20">
        <f>front!F943</f>
        <v>64000</v>
      </c>
      <c r="H943" s="20">
        <f>front!H943</f>
        <v>9520.4</v>
      </c>
      <c r="I943" s="20">
        <f>front!I943</f>
        <v>16532.8</v>
      </c>
      <c r="J943" s="20">
        <f>front!J943</f>
        <v>16490.400000000001</v>
      </c>
      <c r="K943" s="20"/>
      <c r="L943" s="4">
        <f>C943/(constants!$A$4+constants!$B$4*data!C943+constants!$C$4*data!C943^2+constants!$D$4*data!C943^3+constants!$E$4*data!C943^4+constants!$F$4*data!C943^5+constants!$G$4*data!C943^6+constants!$H$4*data!C943^7)</f>
        <v>3239.1261189099041</v>
      </c>
      <c r="M943" s="4">
        <f>D943/(constants!$A$4+constants!$B$4*data!D943+constants!$C$4*data!D943^2+constants!$D$4*data!D943^3+constants!$E$4*data!D943^4+constants!$F$4*data!D943^5+constants!$G$4*data!D943^6+constants!$H$4*data!D943^7)</f>
        <v>9145.6351478246143</v>
      </c>
      <c r="N943" s="4">
        <f>E943/(constants!$A$4+constants!$B$4*data!E943+constants!$C$4*data!E943^2+constants!$D$4*data!E943^3+constants!$E$4*data!E943^4+constants!$F$4*data!E943^5+constants!$G$4*data!E943^6+constants!$H$4*data!E943^7)</f>
        <v>39508.287556885036</v>
      </c>
      <c r="O943" s="4">
        <f>F943/(constants!$A$4+constants!$B$4*data!F943+constants!$C$4*data!F943^2+constants!$D$4*data!F943^3+constants!$E$4*data!F943^4+constants!$F$4*data!F943^5+constants!$G$4*data!F943^6+constants!$H$4*data!F943^7)</f>
        <v>64773.712258592925</v>
      </c>
      <c r="P943" s="4">
        <f>G943/(constants!$A$4+constants!$B$4*data!G943+constants!$C$4*data!G943^2+constants!$D$4*data!G943^3+constants!$E$4*data!G943^4+constants!$F$4*data!G943^5+constants!$G$4*data!G943^6+constants!$H$4*data!G943^7)</f>
        <v>64773.712258592925</v>
      </c>
      <c r="Q943" s="4">
        <f>H943/(constants!$A$4+constants!$B$4*data!H943+constants!$C$4*data!H943^2+constants!$D$4*data!H943^3+constants!$E$4*data!H943^4+constants!$F$4*data!H943^5+constants!$G$4*data!H943^6+constants!$H$4*data!H943^7)</f>
        <v>9527.8440384507139</v>
      </c>
      <c r="R943" s="4">
        <f>I943/(constants!$A$4+constants!$B$4*data!I943+constants!$C$4*data!I943^2+constants!$D$4*data!I943^3+constants!$E$4*data!I943^4+constants!$F$4*data!I943^5+constants!$G$4*data!I943^6+constants!$H$4*data!I943^7)</f>
        <v>16569.086172358449</v>
      </c>
      <c r="S943" s="4">
        <f>J943/(constants!$A$4+constants!$B$4*data!J943+constants!$C$4*data!J943^2+constants!$D$4*data!J943^3+constants!$E$4*data!J943^4+constants!$F$4*data!J943^5+constants!$G$4*data!J943^6+constants!$H$4*data!J943^7)</f>
        <v>16526.460176660603</v>
      </c>
      <c r="T943" s="4"/>
      <c r="U943" s="4">
        <f t="shared" si="339"/>
        <v>36269.161437975134</v>
      </c>
      <c r="V943" s="2">
        <f t="shared" si="340"/>
        <v>55628.07711076831</v>
      </c>
      <c r="W943" s="2">
        <f t="shared" si="341"/>
        <v>55628.07711076831</v>
      </c>
      <c r="X943" s="2">
        <f t="shared" si="342"/>
        <v>7041.2421339077355</v>
      </c>
      <c r="Y943" s="2">
        <f t="shared" si="343"/>
        <v>6998.616138209889</v>
      </c>
      <c r="Z943" s="2"/>
      <c r="AA943" s="4">
        <f t="shared" si="332"/>
        <v>60448.602396625218</v>
      </c>
      <c r="AB943" s="4">
        <f t="shared" si="333"/>
        <v>9271.3461851280517</v>
      </c>
      <c r="AC943" s="4">
        <f t="shared" si="334"/>
        <v>9271.3461851280517</v>
      </c>
      <c r="AD943" s="4">
        <f t="shared" si="335"/>
        <v>1173.5403556512892</v>
      </c>
      <c r="AE943" s="4">
        <f t="shared" si="336"/>
        <v>1166.4360230349814</v>
      </c>
      <c r="AF943" s="4"/>
      <c r="AG943" s="4">
        <f t="shared" si="344"/>
        <v>1</v>
      </c>
      <c r="AH943" s="4"/>
      <c r="AI943" s="4"/>
      <c r="AJ943">
        <f>IF(front!E943&gt;$AJ$2,AA943,AB943)</f>
        <v>60448.602396625218</v>
      </c>
      <c r="AK943">
        <f t="shared" si="331"/>
        <v>60384.94753209981</v>
      </c>
      <c r="AL943">
        <f>SUMPRODUCT($B$7:$B$456,AK$7:AK$456,EXP(constants!$B$32+constants!$A$32*ABS($A$7:$A$456-$A943)))</f>
        <v>1.7797676673284063E-3</v>
      </c>
      <c r="AM943">
        <f t="shared" si="337"/>
        <v>60384.94575233214</v>
      </c>
      <c r="AN943">
        <f t="shared" si="345"/>
        <v>60379.061182670368</v>
      </c>
      <c r="AP943" s="4"/>
      <c r="AQ943" s="4"/>
      <c r="AR943" s="4"/>
      <c r="AU943" s="5">
        <f>SUMPRODUCT(constants!$B$13:$B$20,A943^constants!$A$13:$A$20)*constants!$C$10/((A943/1000000000)^5*(EXP(0.014388/(A943/1000000000)/constants!$B$9)-1))</f>
        <v>1.5527972060492611E-5</v>
      </c>
      <c r="AX943" s="17">
        <f t="shared" si="338"/>
        <v>2.5717478470747333E-10</v>
      </c>
      <c r="BC943">
        <f t="shared" si="347"/>
        <v>2.5717478470747333E-10</v>
      </c>
    </row>
    <row r="944" spans="1:55" x14ac:dyDescent="0.2">
      <c r="A944">
        <f>front!A944</f>
        <v>631.09</v>
      </c>
      <c r="B944" s="1">
        <f t="shared" si="346"/>
        <v>0.45000000000004547</v>
      </c>
      <c r="C944" s="20">
        <f>front!B944</f>
        <v>3246.7</v>
      </c>
      <c r="D944" s="20">
        <f>front!C944</f>
        <v>9185</v>
      </c>
      <c r="E944" s="20">
        <f>front!D944</f>
        <v>39380.949999999997</v>
      </c>
      <c r="F944" s="20">
        <f>front!E944</f>
        <v>64000</v>
      </c>
      <c r="G944" s="20">
        <f>front!F944</f>
        <v>64000</v>
      </c>
      <c r="H944" s="20">
        <f>front!H944</f>
        <v>9564.2000000000007</v>
      </c>
      <c r="I944" s="20">
        <f>front!I944</f>
        <v>16250.4</v>
      </c>
      <c r="J944" s="20">
        <f>front!J944</f>
        <v>16170.6</v>
      </c>
      <c r="K944" s="20"/>
      <c r="L944" s="4">
        <f>C944/(constants!$A$4+constants!$B$4*data!C944+constants!$C$4*data!C944^2+constants!$D$4*data!C944^3+constants!$E$4*data!C944^4+constants!$F$4*data!C944^5+constants!$G$4*data!C944^6+constants!$H$4*data!C944^7)</f>
        <v>3245.5267722469289</v>
      </c>
      <c r="M944" s="4">
        <f>D944/(constants!$A$4+constants!$B$4*data!D944+constants!$C$4*data!D944^2+constants!$D$4*data!D944^3+constants!$E$4*data!D944^4+constants!$F$4*data!D944^5+constants!$G$4*data!D944^6+constants!$H$4*data!D944^7)</f>
        <v>9191.5530220976379</v>
      </c>
      <c r="N944" s="4">
        <f>E944/(constants!$A$4+constants!$B$4*data!E944+constants!$C$4*data!E944^2+constants!$D$4*data!E944^3+constants!$E$4*data!E944^4+constants!$F$4*data!E944^5+constants!$G$4*data!E944^6+constants!$H$4*data!E944^7)</f>
        <v>39623.847480391218</v>
      </c>
      <c r="O944" s="4">
        <f>F944/(constants!$A$4+constants!$B$4*data!F944+constants!$C$4*data!F944^2+constants!$D$4*data!F944^3+constants!$E$4*data!F944^4+constants!$F$4*data!F944^5+constants!$G$4*data!F944^6+constants!$H$4*data!F944^7)</f>
        <v>64773.712258592925</v>
      </c>
      <c r="P944" s="4">
        <f>G944/(constants!$A$4+constants!$B$4*data!G944+constants!$C$4*data!G944^2+constants!$D$4*data!G944^3+constants!$E$4*data!G944^4+constants!$F$4*data!G944^5+constants!$G$4*data!G944^6+constants!$H$4*data!G944^7)</f>
        <v>64773.712258592925</v>
      </c>
      <c r="Q944" s="4">
        <f>H944/(constants!$A$4+constants!$B$4*data!H944+constants!$C$4*data!H944^2+constants!$D$4*data!H944^3+constants!$E$4*data!H944^4+constants!$F$4*data!H944^5+constants!$G$4*data!H944^6+constants!$H$4*data!H944^7)</f>
        <v>9571.7639977609924</v>
      </c>
      <c r="R944" s="4">
        <f>I944/(constants!$A$4+constants!$B$4*data!I944+constants!$C$4*data!I944^2+constants!$D$4*data!I944^3+constants!$E$4*data!I944^4+constants!$F$4*data!I944^5+constants!$G$4*data!I944^6+constants!$H$4*data!I944^7)</f>
        <v>16285.191249513819</v>
      </c>
      <c r="S944" s="4">
        <f>J944/(constants!$A$4+constants!$B$4*data!J944+constants!$C$4*data!J944^2+constants!$D$4*data!J944^3+constants!$E$4*data!J944^4+constants!$F$4*data!J944^5+constants!$G$4*data!J944^6+constants!$H$4*data!J944^7)</f>
        <v>16204.97323614949</v>
      </c>
      <c r="T944" s="4"/>
      <c r="U944" s="4">
        <f t="shared" si="339"/>
        <v>36378.320708144289</v>
      </c>
      <c r="V944" s="2">
        <f t="shared" si="340"/>
        <v>55582.159236495288</v>
      </c>
      <c r="W944" s="2">
        <f t="shared" si="341"/>
        <v>55582.159236495288</v>
      </c>
      <c r="X944" s="2">
        <f t="shared" si="342"/>
        <v>6713.4272517528261</v>
      </c>
      <c r="Y944" s="2">
        <f t="shared" si="343"/>
        <v>6633.2092383884974</v>
      </c>
      <c r="Z944" s="2"/>
      <c r="AA944" s="4">
        <f t="shared" si="332"/>
        <v>60630.534513573817</v>
      </c>
      <c r="AB944" s="4">
        <f t="shared" si="333"/>
        <v>9263.6932060825475</v>
      </c>
      <c r="AC944" s="4">
        <f t="shared" si="334"/>
        <v>9263.6932060825475</v>
      </c>
      <c r="AD944" s="4">
        <f t="shared" si="335"/>
        <v>1118.9045419588044</v>
      </c>
      <c r="AE944" s="4">
        <f t="shared" si="336"/>
        <v>1105.5348730647495</v>
      </c>
      <c r="AF944" s="4"/>
      <c r="AG944" s="4">
        <f t="shared" si="344"/>
        <v>1</v>
      </c>
      <c r="AH944" s="4"/>
      <c r="AI944" s="4"/>
      <c r="AJ944">
        <f>IF(front!E944&gt;$AJ$2,AA944,AB944)</f>
        <v>60630.534513573817</v>
      </c>
      <c r="AK944">
        <f t="shared" si="331"/>
        <v>60566.879649048409</v>
      </c>
      <c r="AL944">
        <f>SUMPRODUCT($B$7:$B$456,AK$7:AK$456,EXP(constants!$B$32+constants!$A$32*ABS($A$7:$A$456-$A944)))</f>
        <v>1.7450715454942606E-3</v>
      </c>
      <c r="AM944">
        <f t="shared" si="337"/>
        <v>60566.877903976863</v>
      </c>
      <c r="AN944">
        <f t="shared" si="345"/>
        <v>60560.993334315091</v>
      </c>
      <c r="AP944" s="4"/>
      <c r="AQ944" s="4"/>
      <c r="AR944" s="4"/>
      <c r="AU944" s="5">
        <f>SUMPRODUCT(constants!$B$13:$B$20,A944^constants!$A$13:$A$20)*constants!$C$10/((A944/1000000000)^5*(EXP(0.014388/(A944/1000000000)/constants!$B$9)-1))</f>
        <v>1.555192509188105E-5</v>
      </c>
      <c r="AX944" s="17">
        <f t="shared" si="338"/>
        <v>2.56797721365462E-10</v>
      </c>
      <c r="BC944">
        <f t="shared" si="347"/>
        <v>2.56797721365462E-10</v>
      </c>
    </row>
    <row r="945" spans="1:55" x14ac:dyDescent="0.2">
      <c r="A945">
        <f>front!A945</f>
        <v>631.53</v>
      </c>
      <c r="B945" s="1">
        <f t="shared" si="346"/>
        <v>0.43999999999994088</v>
      </c>
      <c r="C945" s="20">
        <f>front!B945</f>
        <v>3275.3</v>
      </c>
      <c r="D945" s="20">
        <f>front!C945</f>
        <v>9520.4</v>
      </c>
      <c r="E945" s="20">
        <f>front!D945</f>
        <v>39555.800000000003</v>
      </c>
      <c r="F945" s="20">
        <f>front!E945</f>
        <v>64000</v>
      </c>
      <c r="G945" s="20">
        <f>front!F945</f>
        <v>64000</v>
      </c>
      <c r="H945" s="20">
        <f>front!H945</f>
        <v>10005.6</v>
      </c>
      <c r="I945" s="20">
        <f>front!I945</f>
        <v>16615.8</v>
      </c>
      <c r="J945" s="20">
        <f>front!J945</f>
        <v>16510.2</v>
      </c>
      <c r="K945" s="20"/>
      <c r="L945" s="4">
        <f>C945/(constants!$A$4+constants!$B$4*data!C945+constants!$C$4*data!C945^2+constants!$D$4*data!C945^3+constants!$E$4*data!C945^4+constants!$F$4*data!C945^5+constants!$G$4*data!C945^6+constants!$H$4*data!C945^7)</f>
        <v>3274.1298653342296</v>
      </c>
      <c r="M945" s="4">
        <f>D945/(constants!$A$4+constants!$B$4*data!D945+constants!$C$4*data!D945^2+constants!$D$4*data!D945^3+constants!$E$4*data!D945^4+constants!$F$4*data!D945^5+constants!$G$4*data!D945^6+constants!$H$4*data!D945^7)</f>
        <v>9527.8440384507139</v>
      </c>
      <c r="N945" s="4">
        <f>E945/(constants!$A$4+constants!$B$4*data!E945+constants!$C$4*data!E945^2+constants!$D$4*data!E945^3+constants!$E$4*data!E945^4+constants!$F$4*data!E945^5+constants!$G$4*data!E945^6+constants!$H$4*data!E945^7)</f>
        <v>39801.26319893614</v>
      </c>
      <c r="O945" s="4">
        <f>F945/(constants!$A$4+constants!$B$4*data!F945+constants!$C$4*data!F945^2+constants!$D$4*data!F945^3+constants!$E$4*data!F945^4+constants!$F$4*data!F945^5+constants!$G$4*data!F945^6+constants!$H$4*data!F945^7)</f>
        <v>64773.712258592925</v>
      </c>
      <c r="P945" s="4">
        <f>G945/(constants!$A$4+constants!$B$4*data!G945+constants!$C$4*data!G945^2+constants!$D$4*data!G945^3+constants!$E$4*data!G945^4+constants!$F$4*data!G945^5+constants!$G$4*data!G945^6+constants!$H$4*data!G945^7)</f>
        <v>64773.712258592925</v>
      </c>
      <c r="Q945" s="4">
        <f>H945/(constants!$A$4+constants!$B$4*data!H945+constants!$C$4*data!H945^2+constants!$D$4*data!H945^3+constants!$E$4*data!H945^4+constants!$F$4*data!H945^5+constants!$G$4*data!H945^6+constants!$H$4*data!H945^7)</f>
        <v>10014.41903289794</v>
      </c>
      <c r="R945" s="4">
        <f>I945/(constants!$A$4+constants!$B$4*data!I945+constants!$C$4*data!I945^2+constants!$D$4*data!I945^3+constants!$E$4*data!I945^4+constants!$F$4*data!I945^5+constants!$G$4*data!I945^6+constants!$H$4*data!I945^7)</f>
        <v>16652.530138634036</v>
      </c>
      <c r="S945" s="4">
        <f>J945/(constants!$A$4+constants!$B$4*data!J945+constants!$C$4*data!J945^2+constants!$D$4*data!J945^3+constants!$E$4*data!J945^4+constants!$F$4*data!J945^5+constants!$G$4*data!J945^6+constants!$H$4*data!J945^7)</f>
        <v>16546.365644784866</v>
      </c>
      <c r="T945" s="4"/>
      <c r="U945" s="4">
        <f t="shared" si="339"/>
        <v>36527.133333601909</v>
      </c>
      <c r="V945" s="2">
        <f t="shared" si="340"/>
        <v>55245.868220142213</v>
      </c>
      <c r="W945" s="2">
        <f t="shared" si="341"/>
        <v>55245.868220142213</v>
      </c>
      <c r="X945" s="2">
        <f t="shared" si="342"/>
        <v>6638.1111057360959</v>
      </c>
      <c r="Y945" s="2">
        <f t="shared" si="343"/>
        <v>6531.9466118869259</v>
      </c>
      <c r="Z945" s="2"/>
      <c r="AA945" s="4">
        <f t="shared" si="332"/>
        <v>60878.555556003179</v>
      </c>
      <c r="AB945" s="4">
        <f t="shared" si="333"/>
        <v>9207.6447033570366</v>
      </c>
      <c r="AC945" s="4">
        <f t="shared" si="334"/>
        <v>9207.6447033570366</v>
      </c>
      <c r="AD945" s="4">
        <f t="shared" si="335"/>
        <v>1106.3518509560158</v>
      </c>
      <c r="AE945" s="4">
        <f t="shared" si="336"/>
        <v>1088.6577686478211</v>
      </c>
      <c r="AF945" s="4"/>
      <c r="AG945" s="4">
        <f t="shared" si="344"/>
        <v>1</v>
      </c>
      <c r="AH945" s="4"/>
      <c r="AI945" s="4"/>
      <c r="AJ945">
        <f>IF(front!E945&gt;$AJ$2,AA945,AB945)</f>
        <v>60878.555556003179</v>
      </c>
      <c r="AK945">
        <f t="shared" si="331"/>
        <v>60814.900691477771</v>
      </c>
      <c r="AL945">
        <f>SUMPRODUCT($B$7:$B$456,AK$7:AK$456,EXP(constants!$B$32+constants!$A$32*ABS($A$7:$A$456-$A945)))</f>
        <v>1.711800556257791E-3</v>
      </c>
      <c r="AM945">
        <f t="shared" si="337"/>
        <v>60814.898979677215</v>
      </c>
      <c r="AN945">
        <f t="shared" si="345"/>
        <v>60809.014410015443</v>
      </c>
      <c r="AP945" s="4"/>
      <c r="AQ945" s="4"/>
      <c r="AR945" s="4"/>
      <c r="AU945" s="5">
        <f>SUMPRODUCT(constants!$B$13:$B$20,A945^constants!$A$13:$A$20)*constants!$C$10/((A945/1000000000)^5*(EXP(0.014388/(A945/1000000000)/constants!$B$9)-1))</f>
        <v>1.5575307498251023E-5</v>
      </c>
      <c r="AX945" s="17">
        <f t="shared" si="338"/>
        <v>2.5613484529171579E-10</v>
      </c>
      <c r="BC945">
        <f t="shared" si="347"/>
        <v>2.5613484529171579E-10</v>
      </c>
    </row>
    <row r="946" spans="1:55" x14ac:dyDescent="0.2">
      <c r="A946">
        <f>front!A946</f>
        <v>631.98</v>
      </c>
      <c r="B946" s="1">
        <f t="shared" si="346"/>
        <v>0.45000000000004547</v>
      </c>
      <c r="C946" s="20">
        <f>front!B946</f>
        <v>3328.75</v>
      </c>
      <c r="D946" s="20">
        <f>front!C946</f>
        <v>9986.6</v>
      </c>
      <c r="E946" s="20">
        <f>front!D946</f>
        <v>39730.449999999997</v>
      </c>
      <c r="F946" s="20">
        <f>front!E946</f>
        <v>64000</v>
      </c>
      <c r="G946" s="20">
        <f>front!F946</f>
        <v>64000</v>
      </c>
      <c r="H946" s="20">
        <f>front!H946</f>
        <v>10413.200000000001</v>
      </c>
      <c r="I946" s="20">
        <f>front!I946</f>
        <v>16551.400000000001</v>
      </c>
      <c r="J946" s="20">
        <f>front!J946</f>
        <v>16461.8</v>
      </c>
      <c r="K946" s="20"/>
      <c r="L946" s="4">
        <f>C946/(constants!$A$4+constants!$B$4*data!C946+constants!$C$4*data!C946^2+constants!$D$4*data!C946^3+constants!$E$4*data!C946^4+constants!$F$4*data!C946^5+constants!$G$4*data!C946^6+constants!$H$4*data!C946^7)</f>
        <v>3327.5864089322617</v>
      </c>
      <c r="M946" s="4">
        <f>D946/(constants!$A$4+constants!$B$4*data!D946+constants!$C$4*data!D946^2+constants!$D$4*data!D946^3+constants!$E$4*data!D946^4+constants!$F$4*data!D946^5+constants!$G$4*data!D946^6+constants!$H$4*data!D946^7)</f>
        <v>9995.3632885670158</v>
      </c>
      <c r="N946" s="4">
        <f>E946/(constants!$A$4+constants!$B$4*data!E946+constants!$C$4*data!E946^2+constants!$D$4*data!E946^3+constants!$E$4*data!E946^4+constants!$F$4*data!E946^5+constants!$G$4*data!E946^6+constants!$H$4*data!E946^7)</f>
        <v>39978.497248793952</v>
      </c>
      <c r="O946" s="4">
        <f>F946/(constants!$A$4+constants!$B$4*data!F946+constants!$C$4*data!F946^2+constants!$D$4*data!F946^3+constants!$E$4*data!F946^4+constants!$F$4*data!F946^5+constants!$G$4*data!F946^6+constants!$H$4*data!F946^7)</f>
        <v>64773.712258592925</v>
      </c>
      <c r="P946" s="4">
        <f>G946/(constants!$A$4+constants!$B$4*data!G946+constants!$C$4*data!G946^2+constants!$D$4*data!G946^3+constants!$E$4*data!G946^4+constants!$F$4*data!G946^5+constants!$G$4*data!G946^6+constants!$H$4*data!G946^7)</f>
        <v>64773.712258592925</v>
      </c>
      <c r="Q946" s="4">
        <f>H946/(constants!$A$4+constants!$B$4*data!H946+constants!$C$4*data!H946^2+constants!$D$4*data!H946^3+constants!$E$4*data!H946^4+constants!$F$4*data!H946^5+constants!$G$4*data!H946^6+constants!$H$4*data!H946^7)</f>
        <v>10423.251886721417</v>
      </c>
      <c r="R946" s="4">
        <f>I946/(constants!$A$4+constants!$B$4*data!I946+constants!$C$4*data!I946^2+constants!$D$4*data!I946^3+constants!$E$4*data!I946^4+constants!$F$4*data!I946^5+constants!$G$4*data!I946^6+constants!$H$4*data!I946^7)</f>
        <v>16587.785483245461</v>
      </c>
      <c r="S946" s="4">
        <f>J946/(constants!$A$4+constants!$B$4*data!J946+constants!$C$4*data!J946^2+constants!$D$4*data!J946^3+constants!$E$4*data!J946^4+constants!$F$4*data!J946^5+constants!$G$4*data!J946^6+constants!$H$4*data!J946^7)</f>
        <v>16497.708043239876</v>
      </c>
      <c r="T946" s="4"/>
      <c r="U946" s="4">
        <f t="shared" si="339"/>
        <v>36650.910839861688</v>
      </c>
      <c r="V946" s="2">
        <f t="shared" si="340"/>
        <v>54778.348970025909</v>
      </c>
      <c r="W946" s="2">
        <f t="shared" si="341"/>
        <v>54778.348970025909</v>
      </c>
      <c r="X946" s="2">
        <f t="shared" si="342"/>
        <v>6164.5335965240447</v>
      </c>
      <c r="Y946" s="2">
        <f t="shared" si="343"/>
        <v>6074.4561565184595</v>
      </c>
      <c r="Z946" s="2"/>
      <c r="AA946" s="4">
        <f t="shared" si="332"/>
        <v>61084.851399769483</v>
      </c>
      <c r="AB946" s="4">
        <f t="shared" si="333"/>
        <v>9129.7248283376521</v>
      </c>
      <c r="AC946" s="4">
        <f t="shared" si="334"/>
        <v>9129.7248283376521</v>
      </c>
      <c r="AD946" s="4">
        <f t="shared" si="335"/>
        <v>1027.4222660873409</v>
      </c>
      <c r="AE946" s="4">
        <f t="shared" si="336"/>
        <v>1012.4093594197432</v>
      </c>
      <c r="AF946" s="4"/>
      <c r="AG946" s="4">
        <f t="shared" si="344"/>
        <v>1</v>
      </c>
      <c r="AH946" s="4"/>
      <c r="AI946" s="4"/>
      <c r="AJ946">
        <f>IF(front!E946&gt;$AJ$2,AA946,AB946)</f>
        <v>61084.851399769483</v>
      </c>
      <c r="AK946">
        <f t="shared" si="331"/>
        <v>61021.196535244075</v>
      </c>
      <c r="AL946">
        <f>SUMPRODUCT($B$7:$B$456,AK$7:AK$456,EXP(constants!$B$32+constants!$A$32*ABS($A$7:$A$456-$A946)))</f>
        <v>1.6784294361133099E-3</v>
      </c>
      <c r="AM946">
        <f t="shared" si="337"/>
        <v>61021.19485681464</v>
      </c>
      <c r="AN946">
        <f t="shared" si="345"/>
        <v>61015.310287152868</v>
      </c>
      <c r="AP946" s="4"/>
      <c r="AQ946" s="4"/>
      <c r="AR946" s="4"/>
      <c r="AU946" s="5">
        <f>SUMPRODUCT(constants!$B$13:$B$20,A946^constants!$A$13:$A$20)*constants!$C$10/((A946/1000000000)^5*(EXP(0.014388/(A946/1000000000)/constants!$B$9)-1))</f>
        <v>1.559918204738887E-5</v>
      </c>
      <c r="AX946" s="17">
        <f t="shared" si="338"/>
        <v>2.5566012815431617E-10</v>
      </c>
      <c r="BC946">
        <f t="shared" si="347"/>
        <v>2.5566012815431617E-10</v>
      </c>
    </row>
    <row r="947" spans="1:55" x14ac:dyDescent="0.2">
      <c r="A947">
        <f>front!A947</f>
        <v>632.42999999999995</v>
      </c>
      <c r="B947" s="1">
        <f t="shared" si="346"/>
        <v>0.44999999999993179</v>
      </c>
      <c r="C947" s="20">
        <f>front!B947</f>
        <v>3269.05</v>
      </c>
      <c r="D947" s="20">
        <f>front!C947</f>
        <v>9475.4</v>
      </c>
      <c r="E947" s="20">
        <f>front!D947</f>
        <v>39716.449999999997</v>
      </c>
      <c r="F947" s="20">
        <f>front!E947</f>
        <v>64000</v>
      </c>
      <c r="G947" s="20">
        <f>front!F947</f>
        <v>64000</v>
      </c>
      <c r="H947" s="20">
        <f>front!H947</f>
        <v>9840.2000000000007</v>
      </c>
      <c r="I947" s="20">
        <f>front!I947</f>
        <v>15639.8</v>
      </c>
      <c r="J947" s="20">
        <f>front!J947</f>
        <v>15515.4</v>
      </c>
      <c r="K947" s="20"/>
      <c r="L947" s="4">
        <f>C947/(constants!$A$4+constants!$B$4*data!C947+constants!$C$4*data!C947^2+constants!$D$4*data!C947^3+constants!$E$4*data!C947^4+constants!$F$4*data!C947^5+constants!$G$4*data!C947^6+constants!$H$4*data!C947^7)</f>
        <v>3267.8791651573147</v>
      </c>
      <c r="M947" s="4">
        <f>D947/(constants!$A$4+constants!$B$4*data!D947+constants!$C$4*data!D947^2+constants!$D$4*data!D947^3+constants!$E$4*data!D947^4+constants!$F$4*data!D947^5+constants!$G$4*data!D947^6+constants!$H$4*data!D947^7)</f>
        <v>9482.7216571135195</v>
      </c>
      <c r="N947" s="4">
        <f>E947/(constants!$A$4+constants!$B$4*data!E947+constants!$C$4*data!E947^2+constants!$D$4*data!E947^3+constants!$E$4*data!E947^4+constants!$F$4*data!E947^5+constants!$G$4*data!E947^6+constants!$H$4*data!E947^7)</f>
        <v>39964.289325412938</v>
      </c>
      <c r="O947" s="4">
        <f>F947/(constants!$A$4+constants!$B$4*data!F947+constants!$C$4*data!F947^2+constants!$D$4*data!F947^3+constants!$E$4*data!F947^4+constants!$F$4*data!F947^5+constants!$G$4*data!F947^6+constants!$H$4*data!F947^7)</f>
        <v>64773.712258592925</v>
      </c>
      <c r="P947" s="4">
        <f>G947/(constants!$A$4+constants!$B$4*data!G947+constants!$C$4*data!G947^2+constants!$D$4*data!G947^3+constants!$E$4*data!G947^4+constants!$F$4*data!G947^5+constants!$G$4*data!G947^6+constants!$H$4*data!G947^7)</f>
        <v>64773.712258592925</v>
      </c>
      <c r="Q947" s="4">
        <f>H947/(constants!$A$4+constants!$B$4*data!H947+constants!$C$4*data!H947^2+constants!$D$4*data!H947^3+constants!$E$4*data!H947^4+constants!$F$4*data!H947^5+constants!$G$4*data!H947^6+constants!$H$4*data!H947^7)</f>
        <v>9848.5389447721773</v>
      </c>
      <c r="R947" s="4">
        <f>I947/(constants!$A$4+constants!$B$4*data!I947+constants!$C$4*data!I947^2+constants!$D$4*data!I947^3+constants!$E$4*data!I947^4+constants!$F$4*data!I947^5+constants!$G$4*data!I947^6+constants!$H$4*data!I947^7)</f>
        <v>15671.443242746289</v>
      </c>
      <c r="S947" s="4">
        <f>J947/(constants!$A$4+constants!$B$4*data!J947+constants!$C$4*data!J947^2+constants!$D$4*data!J947^3+constants!$E$4*data!J947^4+constants!$F$4*data!J947^5+constants!$G$4*data!J947^6+constants!$H$4*data!J947^7)</f>
        <v>15546.416323116666</v>
      </c>
      <c r="T947" s="4"/>
      <c r="U947" s="4">
        <f t="shared" si="339"/>
        <v>36696.410160255626</v>
      </c>
      <c r="V947" s="2">
        <f t="shared" si="340"/>
        <v>55290.990601479403</v>
      </c>
      <c r="W947" s="2">
        <f t="shared" si="341"/>
        <v>55290.990601479403</v>
      </c>
      <c r="X947" s="2">
        <f t="shared" si="342"/>
        <v>5822.9042979741116</v>
      </c>
      <c r="Y947" s="2">
        <f t="shared" si="343"/>
        <v>5697.8773783444885</v>
      </c>
      <c r="Z947" s="2"/>
      <c r="AA947" s="4">
        <f t="shared" si="332"/>
        <v>61160.68360042604</v>
      </c>
      <c r="AB947" s="4">
        <f t="shared" si="333"/>
        <v>9215.1651002465678</v>
      </c>
      <c r="AC947" s="4">
        <f t="shared" si="334"/>
        <v>9215.1651002465678</v>
      </c>
      <c r="AD947" s="4">
        <f t="shared" si="335"/>
        <v>970.48404966235194</v>
      </c>
      <c r="AE947" s="4">
        <f t="shared" si="336"/>
        <v>949.64622972408142</v>
      </c>
      <c r="AF947" s="4"/>
      <c r="AG947" s="4">
        <f t="shared" si="344"/>
        <v>1</v>
      </c>
      <c r="AH947" s="4"/>
      <c r="AI947" s="4"/>
      <c r="AJ947">
        <f>IF(front!E947&gt;$AJ$2,AA947,AB947)</f>
        <v>61160.68360042604</v>
      </c>
      <c r="AK947">
        <f t="shared" si="331"/>
        <v>61097.028735900632</v>
      </c>
      <c r="AL947">
        <f>SUMPRODUCT($B$7:$B$456,AK$7:AK$456,EXP(constants!$B$32+constants!$A$32*ABS($A$7:$A$456-$A947)))</f>
        <v>1.6457088775401758E-3</v>
      </c>
      <c r="AM947">
        <f t="shared" si="337"/>
        <v>61097.027090191754</v>
      </c>
      <c r="AN947">
        <f t="shared" si="345"/>
        <v>61091.142520529982</v>
      </c>
      <c r="AP947" s="4"/>
      <c r="AQ947" s="4"/>
      <c r="AR947" s="4"/>
      <c r="AU947" s="5">
        <f>SUMPRODUCT(constants!$B$13:$B$20,A947^constants!$A$13:$A$20)*constants!$C$10/((A947/1000000000)^5*(EXP(0.014388/(A947/1000000000)/constants!$B$9)-1))</f>
        <v>1.5623016811040742E-5</v>
      </c>
      <c r="AX947" s="17">
        <f t="shared" si="338"/>
        <v>2.5573292897232278E-10</v>
      </c>
      <c r="BC947">
        <f t="shared" si="347"/>
        <v>2.5573292897232278E-10</v>
      </c>
    </row>
    <row r="948" spans="1:55" x14ac:dyDescent="0.2">
      <c r="A948">
        <f>front!A948</f>
        <v>632.88</v>
      </c>
      <c r="B948" s="1">
        <f t="shared" si="346"/>
        <v>0.45000000000004547</v>
      </c>
      <c r="C948" s="20">
        <f>front!B948</f>
        <v>3349.6</v>
      </c>
      <c r="D948" s="20">
        <f>front!C948</f>
        <v>10221.200000000001</v>
      </c>
      <c r="E948" s="20">
        <f>front!D948</f>
        <v>39885.599999999999</v>
      </c>
      <c r="F948" s="20">
        <f>front!E948</f>
        <v>64000</v>
      </c>
      <c r="G948" s="20">
        <f>front!F948</f>
        <v>64000</v>
      </c>
      <c r="H948" s="20">
        <f>front!H948</f>
        <v>10663.8</v>
      </c>
      <c r="I948" s="20">
        <f>front!I948</f>
        <v>16039</v>
      </c>
      <c r="J948" s="20">
        <f>front!J948</f>
        <v>15976.6</v>
      </c>
      <c r="K948" s="20"/>
      <c r="L948" s="4">
        <f>C948/(constants!$A$4+constants!$B$4*data!C948+constants!$C$4*data!C948^2+constants!$D$4*data!C948^3+constants!$E$4*data!C948^4+constants!$F$4*data!C948^5+constants!$G$4*data!C948^6+constants!$H$4*data!C948^7)</f>
        <v>3348.4392321871192</v>
      </c>
      <c r="M948" s="4">
        <f>D948/(constants!$A$4+constants!$B$4*data!D948+constants!$C$4*data!D948^2+constants!$D$4*data!D948^3+constants!$E$4*data!D948^4+constants!$F$4*data!D948^5+constants!$G$4*data!D948^6+constants!$H$4*data!D948^7)</f>
        <v>10230.662365965467</v>
      </c>
      <c r="N948" s="4">
        <f>E948/(constants!$A$4+constants!$B$4*data!E948+constants!$C$4*data!E948^2+constants!$D$4*data!E948^3+constants!$E$4*data!E948^4+constants!$F$4*data!E948^5+constants!$G$4*data!E948^6+constants!$H$4*data!E948^7)</f>
        <v>40135.960663059072</v>
      </c>
      <c r="O948" s="4">
        <f>F948/(constants!$A$4+constants!$B$4*data!F948+constants!$C$4*data!F948^2+constants!$D$4*data!F948^3+constants!$E$4*data!F948^4+constants!$F$4*data!F948^5+constants!$G$4*data!F948^6+constants!$H$4*data!F948^7)</f>
        <v>64773.712258592925</v>
      </c>
      <c r="P948" s="4">
        <f>G948/(constants!$A$4+constants!$B$4*data!G948+constants!$C$4*data!G948^2+constants!$D$4*data!G948^3+constants!$E$4*data!G948^4+constants!$F$4*data!G948^5+constants!$G$4*data!G948^6+constants!$H$4*data!G948^7)</f>
        <v>64773.712258592925</v>
      </c>
      <c r="Q948" s="4">
        <f>H948/(constants!$A$4+constants!$B$4*data!H948+constants!$C$4*data!H948^2+constants!$D$4*data!H948^3+constants!$E$4*data!H948^4+constants!$F$4*data!H948^5+constants!$G$4*data!H948^6+constants!$H$4*data!H948^7)</f>
        <v>10674.644703040094</v>
      </c>
      <c r="R948" s="4">
        <f>I948/(constants!$A$4+constants!$B$4*data!I948+constants!$C$4*data!I948^2+constants!$D$4*data!I948^3+constants!$E$4*data!I948^4+constants!$F$4*data!I948^5+constants!$G$4*data!I948^6+constants!$H$4*data!I948^7)</f>
        <v>16072.68817750529</v>
      </c>
      <c r="S948" s="4">
        <f>J948/(constants!$A$4+constants!$B$4*data!J948+constants!$C$4*data!J948^2+constants!$D$4*data!J948^3+constants!$E$4*data!J948^4+constants!$F$4*data!J948^5+constants!$G$4*data!J948^6+constants!$H$4*data!J948^7)</f>
        <v>16009.965227589539</v>
      </c>
      <c r="T948" s="4"/>
      <c r="U948" s="4">
        <f t="shared" si="339"/>
        <v>36787.521430871951</v>
      </c>
      <c r="V948" s="2">
        <f t="shared" si="340"/>
        <v>54543.049892627459</v>
      </c>
      <c r="W948" s="2">
        <f t="shared" si="341"/>
        <v>54543.049892627459</v>
      </c>
      <c r="X948" s="2">
        <f t="shared" si="342"/>
        <v>5398.0434744651957</v>
      </c>
      <c r="Y948" s="2">
        <f t="shared" si="343"/>
        <v>5335.3205245494446</v>
      </c>
      <c r="Z948" s="2"/>
      <c r="AA948" s="4">
        <f t="shared" si="332"/>
        <v>61312.535718119914</v>
      </c>
      <c r="AB948" s="4">
        <f t="shared" si="333"/>
        <v>9090.5083154379099</v>
      </c>
      <c r="AC948" s="4">
        <f t="shared" si="334"/>
        <v>9090.5083154379099</v>
      </c>
      <c r="AD948" s="4">
        <f t="shared" si="335"/>
        <v>899.67391241086602</v>
      </c>
      <c r="AE948" s="4">
        <f t="shared" si="336"/>
        <v>889.22008742490732</v>
      </c>
      <c r="AF948" s="4"/>
      <c r="AG948" s="4">
        <f t="shared" si="344"/>
        <v>1</v>
      </c>
      <c r="AH948" s="4"/>
      <c r="AI948" s="4"/>
      <c r="AJ948">
        <f>IF(front!E948&gt;$AJ$2,AA948,AB948)</f>
        <v>61312.535718119914</v>
      </c>
      <c r="AK948">
        <f t="shared" si="331"/>
        <v>61248.880853594506</v>
      </c>
      <c r="AL948">
        <f>SUMPRODUCT($B$7:$B$456,AK$7:AK$456,EXP(constants!$B$32+constants!$A$32*ABS($A$7:$A$456-$A948)))</f>
        <v>1.6136261980046053E-3</v>
      </c>
      <c r="AM948">
        <f t="shared" si="337"/>
        <v>61248.879239968308</v>
      </c>
      <c r="AN948">
        <f t="shared" si="345"/>
        <v>61242.994670306536</v>
      </c>
      <c r="AP948" s="4"/>
      <c r="AQ948" s="4"/>
      <c r="AR948" s="4"/>
      <c r="AU948" s="5">
        <f>SUMPRODUCT(constants!$B$13:$B$20,A948^constants!$A$13:$A$20)*constants!$C$10/((A948/1000000000)^5*(EXP(0.014388/(A948/1000000000)/constants!$B$9)-1))</f>
        <v>1.5646811721061805E-5</v>
      </c>
      <c r="AX948" s="17">
        <f t="shared" si="338"/>
        <v>2.5548737133600865E-10</v>
      </c>
      <c r="BC948">
        <f t="shared" si="347"/>
        <v>2.5548737133600865E-10</v>
      </c>
    </row>
    <row r="949" spans="1:55" x14ac:dyDescent="0.2">
      <c r="A949">
        <f>front!A949</f>
        <v>633.33000000000004</v>
      </c>
      <c r="B949" s="1">
        <f t="shared" si="346"/>
        <v>0.45000000000004547</v>
      </c>
      <c r="C949" s="20">
        <f>front!B949</f>
        <v>3281</v>
      </c>
      <c r="D949" s="20">
        <f>front!C949</f>
        <v>9593.6</v>
      </c>
      <c r="E949" s="20">
        <f>front!D949</f>
        <v>39816.1</v>
      </c>
      <c r="F949" s="20">
        <f>front!E949</f>
        <v>64000</v>
      </c>
      <c r="G949" s="20">
        <f>front!F949</f>
        <v>64000</v>
      </c>
      <c r="H949" s="20">
        <f>front!H949</f>
        <v>9952.4</v>
      </c>
      <c r="I949" s="20">
        <f>front!I949</f>
        <v>15295.6</v>
      </c>
      <c r="J949" s="20">
        <f>front!J949</f>
        <v>15252.6</v>
      </c>
      <c r="K949" s="20"/>
      <c r="L949" s="4">
        <f>C949/(constants!$A$4+constants!$B$4*data!C949+constants!$C$4*data!C949^2+constants!$D$4*data!C949^3+constants!$E$4*data!C949^4+constants!$F$4*data!C949^5+constants!$G$4*data!C949^6+constants!$H$4*data!C949^7)</f>
        <v>3279.8305157331001</v>
      </c>
      <c r="M949" s="4">
        <f>D949/(constants!$A$4+constants!$B$4*data!D949+constants!$C$4*data!D949^2+constants!$D$4*data!D949^3+constants!$E$4*data!D949^4+constants!$F$4*data!D949^5+constants!$G$4*data!D949^6+constants!$H$4*data!D949^7)</f>
        <v>9601.2449835569532</v>
      </c>
      <c r="N949" s="4">
        <f>E949/(constants!$A$4+constants!$B$4*data!E949+constants!$C$4*data!E949^2+constants!$D$4*data!E949^3+constants!$E$4*data!E949^4+constants!$F$4*data!E949^5+constants!$G$4*data!E949^6+constants!$H$4*data!E949^7)</f>
        <v>40065.422278025202</v>
      </c>
      <c r="O949" s="4">
        <f>F949/(constants!$A$4+constants!$B$4*data!F949+constants!$C$4*data!F949^2+constants!$D$4*data!F949^3+constants!$E$4*data!F949^4+constants!$F$4*data!F949^5+constants!$G$4*data!F949^6+constants!$H$4*data!F949^7)</f>
        <v>64773.712258592925</v>
      </c>
      <c r="P949" s="4">
        <f>G949/(constants!$A$4+constants!$B$4*data!G949+constants!$C$4*data!G949^2+constants!$D$4*data!G949^3+constants!$E$4*data!G949^4+constants!$F$4*data!G949^5+constants!$G$4*data!G949^6+constants!$H$4*data!G949^7)</f>
        <v>64773.712258592925</v>
      </c>
      <c r="Q949" s="4">
        <f>H949/(constants!$A$4+constants!$B$4*data!H949+constants!$C$4*data!H949^2+constants!$D$4*data!H949^3+constants!$E$4*data!H949^4+constants!$F$4*data!H949^5+constants!$G$4*data!H949^6+constants!$H$4*data!H949^7)</f>
        <v>9961.0633376406149</v>
      </c>
      <c r="R949" s="4">
        <f>I949/(constants!$A$4+constants!$B$4*data!I949+constants!$C$4*data!I949^2+constants!$D$4*data!I949^3+constants!$E$4*data!I949^4+constants!$F$4*data!I949^5+constants!$G$4*data!I949^6+constants!$H$4*data!I949^7)</f>
        <v>15325.52081716431</v>
      </c>
      <c r="S949" s="4">
        <f>J949/(constants!$A$4+constants!$B$4*data!J949+constants!$C$4*data!J949^2+constants!$D$4*data!J949^3+constants!$E$4*data!J949^4+constants!$F$4*data!J949^5+constants!$G$4*data!J949^6+constants!$H$4*data!J949^7)</f>
        <v>15282.308335853515</v>
      </c>
      <c r="T949" s="4"/>
      <c r="U949" s="4">
        <f t="shared" si="339"/>
        <v>36785.591762292104</v>
      </c>
      <c r="V949" s="2">
        <f t="shared" si="340"/>
        <v>55172.467275035975</v>
      </c>
      <c r="W949" s="2">
        <f t="shared" si="341"/>
        <v>55172.467275035975</v>
      </c>
      <c r="X949" s="2">
        <f t="shared" si="342"/>
        <v>5364.4574795236949</v>
      </c>
      <c r="Y949" s="2">
        <f t="shared" si="343"/>
        <v>5321.2449982129001</v>
      </c>
      <c r="Z949" s="2"/>
      <c r="AA949" s="4">
        <f t="shared" si="332"/>
        <v>61309.319603820171</v>
      </c>
      <c r="AB949" s="4">
        <f t="shared" si="333"/>
        <v>9195.4112125059964</v>
      </c>
      <c r="AC949" s="4">
        <f t="shared" si="334"/>
        <v>9195.4112125059964</v>
      </c>
      <c r="AD949" s="4">
        <f t="shared" si="335"/>
        <v>894.07624658728253</v>
      </c>
      <c r="AE949" s="4">
        <f t="shared" si="336"/>
        <v>886.87416636881665</v>
      </c>
      <c r="AF949" s="4"/>
      <c r="AG949" s="4">
        <f t="shared" si="344"/>
        <v>1</v>
      </c>
      <c r="AH949" s="4"/>
      <c r="AI949" s="4"/>
      <c r="AJ949">
        <f>IF(front!E949&gt;$AJ$2,AA949,AB949)</f>
        <v>61309.319603820171</v>
      </c>
      <c r="AK949">
        <f t="shared" ref="AK949:AK1012" si="348">AJ949-$AG$4</f>
        <v>61245.664739294763</v>
      </c>
      <c r="AL949">
        <f>SUMPRODUCT($B$7:$B$456,AK$7:AK$456,EXP(constants!$B$32+constants!$A$32*ABS($A$7:$A$456-$A949)))</f>
        <v>1.5821689622156332E-3</v>
      </c>
      <c r="AM949">
        <f t="shared" si="337"/>
        <v>61245.663157125804</v>
      </c>
      <c r="AN949">
        <f t="shared" si="345"/>
        <v>61239.778587464032</v>
      </c>
      <c r="AP949" s="4"/>
      <c r="AQ949" s="4"/>
      <c r="AR949" s="4"/>
      <c r="AU949" s="5">
        <f>SUMPRODUCT(constants!$B$13:$B$20,A949^constants!$A$13:$A$20)*constants!$C$10/((A949/1000000000)^5*(EXP(0.014388/(A949/1000000000)/constants!$B$9)-1))</f>
        <v>1.5670566710319538E-5</v>
      </c>
      <c r="AX949" s="17">
        <f t="shared" si="338"/>
        <v>2.5588868986419477E-10</v>
      </c>
      <c r="BC949">
        <f t="shared" si="347"/>
        <v>2.5588868986419477E-10</v>
      </c>
    </row>
    <row r="950" spans="1:55" x14ac:dyDescent="0.2">
      <c r="A950">
        <f>front!A950</f>
        <v>633.78</v>
      </c>
      <c r="B950" s="1">
        <f t="shared" si="346"/>
        <v>0.44999999999993179</v>
      </c>
      <c r="C950" s="20">
        <f>front!B950</f>
        <v>3332.5</v>
      </c>
      <c r="D950" s="20">
        <f>front!C950</f>
        <v>10070.200000000001</v>
      </c>
      <c r="E950" s="20">
        <f>front!D950</f>
        <v>39941.65</v>
      </c>
      <c r="F950" s="20">
        <f>front!E950</f>
        <v>64000</v>
      </c>
      <c r="G950" s="20">
        <f>front!F950</f>
        <v>64000</v>
      </c>
      <c r="H950" s="20">
        <f>front!H950</f>
        <v>10476.4</v>
      </c>
      <c r="I950" s="20">
        <f>front!I950</f>
        <v>16040.4</v>
      </c>
      <c r="J950" s="20">
        <f>front!J950</f>
        <v>16045.2</v>
      </c>
      <c r="K950" s="20"/>
      <c r="L950" s="4">
        <f>C950/(constants!$A$4+constants!$B$4*data!C950+constants!$C$4*data!C950^2+constants!$D$4*data!C950^3+constants!$E$4*data!C950^4+constants!$F$4*data!C950^5+constants!$G$4*data!C950^6+constants!$H$4*data!C950^7)</f>
        <v>3331.336905479558</v>
      </c>
      <c r="M950" s="4">
        <f>D950/(constants!$A$4+constants!$B$4*data!D950+constants!$C$4*data!D950^2+constants!$D$4*data!D950^3+constants!$E$4*data!D950^4+constants!$F$4*data!D950^5+constants!$G$4*data!D950^6+constants!$H$4*data!D950^7)</f>
        <v>10079.20971655543</v>
      </c>
      <c r="N950" s="4">
        <f>E950/(constants!$A$4+constants!$B$4*data!E950+constants!$C$4*data!E950^2+constants!$D$4*data!E950^3+constants!$E$4*data!E950^4+constants!$F$4*data!E950^5+constants!$G$4*data!E950^6+constants!$H$4*data!E950^7)</f>
        <v>40192.850559315048</v>
      </c>
      <c r="O950" s="4">
        <f>F950/(constants!$A$4+constants!$B$4*data!F950+constants!$C$4*data!F950^2+constants!$D$4*data!F950^3+constants!$E$4*data!F950^4+constants!$F$4*data!F950^5+constants!$G$4*data!F950^6+constants!$H$4*data!F950^7)</f>
        <v>64773.712258592925</v>
      </c>
      <c r="P950" s="4">
        <f>G950/(constants!$A$4+constants!$B$4*data!G950+constants!$C$4*data!G950^2+constants!$D$4*data!G950^3+constants!$E$4*data!G950^4+constants!$F$4*data!G950^5+constants!$G$4*data!G950^6+constants!$H$4*data!G950^7)</f>
        <v>64773.712258592925</v>
      </c>
      <c r="Q950" s="4">
        <f>H950/(constants!$A$4+constants!$B$4*data!H950+constants!$C$4*data!H950^2+constants!$D$4*data!H950^3+constants!$E$4*data!H950^4+constants!$F$4*data!H950^5+constants!$G$4*data!H950^6+constants!$H$4*data!H950^7)</f>
        <v>10486.649342730065</v>
      </c>
      <c r="R950" s="4">
        <f>I950/(constants!$A$4+constants!$B$4*data!I950+constants!$C$4*data!I950^2+constants!$D$4*data!I950^3+constants!$E$4*data!I950^4+constants!$F$4*data!I950^5+constants!$G$4*data!I950^6+constants!$H$4*data!I950^7)</f>
        <v>16074.095437087853</v>
      </c>
      <c r="S950" s="4">
        <f>J950/(constants!$A$4+constants!$B$4*data!J950+constants!$C$4*data!J950^2+constants!$D$4*data!J950^3+constants!$E$4*data!J950^4+constants!$F$4*data!J950^5+constants!$G$4*data!J950^6+constants!$H$4*data!J950^7)</f>
        <v>16078.920331713636</v>
      </c>
      <c r="T950" s="4"/>
      <c r="U950" s="4">
        <f t="shared" si="339"/>
        <v>36861.513653835493</v>
      </c>
      <c r="V950" s="2">
        <f t="shared" si="340"/>
        <v>54694.502542037495</v>
      </c>
      <c r="W950" s="2">
        <f t="shared" si="341"/>
        <v>54694.502542037495</v>
      </c>
      <c r="X950" s="2">
        <f t="shared" si="342"/>
        <v>5587.4460943577888</v>
      </c>
      <c r="Y950" s="2">
        <f t="shared" si="343"/>
        <v>5592.2709889835714</v>
      </c>
      <c r="Z950" s="2"/>
      <c r="AA950" s="4">
        <f t="shared" si="332"/>
        <v>61435.856089725814</v>
      </c>
      <c r="AB950" s="4">
        <f t="shared" si="333"/>
        <v>9115.7504236729164</v>
      </c>
      <c r="AC950" s="4">
        <f t="shared" si="334"/>
        <v>9115.7504236729164</v>
      </c>
      <c r="AD950" s="4">
        <f t="shared" si="335"/>
        <v>931.24101572629809</v>
      </c>
      <c r="AE950" s="4">
        <f t="shared" si="336"/>
        <v>932.04516483059524</v>
      </c>
      <c r="AF950" s="4"/>
      <c r="AG950" s="4">
        <f t="shared" si="344"/>
        <v>1</v>
      </c>
      <c r="AH950" s="4"/>
      <c r="AI950" s="4"/>
      <c r="AJ950">
        <f>IF(front!E950&gt;$AJ$2,AA950,AB950)</f>
        <v>61435.856089725814</v>
      </c>
      <c r="AK950">
        <f t="shared" si="348"/>
        <v>61372.201225200406</v>
      </c>
      <c r="AL950">
        <f>SUMPRODUCT($B$7:$B$456,AK$7:AK$456,EXP(constants!$B$32+constants!$A$32*ABS($A$7:$A$456-$A950)))</f>
        <v>1.5513249773051606E-3</v>
      </c>
      <c r="AM950">
        <f t="shared" si="337"/>
        <v>61372.199673875431</v>
      </c>
      <c r="AN950">
        <f t="shared" si="345"/>
        <v>61366.31510421366</v>
      </c>
      <c r="AP950" s="4"/>
      <c r="AQ950" s="4"/>
      <c r="AR950" s="4"/>
      <c r="AU950" s="5">
        <f>SUMPRODUCT(constants!$B$13:$B$20,A950^constants!$A$13:$A$20)*constants!$C$10/((A950/1000000000)^5*(EXP(0.014388/(A950/1000000000)/constants!$B$9)-1))</f>
        <v>1.5694281712686638E-5</v>
      </c>
      <c r="AX950" s="17">
        <f t="shared" si="338"/>
        <v>2.5574750066114049E-10</v>
      </c>
      <c r="BC950">
        <f t="shared" si="347"/>
        <v>2.5574750066114049E-10</v>
      </c>
    </row>
    <row r="951" spans="1:55" x14ac:dyDescent="0.2">
      <c r="A951">
        <f>front!A951</f>
        <v>634.23</v>
      </c>
      <c r="B951" s="1">
        <f t="shared" si="346"/>
        <v>0.45000000000004547</v>
      </c>
      <c r="C951" s="20">
        <f>front!B951</f>
        <v>3277</v>
      </c>
      <c r="D951" s="20">
        <f>front!C951</f>
        <v>9443.2000000000007</v>
      </c>
      <c r="E951" s="20">
        <f>front!D951</f>
        <v>39961.15</v>
      </c>
      <c r="F951" s="20">
        <f>front!E951</f>
        <v>64000</v>
      </c>
      <c r="G951" s="20">
        <f>front!F951</f>
        <v>64000</v>
      </c>
      <c r="H951" s="20">
        <f>front!H951</f>
        <v>9888.6</v>
      </c>
      <c r="I951" s="20">
        <f>front!I951</f>
        <v>15302.6</v>
      </c>
      <c r="J951" s="20">
        <f>front!J951</f>
        <v>15215.4</v>
      </c>
      <c r="K951" s="20"/>
      <c r="L951" s="4">
        <f>C951/(constants!$A$4+constants!$B$4*data!C951+constants!$C$4*data!C951^2+constants!$D$4*data!C951^3+constants!$E$4*data!C951^4+constants!$F$4*data!C951^5+constants!$G$4*data!C951^6+constants!$H$4*data!C951^7)</f>
        <v>3275.8300581306817</v>
      </c>
      <c r="M951" s="4">
        <f>D951/(constants!$A$4+constants!$B$4*data!D951+constants!$C$4*data!D951^2+constants!$D$4*data!D951^3+constants!$E$4*data!D951^4+constants!$F$4*data!D951^5+constants!$G$4*data!D951^6+constants!$H$4*data!D951^7)</f>
        <v>9450.4346247828762</v>
      </c>
      <c r="N951" s="4">
        <f>E951/(constants!$A$4+constants!$B$4*data!E951+constants!$C$4*data!E951^2+constants!$D$4*data!E951^3+constants!$E$4*data!E951^4+constants!$F$4*data!E951^5+constants!$G$4*data!E951^6+constants!$H$4*data!E951^7)</f>
        <v>40212.643278687203</v>
      </c>
      <c r="O951" s="4">
        <f>F951/(constants!$A$4+constants!$B$4*data!F951+constants!$C$4*data!F951^2+constants!$D$4*data!F951^3+constants!$E$4*data!F951^4+constants!$F$4*data!F951^5+constants!$G$4*data!F951^6+constants!$H$4*data!F951^7)</f>
        <v>64773.712258592925</v>
      </c>
      <c r="P951" s="4">
        <f>G951/(constants!$A$4+constants!$B$4*data!G951+constants!$C$4*data!G951^2+constants!$D$4*data!G951^3+constants!$E$4*data!G951^4+constants!$F$4*data!G951^5+constants!$G$4*data!G951^6+constants!$H$4*data!G951^7)</f>
        <v>64773.712258592925</v>
      </c>
      <c r="Q951" s="4">
        <f>H951/(constants!$A$4+constants!$B$4*data!H951+constants!$C$4*data!H951^2+constants!$D$4*data!H951^3+constants!$E$4*data!H951^4+constants!$F$4*data!H951^5+constants!$G$4*data!H951^6+constants!$H$4*data!H951^7)</f>
        <v>9897.0782173107091</v>
      </c>
      <c r="R951" s="4">
        <f>I951/(constants!$A$4+constants!$B$4*data!I951+constants!$C$4*data!I951^2+constants!$D$4*data!I951^3+constants!$E$4*data!I951^4+constants!$F$4*data!I951^5+constants!$G$4*data!I951^6+constants!$H$4*data!I951^7)</f>
        <v>15332.555464238496</v>
      </c>
      <c r="S951" s="4">
        <f>J951/(constants!$A$4+constants!$B$4*data!J951+constants!$C$4*data!J951^2+constants!$D$4*data!J951^3+constants!$E$4*data!J951^4+constants!$F$4*data!J951^5+constants!$G$4*data!J951^6+constants!$H$4*data!J951^7)</f>
        <v>15244.925002376713</v>
      </c>
      <c r="T951" s="4"/>
      <c r="U951" s="4">
        <f t="shared" si="339"/>
        <v>36936.81322055652</v>
      </c>
      <c r="V951" s="2">
        <f t="shared" si="340"/>
        <v>55323.277633810052</v>
      </c>
      <c r="W951" s="2">
        <f t="shared" si="341"/>
        <v>55323.277633810052</v>
      </c>
      <c r="X951" s="2">
        <f t="shared" si="342"/>
        <v>5435.4772469277868</v>
      </c>
      <c r="Y951" s="2">
        <f t="shared" si="343"/>
        <v>5347.8467850660036</v>
      </c>
      <c r="Z951" s="2"/>
      <c r="AA951" s="4">
        <f t="shared" si="332"/>
        <v>61561.355367594202</v>
      </c>
      <c r="AB951" s="4">
        <f t="shared" si="333"/>
        <v>9220.5462723016753</v>
      </c>
      <c r="AC951" s="4">
        <f t="shared" si="334"/>
        <v>9220.5462723016753</v>
      </c>
      <c r="AD951" s="4">
        <f t="shared" si="335"/>
        <v>905.91287448796447</v>
      </c>
      <c r="AE951" s="4">
        <f t="shared" si="336"/>
        <v>891.30779751100067</v>
      </c>
      <c r="AF951" s="4"/>
      <c r="AG951" s="4">
        <f t="shared" si="344"/>
        <v>1</v>
      </c>
      <c r="AH951" s="4"/>
      <c r="AI951" s="4"/>
      <c r="AJ951">
        <f>IF(front!E951&gt;$AJ$2,AA951,AB951)</f>
        <v>61561.355367594202</v>
      </c>
      <c r="AK951">
        <f t="shared" si="348"/>
        <v>61497.700503068794</v>
      </c>
      <c r="AL951">
        <f>SUMPRODUCT($B$7:$B$456,AK$7:AK$456,EXP(constants!$B$32+constants!$A$32*ABS($A$7:$A$456-$A951)))</f>
        <v>1.521082288101952E-3</v>
      </c>
      <c r="AM951">
        <f t="shared" si="337"/>
        <v>61497.698981986505</v>
      </c>
      <c r="AN951">
        <f t="shared" si="345"/>
        <v>61491.814412324733</v>
      </c>
      <c r="AP951" s="4"/>
      <c r="AQ951" s="4"/>
      <c r="AR951" s="4"/>
      <c r="AU951" s="5">
        <f>SUMPRODUCT(constants!$B$13:$B$20,A951^constants!$A$13:$A$20)*constants!$C$10/((A951/1000000000)^5*(EXP(0.014388/(A951/1000000000)/constants!$B$9)-1))</f>
        <v>1.5717956663027607E-5</v>
      </c>
      <c r="AX951" s="17">
        <f t="shared" si="338"/>
        <v>2.5561055261165417E-10</v>
      </c>
      <c r="BC951">
        <f t="shared" si="347"/>
        <v>2.5561055261165417E-10</v>
      </c>
    </row>
    <row r="952" spans="1:55" x14ac:dyDescent="0.2">
      <c r="A952">
        <f>front!A952</f>
        <v>634.67999999999995</v>
      </c>
      <c r="B952" s="1">
        <f t="shared" si="346"/>
        <v>0.44999999999993179</v>
      </c>
      <c r="C952" s="20">
        <f>front!B952</f>
        <v>3267.6</v>
      </c>
      <c r="D952" s="20">
        <f>front!C952</f>
        <v>9378.6</v>
      </c>
      <c r="E952" s="20">
        <f>front!D952</f>
        <v>40022.35</v>
      </c>
      <c r="F952" s="20">
        <f>front!E952</f>
        <v>64000</v>
      </c>
      <c r="G952" s="20">
        <f>front!F952</f>
        <v>64000</v>
      </c>
      <c r="H952" s="20">
        <f>front!H952</f>
        <v>9722</v>
      </c>
      <c r="I952" s="20">
        <f>front!I952</f>
        <v>14995.6</v>
      </c>
      <c r="J952" s="20">
        <f>front!J952</f>
        <v>14906.2</v>
      </c>
      <c r="K952" s="20"/>
      <c r="L952" s="4">
        <f>C952/(constants!$A$4+constants!$B$4*data!C952+constants!$C$4*data!C952^2+constants!$D$4*data!C952^3+constants!$E$4*data!C952^4+constants!$F$4*data!C952^5+constants!$G$4*data!C952^6+constants!$H$4*data!C952^7)</f>
        <v>3266.4290046554861</v>
      </c>
      <c r="M952" s="4">
        <f>D952/(constants!$A$4+constants!$B$4*data!D952+constants!$C$4*data!D952^2+constants!$D$4*data!D952^3+constants!$E$4*data!D952^4+constants!$F$4*data!D952^5+constants!$G$4*data!D952^6+constants!$H$4*data!D952^7)</f>
        <v>9385.6613751704044</v>
      </c>
      <c r="N952" s="4">
        <f>E952/(constants!$A$4+constants!$B$4*data!E952+constants!$C$4*data!E952^2+constants!$D$4*data!E952^3+constants!$E$4*data!E952^4+constants!$F$4*data!E952^5+constants!$G$4*data!E952^6+constants!$H$4*data!E952^7)</f>
        <v>40274.763699456904</v>
      </c>
      <c r="O952" s="4">
        <f>F952/(constants!$A$4+constants!$B$4*data!F952+constants!$C$4*data!F952^2+constants!$D$4*data!F952^3+constants!$E$4*data!F952^4+constants!$F$4*data!F952^5+constants!$G$4*data!F952^6+constants!$H$4*data!F952^7)</f>
        <v>64773.712258592925</v>
      </c>
      <c r="P952" s="4">
        <f>G952/(constants!$A$4+constants!$B$4*data!G952+constants!$C$4*data!G952^2+constants!$D$4*data!G952^3+constants!$E$4*data!G952^4+constants!$F$4*data!G952^5+constants!$G$4*data!G952^6+constants!$H$4*data!G952^7)</f>
        <v>64773.712258592925</v>
      </c>
      <c r="Q952" s="4">
        <f>H952/(constants!$A$4+constants!$B$4*data!H952+constants!$C$4*data!H952^2+constants!$D$4*data!H952^3+constants!$E$4*data!H952^4+constants!$F$4*data!H952^5+constants!$G$4*data!H952^6+constants!$H$4*data!H952^7)</f>
        <v>9730.0030488416505</v>
      </c>
      <c r="R952" s="4">
        <f>I952/(constants!$A$4+constants!$B$4*data!I952+constants!$C$4*data!I952^2+constants!$D$4*data!I952^3+constants!$E$4*data!I952^4+constants!$F$4*data!I952^5+constants!$G$4*data!I952^6+constants!$H$4*data!I952^7)</f>
        <v>15024.051047838855</v>
      </c>
      <c r="S952" s="4">
        <f>J952/(constants!$A$4+constants!$B$4*data!J952+constants!$C$4*data!J952^2+constants!$D$4*data!J952^3+constants!$E$4*data!J952^4+constants!$F$4*data!J952^5+constants!$G$4*data!J952^6+constants!$H$4*data!J952^7)</f>
        <v>14934.218813915264</v>
      </c>
      <c r="T952" s="4"/>
      <c r="U952" s="4">
        <f t="shared" si="339"/>
        <v>37008.334694801415</v>
      </c>
      <c r="V952" s="2">
        <f t="shared" si="340"/>
        <v>55388.050883422518</v>
      </c>
      <c r="W952" s="2">
        <f t="shared" si="341"/>
        <v>55388.050883422518</v>
      </c>
      <c r="X952" s="2">
        <f t="shared" si="342"/>
        <v>5294.0479989972046</v>
      </c>
      <c r="Y952" s="2">
        <f t="shared" si="343"/>
        <v>5204.2157650736135</v>
      </c>
      <c r="Z952" s="2"/>
      <c r="AA952" s="4">
        <f t="shared" si="332"/>
        <v>61680.55782466902</v>
      </c>
      <c r="AB952" s="4">
        <f t="shared" si="333"/>
        <v>9231.3418139037531</v>
      </c>
      <c r="AC952" s="4">
        <f t="shared" si="334"/>
        <v>9231.3418139037531</v>
      </c>
      <c r="AD952" s="4">
        <f t="shared" si="335"/>
        <v>882.3413331662008</v>
      </c>
      <c r="AE952" s="4">
        <f t="shared" si="336"/>
        <v>867.36929417893555</v>
      </c>
      <c r="AF952" s="4"/>
      <c r="AG952" s="4">
        <f t="shared" si="344"/>
        <v>1</v>
      </c>
      <c r="AH952" s="4"/>
      <c r="AI952" s="4"/>
      <c r="AJ952">
        <f>IF(front!E952&gt;$AJ$2,AA952,AB952)</f>
        <v>61680.55782466902</v>
      </c>
      <c r="AK952">
        <f t="shared" si="348"/>
        <v>61616.902960143612</v>
      </c>
      <c r="AL952">
        <f>SUMPRODUCT($B$7:$B$456,AK$7:AK$456,EXP(constants!$B$32+constants!$A$32*ABS($A$7:$A$456-$A952)))</f>
        <v>1.4914291724978503E-3</v>
      </c>
      <c r="AM952">
        <f t="shared" si="337"/>
        <v>61616.901468714437</v>
      </c>
      <c r="AN952">
        <f t="shared" si="345"/>
        <v>61611.016899052665</v>
      </c>
      <c r="AP952" s="4"/>
      <c r="AQ952" s="4"/>
      <c r="AR952" s="4"/>
      <c r="AU952" s="5">
        <f>SUMPRODUCT(constants!$B$13:$B$20,A952^constants!$A$13:$A$20)*constants!$C$10/((A952/1000000000)^5*(EXP(0.014388/(A952/1000000000)/constants!$B$9)-1))</f>
        <v>1.5741591497210922E-5</v>
      </c>
      <c r="AX952" s="17">
        <f t="shared" si="338"/>
        <v>2.5549962148819792E-10</v>
      </c>
      <c r="BC952">
        <f t="shared" si="347"/>
        <v>2.5549962148819792E-10</v>
      </c>
    </row>
    <row r="953" spans="1:55" x14ac:dyDescent="0.2">
      <c r="A953">
        <f>front!A953</f>
        <v>635.13</v>
      </c>
      <c r="B953" s="1">
        <f t="shared" si="346"/>
        <v>0.45000000000004547</v>
      </c>
      <c r="C953" s="20">
        <f>front!B953</f>
        <v>3232.25</v>
      </c>
      <c r="D953" s="20">
        <f>front!C953</f>
        <v>9094</v>
      </c>
      <c r="E953" s="20">
        <f>front!D953</f>
        <v>40049.699999999997</v>
      </c>
      <c r="F953" s="20">
        <f>front!E953</f>
        <v>64000</v>
      </c>
      <c r="G953" s="20">
        <f>front!F953</f>
        <v>64000</v>
      </c>
      <c r="H953" s="20">
        <f>front!H953</f>
        <v>9526.7999999999993</v>
      </c>
      <c r="I953" s="20">
        <f>front!I953</f>
        <v>14476.8</v>
      </c>
      <c r="J953" s="20">
        <f>front!J953</f>
        <v>14411</v>
      </c>
      <c r="K953" s="20"/>
      <c r="L953" s="4">
        <f>C953/(constants!$A$4+constants!$B$4*data!C953+constants!$C$4*data!C953^2+constants!$D$4*data!C953^3+constants!$E$4*data!C953^4+constants!$F$4*data!C953^5+constants!$G$4*data!C953^6+constants!$H$4*data!C953^7)</f>
        <v>3231.0753172570267</v>
      </c>
      <c r="M953" s="4">
        <f>D953/(constants!$A$4+constants!$B$4*data!D953+constants!$C$4*data!D953^2+constants!$D$4*data!D953^3+constants!$E$4*data!D953^4+constants!$F$4*data!D953^5+constants!$G$4*data!D953^6+constants!$H$4*data!D953^7)</f>
        <v>9100.3197148437193</v>
      </c>
      <c r="N953" s="4">
        <f>E953/(constants!$A$4+constants!$B$4*data!E953+constants!$C$4*data!E953^2+constants!$D$4*data!E953^3+constants!$E$4*data!E953^4+constants!$F$4*data!E953^5+constants!$G$4*data!E953^6+constants!$H$4*data!E953^7)</f>
        <v>40302.525881163041</v>
      </c>
      <c r="O953" s="4">
        <f>F953/(constants!$A$4+constants!$B$4*data!F953+constants!$C$4*data!F953^2+constants!$D$4*data!F953^3+constants!$E$4*data!F953^4+constants!$F$4*data!F953^5+constants!$G$4*data!F953^6+constants!$H$4*data!F953^7)</f>
        <v>64773.712258592925</v>
      </c>
      <c r="P953" s="4">
        <f>G953/(constants!$A$4+constants!$B$4*data!G953+constants!$C$4*data!G953^2+constants!$D$4*data!G953^3+constants!$E$4*data!G953^4+constants!$F$4*data!G953^5+constants!$G$4*data!G953^6+constants!$H$4*data!G953^7)</f>
        <v>64773.712258592925</v>
      </c>
      <c r="Q953" s="4">
        <f>H953/(constants!$A$4+constants!$B$4*data!H953+constants!$C$4*data!H953^2+constants!$D$4*data!H953^3+constants!$E$4*data!H953^4+constants!$F$4*data!H953^5+constants!$G$4*data!H953^6+constants!$H$4*data!H953^7)</f>
        <v>9534.2615149874728</v>
      </c>
      <c r="R953" s="4">
        <f>I953/(constants!$A$4+constants!$B$4*data!I953+constants!$C$4*data!I953^2+constants!$D$4*data!I953^3+constants!$E$4*data!I953^4+constants!$F$4*data!I953^5+constants!$G$4*data!I953^6+constants!$H$4*data!I953^7)</f>
        <v>14502.780217357145</v>
      </c>
      <c r="S953" s="4">
        <f>J953/(constants!$A$4+constants!$B$4*data!J953+constants!$C$4*data!J953^2+constants!$D$4*data!J953^3+constants!$E$4*data!J953^4+constants!$F$4*data!J953^5+constants!$G$4*data!J953^6+constants!$H$4*data!J953^7)</f>
        <v>14436.6733779685</v>
      </c>
      <c r="T953" s="4"/>
      <c r="U953" s="4">
        <f t="shared" si="339"/>
        <v>37071.450563906015</v>
      </c>
      <c r="V953" s="2">
        <f t="shared" si="340"/>
        <v>55673.392543749207</v>
      </c>
      <c r="W953" s="2">
        <f t="shared" si="341"/>
        <v>55673.392543749207</v>
      </c>
      <c r="X953" s="2">
        <f t="shared" si="342"/>
        <v>4968.5187023696726</v>
      </c>
      <c r="Y953" s="2">
        <f t="shared" si="343"/>
        <v>4902.4118629810273</v>
      </c>
      <c r="Z953" s="2"/>
      <c r="AA953" s="4">
        <f t="shared" si="332"/>
        <v>61785.750939843354</v>
      </c>
      <c r="AB953" s="4">
        <f t="shared" si="333"/>
        <v>9278.8987572915339</v>
      </c>
      <c r="AC953" s="4">
        <f t="shared" si="334"/>
        <v>9278.8987572915339</v>
      </c>
      <c r="AD953" s="4">
        <f t="shared" si="335"/>
        <v>828.08645039494536</v>
      </c>
      <c r="AE953" s="4">
        <f t="shared" si="336"/>
        <v>817.06864383017114</v>
      </c>
      <c r="AF953" s="4"/>
      <c r="AG953" s="4">
        <f t="shared" si="344"/>
        <v>1</v>
      </c>
      <c r="AH953" s="4"/>
      <c r="AI953" s="4"/>
      <c r="AJ953">
        <f>IF(front!E953&gt;$AJ$2,AA953,AB953)</f>
        <v>61785.750939843354</v>
      </c>
      <c r="AK953">
        <f t="shared" si="348"/>
        <v>61722.096075317946</v>
      </c>
      <c r="AL953">
        <f>SUMPRODUCT($B$7:$B$456,AK$7:AK$456,EXP(constants!$B$32+constants!$A$32*ABS($A$7:$A$456-$A953)))</f>
        <v>1.4623541369042097E-3</v>
      </c>
      <c r="AM953">
        <f t="shared" si="337"/>
        <v>61722.094612963811</v>
      </c>
      <c r="AN953">
        <f t="shared" si="345"/>
        <v>61716.210043302039</v>
      </c>
      <c r="AP953" s="4"/>
      <c r="AQ953" s="4"/>
      <c r="AR953" s="4"/>
      <c r="AU953" s="5">
        <f>SUMPRODUCT(constants!$B$13:$B$20,A953^constants!$A$13:$A$20)*constants!$C$10/((A953/1000000000)^5*(EXP(0.014388/(A953/1000000000)/constants!$B$9)-1))</f>
        <v>1.5765186152090364E-5</v>
      </c>
      <c r="AX953" s="17">
        <f t="shared" si="338"/>
        <v>2.5544644010105308E-10</v>
      </c>
      <c r="BC953">
        <f t="shared" si="347"/>
        <v>2.5544644010105308E-10</v>
      </c>
    </row>
    <row r="954" spans="1:55" x14ac:dyDescent="0.2">
      <c r="A954">
        <f>front!A954</f>
        <v>635.58000000000004</v>
      </c>
      <c r="B954" s="1">
        <f t="shared" si="346"/>
        <v>0.45000000000004547</v>
      </c>
      <c r="C954" s="20">
        <f>front!B954</f>
        <v>3385.95</v>
      </c>
      <c r="D954" s="20">
        <f>front!C954</f>
        <v>10546.4</v>
      </c>
      <c r="E954" s="20">
        <f>front!D954</f>
        <v>40379.449999999997</v>
      </c>
      <c r="F954" s="20">
        <f>front!E954</f>
        <v>64000</v>
      </c>
      <c r="G954" s="20">
        <f>front!F954</f>
        <v>64000</v>
      </c>
      <c r="H954" s="20">
        <f>front!H954</f>
        <v>10969</v>
      </c>
      <c r="I954" s="20">
        <f>front!I954</f>
        <v>16109</v>
      </c>
      <c r="J954" s="20">
        <f>front!J954</f>
        <v>16038.2</v>
      </c>
      <c r="K954" s="20"/>
      <c r="L954" s="4">
        <f>C954/(constants!$A$4+constants!$B$4*data!C954+constants!$C$4*data!C954^2+constants!$D$4*data!C954^3+constants!$E$4*data!C954^4+constants!$F$4*data!C954^5+constants!$G$4*data!C954^6+constants!$H$4*data!C954^7)</f>
        <v>3384.7945192825941</v>
      </c>
      <c r="M954" s="4">
        <f>D954/(constants!$A$4+constants!$B$4*data!D954+constants!$C$4*data!D954^2+constants!$D$4*data!D954^3+constants!$E$4*data!D954^4+constants!$F$4*data!D954^5+constants!$G$4*data!D954^6+constants!$H$4*data!D954^7)</f>
        <v>10556.870005458955</v>
      </c>
      <c r="N954" s="4">
        <f>E954/(constants!$A$4+constants!$B$4*data!E954+constants!$C$4*data!E954^2+constants!$D$4*data!E954^3+constants!$E$4*data!E954^4+constants!$F$4*data!E954^5+constants!$G$4*data!E954^6+constants!$H$4*data!E954^7)</f>
        <v>40637.286817182321</v>
      </c>
      <c r="O954" s="4">
        <f>F954/(constants!$A$4+constants!$B$4*data!F954+constants!$C$4*data!F954^2+constants!$D$4*data!F954^3+constants!$E$4*data!F954^4+constants!$F$4*data!F954^5+constants!$G$4*data!F954^6+constants!$H$4*data!F954^7)</f>
        <v>64773.712258592925</v>
      </c>
      <c r="P954" s="4">
        <f>G954/(constants!$A$4+constants!$B$4*data!G954+constants!$C$4*data!G954^2+constants!$D$4*data!G954^3+constants!$E$4*data!G954^4+constants!$F$4*data!G954^5+constants!$G$4*data!G954^6+constants!$H$4*data!G954^7)</f>
        <v>64773.712258592925</v>
      </c>
      <c r="Q954" s="4">
        <f>H954/(constants!$A$4+constants!$B$4*data!H954+constants!$C$4*data!H954^2+constants!$D$4*data!H954^3+constants!$E$4*data!H954^4+constants!$F$4*data!H954^5+constants!$G$4*data!H954^6+constants!$H$4*data!H954^7)</f>
        <v>10980.845680361313</v>
      </c>
      <c r="R954" s="4">
        <f>I954/(constants!$A$4+constants!$B$4*data!I954+constants!$C$4*data!I954^2+constants!$D$4*data!I954^3+constants!$E$4*data!I954^4+constants!$F$4*data!I954^5+constants!$G$4*data!I954^6+constants!$H$4*data!I954^7)</f>
        <v>16143.05190247497</v>
      </c>
      <c r="S954" s="4">
        <f>J954/(constants!$A$4+constants!$B$4*data!J954+constants!$C$4*data!J954^2+constants!$D$4*data!J954^3+constants!$E$4*data!J954^4+constants!$F$4*data!J954^5+constants!$G$4*data!J954^6+constants!$H$4*data!J954^7)</f>
        <v>16071.884029446162</v>
      </c>
      <c r="T954" s="4"/>
      <c r="U954" s="4">
        <f t="shared" si="339"/>
        <v>37252.492297899727</v>
      </c>
      <c r="V954" s="2">
        <f t="shared" si="340"/>
        <v>54216.842253133967</v>
      </c>
      <c r="W954" s="2">
        <f t="shared" si="341"/>
        <v>54216.842253133967</v>
      </c>
      <c r="X954" s="2">
        <f t="shared" si="342"/>
        <v>5162.2062221136566</v>
      </c>
      <c r="Y954" s="2">
        <f t="shared" si="343"/>
        <v>5091.038349084849</v>
      </c>
      <c r="Z954" s="2"/>
      <c r="AA954" s="4">
        <f t="shared" si="332"/>
        <v>62087.487163166217</v>
      </c>
      <c r="AB954" s="4">
        <f t="shared" si="333"/>
        <v>9036.1403755223273</v>
      </c>
      <c r="AC954" s="4">
        <f t="shared" si="334"/>
        <v>9036.1403755223273</v>
      </c>
      <c r="AD954" s="4">
        <f t="shared" si="335"/>
        <v>860.36770368560951</v>
      </c>
      <c r="AE954" s="4">
        <f t="shared" si="336"/>
        <v>848.50639151414146</v>
      </c>
      <c r="AF954" s="4"/>
      <c r="AG954" s="4">
        <f t="shared" si="344"/>
        <v>1</v>
      </c>
      <c r="AH954" s="4"/>
      <c r="AI954" s="4"/>
      <c r="AJ954">
        <f>IF(front!E954&gt;$AJ$2,AA954,AB954)</f>
        <v>62087.487163166217</v>
      </c>
      <c r="AK954">
        <f t="shared" si="348"/>
        <v>62023.832298640809</v>
      </c>
      <c r="AL954">
        <f>SUMPRODUCT($B$7:$B$456,AK$7:AK$456,EXP(constants!$B$32+constants!$A$32*ABS($A$7:$A$456-$A954)))</f>
        <v>1.4338459117970198E-3</v>
      </c>
      <c r="AM954">
        <f t="shared" si="337"/>
        <v>62023.830864794894</v>
      </c>
      <c r="AN954">
        <f t="shared" si="345"/>
        <v>62017.946295133122</v>
      </c>
      <c r="AP954" s="4"/>
      <c r="AQ954" s="4"/>
      <c r="AR954" s="4"/>
      <c r="AU954" s="5">
        <f>SUMPRODUCT(constants!$B$13:$B$20,A954^constants!$A$13:$A$20)*constants!$C$10/((A954/1000000000)^5*(EXP(0.014388/(A954/1000000000)/constants!$B$9)-1))</f>
        <v>1.5788740565511806E-5</v>
      </c>
      <c r="AX954" s="17">
        <f t="shared" si="338"/>
        <v>2.5458341510336069E-10</v>
      </c>
      <c r="BC954">
        <f t="shared" si="347"/>
        <v>2.5458341510336069E-10</v>
      </c>
    </row>
    <row r="955" spans="1:55" x14ac:dyDescent="0.2">
      <c r="A955">
        <f>front!A955</f>
        <v>636.02</v>
      </c>
      <c r="B955" s="1">
        <f t="shared" si="346"/>
        <v>0.43999999999994088</v>
      </c>
      <c r="C955" s="20">
        <f>front!B955</f>
        <v>3294.3</v>
      </c>
      <c r="D955" s="20">
        <f>front!C955</f>
        <v>9720.7999999999993</v>
      </c>
      <c r="E955" s="20">
        <f>front!D955</f>
        <v>40434.35</v>
      </c>
      <c r="F955" s="20">
        <f>front!E955</f>
        <v>64000</v>
      </c>
      <c r="G955" s="20">
        <f>front!F955</f>
        <v>64000</v>
      </c>
      <c r="H955" s="20">
        <f>front!H955</f>
        <v>10139.4</v>
      </c>
      <c r="I955" s="20">
        <f>front!I955</f>
        <v>15869.2</v>
      </c>
      <c r="J955" s="20">
        <f>front!J955</f>
        <v>15766.6</v>
      </c>
      <c r="K955" s="20"/>
      <c r="L955" s="4">
        <f>C955/(constants!$A$4+constants!$B$4*data!C955+constants!$C$4*data!C955^2+constants!$D$4*data!C955^3+constants!$E$4*data!C955^4+constants!$F$4*data!C955^5+constants!$G$4*data!C955^6+constants!$H$4*data!C955^7)</f>
        <v>3293.132077294199</v>
      </c>
      <c r="M955" s="4">
        <f>D955/(constants!$A$4+constants!$B$4*data!D955+constants!$C$4*data!D955^2+constants!$D$4*data!D955^3+constants!$E$4*data!D955^4+constants!$F$4*data!D955^5+constants!$G$4*data!D955^6+constants!$H$4*data!D955^7)</f>
        <v>9728.7996695423408</v>
      </c>
      <c r="N955" s="4">
        <f>E955/(constants!$A$4+constants!$B$4*data!E955+constants!$C$4*data!E955^2+constants!$D$4*data!E955^3+constants!$E$4*data!E955^4+constants!$F$4*data!E955^5+constants!$G$4*data!E955^6+constants!$H$4*data!E955^7)</f>
        <v>40693.028522382694</v>
      </c>
      <c r="O955" s="4">
        <f>F955/(constants!$A$4+constants!$B$4*data!F955+constants!$C$4*data!F955^2+constants!$D$4*data!F955^3+constants!$E$4*data!F955^4+constants!$F$4*data!F955^5+constants!$G$4*data!F955^6+constants!$H$4*data!F955^7)</f>
        <v>64773.712258592925</v>
      </c>
      <c r="P955" s="4">
        <f>G955/(constants!$A$4+constants!$B$4*data!G955+constants!$C$4*data!G955^2+constants!$D$4*data!G955^3+constants!$E$4*data!G955^4+constants!$F$4*data!G955^5+constants!$G$4*data!G955^6+constants!$H$4*data!G955^7)</f>
        <v>64773.712258592925</v>
      </c>
      <c r="Q955" s="4">
        <f>H955/(constants!$A$4+constants!$B$4*data!H955+constants!$C$4*data!H955^2+constants!$D$4*data!H955^3+constants!$E$4*data!H955^4+constants!$F$4*data!H955^5+constants!$G$4*data!H955^6+constants!$H$4*data!H955^7)</f>
        <v>10148.61595193651</v>
      </c>
      <c r="R955" s="4">
        <f>I955/(constants!$A$4+constants!$B$4*data!I955+constants!$C$4*data!I955^2+constants!$D$4*data!I955^3+constants!$E$4*data!I955^4+constants!$F$4*data!I955^5+constants!$G$4*data!I955^6+constants!$H$4*data!I955^7)</f>
        <v>15902.012231559538</v>
      </c>
      <c r="S955" s="4">
        <f>J955/(constants!$A$4+constants!$B$4*data!J955+constants!$C$4*data!J955^2+constants!$D$4*data!J955^3+constants!$E$4*data!J955^4+constants!$F$4*data!J955^5+constants!$G$4*data!J955^6+constants!$H$4*data!J955^7)</f>
        <v>15798.887337412514</v>
      </c>
      <c r="T955" s="4"/>
      <c r="U955" s="4">
        <f t="shared" si="339"/>
        <v>37399.896445088496</v>
      </c>
      <c r="V955" s="2">
        <f t="shared" si="340"/>
        <v>55044.912589050582</v>
      </c>
      <c r="W955" s="2">
        <f t="shared" si="341"/>
        <v>55044.912589050582</v>
      </c>
      <c r="X955" s="2">
        <f t="shared" si="342"/>
        <v>5753.396279623028</v>
      </c>
      <c r="Y955" s="2">
        <f t="shared" si="343"/>
        <v>5650.2713854760041</v>
      </c>
      <c r="Z955" s="2"/>
      <c r="AA955" s="4">
        <f t="shared" si="332"/>
        <v>62333.160741814165</v>
      </c>
      <c r="AB955" s="4">
        <f t="shared" si="333"/>
        <v>9174.1520981750964</v>
      </c>
      <c r="AC955" s="4">
        <f t="shared" si="334"/>
        <v>9174.1520981750964</v>
      </c>
      <c r="AD955" s="4">
        <f t="shared" si="335"/>
        <v>958.89937993717126</v>
      </c>
      <c r="AE955" s="4">
        <f t="shared" si="336"/>
        <v>941.71189757933405</v>
      </c>
      <c r="AF955" s="4"/>
      <c r="AG955" s="4">
        <f t="shared" si="344"/>
        <v>1</v>
      </c>
      <c r="AH955" s="4"/>
      <c r="AI955" s="4"/>
      <c r="AJ955">
        <f>IF(front!E955&gt;$AJ$2,AA955,AB955)</f>
        <v>62333.160741814165</v>
      </c>
      <c r="AK955">
        <f t="shared" si="348"/>
        <v>62269.505877288757</v>
      </c>
      <c r="AL955">
        <f>SUMPRODUCT($B$7:$B$456,AK$7:AK$456,EXP(constants!$B$32+constants!$A$32*ABS($A$7:$A$456-$A955)))</f>
        <v>1.4065086533210963E-3</v>
      </c>
      <c r="AM955">
        <f t="shared" si="337"/>
        <v>62269.504470780106</v>
      </c>
      <c r="AN955">
        <f t="shared" si="345"/>
        <v>62263.619901118334</v>
      </c>
      <c r="AP955" s="4"/>
      <c r="AQ955" s="4"/>
      <c r="AR955" s="4"/>
      <c r="AU955" s="5">
        <f>SUMPRODUCT(constants!$B$13:$B$20,A955^constants!$A$13:$A$20)*constants!$C$10/((A955/1000000000)^5*(EXP(0.014388/(A955/1000000000)/constants!$B$9)-1))</f>
        <v>1.5811732578790597E-5</v>
      </c>
      <c r="AX955" s="17">
        <f t="shared" si="338"/>
        <v>2.5394817397223959E-10</v>
      </c>
      <c r="BC955">
        <f t="shared" si="347"/>
        <v>2.5394817397223959E-10</v>
      </c>
    </row>
    <row r="956" spans="1:55" x14ac:dyDescent="0.2">
      <c r="A956">
        <f>front!A956</f>
        <v>636.47</v>
      </c>
      <c r="B956" s="1">
        <f t="shared" si="346"/>
        <v>0.45000000000004547</v>
      </c>
      <c r="C956" s="20">
        <f>front!B956</f>
        <v>3264.45</v>
      </c>
      <c r="D956" s="20">
        <f>front!C956</f>
        <v>9396.4</v>
      </c>
      <c r="E956" s="20">
        <f>front!D956</f>
        <v>40512.449999999997</v>
      </c>
      <c r="F956" s="20">
        <f>front!E956</f>
        <v>64000</v>
      </c>
      <c r="G956" s="20">
        <f>front!F956</f>
        <v>64000</v>
      </c>
      <c r="H956" s="20">
        <f>front!H956</f>
        <v>9757</v>
      </c>
      <c r="I956" s="20">
        <f>front!I956</f>
        <v>16018.6</v>
      </c>
      <c r="J956" s="20">
        <f>front!J956</f>
        <v>15908.4</v>
      </c>
      <c r="K956" s="20"/>
      <c r="L956" s="4">
        <f>C956/(constants!$A$4+constants!$B$4*data!C956+constants!$C$4*data!C956^2+constants!$D$4*data!C956^3+constants!$E$4*data!C956^4+constants!$F$4*data!C956^5+constants!$G$4*data!C956^6+constants!$H$4*data!C956^7)</f>
        <v>3263.2786584946471</v>
      </c>
      <c r="M956" s="4">
        <f>D956/(constants!$A$4+constants!$B$4*data!D956+constants!$C$4*data!D956^2+constants!$D$4*data!D956^3+constants!$E$4*data!D956^4+constants!$F$4*data!D956^5+constants!$G$4*data!D956^6+constants!$H$4*data!D956^7)</f>
        <v>9403.5089319820217</v>
      </c>
      <c r="N956" s="4">
        <f>E956/(constants!$A$4+constants!$B$4*data!E956+constants!$C$4*data!E956^2+constants!$D$4*data!E956^3+constants!$E$4*data!E956^4+constants!$F$4*data!E956^5+constants!$G$4*data!E956^6+constants!$H$4*data!E956^7)</f>
        <v>40772.329584264291</v>
      </c>
      <c r="O956" s="4">
        <f>F956/(constants!$A$4+constants!$B$4*data!F956+constants!$C$4*data!F956^2+constants!$D$4*data!F956^3+constants!$E$4*data!F956^4+constants!$F$4*data!F956^5+constants!$G$4*data!F956^6+constants!$H$4*data!F956^7)</f>
        <v>64773.712258592925</v>
      </c>
      <c r="P956" s="4">
        <f>G956/(constants!$A$4+constants!$B$4*data!G956+constants!$C$4*data!G956^2+constants!$D$4*data!G956^3+constants!$E$4*data!G956^4+constants!$F$4*data!G956^5+constants!$G$4*data!G956^6+constants!$H$4*data!G956^7)</f>
        <v>64773.712258592925</v>
      </c>
      <c r="Q956" s="4">
        <f>H956/(constants!$A$4+constants!$B$4*data!H956+constants!$C$4*data!H956^2+constants!$D$4*data!H956^3+constants!$E$4*data!H956^4+constants!$F$4*data!H956^5+constants!$G$4*data!H956^6+constants!$H$4*data!H956^7)</f>
        <v>9765.1018844005866</v>
      </c>
      <c r="R956" s="4">
        <f>I956/(constants!$A$4+constants!$B$4*data!I956+constants!$C$4*data!I956^2+constants!$D$4*data!I956^3+constants!$E$4*data!I956^4+constants!$F$4*data!I956^5+constants!$G$4*data!I956^6+constants!$H$4*data!I956^7)</f>
        <v>16052.18246421999</v>
      </c>
      <c r="S956" s="4">
        <f>J956/(constants!$A$4+constants!$B$4*data!J956+constants!$C$4*data!J956^2+constants!$D$4*data!J956^3+constants!$E$4*data!J956^4+constants!$F$4*data!J956^5+constants!$G$4*data!J956^6+constants!$H$4*data!J956^7)</f>
        <v>15941.413650949178</v>
      </c>
      <c r="T956" s="4"/>
      <c r="U956" s="4">
        <f t="shared" si="339"/>
        <v>37509.050925769647</v>
      </c>
      <c r="V956" s="2">
        <f t="shared" si="340"/>
        <v>55370.203326610907</v>
      </c>
      <c r="W956" s="2">
        <f t="shared" si="341"/>
        <v>55370.203326610907</v>
      </c>
      <c r="X956" s="2">
        <f t="shared" si="342"/>
        <v>6287.0805798194033</v>
      </c>
      <c r="Y956" s="2">
        <f t="shared" si="343"/>
        <v>6176.3117665485915</v>
      </c>
      <c r="Z956" s="2"/>
      <c r="AA956" s="4">
        <f t="shared" si="332"/>
        <v>62515.084876282752</v>
      </c>
      <c r="AB956" s="4">
        <f t="shared" si="333"/>
        <v>9228.3672211018184</v>
      </c>
      <c r="AC956" s="4">
        <f t="shared" si="334"/>
        <v>9228.3672211018184</v>
      </c>
      <c r="AD956" s="4">
        <f t="shared" si="335"/>
        <v>1047.846763303234</v>
      </c>
      <c r="AE956" s="4">
        <f t="shared" si="336"/>
        <v>1029.3852944247653</v>
      </c>
      <c r="AF956" s="4"/>
      <c r="AG956" s="4">
        <f t="shared" si="344"/>
        <v>1</v>
      </c>
      <c r="AH956" s="4"/>
      <c r="AI956" s="4"/>
      <c r="AJ956">
        <f>IF(front!E956&gt;$AJ$2,AA956,AB956)</f>
        <v>62515.084876282752</v>
      </c>
      <c r="AK956">
        <f t="shared" si="348"/>
        <v>62451.430011757344</v>
      </c>
      <c r="AL956">
        <f>SUMPRODUCT($B$7:$B$456,AK$7:AK$456,EXP(constants!$B$32+constants!$A$32*ABS($A$7:$A$456-$A956)))</f>
        <v>1.379089121832662E-3</v>
      </c>
      <c r="AM956">
        <f t="shared" si="337"/>
        <v>62451.42863266822</v>
      </c>
      <c r="AN956">
        <f t="shared" si="345"/>
        <v>62445.544063006448</v>
      </c>
      <c r="AP956" s="4"/>
      <c r="AQ956" s="4"/>
      <c r="AR956" s="4"/>
      <c r="AU956" s="5">
        <f>SUMPRODUCT(constants!$B$13:$B$20,A956^constants!$A$13:$A$20)*constants!$C$10/((A956/1000000000)^5*(EXP(0.014388/(A956/1000000000)/constants!$B$9)-1))</f>
        <v>1.5835207224347975E-5</v>
      </c>
      <c r="AX956" s="17">
        <f t="shared" si="338"/>
        <v>2.5358426228732238E-10</v>
      </c>
      <c r="BC956">
        <f t="shared" si="347"/>
        <v>2.5358426228732238E-10</v>
      </c>
    </row>
    <row r="957" spans="1:55" x14ac:dyDescent="0.2">
      <c r="A957">
        <f>front!A957</f>
        <v>636.91999999999996</v>
      </c>
      <c r="B957" s="1">
        <f t="shared" si="346"/>
        <v>0.44999999999993179</v>
      </c>
      <c r="C957" s="20">
        <f>front!B957</f>
        <v>3398.55</v>
      </c>
      <c r="D957" s="20">
        <f>front!C957</f>
        <v>10770.2</v>
      </c>
      <c r="E957" s="20">
        <f>front!D957</f>
        <v>40731.35</v>
      </c>
      <c r="F957" s="20">
        <f>front!E957</f>
        <v>64000</v>
      </c>
      <c r="G957" s="20">
        <f>front!F957</f>
        <v>64000</v>
      </c>
      <c r="H957" s="20">
        <f>front!H957</f>
        <v>11161</v>
      </c>
      <c r="I957" s="20">
        <f>front!I957</f>
        <v>16949.400000000001</v>
      </c>
      <c r="J957" s="20">
        <f>front!J957</f>
        <v>16915.599999999999</v>
      </c>
      <c r="K957" s="20"/>
      <c r="L957" s="4">
        <f>C957/(constants!$A$4+constants!$B$4*data!C957+constants!$C$4*data!C957^2+constants!$D$4*data!C957^3+constants!$E$4*data!C957^4+constants!$F$4*data!C957^5+constants!$G$4*data!C957^6+constants!$H$4*data!C957^7)</f>
        <v>3397.3964605398451</v>
      </c>
      <c r="M957" s="4">
        <f>D957/(constants!$A$4+constants!$B$4*data!D957+constants!$C$4*data!D957^2+constants!$D$4*data!D957^3+constants!$E$4*data!D957^4+constants!$F$4*data!D957^5+constants!$G$4*data!D957^6+constants!$H$4*data!D957^7)</f>
        <v>10781.389269709203</v>
      </c>
      <c r="N957" s="4">
        <f>E957/(constants!$A$4+constants!$B$4*data!E957+constants!$C$4*data!E957^2+constants!$D$4*data!E957^3+constants!$E$4*data!E957^4+constants!$F$4*data!E957^5+constants!$G$4*data!E957^6+constants!$H$4*data!E957^7)</f>
        <v>40994.618893581704</v>
      </c>
      <c r="O957" s="4">
        <f>F957/(constants!$A$4+constants!$B$4*data!F957+constants!$C$4*data!F957^2+constants!$D$4*data!F957^3+constants!$E$4*data!F957^4+constants!$F$4*data!F957^5+constants!$G$4*data!F957^6+constants!$H$4*data!F957^7)</f>
        <v>64773.712258592925</v>
      </c>
      <c r="P957" s="4">
        <f>G957/(constants!$A$4+constants!$B$4*data!G957+constants!$C$4*data!G957^2+constants!$D$4*data!G957^3+constants!$E$4*data!G957^4+constants!$F$4*data!G957^5+constants!$G$4*data!G957^6+constants!$H$4*data!G957^7)</f>
        <v>64773.712258592925</v>
      </c>
      <c r="Q957" s="4">
        <f>H957/(constants!$A$4+constants!$B$4*data!H957+constants!$C$4*data!H957^2+constants!$D$4*data!H957^3+constants!$E$4*data!H957^4+constants!$F$4*data!H957^5+constants!$G$4*data!H957^6+constants!$H$4*data!H957^7)</f>
        <v>11173.495138920611</v>
      </c>
      <c r="R957" s="4">
        <f>I957/(constants!$A$4+constants!$B$4*data!I957+constants!$C$4*data!I957^2+constants!$D$4*data!I957^3+constants!$E$4*data!I957^4+constants!$F$4*data!I957^5+constants!$G$4*data!I957^6+constants!$H$4*data!I957^7)</f>
        <v>16987.935320099503</v>
      </c>
      <c r="S957" s="4">
        <f>J957/(constants!$A$4+constants!$B$4*data!J957+constants!$C$4*data!J957^2+constants!$D$4*data!J957^3+constants!$E$4*data!J957^4+constants!$F$4*data!J957^5+constants!$G$4*data!J957^6+constants!$H$4*data!J957^7)</f>
        <v>16953.950919066378</v>
      </c>
      <c r="T957" s="4"/>
      <c r="U957" s="4">
        <f t="shared" si="339"/>
        <v>37597.222433041861</v>
      </c>
      <c r="V957" s="2">
        <f t="shared" si="340"/>
        <v>53992.322988883723</v>
      </c>
      <c r="W957" s="2">
        <f t="shared" si="341"/>
        <v>53992.322988883723</v>
      </c>
      <c r="X957" s="2">
        <f t="shared" si="342"/>
        <v>5814.4401811788921</v>
      </c>
      <c r="Y957" s="2">
        <f t="shared" si="343"/>
        <v>5780.4557801457668</v>
      </c>
      <c r="Z957" s="2"/>
      <c r="AA957" s="4">
        <f t="shared" si="332"/>
        <v>62662.037388403107</v>
      </c>
      <c r="AB957" s="4">
        <f t="shared" si="333"/>
        <v>8998.7204981472878</v>
      </c>
      <c r="AC957" s="4">
        <f t="shared" si="334"/>
        <v>8998.7204981472878</v>
      </c>
      <c r="AD957" s="4">
        <f t="shared" si="335"/>
        <v>969.07336352981531</v>
      </c>
      <c r="AE957" s="4">
        <f t="shared" si="336"/>
        <v>963.40929669096124</v>
      </c>
      <c r="AF957" s="4"/>
      <c r="AG957" s="4">
        <f t="shared" si="344"/>
        <v>1</v>
      </c>
      <c r="AH957" s="4"/>
      <c r="AI957" s="4"/>
      <c r="AJ957">
        <f>IF(front!E957&gt;$AJ$2,AA957,AB957)</f>
        <v>62662.037388403107</v>
      </c>
      <c r="AK957">
        <f t="shared" si="348"/>
        <v>62598.382523877699</v>
      </c>
      <c r="AL957">
        <f>SUMPRODUCT($B$7:$B$456,AK$7:AK$456,EXP(constants!$B$32+constants!$A$32*ABS($A$7:$A$456-$A957)))</f>
        <v>1.3522041271956569E-3</v>
      </c>
      <c r="AM957">
        <f t="shared" si="337"/>
        <v>62598.381171673573</v>
      </c>
      <c r="AN957">
        <f t="shared" si="345"/>
        <v>62592.496602011801</v>
      </c>
      <c r="AP957" s="4"/>
      <c r="AQ957" s="4"/>
      <c r="AR957" s="4"/>
      <c r="AU957" s="5">
        <f>SUMPRODUCT(constants!$B$13:$B$20,A957^constants!$A$13:$A$20)*constants!$C$10/((A957/1000000000)^5*(EXP(0.014388/(A957/1000000000)/constants!$B$9)-1))</f>
        <v>1.5858641449161145E-5</v>
      </c>
      <c r="AX957" s="17">
        <f t="shared" si="338"/>
        <v>2.5336329927845424E-10</v>
      </c>
      <c r="BC957">
        <f t="shared" si="347"/>
        <v>2.5336329927845424E-10</v>
      </c>
    </row>
    <row r="958" spans="1:55" x14ac:dyDescent="0.2">
      <c r="A958">
        <f>front!A958</f>
        <v>637.37</v>
      </c>
      <c r="B958" s="1">
        <f t="shared" si="346"/>
        <v>0.45000000000004547</v>
      </c>
      <c r="C958" s="20">
        <f>front!B958</f>
        <v>3242.95</v>
      </c>
      <c r="D958" s="20">
        <f>front!C958</f>
        <v>9162.6</v>
      </c>
      <c r="E958" s="20">
        <f>front!D958</f>
        <v>40714.699999999997</v>
      </c>
      <c r="F958" s="20">
        <f>front!E958</f>
        <v>64000</v>
      </c>
      <c r="G958" s="20">
        <f>front!F958</f>
        <v>64000</v>
      </c>
      <c r="H958" s="20">
        <f>front!H958</f>
        <v>9578</v>
      </c>
      <c r="I958" s="20">
        <f>front!I958</f>
        <v>14944.4</v>
      </c>
      <c r="J958" s="20">
        <f>front!J958</f>
        <v>14854.6</v>
      </c>
      <c r="K958" s="20"/>
      <c r="L958" s="4">
        <f>C958/(constants!$A$4+constants!$B$4*data!C958+constants!$C$4*data!C958^2+constants!$D$4*data!C958^3+constants!$E$4*data!C958^4+constants!$F$4*data!C958^5+constants!$G$4*data!C958^6+constants!$H$4*data!C958^7)</f>
        <v>3241.7763877123771</v>
      </c>
      <c r="M958" s="4">
        <f>D958/(constants!$A$4+constants!$B$4*data!D958+constants!$C$4*data!D958^2+constants!$D$4*data!D958^3+constants!$E$4*data!D958^4+constants!$F$4*data!D958^5+constants!$G$4*data!D958^6+constants!$H$4*data!D958^7)</f>
        <v>9169.0952575281608</v>
      </c>
      <c r="N958" s="4">
        <f>E958/(constants!$A$4+constants!$B$4*data!E958+constants!$C$4*data!E958^2+constants!$D$4*data!E958^3+constants!$E$4*data!E958^4+constants!$F$4*data!E958^5+constants!$G$4*data!E958^6+constants!$H$4*data!E958^7)</f>
        <v>40977.709905734511</v>
      </c>
      <c r="O958" s="4">
        <f>F958/(constants!$A$4+constants!$B$4*data!F958+constants!$C$4*data!F958^2+constants!$D$4*data!F958^3+constants!$E$4*data!F958^4+constants!$F$4*data!F958^5+constants!$G$4*data!F958^6+constants!$H$4*data!F958^7)</f>
        <v>64773.712258592925</v>
      </c>
      <c r="P958" s="4">
        <f>G958/(constants!$A$4+constants!$B$4*data!G958+constants!$C$4*data!G958^2+constants!$D$4*data!G958^3+constants!$E$4*data!G958^4+constants!$F$4*data!G958^5+constants!$G$4*data!G958^6+constants!$H$4*data!G958^7)</f>
        <v>64773.712258592925</v>
      </c>
      <c r="Q958" s="4">
        <f>H958/(constants!$A$4+constants!$B$4*data!H958+constants!$C$4*data!H958^2+constants!$D$4*data!H958^3+constants!$E$4*data!H958^4+constants!$F$4*data!H958^5+constants!$G$4*data!H958^6+constants!$H$4*data!H958^7)</f>
        <v>9585.6019649916489</v>
      </c>
      <c r="R958" s="4">
        <f>I958/(constants!$A$4+constants!$B$4*data!I958+constants!$C$4*data!I958^2+constants!$D$4*data!I958^3+constants!$E$4*data!I958^4+constants!$F$4*data!I958^5+constants!$G$4*data!I958^6+constants!$H$4*data!I958^7)</f>
        <v>14972.603178623973</v>
      </c>
      <c r="S958" s="4">
        <f>J958/(constants!$A$4+constants!$B$4*data!J958+constants!$C$4*data!J958^2+constants!$D$4*data!J958^3+constants!$E$4*data!J958^4+constants!$F$4*data!J958^5+constants!$G$4*data!J958^6+constants!$H$4*data!J958^7)</f>
        <v>14882.370551038903</v>
      </c>
      <c r="T958" s="4"/>
      <c r="U958" s="4">
        <f t="shared" si="339"/>
        <v>37735.933518022131</v>
      </c>
      <c r="V958" s="2">
        <f t="shared" si="340"/>
        <v>55604.617001064762</v>
      </c>
      <c r="W958" s="2">
        <f t="shared" si="341"/>
        <v>55604.617001064762</v>
      </c>
      <c r="X958" s="2">
        <f t="shared" si="342"/>
        <v>5387.0012136323239</v>
      </c>
      <c r="Y958" s="2">
        <f t="shared" si="343"/>
        <v>5296.7685860472538</v>
      </c>
      <c r="Z958" s="2"/>
      <c r="AA958" s="4">
        <f t="shared" si="332"/>
        <v>62893.222530036888</v>
      </c>
      <c r="AB958" s="4">
        <f t="shared" si="333"/>
        <v>9267.436166844127</v>
      </c>
      <c r="AC958" s="4">
        <f t="shared" si="334"/>
        <v>9267.436166844127</v>
      </c>
      <c r="AD958" s="4">
        <f t="shared" si="335"/>
        <v>897.83353560538728</v>
      </c>
      <c r="AE958" s="4">
        <f t="shared" si="336"/>
        <v>882.79476434120897</v>
      </c>
      <c r="AF958" s="4"/>
      <c r="AG958" s="4">
        <f t="shared" si="344"/>
        <v>1</v>
      </c>
      <c r="AH958" s="4"/>
      <c r="AI958" s="4"/>
      <c r="AJ958">
        <f>IF(front!E958&gt;$AJ$2,AA958,AB958)</f>
        <v>62893.222530036888</v>
      </c>
      <c r="AK958">
        <f t="shared" si="348"/>
        <v>62829.56766551148</v>
      </c>
      <c r="AL958">
        <f>SUMPRODUCT($B$7:$B$456,AK$7:AK$456,EXP(constants!$B$32+constants!$A$32*ABS($A$7:$A$456-$A958)))</f>
        <v>1.3258432487489541E-3</v>
      </c>
      <c r="AM958">
        <f t="shared" si="337"/>
        <v>62829.566339668228</v>
      </c>
      <c r="AN958">
        <f t="shared" si="345"/>
        <v>62823.681770006457</v>
      </c>
      <c r="AP958" s="4"/>
      <c r="AQ958" s="4"/>
      <c r="AR958" s="4"/>
      <c r="AU958" s="5">
        <f>SUMPRODUCT(constants!$B$13:$B$20,A958^constants!$A$13:$A$20)*constants!$C$10/((A958/1000000000)^5*(EXP(0.014388/(A958/1000000000)/constants!$B$9)-1))</f>
        <v>1.5882035194960568E-5</v>
      </c>
      <c r="AX958" s="17">
        <f t="shared" si="338"/>
        <v>2.5280331791288037E-10</v>
      </c>
      <c r="BC958">
        <f t="shared" si="347"/>
        <v>2.5280331791288037E-10</v>
      </c>
    </row>
    <row r="959" spans="1:55" x14ac:dyDescent="0.2">
      <c r="A959">
        <f>front!A959</f>
        <v>637.82000000000005</v>
      </c>
      <c r="B959" s="1">
        <f t="shared" si="346"/>
        <v>0.45000000000004547</v>
      </c>
      <c r="C959" s="20">
        <f>front!B959</f>
        <v>3295.3</v>
      </c>
      <c r="D959" s="20">
        <f>front!C959</f>
        <v>9661.4</v>
      </c>
      <c r="E959" s="20">
        <f>front!D959</f>
        <v>40845.800000000003</v>
      </c>
      <c r="F959" s="20">
        <f>front!E959</f>
        <v>64000</v>
      </c>
      <c r="G959" s="20">
        <f>front!F959</f>
        <v>64000</v>
      </c>
      <c r="H959" s="20">
        <f>front!H959</f>
        <v>10079.799999999999</v>
      </c>
      <c r="I959" s="20">
        <f>front!I959</f>
        <v>14873.6</v>
      </c>
      <c r="J959" s="20">
        <f>front!J959</f>
        <v>14801.8</v>
      </c>
      <c r="K959" s="20"/>
      <c r="L959" s="4">
        <f>C959/(constants!$A$4+constants!$B$4*data!C959+constants!$C$4*data!C959^2+constants!$D$4*data!C959^3+constants!$E$4*data!C959^4+constants!$F$4*data!C959^5+constants!$G$4*data!C959^6+constants!$H$4*data!C959^7)</f>
        <v>3294.1321971947959</v>
      </c>
      <c r="M959" s="4">
        <f>D959/(constants!$A$4+constants!$B$4*data!D959+constants!$C$4*data!D959^2+constants!$D$4*data!D959^3+constants!$E$4*data!D959^4+constants!$F$4*data!D959^5+constants!$G$4*data!D959^6+constants!$H$4*data!D959^7)</f>
        <v>9669.2331695224675</v>
      </c>
      <c r="N959" s="4">
        <f>E959/(constants!$A$4+constants!$B$4*data!E959+constants!$C$4*data!E959^2+constants!$D$4*data!E959^3+constants!$E$4*data!E959^4+constants!$F$4*data!E959^5+constants!$G$4*data!E959^6+constants!$H$4*data!E959^7)</f>
        <v>41110.854448745333</v>
      </c>
      <c r="O959" s="4">
        <f>F959/(constants!$A$4+constants!$B$4*data!F959+constants!$C$4*data!F959^2+constants!$D$4*data!F959^3+constants!$E$4*data!F959^4+constants!$F$4*data!F959^5+constants!$G$4*data!F959^6+constants!$H$4*data!F959^7)</f>
        <v>64773.712258592925</v>
      </c>
      <c r="P959" s="4">
        <f>G959/(constants!$A$4+constants!$B$4*data!G959+constants!$C$4*data!G959^2+constants!$D$4*data!G959^3+constants!$E$4*data!G959^4+constants!$F$4*data!G959^5+constants!$G$4*data!G959^6+constants!$H$4*data!G959^7)</f>
        <v>64773.712258592925</v>
      </c>
      <c r="Q959" s="4">
        <f>H959/(constants!$A$4+constants!$B$4*data!H959+constants!$C$4*data!H959^2+constants!$D$4*data!H959^3+constants!$E$4*data!H959^4+constants!$F$4*data!H959^5+constants!$G$4*data!H959^6+constants!$H$4*data!H959^7)</f>
        <v>10088.838205374108</v>
      </c>
      <c r="R959" s="4">
        <f>I959/(constants!$A$4+constants!$B$4*data!I959+constants!$C$4*data!I959^2+constants!$D$4*data!I959^3+constants!$E$4*data!I959^4+constants!$F$4*data!I959^5+constants!$G$4*data!I959^6+constants!$H$4*data!I959^7)</f>
        <v>14901.461862011191</v>
      </c>
      <c r="S959" s="4">
        <f>J959/(constants!$A$4+constants!$B$4*data!J959+constants!$C$4*data!J959^2+constants!$D$4*data!J959^3+constants!$E$4*data!J959^4+constants!$F$4*data!J959^5+constants!$G$4*data!J959^6+constants!$H$4*data!J959^7)</f>
        <v>14829.317438446655</v>
      </c>
      <c r="T959" s="4"/>
      <c r="U959" s="4">
        <f t="shared" si="339"/>
        <v>37816.722251550535</v>
      </c>
      <c r="V959" s="2">
        <f t="shared" si="340"/>
        <v>55104.479089070461</v>
      </c>
      <c r="W959" s="2">
        <f t="shared" si="341"/>
        <v>55104.479089070461</v>
      </c>
      <c r="X959" s="2">
        <f t="shared" si="342"/>
        <v>4812.6236566370826</v>
      </c>
      <c r="Y959" s="2">
        <f t="shared" si="343"/>
        <v>4740.4792330725468</v>
      </c>
      <c r="Z959" s="2"/>
      <c r="AA959" s="4">
        <f t="shared" si="332"/>
        <v>63027.870419250889</v>
      </c>
      <c r="AB959" s="4">
        <f t="shared" si="333"/>
        <v>9184.0798481784095</v>
      </c>
      <c r="AC959" s="4">
        <f t="shared" si="334"/>
        <v>9184.0798481784095</v>
      </c>
      <c r="AD959" s="4">
        <f t="shared" si="335"/>
        <v>802.10394277284718</v>
      </c>
      <c r="AE959" s="4">
        <f t="shared" si="336"/>
        <v>790.07987217875791</v>
      </c>
      <c r="AF959" s="4"/>
      <c r="AG959" s="4">
        <f t="shared" si="344"/>
        <v>1</v>
      </c>
      <c r="AH959" s="4"/>
      <c r="AI959" s="4"/>
      <c r="AJ959">
        <f>IF(front!E959&gt;$AJ$2,AA959,AB959)</f>
        <v>63027.870419250889</v>
      </c>
      <c r="AK959">
        <f t="shared" si="348"/>
        <v>62964.215554725481</v>
      </c>
      <c r="AL959">
        <f>SUMPRODUCT($B$7:$B$456,AK$7:AK$456,EXP(constants!$B$32+constants!$A$32*ABS($A$7:$A$456-$A959)))</f>
        <v>1.2999962689796084E-3</v>
      </c>
      <c r="AM959">
        <f t="shared" si="337"/>
        <v>62964.21425472921</v>
      </c>
      <c r="AN959">
        <f t="shared" si="345"/>
        <v>62958.329685067438</v>
      </c>
      <c r="AP959" s="4"/>
      <c r="AQ959" s="4"/>
      <c r="AR959" s="4"/>
      <c r="AU959" s="5">
        <f>SUMPRODUCT(constants!$B$13:$B$20,A959^constants!$A$13:$A$20)*constants!$C$10/((A959/1000000000)^5*(EXP(0.014388/(A959/1000000000)/constants!$B$9)-1))</f>
        <v>1.5905388404436832E-5</v>
      </c>
      <c r="AX959" s="17">
        <f t="shared" si="338"/>
        <v>2.5263358294286673E-10</v>
      </c>
      <c r="BC959">
        <f t="shared" si="347"/>
        <v>2.5263358294286673E-10</v>
      </c>
    </row>
    <row r="960" spans="1:55" x14ac:dyDescent="0.2">
      <c r="A960">
        <f>front!A960</f>
        <v>638.27</v>
      </c>
      <c r="B960" s="1">
        <f t="shared" si="346"/>
        <v>0.44999999999993179</v>
      </c>
      <c r="C960" s="20">
        <f>front!B960</f>
        <v>3335.7</v>
      </c>
      <c r="D960" s="20">
        <f>front!C960</f>
        <v>10103.4</v>
      </c>
      <c r="E960" s="20">
        <f>front!D960</f>
        <v>40923.949999999997</v>
      </c>
      <c r="F960" s="20">
        <f>front!E960</f>
        <v>64000</v>
      </c>
      <c r="G960" s="20">
        <f>front!F960</f>
        <v>64000</v>
      </c>
      <c r="H960" s="20">
        <f>front!H960</f>
        <v>10546.8</v>
      </c>
      <c r="I960" s="20">
        <f>front!I960</f>
        <v>15572.2</v>
      </c>
      <c r="J960" s="20">
        <f>front!J960</f>
        <v>15588.4</v>
      </c>
      <c r="K960" s="20"/>
      <c r="L960" s="4">
        <f>C960/(constants!$A$4+constants!$B$4*data!C960+constants!$C$4*data!C960^2+constants!$D$4*data!C960^3+constants!$E$4*data!C960^4+constants!$F$4*data!C960^5+constants!$G$4*data!C960^6+constants!$H$4*data!C960^7)</f>
        <v>3334.5373330932775</v>
      </c>
      <c r="M960" s="4">
        <f>D960/(constants!$A$4+constants!$B$4*data!D960+constants!$C$4*data!D960^2+constants!$D$4*data!D960^3+constants!$E$4*data!D960^4+constants!$F$4*data!D960^5+constants!$G$4*data!D960^6+constants!$H$4*data!D960^7)</f>
        <v>10112.508407337355</v>
      </c>
      <c r="N960" s="4">
        <f>E960/(constants!$A$4+constants!$B$4*data!E960+constants!$C$4*data!E960^2+constants!$D$4*data!E960^3+constants!$E$4*data!E960^4+constants!$F$4*data!E960^5+constants!$G$4*data!E960^6+constants!$H$4*data!E960^7)</f>
        <v>41190.229005357476</v>
      </c>
      <c r="O960" s="4">
        <f>F960/(constants!$A$4+constants!$B$4*data!F960+constants!$C$4*data!F960^2+constants!$D$4*data!F960^3+constants!$E$4*data!F960^4+constants!$F$4*data!F960^5+constants!$G$4*data!F960^6+constants!$H$4*data!F960^7)</f>
        <v>64773.712258592925</v>
      </c>
      <c r="P960" s="4">
        <f>G960/(constants!$A$4+constants!$B$4*data!G960+constants!$C$4*data!G960^2+constants!$D$4*data!G960^3+constants!$E$4*data!G960^4+constants!$F$4*data!G960^5+constants!$G$4*data!G960^6+constants!$H$4*data!G960^7)</f>
        <v>64773.712258592925</v>
      </c>
      <c r="Q960" s="4">
        <f>H960/(constants!$A$4+constants!$B$4*data!H960+constants!$C$4*data!H960^2+constants!$D$4*data!H960^3+constants!$E$4*data!H960^4+constants!$F$4*data!H960^5+constants!$G$4*data!H960^6+constants!$H$4*data!H960^7)</f>
        <v>10557.271272303569</v>
      </c>
      <c r="R960" s="4">
        <f>I960/(constants!$A$4+constants!$B$4*data!I960+constants!$C$4*data!I960^2+constants!$D$4*data!I960^3+constants!$E$4*data!I960^4+constants!$F$4*data!I960^5+constants!$G$4*data!I960^6+constants!$H$4*data!I960^7)</f>
        <v>15603.501954480711</v>
      </c>
      <c r="S960" s="4">
        <f>J960/(constants!$A$4+constants!$B$4*data!J960+constants!$C$4*data!J960^2+constants!$D$4*data!J960^3+constants!$E$4*data!J960^4+constants!$F$4*data!J960^5+constants!$G$4*data!J960^6+constants!$H$4*data!J960^7)</f>
        <v>15619.783609353803</v>
      </c>
      <c r="T960" s="4"/>
      <c r="U960" s="4">
        <f t="shared" si="339"/>
        <v>37855.691672264198</v>
      </c>
      <c r="V960" s="2">
        <f t="shared" si="340"/>
        <v>54661.203851255574</v>
      </c>
      <c r="W960" s="2">
        <f t="shared" si="341"/>
        <v>54661.203851255574</v>
      </c>
      <c r="X960" s="2">
        <f t="shared" si="342"/>
        <v>5046.2306821771417</v>
      </c>
      <c r="Y960" s="2">
        <f t="shared" si="343"/>
        <v>5062.5123370502333</v>
      </c>
      <c r="Z960" s="2"/>
      <c r="AA960" s="4">
        <f t="shared" si="332"/>
        <v>63092.819453773664</v>
      </c>
      <c r="AB960" s="4">
        <f t="shared" si="333"/>
        <v>9110.2006418759283</v>
      </c>
      <c r="AC960" s="4">
        <f t="shared" si="334"/>
        <v>9110.2006418759283</v>
      </c>
      <c r="AD960" s="4">
        <f t="shared" si="335"/>
        <v>841.03844702952358</v>
      </c>
      <c r="AE960" s="4">
        <f t="shared" si="336"/>
        <v>843.75205617503889</v>
      </c>
      <c r="AF960" s="4"/>
      <c r="AG960" s="4">
        <f t="shared" si="344"/>
        <v>1</v>
      </c>
      <c r="AH960" s="4"/>
      <c r="AI960" s="4"/>
      <c r="AJ960">
        <f>IF(front!E960&gt;$AJ$2,AA960,AB960)</f>
        <v>63092.819453773664</v>
      </c>
      <c r="AK960">
        <f t="shared" si="348"/>
        <v>63029.164589248256</v>
      </c>
      <c r="AL960">
        <f>SUMPRODUCT($B$7:$B$456,AK$7:AK$456,EXP(constants!$B$32+constants!$A$32*ABS($A$7:$A$456-$A960)))</f>
        <v>1.2746531695625115E-3</v>
      </c>
      <c r="AM960">
        <f t="shared" si="337"/>
        <v>63029.163314595084</v>
      </c>
      <c r="AN960">
        <f t="shared" si="345"/>
        <v>63023.278744933312</v>
      </c>
      <c r="AP960" s="4"/>
      <c r="AQ960" s="4"/>
      <c r="AR960" s="4"/>
      <c r="AU960" s="5">
        <f>SUMPRODUCT(constants!$B$13:$B$20,A960^constants!$A$13:$A$20)*constants!$C$10/((A960/1000000000)^5*(EXP(0.014388/(A960/1000000000)/constants!$B$9)-1))</f>
        <v>1.5928701021249653E-5</v>
      </c>
      <c r="AX960" s="17">
        <f t="shared" si="338"/>
        <v>2.5274313457597161E-10</v>
      </c>
      <c r="BC960">
        <f t="shared" si="347"/>
        <v>2.5274313457597161E-10</v>
      </c>
    </row>
    <row r="961" spans="1:55" x14ac:dyDescent="0.2">
      <c r="A961">
        <f>front!A961</f>
        <v>638.72</v>
      </c>
      <c r="B961" s="1">
        <f t="shared" si="346"/>
        <v>0.45000000000004547</v>
      </c>
      <c r="C961" s="20">
        <f>front!B961</f>
        <v>3287.6</v>
      </c>
      <c r="D961" s="20">
        <f>front!C961</f>
        <v>9575.7999999999993</v>
      </c>
      <c r="E961" s="20">
        <f>front!D961</f>
        <v>40961.35</v>
      </c>
      <c r="F961" s="20">
        <f>front!E961</f>
        <v>64000</v>
      </c>
      <c r="G961" s="20">
        <f>front!F961</f>
        <v>64000</v>
      </c>
      <c r="H961" s="20">
        <f>front!H961</f>
        <v>9979.7999999999993</v>
      </c>
      <c r="I961" s="20">
        <f>front!I961</f>
        <v>15386</v>
      </c>
      <c r="J961" s="20">
        <f>front!J961</f>
        <v>15288.8</v>
      </c>
      <c r="K961" s="20"/>
      <c r="L961" s="4">
        <f>C961/(constants!$A$4+constants!$B$4*data!C961+constants!$C$4*data!C961^2+constants!$D$4*data!C961^3+constants!$E$4*data!C961^4+constants!$F$4*data!C961^5+constants!$G$4*data!C961^6+constants!$H$4*data!C961^7)</f>
        <v>3286.4312829458413</v>
      </c>
      <c r="M961" s="4">
        <f>D961/(constants!$A$4+constants!$B$4*data!D961+constants!$C$4*data!D961^2+constants!$D$4*data!D961^3+constants!$E$4*data!D961^4+constants!$F$4*data!D961^5+constants!$G$4*data!D961^6+constants!$H$4*data!D961^7)</f>
        <v>9583.3959067304495</v>
      </c>
      <c r="N961" s="4">
        <f>E961/(constants!$A$4+constants!$B$4*data!E961+constants!$C$4*data!E961^2+constants!$D$4*data!E961^3+constants!$E$4*data!E961^4+constants!$F$4*data!E961^5+constants!$G$4*data!E961^6+constants!$H$4*data!E961^7)</f>
        <v>41228.21656689357</v>
      </c>
      <c r="O961" s="4">
        <f>F961/(constants!$A$4+constants!$B$4*data!F961+constants!$C$4*data!F961^2+constants!$D$4*data!F961^3+constants!$E$4*data!F961^4+constants!$F$4*data!F961^5+constants!$G$4*data!F961^6+constants!$H$4*data!F961^7)</f>
        <v>64773.712258592925</v>
      </c>
      <c r="P961" s="4">
        <f>G961/(constants!$A$4+constants!$B$4*data!G961+constants!$C$4*data!G961^2+constants!$D$4*data!G961^3+constants!$E$4*data!G961^4+constants!$F$4*data!G961^5+constants!$G$4*data!G961^6+constants!$H$4*data!G961^7)</f>
        <v>64773.712258592925</v>
      </c>
      <c r="Q961" s="4">
        <f>H961/(constants!$A$4+constants!$B$4*data!H961+constants!$C$4*data!H961^2+constants!$D$4*data!H961^3+constants!$E$4*data!H961^4+constants!$F$4*data!H961^5+constants!$G$4*data!H961^6+constants!$H$4*data!H961^7)</f>
        <v>9988.5433754512251</v>
      </c>
      <c r="R961" s="4">
        <f>I961/(constants!$A$4+constants!$B$4*data!I961+constants!$C$4*data!I961^2+constants!$D$4*data!I961^3+constants!$E$4*data!I961^4+constants!$F$4*data!I961^5+constants!$G$4*data!I961^6+constants!$H$4*data!I961^7)</f>
        <v>15416.36948578237</v>
      </c>
      <c r="S961" s="4">
        <f>J961/(constants!$A$4+constants!$B$4*data!J961+constants!$C$4*data!J961^2+constants!$D$4*data!J961^3+constants!$E$4*data!J961^4+constants!$F$4*data!J961^5+constants!$G$4*data!J961^6+constants!$H$4*data!J961^7)</f>
        <v>15318.687175302415</v>
      </c>
      <c r="T961" s="4"/>
      <c r="U961" s="4">
        <f t="shared" si="339"/>
        <v>37941.785283947727</v>
      </c>
      <c r="V961" s="2">
        <f t="shared" si="340"/>
        <v>55190.316351862479</v>
      </c>
      <c r="W961" s="2">
        <f t="shared" si="341"/>
        <v>55190.316351862479</v>
      </c>
      <c r="X961" s="2">
        <f t="shared" si="342"/>
        <v>5427.8261103311452</v>
      </c>
      <c r="Y961" s="2">
        <f t="shared" si="343"/>
        <v>5330.1437998511901</v>
      </c>
      <c r="Z961" s="2"/>
      <c r="AA961" s="4">
        <f t="shared" si="332"/>
        <v>63236.308806579545</v>
      </c>
      <c r="AB961" s="4">
        <f t="shared" si="333"/>
        <v>9198.3860586437459</v>
      </c>
      <c r="AC961" s="4">
        <f t="shared" si="334"/>
        <v>9198.3860586437459</v>
      </c>
      <c r="AD961" s="4">
        <f t="shared" si="335"/>
        <v>904.6376850551909</v>
      </c>
      <c r="AE961" s="4">
        <f t="shared" si="336"/>
        <v>888.35729997519843</v>
      </c>
      <c r="AF961" s="4"/>
      <c r="AG961" s="4">
        <f t="shared" si="344"/>
        <v>1</v>
      </c>
      <c r="AH961" s="4"/>
      <c r="AI961" s="4"/>
      <c r="AJ961">
        <f>IF(front!E961&gt;$AJ$2,AA961,AB961)</f>
        <v>63236.308806579545</v>
      </c>
      <c r="AK961">
        <f t="shared" si="348"/>
        <v>63172.653942054138</v>
      </c>
      <c r="AL961">
        <f>SUMPRODUCT($B$7:$B$456,AK$7:AK$456,EXP(constants!$B$32+constants!$A$32*ABS($A$7:$A$456-$A961)))</f>
        <v>1.2498041274772557E-3</v>
      </c>
      <c r="AM961">
        <f t="shared" si="337"/>
        <v>63172.652692250012</v>
      </c>
      <c r="AN961">
        <f t="shared" si="345"/>
        <v>63166.768122588241</v>
      </c>
      <c r="AP961" s="4"/>
      <c r="AQ961" s="4"/>
      <c r="AR961" s="4"/>
      <c r="AU961" s="5">
        <f>SUMPRODUCT(constants!$B$13:$B$20,A961^constants!$A$13:$A$20)*constants!$C$10/((A961/1000000000)^5*(EXP(0.014388/(A961/1000000000)/constants!$B$9)-1))</f>
        <v>1.5951972990011827E-5</v>
      </c>
      <c r="AX961" s="17">
        <f t="shared" si="338"/>
        <v>2.5253742536033677E-10</v>
      </c>
      <c r="BC961">
        <f t="shared" si="347"/>
        <v>2.5253742536033677E-10</v>
      </c>
    </row>
    <row r="962" spans="1:55" x14ac:dyDescent="0.2">
      <c r="A962">
        <f>front!A962</f>
        <v>639.16</v>
      </c>
      <c r="B962" s="1">
        <f t="shared" si="346"/>
        <v>0.43999999999994088</v>
      </c>
      <c r="C962" s="20">
        <f>front!B962</f>
        <v>3250.1</v>
      </c>
      <c r="D962" s="20">
        <f>front!C962</f>
        <v>9267.2000000000007</v>
      </c>
      <c r="E962" s="20">
        <f>front!D962</f>
        <v>40967.25</v>
      </c>
      <c r="F962" s="20">
        <f>front!E962</f>
        <v>64000</v>
      </c>
      <c r="G962" s="20">
        <f>front!F962</f>
        <v>64000</v>
      </c>
      <c r="H962" s="20">
        <f>front!H962</f>
        <v>9675</v>
      </c>
      <c r="I962" s="20">
        <f>front!I962</f>
        <v>14889.6</v>
      </c>
      <c r="J962" s="20">
        <f>front!J962</f>
        <v>14829.4</v>
      </c>
      <c r="K962" s="20"/>
      <c r="L962" s="4">
        <f>C962/(constants!$A$4+constants!$B$4*data!C962+constants!$C$4*data!C962^2+constants!$D$4*data!C962^3+constants!$E$4*data!C962^4+constants!$F$4*data!C962^5+constants!$G$4*data!C962^6+constants!$H$4*data!C962^7)</f>
        <v>3248.927125100734</v>
      </c>
      <c r="M962" s="4">
        <f>D962/(constants!$A$4+constants!$B$4*data!D962+constants!$C$4*data!D962^2+constants!$D$4*data!D962^3+constants!$E$4*data!D962^4+constants!$F$4*data!D962^5+constants!$G$4*data!D962^6+constants!$H$4*data!D962^7)</f>
        <v>9273.9668703309908</v>
      </c>
      <c r="N962" s="4">
        <f>E962/(constants!$A$4+constants!$B$4*data!E962+constants!$C$4*data!E962^2+constants!$D$4*data!E962^3+constants!$E$4*data!E962^4+constants!$F$4*data!E962^5+constants!$G$4*data!E962^6+constants!$H$4*data!E962^7)</f>
        <v>41234.209347506199</v>
      </c>
      <c r="O962" s="4">
        <f>F962/(constants!$A$4+constants!$B$4*data!F962+constants!$C$4*data!F962^2+constants!$D$4*data!F962^3+constants!$E$4*data!F962^4+constants!$F$4*data!F962^5+constants!$G$4*data!F962^6+constants!$H$4*data!F962^7)</f>
        <v>64773.712258592925</v>
      </c>
      <c r="P962" s="4">
        <f>G962/(constants!$A$4+constants!$B$4*data!G962+constants!$C$4*data!G962^2+constants!$D$4*data!G962^3+constants!$E$4*data!G962^4+constants!$F$4*data!G962^5+constants!$G$4*data!G962^6+constants!$H$4*data!G962^7)</f>
        <v>64773.712258592925</v>
      </c>
      <c r="Q962" s="4">
        <f>H962/(constants!$A$4+constants!$B$4*data!H962+constants!$C$4*data!H962^2+constants!$D$4*data!H962^3+constants!$E$4*data!H962^4+constants!$F$4*data!H962^5+constants!$G$4*data!H962^6+constants!$H$4*data!H962^7)</f>
        <v>9682.8711565282356</v>
      </c>
      <c r="R962" s="4">
        <f>I962/(constants!$A$4+constants!$B$4*data!I962+constants!$C$4*data!I962^2+constants!$D$4*data!I962^3+constants!$E$4*data!I962^4+constants!$F$4*data!I962^5+constants!$G$4*data!I962^6+constants!$H$4*data!I962^7)</f>
        <v>14917.538849206594</v>
      </c>
      <c r="S962" s="4">
        <f>J962/(constants!$A$4+constants!$B$4*data!J962+constants!$C$4*data!J962^2+constants!$D$4*data!J962^3+constants!$E$4*data!J962^4+constants!$F$4*data!J962^5+constants!$G$4*data!J962^6+constants!$H$4*data!J962^7)</f>
        <v>14857.049630548483</v>
      </c>
      <c r="T962" s="4"/>
      <c r="U962" s="4">
        <f t="shared" si="339"/>
        <v>37985.282222405469</v>
      </c>
      <c r="V962" s="2">
        <f t="shared" si="340"/>
        <v>55499.74538826193</v>
      </c>
      <c r="W962" s="2">
        <f t="shared" si="341"/>
        <v>55499.74538826193</v>
      </c>
      <c r="X962" s="2">
        <f t="shared" si="342"/>
        <v>5234.6676926783584</v>
      </c>
      <c r="Y962" s="2">
        <f t="shared" si="343"/>
        <v>5174.1784740202474</v>
      </c>
      <c r="Z962" s="2"/>
      <c r="AA962" s="4">
        <f t="shared" si="332"/>
        <v>63308.803704009115</v>
      </c>
      <c r="AB962" s="4">
        <f t="shared" si="333"/>
        <v>9249.9575647103211</v>
      </c>
      <c r="AC962" s="4">
        <f t="shared" si="334"/>
        <v>9249.9575647103211</v>
      </c>
      <c r="AD962" s="4">
        <f t="shared" si="335"/>
        <v>872.44461544639307</v>
      </c>
      <c r="AE962" s="4">
        <f t="shared" si="336"/>
        <v>862.36307900337454</v>
      </c>
      <c r="AF962" s="4"/>
      <c r="AG962" s="4">
        <f t="shared" si="344"/>
        <v>1</v>
      </c>
      <c r="AH962" s="4"/>
      <c r="AI962" s="4"/>
      <c r="AJ962">
        <f>IF(front!E962&gt;$AJ$2,AA962,AB962)</f>
        <v>63308.803704009115</v>
      </c>
      <c r="AK962">
        <f t="shared" si="348"/>
        <v>63245.148839483707</v>
      </c>
      <c r="AL962">
        <f>SUMPRODUCT($B$7:$B$456,AK$7:AK$456,EXP(constants!$B$32+constants!$A$32*ABS($A$7:$A$456-$A962)))</f>
        <v>1.2259757521992584E-3</v>
      </c>
      <c r="AM962">
        <f t="shared" si="337"/>
        <v>63245.147613507957</v>
      </c>
      <c r="AN962">
        <f t="shared" si="345"/>
        <v>63239.263043846186</v>
      </c>
      <c r="AP962" s="4"/>
      <c r="AQ962" s="4"/>
      <c r="AR962" s="4"/>
      <c r="AU962" s="5">
        <f>SUMPRODUCT(constants!$B$13:$B$20,A962^constants!$A$13:$A$20)*constants!$C$10/((A962/1000000000)^5*(EXP(0.014388/(A962/1000000000)/constants!$B$9)-1))</f>
        <v>1.5974688448509494E-5</v>
      </c>
      <c r="AX962" s="17">
        <f t="shared" si="338"/>
        <v>2.5260712537768879E-10</v>
      </c>
      <c r="BC962">
        <f t="shared" si="347"/>
        <v>2.5260712537768879E-10</v>
      </c>
    </row>
    <row r="963" spans="1:55" x14ac:dyDescent="0.2">
      <c r="A963">
        <f>front!A963</f>
        <v>639.61</v>
      </c>
      <c r="B963" s="1">
        <f t="shared" si="346"/>
        <v>0.45000000000004547</v>
      </c>
      <c r="C963" s="20">
        <f>front!B963</f>
        <v>3263.1</v>
      </c>
      <c r="D963" s="20">
        <f>front!C963</f>
        <v>9429</v>
      </c>
      <c r="E963" s="20">
        <f>front!D963</f>
        <v>41035.949999999997</v>
      </c>
      <c r="F963" s="20">
        <f>front!E963</f>
        <v>64000</v>
      </c>
      <c r="G963" s="20">
        <f>front!F963</f>
        <v>64000</v>
      </c>
      <c r="H963" s="20">
        <f>front!H963</f>
        <v>9829</v>
      </c>
      <c r="I963" s="20">
        <f>front!I963</f>
        <v>14875.4</v>
      </c>
      <c r="J963" s="20">
        <f>front!J963</f>
        <v>14842.2</v>
      </c>
      <c r="K963" s="20"/>
      <c r="L963" s="4">
        <f>C963/(constants!$A$4+constants!$B$4*data!C963+constants!$C$4*data!C963^2+constants!$D$4*data!C963^3+constants!$E$4*data!C963^4+constants!$F$4*data!C963^5+constants!$G$4*data!C963^6+constants!$H$4*data!C963^7)</f>
        <v>3261.928511194385</v>
      </c>
      <c r="M963" s="4">
        <f>D963/(constants!$A$4+constants!$B$4*data!D963+constants!$C$4*data!D963^2+constants!$D$4*data!D963^3+constants!$E$4*data!D963^4+constants!$F$4*data!D963^5+constants!$G$4*data!D963^6+constants!$H$4*data!D963^7)</f>
        <v>9436.1963868475086</v>
      </c>
      <c r="N963" s="4">
        <f>E963/(constants!$A$4+constants!$B$4*data!E963+constants!$C$4*data!E963^2+constants!$D$4*data!E963^3+constants!$E$4*data!E963^4+constants!$F$4*data!E963^5+constants!$G$4*data!E963^6+constants!$H$4*data!E963^7)</f>
        <v>41303.991505547703</v>
      </c>
      <c r="O963" s="4">
        <f>F963/(constants!$A$4+constants!$B$4*data!F963+constants!$C$4*data!F963^2+constants!$D$4*data!F963^3+constants!$E$4*data!F963^4+constants!$F$4*data!F963^5+constants!$G$4*data!F963^6+constants!$H$4*data!F963^7)</f>
        <v>64773.712258592925</v>
      </c>
      <c r="P963" s="4">
        <f>G963/(constants!$A$4+constants!$B$4*data!G963+constants!$C$4*data!G963^2+constants!$D$4*data!G963^3+constants!$E$4*data!G963^4+constants!$F$4*data!G963^5+constants!$G$4*data!G963^6+constants!$H$4*data!G963^7)</f>
        <v>64773.712258592925</v>
      </c>
      <c r="Q963" s="4">
        <f>H963/(constants!$A$4+constants!$B$4*data!H963+constants!$C$4*data!H963^2+constants!$D$4*data!H963^3+constants!$E$4*data!H963^4+constants!$F$4*data!H963^5+constants!$G$4*data!H963^6+constants!$H$4*data!H963^7)</f>
        <v>9837.3068596080502</v>
      </c>
      <c r="R963" s="4">
        <f>I963/(constants!$A$4+constants!$B$4*data!I963+constants!$C$4*data!I963^2+constants!$D$4*data!I963^3+constants!$E$4*data!I963^4+constants!$F$4*data!I963^5+constants!$G$4*data!I963^6+constants!$H$4*data!I963^7)</f>
        <v>14903.270518793744</v>
      </c>
      <c r="S963" s="4">
        <f>J963/(constants!$A$4+constants!$B$4*data!J963+constants!$C$4*data!J963^2+constants!$D$4*data!J963^3+constants!$E$4*data!J963^4+constants!$F$4*data!J963^5+constants!$G$4*data!J963^6+constants!$H$4*data!J963^7)</f>
        <v>14869.911023859146</v>
      </c>
      <c r="T963" s="4"/>
      <c r="U963" s="4">
        <f t="shared" si="339"/>
        <v>38042.06299435332</v>
      </c>
      <c r="V963" s="2">
        <f t="shared" si="340"/>
        <v>55337.515871745418</v>
      </c>
      <c r="W963" s="2">
        <f t="shared" si="341"/>
        <v>55337.515871745418</v>
      </c>
      <c r="X963" s="2">
        <f t="shared" si="342"/>
        <v>5065.9636591856943</v>
      </c>
      <c r="Y963" s="2">
        <f t="shared" si="343"/>
        <v>5032.6041642510954</v>
      </c>
      <c r="Z963" s="2"/>
      <c r="AA963" s="4">
        <f t="shared" si="332"/>
        <v>63403.438323922193</v>
      </c>
      <c r="AB963" s="4">
        <f t="shared" si="333"/>
        <v>9222.9193119575684</v>
      </c>
      <c r="AC963" s="4">
        <f t="shared" si="334"/>
        <v>9222.9193119575684</v>
      </c>
      <c r="AD963" s="4">
        <f t="shared" si="335"/>
        <v>844.32727653094912</v>
      </c>
      <c r="AE963" s="4">
        <f t="shared" si="336"/>
        <v>838.76736070851598</v>
      </c>
      <c r="AF963" s="4"/>
      <c r="AG963" s="4">
        <f t="shared" si="344"/>
        <v>1</v>
      </c>
      <c r="AH963" s="4"/>
      <c r="AI963" s="4"/>
      <c r="AJ963">
        <f>IF(front!E963&gt;$AJ$2,AA963,AB963)</f>
        <v>63403.438323922193</v>
      </c>
      <c r="AK963">
        <f t="shared" si="348"/>
        <v>63339.783459396785</v>
      </c>
      <c r="AL963">
        <f>SUMPRODUCT($B$7:$B$456,AK$7:AK$456,EXP(constants!$B$32+constants!$A$32*ABS($A$7:$A$456-$A963)))</f>
        <v>1.202075664089519E-3</v>
      </c>
      <c r="AM963">
        <f t="shared" si="337"/>
        <v>63339.782257321123</v>
      </c>
      <c r="AN963">
        <f t="shared" si="345"/>
        <v>63333.897687659352</v>
      </c>
      <c r="AP963" s="4"/>
      <c r="AQ963" s="4"/>
      <c r="AR963" s="4"/>
      <c r="AU963" s="5">
        <f>SUMPRODUCT(constants!$B$13:$B$20,A963^constants!$A$13:$A$20)*constants!$C$10/((A963/1000000000)^5*(EXP(0.014388/(A963/1000000000)/constants!$B$9)-1))</f>
        <v>1.5997879865076501E-5</v>
      </c>
      <c r="AX963" s="17">
        <f t="shared" si="338"/>
        <v>2.5259585228707153E-10</v>
      </c>
      <c r="BC963">
        <f t="shared" si="347"/>
        <v>2.5259585228707153E-10</v>
      </c>
    </row>
    <row r="964" spans="1:55" x14ac:dyDescent="0.2">
      <c r="A964">
        <f>front!A964</f>
        <v>640.05999999999995</v>
      </c>
      <c r="B964" s="1">
        <f t="shared" si="346"/>
        <v>0.44999999999993179</v>
      </c>
      <c r="C964" s="20">
        <f>front!B964</f>
        <v>3284.8</v>
      </c>
      <c r="D964" s="20">
        <f>front!C964</f>
        <v>9591.4</v>
      </c>
      <c r="E964" s="20">
        <f>front!D964</f>
        <v>41147.9</v>
      </c>
      <c r="F964" s="20">
        <f>front!E964</f>
        <v>64000</v>
      </c>
      <c r="G964" s="20">
        <f>front!F964</f>
        <v>64000</v>
      </c>
      <c r="H964" s="20">
        <f>front!H964</f>
        <v>9998.2000000000007</v>
      </c>
      <c r="I964" s="20">
        <f>front!I964</f>
        <v>14721</v>
      </c>
      <c r="J964" s="20">
        <f>front!J964</f>
        <v>14681.2</v>
      </c>
      <c r="K964" s="20"/>
      <c r="L964" s="4">
        <f>C964/(constants!$A$4+constants!$B$4*data!C964+constants!$C$4*data!C964^2+constants!$D$4*data!C964^3+constants!$E$4*data!C964^4+constants!$F$4*data!C964^5+constants!$G$4*data!C964^6+constants!$H$4*data!C964^7)</f>
        <v>3283.630955610322</v>
      </c>
      <c r="M964" s="4">
        <f>D964/(constants!$A$4+constants!$B$4*data!D964+constants!$C$4*data!D964^2+constants!$D$4*data!D964^3+constants!$E$4*data!D964^4+constants!$F$4*data!D964^5+constants!$G$4*data!D964^6+constants!$H$4*data!D964^7)</f>
        <v>9599.0389104685873</v>
      </c>
      <c r="N964" s="4">
        <f>E964/(constants!$A$4+constants!$B$4*data!E964+constants!$C$4*data!E964^2+constants!$D$4*data!E964^3+constants!$E$4*data!E964^4+constants!$F$4*data!E964^5+constants!$G$4*data!E964^6+constants!$H$4*data!E964^7)</f>
        <v>41417.712095900933</v>
      </c>
      <c r="O964" s="4">
        <f>F964/(constants!$A$4+constants!$B$4*data!F964+constants!$C$4*data!F964^2+constants!$D$4*data!F964^3+constants!$E$4*data!F964^4+constants!$F$4*data!F964^5+constants!$G$4*data!F964^6+constants!$H$4*data!F964^7)</f>
        <v>64773.712258592925</v>
      </c>
      <c r="P964" s="4">
        <f>G964/(constants!$A$4+constants!$B$4*data!G964+constants!$C$4*data!G964^2+constants!$D$4*data!G964^3+constants!$E$4*data!G964^4+constants!$F$4*data!G964^5+constants!$G$4*data!G964^6+constants!$H$4*data!G964^7)</f>
        <v>64773.712258592925</v>
      </c>
      <c r="Q964" s="4">
        <f>H964/(constants!$A$4+constants!$B$4*data!H964+constants!$C$4*data!H964^2+constants!$D$4*data!H964^3+constants!$E$4*data!H964^4+constants!$F$4*data!H964^5+constants!$G$4*data!H964^6+constants!$H$4*data!H964^7)</f>
        <v>10006.997303609567</v>
      </c>
      <c r="R964" s="4">
        <f>I964/(constants!$A$4+constants!$B$4*data!I964+constants!$C$4*data!I964^2+constants!$D$4*data!I964^3+constants!$E$4*data!I964^4+constants!$F$4*data!I964^5+constants!$G$4*data!I964^6+constants!$H$4*data!I964^7)</f>
        <v>14748.131915667873</v>
      </c>
      <c r="S964" s="4">
        <f>J964/(constants!$A$4+constants!$B$4*data!J964+constants!$C$4*data!J964^2+constants!$D$4*data!J964^3+constants!$E$4*data!J964^4+constants!$F$4*data!J964^5+constants!$G$4*data!J964^6+constants!$H$4*data!J964^7)</f>
        <v>14708.14282755561</v>
      </c>
      <c r="T964" s="4"/>
      <c r="U964" s="4">
        <f t="shared" si="339"/>
        <v>38134.081140290611</v>
      </c>
      <c r="V964" s="2">
        <f t="shared" si="340"/>
        <v>55174.673348124335</v>
      </c>
      <c r="W964" s="2">
        <f t="shared" si="341"/>
        <v>55174.673348124335</v>
      </c>
      <c r="X964" s="2">
        <f t="shared" si="342"/>
        <v>4741.1346120583057</v>
      </c>
      <c r="Y964" s="2">
        <f t="shared" si="343"/>
        <v>4701.1455239460429</v>
      </c>
      <c r="Z964" s="2"/>
      <c r="AA964" s="4">
        <f t="shared" si="332"/>
        <v>63556.801900484352</v>
      </c>
      <c r="AB964" s="4">
        <f t="shared" si="333"/>
        <v>9195.7788913540553</v>
      </c>
      <c r="AC964" s="4">
        <f t="shared" si="334"/>
        <v>9195.7788913540553</v>
      </c>
      <c r="AD964" s="4">
        <f t="shared" si="335"/>
        <v>790.18910200971766</v>
      </c>
      <c r="AE964" s="4">
        <f t="shared" si="336"/>
        <v>783.52425399100719</v>
      </c>
      <c r="AF964" s="4"/>
      <c r="AG964" s="4">
        <f t="shared" si="344"/>
        <v>1</v>
      </c>
      <c r="AH964" s="4"/>
      <c r="AI964" s="4"/>
      <c r="AJ964">
        <f>IF(front!E964&gt;$AJ$2,AA964,AB964)</f>
        <v>63556.801900484352</v>
      </c>
      <c r="AK964">
        <f t="shared" si="348"/>
        <v>63493.147035958944</v>
      </c>
      <c r="AL964">
        <f>SUMPRODUCT($B$7:$B$456,AK$7:AK$456,EXP(constants!$B$32+constants!$A$32*ABS($A$7:$A$456-$A964)))</f>
        <v>1.1786415021701111E-3</v>
      </c>
      <c r="AM964">
        <f t="shared" si="337"/>
        <v>63493.145857317439</v>
      </c>
      <c r="AN964">
        <f t="shared" si="345"/>
        <v>63487.261287655667</v>
      </c>
      <c r="AP964" s="4"/>
      <c r="AQ964" s="4"/>
      <c r="AR964" s="4"/>
      <c r="AU964" s="5">
        <f>SUMPRODUCT(constants!$B$13:$B$20,A964^constants!$A$13:$A$20)*constants!$C$10/((A964/1000000000)^5*(EXP(0.014388/(A964/1000000000)/constants!$B$9)-1))</f>
        <v>1.6021030474284125E-5</v>
      </c>
      <c r="AX964" s="17">
        <f t="shared" si="338"/>
        <v>2.523503164153534E-10</v>
      </c>
      <c r="BC964">
        <f t="shared" si="347"/>
        <v>2.523503164153534E-10</v>
      </c>
    </row>
    <row r="965" spans="1:55" x14ac:dyDescent="0.2">
      <c r="A965">
        <f>front!A965</f>
        <v>640.51</v>
      </c>
      <c r="B965" s="1">
        <f t="shared" si="346"/>
        <v>0.45000000000004547</v>
      </c>
      <c r="C965" s="20">
        <f>front!B965</f>
        <v>3339</v>
      </c>
      <c r="D965" s="20">
        <f>front!C965</f>
        <v>10114.6</v>
      </c>
      <c r="E965" s="20">
        <f>front!D965</f>
        <v>41243.300000000003</v>
      </c>
      <c r="F965" s="20">
        <f>front!E965</f>
        <v>64000</v>
      </c>
      <c r="G965" s="20">
        <f>front!F965</f>
        <v>64000</v>
      </c>
      <c r="H965" s="20">
        <f>front!H965</f>
        <v>10571.6</v>
      </c>
      <c r="I965" s="20">
        <f>front!I965</f>
        <v>15228.6</v>
      </c>
      <c r="J965" s="20">
        <f>front!J965</f>
        <v>15183</v>
      </c>
      <c r="K965" s="20"/>
      <c r="L965" s="4">
        <f>C965/(constants!$A$4+constants!$B$4*data!C965+constants!$C$4*data!C965^2+constants!$D$4*data!C965^3+constants!$E$4*data!C965^4+constants!$F$4*data!C965^5+constants!$G$4*data!C965^6+constants!$H$4*data!C965^7)</f>
        <v>3337.8377778266063</v>
      </c>
      <c r="M965" s="4">
        <f>D965/(constants!$A$4+constants!$B$4*data!D965+constants!$C$4*data!D965^2+constants!$D$4*data!D965^3+constants!$E$4*data!D965^4+constants!$F$4*data!D965^5+constants!$G$4*data!D965^6+constants!$H$4*data!D965^7)</f>
        <v>10123.741806535148</v>
      </c>
      <c r="N965" s="4">
        <f>E965/(constants!$A$4+constants!$B$4*data!E965+constants!$C$4*data!E965^2+constants!$D$4*data!E965^3+constants!$E$4*data!E965^4+constants!$F$4*data!E965^5+constants!$G$4*data!E965^6+constants!$H$4*data!E965^7)</f>
        <v>41514.627939379454</v>
      </c>
      <c r="O965" s="4">
        <f>F965/(constants!$A$4+constants!$B$4*data!F965+constants!$C$4*data!F965^2+constants!$D$4*data!F965^3+constants!$E$4*data!F965^4+constants!$F$4*data!F965^5+constants!$G$4*data!F965^6+constants!$H$4*data!F965^7)</f>
        <v>64773.712258592925</v>
      </c>
      <c r="P965" s="4">
        <f>G965/(constants!$A$4+constants!$B$4*data!G965+constants!$C$4*data!G965^2+constants!$D$4*data!G965^3+constants!$E$4*data!G965^4+constants!$F$4*data!G965^5+constants!$G$4*data!G965^6+constants!$H$4*data!G965^7)</f>
        <v>64773.712258592925</v>
      </c>
      <c r="Q965" s="4">
        <f>H965/(constants!$A$4+constants!$B$4*data!H965+constants!$C$4*data!H965^2+constants!$D$4*data!H965^3+constants!$E$4*data!H965^4+constants!$F$4*data!H965^5+constants!$G$4*data!H965^6+constants!$H$4*data!H965^7)</f>
        <v>10582.149947789636</v>
      </c>
      <c r="R965" s="4">
        <f>I965/(constants!$A$4+constants!$B$4*data!I965+constants!$C$4*data!I965^2+constants!$D$4*data!I965^3+constants!$E$4*data!I965^4+constants!$F$4*data!I965^5+constants!$G$4*data!I965^6+constants!$H$4*data!I965^7)</f>
        <v>15258.190004345499</v>
      </c>
      <c r="S965" s="4">
        <f>J965/(constants!$A$4+constants!$B$4*data!J965+constants!$C$4*data!J965^2+constants!$D$4*data!J965^3+constants!$E$4*data!J965^4+constants!$F$4*data!J965^5+constants!$G$4*data!J965^6+constants!$H$4*data!J965^7)</f>
        <v>15212.365694232803</v>
      </c>
      <c r="T965" s="4"/>
      <c r="U965" s="4">
        <f t="shared" si="339"/>
        <v>38176.790161552846</v>
      </c>
      <c r="V965" s="2">
        <f t="shared" si="340"/>
        <v>54649.97045205778</v>
      </c>
      <c r="W965" s="2">
        <f t="shared" si="341"/>
        <v>54649.97045205778</v>
      </c>
      <c r="X965" s="2">
        <f t="shared" si="342"/>
        <v>4676.040056555863</v>
      </c>
      <c r="Y965" s="2">
        <f t="shared" si="343"/>
        <v>4630.2157464431675</v>
      </c>
      <c r="Z965" s="2"/>
      <c r="AA965" s="4">
        <f t="shared" si="332"/>
        <v>63627.98360258808</v>
      </c>
      <c r="AB965" s="4">
        <f t="shared" si="333"/>
        <v>9108.328408676296</v>
      </c>
      <c r="AC965" s="4">
        <f t="shared" si="334"/>
        <v>9108.328408676296</v>
      </c>
      <c r="AD965" s="4">
        <f t="shared" si="335"/>
        <v>779.34000942597709</v>
      </c>
      <c r="AE965" s="4">
        <f t="shared" si="336"/>
        <v>771.70262440719455</v>
      </c>
      <c r="AF965" s="4"/>
      <c r="AG965" s="4">
        <f t="shared" si="344"/>
        <v>1</v>
      </c>
      <c r="AH965" s="4"/>
      <c r="AI965" s="4"/>
      <c r="AJ965">
        <f>IF(front!E965&gt;$AJ$2,AA965,AB965)</f>
        <v>63627.98360258808</v>
      </c>
      <c r="AK965">
        <f t="shared" si="348"/>
        <v>63564.328738062672</v>
      </c>
      <c r="AL965">
        <f>SUMPRODUCT($B$7:$B$456,AK$7:AK$456,EXP(constants!$B$32+constants!$A$32*ABS($A$7:$A$456-$A965)))</f>
        <v>1.1556641833274435E-3</v>
      </c>
      <c r="AM965">
        <f t="shared" si="337"/>
        <v>63564.327582398488</v>
      </c>
      <c r="AN965">
        <f t="shared" si="345"/>
        <v>63558.443012736716</v>
      </c>
      <c r="AP965" s="4"/>
      <c r="AQ965" s="4"/>
      <c r="AR965" s="4"/>
      <c r="AU965" s="5">
        <f>SUMPRODUCT(constants!$B$13:$B$20,A965^constants!$A$13:$A$20)*constants!$C$10/((A965/1000000000)^5*(EXP(0.014388/(A965/1000000000)/constants!$B$9)-1))</f>
        <v>1.6044140224511701E-5</v>
      </c>
      <c r="AX965" s="17">
        <f t="shared" si="338"/>
        <v>2.5243129730689837E-10</v>
      </c>
      <c r="BC965">
        <f t="shared" si="347"/>
        <v>2.5243129730689837E-10</v>
      </c>
    </row>
    <row r="966" spans="1:55" x14ac:dyDescent="0.2">
      <c r="A966">
        <f>front!A966</f>
        <v>640.96</v>
      </c>
      <c r="B966" s="1">
        <f t="shared" si="346"/>
        <v>0.45000000000004547</v>
      </c>
      <c r="C966" s="20">
        <f>front!B966</f>
        <v>3267.8</v>
      </c>
      <c r="D966" s="20">
        <f>front!C966</f>
        <v>9437.7999999999993</v>
      </c>
      <c r="E966" s="20">
        <f>front!D966</f>
        <v>41221.9</v>
      </c>
      <c r="F966" s="20">
        <f>front!E966</f>
        <v>64000</v>
      </c>
      <c r="G966" s="20">
        <f>front!F966</f>
        <v>64000</v>
      </c>
      <c r="H966" s="20">
        <f>front!H966</f>
        <v>9866.6</v>
      </c>
      <c r="I966" s="20">
        <f>front!I966</f>
        <v>14382.2</v>
      </c>
      <c r="J966" s="20">
        <f>front!J966</f>
        <v>14335.4</v>
      </c>
      <c r="K966" s="20"/>
      <c r="L966" s="4">
        <f>C966/(constants!$A$4+constants!$B$4*data!C966+constants!$C$4*data!C966^2+constants!$D$4*data!C966^3+constants!$E$4*data!C966^4+constants!$F$4*data!C966^5+constants!$G$4*data!C966^6+constants!$H$4*data!C966^7)</f>
        <v>3266.6290267502618</v>
      </c>
      <c r="M966" s="4">
        <f>D966/(constants!$A$4+constants!$B$4*data!D966+constants!$C$4*data!D966^2+constants!$D$4*data!D966^3+constants!$E$4*data!D966^4+constants!$F$4*data!D966^5+constants!$G$4*data!D966^6+constants!$H$4*data!D966^7)</f>
        <v>9445.0200732954891</v>
      </c>
      <c r="N966" s="4">
        <f>E966/(constants!$A$4+constants!$B$4*data!E966+constants!$C$4*data!E966^2+constants!$D$4*data!E966^3+constants!$E$4*data!E966^4+constants!$F$4*data!E966^5+constants!$G$4*data!E966^6+constants!$H$4*data!E966^7)</f>
        <v>41492.887346422605</v>
      </c>
      <c r="O966" s="4">
        <f>F966/(constants!$A$4+constants!$B$4*data!F966+constants!$C$4*data!F966^2+constants!$D$4*data!F966^3+constants!$E$4*data!F966^4+constants!$F$4*data!F966^5+constants!$G$4*data!F966^6+constants!$H$4*data!F966^7)</f>
        <v>64773.712258592925</v>
      </c>
      <c r="P966" s="4">
        <f>G966/(constants!$A$4+constants!$B$4*data!G966+constants!$C$4*data!G966^2+constants!$D$4*data!G966^3+constants!$E$4*data!G966^4+constants!$F$4*data!G966^5+constants!$G$4*data!G966^6+constants!$H$4*data!G966^7)</f>
        <v>64773.712258592925</v>
      </c>
      <c r="Q966" s="4">
        <f>H966/(constants!$A$4+constants!$B$4*data!H966+constants!$C$4*data!H966^2+constants!$D$4*data!H966^3+constants!$E$4*data!H966^4+constants!$F$4*data!H966^5+constants!$G$4*data!H966^6+constants!$H$4*data!H966^7)</f>
        <v>9875.0147870652454</v>
      </c>
      <c r="R966" s="4">
        <f>I966/(constants!$A$4+constants!$B$4*data!I966+constants!$C$4*data!I966^2+constants!$D$4*data!I966^3+constants!$E$4*data!I966^4+constants!$F$4*data!I966^5+constants!$G$4*data!I966^6+constants!$H$4*data!I966^7)</f>
        <v>14407.739546485671</v>
      </c>
      <c r="S966" s="4">
        <f>J966/(constants!$A$4+constants!$B$4*data!J966+constants!$C$4*data!J966^2+constants!$D$4*data!J966^3+constants!$E$4*data!J966^4+constants!$F$4*data!J966^5+constants!$G$4*data!J966^6+constants!$H$4*data!J966^7)</f>
        <v>14360.722681209565</v>
      </c>
      <c r="T966" s="4"/>
      <c r="U966" s="4">
        <f t="shared" si="339"/>
        <v>38226.258319672343</v>
      </c>
      <c r="V966" s="2">
        <f t="shared" si="340"/>
        <v>55328.692185297434</v>
      </c>
      <c r="W966" s="2">
        <f t="shared" si="341"/>
        <v>55328.692185297434</v>
      </c>
      <c r="X966" s="2">
        <f t="shared" si="342"/>
        <v>4532.7247594204255</v>
      </c>
      <c r="Y966" s="2">
        <f t="shared" si="343"/>
        <v>4485.7078941443197</v>
      </c>
      <c r="Z966" s="2"/>
      <c r="AA966" s="4">
        <f t="shared" si="332"/>
        <v>63710.430532787243</v>
      </c>
      <c r="AB966" s="4">
        <f t="shared" si="333"/>
        <v>9221.4486975495729</v>
      </c>
      <c r="AC966" s="4">
        <f t="shared" si="334"/>
        <v>9221.4486975495729</v>
      </c>
      <c r="AD966" s="4">
        <f t="shared" si="335"/>
        <v>755.45412657007091</v>
      </c>
      <c r="AE966" s="4">
        <f t="shared" si="336"/>
        <v>747.61798235738661</v>
      </c>
      <c r="AF966" s="4"/>
      <c r="AG966" s="4">
        <f t="shared" si="344"/>
        <v>1</v>
      </c>
      <c r="AH966" s="4"/>
      <c r="AI966" s="4"/>
      <c r="AJ966">
        <f>IF(front!E966&gt;$AJ$2,AA966,AB966)</f>
        <v>63710.430532787243</v>
      </c>
      <c r="AK966">
        <f t="shared" si="348"/>
        <v>63646.775668261835</v>
      </c>
      <c r="AL966">
        <f>SUMPRODUCT($B$7:$B$456,AK$7:AK$456,EXP(constants!$B$32+constants!$A$32*ABS($A$7:$A$456-$A966)))</f>
        <v>1.1331348015209543E-3</v>
      </c>
      <c r="AM966">
        <f t="shared" si="337"/>
        <v>63646.774535127035</v>
      </c>
      <c r="AN966">
        <f t="shared" si="345"/>
        <v>63640.889965465263</v>
      </c>
      <c r="AP966" s="4"/>
      <c r="AQ966" s="4"/>
      <c r="AR966" s="4"/>
      <c r="AU966" s="5">
        <f>SUMPRODUCT(constants!$B$13:$B$20,A966^constants!$A$13:$A$20)*constants!$C$10/((A966/1000000000)^5*(EXP(0.014388/(A966/1000000000)/constants!$B$9)-1))</f>
        <v>1.6067209065072451E-5</v>
      </c>
      <c r="AX966" s="17">
        <f t="shared" si="338"/>
        <v>2.5246675641700364E-10</v>
      </c>
      <c r="BC966">
        <f t="shared" si="347"/>
        <v>2.5246675641700364E-10</v>
      </c>
    </row>
    <row r="967" spans="1:55" x14ac:dyDescent="0.2">
      <c r="A967">
        <f>front!A967</f>
        <v>641.41</v>
      </c>
      <c r="B967" s="1">
        <f t="shared" si="346"/>
        <v>0.44999999999993179</v>
      </c>
      <c r="C967" s="20">
        <f>front!B967</f>
        <v>3321.05</v>
      </c>
      <c r="D967" s="20">
        <f>front!C967</f>
        <v>9992</v>
      </c>
      <c r="E967" s="20">
        <f>front!D967</f>
        <v>41344.5</v>
      </c>
      <c r="F967" s="20">
        <f>front!E967</f>
        <v>64000</v>
      </c>
      <c r="G967" s="20">
        <f>front!F967</f>
        <v>64000</v>
      </c>
      <c r="H967" s="20">
        <f>front!H967</f>
        <v>10383</v>
      </c>
      <c r="I967" s="20">
        <f>front!I967</f>
        <v>14850.6</v>
      </c>
      <c r="J967" s="20">
        <f>front!J967</f>
        <v>14803.8</v>
      </c>
      <c r="K967" s="20"/>
      <c r="L967" s="4">
        <f>C967/(constants!$A$4+constants!$B$4*data!C967+constants!$C$4*data!C967^2+constants!$D$4*data!C967^3+constants!$E$4*data!C967^4+constants!$F$4*data!C967^5+constants!$G$4*data!C967^6+constants!$H$4*data!C967^7)</f>
        <v>3319.8854047798968</v>
      </c>
      <c r="M967" s="4">
        <f>D967/(constants!$A$4+constants!$B$4*data!D967+constants!$C$4*data!D967^2+constants!$D$4*data!D967^3+constants!$E$4*data!D967^4+constants!$F$4*data!D967^5+constants!$G$4*data!D967^6+constants!$H$4*data!D967^7)</f>
        <v>10000.779116002339</v>
      </c>
      <c r="N967" s="4">
        <f>E967/(constants!$A$4+constants!$B$4*data!E967+constants!$C$4*data!E967^2+constants!$D$4*data!E967^3+constants!$E$4*data!E967^4+constants!$F$4*data!E967^5+constants!$G$4*data!E967^6+constants!$H$4*data!E967^7)</f>
        <v>41617.442989553238</v>
      </c>
      <c r="O967" s="4">
        <f>F967/(constants!$A$4+constants!$B$4*data!F967+constants!$C$4*data!F967^2+constants!$D$4*data!F967^3+constants!$E$4*data!F967^4+constants!$F$4*data!F967^5+constants!$G$4*data!F967^6+constants!$H$4*data!F967^7)</f>
        <v>64773.712258592925</v>
      </c>
      <c r="P967" s="4">
        <f>G967/(constants!$A$4+constants!$B$4*data!G967+constants!$C$4*data!G967^2+constants!$D$4*data!G967^3+constants!$E$4*data!G967^4+constants!$F$4*data!G967^5+constants!$G$4*data!G967^6+constants!$H$4*data!G967^7)</f>
        <v>64773.712258592925</v>
      </c>
      <c r="Q967" s="4">
        <f>H967/(constants!$A$4+constants!$B$4*data!H967+constants!$C$4*data!H967^2+constants!$D$4*data!H967^3+constants!$E$4*data!H967^4+constants!$F$4*data!H967^5+constants!$G$4*data!H967^6+constants!$H$4*data!H967^7)</f>
        <v>10392.958127229705</v>
      </c>
      <c r="R967" s="4">
        <f>I967/(constants!$A$4+constants!$B$4*data!I967+constants!$C$4*data!I967^2+constants!$D$4*data!I967^3+constants!$E$4*data!I967^4+constants!$F$4*data!I967^5+constants!$G$4*data!I967^6+constants!$H$4*data!I967^7)</f>
        <v>14878.35134308986</v>
      </c>
      <c r="S967" s="4">
        <f>J967/(constants!$A$4+constants!$B$4*data!J967+constants!$C$4*data!J967^2+constants!$D$4*data!J967^3+constants!$E$4*data!J967^4+constants!$F$4*data!J967^5+constants!$G$4*data!J967^6+constants!$H$4*data!J967^7)</f>
        <v>14831.32700898067</v>
      </c>
      <c r="T967" s="4"/>
      <c r="U967" s="4">
        <f t="shared" si="339"/>
        <v>38297.557584773342</v>
      </c>
      <c r="V967" s="2">
        <f t="shared" si="340"/>
        <v>54772.933142590584</v>
      </c>
      <c r="W967" s="2">
        <f t="shared" si="341"/>
        <v>54772.933142590584</v>
      </c>
      <c r="X967" s="2">
        <f t="shared" si="342"/>
        <v>4485.3932158601547</v>
      </c>
      <c r="Y967" s="2">
        <f t="shared" si="343"/>
        <v>4438.3688817509646</v>
      </c>
      <c r="Z967" s="2"/>
      <c r="AA967" s="4">
        <f t="shared" ref="AA967:AA1030" si="349">U967*1000/AA$4</f>
        <v>63829.2626412889</v>
      </c>
      <c r="AB967" s="4">
        <f t="shared" ref="AB967:AB1030" si="350">V967*1000/AB$4</f>
        <v>9128.8221904317634</v>
      </c>
      <c r="AC967" s="4">
        <f t="shared" ref="AC967:AC1030" si="351">W967*1000/AC$4</f>
        <v>9128.8221904317634</v>
      </c>
      <c r="AD967" s="4">
        <f t="shared" ref="AD967:AD1030" si="352">X967*1000/AD$4</f>
        <v>747.56553597669244</v>
      </c>
      <c r="AE967" s="4">
        <f t="shared" ref="AE967:AE1030" si="353">Y967*1000/AE$4</f>
        <v>739.72814695849411</v>
      </c>
      <c r="AF967" s="4"/>
      <c r="AG967" s="4">
        <f t="shared" si="344"/>
        <v>1</v>
      </c>
      <c r="AH967" s="4"/>
      <c r="AI967" s="4"/>
      <c r="AJ967">
        <f>IF(front!E967&gt;$AJ$2,AA967,AB967)</f>
        <v>63829.2626412889</v>
      </c>
      <c r="AK967">
        <f t="shared" si="348"/>
        <v>63765.607776763492</v>
      </c>
      <c r="AL967">
        <f>SUMPRODUCT($B$7:$B$456,AK$7:AK$456,EXP(constants!$B$32+constants!$A$32*ABS($A$7:$A$456-$A967)))</f>
        <v>1.111044624331093E-3</v>
      </c>
      <c r="AM967">
        <f t="shared" ref="AM967:AM1030" si="354">AK967-AL967</f>
        <v>63765.606665718871</v>
      </c>
      <c r="AN967">
        <f t="shared" si="345"/>
        <v>63759.722096057099</v>
      </c>
      <c r="AP967" s="4"/>
      <c r="AQ967" s="4"/>
      <c r="AR967" s="4"/>
      <c r="AU967" s="5">
        <f>SUMPRODUCT(constants!$B$13:$B$20,A967^constants!$A$13:$A$20)*constants!$C$10/((A967/1000000000)^5*(EXP(0.014388/(A967/1000000000)/constants!$B$9)-1))</f>
        <v>1.6090236946201236E-5</v>
      </c>
      <c r="AX967" s="17">
        <f t="shared" ref="AX967:AX1030" si="355">IF(AN967=0,0,AU967/AN967)</f>
        <v>2.5235738828912269E-10</v>
      </c>
      <c r="BC967">
        <f t="shared" si="347"/>
        <v>2.5235738828912269E-10</v>
      </c>
    </row>
    <row r="968" spans="1:55" x14ac:dyDescent="0.2">
      <c r="A968">
        <f>front!A968</f>
        <v>641.86</v>
      </c>
      <c r="B968" s="1">
        <f t="shared" si="346"/>
        <v>0.45000000000004547</v>
      </c>
      <c r="C968" s="20">
        <f>front!B968</f>
        <v>3370.05</v>
      </c>
      <c r="D968" s="20">
        <f>front!C968</f>
        <v>10488</v>
      </c>
      <c r="E968" s="20">
        <f>front!D968</f>
        <v>41498.449999999997</v>
      </c>
      <c r="F968" s="20">
        <f>front!E968</f>
        <v>64000</v>
      </c>
      <c r="G968" s="20">
        <f>front!F968</f>
        <v>64000</v>
      </c>
      <c r="H968" s="20">
        <f>front!H968</f>
        <v>10887.4</v>
      </c>
      <c r="I968" s="20">
        <f>front!I968</f>
        <v>15317.8</v>
      </c>
      <c r="J968" s="20">
        <f>front!J968</f>
        <v>15210.2</v>
      </c>
      <c r="K968" s="20"/>
      <c r="L968" s="4">
        <f>C968/(constants!$A$4+constants!$B$4*data!C968+constants!$C$4*data!C968^2+constants!$D$4*data!C968^3+constants!$E$4*data!C968^4+constants!$F$4*data!C968^5+constants!$G$4*data!C968^6+constants!$H$4*data!C968^7)</f>
        <v>3368.8921494519782</v>
      </c>
      <c r="M968" s="4">
        <f>D968/(constants!$A$4+constants!$B$4*data!D968+constants!$C$4*data!D968^2+constants!$D$4*data!D968^3+constants!$E$4*data!D968^4+constants!$F$4*data!D968^5+constants!$G$4*data!D968^6+constants!$H$4*data!D968^7)</f>
        <v>10498.28576730926</v>
      </c>
      <c r="N968" s="4">
        <f>E968/(constants!$A$4+constants!$B$4*data!E968+constants!$C$4*data!E968^2+constants!$D$4*data!E968^3+constants!$E$4*data!E968^4+constants!$F$4*data!E968^5+constants!$G$4*data!E968^6+constants!$H$4*data!E968^7)</f>
        <v>41773.863793987104</v>
      </c>
      <c r="O968" s="4">
        <f>F968/(constants!$A$4+constants!$B$4*data!F968+constants!$C$4*data!F968^2+constants!$D$4*data!F968^3+constants!$E$4*data!F968^4+constants!$F$4*data!F968^5+constants!$G$4*data!F968^6+constants!$H$4*data!F968^7)</f>
        <v>64773.712258592925</v>
      </c>
      <c r="P968" s="4">
        <f>G968/(constants!$A$4+constants!$B$4*data!G968+constants!$C$4*data!G968^2+constants!$D$4*data!G968^3+constants!$E$4*data!G968^4+constants!$F$4*data!G968^5+constants!$G$4*data!G968^6+constants!$H$4*data!G968^7)</f>
        <v>64773.712258592925</v>
      </c>
      <c r="Q968" s="4">
        <f>H968/(constants!$A$4+constants!$B$4*data!H968+constants!$C$4*data!H968^2+constants!$D$4*data!H968^3+constants!$E$4*data!H968^4+constants!$F$4*data!H968^5+constants!$G$4*data!H968^6+constants!$H$4*data!H968^7)</f>
        <v>10898.974265467663</v>
      </c>
      <c r="R968" s="4">
        <f>I968/(constants!$A$4+constants!$B$4*data!I968+constants!$C$4*data!I968^2+constants!$D$4*data!I968^3+constants!$E$4*data!I968^4+constants!$F$4*data!I968^5+constants!$G$4*data!I968^6+constants!$H$4*data!I968^7)</f>
        <v>15347.830752854345</v>
      </c>
      <c r="S968" s="4">
        <f>J968/(constants!$A$4+constants!$B$4*data!J968+constants!$C$4*data!J968^2+constants!$D$4*data!J968^3+constants!$E$4*data!J968^4+constants!$F$4*data!J968^5+constants!$G$4*data!J968^6+constants!$H$4*data!J968^7)</f>
        <v>15239.699411212905</v>
      </c>
      <c r="T968" s="4"/>
      <c r="U968" s="4">
        <f t="shared" ref="U968:U1031" si="356">N968-L968</f>
        <v>38404.971644535122</v>
      </c>
      <c r="V968" s="2">
        <f t="shared" ref="V968:V1031" si="357">O968-M968</f>
        <v>54275.426491283666</v>
      </c>
      <c r="W968" s="2">
        <f t="shared" ref="W968:W1031" si="358">IF(P968-M968&gt;0,P968-M968,0)</f>
        <v>54275.426491283666</v>
      </c>
      <c r="X968" s="2">
        <f t="shared" ref="X968:X1031" si="359">R968-Q968</f>
        <v>4448.8564873866817</v>
      </c>
      <c r="Y968" s="2">
        <f t="shared" ref="Y968:Y1031" si="360">IF(S968-Q968&gt;0,S968-Q968,0)</f>
        <v>4340.7251457452421</v>
      </c>
      <c r="Z968" s="2"/>
      <c r="AA968" s="4">
        <f t="shared" si="349"/>
        <v>64008.286074225209</v>
      </c>
      <c r="AB968" s="4">
        <f t="shared" si="350"/>
        <v>9045.9044152139431</v>
      </c>
      <c r="AC968" s="4">
        <f t="shared" si="351"/>
        <v>9045.9044152139431</v>
      </c>
      <c r="AD968" s="4">
        <f t="shared" si="352"/>
        <v>741.47608123111365</v>
      </c>
      <c r="AE968" s="4">
        <f t="shared" si="353"/>
        <v>723.45419095754039</v>
      </c>
      <c r="AF968" s="4"/>
      <c r="AG968" s="4">
        <f t="shared" ref="AG968:AG1031" si="361">AC968/AB968</f>
        <v>1</v>
      </c>
      <c r="AH968" s="4"/>
      <c r="AI968" s="4"/>
      <c r="AJ968">
        <f>IF(front!E968&gt;$AJ$2,AA968,AB968)</f>
        <v>64008.286074225209</v>
      </c>
      <c r="AK968">
        <f t="shared" si="348"/>
        <v>63944.631209699801</v>
      </c>
      <c r="AL968">
        <f>SUMPRODUCT($B$7:$B$456,AK$7:AK$456,EXP(constants!$B$32+constants!$A$32*ABS($A$7:$A$456-$A968)))</f>
        <v>1.0893850895746099E-3</v>
      </c>
      <c r="AM968">
        <f t="shared" si="354"/>
        <v>63944.630120314709</v>
      </c>
      <c r="AN968">
        <f t="shared" ref="AN968:AN1031" si="362">IF((AM968-$AM$3)&gt;0,AM968-$AM$3,0)</f>
        <v>63938.745550652937</v>
      </c>
      <c r="AP968" s="4"/>
      <c r="AQ968" s="4"/>
      <c r="AR968" s="4"/>
      <c r="AU968" s="5">
        <f>SUMPRODUCT(constants!$B$13:$B$20,A968^constants!$A$13:$A$20)*constants!$C$10/((A968/1000000000)^5*(EXP(0.014388/(A968/1000000000)/constants!$B$9)-1))</f>
        <v>1.6113223819067778E-5</v>
      </c>
      <c r="AX968" s="17">
        <f t="shared" si="355"/>
        <v>2.5201032144590191E-10</v>
      </c>
      <c r="BC968">
        <f t="shared" si="347"/>
        <v>2.5201032144590191E-10</v>
      </c>
    </row>
    <row r="969" spans="1:55" x14ac:dyDescent="0.2">
      <c r="A969">
        <f>front!A969</f>
        <v>642.29999999999995</v>
      </c>
      <c r="B969" s="1">
        <f t="shared" ref="B969:B1032" si="363">A969-A968</f>
        <v>0.43999999999994088</v>
      </c>
      <c r="C969" s="20">
        <f>front!B969</f>
        <v>3243.7</v>
      </c>
      <c r="D969" s="20">
        <f>front!C969</f>
        <v>9197.4</v>
      </c>
      <c r="E969" s="20">
        <f>front!D969</f>
        <v>41451.1</v>
      </c>
      <c r="F969" s="20">
        <f>front!E969</f>
        <v>64000</v>
      </c>
      <c r="G969" s="20">
        <f>front!F969</f>
        <v>64000</v>
      </c>
      <c r="H969" s="20">
        <f>front!H969</f>
        <v>9570.6</v>
      </c>
      <c r="I969" s="20">
        <f>front!I969</f>
        <v>13577.4</v>
      </c>
      <c r="J969" s="20">
        <f>front!J969</f>
        <v>13568.8</v>
      </c>
      <c r="K969" s="20"/>
      <c r="L969" s="4">
        <f>C969/(constants!$A$4+constants!$B$4*data!C969+constants!$C$4*data!C969^2+constants!$D$4*data!C969^3+constants!$E$4*data!C969^4+constants!$F$4*data!C969^5+constants!$G$4*data!C969^6+constants!$H$4*data!C969^7)</f>
        <v>3242.5264642298207</v>
      </c>
      <c r="M969" s="4">
        <f>D969/(constants!$A$4+constants!$B$4*data!D969+constants!$C$4*data!D969^2+constants!$D$4*data!D969^3+constants!$E$4*data!D969^4+constants!$F$4*data!D969^5+constants!$G$4*data!D969^6+constants!$H$4*data!D969^7)</f>
        <v>9203.9850929519034</v>
      </c>
      <c r="N969" s="4">
        <f>E969/(constants!$A$4+constants!$B$4*data!E969+constants!$C$4*data!E969^2+constants!$D$4*data!E969^3+constants!$E$4*data!E969^4+constants!$F$4*data!E969^5+constants!$G$4*data!E969^6+constants!$H$4*data!E969^7)</f>
        <v>41725.752066715599</v>
      </c>
      <c r="O969" s="4">
        <f>F969/(constants!$A$4+constants!$B$4*data!F969+constants!$C$4*data!F969^2+constants!$D$4*data!F969^3+constants!$E$4*data!F969^4+constants!$F$4*data!F969^5+constants!$G$4*data!F969^6+constants!$H$4*data!F969^7)</f>
        <v>64773.712258592925</v>
      </c>
      <c r="P969" s="4">
        <f>G969/(constants!$A$4+constants!$B$4*data!G969+constants!$C$4*data!G969^2+constants!$D$4*data!G969^3+constants!$E$4*data!G969^4+constants!$F$4*data!G969^5+constants!$G$4*data!G969^6+constants!$H$4*data!G969^7)</f>
        <v>64773.712258592925</v>
      </c>
      <c r="Q969" s="4">
        <f>H969/(constants!$A$4+constants!$B$4*data!H969+constants!$C$4*data!H969^2+constants!$D$4*data!H969^3+constants!$E$4*data!H969^4+constants!$F$4*data!H969^5+constants!$G$4*data!H969^6+constants!$H$4*data!H969^7)</f>
        <v>9578.1815955181937</v>
      </c>
      <c r="R969" s="4">
        <f>I969/(constants!$A$4+constants!$B$4*data!I969+constants!$C$4*data!I969^2+constants!$D$4*data!I969^3+constants!$E$4*data!I969^4+constants!$F$4*data!I969^5+constants!$G$4*data!I969^6+constants!$H$4*data!I969^7)</f>
        <v>13599.317343835279</v>
      </c>
      <c r="S969" s="4">
        <f>J969/(constants!$A$4+constants!$B$4*data!J969+constants!$C$4*data!J969^2+constants!$D$4*data!J969^3+constants!$E$4*data!J969^4+constants!$F$4*data!J969^5+constants!$G$4*data!J969^6+constants!$H$4*data!J969^7)</f>
        <v>13590.679885033253</v>
      </c>
      <c r="T969" s="4"/>
      <c r="U969" s="4">
        <f t="shared" si="356"/>
        <v>38483.225602485778</v>
      </c>
      <c r="V969" s="2">
        <f t="shared" si="357"/>
        <v>55569.727165641023</v>
      </c>
      <c r="W969" s="2">
        <f t="shared" si="358"/>
        <v>55569.727165641023</v>
      </c>
      <c r="X969" s="2">
        <f t="shared" si="359"/>
        <v>4021.135748317085</v>
      </c>
      <c r="Y969" s="2">
        <f t="shared" si="360"/>
        <v>4012.4982895150588</v>
      </c>
      <c r="Z969" s="2"/>
      <c r="AA969" s="4">
        <f t="shared" si="349"/>
        <v>64138.709337476292</v>
      </c>
      <c r="AB969" s="4">
        <f t="shared" si="350"/>
        <v>9261.6211942735044</v>
      </c>
      <c r="AC969" s="4">
        <f t="shared" si="351"/>
        <v>9261.6211942735044</v>
      </c>
      <c r="AD969" s="4">
        <f t="shared" si="352"/>
        <v>670.18929138618091</v>
      </c>
      <c r="AE969" s="4">
        <f t="shared" si="353"/>
        <v>668.74971491917654</v>
      </c>
      <c r="AF969" s="4"/>
      <c r="AG969" s="4">
        <f t="shared" si="361"/>
        <v>1</v>
      </c>
      <c r="AH969" s="4"/>
      <c r="AI969" s="4"/>
      <c r="AJ969">
        <f>IF(front!E969&gt;$AJ$2,AA969,AB969)</f>
        <v>64138.709337476292</v>
      </c>
      <c r="AK969">
        <f t="shared" si="348"/>
        <v>64075.054472950884</v>
      </c>
      <c r="AL969">
        <f>SUMPRODUCT($B$7:$B$456,AK$7:AK$456,EXP(constants!$B$32+constants!$A$32*ABS($A$7:$A$456-$A969)))</f>
        <v>1.0686152135868929E-3</v>
      </c>
      <c r="AM969">
        <f t="shared" si="354"/>
        <v>64075.053404335667</v>
      </c>
      <c r="AN969">
        <f t="shared" si="362"/>
        <v>64069.168834673896</v>
      </c>
      <c r="AP969" s="4"/>
      <c r="AQ969" s="4"/>
      <c r="AR969" s="4"/>
      <c r="AU969" s="5">
        <f>SUMPRODUCT(constants!$B$13:$B$20,A969^constants!$A$13:$A$20)*constants!$C$10/((A969/1000000000)^5*(EXP(0.014388/(A969/1000000000)/constants!$B$9)-1))</f>
        <v>1.6135660175100049E-5</v>
      </c>
      <c r="AX969" s="17">
        <f t="shared" si="355"/>
        <v>2.5184750276278774E-10</v>
      </c>
      <c r="BC969">
        <f t="shared" si="347"/>
        <v>2.5184750276278774E-10</v>
      </c>
    </row>
    <row r="970" spans="1:55" x14ac:dyDescent="0.2">
      <c r="A970">
        <f>front!A970</f>
        <v>642.75</v>
      </c>
      <c r="B970" s="1">
        <f t="shared" si="363"/>
        <v>0.45000000000004547</v>
      </c>
      <c r="C970" s="20">
        <f>front!B970</f>
        <v>3380.8</v>
      </c>
      <c r="D970" s="20">
        <f>front!C970</f>
        <v>10533.2</v>
      </c>
      <c r="E970" s="20">
        <f>front!D970</f>
        <v>41615.050000000003</v>
      </c>
      <c r="F970" s="20">
        <f>front!E970</f>
        <v>64000</v>
      </c>
      <c r="G970" s="20">
        <f>front!F970</f>
        <v>64000</v>
      </c>
      <c r="H970" s="20">
        <f>front!H970</f>
        <v>11001.6</v>
      </c>
      <c r="I970" s="20">
        <f>front!I970</f>
        <v>15027.6</v>
      </c>
      <c r="J970" s="20">
        <f>front!J970</f>
        <v>15041.8</v>
      </c>
      <c r="K970" s="20"/>
      <c r="L970" s="4">
        <f>C970/(constants!$A$4+constants!$B$4*data!C970+constants!$C$4*data!C970^2+constants!$D$4*data!C970^3+constants!$E$4*data!C970^4+constants!$F$4*data!C970^5+constants!$G$4*data!C970^6+constants!$H$4*data!C970^7)</f>
        <v>3379.6437419474632</v>
      </c>
      <c r="M970" s="4">
        <f>D970/(constants!$A$4+constants!$B$4*data!D970+constants!$C$4*data!D970^2+constants!$D$4*data!D970^3+constants!$E$4*data!D970^4+constants!$F$4*data!D970^5+constants!$G$4*data!D970^6+constants!$H$4*data!D970^7)</f>
        <v>10543.628237268098</v>
      </c>
      <c r="N970" s="4">
        <f>E970/(constants!$A$4+constants!$B$4*data!E970+constants!$C$4*data!E970^2+constants!$D$4*data!E970^3+constants!$E$4*data!E970^4+constants!$F$4*data!E970^5+constants!$G$4*data!E970^6+constants!$H$4*data!E970^7)</f>
        <v>41892.346330220178</v>
      </c>
      <c r="O970" s="4">
        <f>F970/(constants!$A$4+constants!$B$4*data!F970+constants!$C$4*data!F970^2+constants!$D$4*data!F970^3+constants!$E$4*data!F970^4+constants!$F$4*data!F970^5+constants!$G$4*data!F970^6+constants!$H$4*data!F970^7)</f>
        <v>64773.712258592925</v>
      </c>
      <c r="P970" s="4">
        <f>G970/(constants!$A$4+constants!$B$4*data!G970+constants!$C$4*data!G970^2+constants!$D$4*data!G970^3+constants!$E$4*data!G970^4+constants!$F$4*data!G970^5+constants!$G$4*data!G970^6+constants!$H$4*data!G970^7)</f>
        <v>64773.712258592925</v>
      </c>
      <c r="Q970" s="4">
        <f>H970/(constants!$A$4+constants!$B$4*data!H970+constants!$C$4*data!H970^2+constants!$D$4*data!H970^3+constants!$E$4*data!H970^4+constants!$F$4*data!H970^5+constants!$G$4*data!H970^6+constants!$H$4*data!H970^7)</f>
        <v>11013.554882806216</v>
      </c>
      <c r="R970" s="4">
        <f>I970/(constants!$A$4+constants!$B$4*data!I970+constants!$C$4*data!I970^2+constants!$D$4*data!I970^3+constants!$E$4*data!I970^4+constants!$F$4*data!I970^5+constants!$G$4*data!I970^6+constants!$H$4*data!I970^7)</f>
        <v>15056.206408535052</v>
      </c>
      <c r="S970" s="4">
        <f>J970/(constants!$A$4+constants!$B$4*data!J970+constants!$C$4*data!J970^2+constants!$D$4*data!J970^3+constants!$E$4*data!J970^4+constants!$F$4*data!J970^5+constants!$G$4*data!J970^6+constants!$H$4*data!J970^7)</f>
        <v>15070.475458641966</v>
      </c>
      <c r="T970" s="4"/>
      <c r="U970" s="4">
        <f t="shared" si="356"/>
        <v>38512.702588272718</v>
      </c>
      <c r="V970" s="2">
        <f t="shared" si="357"/>
        <v>54230.08402132483</v>
      </c>
      <c r="W970" s="2">
        <f t="shared" si="358"/>
        <v>54230.08402132483</v>
      </c>
      <c r="X970" s="2">
        <f t="shared" si="359"/>
        <v>4042.6515257288356</v>
      </c>
      <c r="Y970" s="2">
        <f t="shared" si="360"/>
        <v>4056.9205758357493</v>
      </c>
      <c r="Z970" s="2"/>
      <c r="AA970" s="4">
        <f t="shared" si="349"/>
        <v>64187.837647121203</v>
      </c>
      <c r="AB970" s="4">
        <f t="shared" si="350"/>
        <v>9038.3473368874711</v>
      </c>
      <c r="AC970" s="4">
        <f t="shared" si="351"/>
        <v>9038.3473368874711</v>
      </c>
      <c r="AD970" s="4">
        <f t="shared" si="352"/>
        <v>673.77525428813931</v>
      </c>
      <c r="AE970" s="4">
        <f t="shared" si="353"/>
        <v>676.1534293059583</v>
      </c>
      <c r="AF970" s="4"/>
      <c r="AG970" s="4">
        <f t="shared" si="361"/>
        <v>1</v>
      </c>
      <c r="AH970" s="4"/>
      <c r="AI970" s="4"/>
      <c r="AJ970">
        <f>IF(front!E970&gt;$AJ$2,AA970,AB970)</f>
        <v>64187.837647121203</v>
      </c>
      <c r="AK970">
        <f t="shared" si="348"/>
        <v>64124.182782595795</v>
      </c>
      <c r="AL970">
        <f>SUMPRODUCT($B$7:$B$456,AK$7:AK$456,EXP(constants!$B$32+constants!$A$32*ABS($A$7:$A$456-$A970)))</f>
        <v>1.0477828294925757E-3</v>
      </c>
      <c r="AM970">
        <f t="shared" si="354"/>
        <v>64124.181734812963</v>
      </c>
      <c r="AN970">
        <f t="shared" si="362"/>
        <v>64118.297165151191</v>
      </c>
      <c r="AP970" s="4"/>
      <c r="AQ970" s="4"/>
      <c r="AR970" s="4"/>
      <c r="AU970" s="5">
        <f>SUMPRODUCT(constants!$B$13:$B$20,A970^constants!$A$13:$A$20)*constants!$C$10/((A970/1000000000)^5*(EXP(0.014388/(A970/1000000000)/constants!$B$9)-1))</f>
        <v>1.615856580252189E-5</v>
      </c>
      <c r="AX970" s="17">
        <f t="shared" si="355"/>
        <v>2.5201177381398393E-10</v>
      </c>
      <c r="BC970">
        <f t="shared" si="347"/>
        <v>2.5201177381398393E-10</v>
      </c>
    </row>
    <row r="971" spans="1:55" x14ac:dyDescent="0.2">
      <c r="A971">
        <f>front!A971</f>
        <v>643.20000000000005</v>
      </c>
      <c r="B971" s="1">
        <f t="shared" si="363"/>
        <v>0.45000000000004547</v>
      </c>
      <c r="C971" s="20">
        <f>front!B971</f>
        <v>3281.3</v>
      </c>
      <c r="D971" s="20">
        <f>front!C971</f>
        <v>9568.4</v>
      </c>
      <c r="E971" s="20">
        <f>front!D971</f>
        <v>41568.65</v>
      </c>
      <c r="F971" s="20">
        <f>front!E971</f>
        <v>64000</v>
      </c>
      <c r="G971" s="20">
        <f>front!F971</f>
        <v>64000</v>
      </c>
      <c r="H971" s="20">
        <f>front!H971</f>
        <v>9931.4</v>
      </c>
      <c r="I971" s="20">
        <f>front!I971</f>
        <v>14026.6</v>
      </c>
      <c r="J971" s="20">
        <f>front!J971</f>
        <v>14034.2</v>
      </c>
      <c r="K971" s="20"/>
      <c r="L971" s="4">
        <f>C971/(constants!$A$4+constants!$B$4*data!C971+constants!$C$4*data!C971^2+constants!$D$4*data!C971^3+constants!$E$4*data!C971^4+constants!$F$4*data!C971^5+constants!$G$4*data!C971^6+constants!$H$4*data!C971^7)</f>
        <v>3280.1305502776013</v>
      </c>
      <c r="M971" s="4">
        <f>D971/(constants!$A$4+constants!$B$4*data!D971+constants!$C$4*data!D971^2+constants!$D$4*data!D971^3+constants!$E$4*data!D971^4+constants!$F$4*data!D971^5+constants!$G$4*data!D971^6+constants!$H$4*data!D971^7)</f>
        <v>9575.975544292367</v>
      </c>
      <c r="N971" s="4">
        <f>E971/(constants!$A$4+constants!$B$4*data!E971+constants!$C$4*data!E971^2+constants!$D$4*data!E971^3+constants!$E$4*data!E971^4+constants!$F$4*data!E971^5+constants!$G$4*data!E971^6+constants!$H$4*data!E971^7)</f>
        <v>41845.196036632158</v>
      </c>
      <c r="O971" s="4">
        <f>F971/(constants!$A$4+constants!$B$4*data!F971+constants!$C$4*data!F971^2+constants!$D$4*data!F971^3+constants!$E$4*data!F971^4+constants!$F$4*data!F971^5+constants!$G$4*data!F971^6+constants!$H$4*data!F971^7)</f>
        <v>64773.712258592925</v>
      </c>
      <c r="P971" s="4">
        <f>G971/(constants!$A$4+constants!$B$4*data!G971+constants!$C$4*data!G971^2+constants!$D$4*data!G971^3+constants!$E$4*data!G971^4+constants!$F$4*data!G971^5+constants!$G$4*data!G971^6+constants!$H$4*data!G971^7)</f>
        <v>64773.712258592925</v>
      </c>
      <c r="Q971" s="4">
        <f>H971/(constants!$A$4+constants!$B$4*data!H971+constants!$C$4*data!H971^2+constants!$D$4*data!H971^3+constants!$E$4*data!H971^4+constants!$F$4*data!H971^5+constants!$G$4*data!H971^6+constants!$H$4*data!H971^7)</f>
        <v>9940.0022121983802</v>
      </c>
      <c r="R971" s="4">
        <f>I971/(constants!$A$4+constants!$B$4*data!I971+constants!$C$4*data!I971^2+constants!$D$4*data!I971^3+constants!$E$4*data!I971^4+constants!$F$4*data!I971^5+constants!$G$4*data!I971^6+constants!$H$4*data!I971^7)</f>
        <v>14050.51085083486</v>
      </c>
      <c r="S971" s="4">
        <f>J971/(constants!$A$4+constants!$B$4*data!J971+constants!$C$4*data!J971^2+constants!$D$4*data!J971^3+constants!$E$4*data!J971^4+constants!$F$4*data!J971^5+constants!$G$4*data!J971^6+constants!$H$4*data!J971^7)</f>
        <v>14058.145196751942</v>
      </c>
      <c r="T971" s="4"/>
      <c r="U971" s="4">
        <f t="shared" si="356"/>
        <v>38565.065486354557</v>
      </c>
      <c r="V971" s="2">
        <f t="shared" si="357"/>
        <v>55197.736714300554</v>
      </c>
      <c r="W971" s="2">
        <f t="shared" si="358"/>
        <v>55197.736714300554</v>
      </c>
      <c r="X971" s="2">
        <f t="shared" si="359"/>
        <v>4110.5086386364801</v>
      </c>
      <c r="Y971" s="2">
        <f t="shared" si="360"/>
        <v>4118.1429845535622</v>
      </c>
      <c r="Z971" s="2"/>
      <c r="AA971" s="4">
        <f t="shared" si="349"/>
        <v>64275.109143924266</v>
      </c>
      <c r="AB971" s="4">
        <f t="shared" si="350"/>
        <v>9199.6227857167578</v>
      </c>
      <c r="AC971" s="4">
        <f t="shared" si="351"/>
        <v>9199.6227857167578</v>
      </c>
      <c r="AD971" s="4">
        <f t="shared" si="352"/>
        <v>685.08477310607998</v>
      </c>
      <c r="AE971" s="4">
        <f t="shared" si="353"/>
        <v>686.35716409226029</v>
      </c>
      <c r="AF971" s="4"/>
      <c r="AG971" s="4">
        <f t="shared" si="361"/>
        <v>1</v>
      </c>
      <c r="AH971" s="4"/>
      <c r="AI971" s="4"/>
      <c r="AJ971">
        <f>IF(front!E971&gt;$AJ$2,AA971,AB971)</f>
        <v>64275.109143924266</v>
      </c>
      <c r="AK971">
        <f t="shared" si="348"/>
        <v>64211.454279398858</v>
      </c>
      <c r="AL971">
        <f>SUMPRODUCT($B$7:$B$456,AK$7:AK$456,EXP(constants!$B$32+constants!$A$32*ABS($A$7:$A$456-$A971)))</f>
        <v>1.0273565674724491E-3</v>
      </c>
      <c r="AM971">
        <f t="shared" si="354"/>
        <v>64211.453252042294</v>
      </c>
      <c r="AN971">
        <f t="shared" si="362"/>
        <v>64205.568682380523</v>
      </c>
      <c r="AP971" s="4"/>
      <c r="AQ971" s="4"/>
      <c r="AR971" s="4"/>
      <c r="AU971" s="5">
        <f>SUMPRODUCT(constants!$B$13:$B$20,A971^constants!$A$13:$A$20)*constants!$C$10/((A971/1000000000)^5*(EXP(0.014388/(A971/1000000000)/constants!$B$9)-1))</f>
        <v>1.6181430281693921E-5</v>
      </c>
      <c r="AX971" s="17">
        <f t="shared" si="355"/>
        <v>2.5202534007201272E-10</v>
      </c>
      <c r="BC971">
        <f t="shared" si="347"/>
        <v>2.5202534007201272E-10</v>
      </c>
    </row>
    <row r="972" spans="1:55" x14ac:dyDescent="0.2">
      <c r="A972">
        <f>front!A972</f>
        <v>643.65</v>
      </c>
      <c r="B972" s="1">
        <f t="shared" si="363"/>
        <v>0.44999999999993179</v>
      </c>
      <c r="C972" s="20">
        <f>front!B972</f>
        <v>3275.3</v>
      </c>
      <c r="D972" s="20">
        <f>front!C972</f>
        <v>9442.7999999999993</v>
      </c>
      <c r="E972" s="20">
        <f>front!D972</f>
        <v>41546.35</v>
      </c>
      <c r="F972" s="20">
        <f>front!E972</f>
        <v>64000</v>
      </c>
      <c r="G972" s="20">
        <f>front!F972</f>
        <v>64000</v>
      </c>
      <c r="H972" s="20">
        <f>front!H972</f>
        <v>9821</v>
      </c>
      <c r="I972" s="20">
        <f>front!I972</f>
        <v>13956.2</v>
      </c>
      <c r="J972" s="20">
        <f>front!J972</f>
        <v>13845</v>
      </c>
      <c r="K972" s="20"/>
      <c r="L972" s="4">
        <f>C972/(constants!$A$4+constants!$B$4*data!C972+constants!$C$4*data!C972^2+constants!$D$4*data!C972^3+constants!$E$4*data!C972^4+constants!$F$4*data!C972^5+constants!$G$4*data!C972^6+constants!$H$4*data!C972^7)</f>
        <v>3274.1298653342296</v>
      </c>
      <c r="M972" s="4">
        <f>D972/(constants!$A$4+constants!$B$4*data!D972+constants!$C$4*data!D972^2+constants!$D$4*data!D972^3+constants!$E$4*data!D972^4+constants!$F$4*data!D972^5+constants!$G$4*data!D972^6+constants!$H$4*data!D972^7)</f>
        <v>9450.0335464614345</v>
      </c>
      <c r="N972" s="4">
        <f>E972/(constants!$A$4+constants!$B$4*data!E972+constants!$C$4*data!E972^2+constants!$D$4*data!E972^3+constants!$E$4*data!E972^4+constants!$F$4*data!E972^5+constants!$G$4*data!E972^6+constants!$H$4*data!E972^7)</f>
        <v>41822.535985677256</v>
      </c>
      <c r="O972" s="4">
        <f>F972/(constants!$A$4+constants!$B$4*data!F972+constants!$C$4*data!F972^2+constants!$D$4*data!F972^3+constants!$E$4*data!F972^4+constants!$F$4*data!F972^5+constants!$G$4*data!F972^6+constants!$H$4*data!F972^7)</f>
        <v>64773.712258592925</v>
      </c>
      <c r="P972" s="4">
        <f>G972/(constants!$A$4+constants!$B$4*data!G972+constants!$C$4*data!G972^2+constants!$D$4*data!G972^3+constants!$E$4*data!G972^4+constants!$F$4*data!G972^5+constants!$G$4*data!G972^6+constants!$H$4*data!G972^7)</f>
        <v>64773.712258592925</v>
      </c>
      <c r="Q972" s="4">
        <f>H972/(constants!$A$4+constants!$B$4*data!H972+constants!$C$4*data!H972^2+constants!$D$4*data!H972^3+constants!$E$4*data!H972^4+constants!$F$4*data!H972^5+constants!$G$4*data!H972^6+constants!$H$4*data!H972^7)</f>
        <v>9829.2839746033496</v>
      </c>
      <c r="R972" s="4">
        <f>I972/(constants!$A$4+constants!$B$4*data!I972+constants!$C$4*data!I972^2+constants!$D$4*data!I972^3+constants!$E$4*data!I972^4+constants!$F$4*data!I972^5+constants!$G$4*data!I972^6+constants!$H$4*data!I972^7)</f>
        <v>13979.793669016421</v>
      </c>
      <c r="S972" s="4">
        <f>J972/(constants!$A$4+constants!$B$4*data!J972+constants!$C$4*data!J972^2+constants!$D$4*data!J972^3+constants!$E$4*data!J972^4+constants!$F$4*data!J972^5+constants!$G$4*data!J972^6+constants!$H$4*data!J972^7)</f>
        <v>13868.096246100427</v>
      </c>
      <c r="T972" s="4"/>
      <c r="U972" s="4">
        <f t="shared" si="356"/>
        <v>38548.406120343025</v>
      </c>
      <c r="V972" s="2">
        <f t="shared" si="357"/>
        <v>55323.678712131492</v>
      </c>
      <c r="W972" s="2">
        <f t="shared" si="358"/>
        <v>55323.678712131492</v>
      </c>
      <c r="X972" s="2">
        <f t="shared" si="359"/>
        <v>4150.509694413071</v>
      </c>
      <c r="Y972" s="2">
        <f t="shared" si="360"/>
        <v>4038.8122714970777</v>
      </c>
      <c r="Z972" s="2"/>
      <c r="AA972" s="4">
        <f t="shared" si="349"/>
        <v>64247.343533905034</v>
      </c>
      <c r="AB972" s="4">
        <f t="shared" si="350"/>
        <v>9220.6131186885814</v>
      </c>
      <c r="AC972" s="4">
        <f t="shared" si="351"/>
        <v>9220.6131186885814</v>
      </c>
      <c r="AD972" s="4">
        <f t="shared" si="352"/>
        <v>691.75161573551179</v>
      </c>
      <c r="AE972" s="4">
        <f t="shared" si="353"/>
        <v>673.13537858284633</v>
      </c>
      <c r="AF972" s="4"/>
      <c r="AG972" s="4">
        <f t="shared" si="361"/>
        <v>1</v>
      </c>
      <c r="AH972" s="4"/>
      <c r="AI972" s="4"/>
      <c r="AJ972">
        <f>IF(front!E972&gt;$AJ$2,AA972,AB972)</f>
        <v>64247.343533905034</v>
      </c>
      <c r="AK972">
        <f t="shared" si="348"/>
        <v>64183.688669379626</v>
      </c>
      <c r="AL972">
        <f>SUMPRODUCT($B$7:$B$456,AK$7:AK$456,EXP(constants!$B$32+constants!$A$32*ABS($A$7:$A$456-$A972)))</f>
        <v>1.0073285102791007E-3</v>
      </c>
      <c r="AM972">
        <f t="shared" si="354"/>
        <v>64183.687662051118</v>
      </c>
      <c r="AN972">
        <f t="shared" si="362"/>
        <v>64177.803092389346</v>
      </c>
      <c r="AP972" s="4"/>
      <c r="AQ972" s="4"/>
      <c r="AR972" s="4"/>
      <c r="AU972" s="5">
        <f>SUMPRODUCT(constants!$B$13:$B$20,A972^constants!$A$13:$A$20)*constants!$C$10/((A972/1000000000)^5*(EXP(0.014388/(A972/1000000000)/constants!$B$9)-1))</f>
        <v>1.6204253567418974E-5</v>
      </c>
      <c r="AX972" s="17">
        <f t="shared" si="355"/>
        <v>2.5249000100691494E-10</v>
      </c>
      <c r="BC972">
        <f t="shared" si="347"/>
        <v>2.5249000100691494E-10</v>
      </c>
    </row>
    <row r="973" spans="1:55" x14ac:dyDescent="0.2">
      <c r="A973">
        <f>front!A973</f>
        <v>644.1</v>
      </c>
      <c r="B973" s="1">
        <f t="shared" si="363"/>
        <v>0.45000000000004547</v>
      </c>
      <c r="C973" s="20">
        <f>front!B973</f>
        <v>3289</v>
      </c>
      <c r="D973" s="20">
        <f>front!C973</f>
        <v>9579</v>
      </c>
      <c r="E973" s="20">
        <f>front!D973</f>
        <v>41658.949999999997</v>
      </c>
      <c r="F973" s="20">
        <f>front!E973</f>
        <v>64000</v>
      </c>
      <c r="G973" s="20">
        <f>front!F973</f>
        <v>64000</v>
      </c>
      <c r="H973" s="20">
        <f>front!H973</f>
        <v>9931.2000000000007</v>
      </c>
      <c r="I973" s="20">
        <f>front!I973</f>
        <v>13975.6</v>
      </c>
      <c r="J973" s="20">
        <f>front!J973</f>
        <v>13888</v>
      </c>
      <c r="K973" s="20"/>
      <c r="L973" s="4">
        <f>C973/(constants!$A$4+constants!$B$4*data!C973+constants!$C$4*data!C973^2+constants!$D$4*data!C973^3+constants!$E$4*data!C973^4+constants!$F$4*data!C973^5+constants!$G$4*data!C973^6+constants!$H$4*data!C973^7)</f>
        <v>3287.8314476370551</v>
      </c>
      <c r="M973" s="4">
        <f>D973/(constants!$A$4+constants!$B$4*data!D973+constants!$C$4*data!D973^2+constants!$D$4*data!D973^3+constants!$E$4*data!D973^4+constants!$F$4*data!D973^5+constants!$G$4*data!D973^6+constants!$H$4*data!D973^7)</f>
        <v>9586.604719438099</v>
      </c>
      <c r="N973" s="4">
        <f>E973/(constants!$A$4+constants!$B$4*data!E973+constants!$C$4*data!E973^2+constants!$D$4*data!E973^3+constants!$E$4*data!E973^4+constants!$F$4*data!E973^5+constants!$G$4*data!E973^6+constants!$H$4*data!E973^7)</f>
        <v>41936.957602751092</v>
      </c>
      <c r="O973" s="4">
        <f>F973/(constants!$A$4+constants!$B$4*data!F973+constants!$C$4*data!F973^2+constants!$D$4*data!F973^3+constants!$E$4*data!F973^4+constants!$F$4*data!F973^5+constants!$G$4*data!F973^6+constants!$H$4*data!F973^7)</f>
        <v>64773.712258592925</v>
      </c>
      <c r="P973" s="4">
        <f>G973/(constants!$A$4+constants!$B$4*data!G973+constants!$C$4*data!G973^2+constants!$D$4*data!G973^3+constants!$E$4*data!G973^4+constants!$F$4*data!G973^5+constants!$G$4*data!G973^6+constants!$H$4*data!G973^7)</f>
        <v>64773.712258592925</v>
      </c>
      <c r="Q973" s="4">
        <f>H973/(constants!$A$4+constants!$B$4*data!H973+constants!$C$4*data!H973^2+constants!$D$4*data!H973^3+constants!$E$4*data!H973^4+constants!$F$4*data!H973^5+constants!$G$4*data!H973^6+constants!$H$4*data!H973^7)</f>
        <v>9939.8016309586601</v>
      </c>
      <c r="R973" s="4">
        <f>I973/(constants!$A$4+constants!$B$4*data!I973+constants!$C$4*data!I973^2+constants!$D$4*data!I973^3+constants!$E$4*data!I973^4+constants!$F$4*data!I973^5+constants!$G$4*data!I973^6+constants!$H$4*data!I973^7)</f>
        <v>13999.280899282861</v>
      </c>
      <c r="S973" s="4">
        <f>J973/(constants!$A$4+constants!$B$4*data!J973+constants!$C$4*data!J973^2+constants!$D$4*data!J973^3+constants!$E$4*data!J973^4+constants!$F$4*data!J973^5+constants!$G$4*data!J973^6+constants!$H$4*data!J973^7)</f>
        <v>13911.288073520855</v>
      </c>
      <c r="T973" s="4"/>
      <c r="U973" s="4">
        <f t="shared" si="356"/>
        <v>38649.126155114034</v>
      </c>
      <c r="V973" s="2">
        <f t="shared" si="357"/>
        <v>55187.107539154822</v>
      </c>
      <c r="W973" s="2">
        <f t="shared" si="358"/>
        <v>55187.107539154822</v>
      </c>
      <c r="X973" s="2">
        <f t="shared" si="359"/>
        <v>4059.4792683242013</v>
      </c>
      <c r="Y973" s="2">
        <f t="shared" si="360"/>
        <v>3971.4864425621945</v>
      </c>
      <c r="Z973" s="2"/>
      <c r="AA973" s="4">
        <f t="shared" si="349"/>
        <v>64415.210258523388</v>
      </c>
      <c r="AB973" s="4">
        <f t="shared" si="350"/>
        <v>9197.8512565258025</v>
      </c>
      <c r="AC973" s="4">
        <f t="shared" si="351"/>
        <v>9197.8512565258025</v>
      </c>
      <c r="AD973" s="4">
        <f t="shared" si="352"/>
        <v>676.57987805403354</v>
      </c>
      <c r="AE973" s="4">
        <f t="shared" si="353"/>
        <v>661.91440709369908</v>
      </c>
      <c r="AF973" s="4"/>
      <c r="AG973" s="4">
        <f t="shared" si="361"/>
        <v>1</v>
      </c>
      <c r="AH973" s="4"/>
      <c r="AI973" s="4"/>
      <c r="AJ973">
        <f>IF(front!E973&gt;$AJ$2,AA973,AB973)</f>
        <v>64415.210258523388</v>
      </c>
      <c r="AK973">
        <f t="shared" si="348"/>
        <v>64351.55539399798</v>
      </c>
      <c r="AL973">
        <f>SUMPRODUCT($B$7:$B$456,AK$7:AK$456,EXP(constants!$B$32+constants!$A$32*ABS($A$7:$A$456-$A973)))</f>
        <v>9.876908950098471E-4</v>
      </c>
      <c r="AM973">
        <f t="shared" si="354"/>
        <v>64351.554406307085</v>
      </c>
      <c r="AN973">
        <f t="shared" si="362"/>
        <v>64345.669836645313</v>
      </c>
      <c r="AP973" s="4"/>
      <c r="AQ973" s="4"/>
      <c r="AR973" s="4"/>
      <c r="AU973" s="5">
        <f>SUMPRODUCT(constants!$B$13:$B$20,A973^constants!$A$13:$A$20)*constants!$C$10/((A973/1000000000)^5*(EXP(0.014388/(A973/1000000000)/constants!$B$9)-1))</f>
        <v>1.622703561539223E-5</v>
      </c>
      <c r="AX973" s="17">
        <f t="shared" si="355"/>
        <v>2.5218535538736157E-10</v>
      </c>
      <c r="BC973">
        <f t="shared" ref="BC973:BC1036" si="364">AX973</f>
        <v>2.5218535538736157E-10</v>
      </c>
    </row>
    <row r="974" spans="1:55" x14ac:dyDescent="0.2">
      <c r="A974">
        <f>front!A974</f>
        <v>644.54999999999995</v>
      </c>
      <c r="B974" s="1">
        <f t="shared" si="363"/>
        <v>0.44999999999993179</v>
      </c>
      <c r="C974" s="20">
        <f>front!B974</f>
        <v>3314.85</v>
      </c>
      <c r="D974" s="20">
        <f>front!C974</f>
        <v>9957.6</v>
      </c>
      <c r="E974" s="20">
        <f>front!D974</f>
        <v>41817.5</v>
      </c>
      <c r="F974" s="20">
        <f>front!E974</f>
        <v>64000</v>
      </c>
      <c r="G974" s="20">
        <f>front!F974</f>
        <v>64000</v>
      </c>
      <c r="H974" s="20">
        <f>front!H974</f>
        <v>10363</v>
      </c>
      <c r="I974" s="20">
        <f>front!I974</f>
        <v>14350.2</v>
      </c>
      <c r="J974" s="20">
        <f>front!J974</f>
        <v>14330.6</v>
      </c>
      <c r="K974" s="20"/>
      <c r="L974" s="4">
        <f>C974/(constants!$A$4+constants!$B$4*data!C974+constants!$C$4*data!C974^2+constants!$D$4*data!C974^3+constants!$E$4*data!C974^4+constants!$F$4*data!C974^5+constants!$G$4*data!C974^6+constants!$H$4*data!C974^7)</f>
        <v>3313.6846113078655</v>
      </c>
      <c r="M974" s="4">
        <f>D974/(constants!$A$4+constants!$B$4*data!D974+constants!$C$4*data!D974^2+constants!$D$4*data!D974^3+constants!$E$4*data!D974^4+constants!$F$4*data!D974^5+constants!$G$4*data!D974^6+constants!$H$4*data!D974^7)</f>
        <v>9966.2785026120018</v>
      </c>
      <c r="N974" s="4">
        <f>E974/(constants!$A$4+constants!$B$4*data!E974+constants!$C$4*data!E974^2+constants!$D$4*data!E974^3+constants!$E$4*data!E974^4+constants!$F$4*data!E974^5+constants!$G$4*data!E974^6+constants!$H$4*data!E974^7)</f>
        <v>42098.08781476094</v>
      </c>
      <c r="O974" s="4">
        <f>F974/(constants!$A$4+constants!$B$4*data!F974+constants!$C$4*data!F974^2+constants!$D$4*data!F974^3+constants!$E$4*data!F974^4+constants!$F$4*data!F974^5+constants!$G$4*data!F974^6+constants!$H$4*data!F974^7)</f>
        <v>64773.712258592925</v>
      </c>
      <c r="P974" s="4">
        <f>G974/(constants!$A$4+constants!$B$4*data!G974+constants!$C$4*data!G974^2+constants!$D$4*data!G974^3+constants!$E$4*data!G974^4+constants!$F$4*data!G974^5+constants!$G$4*data!G974^6+constants!$H$4*data!G974^7)</f>
        <v>64773.712258592925</v>
      </c>
      <c r="Q974" s="4">
        <f>H974/(constants!$A$4+constants!$B$4*data!H974+constants!$C$4*data!H974^2+constants!$D$4*data!H974^3+constants!$E$4*data!H974^4+constants!$F$4*data!H974^5+constants!$G$4*data!H974^6+constants!$H$4*data!H974^7)</f>
        <v>10372.896246725448</v>
      </c>
      <c r="R974" s="4">
        <f>I974/(constants!$A$4+constants!$B$4*data!I974+constants!$C$4*data!I974^2+constants!$D$4*data!I974^3+constants!$E$4*data!I974^4+constants!$F$4*data!I974^5+constants!$G$4*data!I974^6+constants!$H$4*data!I974^7)</f>
        <v>14375.591180662321</v>
      </c>
      <c r="S974" s="4">
        <f>J974/(constants!$A$4+constants!$B$4*data!J974+constants!$C$4*data!J974^2+constants!$D$4*data!J974^3+constants!$E$4*data!J974^4+constants!$F$4*data!J974^5+constants!$G$4*data!J974^6+constants!$H$4*data!J974^7)</f>
        <v>14355.900481452221</v>
      </c>
      <c r="T974" s="4"/>
      <c r="U974" s="4">
        <f t="shared" si="356"/>
        <v>38784.403203453076</v>
      </c>
      <c r="V974" s="2">
        <f t="shared" si="357"/>
        <v>54807.433755980921</v>
      </c>
      <c r="W974" s="2">
        <f t="shared" si="358"/>
        <v>54807.433755980921</v>
      </c>
      <c r="X974" s="2">
        <f t="shared" si="359"/>
        <v>4002.694933936873</v>
      </c>
      <c r="Y974" s="2">
        <f t="shared" si="360"/>
        <v>3983.0042347267736</v>
      </c>
      <c r="Z974" s="2"/>
      <c r="AA974" s="4">
        <f t="shared" si="349"/>
        <v>64640.672005755128</v>
      </c>
      <c r="AB974" s="4">
        <f t="shared" si="350"/>
        <v>9134.572292663488</v>
      </c>
      <c r="AC974" s="4">
        <f t="shared" si="351"/>
        <v>9134.572292663488</v>
      </c>
      <c r="AD974" s="4">
        <f t="shared" si="352"/>
        <v>667.11582232281216</v>
      </c>
      <c r="AE974" s="4">
        <f t="shared" si="353"/>
        <v>663.83403912112897</v>
      </c>
      <c r="AF974" s="4"/>
      <c r="AG974" s="4">
        <f t="shared" si="361"/>
        <v>1</v>
      </c>
      <c r="AH974" s="4"/>
      <c r="AI974" s="4"/>
      <c r="AJ974">
        <f>IF(front!E974&gt;$AJ$2,AA974,AB974)</f>
        <v>64640.672005755128</v>
      </c>
      <c r="AK974">
        <f t="shared" si="348"/>
        <v>64577.01714122972</v>
      </c>
      <c r="AL974">
        <f>SUMPRODUCT($B$7:$B$456,AK$7:AK$456,EXP(constants!$B$32+constants!$A$32*ABS($A$7:$A$456-$A974)))</f>
        <v>9.6843611009785383E-4</v>
      </c>
      <c r="AM974">
        <f t="shared" si="354"/>
        <v>64577.016172793614</v>
      </c>
      <c r="AN974">
        <f t="shared" si="362"/>
        <v>64571.131603131842</v>
      </c>
      <c r="AP974" s="4"/>
      <c r="AQ974" s="4"/>
      <c r="AR974" s="4"/>
      <c r="AU974" s="5">
        <f>SUMPRODUCT(constants!$B$13:$B$20,A974^constants!$A$13:$A$20)*constants!$C$10/((A974/1000000000)^5*(EXP(0.014388/(A974/1000000000)/constants!$B$9)-1))</f>
        <v>1.6249776382213954E-5</v>
      </c>
      <c r="AX974" s="17">
        <f t="shared" si="355"/>
        <v>2.5165698631531809E-10</v>
      </c>
      <c r="BC974">
        <f t="shared" si="364"/>
        <v>2.5165698631531809E-10</v>
      </c>
    </row>
    <row r="975" spans="1:55" x14ac:dyDescent="0.2">
      <c r="A975">
        <f>front!A975</f>
        <v>644.99</v>
      </c>
      <c r="B975" s="1">
        <f t="shared" si="363"/>
        <v>0.44000000000005457</v>
      </c>
      <c r="C975" s="20">
        <f>front!B975</f>
        <v>3280.7</v>
      </c>
      <c r="D975" s="20">
        <f>front!C975</f>
        <v>9573.4</v>
      </c>
      <c r="E975" s="20">
        <f>front!D975</f>
        <v>41839.449999999997</v>
      </c>
      <c r="F975" s="20">
        <f>front!E975</f>
        <v>64000</v>
      </c>
      <c r="G975" s="20">
        <f>front!F975</f>
        <v>64000</v>
      </c>
      <c r="H975" s="20">
        <f>front!H975</f>
        <v>9972.6</v>
      </c>
      <c r="I975" s="20">
        <f>front!I975</f>
        <v>13898.4</v>
      </c>
      <c r="J975" s="20">
        <f>front!J975</f>
        <v>13855.8</v>
      </c>
      <c r="K975" s="20"/>
      <c r="L975" s="4">
        <f>C975/(constants!$A$4+constants!$B$4*data!C975+constants!$C$4*data!C975^2+constants!$D$4*data!C975^3+constants!$E$4*data!C975^4+constants!$F$4*data!C975^5+constants!$G$4*data!C975^6+constants!$H$4*data!C975^7)</f>
        <v>3279.5304812199047</v>
      </c>
      <c r="M975" s="4">
        <f>D975/(constants!$A$4+constants!$B$4*data!D975+constants!$C$4*data!D975^2+constants!$D$4*data!D975^3+constants!$E$4*data!D975^4+constants!$F$4*data!D975^5+constants!$G$4*data!D975^6+constants!$H$4*data!D975^7)</f>
        <v>9580.9893001035489</v>
      </c>
      <c r="N975" s="4">
        <f>E975/(constants!$A$4+constants!$B$4*data!E975+constants!$C$4*data!E975^2+constants!$D$4*data!E975^3+constants!$E$4*data!E975^4+constants!$F$4*data!E975^5+constants!$G$4*data!E975^6+constants!$H$4*data!E975^7)</f>
        <v>42120.396427608997</v>
      </c>
      <c r="O975" s="4">
        <f>F975/(constants!$A$4+constants!$B$4*data!F975+constants!$C$4*data!F975^2+constants!$D$4*data!F975^3+constants!$E$4*data!F975^4+constants!$F$4*data!F975^5+constants!$G$4*data!F975^6+constants!$H$4*data!F975^7)</f>
        <v>64773.712258592925</v>
      </c>
      <c r="P975" s="4">
        <f>G975/(constants!$A$4+constants!$B$4*data!G975+constants!$C$4*data!G975^2+constants!$D$4*data!G975^3+constants!$E$4*data!G975^4+constants!$F$4*data!G975^5+constants!$G$4*data!G975^6+constants!$H$4*data!G975^7)</f>
        <v>64773.712258592925</v>
      </c>
      <c r="Q975" s="4">
        <f>H975/(constants!$A$4+constants!$B$4*data!H975+constants!$C$4*data!H975^2+constants!$D$4*data!H975^3+constants!$E$4*data!H975^4+constants!$F$4*data!H975^5+constants!$G$4*data!H975^6+constants!$H$4*data!H975^7)</f>
        <v>9981.3223125208697</v>
      </c>
      <c r="R975" s="4">
        <f>I975/(constants!$A$4+constants!$B$4*data!I975+constants!$C$4*data!I975^2+constants!$D$4*data!I975^3+constants!$E$4*data!I975^4+constants!$F$4*data!I975^5+constants!$G$4*data!I975^6+constants!$H$4*data!I975^7)</f>
        <v>13921.73456783837</v>
      </c>
      <c r="S975" s="4">
        <f>J975/(constants!$A$4+constants!$B$4*data!J975+constants!$C$4*data!J975^2+constants!$D$4*data!J975^3+constants!$E$4*data!J975^4+constants!$F$4*data!J975^5+constants!$G$4*data!J975^6+constants!$H$4*data!J975^7)</f>
        <v>13878.9443640602</v>
      </c>
      <c r="T975" s="4"/>
      <c r="U975" s="4">
        <f t="shared" si="356"/>
        <v>38840.865946389094</v>
      </c>
      <c r="V975" s="2">
        <f t="shared" si="357"/>
        <v>55192.722958489379</v>
      </c>
      <c r="W975" s="2">
        <f t="shared" si="358"/>
        <v>55192.722958489379</v>
      </c>
      <c r="X975" s="2">
        <f t="shared" si="359"/>
        <v>3940.4122553175002</v>
      </c>
      <c r="Y975" s="2">
        <f t="shared" si="360"/>
        <v>3897.6220515393306</v>
      </c>
      <c r="Z975" s="2"/>
      <c r="AA975" s="4">
        <f t="shared" si="349"/>
        <v>64734.776577315155</v>
      </c>
      <c r="AB975" s="4">
        <f t="shared" si="350"/>
        <v>9198.7871597482299</v>
      </c>
      <c r="AC975" s="4">
        <f t="shared" si="351"/>
        <v>9198.7871597482299</v>
      </c>
      <c r="AD975" s="4">
        <f t="shared" si="352"/>
        <v>656.73537588625004</v>
      </c>
      <c r="AE975" s="4">
        <f t="shared" si="353"/>
        <v>649.60367525655511</v>
      </c>
      <c r="AF975" s="4"/>
      <c r="AG975" s="4">
        <f t="shared" si="361"/>
        <v>1</v>
      </c>
      <c r="AH975" s="4"/>
      <c r="AI975" s="4"/>
      <c r="AJ975">
        <f>IF(front!E975&gt;$AJ$2,AA975,AB975)</f>
        <v>64734.776577315155</v>
      </c>
      <c r="AK975">
        <f t="shared" si="348"/>
        <v>64671.121712789747</v>
      </c>
      <c r="AL975">
        <f>SUMPRODUCT($B$7:$B$456,AK$7:AK$456,EXP(constants!$B$32+constants!$A$32*ABS($A$7:$A$456-$A975)))</f>
        <v>9.4997220958989068E-4</v>
      </c>
      <c r="AM975">
        <f t="shared" si="354"/>
        <v>64671.12076281754</v>
      </c>
      <c r="AN975">
        <f t="shared" si="362"/>
        <v>64665.236193155768</v>
      </c>
      <c r="AP975" s="4"/>
      <c r="AQ975" s="4"/>
      <c r="AR975" s="4"/>
      <c r="AU975" s="5">
        <f>SUMPRODUCT(constants!$B$13:$B$20,A975^constants!$A$13:$A$20)*constants!$C$10/((A975/1000000000)^5*(EXP(0.014388/(A975/1000000000)/constants!$B$9)-1))</f>
        <v>1.6271971842544957E-5</v>
      </c>
      <c r="AX975" s="17">
        <f t="shared" si="355"/>
        <v>2.5163399688111242E-10</v>
      </c>
      <c r="BC975">
        <f t="shared" si="364"/>
        <v>2.5163399688111242E-10</v>
      </c>
    </row>
    <row r="976" spans="1:55" x14ac:dyDescent="0.2">
      <c r="A976">
        <f>front!A976</f>
        <v>645.44000000000005</v>
      </c>
      <c r="B976" s="1">
        <f t="shared" si="363"/>
        <v>0.45000000000004547</v>
      </c>
      <c r="C976" s="20">
        <f>front!B976</f>
        <v>3235.35</v>
      </c>
      <c r="D976" s="20">
        <f>front!C976</f>
        <v>9160.6</v>
      </c>
      <c r="E976" s="20">
        <f>front!D976</f>
        <v>41916.449999999997</v>
      </c>
      <c r="F976" s="20">
        <f>front!E976</f>
        <v>64000</v>
      </c>
      <c r="G976" s="20">
        <f>front!F976</f>
        <v>64000</v>
      </c>
      <c r="H976" s="20">
        <f>front!H976</f>
        <v>9532.6</v>
      </c>
      <c r="I976" s="20">
        <f>front!I976</f>
        <v>13510.6</v>
      </c>
      <c r="J976" s="20">
        <f>front!J976</f>
        <v>13510.6</v>
      </c>
      <c r="K976" s="20"/>
      <c r="L976" s="4">
        <f>C976/(constants!$A$4+constants!$B$4*data!C976+constants!$C$4*data!C976^2+constants!$D$4*data!C976^3+constants!$E$4*data!C976^4+constants!$F$4*data!C976^5+constants!$G$4*data!C976^6+constants!$H$4*data!C976^7)</f>
        <v>3234.1756233148608</v>
      </c>
      <c r="M976" s="4">
        <f>D976/(constants!$A$4+constants!$B$4*data!D976+constants!$C$4*data!D976^2+constants!$D$4*data!D976^3+constants!$E$4*data!D976^4+constants!$F$4*data!D976^5+constants!$G$4*data!D976^6+constants!$H$4*data!D976^7)</f>
        <v>9167.0901106145648</v>
      </c>
      <c r="N976" s="4">
        <f>E976/(constants!$A$4+constants!$B$4*data!E976+constants!$C$4*data!E976^2+constants!$D$4*data!E976^3+constants!$E$4*data!E976^4+constants!$F$4*data!E976^5+constants!$G$4*data!E976^6+constants!$H$4*data!E976^7)</f>
        <v>42198.657128385297</v>
      </c>
      <c r="O976" s="4">
        <f>F976/(constants!$A$4+constants!$B$4*data!F976+constants!$C$4*data!F976^2+constants!$D$4*data!F976^3+constants!$E$4*data!F976^4+constants!$F$4*data!F976^5+constants!$G$4*data!F976^6+constants!$H$4*data!F976^7)</f>
        <v>64773.712258592925</v>
      </c>
      <c r="P976" s="4">
        <f>G976/(constants!$A$4+constants!$B$4*data!G976+constants!$C$4*data!G976^2+constants!$D$4*data!G976^3+constants!$E$4*data!G976^4+constants!$F$4*data!G976^5+constants!$G$4*data!G976^6+constants!$H$4*data!G976^7)</f>
        <v>64773.712258592925</v>
      </c>
      <c r="Q976" s="4">
        <f>H976/(constants!$A$4+constants!$B$4*data!H976+constants!$C$4*data!H976^2+constants!$D$4*data!H976^3+constants!$E$4*data!H976^4+constants!$F$4*data!H976^5+constants!$G$4*data!H976^6+constants!$H$4*data!H976^7)</f>
        <v>9540.0773684053929</v>
      </c>
      <c r="R976" s="4">
        <f>I976/(constants!$A$4+constants!$B$4*data!I976+constants!$C$4*data!I976^2+constants!$D$4*data!I976^3+constants!$E$4*data!I976^4+constants!$F$4*data!I976^5+constants!$G$4*data!I976^6+constants!$H$4*data!I976^7)</f>
        <v>13532.227090217613</v>
      </c>
      <c r="S976" s="4">
        <f>J976/(constants!$A$4+constants!$B$4*data!J976+constants!$C$4*data!J976^2+constants!$D$4*data!J976^3+constants!$E$4*data!J976^4+constants!$F$4*data!J976^5+constants!$G$4*data!J976^6+constants!$H$4*data!J976^7)</f>
        <v>13532.227090217613</v>
      </c>
      <c r="T976" s="4"/>
      <c r="U976" s="4">
        <f t="shared" si="356"/>
        <v>38964.481505070435</v>
      </c>
      <c r="V976" s="2">
        <f t="shared" si="357"/>
        <v>55606.622147978356</v>
      </c>
      <c r="W976" s="2">
        <f t="shared" si="358"/>
        <v>55606.622147978356</v>
      </c>
      <c r="X976" s="2">
        <f t="shared" si="359"/>
        <v>3992.1497218122204</v>
      </c>
      <c r="Y976" s="2">
        <f t="shared" si="360"/>
        <v>3992.1497218122204</v>
      </c>
      <c r="Z976" s="2"/>
      <c r="AA976" s="4">
        <f t="shared" si="349"/>
        <v>64940.802508450724</v>
      </c>
      <c r="AB976" s="4">
        <f t="shared" si="350"/>
        <v>9267.7703579963927</v>
      </c>
      <c r="AC976" s="4">
        <f t="shared" si="351"/>
        <v>9267.7703579963927</v>
      </c>
      <c r="AD976" s="4">
        <f t="shared" si="352"/>
        <v>665.3582869687034</v>
      </c>
      <c r="AE976" s="4">
        <f t="shared" si="353"/>
        <v>665.3582869687034</v>
      </c>
      <c r="AF976" s="4"/>
      <c r="AG976" s="4">
        <f t="shared" si="361"/>
        <v>1</v>
      </c>
      <c r="AH976" s="4"/>
      <c r="AI976" s="4"/>
      <c r="AJ976">
        <f>IF(front!E976&gt;$AJ$2,AA976,AB976)</f>
        <v>64940.802508450724</v>
      </c>
      <c r="AK976">
        <f t="shared" si="348"/>
        <v>64877.147643925317</v>
      </c>
      <c r="AL976">
        <f>SUMPRODUCT($B$7:$B$456,AK$7:AK$456,EXP(constants!$B$32+constants!$A$32*ABS($A$7:$A$456-$A976)))</f>
        <v>9.3145274093786134E-4</v>
      </c>
      <c r="AM976">
        <f t="shared" si="354"/>
        <v>64877.146712472575</v>
      </c>
      <c r="AN976">
        <f t="shared" si="362"/>
        <v>64871.262142810803</v>
      </c>
      <c r="AP976" s="4"/>
      <c r="AQ976" s="4"/>
      <c r="AR976" s="4"/>
      <c r="AU976" s="5">
        <f>SUMPRODUCT(constants!$B$13:$B$20,A976^constants!$A$13:$A$20)*constants!$C$10/((A976/1000000000)^5*(EXP(0.014388/(A976/1000000000)/constants!$B$9)-1))</f>
        <v>1.6294630840084038E-5</v>
      </c>
      <c r="AX976" s="17">
        <f t="shared" si="355"/>
        <v>2.5118411915914682E-10</v>
      </c>
      <c r="BC976">
        <f t="shared" si="364"/>
        <v>2.5118411915914682E-10</v>
      </c>
    </row>
    <row r="977" spans="1:55" x14ac:dyDescent="0.2">
      <c r="A977">
        <f>front!A977</f>
        <v>645.89</v>
      </c>
      <c r="B977" s="1">
        <f t="shared" si="363"/>
        <v>0.44999999999993179</v>
      </c>
      <c r="C977" s="20">
        <f>front!B977</f>
        <v>3216.4</v>
      </c>
      <c r="D977" s="20">
        <f>front!C977</f>
        <v>9031.6</v>
      </c>
      <c r="E977" s="20">
        <f>front!D977</f>
        <v>41927.949999999997</v>
      </c>
      <c r="F977" s="20">
        <f>front!E977</f>
        <v>64000</v>
      </c>
      <c r="G977" s="20">
        <f>front!F977</f>
        <v>64000</v>
      </c>
      <c r="H977" s="20">
        <f>front!H977</f>
        <v>9428.6</v>
      </c>
      <c r="I977" s="20">
        <f>front!I977</f>
        <v>13303.8</v>
      </c>
      <c r="J977" s="20">
        <f>front!J977</f>
        <v>13250.8</v>
      </c>
      <c r="K977" s="20"/>
      <c r="L977" s="4">
        <f>C977/(constants!$A$4+constants!$B$4*data!C977+constants!$C$4*data!C977^2+constants!$D$4*data!C977^3+constants!$E$4*data!C977^4+constants!$F$4*data!C977^5+constants!$G$4*data!C977^6+constants!$H$4*data!C977^7)</f>
        <v>3215.2238042916165</v>
      </c>
      <c r="M977" s="4">
        <f>D977/(constants!$A$4+constants!$B$4*data!D977+constants!$C$4*data!D977^2+constants!$D$4*data!D977^3+constants!$E$4*data!D977^4+constants!$F$4*data!D977^5+constants!$G$4*data!D977^6+constants!$H$4*data!D977^7)</f>
        <v>9037.761821787657</v>
      </c>
      <c r="N977" s="4">
        <f>E977/(constants!$A$4+constants!$B$4*data!E977+constants!$C$4*data!E977^2+constants!$D$4*data!E977^3+constants!$E$4*data!E977^4+constants!$F$4*data!E977^5+constants!$G$4*data!E977^6+constants!$H$4*data!E977^7)</f>
        <v>42210.34577502076</v>
      </c>
      <c r="O977" s="4">
        <f>F977/(constants!$A$4+constants!$B$4*data!F977+constants!$C$4*data!F977^2+constants!$D$4*data!F977^3+constants!$E$4*data!F977^4+constants!$F$4*data!F977^5+constants!$G$4*data!F977^6+constants!$H$4*data!F977^7)</f>
        <v>64773.712258592925</v>
      </c>
      <c r="P977" s="4">
        <f>G977/(constants!$A$4+constants!$B$4*data!G977+constants!$C$4*data!G977^2+constants!$D$4*data!G977^3+constants!$E$4*data!G977^4+constants!$F$4*data!G977^5+constants!$G$4*data!G977^6+constants!$H$4*data!G977^7)</f>
        <v>64773.712258592925</v>
      </c>
      <c r="Q977" s="4">
        <f>H977/(constants!$A$4+constants!$B$4*data!H977+constants!$C$4*data!H977^2+constants!$D$4*data!H977^3+constants!$E$4*data!H977^4+constants!$F$4*data!H977^5+constants!$G$4*data!H977^6+constants!$H$4*data!H977^7)</f>
        <v>9435.7953109885657</v>
      </c>
      <c r="R977" s="4">
        <f>I977/(constants!$A$4+constants!$B$4*data!I977+constants!$C$4*data!I977^2+constants!$D$4*data!I977^3+constants!$E$4*data!I977^4+constants!$F$4*data!I977^5+constants!$G$4*data!I977^6+constants!$H$4*data!I977^7)</f>
        <v>13324.538840449048</v>
      </c>
      <c r="S977" s="4">
        <f>J977/(constants!$A$4+constants!$B$4*data!J977+constants!$C$4*data!J977^2+constants!$D$4*data!J977^3+constants!$E$4*data!J977^4+constants!$F$4*data!J977^5+constants!$G$4*data!J977^6+constants!$H$4*data!J977^7)</f>
        <v>13271.313721537774</v>
      </c>
      <c r="T977" s="4"/>
      <c r="U977" s="4">
        <f t="shared" si="356"/>
        <v>38995.121970729146</v>
      </c>
      <c r="V977" s="2">
        <f t="shared" si="357"/>
        <v>55735.950436805266</v>
      </c>
      <c r="W977" s="2">
        <f t="shared" si="358"/>
        <v>55735.950436805266</v>
      </c>
      <c r="X977" s="2">
        <f t="shared" si="359"/>
        <v>3888.743529460482</v>
      </c>
      <c r="Y977" s="2">
        <f t="shared" si="360"/>
        <v>3835.5184105492081</v>
      </c>
      <c r="Z977" s="2"/>
      <c r="AA977" s="4">
        <f t="shared" si="349"/>
        <v>64991.869951215238</v>
      </c>
      <c r="AB977" s="4">
        <f t="shared" si="350"/>
        <v>9289.325072800877</v>
      </c>
      <c r="AC977" s="4">
        <f t="shared" si="351"/>
        <v>9289.325072800877</v>
      </c>
      <c r="AD977" s="4">
        <f t="shared" si="352"/>
        <v>648.12392157674697</v>
      </c>
      <c r="AE977" s="4">
        <f t="shared" si="353"/>
        <v>639.25306842486805</v>
      </c>
      <c r="AF977" s="4"/>
      <c r="AG977" s="4">
        <f t="shared" si="361"/>
        <v>1</v>
      </c>
      <c r="AH977" s="4"/>
      <c r="AI977" s="4"/>
      <c r="AJ977">
        <f>IF(front!E977&gt;$AJ$2,AA977,AB977)</f>
        <v>64991.869951215238</v>
      </c>
      <c r="AK977">
        <f t="shared" si="348"/>
        <v>64928.21508668983</v>
      </c>
      <c r="AL977">
        <f>SUMPRODUCT($B$7:$B$456,AK$7:AK$456,EXP(constants!$B$32+constants!$A$32*ABS($A$7:$A$456-$A977)))</f>
        <v>9.1329430465677522E-4</v>
      </c>
      <c r="AM977">
        <f t="shared" si="354"/>
        <v>64928.214173395529</v>
      </c>
      <c r="AN977">
        <f t="shared" si="362"/>
        <v>64922.329603733757</v>
      </c>
      <c r="AP977" s="4"/>
      <c r="AQ977" s="4"/>
      <c r="AR977" s="4"/>
      <c r="AU977" s="5">
        <f>SUMPRODUCT(constants!$B$13:$B$20,A977^constants!$A$13:$A$20)*constants!$C$10/((A977/1000000000)^5*(EXP(0.014388/(A977/1000000000)/constants!$B$9)-1))</f>
        <v>1.6317248432480188E-5</v>
      </c>
      <c r="AX977" s="17">
        <f t="shared" si="355"/>
        <v>2.5133491869555101E-10</v>
      </c>
      <c r="BC977">
        <f t="shared" si="364"/>
        <v>2.5133491869555101E-10</v>
      </c>
    </row>
    <row r="978" spans="1:55" x14ac:dyDescent="0.2">
      <c r="A978">
        <f>front!A978</f>
        <v>646.34</v>
      </c>
      <c r="B978" s="1">
        <f t="shared" si="363"/>
        <v>0.45000000000004547</v>
      </c>
      <c r="C978" s="20">
        <f>front!B978</f>
        <v>3293.45</v>
      </c>
      <c r="D978" s="20">
        <f>front!C978</f>
        <v>9719</v>
      </c>
      <c r="E978" s="20">
        <f>front!D978</f>
        <v>42045.5</v>
      </c>
      <c r="F978" s="20">
        <f>front!E978</f>
        <v>64000</v>
      </c>
      <c r="G978" s="20">
        <f>front!F978</f>
        <v>64000</v>
      </c>
      <c r="H978" s="20">
        <f>front!H978</f>
        <v>10119.200000000001</v>
      </c>
      <c r="I978" s="20">
        <f>front!I978</f>
        <v>13733.2</v>
      </c>
      <c r="J978" s="20">
        <f>front!J978</f>
        <v>13709.8</v>
      </c>
      <c r="K978" s="20"/>
      <c r="L978" s="4">
        <f>C978/(constants!$A$4+constants!$B$4*data!C978+constants!$C$4*data!C978^2+constants!$D$4*data!C978^3+constants!$E$4*data!C978^4+constants!$F$4*data!C978^5+constants!$G$4*data!C978^6+constants!$H$4*data!C978^7)</f>
        <v>3292.2819756526474</v>
      </c>
      <c r="M978" s="4">
        <f>D978/(constants!$A$4+constants!$B$4*data!D978+constants!$C$4*data!D978^2+constants!$D$4*data!D978^3+constants!$E$4*data!D978^4+constants!$F$4*data!D978^5+constants!$G$4*data!D978^6+constants!$H$4*data!D978^7)</f>
        <v>9726.994601755865</v>
      </c>
      <c r="N978" s="4">
        <f>E978/(constants!$A$4+constants!$B$4*data!E978+constants!$C$4*data!E978^2+constants!$D$4*data!E978^3+constants!$E$4*data!E978^4+constants!$F$4*data!E978^5+constants!$G$4*data!E978^6+constants!$H$4*data!E978^7)</f>
        <v>42329.829437915338</v>
      </c>
      <c r="O978" s="4">
        <f>F978/(constants!$A$4+constants!$B$4*data!F978+constants!$C$4*data!F978^2+constants!$D$4*data!F978^3+constants!$E$4*data!F978^4+constants!$F$4*data!F978^5+constants!$G$4*data!F978^6+constants!$H$4*data!F978^7)</f>
        <v>64773.712258592925</v>
      </c>
      <c r="P978" s="4">
        <f>G978/(constants!$A$4+constants!$B$4*data!G978+constants!$C$4*data!G978^2+constants!$D$4*data!G978^3+constants!$E$4*data!G978^4+constants!$F$4*data!G978^5+constants!$G$4*data!G978^6+constants!$H$4*data!G978^7)</f>
        <v>64773.712258592925</v>
      </c>
      <c r="Q978" s="4">
        <f>H978/(constants!$A$4+constants!$B$4*data!H978+constants!$C$4*data!H978^2+constants!$D$4*data!H978^3+constants!$E$4*data!H978^4+constants!$F$4*data!H978^5+constants!$G$4*data!H978^6+constants!$H$4*data!H978^7)</f>
        <v>10128.35553953614</v>
      </c>
      <c r="R978" s="4">
        <f>I978/(constants!$A$4+constants!$B$4*data!I978+constants!$C$4*data!I978^2+constants!$D$4*data!I978^3+constants!$E$4*data!I978^4+constants!$F$4*data!I978^5+constants!$G$4*data!I978^6+constants!$H$4*data!I978^7)</f>
        <v>13755.800585390774</v>
      </c>
      <c r="S978" s="4">
        <f>J978/(constants!$A$4+constants!$B$4*data!J978+constants!$C$4*data!J978^2+constants!$D$4*data!J978^3+constants!$E$4*data!J978^4+constants!$F$4*data!J978^5+constants!$G$4*data!J978^6+constants!$H$4*data!J978^7)</f>
        <v>13732.297409421119</v>
      </c>
      <c r="T978" s="4"/>
      <c r="U978" s="4">
        <f t="shared" si="356"/>
        <v>39037.547462262693</v>
      </c>
      <c r="V978" s="2">
        <f t="shared" si="357"/>
        <v>55046.717656837063</v>
      </c>
      <c r="W978" s="2">
        <f t="shared" si="358"/>
        <v>55046.717656837063</v>
      </c>
      <c r="X978" s="2">
        <f t="shared" si="359"/>
        <v>3627.4450458546344</v>
      </c>
      <c r="Y978" s="2">
        <f t="shared" si="360"/>
        <v>3603.9418698849786</v>
      </c>
      <c r="Z978" s="2"/>
      <c r="AA978" s="4">
        <f t="shared" si="349"/>
        <v>65062.579103771153</v>
      </c>
      <c r="AB978" s="4">
        <f t="shared" si="350"/>
        <v>9174.452942806176</v>
      </c>
      <c r="AC978" s="4">
        <f t="shared" si="351"/>
        <v>9174.452942806176</v>
      </c>
      <c r="AD978" s="4">
        <f t="shared" si="352"/>
        <v>604.57417430910573</v>
      </c>
      <c r="AE978" s="4">
        <f t="shared" si="353"/>
        <v>600.6569783141631</v>
      </c>
      <c r="AF978" s="4"/>
      <c r="AG978" s="4">
        <f t="shared" si="361"/>
        <v>1</v>
      </c>
      <c r="AH978" s="4"/>
      <c r="AI978" s="4"/>
      <c r="AJ978">
        <f>IF(front!E978&gt;$AJ$2,AA978,AB978)</f>
        <v>65062.579103771153</v>
      </c>
      <c r="AK978">
        <f t="shared" si="348"/>
        <v>64998.924239245745</v>
      </c>
      <c r="AL978">
        <f>SUMPRODUCT($B$7:$B$456,AK$7:AK$456,EXP(constants!$B$32+constants!$A$32*ABS($A$7:$A$456-$A978)))</f>
        <v>8.9548986251159965E-4</v>
      </c>
      <c r="AM978">
        <f t="shared" si="354"/>
        <v>64998.92334375588</v>
      </c>
      <c r="AN978">
        <f t="shared" si="362"/>
        <v>64993.038774094108</v>
      </c>
      <c r="AP978" s="4"/>
      <c r="AQ978" s="4"/>
      <c r="AR978" s="4"/>
      <c r="AU978" s="5">
        <f>SUMPRODUCT(constants!$B$13:$B$20,A978^constants!$A$13:$A$20)*constants!$C$10/((A978/1000000000)^5*(EXP(0.014388/(A978/1000000000)/constants!$B$9)-1))</f>
        <v>1.6339824579844933E-5</v>
      </c>
      <c r="AX978" s="17">
        <f t="shared" si="355"/>
        <v>2.514088414397682E-10</v>
      </c>
      <c r="BC978">
        <f t="shared" si="364"/>
        <v>2.514088414397682E-10</v>
      </c>
    </row>
    <row r="979" spans="1:55" x14ac:dyDescent="0.2">
      <c r="A979">
        <f>front!A979</f>
        <v>646.79</v>
      </c>
      <c r="B979" s="1">
        <f t="shared" si="363"/>
        <v>0.44999999999993179</v>
      </c>
      <c r="C979" s="20">
        <f>front!B979</f>
        <v>3284.05</v>
      </c>
      <c r="D979" s="20">
        <f>front!C979</f>
        <v>9496</v>
      </c>
      <c r="E979" s="20">
        <f>front!D979</f>
        <v>42063.45</v>
      </c>
      <c r="F979" s="20">
        <f>front!E979</f>
        <v>64000</v>
      </c>
      <c r="G979" s="20">
        <f>front!F979</f>
        <v>64000</v>
      </c>
      <c r="H979" s="20">
        <f>front!H979</f>
        <v>9960.2000000000007</v>
      </c>
      <c r="I979" s="20">
        <f>front!I979</f>
        <v>13425.8</v>
      </c>
      <c r="J979" s="20">
        <f>front!J979</f>
        <v>13364</v>
      </c>
      <c r="K979" s="20"/>
      <c r="L979" s="4">
        <f>C979/(constants!$A$4+constants!$B$4*data!C979+constants!$C$4*data!C979^2+constants!$D$4*data!C979^3+constants!$E$4*data!C979^4+constants!$F$4*data!C979^5+constants!$G$4*data!C979^6+constants!$H$4*data!C979^7)</f>
        <v>3282.8808683944912</v>
      </c>
      <c r="M979" s="4">
        <f>D979/(constants!$A$4+constants!$B$4*data!D979+constants!$C$4*data!D979^2+constants!$D$4*data!D979^3+constants!$E$4*data!D979^4+constants!$F$4*data!D979^5+constants!$G$4*data!D979^6+constants!$H$4*data!D979^7)</f>
        <v>9503.3775717664339</v>
      </c>
      <c r="N979" s="4">
        <f>E979/(constants!$A$4+constants!$B$4*data!E979+constants!$C$4*data!E979^2+constants!$D$4*data!E979^3+constants!$E$4*data!E979^4+constants!$F$4*data!E979^5+constants!$G$4*data!E979^6+constants!$H$4*data!E979^7)</f>
        <v>42348.075570254732</v>
      </c>
      <c r="O979" s="4">
        <f>F979/(constants!$A$4+constants!$B$4*data!F979+constants!$C$4*data!F979^2+constants!$D$4*data!F979^3+constants!$E$4*data!F979^4+constants!$F$4*data!F979^5+constants!$G$4*data!F979^6+constants!$H$4*data!F979^7)</f>
        <v>64773.712258592925</v>
      </c>
      <c r="P979" s="4">
        <f>G979/(constants!$A$4+constants!$B$4*data!G979+constants!$C$4*data!G979^2+constants!$D$4*data!G979^3+constants!$E$4*data!G979^4+constants!$F$4*data!G979^5+constants!$G$4*data!G979^6+constants!$H$4*data!G979^7)</f>
        <v>64773.712258592925</v>
      </c>
      <c r="Q979" s="4">
        <f>H979/(constants!$A$4+constants!$B$4*data!H979+constants!$C$4*data!H979^2+constants!$D$4*data!H979^3+constants!$E$4*data!H979^4+constants!$F$4*data!H979^5+constants!$G$4*data!H979^6+constants!$H$4*data!H979^7)</f>
        <v>9968.8860894352601</v>
      </c>
      <c r="R979" s="4">
        <f>I979/(constants!$A$4+constants!$B$4*data!I979+constants!$C$4*data!I979^2+constants!$D$4*data!I979^3+constants!$E$4*data!I979^4+constants!$F$4*data!I979^5+constants!$G$4*data!I979^6+constants!$H$4*data!I979^7)</f>
        <v>13447.06096377199</v>
      </c>
      <c r="S979" s="4">
        <f>J979/(constants!$A$4+constants!$B$4*data!J979+constants!$C$4*data!J979^2+constants!$D$4*data!J979^3+constants!$E$4*data!J979^4+constants!$F$4*data!J979^5+constants!$G$4*data!J979^6+constants!$H$4*data!J979^7)</f>
        <v>13384.995795868135</v>
      </c>
      <c r="T979" s="4"/>
      <c r="U979" s="4">
        <f t="shared" si="356"/>
        <v>39065.194701860244</v>
      </c>
      <c r="V979" s="2">
        <f t="shared" si="357"/>
        <v>55270.334686826493</v>
      </c>
      <c r="W979" s="2">
        <f t="shared" si="358"/>
        <v>55270.334686826493</v>
      </c>
      <c r="X979" s="2">
        <f t="shared" si="359"/>
        <v>3478.1748743367298</v>
      </c>
      <c r="Y979" s="2">
        <f t="shared" si="360"/>
        <v>3416.1097064328751</v>
      </c>
      <c r="Z979" s="2"/>
      <c r="AA979" s="4">
        <f t="shared" si="349"/>
        <v>65108.657836433733</v>
      </c>
      <c r="AB979" s="4">
        <f t="shared" si="350"/>
        <v>9211.7224478044154</v>
      </c>
      <c r="AC979" s="4">
        <f t="shared" si="351"/>
        <v>9211.7224478044154</v>
      </c>
      <c r="AD979" s="4">
        <f t="shared" si="352"/>
        <v>579.695812389455</v>
      </c>
      <c r="AE979" s="4">
        <f t="shared" si="353"/>
        <v>569.35161773881259</v>
      </c>
      <c r="AF979" s="4"/>
      <c r="AG979" s="4">
        <f t="shared" si="361"/>
        <v>1</v>
      </c>
      <c r="AH979" s="4"/>
      <c r="AI979" s="4"/>
      <c r="AJ979">
        <f>IF(front!E979&gt;$AJ$2,AA979,AB979)</f>
        <v>65108.657836433733</v>
      </c>
      <c r="AK979">
        <f t="shared" si="348"/>
        <v>65045.002971908325</v>
      </c>
      <c r="AL979">
        <f>SUMPRODUCT($B$7:$B$456,AK$7:AK$456,EXP(constants!$B$32+constants!$A$32*ABS($A$7:$A$456-$A979)))</f>
        <v>8.7803251347593815E-4</v>
      </c>
      <c r="AM979">
        <f t="shared" si="354"/>
        <v>65045.00209387581</v>
      </c>
      <c r="AN979">
        <f t="shared" si="362"/>
        <v>65039.117524214038</v>
      </c>
      <c r="AP979" s="4"/>
      <c r="AQ979" s="4"/>
      <c r="AR979" s="4"/>
      <c r="AU979" s="5">
        <f>SUMPRODUCT(constants!$B$13:$B$20,A979^constants!$A$13:$A$20)*constants!$C$10/((A979/1000000000)^5*(EXP(0.014388/(A979/1000000000)/constants!$B$9)-1))</f>
        <v>1.6362359243168321E-5</v>
      </c>
      <c r="AX979" s="17">
        <f t="shared" si="355"/>
        <v>2.5157720255162783E-10</v>
      </c>
      <c r="BC979">
        <f t="shared" si="364"/>
        <v>2.5157720255162783E-10</v>
      </c>
    </row>
    <row r="980" spans="1:55" x14ac:dyDescent="0.2">
      <c r="A980">
        <f>front!A980</f>
        <v>647.23</v>
      </c>
      <c r="B980" s="1">
        <f t="shared" si="363"/>
        <v>0.44000000000005457</v>
      </c>
      <c r="C980" s="20">
        <f>front!B980</f>
        <v>3332.75</v>
      </c>
      <c r="D980" s="20">
        <f>front!C980</f>
        <v>10092.4</v>
      </c>
      <c r="E980" s="20">
        <f>front!D980</f>
        <v>42156.25</v>
      </c>
      <c r="F980" s="20">
        <f>front!E980</f>
        <v>64000</v>
      </c>
      <c r="G980" s="20">
        <f>front!F980</f>
        <v>64000</v>
      </c>
      <c r="H980" s="20">
        <f>front!H980</f>
        <v>10461.799999999999</v>
      </c>
      <c r="I980" s="20">
        <f>front!I980</f>
        <v>13943.2</v>
      </c>
      <c r="J980" s="20">
        <f>front!J980</f>
        <v>13947.2</v>
      </c>
      <c r="K980" s="20"/>
      <c r="L980" s="4">
        <f>C980/(constants!$A$4+constants!$B$4*data!C980+constants!$C$4*data!C980^2+constants!$D$4*data!C980^3+constants!$E$4*data!C980^4+constants!$F$4*data!C980^5+constants!$G$4*data!C980^6+constants!$H$4*data!C980^7)</f>
        <v>3331.58693875775</v>
      </c>
      <c r="M980" s="4">
        <f>D980/(constants!$A$4+constants!$B$4*data!D980+constants!$C$4*data!D980^2+constants!$D$4*data!D980^3+constants!$E$4*data!D980^4+constants!$F$4*data!D980^5+constants!$G$4*data!D980^6+constants!$H$4*data!D980^7)</f>
        <v>10101.47565655735</v>
      </c>
      <c r="N980" s="4">
        <f>E980/(constants!$A$4+constants!$B$4*data!E980+constants!$C$4*data!E980^2+constants!$D$4*data!E980^3+constants!$E$4*data!E980^4+constants!$F$4*data!E980^5+constants!$G$4*data!E980^6+constants!$H$4*data!E980^7)</f>
        <v>42442.410182387204</v>
      </c>
      <c r="O980" s="4">
        <f>F980/(constants!$A$4+constants!$B$4*data!F980+constants!$C$4*data!F980^2+constants!$D$4*data!F980^3+constants!$E$4*data!F980^4+constants!$F$4*data!F980^5+constants!$G$4*data!F980^6+constants!$H$4*data!F980^7)</f>
        <v>64773.712258592925</v>
      </c>
      <c r="P980" s="4">
        <f>G980/(constants!$A$4+constants!$B$4*data!G980+constants!$C$4*data!G980^2+constants!$D$4*data!G980^3+constants!$E$4*data!G980^4+constants!$F$4*data!G980^5+constants!$G$4*data!G980^6+constants!$H$4*data!G980^7)</f>
        <v>64773.712258592925</v>
      </c>
      <c r="Q980" s="4">
        <f>H980/(constants!$A$4+constants!$B$4*data!H980+constants!$C$4*data!H980^2+constants!$D$4*data!H980^3+constants!$E$4*data!H980^4+constants!$F$4*data!H980^5+constants!$G$4*data!H980^6+constants!$H$4*data!H980^7)</f>
        <v>10472.003578479682</v>
      </c>
      <c r="R980" s="4">
        <f>I980/(constants!$A$4+constants!$B$4*data!I980+constants!$C$4*data!I980^2+constants!$D$4*data!I980^3+constants!$E$4*data!I980^4+constants!$F$4*data!I980^5+constants!$G$4*data!I980^6+constants!$H$4*data!I980^7)</f>
        <v>13966.735290348906</v>
      </c>
      <c r="S980" s="4">
        <f>J980/(constants!$A$4+constants!$B$4*data!J980+constants!$C$4*data!J980^2+constants!$D$4*data!J980^3+constants!$E$4*data!J980^4+constants!$F$4*data!J980^5+constants!$G$4*data!J980^6+constants!$H$4*data!J980^7)</f>
        <v>13970.753246635797</v>
      </c>
      <c r="T980" s="4"/>
      <c r="U980" s="4">
        <f t="shared" si="356"/>
        <v>39110.823243629457</v>
      </c>
      <c r="V980" s="2">
        <f t="shared" si="357"/>
        <v>54672.236602035577</v>
      </c>
      <c r="W980" s="2">
        <f t="shared" si="358"/>
        <v>54672.236602035577</v>
      </c>
      <c r="X980" s="2">
        <f t="shared" si="359"/>
        <v>3494.7317118692245</v>
      </c>
      <c r="Y980" s="2">
        <f t="shared" si="360"/>
        <v>3498.7496681561151</v>
      </c>
      <c r="Z980" s="2"/>
      <c r="AA980" s="4">
        <f t="shared" si="349"/>
        <v>65184.705406049092</v>
      </c>
      <c r="AB980" s="4">
        <f t="shared" si="350"/>
        <v>9112.0394336725949</v>
      </c>
      <c r="AC980" s="4">
        <f t="shared" si="351"/>
        <v>9112.0394336725949</v>
      </c>
      <c r="AD980" s="4">
        <f t="shared" si="352"/>
        <v>582.45528531153741</v>
      </c>
      <c r="AE980" s="4">
        <f t="shared" si="353"/>
        <v>583.12494469268586</v>
      </c>
      <c r="AF980" s="4"/>
      <c r="AG980" s="4">
        <f t="shared" si="361"/>
        <v>1</v>
      </c>
      <c r="AH980" s="4"/>
      <c r="AI980" s="4"/>
      <c r="AJ980">
        <f>IF(front!E980&gt;$AJ$2,AA980,AB980)</f>
        <v>65184.705406049092</v>
      </c>
      <c r="AK980">
        <f t="shared" si="348"/>
        <v>65121.050541523684</v>
      </c>
      <c r="AL980">
        <f>SUMPRODUCT($B$7:$B$456,AK$7:AK$456,EXP(constants!$B$32+constants!$A$32*ABS($A$7:$A$456-$A980)))</f>
        <v>8.6129221971516701E-4</v>
      </c>
      <c r="AM980">
        <f t="shared" si="354"/>
        <v>65121.049680231466</v>
      </c>
      <c r="AN980">
        <f t="shared" si="362"/>
        <v>65115.165110569695</v>
      </c>
      <c r="AP980" s="4"/>
      <c r="AQ980" s="4"/>
      <c r="AR980" s="4"/>
      <c r="AU980" s="5">
        <f>SUMPRODUCT(constants!$B$13:$B$20,A980^constants!$A$13:$A$20)*constants!$C$10/((A980/1000000000)^5*(EXP(0.014388/(A980/1000000000)/constants!$B$9)-1))</f>
        <v>1.6384352988082782E-5</v>
      </c>
      <c r="AX980" s="17">
        <f t="shared" si="355"/>
        <v>2.5162115400093217E-10</v>
      </c>
      <c r="BC980">
        <f t="shared" si="364"/>
        <v>2.5162115400093217E-10</v>
      </c>
    </row>
    <row r="981" spans="1:55" x14ac:dyDescent="0.2">
      <c r="A981">
        <f>front!A981</f>
        <v>647.67999999999995</v>
      </c>
      <c r="B981" s="1">
        <f t="shared" si="363"/>
        <v>0.44999999999993179</v>
      </c>
      <c r="C981" s="20">
        <f>front!B981</f>
        <v>3257.7</v>
      </c>
      <c r="D981" s="20">
        <f>front!C981</f>
        <v>9312.2000000000007</v>
      </c>
      <c r="E981" s="20">
        <f>front!D981</f>
        <v>42112.800000000003</v>
      </c>
      <c r="F981" s="20">
        <f>front!E981</f>
        <v>64000</v>
      </c>
      <c r="G981" s="20">
        <f>front!F981</f>
        <v>64000</v>
      </c>
      <c r="H981" s="20">
        <f>front!H981</f>
        <v>9745.2000000000007</v>
      </c>
      <c r="I981" s="20">
        <f>front!I981</f>
        <v>13757</v>
      </c>
      <c r="J981" s="20">
        <f>front!J981</f>
        <v>13714.6</v>
      </c>
      <c r="K981" s="20"/>
      <c r="L981" s="4">
        <f>C981/(constants!$A$4+constants!$B$4*data!C981+constants!$C$4*data!C981^2+constants!$D$4*data!C981^3+constants!$E$4*data!C981^4+constants!$F$4*data!C981^5+constants!$G$4*data!C981^6+constants!$H$4*data!C981^7)</f>
        <v>3256.5279283169334</v>
      </c>
      <c r="M981" s="4">
        <f>D981/(constants!$A$4+constants!$B$4*data!D981+constants!$C$4*data!D981^2+constants!$D$4*data!D981^3+constants!$E$4*data!D981^4+constants!$F$4*data!D981^5+constants!$G$4*data!D981^6+constants!$H$4*data!D981^7)</f>
        <v>9319.0851861290412</v>
      </c>
      <c r="N981" s="4">
        <f>E981/(constants!$A$4+constants!$B$4*data!E981+constants!$C$4*data!E981^2+constants!$D$4*data!E981^3+constants!$E$4*data!E981^4+constants!$F$4*data!E981^5+constants!$G$4*data!E981^6+constants!$H$4*data!E981^7)</f>
        <v>42398.240902008911</v>
      </c>
      <c r="O981" s="4">
        <f>F981/(constants!$A$4+constants!$B$4*data!F981+constants!$C$4*data!F981^2+constants!$D$4*data!F981^3+constants!$E$4*data!F981^4+constants!$F$4*data!F981^5+constants!$G$4*data!F981^6+constants!$H$4*data!F981^7)</f>
        <v>64773.712258592925</v>
      </c>
      <c r="P981" s="4">
        <f>G981/(constants!$A$4+constants!$B$4*data!G981+constants!$C$4*data!G981^2+constants!$D$4*data!G981^3+constants!$E$4*data!G981^4+constants!$F$4*data!G981^5+constants!$G$4*data!G981^6+constants!$H$4*data!G981^7)</f>
        <v>64773.712258592925</v>
      </c>
      <c r="Q981" s="4">
        <f>H981/(constants!$A$4+constants!$B$4*data!H981+constants!$C$4*data!H981^2+constants!$D$4*data!H981^3+constants!$E$4*data!H981^4+constants!$F$4*data!H981^5+constants!$G$4*data!H981^6+constants!$H$4*data!H981^7)</f>
        <v>9753.2685037963874</v>
      </c>
      <c r="R981" s="4">
        <f>I981/(constants!$A$4+constants!$B$4*data!I981+constants!$C$4*data!I981^2+constants!$D$4*data!I981^3+constants!$E$4*data!I981^4+constants!$F$4*data!I981^5+constants!$G$4*data!I981^6+constants!$H$4*data!I981^7)</f>
        <v>13779.705726723529</v>
      </c>
      <c r="S981" s="4">
        <f>J981/(constants!$A$4+constants!$B$4*data!J981+constants!$C$4*data!J981^2+constants!$D$4*data!J981^3+constants!$E$4*data!J981^4+constants!$F$4*data!J981^5+constants!$G$4*data!J981^6+constants!$H$4*data!J981^7)</f>
        <v>13737.118557681126</v>
      </c>
      <c r="T981" s="4"/>
      <c r="U981" s="4">
        <f t="shared" si="356"/>
        <v>39141.712973691974</v>
      </c>
      <c r="V981" s="2">
        <f t="shared" si="357"/>
        <v>55454.627072463882</v>
      </c>
      <c r="W981" s="2">
        <f t="shared" si="358"/>
        <v>55454.627072463882</v>
      </c>
      <c r="X981" s="2">
        <f t="shared" si="359"/>
        <v>4026.4372229271412</v>
      </c>
      <c r="Y981" s="2">
        <f t="shared" si="360"/>
        <v>3983.8500538847384</v>
      </c>
      <c r="Z981" s="2"/>
      <c r="AA981" s="4">
        <f t="shared" si="349"/>
        <v>65236.188289486628</v>
      </c>
      <c r="AB981" s="4">
        <f t="shared" si="350"/>
        <v>9242.4378454106482</v>
      </c>
      <c r="AC981" s="4">
        <f t="shared" si="351"/>
        <v>9242.4378454106482</v>
      </c>
      <c r="AD981" s="4">
        <f t="shared" si="352"/>
        <v>671.07287048785679</v>
      </c>
      <c r="AE981" s="4">
        <f t="shared" si="353"/>
        <v>663.97500898078977</v>
      </c>
      <c r="AF981" s="4"/>
      <c r="AG981" s="4">
        <f t="shared" si="361"/>
        <v>1</v>
      </c>
      <c r="AH981" s="4"/>
      <c r="AI981" s="4"/>
      <c r="AJ981">
        <f>IF(front!E981&gt;$AJ$2,AA981,AB981)</f>
        <v>65236.188289486628</v>
      </c>
      <c r="AK981">
        <f t="shared" si="348"/>
        <v>65172.533424961221</v>
      </c>
      <c r="AL981">
        <f>SUMPRODUCT($B$7:$B$456,AK$7:AK$456,EXP(constants!$B$32+constants!$A$32*ABS($A$7:$A$456-$A981)))</f>
        <v>8.44501545101503E-4</v>
      </c>
      <c r="AM981">
        <f t="shared" si="354"/>
        <v>65172.532580459672</v>
      </c>
      <c r="AN981">
        <f t="shared" si="362"/>
        <v>65166.6480107979</v>
      </c>
      <c r="AP981" s="4"/>
      <c r="AQ981" s="4"/>
      <c r="AR981" s="4"/>
      <c r="AU981" s="5">
        <f>SUMPRODUCT(constants!$B$13:$B$20,A981^constants!$A$13:$A$20)*constants!$C$10/((A981/1000000000)^5*(EXP(0.014388/(A981/1000000000)/constants!$B$9)-1))</f>
        <v>1.6406805493661922E-5</v>
      </c>
      <c r="AX981" s="17">
        <f t="shared" si="355"/>
        <v>2.5176690829553436E-10</v>
      </c>
      <c r="BC981">
        <f t="shared" si="364"/>
        <v>2.5176690829553436E-10</v>
      </c>
    </row>
    <row r="982" spans="1:55" x14ac:dyDescent="0.2">
      <c r="A982">
        <f>front!A982</f>
        <v>648.13</v>
      </c>
      <c r="B982" s="1">
        <f t="shared" si="363"/>
        <v>0.45000000000004547</v>
      </c>
      <c r="C982" s="20">
        <f>front!B982</f>
        <v>3278.7</v>
      </c>
      <c r="D982" s="20">
        <f>front!C982</f>
        <v>9539.7999999999993</v>
      </c>
      <c r="E982" s="20">
        <f>front!D982</f>
        <v>42168.05</v>
      </c>
      <c r="F982" s="20">
        <f>front!E982</f>
        <v>64000</v>
      </c>
      <c r="G982" s="20">
        <f>front!F982</f>
        <v>64000</v>
      </c>
      <c r="H982" s="20">
        <f>front!H982</f>
        <v>9954</v>
      </c>
      <c r="I982" s="20">
        <f>front!I982</f>
        <v>14997.8</v>
      </c>
      <c r="J982" s="20">
        <f>front!J982</f>
        <v>14957.4</v>
      </c>
      <c r="K982" s="20"/>
      <c r="L982" s="4">
        <f>C982/(constants!$A$4+constants!$B$4*data!C982+constants!$C$4*data!C982^2+constants!$D$4*data!C982^3+constants!$E$4*data!C982^4+constants!$F$4*data!C982^5+constants!$G$4*data!C982^6+constants!$H$4*data!C982^7)</f>
        <v>3277.5302519318693</v>
      </c>
      <c r="M982" s="4">
        <f>D982/(constants!$A$4+constants!$B$4*data!D982+constants!$C$4*data!D982^2+constants!$D$4*data!D982^3+constants!$E$4*data!D982^4+constants!$F$4*data!D982^5+constants!$G$4*data!D982^6+constants!$H$4*data!D982^7)</f>
        <v>9547.2970687544112</v>
      </c>
      <c r="N982" s="4">
        <f>E982/(constants!$A$4+constants!$B$4*data!E982+constants!$C$4*data!E982^2+constants!$D$4*data!E982^3+constants!$E$4*data!E982^4+constants!$F$4*data!E982^5+constants!$G$4*data!E982^6+constants!$H$4*data!E982^7)</f>
        <v>42454.405752391205</v>
      </c>
      <c r="O982" s="4">
        <f>F982/(constants!$A$4+constants!$B$4*data!F982+constants!$C$4*data!F982^2+constants!$D$4*data!F982^3+constants!$E$4*data!F982^4+constants!$F$4*data!F982^5+constants!$G$4*data!F982^6+constants!$H$4*data!F982^7)</f>
        <v>64773.712258592925</v>
      </c>
      <c r="P982" s="4">
        <f>G982/(constants!$A$4+constants!$B$4*data!G982+constants!$C$4*data!G982^2+constants!$D$4*data!G982^3+constants!$E$4*data!G982^4+constants!$F$4*data!G982^5+constants!$G$4*data!G982^6+constants!$H$4*data!G982^7)</f>
        <v>64773.712258592925</v>
      </c>
      <c r="Q982" s="4">
        <f>H982/(constants!$A$4+constants!$B$4*data!H982+constants!$C$4*data!H982^2+constants!$D$4*data!H982^3+constants!$E$4*data!H982^4+constants!$F$4*data!H982^5+constants!$G$4*data!H982^6+constants!$H$4*data!H982^7)</f>
        <v>9962.6680025536098</v>
      </c>
      <c r="R982" s="4">
        <f>I982/(constants!$A$4+constants!$B$4*data!I982+constants!$C$4*data!I982^2+constants!$D$4*data!I982^3+constants!$E$4*data!I982^4+constants!$F$4*data!I982^5+constants!$G$4*data!I982^6+constants!$H$4*data!I982^7)</f>
        <v>15026.261718004178</v>
      </c>
      <c r="S982" s="4">
        <f>J982/(constants!$A$4+constants!$B$4*data!J982+constants!$C$4*data!J982^2+constants!$D$4*data!J982^3+constants!$E$4*data!J982^4+constants!$F$4*data!J982^5+constants!$G$4*data!J982^6+constants!$H$4*data!J982^7)</f>
        <v>14985.666031520426</v>
      </c>
      <c r="T982" s="4"/>
      <c r="U982" s="4">
        <f t="shared" si="356"/>
        <v>39176.875500459333</v>
      </c>
      <c r="V982" s="2">
        <f t="shared" si="357"/>
        <v>55226.415189838517</v>
      </c>
      <c r="W982" s="2">
        <f t="shared" si="358"/>
        <v>55226.415189838517</v>
      </c>
      <c r="X982" s="2">
        <f t="shared" si="359"/>
        <v>5063.5937154505682</v>
      </c>
      <c r="Y982" s="2">
        <f t="shared" si="360"/>
        <v>5022.9980289668165</v>
      </c>
      <c r="Z982" s="2"/>
      <c r="AA982" s="4">
        <f t="shared" si="349"/>
        <v>65294.792500765558</v>
      </c>
      <c r="AB982" s="4">
        <f t="shared" si="350"/>
        <v>9204.4025316397529</v>
      </c>
      <c r="AC982" s="4">
        <f t="shared" si="351"/>
        <v>9204.4025316397529</v>
      </c>
      <c r="AD982" s="4">
        <f t="shared" si="352"/>
        <v>843.93228590842807</v>
      </c>
      <c r="AE982" s="4">
        <f t="shared" si="353"/>
        <v>837.16633816113597</v>
      </c>
      <c r="AF982" s="4"/>
      <c r="AG982" s="4">
        <f t="shared" si="361"/>
        <v>1</v>
      </c>
      <c r="AH982" s="4"/>
      <c r="AI982" s="4"/>
      <c r="AJ982">
        <f>IF(front!E982&gt;$AJ$2,AA982,AB982)</f>
        <v>65294.792500765558</v>
      </c>
      <c r="AK982">
        <f t="shared" si="348"/>
        <v>65231.13763624015</v>
      </c>
      <c r="AL982">
        <f>SUMPRODUCT($B$7:$B$456,AK$7:AK$456,EXP(constants!$B$32+constants!$A$32*ABS($A$7:$A$456-$A982)))</f>
        <v>8.2803820045497967E-4</v>
      </c>
      <c r="AM982">
        <f t="shared" si="354"/>
        <v>65231.136808201947</v>
      </c>
      <c r="AN982">
        <f t="shared" si="362"/>
        <v>65225.252238540175</v>
      </c>
      <c r="AP982" s="4"/>
      <c r="AQ982" s="4"/>
      <c r="AR982" s="4"/>
      <c r="AU982" s="5">
        <f>SUMPRODUCT(constants!$B$13:$B$20,A982^constants!$A$13:$A$20)*constants!$C$10/((A982/1000000000)^5*(EXP(0.014388/(A982/1000000000)/constants!$B$9)-1))</f>
        <v>1.6429216404119171E-5</v>
      </c>
      <c r="AX982" s="17">
        <f t="shared" si="355"/>
        <v>2.5188429082703502E-10</v>
      </c>
      <c r="BC982">
        <f t="shared" si="364"/>
        <v>2.5188429082703502E-10</v>
      </c>
    </row>
    <row r="983" spans="1:55" x14ac:dyDescent="0.2">
      <c r="A983">
        <f>front!A983</f>
        <v>648.58000000000004</v>
      </c>
      <c r="B983" s="1">
        <f t="shared" si="363"/>
        <v>0.45000000000004547</v>
      </c>
      <c r="C983" s="20">
        <f>front!B983</f>
        <v>3272.4</v>
      </c>
      <c r="D983" s="20">
        <f>front!C983</f>
        <v>9434</v>
      </c>
      <c r="E983" s="20">
        <f>front!D983</f>
        <v>42307.45</v>
      </c>
      <c r="F983" s="20">
        <f>front!E983</f>
        <v>64000</v>
      </c>
      <c r="G983" s="20">
        <f>front!F983</f>
        <v>64000</v>
      </c>
      <c r="H983" s="20">
        <f>front!H983</f>
        <v>9894.7999999999993</v>
      </c>
      <c r="I983" s="20">
        <f>front!I983</f>
        <v>15608.8</v>
      </c>
      <c r="J983" s="20">
        <f>front!J983</f>
        <v>15572</v>
      </c>
      <c r="K983" s="20"/>
      <c r="L983" s="4">
        <f>C983/(constants!$A$4+constants!$B$4*data!C983+constants!$C$4*data!C983^2+constants!$D$4*data!C983^3+constants!$E$4*data!C983^4+constants!$F$4*data!C983^5+constants!$G$4*data!C983^6+constants!$H$4*data!C983^7)</f>
        <v>3271.2295387644235</v>
      </c>
      <c r="M983" s="4">
        <f>D983/(constants!$A$4+constants!$B$4*data!D983+constants!$C$4*data!D983^2+constants!$D$4*data!D983^3+constants!$E$4*data!D983^4+constants!$F$4*data!D983^5+constants!$G$4*data!D983^6+constants!$H$4*data!D983^7)</f>
        <v>9441.2098409377595</v>
      </c>
      <c r="N983" s="4">
        <f>E983/(constants!$A$4+constants!$B$4*data!E983+constants!$C$4*data!E983^2+constants!$D$4*data!E983^3+constants!$E$4*data!E983^4+constants!$F$4*data!E983^5+constants!$G$4*data!E983^6+constants!$H$4*data!E983^7)</f>
        <v>42596.12357304983</v>
      </c>
      <c r="O983" s="4">
        <f>F983/(constants!$A$4+constants!$B$4*data!F983+constants!$C$4*data!F983^2+constants!$D$4*data!F983^3+constants!$E$4*data!F983^4+constants!$F$4*data!F983^5+constants!$G$4*data!F983^6+constants!$H$4*data!F983^7)</f>
        <v>64773.712258592925</v>
      </c>
      <c r="P983" s="4">
        <f>G983/(constants!$A$4+constants!$B$4*data!G983+constants!$C$4*data!G983^2+constants!$D$4*data!G983^3+constants!$E$4*data!G983^4+constants!$F$4*data!G983^5+constants!$G$4*data!G983^6+constants!$H$4*data!G983^7)</f>
        <v>64773.712258592925</v>
      </c>
      <c r="Q983" s="4">
        <f>H983/(constants!$A$4+constants!$B$4*data!H983+constants!$C$4*data!H983^2+constants!$D$4*data!H983^3+constants!$E$4*data!H983^4+constants!$F$4*data!H983^5+constants!$G$4*data!H983^6+constants!$H$4*data!H983^7)</f>
        <v>9903.2961305806602</v>
      </c>
      <c r="R983" s="4">
        <f>I983/(constants!$A$4+constants!$B$4*data!I983+constants!$C$4*data!I983^2+constants!$D$4*data!I983^3+constants!$E$4*data!I983^4+constants!$F$4*data!I983^5+constants!$G$4*data!I983^6+constants!$H$4*data!I983^7)</f>
        <v>15640.286553472248</v>
      </c>
      <c r="S983" s="4">
        <f>J983/(constants!$A$4+constants!$B$4*data!J983+constants!$C$4*data!J983^2+constants!$D$4*data!J983^3+constants!$E$4*data!J983^4+constants!$F$4*data!J983^5+constants!$G$4*data!J983^6+constants!$H$4*data!J983^7)</f>
        <v>15603.300946921068</v>
      </c>
      <c r="T983" s="4"/>
      <c r="U983" s="4">
        <f t="shared" si="356"/>
        <v>39324.894034285404</v>
      </c>
      <c r="V983" s="2">
        <f t="shared" si="357"/>
        <v>55332.502417655167</v>
      </c>
      <c r="W983" s="2">
        <f t="shared" si="358"/>
        <v>55332.502417655167</v>
      </c>
      <c r="X983" s="2">
        <f t="shared" si="359"/>
        <v>5736.9904228915875</v>
      </c>
      <c r="Y983" s="2">
        <f t="shared" si="360"/>
        <v>5700.0048163404081</v>
      </c>
      <c r="Z983" s="2"/>
      <c r="AA983" s="4">
        <f t="shared" si="349"/>
        <v>65541.490057142335</v>
      </c>
      <c r="AB983" s="4">
        <f t="shared" si="350"/>
        <v>9222.0837362758612</v>
      </c>
      <c r="AC983" s="4">
        <f t="shared" si="351"/>
        <v>9222.0837362758612</v>
      </c>
      <c r="AD983" s="4">
        <f t="shared" si="352"/>
        <v>956.16507048193137</v>
      </c>
      <c r="AE983" s="4">
        <f t="shared" si="353"/>
        <v>950.00080272340142</v>
      </c>
      <c r="AF983" s="4"/>
      <c r="AG983" s="4">
        <f t="shared" si="361"/>
        <v>1</v>
      </c>
      <c r="AH983" s="4"/>
      <c r="AI983" s="4"/>
      <c r="AJ983">
        <f>IF(front!E983&gt;$AJ$2,AA983,AB983)</f>
        <v>65541.490057142335</v>
      </c>
      <c r="AK983">
        <f t="shared" si="348"/>
        <v>65477.835192616927</v>
      </c>
      <c r="AL983">
        <f>SUMPRODUCT($B$7:$B$456,AK$7:AK$456,EXP(constants!$B$32+constants!$A$32*ABS($A$7:$A$456-$A983)))</f>
        <v>8.1189580456044234E-4</v>
      </c>
      <c r="AM983">
        <f t="shared" si="354"/>
        <v>65477.83438072112</v>
      </c>
      <c r="AN983">
        <f t="shared" si="362"/>
        <v>65471.949811059349</v>
      </c>
      <c r="AP983" s="4"/>
      <c r="AQ983" s="4"/>
      <c r="AR983" s="4"/>
      <c r="AU983" s="5">
        <f>SUMPRODUCT(constants!$B$13:$B$20,A983^constants!$A$13:$A$20)*constants!$C$10/((A983/1000000000)^5*(EXP(0.014388/(A983/1000000000)/constants!$B$9)-1))</f>
        <v>1.645158568385209E-5</v>
      </c>
      <c r="AX983" s="17">
        <f t="shared" si="355"/>
        <v>2.5127685568137962E-10</v>
      </c>
      <c r="BC983">
        <f t="shared" si="364"/>
        <v>2.5127685568137962E-10</v>
      </c>
    </row>
    <row r="984" spans="1:55" x14ac:dyDescent="0.2">
      <c r="A984">
        <f>front!A984</f>
        <v>649.03</v>
      </c>
      <c r="B984" s="1">
        <f t="shared" si="363"/>
        <v>0.44999999999993179</v>
      </c>
      <c r="C984" s="20">
        <f>front!B984</f>
        <v>3322.35</v>
      </c>
      <c r="D984" s="20">
        <f>front!C984</f>
        <v>9929.2000000000007</v>
      </c>
      <c r="E984" s="20">
        <f>front!D984</f>
        <v>42423.35</v>
      </c>
      <c r="F984" s="20">
        <f>front!E984</f>
        <v>64000</v>
      </c>
      <c r="G984" s="20">
        <f>front!F984</f>
        <v>64000</v>
      </c>
      <c r="H984" s="20">
        <f>front!H984</f>
        <v>10324.6</v>
      </c>
      <c r="I984" s="20">
        <f>front!I984</f>
        <v>16357</v>
      </c>
      <c r="J984" s="20">
        <f>front!J984</f>
        <v>16381</v>
      </c>
      <c r="K984" s="20"/>
      <c r="L984" s="4">
        <f>C984/(constants!$A$4+constants!$B$4*data!C984+constants!$C$4*data!C984^2+constants!$D$4*data!C984^3+constants!$E$4*data!C984^4+constants!$F$4*data!C984^5+constants!$G$4*data!C984^6+constants!$H$4*data!C984^7)</f>
        <v>3321.1855728571263</v>
      </c>
      <c r="M984" s="4">
        <f>D984/(constants!$A$4+constants!$B$4*data!D984+constants!$C$4*data!D984^2+constants!$D$4*data!D984^3+constants!$E$4*data!D984^4+constants!$F$4*data!D984^5+constants!$G$4*data!D984^6+constants!$H$4*data!D984^7)</f>
        <v>9937.795819503237</v>
      </c>
      <c r="N984" s="4">
        <f>E984/(constants!$A$4+constants!$B$4*data!E984+constants!$C$4*data!E984^2+constants!$D$4*data!E984^3+constants!$E$4*data!E984^4+constants!$F$4*data!E984^5+constants!$G$4*data!E984^6+constants!$H$4*data!E984^7)</f>
        <v>42713.961096587802</v>
      </c>
      <c r="O984" s="4">
        <f>F984/(constants!$A$4+constants!$B$4*data!F984+constants!$C$4*data!F984^2+constants!$D$4*data!F984^3+constants!$E$4*data!F984^4+constants!$F$4*data!F984^5+constants!$G$4*data!F984^6+constants!$H$4*data!F984^7)</f>
        <v>64773.712258592925</v>
      </c>
      <c r="P984" s="4">
        <f>G984/(constants!$A$4+constants!$B$4*data!G984+constants!$C$4*data!G984^2+constants!$D$4*data!G984^3+constants!$E$4*data!G984^4+constants!$F$4*data!G984^5+constants!$G$4*data!G984^6+constants!$H$4*data!G984^7)</f>
        <v>64773.712258592925</v>
      </c>
      <c r="Q984" s="4">
        <f>H984/(constants!$A$4+constants!$B$4*data!H984+constants!$C$4*data!H984^2+constants!$D$4*data!H984^3+constants!$E$4*data!H984^4+constants!$F$4*data!H984^5+constants!$G$4*data!H984^6+constants!$H$4*data!H984^7)</f>
        <v>10334.37790987327</v>
      </c>
      <c r="R984" s="4">
        <f>I984/(constants!$A$4+constants!$B$4*data!I984+constants!$C$4*data!I984^2+constants!$D$4*data!I984^3+constants!$E$4*data!I984^4+constants!$F$4*data!I984^5+constants!$G$4*data!I984^6+constants!$H$4*data!I984^7)</f>
        <v>16392.352697075406</v>
      </c>
      <c r="S984" s="4">
        <f>J984/(constants!$A$4+constants!$B$4*data!J984+constants!$C$4*data!J984^2+constants!$D$4*data!J984^3+constants!$E$4*data!J984^4+constants!$F$4*data!J984^5+constants!$G$4*data!J984^6+constants!$H$4*data!J984^7)</f>
        <v>16416.479580619653</v>
      </c>
      <c r="T984" s="4"/>
      <c r="U984" s="4">
        <f t="shared" si="356"/>
        <v>39392.775523730677</v>
      </c>
      <c r="V984" s="2">
        <f t="shared" si="357"/>
        <v>54835.916439089691</v>
      </c>
      <c r="W984" s="2">
        <f t="shared" si="358"/>
        <v>54835.916439089691</v>
      </c>
      <c r="X984" s="2">
        <f t="shared" si="359"/>
        <v>6057.9747872021362</v>
      </c>
      <c r="Y984" s="2">
        <f t="shared" si="360"/>
        <v>6082.1016707463823</v>
      </c>
      <c r="Z984" s="2"/>
      <c r="AA984" s="4">
        <f t="shared" si="349"/>
        <v>65654.62587288447</v>
      </c>
      <c r="AB984" s="4">
        <f t="shared" si="350"/>
        <v>9139.3194065149492</v>
      </c>
      <c r="AC984" s="4">
        <f t="shared" si="351"/>
        <v>9139.3194065149492</v>
      </c>
      <c r="AD984" s="4">
        <f t="shared" si="352"/>
        <v>1009.6624645336894</v>
      </c>
      <c r="AE984" s="4">
        <f t="shared" si="353"/>
        <v>1013.6836117910638</v>
      </c>
      <c r="AF984" s="4"/>
      <c r="AG984" s="4">
        <f t="shared" si="361"/>
        <v>1</v>
      </c>
      <c r="AH984" s="4"/>
      <c r="AI984" s="4"/>
      <c r="AJ984">
        <f>IF(front!E984&gt;$AJ$2,AA984,AB984)</f>
        <v>65654.62587288447</v>
      </c>
      <c r="AK984">
        <f t="shared" si="348"/>
        <v>65590.971008359062</v>
      </c>
      <c r="AL984">
        <f>SUMPRODUCT($B$7:$B$456,AK$7:AK$456,EXP(constants!$B$32+constants!$A$32*ABS($A$7:$A$456-$A984)))</f>
        <v>7.9606810060291427E-4</v>
      </c>
      <c r="AM984">
        <f t="shared" si="354"/>
        <v>65590.970212290966</v>
      </c>
      <c r="AN984">
        <f t="shared" si="362"/>
        <v>65585.085642629187</v>
      </c>
      <c r="AP984" s="4"/>
      <c r="AQ984" s="4"/>
      <c r="AR984" s="4"/>
      <c r="AU984" s="5">
        <f>SUMPRODUCT(constants!$B$13:$B$20,A984^constants!$A$13:$A$20)*constants!$C$10/((A984/1000000000)^5*(EXP(0.014388/(A984/1000000000)/constants!$B$9)-1))</f>
        <v>1.6473913298101716E-5</v>
      </c>
      <c r="AX984" s="17">
        <f t="shared" si="355"/>
        <v>2.5118383450572115E-10</v>
      </c>
      <c r="BC984">
        <f t="shared" si="364"/>
        <v>2.5118383450572115E-10</v>
      </c>
    </row>
    <row r="985" spans="1:55" x14ac:dyDescent="0.2">
      <c r="A985">
        <f>front!A985</f>
        <v>649.47</v>
      </c>
      <c r="B985" s="1">
        <f t="shared" si="363"/>
        <v>0.44000000000005457</v>
      </c>
      <c r="C985" s="20">
        <f>front!B985</f>
        <v>3216</v>
      </c>
      <c r="D985" s="20">
        <f>front!C985</f>
        <v>8928.4</v>
      </c>
      <c r="E985" s="20">
        <f>front!D985</f>
        <v>42423.05</v>
      </c>
      <c r="F985" s="20">
        <f>front!E985</f>
        <v>64000</v>
      </c>
      <c r="G985" s="20">
        <f>front!F985</f>
        <v>64000</v>
      </c>
      <c r="H985" s="20">
        <f>front!H985</f>
        <v>9239.7999999999993</v>
      </c>
      <c r="I985" s="20">
        <f>front!I985</f>
        <v>15090.4</v>
      </c>
      <c r="J985" s="20">
        <f>front!J985</f>
        <v>15030.2</v>
      </c>
      <c r="K985" s="20"/>
      <c r="L985" s="4">
        <f>C985/(constants!$A$4+constants!$B$4*data!C985+constants!$C$4*data!C985^2+constants!$D$4*data!C985^3+constants!$E$4*data!C985^4+constants!$F$4*data!C985^5+constants!$G$4*data!C985^6+constants!$H$4*data!C985^7)</f>
        <v>3214.8237672312712</v>
      </c>
      <c r="M985" s="4">
        <f>D985/(constants!$A$4+constants!$B$4*data!D985+constants!$C$4*data!D985^2+constants!$D$4*data!D985^3+constants!$E$4*data!D985^4+constants!$F$4*data!D985^5+constants!$G$4*data!D985^6+constants!$H$4*data!D985^7)</f>
        <v>8934.3044263653646</v>
      </c>
      <c r="N985" s="4">
        <f>E985/(constants!$A$4+constants!$B$4*data!E985+constants!$C$4*data!E985^2+constants!$D$4*data!E985^3+constants!$E$4*data!E985^4+constants!$F$4*data!E985^5+constants!$G$4*data!E985^6+constants!$H$4*data!E985^7)</f>
        <v>42713.656069201308</v>
      </c>
      <c r="O985" s="4">
        <f>F985/(constants!$A$4+constants!$B$4*data!F985+constants!$C$4*data!F985^2+constants!$D$4*data!F985^3+constants!$E$4*data!F985^4+constants!$F$4*data!F985^5+constants!$G$4*data!F985^6+constants!$H$4*data!F985^7)</f>
        <v>64773.712258592925</v>
      </c>
      <c r="P985" s="4">
        <f>G985/(constants!$A$4+constants!$B$4*data!G985+constants!$C$4*data!G985^2+constants!$D$4*data!G985^3+constants!$E$4*data!G985^4+constants!$F$4*data!G985^5+constants!$G$4*data!G985^6+constants!$H$4*data!G985^7)</f>
        <v>64773.712258592925</v>
      </c>
      <c r="Q985" s="4">
        <f>H985/(constants!$A$4+constants!$B$4*data!H985+constants!$C$4*data!H985^2+constants!$D$4*data!H985^3+constants!$E$4*data!H985^4+constants!$F$4*data!H985^5+constants!$G$4*data!H985^6+constants!$H$4*data!H985^7)</f>
        <v>9246.4952606822535</v>
      </c>
      <c r="R985" s="4">
        <f>I985/(constants!$A$4+constants!$B$4*data!I985+constants!$C$4*data!I985^2+constants!$D$4*data!I985^3+constants!$E$4*data!I985^4+constants!$F$4*data!I985^5+constants!$G$4*data!I985^6+constants!$H$4*data!I985^7)</f>
        <v>15119.312290216471</v>
      </c>
      <c r="S985" s="4">
        <f>J985/(constants!$A$4+constants!$B$4*data!J985+constants!$C$4*data!J985^2+constants!$D$4*data!J985^3+constants!$E$4*data!J985^4+constants!$F$4*data!J985^5+constants!$G$4*data!J985^6+constants!$H$4*data!J985^7)</f>
        <v>15058.819046514256</v>
      </c>
      <c r="T985" s="4"/>
      <c r="U985" s="4">
        <f t="shared" si="356"/>
        <v>39498.83230197004</v>
      </c>
      <c r="V985" s="2">
        <f t="shared" si="357"/>
        <v>55839.40783222756</v>
      </c>
      <c r="W985" s="2">
        <f t="shared" si="358"/>
        <v>55839.40783222756</v>
      </c>
      <c r="X985" s="2">
        <f t="shared" si="359"/>
        <v>5872.817029534217</v>
      </c>
      <c r="Y985" s="2">
        <f t="shared" si="360"/>
        <v>5812.3237858320026</v>
      </c>
      <c r="Z985" s="2"/>
      <c r="AA985" s="4">
        <f t="shared" si="349"/>
        <v>65831.387169950074</v>
      </c>
      <c r="AB985" s="4">
        <f t="shared" si="350"/>
        <v>9306.5679720379267</v>
      </c>
      <c r="AC985" s="4">
        <f t="shared" si="351"/>
        <v>9306.5679720379267</v>
      </c>
      <c r="AD985" s="4">
        <f t="shared" si="352"/>
        <v>978.8028382557028</v>
      </c>
      <c r="AE985" s="4">
        <f t="shared" si="353"/>
        <v>968.72063097200044</v>
      </c>
      <c r="AF985" s="4"/>
      <c r="AG985" s="4">
        <f t="shared" si="361"/>
        <v>1</v>
      </c>
      <c r="AH985" s="4"/>
      <c r="AI985" s="4"/>
      <c r="AJ985">
        <f>IF(front!E985&gt;$AJ$2,AA985,AB985)</f>
        <v>65831.387169950074</v>
      </c>
      <c r="AK985">
        <f t="shared" si="348"/>
        <v>65767.732305424666</v>
      </c>
      <c r="AL985">
        <f>SUMPRODUCT($B$7:$B$456,AK$7:AK$456,EXP(constants!$B$32+constants!$A$32*ABS($A$7:$A$456-$A985)))</f>
        <v>7.8089051474687881E-4</v>
      </c>
      <c r="AM985">
        <f t="shared" si="354"/>
        <v>65767.731524534145</v>
      </c>
      <c r="AN985">
        <f t="shared" si="362"/>
        <v>65761.846954872366</v>
      </c>
      <c r="AP985" s="4"/>
      <c r="AQ985" s="4"/>
      <c r="AR985" s="4"/>
      <c r="AU985" s="5">
        <f>SUMPRODUCT(constants!$B$13:$B$20,A985^constants!$A$13:$A$20)*constants!$C$10/((A985/1000000000)^5*(EXP(0.014388/(A985/1000000000)/constants!$B$9)-1))</f>
        <v>1.6495704423669671E-5</v>
      </c>
      <c r="AX985" s="17">
        <f t="shared" si="355"/>
        <v>2.508400415667992E-10</v>
      </c>
      <c r="BC985">
        <f t="shared" si="364"/>
        <v>2.508400415667992E-10</v>
      </c>
    </row>
    <row r="986" spans="1:55" x14ac:dyDescent="0.2">
      <c r="A986">
        <f>front!A986</f>
        <v>649.91999999999996</v>
      </c>
      <c r="B986" s="1">
        <f t="shared" si="363"/>
        <v>0.44999999999993179</v>
      </c>
      <c r="C986" s="20">
        <f>front!B986</f>
        <v>3265.85</v>
      </c>
      <c r="D986" s="20">
        <f>front!C986</f>
        <v>9331.6</v>
      </c>
      <c r="E986" s="20">
        <f>front!D986</f>
        <v>42559.4</v>
      </c>
      <c r="F986" s="20">
        <f>front!E986</f>
        <v>64000</v>
      </c>
      <c r="G986" s="20">
        <f>front!F986</f>
        <v>64000</v>
      </c>
      <c r="H986" s="20">
        <f>front!H986</f>
        <v>9782.7999999999993</v>
      </c>
      <c r="I986" s="20">
        <f>front!I986</f>
        <v>14698.4</v>
      </c>
      <c r="J986" s="20">
        <f>front!J986</f>
        <v>14729</v>
      </c>
      <c r="K986" s="20"/>
      <c r="L986" s="4">
        <f>C986/(constants!$A$4+constants!$B$4*data!C986+constants!$C$4*data!C986^2+constants!$D$4*data!C986^3+constants!$E$4*data!C986^4+constants!$F$4*data!C986^5+constants!$G$4*data!C986^6+constants!$H$4*data!C986^7)</f>
        <v>3264.6788119186331</v>
      </c>
      <c r="M986" s="4">
        <f>D986/(constants!$A$4+constants!$B$4*data!D986+constants!$C$4*data!D986^2+constants!$D$4*data!D986^3+constants!$E$4*data!D986^4+constants!$F$4*data!D986^5+constants!$G$4*data!D986^6+constants!$H$4*data!D986^7)</f>
        <v>9338.5364649850035</v>
      </c>
      <c r="N986" s="4">
        <f>E986/(constants!$A$4+constants!$B$4*data!E986+constants!$C$4*data!E986^2+constants!$D$4*data!E986^3+constants!$E$4*data!E986^4+constants!$F$4*data!E986^5+constants!$G$4*data!E986^6+constants!$H$4*data!E986^7)</f>
        <v>42852.297550368261</v>
      </c>
      <c r="O986" s="4">
        <f>F986/(constants!$A$4+constants!$B$4*data!F986+constants!$C$4*data!F986^2+constants!$D$4*data!F986^3+constants!$E$4*data!F986^4+constants!$F$4*data!F986^5+constants!$G$4*data!F986^6+constants!$H$4*data!F986^7)</f>
        <v>64773.712258592925</v>
      </c>
      <c r="P986" s="4">
        <f>G986/(constants!$A$4+constants!$B$4*data!G986+constants!$C$4*data!G986^2+constants!$D$4*data!G986^3+constants!$E$4*data!G986^4+constants!$F$4*data!G986^5+constants!$G$4*data!G986^6+constants!$H$4*data!G986^7)</f>
        <v>64773.712258592925</v>
      </c>
      <c r="Q986" s="4">
        <f>H986/(constants!$A$4+constants!$B$4*data!H986+constants!$C$4*data!H986^2+constants!$D$4*data!H986^3+constants!$E$4*data!H986^4+constants!$F$4*data!H986^5+constants!$G$4*data!H986^6+constants!$H$4*data!H986^7)</f>
        <v>9790.9750777195823</v>
      </c>
      <c r="R986" s="4">
        <f>I986/(constants!$A$4+constants!$B$4*data!I986+constants!$C$4*data!I986^2+constants!$D$4*data!I986^3+constants!$E$4*data!I986^4+constants!$F$4*data!I986^5+constants!$G$4*data!I986^6+constants!$H$4*data!I986^7)</f>
        <v>14725.424478247349</v>
      </c>
      <c r="S986" s="4">
        <f>J986/(constants!$A$4+constants!$B$4*data!J986+constants!$C$4*data!J986^2+constants!$D$4*data!J986^3+constants!$E$4*data!J986^4+constants!$F$4*data!J986^5+constants!$G$4*data!J986^6+constants!$H$4*data!J986^7)</f>
        <v>14756.169987996822</v>
      </c>
      <c r="T986" s="4"/>
      <c r="U986" s="4">
        <f t="shared" si="356"/>
        <v>39587.61873844963</v>
      </c>
      <c r="V986" s="2">
        <f t="shared" si="357"/>
        <v>55435.175793607923</v>
      </c>
      <c r="W986" s="2">
        <f t="shared" si="358"/>
        <v>55435.175793607923</v>
      </c>
      <c r="X986" s="2">
        <f t="shared" si="359"/>
        <v>4934.4494005277666</v>
      </c>
      <c r="Y986" s="2">
        <f t="shared" si="360"/>
        <v>4965.1949102772396</v>
      </c>
      <c r="Z986" s="2"/>
      <c r="AA986" s="4">
        <f t="shared" si="349"/>
        <v>65979.364564082716</v>
      </c>
      <c r="AB986" s="4">
        <f t="shared" si="350"/>
        <v>9239.1959656013205</v>
      </c>
      <c r="AC986" s="4">
        <f t="shared" si="351"/>
        <v>9239.1959656013205</v>
      </c>
      <c r="AD986" s="4">
        <f t="shared" si="352"/>
        <v>822.40823342129454</v>
      </c>
      <c r="AE986" s="4">
        <f t="shared" si="353"/>
        <v>827.53248504620672</v>
      </c>
      <c r="AF986" s="4"/>
      <c r="AG986" s="4">
        <f t="shared" si="361"/>
        <v>1</v>
      </c>
      <c r="AH986" s="4"/>
      <c r="AI986" s="4"/>
      <c r="AJ986">
        <f>IF(front!E986&gt;$AJ$2,AA986,AB986)</f>
        <v>65979.364564082716</v>
      </c>
      <c r="AK986">
        <f t="shared" si="348"/>
        <v>65915.709699557308</v>
      </c>
      <c r="AL986">
        <f>SUMPRODUCT($B$7:$B$456,AK$7:AK$456,EXP(constants!$B$32+constants!$A$32*ABS($A$7:$A$456-$A986)))</f>
        <v>7.6566725109502795E-4</v>
      </c>
      <c r="AM986">
        <f t="shared" si="354"/>
        <v>65915.708933890055</v>
      </c>
      <c r="AN986">
        <f t="shared" si="362"/>
        <v>65909.824364228276</v>
      </c>
      <c r="AP986" s="4"/>
      <c r="AQ986" s="4"/>
      <c r="AR986" s="4"/>
      <c r="AU986" s="5">
        <f>SUMPRODUCT(constants!$B$13:$B$20,A986^constants!$A$13:$A$20)*constants!$C$10/((A986/1000000000)^5*(EXP(0.014388/(A986/1000000000)/constants!$B$9)-1))</f>
        <v>1.651794953377867E-5</v>
      </c>
      <c r="AX986" s="17">
        <f t="shared" si="355"/>
        <v>2.5061437643192354E-10</v>
      </c>
      <c r="BC986">
        <f t="shared" si="364"/>
        <v>2.5061437643192354E-10</v>
      </c>
    </row>
    <row r="987" spans="1:55" x14ac:dyDescent="0.2">
      <c r="A987">
        <f>front!A987</f>
        <v>650.37</v>
      </c>
      <c r="B987" s="1">
        <f t="shared" si="363"/>
        <v>0.45000000000004547</v>
      </c>
      <c r="C987" s="20">
        <f>front!B987</f>
        <v>3278.5</v>
      </c>
      <c r="D987" s="20">
        <f>front!C987</f>
        <v>9573</v>
      </c>
      <c r="E987" s="20">
        <f>front!D987</f>
        <v>42549.5</v>
      </c>
      <c r="F987" s="20">
        <f>front!E987</f>
        <v>64000</v>
      </c>
      <c r="G987" s="20">
        <f>front!F987</f>
        <v>64000</v>
      </c>
      <c r="H987" s="20">
        <f>front!H987</f>
        <v>10001</v>
      </c>
      <c r="I987" s="20">
        <f>front!I987</f>
        <v>14349.8</v>
      </c>
      <c r="J987" s="20">
        <f>front!J987</f>
        <v>14242.2</v>
      </c>
      <c r="K987" s="20"/>
      <c r="L987" s="4">
        <f>C987/(constants!$A$4+constants!$B$4*data!C987+constants!$C$4*data!C987^2+constants!$D$4*data!C987^3+constants!$E$4*data!C987^4+constants!$F$4*data!C987^5+constants!$G$4*data!C987^6+constants!$H$4*data!C987^7)</f>
        <v>3277.3302290795741</v>
      </c>
      <c r="M987" s="4">
        <f>D987/(constants!$A$4+constants!$B$4*data!D987+constants!$C$4*data!D987^2+constants!$D$4*data!D987^3+constants!$E$4*data!D987^4+constants!$F$4*data!D987^5+constants!$G$4*data!D987^6+constants!$H$4*data!D987^7)</f>
        <v>9580.5881992410614</v>
      </c>
      <c r="N987" s="4">
        <f>E987/(constants!$A$4+constants!$B$4*data!E987+constants!$C$4*data!E987^2+constants!$D$4*data!E987^3+constants!$E$4*data!E987^4+constants!$F$4*data!E987^5+constants!$G$4*data!E987^6+constants!$H$4*data!E987^7)</f>
        <v>42842.23073146872</v>
      </c>
      <c r="O987" s="4">
        <f>F987/(constants!$A$4+constants!$B$4*data!F987+constants!$C$4*data!F987^2+constants!$D$4*data!F987^3+constants!$E$4*data!F987^4+constants!$F$4*data!F987^5+constants!$G$4*data!F987^6+constants!$H$4*data!F987^7)</f>
        <v>64773.712258592925</v>
      </c>
      <c r="P987" s="4">
        <f>G987/(constants!$A$4+constants!$B$4*data!G987+constants!$C$4*data!G987^2+constants!$D$4*data!G987^3+constants!$E$4*data!G987^4+constants!$F$4*data!G987^5+constants!$G$4*data!G987^6+constants!$H$4*data!G987^7)</f>
        <v>64773.712258592925</v>
      </c>
      <c r="Q987" s="4">
        <f>H987/(constants!$A$4+constants!$B$4*data!H987+constants!$C$4*data!H987^2+constants!$D$4*data!H987^3+constants!$E$4*data!H987^4+constants!$F$4*data!H987^5+constants!$G$4*data!H987^6+constants!$H$4*data!H987^7)</f>
        <v>10009.80552275123</v>
      </c>
      <c r="R987" s="4">
        <f>I987/(constants!$A$4+constants!$B$4*data!I987+constants!$C$4*data!I987^2+constants!$D$4*data!I987^3+constants!$E$4*data!I987^4+constants!$F$4*data!I987^5+constants!$G$4*data!I987^6+constants!$H$4*data!I987^7)</f>
        <v>14375.189328329332</v>
      </c>
      <c r="S987" s="4">
        <f>J987/(constants!$A$4+constants!$B$4*data!J987+constants!$C$4*data!J987^2+constants!$D$4*data!J987^3+constants!$E$4*data!J987^4+constants!$F$4*data!J987^5+constants!$G$4*data!J987^6+constants!$H$4*data!J987^7)</f>
        <v>14267.093064896617</v>
      </c>
      <c r="T987" s="4"/>
      <c r="U987" s="4">
        <f t="shared" si="356"/>
        <v>39564.900502389144</v>
      </c>
      <c r="V987" s="2">
        <f t="shared" si="357"/>
        <v>55193.12405935186</v>
      </c>
      <c r="W987" s="2">
        <f t="shared" si="358"/>
        <v>55193.12405935186</v>
      </c>
      <c r="X987" s="2">
        <f t="shared" si="359"/>
        <v>4365.3838055781016</v>
      </c>
      <c r="Y987" s="2">
        <f t="shared" si="360"/>
        <v>4257.2875421453864</v>
      </c>
      <c r="Z987" s="2"/>
      <c r="AA987" s="4">
        <f t="shared" si="349"/>
        <v>65941.500837315238</v>
      </c>
      <c r="AB987" s="4">
        <f t="shared" si="350"/>
        <v>9198.8540098919766</v>
      </c>
      <c r="AC987" s="4">
        <f t="shared" si="351"/>
        <v>9198.8540098919766</v>
      </c>
      <c r="AD987" s="4">
        <f t="shared" si="352"/>
        <v>727.56396759635027</v>
      </c>
      <c r="AE987" s="4">
        <f t="shared" si="353"/>
        <v>709.54792369089773</v>
      </c>
      <c r="AF987" s="4"/>
      <c r="AG987" s="4">
        <f t="shared" si="361"/>
        <v>1</v>
      </c>
      <c r="AH987" s="4"/>
      <c r="AI987" s="4"/>
      <c r="AJ987">
        <f>IF(front!E987&gt;$AJ$2,AA987,AB987)</f>
        <v>65941.500837315238</v>
      </c>
      <c r="AK987">
        <f t="shared" si="348"/>
        <v>65877.84597278983</v>
      </c>
      <c r="AL987">
        <f>SUMPRODUCT($B$7:$B$456,AK$7:AK$456,EXP(constants!$B$32+constants!$A$32*ABS($A$7:$A$456-$A987)))</f>
        <v>7.5074076112890454E-4</v>
      </c>
      <c r="AM987">
        <f t="shared" si="354"/>
        <v>65877.845222049073</v>
      </c>
      <c r="AN987">
        <f t="shared" si="362"/>
        <v>65871.960652387294</v>
      </c>
      <c r="AP987" s="4"/>
      <c r="AQ987" s="4"/>
      <c r="AR987" s="4"/>
      <c r="AU987" s="5">
        <f>SUMPRODUCT(constants!$B$13:$B$20,A987^constants!$A$13:$A$20)*constants!$C$10/((A987/1000000000)^5*(EXP(0.014388/(A987/1000000000)/constants!$B$9)-1))</f>
        <v>1.6540152879857988E-5</v>
      </c>
      <c r="AX987" s="17">
        <f t="shared" si="355"/>
        <v>2.5109549975507751E-10</v>
      </c>
      <c r="BC987">
        <f t="shared" si="364"/>
        <v>2.5109549975507751E-10</v>
      </c>
    </row>
    <row r="988" spans="1:55" x14ac:dyDescent="0.2">
      <c r="A988">
        <f>front!A988</f>
        <v>650.82000000000005</v>
      </c>
      <c r="B988" s="1">
        <f t="shared" si="363"/>
        <v>0.45000000000004547</v>
      </c>
      <c r="C988" s="20">
        <f>front!B988</f>
        <v>3237.05</v>
      </c>
      <c r="D988" s="20">
        <f>front!C988</f>
        <v>9119.4</v>
      </c>
      <c r="E988" s="20">
        <f>front!D988</f>
        <v>42522.1</v>
      </c>
      <c r="F988" s="20">
        <f>front!E988</f>
        <v>64000</v>
      </c>
      <c r="G988" s="20">
        <f>front!F988</f>
        <v>64000</v>
      </c>
      <c r="H988" s="20">
        <f>front!H988</f>
        <v>9521.6</v>
      </c>
      <c r="I988" s="20">
        <f>front!I988</f>
        <v>13558.6</v>
      </c>
      <c r="J988" s="20">
        <f>front!J988</f>
        <v>13549.6</v>
      </c>
      <c r="K988" s="20"/>
      <c r="L988" s="4">
        <f>C988/(constants!$A$4+constants!$B$4*data!C988+constants!$C$4*data!C988^2+constants!$D$4*data!C988^3+constants!$E$4*data!C988^4+constants!$F$4*data!C988^5+constants!$G$4*data!C988^6+constants!$H$4*data!C988^7)</f>
        <v>3235.8757925637246</v>
      </c>
      <c r="M988" s="4">
        <f>D988/(constants!$A$4+constants!$B$4*data!D988+constants!$C$4*data!D988^2+constants!$D$4*data!D988^3+constants!$E$4*data!D988^4+constants!$F$4*data!D988^5+constants!$G$4*data!D988^6+constants!$H$4*data!D988^7)</f>
        <v>9125.7844723183498</v>
      </c>
      <c r="N988" s="4">
        <f>E988/(constants!$A$4+constants!$B$4*data!E988+constants!$C$4*data!E988^2+constants!$D$4*data!E988^3+constants!$E$4*data!E988^4+constants!$F$4*data!E988^5+constants!$G$4*data!E988^6+constants!$H$4*data!E988^7)</f>
        <v>42814.369390350621</v>
      </c>
      <c r="O988" s="4">
        <f>F988/(constants!$A$4+constants!$B$4*data!F988+constants!$C$4*data!F988^2+constants!$D$4*data!F988^3+constants!$E$4*data!F988^4+constants!$F$4*data!F988^5+constants!$G$4*data!F988^6+constants!$H$4*data!F988^7)</f>
        <v>64773.712258592925</v>
      </c>
      <c r="P988" s="4">
        <f>G988/(constants!$A$4+constants!$B$4*data!G988+constants!$C$4*data!G988^2+constants!$D$4*data!G988^3+constants!$E$4*data!G988^4+constants!$F$4*data!G988^5+constants!$G$4*data!G988^6+constants!$H$4*data!G988^7)</f>
        <v>64773.712258592925</v>
      </c>
      <c r="Q988" s="4">
        <f>H988/(constants!$A$4+constants!$B$4*data!H988+constants!$C$4*data!H988^2+constants!$D$4*data!H988^3+constants!$E$4*data!H988^4+constants!$F$4*data!H988^5+constants!$G$4*data!H988^6+constants!$H$4*data!H988^7)</f>
        <v>9529.0473139514324</v>
      </c>
      <c r="R988" s="4">
        <f>I988/(constants!$A$4+constants!$B$4*data!I988+constants!$C$4*data!I988^2+constants!$D$4*data!I988^3+constants!$E$4*data!I988^4+constants!$F$4*data!I988^5+constants!$G$4*data!I988^6+constants!$H$4*data!I988^7)</f>
        <v>13580.435491914757</v>
      </c>
      <c r="S988" s="4">
        <f>J988/(constants!$A$4+constants!$B$4*data!J988+constants!$C$4*data!J988^2+constants!$D$4*data!J988^3+constants!$E$4*data!J988^4+constants!$F$4*data!J988^5+constants!$G$4*data!J988^6+constants!$H$4*data!J988^7)</f>
        <v>13571.396352858947</v>
      </c>
      <c r="T988" s="4"/>
      <c r="U988" s="4">
        <f t="shared" si="356"/>
        <v>39578.493597786895</v>
      </c>
      <c r="V988" s="2">
        <f t="shared" si="357"/>
        <v>55647.927786274573</v>
      </c>
      <c r="W988" s="2">
        <f t="shared" si="358"/>
        <v>55647.927786274573</v>
      </c>
      <c r="X988" s="2">
        <f t="shared" si="359"/>
        <v>4051.3881779633248</v>
      </c>
      <c r="Y988" s="2">
        <f t="shared" si="360"/>
        <v>4042.3490389075141</v>
      </c>
      <c r="Z988" s="2"/>
      <c r="AA988" s="4">
        <f t="shared" si="349"/>
        <v>65964.1559963115</v>
      </c>
      <c r="AB988" s="4">
        <f t="shared" si="350"/>
        <v>9274.6546310457616</v>
      </c>
      <c r="AC988" s="4">
        <f t="shared" si="351"/>
        <v>9274.6546310457616</v>
      </c>
      <c r="AD988" s="4">
        <f t="shared" si="352"/>
        <v>675.2313629938875</v>
      </c>
      <c r="AE988" s="4">
        <f t="shared" si="353"/>
        <v>673.72483981791902</v>
      </c>
      <c r="AF988" s="4"/>
      <c r="AG988" s="4">
        <f t="shared" si="361"/>
        <v>1</v>
      </c>
      <c r="AH988" s="4"/>
      <c r="AI988" s="4"/>
      <c r="AJ988">
        <f>IF(front!E988&gt;$AJ$2,AA988,AB988)</f>
        <v>65964.1559963115</v>
      </c>
      <c r="AK988">
        <f t="shared" si="348"/>
        <v>65900.501131786092</v>
      </c>
      <c r="AL988">
        <f>SUMPRODUCT($B$7:$B$456,AK$7:AK$456,EXP(constants!$B$32+constants!$A$32*ABS($A$7:$A$456-$A988)))</f>
        <v>7.3610525932035244E-4</v>
      </c>
      <c r="AM988">
        <f t="shared" si="354"/>
        <v>65900.500395680836</v>
      </c>
      <c r="AN988">
        <f t="shared" si="362"/>
        <v>65894.615826019057</v>
      </c>
      <c r="AP988" s="4"/>
      <c r="AQ988" s="4"/>
      <c r="AR988" s="4"/>
      <c r="AU988" s="5">
        <f>SUMPRODUCT(constants!$B$13:$B$20,A988^constants!$A$13:$A$20)*constants!$C$10/((A988/1000000000)^5*(EXP(0.014388/(A988/1000000000)/constants!$B$9)-1))</f>
        <v>1.6562314430460213E-5</v>
      </c>
      <c r="AX988" s="17">
        <f t="shared" si="355"/>
        <v>2.5134548889684002E-10</v>
      </c>
      <c r="BC988">
        <f t="shared" si="364"/>
        <v>2.5134548889684002E-10</v>
      </c>
    </row>
    <row r="989" spans="1:55" x14ac:dyDescent="0.2">
      <c r="A989">
        <f>front!A989</f>
        <v>651.27</v>
      </c>
      <c r="B989" s="1">
        <f t="shared" si="363"/>
        <v>0.44999999999993179</v>
      </c>
      <c r="C989" s="20">
        <f>front!B989</f>
        <v>3207.1</v>
      </c>
      <c r="D989" s="20">
        <f>front!C989</f>
        <v>8832.4</v>
      </c>
      <c r="E989" s="20">
        <f>front!D989</f>
        <v>42537.15</v>
      </c>
      <c r="F989" s="20">
        <f>front!E989</f>
        <v>64000</v>
      </c>
      <c r="G989" s="20">
        <f>front!F989</f>
        <v>64000</v>
      </c>
      <c r="H989" s="20">
        <f>front!H989</f>
        <v>9182.6</v>
      </c>
      <c r="I989" s="20">
        <f>front!I989</f>
        <v>13610.2</v>
      </c>
      <c r="J989" s="20">
        <f>front!J989</f>
        <v>13532.8</v>
      </c>
      <c r="K989" s="20"/>
      <c r="L989" s="4">
        <f>C989/(constants!$A$4+constants!$B$4*data!C989+constants!$C$4*data!C989^2+constants!$D$4*data!C989^3+constants!$E$4*data!C989^4+constants!$F$4*data!C989^5+constants!$G$4*data!C989^6+constants!$H$4*data!C989^7)</f>
        <v>3205.9229569068989</v>
      </c>
      <c r="M989" s="4">
        <f>D989/(constants!$A$4+constants!$B$4*data!D989+constants!$C$4*data!D989^2+constants!$D$4*data!D989^3+constants!$E$4*data!D989^4+constants!$F$4*data!D989^5+constants!$G$4*data!D989^6+constants!$H$4*data!D989^7)</f>
        <v>8838.0691745950426</v>
      </c>
      <c r="N989" s="4">
        <f>E989/(constants!$A$4+constants!$B$4*data!E989+constants!$C$4*data!E989^2+constants!$D$4*data!E989^3+constants!$E$4*data!E989^4+constants!$F$4*data!E989^5+constants!$G$4*data!E989^6+constants!$H$4*data!E989^7)</f>
        <v>42829.672725802986</v>
      </c>
      <c r="O989" s="4">
        <f>F989/(constants!$A$4+constants!$B$4*data!F989+constants!$C$4*data!F989^2+constants!$D$4*data!F989^3+constants!$E$4*data!F989^4+constants!$F$4*data!F989^5+constants!$G$4*data!F989^6+constants!$H$4*data!F989^7)</f>
        <v>64773.712258592925</v>
      </c>
      <c r="P989" s="4">
        <f>G989/(constants!$A$4+constants!$B$4*data!G989+constants!$C$4*data!G989^2+constants!$D$4*data!G989^3+constants!$E$4*data!G989^4+constants!$F$4*data!G989^5+constants!$G$4*data!G989^6+constants!$H$4*data!G989^7)</f>
        <v>64773.712258592925</v>
      </c>
      <c r="Q989" s="4">
        <f>H989/(constants!$A$4+constants!$B$4*data!H989+constants!$C$4*data!H989^2+constants!$D$4*data!H989^3+constants!$E$4*data!H989^4+constants!$F$4*data!H989^5+constants!$G$4*data!H989^6+constants!$H$4*data!H989^7)</f>
        <v>9189.1468225752269</v>
      </c>
      <c r="R989" s="4">
        <f>I989/(constants!$A$4+constants!$B$4*data!I989+constants!$C$4*data!I989^2+constants!$D$4*data!I989^3+constants!$E$4*data!I989^4+constants!$F$4*data!I989^5+constants!$G$4*data!I989^6+constants!$H$4*data!I989^7)</f>
        <v>13632.260455884249</v>
      </c>
      <c r="S989" s="4">
        <f>J989/(constants!$A$4+constants!$B$4*data!J989+constants!$C$4*data!J989^2+constants!$D$4*data!J989^3+constants!$E$4*data!J989^4+constants!$F$4*data!J989^5+constants!$G$4*data!J989^6+constants!$H$4*data!J989^7)</f>
        <v>13554.523371961766</v>
      </c>
      <c r="T989" s="4"/>
      <c r="U989" s="4">
        <f t="shared" si="356"/>
        <v>39623.749768896087</v>
      </c>
      <c r="V989" s="2">
        <f t="shared" si="357"/>
        <v>55935.643083997886</v>
      </c>
      <c r="W989" s="2">
        <f t="shared" si="358"/>
        <v>55935.643083997886</v>
      </c>
      <c r="X989" s="2">
        <f t="shared" si="359"/>
        <v>4443.1136333090217</v>
      </c>
      <c r="Y989" s="2">
        <f t="shared" si="360"/>
        <v>4365.3765493865394</v>
      </c>
      <c r="Z989" s="2"/>
      <c r="AA989" s="4">
        <f t="shared" si="349"/>
        <v>66039.582948160139</v>
      </c>
      <c r="AB989" s="4">
        <f t="shared" si="350"/>
        <v>9322.6071806663131</v>
      </c>
      <c r="AC989" s="4">
        <f t="shared" si="351"/>
        <v>9322.6071806663131</v>
      </c>
      <c r="AD989" s="4">
        <f t="shared" si="352"/>
        <v>740.51893888483698</v>
      </c>
      <c r="AE989" s="4">
        <f t="shared" si="353"/>
        <v>727.5627582310899</v>
      </c>
      <c r="AF989" s="4"/>
      <c r="AG989" s="4">
        <f t="shared" si="361"/>
        <v>1</v>
      </c>
      <c r="AH989" s="4"/>
      <c r="AI989" s="4"/>
      <c r="AJ989">
        <f>IF(front!E989&gt;$AJ$2,AA989,AB989)</f>
        <v>66039.582948160139</v>
      </c>
      <c r="AK989">
        <f t="shared" si="348"/>
        <v>65975.928083634732</v>
      </c>
      <c r="AL989">
        <f>SUMPRODUCT($B$7:$B$456,AK$7:AK$456,EXP(constants!$B$32+constants!$A$32*ABS($A$7:$A$456-$A989)))</f>
        <v>7.2175507292862769E-4</v>
      </c>
      <c r="AM989">
        <f t="shared" si="354"/>
        <v>65975.927361879658</v>
      </c>
      <c r="AN989">
        <f t="shared" si="362"/>
        <v>65970.042792217879</v>
      </c>
      <c r="AP989" s="4"/>
      <c r="AQ989" s="4"/>
      <c r="AR989" s="4"/>
      <c r="AU989" s="5">
        <f>SUMPRODUCT(constants!$B$13:$B$20,A989^constants!$A$13:$A$20)*constants!$C$10/((A989/1000000000)^5*(EXP(0.014388/(A989/1000000000)/constants!$B$9)-1))</f>
        <v>1.6584434154950166E-5</v>
      </c>
      <c r="AX989" s="17">
        <f t="shared" si="355"/>
        <v>2.513934121156359E-10</v>
      </c>
      <c r="BC989">
        <f t="shared" si="364"/>
        <v>2.513934121156359E-10</v>
      </c>
    </row>
    <row r="990" spans="1:55" x14ac:dyDescent="0.2">
      <c r="A990">
        <f>front!A990</f>
        <v>651.71</v>
      </c>
      <c r="B990" s="1">
        <f t="shared" si="363"/>
        <v>0.44000000000005457</v>
      </c>
      <c r="C990" s="20">
        <f>front!B990</f>
        <v>3257.35</v>
      </c>
      <c r="D990" s="20">
        <f>front!C990</f>
        <v>9303.6</v>
      </c>
      <c r="E990" s="20">
        <f>front!D990</f>
        <v>42662.95</v>
      </c>
      <c r="F990" s="20">
        <f>front!E990</f>
        <v>64000</v>
      </c>
      <c r="G990" s="20">
        <f>front!F990</f>
        <v>64000</v>
      </c>
      <c r="H990" s="20">
        <f>front!H990</f>
        <v>9719</v>
      </c>
      <c r="I990" s="20">
        <f>front!I990</f>
        <v>14770</v>
      </c>
      <c r="J990" s="20">
        <f>front!J990</f>
        <v>14710.4</v>
      </c>
      <c r="K990" s="20"/>
      <c r="L990" s="4">
        <f>C990/(constants!$A$4+constants!$B$4*data!C990+constants!$C$4*data!C990^2+constants!$D$4*data!C990^3+constants!$E$4*data!C990^4+constants!$F$4*data!C990^5+constants!$G$4*data!C990^6+constants!$H$4*data!C990^7)</f>
        <v>3256.177890886875</v>
      </c>
      <c r="M990" s="4">
        <f>D990/(constants!$A$4+constants!$B$4*data!D990+constants!$C$4*data!D990^2+constants!$D$4*data!D990^3+constants!$E$4*data!D990^4+constants!$F$4*data!D990^5+constants!$G$4*data!D990^6+constants!$H$4*data!D990^7)</f>
        <v>9310.4625065997916</v>
      </c>
      <c r="N990" s="4">
        <f>E990/(constants!$A$4+constants!$B$4*data!E990+constants!$C$4*data!E990^2+constants!$D$4*data!E990^3+constants!$E$4*data!E990^4+constants!$F$4*data!E990^5+constants!$G$4*data!E990^6+constants!$H$4*data!E990^7)</f>
        <v>42957.596540594277</v>
      </c>
      <c r="O990" s="4">
        <f>F990/(constants!$A$4+constants!$B$4*data!F990+constants!$C$4*data!F990^2+constants!$D$4*data!F990^3+constants!$E$4*data!F990^4+constants!$F$4*data!F990^5+constants!$G$4*data!F990^6+constants!$H$4*data!F990^7)</f>
        <v>64773.712258592925</v>
      </c>
      <c r="P990" s="4">
        <f>G990/(constants!$A$4+constants!$B$4*data!G990+constants!$C$4*data!G990^2+constants!$D$4*data!G990^3+constants!$E$4*data!G990^4+constants!$F$4*data!G990^5+constants!$G$4*data!G990^6+constants!$H$4*data!G990^7)</f>
        <v>64773.712258592925</v>
      </c>
      <c r="Q990" s="4">
        <f>H990/(constants!$A$4+constants!$B$4*data!H990+constants!$C$4*data!H990^2+constants!$D$4*data!H990^3+constants!$E$4*data!H990^4+constants!$F$4*data!H990^5+constants!$G$4*data!H990^6+constants!$H$4*data!H990^7)</f>
        <v>9726.994601755865</v>
      </c>
      <c r="R990" s="4">
        <f>I990/(constants!$A$4+constants!$B$4*data!I990+constants!$C$4*data!I990^2+constants!$D$4*data!I990^3+constants!$E$4*data!I990^4+constants!$F$4*data!I990^5+constants!$G$4*data!I990^6+constants!$H$4*data!I990^7)</f>
        <v>14797.365447799253</v>
      </c>
      <c r="S990" s="4">
        <f>J990/(constants!$A$4+constants!$B$4*data!J990+constants!$C$4*data!J990^2+constants!$D$4*data!J990^3+constants!$E$4*data!J990^4+constants!$F$4*data!J990^5+constants!$G$4*data!J990^6+constants!$H$4*data!J990^7)</f>
        <v>14737.481503153733</v>
      </c>
      <c r="T990" s="4"/>
      <c r="U990" s="4">
        <f t="shared" si="356"/>
        <v>39701.418649707404</v>
      </c>
      <c r="V990" s="2">
        <f t="shared" si="357"/>
        <v>55463.249751993135</v>
      </c>
      <c r="W990" s="2">
        <f t="shared" si="358"/>
        <v>55463.249751993135</v>
      </c>
      <c r="X990" s="2">
        <f t="shared" si="359"/>
        <v>5070.3708460433882</v>
      </c>
      <c r="Y990" s="2">
        <f t="shared" si="360"/>
        <v>5010.4869013978678</v>
      </c>
      <c r="Z990" s="2"/>
      <c r="AA990" s="4">
        <f t="shared" si="349"/>
        <v>66169.031082845671</v>
      </c>
      <c r="AB990" s="4">
        <f t="shared" si="350"/>
        <v>9243.8749586655231</v>
      </c>
      <c r="AC990" s="4">
        <f t="shared" si="351"/>
        <v>9243.8749586655231</v>
      </c>
      <c r="AD990" s="4">
        <f t="shared" si="352"/>
        <v>845.0618076738981</v>
      </c>
      <c r="AE990" s="4">
        <f t="shared" si="353"/>
        <v>835.08115023297796</v>
      </c>
      <c r="AF990" s="4"/>
      <c r="AG990" s="4">
        <f t="shared" si="361"/>
        <v>1</v>
      </c>
      <c r="AH990" s="4"/>
      <c r="AI990" s="4"/>
      <c r="AJ990">
        <f>IF(front!E990&gt;$AJ$2,AA990,AB990)</f>
        <v>66169.031082845671</v>
      </c>
      <c r="AK990">
        <f t="shared" si="348"/>
        <v>66105.376218320263</v>
      </c>
      <c r="AL990">
        <f>SUMPRODUCT($B$7:$B$456,AK$7:AK$456,EXP(constants!$B$32+constants!$A$32*ABS($A$7:$A$456-$A990)))</f>
        <v>7.0799431605605956E-4</v>
      </c>
      <c r="AM990">
        <f t="shared" si="354"/>
        <v>66105.375510325946</v>
      </c>
      <c r="AN990">
        <f t="shared" si="362"/>
        <v>66099.490940664167</v>
      </c>
      <c r="AP990" s="4"/>
      <c r="AQ990" s="4"/>
      <c r="AR990" s="4"/>
      <c r="AU990" s="5">
        <f>SUMPRODUCT(constants!$B$13:$B$20,A990^constants!$A$13:$A$20)*constants!$C$10/((A990/1000000000)^5*(EXP(0.014388/(A990/1000000000)/constants!$B$9)-1))</f>
        <v>1.6606021859153844E-5</v>
      </c>
      <c r="AX990" s="17">
        <f t="shared" si="355"/>
        <v>2.5122768152723972E-10</v>
      </c>
      <c r="BC990">
        <f t="shared" si="364"/>
        <v>2.5122768152723972E-10</v>
      </c>
    </row>
    <row r="991" spans="1:55" x14ac:dyDescent="0.2">
      <c r="A991">
        <f>front!A991</f>
        <v>652.16</v>
      </c>
      <c r="B991" s="1">
        <f t="shared" si="363"/>
        <v>0.44999999999993179</v>
      </c>
      <c r="C991" s="20">
        <f>front!B991</f>
        <v>3269.55</v>
      </c>
      <c r="D991" s="20">
        <f>front!C991</f>
        <v>9507</v>
      </c>
      <c r="E991" s="20">
        <f>front!D991</f>
        <v>42749.55</v>
      </c>
      <c r="F991" s="20">
        <f>front!E991</f>
        <v>64000</v>
      </c>
      <c r="G991" s="20">
        <f>front!F991</f>
        <v>64000</v>
      </c>
      <c r="H991" s="20">
        <f>front!H991</f>
        <v>9886.4</v>
      </c>
      <c r="I991" s="20">
        <f>front!I991</f>
        <v>15563.2</v>
      </c>
      <c r="J991" s="20">
        <f>front!J991</f>
        <v>15555.4</v>
      </c>
      <c r="K991" s="20"/>
      <c r="L991" s="4">
        <f>C991/(constants!$A$4+constants!$B$4*data!C991+constants!$C$4*data!C991^2+constants!$D$4*data!C991^3+constants!$E$4*data!C991^4+constants!$F$4*data!C991^5+constants!$G$4*data!C991^6+constants!$H$4*data!C991^7)</f>
        <v>3268.3792206720768</v>
      </c>
      <c r="M991" s="4">
        <f>D991/(constants!$A$4+constants!$B$4*data!D991+constants!$C$4*data!D991^2+constants!$D$4*data!D991^3+constants!$E$4*data!D991^4+constants!$F$4*data!D991^5+constants!$G$4*data!D991^6+constants!$H$4*data!D991^7)</f>
        <v>9514.4075043562389</v>
      </c>
      <c r="N991" s="4">
        <f>E991/(constants!$A$4+constants!$B$4*data!E991+constants!$C$4*data!E991^2+constants!$D$4*data!E991^3+constants!$E$4*data!E991^4+constants!$F$4*data!E991^5+constants!$G$4*data!E991^6+constants!$H$4*data!E991^7)</f>
        <v>43045.665027096926</v>
      </c>
      <c r="O991" s="4">
        <f>F991/(constants!$A$4+constants!$B$4*data!F991+constants!$C$4*data!F991^2+constants!$D$4*data!F991^3+constants!$E$4*data!F991^4+constants!$F$4*data!F991^5+constants!$G$4*data!F991^6+constants!$H$4*data!F991^7)</f>
        <v>64773.712258592925</v>
      </c>
      <c r="P991" s="4">
        <f>G991/(constants!$A$4+constants!$B$4*data!G991+constants!$C$4*data!G991^2+constants!$D$4*data!G991^3+constants!$E$4*data!G991^4+constants!$F$4*data!G991^5+constants!$G$4*data!G991^6+constants!$H$4*data!G991^7)</f>
        <v>64773.712258592925</v>
      </c>
      <c r="Q991" s="4">
        <f>H991/(constants!$A$4+constants!$B$4*data!H991+constants!$C$4*data!H991^2+constants!$D$4*data!H991^3+constants!$E$4*data!H991^4+constants!$F$4*data!H991^5+constants!$G$4*data!H991^6+constants!$H$4*data!H991^7)</f>
        <v>9894.8718649492039</v>
      </c>
      <c r="R991" s="4">
        <f>I991/(constants!$A$4+constants!$B$4*data!I991+constants!$C$4*data!I991^2+constants!$D$4*data!I991^3+constants!$E$4*data!I991^4+constants!$F$4*data!I991^5+constants!$G$4*data!I991^6+constants!$H$4*data!I991^7)</f>
        <v>15594.456626985446</v>
      </c>
      <c r="S991" s="4">
        <f>J991/(constants!$A$4+constants!$B$4*data!J991+constants!$C$4*data!J991^2+constants!$D$4*data!J991^3+constants!$E$4*data!J991^4+constants!$F$4*data!J991^5+constants!$G$4*data!J991^6+constants!$H$4*data!J991^7)</f>
        <v>15586.617364157477</v>
      </c>
      <c r="T991" s="4"/>
      <c r="U991" s="4">
        <f t="shared" si="356"/>
        <v>39777.28580642485</v>
      </c>
      <c r="V991" s="2">
        <f t="shared" si="357"/>
        <v>55259.304754236684</v>
      </c>
      <c r="W991" s="2">
        <f t="shared" si="358"/>
        <v>55259.304754236684</v>
      </c>
      <c r="X991" s="2">
        <f t="shared" si="359"/>
        <v>5699.584762036242</v>
      </c>
      <c r="Y991" s="2">
        <f t="shared" si="360"/>
        <v>5691.745499208273</v>
      </c>
      <c r="Z991" s="2"/>
      <c r="AA991" s="4">
        <f t="shared" si="349"/>
        <v>66295.47634404141</v>
      </c>
      <c r="AB991" s="4">
        <f t="shared" si="350"/>
        <v>9209.884125706114</v>
      </c>
      <c r="AC991" s="4">
        <f t="shared" si="351"/>
        <v>9209.884125706114</v>
      </c>
      <c r="AD991" s="4">
        <f t="shared" si="352"/>
        <v>949.93079367270695</v>
      </c>
      <c r="AE991" s="4">
        <f t="shared" si="353"/>
        <v>948.62424986804558</v>
      </c>
      <c r="AF991" s="4"/>
      <c r="AG991" s="4">
        <f t="shared" si="361"/>
        <v>1</v>
      </c>
      <c r="AH991" s="4"/>
      <c r="AI991" s="4"/>
      <c r="AJ991">
        <f>IF(front!E991&gt;$AJ$2,AA991,AB991)</f>
        <v>66295.47634404141</v>
      </c>
      <c r="AK991">
        <f t="shared" si="348"/>
        <v>66231.821479516002</v>
      </c>
      <c r="AL991">
        <f>SUMPRODUCT($B$7:$B$456,AK$7:AK$456,EXP(constants!$B$32+constants!$A$32*ABS($A$7:$A$456-$A991)))</f>
        <v>6.9419214541396076E-4</v>
      </c>
      <c r="AM991">
        <f t="shared" si="354"/>
        <v>66231.820785323856</v>
      </c>
      <c r="AN991">
        <f t="shared" si="362"/>
        <v>66225.936215662077</v>
      </c>
      <c r="AP991" s="4"/>
      <c r="AQ991" s="4"/>
      <c r="AR991" s="4"/>
      <c r="AU991" s="5">
        <f>SUMPRODUCT(constants!$B$13:$B$20,A991^constants!$A$13:$A$20)*constants!$C$10/((A991/1000000000)^5*(EXP(0.014388/(A991/1000000000)/constants!$B$9)-1))</f>
        <v>1.6628058773867504E-5</v>
      </c>
      <c r="AX991" s="17">
        <f t="shared" si="355"/>
        <v>2.510807656945597E-10</v>
      </c>
      <c r="BC991">
        <f t="shared" si="364"/>
        <v>2.510807656945597E-10</v>
      </c>
    </row>
    <row r="992" spans="1:55" x14ac:dyDescent="0.2">
      <c r="A992">
        <f>front!A992</f>
        <v>652.61</v>
      </c>
      <c r="B992" s="1">
        <f t="shared" si="363"/>
        <v>0.45000000000004547</v>
      </c>
      <c r="C992" s="20">
        <f>front!B992</f>
        <v>3340.55</v>
      </c>
      <c r="D992" s="20">
        <f>front!C992</f>
        <v>10176.6</v>
      </c>
      <c r="E992" s="20">
        <f>front!D992</f>
        <v>42879.9</v>
      </c>
      <c r="F992" s="20">
        <f>front!E992</f>
        <v>64000</v>
      </c>
      <c r="G992" s="20">
        <f>front!F992</f>
        <v>64000</v>
      </c>
      <c r="H992" s="20">
        <f>front!H992</f>
        <v>10564.2</v>
      </c>
      <c r="I992" s="20">
        <f>front!I992</f>
        <v>16541</v>
      </c>
      <c r="J992" s="20">
        <f>front!J992</f>
        <v>16508.8</v>
      </c>
      <c r="K992" s="20"/>
      <c r="L992" s="4">
        <f>C992/(constants!$A$4+constants!$B$4*data!C992+constants!$C$4*data!C992^2+constants!$D$4*data!C992^3+constants!$E$4*data!C992^4+constants!$F$4*data!C992^5+constants!$G$4*data!C992^6+constants!$H$4*data!C992^7)</f>
        <v>3339.3879880335385</v>
      </c>
      <c r="M992" s="4">
        <f>D992/(constants!$A$4+constants!$B$4*data!D992+constants!$C$4*data!D992^2+constants!$D$4*data!D992^3+constants!$E$4*data!D992^4+constants!$F$4*data!D992^5+constants!$G$4*data!D992^6+constants!$H$4*data!D992^7)</f>
        <v>10185.927660592504</v>
      </c>
      <c r="N992" s="4">
        <f>E992/(constants!$A$4+constants!$B$4*data!E992+constants!$C$4*data!E992^2+constants!$D$4*data!E992^3+constants!$E$4*data!E992^4+constants!$F$4*data!E992^5+constants!$G$4*data!E992^6+constants!$H$4*data!E992^7)</f>
        <v>43178.235310793352</v>
      </c>
      <c r="O992" s="4">
        <f>F992/(constants!$A$4+constants!$B$4*data!F992+constants!$C$4*data!F992^2+constants!$D$4*data!F992^3+constants!$E$4*data!F992^4+constants!$F$4*data!F992^5+constants!$G$4*data!F992^6+constants!$H$4*data!F992^7)</f>
        <v>64773.712258592925</v>
      </c>
      <c r="P992" s="4">
        <f>G992/(constants!$A$4+constants!$B$4*data!G992+constants!$C$4*data!G992^2+constants!$D$4*data!G992^3+constants!$E$4*data!G992^4+constants!$F$4*data!G992^5+constants!$G$4*data!G992^6+constants!$H$4*data!G992^7)</f>
        <v>64773.712258592925</v>
      </c>
      <c r="Q992" s="4">
        <f>H992/(constants!$A$4+constants!$B$4*data!H992+constants!$C$4*data!H992^2+constants!$D$4*data!H992^3+constants!$E$4*data!H992^4+constants!$F$4*data!H992^5+constants!$G$4*data!H992^6+constants!$H$4*data!H992^7)</f>
        <v>10574.726445030879</v>
      </c>
      <c r="R992" s="4">
        <f>I992/(constants!$A$4+constants!$B$4*data!I992+constants!$C$4*data!I992^2+constants!$D$4*data!I992^3+constants!$E$4*data!I992^4+constants!$F$4*data!I992^5+constants!$G$4*data!I992^6+constants!$H$4*data!I992^7)</f>
        <v>16577.329941717915</v>
      </c>
      <c r="S992" s="4">
        <f>J992/(constants!$A$4+constants!$B$4*data!J992+constants!$C$4*data!J992^2+constants!$D$4*data!J992^3+constants!$E$4*data!J992^4+constants!$F$4*data!J992^5+constants!$G$4*data!J992^6+constants!$H$4*data!J992^7)</f>
        <v>16544.958183549177</v>
      </c>
      <c r="T992" s="4"/>
      <c r="U992" s="4">
        <f t="shared" si="356"/>
        <v>39838.847322759815</v>
      </c>
      <c r="V992" s="2">
        <f t="shared" si="357"/>
        <v>54587.78459800042</v>
      </c>
      <c r="W992" s="2">
        <f t="shared" si="358"/>
        <v>54587.78459800042</v>
      </c>
      <c r="X992" s="2">
        <f t="shared" si="359"/>
        <v>6002.6034966870357</v>
      </c>
      <c r="Y992" s="2">
        <f t="shared" si="360"/>
        <v>5970.2317385182978</v>
      </c>
      <c r="Z992" s="2"/>
      <c r="AA992" s="4">
        <f t="shared" si="349"/>
        <v>66398.078871266363</v>
      </c>
      <c r="AB992" s="4">
        <f t="shared" si="350"/>
        <v>9097.9640996667367</v>
      </c>
      <c r="AC992" s="4">
        <f t="shared" si="351"/>
        <v>9097.9640996667367</v>
      </c>
      <c r="AD992" s="4">
        <f t="shared" si="352"/>
        <v>1000.433916114506</v>
      </c>
      <c r="AE992" s="4">
        <f t="shared" si="353"/>
        <v>995.03862308638293</v>
      </c>
      <c r="AF992" s="4"/>
      <c r="AG992" s="4">
        <f t="shared" si="361"/>
        <v>1</v>
      </c>
      <c r="AH992" s="4"/>
      <c r="AI992" s="4"/>
      <c r="AJ992">
        <f>IF(front!E992&gt;$AJ$2,AA992,AB992)</f>
        <v>66398.078871266363</v>
      </c>
      <c r="AK992">
        <f t="shared" si="348"/>
        <v>66334.424006740956</v>
      </c>
      <c r="AL992">
        <f>SUMPRODUCT($B$7:$B$456,AK$7:AK$456,EXP(constants!$B$32+constants!$A$32*ABS($A$7:$A$456-$A992)))</f>
        <v>6.8065904460775045E-4</v>
      </c>
      <c r="AM992">
        <f t="shared" si="354"/>
        <v>66334.423326081916</v>
      </c>
      <c r="AN992">
        <f t="shared" si="362"/>
        <v>66328.538756420137</v>
      </c>
      <c r="AP992" s="4"/>
      <c r="AQ992" s="4"/>
      <c r="AR992" s="4"/>
      <c r="AU992" s="5">
        <f>SUMPRODUCT(constants!$B$13:$B$20,A992^constants!$A$13:$A$20)*constants!$C$10/((A992/1000000000)^5*(EXP(0.014388/(A992/1000000000)/constants!$B$9)-1))</f>
        <v>1.6650053776053602E-5</v>
      </c>
      <c r="AX992" s="17">
        <f t="shared" si="355"/>
        <v>2.510239798467141E-10</v>
      </c>
      <c r="BC992">
        <f t="shared" si="364"/>
        <v>2.510239798467141E-10</v>
      </c>
    </row>
    <row r="993" spans="1:55" x14ac:dyDescent="0.2">
      <c r="A993">
        <f>front!A993</f>
        <v>653.05999999999995</v>
      </c>
      <c r="B993" s="1">
        <f t="shared" si="363"/>
        <v>0.44999999999993179</v>
      </c>
      <c r="C993" s="20">
        <f>front!B993</f>
        <v>4181.1499999999996</v>
      </c>
      <c r="D993" s="20">
        <f>front!C993</f>
        <v>18661.599999999999</v>
      </c>
      <c r="E993" s="20">
        <f>front!D993</f>
        <v>43765.1</v>
      </c>
      <c r="F993" s="20">
        <f>front!E993</f>
        <v>64000</v>
      </c>
      <c r="G993" s="20">
        <f>front!F993</f>
        <v>64000</v>
      </c>
      <c r="H993" s="20">
        <f>front!H993</f>
        <v>19496.599999999999</v>
      </c>
      <c r="I993" s="20">
        <f>front!I993</f>
        <v>25740.799999999999</v>
      </c>
      <c r="J993" s="20">
        <f>front!J993</f>
        <v>25739.4</v>
      </c>
      <c r="K993" s="20"/>
      <c r="L993" s="4">
        <f>C993/(constants!$A$4+constants!$B$4*data!C993+constants!$C$4*data!C993^2+constants!$D$4*data!C993^3+constants!$E$4*data!C993^4+constants!$F$4*data!C993^5+constants!$G$4*data!C993^6+constants!$H$4*data!C993^7)</f>
        <v>4180.230160624782</v>
      </c>
      <c r="M993" s="4">
        <f>D993/(constants!$A$4+constants!$B$4*data!D993+constants!$C$4*data!D993^2+constants!$D$4*data!D993^3+constants!$E$4*data!D993^4+constants!$F$4*data!D993^5+constants!$G$4*data!D993^6+constants!$H$4*data!D993^7)</f>
        <v>18709.902816790865</v>
      </c>
      <c r="N993" s="4">
        <f>E993/(constants!$A$4+constants!$B$4*data!E993+constants!$C$4*data!E993^2+constants!$D$4*data!E993^3+constants!$E$4*data!E993^4+constants!$F$4*data!E993^5+constants!$G$4*data!E993^6+constants!$H$4*data!E993^7)</f>
        <v>44078.826605263595</v>
      </c>
      <c r="O993" s="4">
        <f>F993/(constants!$A$4+constants!$B$4*data!F993+constants!$C$4*data!F993^2+constants!$D$4*data!F993^3+constants!$E$4*data!F993^4+constants!$F$4*data!F993^5+constants!$G$4*data!F993^6+constants!$H$4*data!F993^7)</f>
        <v>64773.712258592925</v>
      </c>
      <c r="P993" s="4">
        <f>G993/(constants!$A$4+constants!$B$4*data!G993+constants!$C$4*data!G993^2+constants!$D$4*data!G993^3+constants!$E$4*data!G993^4+constants!$F$4*data!G993^5+constants!$G$4*data!G993^6+constants!$H$4*data!G993^7)</f>
        <v>64773.712258592925</v>
      </c>
      <c r="Q993" s="4">
        <f>H993/(constants!$A$4+constants!$B$4*data!H993+constants!$C$4*data!H993^2+constants!$D$4*data!H993^3+constants!$E$4*data!H993^4+constants!$F$4*data!H993^5+constants!$G$4*data!H993^6+constants!$H$4*data!H993^7)</f>
        <v>19549.956493616559</v>
      </c>
      <c r="R993" s="4">
        <f>I993/(constants!$A$4+constants!$B$4*data!I993+constants!$C$4*data!I993^2+constants!$D$4*data!I993^3+constants!$E$4*data!I993^4+constants!$F$4*data!I993^5+constants!$G$4*data!I993^6+constants!$H$4*data!I993^7)</f>
        <v>25837.62732952532</v>
      </c>
      <c r="S993" s="4">
        <f>J993/(constants!$A$4+constants!$B$4*data!J993+constants!$C$4*data!J993^2+constants!$D$4*data!J993^3+constants!$E$4*data!J993^4+constants!$F$4*data!J993^5+constants!$G$4*data!J993^6+constants!$H$4*data!J993^7)</f>
        <v>25836.216414816154</v>
      </c>
      <c r="T993" s="4"/>
      <c r="U993" s="4">
        <f t="shared" si="356"/>
        <v>39898.59644463881</v>
      </c>
      <c r="V993" s="2">
        <f t="shared" si="357"/>
        <v>46063.809441802063</v>
      </c>
      <c r="W993" s="2">
        <f t="shared" si="358"/>
        <v>46063.809441802063</v>
      </c>
      <c r="X993" s="2">
        <f t="shared" si="359"/>
        <v>6287.6708359087606</v>
      </c>
      <c r="Y993" s="2">
        <f t="shared" si="360"/>
        <v>6286.2599211995948</v>
      </c>
      <c r="Z993" s="2"/>
      <c r="AA993" s="4">
        <f t="shared" si="349"/>
        <v>66497.660741064683</v>
      </c>
      <c r="AB993" s="4">
        <f t="shared" si="350"/>
        <v>7677.3015736336774</v>
      </c>
      <c r="AC993" s="4">
        <f t="shared" si="351"/>
        <v>7677.3015736336774</v>
      </c>
      <c r="AD993" s="4">
        <f t="shared" si="352"/>
        <v>1047.9451393181266</v>
      </c>
      <c r="AE993" s="4">
        <f t="shared" si="353"/>
        <v>1047.7099868665991</v>
      </c>
      <c r="AF993" s="4"/>
      <c r="AG993" s="4">
        <f t="shared" si="361"/>
        <v>1</v>
      </c>
      <c r="AH993" s="4"/>
      <c r="AI993" s="4"/>
      <c r="AJ993">
        <f>IF(front!E993&gt;$AJ$2,AA993,AB993)</f>
        <v>66497.660741064683</v>
      </c>
      <c r="AK993">
        <f t="shared" si="348"/>
        <v>66434.005876539275</v>
      </c>
      <c r="AL993">
        <f>SUMPRODUCT($B$7:$B$456,AK$7:AK$456,EXP(constants!$B$32+constants!$A$32*ABS($A$7:$A$456-$A993)))</f>
        <v>6.6738976818884088E-4</v>
      </c>
      <c r="AM993">
        <f t="shared" si="354"/>
        <v>66434.005209149502</v>
      </c>
      <c r="AN993">
        <f t="shared" si="362"/>
        <v>66428.120639487723</v>
      </c>
      <c r="AP993" s="4"/>
      <c r="AQ993" s="4"/>
      <c r="AR993" s="4"/>
      <c r="AU993" s="5">
        <f>SUMPRODUCT(constants!$B$13:$B$20,A993^constants!$A$13:$A$20)*constants!$C$10/((A993/1000000000)^5*(EXP(0.014388/(A993/1000000000)/constants!$B$9)-1))</f>
        <v>1.6672006838286131E-5</v>
      </c>
      <c r="AX993" s="17">
        <f t="shared" si="355"/>
        <v>2.5097815018381801E-10</v>
      </c>
      <c r="BC993">
        <f t="shared" si="364"/>
        <v>2.5097815018381801E-10</v>
      </c>
    </row>
    <row r="994" spans="1:55" x14ac:dyDescent="0.2">
      <c r="A994">
        <f>front!A994</f>
        <v>653.5</v>
      </c>
      <c r="B994" s="1">
        <f t="shared" si="363"/>
        <v>0.44000000000005457</v>
      </c>
      <c r="C994" s="20">
        <f>front!B994</f>
        <v>3269</v>
      </c>
      <c r="D994" s="20">
        <f>front!C994</f>
        <v>9458.2000000000007</v>
      </c>
      <c r="E994" s="20">
        <f>front!D994</f>
        <v>42959.4</v>
      </c>
      <c r="F994" s="20">
        <f>front!E994</f>
        <v>64000</v>
      </c>
      <c r="G994" s="20">
        <f>front!F994</f>
        <v>64000</v>
      </c>
      <c r="H994" s="20">
        <f>front!H994</f>
        <v>9769.6</v>
      </c>
      <c r="I994" s="20">
        <f>front!I994</f>
        <v>16297.6</v>
      </c>
      <c r="J994" s="20">
        <f>front!J994</f>
        <v>16254</v>
      </c>
      <c r="K994" s="20"/>
      <c r="L994" s="4">
        <f>C994/(constants!$A$4+constants!$B$4*data!C994+constants!$C$4*data!C994^2+constants!$D$4*data!C994^3+constants!$E$4*data!C994^4+constants!$F$4*data!C994^5+constants!$G$4*data!C994^6+constants!$H$4*data!C994^7)</f>
        <v>3267.8291596106137</v>
      </c>
      <c r="M994" s="4">
        <f>D994/(constants!$A$4+constants!$B$4*data!D994+constants!$C$4*data!D994^2+constants!$D$4*data!D994^3+constants!$E$4*data!D994^4+constants!$F$4*data!D994^5+constants!$G$4*data!D994^6+constants!$H$4*data!D994^7)</f>
        <v>9465.475111896807</v>
      </c>
      <c r="N994" s="4">
        <f>E994/(constants!$A$4+constants!$B$4*data!E994+constants!$C$4*data!E994^2+constants!$D$4*data!E994^3+constants!$E$4*data!E994^4+constants!$F$4*data!E994^5+constants!$G$4*data!E994^6+constants!$H$4*data!E994^7)</f>
        <v>43259.095299348839</v>
      </c>
      <c r="O994" s="4">
        <f>F994/(constants!$A$4+constants!$B$4*data!F994+constants!$C$4*data!F994^2+constants!$D$4*data!F994^3+constants!$E$4*data!F994^4+constants!$F$4*data!F994^5+constants!$G$4*data!F994^6+constants!$H$4*data!F994^7)</f>
        <v>64773.712258592925</v>
      </c>
      <c r="P994" s="4">
        <f>G994/(constants!$A$4+constants!$B$4*data!G994+constants!$C$4*data!G994^2+constants!$D$4*data!G994^3+constants!$E$4*data!G994^4+constants!$F$4*data!G994^5+constants!$G$4*data!G994^6+constants!$H$4*data!G994^7)</f>
        <v>64773.712258592925</v>
      </c>
      <c r="Q994" s="4">
        <f>H994/(constants!$A$4+constants!$B$4*data!H994+constants!$C$4*data!H994^2+constants!$D$4*data!H994^3+constants!$E$4*data!H994^4+constants!$F$4*data!H994^5+constants!$G$4*data!H994^6+constants!$H$4*data!H994^7)</f>
        <v>9777.737594216891</v>
      </c>
      <c r="R994" s="4">
        <f>I994/(constants!$A$4+constants!$B$4*data!I994+constants!$C$4*data!I994^2+constants!$D$4*data!I994^3+constants!$E$4*data!I994^4+constants!$F$4*data!I994^5+constants!$G$4*data!I994^6+constants!$H$4*data!I994^7)</f>
        <v>16332.639416380738</v>
      </c>
      <c r="S994" s="4">
        <f>J994/(constants!$A$4+constants!$B$4*data!J994+constants!$C$4*data!J994^2+constants!$D$4*data!J994^3+constants!$E$4*data!J994^4+constants!$F$4*data!J994^5+constants!$G$4*data!J994^6+constants!$H$4*data!J994^7)</f>
        <v>16288.810153424336</v>
      </c>
      <c r="T994" s="4"/>
      <c r="U994" s="4">
        <f t="shared" si="356"/>
        <v>39991.266139738225</v>
      </c>
      <c r="V994" s="2">
        <f t="shared" si="357"/>
        <v>55308.237146696119</v>
      </c>
      <c r="W994" s="2">
        <f t="shared" si="358"/>
        <v>55308.237146696119</v>
      </c>
      <c r="X994" s="2">
        <f t="shared" si="359"/>
        <v>6554.9018221638471</v>
      </c>
      <c r="Y994" s="2">
        <f t="shared" si="360"/>
        <v>6511.072559207445</v>
      </c>
      <c r="Z994" s="2"/>
      <c r="AA994" s="4">
        <f t="shared" si="349"/>
        <v>66652.110232897045</v>
      </c>
      <c r="AB994" s="4">
        <f t="shared" si="350"/>
        <v>9218.0395244493538</v>
      </c>
      <c r="AC994" s="4">
        <f t="shared" si="351"/>
        <v>9218.0395244493538</v>
      </c>
      <c r="AD994" s="4">
        <f t="shared" si="352"/>
        <v>1092.4836370273079</v>
      </c>
      <c r="AE994" s="4">
        <f t="shared" si="353"/>
        <v>1085.1787598679075</v>
      </c>
      <c r="AF994" s="4"/>
      <c r="AG994" s="4">
        <f t="shared" si="361"/>
        <v>1</v>
      </c>
      <c r="AH994" s="4"/>
      <c r="AI994" s="4"/>
      <c r="AJ994">
        <f>IF(front!E994&gt;$AJ$2,AA994,AB994)</f>
        <v>66652.110232897045</v>
      </c>
      <c r="AK994">
        <f t="shared" si="348"/>
        <v>66588.455368371637</v>
      </c>
      <c r="AL994">
        <f>SUMPRODUCT($B$7:$B$456,AK$7:AK$456,EXP(constants!$B$32+constants!$A$32*ABS($A$7:$A$456-$A994)))</f>
        <v>6.5466552324239204E-4</v>
      </c>
      <c r="AM994">
        <f t="shared" si="354"/>
        <v>66588.454713706116</v>
      </c>
      <c r="AN994">
        <f t="shared" si="362"/>
        <v>66582.570144044337</v>
      </c>
      <c r="AP994" s="4"/>
      <c r="AQ994" s="4"/>
      <c r="AR994" s="4"/>
      <c r="AU994" s="5">
        <f>SUMPRODUCT(constants!$B$13:$B$20,A994^constants!$A$13:$A$20)*constants!$C$10/((A994/1000000000)^5*(EXP(0.014388/(A994/1000000000)/constants!$B$9)-1))</f>
        <v>1.6693431476807443E-5</v>
      </c>
      <c r="AX994" s="17">
        <f t="shared" si="355"/>
        <v>2.5071773950289051E-10</v>
      </c>
      <c r="BC994">
        <f t="shared" si="364"/>
        <v>2.5071773950289051E-10</v>
      </c>
    </row>
    <row r="995" spans="1:55" x14ac:dyDescent="0.2">
      <c r="A995">
        <f>front!A995</f>
        <v>653.95000000000005</v>
      </c>
      <c r="B995" s="1">
        <f t="shared" si="363"/>
        <v>0.45000000000004547</v>
      </c>
      <c r="C995" s="20">
        <f>front!B995</f>
        <v>3271.5</v>
      </c>
      <c r="D995" s="20">
        <f>front!C995</f>
        <v>9437.7999999999993</v>
      </c>
      <c r="E995" s="20">
        <f>front!D995</f>
        <v>42976.6</v>
      </c>
      <c r="F995" s="20">
        <f>front!E995</f>
        <v>64000</v>
      </c>
      <c r="G995" s="20">
        <f>front!F995</f>
        <v>64000</v>
      </c>
      <c r="H995" s="20">
        <f>front!H995</f>
        <v>9856.7999999999993</v>
      </c>
      <c r="I995" s="20">
        <f>front!I995</f>
        <v>16669.8</v>
      </c>
      <c r="J995" s="20">
        <f>front!J995</f>
        <v>16736.2</v>
      </c>
      <c r="K995" s="20"/>
      <c r="L995" s="4">
        <f>C995/(constants!$A$4+constants!$B$4*data!C995+constants!$C$4*data!C995^2+constants!$D$4*data!C995^3+constants!$E$4*data!C995^4+constants!$F$4*data!C995^5+constants!$G$4*data!C995^6+constants!$H$4*data!C995^7)</f>
        <v>3270.3294380093666</v>
      </c>
      <c r="M995" s="4">
        <f>D995/(constants!$A$4+constants!$B$4*data!D995+constants!$C$4*data!D995^2+constants!$D$4*data!D995^3+constants!$E$4*data!D995^4+constants!$F$4*data!D995^5+constants!$G$4*data!D995^6+constants!$H$4*data!D995^7)</f>
        <v>9445.0200732954891</v>
      </c>
      <c r="N995" s="4">
        <f>E995/(constants!$A$4+constants!$B$4*data!E995+constants!$C$4*data!E995^2+constants!$D$4*data!E995^3+constants!$E$4*data!E995^4+constants!$F$4*data!E995^5+constants!$G$4*data!E995^6+constants!$H$4*data!E995^7)</f>
        <v>43276.590117939304</v>
      </c>
      <c r="O995" s="4">
        <f>F995/(constants!$A$4+constants!$B$4*data!F995+constants!$C$4*data!F995^2+constants!$D$4*data!F995^3+constants!$E$4*data!F995^4+constants!$F$4*data!F995^5+constants!$G$4*data!F995^6+constants!$H$4*data!F995^7)</f>
        <v>64773.712258592925</v>
      </c>
      <c r="P995" s="4">
        <f>G995/(constants!$A$4+constants!$B$4*data!G995+constants!$C$4*data!G995^2+constants!$D$4*data!G995^3+constants!$E$4*data!G995^4+constants!$F$4*data!G995^5+constants!$G$4*data!G995^6+constants!$H$4*data!G995^7)</f>
        <v>64773.712258592925</v>
      </c>
      <c r="Q995" s="4">
        <f>H995/(constants!$A$4+constants!$B$4*data!H995+constants!$C$4*data!H995^2+constants!$D$4*data!H995^3+constants!$E$4*data!H995^4+constants!$F$4*data!H995^5+constants!$G$4*data!H995^6+constants!$H$4*data!H995^7)</f>
        <v>9865.1865985915756</v>
      </c>
      <c r="R995" s="4">
        <f>I995/(constants!$A$4+constants!$B$4*data!I995+constants!$C$4*data!I995^2+constants!$D$4*data!I995^3+constants!$E$4*data!I995^4+constants!$F$4*data!I995^5+constants!$G$4*data!I995^6+constants!$H$4*data!I995^7)</f>
        <v>16706.820095361429</v>
      </c>
      <c r="S995" s="4">
        <f>J995/(constants!$A$4+constants!$B$4*data!J995+constants!$C$4*data!J995^2+constants!$D$4*data!J995^3+constants!$E$4*data!J995^4+constants!$F$4*data!J995^5+constants!$G$4*data!J995^6+constants!$H$4*data!J995^7)</f>
        <v>16773.577830624403</v>
      </c>
      <c r="T995" s="4"/>
      <c r="U995" s="4">
        <f t="shared" si="356"/>
        <v>40006.260679929939</v>
      </c>
      <c r="V995" s="2">
        <f t="shared" si="357"/>
        <v>55328.692185297434</v>
      </c>
      <c r="W995" s="2">
        <f t="shared" si="358"/>
        <v>55328.692185297434</v>
      </c>
      <c r="X995" s="2">
        <f t="shared" si="359"/>
        <v>6841.6334967698531</v>
      </c>
      <c r="Y995" s="2">
        <f t="shared" si="360"/>
        <v>6908.3912320328272</v>
      </c>
      <c r="Z995" s="2"/>
      <c r="AA995" s="4">
        <f t="shared" si="349"/>
        <v>66677.101133216565</v>
      </c>
      <c r="AB995" s="4">
        <f t="shared" si="350"/>
        <v>9221.4486975495729</v>
      </c>
      <c r="AC995" s="4">
        <f t="shared" si="351"/>
        <v>9221.4486975495729</v>
      </c>
      <c r="AD995" s="4">
        <f t="shared" si="352"/>
        <v>1140.2722494616421</v>
      </c>
      <c r="AE995" s="4">
        <f t="shared" si="353"/>
        <v>1151.3985386721379</v>
      </c>
      <c r="AF995" s="4"/>
      <c r="AG995" s="4">
        <f t="shared" si="361"/>
        <v>1</v>
      </c>
      <c r="AH995" s="4"/>
      <c r="AI995" s="4"/>
      <c r="AJ995">
        <f>IF(front!E995&gt;$AJ$2,AA995,AB995)</f>
        <v>66677.101133216565</v>
      </c>
      <c r="AK995">
        <f t="shared" si="348"/>
        <v>66613.446268691157</v>
      </c>
      <c r="AL995">
        <f>SUMPRODUCT($B$7:$B$456,AK$7:AK$456,EXP(constants!$B$32+constants!$A$32*ABS($A$7:$A$456-$A995)))</f>
        <v>6.419029839671794E-4</v>
      </c>
      <c r="AM995">
        <f t="shared" si="354"/>
        <v>66613.445626788176</v>
      </c>
      <c r="AN995">
        <f t="shared" si="362"/>
        <v>66607.561057126397</v>
      </c>
      <c r="AP995" s="4"/>
      <c r="AQ995" s="4"/>
      <c r="AR995" s="4"/>
      <c r="AU995" s="5">
        <f>SUMPRODUCT(constants!$B$13:$B$20,A995^constants!$A$13:$A$20)*constants!$C$10/((A995/1000000000)^5*(EXP(0.014388/(A995/1000000000)/constants!$B$9)-1))</f>
        <v>1.6715301513438086E-5</v>
      </c>
      <c r="AX995" s="17">
        <f t="shared" si="355"/>
        <v>2.5095201277677925E-10</v>
      </c>
      <c r="BC995">
        <f t="shared" si="364"/>
        <v>2.5095201277677925E-10</v>
      </c>
    </row>
    <row r="996" spans="1:55" x14ac:dyDescent="0.2">
      <c r="A996">
        <f>front!A996</f>
        <v>654.4</v>
      </c>
      <c r="B996" s="1">
        <f t="shared" si="363"/>
        <v>0.44999999999993179</v>
      </c>
      <c r="C996" s="20">
        <f>front!B996</f>
        <v>3237.05</v>
      </c>
      <c r="D996" s="20">
        <f>front!C996</f>
        <v>9168.6</v>
      </c>
      <c r="E996" s="20">
        <f>front!D996</f>
        <v>42923.95</v>
      </c>
      <c r="F996" s="20">
        <f>front!E996</f>
        <v>64000</v>
      </c>
      <c r="G996" s="20">
        <f>front!F996</f>
        <v>64000</v>
      </c>
      <c r="H996" s="20">
        <f>front!H996</f>
        <v>9536</v>
      </c>
      <c r="I996" s="20">
        <f>front!I996</f>
        <v>18282.8</v>
      </c>
      <c r="J996" s="20">
        <f>front!J996</f>
        <v>18196.8</v>
      </c>
      <c r="K996" s="20"/>
      <c r="L996" s="4">
        <f>C996/(constants!$A$4+constants!$B$4*data!C996+constants!$C$4*data!C996^2+constants!$D$4*data!C996^3+constants!$E$4*data!C996^4+constants!$F$4*data!C996^5+constants!$G$4*data!C996^6+constants!$H$4*data!C996^7)</f>
        <v>3235.8757925637246</v>
      </c>
      <c r="M996" s="4">
        <f>D996/(constants!$A$4+constants!$B$4*data!D996+constants!$C$4*data!D996^2+constants!$D$4*data!D996^3+constants!$E$4*data!D996^4+constants!$F$4*data!D996^5+constants!$G$4*data!D996^6+constants!$H$4*data!D996^7)</f>
        <v>9175.1107087329146</v>
      </c>
      <c r="N996" s="4">
        <f>E996/(constants!$A$4+constants!$B$4*data!E996+constants!$C$4*data!E996^2+constants!$D$4*data!E996^3+constants!$E$4*data!E996^4+constants!$F$4*data!E996^5+constants!$G$4*data!E996^6+constants!$H$4*data!E996^7)</f>
        <v>43223.038317551393</v>
      </c>
      <c r="O996" s="4">
        <f>F996/(constants!$A$4+constants!$B$4*data!F996+constants!$C$4*data!F996^2+constants!$D$4*data!F996^3+constants!$E$4*data!F996^4+constants!$F$4*data!F996^5+constants!$G$4*data!F996^6+constants!$H$4*data!F996^7)</f>
        <v>64773.712258592925</v>
      </c>
      <c r="P996" s="4">
        <f>G996/(constants!$A$4+constants!$B$4*data!G996+constants!$C$4*data!G996^2+constants!$D$4*data!G996^3+constants!$E$4*data!G996^4+constants!$F$4*data!G996^5+constants!$G$4*data!G996^6+constants!$H$4*data!G996^7)</f>
        <v>64773.712258592925</v>
      </c>
      <c r="Q996" s="4">
        <f>H996/(constants!$A$4+constants!$B$4*data!H996+constants!$C$4*data!H996^2+constants!$D$4*data!H996^3+constants!$E$4*data!H996^4+constants!$F$4*data!H996^5+constants!$G$4*data!H996^6+constants!$H$4*data!H996^7)</f>
        <v>9543.4866685538218</v>
      </c>
      <c r="R996" s="4">
        <f>I996/(constants!$A$4+constants!$B$4*data!I996+constants!$C$4*data!I996^2+constants!$D$4*data!I996^3+constants!$E$4*data!I996^4+constants!$F$4*data!I996^5+constants!$G$4*data!I996^6+constants!$H$4*data!I996^7)</f>
        <v>18328.871619055131</v>
      </c>
      <c r="S996" s="4">
        <f>J996/(constants!$A$4+constants!$B$4*data!J996+constants!$C$4*data!J996^2+constants!$D$4*data!J996^3+constants!$E$4*data!J996^4+constants!$F$4*data!J996^5+constants!$G$4*data!J996^6+constants!$H$4*data!J996^7)</f>
        <v>18242.370507646592</v>
      </c>
      <c r="T996" s="4"/>
      <c r="U996" s="4">
        <f t="shared" si="356"/>
        <v>39987.162524987667</v>
      </c>
      <c r="V996" s="2">
        <f t="shared" si="357"/>
        <v>55598.60154986001</v>
      </c>
      <c r="W996" s="2">
        <f t="shared" si="358"/>
        <v>55598.60154986001</v>
      </c>
      <c r="X996" s="2">
        <f t="shared" si="359"/>
        <v>8785.3849505013095</v>
      </c>
      <c r="Y996" s="2">
        <f t="shared" si="360"/>
        <v>8698.8838390927704</v>
      </c>
      <c r="Z996" s="2"/>
      <c r="AA996" s="4">
        <f t="shared" si="349"/>
        <v>66645.27087497944</v>
      </c>
      <c r="AB996" s="4">
        <f t="shared" si="350"/>
        <v>9266.4335916433338</v>
      </c>
      <c r="AC996" s="4">
        <f t="shared" si="351"/>
        <v>9266.4335916433338</v>
      </c>
      <c r="AD996" s="4">
        <f t="shared" si="352"/>
        <v>1464.2308250835515</v>
      </c>
      <c r="AE996" s="4">
        <f t="shared" si="353"/>
        <v>1449.8139731821284</v>
      </c>
      <c r="AF996" s="4"/>
      <c r="AG996" s="4">
        <f t="shared" si="361"/>
        <v>1</v>
      </c>
      <c r="AH996" s="4"/>
      <c r="AI996" s="4"/>
      <c r="AJ996">
        <f>IF(front!E996&gt;$AJ$2,AA996,AB996)</f>
        <v>66645.27087497944</v>
      </c>
      <c r="AK996">
        <f t="shared" si="348"/>
        <v>66581.616010454032</v>
      </c>
      <c r="AL996">
        <f>SUMPRODUCT($B$7:$B$456,AK$7:AK$456,EXP(constants!$B$32+constants!$A$32*ABS($A$7:$A$456-$A996)))</f>
        <v>6.2938924717654903E-4</v>
      </c>
      <c r="AM996">
        <f t="shared" si="354"/>
        <v>66581.615381064781</v>
      </c>
      <c r="AN996">
        <f t="shared" si="362"/>
        <v>66575.730811403002</v>
      </c>
      <c r="AP996" s="4"/>
      <c r="AQ996" s="4"/>
      <c r="AR996" s="4"/>
      <c r="AU996" s="5">
        <f>SUMPRODUCT(constants!$B$13:$B$20,A996^constants!$A$13:$A$20)*constants!$C$10/((A996/1000000000)^5*(EXP(0.014388/(A996/1000000000)/constants!$B$9)-1))</f>
        <v>1.6737129533091446E-5</v>
      </c>
      <c r="AX996" s="17">
        <f t="shared" si="355"/>
        <v>2.513998619182222E-10</v>
      </c>
      <c r="BC996">
        <f t="shared" si="364"/>
        <v>2.513998619182222E-10</v>
      </c>
    </row>
    <row r="997" spans="1:55" x14ac:dyDescent="0.2">
      <c r="A997">
        <f>front!A997</f>
        <v>654.85</v>
      </c>
      <c r="B997" s="1">
        <f t="shared" si="363"/>
        <v>0.45000000000004547</v>
      </c>
      <c r="C997" s="20">
        <f>front!B997</f>
        <v>3256.95</v>
      </c>
      <c r="D997" s="20">
        <f>front!C997</f>
        <v>9268.7999999999993</v>
      </c>
      <c r="E997" s="20">
        <f>front!D997</f>
        <v>42973</v>
      </c>
      <c r="F997" s="20">
        <f>front!E997</f>
        <v>64000</v>
      </c>
      <c r="G997" s="20">
        <f>front!F997</f>
        <v>64000</v>
      </c>
      <c r="H997" s="20">
        <f>front!H997</f>
        <v>9670.6</v>
      </c>
      <c r="I997" s="20">
        <f>front!I997</f>
        <v>26888.799999999999</v>
      </c>
      <c r="J997" s="20">
        <f>front!J997</f>
        <v>26841.599999999999</v>
      </c>
      <c r="K997" s="20"/>
      <c r="L997" s="4">
        <f>C997/(constants!$A$4+constants!$B$4*data!C997+constants!$C$4*data!C997^2+constants!$D$4*data!C997^3+constants!$E$4*data!C997^4+constants!$F$4*data!C997^5+constants!$G$4*data!C997^6+constants!$H$4*data!C997^7)</f>
        <v>3255.7778481616801</v>
      </c>
      <c r="M997" s="4">
        <f>D997/(constants!$A$4+constants!$B$4*data!D997+constants!$C$4*data!D997^2+constants!$D$4*data!D997^3+constants!$E$4*data!D997^4+constants!$F$4*data!D997^5+constants!$G$4*data!D997^6+constants!$H$4*data!D997^7)</f>
        <v>9275.5710620126683</v>
      </c>
      <c r="N997" s="4">
        <f>E997/(constants!$A$4+constants!$B$4*data!E997+constants!$C$4*data!E997^2+constants!$D$4*data!E997^3+constants!$E$4*data!E997^4+constants!$F$4*data!E997^5+constants!$G$4*data!E997^6+constants!$H$4*data!E997^7)</f>
        <v>43272.928394597235</v>
      </c>
      <c r="O997" s="4">
        <f>F997/(constants!$A$4+constants!$B$4*data!F997+constants!$C$4*data!F997^2+constants!$D$4*data!F997^3+constants!$E$4*data!F997^4+constants!$F$4*data!F997^5+constants!$G$4*data!F997^6+constants!$H$4*data!F997^7)</f>
        <v>64773.712258592925</v>
      </c>
      <c r="P997" s="4">
        <f>G997/(constants!$A$4+constants!$B$4*data!G997+constants!$C$4*data!G997^2+constants!$D$4*data!G997^3+constants!$E$4*data!G997^4+constants!$F$4*data!G997^5+constants!$G$4*data!G997^6+constants!$H$4*data!G997^7)</f>
        <v>64773.712258592925</v>
      </c>
      <c r="Q997" s="4">
        <f>H997/(constants!$A$4+constants!$B$4*data!H997+constants!$C$4*data!H997^2+constants!$D$4*data!H997^3+constants!$E$4*data!H997^4+constants!$F$4*data!H997^5+constants!$G$4*data!H997^6+constants!$H$4*data!H997^7)</f>
        <v>9678.458857888716</v>
      </c>
      <c r="R997" s="4">
        <f>I997/(constants!$A$4+constants!$B$4*data!I997+constants!$C$4*data!I997^2+constants!$D$4*data!I997^3+constants!$E$4*data!I997^4+constants!$F$4*data!I997^5+constants!$G$4*data!I997^6+constants!$H$4*data!I997^7)</f>
        <v>26994.776501330634</v>
      </c>
      <c r="S997" s="4">
        <f>J997/(constants!$A$4+constants!$B$4*data!J997+constants!$C$4*data!J997^2+constants!$D$4*data!J997^3+constants!$E$4*data!J997^4+constants!$F$4*data!J997^5+constants!$G$4*data!J997^6+constants!$H$4*data!J997^7)</f>
        <v>26947.192281181411</v>
      </c>
      <c r="T997" s="4"/>
      <c r="U997" s="4">
        <f t="shared" si="356"/>
        <v>40017.150546435558</v>
      </c>
      <c r="V997" s="2">
        <f t="shared" si="357"/>
        <v>55498.141196580254</v>
      </c>
      <c r="W997" s="2">
        <f t="shared" si="358"/>
        <v>55498.141196580254</v>
      </c>
      <c r="X997" s="2">
        <f t="shared" si="359"/>
        <v>17316.317643441918</v>
      </c>
      <c r="Y997" s="2">
        <f t="shared" si="360"/>
        <v>17268.733423292695</v>
      </c>
      <c r="Z997" s="2"/>
      <c r="AA997" s="4">
        <f t="shared" si="349"/>
        <v>66695.250910725925</v>
      </c>
      <c r="AB997" s="4">
        <f t="shared" si="350"/>
        <v>9249.6901994300424</v>
      </c>
      <c r="AC997" s="4">
        <f t="shared" si="351"/>
        <v>9249.6901994300424</v>
      </c>
      <c r="AD997" s="4">
        <f t="shared" si="352"/>
        <v>2886.0529405736534</v>
      </c>
      <c r="AE997" s="4">
        <f t="shared" si="353"/>
        <v>2878.1222372154493</v>
      </c>
      <c r="AF997" s="4"/>
      <c r="AG997" s="4">
        <f t="shared" si="361"/>
        <v>1</v>
      </c>
      <c r="AH997" s="4"/>
      <c r="AI997" s="4"/>
      <c r="AJ997">
        <f>IF(front!E997&gt;$AJ$2,AA997,AB997)</f>
        <v>66695.250910725925</v>
      </c>
      <c r="AK997">
        <f t="shared" si="348"/>
        <v>66631.596046200517</v>
      </c>
      <c r="AL997">
        <f>SUMPRODUCT($B$7:$B$456,AK$7:AK$456,EXP(constants!$B$32+constants!$A$32*ABS($A$7:$A$456-$A997)))</f>
        <v>6.1711946252880428E-4</v>
      </c>
      <c r="AM997">
        <f t="shared" si="354"/>
        <v>66631.595429081048</v>
      </c>
      <c r="AN997">
        <f t="shared" si="362"/>
        <v>66625.710859419269</v>
      </c>
      <c r="AP997" s="4"/>
      <c r="AQ997" s="4"/>
      <c r="AR997" s="4"/>
      <c r="AU997" s="5">
        <f>SUMPRODUCT(constants!$B$13:$B$20,A997^constants!$A$13:$A$20)*constants!$C$10/((A997/1000000000)^5*(EXP(0.014388/(A997/1000000000)/constants!$B$9)-1))</f>
        <v>1.6758915511459067E-5</v>
      </c>
      <c r="AX997" s="17">
        <f t="shared" si="355"/>
        <v>2.5153826196046897E-10</v>
      </c>
      <c r="BC997">
        <f t="shared" si="364"/>
        <v>2.5153826196046897E-10</v>
      </c>
    </row>
    <row r="998" spans="1:55" x14ac:dyDescent="0.2">
      <c r="A998">
        <f>front!A998</f>
        <v>655.29</v>
      </c>
      <c r="B998" s="1">
        <f t="shared" si="363"/>
        <v>0.43999999999994088</v>
      </c>
      <c r="C998" s="20">
        <f>front!B998</f>
        <v>3272.25</v>
      </c>
      <c r="D998" s="20">
        <f>front!C998</f>
        <v>9517.2000000000007</v>
      </c>
      <c r="E998" s="20">
        <f>front!D998</f>
        <v>42983.65</v>
      </c>
      <c r="F998" s="20">
        <f>front!E998</f>
        <v>64000</v>
      </c>
      <c r="G998" s="20">
        <f>front!F998</f>
        <v>64000</v>
      </c>
      <c r="H998" s="20">
        <f>front!H998</f>
        <v>9902.4</v>
      </c>
      <c r="I998" s="20">
        <f>front!I998</f>
        <v>64000</v>
      </c>
      <c r="J998" s="20">
        <f>front!J998</f>
        <v>64000</v>
      </c>
      <c r="K998" s="20"/>
      <c r="L998" s="4">
        <f>C998/(constants!$A$4+constants!$B$4*data!C998+constants!$C$4*data!C998^2+constants!$D$4*data!C998^3+constants!$E$4*data!C998^4+constants!$F$4*data!C998^5+constants!$G$4*data!C998^6+constants!$H$4*data!C998^7)</f>
        <v>3271.0795219523684</v>
      </c>
      <c r="M998" s="4">
        <f>D998/(constants!$A$4+constants!$B$4*data!D998+constants!$C$4*data!D998^2+constants!$D$4*data!D998^3+constants!$E$4*data!D998^4+constants!$F$4*data!D998^5+constants!$G$4*data!D998^6+constants!$H$4*data!D998^7)</f>
        <v>9524.6353068283497</v>
      </c>
      <c r="N998" s="4">
        <f>E998/(constants!$A$4+constants!$B$4*data!E998+constants!$C$4*data!E998^2+constants!$D$4*data!E998^3+constants!$E$4*data!E998^4+constants!$F$4*data!E998^5+constants!$G$4*data!E998^6+constants!$H$4*data!E998^7)</f>
        <v>43283.761019076723</v>
      </c>
      <c r="O998" s="4">
        <f>F998/(constants!$A$4+constants!$B$4*data!F998+constants!$C$4*data!F998^2+constants!$D$4*data!F998^3+constants!$E$4*data!F998^4+constants!$F$4*data!F998^5+constants!$G$4*data!F998^6+constants!$H$4*data!F998^7)</f>
        <v>64773.712258592925</v>
      </c>
      <c r="P998" s="4">
        <f>G998/(constants!$A$4+constants!$B$4*data!G998+constants!$C$4*data!G998^2+constants!$D$4*data!G998^3+constants!$E$4*data!G998^4+constants!$F$4*data!G998^5+constants!$G$4*data!G998^6+constants!$H$4*data!G998^7)</f>
        <v>64773.712258592925</v>
      </c>
      <c r="Q998" s="4">
        <f>H998/(constants!$A$4+constants!$B$4*data!H998+constants!$C$4*data!H998^2+constants!$D$4*data!H998^3+constants!$E$4*data!H998^4+constants!$F$4*data!H998^5+constants!$G$4*data!H998^6+constants!$H$4*data!H998^7)</f>
        <v>9910.9181112539809</v>
      </c>
      <c r="R998" s="4">
        <f>I998/(constants!$A$4+constants!$B$4*data!I998+constants!$C$4*data!I998^2+constants!$D$4*data!I998^3+constants!$E$4*data!I998^4+constants!$F$4*data!I998^5+constants!$G$4*data!I998^6+constants!$H$4*data!I998^7)</f>
        <v>64773.712258592925</v>
      </c>
      <c r="S998" s="4">
        <f>J998/(constants!$A$4+constants!$B$4*data!J998+constants!$C$4*data!J998^2+constants!$D$4*data!J998^3+constants!$E$4*data!J998^4+constants!$F$4*data!J998^5+constants!$G$4*data!J998^6+constants!$H$4*data!J998^7)</f>
        <v>64773.712258592925</v>
      </c>
      <c r="T998" s="4"/>
      <c r="U998" s="4">
        <f t="shared" si="356"/>
        <v>40012.681497124351</v>
      </c>
      <c r="V998" s="2">
        <f t="shared" si="357"/>
        <v>55249.076951764575</v>
      </c>
      <c r="W998" s="2">
        <f t="shared" si="358"/>
        <v>55249.076951764575</v>
      </c>
      <c r="X998" s="2">
        <f t="shared" si="359"/>
        <v>54862.794147338944</v>
      </c>
      <c r="Y998" s="2">
        <f t="shared" si="360"/>
        <v>54862.794147338944</v>
      </c>
      <c r="Z998" s="2"/>
      <c r="AA998" s="4">
        <f t="shared" si="349"/>
        <v>66687.802495207259</v>
      </c>
      <c r="AB998" s="4">
        <f t="shared" si="350"/>
        <v>9208.1794919607619</v>
      </c>
      <c r="AC998" s="4">
        <f t="shared" si="351"/>
        <v>9208.1794919607619</v>
      </c>
      <c r="AD998" s="4">
        <f t="shared" si="352"/>
        <v>9143.7990245564906</v>
      </c>
      <c r="AE998" s="4">
        <f t="shared" si="353"/>
        <v>9143.7990245564906</v>
      </c>
      <c r="AF998" s="4"/>
      <c r="AG998" s="4">
        <f t="shared" si="361"/>
        <v>1</v>
      </c>
      <c r="AH998" s="4"/>
      <c r="AI998" s="4"/>
      <c r="AJ998">
        <f>IF(front!E998&gt;$AJ$2,AA998,AB998)</f>
        <v>66687.802495207259</v>
      </c>
      <c r="AK998">
        <f t="shared" si="348"/>
        <v>66624.147630681851</v>
      </c>
      <c r="AL998">
        <f>SUMPRODUCT($B$7:$B$456,AK$7:AK$456,EXP(constants!$B$32+constants!$A$32*ABS($A$7:$A$456-$A998)))</f>
        <v>6.0535365553457214E-4</v>
      </c>
      <c r="AM998">
        <f t="shared" si="354"/>
        <v>66624.147025328202</v>
      </c>
      <c r="AN998">
        <f t="shared" si="362"/>
        <v>66618.262455666423</v>
      </c>
      <c r="AP998" s="4"/>
      <c r="AQ998" s="4"/>
      <c r="AR998" s="4"/>
      <c r="AU998" s="5">
        <f>SUMPRODUCT(constants!$B$13:$B$20,A998^constants!$A$13:$A$20)*constants!$C$10/((A998/1000000000)^5*(EXP(0.014388/(A998/1000000000)/constants!$B$9)-1))</f>
        <v>1.6780176684072611E-5</v>
      </c>
      <c r="AX998" s="17">
        <f t="shared" si="355"/>
        <v>2.5188553506990065E-10</v>
      </c>
      <c r="BC998">
        <f t="shared" si="364"/>
        <v>2.5188553506990065E-10</v>
      </c>
    </row>
    <row r="999" spans="1:55" x14ac:dyDescent="0.2">
      <c r="A999">
        <f>front!A999</f>
        <v>655.74</v>
      </c>
      <c r="B999" s="1">
        <f t="shared" si="363"/>
        <v>0.45000000000004547</v>
      </c>
      <c r="C999" s="20">
        <f>front!B999</f>
        <v>3436.35</v>
      </c>
      <c r="D999" s="20">
        <f>front!C999</f>
        <v>11115.8</v>
      </c>
      <c r="E999" s="20">
        <f>front!D999</f>
        <v>43280.5</v>
      </c>
      <c r="F999" s="20">
        <f>front!E999</f>
        <v>64000</v>
      </c>
      <c r="G999" s="20">
        <f>front!F999</f>
        <v>64000</v>
      </c>
      <c r="H999" s="20">
        <f>front!H999</f>
        <v>11537.6</v>
      </c>
      <c r="I999" s="20">
        <f>front!I999</f>
        <v>64000</v>
      </c>
      <c r="J999" s="20">
        <f>front!J999</f>
        <v>64000</v>
      </c>
      <c r="K999" s="20"/>
      <c r="L999" s="4">
        <f>C999/(constants!$A$4+constants!$B$4*data!C999+constants!$C$4*data!C999^2+constants!$D$4*data!C999^3+constants!$E$4*data!C999^4+constants!$F$4*data!C999^5+constants!$G$4*data!C999^6+constants!$H$4*data!C999^7)</f>
        <v>3435.202620933142</v>
      </c>
      <c r="M999" s="4">
        <f>D999/(constants!$A$4+constants!$B$4*data!D999+constants!$C$4*data!D999^2+constants!$D$4*data!D999^3+constants!$E$4*data!D999^4+constants!$F$4*data!D999^5+constants!$G$4*data!D999^6+constants!$H$4*data!D999^7)</f>
        <v>11128.140881105795</v>
      </c>
      <c r="N999" s="4">
        <f>E999/(constants!$A$4+constants!$B$4*data!E999+constants!$C$4*data!E999^2+constants!$D$4*data!E999^3+constants!$E$4*data!E999^4+constants!$F$4*data!E999^5+constants!$G$4*data!E999^6+constants!$H$4*data!E999^7)</f>
        <v>43585.733222604504</v>
      </c>
      <c r="O999" s="4">
        <f>F999/(constants!$A$4+constants!$B$4*data!F999+constants!$C$4*data!F999^2+constants!$D$4*data!F999^3+constants!$E$4*data!F999^4+constants!$F$4*data!F999^5+constants!$G$4*data!F999^6+constants!$H$4*data!F999^7)</f>
        <v>64773.712258592925</v>
      </c>
      <c r="P999" s="4">
        <f>G999/(constants!$A$4+constants!$B$4*data!G999+constants!$C$4*data!G999^2+constants!$D$4*data!G999^3+constants!$E$4*data!G999^4+constants!$F$4*data!G999^5+constants!$G$4*data!G999^6+constants!$H$4*data!G999^7)</f>
        <v>64773.712258592925</v>
      </c>
      <c r="Q999" s="4">
        <f>H999/(constants!$A$4+constants!$B$4*data!H999+constants!$C$4*data!H999^2+constants!$D$4*data!H999^3+constants!$E$4*data!H999^4+constants!$F$4*data!H999^5+constants!$G$4*data!H999^6+constants!$H$4*data!H999^7)</f>
        <v>11551.412800480914</v>
      </c>
      <c r="R999" s="4">
        <f>I999/(constants!$A$4+constants!$B$4*data!I999+constants!$C$4*data!I999^2+constants!$D$4*data!I999^3+constants!$E$4*data!I999^4+constants!$F$4*data!I999^5+constants!$G$4*data!I999^6+constants!$H$4*data!I999^7)</f>
        <v>64773.712258592925</v>
      </c>
      <c r="S999" s="4">
        <f>J999/(constants!$A$4+constants!$B$4*data!J999+constants!$C$4*data!J999^2+constants!$D$4*data!J999^3+constants!$E$4*data!J999^4+constants!$F$4*data!J999^5+constants!$G$4*data!J999^6+constants!$H$4*data!J999^7)</f>
        <v>64773.712258592925</v>
      </c>
      <c r="T999" s="4"/>
      <c r="U999" s="4">
        <f t="shared" si="356"/>
        <v>40150.530601671358</v>
      </c>
      <c r="V999" s="2">
        <f t="shared" si="357"/>
        <v>53645.571377487126</v>
      </c>
      <c r="W999" s="2">
        <f t="shared" si="358"/>
        <v>53645.571377487126</v>
      </c>
      <c r="X999" s="2">
        <f t="shared" si="359"/>
        <v>53222.299458112015</v>
      </c>
      <c r="Y999" s="2">
        <f t="shared" si="360"/>
        <v>53222.299458112015</v>
      </c>
      <c r="Z999" s="2"/>
      <c r="AA999" s="4">
        <f t="shared" si="349"/>
        <v>66917.551002785607</v>
      </c>
      <c r="AB999" s="4">
        <f t="shared" si="350"/>
        <v>8940.9285629145197</v>
      </c>
      <c r="AC999" s="4">
        <f t="shared" si="351"/>
        <v>8940.9285629145197</v>
      </c>
      <c r="AD999" s="4">
        <f t="shared" si="352"/>
        <v>8870.3832430186685</v>
      </c>
      <c r="AE999" s="4">
        <f t="shared" si="353"/>
        <v>8870.3832430186685</v>
      </c>
      <c r="AF999" s="4"/>
      <c r="AG999" s="4">
        <f t="shared" si="361"/>
        <v>1</v>
      </c>
      <c r="AH999" s="4"/>
      <c r="AI999" s="4"/>
      <c r="AJ999">
        <f>IF(front!E999&gt;$AJ$2,AA999,AB999)</f>
        <v>66917.551002785607</v>
      </c>
      <c r="AK999">
        <f t="shared" si="348"/>
        <v>66853.896138260199</v>
      </c>
      <c r="AL999">
        <f>SUMPRODUCT($B$7:$B$456,AK$7:AK$456,EXP(constants!$B$32+constants!$A$32*ABS($A$7:$A$456-$A999)))</f>
        <v>5.935524386843406E-4</v>
      </c>
      <c r="AM999">
        <f t="shared" si="354"/>
        <v>66853.895544707761</v>
      </c>
      <c r="AN999">
        <f t="shared" si="362"/>
        <v>66848.010975045981</v>
      </c>
      <c r="AP999" s="4"/>
      <c r="AQ999" s="4"/>
      <c r="AR999" s="4"/>
      <c r="AU999" s="5">
        <f>SUMPRODUCT(constants!$B$13:$B$20,A999^constants!$A$13:$A$20)*constants!$C$10/((A999/1000000000)^5*(EXP(0.014388/(A999/1000000000)/constants!$B$9)-1))</f>
        <v>1.6801879445495097E-5</v>
      </c>
      <c r="AX999" s="17">
        <f t="shared" si="355"/>
        <v>2.5134449328293631E-10</v>
      </c>
      <c r="BC999">
        <f t="shared" si="364"/>
        <v>2.5134449328293631E-10</v>
      </c>
    </row>
    <row r="1000" spans="1:55" x14ac:dyDescent="0.2">
      <c r="A1000">
        <f>front!A1000</f>
        <v>656.19</v>
      </c>
      <c r="B1000" s="1">
        <f t="shared" si="363"/>
        <v>0.45000000000004547</v>
      </c>
      <c r="C1000" s="20">
        <f>front!B1000</f>
        <v>3265.55</v>
      </c>
      <c r="D1000" s="20">
        <f>front!C1000</f>
        <v>9362.7999999999993</v>
      </c>
      <c r="E1000" s="20">
        <f>front!D1000</f>
        <v>43181.9</v>
      </c>
      <c r="F1000" s="20">
        <f>front!E1000</f>
        <v>64000</v>
      </c>
      <c r="G1000" s="20">
        <f>front!F1000</f>
        <v>64000</v>
      </c>
      <c r="H1000" s="20">
        <f>front!H1000</f>
        <v>9733.2000000000007</v>
      </c>
      <c r="I1000" s="20">
        <f>front!I1000</f>
        <v>64000</v>
      </c>
      <c r="J1000" s="20">
        <f>front!J1000</f>
        <v>64000</v>
      </c>
      <c r="K1000" s="20"/>
      <c r="L1000" s="4">
        <f>C1000/(constants!$A$4+constants!$B$4*data!C1000+constants!$C$4*data!C1000^2+constants!$D$4*data!C1000^3+constants!$E$4*data!C1000^4+constants!$F$4*data!C1000^5+constants!$G$4*data!C1000^6+constants!$H$4*data!C1000^7)</f>
        <v>3264.3787789847884</v>
      </c>
      <c r="M1000" s="4">
        <f>D1000/(constants!$A$4+constants!$B$4*data!D1000+constants!$C$4*data!D1000^2+constants!$D$4*data!D1000^3+constants!$E$4*data!D1000^4+constants!$F$4*data!D1000^5+constants!$G$4*data!D1000^6+constants!$H$4*data!D1000^7)</f>
        <v>9369.8192770438436</v>
      </c>
      <c r="N1000" s="4">
        <f>E1000/(constants!$A$4+constants!$B$4*data!E1000+constants!$C$4*data!E1000^2+constants!$D$4*data!E1000^3+constants!$E$4*data!E1000^4+constants!$F$4*data!E1000^5+constants!$G$4*data!E1000^6+constants!$H$4*data!E1000^7)</f>
        <v>43485.425045074269</v>
      </c>
      <c r="O1000" s="4">
        <f>F1000/(constants!$A$4+constants!$B$4*data!F1000+constants!$C$4*data!F1000^2+constants!$D$4*data!F1000^3+constants!$E$4*data!F1000^4+constants!$F$4*data!F1000^5+constants!$G$4*data!F1000^6+constants!$H$4*data!F1000^7)</f>
        <v>64773.712258592925</v>
      </c>
      <c r="P1000" s="4">
        <f>G1000/(constants!$A$4+constants!$B$4*data!G1000+constants!$C$4*data!G1000^2+constants!$D$4*data!G1000^3+constants!$E$4*data!G1000^4+constants!$F$4*data!G1000^5+constants!$G$4*data!G1000^6+constants!$H$4*data!G1000^7)</f>
        <v>64773.712258592925</v>
      </c>
      <c r="Q1000" s="4">
        <f>H1000/(constants!$A$4+constants!$B$4*data!H1000+constants!$C$4*data!H1000^2+constants!$D$4*data!H1000^3+constants!$E$4*data!H1000^4+constants!$F$4*data!H1000^5+constants!$G$4*data!H1000^6+constants!$H$4*data!H1000^7)</f>
        <v>9741.2346188621468</v>
      </c>
      <c r="R1000" s="4">
        <f>I1000/(constants!$A$4+constants!$B$4*data!I1000+constants!$C$4*data!I1000^2+constants!$D$4*data!I1000^3+constants!$E$4*data!I1000^4+constants!$F$4*data!I1000^5+constants!$G$4*data!I1000^6+constants!$H$4*data!I1000^7)</f>
        <v>64773.712258592925</v>
      </c>
      <c r="S1000" s="4">
        <f>J1000/(constants!$A$4+constants!$B$4*data!J1000+constants!$C$4*data!J1000^2+constants!$D$4*data!J1000^3+constants!$E$4*data!J1000^4+constants!$F$4*data!J1000^5+constants!$G$4*data!J1000^6+constants!$H$4*data!J1000^7)</f>
        <v>64773.712258592925</v>
      </c>
      <c r="T1000" s="4"/>
      <c r="U1000" s="4">
        <f t="shared" si="356"/>
        <v>40221.046266089485</v>
      </c>
      <c r="V1000" s="2">
        <f t="shared" si="357"/>
        <v>55403.892981549085</v>
      </c>
      <c r="W1000" s="2">
        <f t="shared" si="358"/>
        <v>55403.892981549085</v>
      </c>
      <c r="X1000" s="2">
        <f t="shared" si="359"/>
        <v>55032.47763973078</v>
      </c>
      <c r="Y1000" s="2">
        <f t="shared" si="360"/>
        <v>55032.47763973078</v>
      </c>
      <c r="Z1000" s="2"/>
      <c r="AA1000" s="4">
        <f t="shared" si="349"/>
        <v>67035.077110149141</v>
      </c>
      <c r="AB1000" s="4">
        <f t="shared" si="350"/>
        <v>9233.9821635915141</v>
      </c>
      <c r="AC1000" s="4">
        <f t="shared" si="351"/>
        <v>9233.9821635915141</v>
      </c>
      <c r="AD1000" s="4">
        <f t="shared" si="352"/>
        <v>9172.0796066217972</v>
      </c>
      <c r="AE1000" s="4">
        <f t="shared" si="353"/>
        <v>9172.0796066217972</v>
      </c>
      <c r="AF1000" s="4"/>
      <c r="AG1000" s="4">
        <f t="shared" si="361"/>
        <v>1</v>
      </c>
      <c r="AH1000" s="4"/>
      <c r="AI1000" s="4"/>
      <c r="AJ1000">
        <f>IF(front!E1000&gt;$AJ$2,AA1000,AB1000)</f>
        <v>67035.077110149141</v>
      </c>
      <c r="AK1000">
        <f t="shared" si="348"/>
        <v>66971.422245623733</v>
      </c>
      <c r="AL1000">
        <f>SUMPRODUCT($B$7:$B$456,AK$7:AK$456,EXP(constants!$B$32+constants!$A$32*ABS($A$7:$A$456-$A1000)))</f>
        <v>5.8198128358045011E-4</v>
      </c>
      <c r="AM1000">
        <f t="shared" si="354"/>
        <v>66971.421663642453</v>
      </c>
      <c r="AN1000">
        <f t="shared" si="362"/>
        <v>66965.537093980674</v>
      </c>
      <c r="AP1000" s="4"/>
      <c r="AQ1000" s="4"/>
      <c r="AR1000" s="4"/>
      <c r="AU1000" s="5">
        <f>SUMPRODUCT(constants!$B$13:$B$20,A1000^constants!$A$13:$A$20)*constants!$C$10/((A1000/1000000000)^5*(EXP(0.014388/(A1000/1000000000)/constants!$B$9)-1))</f>
        <v>1.6823540097745459E-5</v>
      </c>
      <c r="AX1000" s="17">
        <f t="shared" si="355"/>
        <v>2.5122683738256279E-10</v>
      </c>
      <c r="BC1000">
        <f t="shared" si="364"/>
        <v>2.5122683738256279E-10</v>
      </c>
    </row>
    <row r="1001" spans="1:55" x14ac:dyDescent="0.2">
      <c r="A1001">
        <f>front!A1001</f>
        <v>656.64</v>
      </c>
      <c r="B1001" s="1">
        <f t="shared" si="363"/>
        <v>0.44999999999993179</v>
      </c>
      <c r="C1001" s="20">
        <f>front!B1001</f>
        <v>3318.8</v>
      </c>
      <c r="D1001" s="20">
        <f>front!C1001</f>
        <v>9935.2000000000007</v>
      </c>
      <c r="E1001" s="20">
        <f>front!D1001</f>
        <v>43369.65</v>
      </c>
      <c r="F1001" s="20">
        <f>front!E1001</f>
        <v>64000</v>
      </c>
      <c r="G1001" s="20">
        <f>front!F1001</f>
        <v>64000</v>
      </c>
      <c r="H1001" s="20">
        <f>front!H1001</f>
        <v>10348.200000000001</v>
      </c>
      <c r="I1001" s="20">
        <f>front!I1001</f>
        <v>64000</v>
      </c>
      <c r="J1001" s="20">
        <f>front!J1001</f>
        <v>64000</v>
      </c>
      <c r="K1001" s="20"/>
      <c r="L1001" s="4">
        <f>C1001/(constants!$A$4+constants!$B$4*data!C1001+constants!$C$4*data!C1001^2+constants!$D$4*data!C1001^3+constants!$E$4*data!C1001^4+constants!$F$4*data!C1001^5+constants!$G$4*data!C1001^6+constants!$H$4*data!C1001^7)</f>
        <v>3317.6351152732523</v>
      </c>
      <c r="M1001" s="4">
        <f>D1001/(constants!$A$4+constants!$B$4*data!D1001+constants!$C$4*data!D1001^2+constants!$D$4*data!D1001^3+constants!$E$4*data!D1001^4+constants!$F$4*data!D1001^5+constants!$G$4*data!D1001^6+constants!$H$4*data!D1001^7)</f>
        <v>9943.8132590063797</v>
      </c>
      <c r="N1001" s="4">
        <f>E1001/(constants!$A$4+constants!$B$4*data!E1001+constants!$C$4*data!E1001^2+constants!$D$4*data!E1001^3+constants!$E$4*data!E1001^4+constants!$F$4*data!E1001^5+constants!$G$4*data!E1001^6+constants!$H$4*data!E1001^7)</f>
        <v>43676.433506940884</v>
      </c>
      <c r="O1001" s="4">
        <f>F1001/(constants!$A$4+constants!$B$4*data!F1001+constants!$C$4*data!F1001^2+constants!$D$4*data!F1001^3+constants!$E$4*data!F1001^4+constants!$F$4*data!F1001^5+constants!$G$4*data!F1001^6+constants!$H$4*data!F1001^7)</f>
        <v>64773.712258592925</v>
      </c>
      <c r="P1001" s="4">
        <f>G1001/(constants!$A$4+constants!$B$4*data!G1001+constants!$C$4*data!G1001^2+constants!$D$4*data!G1001^3+constants!$E$4*data!G1001^4+constants!$F$4*data!G1001^5+constants!$G$4*data!G1001^6+constants!$H$4*data!G1001^7)</f>
        <v>64773.712258592925</v>
      </c>
      <c r="Q1001" s="4">
        <f>H1001/(constants!$A$4+constants!$B$4*data!H1001+constants!$C$4*data!H1001^2+constants!$D$4*data!H1001^3+constants!$E$4*data!H1001^4+constants!$F$4*data!H1001^5+constants!$G$4*data!H1001^6+constants!$H$4*data!H1001^7)</f>
        <v>10358.050563920307</v>
      </c>
      <c r="R1001" s="4">
        <f>I1001/(constants!$A$4+constants!$B$4*data!I1001+constants!$C$4*data!I1001^2+constants!$D$4*data!I1001^3+constants!$E$4*data!I1001^4+constants!$F$4*data!I1001^5+constants!$G$4*data!I1001^6+constants!$H$4*data!I1001^7)</f>
        <v>64773.712258592925</v>
      </c>
      <c r="S1001" s="4">
        <f>J1001/(constants!$A$4+constants!$B$4*data!J1001+constants!$C$4*data!J1001^2+constants!$D$4*data!J1001^3+constants!$E$4*data!J1001^4+constants!$F$4*data!J1001^5+constants!$G$4*data!J1001^6+constants!$H$4*data!J1001^7)</f>
        <v>64773.712258592925</v>
      </c>
      <c r="T1001" s="4"/>
      <c r="U1001" s="4">
        <f t="shared" si="356"/>
        <v>40358.798391667631</v>
      </c>
      <c r="V1001" s="2">
        <f t="shared" si="357"/>
        <v>54829.898999586541</v>
      </c>
      <c r="W1001" s="2">
        <f t="shared" si="358"/>
        <v>54829.898999586541</v>
      </c>
      <c r="X1001" s="2">
        <f t="shared" si="359"/>
        <v>54415.661694672614</v>
      </c>
      <c r="Y1001" s="2">
        <f t="shared" si="360"/>
        <v>54415.661694672614</v>
      </c>
      <c r="Z1001" s="2"/>
      <c r="AA1001" s="4">
        <f t="shared" si="349"/>
        <v>67264.663986112719</v>
      </c>
      <c r="AB1001" s="4">
        <f t="shared" si="350"/>
        <v>9138.3164999310902</v>
      </c>
      <c r="AC1001" s="4">
        <f t="shared" si="351"/>
        <v>9138.3164999310902</v>
      </c>
      <c r="AD1001" s="4">
        <f t="shared" si="352"/>
        <v>9069.2769491121016</v>
      </c>
      <c r="AE1001" s="4">
        <f t="shared" si="353"/>
        <v>9069.2769491121016</v>
      </c>
      <c r="AF1001" s="4"/>
      <c r="AG1001" s="4">
        <f t="shared" si="361"/>
        <v>1</v>
      </c>
      <c r="AH1001" s="4"/>
      <c r="AI1001" s="4"/>
      <c r="AJ1001">
        <f>IF(front!E1001&gt;$AJ$2,AA1001,AB1001)</f>
        <v>67264.663986112719</v>
      </c>
      <c r="AK1001">
        <f t="shared" si="348"/>
        <v>67201.009121587311</v>
      </c>
      <c r="AL1001">
        <f>SUMPRODUCT($B$7:$B$456,AK$7:AK$456,EXP(constants!$B$32+constants!$A$32*ABS($A$7:$A$456-$A1001)))</f>
        <v>5.7063570522717809E-4</v>
      </c>
      <c r="AM1001">
        <f t="shared" si="354"/>
        <v>67201.008550951607</v>
      </c>
      <c r="AN1001">
        <f t="shared" si="362"/>
        <v>67195.123981289827</v>
      </c>
      <c r="AP1001" s="4"/>
      <c r="AQ1001" s="4"/>
      <c r="AR1001" s="4"/>
      <c r="AU1001" s="5">
        <f>SUMPRODUCT(constants!$B$13:$B$20,A1001^constants!$A$13:$A$20)*constants!$C$10/((A1001/1000000000)^5*(EXP(0.014388/(A1001/1000000000)/constants!$B$9)-1))</f>
        <v>1.684515861952162E-5</v>
      </c>
      <c r="AX1001" s="17">
        <f t="shared" si="355"/>
        <v>2.5069019329753862E-10</v>
      </c>
      <c r="BC1001">
        <f t="shared" si="364"/>
        <v>2.5069019329753862E-10</v>
      </c>
    </row>
    <row r="1002" spans="1:55" x14ac:dyDescent="0.2">
      <c r="A1002">
        <f>front!A1002</f>
        <v>657.08</v>
      </c>
      <c r="B1002" s="1">
        <f t="shared" si="363"/>
        <v>0.44000000000005457</v>
      </c>
      <c r="C1002" s="20">
        <f>front!B1002</f>
        <v>3456.3</v>
      </c>
      <c r="D1002" s="20">
        <f>front!C1002</f>
        <v>11307.4</v>
      </c>
      <c r="E1002" s="20">
        <f>front!D1002</f>
        <v>43674.1</v>
      </c>
      <c r="F1002" s="20">
        <f>front!E1002</f>
        <v>64000</v>
      </c>
      <c r="G1002" s="20">
        <f>front!F1002</f>
        <v>64000</v>
      </c>
      <c r="H1002" s="20">
        <f>front!H1002</f>
        <v>11785.6</v>
      </c>
      <c r="I1002" s="20">
        <f>front!I1002</f>
        <v>64000</v>
      </c>
      <c r="J1002" s="20">
        <f>front!J1002</f>
        <v>64000</v>
      </c>
      <c r="K1002" s="20"/>
      <c r="L1002" s="4">
        <f>C1002/(constants!$A$4+constants!$B$4*data!C1002+constants!$C$4*data!C1002^2+constants!$D$4*data!C1002^3+constants!$E$4*data!C1002^4+constants!$F$4*data!C1002^5+constants!$G$4*data!C1002^6+constants!$H$4*data!C1002^7)</f>
        <v>3455.15607640493</v>
      </c>
      <c r="M1002" s="4">
        <f>D1002/(constants!$A$4+constants!$B$4*data!D1002+constants!$C$4*data!D1002^2+constants!$D$4*data!D1002^3+constants!$E$4*data!D1002^4+constants!$F$4*data!D1002^5+constants!$G$4*data!D1002^6+constants!$H$4*data!D1002^7)</f>
        <v>11320.400511697026</v>
      </c>
      <c r="N1002" s="4">
        <f>E1002/(constants!$A$4+constants!$B$4*data!E1002+constants!$C$4*data!E1002^2+constants!$D$4*data!E1002^3+constants!$E$4*data!E1002^4+constants!$F$4*data!E1002^5+constants!$G$4*data!E1002^6+constants!$H$4*data!E1002^7)</f>
        <v>43986.219309210654</v>
      </c>
      <c r="O1002" s="4">
        <f>F1002/(constants!$A$4+constants!$B$4*data!F1002+constants!$C$4*data!F1002^2+constants!$D$4*data!F1002^3+constants!$E$4*data!F1002^4+constants!$F$4*data!F1002^5+constants!$G$4*data!F1002^6+constants!$H$4*data!F1002^7)</f>
        <v>64773.712258592925</v>
      </c>
      <c r="P1002" s="4">
        <f>G1002/(constants!$A$4+constants!$B$4*data!G1002+constants!$C$4*data!G1002^2+constants!$D$4*data!G1002^3+constants!$E$4*data!G1002^4+constants!$F$4*data!G1002^5+constants!$G$4*data!G1002^6+constants!$H$4*data!G1002^7)</f>
        <v>64773.712258592925</v>
      </c>
      <c r="Q1002" s="4">
        <f>H1002/(constants!$A$4+constants!$B$4*data!H1002+constants!$C$4*data!H1002^2+constants!$D$4*data!H1002^3+constants!$E$4*data!H1002^4+constants!$F$4*data!H1002^5+constants!$G$4*data!H1002^6+constants!$H$4*data!H1002^7)</f>
        <v>11800.311807208107</v>
      </c>
      <c r="R1002" s="4">
        <f>I1002/(constants!$A$4+constants!$B$4*data!I1002+constants!$C$4*data!I1002^2+constants!$D$4*data!I1002^3+constants!$E$4*data!I1002^4+constants!$F$4*data!I1002^5+constants!$G$4*data!I1002^6+constants!$H$4*data!I1002^7)</f>
        <v>64773.712258592925</v>
      </c>
      <c r="S1002" s="4">
        <f>J1002/(constants!$A$4+constants!$B$4*data!J1002+constants!$C$4*data!J1002^2+constants!$D$4*data!J1002^3+constants!$E$4*data!J1002^4+constants!$F$4*data!J1002^5+constants!$G$4*data!J1002^6+constants!$H$4*data!J1002^7)</f>
        <v>64773.712258592925</v>
      </c>
      <c r="T1002" s="4"/>
      <c r="U1002" s="4">
        <f t="shared" si="356"/>
        <v>40531.063232805725</v>
      </c>
      <c r="V1002" s="2">
        <f t="shared" si="357"/>
        <v>53453.311746895895</v>
      </c>
      <c r="W1002" s="2">
        <f t="shared" si="358"/>
        <v>53453.311746895895</v>
      </c>
      <c r="X1002" s="2">
        <f t="shared" si="359"/>
        <v>52973.400451384819</v>
      </c>
      <c r="Y1002" s="2">
        <f t="shared" si="360"/>
        <v>52973.400451384819</v>
      </c>
      <c r="Z1002" s="2"/>
      <c r="AA1002" s="4">
        <f t="shared" si="349"/>
        <v>67551.772054676214</v>
      </c>
      <c r="AB1002" s="4">
        <f t="shared" si="350"/>
        <v>8908.8852911493159</v>
      </c>
      <c r="AC1002" s="4">
        <f t="shared" si="351"/>
        <v>8908.8852911493159</v>
      </c>
      <c r="AD1002" s="4">
        <f t="shared" si="352"/>
        <v>8828.9000752308038</v>
      </c>
      <c r="AE1002" s="4">
        <f t="shared" si="353"/>
        <v>8828.9000752308038</v>
      </c>
      <c r="AF1002" s="4"/>
      <c r="AG1002" s="4">
        <f t="shared" si="361"/>
        <v>1</v>
      </c>
      <c r="AH1002" s="4"/>
      <c r="AI1002" s="4"/>
      <c r="AJ1002">
        <f>IF(front!E1002&gt;$AJ$2,AA1002,AB1002)</f>
        <v>67551.772054676214</v>
      </c>
      <c r="AK1002">
        <f t="shared" si="348"/>
        <v>67488.117190150806</v>
      </c>
      <c r="AL1002">
        <f>SUMPRODUCT($B$7:$B$456,AK$7:AK$456,EXP(constants!$B$32+constants!$A$32*ABS($A$7:$A$456-$A1002)))</f>
        <v>5.5975614303639914E-4</v>
      </c>
      <c r="AM1002">
        <f t="shared" si="354"/>
        <v>67488.116630394667</v>
      </c>
      <c r="AN1002">
        <f t="shared" si="362"/>
        <v>67482.232060732887</v>
      </c>
      <c r="AP1002" s="4"/>
      <c r="AQ1002" s="4"/>
      <c r="AR1002" s="4"/>
      <c r="AU1002" s="5">
        <f>SUMPRODUCT(constants!$B$13:$B$20,A1002^constants!$A$13:$A$20)*constants!$C$10/((A1002/1000000000)^5*(EXP(0.014388/(A1002/1000000000)/constants!$B$9)-1))</f>
        <v>1.686625597345778E-5</v>
      </c>
      <c r="AX1002" s="17">
        <f t="shared" si="355"/>
        <v>2.4993624926748764E-10</v>
      </c>
      <c r="BC1002">
        <f t="shared" si="364"/>
        <v>2.4993624926748764E-10</v>
      </c>
    </row>
    <row r="1003" spans="1:55" x14ac:dyDescent="0.2">
      <c r="A1003">
        <f>front!A1003</f>
        <v>657.53</v>
      </c>
      <c r="B1003" s="1">
        <f t="shared" si="363"/>
        <v>0.44999999999993179</v>
      </c>
      <c r="C1003" s="20">
        <f>front!B1003</f>
        <v>3281.85</v>
      </c>
      <c r="D1003" s="20">
        <f>front!C1003</f>
        <v>9536.7999999999993</v>
      </c>
      <c r="E1003" s="20">
        <f>front!D1003</f>
        <v>43524.800000000003</v>
      </c>
      <c r="F1003" s="20">
        <f>front!E1003</f>
        <v>64000</v>
      </c>
      <c r="G1003" s="20">
        <f>front!F1003</f>
        <v>64000</v>
      </c>
      <c r="H1003" s="20">
        <f>front!H1003</f>
        <v>9945.4</v>
      </c>
      <c r="I1003" s="20">
        <f>front!I1003</f>
        <v>37622.199999999997</v>
      </c>
      <c r="J1003" s="20">
        <f>front!J1003</f>
        <v>37501.800000000003</v>
      </c>
      <c r="K1003" s="20"/>
      <c r="L1003" s="4">
        <f>C1003/(constants!$A$4+constants!$B$4*data!C1003+constants!$C$4*data!C1003^2+constants!$D$4*data!C1003^3+constants!$E$4*data!C1003^4+constants!$F$4*data!C1003^5+constants!$G$4*data!C1003^6+constants!$H$4*data!C1003^7)</f>
        <v>3280.6806136904997</v>
      </c>
      <c r="M1003" s="4">
        <f>D1003/(constants!$A$4+constants!$B$4*data!D1003+constants!$C$4*data!D1003^2+constants!$D$4*data!D1003^3+constants!$E$4*data!D1003^4+constants!$F$4*data!D1003^5+constants!$G$4*data!D1003^6+constants!$H$4*data!D1003^7)</f>
        <v>9544.2888575507131</v>
      </c>
      <c r="N1003" s="4">
        <f>E1003/(constants!$A$4+constants!$B$4*data!E1003+constants!$C$4*data!E1003^2+constants!$D$4*data!E1003^3+constants!$E$4*data!E1003^4+constants!$F$4*data!E1003^5+constants!$G$4*data!E1003^6+constants!$H$4*data!E1003^7)</f>
        <v>43834.294657688013</v>
      </c>
      <c r="O1003" s="4">
        <f>F1003/(constants!$A$4+constants!$B$4*data!F1003+constants!$C$4*data!F1003^2+constants!$D$4*data!F1003^3+constants!$E$4*data!F1003^4+constants!$F$4*data!F1003^5+constants!$G$4*data!F1003^6+constants!$H$4*data!F1003^7)</f>
        <v>64773.712258592925</v>
      </c>
      <c r="P1003" s="4">
        <f>G1003/(constants!$A$4+constants!$B$4*data!G1003+constants!$C$4*data!G1003^2+constants!$D$4*data!G1003^3+constants!$E$4*data!G1003^4+constants!$F$4*data!G1003^5+constants!$G$4*data!G1003^6+constants!$H$4*data!G1003^7)</f>
        <v>64773.712258592925</v>
      </c>
      <c r="Q1003" s="4">
        <f>H1003/(constants!$A$4+constants!$B$4*data!H1003+constants!$C$4*data!H1003^2+constants!$D$4*data!H1003^3+constants!$E$4*data!H1003^4+constants!$F$4*data!H1003^5+constants!$G$4*data!H1003^6+constants!$H$4*data!H1003^7)</f>
        <v>9954.0429415243379</v>
      </c>
      <c r="R1003" s="4">
        <f>I1003/(constants!$A$4+constants!$B$4*data!I1003+constants!$C$4*data!I1003^2+constants!$D$4*data!I1003^3+constants!$E$4*data!I1003^4+constants!$F$4*data!I1003^5+constants!$G$4*data!I1003^6+constants!$H$4*data!I1003^7)</f>
        <v>37840.456283264342</v>
      </c>
      <c r="S1003" s="4">
        <f>J1003/(constants!$A$4+constants!$B$4*data!J1003+constants!$C$4*data!J1003^2+constants!$D$4*data!J1003^3+constants!$E$4*data!J1003^4+constants!$F$4*data!J1003^5+constants!$G$4*data!J1003^6+constants!$H$4*data!J1003^7)</f>
        <v>37718.44556580652</v>
      </c>
      <c r="T1003" s="4"/>
      <c r="U1003" s="4">
        <f t="shared" si="356"/>
        <v>40553.614043997513</v>
      </c>
      <c r="V1003" s="2">
        <f t="shared" si="357"/>
        <v>55229.423401042208</v>
      </c>
      <c r="W1003" s="2">
        <f t="shared" si="358"/>
        <v>55229.423401042208</v>
      </c>
      <c r="X1003" s="2">
        <f t="shared" si="359"/>
        <v>27886.413341740004</v>
      </c>
      <c r="Y1003" s="2">
        <f t="shared" si="360"/>
        <v>27764.402624282182</v>
      </c>
      <c r="Z1003" s="2"/>
      <c r="AA1003" s="4">
        <f t="shared" si="349"/>
        <v>67589.356739995856</v>
      </c>
      <c r="AB1003" s="4">
        <f t="shared" si="350"/>
        <v>9204.9039001737019</v>
      </c>
      <c r="AC1003" s="4">
        <f t="shared" si="351"/>
        <v>9204.9039001737019</v>
      </c>
      <c r="AD1003" s="4">
        <f t="shared" si="352"/>
        <v>4647.7355569566671</v>
      </c>
      <c r="AE1003" s="4">
        <f t="shared" si="353"/>
        <v>4627.4004373803637</v>
      </c>
      <c r="AF1003" s="4"/>
      <c r="AG1003" s="4">
        <f t="shared" si="361"/>
        <v>1</v>
      </c>
      <c r="AH1003" s="4"/>
      <c r="AI1003" s="4"/>
      <c r="AJ1003">
        <f>IF(front!E1003&gt;$AJ$2,AA1003,AB1003)</f>
        <v>67589.356739995856</v>
      </c>
      <c r="AK1003">
        <f t="shared" si="348"/>
        <v>67525.701875470448</v>
      </c>
      <c r="AL1003">
        <f>SUMPRODUCT($B$7:$B$456,AK$7:AK$456,EXP(constants!$B$32+constants!$A$32*ABS($A$7:$A$456-$A1003)))</f>
        <v>5.4884383819306447E-4</v>
      </c>
      <c r="AM1003">
        <f t="shared" si="354"/>
        <v>67525.701326626615</v>
      </c>
      <c r="AN1003">
        <f t="shared" si="362"/>
        <v>67519.816756964836</v>
      </c>
      <c r="AP1003" s="4"/>
      <c r="AQ1003" s="4"/>
      <c r="AR1003" s="4"/>
      <c r="AU1003" s="5">
        <f>SUMPRODUCT(constants!$B$13:$B$20,A1003^constants!$A$13:$A$20)*constants!$C$10/((A1003/1000000000)^5*(EXP(0.014388/(A1003/1000000000)/constants!$B$9)-1))</f>
        <v>1.6887791110725532E-5</v>
      </c>
      <c r="AX1003" s="17">
        <f t="shared" si="355"/>
        <v>2.5011606846494462E-10</v>
      </c>
      <c r="BC1003">
        <f t="shared" si="364"/>
        <v>2.5011606846494462E-10</v>
      </c>
    </row>
    <row r="1004" spans="1:55" x14ac:dyDescent="0.2">
      <c r="A1004">
        <f>front!A1004</f>
        <v>657.98</v>
      </c>
      <c r="B1004" s="1">
        <f t="shared" si="363"/>
        <v>0.45000000000004547</v>
      </c>
      <c r="C1004" s="20">
        <f>front!B1004</f>
        <v>3362.05</v>
      </c>
      <c r="D1004" s="20">
        <f>front!C1004</f>
        <v>10331.6</v>
      </c>
      <c r="E1004" s="20">
        <f>front!D1004</f>
        <v>43589.95</v>
      </c>
      <c r="F1004" s="20">
        <f>front!E1004</f>
        <v>64000</v>
      </c>
      <c r="G1004" s="20">
        <f>front!F1004</f>
        <v>64000</v>
      </c>
      <c r="H1004" s="20">
        <f>front!H1004</f>
        <v>10806.4</v>
      </c>
      <c r="I1004" s="20">
        <f>front!I1004</f>
        <v>20754.2</v>
      </c>
      <c r="J1004" s="20">
        <f>front!J1004</f>
        <v>20775.2</v>
      </c>
      <c r="K1004" s="20"/>
      <c r="L1004" s="4">
        <f>C1004/(constants!$A$4+constants!$B$4*data!C1004+constants!$C$4*data!C1004^2+constants!$D$4*data!C1004^3+constants!$E$4*data!C1004^4+constants!$F$4*data!C1004^5+constants!$G$4*data!C1004^6+constants!$H$4*data!C1004^7)</f>
        <v>3360.890990725652</v>
      </c>
      <c r="M1004" s="4">
        <f>D1004/(constants!$A$4+constants!$B$4*data!D1004+constants!$C$4*data!D1004^2+constants!$D$4*data!D1004^3+constants!$E$4*data!D1004^4+constants!$F$4*data!D1004^5+constants!$G$4*data!D1004^6+constants!$H$4*data!D1004^7)</f>
        <v>10341.399435238511</v>
      </c>
      <c r="N1004" s="4">
        <f>E1004/(constants!$A$4+constants!$B$4*data!E1004+constants!$C$4*data!E1004^2+constants!$D$4*data!E1004^3+constants!$E$4*data!E1004^4+constants!$F$4*data!E1004^5+constants!$G$4*data!E1004^6+constants!$H$4*data!E1004^7)</f>
        <v>43900.588082625436</v>
      </c>
      <c r="O1004" s="4">
        <f>F1004/(constants!$A$4+constants!$B$4*data!F1004+constants!$C$4*data!F1004^2+constants!$D$4*data!F1004^3+constants!$E$4*data!F1004^4+constants!$F$4*data!F1004^5+constants!$G$4*data!F1004^6+constants!$H$4*data!F1004^7)</f>
        <v>64773.712258592925</v>
      </c>
      <c r="P1004" s="4">
        <f>G1004/(constants!$A$4+constants!$B$4*data!G1004+constants!$C$4*data!G1004^2+constants!$D$4*data!G1004^3+constants!$E$4*data!G1004^4+constants!$F$4*data!G1004^5+constants!$G$4*data!G1004^6+constants!$H$4*data!G1004^7)</f>
        <v>64773.712258592925</v>
      </c>
      <c r="Q1004" s="4">
        <f>H1004/(constants!$A$4+constants!$B$4*data!H1004+constants!$C$4*data!H1004^2+constants!$D$4*data!H1004^3+constants!$E$4*data!H1004^4+constants!$F$4*data!H1004^5+constants!$G$4*data!H1004^6+constants!$H$4*data!H1004^7)</f>
        <v>10817.707575593329</v>
      </c>
      <c r="R1004" s="4">
        <f>I1004/(constants!$A$4+constants!$B$4*data!I1004+constants!$C$4*data!I1004^2+constants!$D$4*data!I1004^3+constants!$E$4*data!I1004^4+constants!$F$4*data!I1004^5+constants!$G$4*data!I1004^6+constants!$H$4*data!I1004^7)</f>
        <v>20815.509037857111</v>
      </c>
      <c r="S1004" s="4">
        <f>J1004/(constants!$A$4+constants!$B$4*data!J1004+constants!$C$4*data!J1004^2+constants!$D$4*data!J1004^3+constants!$E$4*data!J1004^4+constants!$F$4*data!J1004^5+constants!$G$4*data!J1004^6+constants!$H$4*data!J1004^7)</f>
        <v>20836.645247724293</v>
      </c>
      <c r="T1004" s="4"/>
      <c r="U1004" s="4">
        <f t="shared" si="356"/>
        <v>40539.697091899783</v>
      </c>
      <c r="V1004" s="2">
        <f t="shared" si="357"/>
        <v>54432.312823354412</v>
      </c>
      <c r="W1004" s="2">
        <f t="shared" si="358"/>
        <v>54432.312823354412</v>
      </c>
      <c r="X1004" s="2">
        <f t="shared" si="359"/>
        <v>9997.801462263782</v>
      </c>
      <c r="Y1004" s="2">
        <f t="shared" si="360"/>
        <v>10018.937672130964</v>
      </c>
      <c r="Z1004" s="2"/>
      <c r="AA1004" s="4">
        <f t="shared" si="349"/>
        <v>67566.161819832967</v>
      </c>
      <c r="AB1004" s="4">
        <f t="shared" si="350"/>
        <v>9072.0521372257354</v>
      </c>
      <c r="AC1004" s="4">
        <f t="shared" si="351"/>
        <v>9072.0521372257354</v>
      </c>
      <c r="AD1004" s="4">
        <f t="shared" si="352"/>
        <v>1666.3002437106302</v>
      </c>
      <c r="AE1004" s="4">
        <f t="shared" si="353"/>
        <v>1669.8229453551605</v>
      </c>
      <c r="AF1004" s="4"/>
      <c r="AG1004" s="4">
        <f t="shared" si="361"/>
        <v>1</v>
      </c>
      <c r="AH1004" s="4"/>
      <c r="AI1004" s="4"/>
      <c r="AJ1004">
        <f>IF(front!E1004&gt;$AJ$2,AA1004,AB1004)</f>
        <v>67566.161819832967</v>
      </c>
      <c r="AK1004">
        <f t="shared" si="348"/>
        <v>67502.506955307559</v>
      </c>
      <c r="AL1004">
        <f>SUMPRODUCT($B$7:$B$456,AK$7:AK$456,EXP(constants!$B$32+constants!$A$32*ABS($A$7:$A$456-$A1004)))</f>
        <v>5.381442659806693E-4</v>
      </c>
      <c r="AM1004">
        <f t="shared" si="354"/>
        <v>67502.506417163298</v>
      </c>
      <c r="AN1004">
        <f t="shared" si="362"/>
        <v>67496.621847501519</v>
      </c>
      <c r="AP1004" s="4"/>
      <c r="AQ1004" s="4"/>
      <c r="AR1004" s="4"/>
      <c r="AU1004" s="5">
        <f>SUMPRODUCT(constants!$B$13:$B$20,A1004^constants!$A$13:$A$20)*constants!$C$10/((A1004/1000000000)^5*(EXP(0.014388/(A1004/1000000000)/constants!$B$9)-1))</f>
        <v>1.6909284058500453E-5</v>
      </c>
      <c r="AX1004" s="17">
        <f t="shared" si="355"/>
        <v>2.5052044970049674E-10</v>
      </c>
      <c r="BC1004">
        <f t="shared" si="364"/>
        <v>2.5052044970049674E-10</v>
      </c>
    </row>
    <row r="1005" spans="1:55" x14ac:dyDescent="0.2">
      <c r="A1005">
        <f>front!A1005</f>
        <v>658.43</v>
      </c>
      <c r="B1005" s="1">
        <f t="shared" si="363"/>
        <v>0.44999999999993179</v>
      </c>
      <c r="C1005" s="20">
        <f>front!B1005</f>
        <v>3260.75</v>
      </c>
      <c r="D1005" s="20">
        <f>front!C1005</f>
        <v>9410.4</v>
      </c>
      <c r="E1005" s="20">
        <f>front!D1005</f>
        <v>43536.9</v>
      </c>
      <c r="F1005" s="20">
        <f>front!E1005</f>
        <v>64000</v>
      </c>
      <c r="G1005" s="20">
        <f>front!F1005</f>
        <v>64000</v>
      </c>
      <c r="H1005" s="20">
        <f>front!H1005</f>
        <v>9822.4</v>
      </c>
      <c r="I1005" s="20">
        <f>front!I1005</f>
        <v>16731.8</v>
      </c>
      <c r="J1005" s="20">
        <f>front!J1005</f>
        <v>16764.2</v>
      </c>
      <c r="K1005" s="20"/>
      <c r="L1005" s="4">
        <f>C1005/(constants!$A$4+constants!$B$4*data!C1005+constants!$C$4*data!C1005^2+constants!$D$4*data!C1005^3+constants!$E$4*data!C1005^4+constants!$F$4*data!C1005^5+constants!$G$4*data!C1005^6+constants!$H$4*data!C1005^7)</f>
        <v>3259.5782562914865</v>
      </c>
      <c r="M1005" s="4">
        <f>D1005/(constants!$A$4+constants!$B$4*data!D1005+constants!$C$4*data!D1005^2+constants!$D$4*data!D1005^3+constants!$E$4*data!D1005^4+constants!$F$4*data!D1005^5+constants!$G$4*data!D1005^6+constants!$H$4*data!D1005^7)</f>
        <v>9417.5464328092257</v>
      </c>
      <c r="N1005" s="4">
        <f>E1005/(constants!$A$4+constants!$B$4*data!E1005+constants!$C$4*data!E1005^2+constants!$D$4*data!E1005^3+constants!$E$4*data!E1005^4+constants!$F$4*data!E1005^5+constants!$G$4*data!E1005^6+constants!$H$4*data!E1005^7)</f>
        <v>43846.606798626315</v>
      </c>
      <c r="O1005" s="4">
        <f>F1005/(constants!$A$4+constants!$B$4*data!F1005+constants!$C$4*data!F1005^2+constants!$D$4*data!F1005^3+constants!$E$4*data!F1005^4+constants!$F$4*data!F1005^5+constants!$G$4*data!F1005^6+constants!$H$4*data!F1005^7)</f>
        <v>64773.712258592925</v>
      </c>
      <c r="P1005" s="4">
        <f>G1005/(constants!$A$4+constants!$B$4*data!G1005+constants!$C$4*data!G1005^2+constants!$D$4*data!G1005^3+constants!$E$4*data!G1005^4+constants!$F$4*data!G1005^5+constants!$G$4*data!G1005^6+constants!$H$4*data!G1005^7)</f>
        <v>64773.712258592925</v>
      </c>
      <c r="Q1005" s="4">
        <f>H1005/(constants!$A$4+constants!$B$4*data!H1005+constants!$C$4*data!H1005^2+constants!$D$4*data!H1005^3+constants!$E$4*data!H1005^4+constants!$F$4*data!H1005^5+constants!$G$4*data!H1005^6+constants!$H$4*data!H1005^7)</f>
        <v>9830.6879774955196</v>
      </c>
      <c r="R1005" s="4">
        <f>I1005/(constants!$A$4+constants!$B$4*data!I1005+constants!$C$4*data!I1005^2+constants!$D$4*data!I1005^3+constants!$E$4*data!I1005^4+constants!$F$4*data!I1005^5+constants!$G$4*data!I1005^6+constants!$H$4*data!I1005^7)</f>
        <v>16769.154084563615</v>
      </c>
      <c r="S1005" s="4">
        <f>J1005/(constants!$A$4+constants!$B$4*data!J1005+constants!$C$4*data!J1005^2+constants!$D$4*data!J1005^3+constants!$E$4*data!J1005^4+constants!$F$4*data!J1005^5+constants!$G$4*data!J1005^6+constants!$H$4*data!J1005^7)</f>
        <v>16801.72907705239</v>
      </c>
      <c r="T1005" s="4"/>
      <c r="U1005" s="4">
        <f t="shared" si="356"/>
        <v>40587.028542334825</v>
      </c>
      <c r="V1005" s="2">
        <f t="shared" si="357"/>
        <v>55356.165825783697</v>
      </c>
      <c r="W1005" s="2">
        <f t="shared" si="358"/>
        <v>55356.165825783697</v>
      </c>
      <c r="X1005" s="2">
        <f t="shared" si="359"/>
        <v>6938.4661070680959</v>
      </c>
      <c r="Y1005" s="2">
        <f t="shared" si="360"/>
        <v>6971.0410995568709</v>
      </c>
      <c r="Z1005" s="2"/>
      <c r="AA1005" s="4">
        <f t="shared" si="349"/>
        <v>67645.047570558047</v>
      </c>
      <c r="AB1005" s="4">
        <f t="shared" si="350"/>
        <v>9226.0276376306174</v>
      </c>
      <c r="AC1005" s="4">
        <f t="shared" si="351"/>
        <v>9226.0276376306174</v>
      </c>
      <c r="AD1005" s="4">
        <f t="shared" si="352"/>
        <v>1156.4110178446826</v>
      </c>
      <c r="AE1005" s="4">
        <f t="shared" si="353"/>
        <v>1161.8401832594784</v>
      </c>
      <c r="AF1005" s="4"/>
      <c r="AG1005" s="4">
        <f t="shared" si="361"/>
        <v>1</v>
      </c>
      <c r="AH1005" s="4"/>
      <c r="AI1005" s="4"/>
      <c r="AJ1005">
        <f>IF(front!E1005&gt;$AJ$2,AA1005,AB1005)</f>
        <v>67645.047570558047</v>
      </c>
      <c r="AK1005">
        <f t="shared" si="348"/>
        <v>67581.392706032639</v>
      </c>
      <c r="AL1005">
        <f>SUMPRODUCT($B$7:$B$456,AK$7:AK$456,EXP(constants!$B$32+constants!$A$32*ABS($A$7:$A$456-$A1005)))</f>
        <v>5.2765327923022748E-4</v>
      </c>
      <c r="AM1005">
        <f t="shared" si="354"/>
        <v>67581.392178379363</v>
      </c>
      <c r="AN1005">
        <f t="shared" si="362"/>
        <v>67575.507608717584</v>
      </c>
      <c r="AP1005" s="4"/>
      <c r="AQ1005" s="4"/>
      <c r="AR1005" s="4"/>
      <c r="AU1005" s="5">
        <f>SUMPRODUCT(constants!$B$13:$B$20,A1005^constants!$A$13:$A$20)*constants!$C$10/((A1005/1000000000)^5*(EXP(0.014388/(A1005/1000000000)/constants!$B$9)-1))</f>
        <v>1.6930734798420486E-5</v>
      </c>
      <c r="AX1005" s="17">
        <f t="shared" si="355"/>
        <v>2.5054543276914038E-10</v>
      </c>
      <c r="BC1005">
        <f t="shared" si="364"/>
        <v>2.5054543276914038E-10</v>
      </c>
    </row>
    <row r="1006" spans="1:55" x14ac:dyDescent="0.2">
      <c r="A1006">
        <f>front!A1006</f>
        <v>658.87</v>
      </c>
      <c r="B1006" s="1">
        <f t="shared" si="363"/>
        <v>0.44000000000005457</v>
      </c>
      <c r="C1006" s="20">
        <f>front!B1006</f>
        <v>3265.85</v>
      </c>
      <c r="D1006" s="20">
        <f>front!C1006</f>
        <v>9404.6</v>
      </c>
      <c r="E1006" s="20">
        <f>front!D1006</f>
        <v>43531.75</v>
      </c>
      <c r="F1006" s="20">
        <f>front!E1006</f>
        <v>64000</v>
      </c>
      <c r="G1006" s="20">
        <f>front!F1006</f>
        <v>64000</v>
      </c>
      <c r="H1006" s="20">
        <f>front!H1006</f>
        <v>9789.2000000000007</v>
      </c>
      <c r="I1006" s="20">
        <f>front!I1006</f>
        <v>15584.2</v>
      </c>
      <c r="J1006" s="20">
        <f>front!J1006</f>
        <v>15521.8</v>
      </c>
      <c r="K1006" s="20"/>
      <c r="L1006" s="4">
        <f>C1006/(constants!$A$4+constants!$B$4*data!C1006+constants!$C$4*data!C1006^2+constants!$D$4*data!C1006^3+constants!$E$4*data!C1006^4+constants!$F$4*data!C1006^5+constants!$G$4*data!C1006^6+constants!$H$4*data!C1006^7)</f>
        <v>3264.6788119186331</v>
      </c>
      <c r="M1006" s="4">
        <f>D1006/(constants!$A$4+constants!$B$4*data!D1006+constants!$C$4*data!D1006^2+constants!$D$4*data!D1006^3+constants!$E$4*data!D1006^4+constants!$F$4*data!D1006^5+constants!$G$4*data!D1006^6+constants!$H$4*data!D1006^7)</f>
        <v>9411.7308864353035</v>
      </c>
      <c r="N1006" s="4">
        <f>E1006/(constants!$A$4+constants!$B$4*data!E1006+constants!$C$4*data!E1006^2+constants!$D$4*data!E1006^3+constants!$E$4*data!E1006^4+constants!$F$4*data!E1006^5+constants!$G$4*data!E1006^6+constants!$H$4*data!E1006^7)</f>
        <v>43841.366494854134</v>
      </c>
      <c r="O1006" s="4">
        <f>F1006/(constants!$A$4+constants!$B$4*data!F1006+constants!$C$4*data!F1006^2+constants!$D$4*data!F1006^3+constants!$E$4*data!F1006^4+constants!$F$4*data!F1006^5+constants!$G$4*data!F1006^6+constants!$H$4*data!F1006^7)</f>
        <v>64773.712258592925</v>
      </c>
      <c r="P1006" s="4">
        <f>G1006/(constants!$A$4+constants!$B$4*data!G1006+constants!$C$4*data!G1006^2+constants!$D$4*data!G1006^3+constants!$E$4*data!G1006^4+constants!$F$4*data!G1006^5+constants!$G$4*data!G1006^6+constants!$H$4*data!G1006^7)</f>
        <v>64773.712258592925</v>
      </c>
      <c r="Q1006" s="4">
        <f>H1006/(constants!$A$4+constants!$B$4*data!H1006+constants!$C$4*data!H1006^2+constants!$D$4*data!H1006^3+constants!$E$4*data!H1006^4+constants!$F$4*data!H1006^5+constants!$G$4*data!H1006^6+constants!$H$4*data!H1006^7)</f>
        <v>9797.3932785004108</v>
      </c>
      <c r="R1006" s="4">
        <f>I1006/(constants!$A$4+constants!$B$4*data!I1006+constants!$C$4*data!I1006^2+constants!$D$4*data!I1006^3+constants!$E$4*data!I1006^4+constants!$F$4*data!I1006^5+constants!$G$4*data!I1006^6+constants!$H$4*data!I1006^7)</f>
        <v>15615.562431503646</v>
      </c>
      <c r="S1006" s="4">
        <f>J1006/(constants!$A$4+constants!$B$4*data!J1006+constants!$C$4*data!J1006^2+constants!$D$4*data!J1006^3+constants!$E$4*data!J1006^4+constants!$F$4*data!J1006^5+constants!$G$4*data!J1006^6+constants!$H$4*data!J1006^7)</f>
        <v>15552.848455148343</v>
      </c>
      <c r="T1006" s="4"/>
      <c r="U1006" s="4">
        <f t="shared" si="356"/>
        <v>40576.687682935502</v>
      </c>
      <c r="V1006" s="2">
        <f t="shared" si="357"/>
        <v>55361.981372157621</v>
      </c>
      <c r="W1006" s="2">
        <f t="shared" si="358"/>
        <v>55361.981372157621</v>
      </c>
      <c r="X1006" s="2">
        <f t="shared" si="359"/>
        <v>5818.1691530032349</v>
      </c>
      <c r="Y1006" s="2">
        <f t="shared" si="360"/>
        <v>5755.4551766479326</v>
      </c>
      <c r="Z1006" s="2"/>
      <c r="AA1006" s="4">
        <f t="shared" si="349"/>
        <v>67627.812804892514</v>
      </c>
      <c r="AB1006" s="4">
        <f t="shared" si="350"/>
        <v>9226.9968953596035</v>
      </c>
      <c r="AC1006" s="4">
        <f t="shared" si="351"/>
        <v>9226.9968953596035</v>
      </c>
      <c r="AD1006" s="4">
        <f t="shared" si="352"/>
        <v>969.69485883387256</v>
      </c>
      <c r="AE1006" s="4">
        <f t="shared" si="353"/>
        <v>959.24252944132206</v>
      </c>
      <c r="AF1006" s="4"/>
      <c r="AG1006" s="4">
        <f t="shared" si="361"/>
        <v>1</v>
      </c>
      <c r="AH1006" s="4"/>
      <c r="AI1006" s="4"/>
      <c r="AJ1006">
        <f>IF(front!E1006&gt;$AJ$2,AA1006,AB1006)</f>
        <v>67627.812804892514</v>
      </c>
      <c r="AK1006">
        <f t="shared" si="348"/>
        <v>67564.157940367106</v>
      </c>
      <c r="AL1006">
        <f>SUMPRODUCT($B$7:$B$456,AK$7:AK$456,EXP(constants!$B$32+constants!$A$32*ABS($A$7:$A$456-$A1006)))</f>
        <v>5.1759320655344221E-4</v>
      </c>
      <c r="AM1006">
        <f t="shared" si="354"/>
        <v>67564.157422773904</v>
      </c>
      <c r="AN1006">
        <f t="shared" si="362"/>
        <v>67558.272853112125</v>
      </c>
      <c r="AP1006" s="4"/>
      <c r="AQ1006" s="4"/>
      <c r="AR1006" s="4"/>
      <c r="AU1006" s="5">
        <f>SUMPRODUCT(constants!$B$13:$B$20,A1006^constants!$A$13:$A$20)*constants!$C$10/((A1006/1000000000)^5*(EXP(0.014388/(A1006/1000000000)/constants!$B$9)-1))</f>
        <v>1.6951668026938987E-5</v>
      </c>
      <c r="AX1006" s="17">
        <f t="shared" si="355"/>
        <v>2.5091920368947229E-10</v>
      </c>
      <c r="BC1006">
        <f t="shared" si="364"/>
        <v>2.5091920368947229E-10</v>
      </c>
    </row>
    <row r="1007" spans="1:55" x14ac:dyDescent="0.2">
      <c r="A1007">
        <f>front!A1007</f>
        <v>659.32</v>
      </c>
      <c r="B1007" s="1">
        <f t="shared" si="363"/>
        <v>0.45000000000004547</v>
      </c>
      <c r="C1007" s="20">
        <f>front!B1007</f>
        <v>3361.65</v>
      </c>
      <c r="D1007" s="20">
        <f>front!C1007</f>
        <v>10379</v>
      </c>
      <c r="E1007" s="20">
        <f>front!D1007</f>
        <v>43762.35</v>
      </c>
      <c r="F1007" s="20">
        <f>front!E1007</f>
        <v>64000</v>
      </c>
      <c r="G1007" s="20">
        <f>front!F1007</f>
        <v>64000</v>
      </c>
      <c r="H1007" s="20">
        <f>front!H1007</f>
        <v>10771.6</v>
      </c>
      <c r="I1007" s="20">
        <f>front!I1007</f>
        <v>15497.8</v>
      </c>
      <c r="J1007" s="20">
        <f>front!J1007</f>
        <v>15507.4</v>
      </c>
      <c r="K1007" s="20"/>
      <c r="L1007" s="4">
        <f>C1007/(constants!$A$4+constants!$B$4*data!C1007+constants!$C$4*data!C1007^2+constants!$D$4*data!C1007^3+constants!$E$4*data!C1007^4+constants!$F$4*data!C1007^5+constants!$G$4*data!C1007^6+constants!$H$4*data!C1007^7)</f>
        <v>3360.4909333799269</v>
      </c>
      <c r="M1007" s="4">
        <f>D1007/(constants!$A$4+constants!$B$4*data!D1007+constants!$C$4*data!D1007^2+constants!$D$4*data!D1007^3+constants!$E$4*data!D1007^4+constants!$F$4*data!D1007^5+constants!$G$4*data!D1007^6+constants!$H$4*data!D1007^7)</f>
        <v>10388.945737617742</v>
      </c>
      <c r="N1007" s="4">
        <f>E1007/(constants!$A$4+constants!$B$4*data!E1007+constants!$C$4*data!E1007^2+constants!$D$4*data!E1007^3+constants!$E$4*data!E1007^4+constants!$F$4*data!E1007^5+constants!$G$4*data!E1007^6+constants!$H$4*data!E1007^7)</f>
        <v>44076.027949592142</v>
      </c>
      <c r="O1007" s="4">
        <f>F1007/(constants!$A$4+constants!$B$4*data!F1007+constants!$C$4*data!F1007^2+constants!$D$4*data!F1007^3+constants!$E$4*data!F1007^4+constants!$F$4*data!F1007^5+constants!$G$4*data!F1007^6+constants!$H$4*data!F1007^7)</f>
        <v>64773.712258592925</v>
      </c>
      <c r="P1007" s="4">
        <f>G1007/(constants!$A$4+constants!$B$4*data!G1007+constants!$C$4*data!G1007^2+constants!$D$4*data!G1007^3+constants!$E$4*data!G1007^4+constants!$F$4*data!G1007^5+constants!$G$4*data!G1007^6+constants!$H$4*data!G1007^7)</f>
        <v>64773.712258592925</v>
      </c>
      <c r="Q1007" s="4">
        <f>H1007/(constants!$A$4+constants!$B$4*data!H1007+constants!$C$4*data!H1007^2+constants!$D$4*data!H1007^3+constants!$E$4*data!H1007^4+constants!$F$4*data!H1007^5+constants!$G$4*data!H1007^6+constants!$H$4*data!H1007^7)</f>
        <v>10782.793834938049</v>
      </c>
      <c r="R1007" s="4">
        <f>I1007/(constants!$A$4+constants!$B$4*data!I1007+constants!$C$4*data!I1007^2+constants!$D$4*data!I1007^3+constants!$E$4*data!I1007^4+constants!$F$4*data!I1007^5+constants!$G$4*data!I1007^6+constants!$H$4*data!I1007^7)</f>
        <v>15528.728027948131</v>
      </c>
      <c r="S1007" s="4">
        <f>J1007/(constants!$A$4+constants!$B$4*data!J1007+constants!$C$4*data!J1007^2+constants!$D$4*data!J1007^3+constants!$E$4*data!J1007^4+constants!$F$4*data!J1007^5+constants!$G$4*data!J1007^6+constants!$H$4*data!J1007^7)</f>
        <v>15538.376176596583</v>
      </c>
      <c r="T1007" s="4"/>
      <c r="U1007" s="4">
        <f t="shared" si="356"/>
        <v>40715.537016212213</v>
      </c>
      <c r="V1007" s="2">
        <f t="shared" si="357"/>
        <v>54384.766520975187</v>
      </c>
      <c r="W1007" s="2">
        <f t="shared" si="358"/>
        <v>54384.766520975187</v>
      </c>
      <c r="X1007" s="2">
        <f t="shared" si="359"/>
        <v>4745.9341930100818</v>
      </c>
      <c r="Y1007" s="2">
        <f t="shared" si="360"/>
        <v>4755.5823416585336</v>
      </c>
      <c r="Z1007" s="2"/>
      <c r="AA1007" s="4">
        <f t="shared" si="349"/>
        <v>67859.228360353678</v>
      </c>
      <c r="AB1007" s="4">
        <f t="shared" si="350"/>
        <v>9064.1277534958645</v>
      </c>
      <c r="AC1007" s="4">
        <f t="shared" si="351"/>
        <v>9064.1277534958645</v>
      </c>
      <c r="AD1007" s="4">
        <f t="shared" si="352"/>
        <v>790.98903216834697</v>
      </c>
      <c r="AE1007" s="4">
        <f t="shared" si="353"/>
        <v>792.59705694308889</v>
      </c>
      <c r="AF1007" s="4"/>
      <c r="AG1007" s="4">
        <f t="shared" si="361"/>
        <v>1</v>
      </c>
      <c r="AH1007" s="4"/>
      <c r="AI1007" s="4"/>
      <c r="AJ1007">
        <f>IF(front!E1007&gt;$AJ$2,AA1007,AB1007)</f>
        <v>67859.228360353678</v>
      </c>
      <c r="AK1007">
        <f t="shared" si="348"/>
        <v>67795.57349582827</v>
      </c>
      <c r="AL1007">
        <f>SUMPRODUCT($B$7:$B$456,AK$7:AK$456,EXP(constants!$B$32+constants!$A$32*ABS($A$7:$A$456-$A1007)))</f>
        <v>5.0750285752375031E-4</v>
      </c>
      <c r="AM1007">
        <f t="shared" si="354"/>
        <v>67795.57298832541</v>
      </c>
      <c r="AN1007">
        <f t="shared" si="362"/>
        <v>67789.688418663631</v>
      </c>
      <c r="AP1007" s="4"/>
      <c r="AQ1007" s="4"/>
      <c r="AR1007" s="4"/>
      <c r="AU1007" s="5">
        <f>SUMPRODUCT(constants!$B$13:$B$20,A1007^constants!$A$13:$A$20)*constants!$C$10/((A1007/1000000000)^5*(EXP(0.014388/(A1007/1000000000)/constants!$B$9)-1))</f>
        <v>1.6973035237826524E-5</v>
      </c>
      <c r="AX1007" s="17">
        <f t="shared" si="355"/>
        <v>2.5037783228921823E-10</v>
      </c>
      <c r="BC1007">
        <f t="shared" si="364"/>
        <v>2.5037783228921823E-10</v>
      </c>
    </row>
    <row r="1008" spans="1:55" x14ac:dyDescent="0.2">
      <c r="A1008">
        <f>front!A1008</f>
        <v>659.77</v>
      </c>
      <c r="B1008" s="1">
        <f t="shared" si="363"/>
        <v>0.44999999999993179</v>
      </c>
      <c r="C1008" s="20">
        <f>front!B1008</f>
        <v>3366.7</v>
      </c>
      <c r="D1008" s="20">
        <f>front!C1008</f>
        <v>10452.799999999999</v>
      </c>
      <c r="E1008" s="20">
        <f>front!D1008</f>
        <v>43813.45</v>
      </c>
      <c r="F1008" s="20">
        <f>front!E1008</f>
        <v>64000</v>
      </c>
      <c r="G1008" s="20">
        <f>front!F1008</f>
        <v>64000</v>
      </c>
      <c r="H1008" s="20">
        <f>front!H1008</f>
        <v>10932.4</v>
      </c>
      <c r="I1008" s="20">
        <f>front!I1008</f>
        <v>15076.8</v>
      </c>
      <c r="J1008" s="20">
        <f>front!J1008</f>
        <v>14965.6</v>
      </c>
      <c r="K1008" s="20"/>
      <c r="L1008" s="4">
        <f>C1008/(constants!$A$4+constants!$B$4*data!C1008+constants!$C$4*data!C1008^2+constants!$D$4*data!C1008^3+constants!$E$4*data!C1008^4+constants!$F$4*data!C1008^5+constants!$G$4*data!C1008^6+constants!$H$4*data!C1008^7)</f>
        <v>3365.5416614966816</v>
      </c>
      <c r="M1008" s="4">
        <f>D1008/(constants!$A$4+constants!$B$4*data!D1008+constants!$C$4*data!D1008^2+constants!$D$4*data!D1008^3+constants!$E$4*data!D1008^4+constants!$F$4*data!D1008^5+constants!$G$4*data!D1008^6+constants!$H$4*data!D1008^7)</f>
        <v>10462.975412345473</v>
      </c>
      <c r="N1008" s="4">
        <f>E1008/(constants!$A$4+constants!$B$4*data!E1008+constants!$C$4*data!E1008^2+constants!$D$4*data!E1008^3+constants!$E$4*data!E1008^4+constants!$F$4*data!E1008^5+constants!$G$4*data!E1008^6+constants!$H$4*data!E1008^7)</f>
        <v>44128.032909882102</v>
      </c>
      <c r="O1008" s="4">
        <f>F1008/(constants!$A$4+constants!$B$4*data!F1008+constants!$C$4*data!F1008^2+constants!$D$4*data!F1008^3+constants!$E$4*data!F1008^4+constants!$F$4*data!F1008^5+constants!$G$4*data!F1008^6+constants!$H$4*data!F1008^7)</f>
        <v>64773.712258592925</v>
      </c>
      <c r="P1008" s="4">
        <f>G1008/(constants!$A$4+constants!$B$4*data!G1008+constants!$C$4*data!G1008^2+constants!$D$4*data!G1008^3+constants!$E$4*data!G1008^4+constants!$F$4*data!G1008^5+constants!$G$4*data!G1008^6+constants!$H$4*data!G1008^7)</f>
        <v>64773.712258592925</v>
      </c>
      <c r="Q1008" s="4">
        <f>H1008/(constants!$A$4+constants!$B$4*data!H1008+constants!$C$4*data!H1008^2+constants!$D$4*data!H1008^3+constants!$E$4*data!H1008^4+constants!$F$4*data!H1008^5+constants!$G$4*data!H1008^6+constants!$H$4*data!H1008^7)</f>
        <v>10944.12360205145</v>
      </c>
      <c r="R1008" s="4">
        <f>I1008/(constants!$A$4+constants!$B$4*data!I1008+constants!$C$4*data!I1008^2+constants!$D$4*data!I1008^3+constants!$E$4*data!I1008^4+constants!$F$4*data!I1008^5+constants!$G$4*data!I1008^6+constants!$H$4*data!I1008^7)</f>
        <v>15105.645937658433</v>
      </c>
      <c r="S1008" s="4">
        <f>J1008/(constants!$A$4+constants!$B$4*data!J1008+constants!$C$4*data!J1008^2+constants!$D$4*data!J1008^3+constants!$E$4*data!J1008^4+constants!$F$4*data!J1008^5+constants!$G$4*data!J1008^6+constants!$H$4*data!J1008^7)</f>
        <v>14993.905706142996</v>
      </c>
      <c r="T1008" s="4"/>
      <c r="U1008" s="4">
        <f t="shared" si="356"/>
        <v>40762.49124838542</v>
      </c>
      <c r="V1008" s="2">
        <f t="shared" si="357"/>
        <v>54310.736846247455</v>
      </c>
      <c r="W1008" s="2">
        <f t="shared" si="358"/>
        <v>54310.736846247455</v>
      </c>
      <c r="X1008" s="2">
        <f t="shared" si="359"/>
        <v>4161.5223356069837</v>
      </c>
      <c r="Y1008" s="2">
        <f t="shared" si="360"/>
        <v>4049.782104091546</v>
      </c>
      <c r="Z1008" s="2"/>
      <c r="AA1008" s="4">
        <f t="shared" si="349"/>
        <v>67937.485413975708</v>
      </c>
      <c r="AB1008" s="4">
        <f t="shared" si="350"/>
        <v>9051.7894743745765</v>
      </c>
      <c r="AC1008" s="4">
        <f t="shared" si="351"/>
        <v>9051.7894743745765</v>
      </c>
      <c r="AD1008" s="4">
        <f t="shared" si="352"/>
        <v>693.58705593449736</v>
      </c>
      <c r="AE1008" s="4">
        <f t="shared" si="353"/>
        <v>674.96368401525763</v>
      </c>
      <c r="AF1008" s="4"/>
      <c r="AG1008" s="4">
        <f t="shared" si="361"/>
        <v>1</v>
      </c>
      <c r="AH1008" s="4"/>
      <c r="AI1008" s="4"/>
      <c r="AJ1008">
        <f>IF(front!E1008&gt;$AJ$2,AA1008,AB1008)</f>
        <v>67937.485413975708</v>
      </c>
      <c r="AK1008">
        <f t="shared" si="348"/>
        <v>67873.8305494503</v>
      </c>
      <c r="AL1008">
        <f>SUMPRODUCT($B$7:$B$456,AK$7:AK$456,EXP(constants!$B$32+constants!$A$32*ABS($A$7:$A$456-$A1008)))</f>
        <v>4.9760921730370496E-4</v>
      </c>
      <c r="AM1008">
        <f t="shared" si="354"/>
        <v>67873.830051841083</v>
      </c>
      <c r="AN1008">
        <f t="shared" si="362"/>
        <v>67867.945482179304</v>
      </c>
      <c r="AP1008" s="4"/>
      <c r="AQ1008" s="4"/>
      <c r="AR1008" s="4"/>
      <c r="AU1008" s="5">
        <f>SUMPRODUCT(constants!$B$13:$B$20,A1008^constants!$A$13:$A$20)*constants!$C$10/((A1008/1000000000)^5*(EXP(0.014388/(A1008/1000000000)/constants!$B$9)-1))</f>
        <v>1.6994360190414973E-5</v>
      </c>
      <c r="AX1008" s="17">
        <f t="shared" si="355"/>
        <v>2.5040333945098329E-10</v>
      </c>
      <c r="BC1008">
        <f t="shared" si="364"/>
        <v>2.5040333945098329E-10</v>
      </c>
    </row>
    <row r="1009" spans="1:55" x14ac:dyDescent="0.2">
      <c r="A1009">
        <f>front!A1009</f>
        <v>660.21</v>
      </c>
      <c r="B1009" s="1">
        <f t="shared" si="363"/>
        <v>0.44000000000005457</v>
      </c>
      <c r="C1009" s="20">
        <f>front!B1009</f>
        <v>3317.95</v>
      </c>
      <c r="D1009" s="20">
        <f>front!C1009</f>
        <v>9862.4</v>
      </c>
      <c r="E1009" s="20">
        <f>front!D1009</f>
        <v>43833.9</v>
      </c>
      <c r="F1009" s="20">
        <f>front!E1009</f>
        <v>64000</v>
      </c>
      <c r="G1009" s="20">
        <f>front!F1009</f>
        <v>64000</v>
      </c>
      <c r="H1009" s="20">
        <f>front!H1009</f>
        <v>10270.799999999999</v>
      </c>
      <c r="I1009" s="20">
        <f>front!I1009</f>
        <v>13931.8</v>
      </c>
      <c r="J1009" s="20">
        <f>front!J1009</f>
        <v>13863.8</v>
      </c>
      <c r="K1009" s="20"/>
      <c r="L1009" s="4">
        <f>C1009/(constants!$A$4+constants!$B$4*data!C1009+constants!$C$4*data!C1009^2+constants!$D$4*data!C1009^3+constants!$E$4*data!C1009^4+constants!$F$4*data!C1009^5+constants!$G$4*data!C1009^6+constants!$H$4*data!C1009^7)</f>
        <v>3316.7850063645992</v>
      </c>
      <c r="M1009" s="4">
        <f>D1009/(constants!$A$4+constants!$B$4*data!D1009+constants!$C$4*data!D1009^2+constants!$D$4*data!D1009^3+constants!$E$4*data!D1009^4+constants!$F$4*data!D1009^5+constants!$G$4*data!D1009^6+constants!$H$4*data!D1009^7)</f>
        <v>9870.802701246761</v>
      </c>
      <c r="N1009" s="4">
        <f>E1009/(constants!$A$4+constants!$B$4*data!E1009+constants!$C$4*data!E1009^2+constants!$D$4*data!E1009^3+constants!$E$4*data!E1009^4+constants!$F$4*data!E1009^5+constants!$G$4*data!E1009^6+constants!$H$4*data!E1009^7)</f>
        <v>44148.845573857419</v>
      </c>
      <c r="O1009" s="4">
        <f>F1009/(constants!$A$4+constants!$B$4*data!F1009+constants!$C$4*data!F1009^2+constants!$D$4*data!F1009^3+constants!$E$4*data!F1009^4+constants!$F$4*data!F1009^5+constants!$G$4*data!F1009^6+constants!$H$4*data!F1009^7)</f>
        <v>64773.712258592925</v>
      </c>
      <c r="P1009" s="4">
        <f>G1009/(constants!$A$4+constants!$B$4*data!G1009+constants!$C$4*data!G1009^2+constants!$D$4*data!G1009^3+constants!$E$4*data!G1009^4+constants!$F$4*data!G1009^5+constants!$G$4*data!G1009^6+constants!$H$4*data!G1009^7)</f>
        <v>64773.712258592925</v>
      </c>
      <c r="Q1009" s="4">
        <f>H1009/(constants!$A$4+constants!$B$4*data!H1009+constants!$C$4*data!H1009^2+constants!$D$4*data!H1009^3+constants!$E$4*data!H1009^4+constants!$F$4*data!H1009^5+constants!$G$4*data!H1009^6+constants!$H$4*data!H1009^7)</f>
        <v>10280.413164131183</v>
      </c>
      <c r="R1009" s="4">
        <f>I1009/(constants!$A$4+constants!$B$4*data!I1009+constants!$C$4*data!I1009^2+constants!$D$4*data!I1009^3+constants!$E$4*data!I1009^4+constants!$F$4*data!I1009^5+constants!$G$4*data!I1009^6+constants!$H$4*data!I1009^7)</f>
        <v>13955.284146059832</v>
      </c>
      <c r="S1009" s="4">
        <f>J1009/(constants!$A$4+constants!$B$4*data!J1009+constants!$C$4*data!J1009^2+constants!$D$4*data!J1009^3+constants!$E$4*data!J1009^4+constants!$F$4*data!J1009^5+constants!$G$4*data!J1009^6+constants!$H$4*data!J1009^7)</f>
        <v>13886.980033798798</v>
      </c>
      <c r="T1009" s="4"/>
      <c r="U1009" s="4">
        <f t="shared" si="356"/>
        <v>40832.060567492823</v>
      </c>
      <c r="V1009" s="2">
        <f t="shared" si="357"/>
        <v>54902.909557346167</v>
      </c>
      <c r="W1009" s="2">
        <f t="shared" si="358"/>
        <v>54902.909557346167</v>
      </c>
      <c r="X1009" s="2">
        <f t="shared" si="359"/>
        <v>3674.8709819286487</v>
      </c>
      <c r="Y1009" s="2">
        <f t="shared" si="360"/>
        <v>3606.5668696676148</v>
      </c>
      <c r="Z1009" s="2"/>
      <c r="AA1009" s="4">
        <f t="shared" si="349"/>
        <v>68053.434279154695</v>
      </c>
      <c r="AB1009" s="4">
        <f t="shared" si="350"/>
        <v>9150.4849262243606</v>
      </c>
      <c r="AC1009" s="4">
        <f t="shared" si="351"/>
        <v>9150.4849262243606</v>
      </c>
      <c r="AD1009" s="4">
        <f t="shared" si="352"/>
        <v>612.47849698810819</v>
      </c>
      <c r="AE1009" s="4">
        <f t="shared" si="353"/>
        <v>601.09447827793576</v>
      </c>
      <c r="AF1009" s="4"/>
      <c r="AG1009" s="4">
        <f t="shared" si="361"/>
        <v>1</v>
      </c>
      <c r="AH1009" s="4"/>
      <c r="AI1009" s="4"/>
      <c r="AJ1009">
        <f>IF(front!E1009&gt;$AJ$2,AA1009,AB1009)</f>
        <v>68053.434279154695</v>
      </c>
      <c r="AK1009">
        <f t="shared" si="348"/>
        <v>67989.779414629287</v>
      </c>
      <c r="AL1009">
        <f>SUMPRODUCT($B$7:$B$456,AK$7:AK$456,EXP(constants!$B$32+constants!$A$32*ABS($A$7:$A$456-$A1009)))</f>
        <v>4.8812195533119062E-4</v>
      </c>
      <c r="AM1009">
        <f t="shared" si="354"/>
        <v>67989.778926507337</v>
      </c>
      <c r="AN1009">
        <f t="shared" si="362"/>
        <v>67983.894356845558</v>
      </c>
      <c r="AP1009" s="4"/>
      <c r="AQ1009" s="4"/>
      <c r="AR1009" s="4"/>
      <c r="AU1009" s="5">
        <f>SUMPRODUCT(constants!$B$13:$B$20,A1009^constants!$A$13:$A$20)*constants!$C$10/((A1009/1000000000)^5*(EXP(0.014388/(A1009/1000000000)/constants!$B$9)-1))</f>
        <v>1.7015170380142614E-5</v>
      </c>
      <c r="AX1009" s="17">
        <f t="shared" si="355"/>
        <v>2.5028237262829428E-10</v>
      </c>
      <c r="BC1009">
        <f t="shared" si="364"/>
        <v>2.5028237262829428E-10</v>
      </c>
    </row>
    <row r="1010" spans="1:55" x14ac:dyDescent="0.2">
      <c r="A1010">
        <f>front!A1010</f>
        <v>660.66</v>
      </c>
      <c r="B1010" s="1">
        <f t="shared" si="363"/>
        <v>0.44999999999993179</v>
      </c>
      <c r="C1010" s="20">
        <f>front!B1010</f>
        <v>3300.75</v>
      </c>
      <c r="D1010" s="20">
        <f>front!C1010</f>
        <v>9731.6</v>
      </c>
      <c r="E1010" s="20">
        <f>front!D1010</f>
        <v>43863.8</v>
      </c>
      <c r="F1010" s="20">
        <f>front!E1010</f>
        <v>64000</v>
      </c>
      <c r="G1010" s="20">
        <f>front!F1010</f>
        <v>64000</v>
      </c>
      <c r="H1010" s="20">
        <f>front!H1010</f>
        <v>10114.6</v>
      </c>
      <c r="I1010" s="20">
        <f>front!I1010</f>
        <v>13359.2</v>
      </c>
      <c r="J1010" s="20">
        <f>front!J1010</f>
        <v>13367</v>
      </c>
      <c r="K1010" s="20"/>
      <c r="L1010" s="4">
        <f>C1010/(constants!$A$4+constants!$B$4*data!C1010+constants!$C$4*data!C1010^2+constants!$D$4*data!C1010^3+constants!$E$4*data!C1010^4+constants!$F$4*data!C1010^5+constants!$G$4*data!C1010^6+constants!$H$4*data!C1010^7)</f>
        <v>3299.5828567791614</v>
      </c>
      <c r="M1010" s="4">
        <f>D1010/(constants!$A$4+constants!$B$4*data!D1010+constants!$C$4*data!D1010^2+constants!$D$4*data!D1010^3+constants!$E$4*data!D1010^4+constants!$F$4*data!D1010^5+constants!$G$4*data!D1010^6+constants!$H$4*data!D1010^7)</f>
        <v>9739.6301055533186</v>
      </c>
      <c r="N1010" s="4">
        <f>E1010/(constants!$A$4+constants!$B$4*data!E1010+constants!$C$4*data!E1010^2+constants!$D$4*data!E1010^3+constants!$E$4*data!E1010^4+constants!$F$4*data!E1010^5+constants!$G$4*data!E1010^6+constants!$H$4*data!E1010^7)</f>
        <v>44179.276342657176</v>
      </c>
      <c r="O1010" s="4">
        <f>F1010/(constants!$A$4+constants!$B$4*data!F1010+constants!$C$4*data!F1010^2+constants!$D$4*data!F1010^3+constants!$E$4*data!F1010^4+constants!$F$4*data!F1010^5+constants!$G$4*data!F1010^6+constants!$H$4*data!F1010^7)</f>
        <v>64773.712258592925</v>
      </c>
      <c r="P1010" s="4">
        <f>G1010/(constants!$A$4+constants!$B$4*data!G1010+constants!$C$4*data!G1010^2+constants!$D$4*data!G1010^3+constants!$E$4*data!G1010^4+constants!$F$4*data!G1010^5+constants!$G$4*data!G1010^6+constants!$H$4*data!G1010^7)</f>
        <v>64773.712258592925</v>
      </c>
      <c r="Q1010" s="4">
        <f>H1010/(constants!$A$4+constants!$B$4*data!H1010+constants!$C$4*data!H1010^2+constants!$D$4*data!H1010^3+constants!$E$4*data!H1010^4+constants!$F$4*data!H1010^5+constants!$G$4*data!H1010^6+constants!$H$4*data!H1010^7)</f>
        <v>10123.741806535148</v>
      </c>
      <c r="R1010" s="4">
        <f>I1010/(constants!$A$4+constants!$B$4*data!I1010+constants!$C$4*data!I1010^2+constants!$D$4*data!I1010^3+constants!$E$4*data!I1010^4+constants!$F$4*data!I1010^5+constants!$G$4*data!I1010^6+constants!$H$4*data!I1010^7)</f>
        <v>13380.175258884152</v>
      </c>
      <c r="S1010" s="4">
        <f>J1010/(constants!$A$4+constants!$B$4*data!J1010+constants!$C$4*data!J1010^2+constants!$D$4*data!J1010^3+constants!$E$4*data!J1010^4+constants!$F$4*data!J1010^5+constants!$G$4*data!J1010^6+constants!$H$4*data!J1010^7)</f>
        <v>13388.008635776028</v>
      </c>
      <c r="T1010" s="4"/>
      <c r="U1010" s="4">
        <f t="shared" si="356"/>
        <v>40879.693485878015</v>
      </c>
      <c r="V1010" s="2">
        <f t="shared" si="357"/>
        <v>55034.082153039606</v>
      </c>
      <c r="W1010" s="2">
        <f t="shared" si="358"/>
        <v>55034.082153039606</v>
      </c>
      <c r="X1010" s="2">
        <f t="shared" si="359"/>
        <v>3256.4334523490033</v>
      </c>
      <c r="Y1010" s="2">
        <f t="shared" si="360"/>
        <v>3264.2668292408798</v>
      </c>
      <c r="Z1010" s="2"/>
      <c r="AA1010" s="4">
        <f t="shared" si="349"/>
        <v>68132.822476463349</v>
      </c>
      <c r="AB1010" s="4">
        <f t="shared" si="350"/>
        <v>9172.3470255066004</v>
      </c>
      <c r="AC1010" s="4">
        <f t="shared" si="351"/>
        <v>9172.3470255066004</v>
      </c>
      <c r="AD1010" s="4">
        <f t="shared" si="352"/>
        <v>542.73890872483389</v>
      </c>
      <c r="AE1010" s="4">
        <f t="shared" si="353"/>
        <v>544.04447154014667</v>
      </c>
      <c r="AF1010" s="4"/>
      <c r="AG1010" s="4">
        <f t="shared" si="361"/>
        <v>1</v>
      </c>
      <c r="AH1010" s="4"/>
      <c r="AI1010" s="4"/>
      <c r="AJ1010">
        <f>IF(front!E1010&gt;$AJ$2,AA1010,AB1010)</f>
        <v>68132.822476463349</v>
      </c>
      <c r="AK1010">
        <f t="shared" si="348"/>
        <v>68069.167611937941</v>
      </c>
      <c r="AL1010">
        <f>SUMPRODUCT($B$7:$B$456,AK$7:AK$456,EXP(constants!$B$32+constants!$A$32*ABS($A$7:$A$456-$A1010)))</f>
        <v>4.786061409117107E-4</v>
      </c>
      <c r="AM1010">
        <f t="shared" si="354"/>
        <v>68069.167133331794</v>
      </c>
      <c r="AN1010">
        <f t="shared" si="362"/>
        <v>68063.282563670014</v>
      </c>
      <c r="AP1010" s="4"/>
      <c r="AQ1010" s="4"/>
      <c r="AR1010" s="4"/>
      <c r="AU1010" s="5">
        <f>SUMPRODUCT(constants!$B$13:$B$20,A1010^constants!$A$13:$A$20)*constants!$C$10/((A1010/1000000000)^5*(EXP(0.014388/(A1010/1000000000)/constants!$B$9)-1))</f>
        <v>1.7036411710153597E-5</v>
      </c>
      <c r="AX1010" s="17">
        <f t="shared" si="355"/>
        <v>2.5030252830102386E-10</v>
      </c>
      <c r="BC1010">
        <f t="shared" si="364"/>
        <v>2.5030252830102386E-10</v>
      </c>
    </row>
    <row r="1011" spans="1:55" x14ac:dyDescent="0.2">
      <c r="A1011">
        <f>front!A1011</f>
        <v>661.11</v>
      </c>
      <c r="B1011" s="1">
        <f t="shared" si="363"/>
        <v>0.45000000000004547</v>
      </c>
      <c r="C1011" s="20">
        <f>front!B1011</f>
        <v>3277.4</v>
      </c>
      <c r="D1011" s="20">
        <f>front!C1011</f>
        <v>9512.2000000000007</v>
      </c>
      <c r="E1011" s="20">
        <f>front!D1011</f>
        <v>43915.8</v>
      </c>
      <c r="F1011" s="20">
        <f>front!E1011</f>
        <v>64000</v>
      </c>
      <c r="G1011" s="20">
        <f>front!F1011</f>
        <v>64000</v>
      </c>
      <c r="H1011" s="20">
        <f>front!H1011</f>
        <v>9910.4</v>
      </c>
      <c r="I1011" s="20">
        <f>front!I1011</f>
        <v>13154.8</v>
      </c>
      <c r="J1011" s="20">
        <f>front!J1011</f>
        <v>13142.8</v>
      </c>
      <c r="K1011" s="20"/>
      <c r="L1011" s="4">
        <f>C1011/(constants!$A$4+constants!$B$4*data!C1011+constants!$C$4*data!C1011^2+constants!$D$4*data!C1011^3+constants!$E$4*data!C1011^4+constants!$F$4*data!C1011^5+constants!$G$4*data!C1011^6+constants!$H$4*data!C1011^7)</f>
        <v>3276.2301036405611</v>
      </c>
      <c r="M1011" s="4">
        <f>D1011/(constants!$A$4+constants!$B$4*data!D1011+constants!$C$4*data!D1011^2+constants!$D$4*data!D1011^3+constants!$E$4*data!D1011^4+constants!$F$4*data!D1011^5+constants!$G$4*data!D1011^6+constants!$H$4*data!D1011^7)</f>
        <v>9519.6216725394297</v>
      </c>
      <c r="N1011" s="4">
        <f>E1011/(constants!$A$4+constants!$B$4*data!E1011+constants!$C$4*data!E1011^2+constants!$D$4*data!E1011^3+constants!$E$4*data!E1011^4+constants!$F$4*data!E1011^5+constants!$G$4*data!E1011^6+constants!$H$4*data!E1011^7)</f>
        <v>44232.200879540527</v>
      </c>
      <c r="O1011" s="4">
        <f>F1011/(constants!$A$4+constants!$B$4*data!F1011+constants!$C$4*data!F1011^2+constants!$D$4*data!F1011^3+constants!$E$4*data!F1011^4+constants!$F$4*data!F1011^5+constants!$G$4*data!F1011^6+constants!$H$4*data!F1011^7)</f>
        <v>64773.712258592925</v>
      </c>
      <c r="P1011" s="4">
        <f>G1011/(constants!$A$4+constants!$B$4*data!G1011+constants!$C$4*data!G1011^2+constants!$D$4*data!G1011^3+constants!$E$4*data!G1011^4+constants!$F$4*data!G1011^5+constants!$G$4*data!G1011^6+constants!$H$4*data!G1011^7)</f>
        <v>64773.712258592925</v>
      </c>
      <c r="Q1011" s="4">
        <f>H1011/(constants!$A$4+constants!$B$4*data!H1011+constants!$C$4*data!H1011^2+constants!$D$4*data!H1011^3+constants!$E$4*data!H1011^4+constants!$F$4*data!H1011^5+constants!$G$4*data!H1011^6+constants!$H$4*data!H1011^7)</f>
        <v>9918.9412755388421</v>
      </c>
      <c r="R1011" s="4">
        <f>I1011/(constants!$A$4+constants!$B$4*data!I1011+constants!$C$4*data!I1011^2+constants!$D$4*data!I1011^3+constants!$E$4*data!I1011^4+constants!$F$4*data!I1011^5+constants!$G$4*data!I1011^6+constants!$H$4*data!I1011^7)</f>
        <v>13174.908602322168</v>
      </c>
      <c r="S1011" s="4">
        <f>J1011/(constants!$A$4+constants!$B$4*data!J1011+constants!$C$4*data!J1011^2+constants!$D$4*data!J1011^3+constants!$E$4*data!J1011^4+constants!$F$4*data!J1011^5+constants!$G$4*data!J1011^6+constants!$H$4*data!J1011^7)</f>
        <v>13162.858202649404</v>
      </c>
      <c r="T1011" s="4"/>
      <c r="U1011" s="4">
        <f t="shared" si="356"/>
        <v>40955.970775899965</v>
      </c>
      <c r="V1011" s="2">
        <f t="shared" si="357"/>
        <v>55254.090586053499</v>
      </c>
      <c r="W1011" s="2">
        <f t="shared" si="358"/>
        <v>55254.090586053499</v>
      </c>
      <c r="X1011" s="2">
        <f t="shared" si="359"/>
        <v>3255.9673267833259</v>
      </c>
      <c r="Y1011" s="2">
        <f t="shared" si="360"/>
        <v>3243.916927110562</v>
      </c>
      <c r="Z1011" s="2"/>
      <c r="AA1011" s="4">
        <f t="shared" si="349"/>
        <v>68259.951293166596</v>
      </c>
      <c r="AB1011" s="4">
        <f t="shared" si="350"/>
        <v>9209.0150976755831</v>
      </c>
      <c r="AC1011" s="4">
        <f t="shared" si="351"/>
        <v>9209.0150976755831</v>
      </c>
      <c r="AD1011" s="4">
        <f t="shared" si="352"/>
        <v>542.66122113055428</v>
      </c>
      <c r="AE1011" s="4">
        <f t="shared" si="353"/>
        <v>540.65282118509367</v>
      </c>
      <c r="AF1011" s="4"/>
      <c r="AG1011" s="4">
        <f t="shared" si="361"/>
        <v>1</v>
      </c>
      <c r="AH1011" s="4"/>
      <c r="AI1011" s="4"/>
      <c r="AJ1011">
        <f>IF(front!E1011&gt;$AJ$2,AA1011,AB1011)</f>
        <v>68259.951293166596</v>
      </c>
      <c r="AK1011">
        <f t="shared" si="348"/>
        <v>68196.296428641188</v>
      </c>
      <c r="AL1011">
        <f>SUMPRODUCT($B$7:$B$456,AK$7:AK$456,EXP(constants!$B$32+constants!$A$32*ABS($A$7:$A$456-$A1011)))</f>
        <v>4.6927583489453844E-4</v>
      </c>
      <c r="AM1011">
        <f t="shared" si="354"/>
        <v>68196.29595936535</v>
      </c>
      <c r="AN1011">
        <f t="shared" si="362"/>
        <v>68190.411389703571</v>
      </c>
      <c r="AP1011" s="4"/>
      <c r="AQ1011" s="4"/>
      <c r="AR1011" s="4"/>
      <c r="AU1011" s="5">
        <f>SUMPRODUCT(constants!$B$13:$B$20,A1011^constants!$A$13:$A$20)*constants!$C$10/((A1011/1000000000)^5*(EXP(0.014388/(A1011/1000000000)/constants!$B$9)-1))</f>
        <v>1.7057610737674788E-5</v>
      </c>
      <c r="AX1011" s="17">
        <f t="shared" si="355"/>
        <v>2.5014676389311837E-10</v>
      </c>
      <c r="BC1011">
        <f t="shared" si="364"/>
        <v>2.5014676389311837E-10</v>
      </c>
    </row>
    <row r="1012" spans="1:55" x14ac:dyDescent="0.2">
      <c r="A1012">
        <f>front!A1012</f>
        <v>661.56</v>
      </c>
      <c r="B1012" s="1">
        <f t="shared" si="363"/>
        <v>0.44999999999993179</v>
      </c>
      <c r="C1012" s="20">
        <f>front!B1012</f>
        <v>3227.9</v>
      </c>
      <c r="D1012" s="20">
        <f>front!C1012</f>
        <v>9055.4</v>
      </c>
      <c r="E1012" s="20">
        <f>front!D1012</f>
        <v>43884.75</v>
      </c>
      <c r="F1012" s="20">
        <f>front!E1012</f>
        <v>64000</v>
      </c>
      <c r="G1012" s="20">
        <f>front!F1012</f>
        <v>64000</v>
      </c>
      <c r="H1012" s="20">
        <f>front!H1012</f>
        <v>9444.6</v>
      </c>
      <c r="I1012" s="20">
        <f>front!I1012</f>
        <v>12539.8</v>
      </c>
      <c r="J1012" s="20">
        <f>front!J1012</f>
        <v>12551.6</v>
      </c>
      <c r="K1012" s="20"/>
      <c r="L1012" s="4">
        <f>C1012/(constants!$A$4+constants!$B$4*data!C1012+constants!$C$4*data!C1012^2+constants!$D$4*data!C1012^3+constants!$E$4*data!C1012^4+constants!$F$4*data!C1012^5+constants!$G$4*data!C1012^6+constants!$H$4*data!C1012^7)</f>
        <v>3226.7248933891251</v>
      </c>
      <c r="M1012" s="4">
        <f>D1012/(constants!$A$4+constants!$B$4*data!D1012+constants!$C$4*data!D1012^2+constants!$D$4*data!D1012^3+constants!$E$4*data!D1012^4+constants!$F$4*data!D1012^5+constants!$G$4*data!D1012^6+constants!$H$4*data!D1012^7)</f>
        <v>9061.6218431661127</v>
      </c>
      <c r="N1012" s="4">
        <f>E1012/(constants!$A$4+constants!$B$4*data!E1012+constants!$C$4*data!E1012^2+constants!$D$4*data!E1012^3+constants!$E$4*data!E1012^4+constants!$F$4*data!E1012^5+constants!$G$4*data!E1012^6+constants!$H$4*data!E1012^7)</f>
        <v>44200.598601334241</v>
      </c>
      <c r="O1012" s="4">
        <f>F1012/(constants!$A$4+constants!$B$4*data!F1012+constants!$C$4*data!F1012^2+constants!$D$4*data!F1012^3+constants!$E$4*data!F1012^4+constants!$F$4*data!F1012^5+constants!$G$4*data!F1012^6+constants!$H$4*data!F1012^7)</f>
        <v>64773.712258592925</v>
      </c>
      <c r="P1012" s="4">
        <f>G1012/(constants!$A$4+constants!$B$4*data!G1012+constants!$C$4*data!G1012^2+constants!$D$4*data!G1012^3+constants!$E$4*data!G1012^4+constants!$F$4*data!G1012^5+constants!$G$4*data!G1012^6+constants!$H$4*data!G1012^7)</f>
        <v>64773.712258592925</v>
      </c>
      <c r="Q1012" s="4">
        <f>H1012/(constants!$A$4+constants!$B$4*data!H1012+constants!$C$4*data!H1012^2+constants!$D$4*data!H1012^3+constants!$E$4*data!H1012^4+constants!$F$4*data!H1012^5+constants!$G$4*data!H1012^6+constants!$H$4*data!H1012^7)</f>
        <v>9451.8383994540818</v>
      </c>
      <c r="R1012" s="4">
        <f>I1012/(constants!$A$4+constants!$B$4*data!I1012+constants!$C$4*data!I1012^2+constants!$D$4*data!I1012^3+constants!$E$4*data!I1012^4+constants!$F$4*data!I1012^5+constants!$G$4*data!I1012^6+constants!$H$4*data!I1012^7)</f>
        <v>12557.395276304982</v>
      </c>
      <c r="S1012" s="4">
        <f>J1012/(constants!$A$4+constants!$B$4*data!J1012+constants!$C$4*data!J1012^2+constants!$D$4*data!J1012^3+constants!$E$4*data!J1012^4+constants!$F$4*data!J1012^5+constants!$G$4*data!J1012^6+constants!$H$4*data!J1012^7)</f>
        <v>12569.242148026295</v>
      </c>
      <c r="T1012" s="4"/>
      <c r="U1012" s="4">
        <f t="shared" si="356"/>
        <v>40973.873707945117</v>
      </c>
      <c r="V1012" s="2">
        <f t="shared" si="357"/>
        <v>55712.090415426814</v>
      </c>
      <c r="W1012" s="2">
        <f t="shared" si="358"/>
        <v>55712.090415426814</v>
      </c>
      <c r="X1012" s="2">
        <f t="shared" si="359"/>
        <v>3105.5568768509002</v>
      </c>
      <c r="Y1012" s="2">
        <f t="shared" si="360"/>
        <v>3117.4037485722129</v>
      </c>
      <c r="Z1012" s="2"/>
      <c r="AA1012" s="4">
        <f t="shared" si="349"/>
        <v>68289.789513241863</v>
      </c>
      <c r="AB1012" s="4">
        <f t="shared" si="350"/>
        <v>9285.348402571135</v>
      </c>
      <c r="AC1012" s="4">
        <f t="shared" si="351"/>
        <v>9285.348402571135</v>
      </c>
      <c r="AD1012" s="4">
        <f t="shared" si="352"/>
        <v>517.59281280848336</v>
      </c>
      <c r="AE1012" s="4">
        <f t="shared" si="353"/>
        <v>519.56729142870211</v>
      </c>
      <c r="AF1012" s="4"/>
      <c r="AG1012" s="4">
        <f t="shared" si="361"/>
        <v>1</v>
      </c>
      <c r="AH1012" s="4"/>
      <c r="AI1012" s="4"/>
      <c r="AJ1012">
        <f>IF(front!E1012&gt;$AJ$2,AA1012,AB1012)</f>
        <v>68289.789513241863</v>
      </c>
      <c r="AK1012">
        <f t="shared" si="348"/>
        <v>68226.134648716456</v>
      </c>
      <c r="AL1012">
        <f>SUMPRODUCT($B$7:$B$456,AK$7:AK$456,EXP(constants!$B$32+constants!$A$32*ABS($A$7:$A$456-$A1012)))</f>
        <v>4.6012742084015901E-4</v>
      </c>
      <c r="AM1012">
        <f t="shared" si="354"/>
        <v>68226.134188589029</v>
      </c>
      <c r="AN1012">
        <f t="shared" si="362"/>
        <v>68220.24961892725</v>
      </c>
      <c r="AP1012" s="4"/>
      <c r="AQ1012" s="4"/>
      <c r="AR1012" s="4"/>
      <c r="AU1012" s="5">
        <f>SUMPRODUCT(constants!$B$13:$B$20,A1012^constants!$A$13:$A$20)*constants!$C$10/((A1012/1000000000)^5*(EXP(0.014388/(A1012/1000000000)/constants!$B$9)-1))</f>
        <v>1.7078767449234132E-5</v>
      </c>
      <c r="AX1012" s="17">
        <f t="shared" si="355"/>
        <v>2.5034747812613897E-10</v>
      </c>
      <c r="BC1012">
        <f t="shared" si="364"/>
        <v>2.5034747812613897E-10</v>
      </c>
    </row>
    <row r="1013" spans="1:55" x14ac:dyDescent="0.2">
      <c r="A1013">
        <f>front!A1013</f>
        <v>662</v>
      </c>
      <c r="B1013" s="1">
        <f t="shared" si="363"/>
        <v>0.44000000000005457</v>
      </c>
      <c r="C1013" s="20">
        <f>front!B1013</f>
        <v>3271.55</v>
      </c>
      <c r="D1013" s="20">
        <f>front!C1013</f>
        <v>9399.4</v>
      </c>
      <c r="E1013" s="20">
        <f>front!D1013</f>
        <v>43958.5</v>
      </c>
      <c r="F1013" s="20">
        <f>front!E1013</f>
        <v>64000</v>
      </c>
      <c r="G1013" s="20">
        <f>front!F1013</f>
        <v>64000</v>
      </c>
      <c r="H1013" s="20">
        <f>front!H1013</f>
        <v>9843</v>
      </c>
      <c r="I1013" s="20">
        <f>front!I1013</f>
        <v>13139</v>
      </c>
      <c r="J1013" s="20">
        <f>front!J1013</f>
        <v>13141.4</v>
      </c>
      <c r="K1013" s="20"/>
      <c r="L1013" s="4">
        <f>C1013/(constants!$A$4+constants!$B$4*data!C1013+constants!$C$4*data!C1013^2+constants!$D$4*data!C1013^3+constants!$E$4*data!C1013^4+constants!$F$4*data!C1013^5+constants!$G$4*data!C1013^6+constants!$H$4*data!C1013^7)</f>
        <v>3270.3794435994878</v>
      </c>
      <c r="M1013" s="4">
        <f>D1013/(constants!$A$4+constants!$B$4*data!D1013+constants!$C$4*data!D1013^2+constants!$D$4*data!D1013^3+constants!$E$4*data!D1013^4+constants!$F$4*data!D1013^5+constants!$G$4*data!D1013^6+constants!$H$4*data!D1013^7)</f>
        <v>9406.5169607147764</v>
      </c>
      <c r="N1013" s="4">
        <f>E1013/(constants!$A$4+constants!$B$4*data!E1013+constants!$C$4*data!E1013^2+constants!$D$4*data!E1013^3+constants!$E$4*data!E1013^4+constants!$F$4*data!E1013^5+constants!$G$4*data!E1013^6+constants!$H$4*data!E1013^7)</f>
        <v>44275.661451921085</v>
      </c>
      <c r="O1013" s="4">
        <f>F1013/(constants!$A$4+constants!$B$4*data!F1013+constants!$C$4*data!F1013^2+constants!$D$4*data!F1013^3+constants!$E$4*data!F1013^4+constants!$F$4*data!F1013^5+constants!$G$4*data!F1013^6+constants!$H$4*data!F1013^7)</f>
        <v>64773.712258592925</v>
      </c>
      <c r="P1013" s="4">
        <f>G1013/(constants!$A$4+constants!$B$4*data!G1013+constants!$C$4*data!G1013^2+constants!$D$4*data!G1013^3+constants!$E$4*data!G1013^4+constants!$F$4*data!G1013^5+constants!$G$4*data!G1013^6+constants!$H$4*data!G1013^7)</f>
        <v>64773.712258592925</v>
      </c>
      <c r="Q1013" s="4">
        <f>H1013/(constants!$A$4+constants!$B$4*data!H1013+constants!$C$4*data!H1013^2+constants!$D$4*data!H1013^3+constants!$E$4*data!H1013^4+constants!$F$4*data!H1013^5+constants!$G$4*data!H1013^6+constants!$H$4*data!H1013^7)</f>
        <v>9851.3469744756512</v>
      </c>
      <c r="R1013" s="4">
        <f>I1013/(constants!$A$4+constants!$B$4*data!I1013+constants!$C$4*data!I1013^2+constants!$D$4*data!I1013^3+constants!$E$4*data!I1013^4+constants!$F$4*data!I1013^5+constants!$G$4*data!I1013^6+constants!$H$4*data!I1013^7)</f>
        <v>13159.042253905669</v>
      </c>
      <c r="S1013" s="4">
        <f>J1013/(constants!$A$4+constants!$B$4*data!J1013+constants!$C$4*data!J1013^2+constants!$D$4*data!J1013^3+constants!$E$4*data!J1013^4+constants!$F$4*data!J1013^5+constants!$G$4*data!J1013^6+constants!$H$4*data!J1013^7)</f>
        <v>13161.452326172162</v>
      </c>
      <c r="T1013" s="4"/>
      <c r="U1013" s="4">
        <f t="shared" si="356"/>
        <v>41005.282008321599</v>
      </c>
      <c r="V1013" s="2">
        <f t="shared" si="357"/>
        <v>55367.195297878148</v>
      </c>
      <c r="W1013" s="2">
        <f t="shared" si="358"/>
        <v>55367.195297878148</v>
      </c>
      <c r="X1013" s="2">
        <f t="shared" si="359"/>
        <v>3307.6952794300178</v>
      </c>
      <c r="Y1013" s="2">
        <f t="shared" si="360"/>
        <v>3310.1053516965112</v>
      </c>
      <c r="Z1013" s="2"/>
      <c r="AA1013" s="4">
        <f t="shared" si="349"/>
        <v>68342.136680536001</v>
      </c>
      <c r="AB1013" s="4">
        <f t="shared" si="350"/>
        <v>9227.8658829796914</v>
      </c>
      <c r="AC1013" s="4">
        <f t="shared" si="351"/>
        <v>9227.8658829796914</v>
      </c>
      <c r="AD1013" s="4">
        <f t="shared" si="352"/>
        <v>551.28254657166963</v>
      </c>
      <c r="AE1013" s="4">
        <f t="shared" si="353"/>
        <v>551.68422528275187</v>
      </c>
      <c r="AF1013" s="4"/>
      <c r="AG1013" s="4">
        <f t="shared" si="361"/>
        <v>1</v>
      </c>
      <c r="AH1013" s="4"/>
      <c r="AI1013" s="4"/>
      <c r="AJ1013">
        <f>IF(front!E1013&gt;$AJ$2,AA1013,AB1013)</f>
        <v>68342.136680536001</v>
      </c>
      <c r="AK1013">
        <f t="shared" ref="AK1013:AK1076" si="365">AJ1013-$AG$4</f>
        <v>68278.481816010593</v>
      </c>
      <c r="AL1013">
        <f>SUMPRODUCT($B$7:$B$456,AK$7:AK$456,EXP(constants!$B$32+constants!$A$32*ABS($A$7:$A$456-$A1013)))</f>
        <v>4.5135477509637315E-4</v>
      </c>
      <c r="AM1013">
        <f t="shared" si="354"/>
        <v>68278.481364655818</v>
      </c>
      <c r="AN1013">
        <f t="shared" si="362"/>
        <v>68272.596794994039</v>
      </c>
      <c r="AP1013" s="4"/>
      <c r="AQ1013" s="4"/>
      <c r="AR1013" s="4"/>
      <c r="AU1013" s="5">
        <f>SUMPRODUCT(constants!$B$13:$B$20,A1013^constants!$A$13:$A$20)*constants!$C$10/((A1013/1000000000)^5*(EXP(0.014388/(A1013/1000000000)/constants!$B$9)-1))</f>
        <v>1.7099413083494867E-5</v>
      </c>
      <c r="AX1013" s="17">
        <f t="shared" si="355"/>
        <v>2.5045792728289265E-10</v>
      </c>
      <c r="BC1013">
        <f t="shared" si="364"/>
        <v>2.5045792728289265E-10</v>
      </c>
    </row>
    <row r="1014" spans="1:55" x14ac:dyDescent="0.2">
      <c r="A1014">
        <f>front!A1014</f>
        <v>662.45</v>
      </c>
      <c r="B1014" s="1">
        <f t="shared" si="363"/>
        <v>0.45000000000004547</v>
      </c>
      <c r="C1014" s="20">
        <f>front!B1014</f>
        <v>3270.25</v>
      </c>
      <c r="D1014" s="20">
        <f>front!C1014</f>
        <v>9293.4</v>
      </c>
      <c r="E1014" s="20">
        <f>front!D1014</f>
        <v>43928.1</v>
      </c>
      <c r="F1014" s="20">
        <f>front!E1014</f>
        <v>64000</v>
      </c>
      <c r="G1014" s="20">
        <f>front!F1014</f>
        <v>64000</v>
      </c>
      <c r="H1014" s="20">
        <f>front!H1014</f>
        <v>9687</v>
      </c>
      <c r="I1014" s="20">
        <f>front!I1014</f>
        <v>13080.6</v>
      </c>
      <c r="J1014" s="20">
        <f>front!J1014</f>
        <v>13053</v>
      </c>
      <c r="K1014" s="20"/>
      <c r="L1014" s="4">
        <f>C1014/(constants!$A$4+constants!$B$4*data!C1014+constants!$C$4*data!C1014^2+constants!$D$4*data!C1014^3+constants!$E$4*data!C1014^4+constants!$F$4*data!C1014^5+constants!$G$4*data!C1014^6+constants!$H$4*data!C1014^7)</f>
        <v>3269.0792985386183</v>
      </c>
      <c r="M1014" s="4">
        <f>D1014/(constants!$A$4+constants!$B$4*data!D1014+constants!$C$4*data!D1014^2+constants!$D$4*data!D1014^3+constants!$E$4*data!D1014^4+constants!$F$4*data!D1014^5+constants!$G$4*data!D1014^6+constants!$H$4*data!D1014^7)</f>
        <v>9300.2356493108819</v>
      </c>
      <c r="N1014" s="4">
        <f>E1014/(constants!$A$4+constants!$B$4*data!E1014+constants!$C$4*data!E1014^2+constants!$D$4*data!E1014^3+constants!$E$4*data!E1014^4+constants!$F$4*data!E1014^5+constants!$G$4*data!E1014^6+constants!$H$4*data!E1014^7)</f>
        <v>44244.719839105914</v>
      </c>
      <c r="O1014" s="4">
        <f>F1014/(constants!$A$4+constants!$B$4*data!F1014+constants!$C$4*data!F1014^2+constants!$D$4*data!F1014^3+constants!$E$4*data!F1014^4+constants!$F$4*data!F1014^5+constants!$G$4*data!F1014^6+constants!$H$4*data!F1014^7)</f>
        <v>64773.712258592925</v>
      </c>
      <c r="P1014" s="4">
        <f>G1014/(constants!$A$4+constants!$B$4*data!G1014+constants!$C$4*data!G1014^2+constants!$D$4*data!G1014^3+constants!$E$4*data!G1014^4+constants!$F$4*data!G1014^5+constants!$G$4*data!G1014^6+constants!$H$4*data!G1014^7)</f>
        <v>64773.712258592925</v>
      </c>
      <c r="Q1014" s="4">
        <f>H1014/(constants!$A$4+constants!$B$4*data!H1014+constants!$C$4*data!H1014^2+constants!$D$4*data!H1014^3+constants!$E$4*data!H1014^4+constants!$F$4*data!H1014^5+constants!$G$4*data!H1014^6+constants!$H$4*data!H1014^7)</f>
        <v>9694.904740685477</v>
      </c>
      <c r="R1014" s="4">
        <f>I1014/(constants!$A$4+constants!$B$4*data!I1014+constants!$C$4*data!I1014^2+constants!$D$4*data!I1014^3+constants!$E$4*data!I1014^4+constants!$F$4*data!I1014^5+constants!$G$4*data!I1014^6+constants!$H$4*data!I1014^7)</f>
        <v>13100.397822584757</v>
      </c>
      <c r="S1014" s="4">
        <f>J1014/(constants!$A$4+constants!$B$4*data!J1014+constants!$C$4*data!J1014^2+constants!$D$4*data!J1014^3+constants!$E$4*data!J1014^4+constants!$F$4*data!J1014^5+constants!$G$4*data!J1014^6+constants!$H$4*data!J1014^7)</f>
        <v>13072.682745937178</v>
      </c>
      <c r="T1014" s="4"/>
      <c r="U1014" s="4">
        <f t="shared" si="356"/>
        <v>40975.640540567292</v>
      </c>
      <c r="V1014" s="2">
        <f t="shared" si="357"/>
        <v>55473.476609282043</v>
      </c>
      <c r="W1014" s="2">
        <f t="shared" si="358"/>
        <v>55473.476609282043</v>
      </c>
      <c r="X1014" s="2">
        <f t="shared" si="359"/>
        <v>3405.4930818992798</v>
      </c>
      <c r="Y1014" s="2">
        <f t="shared" si="360"/>
        <v>3377.778005251701</v>
      </c>
      <c r="Z1014" s="2"/>
      <c r="AA1014" s="4">
        <f t="shared" si="349"/>
        <v>68292.734234278818</v>
      </c>
      <c r="AB1014" s="4">
        <f t="shared" si="350"/>
        <v>9245.5794348803392</v>
      </c>
      <c r="AC1014" s="4">
        <f t="shared" si="351"/>
        <v>9245.5794348803392</v>
      </c>
      <c r="AD1014" s="4">
        <f t="shared" si="352"/>
        <v>567.58218031654667</v>
      </c>
      <c r="AE1014" s="4">
        <f t="shared" si="353"/>
        <v>562.96300087528346</v>
      </c>
      <c r="AF1014" s="4"/>
      <c r="AG1014" s="4">
        <f t="shared" si="361"/>
        <v>1</v>
      </c>
      <c r="AH1014" s="4"/>
      <c r="AI1014" s="4"/>
      <c r="AJ1014">
        <f>IF(front!E1014&gt;$AJ$2,AA1014,AB1014)</f>
        <v>68292.734234278818</v>
      </c>
      <c r="AK1014">
        <f t="shared" si="365"/>
        <v>68229.07936975341</v>
      </c>
      <c r="AL1014">
        <f>SUMPRODUCT($B$7:$B$456,AK$7:AK$456,EXP(constants!$B$32+constants!$A$32*ABS($A$7:$A$456-$A1014)))</f>
        <v>4.4255572758323657E-4</v>
      </c>
      <c r="AM1014">
        <f t="shared" si="354"/>
        <v>68229.078927197683</v>
      </c>
      <c r="AN1014">
        <f t="shared" si="362"/>
        <v>68223.194357535904</v>
      </c>
      <c r="AP1014" s="4"/>
      <c r="AQ1014" s="4"/>
      <c r="AR1014" s="4"/>
      <c r="AU1014" s="5">
        <f>SUMPRODUCT(constants!$B$13:$B$20,A1014^constants!$A$13:$A$20)*constants!$C$10/((A1014/1000000000)^5*(EXP(0.014388/(A1014/1000000000)/constants!$B$9)-1))</f>
        <v>1.7120486066474893E-5</v>
      </c>
      <c r="AX1014" s="17">
        <f t="shared" si="355"/>
        <v>2.509481742639008E-10</v>
      </c>
      <c r="BC1014">
        <f t="shared" si="364"/>
        <v>2.509481742639008E-10</v>
      </c>
    </row>
    <row r="1015" spans="1:55" x14ac:dyDescent="0.2">
      <c r="A1015">
        <f>front!A1015</f>
        <v>662.9</v>
      </c>
      <c r="B1015" s="1">
        <f t="shared" si="363"/>
        <v>0.44999999999993179</v>
      </c>
      <c r="C1015" s="20">
        <f>front!B1015</f>
        <v>3290</v>
      </c>
      <c r="D1015" s="20">
        <f>front!C1015</f>
        <v>9648.4</v>
      </c>
      <c r="E1015" s="20">
        <f>front!D1015</f>
        <v>44056.15</v>
      </c>
      <c r="F1015" s="20">
        <f>front!E1015</f>
        <v>64000</v>
      </c>
      <c r="G1015" s="20">
        <f>front!F1015</f>
        <v>64000</v>
      </c>
      <c r="H1015" s="20">
        <f>front!H1015</f>
        <v>10060.200000000001</v>
      </c>
      <c r="I1015" s="20">
        <f>front!I1015</f>
        <v>13295.4</v>
      </c>
      <c r="J1015" s="20">
        <f>front!J1015</f>
        <v>13301.2</v>
      </c>
      <c r="K1015" s="20"/>
      <c r="L1015" s="4">
        <f>C1015/(constants!$A$4+constants!$B$4*data!C1015+constants!$C$4*data!C1015^2+constants!$D$4*data!C1015^3+constants!$E$4*data!C1015^4+constants!$F$4*data!C1015^5+constants!$G$4*data!C1015^6+constants!$H$4*data!C1015^7)</f>
        <v>3288.8315656914656</v>
      </c>
      <c r="M1015" s="4">
        <f>D1015/(constants!$A$4+constants!$B$4*data!D1015+constants!$C$4*data!D1015^2+constants!$D$4*data!D1015^3+constants!$E$4*data!D1015^4+constants!$F$4*data!D1015^5+constants!$G$4*data!D1015^6+constants!$H$4*data!D1015^7)</f>
        <v>9656.1969329688363</v>
      </c>
      <c r="N1015" s="4">
        <f>E1015/(constants!$A$4+constants!$B$4*data!E1015+constants!$C$4*data!E1015^2+constants!$D$4*data!E1015^3+constants!$E$4*data!E1015^4+constants!$F$4*data!E1015^5+constants!$G$4*data!E1015^6+constants!$H$4*data!E1015^7)</f>
        <v>44375.05548066851</v>
      </c>
      <c r="O1015" s="4">
        <f>F1015/(constants!$A$4+constants!$B$4*data!F1015+constants!$C$4*data!F1015^2+constants!$D$4*data!F1015^3+constants!$E$4*data!F1015^4+constants!$F$4*data!F1015^5+constants!$G$4*data!F1015^6+constants!$H$4*data!F1015^7)</f>
        <v>64773.712258592925</v>
      </c>
      <c r="P1015" s="4">
        <f>G1015/(constants!$A$4+constants!$B$4*data!G1015+constants!$C$4*data!G1015^2+constants!$D$4*data!G1015^3+constants!$E$4*data!G1015^4+constants!$F$4*data!G1015^5+constants!$G$4*data!G1015^6+constants!$H$4*data!G1015^7)</f>
        <v>64773.712258592925</v>
      </c>
      <c r="Q1015" s="4">
        <f>H1015/(constants!$A$4+constants!$B$4*data!H1015+constants!$C$4*data!H1015^2+constants!$D$4*data!H1015^3+constants!$E$4*data!H1015^4+constants!$F$4*data!H1015^5+constants!$G$4*data!H1015^6+constants!$H$4*data!H1015^7)</f>
        <v>10069.180082484057</v>
      </c>
      <c r="R1015" s="4">
        <f>I1015/(constants!$A$4+constants!$B$4*data!I1015+constants!$C$4*data!I1015^2+constants!$D$4*data!I1015^3+constants!$E$4*data!I1015^4+constants!$F$4*data!I1015^5+constants!$G$4*data!I1015^6+constants!$H$4*data!I1015^7)</f>
        <v>13316.103092177946</v>
      </c>
      <c r="S1015" s="4">
        <f>J1015/(constants!$A$4+constants!$B$4*data!J1015+constants!$C$4*data!J1015^2+constants!$D$4*data!J1015^3+constants!$E$4*data!J1015^4+constants!$F$4*data!J1015^5+constants!$G$4*data!J1015^6+constants!$H$4*data!J1015^7)</f>
        <v>13321.927772731371</v>
      </c>
      <c r="T1015" s="4"/>
      <c r="U1015" s="4">
        <f t="shared" si="356"/>
        <v>41086.223914977047</v>
      </c>
      <c r="V1015" s="2">
        <f t="shared" si="357"/>
        <v>55117.515325624088</v>
      </c>
      <c r="W1015" s="2">
        <f t="shared" si="358"/>
        <v>55117.515325624088</v>
      </c>
      <c r="X1015" s="2">
        <f t="shared" si="359"/>
        <v>3246.9230096938882</v>
      </c>
      <c r="Y1015" s="2">
        <f t="shared" si="360"/>
        <v>3252.7476902473136</v>
      </c>
      <c r="Z1015" s="2"/>
      <c r="AA1015" s="4">
        <f t="shared" si="349"/>
        <v>68477.039858295073</v>
      </c>
      <c r="AB1015" s="4">
        <f t="shared" si="350"/>
        <v>9186.2525542706808</v>
      </c>
      <c r="AC1015" s="4">
        <f t="shared" si="351"/>
        <v>9186.2525542706808</v>
      </c>
      <c r="AD1015" s="4">
        <f t="shared" si="352"/>
        <v>541.15383494898128</v>
      </c>
      <c r="AE1015" s="4">
        <f t="shared" si="353"/>
        <v>542.12461504121893</v>
      </c>
      <c r="AF1015" s="4"/>
      <c r="AG1015" s="4">
        <f t="shared" si="361"/>
        <v>1</v>
      </c>
      <c r="AH1015" s="4"/>
      <c r="AI1015" s="4"/>
      <c r="AJ1015">
        <f>IF(front!E1015&gt;$AJ$2,AA1015,AB1015)</f>
        <v>68477.039858295073</v>
      </c>
      <c r="AK1015">
        <f t="shared" si="365"/>
        <v>68413.384993769665</v>
      </c>
      <c r="AL1015">
        <f>SUMPRODUCT($B$7:$B$456,AK$7:AK$456,EXP(constants!$B$32+constants!$A$32*ABS($A$7:$A$456-$A1015)))</f>
        <v>4.339282152823348E-4</v>
      </c>
      <c r="AM1015">
        <f t="shared" si="354"/>
        <v>68413.384559841448</v>
      </c>
      <c r="AN1015">
        <f t="shared" si="362"/>
        <v>68407.499990179669</v>
      </c>
      <c r="AP1015" s="4"/>
      <c r="AQ1015" s="4"/>
      <c r="AR1015" s="4"/>
      <c r="AU1015" s="5">
        <f>SUMPRODUCT(constants!$B$13:$B$20,A1015^constants!$A$13:$A$20)*constants!$C$10/((A1015/1000000000)^5*(EXP(0.014388/(A1015/1000000000)/constants!$B$9)-1))</f>
        <v>1.7141516697390536E-5</v>
      </c>
      <c r="AX1015" s="17">
        <f t="shared" si="355"/>
        <v>2.5057949347441886E-10</v>
      </c>
      <c r="BC1015">
        <f t="shared" si="364"/>
        <v>2.5057949347441886E-10</v>
      </c>
    </row>
    <row r="1016" spans="1:55" x14ac:dyDescent="0.2">
      <c r="A1016">
        <f>front!A1016</f>
        <v>663.34</v>
      </c>
      <c r="B1016" s="1">
        <f t="shared" si="363"/>
        <v>0.44000000000005457</v>
      </c>
      <c r="C1016" s="20">
        <f>front!B1016</f>
        <v>3323.3</v>
      </c>
      <c r="D1016" s="20">
        <f>front!C1016</f>
        <v>9976.2000000000007</v>
      </c>
      <c r="E1016" s="20">
        <f>front!D1016</f>
        <v>44105.95</v>
      </c>
      <c r="F1016" s="20">
        <f>front!E1016</f>
        <v>64000</v>
      </c>
      <c r="G1016" s="20">
        <f>front!F1016</f>
        <v>64000</v>
      </c>
      <c r="H1016" s="20">
        <f>front!H1016</f>
        <v>10384</v>
      </c>
      <c r="I1016" s="20">
        <f>front!I1016</f>
        <v>13578.2</v>
      </c>
      <c r="J1016" s="20">
        <f>front!J1016</f>
        <v>13585.2</v>
      </c>
      <c r="K1016" s="20"/>
      <c r="L1016" s="4">
        <f>C1016/(constants!$A$4+constants!$B$4*data!C1016+constants!$C$4*data!C1016^2+constants!$D$4*data!C1016^3+constants!$E$4*data!C1016^4+constants!$F$4*data!C1016^5+constants!$G$4*data!C1016^6+constants!$H$4*data!C1016^7)</f>
        <v>3322.1356960565122</v>
      </c>
      <c r="M1016" s="4">
        <f>D1016/(constants!$A$4+constants!$B$4*data!D1016+constants!$C$4*data!D1016^2+constants!$D$4*data!D1016^3+constants!$E$4*data!D1016^4+constants!$F$4*data!D1016^5+constants!$G$4*data!D1016^6+constants!$H$4*data!D1016^7)</f>
        <v>9984.9328412156756</v>
      </c>
      <c r="N1016" s="4">
        <f>E1016/(constants!$A$4+constants!$B$4*data!E1016+constants!$C$4*data!E1016^2+constants!$D$4*data!E1016^3+constants!$E$4*data!E1016^4+constants!$F$4*data!E1016^5+constants!$G$4*data!E1016^6+constants!$H$4*data!E1016^7)</f>
        <v>44425.747415206526</v>
      </c>
      <c r="O1016" s="4">
        <f>F1016/(constants!$A$4+constants!$B$4*data!F1016+constants!$C$4*data!F1016^2+constants!$D$4*data!F1016^3+constants!$E$4*data!F1016^4+constants!$F$4*data!F1016^5+constants!$G$4*data!F1016^6+constants!$H$4*data!F1016^7)</f>
        <v>64773.712258592925</v>
      </c>
      <c r="P1016" s="4">
        <f>G1016/(constants!$A$4+constants!$B$4*data!G1016+constants!$C$4*data!G1016^2+constants!$D$4*data!G1016^3+constants!$E$4*data!G1016^4+constants!$F$4*data!G1016^5+constants!$G$4*data!G1016^6+constants!$H$4*data!G1016^7)</f>
        <v>64773.712258592925</v>
      </c>
      <c r="Q1016" s="4">
        <f>H1016/(constants!$A$4+constants!$B$4*data!H1016+constants!$C$4*data!H1016^2+constants!$D$4*data!H1016^3+constants!$E$4*data!H1016^4+constants!$F$4*data!H1016^5+constants!$G$4*data!H1016^6+constants!$H$4*data!H1016^7)</f>
        <v>10393.961225688001</v>
      </c>
      <c r="R1016" s="4">
        <f>I1016/(constants!$A$4+constants!$B$4*data!I1016+constants!$C$4*data!I1016^2+constants!$D$4*data!I1016^3+constants!$E$4*data!I1016^4+constants!$F$4*data!I1016^5+constants!$G$4*data!I1016^6+constants!$H$4*data!I1016^7)</f>
        <v>13600.120829737734</v>
      </c>
      <c r="S1016" s="4">
        <f>J1016/(constants!$A$4+constants!$B$4*data!J1016+constants!$C$4*data!J1016^2+constants!$D$4*data!J1016^3+constants!$E$4*data!J1016^4+constants!$F$4*data!J1016^5+constants!$G$4*data!J1016^6+constants!$H$4*data!J1016^7)</f>
        <v>13607.151341275328</v>
      </c>
      <c r="T1016" s="4"/>
      <c r="U1016" s="4">
        <f t="shared" si="356"/>
        <v>41103.611719150016</v>
      </c>
      <c r="V1016" s="2">
        <f t="shared" si="357"/>
        <v>54788.779417377249</v>
      </c>
      <c r="W1016" s="2">
        <f t="shared" si="358"/>
        <v>54788.779417377249</v>
      </c>
      <c r="X1016" s="2">
        <f t="shared" si="359"/>
        <v>3206.1596040497334</v>
      </c>
      <c r="Y1016" s="2">
        <f t="shared" si="360"/>
        <v>3213.1901155873275</v>
      </c>
      <c r="Z1016" s="2"/>
      <c r="AA1016" s="4">
        <f t="shared" si="349"/>
        <v>68506.019531916696</v>
      </c>
      <c r="AB1016" s="4">
        <f t="shared" si="350"/>
        <v>9131.4632362295415</v>
      </c>
      <c r="AC1016" s="4">
        <f t="shared" si="351"/>
        <v>9131.4632362295415</v>
      </c>
      <c r="AD1016" s="4">
        <f t="shared" si="352"/>
        <v>534.35993400828886</v>
      </c>
      <c r="AE1016" s="4">
        <f t="shared" si="353"/>
        <v>535.53168593122132</v>
      </c>
      <c r="AF1016" s="4"/>
      <c r="AG1016" s="4">
        <f t="shared" si="361"/>
        <v>1</v>
      </c>
      <c r="AH1016" s="4"/>
      <c r="AI1016" s="4"/>
      <c r="AJ1016">
        <f>IF(front!E1016&gt;$AJ$2,AA1016,AB1016)</f>
        <v>68506.019531916696</v>
      </c>
      <c r="AK1016">
        <f t="shared" si="365"/>
        <v>68442.364667391288</v>
      </c>
      <c r="AL1016">
        <f>SUMPRODUCT($B$7:$B$456,AK$7:AK$456,EXP(constants!$B$32+constants!$A$32*ABS($A$7:$A$456-$A1016)))</f>
        <v>4.2565507541174341E-4</v>
      </c>
      <c r="AM1016">
        <f t="shared" si="354"/>
        <v>68442.364241736213</v>
      </c>
      <c r="AN1016">
        <f t="shared" si="362"/>
        <v>68436.479672074434</v>
      </c>
      <c r="AP1016" s="4"/>
      <c r="AQ1016" s="4"/>
      <c r="AR1016" s="4"/>
      <c r="AU1016" s="5">
        <f>SUMPRODUCT(constants!$B$13:$B$20,A1016^constants!$A$13:$A$20)*constants!$C$10/((A1016/1000000000)^5*(EXP(0.014388/(A1016/1000000000)/constants!$B$9)-1))</f>
        <v>1.716203901979601E-5</v>
      </c>
      <c r="AX1016" s="17">
        <f t="shared" si="355"/>
        <v>2.5077325867769606E-10</v>
      </c>
      <c r="BC1016">
        <f t="shared" si="364"/>
        <v>2.5077325867769606E-10</v>
      </c>
    </row>
    <row r="1017" spans="1:55" x14ac:dyDescent="0.2">
      <c r="A1017">
        <f>front!A1017</f>
        <v>663.79</v>
      </c>
      <c r="B1017" s="1">
        <f t="shared" si="363"/>
        <v>0.44999999999993179</v>
      </c>
      <c r="C1017" s="20">
        <f>front!B1017</f>
        <v>3205.75</v>
      </c>
      <c r="D1017" s="20">
        <f>front!C1017</f>
        <v>8894.6</v>
      </c>
      <c r="E1017" s="20">
        <f>front!D1017</f>
        <v>44087.45</v>
      </c>
      <c r="F1017" s="20">
        <f>front!E1017</f>
        <v>64000</v>
      </c>
      <c r="G1017" s="20">
        <f>front!F1017</f>
        <v>64000</v>
      </c>
      <c r="H1017" s="20">
        <f>front!H1017</f>
        <v>9271.2000000000007</v>
      </c>
      <c r="I1017" s="20">
        <f>front!I1017</f>
        <v>12500.8</v>
      </c>
      <c r="J1017" s="20">
        <f>front!J1017</f>
        <v>12518.2</v>
      </c>
      <c r="K1017" s="20"/>
      <c r="L1017" s="4">
        <f>C1017/(constants!$A$4+constants!$B$4*data!C1017+constants!$C$4*data!C1017^2+constants!$D$4*data!C1017^3+constants!$E$4*data!C1017^4+constants!$F$4*data!C1017^5+constants!$G$4*data!C1017^6+constants!$H$4*data!C1017^7)</f>
        <v>3204.5728363767889</v>
      </c>
      <c r="M1017" s="4">
        <f>D1017/(constants!$A$4+constants!$B$4*data!D1017+constants!$C$4*data!D1017^2+constants!$D$4*data!D1017^3+constants!$E$4*data!D1017^4+constants!$F$4*data!D1017^5+constants!$G$4*data!D1017^6+constants!$H$4*data!D1017^7)</f>
        <v>8900.421137625237</v>
      </c>
      <c r="N1017" s="4">
        <f>E1017/(constants!$A$4+constants!$B$4*data!E1017+constants!$C$4*data!E1017^2+constants!$D$4*data!E1017^3+constants!$E$4*data!E1017^4+constants!$F$4*data!E1017^5+constants!$G$4*data!E1017^6+constants!$H$4*data!E1017^7)</f>
        <v>44406.915876641062</v>
      </c>
      <c r="O1017" s="4">
        <f>F1017/(constants!$A$4+constants!$B$4*data!F1017+constants!$C$4*data!F1017^2+constants!$D$4*data!F1017^3+constants!$E$4*data!F1017^4+constants!$F$4*data!F1017^5+constants!$G$4*data!F1017^6+constants!$H$4*data!F1017^7)</f>
        <v>64773.712258592925</v>
      </c>
      <c r="P1017" s="4">
        <f>G1017/(constants!$A$4+constants!$B$4*data!G1017+constants!$C$4*data!G1017^2+constants!$D$4*data!G1017^3+constants!$E$4*data!G1017^4+constants!$F$4*data!G1017^5+constants!$G$4*data!G1017^6+constants!$H$4*data!G1017^7)</f>
        <v>64773.712258592925</v>
      </c>
      <c r="Q1017" s="4">
        <f>H1017/(constants!$A$4+constants!$B$4*data!H1017+constants!$C$4*data!H1017^2+constants!$D$4*data!H1017^3+constants!$E$4*data!H1017^4+constants!$F$4*data!H1017^5+constants!$G$4*data!H1017^6+constants!$H$4*data!H1017^7)</f>
        <v>9277.9773516236401</v>
      </c>
      <c r="R1017" s="4">
        <f>I1017/(constants!$A$4+constants!$B$4*data!I1017+constants!$C$4*data!I1017^2+constants!$D$4*data!I1017^3+constants!$E$4*data!I1017^4+constants!$F$4*data!I1017^5+constants!$G$4*data!I1017^6+constants!$H$4*data!I1017^7)</f>
        <v>12518.240741879121</v>
      </c>
      <c r="S1017" s="4">
        <f>J1017/(constants!$A$4+constants!$B$4*data!J1017+constants!$C$4*data!J1017^2+constants!$D$4*data!J1017^3+constants!$E$4*data!J1017^4+constants!$F$4*data!J1017^5+constants!$G$4*data!J1017^6+constants!$H$4*data!J1017^7)</f>
        <v>12535.709615767035</v>
      </c>
      <c r="T1017" s="4"/>
      <c r="U1017" s="4">
        <f t="shared" si="356"/>
        <v>41202.34304026427</v>
      </c>
      <c r="V1017" s="2">
        <f t="shared" si="357"/>
        <v>55873.291120967689</v>
      </c>
      <c r="W1017" s="2">
        <f t="shared" si="358"/>
        <v>55873.291120967689</v>
      </c>
      <c r="X1017" s="2">
        <f t="shared" si="359"/>
        <v>3240.2633902554808</v>
      </c>
      <c r="Y1017" s="2">
        <f t="shared" si="360"/>
        <v>3257.7322641433948</v>
      </c>
      <c r="Z1017" s="2"/>
      <c r="AA1017" s="4">
        <f t="shared" si="349"/>
        <v>68670.571733773788</v>
      </c>
      <c r="AB1017" s="4">
        <f t="shared" si="350"/>
        <v>9312.215186827947</v>
      </c>
      <c r="AC1017" s="4">
        <f t="shared" si="351"/>
        <v>9312.215186827947</v>
      </c>
      <c r="AD1017" s="4">
        <f t="shared" si="352"/>
        <v>540.0438983759135</v>
      </c>
      <c r="AE1017" s="4">
        <f t="shared" si="353"/>
        <v>542.95537735723246</v>
      </c>
      <c r="AF1017" s="4"/>
      <c r="AG1017" s="4">
        <f t="shared" si="361"/>
        <v>1</v>
      </c>
      <c r="AH1017" s="4"/>
      <c r="AI1017" s="4"/>
      <c r="AJ1017">
        <f>IF(front!E1017&gt;$AJ$2,AA1017,AB1017)</f>
        <v>68670.571733773788</v>
      </c>
      <c r="AK1017">
        <f t="shared" si="365"/>
        <v>68606.91686924838</v>
      </c>
      <c r="AL1017">
        <f>SUMPRODUCT($B$7:$B$456,AK$7:AK$456,EXP(constants!$B$32+constants!$A$32*ABS($A$7:$A$456-$A1017)))</f>
        <v>4.1735703706274164E-4</v>
      </c>
      <c r="AM1017">
        <f t="shared" si="354"/>
        <v>68606.916451891346</v>
      </c>
      <c r="AN1017">
        <f t="shared" si="362"/>
        <v>68601.031882229567</v>
      </c>
      <c r="AP1017" s="4"/>
      <c r="AQ1017" s="4"/>
      <c r="AR1017" s="4"/>
      <c r="AU1017" s="5">
        <f>SUMPRODUCT(constants!$B$13:$B$20,A1017^constants!$A$13:$A$20)*constants!$C$10/((A1017/1000000000)^5*(EXP(0.014388/(A1017/1000000000)/constants!$B$9)-1))</f>
        <v>1.7182985856559703E-5</v>
      </c>
      <c r="AX1017" s="17">
        <f t="shared" si="355"/>
        <v>2.504770757101511E-10</v>
      </c>
      <c r="BC1017">
        <f t="shared" si="364"/>
        <v>2.504770757101511E-10</v>
      </c>
    </row>
    <row r="1018" spans="1:55" x14ac:dyDescent="0.2">
      <c r="A1018">
        <f>front!A1018</f>
        <v>664.24</v>
      </c>
      <c r="B1018" s="1">
        <f t="shared" si="363"/>
        <v>0.45000000000004547</v>
      </c>
      <c r="C1018" s="20">
        <f>front!B1018</f>
        <v>3231.1</v>
      </c>
      <c r="D1018" s="20">
        <f>front!C1018</f>
        <v>8968.7999999999993</v>
      </c>
      <c r="E1018" s="20">
        <f>front!D1018</f>
        <v>44194.45</v>
      </c>
      <c r="F1018" s="20">
        <f>front!E1018</f>
        <v>64000</v>
      </c>
      <c r="G1018" s="20">
        <f>front!F1018</f>
        <v>64000</v>
      </c>
      <c r="H1018" s="20">
        <f>front!H1018</f>
        <v>9362</v>
      </c>
      <c r="I1018" s="20">
        <f>front!I1018</f>
        <v>12814.2</v>
      </c>
      <c r="J1018" s="20">
        <f>front!J1018</f>
        <v>12851</v>
      </c>
      <c r="K1018" s="20"/>
      <c r="L1018" s="4">
        <f>C1018/(constants!$A$4+constants!$B$4*data!C1018+constants!$C$4*data!C1018^2+constants!$D$4*data!C1018^3+constants!$E$4*data!C1018^4+constants!$F$4*data!C1018^5+constants!$G$4*data!C1018^6+constants!$H$4*data!C1018^7)</f>
        <v>3229.9252045641724</v>
      </c>
      <c r="M1018" s="4">
        <f>D1018/(constants!$A$4+constants!$B$4*data!D1018+constants!$C$4*data!D1018^2+constants!$D$4*data!D1018^3+constants!$E$4*data!D1018^4+constants!$F$4*data!D1018^5+constants!$G$4*data!D1018^6+constants!$H$4*data!D1018^7)</f>
        <v>8974.8046347506825</v>
      </c>
      <c r="N1018" s="4">
        <f>E1018/(constants!$A$4+constants!$B$4*data!E1018+constants!$C$4*data!E1018^2+constants!$D$4*data!E1018^3+constants!$E$4*data!E1018^4+constants!$F$4*data!E1018^5+constants!$G$4*data!E1018^6+constants!$H$4*data!E1018^7)</f>
        <v>44515.836648127755</v>
      </c>
      <c r="O1018" s="4">
        <f>F1018/(constants!$A$4+constants!$B$4*data!F1018+constants!$C$4*data!F1018^2+constants!$D$4*data!F1018^3+constants!$E$4*data!F1018^4+constants!$F$4*data!F1018^5+constants!$G$4*data!F1018^6+constants!$H$4*data!F1018^7)</f>
        <v>64773.712258592925</v>
      </c>
      <c r="P1018" s="4">
        <f>G1018/(constants!$A$4+constants!$B$4*data!G1018+constants!$C$4*data!G1018^2+constants!$D$4*data!G1018^3+constants!$E$4*data!G1018^4+constants!$F$4*data!G1018^5+constants!$G$4*data!G1018^6+constants!$H$4*data!G1018^7)</f>
        <v>64773.712258592925</v>
      </c>
      <c r="Q1018" s="4">
        <f>H1018/(constants!$A$4+constants!$B$4*data!H1018+constants!$C$4*data!H1018^2+constants!$D$4*data!H1018^3+constants!$E$4*data!H1018^4+constants!$F$4*data!H1018^5+constants!$G$4*data!H1018^6+constants!$H$4*data!H1018^7)</f>
        <v>9369.017148376166</v>
      </c>
      <c r="R1018" s="4">
        <f>I1018/(constants!$A$4+constants!$B$4*data!I1018+constants!$C$4*data!I1018^2+constants!$D$4*data!I1018^3+constants!$E$4*data!I1018^4+constants!$F$4*data!I1018^5+constants!$G$4*data!I1018^6+constants!$H$4*data!I1018^7)</f>
        <v>12832.899008023727</v>
      </c>
      <c r="S1018" s="4">
        <f>J1018/(constants!$A$4+constants!$B$4*data!J1018+constants!$C$4*data!J1018^2+constants!$D$4*data!J1018^3+constants!$E$4*data!J1018^4+constants!$F$4*data!J1018^5+constants!$G$4*data!J1018^6+constants!$H$4*data!J1018^7)</f>
        <v>12869.849206440704</v>
      </c>
      <c r="T1018" s="4"/>
      <c r="U1018" s="4">
        <f t="shared" si="356"/>
        <v>41285.911443563586</v>
      </c>
      <c r="V1018" s="2">
        <f t="shared" si="357"/>
        <v>55798.907623842242</v>
      </c>
      <c r="W1018" s="2">
        <f t="shared" si="358"/>
        <v>55798.907623842242</v>
      </c>
      <c r="X1018" s="2">
        <f t="shared" si="359"/>
        <v>3463.8818596475612</v>
      </c>
      <c r="Y1018" s="2">
        <f t="shared" si="360"/>
        <v>3500.8320580645377</v>
      </c>
      <c r="Z1018" s="2"/>
      <c r="AA1018" s="4">
        <f t="shared" si="349"/>
        <v>68809.852405939309</v>
      </c>
      <c r="AB1018" s="4">
        <f t="shared" si="350"/>
        <v>9299.8179373070398</v>
      </c>
      <c r="AC1018" s="4">
        <f t="shared" si="351"/>
        <v>9299.8179373070398</v>
      </c>
      <c r="AD1018" s="4">
        <f t="shared" si="352"/>
        <v>577.31364327459357</v>
      </c>
      <c r="AE1018" s="4">
        <f t="shared" si="353"/>
        <v>583.47200967742288</v>
      </c>
      <c r="AF1018" s="4"/>
      <c r="AG1018" s="4">
        <f t="shared" si="361"/>
        <v>1</v>
      </c>
      <c r="AH1018" s="4"/>
      <c r="AI1018" s="4"/>
      <c r="AJ1018">
        <f>IF(front!E1018&gt;$AJ$2,AA1018,AB1018)</f>
        <v>68809.852405939309</v>
      </c>
      <c r="AK1018">
        <f t="shared" si="365"/>
        <v>68746.197541413901</v>
      </c>
      <c r="AL1018">
        <f>SUMPRODUCT($B$7:$B$456,AK$7:AK$456,EXP(constants!$B$32+constants!$A$32*ABS($A$7:$A$456-$A1018)))</f>
        <v>4.0922076687866551E-4</v>
      </c>
      <c r="AM1018">
        <f t="shared" si="354"/>
        <v>68746.197132193134</v>
      </c>
      <c r="AN1018">
        <f t="shared" si="362"/>
        <v>68740.312562531355</v>
      </c>
      <c r="AP1018" s="4"/>
      <c r="AQ1018" s="4"/>
      <c r="AR1018" s="4"/>
      <c r="AU1018" s="5">
        <f>SUMPRODUCT(constants!$B$13:$B$20,A1018^constants!$A$13:$A$20)*constants!$C$10/((A1018/1000000000)^5*(EXP(0.014388/(A1018/1000000000)/constants!$B$9)-1))</f>
        <v>1.7203890311016111E-5</v>
      </c>
      <c r="AX1018" s="17">
        <f t="shared" si="355"/>
        <v>2.5027367013157178E-10</v>
      </c>
      <c r="BC1018">
        <f t="shared" si="364"/>
        <v>2.5027367013157178E-10</v>
      </c>
    </row>
    <row r="1019" spans="1:55" x14ac:dyDescent="0.2">
      <c r="A1019">
        <f>front!A1019</f>
        <v>664.68</v>
      </c>
      <c r="B1019" s="1">
        <f t="shared" si="363"/>
        <v>0.43999999999994088</v>
      </c>
      <c r="C1019" s="20">
        <f>front!B1019</f>
        <v>3241.95</v>
      </c>
      <c r="D1019" s="20">
        <f>front!C1019</f>
        <v>9173.7999999999993</v>
      </c>
      <c r="E1019" s="20">
        <f>front!D1019</f>
        <v>44297.3</v>
      </c>
      <c r="F1019" s="20">
        <f>front!E1019</f>
        <v>64000</v>
      </c>
      <c r="G1019" s="20">
        <f>front!F1019</f>
        <v>64000</v>
      </c>
      <c r="H1019" s="20">
        <f>front!H1019</f>
        <v>9550.2000000000007</v>
      </c>
      <c r="I1019" s="20">
        <f>front!I1019</f>
        <v>13123.8</v>
      </c>
      <c r="J1019" s="20">
        <f>front!J1019</f>
        <v>13116.4</v>
      </c>
      <c r="K1019" s="20"/>
      <c r="L1019" s="4">
        <f>C1019/(constants!$A$4+constants!$B$4*data!C1019+constants!$C$4*data!C1019^2+constants!$D$4*data!C1019^3+constants!$E$4*data!C1019^4+constants!$F$4*data!C1019^5+constants!$G$4*data!C1019^6+constants!$H$4*data!C1019^7)</f>
        <v>3240.7762859919753</v>
      </c>
      <c r="M1019" s="4">
        <f>D1019/(constants!$A$4+constants!$B$4*data!D1019+constants!$C$4*data!D1019^2+constants!$D$4*data!D1019^3+constants!$E$4*data!D1019^4+constants!$F$4*data!D1019^5+constants!$G$4*data!D1019^6+constants!$H$4*data!D1019^7)</f>
        <v>9180.324112472239</v>
      </c>
      <c r="N1019" s="4">
        <f>E1019/(constants!$A$4+constants!$B$4*data!E1019+constants!$C$4*data!E1019^2+constants!$D$4*data!E1019^3+constants!$E$4*data!E1019^4+constants!$F$4*data!E1019^5+constants!$G$4*data!E1019^6+constants!$H$4*data!E1019^7)</f>
        <v>44620.54025656631</v>
      </c>
      <c r="O1019" s="4">
        <f>F1019/(constants!$A$4+constants!$B$4*data!F1019+constants!$C$4*data!F1019^2+constants!$D$4*data!F1019^3+constants!$E$4*data!F1019^4+constants!$F$4*data!F1019^5+constants!$G$4*data!F1019^6+constants!$H$4*data!F1019^7)</f>
        <v>64773.712258592925</v>
      </c>
      <c r="P1019" s="4">
        <f>G1019/(constants!$A$4+constants!$B$4*data!G1019+constants!$C$4*data!G1019^2+constants!$D$4*data!G1019^3+constants!$E$4*data!G1019^4+constants!$F$4*data!G1019^5+constants!$G$4*data!G1019^6+constants!$H$4*data!G1019^7)</f>
        <v>64773.712258592925</v>
      </c>
      <c r="Q1019" s="4">
        <f>H1019/(constants!$A$4+constants!$B$4*data!H1019+constants!$C$4*data!H1019^2+constants!$D$4*data!H1019^3+constants!$E$4*data!H1019^4+constants!$F$4*data!H1019^5+constants!$G$4*data!H1019^6+constants!$H$4*data!H1019^7)</f>
        <v>9557.7255643950539</v>
      </c>
      <c r="R1019" s="4">
        <f>I1019/(constants!$A$4+constants!$B$4*data!I1019+constants!$C$4*data!I1019^2+constants!$D$4*data!I1019^3+constants!$E$4*data!I1019^4+constants!$F$4*data!I1019^5+constants!$G$4*data!I1019^6+constants!$H$4*data!I1019^7)</f>
        <v>13143.778512607656</v>
      </c>
      <c r="S1019" s="4">
        <f>J1019/(constants!$A$4+constants!$B$4*data!J1019+constants!$C$4*data!J1019^2+constants!$D$4*data!J1019^3+constants!$E$4*data!J1019^4+constants!$F$4*data!J1019^5+constants!$G$4*data!J1019^6+constants!$H$4*data!J1019^7)</f>
        <v>13136.347511758924</v>
      </c>
      <c r="T1019" s="4"/>
      <c r="U1019" s="4">
        <f t="shared" si="356"/>
        <v>41379.763970574335</v>
      </c>
      <c r="V1019" s="2">
        <f t="shared" si="357"/>
        <v>55593.388146120684</v>
      </c>
      <c r="W1019" s="2">
        <f t="shared" si="358"/>
        <v>55593.388146120684</v>
      </c>
      <c r="X1019" s="2">
        <f t="shared" si="359"/>
        <v>3586.0529482126021</v>
      </c>
      <c r="Y1019" s="2">
        <f t="shared" si="360"/>
        <v>3578.6219473638703</v>
      </c>
      <c r="Z1019" s="2"/>
      <c r="AA1019" s="4">
        <f t="shared" si="349"/>
        <v>68966.273284290553</v>
      </c>
      <c r="AB1019" s="4">
        <f t="shared" si="350"/>
        <v>9265.564691020114</v>
      </c>
      <c r="AC1019" s="4">
        <f t="shared" si="351"/>
        <v>9265.564691020114</v>
      </c>
      <c r="AD1019" s="4">
        <f t="shared" si="352"/>
        <v>597.67549136876698</v>
      </c>
      <c r="AE1019" s="4">
        <f t="shared" si="353"/>
        <v>596.43699122731175</v>
      </c>
      <c r="AF1019" s="4"/>
      <c r="AG1019" s="4">
        <f t="shared" si="361"/>
        <v>1</v>
      </c>
      <c r="AH1019" s="4"/>
      <c r="AI1019" s="4"/>
      <c r="AJ1019">
        <f>IF(front!E1019&gt;$AJ$2,AA1019,AB1019)</f>
        <v>68966.273284290553</v>
      </c>
      <c r="AK1019">
        <f t="shared" si="365"/>
        <v>68902.618419765146</v>
      </c>
      <c r="AL1019">
        <f>SUMPRODUCT($B$7:$B$456,AK$7:AK$456,EXP(constants!$B$32+constants!$A$32*ABS($A$7:$A$456-$A1019)))</f>
        <v>4.0141869150512878E-4</v>
      </c>
      <c r="AM1019">
        <f t="shared" si="354"/>
        <v>68902.61801834646</v>
      </c>
      <c r="AN1019">
        <f t="shared" si="362"/>
        <v>68896.733448684681</v>
      </c>
      <c r="AP1019" s="4"/>
      <c r="AQ1019" s="4"/>
      <c r="AR1019" s="4"/>
      <c r="AU1019" s="5">
        <f>SUMPRODUCT(constants!$B$13:$B$20,A1019^constants!$A$13:$A$20)*constants!$C$10/((A1019/1000000000)^5*(EXP(0.014388/(A1019/1000000000)/constants!$B$9)-1))</f>
        <v>1.7224289233500184E-5</v>
      </c>
      <c r="AX1019" s="17">
        <f t="shared" si="355"/>
        <v>2.5000153666688844E-10</v>
      </c>
      <c r="BC1019">
        <f t="shared" si="364"/>
        <v>2.5000153666688844E-10</v>
      </c>
    </row>
    <row r="1020" spans="1:55" x14ac:dyDescent="0.2">
      <c r="A1020">
        <f>front!A1020</f>
        <v>665.13</v>
      </c>
      <c r="B1020" s="1">
        <f t="shared" si="363"/>
        <v>0.45000000000004547</v>
      </c>
      <c r="C1020" s="20">
        <f>front!B1020</f>
        <v>3295.15</v>
      </c>
      <c r="D1020" s="20">
        <f>front!C1020</f>
        <v>9700.4</v>
      </c>
      <c r="E1020" s="20">
        <f>front!D1020</f>
        <v>44410.45</v>
      </c>
      <c r="F1020" s="20">
        <f>front!E1020</f>
        <v>64000</v>
      </c>
      <c r="G1020" s="20">
        <f>front!F1020</f>
        <v>64000</v>
      </c>
      <c r="H1020" s="20">
        <f>front!H1020</f>
        <v>10116</v>
      </c>
      <c r="I1020" s="20">
        <f>front!I1020</f>
        <v>14001.2</v>
      </c>
      <c r="J1020" s="20">
        <f>front!J1020</f>
        <v>13970.8</v>
      </c>
      <c r="K1020" s="20"/>
      <c r="L1020" s="4">
        <f>C1020/(constants!$A$4+constants!$B$4*data!C1020+constants!$C$4*data!C1020^2+constants!$D$4*data!C1020^3+constants!$E$4*data!C1020^4+constants!$F$4*data!C1020^5+constants!$G$4*data!C1020^6+constants!$H$4*data!C1020^7)</f>
        <v>3293.982179187492</v>
      </c>
      <c r="M1020" s="4">
        <f>D1020/(constants!$A$4+constants!$B$4*data!D1020+constants!$C$4*data!D1020^2+constants!$D$4*data!D1020^3+constants!$E$4*data!D1020^4+constants!$F$4*data!D1020^5+constants!$G$4*data!D1020^6+constants!$H$4*data!D1020^7)</f>
        <v>9708.3423163279931</v>
      </c>
      <c r="N1020" s="4">
        <f>E1020/(constants!$A$4+constants!$B$4*data!E1020+constants!$C$4*data!E1020^2+constants!$D$4*data!E1020^3+constants!$E$4*data!E1020^4+constants!$F$4*data!E1020^5+constants!$G$4*data!E1020^6+constants!$H$4*data!E1020^7)</f>
        <v>44735.737773240573</v>
      </c>
      <c r="O1020" s="4">
        <f>F1020/(constants!$A$4+constants!$B$4*data!F1020+constants!$C$4*data!F1020^2+constants!$D$4*data!F1020^3+constants!$E$4*data!F1020^4+constants!$F$4*data!F1020^5+constants!$G$4*data!F1020^6+constants!$H$4*data!F1020^7)</f>
        <v>64773.712258592925</v>
      </c>
      <c r="P1020" s="4">
        <f>G1020/(constants!$A$4+constants!$B$4*data!G1020+constants!$C$4*data!G1020^2+constants!$D$4*data!G1020^3+constants!$E$4*data!G1020^4+constants!$F$4*data!G1020^5+constants!$G$4*data!G1020^6+constants!$H$4*data!G1020^7)</f>
        <v>64773.712258592925</v>
      </c>
      <c r="Q1020" s="4">
        <f>H1020/(constants!$A$4+constants!$B$4*data!H1020+constants!$C$4*data!H1020^2+constants!$D$4*data!H1020^3+constants!$E$4*data!H1020^4+constants!$F$4*data!H1020^5+constants!$G$4*data!H1020^6+constants!$H$4*data!H1020^7)</f>
        <v>10125.145985190493</v>
      </c>
      <c r="R1020" s="4">
        <f>I1020/(constants!$A$4+constants!$B$4*data!I1020+constants!$C$4*data!I1020^2+constants!$D$4*data!I1020^3+constants!$E$4*data!I1020^4+constants!$F$4*data!I1020^5+constants!$G$4*data!I1020^6+constants!$H$4*data!I1020^7)</f>
        <v>14024.996211069873</v>
      </c>
      <c r="S1020" s="4">
        <f>J1020/(constants!$A$4+constants!$B$4*data!J1020+constants!$C$4*data!J1020^2+constants!$D$4*data!J1020^3+constants!$E$4*data!J1020^4+constants!$F$4*data!J1020^5+constants!$G$4*data!J1020^6+constants!$H$4*data!J1020^7)</f>
        <v>13994.459304130702</v>
      </c>
      <c r="T1020" s="4"/>
      <c r="U1020" s="4">
        <f t="shared" si="356"/>
        <v>41441.75559405308</v>
      </c>
      <c r="V1020" s="2">
        <f t="shared" si="357"/>
        <v>55065.36994226493</v>
      </c>
      <c r="W1020" s="2">
        <f t="shared" si="358"/>
        <v>55065.36994226493</v>
      </c>
      <c r="X1020" s="2">
        <f t="shared" si="359"/>
        <v>3899.8502258793796</v>
      </c>
      <c r="Y1020" s="2">
        <f t="shared" si="360"/>
        <v>3869.3133189402088</v>
      </c>
      <c r="Z1020" s="2"/>
      <c r="AA1020" s="4">
        <f t="shared" si="349"/>
        <v>69069.592656755136</v>
      </c>
      <c r="AB1020" s="4">
        <f t="shared" si="350"/>
        <v>9177.5616570441543</v>
      </c>
      <c r="AC1020" s="4">
        <f t="shared" si="351"/>
        <v>9177.5616570441543</v>
      </c>
      <c r="AD1020" s="4">
        <f t="shared" si="352"/>
        <v>649.97503764656324</v>
      </c>
      <c r="AE1020" s="4">
        <f t="shared" si="353"/>
        <v>644.88555315670146</v>
      </c>
      <c r="AF1020" s="4"/>
      <c r="AG1020" s="4">
        <f t="shared" si="361"/>
        <v>1</v>
      </c>
      <c r="AH1020" s="4"/>
      <c r="AI1020" s="4"/>
      <c r="AJ1020">
        <f>IF(front!E1020&gt;$AJ$2,AA1020,AB1020)</f>
        <v>69069.592656755136</v>
      </c>
      <c r="AK1020">
        <f t="shared" si="365"/>
        <v>69005.937792229728</v>
      </c>
      <c r="AL1020">
        <f>SUMPRODUCT($B$7:$B$456,AK$7:AK$456,EXP(constants!$B$32+constants!$A$32*ABS($A$7:$A$456-$A1020)))</f>
        <v>3.9359313534819952E-4</v>
      </c>
      <c r="AM1020">
        <f t="shared" si="354"/>
        <v>69005.937398636597</v>
      </c>
      <c r="AN1020">
        <f t="shared" si="362"/>
        <v>69000.052828974818</v>
      </c>
      <c r="AP1020" s="4"/>
      <c r="AQ1020" s="4"/>
      <c r="AR1020" s="4"/>
      <c r="AU1020" s="5">
        <f>SUMPRODUCT(constants!$B$13:$B$20,A1020^constants!$A$13:$A$20)*constants!$C$10/((A1020/1000000000)^5*(EXP(0.014388/(A1020/1000000000)/constants!$B$9)-1))</f>
        <v>1.7245109839678089E-5</v>
      </c>
      <c r="AX1020" s="17">
        <f t="shared" si="355"/>
        <v>2.4992893675635626E-10</v>
      </c>
      <c r="BC1020">
        <f t="shared" si="364"/>
        <v>2.4992893675635626E-10</v>
      </c>
    </row>
    <row r="1021" spans="1:55" x14ac:dyDescent="0.2">
      <c r="A1021">
        <f>front!A1021</f>
        <v>665.58</v>
      </c>
      <c r="B1021" s="1">
        <f t="shared" si="363"/>
        <v>0.45000000000004547</v>
      </c>
      <c r="C1021" s="20">
        <f>front!B1021</f>
        <v>3300.35</v>
      </c>
      <c r="D1021" s="20">
        <f>front!C1021</f>
        <v>9837</v>
      </c>
      <c r="E1021" s="20">
        <f>front!D1021</f>
        <v>44373.55</v>
      </c>
      <c r="F1021" s="20">
        <f>front!E1021</f>
        <v>64000</v>
      </c>
      <c r="G1021" s="20">
        <f>front!F1021</f>
        <v>64000</v>
      </c>
      <c r="H1021" s="20">
        <f>front!H1021</f>
        <v>10255.6</v>
      </c>
      <c r="I1021" s="20">
        <f>front!I1021</f>
        <v>14142.2</v>
      </c>
      <c r="J1021" s="20">
        <f>front!J1021</f>
        <v>14222</v>
      </c>
      <c r="K1021" s="20"/>
      <c r="L1021" s="4">
        <f>C1021/(constants!$A$4+constants!$B$4*data!C1021+constants!$C$4*data!C1021^2+constants!$D$4*data!C1021^3+constants!$E$4*data!C1021^4+constants!$F$4*data!C1021^5+constants!$G$4*data!C1021^6+constants!$H$4*data!C1021^7)</f>
        <v>3299.182808017179</v>
      </c>
      <c r="M1021" s="4">
        <f>D1021/(constants!$A$4+constants!$B$4*data!D1021+constants!$C$4*data!D1021^2+constants!$D$4*data!D1021^3+constants!$E$4*data!D1021^4+constants!$F$4*data!D1021^5+constants!$G$4*data!D1021^6+constants!$H$4*data!D1021^7)</f>
        <v>9845.329772088282</v>
      </c>
      <c r="N1021" s="4">
        <f>E1021/(constants!$A$4+constants!$B$4*data!E1021+constants!$C$4*data!E1021^2+constants!$D$4*data!E1021^3+constants!$E$4*data!E1021^4+constants!$F$4*data!E1021^5+constants!$G$4*data!E1021^6+constants!$H$4*data!E1021^7)</f>
        <v>44698.169094718265</v>
      </c>
      <c r="O1021" s="4">
        <f>F1021/(constants!$A$4+constants!$B$4*data!F1021+constants!$C$4*data!F1021^2+constants!$D$4*data!F1021^3+constants!$E$4*data!F1021^4+constants!$F$4*data!F1021^5+constants!$G$4*data!F1021^6+constants!$H$4*data!F1021^7)</f>
        <v>64773.712258592925</v>
      </c>
      <c r="P1021" s="4">
        <f>G1021/(constants!$A$4+constants!$B$4*data!G1021+constants!$C$4*data!G1021^2+constants!$D$4*data!G1021^3+constants!$E$4*data!G1021^4+constants!$F$4*data!G1021^5+constants!$G$4*data!G1021^6+constants!$H$4*data!G1021^7)</f>
        <v>64773.712258592925</v>
      </c>
      <c r="Q1021" s="4">
        <f>H1021/(constants!$A$4+constants!$B$4*data!H1021+constants!$C$4*data!H1021^2+constants!$D$4*data!H1021^3+constants!$E$4*data!H1021^4+constants!$F$4*data!H1021^5+constants!$G$4*data!H1021^6+constants!$H$4*data!H1021^7)</f>
        <v>10265.166840947546</v>
      </c>
      <c r="R1021" s="4">
        <f>I1021/(constants!$A$4+constants!$B$4*data!I1021+constants!$C$4*data!I1021^2+constants!$D$4*data!I1021^3+constants!$E$4*data!I1021^4+constants!$F$4*data!I1021^5+constants!$G$4*data!I1021^6+constants!$H$4*data!I1021^7)</f>
        <v>14166.635467054333</v>
      </c>
      <c r="S1021" s="4">
        <f>J1021/(constants!$A$4+constants!$B$4*data!J1021+constants!$C$4*data!J1021^2+constants!$D$4*data!J1021^3+constants!$E$4*data!J1021^4+constants!$F$4*data!J1021^5+constants!$G$4*data!J1021^6+constants!$H$4*data!J1021^7)</f>
        <v>14246.800348818448</v>
      </c>
      <c r="T1021" s="4"/>
      <c r="U1021" s="4">
        <f t="shared" si="356"/>
        <v>41398.986286701089</v>
      </c>
      <c r="V1021" s="2">
        <f t="shared" si="357"/>
        <v>54928.382486504641</v>
      </c>
      <c r="W1021" s="2">
        <f t="shared" si="358"/>
        <v>54928.382486504641</v>
      </c>
      <c r="X1021" s="2">
        <f t="shared" si="359"/>
        <v>3901.4686261067873</v>
      </c>
      <c r="Y1021" s="2">
        <f t="shared" si="360"/>
        <v>3981.6335078709017</v>
      </c>
      <c r="Z1021" s="2"/>
      <c r="AA1021" s="4">
        <f t="shared" si="349"/>
        <v>68998.310477835155</v>
      </c>
      <c r="AB1021" s="4">
        <f t="shared" si="350"/>
        <v>9154.7304144174414</v>
      </c>
      <c r="AC1021" s="4">
        <f t="shared" si="351"/>
        <v>9154.7304144174414</v>
      </c>
      <c r="AD1021" s="4">
        <f t="shared" si="352"/>
        <v>650.24477101779792</v>
      </c>
      <c r="AE1021" s="4">
        <f t="shared" si="353"/>
        <v>663.60558464515032</v>
      </c>
      <c r="AF1021" s="4"/>
      <c r="AG1021" s="4">
        <f t="shared" si="361"/>
        <v>1</v>
      </c>
      <c r="AH1021" s="4"/>
      <c r="AI1021" s="4"/>
      <c r="AJ1021">
        <f>IF(front!E1021&gt;$AJ$2,AA1021,AB1021)</f>
        <v>68998.310477835155</v>
      </c>
      <c r="AK1021">
        <f t="shared" si="365"/>
        <v>68934.655613309747</v>
      </c>
      <c r="AL1021">
        <f>SUMPRODUCT($B$7:$B$456,AK$7:AK$456,EXP(constants!$B$32+constants!$A$32*ABS($A$7:$A$456-$A1021)))</f>
        <v>3.8592013643501936E-4</v>
      </c>
      <c r="AM1021">
        <f t="shared" si="354"/>
        <v>68934.655227389609</v>
      </c>
      <c r="AN1021">
        <f t="shared" si="362"/>
        <v>68928.77065772783</v>
      </c>
      <c r="AP1021" s="4"/>
      <c r="AQ1021" s="4"/>
      <c r="AR1021" s="4"/>
      <c r="AU1021" s="5">
        <f>SUMPRODUCT(constants!$B$13:$B$20,A1021^constants!$A$13:$A$20)*constants!$C$10/((A1021/1000000000)^5*(EXP(0.014388/(A1021/1000000000)/constants!$B$9)-1))</f>
        <v>1.7265888039011455E-5</v>
      </c>
      <c r="AX1021" s="17">
        <f t="shared" si="355"/>
        <v>2.504888433996134E-10</v>
      </c>
      <c r="BC1021">
        <f t="shared" si="364"/>
        <v>2.504888433996134E-10</v>
      </c>
    </row>
    <row r="1022" spans="1:55" x14ac:dyDescent="0.2">
      <c r="A1022">
        <f>front!A1022</f>
        <v>666.02</v>
      </c>
      <c r="B1022" s="1">
        <f t="shared" si="363"/>
        <v>0.43999999999994088</v>
      </c>
      <c r="C1022" s="20">
        <f>front!B1022</f>
        <v>3268.45</v>
      </c>
      <c r="D1022" s="20">
        <f>front!C1022</f>
        <v>9320</v>
      </c>
      <c r="E1022" s="20">
        <f>front!D1022</f>
        <v>44400.95</v>
      </c>
      <c r="F1022" s="20">
        <f>front!E1022</f>
        <v>64000</v>
      </c>
      <c r="G1022" s="20">
        <f>front!F1022</f>
        <v>64000</v>
      </c>
      <c r="H1022" s="20">
        <f>front!H1022</f>
        <v>9752.6</v>
      </c>
      <c r="I1022" s="20">
        <f>front!I1022</f>
        <v>13421.4</v>
      </c>
      <c r="J1022" s="20">
        <f>front!J1022</f>
        <v>13397</v>
      </c>
      <c r="K1022" s="20"/>
      <c r="L1022" s="4">
        <f>C1022/(constants!$A$4+constants!$B$4*data!C1022+constants!$C$4*data!C1022^2+constants!$D$4*data!C1022^3+constants!$E$4*data!C1022^4+constants!$F$4*data!C1022^5+constants!$G$4*data!C1022^6+constants!$H$4*data!C1022^7)</f>
        <v>3267.2790986542104</v>
      </c>
      <c r="M1022" s="4">
        <f>D1022/(constants!$A$4+constants!$B$4*data!D1022+constants!$C$4*data!D1022^2+constants!$D$4*data!D1022^3+constants!$E$4*data!D1022^4+constants!$F$4*data!D1022^5+constants!$G$4*data!D1022^6+constants!$H$4*data!D1022^7)</f>
        <v>9326.9057837386408</v>
      </c>
      <c r="N1022" s="4">
        <f>E1022/(constants!$A$4+constants!$B$4*data!E1022+constants!$C$4*data!E1022^2+constants!$D$4*data!E1022^3+constants!$E$4*data!E1022^4+constants!$F$4*data!E1022^5+constants!$G$4*data!E1022^6+constants!$H$4*data!E1022^7)</f>
        <v>44726.065532349436</v>
      </c>
      <c r="O1022" s="4">
        <f>F1022/(constants!$A$4+constants!$B$4*data!F1022+constants!$C$4*data!F1022^2+constants!$D$4*data!F1022^3+constants!$E$4*data!F1022^4+constants!$F$4*data!F1022^5+constants!$G$4*data!F1022^6+constants!$H$4*data!F1022^7)</f>
        <v>64773.712258592925</v>
      </c>
      <c r="P1022" s="4">
        <f>G1022/(constants!$A$4+constants!$B$4*data!G1022+constants!$C$4*data!G1022^2+constants!$D$4*data!G1022^3+constants!$E$4*data!G1022^4+constants!$F$4*data!G1022^5+constants!$G$4*data!G1022^6+constants!$H$4*data!G1022^7)</f>
        <v>64773.712258592925</v>
      </c>
      <c r="Q1022" s="4">
        <f>H1022/(constants!$A$4+constants!$B$4*data!H1022+constants!$C$4*data!H1022^2+constants!$D$4*data!H1022^3+constants!$E$4*data!H1022^4+constants!$F$4*data!H1022^5+constants!$G$4*data!H1022^6+constants!$H$4*data!H1022^7)</f>
        <v>9760.6894303919889</v>
      </c>
      <c r="R1022" s="4">
        <f>I1022/(constants!$A$4+constants!$B$4*data!I1022+constants!$C$4*data!I1022^2+constants!$D$4*data!I1022^3+constants!$E$4*data!I1022^4+constants!$F$4*data!I1022^5+constants!$G$4*data!I1022^6+constants!$H$4*data!I1022^7)</f>
        <v>13442.642038277578</v>
      </c>
      <c r="S1022" s="4">
        <f>J1022/(constants!$A$4+constants!$B$4*data!J1022+constants!$C$4*data!J1022^2+constants!$D$4*data!J1022^3+constants!$E$4*data!J1022^4+constants!$F$4*data!J1022^5+constants!$G$4*data!J1022^6+constants!$H$4*data!J1022^7)</f>
        <v>13418.137216345862</v>
      </c>
      <c r="T1022" s="4"/>
      <c r="U1022" s="4">
        <f t="shared" si="356"/>
        <v>41458.786433695226</v>
      </c>
      <c r="V1022" s="2">
        <f t="shared" si="357"/>
        <v>55446.806474854282</v>
      </c>
      <c r="W1022" s="2">
        <f t="shared" si="358"/>
        <v>55446.806474854282</v>
      </c>
      <c r="X1022" s="2">
        <f t="shared" si="359"/>
        <v>3681.9526078855888</v>
      </c>
      <c r="Y1022" s="2">
        <f t="shared" si="360"/>
        <v>3657.4477859538729</v>
      </c>
      <c r="Z1022" s="2"/>
      <c r="AA1022" s="4">
        <f t="shared" si="349"/>
        <v>69097.977389492051</v>
      </c>
      <c r="AB1022" s="4">
        <f t="shared" si="350"/>
        <v>9241.1344124757143</v>
      </c>
      <c r="AC1022" s="4">
        <f t="shared" si="351"/>
        <v>9241.1344124757143</v>
      </c>
      <c r="AD1022" s="4">
        <f t="shared" si="352"/>
        <v>613.65876798093143</v>
      </c>
      <c r="AE1022" s="4">
        <f t="shared" si="353"/>
        <v>609.57463099231211</v>
      </c>
      <c r="AF1022" s="4"/>
      <c r="AG1022" s="4">
        <f t="shared" si="361"/>
        <v>1</v>
      </c>
      <c r="AH1022" s="4"/>
      <c r="AI1022" s="4"/>
      <c r="AJ1022">
        <f>IF(front!E1022&gt;$AJ$2,AA1022,AB1022)</f>
        <v>69097.977389492051</v>
      </c>
      <c r="AK1022">
        <f t="shared" si="365"/>
        <v>69034.322524966643</v>
      </c>
      <c r="AL1022">
        <f>SUMPRODUCT($B$7:$B$456,AK$7:AK$456,EXP(constants!$B$32+constants!$A$32*ABS($A$7:$A$456-$A1022)))</f>
        <v>3.7856230360654901E-4</v>
      </c>
      <c r="AM1022">
        <f t="shared" si="354"/>
        <v>69034.322146404345</v>
      </c>
      <c r="AN1022">
        <f t="shared" si="362"/>
        <v>69028.437576742566</v>
      </c>
      <c r="AP1022" s="4"/>
      <c r="AQ1022" s="4"/>
      <c r="AR1022" s="4"/>
      <c r="AU1022" s="5">
        <f>SUMPRODUCT(constants!$B$13:$B$20,A1022^constants!$A$13:$A$20)*constants!$C$10/((A1022/1000000000)^5*(EXP(0.014388/(A1022/1000000000)/constants!$B$9)-1))</f>
        <v>1.7286163490122587E-5</v>
      </c>
      <c r="AX1022" s="17">
        <f t="shared" si="355"/>
        <v>2.5042090038478191E-10</v>
      </c>
      <c r="BC1022">
        <f t="shared" si="364"/>
        <v>2.5042090038478191E-10</v>
      </c>
    </row>
    <row r="1023" spans="1:55" x14ac:dyDescent="0.2">
      <c r="A1023">
        <f>front!A1023</f>
        <v>666.47</v>
      </c>
      <c r="B1023" s="1">
        <f t="shared" si="363"/>
        <v>0.45000000000004547</v>
      </c>
      <c r="C1023" s="20">
        <f>front!B1023</f>
        <v>3278.6</v>
      </c>
      <c r="D1023" s="20">
        <f>front!C1023</f>
        <v>9517.4</v>
      </c>
      <c r="E1023" s="20">
        <f>front!D1023</f>
        <v>44415.65</v>
      </c>
      <c r="F1023" s="20">
        <f>front!E1023</f>
        <v>64000</v>
      </c>
      <c r="G1023" s="20">
        <f>front!F1023</f>
        <v>64000</v>
      </c>
      <c r="H1023" s="20">
        <f>front!H1023</f>
        <v>9891</v>
      </c>
      <c r="I1023" s="20">
        <f>front!I1023</f>
        <v>13148.6</v>
      </c>
      <c r="J1023" s="20">
        <f>front!J1023</f>
        <v>13215.4</v>
      </c>
      <c r="K1023" s="20"/>
      <c r="L1023" s="4">
        <f>C1023/(constants!$A$4+constants!$B$4*data!C1023+constants!$C$4*data!C1023^2+constants!$D$4*data!C1023^3+constants!$E$4*data!C1023^4+constants!$F$4*data!C1023^5+constants!$G$4*data!C1023^6+constants!$H$4*data!C1023^7)</f>
        <v>3277.4302405039821</v>
      </c>
      <c r="M1023" s="4">
        <f>D1023/(constants!$A$4+constants!$B$4*data!D1023+constants!$C$4*data!D1023^2+constants!$D$4*data!D1023^3+constants!$E$4*data!D1023^4+constants!$F$4*data!D1023^5+constants!$G$4*data!D1023^6+constants!$H$4*data!D1023^7)</f>
        <v>9524.8358524249306</v>
      </c>
      <c r="N1023" s="4">
        <f>E1023/(constants!$A$4+constants!$B$4*data!E1023+constants!$C$4*data!E1023^2+constants!$D$4*data!E1023^3+constants!$E$4*data!E1023^4+constants!$F$4*data!E1023^5+constants!$G$4*data!E1023^6+constants!$H$4*data!E1023^7)</f>
        <v>44741.032078261276</v>
      </c>
      <c r="O1023" s="4">
        <f>F1023/(constants!$A$4+constants!$B$4*data!F1023+constants!$C$4*data!F1023^2+constants!$D$4*data!F1023^3+constants!$E$4*data!F1023^4+constants!$F$4*data!F1023^5+constants!$G$4*data!F1023^6+constants!$H$4*data!F1023^7)</f>
        <v>64773.712258592925</v>
      </c>
      <c r="P1023" s="4">
        <f>G1023/(constants!$A$4+constants!$B$4*data!G1023+constants!$C$4*data!G1023^2+constants!$D$4*data!G1023^3+constants!$E$4*data!G1023^4+constants!$F$4*data!G1023^5+constants!$G$4*data!G1023^6+constants!$H$4*data!G1023^7)</f>
        <v>64773.712258592925</v>
      </c>
      <c r="Q1023" s="4">
        <f>H1023/(constants!$A$4+constants!$B$4*data!H1023+constants!$C$4*data!H1023^2+constants!$D$4*data!H1023^3+constants!$E$4*data!H1023^4+constants!$F$4*data!H1023^5+constants!$G$4*data!H1023^6+constants!$H$4*data!H1023^7)</f>
        <v>9899.4851495254734</v>
      </c>
      <c r="R1023" s="4">
        <f>I1023/(constants!$A$4+constants!$B$4*data!I1023+constants!$C$4*data!I1023^2+constants!$D$4*data!I1023^3+constants!$E$4*data!I1023^4+constants!$F$4*data!I1023^5+constants!$G$4*data!I1023^6+constants!$H$4*data!I1023^7)</f>
        <v>13168.682555812753</v>
      </c>
      <c r="S1023" s="4">
        <f>J1023/(constants!$A$4+constants!$B$4*data!J1023+constants!$C$4*data!J1023^2+constants!$D$4*data!J1023^3+constants!$E$4*data!J1023^4+constants!$F$4*data!J1023^5+constants!$G$4*data!J1023^6+constants!$H$4*data!J1023^7)</f>
        <v>13235.763936726797</v>
      </c>
      <c r="T1023" s="4"/>
      <c r="U1023" s="4">
        <f t="shared" si="356"/>
        <v>41463.601837757291</v>
      </c>
      <c r="V1023" s="2">
        <f t="shared" si="357"/>
        <v>55248.876406167998</v>
      </c>
      <c r="W1023" s="2">
        <f t="shared" si="358"/>
        <v>55248.876406167998</v>
      </c>
      <c r="X1023" s="2">
        <f t="shared" si="359"/>
        <v>3269.1974062872796</v>
      </c>
      <c r="Y1023" s="2">
        <f t="shared" si="360"/>
        <v>3336.2787872013232</v>
      </c>
      <c r="Z1023" s="2"/>
      <c r="AA1023" s="4">
        <f t="shared" si="349"/>
        <v>69106.003062928809</v>
      </c>
      <c r="AB1023" s="4">
        <f t="shared" si="350"/>
        <v>9208.1460676946663</v>
      </c>
      <c r="AC1023" s="4">
        <f t="shared" si="351"/>
        <v>9208.1460676946663</v>
      </c>
      <c r="AD1023" s="4">
        <f t="shared" si="352"/>
        <v>544.86623438121319</v>
      </c>
      <c r="AE1023" s="4">
        <f t="shared" si="353"/>
        <v>556.04646453355383</v>
      </c>
      <c r="AF1023" s="4"/>
      <c r="AG1023" s="4">
        <f t="shared" si="361"/>
        <v>1</v>
      </c>
      <c r="AH1023" s="4"/>
      <c r="AI1023" s="4"/>
      <c r="AJ1023">
        <f>IF(front!E1023&gt;$AJ$2,AA1023,AB1023)</f>
        <v>69106.003062928809</v>
      </c>
      <c r="AK1023">
        <f t="shared" si="365"/>
        <v>69042.348198403401</v>
      </c>
      <c r="AL1023">
        <f>SUMPRODUCT($B$7:$B$456,AK$7:AK$456,EXP(constants!$B$32+constants!$A$32*ABS($A$7:$A$456-$A1023)))</f>
        <v>3.711823269675397E-4</v>
      </c>
      <c r="AM1023">
        <f t="shared" si="354"/>
        <v>69042.347827221078</v>
      </c>
      <c r="AN1023">
        <f t="shared" si="362"/>
        <v>69036.463257559299</v>
      </c>
      <c r="AP1023" s="4"/>
      <c r="AQ1023" s="4"/>
      <c r="AR1023" s="4"/>
      <c r="AU1023" s="5">
        <f>SUMPRODUCT(constants!$B$13:$B$20,A1023^constants!$A$13:$A$20)*constants!$C$10/((A1023/1000000000)^5*(EXP(0.014388/(A1023/1000000000)/constants!$B$9)-1))</f>
        <v>1.7306857798160397E-5</v>
      </c>
      <c r="AX1023" s="17">
        <f t="shared" si="355"/>
        <v>2.5069154735798757E-10</v>
      </c>
      <c r="BC1023">
        <f t="shared" si="364"/>
        <v>2.5069154735798757E-10</v>
      </c>
    </row>
    <row r="1024" spans="1:55" x14ac:dyDescent="0.2">
      <c r="A1024">
        <f>front!A1024</f>
        <v>666.92</v>
      </c>
      <c r="B1024" s="1">
        <f t="shared" si="363"/>
        <v>0.44999999999993179</v>
      </c>
      <c r="C1024" s="20">
        <f>front!B1024</f>
        <v>3336.35</v>
      </c>
      <c r="D1024" s="20">
        <f>front!C1024</f>
        <v>10084.799999999999</v>
      </c>
      <c r="E1024" s="20">
        <f>front!D1024</f>
        <v>44497.45</v>
      </c>
      <c r="F1024" s="20">
        <f>front!E1024</f>
        <v>64000</v>
      </c>
      <c r="G1024" s="20">
        <f>front!F1024</f>
        <v>64000</v>
      </c>
      <c r="H1024" s="20">
        <f>front!H1024</f>
        <v>10527.8</v>
      </c>
      <c r="I1024" s="20">
        <f>front!I1024</f>
        <v>13332.8</v>
      </c>
      <c r="J1024" s="20">
        <f>front!J1024</f>
        <v>13409.4</v>
      </c>
      <c r="K1024" s="20"/>
      <c r="L1024" s="4">
        <f>C1024/(constants!$A$4+constants!$B$4*data!C1024+constants!$C$4*data!C1024^2+constants!$D$4*data!C1024^3+constants!$E$4*data!C1024^4+constants!$F$4*data!C1024^5+constants!$G$4*data!C1024^6+constants!$H$4*data!C1024^7)</f>
        <v>3335.187420390545</v>
      </c>
      <c r="M1024" s="4">
        <f>D1024/(constants!$A$4+constants!$B$4*data!D1024+constants!$C$4*data!D1024^2+constants!$D$4*data!D1024^3+constants!$E$4*data!D1024^4+constants!$F$4*data!D1024^5+constants!$G$4*data!D1024^6+constants!$H$4*data!D1024^7)</f>
        <v>10093.8530588581</v>
      </c>
      <c r="N1024" s="4">
        <f>E1024/(constants!$A$4+constants!$B$4*data!E1024+constants!$C$4*data!E1024^2+constants!$D$4*data!E1024^3+constants!$E$4*data!E1024^4+constants!$F$4*data!E1024^5+constants!$G$4*data!E1024^6+constants!$H$4*data!E1024^7)</f>
        <v>44824.317967808711</v>
      </c>
      <c r="O1024" s="4">
        <f>F1024/(constants!$A$4+constants!$B$4*data!F1024+constants!$C$4*data!F1024^2+constants!$D$4*data!F1024^3+constants!$E$4*data!F1024^4+constants!$F$4*data!F1024^5+constants!$G$4*data!F1024^6+constants!$H$4*data!F1024^7)</f>
        <v>64773.712258592925</v>
      </c>
      <c r="P1024" s="4">
        <f>G1024/(constants!$A$4+constants!$B$4*data!G1024+constants!$C$4*data!G1024^2+constants!$D$4*data!G1024^3+constants!$E$4*data!G1024^4+constants!$F$4*data!G1024^5+constants!$G$4*data!G1024^6+constants!$H$4*data!G1024^7)</f>
        <v>64773.712258592925</v>
      </c>
      <c r="Q1024" s="4">
        <f>H1024/(constants!$A$4+constants!$B$4*data!H1024+constants!$C$4*data!H1024^2+constants!$D$4*data!H1024^3+constants!$E$4*data!H1024^4+constants!$F$4*data!H1024^5+constants!$G$4*data!H1024^6+constants!$H$4*data!H1024^7)</f>
        <v>10538.21117136805</v>
      </c>
      <c r="R1024" s="4">
        <f>I1024/(constants!$A$4+constants!$B$4*data!I1024+constants!$C$4*data!I1024^2+constants!$D$4*data!I1024^3+constants!$E$4*data!I1024^4+constants!$F$4*data!I1024^5+constants!$G$4*data!I1024^6+constants!$H$4*data!I1024^7)</f>
        <v>13353.662456681835</v>
      </c>
      <c r="S1024" s="4">
        <f>J1024/(constants!$A$4+constants!$B$4*data!J1024+constants!$C$4*data!J1024^2+constants!$D$4*data!J1024^3+constants!$E$4*data!J1024^4+constants!$F$4*data!J1024^5+constants!$G$4*data!J1024^6+constants!$H$4*data!J1024^7)</f>
        <v>13430.590459281664</v>
      </c>
      <c r="T1024" s="4"/>
      <c r="U1024" s="4">
        <f t="shared" si="356"/>
        <v>41489.130547418164</v>
      </c>
      <c r="V1024" s="2">
        <f t="shared" si="357"/>
        <v>54679.859199734827</v>
      </c>
      <c r="W1024" s="2">
        <f t="shared" si="358"/>
        <v>54679.859199734827</v>
      </c>
      <c r="X1024" s="2">
        <f t="shared" si="359"/>
        <v>2815.4512853137858</v>
      </c>
      <c r="Y1024" s="2">
        <f t="shared" si="360"/>
        <v>2892.3792879136145</v>
      </c>
      <c r="Z1024" s="2"/>
      <c r="AA1024" s="4">
        <f t="shared" si="349"/>
        <v>69148.5509123636</v>
      </c>
      <c r="AB1024" s="4">
        <f t="shared" si="350"/>
        <v>9113.3098666224723</v>
      </c>
      <c r="AC1024" s="4">
        <f t="shared" si="351"/>
        <v>9113.3098666224723</v>
      </c>
      <c r="AD1024" s="4">
        <f t="shared" si="352"/>
        <v>469.24188088563102</v>
      </c>
      <c r="AE1024" s="4">
        <f t="shared" si="353"/>
        <v>482.0632146522691</v>
      </c>
      <c r="AF1024" s="4"/>
      <c r="AG1024" s="4">
        <f t="shared" si="361"/>
        <v>1</v>
      </c>
      <c r="AH1024" s="4"/>
      <c r="AI1024" s="4"/>
      <c r="AJ1024">
        <f>IF(front!E1024&gt;$AJ$2,AA1024,AB1024)</f>
        <v>69148.5509123636</v>
      </c>
      <c r="AK1024">
        <f t="shared" si="365"/>
        <v>69084.896047838192</v>
      </c>
      <c r="AL1024">
        <f>SUMPRODUCT($B$7:$B$456,AK$7:AK$456,EXP(constants!$B$32+constants!$A$32*ABS($A$7:$A$456-$A1024)))</f>
        <v>3.6394622111195028E-4</v>
      </c>
      <c r="AM1024">
        <f t="shared" si="354"/>
        <v>69084.895683891969</v>
      </c>
      <c r="AN1024">
        <f t="shared" si="362"/>
        <v>69079.01111423019</v>
      </c>
      <c r="AP1024" s="4"/>
      <c r="AQ1024" s="4"/>
      <c r="AR1024" s="4"/>
      <c r="AU1024" s="5">
        <f>SUMPRODUCT(constants!$B$13:$B$20,A1024^constants!$A$13:$A$20)*constants!$C$10/((A1024/1000000000)^5*(EXP(0.014388/(A1024/1000000000)/constants!$B$9)-1))</f>
        <v>1.732750968036111E-5</v>
      </c>
      <c r="AX1024" s="17">
        <f t="shared" si="355"/>
        <v>2.5083609914027364E-10</v>
      </c>
      <c r="BC1024">
        <f t="shared" si="364"/>
        <v>2.5083609914027364E-10</v>
      </c>
    </row>
    <row r="1025" spans="1:55" x14ac:dyDescent="0.2">
      <c r="A1025">
        <f>front!A1025</f>
        <v>667.36</v>
      </c>
      <c r="B1025" s="1">
        <f t="shared" si="363"/>
        <v>0.44000000000005457</v>
      </c>
      <c r="C1025" s="20">
        <f>front!B1025</f>
        <v>3239.3</v>
      </c>
      <c r="D1025" s="20">
        <f>front!C1025</f>
        <v>9179.7999999999993</v>
      </c>
      <c r="E1025" s="20">
        <f>front!D1025</f>
        <v>44505</v>
      </c>
      <c r="F1025" s="20">
        <f>front!E1025</f>
        <v>64000</v>
      </c>
      <c r="G1025" s="20">
        <f>front!F1025</f>
        <v>64000</v>
      </c>
      <c r="H1025" s="20">
        <f>front!H1025</f>
        <v>9519.4</v>
      </c>
      <c r="I1025" s="20">
        <f>front!I1025</f>
        <v>12384.8</v>
      </c>
      <c r="J1025" s="20">
        <f>front!J1025</f>
        <v>12406.6</v>
      </c>
      <c r="K1025" s="20"/>
      <c r="L1025" s="4">
        <f>C1025/(constants!$A$4+constants!$B$4*data!C1025+constants!$C$4*data!C1025^2+constants!$D$4*data!C1025^3+constants!$E$4*data!C1025^4+constants!$F$4*data!C1025^5+constants!$G$4*data!C1025^6+constants!$H$4*data!C1025^7)</f>
        <v>3238.1260181065122</v>
      </c>
      <c r="M1025" s="4">
        <f>D1025/(constants!$A$4+constants!$B$4*data!D1025+constants!$C$4*data!D1025^2+constants!$D$4*data!D1025^3+constants!$E$4*data!D1025^4+constants!$F$4*data!D1025^5+constants!$G$4*data!D1025^6+constants!$H$4*data!D1025^7)</f>
        <v>9186.3395929720173</v>
      </c>
      <c r="N1025" s="4">
        <f>E1025/(constants!$A$4+constants!$B$4*data!E1025+constants!$C$4*data!E1025^2+constants!$D$4*data!E1025^3+constants!$E$4*data!E1025^4+constants!$F$4*data!E1025^5+constants!$G$4*data!E1025^6+constants!$H$4*data!E1025^7)</f>
        <v>44832.005340034913</v>
      </c>
      <c r="O1025" s="4">
        <f>F1025/(constants!$A$4+constants!$B$4*data!F1025+constants!$C$4*data!F1025^2+constants!$D$4*data!F1025^3+constants!$E$4*data!F1025^4+constants!$F$4*data!F1025^5+constants!$G$4*data!F1025^6+constants!$H$4*data!F1025^7)</f>
        <v>64773.712258592925</v>
      </c>
      <c r="P1025" s="4">
        <f>G1025/(constants!$A$4+constants!$B$4*data!G1025+constants!$C$4*data!G1025^2+constants!$D$4*data!G1025^3+constants!$E$4*data!G1025^4+constants!$F$4*data!G1025^5+constants!$G$4*data!G1025^6+constants!$H$4*data!G1025^7)</f>
        <v>64773.712258592925</v>
      </c>
      <c r="Q1025" s="4">
        <f>H1025/(constants!$A$4+constants!$B$4*data!H1025+constants!$C$4*data!H1025^2+constants!$D$4*data!H1025^3+constants!$E$4*data!H1025^4+constants!$F$4*data!H1025^5+constants!$G$4*data!H1025^6+constants!$H$4*data!H1025^7)</f>
        <v>9526.8413093427444</v>
      </c>
      <c r="R1025" s="4">
        <f>I1025/(constants!$A$4+constants!$B$4*data!I1025+constants!$C$4*data!I1025^2+constants!$D$4*data!I1025^3+constants!$E$4*data!I1025^4+constants!$F$4*data!I1025^5+constants!$G$4*data!I1025^6+constants!$H$4*data!I1025^7)</f>
        <v>12401.784565030892</v>
      </c>
      <c r="S1025" s="4">
        <f>J1025/(constants!$A$4+constants!$B$4*data!J1025+constants!$C$4*data!J1025^2+constants!$D$4*data!J1025^3+constants!$E$4*data!J1025^4+constants!$F$4*data!J1025^5+constants!$G$4*data!J1025^6+constants!$H$4*data!J1025^7)</f>
        <v>12423.669898264505</v>
      </c>
      <c r="T1025" s="4"/>
      <c r="U1025" s="4">
        <f t="shared" si="356"/>
        <v>41593.879321928398</v>
      </c>
      <c r="V1025" s="2">
        <f t="shared" si="357"/>
        <v>55587.372665620904</v>
      </c>
      <c r="W1025" s="2">
        <f t="shared" si="358"/>
        <v>55587.372665620904</v>
      </c>
      <c r="X1025" s="2">
        <f t="shared" si="359"/>
        <v>2874.9432556881475</v>
      </c>
      <c r="Y1025" s="2">
        <f t="shared" si="360"/>
        <v>2896.8285889217605</v>
      </c>
      <c r="Z1025" s="2"/>
      <c r="AA1025" s="4">
        <f t="shared" si="349"/>
        <v>69323.132203214001</v>
      </c>
      <c r="AB1025" s="4">
        <f t="shared" si="350"/>
        <v>9264.5621109368167</v>
      </c>
      <c r="AC1025" s="4">
        <f t="shared" si="351"/>
        <v>9264.5621109368167</v>
      </c>
      <c r="AD1025" s="4">
        <f t="shared" si="352"/>
        <v>479.15720928135795</v>
      </c>
      <c r="AE1025" s="4">
        <f t="shared" si="353"/>
        <v>482.80476482029343</v>
      </c>
      <c r="AF1025" s="4"/>
      <c r="AG1025" s="4">
        <f t="shared" si="361"/>
        <v>1</v>
      </c>
      <c r="AH1025" s="4"/>
      <c r="AI1025" s="4"/>
      <c r="AJ1025">
        <f>IF(front!E1025&gt;$AJ$2,AA1025,AB1025)</f>
        <v>69323.132203214001</v>
      </c>
      <c r="AK1025">
        <f t="shared" si="365"/>
        <v>69259.477338688594</v>
      </c>
      <c r="AL1025">
        <f>SUMPRODUCT($B$7:$B$456,AK$7:AK$456,EXP(constants!$B$32+constants!$A$32*ABS($A$7:$A$456-$A1025)))</f>
        <v>3.5700733609228574E-4</v>
      </c>
      <c r="AM1025">
        <f t="shared" si="354"/>
        <v>69259.476981681262</v>
      </c>
      <c r="AN1025">
        <f t="shared" si="362"/>
        <v>69253.592412019483</v>
      </c>
      <c r="AP1025" s="4"/>
      <c r="AQ1025" s="4"/>
      <c r="AR1025" s="4"/>
      <c r="AU1025" s="5">
        <f>SUMPRODUCT(constants!$B$13:$B$20,A1025^constants!$A$13:$A$20)*constants!$C$10/((A1025/1000000000)^5*(EXP(0.014388/(A1025/1000000000)/constants!$B$9)-1))</f>
        <v>1.7347661604763086E-5</v>
      </c>
      <c r="AX1025" s="17">
        <f t="shared" si="355"/>
        <v>2.5049475414292396E-10</v>
      </c>
      <c r="BC1025">
        <f t="shared" si="364"/>
        <v>2.5049475414292396E-10</v>
      </c>
    </row>
    <row r="1026" spans="1:55" x14ac:dyDescent="0.2">
      <c r="A1026">
        <f>front!A1026</f>
        <v>667.81</v>
      </c>
      <c r="B1026" s="1">
        <f t="shared" si="363"/>
        <v>0.44999999999993179</v>
      </c>
      <c r="C1026" s="20">
        <f>front!B1026</f>
        <v>3310.8</v>
      </c>
      <c r="D1026" s="20">
        <f>front!C1026</f>
        <v>9803.4</v>
      </c>
      <c r="E1026" s="20">
        <f>front!D1026</f>
        <v>44641.15</v>
      </c>
      <c r="F1026" s="20">
        <f>front!E1026</f>
        <v>64000</v>
      </c>
      <c r="G1026" s="20">
        <f>front!F1026</f>
        <v>64000</v>
      </c>
      <c r="H1026" s="20">
        <f>front!H1026</f>
        <v>10244.200000000001</v>
      </c>
      <c r="I1026" s="20">
        <f>front!I1026</f>
        <v>13304.4</v>
      </c>
      <c r="J1026" s="20">
        <f>front!J1026</f>
        <v>13306.4</v>
      </c>
      <c r="K1026" s="20"/>
      <c r="L1026" s="4">
        <f>C1026/(constants!$A$4+constants!$B$4*data!C1026+constants!$C$4*data!C1026^2+constants!$D$4*data!C1026^3+constants!$E$4*data!C1026^4+constants!$F$4*data!C1026^5+constants!$G$4*data!C1026^6+constants!$H$4*data!C1026^7)</f>
        <v>3309.6341002432855</v>
      </c>
      <c r="M1026" s="4">
        <f>D1026/(constants!$A$4+constants!$B$4*data!D1026+constants!$C$4*data!D1026^2+constants!$D$4*data!D1026^3+constants!$E$4*data!D1026^4+constants!$F$4*data!D1026^5+constants!$G$4*data!D1026^6+constants!$H$4*data!D1026^7)</f>
        <v>9811.6337243364105</v>
      </c>
      <c r="N1026" s="4">
        <f>E1026/(constants!$A$4+constants!$B$4*data!E1026+constants!$C$4*data!E1026^2+constants!$D$4*data!E1026^3+constants!$E$4*data!E1026^4+constants!$F$4*data!E1026^5+constants!$G$4*data!E1026^6+constants!$H$4*data!E1026^7)</f>
        <v>44970.639159996856</v>
      </c>
      <c r="O1026" s="4">
        <f>F1026/(constants!$A$4+constants!$B$4*data!F1026+constants!$C$4*data!F1026^2+constants!$D$4*data!F1026^3+constants!$E$4*data!F1026^4+constants!$F$4*data!F1026^5+constants!$G$4*data!F1026^6+constants!$H$4*data!F1026^7)</f>
        <v>64773.712258592925</v>
      </c>
      <c r="P1026" s="4">
        <f>G1026/(constants!$A$4+constants!$B$4*data!G1026+constants!$C$4*data!G1026^2+constants!$D$4*data!G1026^3+constants!$E$4*data!G1026^4+constants!$F$4*data!G1026^5+constants!$G$4*data!G1026^6+constants!$H$4*data!G1026^7)</f>
        <v>64773.712258592925</v>
      </c>
      <c r="Q1026" s="4">
        <f>H1026/(constants!$A$4+constants!$B$4*data!H1026+constants!$C$4*data!H1026^2+constants!$D$4*data!H1026^3+constants!$E$4*data!H1026^4+constants!$F$4*data!H1026^5+constants!$G$4*data!H1026^6+constants!$H$4*data!H1026^7)</f>
        <v>10253.732162826211</v>
      </c>
      <c r="R1026" s="4">
        <f>I1026/(constants!$A$4+constants!$B$4*data!I1026+constants!$C$4*data!I1026^2+constants!$D$4*data!I1026^3+constants!$E$4*data!I1026^4+constants!$F$4*data!I1026^5+constants!$G$4*data!I1026^6+constants!$H$4*data!I1026^7)</f>
        <v>13325.141394891205</v>
      </c>
      <c r="S1026" s="4">
        <f>J1026/(constants!$A$4+constants!$B$4*data!J1026+constants!$C$4*data!J1026^2+constants!$D$4*data!J1026^3+constants!$E$4*data!J1026^4+constants!$F$4*data!J1026^5+constants!$G$4*data!J1026^6+constants!$H$4*data!J1026^7)</f>
        <v>13327.149910655588</v>
      </c>
      <c r="T1026" s="4"/>
      <c r="U1026" s="4">
        <f t="shared" si="356"/>
        <v>41661.005059753574</v>
      </c>
      <c r="V1026" s="2">
        <f t="shared" si="357"/>
        <v>54962.078534256514</v>
      </c>
      <c r="W1026" s="2">
        <f t="shared" si="358"/>
        <v>54962.078534256514</v>
      </c>
      <c r="X1026" s="2">
        <f t="shared" si="359"/>
        <v>3071.4092320649943</v>
      </c>
      <c r="Y1026" s="2">
        <f t="shared" si="360"/>
        <v>3073.4177478293768</v>
      </c>
      <c r="Z1026" s="2"/>
      <c r="AA1026" s="4">
        <f t="shared" si="349"/>
        <v>69435.008432922623</v>
      </c>
      <c r="AB1026" s="4">
        <f t="shared" si="350"/>
        <v>9160.3464223760857</v>
      </c>
      <c r="AC1026" s="4">
        <f t="shared" si="351"/>
        <v>9160.3464223760857</v>
      </c>
      <c r="AD1026" s="4">
        <f t="shared" si="352"/>
        <v>511.90153867749899</v>
      </c>
      <c r="AE1026" s="4">
        <f t="shared" si="353"/>
        <v>512.2362913048961</v>
      </c>
      <c r="AF1026" s="4"/>
      <c r="AG1026" s="4">
        <f t="shared" si="361"/>
        <v>1</v>
      </c>
      <c r="AH1026" s="4"/>
      <c r="AI1026" s="4"/>
      <c r="AJ1026">
        <f>IF(front!E1026&gt;$AJ$2,AA1026,AB1026)</f>
        <v>69435.008432922623</v>
      </c>
      <c r="AK1026">
        <f t="shared" si="365"/>
        <v>69371.353568397215</v>
      </c>
      <c r="AL1026">
        <f>SUMPRODUCT($B$7:$B$456,AK$7:AK$456,EXP(constants!$B$32+constants!$A$32*ABS($A$7:$A$456-$A1026)))</f>
        <v>3.500475681090118E-4</v>
      </c>
      <c r="AM1026">
        <f t="shared" si="354"/>
        <v>69371.353218349643</v>
      </c>
      <c r="AN1026">
        <f t="shared" si="362"/>
        <v>69365.468648687864</v>
      </c>
      <c r="AP1026" s="4"/>
      <c r="AQ1026" s="4"/>
      <c r="AR1026" s="4"/>
      <c r="AU1026" s="5">
        <f>SUMPRODUCT(constants!$B$13:$B$20,A1026^constants!$A$13:$A$20)*constants!$C$10/((A1026/1000000000)^5*(EXP(0.014388/(A1026/1000000000)/constants!$B$9)-1))</f>
        <v>1.7368229563437535E-5</v>
      </c>
      <c r="AX1026" s="17">
        <f t="shared" si="355"/>
        <v>2.503872589890745E-10</v>
      </c>
      <c r="BC1026">
        <f t="shared" si="364"/>
        <v>2.503872589890745E-10</v>
      </c>
    </row>
    <row r="1027" spans="1:55" x14ac:dyDescent="0.2">
      <c r="A1027">
        <f>front!A1027</f>
        <v>668.26</v>
      </c>
      <c r="B1027" s="1">
        <f t="shared" si="363"/>
        <v>0.45000000000004547</v>
      </c>
      <c r="C1027" s="20">
        <f>front!B1027</f>
        <v>3316.1</v>
      </c>
      <c r="D1027" s="20">
        <f>front!C1027</f>
        <v>9879.4</v>
      </c>
      <c r="E1027" s="20">
        <f>front!D1027</f>
        <v>44791.95</v>
      </c>
      <c r="F1027" s="20">
        <f>front!E1027</f>
        <v>64000</v>
      </c>
      <c r="G1027" s="20">
        <f>front!F1027</f>
        <v>64000</v>
      </c>
      <c r="H1027" s="20">
        <f>front!H1027</f>
        <v>10285.6</v>
      </c>
      <c r="I1027" s="20">
        <f>front!I1027</f>
        <v>13441.2</v>
      </c>
      <c r="J1027" s="20">
        <f>front!J1027</f>
        <v>13396.4</v>
      </c>
      <c r="K1027" s="20"/>
      <c r="L1027" s="4">
        <f>C1027/(constants!$A$4+constants!$B$4*data!C1027+constants!$C$4*data!C1027^2+constants!$D$4*data!C1027^3+constants!$E$4*data!C1027^4+constants!$F$4*data!C1027^5+constants!$G$4*data!C1027^6+constants!$H$4*data!C1027^7)</f>
        <v>3314.9347702009272</v>
      </c>
      <c r="M1027" s="4">
        <f>D1027/(constants!$A$4+constants!$B$4*data!D1027+constants!$C$4*data!D1027^2+constants!$D$4*data!D1027^3+constants!$E$4*data!D1027^4+constants!$F$4*data!D1027^5+constants!$G$4*data!D1027^6+constants!$H$4*data!D1027^7)</f>
        <v>9887.8516666921769</v>
      </c>
      <c r="N1027" s="4">
        <f>E1027/(constants!$A$4+constants!$B$4*data!E1027+constants!$C$4*data!E1027^2+constants!$D$4*data!E1027^3+constants!$E$4*data!E1027^4+constants!$F$4*data!E1027^5+constants!$G$4*data!E1027^6+constants!$H$4*data!E1027^7)</f>
        <v>45124.204726356264</v>
      </c>
      <c r="O1027" s="4">
        <f>F1027/(constants!$A$4+constants!$B$4*data!F1027+constants!$C$4*data!F1027^2+constants!$D$4*data!F1027^3+constants!$E$4*data!F1027^4+constants!$F$4*data!F1027^5+constants!$G$4*data!F1027^6+constants!$H$4*data!F1027^7)</f>
        <v>64773.712258592925</v>
      </c>
      <c r="P1027" s="4">
        <f>G1027/(constants!$A$4+constants!$B$4*data!G1027+constants!$C$4*data!G1027^2+constants!$D$4*data!G1027^3+constants!$E$4*data!G1027^4+constants!$F$4*data!G1027^5+constants!$G$4*data!G1027^6+constants!$H$4*data!G1027^7)</f>
        <v>64773.712258592925</v>
      </c>
      <c r="Q1027" s="4">
        <f>H1027/(constants!$A$4+constants!$B$4*data!H1027+constants!$C$4*data!H1027^2+constants!$D$4*data!H1027^3+constants!$E$4*data!H1027^4+constants!$F$4*data!H1027^5+constants!$G$4*data!H1027^6+constants!$H$4*data!H1027^7)</f>
        <v>10295.258362339737</v>
      </c>
      <c r="R1027" s="4">
        <f>I1027/(constants!$A$4+constants!$B$4*data!I1027+constants!$C$4*data!I1027^2+constants!$D$4*data!I1027^3+constants!$E$4*data!I1027^4+constants!$F$4*data!I1027^5+constants!$G$4*data!I1027^6+constants!$H$4*data!I1027^7)</f>
        <v>13462.527258728946</v>
      </c>
      <c r="S1027" s="4">
        <f>J1027/(constants!$A$4+constants!$B$4*data!J1027+constants!$C$4*data!J1027^2+constants!$D$4*data!J1027^3+constants!$E$4*data!J1027^4+constants!$F$4*data!J1027^5+constants!$G$4*data!J1027^6+constants!$H$4*data!J1027^7)</f>
        <v>13417.534641502643</v>
      </c>
      <c r="T1027" s="4"/>
      <c r="U1027" s="4">
        <f t="shared" si="356"/>
        <v>41809.269956155338</v>
      </c>
      <c r="V1027" s="2">
        <f t="shared" si="357"/>
        <v>54885.860591900746</v>
      </c>
      <c r="W1027" s="2">
        <f t="shared" si="358"/>
        <v>54885.860591900746</v>
      </c>
      <c r="X1027" s="2">
        <f t="shared" si="359"/>
        <v>3167.2688963892087</v>
      </c>
      <c r="Y1027" s="2">
        <f t="shared" si="360"/>
        <v>3122.2762791629066</v>
      </c>
      <c r="Z1027" s="2"/>
      <c r="AA1027" s="4">
        <f t="shared" si="349"/>
        <v>69682.116593592233</v>
      </c>
      <c r="AB1027" s="4">
        <f t="shared" si="350"/>
        <v>9147.643431983457</v>
      </c>
      <c r="AC1027" s="4">
        <f t="shared" si="351"/>
        <v>9147.643431983457</v>
      </c>
      <c r="AD1027" s="4">
        <f t="shared" si="352"/>
        <v>527.87814939820146</v>
      </c>
      <c r="AE1027" s="4">
        <f t="shared" si="353"/>
        <v>520.37937986048439</v>
      </c>
      <c r="AF1027" s="4"/>
      <c r="AG1027" s="4">
        <f t="shared" si="361"/>
        <v>1</v>
      </c>
      <c r="AH1027" s="4"/>
      <c r="AI1027" s="4"/>
      <c r="AJ1027">
        <f>IF(front!E1027&gt;$AJ$2,AA1027,AB1027)</f>
        <v>69682.116593592233</v>
      </c>
      <c r="AK1027">
        <f t="shared" si="365"/>
        <v>69618.461729066825</v>
      </c>
      <c r="AL1027">
        <f>SUMPRODUCT($B$7:$B$456,AK$7:AK$456,EXP(constants!$B$32+constants!$A$32*ABS($A$7:$A$456-$A1027)))</f>
        <v>3.4322347904738268E-4</v>
      </c>
      <c r="AM1027">
        <f t="shared" si="354"/>
        <v>69618.461385843344</v>
      </c>
      <c r="AN1027">
        <f t="shared" si="362"/>
        <v>69612.576816181565</v>
      </c>
      <c r="AP1027" s="4"/>
      <c r="AQ1027" s="4"/>
      <c r="AR1027" s="4"/>
      <c r="AU1027" s="5">
        <f>SUMPRODUCT(constants!$B$13:$B$20,A1027^constants!$A$13:$A$20)*constants!$C$10/((A1027/1000000000)^5*(EXP(0.014388/(A1027/1000000000)/constants!$B$9)-1))</f>
        <v>1.7388755082648666E-5</v>
      </c>
      <c r="AX1027" s="17">
        <f t="shared" si="355"/>
        <v>2.4979329710154646E-10</v>
      </c>
      <c r="BC1027">
        <f t="shared" si="364"/>
        <v>2.4979329710154646E-10</v>
      </c>
    </row>
    <row r="1028" spans="1:55" x14ac:dyDescent="0.2">
      <c r="A1028">
        <f>front!A1028</f>
        <v>668.7</v>
      </c>
      <c r="B1028" s="1">
        <f t="shared" si="363"/>
        <v>0.44000000000005457</v>
      </c>
      <c r="C1028" s="20">
        <f>front!B1028</f>
        <v>3231.7</v>
      </c>
      <c r="D1028" s="20">
        <f>front!C1028</f>
        <v>9135.7999999999993</v>
      </c>
      <c r="E1028" s="20">
        <f>front!D1028</f>
        <v>44732.85</v>
      </c>
      <c r="F1028" s="20">
        <f>front!E1028</f>
        <v>64000</v>
      </c>
      <c r="G1028" s="20">
        <f>front!F1028</f>
        <v>64000</v>
      </c>
      <c r="H1028" s="20">
        <f>front!H1028</f>
        <v>9483.2000000000007</v>
      </c>
      <c r="I1028" s="20">
        <f>front!I1028</f>
        <v>12555.8</v>
      </c>
      <c r="J1028" s="20">
        <f>front!J1028</f>
        <v>12555.4</v>
      </c>
      <c r="K1028" s="20"/>
      <c r="L1028" s="4">
        <f>C1028/(constants!$A$4+constants!$B$4*data!C1028+constants!$C$4*data!C1028^2+constants!$D$4*data!C1028^3+constants!$E$4*data!C1028^4+constants!$F$4*data!C1028^5+constants!$G$4*data!C1028^6+constants!$H$4*data!C1028^7)</f>
        <v>3230.5252633034174</v>
      </c>
      <c r="M1028" s="4">
        <f>D1028/(constants!$A$4+constants!$B$4*data!D1028+constants!$C$4*data!D1028^2+constants!$D$4*data!D1028^3+constants!$E$4*data!D1028^4+constants!$F$4*data!D1028^5+constants!$G$4*data!D1028^6+constants!$H$4*data!D1028^7)</f>
        <v>9142.2264338069363</v>
      </c>
      <c r="N1028" s="4">
        <f>E1028/(constants!$A$4+constants!$B$4*data!E1028+constants!$C$4*data!E1028^2+constants!$D$4*data!E1028^3+constants!$E$4*data!E1028^4+constants!$F$4*data!E1028^5+constants!$G$4*data!E1028^6+constants!$H$4*data!E1028^7)</f>
        <v>45064.019064958811</v>
      </c>
      <c r="O1028" s="4">
        <f>F1028/(constants!$A$4+constants!$B$4*data!F1028+constants!$C$4*data!F1028^2+constants!$D$4*data!F1028^3+constants!$E$4*data!F1028^4+constants!$F$4*data!F1028^5+constants!$G$4*data!F1028^6+constants!$H$4*data!F1028^7)</f>
        <v>64773.712258592925</v>
      </c>
      <c r="P1028" s="4">
        <f>G1028/(constants!$A$4+constants!$B$4*data!G1028+constants!$C$4*data!G1028^2+constants!$D$4*data!G1028^3+constants!$E$4*data!G1028^4+constants!$F$4*data!G1028^5+constants!$G$4*data!G1028^6+constants!$H$4*data!G1028^7)</f>
        <v>64773.712258592925</v>
      </c>
      <c r="Q1028" s="4">
        <f>H1028/(constants!$A$4+constants!$B$4*data!H1028+constants!$C$4*data!H1028^2+constants!$D$4*data!H1028^3+constants!$E$4*data!H1028^4+constants!$F$4*data!H1028^5+constants!$G$4*data!H1028^6+constants!$H$4*data!H1028^7)</f>
        <v>9490.542807063086</v>
      </c>
      <c r="R1028" s="4">
        <f>I1028/(constants!$A$4+constants!$B$4*data!I1028+constants!$C$4*data!I1028^2+constants!$D$4*data!I1028^3+constants!$E$4*data!I1028^4+constants!$F$4*data!I1028^5+constants!$G$4*data!I1028^6+constants!$H$4*data!I1028^7)</f>
        <v>12573.458844077881</v>
      </c>
      <c r="S1028" s="4">
        <f>J1028/(constants!$A$4+constants!$B$4*data!J1028+constants!$C$4*data!J1028^2+constants!$D$4*data!J1028^3+constants!$E$4*data!J1028^4+constants!$F$4*data!J1028^5+constants!$G$4*data!J1028^6+constants!$H$4*data!J1028^7)</f>
        <v>12573.057253686102</v>
      </c>
      <c r="T1028" s="4"/>
      <c r="U1028" s="4">
        <f t="shared" si="356"/>
        <v>41833.493801655393</v>
      </c>
      <c r="V1028" s="2">
        <f t="shared" si="357"/>
        <v>55631.485824785988</v>
      </c>
      <c r="W1028" s="2">
        <f t="shared" si="358"/>
        <v>55631.485824785988</v>
      </c>
      <c r="X1028" s="2">
        <f t="shared" si="359"/>
        <v>3082.9160370147947</v>
      </c>
      <c r="Y1028" s="2">
        <f t="shared" si="360"/>
        <v>3082.5144466230158</v>
      </c>
      <c r="Z1028" s="2"/>
      <c r="AA1028" s="4">
        <f t="shared" si="349"/>
        <v>69722.48966942566</v>
      </c>
      <c r="AB1028" s="4">
        <f t="shared" si="350"/>
        <v>9271.9143041309981</v>
      </c>
      <c r="AC1028" s="4">
        <f t="shared" si="351"/>
        <v>9271.9143041309981</v>
      </c>
      <c r="AD1028" s="4">
        <f t="shared" si="352"/>
        <v>513.81933950246571</v>
      </c>
      <c r="AE1028" s="4">
        <f t="shared" si="353"/>
        <v>513.7524077705026</v>
      </c>
      <c r="AF1028" s="4"/>
      <c r="AG1028" s="4">
        <f t="shared" si="361"/>
        <v>1</v>
      </c>
      <c r="AH1028" s="4"/>
      <c r="AI1028" s="4"/>
      <c r="AJ1028">
        <f>IF(front!E1028&gt;$AJ$2,AA1028,AB1028)</f>
        <v>69722.48966942566</v>
      </c>
      <c r="AK1028">
        <f t="shared" si="365"/>
        <v>69658.834804900252</v>
      </c>
      <c r="AL1028">
        <f>SUMPRODUCT($B$7:$B$456,AK$7:AK$456,EXP(constants!$B$32+constants!$A$32*ABS($A$7:$A$456-$A1028)))</f>
        <v>3.3667968735782305E-4</v>
      </c>
      <c r="AM1028">
        <f t="shared" si="354"/>
        <v>69658.834468220564</v>
      </c>
      <c r="AN1028">
        <f t="shared" si="362"/>
        <v>69652.949898558785</v>
      </c>
      <c r="AP1028" s="4"/>
      <c r="AQ1028" s="4"/>
      <c r="AR1028" s="4"/>
      <c r="AU1028" s="5">
        <f>SUMPRODUCT(constants!$B$13:$B$20,A1028^constants!$A$13:$A$20)*constants!$C$10/((A1028/1000000000)^5*(EXP(0.014388/(A1028/1000000000)/constants!$B$9)-1))</f>
        <v>1.7408783440649042E-5</v>
      </c>
      <c r="AX1028" s="17">
        <f t="shared" si="355"/>
        <v>2.4993605390730555E-10</v>
      </c>
      <c r="BC1028">
        <f t="shared" si="364"/>
        <v>2.4993605390730555E-10</v>
      </c>
    </row>
    <row r="1029" spans="1:55" x14ac:dyDescent="0.2">
      <c r="A1029">
        <f>front!A1029</f>
        <v>669.15</v>
      </c>
      <c r="B1029" s="1">
        <f t="shared" si="363"/>
        <v>0.44999999999993179</v>
      </c>
      <c r="C1029" s="20">
        <f>front!B1029</f>
        <v>3321.05</v>
      </c>
      <c r="D1029" s="20">
        <f>front!C1029</f>
        <v>9944.7999999999993</v>
      </c>
      <c r="E1029" s="20">
        <f>front!D1029</f>
        <v>44862.95</v>
      </c>
      <c r="F1029" s="20">
        <f>front!E1029</f>
        <v>64000</v>
      </c>
      <c r="G1029" s="20">
        <f>front!F1029</f>
        <v>64000</v>
      </c>
      <c r="H1029" s="20">
        <f>front!H1029</f>
        <v>10389.200000000001</v>
      </c>
      <c r="I1029" s="20">
        <f>front!I1029</f>
        <v>13467.8</v>
      </c>
      <c r="J1029" s="20">
        <f>front!J1029</f>
        <v>13524.2</v>
      </c>
      <c r="K1029" s="20"/>
      <c r="L1029" s="4">
        <f>C1029/(constants!$A$4+constants!$B$4*data!C1029+constants!$C$4*data!C1029^2+constants!$D$4*data!C1029^3+constants!$E$4*data!C1029^4+constants!$F$4*data!C1029^5+constants!$G$4*data!C1029^6+constants!$H$4*data!C1029^7)</f>
        <v>3319.8854047798968</v>
      </c>
      <c r="M1029" s="4">
        <f>D1029/(constants!$A$4+constants!$B$4*data!D1029+constants!$C$4*data!D1029^2+constants!$D$4*data!D1029^3+constants!$E$4*data!D1029^4+constants!$F$4*data!D1029^5+constants!$G$4*data!D1029^6+constants!$H$4*data!D1029^7)</f>
        <v>9953.4411942613697</v>
      </c>
      <c r="N1029" s="4">
        <f>E1029/(constants!$A$4+constants!$B$4*data!E1029+constants!$C$4*data!E1029^2+constants!$D$4*data!E1029^3+constants!$E$4*data!E1029^4+constants!$F$4*data!E1029^5+constants!$G$4*data!E1029^6+constants!$H$4*data!E1029^7)</f>
        <v>45196.512064023213</v>
      </c>
      <c r="O1029" s="4">
        <f>F1029/(constants!$A$4+constants!$B$4*data!F1029+constants!$C$4*data!F1029^2+constants!$D$4*data!F1029^3+constants!$E$4*data!F1029^4+constants!$F$4*data!F1029^5+constants!$G$4*data!F1029^6+constants!$H$4*data!F1029^7)</f>
        <v>64773.712258592925</v>
      </c>
      <c r="P1029" s="4">
        <f>G1029/(constants!$A$4+constants!$B$4*data!G1029+constants!$C$4*data!G1029^2+constants!$D$4*data!G1029^3+constants!$E$4*data!G1029^4+constants!$F$4*data!G1029^5+constants!$G$4*data!G1029^6+constants!$H$4*data!G1029^7)</f>
        <v>64773.712258592925</v>
      </c>
      <c r="Q1029" s="4">
        <f>H1029/(constants!$A$4+constants!$B$4*data!H1029+constants!$C$4*data!H1029^2+constants!$D$4*data!H1029^3+constants!$E$4*data!H1029^4+constants!$F$4*data!H1029^5+constants!$G$4*data!H1029^6+constants!$H$4*data!H1029^7)</f>
        <v>10399.177344475002</v>
      </c>
      <c r="R1029" s="4">
        <f>I1029/(constants!$A$4+constants!$B$4*data!I1029+constants!$C$4*data!I1029^2+constants!$D$4*data!I1029^3+constants!$E$4*data!I1029^4+constants!$F$4*data!I1029^5+constants!$G$4*data!I1029^6+constants!$H$4*data!I1029^7)</f>
        <v>13489.24197219385</v>
      </c>
      <c r="S1029" s="4">
        <f>J1029/(constants!$A$4+constants!$B$4*data!J1029+constants!$C$4*data!J1029^2+constants!$D$4*data!J1029^3+constants!$E$4*data!J1029^4+constants!$F$4*data!J1029^5+constants!$G$4*data!J1029^6+constants!$H$4*data!J1029^7)</f>
        <v>13545.886052368627</v>
      </c>
      <c r="T1029" s="4"/>
      <c r="U1029" s="4">
        <f t="shared" si="356"/>
        <v>41876.626659243317</v>
      </c>
      <c r="V1029" s="2">
        <f t="shared" si="357"/>
        <v>54820.271064331551</v>
      </c>
      <c r="W1029" s="2">
        <f t="shared" si="358"/>
        <v>54820.271064331551</v>
      </c>
      <c r="X1029" s="2">
        <f t="shared" si="359"/>
        <v>3090.064627718848</v>
      </c>
      <c r="Y1029" s="2">
        <f t="shared" si="360"/>
        <v>3146.7087078936256</v>
      </c>
      <c r="Z1029" s="2"/>
      <c r="AA1029" s="4">
        <f t="shared" si="349"/>
        <v>69794.37776540553</v>
      </c>
      <c r="AB1029" s="4">
        <f t="shared" si="350"/>
        <v>9136.7118440552586</v>
      </c>
      <c r="AC1029" s="4">
        <f t="shared" si="351"/>
        <v>9136.7118440552586</v>
      </c>
      <c r="AD1029" s="4">
        <f t="shared" si="352"/>
        <v>515.01077128647466</v>
      </c>
      <c r="AE1029" s="4">
        <f t="shared" si="353"/>
        <v>524.45145131560434</v>
      </c>
      <c r="AF1029" s="4"/>
      <c r="AG1029" s="4">
        <f t="shared" si="361"/>
        <v>1</v>
      </c>
      <c r="AH1029" s="4"/>
      <c r="AI1029" s="4"/>
      <c r="AJ1029">
        <f>IF(front!E1029&gt;$AJ$2,AA1029,AB1029)</f>
        <v>69794.37776540553</v>
      </c>
      <c r="AK1029">
        <f t="shared" si="365"/>
        <v>69730.722900880122</v>
      </c>
      <c r="AL1029">
        <f>SUMPRODUCT($B$7:$B$456,AK$7:AK$456,EXP(constants!$B$32+constants!$A$32*ABS($A$7:$A$456-$A1029)))</f>
        <v>3.3011620176018813E-4</v>
      </c>
      <c r="AM1029">
        <f t="shared" si="354"/>
        <v>69730.722570763915</v>
      </c>
      <c r="AN1029">
        <f t="shared" si="362"/>
        <v>69724.838001102136</v>
      </c>
      <c r="AP1029" s="4"/>
      <c r="AQ1029" s="4"/>
      <c r="AR1029" s="4"/>
      <c r="AU1029" s="5">
        <f>SUMPRODUCT(constants!$B$13:$B$20,A1029^constants!$A$13:$A$20)*constants!$C$10/((A1029/1000000000)^5*(EXP(0.014388/(A1029/1000000000)/constants!$B$9)-1))</f>
        <v>1.7429225014564512E-5</v>
      </c>
      <c r="AX1029" s="17">
        <f t="shared" si="355"/>
        <v>2.4997153832453523E-10</v>
      </c>
      <c r="BC1029">
        <f t="shared" si="364"/>
        <v>2.4997153832453523E-10</v>
      </c>
    </row>
    <row r="1030" spans="1:55" x14ac:dyDescent="0.2">
      <c r="A1030">
        <f>front!A1030</f>
        <v>669.6</v>
      </c>
      <c r="B1030" s="1">
        <f t="shared" si="363"/>
        <v>0.45000000000004547</v>
      </c>
      <c r="C1030" s="20">
        <f>front!B1030</f>
        <v>3315.25</v>
      </c>
      <c r="D1030" s="20">
        <f>front!C1030</f>
        <v>9729.4</v>
      </c>
      <c r="E1030" s="20">
        <f>front!D1030</f>
        <v>44789.599999999999</v>
      </c>
      <c r="F1030" s="20">
        <f>front!E1030</f>
        <v>64000</v>
      </c>
      <c r="G1030" s="20">
        <f>front!F1030</f>
        <v>64000</v>
      </c>
      <c r="H1030" s="20">
        <f>front!H1030</f>
        <v>10163.4</v>
      </c>
      <c r="I1030" s="20">
        <f>front!I1030</f>
        <v>13407.6</v>
      </c>
      <c r="J1030" s="20">
        <f>front!J1030</f>
        <v>13433.2</v>
      </c>
      <c r="K1030" s="20"/>
      <c r="L1030" s="4">
        <f>C1030/(constants!$A$4+constants!$B$4*data!C1030+constants!$C$4*data!C1030^2+constants!$D$4*data!C1030^3+constants!$E$4*data!C1030^4+constants!$F$4*data!C1030^5+constants!$G$4*data!C1030^6+constants!$H$4*data!C1030^7)</f>
        <v>3314.0846620942534</v>
      </c>
      <c r="M1030" s="4">
        <f>D1030/(constants!$A$4+constants!$B$4*data!D1030+constants!$C$4*data!D1030^2+constants!$D$4*data!D1030^3+constants!$E$4*data!D1030^4+constants!$F$4*data!D1030^5+constants!$G$4*data!D1030^6+constants!$H$4*data!D1030^7)</f>
        <v>9737.4239015528692</v>
      </c>
      <c r="N1030" s="4">
        <f>E1030/(constants!$A$4+constants!$B$4*data!E1030+constants!$C$4*data!E1030^2+constants!$D$4*data!E1030^3+constants!$E$4*data!E1030^4+constants!$F$4*data!E1030^5+constants!$G$4*data!E1030^6+constants!$H$4*data!E1030^7)</f>
        <v>45121.811512650434</v>
      </c>
      <c r="O1030" s="4">
        <f>F1030/(constants!$A$4+constants!$B$4*data!F1030+constants!$C$4*data!F1030^2+constants!$D$4*data!F1030^3+constants!$E$4*data!F1030^4+constants!$F$4*data!F1030^5+constants!$G$4*data!F1030^6+constants!$H$4*data!F1030^7)</f>
        <v>64773.712258592925</v>
      </c>
      <c r="P1030" s="4">
        <f>G1030/(constants!$A$4+constants!$B$4*data!G1030+constants!$C$4*data!G1030^2+constants!$D$4*data!G1030^3+constants!$E$4*data!G1030^4+constants!$F$4*data!G1030^5+constants!$G$4*data!G1030^6+constants!$H$4*data!G1030^7)</f>
        <v>64773.712258592925</v>
      </c>
      <c r="Q1030" s="4">
        <f>H1030/(constants!$A$4+constants!$B$4*data!H1030+constants!$C$4*data!H1030^2+constants!$D$4*data!H1030^3+constants!$E$4*data!H1030^4+constants!$F$4*data!H1030^5+constants!$G$4*data!H1030^6+constants!$H$4*data!H1030^7)</f>
        <v>10172.687954690162</v>
      </c>
      <c r="R1030" s="4">
        <f>I1030/(constants!$A$4+constants!$B$4*data!I1030+constants!$C$4*data!I1030^2+constants!$D$4*data!I1030^3+constants!$E$4*data!I1030^4+constants!$F$4*data!I1030^5+constants!$G$4*data!I1030^6+constants!$H$4*data!I1030^7)</f>
        <v>13428.782726976371</v>
      </c>
      <c r="S1030" s="4">
        <f>J1030/(constants!$A$4+constants!$B$4*data!J1030+constants!$C$4*data!J1030^2+constants!$D$4*data!J1030^3+constants!$E$4*data!J1030^4+constants!$F$4*data!J1030^5+constants!$G$4*data!J1030^6+constants!$H$4*data!J1030^7)</f>
        <v>13454.492808973471</v>
      </c>
      <c r="T1030" s="4"/>
      <c r="U1030" s="4">
        <f t="shared" si="356"/>
        <v>41807.726850556181</v>
      </c>
      <c r="V1030" s="2">
        <f t="shared" si="357"/>
        <v>55036.288357040059</v>
      </c>
      <c r="W1030" s="2">
        <f t="shared" si="358"/>
        <v>55036.288357040059</v>
      </c>
      <c r="X1030" s="2">
        <f t="shared" si="359"/>
        <v>3256.0947722862093</v>
      </c>
      <c r="Y1030" s="2">
        <f t="shared" si="360"/>
        <v>3281.8048542833094</v>
      </c>
      <c r="Z1030" s="2"/>
      <c r="AA1030" s="4">
        <f t="shared" si="349"/>
        <v>69679.544750926972</v>
      </c>
      <c r="AB1030" s="4">
        <f t="shared" si="350"/>
        <v>9172.7147261733444</v>
      </c>
      <c r="AC1030" s="4">
        <f t="shared" si="351"/>
        <v>9172.7147261733444</v>
      </c>
      <c r="AD1030" s="4">
        <f t="shared" si="352"/>
        <v>542.68246204770151</v>
      </c>
      <c r="AE1030" s="4">
        <f t="shared" si="353"/>
        <v>546.96747571388494</v>
      </c>
      <c r="AF1030" s="4"/>
      <c r="AG1030" s="4">
        <f t="shared" si="361"/>
        <v>1</v>
      </c>
      <c r="AH1030" s="4"/>
      <c r="AI1030" s="4"/>
      <c r="AJ1030">
        <f>IF(front!E1030&gt;$AJ$2,AA1030,AB1030)</f>
        <v>69679.544750926972</v>
      </c>
      <c r="AK1030">
        <f t="shared" si="365"/>
        <v>69615.889886401565</v>
      </c>
      <c r="AL1030">
        <f>SUMPRODUCT($B$7:$B$456,AK$7:AK$456,EXP(constants!$B$32+constants!$A$32*ABS($A$7:$A$456-$A1030)))</f>
        <v>3.2368066965902942E-4</v>
      </c>
      <c r="AM1030">
        <f t="shared" si="354"/>
        <v>69615.889562720899</v>
      </c>
      <c r="AN1030">
        <f t="shared" si="362"/>
        <v>69610.004993059119</v>
      </c>
      <c r="AP1030" s="4"/>
      <c r="AQ1030" s="4"/>
      <c r="AR1030" s="4"/>
      <c r="AU1030" s="5">
        <f>SUMPRODUCT(constants!$B$13:$B$20,A1030^constants!$A$13:$A$20)*constants!$C$10/((A1030/1000000000)^5*(EXP(0.014388/(A1030/1000000000)/constants!$B$9)-1))</f>
        <v>1.7449624140595525E-5</v>
      </c>
      <c r="AX1030" s="17">
        <f t="shared" si="355"/>
        <v>2.5067695573840923E-10</v>
      </c>
      <c r="BC1030">
        <f t="shared" si="364"/>
        <v>2.5067695573840923E-10</v>
      </c>
    </row>
    <row r="1031" spans="1:55" x14ac:dyDescent="0.2">
      <c r="A1031">
        <f>front!A1031</f>
        <v>670.04</v>
      </c>
      <c r="B1031" s="1">
        <f t="shared" si="363"/>
        <v>0.43999999999994088</v>
      </c>
      <c r="C1031" s="20">
        <f>front!B1031</f>
        <v>3323.75</v>
      </c>
      <c r="D1031" s="20">
        <f>front!C1031</f>
        <v>10050.4</v>
      </c>
      <c r="E1031" s="20">
        <f>front!D1031</f>
        <v>44882.6</v>
      </c>
      <c r="F1031" s="20">
        <f>front!E1031</f>
        <v>64000</v>
      </c>
      <c r="G1031" s="20">
        <f>front!F1031</f>
        <v>64000</v>
      </c>
      <c r="H1031" s="20">
        <f>front!H1031</f>
        <v>10506</v>
      </c>
      <c r="I1031" s="20">
        <f>front!I1031</f>
        <v>13812.6</v>
      </c>
      <c r="J1031" s="20">
        <f>front!J1031</f>
        <v>13873.8</v>
      </c>
      <c r="K1031" s="20"/>
      <c r="L1031" s="4">
        <f>C1031/(constants!$A$4+constants!$B$4*data!C1031+constants!$C$4*data!C1031^2+constants!$D$4*data!C1031^3+constants!$E$4*data!C1031^4+constants!$F$4*data!C1031^5+constants!$G$4*data!C1031^6+constants!$H$4*data!C1031^7)</f>
        <v>3322.5857545242748</v>
      </c>
      <c r="M1031" s="4">
        <f>D1031/(constants!$A$4+constants!$B$4*data!D1031+constants!$C$4*data!D1031^2+constants!$D$4*data!D1031^3+constants!$E$4*data!D1031^4+constants!$F$4*data!D1031^5+constants!$G$4*data!D1031^6+constants!$H$4*data!D1031^7)</f>
        <v>10059.351082469904</v>
      </c>
      <c r="N1031" s="4">
        <f>E1031/(constants!$A$4+constants!$B$4*data!E1031+constants!$C$4*data!E1031^2+constants!$D$4*data!E1031^3+constants!$E$4*data!E1031^4+constants!$F$4*data!E1031^5+constants!$G$4*data!E1031^6+constants!$H$4*data!E1031^7)</f>
        <v>45216.524475260412</v>
      </c>
      <c r="O1031" s="4">
        <f>F1031/(constants!$A$4+constants!$B$4*data!F1031+constants!$C$4*data!F1031^2+constants!$D$4*data!F1031^3+constants!$E$4*data!F1031^4+constants!$F$4*data!F1031^5+constants!$G$4*data!F1031^6+constants!$H$4*data!F1031^7)</f>
        <v>64773.712258592925</v>
      </c>
      <c r="P1031" s="4">
        <f>G1031/(constants!$A$4+constants!$B$4*data!G1031+constants!$C$4*data!G1031^2+constants!$D$4*data!G1031^3+constants!$E$4*data!G1031^4+constants!$F$4*data!G1031^5+constants!$G$4*data!G1031^6+constants!$H$4*data!G1031^7)</f>
        <v>64773.712258592925</v>
      </c>
      <c r="Q1031" s="4">
        <f>H1031/(constants!$A$4+constants!$B$4*data!H1031+constants!$C$4*data!H1031^2+constants!$D$4*data!H1031^3+constants!$E$4*data!H1031^4+constants!$F$4*data!H1031^5+constants!$G$4*data!H1031^6+constants!$H$4*data!H1031^7)</f>
        <v>10516.342400246876</v>
      </c>
      <c r="R1031" s="4">
        <f>I1031/(constants!$A$4+constants!$B$4*data!I1031+constants!$C$4*data!I1031^2+constants!$D$4*data!I1031^3+constants!$E$4*data!I1031^4+constants!$F$4*data!I1031^5+constants!$G$4*data!I1031^6+constants!$H$4*data!I1031^7)</f>
        <v>13835.5521419379</v>
      </c>
      <c r="S1031" s="4">
        <f>J1031/(constants!$A$4+constants!$B$4*data!J1031+constants!$C$4*data!J1031^2+constants!$D$4*data!J1031^3+constants!$E$4*data!J1031^4+constants!$F$4*data!J1031^5+constants!$G$4*data!J1031^6+constants!$H$4*data!J1031^7)</f>
        <v>13897.024653034568</v>
      </c>
      <c r="T1031" s="4"/>
      <c r="U1031" s="4">
        <f t="shared" si="356"/>
        <v>41893.938720736136</v>
      </c>
      <c r="V1031" s="2">
        <f t="shared" si="357"/>
        <v>54714.36117612302</v>
      </c>
      <c r="W1031" s="2">
        <f t="shared" si="358"/>
        <v>54714.36117612302</v>
      </c>
      <c r="X1031" s="2">
        <f t="shared" si="359"/>
        <v>3319.2097416910237</v>
      </c>
      <c r="Y1031" s="2">
        <f t="shared" si="360"/>
        <v>3380.6822527876921</v>
      </c>
      <c r="Z1031" s="2"/>
      <c r="AA1031" s="4">
        <f t="shared" ref="AA1031:AA1094" si="366">U1031*1000/AA$4</f>
        <v>69823.231201226896</v>
      </c>
      <c r="AB1031" s="4">
        <f t="shared" ref="AB1031:AB1094" si="367">V1031*1000/AB$4</f>
        <v>9119.060196020504</v>
      </c>
      <c r="AC1031" s="4">
        <f t="shared" ref="AC1031:AC1094" si="368">W1031*1000/AC$4</f>
        <v>9119.060196020504</v>
      </c>
      <c r="AD1031" s="4">
        <f t="shared" ref="AD1031:AD1094" si="369">X1031*1000/AD$4</f>
        <v>553.20162361517055</v>
      </c>
      <c r="AE1031" s="4">
        <f t="shared" ref="AE1031:AE1094" si="370">Y1031*1000/AE$4</f>
        <v>563.44704213128205</v>
      </c>
      <c r="AF1031" s="4"/>
      <c r="AG1031" s="4">
        <f t="shared" si="361"/>
        <v>1</v>
      </c>
      <c r="AH1031" s="4"/>
      <c r="AI1031" s="4"/>
      <c r="AJ1031">
        <f>IF(front!E1031&gt;$AJ$2,AA1031,AB1031)</f>
        <v>69823.231201226896</v>
      </c>
      <c r="AK1031">
        <f t="shared" si="365"/>
        <v>69759.576336701488</v>
      </c>
      <c r="AL1031">
        <f>SUMPRODUCT($B$7:$B$456,AK$7:AK$456,EXP(constants!$B$32+constants!$A$32*ABS($A$7:$A$456-$A1031)))</f>
        <v>3.1750947507157236E-4</v>
      </c>
      <c r="AM1031">
        <f t="shared" ref="AM1031:AM1094" si="371">AK1031-AL1031</f>
        <v>69759.576019192013</v>
      </c>
      <c r="AN1031">
        <f t="shared" si="362"/>
        <v>69753.691449530234</v>
      </c>
      <c r="AP1031" s="4"/>
      <c r="AQ1031" s="4"/>
      <c r="AR1031" s="4"/>
      <c r="AU1031" s="5">
        <f>SUMPRODUCT(constants!$B$13:$B$20,A1031^constants!$A$13:$A$20)*constants!$C$10/((A1031/1000000000)^5*(EXP(0.014388/(A1031/1000000000)/constants!$B$9)-1))</f>
        <v>1.7469528907648149E-5</v>
      </c>
      <c r="AX1031" s="17">
        <f t="shared" ref="AX1031:AX1094" si="372">IF(AN1031=0,0,AU1031/AN1031)</f>
        <v>2.5044594120567939E-10</v>
      </c>
      <c r="BC1031">
        <f t="shared" si="364"/>
        <v>2.5044594120567939E-10</v>
      </c>
    </row>
    <row r="1032" spans="1:55" x14ac:dyDescent="0.2">
      <c r="A1032">
        <f>front!A1032</f>
        <v>670.49</v>
      </c>
      <c r="B1032" s="1">
        <f t="shared" si="363"/>
        <v>0.45000000000004547</v>
      </c>
      <c r="C1032" s="20">
        <f>front!B1032</f>
        <v>3242.25</v>
      </c>
      <c r="D1032" s="20">
        <f>front!C1032</f>
        <v>9277</v>
      </c>
      <c r="E1032" s="20">
        <f>front!D1032</f>
        <v>44903.4</v>
      </c>
      <c r="F1032" s="20">
        <f>front!E1032</f>
        <v>64000</v>
      </c>
      <c r="G1032" s="20">
        <f>front!F1032</f>
        <v>64000</v>
      </c>
      <c r="H1032" s="20">
        <f>front!H1032</f>
        <v>9683</v>
      </c>
      <c r="I1032" s="20">
        <f>front!I1032</f>
        <v>13142.6</v>
      </c>
      <c r="J1032" s="20">
        <f>front!J1032</f>
        <v>13110.4</v>
      </c>
      <c r="K1032" s="20"/>
      <c r="L1032" s="4">
        <f>C1032/(constants!$A$4+constants!$B$4*data!C1032+constants!$C$4*data!C1032^2+constants!$D$4*data!C1032^3+constants!$E$4*data!C1032^4+constants!$F$4*data!C1032^5+constants!$G$4*data!C1032^6+constants!$H$4*data!C1032^7)</f>
        <v>3241.076316471755</v>
      </c>
      <c r="M1032" s="4">
        <f>D1032/(constants!$A$4+constants!$B$4*data!D1032+constants!$C$4*data!D1032^2+constants!$D$4*data!D1032^3+constants!$E$4*data!D1032^4+constants!$F$4*data!D1032^5+constants!$G$4*data!D1032^6+constants!$H$4*data!D1032^7)</f>
        <v>9283.792561862685</v>
      </c>
      <c r="N1032" s="4">
        <f>E1032/(constants!$A$4+constants!$B$4*data!E1032+constants!$C$4*data!E1032^2+constants!$D$4*data!E1032^3+constants!$E$4*data!E1032^4+constants!$F$4*data!E1032^5+constants!$G$4*data!E1032^6+constants!$H$4*data!E1032^7)</f>
        <v>45237.708375406248</v>
      </c>
      <c r="O1032" s="4">
        <f>F1032/(constants!$A$4+constants!$B$4*data!F1032+constants!$C$4*data!F1032^2+constants!$D$4*data!F1032^3+constants!$E$4*data!F1032^4+constants!$F$4*data!F1032^5+constants!$G$4*data!F1032^6+constants!$H$4*data!F1032^7)</f>
        <v>64773.712258592925</v>
      </c>
      <c r="P1032" s="4">
        <f>G1032/(constants!$A$4+constants!$B$4*data!G1032+constants!$C$4*data!G1032^2+constants!$D$4*data!G1032^3+constants!$E$4*data!G1032^4+constants!$F$4*data!G1032^5+constants!$G$4*data!G1032^6+constants!$H$4*data!G1032^7)</f>
        <v>64773.712258592925</v>
      </c>
      <c r="Q1032" s="4">
        <f>H1032/(constants!$A$4+constants!$B$4*data!H1032+constants!$C$4*data!H1032^2+constants!$D$4*data!H1032^3+constants!$E$4*data!H1032^4+constants!$F$4*data!H1032^5+constants!$G$4*data!H1032^6+constants!$H$4*data!H1032^7)</f>
        <v>9690.8935390706865</v>
      </c>
      <c r="R1032" s="4">
        <f>I1032/(constants!$A$4+constants!$B$4*data!I1032+constants!$C$4*data!I1032^2+constants!$D$4*data!I1032^3+constants!$E$4*data!I1032^4+constants!$F$4*data!I1032^5+constants!$G$4*data!I1032^6+constants!$H$4*data!I1032^7)</f>
        <v>13162.657363108066</v>
      </c>
      <c r="S1032" s="4">
        <f>J1032/(constants!$A$4+constants!$B$4*data!J1032+constants!$C$4*data!J1032^2+constants!$D$4*data!J1032^3+constants!$E$4*data!J1032^4+constants!$F$4*data!J1032^5+constants!$G$4*data!J1032^6+constants!$H$4*data!J1032^7)</f>
        <v>13130.322390894378</v>
      </c>
      <c r="T1032" s="4"/>
      <c r="U1032" s="4">
        <f t="shared" ref="U1032:U1095" si="373">N1032-L1032</f>
        <v>41996.63205893449</v>
      </c>
      <c r="V1032" s="2">
        <f t="shared" ref="V1032:V1095" si="374">O1032-M1032</f>
        <v>55489.919696730241</v>
      </c>
      <c r="W1032" s="2">
        <f t="shared" ref="W1032:W1095" si="375">IF(P1032-M1032&gt;0,P1032-M1032,0)</f>
        <v>55489.919696730241</v>
      </c>
      <c r="X1032" s="2">
        <f t="shared" ref="X1032:X1095" si="376">R1032-Q1032</f>
        <v>3471.7638240373799</v>
      </c>
      <c r="Y1032" s="2">
        <f t="shared" ref="Y1032:Y1095" si="377">IF(S1032-Q1032&gt;0,S1032-Q1032,0)</f>
        <v>3439.4288518236917</v>
      </c>
      <c r="Z1032" s="2"/>
      <c r="AA1032" s="4">
        <f t="shared" si="366"/>
        <v>69994.386764890805</v>
      </c>
      <c r="AB1032" s="4">
        <f t="shared" si="367"/>
        <v>9248.3199494550408</v>
      </c>
      <c r="AC1032" s="4">
        <f t="shared" si="368"/>
        <v>9248.3199494550408</v>
      </c>
      <c r="AD1032" s="4">
        <f t="shared" si="369"/>
        <v>578.62730400623002</v>
      </c>
      <c r="AE1032" s="4">
        <f t="shared" si="370"/>
        <v>573.23814197061529</v>
      </c>
      <c r="AF1032" s="4"/>
      <c r="AG1032" s="4">
        <f t="shared" ref="AG1032:AG1095" si="378">AC1032/AB1032</f>
        <v>1</v>
      </c>
      <c r="AH1032" s="4"/>
      <c r="AI1032" s="4"/>
      <c r="AJ1032">
        <f>IF(front!E1032&gt;$AJ$2,AA1032,AB1032)</f>
        <v>69994.386764890805</v>
      </c>
      <c r="AK1032">
        <f t="shared" si="365"/>
        <v>69930.731900365397</v>
      </c>
      <c r="AL1032">
        <f>SUMPRODUCT($B$7:$B$456,AK$7:AK$456,EXP(constants!$B$32+constants!$A$32*ABS($A$7:$A$456-$A1032)))</f>
        <v>3.1131970792791172E-4</v>
      </c>
      <c r="AM1032">
        <f t="shared" si="371"/>
        <v>69930.731589045696</v>
      </c>
      <c r="AN1032">
        <f t="shared" ref="AN1032:AN1095" si="379">IF((AM1032-$AM$3)&gt;0,AM1032-$AM$3,0)</f>
        <v>69924.847019383917</v>
      </c>
      <c r="AP1032" s="4"/>
      <c r="AQ1032" s="4"/>
      <c r="AR1032" s="4"/>
      <c r="AU1032" s="5">
        <f>SUMPRODUCT(constants!$B$13:$B$20,A1032^constants!$A$13:$A$20)*constants!$C$10/((A1032/1000000000)^5*(EXP(0.014388/(A1032/1000000000)/constants!$B$9)-1))</f>
        <v>1.7489844076741914E-5</v>
      </c>
      <c r="AX1032" s="17">
        <f t="shared" si="372"/>
        <v>2.5012345142340519E-10</v>
      </c>
      <c r="BC1032">
        <f t="shared" si="364"/>
        <v>2.5012345142340519E-10</v>
      </c>
    </row>
    <row r="1033" spans="1:55" x14ac:dyDescent="0.2">
      <c r="A1033">
        <f>front!A1033</f>
        <v>670.94</v>
      </c>
      <c r="B1033" s="1">
        <f t="shared" ref="B1033:B1096" si="380">A1033-A1032</f>
        <v>0.45000000000004547</v>
      </c>
      <c r="C1033" s="20">
        <f>front!B1033</f>
        <v>3321.95</v>
      </c>
      <c r="D1033" s="20">
        <f>front!C1033</f>
        <v>9949.4</v>
      </c>
      <c r="E1033" s="20">
        <f>front!D1033</f>
        <v>45027.4</v>
      </c>
      <c r="F1033" s="20">
        <f>front!E1033</f>
        <v>64000</v>
      </c>
      <c r="G1033" s="20">
        <f>front!F1033</f>
        <v>64000</v>
      </c>
      <c r="H1033" s="20">
        <f>front!H1033</f>
        <v>10384.4</v>
      </c>
      <c r="I1033" s="20">
        <f>front!I1033</f>
        <v>13817.2</v>
      </c>
      <c r="J1033" s="20">
        <f>front!J1033</f>
        <v>13854.2</v>
      </c>
      <c r="K1033" s="20"/>
      <c r="L1033" s="4">
        <f>C1033/(constants!$A$4+constants!$B$4*data!C1033+constants!$C$4*data!C1033^2+constants!$D$4*data!C1033^3+constants!$E$4*data!C1033^4+constants!$F$4*data!C1033^5+constants!$G$4*data!C1033^6+constants!$H$4*data!C1033^7)</f>
        <v>3320.7855210781177</v>
      </c>
      <c r="M1033" s="4">
        <f>D1033/(constants!$A$4+constants!$B$4*data!D1033+constants!$C$4*data!D1033^2+constants!$D$4*data!D1033^3+constants!$E$4*data!D1033^4+constants!$F$4*data!D1033^5+constants!$G$4*data!D1033^6+constants!$H$4*data!D1033^7)</f>
        <v>9958.0545938807518</v>
      </c>
      <c r="N1033" s="4">
        <f>E1033/(constants!$A$4+constants!$B$4*data!E1033+constants!$C$4*data!E1033^2+constants!$D$4*data!E1033^3+constants!$E$4*data!E1033^4+constants!$F$4*data!E1033^5+constants!$G$4*data!E1033^6+constants!$H$4*data!E1033^7)</f>
        <v>45364.002953943869</v>
      </c>
      <c r="O1033" s="4">
        <f>F1033/(constants!$A$4+constants!$B$4*data!F1033+constants!$C$4*data!F1033^2+constants!$D$4*data!F1033^3+constants!$E$4*data!F1033^4+constants!$F$4*data!F1033^5+constants!$G$4*data!F1033^6+constants!$H$4*data!F1033^7)</f>
        <v>64773.712258592925</v>
      </c>
      <c r="P1033" s="4">
        <f>G1033/(constants!$A$4+constants!$B$4*data!G1033+constants!$C$4*data!G1033^2+constants!$D$4*data!G1033^3+constants!$E$4*data!G1033^4+constants!$F$4*data!G1033^5+constants!$G$4*data!G1033^6+constants!$H$4*data!G1033^7)</f>
        <v>64773.712258592925</v>
      </c>
      <c r="Q1033" s="4">
        <f>H1033/(constants!$A$4+constants!$B$4*data!H1033+constants!$C$4*data!H1033^2+constants!$D$4*data!H1033^3+constants!$E$4*data!H1033^4+constants!$F$4*data!H1033^5+constants!$G$4*data!H1033^6+constants!$H$4*data!H1033^7)</f>
        <v>10394.36246518951</v>
      </c>
      <c r="R1033" s="4">
        <f>I1033/(constants!$A$4+constants!$B$4*data!I1033+constants!$C$4*data!I1033^2+constants!$D$4*data!I1033^3+constants!$E$4*data!I1033^4+constants!$F$4*data!I1033^5+constants!$G$4*data!I1033^6+constants!$H$4*data!I1033^7)</f>
        <v>13840.172578338217</v>
      </c>
      <c r="S1033" s="4">
        <f>J1033/(constants!$A$4+constants!$B$4*data!J1033+constants!$C$4*data!J1033^2+constants!$D$4*data!J1033^3+constants!$E$4*data!J1033^4+constants!$F$4*data!J1033^5+constants!$G$4*data!J1033^6+constants!$H$4*data!J1033^7)</f>
        <v>13877.337232849553</v>
      </c>
      <c r="T1033" s="4"/>
      <c r="U1033" s="4">
        <f t="shared" si="373"/>
        <v>42043.217432865749</v>
      </c>
      <c r="V1033" s="2">
        <f t="shared" si="374"/>
        <v>54815.657664712169</v>
      </c>
      <c r="W1033" s="2">
        <f t="shared" si="375"/>
        <v>54815.657664712169</v>
      </c>
      <c r="X1033" s="2">
        <f t="shared" si="376"/>
        <v>3445.8101131487074</v>
      </c>
      <c r="Y1033" s="2">
        <f t="shared" si="377"/>
        <v>3482.9747676600437</v>
      </c>
      <c r="Z1033" s="2"/>
      <c r="AA1033" s="4">
        <f t="shared" si="366"/>
        <v>70072.029054776242</v>
      </c>
      <c r="AB1033" s="4">
        <f t="shared" si="367"/>
        <v>9135.9429441186949</v>
      </c>
      <c r="AC1033" s="4">
        <f t="shared" si="368"/>
        <v>9135.9429441186949</v>
      </c>
      <c r="AD1033" s="4">
        <f t="shared" si="369"/>
        <v>574.3016855247846</v>
      </c>
      <c r="AE1033" s="4">
        <f t="shared" si="370"/>
        <v>580.49579461000724</v>
      </c>
      <c r="AF1033" s="4"/>
      <c r="AG1033" s="4">
        <f t="shared" si="378"/>
        <v>1</v>
      </c>
      <c r="AH1033" s="4"/>
      <c r="AI1033" s="4"/>
      <c r="AJ1033">
        <f>IF(front!E1033&gt;$AJ$2,AA1033,AB1033)</f>
        <v>70072.029054776242</v>
      </c>
      <c r="AK1033">
        <f t="shared" si="365"/>
        <v>70008.374190250834</v>
      </c>
      <c r="AL1033">
        <f>SUMPRODUCT($B$7:$B$456,AK$7:AK$456,EXP(constants!$B$32+constants!$A$32*ABS($A$7:$A$456-$A1033)))</f>
        <v>3.0525060873371661E-4</v>
      </c>
      <c r="AM1033">
        <f t="shared" si="371"/>
        <v>70008.373885000226</v>
      </c>
      <c r="AN1033">
        <f t="shared" si="379"/>
        <v>70002.489315338447</v>
      </c>
      <c r="AP1033" s="4"/>
      <c r="AQ1033" s="4"/>
      <c r="AR1033" s="4"/>
      <c r="AU1033" s="5">
        <f>SUMPRODUCT(constants!$B$13:$B$20,A1033^constants!$A$13:$A$20)*constants!$C$10/((A1033/1000000000)^5*(EXP(0.014388/(A1033/1000000000)/constants!$B$9)-1))</f>
        <v>1.7510116794554188E-5</v>
      </c>
      <c r="AX1033" s="17">
        <f t="shared" si="372"/>
        <v>2.5013563040132482E-10</v>
      </c>
      <c r="BC1033">
        <f t="shared" si="364"/>
        <v>2.5013563040132482E-10</v>
      </c>
    </row>
    <row r="1034" spans="1:55" x14ac:dyDescent="0.2">
      <c r="A1034">
        <f>front!A1034</f>
        <v>671.38</v>
      </c>
      <c r="B1034" s="1">
        <f t="shared" si="380"/>
        <v>0.43999999999994088</v>
      </c>
      <c r="C1034" s="20">
        <f>front!B1034</f>
        <v>3245.45</v>
      </c>
      <c r="D1034" s="20">
        <f>front!C1034</f>
        <v>9159.6</v>
      </c>
      <c r="E1034" s="20">
        <f>front!D1034</f>
        <v>44947.55</v>
      </c>
      <c r="F1034" s="20">
        <f>front!E1034</f>
        <v>64000</v>
      </c>
      <c r="G1034" s="20">
        <f>front!F1034</f>
        <v>64000</v>
      </c>
      <c r="H1034" s="20">
        <f>front!H1034</f>
        <v>9597.4</v>
      </c>
      <c r="I1034" s="20">
        <f>front!I1034</f>
        <v>13936.2</v>
      </c>
      <c r="J1034" s="20">
        <f>front!J1034</f>
        <v>14021.4</v>
      </c>
      <c r="K1034" s="20"/>
      <c r="L1034" s="4">
        <f>C1034/(constants!$A$4+constants!$B$4*data!C1034+constants!$C$4*data!C1034^2+constants!$D$4*data!C1034^3+constants!$E$4*data!C1034^4+constants!$F$4*data!C1034^5+constants!$G$4*data!C1034^6+constants!$H$4*data!C1034^7)</f>
        <v>3244.276643527779</v>
      </c>
      <c r="M1034" s="4">
        <f>D1034/(constants!$A$4+constants!$B$4*data!D1034+constants!$C$4*data!D1034^2+constants!$D$4*data!D1034^3+constants!$E$4*data!D1034^4+constants!$F$4*data!D1034^5+constants!$G$4*data!D1034^6+constants!$H$4*data!D1034^7)</f>
        <v>9166.087537811798</v>
      </c>
      <c r="N1034" s="4">
        <f>E1034/(constants!$A$4+constants!$B$4*data!E1034+constants!$C$4*data!E1034^2+constants!$D$4*data!E1034^3+constants!$E$4*data!E1034^4+constants!$F$4*data!E1034^5+constants!$G$4*data!E1034^6+constants!$H$4*data!E1034^7)</f>
        <v>45282.674190525715</v>
      </c>
      <c r="O1034" s="4">
        <f>F1034/(constants!$A$4+constants!$B$4*data!F1034+constants!$C$4*data!F1034^2+constants!$D$4*data!F1034^3+constants!$E$4*data!F1034^4+constants!$F$4*data!F1034^5+constants!$G$4*data!F1034^6+constants!$H$4*data!F1034^7)</f>
        <v>64773.712258592925</v>
      </c>
      <c r="P1034" s="4">
        <f>G1034/(constants!$A$4+constants!$B$4*data!G1034+constants!$C$4*data!G1034^2+constants!$D$4*data!G1034^3+constants!$E$4*data!G1034^4+constants!$F$4*data!G1034^5+constants!$G$4*data!G1034^6+constants!$H$4*data!G1034^7)</f>
        <v>64773.712258592925</v>
      </c>
      <c r="Q1034" s="4">
        <f>H1034/(constants!$A$4+constants!$B$4*data!H1034+constants!$C$4*data!H1034^2+constants!$D$4*data!H1034^3+constants!$E$4*data!H1034^4+constants!$F$4*data!H1034^5+constants!$G$4*data!H1034^6+constants!$H$4*data!H1034^7)</f>
        <v>9605.055478360835</v>
      </c>
      <c r="R1034" s="4">
        <f>I1034/(constants!$A$4+constants!$B$4*data!I1034+constants!$C$4*data!I1034^2+constants!$D$4*data!I1034^3+constants!$E$4*data!I1034^4+constants!$F$4*data!I1034^5+constants!$G$4*data!I1034^6+constants!$H$4*data!I1034^7)</f>
        <v>13959.703880498519</v>
      </c>
      <c r="S1034" s="4">
        <f>J1034/(constants!$A$4+constants!$B$4*data!J1034+constants!$C$4*data!J1034^2+constants!$D$4*data!J1034^3+constants!$E$4*data!J1034^4+constants!$F$4*data!J1034^5+constants!$G$4*data!J1034^6+constants!$H$4*data!J1034^7)</f>
        <v>14045.287362736963</v>
      </c>
      <c r="T1034" s="4"/>
      <c r="U1034" s="4">
        <f t="shared" si="373"/>
        <v>42038.397546997934</v>
      </c>
      <c r="V1034" s="2">
        <f t="shared" si="374"/>
        <v>55607.624720781125</v>
      </c>
      <c r="W1034" s="2">
        <f t="shared" si="375"/>
        <v>55607.624720781125</v>
      </c>
      <c r="X1034" s="2">
        <f t="shared" si="376"/>
        <v>4354.6484021376837</v>
      </c>
      <c r="Y1034" s="2">
        <f t="shared" si="377"/>
        <v>4440.2318843761277</v>
      </c>
      <c r="Z1034" s="2"/>
      <c r="AA1034" s="4">
        <f t="shared" si="366"/>
        <v>70063.995911663224</v>
      </c>
      <c r="AB1034" s="4">
        <f t="shared" si="367"/>
        <v>9267.9374534635208</v>
      </c>
      <c r="AC1034" s="4">
        <f t="shared" si="368"/>
        <v>9267.9374534635208</v>
      </c>
      <c r="AD1034" s="4">
        <f t="shared" si="369"/>
        <v>725.77473368961398</v>
      </c>
      <c r="AE1034" s="4">
        <f t="shared" si="370"/>
        <v>740.03864739602125</v>
      </c>
      <c r="AF1034" s="4"/>
      <c r="AG1034" s="4">
        <f t="shared" si="378"/>
        <v>1</v>
      </c>
      <c r="AH1034" s="4"/>
      <c r="AI1034" s="4"/>
      <c r="AJ1034">
        <f>IF(front!E1034&gt;$AJ$2,AA1034,AB1034)</f>
        <v>70063.995911663224</v>
      </c>
      <c r="AK1034">
        <f t="shared" si="365"/>
        <v>70000.341047137816</v>
      </c>
      <c r="AL1034">
        <f>SUMPRODUCT($B$7:$B$456,AK$7:AK$456,EXP(constants!$B$32+constants!$A$32*ABS($A$7:$A$456-$A1034)))</f>
        <v>2.9943079593358916E-4</v>
      </c>
      <c r="AM1034">
        <f t="shared" si="371"/>
        <v>70000.340747707014</v>
      </c>
      <c r="AN1034">
        <f t="shared" si="379"/>
        <v>69994.456178045235</v>
      </c>
      <c r="AP1034" s="4"/>
      <c r="AQ1034" s="4"/>
      <c r="AR1034" s="4"/>
      <c r="AU1034" s="5">
        <f>SUMPRODUCT(constants!$B$13:$B$20,A1034^constants!$A$13:$A$20)*constants!$C$10/((A1034/1000000000)^5*(EXP(0.014388/(A1034/1000000000)/constants!$B$9)-1))</f>
        <v>1.752989796077197E-5</v>
      </c>
      <c r="AX1034" s="17">
        <f t="shared" si="372"/>
        <v>2.5044694848662133E-10</v>
      </c>
      <c r="BC1034">
        <f t="shared" si="364"/>
        <v>2.5044694848662133E-10</v>
      </c>
    </row>
    <row r="1035" spans="1:55" x14ac:dyDescent="0.2">
      <c r="A1035">
        <f>front!A1035</f>
        <v>671.83</v>
      </c>
      <c r="B1035" s="1">
        <f t="shared" si="380"/>
        <v>0.45000000000004547</v>
      </c>
      <c r="C1035" s="20">
        <f>front!B1035</f>
        <v>3289.8</v>
      </c>
      <c r="D1035" s="20">
        <f>front!C1035</f>
        <v>9606.2000000000007</v>
      </c>
      <c r="E1035" s="20">
        <f>front!D1035</f>
        <v>45176.5</v>
      </c>
      <c r="F1035" s="20">
        <f>front!E1035</f>
        <v>64000</v>
      </c>
      <c r="G1035" s="20">
        <f>front!F1035</f>
        <v>64000</v>
      </c>
      <c r="H1035" s="20">
        <f>front!H1035</f>
        <v>10013.4</v>
      </c>
      <c r="I1035" s="20">
        <f>front!I1035</f>
        <v>16114</v>
      </c>
      <c r="J1035" s="20">
        <f>front!J1035</f>
        <v>16123.2</v>
      </c>
      <c r="K1035" s="20"/>
      <c r="L1035" s="4">
        <f>C1035/(constants!$A$4+constants!$B$4*data!C1035+constants!$C$4*data!C1035^2+constants!$D$4*data!C1035^3+constants!$E$4*data!C1035^4+constants!$F$4*data!C1035^5+constants!$G$4*data!C1035^6+constants!$H$4*data!C1035^7)</f>
        <v>3288.6315420527249</v>
      </c>
      <c r="M1035" s="4">
        <f>D1035/(constants!$A$4+constants!$B$4*data!D1035+constants!$C$4*data!D1035^2+constants!$D$4*data!D1035^3+constants!$E$4*data!D1035^4+constants!$F$4*data!D1035^5+constants!$G$4*data!D1035^6+constants!$H$4*data!D1035^7)</f>
        <v>9613.8798060603604</v>
      </c>
      <c r="N1035" s="4">
        <f>E1035/(constants!$A$4+constants!$B$4*data!E1035+constants!$C$4*data!E1035^2+constants!$D$4*data!E1035^3+constants!$E$4*data!E1035^4+constants!$F$4*data!E1035^5+constants!$G$4*data!E1035^6+constants!$H$4*data!E1035^7)</f>
        <v>45515.875423829471</v>
      </c>
      <c r="O1035" s="4">
        <f>F1035/(constants!$A$4+constants!$B$4*data!F1035+constants!$C$4*data!F1035^2+constants!$D$4*data!F1035^3+constants!$E$4*data!F1035^4+constants!$F$4*data!F1035^5+constants!$G$4*data!F1035^6+constants!$H$4*data!F1035^7)</f>
        <v>64773.712258592925</v>
      </c>
      <c r="P1035" s="4">
        <f>G1035/(constants!$A$4+constants!$B$4*data!G1035+constants!$C$4*data!G1035^2+constants!$D$4*data!G1035^3+constants!$E$4*data!G1035^4+constants!$F$4*data!G1035^5+constants!$G$4*data!G1035^6+constants!$H$4*data!G1035^7)</f>
        <v>64773.712258592925</v>
      </c>
      <c r="Q1035" s="4">
        <f>H1035/(constants!$A$4+constants!$B$4*data!H1035+constants!$C$4*data!H1035^2+constants!$D$4*data!H1035^3+constants!$E$4*data!H1035^4+constants!$F$4*data!H1035^5+constants!$G$4*data!H1035^6+constants!$H$4*data!H1035^7)</f>
        <v>10022.241962064363</v>
      </c>
      <c r="R1035" s="4">
        <f>I1035/(constants!$A$4+constants!$B$4*data!I1035+constants!$C$4*data!I1035^2+constants!$D$4*data!I1035^3+constants!$E$4*data!I1035^4+constants!$F$4*data!I1035^5+constants!$G$4*data!I1035^6+constants!$H$4*data!I1035^7)</f>
        <v>16148.077940985489</v>
      </c>
      <c r="S1035" s="4">
        <f>J1035/(constants!$A$4+constants!$B$4*data!J1035+constants!$C$4*data!J1035^2+constants!$D$4*data!J1035^3+constants!$E$4*data!J1035^4+constants!$F$4*data!J1035^5+constants!$G$4*data!J1035^6+constants!$H$4*data!J1035^7)</f>
        <v>16157.325872069263</v>
      </c>
      <c r="T1035" s="4"/>
      <c r="U1035" s="4">
        <f t="shared" si="373"/>
        <v>42227.243881776747</v>
      </c>
      <c r="V1035" s="2">
        <f t="shared" si="374"/>
        <v>55159.832452532566</v>
      </c>
      <c r="W1035" s="2">
        <f t="shared" si="375"/>
        <v>55159.832452532566</v>
      </c>
      <c r="X1035" s="2">
        <f t="shared" si="376"/>
        <v>6125.8359789211263</v>
      </c>
      <c r="Y1035" s="2">
        <f t="shared" si="377"/>
        <v>6135.0839100048997</v>
      </c>
      <c r="Z1035" s="2"/>
      <c r="AA1035" s="4">
        <f t="shared" si="366"/>
        <v>70378.739802961252</v>
      </c>
      <c r="AB1035" s="4">
        <f t="shared" si="367"/>
        <v>9193.3054087554283</v>
      </c>
      <c r="AC1035" s="4">
        <f t="shared" si="368"/>
        <v>9193.3054087554283</v>
      </c>
      <c r="AD1035" s="4">
        <f t="shared" si="369"/>
        <v>1020.9726631535211</v>
      </c>
      <c r="AE1035" s="4">
        <f t="shared" si="370"/>
        <v>1022.5139850008167</v>
      </c>
      <c r="AF1035" s="4"/>
      <c r="AG1035" s="4">
        <f t="shared" si="378"/>
        <v>1</v>
      </c>
      <c r="AH1035" s="4"/>
      <c r="AI1035" s="4"/>
      <c r="AJ1035">
        <f>IF(front!E1035&gt;$AJ$2,AA1035,AB1035)</f>
        <v>70378.739802961252</v>
      </c>
      <c r="AK1035">
        <f t="shared" si="365"/>
        <v>70315.084938435844</v>
      </c>
      <c r="AL1035">
        <f>SUMPRODUCT($B$7:$B$456,AK$7:AK$456,EXP(constants!$B$32+constants!$A$32*ABS($A$7:$A$456-$A1035)))</f>
        <v>2.9359346808045312E-4</v>
      </c>
      <c r="AM1035">
        <f t="shared" si="371"/>
        <v>70315.084644842384</v>
      </c>
      <c r="AN1035">
        <f t="shared" si="379"/>
        <v>70309.200075180604</v>
      </c>
      <c r="AP1035" s="4"/>
      <c r="AQ1035" s="4"/>
      <c r="AR1035" s="4"/>
      <c r="AU1035" s="5">
        <f>SUMPRODUCT(constants!$B$13:$B$20,A1035^constants!$A$13:$A$20)*constants!$C$10/((A1035/1000000000)^5*(EXP(0.014388/(A1035/1000000000)/constants!$B$9)-1))</f>
        <v>1.7550086719794177E-5</v>
      </c>
      <c r="AX1035" s="17">
        <f t="shared" si="372"/>
        <v>2.4961294824899336E-10</v>
      </c>
      <c r="BC1035">
        <f t="shared" si="364"/>
        <v>2.4961294824899336E-10</v>
      </c>
    </row>
    <row r="1036" spans="1:55" x14ac:dyDescent="0.2">
      <c r="A1036">
        <f>front!A1036</f>
        <v>672.28</v>
      </c>
      <c r="B1036" s="1">
        <f t="shared" si="380"/>
        <v>0.44999999999993179</v>
      </c>
      <c r="C1036" s="20">
        <f>front!B1036</f>
        <v>3358.75</v>
      </c>
      <c r="D1036" s="20">
        <f>front!C1036</f>
        <v>10339</v>
      </c>
      <c r="E1036" s="20">
        <f>front!D1036</f>
        <v>45309.8</v>
      </c>
      <c r="F1036" s="20">
        <f>front!E1036</f>
        <v>64000</v>
      </c>
      <c r="G1036" s="20">
        <f>front!F1036</f>
        <v>64000</v>
      </c>
      <c r="H1036" s="20">
        <f>front!H1036</f>
        <v>10722.6</v>
      </c>
      <c r="I1036" s="20">
        <f>front!I1036</f>
        <v>17911.400000000001</v>
      </c>
      <c r="J1036" s="20">
        <f>front!J1036</f>
        <v>17826.2</v>
      </c>
      <c r="K1036" s="20"/>
      <c r="L1036" s="4">
        <f>C1036/(constants!$A$4+constants!$B$4*data!C1036+constants!$C$4*data!C1036^2+constants!$D$4*data!C1036^3+constants!$E$4*data!C1036^4+constants!$F$4*data!C1036^5+constants!$G$4*data!C1036^6+constants!$H$4*data!C1036^7)</f>
        <v>3357.5905193047529</v>
      </c>
      <c r="M1036" s="4">
        <f>D1036/(constants!$A$4+constants!$B$4*data!D1036+constants!$C$4*data!D1036^2+constants!$D$4*data!D1036^3+constants!$E$4*data!D1036^4+constants!$F$4*data!D1036^5+constants!$G$4*data!D1036^6+constants!$H$4*data!D1036^7)</f>
        <v>10348.822213153037</v>
      </c>
      <c r="N1036" s="4">
        <f>E1036/(constants!$A$4+constants!$B$4*data!E1036+constants!$C$4*data!E1036^2+constants!$D$4*data!E1036^3+constants!$E$4*data!E1036^4+constants!$F$4*data!E1036^5+constants!$G$4*data!E1036^6+constants!$H$4*data!E1036^7)</f>
        <v>45651.666437414962</v>
      </c>
      <c r="O1036" s="4">
        <f>F1036/(constants!$A$4+constants!$B$4*data!F1036+constants!$C$4*data!F1036^2+constants!$D$4*data!F1036^3+constants!$E$4*data!F1036^4+constants!$F$4*data!F1036^5+constants!$G$4*data!F1036^6+constants!$H$4*data!F1036^7)</f>
        <v>64773.712258592925</v>
      </c>
      <c r="P1036" s="4">
        <f>G1036/(constants!$A$4+constants!$B$4*data!G1036+constants!$C$4*data!G1036^2+constants!$D$4*data!G1036^3+constants!$E$4*data!G1036^4+constants!$F$4*data!G1036^5+constants!$G$4*data!G1036^6+constants!$H$4*data!G1036^7)</f>
        <v>64773.712258592925</v>
      </c>
      <c r="Q1036" s="4">
        <f>H1036/(constants!$A$4+constants!$B$4*data!H1036+constants!$C$4*data!H1036^2+constants!$D$4*data!H1036^3+constants!$E$4*data!H1036^4+constants!$F$4*data!H1036^5+constants!$G$4*data!H1036^6+constants!$H$4*data!H1036^7)</f>
        <v>10733.634537725211</v>
      </c>
      <c r="R1036" s="4">
        <f>I1036/(constants!$A$4+constants!$B$4*data!I1036+constants!$C$4*data!I1036^2+constants!$D$4*data!I1036^3+constants!$E$4*data!I1036^4+constants!$F$4*data!I1036^5+constants!$G$4*data!I1036^6+constants!$H$4*data!I1036^7)</f>
        <v>17955.322129897402</v>
      </c>
      <c r="S1036" s="4">
        <f>J1036/(constants!$A$4+constants!$B$4*data!J1036+constants!$C$4*data!J1036^2+constants!$D$4*data!J1036^3+constants!$E$4*data!J1036^4+constants!$F$4*data!J1036^5+constants!$G$4*data!J1036^6+constants!$H$4*data!J1036^7)</f>
        <v>17869.634429312056</v>
      </c>
      <c r="T1036" s="4"/>
      <c r="U1036" s="4">
        <f t="shared" si="373"/>
        <v>42294.075918110211</v>
      </c>
      <c r="V1036" s="2">
        <f t="shared" si="374"/>
        <v>54424.89004543989</v>
      </c>
      <c r="W1036" s="2">
        <f t="shared" si="375"/>
        <v>54424.89004543989</v>
      </c>
      <c r="X1036" s="2">
        <f t="shared" si="376"/>
        <v>7221.6875921721912</v>
      </c>
      <c r="Y1036" s="2">
        <f t="shared" si="377"/>
        <v>7135.9998915868455</v>
      </c>
      <c r="Z1036" s="2"/>
      <c r="AA1036" s="4">
        <f t="shared" si="366"/>
        <v>70490.126530183697</v>
      </c>
      <c r="AB1036" s="4">
        <f t="shared" si="367"/>
        <v>9070.8150075733156</v>
      </c>
      <c r="AC1036" s="4">
        <f t="shared" si="368"/>
        <v>9070.8150075733156</v>
      </c>
      <c r="AD1036" s="4">
        <f t="shared" si="369"/>
        <v>1203.6145986953652</v>
      </c>
      <c r="AE1036" s="4">
        <f t="shared" si="370"/>
        <v>1189.3333152644743</v>
      </c>
      <c r="AF1036" s="4"/>
      <c r="AG1036" s="4">
        <f t="shared" si="378"/>
        <v>1</v>
      </c>
      <c r="AH1036" s="4"/>
      <c r="AI1036" s="4"/>
      <c r="AJ1036">
        <f>IF(front!E1036&gt;$AJ$2,AA1036,AB1036)</f>
        <v>70490.126530183697</v>
      </c>
      <c r="AK1036">
        <f t="shared" si="365"/>
        <v>70426.47166565829</v>
      </c>
      <c r="AL1036">
        <f>SUMPRODUCT($B$7:$B$456,AK$7:AK$456,EXP(constants!$B$32+constants!$A$32*ABS($A$7:$A$456-$A1036)))</f>
        <v>2.878699374616972E-4</v>
      </c>
      <c r="AM1036">
        <f t="shared" si="371"/>
        <v>70426.471377788359</v>
      </c>
      <c r="AN1036">
        <f t="shared" si="379"/>
        <v>70420.58680812658</v>
      </c>
      <c r="AP1036" s="4"/>
      <c r="AQ1036" s="4"/>
      <c r="AR1036" s="4"/>
      <c r="AU1036" s="5">
        <f>SUMPRODUCT(constants!$B$13:$B$20,A1036^constants!$A$13:$A$20)*constants!$C$10/((A1036/1000000000)^5*(EXP(0.014388/(A1036/1000000000)/constants!$B$9)-1))</f>
        <v>1.7570233029011709E-5</v>
      </c>
      <c r="AX1036" s="17">
        <f t="shared" si="372"/>
        <v>2.4950421212599289E-10</v>
      </c>
      <c r="BC1036">
        <f t="shared" si="364"/>
        <v>2.4950421212599289E-10</v>
      </c>
    </row>
    <row r="1037" spans="1:55" x14ac:dyDescent="0.2">
      <c r="A1037">
        <f>front!A1037</f>
        <v>672.72</v>
      </c>
      <c r="B1037" s="1">
        <f t="shared" si="380"/>
        <v>0.44000000000005457</v>
      </c>
      <c r="C1037" s="20">
        <f>front!B1037</f>
        <v>3333.2</v>
      </c>
      <c r="D1037" s="20">
        <f>front!C1037</f>
        <v>10045</v>
      </c>
      <c r="E1037" s="20">
        <f>front!D1037</f>
        <v>45265.45</v>
      </c>
      <c r="F1037" s="20">
        <f>front!E1037</f>
        <v>64000</v>
      </c>
      <c r="G1037" s="20">
        <f>front!F1037</f>
        <v>64000</v>
      </c>
      <c r="H1037" s="20">
        <f>front!H1037</f>
        <v>10443.4</v>
      </c>
      <c r="I1037" s="20">
        <f>front!I1037</f>
        <v>17490.2</v>
      </c>
      <c r="J1037" s="20">
        <f>front!J1037</f>
        <v>17538.2</v>
      </c>
      <c r="K1037" s="20"/>
      <c r="L1037" s="4">
        <f>C1037/(constants!$A$4+constants!$B$4*data!C1037+constants!$C$4*data!C1037^2+constants!$D$4*data!C1037^3+constants!$E$4*data!C1037^4+constants!$F$4*data!C1037^5+constants!$G$4*data!C1037^6+constants!$H$4*data!C1037^7)</f>
        <v>3332.0369987136442</v>
      </c>
      <c r="M1037" s="4">
        <f>D1037/(constants!$A$4+constants!$B$4*data!D1037+constants!$C$4*data!D1037^2+constants!$D$4*data!D1037^3+constants!$E$4*data!D1037^4+constants!$F$4*data!D1037^5+constants!$G$4*data!D1037^6+constants!$H$4*data!D1037^7)</f>
        <v>10053.935120376867</v>
      </c>
      <c r="N1037" s="4">
        <f>E1037/(constants!$A$4+constants!$B$4*data!E1037+constants!$C$4*data!E1037^2+constants!$D$4*data!E1037^3+constants!$E$4*data!E1037^4+constants!$F$4*data!E1037^5+constants!$G$4*data!E1037^6+constants!$H$4*data!E1037^7)</f>
        <v>45606.486368069629</v>
      </c>
      <c r="O1037" s="4">
        <f>F1037/(constants!$A$4+constants!$B$4*data!F1037+constants!$C$4*data!F1037^2+constants!$D$4*data!F1037^3+constants!$E$4*data!F1037^4+constants!$F$4*data!F1037^5+constants!$G$4*data!F1037^6+constants!$H$4*data!F1037^7)</f>
        <v>64773.712258592925</v>
      </c>
      <c r="P1037" s="4">
        <f>G1037/(constants!$A$4+constants!$B$4*data!G1037+constants!$C$4*data!G1037^2+constants!$D$4*data!G1037^3+constants!$E$4*data!G1037^4+constants!$F$4*data!G1037^5+constants!$G$4*data!G1037^6+constants!$H$4*data!G1037^7)</f>
        <v>64773.712258592925</v>
      </c>
      <c r="Q1037" s="4">
        <f>H1037/(constants!$A$4+constants!$B$4*data!H1037+constants!$C$4*data!H1037^2+constants!$D$4*data!H1037^3+constants!$E$4*data!H1037^4+constants!$F$4*data!H1037^5+constants!$G$4*data!H1037^6+constants!$H$4*data!H1037^7)</f>
        <v>10453.546030800762</v>
      </c>
      <c r="R1037" s="4">
        <f>I1037/(constants!$A$4+constants!$B$4*data!I1037+constants!$C$4*data!I1037^2+constants!$D$4*data!I1037^3+constants!$E$4*data!I1037^4+constants!$F$4*data!I1037^5+constants!$G$4*data!I1037^6+constants!$H$4*data!I1037^7)</f>
        <v>17531.73101231179</v>
      </c>
      <c r="S1037" s="4">
        <f>J1037/(constants!$A$4+constants!$B$4*data!J1037+constants!$C$4*data!J1037^2+constants!$D$4*data!J1037^3+constants!$E$4*data!J1037^4+constants!$F$4*data!J1037^5+constants!$G$4*data!J1037^6+constants!$H$4*data!J1037^7)</f>
        <v>17580.000971129783</v>
      </c>
      <c r="T1037" s="4"/>
      <c r="U1037" s="4">
        <f t="shared" si="373"/>
        <v>42274.449369355985</v>
      </c>
      <c r="V1037" s="2">
        <f t="shared" si="374"/>
        <v>54719.777138216057</v>
      </c>
      <c r="W1037" s="2">
        <f t="shared" si="375"/>
        <v>54719.777138216057</v>
      </c>
      <c r="X1037" s="2">
        <f t="shared" si="376"/>
        <v>7078.1849815110272</v>
      </c>
      <c r="Y1037" s="2">
        <f t="shared" si="377"/>
        <v>7126.4549403290202</v>
      </c>
      <c r="Z1037" s="2"/>
      <c r="AA1037" s="4">
        <f t="shared" si="366"/>
        <v>70457.415615593301</v>
      </c>
      <c r="AB1037" s="4">
        <f t="shared" si="367"/>
        <v>9119.9628563693423</v>
      </c>
      <c r="AC1037" s="4">
        <f t="shared" si="368"/>
        <v>9119.9628563693423</v>
      </c>
      <c r="AD1037" s="4">
        <f t="shared" si="369"/>
        <v>1179.6974969185046</v>
      </c>
      <c r="AE1037" s="4">
        <f t="shared" si="370"/>
        <v>1187.7424900548367</v>
      </c>
      <c r="AF1037" s="4"/>
      <c r="AG1037" s="4">
        <f t="shared" si="378"/>
        <v>1</v>
      </c>
      <c r="AH1037" s="4"/>
      <c r="AI1037" s="4"/>
      <c r="AJ1037">
        <f>IF(front!E1037&gt;$AJ$2,AA1037,AB1037)</f>
        <v>70457.415615593301</v>
      </c>
      <c r="AK1037">
        <f t="shared" si="365"/>
        <v>70393.760751067894</v>
      </c>
      <c r="AL1037">
        <f>SUMPRODUCT($B$7:$B$456,AK$7:AK$456,EXP(constants!$B$32+constants!$A$32*ABS($A$7:$A$456-$A1037)))</f>
        <v>2.8238149911341076E-4</v>
      </c>
      <c r="AM1037">
        <f t="shared" si="371"/>
        <v>70393.760468686392</v>
      </c>
      <c r="AN1037">
        <f t="shared" si="379"/>
        <v>70387.875899024613</v>
      </c>
      <c r="AP1037" s="4"/>
      <c r="AQ1037" s="4"/>
      <c r="AR1037" s="4"/>
      <c r="AU1037" s="5">
        <f>SUMPRODUCT(constants!$B$13:$B$20,A1037^constants!$A$13:$A$20)*constants!$C$10/((A1037/1000000000)^5*(EXP(0.014388/(A1037/1000000000)/constants!$B$9)-1))</f>
        <v>1.7589890598666734E-5</v>
      </c>
      <c r="AX1037" s="17">
        <f t="shared" si="372"/>
        <v>2.4989943756649835E-10</v>
      </c>
      <c r="BC1037">
        <f t="shared" ref="BC1037:BC1100" si="381">AX1037</f>
        <v>2.4989943756649835E-10</v>
      </c>
    </row>
    <row r="1038" spans="1:55" x14ac:dyDescent="0.2">
      <c r="A1038">
        <f>front!A1038</f>
        <v>673.17</v>
      </c>
      <c r="B1038" s="1">
        <f t="shared" si="380"/>
        <v>0.44999999999993179</v>
      </c>
      <c r="C1038" s="20">
        <f>front!B1038</f>
        <v>3301.65</v>
      </c>
      <c r="D1038" s="20">
        <f>front!C1038</f>
        <v>9768.2000000000007</v>
      </c>
      <c r="E1038" s="20">
        <f>front!D1038</f>
        <v>45319.05</v>
      </c>
      <c r="F1038" s="20">
        <f>front!E1038</f>
        <v>64000</v>
      </c>
      <c r="G1038" s="20">
        <f>front!F1038</f>
        <v>64000</v>
      </c>
      <c r="H1038" s="20">
        <f>front!H1038</f>
        <v>10195</v>
      </c>
      <c r="I1038" s="20">
        <f>front!I1038</f>
        <v>15580</v>
      </c>
      <c r="J1038" s="20">
        <f>front!J1038</f>
        <v>15612.6</v>
      </c>
      <c r="K1038" s="20"/>
      <c r="L1038" s="4">
        <f>C1038/(constants!$A$4+constants!$B$4*data!C1038+constants!$C$4*data!C1038^2+constants!$D$4*data!C1038^3+constants!$E$4*data!C1038^4+constants!$F$4*data!C1038^5+constants!$G$4*data!C1038^6+constants!$H$4*data!C1038^7)</f>
        <v>3300.4829666976275</v>
      </c>
      <c r="M1038" s="4">
        <f>D1038/(constants!$A$4+constants!$B$4*data!D1038+constants!$C$4*data!D1038^2+constants!$D$4*data!D1038^3+constants!$E$4*data!D1038^4+constants!$F$4*data!D1038^5+constants!$G$4*data!D1038^6+constants!$H$4*data!D1038^7)</f>
        <v>9776.333623087954</v>
      </c>
      <c r="N1038" s="4">
        <f>E1038/(constants!$A$4+constants!$B$4*data!E1038+constants!$C$4*data!E1038^2+constants!$D$4*data!E1038^3+constants!$E$4*data!E1038^4+constants!$F$4*data!E1038^5+constants!$G$4*data!E1038^6+constants!$H$4*data!E1038^7)</f>
        <v>45661.089725122518</v>
      </c>
      <c r="O1038" s="4">
        <f>F1038/(constants!$A$4+constants!$B$4*data!F1038+constants!$C$4*data!F1038^2+constants!$D$4*data!F1038^3+constants!$E$4*data!F1038^4+constants!$F$4*data!F1038^5+constants!$G$4*data!F1038^6+constants!$H$4*data!F1038^7)</f>
        <v>64773.712258592925</v>
      </c>
      <c r="P1038" s="4">
        <f>G1038/(constants!$A$4+constants!$B$4*data!G1038+constants!$C$4*data!G1038^2+constants!$D$4*data!G1038^3+constants!$E$4*data!G1038^4+constants!$F$4*data!G1038^5+constants!$G$4*data!G1038^6+constants!$H$4*data!G1038^7)</f>
        <v>64773.712258592925</v>
      </c>
      <c r="Q1038" s="4">
        <f>H1038/(constants!$A$4+constants!$B$4*data!H1038+constants!$C$4*data!H1038^2+constants!$D$4*data!H1038^3+constants!$E$4*data!H1038^4+constants!$F$4*data!H1038^5+constants!$G$4*data!H1038^6+constants!$H$4*data!H1038^7)</f>
        <v>10204.383131747936</v>
      </c>
      <c r="R1038" s="4">
        <f>I1038/(constants!$A$4+constants!$B$4*data!I1038+constants!$C$4*data!I1038^2+constants!$D$4*data!I1038^3+constants!$E$4*data!I1038^4+constants!$F$4*data!I1038^5+constants!$G$4*data!I1038^6+constants!$H$4*data!I1038^7)</f>
        <v>15611.341259300336</v>
      </c>
      <c r="S1038" s="4">
        <f>J1038/(constants!$A$4+constants!$B$4*data!J1038+constants!$C$4*data!J1038^2+constants!$D$4*data!J1038^3+constants!$E$4*data!J1038^4+constants!$F$4*data!J1038^5+constants!$G$4*data!J1038^6+constants!$H$4*data!J1038^7)</f>
        <v>15644.105744038683</v>
      </c>
      <c r="T1038" s="4"/>
      <c r="U1038" s="4">
        <f t="shared" si="373"/>
        <v>42360.606758424889</v>
      </c>
      <c r="V1038" s="2">
        <f t="shared" si="374"/>
        <v>54997.378635504967</v>
      </c>
      <c r="W1038" s="2">
        <f t="shared" si="375"/>
        <v>54997.378635504967</v>
      </c>
      <c r="X1038" s="2">
        <f t="shared" si="376"/>
        <v>5406.9581275523997</v>
      </c>
      <c r="Y1038" s="2">
        <f t="shared" si="377"/>
        <v>5439.7226122907468</v>
      </c>
      <c r="Z1038" s="2"/>
      <c r="AA1038" s="4">
        <f t="shared" si="366"/>
        <v>70601.011264041474</v>
      </c>
      <c r="AB1038" s="4">
        <f t="shared" si="367"/>
        <v>9166.2297725841618</v>
      </c>
      <c r="AC1038" s="4">
        <f t="shared" si="368"/>
        <v>9166.2297725841618</v>
      </c>
      <c r="AD1038" s="4">
        <f t="shared" si="369"/>
        <v>901.15968792539991</v>
      </c>
      <c r="AE1038" s="4">
        <f t="shared" si="370"/>
        <v>906.62043538179114</v>
      </c>
      <c r="AF1038" s="4"/>
      <c r="AG1038" s="4">
        <f t="shared" si="378"/>
        <v>1</v>
      </c>
      <c r="AH1038" s="4"/>
      <c r="AI1038" s="4"/>
      <c r="AJ1038">
        <f>IF(front!E1038&gt;$AJ$2,AA1038,AB1038)</f>
        <v>70601.011264041474</v>
      </c>
      <c r="AK1038">
        <f t="shared" si="365"/>
        <v>70537.356399516066</v>
      </c>
      <c r="AL1038">
        <f>SUMPRODUCT($B$7:$B$456,AK$7:AK$456,EXP(constants!$B$32+constants!$A$32*ABS($A$7:$A$456-$A1038)))</f>
        <v>2.7687654300211561E-4</v>
      </c>
      <c r="AM1038">
        <f t="shared" si="371"/>
        <v>70537.356122639525</v>
      </c>
      <c r="AN1038">
        <f t="shared" si="379"/>
        <v>70531.471552977746</v>
      </c>
      <c r="AP1038" s="4"/>
      <c r="AQ1038" s="4"/>
      <c r="AR1038" s="4"/>
      <c r="AU1038" s="5">
        <f>SUMPRODUCT(constants!$B$13:$B$20,A1038^constants!$A$13:$A$20)*constants!$C$10/((A1038/1000000000)^5*(EXP(0.014388/(A1038/1000000000)/constants!$B$9)-1))</f>
        <v>1.7609952956683288E-5</v>
      </c>
      <c r="AX1038" s="17">
        <f t="shared" si="372"/>
        <v>2.496751105420516E-10</v>
      </c>
      <c r="BC1038">
        <f t="shared" si="381"/>
        <v>2.496751105420516E-10</v>
      </c>
    </row>
    <row r="1039" spans="1:55" x14ac:dyDescent="0.2">
      <c r="A1039">
        <f>front!A1039</f>
        <v>673.61</v>
      </c>
      <c r="B1039" s="1">
        <f t="shared" si="380"/>
        <v>0.44000000000005457</v>
      </c>
      <c r="C1039" s="20">
        <f>front!B1039</f>
        <v>3237.4</v>
      </c>
      <c r="D1039" s="20">
        <f>front!C1039</f>
        <v>9092</v>
      </c>
      <c r="E1039" s="20">
        <f>front!D1039</f>
        <v>45165.35</v>
      </c>
      <c r="F1039" s="20">
        <f>front!E1039</f>
        <v>64000</v>
      </c>
      <c r="G1039" s="20">
        <f>front!F1039</f>
        <v>64000</v>
      </c>
      <c r="H1039" s="20">
        <f>front!H1039</f>
        <v>9542</v>
      </c>
      <c r="I1039" s="20">
        <f>front!I1039</f>
        <v>13763.6</v>
      </c>
      <c r="J1039" s="20">
        <f>front!J1039</f>
        <v>13805.8</v>
      </c>
      <c r="K1039" s="20"/>
      <c r="L1039" s="4">
        <f>C1039/(constants!$A$4+constants!$B$4*data!C1039+constants!$C$4*data!C1039^2+constants!$D$4*data!C1039^3+constants!$E$4*data!C1039^4+constants!$F$4*data!C1039^5+constants!$G$4*data!C1039^6+constants!$H$4*data!C1039^7)</f>
        <v>3236.2258275331465</v>
      </c>
      <c r="M1039" s="4">
        <f>D1039/(constants!$A$4+constants!$B$4*data!D1039+constants!$C$4*data!D1039^2+constants!$D$4*data!D1039^3+constants!$E$4*data!D1039^4+constants!$F$4*data!D1039^5+constants!$G$4*data!D1039^6+constants!$H$4*data!D1039^7)</f>
        <v>9098.3146277901615</v>
      </c>
      <c r="N1039" s="4">
        <f>E1039/(constants!$A$4+constants!$B$4*data!E1039+constants!$C$4*data!E1039^2+constants!$D$4*data!E1039^3+constants!$E$4*data!E1039^4+constants!$F$4*data!E1039^5+constants!$G$4*data!E1039^6+constants!$H$4*data!E1039^7)</f>
        <v>45504.517587660659</v>
      </c>
      <c r="O1039" s="4">
        <f>F1039/(constants!$A$4+constants!$B$4*data!F1039+constants!$C$4*data!F1039^2+constants!$D$4*data!F1039^3+constants!$E$4*data!F1039^4+constants!$F$4*data!F1039^5+constants!$G$4*data!F1039^6+constants!$H$4*data!F1039^7)</f>
        <v>64773.712258592925</v>
      </c>
      <c r="P1039" s="4">
        <f>G1039/(constants!$A$4+constants!$B$4*data!G1039+constants!$C$4*data!G1039^2+constants!$D$4*data!G1039^3+constants!$E$4*data!G1039^4+constants!$F$4*data!G1039^5+constants!$G$4*data!G1039^6+constants!$H$4*data!G1039^7)</f>
        <v>64773.712258592925</v>
      </c>
      <c r="Q1039" s="4">
        <f>H1039/(constants!$A$4+constants!$B$4*data!H1039+constants!$C$4*data!H1039^2+constants!$D$4*data!H1039^3+constants!$E$4*data!H1039^4+constants!$F$4*data!H1039^5+constants!$G$4*data!H1039^6+constants!$H$4*data!H1039^7)</f>
        <v>9549.5030927776806</v>
      </c>
      <c r="R1039" s="4">
        <f>I1039/(constants!$A$4+constants!$B$4*data!I1039+constants!$C$4*data!I1039^2+constants!$D$4*data!I1039^3+constants!$E$4*data!I1039^4+constants!$F$4*data!I1039^5+constants!$G$4*data!I1039^6+constants!$H$4*data!I1039^7)</f>
        <v>13786.33491954523</v>
      </c>
      <c r="S1039" s="4">
        <f>J1039/(constants!$A$4+constants!$B$4*data!J1039+constants!$C$4*data!J1039^2+constants!$D$4*data!J1039^3+constants!$E$4*data!J1039^4+constants!$F$4*data!J1039^5+constants!$G$4*data!J1039^6+constants!$H$4*data!J1039^7)</f>
        <v>13828.721945458801</v>
      </c>
      <c r="T1039" s="4"/>
      <c r="U1039" s="4">
        <f t="shared" si="373"/>
        <v>42268.291760127511</v>
      </c>
      <c r="V1039" s="2">
        <f t="shared" si="374"/>
        <v>55675.397630802763</v>
      </c>
      <c r="W1039" s="2">
        <f t="shared" si="375"/>
        <v>55675.397630802763</v>
      </c>
      <c r="X1039" s="2">
        <f t="shared" si="376"/>
        <v>4236.8318267675495</v>
      </c>
      <c r="Y1039" s="2">
        <f t="shared" si="377"/>
        <v>4279.2188526811206</v>
      </c>
      <c r="Z1039" s="2"/>
      <c r="AA1039" s="4">
        <f t="shared" si="366"/>
        <v>70447.152933545862</v>
      </c>
      <c r="AB1039" s="4">
        <f t="shared" si="367"/>
        <v>9279.2329384671284</v>
      </c>
      <c r="AC1039" s="4">
        <f t="shared" si="368"/>
        <v>9279.2329384671284</v>
      </c>
      <c r="AD1039" s="4">
        <f t="shared" si="369"/>
        <v>706.13863779459166</v>
      </c>
      <c r="AE1039" s="4">
        <f t="shared" si="370"/>
        <v>713.20314211352013</v>
      </c>
      <c r="AF1039" s="4"/>
      <c r="AG1039" s="4">
        <f t="shared" si="378"/>
        <v>1</v>
      </c>
      <c r="AH1039" s="4"/>
      <c r="AI1039" s="4"/>
      <c r="AJ1039">
        <f>IF(front!E1039&gt;$AJ$2,AA1039,AB1039)</f>
        <v>70447.152933545862</v>
      </c>
      <c r="AK1039">
        <f t="shared" si="365"/>
        <v>70383.498069020454</v>
      </c>
      <c r="AL1039">
        <f>SUMPRODUCT($B$7:$B$456,AK$7:AK$456,EXP(constants!$B$32+constants!$A$32*ABS($A$7:$A$456-$A1039)))</f>
        <v>2.7159770128021477E-4</v>
      </c>
      <c r="AM1039">
        <f t="shared" si="371"/>
        <v>70383.497797422751</v>
      </c>
      <c r="AN1039">
        <f t="shared" si="379"/>
        <v>70377.613227760972</v>
      </c>
      <c r="AP1039" s="4"/>
      <c r="AQ1039" s="4"/>
      <c r="AR1039" s="4"/>
      <c r="AU1039" s="5">
        <f>SUMPRODUCT(constants!$B$13:$B$20,A1039^constants!$A$13:$A$20)*constants!$C$10/((A1039/1000000000)^5*(EXP(0.014388/(A1039/1000000000)/constants!$B$9)-1))</f>
        <v>1.7629528445168704E-5</v>
      </c>
      <c r="AX1039" s="17">
        <f t="shared" si="372"/>
        <v>2.5049909533184632E-10</v>
      </c>
      <c r="BC1039">
        <f t="shared" si="381"/>
        <v>2.5049909533184632E-10</v>
      </c>
    </row>
    <row r="1040" spans="1:55" x14ac:dyDescent="0.2">
      <c r="A1040">
        <f>front!A1040</f>
        <v>674.06</v>
      </c>
      <c r="B1040" s="1">
        <f t="shared" si="380"/>
        <v>0.44999999999993179</v>
      </c>
      <c r="C1040" s="20">
        <f>front!B1040</f>
        <v>3460.75</v>
      </c>
      <c r="D1040" s="20">
        <f>front!C1040</f>
        <v>11292.2</v>
      </c>
      <c r="E1040" s="20">
        <f>front!D1040</f>
        <v>45407.8</v>
      </c>
      <c r="F1040" s="20">
        <f>front!E1040</f>
        <v>64000</v>
      </c>
      <c r="G1040" s="20">
        <f>front!F1040</f>
        <v>64000</v>
      </c>
      <c r="H1040" s="20">
        <f>front!H1040</f>
        <v>11771.4</v>
      </c>
      <c r="I1040" s="20">
        <f>front!I1040</f>
        <v>15654.6</v>
      </c>
      <c r="J1040" s="20">
        <f>front!J1040</f>
        <v>15654.6</v>
      </c>
      <c r="K1040" s="20"/>
      <c r="L1040" s="4">
        <f>C1040/(constants!$A$4+constants!$B$4*data!C1040+constants!$C$4*data!C1040^2+constants!$D$4*data!C1040^3+constants!$E$4*data!C1040^4+constants!$F$4*data!C1040^5+constants!$G$4*data!C1040^6+constants!$H$4*data!C1040^7)</f>
        <v>3459.6068664628951</v>
      </c>
      <c r="M1040" s="4">
        <f>D1040/(constants!$A$4+constants!$B$4*data!D1040+constants!$C$4*data!D1040^2+constants!$D$4*data!D1040^3+constants!$E$4*data!D1040^4+constants!$F$4*data!D1040^5+constants!$G$4*data!D1040^6+constants!$H$4*data!D1040^7)</f>
        <v>11305.147634129235</v>
      </c>
      <c r="N1040" s="4">
        <f>E1040/(constants!$A$4+constants!$B$4*data!E1040+constants!$C$4*data!E1040^2+constants!$D$4*data!E1040^3+constants!$E$4*data!E1040^4+constants!$F$4*data!E1040^5+constants!$G$4*data!E1040^6+constants!$H$4*data!E1040^7)</f>
        <v>45751.50517981052</v>
      </c>
      <c r="O1040" s="4">
        <f>F1040/(constants!$A$4+constants!$B$4*data!F1040+constants!$C$4*data!F1040^2+constants!$D$4*data!F1040^3+constants!$E$4*data!F1040^4+constants!$F$4*data!F1040^5+constants!$G$4*data!F1040^6+constants!$H$4*data!F1040^7)</f>
        <v>64773.712258592925</v>
      </c>
      <c r="P1040" s="4">
        <f>G1040/(constants!$A$4+constants!$B$4*data!G1040+constants!$C$4*data!G1040^2+constants!$D$4*data!G1040^3+constants!$E$4*data!G1040^4+constants!$F$4*data!G1040^5+constants!$G$4*data!G1040^6+constants!$H$4*data!G1040^7)</f>
        <v>64773.712258592925</v>
      </c>
      <c r="Q1040" s="4">
        <f>H1040/(constants!$A$4+constants!$B$4*data!H1040+constants!$C$4*data!H1040^2+constants!$D$4*data!H1040^3+constants!$E$4*data!H1040^4+constants!$F$4*data!H1040^5+constants!$G$4*data!H1040^6+constants!$H$4*data!H1040^7)</f>
        <v>11786.059667207848</v>
      </c>
      <c r="R1040" s="4">
        <f>I1040/(constants!$A$4+constants!$B$4*data!I1040+constants!$C$4*data!I1040^2+constants!$D$4*data!I1040^3+constants!$E$4*data!I1040^4+constants!$F$4*data!I1040^5+constants!$G$4*data!I1040^6+constants!$H$4*data!I1040^7)</f>
        <v>15686.318157389213</v>
      </c>
      <c r="S1040" s="4">
        <f>J1040/(constants!$A$4+constants!$B$4*data!J1040+constants!$C$4*data!J1040^2+constants!$D$4*data!J1040^3+constants!$E$4*data!J1040^4+constants!$F$4*data!J1040^5+constants!$G$4*data!J1040^6+constants!$H$4*data!J1040^7)</f>
        <v>15686.318157389213</v>
      </c>
      <c r="T1040" s="4"/>
      <c r="U1040" s="4">
        <f t="shared" si="373"/>
        <v>42291.898313347621</v>
      </c>
      <c r="V1040" s="2">
        <f t="shared" si="374"/>
        <v>53468.564624463688</v>
      </c>
      <c r="W1040" s="2">
        <f t="shared" si="375"/>
        <v>53468.564624463688</v>
      </c>
      <c r="X1040" s="2">
        <f t="shared" si="376"/>
        <v>3900.2584901813643</v>
      </c>
      <c r="Y1040" s="2">
        <f t="shared" si="377"/>
        <v>3900.2584901813643</v>
      </c>
      <c r="Z1040" s="2"/>
      <c r="AA1040" s="4">
        <f t="shared" si="366"/>
        <v>70486.497188912705</v>
      </c>
      <c r="AB1040" s="4">
        <f t="shared" si="367"/>
        <v>8911.4274374106135</v>
      </c>
      <c r="AC1040" s="4">
        <f t="shared" si="368"/>
        <v>8911.4274374106135</v>
      </c>
      <c r="AD1040" s="4">
        <f t="shared" si="369"/>
        <v>650.04308169689398</v>
      </c>
      <c r="AE1040" s="4">
        <f t="shared" si="370"/>
        <v>650.04308169689398</v>
      </c>
      <c r="AF1040" s="4"/>
      <c r="AG1040" s="4">
        <f t="shared" si="378"/>
        <v>1</v>
      </c>
      <c r="AH1040" s="4"/>
      <c r="AI1040" s="4"/>
      <c r="AJ1040">
        <f>IF(front!E1040&gt;$AJ$2,AA1040,AB1040)</f>
        <v>70486.497188912705</v>
      </c>
      <c r="AK1040">
        <f t="shared" si="365"/>
        <v>70422.842324387297</v>
      </c>
      <c r="AL1040">
        <f>SUMPRODUCT($B$7:$B$456,AK$7:AK$456,EXP(constants!$B$32+constants!$A$32*ABS($A$7:$A$456-$A1040)))</f>
        <v>2.6630297258810673E-4</v>
      </c>
      <c r="AM1040">
        <f t="shared" si="371"/>
        <v>70422.842058084323</v>
      </c>
      <c r="AN1040">
        <f t="shared" si="379"/>
        <v>70416.957488422544</v>
      </c>
      <c r="AP1040" s="4"/>
      <c r="AQ1040" s="4"/>
      <c r="AR1040" s="4"/>
      <c r="AU1040" s="5">
        <f>SUMPRODUCT(constants!$B$13:$B$20,A1040^constants!$A$13:$A$20)*constants!$C$10/((A1040/1000000000)^5*(EXP(0.014388/(A1040/1000000000)/constants!$B$9)-1))</f>
        <v>1.7649506862088501E-5</v>
      </c>
      <c r="AX1040" s="17">
        <f t="shared" si="372"/>
        <v>2.5064284927377482E-10</v>
      </c>
      <c r="BC1040">
        <f t="shared" si="381"/>
        <v>2.5064284927377482E-10</v>
      </c>
    </row>
    <row r="1041" spans="1:55" x14ac:dyDescent="0.2">
      <c r="A1041">
        <f>front!A1041</f>
        <v>674.51</v>
      </c>
      <c r="B1041" s="1">
        <f t="shared" si="380"/>
        <v>0.45000000000004547</v>
      </c>
      <c r="C1041" s="20">
        <f>front!B1041</f>
        <v>3293.05</v>
      </c>
      <c r="D1041" s="20">
        <f>front!C1041</f>
        <v>9639</v>
      </c>
      <c r="E1041" s="20">
        <f>front!D1041</f>
        <v>45358.15</v>
      </c>
      <c r="F1041" s="20">
        <f>front!E1041</f>
        <v>64000</v>
      </c>
      <c r="G1041" s="20">
        <f>front!F1041</f>
        <v>64000</v>
      </c>
      <c r="H1041" s="20">
        <f>front!H1041</f>
        <v>10053</v>
      </c>
      <c r="I1041" s="20">
        <f>front!I1041</f>
        <v>13872</v>
      </c>
      <c r="J1041" s="20">
        <f>front!J1041</f>
        <v>13887.4</v>
      </c>
      <c r="K1041" s="20"/>
      <c r="L1041" s="4">
        <f>C1041/(constants!$A$4+constants!$B$4*data!C1041+constants!$C$4*data!C1041^2+constants!$D$4*data!C1041^3+constants!$E$4*data!C1041^4+constants!$F$4*data!C1041^5+constants!$G$4*data!C1041^6+constants!$H$4*data!C1041^7)</f>
        <v>3291.88192790843</v>
      </c>
      <c r="M1041" s="4">
        <f>D1041/(constants!$A$4+constants!$B$4*data!D1041+constants!$C$4*data!D1041^2+constants!$D$4*data!D1041^3+constants!$E$4*data!D1041^4+constants!$F$4*data!D1041^5+constants!$G$4*data!D1041^6+constants!$H$4*data!D1041^7)</f>
        <v>9646.7707765638406</v>
      </c>
      <c r="N1041" s="4">
        <f>E1041/(constants!$A$4+constants!$B$4*data!E1041+constants!$C$4*data!E1041^2+constants!$D$4*data!E1041^3+constants!$E$4*data!E1041^4+constants!$F$4*data!E1041^5+constants!$G$4*data!E1041^6+constants!$H$4*data!E1041^7)</f>
        <v>45700.922832399134</v>
      </c>
      <c r="O1041" s="4">
        <f>F1041/(constants!$A$4+constants!$B$4*data!F1041+constants!$C$4*data!F1041^2+constants!$D$4*data!F1041^3+constants!$E$4*data!F1041^4+constants!$F$4*data!F1041^5+constants!$G$4*data!F1041^6+constants!$H$4*data!F1041^7)</f>
        <v>64773.712258592925</v>
      </c>
      <c r="P1041" s="4">
        <f>G1041/(constants!$A$4+constants!$B$4*data!G1041+constants!$C$4*data!G1041^2+constants!$D$4*data!G1041^3+constants!$E$4*data!G1041^4+constants!$F$4*data!G1041^5+constants!$G$4*data!G1041^6+constants!$H$4*data!G1041^7)</f>
        <v>64773.712258592925</v>
      </c>
      <c r="Q1041" s="4">
        <f>H1041/(constants!$A$4+constants!$B$4*data!H1041+constants!$C$4*data!H1041^2+constants!$D$4*data!H1041^3+constants!$E$4*data!H1041^4+constants!$F$4*data!H1041^5+constants!$G$4*data!H1041^6+constants!$H$4*data!H1041^7)</f>
        <v>10061.958772358794</v>
      </c>
      <c r="R1041" s="4">
        <f>I1041/(constants!$A$4+constants!$B$4*data!I1041+constants!$C$4*data!I1041^2+constants!$D$4*data!I1041^3+constants!$E$4*data!I1041^4+constants!$F$4*data!I1041^5+constants!$G$4*data!I1041^6+constants!$H$4*data!I1041^7)</f>
        <v>13895.216618943854</v>
      </c>
      <c r="S1041" s="4">
        <f>J1041/(constants!$A$4+constants!$B$4*data!J1041+constants!$C$4*data!J1041^2+constants!$D$4*data!J1041^3+constants!$E$4*data!J1041^4+constants!$F$4*data!J1041^5+constants!$G$4*data!J1041^6+constants!$H$4*data!J1041^7)</f>
        <v>13910.685392330117</v>
      </c>
      <c r="T1041" s="4"/>
      <c r="U1041" s="4">
        <f t="shared" si="373"/>
        <v>42409.040904490706</v>
      </c>
      <c r="V1041" s="2">
        <f t="shared" si="374"/>
        <v>55126.941482029084</v>
      </c>
      <c r="W1041" s="2">
        <f t="shared" si="375"/>
        <v>55126.941482029084</v>
      </c>
      <c r="X1041" s="2">
        <f t="shared" si="376"/>
        <v>3833.2578465850602</v>
      </c>
      <c r="Y1041" s="2">
        <f t="shared" si="377"/>
        <v>3848.7266199713231</v>
      </c>
      <c r="Z1041" s="2"/>
      <c r="AA1041" s="4">
        <f t="shared" si="366"/>
        <v>70681.734840817851</v>
      </c>
      <c r="AB1041" s="4">
        <f t="shared" si="367"/>
        <v>9187.8235803381795</v>
      </c>
      <c r="AC1041" s="4">
        <f t="shared" si="368"/>
        <v>9187.8235803381795</v>
      </c>
      <c r="AD1041" s="4">
        <f t="shared" si="369"/>
        <v>638.87630776417666</v>
      </c>
      <c r="AE1041" s="4">
        <f t="shared" si="370"/>
        <v>641.45443666188726</v>
      </c>
      <c r="AF1041" s="4"/>
      <c r="AG1041" s="4">
        <f t="shared" si="378"/>
        <v>1</v>
      </c>
      <c r="AH1041" s="4"/>
      <c r="AI1041" s="4"/>
      <c r="AJ1041">
        <f>IF(front!E1041&gt;$AJ$2,AA1041,AB1041)</f>
        <v>70681.734840817851</v>
      </c>
      <c r="AK1041">
        <f t="shared" si="365"/>
        <v>70618.079976292443</v>
      </c>
      <c r="AL1041">
        <f>SUMPRODUCT($B$7:$B$456,AK$7:AK$456,EXP(constants!$B$32+constants!$A$32*ABS($A$7:$A$456-$A1041)))</f>
        <v>2.6111146329657012E-4</v>
      </c>
      <c r="AM1041">
        <f t="shared" si="371"/>
        <v>70618.079715180982</v>
      </c>
      <c r="AN1041">
        <f t="shared" si="379"/>
        <v>70612.195145519203</v>
      </c>
      <c r="AP1041" s="4"/>
      <c r="AQ1041" s="4"/>
      <c r="AR1041" s="4"/>
      <c r="AU1041" s="5">
        <f>SUMPRODUCT(constants!$B$13:$B$20,A1041^constants!$A$13:$A$20)*constants!$C$10/((A1041/1000000000)^5*(EXP(0.014388/(A1041/1000000000)/constants!$B$9)-1))</f>
        <v>1.7669442841970464E-5</v>
      </c>
      <c r="AX1041" s="17">
        <f t="shared" si="372"/>
        <v>2.5023217031501258E-10</v>
      </c>
      <c r="BC1041">
        <f t="shared" si="381"/>
        <v>2.5023217031501258E-10</v>
      </c>
    </row>
    <row r="1042" spans="1:55" x14ac:dyDescent="0.2">
      <c r="A1042">
        <f>front!A1042</f>
        <v>674.95</v>
      </c>
      <c r="B1042" s="1">
        <f t="shared" si="380"/>
        <v>0.44000000000005457</v>
      </c>
      <c r="C1042" s="20">
        <f>front!B1042</f>
        <v>3273.9</v>
      </c>
      <c r="D1042" s="20">
        <f>front!C1042</f>
        <v>9490.7999999999993</v>
      </c>
      <c r="E1042" s="20">
        <f>front!D1042</f>
        <v>45457.75</v>
      </c>
      <c r="F1042" s="20">
        <f>front!E1042</f>
        <v>64000</v>
      </c>
      <c r="G1042" s="20">
        <f>front!F1042</f>
        <v>64000</v>
      </c>
      <c r="H1042" s="20">
        <f>front!H1042</f>
        <v>9889.4</v>
      </c>
      <c r="I1042" s="20">
        <f>front!I1042</f>
        <v>13452.2</v>
      </c>
      <c r="J1042" s="20">
        <f>front!J1042</f>
        <v>13463.4</v>
      </c>
      <c r="K1042" s="20"/>
      <c r="L1042" s="4">
        <f>C1042/(constants!$A$4+constants!$B$4*data!C1042+constants!$C$4*data!C1042^2+constants!$D$4*data!C1042^3+constants!$E$4*data!C1042^4+constants!$F$4*data!C1042^5+constants!$G$4*data!C1042^6+constants!$H$4*data!C1042^7)</f>
        <v>3272.7297073149471</v>
      </c>
      <c r="M1042" s="4">
        <f>D1042/(constants!$A$4+constants!$B$4*data!D1042+constants!$C$4*data!D1042^2+constants!$D$4*data!D1042^3+constants!$E$4*data!D1042^4+constants!$F$4*data!D1042^5+constants!$G$4*data!D1042^6+constants!$H$4*data!D1042^7)</f>
        <v>9498.163440049575</v>
      </c>
      <c r="N1042" s="4">
        <f>E1042/(constants!$A$4+constants!$B$4*data!E1042+constants!$C$4*data!E1042^2+constants!$D$4*data!E1042^3+constants!$E$4*data!E1042^4+constants!$F$4*data!E1042^5+constants!$G$4*data!E1042^6+constants!$H$4*data!E1042^7)</f>
        <v>45802.394774583532</v>
      </c>
      <c r="O1042" s="4">
        <f>F1042/(constants!$A$4+constants!$B$4*data!F1042+constants!$C$4*data!F1042^2+constants!$D$4*data!F1042^3+constants!$E$4*data!F1042^4+constants!$F$4*data!F1042^5+constants!$G$4*data!F1042^6+constants!$H$4*data!F1042^7)</f>
        <v>64773.712258592925</v>
      </c>
      <c r="P1042" s="4">
        <f>G1042/(constants!$A$4+constants!$B$4*data!G1042+constants!$C$4*data!G1042^2+constants!$D$4*data!G1042^3+constants!$E$4*data!G1042^4+constants!$F$4*data!G1042^5+constants!$G$4*data!G1042^6+constants!$H$4*data!G1042^7)</f>
        <v>64773.712258592925</v>
      </c>
      <c r="Q1042" s="4">
        <f>H1042/(constants!$A$4+constants!$B$4*data!H1042+constants!$C$4*data!H1042^2+constants!$D$4*data!H1042^3+constants!$E$4*data!H1042^4+constants!$F$4*data!H1042^5+constants!$G$4*data!H1042^6+constants!$H$4*data!H1042^7)</f>
        <v>9897.8805277746724</v>
      </c>
      <c r="R1042" s="4">
        <f>I1042/(constants!$A$4+constants!$B$4*data!I1042+constants!$C$4*data!I1042^2+constants!$D$4*data!I1042^3+constants!$E$4*data!I1042^4+constants!$F$4*data!I1042^5+constants!$G$4*data!I1042^6+constants!$H$4*data!I1042^7)</f>
        <v>13473.574665310884</v>
      </c>
      <c r="S1042" s="4">
        <f>J1042/(constants!$A$4+constants!$B$4*data!J1042+constants!$C$4*data!J1042^2+constants!$D$4*data!J1042^3+constants!$E$4*data!J1042^4+constants!$F$4*data!J1042^5+constants!$G$4*data!J1042^6+constants!$H$4*data!J1042^7)</f>
        <v>13484.822979211462</v>
      </c>
      <c r="T1042" s="4"/>
      <c r="U1042" s="4">
        <f t="shared" si="373"/>
        <v>42529.665067268586</v>
      </c>
      <c r="V1042" s="2">
        <f t="shared" si="374"/>
        <v>55275.54881854335</v>
      </c>
      <c r="W1042" s="2">
        <f t="shared" si="375"/>
        <v>55275.54881854335</v>
      </c>
      <c r="X1042" s="2">
        <f t="shared" si="376"/>
        <v>3575.6941375362112</v>
      </c>
      <c r="Y1042" s="2">
        <f t="shared" si="377"/>
        <v>3586.9424514367893</v>
      </c>
      <c r="Z1042" s="2"/>
      <c r="AA1042" s="4">
        <f t="shared" si="366"/>
        <v>70882.775112114308</v>
      </c>
      <c r="AB1042" s="4">
        <f t="shared" si="367"/>
        <v>9212.5914697572262</v>
      </c>
      <c r="AC1042" s="4">
        <f t="shared" si="368"/>
        <v>9212.5914697572262</v>
      </c>
      <c r="AD1042" s="4">
        <f t="shared" si="369"/>
        <v>595.94902292270194</v>
      </c>
      <c r="AE1042" s="4">
        <f t="shared" si="370"/>
        <v>597.82374190613154</v>
      </c>
      <c r="AF1042" s="4"/>
      <c r="AG1042" s="4">
        <f t="shared" si="378"/>
        <v>1</v>
      </c>
      <c r="AH1042" s="4"/>
      <c r="AI1042" s="4"/>
      <c r="AJ1042">
        <f>IF(front!E1042&gt;$AJ$2,AA1042,AB1042)</f>
        <v>70882.775112114308</v>
      </c>
      <c r="AK1042">
        <f t="shared" si="365"/>
        <v>70819.1202475889</v>
      </c>
      <c r="AL1042">
        <f>SUMPRODUCT($B$7:$B$456,AK$7:AK$456,EXP(constants!$B$32+constants!$A$32*ABS($A$7:$A$456-$A1042)))</f>
        <v>2.5613319366212894E-4</v>
      </c>
      <c r="AM1042">
        <f t="shared" si="371"/>
        <v>70819.119991455707</v>
      </c>
      <c r="AN1042">
        <f t="shared" si="379"/>
        <v>70813.235421793928</v>
      </c>
      <c r="AP1042" s="4"/>
      <c r="AQ1042" s="4"/>
      <c r="AR1042" s="4"/>
      <c r="AU1042" s="5">
        <f>SUMPRODUCT(constants!$B$13:$B$20,A1042^constants!$A$13:$A$20)*constants!$C$10/((A1042/1000000000)^5*(EXP(0.014388/(A1042/1000000000)/constants!$B$9)-1))</f>
        <v>1.7688894771048457E-5</v>
      </c>
      <c r="AX1042" s="17">
        <f t="shared" si="372"/>
        <v>2.4979644928925831E-10</v>
      </c>
      <c r="BC1042">
        <f t="shared" si="381"/>
        <v>2.4979644928925831E-10</v>
      </c>
    </row>
    <row r="1043" spans="1:55" x14ac:dyDescent="0.2">
      <c r="A1043">
        <f>front!A1043</f>
        <v>675.4</v>
      </c>
      <c r="B1043" s="1">
        <f t="shared" si="380"/>
        <v>0.44999999999993179</v>
      </c>
      <c r="C1043" s="20">
        <f>front!B1043</f>
        <v>3300.5</v>
      </c>
      <c r="D1043" s="20">
        <f>front!C1043</f>
        <v>9797.2000000000007</v>
      </c>
      <c r="E1043" s="20">
        <f>front!D1043</f>
        <v>45530.55</v>
      </c>
      <c r="F1043" s="20">
        <f>front!E1043</f>
        <v>64000</v>
      </c>
      <c r="G1043" s="20">
        <f>front!F1043</f>
        <v>64000</v>
      </c>
      <c r="H1043" s="20">
        <f>front!H1043</f>
        <v>10182.6</v>
      </c>
      <c r="I1043" s="20">
        <f>front!I1043</f>
        <v>13894</v>
      </c>
      <c r="J1043" s="20">
        <f>front!J1043</f>
        <v>13901.8</v>
      </c>
      <c r="K1043" s="20"/>
      <c r="L1043" s="4">
        <f>C1043/(constants!$A$4+constants!$B$4*data!C1043+constants!$C$4*data!C1043^2+constants!$D$4*data!C1043^3+constants!$E$4*data!C1043^4+constants!$F$4*data!C1043^5+constants!$G$4*data!C1043^6+constants!$H$4*data!C1043^7)</f>
        <v>3299.3328262963832</v>
      </c>
      <c r="M1043" s="4">
        <f>D1043/(constants!$A$4+constants!$B$4*data!D1043+constants!$C$4*data!D1043^2+constants!$D$4*data!D1043^3+constants!$E$4*data!D1043^4+constants!$F$4*data!D1043^5+constants!$G$4*data!D1043^6+constants!$H$4*data!D1043^7)</f>
        <v>9805.4160542307545</v>
      </c>
      <c r="N1043" s="4">
        <f>E1043/(constants!$A$4+constants!$B$4*data!E1043+constants!$C$4*data!E1043^2+constants!$D$4*data!E1043^3+constants!$E$4*data!E1043^4+constants!$F$4*data!E1043^5+constants!$G$4*data!E1043^6+constants!$H$4*data!E1043^7)</f>
        <v>45876.567085100171</v>
      </c>
      <c r="O1043" s="4">
        <f>F1043/(constants!$A$4+constants!$B$4*data!F1043+constants!$C$4*data!F1043^2+constants!$D$4*data!F1043^3+constants!$E$4*data!F1043^4+constants!$F$4*data!F1043^5+constants!$G$4*data!F1043^6+constants!$H$4*data!F1043^7)</f>
        <v>64773.712258592925</v>
      </c>
      <c r="P1043" s="4">
        <f>G1043/(constants!$A$4+constants!$B$4*data!G1043+constants!$C$4*data!G1043^2+constants!$D$4*data!G1043^3+constants!$E$4*data!G1043^4+constants!$F$4*data!G1043^5+constants!$G$4*data!G1043^6+constants!$H$4*data!G1043^7)</f>
        <v>64773.712258592925</v>
      </c>
      <c r="Q1043" s="4">
        <f>H1043/(constants!$A$4+constants!$B$4*data!H1043+constants!$C$4*data!H1043^2+constants!$D$4*data!H1043^3+constants!$E$4*data!H1043^4+constants!$F$4*data!H1043^5+constants!$G$4*data!H1043^6+constants!$H$4*data!H1043^7)</f>
        <v>10191.945733208744</v>
      </c>
      <c r="R1043" s="4">
        <f>I1043/(constants!$A$4+constants!$B$4*data!I1043+constants!$C$4*data!I1043^2+constants!$D$4*data!I1043^3+constants!$E$4*data!I1043^4+constants!$F$4*data!I1043^5+constants!$G$4*data!I1043^6+constants!$H$4*data!I1043^7)</f>
        <v>13917.31489247125</v>
      </c>
      <c r="S1043" s="4">
        <f>J1043/(constants!$A$4+constants!$B$4*data!J1043+constants!$C$4*data!J1043^2+constants!$D$4*data!J1043^3+constants!$E$4*data!J1043^4+constants!$F$4*data!J1043^5+constants!$G$4*data!J1043^6+constants!$H$4*data!J1043^7)</f>
        <v>13925.149776245498</v>
      </c>
      <c r="T1043" s="4"/>
      <c r="U1043" s="4">
        <f t="shared" si="373"/>
        <v>42577.234258803786</v>
      </c>
      <c r="V1043" s="2">
        <f t="shared" si="374"/>
        <v>54968.296204362166</v>
      </c>
      <c r="W1043" s="2">
        <f t="shared" si="375"/>
        <v>54968.296204362166</v>
      </c>
      <c r="X1043" s="2">
        <f t="shared" si="376"/>
        <v>3725.3691592625055</v>
      </c>
      <c r="Y1043" s="2">
        <f t="shared" si="377"/>
        <v>3733.2040430367542</v>
      </c>
      <c r="Z1043" s="2"/>
      <c r="AA1043" s="4">
        <f t="shared" si="366"/>
        <v>70962.057098006306</v>
      </c>
      <c r="AB1043" s="4">
        <f t="shared" si="367"/>
        <v>9161.3827007270284</v>
      </c>
      <c r="AC1043" s="4">
        <f t="shared" si="368"/>
        <v>9161.3827007270284</v>
      </c>
      <c r="AD1043" s="4">
        <f t="shared" si="369"/>
        <v>620.89485987708417</v>
      </c>
      <c r="AE1043" s="4">
        <f t="shared" si="370"/>
        <v>622.200673839459</v>
      </c>
      <c r="AF1043" s="4"/>
      <c r="AG1043" s="4">
        <f t="shared" si="378"/>
        <v>1</v>
      </c>
      <c r="AH1043" s="4"/>
      <c r="AI1043" s="4"/>
      <c r="AJ1043">
        <f>IF(front!E1043&gt;$AJ$2,AA1043,AB1043)</f>
        <v>70962.057098006306</v>
      </c>
      <c r="AK1043">
        <f t="shared" si="365"/>
        <v>70898.402233480898</v>
      </c>
      <c r="AL1043">
        <f>SUMPRODUCT($B$7:$B$456,AK$7:AK$456,EXP(constants!$B$32+constants!$A$32*ABS($A$7:$A$456-$A1043)))</f>
        <v>2.5113994164603415E-4</v>
      </c>
      <c r="AM1043">
        <f t="shared" si="371"/>
        <v>70898.401982340962</v>
      </c>
      <c r="AN1043">
        <f t="shared" si="379"/>
        <v>70892.517412679183</v>
      </c>
      <c r="AP1043" s="4"/>
      <c r="AQ1043" s="4"/>
      <c r="AR1043" s="4"/>
      <c r="AU1043" s="5">
        <f>SUMPRODUCT(constants!$B$13:$B$20,A1043^constants!$A$13:$A$20)*constants!$C$10/((A1043/1000000000)^5*(EXP(0.014388/(A1043/1000000000)/constants!$B$9)-1))</f>
        <v>1.7708746832394457E-5</v>
      </c>
      <c r="AX1043" s="17">
        <f t="shared" si="372"/>
        <v>2.4979712216041626E-10</v>
      </c>
      <c r="BC1043">
        <f t="shared" si="381"/>
        <v>2.4979712216041626E-10</v>
      </c>
    </row>
    <row r="1044" spans="1:55" x14ac:dyDescent="0.2">
      <c r="A1044">
        <f>front!A1044</f>
        <v>675.85</v>
      </c>
      <c r="B1044" s="1">
        <f t="shared" si="380"/>
        <v>0.45000000000004547</v>
      </c>
      <c r="C1044" s="20">
        <f>front!B1044</f>
        <v>3404.1</v>
      </c>
      <c r="D1044" s="20">
        <f>front!C1044</f>
        <v>10787.6</v>
      </c>
      <c r="E1044" s="20">
        <f>front!D1044</f>
        <v>45703.1</v>
      </c>
      <c r="F1044" s="20">
        <f>front!E1044</f>
        <v>64000</v>
      </c>
      <c r="G1044" s="20">
        <f>front!F1044</f>
        <v>64000</v>
      </c>
      <c r="H1044" s="20">
        <f>front!H1044</f>
        <v>11221.6</v>
      </c>
      <c r="I1044" s="20">
        <f>front!I1044</f>
        <v>15131.8</v>
      </c>
      <c r="J1044" s="20">
        <f>front!J1044</f>
        <v>15187.6</v>
      </c>
      <c r="K1044" s="20"/>
      <c r="L1044" s="4">
        <f>C1044/(constants!$A$4+constants!$B$4*data!C1044+constants!$C$4*data!C1044^2+constants!$D$4*data!C1044^3+constants!$E$4*data!C1044^4+constants!$F$4*data!C1044^5+constants!$G$4*data!C1044^6+constants!$H$4*data!C1044^7)</f>
        <v>3402.9473333927363</v>
      </c>
      <c r="M1044" s="4">
        <f>D1044/(constants!$A$4+constants!$B$4*data!D1044+constants!$C$4*data!D1044^2+constants!$D$4*data!D1044^3+constants!$E$4*data!D1044^4+constants!$F$4*data!D1044^5+constants!$G$4*data!D1044^6+constants!$H$4*data!D1044^7)</f>
        <v>10798.846066920516</v>
      </c>
      <c r="N1044" s="4">
        <f>E1044/(constants!$A$4+constants!$B$4*data!E1044+constants!$C$4*data!E1044^2+constants!$D$4*data!E1044^3+constants!$E$4*data!E1044^4+constants!$F$4*data!E1044^5+constants!$G$4*data!E1044^6+constants!$H$4*data!E1044^7)</f>
        <v>46052.383357798433</v>
      </c>
      <c r="O1044" s="4">
        <f>F1044/(constants!$A$4+constants!$B$4*data!F1044+constants!$C$4*data!F1044^2+constants!$D$4*data!F1044^3+constants!$E$4*data!F1044^4+constants!$F$4*data!F1044^5+constants!$G$4*data!F1044^6+constants!$H$4*data!F1044^7)</f>
        <v>64773.712258592925</v>
      </c>
      <c r="P1044" s="4">
        <f>G1044/(constants!$A$4+constants!$B$4*data!G1044+constants!$C$4*data!G1044^2+constants!$D$4*data!G1044^3+constants!$E$4*data!G1044^4+constants!$F$4*data!G1044^5+constants!$G$4*data!G1044^6+constants!$H$4*data!G1044^7)</f>
        <v>64773.712258592925</v>
      </c>
      <c r="Q1044" s="4">
        <f>H1044/(constants!$A$4+constants!$B$4*data!H1044+constants!$C$4*data!H1044^2+constants!$D$4*data!H1044^3+constants!$E$4*data!H1044^4+constants!$F$4*data!H1044^5+constants!$G$4*data!H1044^6+constants!$H$4*data!H1044^7)</f>
        <v>11234.303267460884</v>
      </c>
      <c r="R1044" s="4">
        <f>I1044/(constants!$A$4+constants!$B$4*data!I1044+constants!$C$4*data!I1044^2+constants!$D$4*data!I1044^3+constants!$E$4*data!I1044^4+constants!$F$4*data!I1044^5+constants!$G$4*data!I1044^6+constants!$H$4*data!I1044^7)</f>
        <v>15160.914650977276</v>
      </c>
      <c r="S1044" s="4">
        <f>J1044/(constants!$A$4+constants!$B$4*data!J1044+constants!$C$4*data!J1044^2+constants!$D$4*data!J1044^3+constants!$E$4*data!J1044^4+constants!$F$4*data!J1044^5+constants!$G$4*data!J1044^6+constants!$H$4*data!J1044^7)</f>
        <v>15216.988291078898</v>
      </c>
      <c r="T1044" s="4"/>
      <c r="U1044" s="4">
        <f t="shared" si="373"/>
        <v>42649.436024405695</v>
      </c>
      <c r="V1044" s="2">
        <f t="shared" si="374"/>
        <v>53974.866191672409</v>
      </c>
      <c r="W1044" s="2">
        <f t="shared" si="375"/>
        <v>53974.866191672409</v>
      </c>
      <c r="X1044" s="2">
        <f t="shared" si="376"/>
        <v>3926.6113835163924</v>
      </c>
      <c r="Y1044" s="2">
        <f t="shared" si="377"/>
        <v>3982.6850236180144</v>
      </c>
      <c r="Z1044" s="2"/>
      <c r="AA1044" s="4">
        <f t="shared" si="366"/>
        <v>71082.393374009494</v>
      </c>
      <c r="AB1044" s="4">
        <f t="shared" si="367"/>
        <v>8995.8110319454008</v>
      </c>
      <c r="AC1044" s="4">
        <f t="shared" si="368"/>
        <v>8995.8110319454008</v>
      </c>
      <c r="AD1044" s="4">
        <f t="shared" si="369"/>
        <v>654.43523058606536</v>
      </c>
      <c r="AE1044" s="4">
        <f t="shared" si="370"/>
        <v>663.78083726966906</v>
      </c>
      <c r="AF1044" s="4"/>
      <c r="AG1044" s="4">
        <f t="shared" si="378"/>
        <v>1</v>
      </c>
      <c r="AH1044" s="4"/>
      <c r="AI1044" s="4"/>
      <c r="AJ1044">
        <f>IF(front!E1044&gt;$AJ$2,AA1044,AB1044)</f>
        <v>71082.393374009494</v>
      </c>
      <c r="AK1044">
        <f t="shared" si="365"/>
        <v>71018.738509484087</v>
      </c>
      <c r="AL1044">
        <f>SUMPRODUCT($B$7:$B$456,AK$7:AK$456,EXP(constants!$B$32+constants!$A$32*ABS($A$7:$A$456-$A1044)))</f>
        <v>2.462440318187415E-4</v>
      </c>
      <c r="AM1044">
        <f t="shared" si="371"/>
        <v>71018.738263240055</v>
      </c>
      <c r="AN1044">
        <f t="shared" si="379"/>
        <v>71012.853693578276</v>
      </c>
      <c r="AP1044" s="4"/>
      <c r="AQ1044" s="4"/>
      <c r="AR1044" s="4"/>
      <c r="AU1044" s="5">
        <f>SUMPRODUCT(constants!$B$13:$B$20,A1044^constants!$A$13:$A$20)*constants!$C$10/((A1044/1000000000)^5*(EXP(0.014388/(A1044/1000000000)/constants!$B$9)-1))</f>
        <v>1.7728556470295547E-5</v>
      </c>
      <c r="AX1044" s="17">
        <f t="shared" si="372"/>
        <v>2.496527818300977E-10</v>
      </c>
      <c r="BC1044">
        <f t="shared" si="381"/>
        <v>2.496527818300977E-10</v>
      </c>
    </row>
    <row r="1045" spans="1:55" x14ac:dyDescent="0.2">
      <c r="A1045">
        <f>front!A1045</f>
        <v>676.29</v>
      </c>
      <c r="B1045" s="1">
        <f t="shared" si="380"/>
        <v>0.43999999999994088</v>
      </c>
      <c r="C1045" s="20">
        <f>front!B1045</f>
        <v>3286.5</v>
      </c>
      <c r="D1045" s="20">
        <f>front!C1045</f>
        <v>9642.6</v>
      </c>
      <c r="E1045" s="20">
        <f>front!D1045</f>
        <v>45612.3</v>
      </c>
      <c r="F1045" s="20">
        <f>front!E1045</f>
        <v>64000</v>
      </c>
      <c r="G1045" s="20">
        <f>front!F1045</f>
        <v>64000</v>
      </c>
      <c r="H1045" s="20">
        <f>front!H1045</f>
        <v>10042.200000000001</v>
      </c>
      <c r="I1045" s="20">
        <f>front!I1045</f>
        <v>14057.8</v>
      </c>
      <c r="J1045" s="20">
        <f>front!J1045</f>
        <v>14054.4</v>
      </c>
      <c r="K1045" s="20"/>
      <c r="L1045" s="4">
        <f>C1045/(constants!$A$4+constants!$B$4*data!C1045+constants!$C$4*data!C1045^2+constants!$D$4*data!C1045^3+constants!$E$4*data!C1045^4+constants!$F$4*data!C1045^5+constants!$G$4*data!C1045^6+constants!$H$4*data!C1045^7)</f>
        <v>3285.3311540242935</v>
      </c>
      <c r="M1045" s="4">
        <f>D1045/(constants!$A$4+constants!$B$4*data!D1045+constants!$C$4*data!D1045^2+constants!$D$4*data!D1045^3+constants!$E$4*data!D1045^4+constants!$F$4*data!D1045^5+constants!$G$4*data!D1045^6+constants!$H$4*data!D1045^7)</f>
        <v>9650.380789406614</v>
      </c>
      <c r="N1045" s="4">
        <f>E1045/(constants!$A$4+constants!$B$4*data!E1045+constants!$C$4*data!E1045^2+constants!$D$4*data!E1045^3+constants!$E$4*data!E1045^4+constants!$F$4*data!E1045^5+constants!$G$4*data!E1045^6+constants!$H$4*data!E1045^7)</f>
        <v>45959.862181364631</v>
      </c>
      <c r="O1045" s="4">
        <f>F1045/(constants!$A$4+constants!$B$4*data!F1045+constants!$C$4*data!F1045^2+constants!$D$4*data!F1045^3+constants!$E$4*data!F1045^4+constants!$F$4*data!F1045^5+constants!$G$4*data!F1045^6+constants!$H$4*data!F1045^7)</f>
        <v>64773.712258592925</v>
      </c>
      <c r="P1045" s="4">
        <f>G1045/(constants!$A$4+constants!$B$4*data!G1045+constants!$C$4*data!G1045^2+constants!$D$4*data!G1045^3+constants!$E$4*data!G1045^4+constants!$F$4*data!G1045^5+constants!$G$4*data!G1045^6+constants!$H$4*data!G1045^7)</f>
        <v>64773.712258592925</v>
      </c>
      <c r="Q1045" s="4">
        <f>H1045/(constants!$A$4+constants!$B$4*data!H1045+constants!$C$4*data!H1045^2+constants!$D$4*data!H1045^3+constants!$E$4*data!H1045^4+constants!$F$4*data!H1045^5+constants!$G$4*data!H1045^6+constants!$H$4*data!H1045^7)</f>
        <v>10051.126848633981</v>
      </c>
      <c r="R1045" s="4">
        <f>I1045/(constants!$A$4+constants!$B$4*data!I1045+constants!$C$4*data!I1045^2+constants!$D$4*data!I1045^3+constants!$E$4*data!I1045^4+constants!$F$4*data!I1045^5+constants!$G$4*data!I1045^6+constants!$H$4*data!I1045^7)</f>
        <v>14081.851979642339</v>
      </c>
      <c r="S1045" s="4">
        <f>J1045/(constants!$A$4+constants!$B$4*data!J1045+constants!$C$4*data!J1045^2+constants!$D$4*data!J1045^3+constants!$E$4*data!J1045^4+constants!$F$4*data!J1045^5+constants!$G$4*data!J1045^6+constants!$H$4*data!J1045^7)</f>
        <v>14078.436583568269</v>
      </c>
      <c r="T1045" s="4"/>
      <c r="U1045" s="4">
        <f t="shared" si="373"/>
        <v>42674.531027340337</v>
      </c>
      <c r="V1045" s="2">
        <f t="shared" si="374"/>
        <v>55123.331469186312</v>
      </c>
      <c r="W1045" s="2">
        <f t="shared" si="375"/>
        <v>55123.331469186312</v>
      </c>
      <c r="X1045" s="2">
        <f t="shared" si="376"/>
        <v>4030.7251310083575</v>
      </c>
      <c r="Y1045" s="2">
        <f t="shared" si="377"/>
        <v>4027.3097349342879</v>
      </c>
      <c r="Z1045" s="2"/>
      <c r="AA1045" s="4">
        <f t="shared" si="366"/>
        <v>71124.218378900565</v>
      </c>
      <c r="AB1045" s="4">
        <f t="shared" si="367"/>
        <v>9187.2219115310527</v>
      </c>
      <c r="AC1045" s="4">
        <f t="shared" si="368"/>
        <v>9187.2219115310527</v>
      </c>
      <c r="AD1045" s="4">
        <f t="shared" si="369"/>
        <v>671.78752183472625</v>
      </c>
      <c r="AE1045" s="4">
        <f t="shared" si="370"/>
        <v>671.21828915571473</v>
      </c>
      <c r="AF1045" s="4"/>
      <c r="AG1045" s="4">
        <f t="shared" si="378"/>
        <v>1</v>
      </c>
      <c r="AH1045" s="4"/>
      <c r="AI1045" s="4"/>
      <c r="AJ1045">
        <f>IF(front!E1045&gt;$AJ$2,AA1045,AB1045)</f>
        <v>71124.218378900565</v>
      </c>
      <c r="AK1045">
        <f t="shared" si="365"/>
        <v>71060.563514375157</v>
      </c>
      <c r="AL1045">
        <f>SUMPRODUCT($B$7:$B$456,AK$7:AK$456,EXP(constants!$B$32+constants!$A$32*ABS($A$7:$A$456-$A1045)))</f>
        <v>2.4154921999091692E-4</v>
      </c>
      <c r="AM1045">
        <f t="shared" si="371"/>
        <v>71060.563272825937</v>
      </c>
      <c r="AN1045">
        <f t="shared" si="379"/>
        <v>71054.678703164158</v>
      </c>
      <c r="AP1045" s="4"/>
      <c r="AQ1045" s="4"/>
      <c r="AR1045" s="4"/>
      <c r="AU1045" s="5">
        <f>SUMPRODUCT(constants!$B$13:$B$20,A1045^constants!$A$13:$A$20)*constants!$C$10/((A1045/1000000000)^5*(EXP(0.014388/(A1045/1000000000)/constants!$B$9)-1))</f>
        <v>1.7747884879520109E-5</v>
      </c>
      <c r="AX1045" s="17">
        <f t="shared" si="372"/>
        <v>2.4977785000848613E-10</v>
      </c>
      <c r="BC1045">
        <f t="shared" si="381"/>
        <v>2.4977785000848613E-10</v>
      </c>
    </row>
    <row r="1046" spans="1:55" x14ac:dyDescent="0.2">
      <c r="A1046">
        <f>front!A1046</f>
        <v>676.74</v>
      </c>
      <c r="B1046" s="1">
        <f t="shared" si="380"/>
        <v>0.45000000000004547</v>
      </c>
      <c r="C1046" s="20">
        <f>front!B1046</f>
        <v>3284.8</v>
      </c>
      <c r="D1046" s="20">
        <f>front!C1046</f>
        <v>9589</v>
      </c>
      <c r="E1046" s="20">
        <f>front!D1046</f>
        <v>45648.05</v>
      </c>
      <c r="F1046" s="20">
        <f>front!E1046</f>
        <v>64000</v>
      </c>
      <c r="G1046" s="20">
        <f>front!F1046</f>
        <v>64000</v>
      </c>
      <c r="H1046" s="20">
        <f>front!H1046</f>
        <v>10020.200000000001</v>
      </c>
      <c r="I1046" s="20">
        <f>front!I1046</f>
        <v>13933.4</v>
      </c>
      <c r="J1046" s="20">
        <f>front!J1046</f>
        <v>13992</v>
      </c>
      <c r="K1046" s="20"/>
      <c r="L1046" s="4">
        <f>C1046/(constants!$A$4+constants!$B$4*data!C1046+constants!$C$4*data!C1046^2+constants!$D$4*data!C1046^3+constants!$E$4*data!C1046^4+constants!$F$4*data!C1046^5+constants!$G$4*data!C1046^6+constants!$H$4*data!C1046^7)</f>
        <v>3283.630955610322</v>
      </c>
      <c r="M1046" s="4">
        <f>D1046/(constants!$A$4+constants!$B$4*data!D1046+constants!$C$4*data!D1046^2+constants!$D$4*data!D1046^3+constants!$E$4*data!D1046^4+constants!$F$4*data!D1046^5+constants!$G$4*data!D1046^6+constants!$H$4*data!D1046^7)</f>
        <v>9596.6322876656795</v>
      </c>
      <c r="N1046" s="4">
        <f>E1046/(constants!$A$4+constants!$B$4*data!E1046+constants!$C$4*data!E1046^2+constants!$D$4*data!E1046^3+constants!$E$4*data!E1046^4+constants!$F$4*data!E1046^5+constants!$G$4*data!E1046^6+constants!$H$4*data!E1046^7)</f>
        <v>45996.289216217097</v>
      </c>
      <c r="O1046" s="4">
        <f>F1046/(constants!$A$4+constants!$B$4*data!F1046+constants!$C$4*data!F1046^2+constants!$D$4*data!F1046^3+constants!$E$4*data!F1046^4+constants!$F$4*data!F1046^5+constants!$G$4*data!F1046^6+constants!$H$4*data!F1046^7)</f>
        <v>64773.712258592925</v>
      </c>
      <c r="P1046" s="4">
        <f>G1046/(constants!$A$4+constants!$B$4*data!G1046+constants!$C$4*data!G1046^2+constants!$D$4*data!G1046^3+constants!$E$4*data!G1046^4+constants!$F$4*data!G1046^5+constants!$G$4*data!G1046^6+constants!$H$4*data!G1046^7)</f>
        <v>64773.712258592925</v>
      </c>
      <c r="Q1046" s="4">
        <f>H1046/(constants!$A$4+constants!$B$4*data!H1046+constants!$C$4*data!H1046^2+constants!$D$4*data!H1046^3+constants!$E$4*data!H1046^4+constants!$F$4*data!H1046^5+constants!$G$4*data!H1046^6+constants!$H$4*data!H1046^7)</f>
        <v>10029.061972793626</v>
      </c>
      <c r="R1046" s="4">
        <f>I1046/(constants!$A$4+constants!$B$4*data!I1046+constants!$C$4*data!I1046^2+constants!$D$4*data!I1046^3+constants!$E$4*data!I1046^4+constants!$F$4*data!I1046^5+constants!$G$4*data!I1046^6+constants!$H$4*data!I1046^7)</f>
        <v>13956.891321424671</v>
      </c>
      <c r="S1046" s="4">
        <f>J1046/(constants!$A$4+constants!$B$4*data!J1046+constants!$C$4*data!J1046^2+constants!$D$4*data!J1046^3+constants!$E$4*data!J1046^4+constants!$F$4*data!J1046^5+constants!$G$4*data!J1046^6+constants!$H$4*data!J1046^7)</f>
        <v>14015.754744222661</v>
      </c>
      <c r="T1046" s="4"/>
      <c r="U1046" s="4">
        <f t="shared" si="373"/>
        <v>42712.658260606775</v>
      </c>
      <c r="V1046" s="2">
        <f t="shared" si="374"/>
        <v>55177.079970927247</v>
      </c>
      <c r="W1046" s="2">
        <f t="shared" si="375"/>
        <v>55177.079970927247</v>
      </c>
      <c r="X1046" s="2">
        <f t="shared" si="376"/>
        <v>3927.8293486310449</v>
      </c>
      <c r="Y1046" s="2">
        <f t="shared" si="377"/>
        <v>3986.6927714290341</v>
      </c>
      <c r="Z1046" s="2"/>
      <c r="AA1046" s="4">
        <f t="shared" si="366"/>
        <v>71187.763767677956</v>
      </c>
      <c r="AB1046" s="4">
        <f t="shared" si="367"/>
        <v>9196.1799951545418</v>
      </c>
      <c r="AC1046" s="4">
        <f t="shared" si="368"/>
        <v>9196.1799951545418</v>
      </c>
      <c r="AD1046" s="4">
        <f t="shared" si="369"/>
        <v>654.63822477184078</v>
      </c>
      <c r="AE1046" s="4">
        <f t="shared" si="370"/>
        <v>664.44879523817235</v>
      </c>
      <c r="AF1046" s="4"/>
      <c r="AG1046" s="4">
        <f t="shared" si="378"/>
        <v>1</v>
      </c>
      <c r="AH1046" s="4"/>
      <c r="AI1046" s="4"/>
      <c r="AJ1046">
        <f>IF(front!E1046&gt;$AJ$2,AA1046,AB1046)</f>
        <v>71187.763767677956</v>
      </c>
      <c r="AK1046">
        <f t="shared" si="365"/>
        <v>71124.108903152548</v>
      </c>
      <c r="AL1046">
        <f>SUMPRODUCT($B$7:$B$456,AK$7:AK$456,EXP(constants!$B$32+constants!$A$32*ABS($A$7:$A$456-$A1046)))</f>
        <v>2.3684027886360218E-4</v>
      </c>
      <c r="AM1046">
        <f t="shared" si="371"/>
        <v>71124.10866631227</v>
      </c>
      <c r="AN1046">
        <f t="shared" si="379"/>
        <v>71118.224096650491</v>
      </c>
      <c r="AP1046" s="4"/>
      <c r="AQ1046" s="4"/>
      <c r="AR1046" s="4"/>
      <c r="AU1046" s="5">
        <f>SUMPRODUCT(constants!$B$13:$B$20,A1046^constants!$A$13:$A$20)*constants!$C$10/((A1046/1000000000)^5*(EXP(0.014388/(A1046/1000000000)/constants!$B$9)-1))</f>
        <v>1.7767610629991698E-5</v>
      </c>
      <c r="AX1046" s="17">
        <f t="shared" si="372"/>
        <v>2.4983203469542923E-10</v>
      </c>
      <c r="BC1046">
        <f t="shared" si="381"/>
        <v>2.4983203469542923E-10</v>
      </c>
    </row>
    <row r="1047" spans="1:55" x14ac:dyDescent="0.2">
      <c r="A1047">
        <f>front!A1047</f>
        <v>677.18</v>
      </c>
      <c r="B1047" s="1">
        <f t="shared" si="380"/>
        <v>0.43999999999994088</v>
      </c>
      <c r="C1047" s="20">
        <f>front!B1047</f>
        <v>3220.05</v>
      </c>
      <c r="D1047" s="20">
        <f>front!C1047</f>
        <v>9001.7999999999993</v>
      </c>
      <c r="E1047" s="20">
        <f>front!D1047</f>
        <v>45589.35</v>
      </c>
      <c r="F1047" s="20">
        <f>front!E1047</f>
        <v>64000</v>
      </c>
      <c r="G1047" s="20">
        <f>front!F1047</f>
        <v>64000</v>
      </c>
      <c r="H1047" s="20">
        <f>front!H1047</f>
        <v>9366.4</v>
      </c>
      <c r="I1047" s="20">
        <f>front!I1047</f>
        <v>13161.8</v>
      </c>
      <c r="J1047" s="20">
        <f>front!J1047</f>
        <v>13230.4</v>
      </c>
      <c r="K1047" s="20"/>
      <c r="L1047" s="4">
        <f>C1047/(constants!$A$4+constants!$B$4*data!C1047+constants!$C$4*data!C1047^2+constants!$D$4*data!C1047^3+constants!$E$4*data!C1047^4+constants!$F$4*data!C1047^5+constants!$G$4*data!C1047^6+constants!$H$4*data!C1047^7)</f>
        <v>3218.8741450170155</v>
      </c>
      <c r="M1047" s="4">
        <f>D1047/(constants!$A$4+constants!$B$4*data!D1047+constants!$C$4*data!D1047^2+constants!$D$4*data!D1047^3+constants!$E$4*data!D1047^4+constants!$F$4*data!D1047^5+constants!$G$4*data!D1047^6+constants!$H$4*data!D1047^7)</f>
        <v>9007.8870180249251</v>
      </c>
      <c r="N1047" s="4">
        <f>E1047/(constants!$A$4+constants!$B$4*data!E1047+constants!$C$4*data!E1047^2+constants!$D$4*data!E1047^3+constants!$E$4*data!E1047^4+constants!$F$4*data!E1047^5+constants!$G$4*data!E1047^6+constants!$H$4*data!E1047^7)</f>
        <v>45936.477986116581</v>
      </c>
      <c r="O1047" s="4">
        <f>F1047/(constants!$A$4+constants!$B$4*data!F1047+constants!$C$4*data!F1047^2+constants!$D$4*data!F1047^3+constants!$E$4*data!F1047^4+constants!$F$4*data!F1047^5+constants!$G$4*data!F1047^6+constants!$H$4*data!F1047^7)</f>
        <v>64773.712258592925</v>
      </c>
      <c r="P1047" s="4">
        <f>G1047/(constants!$A$4+constants!$B$4*data!G1047+constants!$C$4*data!G1047^2+constants!$D$4*data!G1047^3+constants!$E$4*data!G1047^4+constants!$F$4*data!G1047^5+constants!$G$4*data!G1047^6+constants!$H$4*data!G1047^7)</f>
        <v>64773.712258592925</v>
      </c>
      <c r="Q1047" s="4">
        <f>H1047/(constants!$A$4+constants!$B$4*data!H1047+constants!$C$4*data!H1047^2+constants!$D$4*data!H1047^3+constants!$E$4*data!H1047^4+constants!$F$4*data!H1047^5+constants!$G$4*data!H1047^6+constants!$H$4*data!H1047^7)</f>
        <v>9373.4288594874997</v>
      </c>
      <c r="R1047" s="4">
        <f>I1047/(constants!$A$4+constants!$B$4*data!I1047+constants!$C$4*data!I1047^2+constants!$D$4*data!I1047^3+constants!$E$4*data!I1047^4+constants!$F$4*data!I1047^5+constants!$G$4*data!I1047^6+constants!$H$4*data!I1047^7)</f>
        <v>13181.938026825894</v>
      </c>
      <c r="S1047" s="4">
        <f>J1047/(constants!$A$4+constants!$B$4*data!J1047+constants!$C$4*data!J1047^2+constants!$D$4*data!J1047^3+constants!$E$4*data!J1047^4+constants!$F$4*data!J1047^5+constants!$G$4*data!J1047^6+constants!$H$4*data!J1047^7)</f>
        <v>13250.827348305264</v>
      </c>
      <c r="T1047" s="4"/>
      <c r="U1047" s="4">
        <f t="shared" si="373"/>
        <v>42717.603841099568</v>
      </c>
      <c r="V1047" s="2">
        <f t="shared" si="374"/>
        <v>55765.825240567996</v>
      </c>
      <c r="W1047" s="2">
        <f t="shared" si="375"/>
        <v>55765.825240567996</v>
      </c>
      <c r="X1047" s="2">
        <f t="shared" si="376"/>
        <v>3808.509167338394</v>
      </c>
      <c r="Y1047" s="2">
        <f t="shared" si="377"/>
        <v>3877.3984888177638</v>
      </c>
      <c r="Z1047" s="2"/>
      <c r="AA1047" s="4">
        <f t="shared" si="366"/>
        <v>71196.006401832608</v>
      </c>
      <c r="AB1047" s="4">
        <f t="shared" si="367"/>
        <v>9294.3042067613333</v>
      </c>
      <c r="AC1047" s="4">
        <f t="shared" si="368"/>
        <v>9294.3042067613333</v>
      </c>
      <c r="AD1047" s="4">
        <f t="shared" si="369"/>
        <v>634.7515278897323</v>
      </c>
      <c r="AE1047" s="4">
        <f t="shared" si="370"/>
        <v>646.23308146962734</v>
      </c>
      <c r="AF1047" s="4"/>
      <c r="AG1047" s="4">
        <f t="shared" si="378"/>
        <v>1</v>
      </c>
      <c r="AH1047" s="4"/>
      <c r="AI1047" s="4"/>
      <c r="AJ1047">
        <f>IF(front!E1047&gt;$AJ$2,AA1047,AB1047)</f>
        <v>71196.006401832608</v>
      </c>
      <c r="AK1047">
        <f t="shared" si="365"/>
        <v>71132.3515373072</v>
      </c>
      <c r="AL1047">
        <f>SUMPRODUCT($B$7:$B$456,AK$7:AK$456,EXP(constants!$B$32+constants!$A$32*ABS($A$7:$A$456-$A1047)))</f>
        <v>2.3232475605356086E-4</v>
      </c>
      <c r="AM1047">
        <f t="shared" si="371"/>
        <v>71132.35130498244</v>
      </c>
      <c r="AN1047">
        <f t="shared" si="379"/>
        <v>71126.466735320661</v>
      </c>
      <c r="AP1047" s="4"/>
      <c r="AQ1047" s="4"/>
      <c r="AR1047" s="4"/>
      <c r="AU1047" s="5">
        <f>SUMPRODUCT(constants!$B$13:$B$20,A1047^constants!$A$13:$A$20)*constants!$C$10/((A1047/1000000000)^5*(EXP(0.014388/(A1047/1000000000)/constants!$B$9)-1))</f>
        <v>1.7786857027835464E-5</v>
      </c>
      <c r="AX1047" s="17">
        <f t="shared" si="372"/>
        <v>2.5007367642799971E-10</v>
      </c>
      <c r="BC1047">
        <f t="shared" si="381"/>
        <v>2.5007367642799971E-10</v>
      </c>
    </row>
    <row r="1048" spans="1:55" x14ac:dyDescent="0.2">
      <c r="A1048">
        <f>front!A1048</f>
        <v>677.63</v>
      </c>
      <c r="B1048" s="1">
        <f t="shared" si="380"/>
        <v>0.45000000000004547</v>
      </c>
      <c r="C1048" s="20">
        <f>front!B1048</f>
        <v>3257.7</v>
      </c>
      <c r="D1048" s="20">
        <f>front!C1048</f>
        <v>9291.6</v>
      </c>
      <c r="E1048" s="20">
        <f>front!D1048</f>
        <v>45539.4</v>
      </c>
      <c r="F1048" s="20">
        <f>front!E1048</f>
        <v>64000</v>
      </c>
      <c r="G1048" s="20">
        <f>front!F1048</f>
        <v>64000</v>
      </c>
      <c r="H1048" s="20">
        <f>front!H1048</f>
        <v>9724.4</v>
      </c>
      <c r="I1048" s="20">
        <f>front!I1048</f>
        <v>14410</v>
      </c>
      <c r="J1048" s="20">
        <f>front!J1048</f>
        <v>14385.2</v>
      </c>
      <c r="K1048" s="20"/>
      <c r="L1048" s="4">
        <f>C1048/(constants!$A$4+constants!$B$4*data!C1048+constants!$C$4*data!C1048^2+constants!$D$4*data!C1048^3+constants!$E$4*data!C1048^4+constants!$F$4*data!C1048^5+constants!$G$4*data!C1048^6+constants!$H$4*data!C1048^7)</f>
        <v>3256.5279283169334</v>
      </c>
      <c r="M1048" s="4">
        <f>D1048/(constants!$A$4+constants!$B$4*data!D1048+constants!$C$4*data!D1048^2+constants!$D$4*data!D1048^3+constants!$E$4*data!D1048^4+constants!$F$4*data!D1048^5+constants!$G$4*data!D1048^6+constants!$H$4*data!D1048^7)</f>
        <v>9298.4309144857107</v>
      </c>
      <c r="N1048" s="4">
        <f>E1048/(constants!$A$4+constants!$B$4*data!E1048+constants!$C$4*data!E1048^2+constants!$D$4*data!E1048^3+constants!$E$4*data!E1048^4+constants!$F$4*data!E1048^5+constants!$G$4*data!E1048^6+constants!$H$4*data!E1048^7)</f>
        <v>45885.584144611639</v>
      </c>
      <c r="O1048" s="4">
        <f>F1048/(constants!$A$4+constants!$B$4*data!F1048+constants!$C$4*data!F1048^2+constants!$D$4*data!F1048^3+constants!$E$4*data!F1048^4+constants!$F$4*data!F1048^5+constants!$G$4*data!F1048^6+constants!$H$4*data!F1048^7)</f>
        <v>64773.712258592925</v>
      </c>
      <c r="P1048" s="4">
        <f>G1048/(constants!$A$4+constants!$B$4*data!G1048+constants!$C$4*data!G1048^2+constants!$D$4*data!G1048^3+constants!$E$4*data!G1048^4+constants!$F$4*data!G1048^5+constants!$G$4*data!G1048^6+constants!$H$4*data!G1048^7)</f>
        <v>64773.712258592925</v>
      </c>
      <c r="Q1048" s="4">
        <f>H1048/(constants!$A$4+constants!$B$4*data!H1048+constants!$C$4*data!H1048^2+constants!$D$4*data!H1048^3+constants!$E$4*data!H1048^4+constants!$F$4*data!H1048^5+constants!$G$4*data!H1048^6+constants!$H$4*data!H1048^7)</f>
        <v>9732.4098093001448</v>
      </c>
      <c r="R1048" s="4">
        <f>I1048/(constants!$A$4+constants!$B$4*data!I1048+constants!$C$4*data!I1048^2+constants!$D$4*data!I1048^3+constants!$E$4*data!I1048^4+constants!$F$4*data!I1048^5+constants!$G$4*data!I1048^6+constants!$H$4*data!I1048^7)</f>
        <v>14435.668726249443</v>
      </c>
      <c r="S1048" s="4">
        <f>J1048/(constants!$A$4+constants!$B$4*data!J1048+constants!$C$4*data!J1048^2+constants!$D$4*data!J1048^3+constants!$E$4*data!J1048^4+constants!$F$4*data!J1048^5+constants!$G$4*data!J1048^6+constants!$H$4*data!J1048^7)</f>
        <v>14410.753473914971</v>
      </c>
      <c r="T1048" s="4"/>
      <c r="U1048" s="4">
        <f t="shared" si="373"/>
        <v>42629.056216294703</v>
      </c>
      <c r="V1048" s="2">
        <f t="shared" si="374"/>
        <v>55475.281344107214</v>
      </c>
      <c r="W1048" s="2">
        <f t="shared" si="375"/>
        <v>55475.281344107214</v>
      </c>
      <c r="X1048" s="2">
        <f t="shared" si="376"/>
        <v>4703.2589169492985</v>
      </c>
      <c r="Y1048" s="2">
        <f t="shared" si="377"/>
        <v>4678.3436646148257</v>
      </c>
      <c r="Z1048" s="2"/>
      <c r="AA1048" s="4">
        <f t="shared" si="366"/>
        <v>71048.427027157843</v>
      </c>
      <c r="AB1048" s="4">
        <f t="shared" si="367"/>
        <v>9245.8802240178684</v>
      </c>
      <c r="AC1048" s="4">
        <f t="shared" si="368"/>
        <v>9245.8802240178684</v>
      </c>
      <c r="AD1048" s="4">
        <f t="shared" si="369"/>
        <v>783.87648615821638</v>
      </c>
      <c r="AE1048" s="4">
        <f t="shared" si="370"/>
        <v>779.72394410247091</v>
      </c>
      <c r="AF1048" s="4"/>
      <c r="AG1048" s="4">
        <f t="shared" si="378"/>
        <v>1</v>
      </c>
      <c r="AH1048" s="4"/>
      <c r="AI1048" s="4"/>
      <c r="AJ1048">
        <f>IF(front!E1048&gt;$AJ$2,AA1048,AB1048)</f>
        <v>71048.427027157843</v>
      </c>
      <c r="AK1048">
        <f t="shared" si="365"/>
        <v>70984.772162632435</v>
      </c>
      <c r="AL1048">
        <f>SUMPRODUCT($B$7:$B$456,AK$7:AK$456,EXP(constants!$B$32+constants!$A$32*ABS($A$7:$A$456-$A1048)))</f>
        <v>2.2779564352438304E-4</v>
      </c>
      <c r="AM1048">
        <f t="shared" si="371"/>
        <v>70984.771934836797</v>
      </c>
      <c r="AN1048">
        <f t="shared" si="379"/>
        <v>70978.887365175018</v>
      </c>
      <c r="AP1048" s="4"/>
      <c r="AQ1048" s="4"/>
      <c r="AR1048" s="4"/>
      <c r="AU1048" s="5">
        <f>SUMPRODUCT(constants!$B$13:$B$20,A1048^constants!$A$13:$A$20)*constants!$C$10/((A1048/1000000000)^5*(EXP(0.014388/(A1048/1000000000)/constants!$B$9)-1))</f>
        <v>1.7806498916089718E-5</v>
      </c>
      <c r="AX1048" s="17">
        <f t="shared" si="372"/>
        <v>2.508703584557212E-10</v>
      </c>
      <c r="BC1048">
        <f t="shared" si="381"/>
        <v>2.508703584557212E-10</v>
      </c>
    </row>
    <row r="1049" spans="1:55" x14ac:dyDescent="0.2">
      <c r="A1049">
        <f>front!A1049</f>
        <v>678.07</v>
      </c>
      <c r="B1049" s="1">
        <f t="shared" si="380"/>
        <v>0.44000000000005457</v>
      </c>
      <c r="C1049" s="20">
        <f>front!B1049</f>
        <v>3295.9</v>
      </c>
      <c r="D1049" s="20">
        <f>front!C1049</f>
        <v>9680.4</v>
      </c>
      <c r="E1049" s="20">
        <f>front!D1049</f>
        <v>45602.8</v>
      </c>
      <c r="F1049" s="20">
        <f>front!E1049</f>
        <v>64000</v>
      </c>
      <c r="G1049" s="20">
        <f>front!F1049</f>
        <v>64000</v>
      </c>
      <c r="H1049" s="20">
        <f>front!H1049</f>
        <v>10108.200000000001</v>
      </c>
      <c r="I1049" s="20">
        <f>front!I1049</f>
        <v>15694</v>
      </c>
      <c r="J1049" s="20">
        <f>front!J1049</f>
        <v>15652.4</v>
      </c>
      <c r="K1049" s="20"/>
      <c r="L1049" s="4">
        <f>C1049/(constants!$A$4+constants!$B$4*data!C1049+constants!$C$4*data!C1049^2+constants!$D$4*data!C1049^3+constants!$E$4*data!C1049^4+constants!$F$4*data!C1049^5+constants!$G$4*data!C1049^6+constants!$H$4*data!C1049^7)</f>
        <v>3294.7322693024216</v>
      </c>
      <c r="M1049" s="4">
        <f>D1049/(constants!$A$4+constants!$B$4*data!D1049+constants!$C$4*data!D1049^2+constants!$D$4*data!D1049^3+constants!$E$4*data!D1049^4+constants!$F$4*data!D1049^5+constants!$G$4*data!D1049^6+constants!$H$4*data!D1049^7)</f>
        <v>9688.2862617187275</v>
      </c>
      <c r="N1049" s="4">
        <f>E1049/(constants!$A$4+constants!$B$4*data!E1049+constants!$C$4*data!E1049^2+constants!$D$4*data!E1049^3+constants!$E$4*data!E1049^4+constants!$F$4*data!E1049^5+constants!$G$4*data!E1049^6+constants!$H$4*data!E1049^7)</f>
        <v>45950.182408054461</v>
      </c>
      <c r="O1049" s="4">
        <f>F1049/(constants!$A$4+constants!$B$4*data!F1049+constants!$C$4*data!F1049^2+constants!$D$4*data!F1049^3+constants!$E$4*data!F1049^4+constants!$F$4*data!F1049^5+constants!$G$4*data!F1049^6+constants!$H$4*data!F1049^7)</f>
        <v>64773.712258592925</v>
      </c>
      <c r="P1049" s="4">
        <f>G1049/(constants!$A$4+constants!$B$4*data!G1049+constants!$C$4*data!G1049^2+constants!$D$4*data!G1049^3+constants!$E$4*data!G1049^4+constants!$F$4*data!G1049^5+constants!$G$4*data!G1049^6+constants!$H$4*data!G1049^7)</f>
        <v>64773.712258592925</v>
      </c>
      <c r="Q1049" s="4">
        <f>H1049/(constants!$A$4+constants!$B$4*data!H1049+constants!$C$4*data!H1049^2+constants!$D$4*data!H1049^3+constants!$E$4*data!H1049^4+constants!$F$4*data!H1049^5+constants!$G$4*data!H1049^6+constants!$H$4*data!H1049^7)</f>
        <v>10117.32271473835</v>
      </c>
      <c r="R1049" s="4">
        <f>I1049/(constants!$A$4+constants!$B$4*data!I1049+constants!$C$4*data!I1049^2+constants!$D$4*data!I1049^3+constants!$E$4*data!I1049^4+constants!$F$4*data!I1049^5+constants!$G$4*data!I1049^6+constants!$H$4*data!I1049^7)</f>
        <v>15725.917932428034</v>
      </c>
      <c r="S1049" s="4">
        <f>J1049/(constants!$A$4+constants!$B$4*data!J1049+constants!$C$4*data!J1049^2+constants!$D$4*data!J1049^3+constants!$E$4*data!J1049^4+constants!$F$4*data!J1049^5+constants!$G$4*data!J1049^6+constants!$H$4*data!J1049^7)</f>
        <v>15684.107017010045</v>
      </c>
      <c r="T1049" s="4"/>
      <c r="U1049" s="4">
        <f t="shared" si="373"/>
        <v>42655.450138752043</v>
      </c>
      <c r="V1049" s="2">
        <f t="shared" si="374"/>
        <v>55085.425996874197</v>
      </c>
      <c r="W1049" s="2">
        <f t="shared" si="375"/>
        <v>55085.425996874197</v>
      </c>
      <c r="X1049" s="2">
        <f t="shared" si="376"/>
        <v>5608.5952176896844</v>
      </c>
      <c r="Y1049" s="2">
        <f t="shared" si="377"/>
        <v>5566.7843022716952</v>
      </c>
      <c r="Z1049" s="2"/>
      <c r="AA1049" s="4">
        <f t="shared" si="366"/>
        <v>71092.416897920077</v>
      </c>
      <c r="AB1049" s="4">
        <f t="shared" si="367"/>
        <v>9180.9043328123662</v>
      </c>
      <c r="AC1049" s="4">
        <f t="shared" si="368"/>
        <v>9180.9043328123662</v>
      </c>
      <c r="AD1049" s="4">
        <f t="shared" si="369"/>
        <v>934.76586961494741</v>
      </c>
      <c r="AE1049" s="4">
        <f t="shared" si="370"/>
        <v>927.79738371194912</v>
      </c>
      <c r="AF1049" s="4"/>
      <c r="AG1049" s="4">
        <f t="shared" si="378"/>
        <v>1</v>
      </c>
      <c r="AH1049" s="4"/>
      <c r="AI1049" s="4"/>
      <c r="AJ1049">
        <f>IF(front!E1049&gt;$AJ$2,AA1049,AB1049)</f>
        <v>71092.416897920077</v>
      </c>
      <c r="AK1049">
        <f t="shared" si="365"/>
        <v>71028.762033394669</v>
      </c>
      <c r="AL1049">
        <f>SUMPRODUCT($B$7:$B$456,AK$7:AK$456,EXP(constants!$B$32+constants!$A$32*ABS($A$7:$A$456-$A1049)))</f>
        <v>2.2345256290778293E-4</v>
      </c>
      <c r="AM1049">
        <f t="shared" si="371"/>
        <v>71028.761809942109</v>
      </c>
      <c r="AN1049">
        <f t="shared" si="379"/>
        <v>71022.87724028033</v>
      </c>
      <c r="AP1049" s="4"/>
      <c r="AQ1049" s="4"/>
      <c r="AR1049" s="4"/>
      <c r="AU1049" s="5">
        <f>SUMPRODUCT(constants!$B$13:$B$20,A1049^constants!$A$13:$A$20)*constants!$C$10/((A1049/1000000000)^5*(EXP(0.014388/(A1049/1000000000)/constants!$B$9)-1))</f>
        <v>1.7825663328936978E-5</v>
      </c>
      <c r="AX1049" s="17">
        <f t="shared" si="372"/>
        <v>2.5098480970617771E-10</v>
      </c>
      <c r="BC1049">
        <f t="shared" si="381"/>
        <v>2.5098480970617771E-10</v>
      </c>
    </row>
    <row r="1050" spans="1:55" x14ac:dyDescent="0.2">
      <c r="A1050">
        <f>front!A1050</f>
        <v>678.52</v>
      </c>
      <c r="B1050" s="1">
        <f t="shared" si="380"/>
        <v>0.44999999999993179</v>
      </c>
      <c r="C1050" s="20">
        <f>front!B1050</f>
        <v>3300.1</v>
      </c>
      <c r="D1050" s="20">
        <f>front!C1050</f>
        <v>9749.6</v>
      </c>
      <c r="E1050" s="20">
        <f>front!D1050</f>
        <v>45649.75</v>
      </c>
      <c r="F1050" s="20">
        <f>front!E1050</f>
        <v>64000</v>
      </c>
      <c r="G1050" s="20">
        <f>front!F1050</f>
        <v>64000</v>
      </c>
      <c r="H1050" s="20">
        <f>front!H1050</f>
        <v>10160.4</v>
      </c>
      <c r="I1050" s="20">
        <f>front!I1050</f>
        <v>15850.4</v>
      </c>
      <c r="J1050" s="20">
        <f>front!J1050</f>
        <v>15838.2</v>
      </c>
      <c r="K1050" s="20"/>
      <c r="L1050" s="4">
        <f>C1050/(constants!$A$4+constants!$B$4*data!C1050+constants!$C$4*data!C1050^2+constants!$D$4*data!C1050^3+constants!$E$4*data!C1050^4+constants!$F$4*data!C1050^5+constants!$G$4*data!C1050^6+constants!$H$4*data!C1050^7)</f>
        <v>3298.9327775692727</v>
      </c>
      <c r="M1050" s="4">
        <f>D1050/(constants!$A$4+constants!$B$4*data!D1050+constants!$C$4*data!D1050^2+constants!$D$4*data!D1050^3+constants!$E$4*data!D1050^4+constants!$F$4*data!D1050^5+constants!$G$4*data!D1050^6+constants!$H$4*data!D1050^7)</f>
        <v>9757.6809437975153</v>
      </c>
      <c r="N1050" s="4">
        <f>E1050/(constants!$A$4+constants!$B$4*data!E1050+constants!$C$4*data!E1050^2+constants!$D$4*data!E1050^3+constants!$E$4*data!E1050^4+constants!$F$4*data!E1050^5+constants!$G$4*data!E1050^6+constants!$H$4*data!E1050^7)</f>
        <v>45998.021431311077</v>
      </c>
      <c r="O1050" s="4">
        <f>F1050/(constants!$A$4+constants!$B$4*data!F1050+constants!$C$4*data!F1050^2+constants!$D$4*data!F1050^3+constants!$E$4*data!F1050^4+constants!$F$4*data!F1050^5+constants!$G$4*data!F1050^6+constants!$H$4*data!F1050^7)</f>
        <v>64773.712258592925</v>
      </c>
      <c r="P1050" s="4">
        <f>G1050/(constants!$A$4+constants!$B$4*data!G1050+constants!$C$4*data!G1050^2+constants!$D$4*data!G1050^3+constants!$E$4*data!G1050^4+constants!$F$4*data!G1050^5+constants!$G$4*data!G1050^6+constants!$H$4*data!G1050^7)</f>
        <v>64773.712258592925</v>
      </c>
      <c r="Q1050" s="4">
        <f>H1050/(constants!$A$4+constants!$B$4*data!H1050+constants!$C$4*data!H1050^2+constants!$D$4*data!H1050^3+constants!$E$4*data!H1050^4+constants!$F$4*data!H1050^5+constants!$G$4*data!H1050^6+constants!$H$4*data!H1050^7)</f>
        <v>10169.678940950838</v>
      </c>
      <c r="R1050" s="4">
        <f>I1050/(constants!$A$4+constants!$B$4*data!I1050+constants!$C$4*data!I1050^2+constants!$D$4*data!I1050^3+constants!$E$4*data!I1050^4+constants!$F$4*data!I1050^5+constants!$G$4*data!I1050^6+constants!$H$4*data!I1050^7)</f>
        <v>15883.115803815899</v>
      </c>
      <c r="S1050" s="4">
        <f>J1050/(constants!$A$4+constants!$B$4*data!J1050+constants!$C$4*data!J1050^2+constants!$D$4*data!J1050^3+constants!$E$4*data!J1050^4+constants!$F$4*data!J1050^5+constants!$G$4*data!J1050^6+constants!$H$4*data!J1050^7)</f>
        <v>15870.853287884995</v>
      </c>
      <c r="T1050" s="4"/>
      <c r="U1050" s="4">
        <f t="shared" si="373"/>
        <v>42699.088653741805</v>
      </c>
      <c r="V1050" s="2">
        <f t="shared" si="374"/>
        <v>55016.031314795408</v>
      </c>
      <c r="W1050" s="2">
        <f t="shared" si="375"/>
        <v>55016.031314795408</v>
      </c>
      <c r="X1050" s="2">
        <f t="shared" si="376"/>
        <v>5713.4368628650609</v>
      </c>
      <c r="Y1050" s="2">
        <f t="shared" si="377"/>
        <v>5701.1743469341563</v>
      </c>
      <c r="Z1050" s="2"/>
      <c r="AA1050" s="4">
        <f t="shared" si="366"/>
        <v>71165.147756236343</v>
      </c>
      <c r="AB1050" s="4">
        <f t="shared" si="367"/>
        <v>9169.3385524659006</v>
      </c>
      <c r="AC1050" s="4">
        <f t="shared" si="368"/>
        <v>9169.3385524659006</v>
      </c>
      <c r="AD1050" s="4">
        <f t="shared" si="369"/>
        <v>952.23947714417682</v>
      </c>
      <c r="AE1050" s="4">
        <f t="shared" si="370"/>
        <v>950.19572448902613</v>
      </c>
      <c r="AF1050" s="4"/>
      <c r="AG1050" s="4">
        <f t="shared" si="378"/>
        <v>1</v>
      </c>
      <c r="AH1050" s="4"/>
      <c r="AI1050" s="4"/>
      <c r="AJ1050">
        <f>IF(front!E1050&gt;$AJ$2,AA1050,AB1050)</f>
        <v>71165.147756236343</v>
      </c>
      <c r="AK1050">
        <f t="shared" si="365"/>
        <v>71101.492891710936</v>
      </c>
      <c r="AL1050">
        <f>SUMPRODUCT($B$7:$B$456,AK$7:AK$456,EXP(constants!$B$32+constants!$A$32*ABS($A$7:$A$456-$A1050)))</f>
        <v>2.1909641154650071E-4</v>
      </c>
      <c r="AM1050">
        <f t="shared" si="371"/>
        <v>71101.49267261452</v>
      </c>
      <c r="AN1050">
        <f t="shared" si="379"/>
        <v>71095.608102952741</v>
      </c>
      <c r="AP1050" s="4"/>
      <c r="AQ1050" s="4"/>
      <c r="AR1050" s="4"/>
      <c r="AU1050" s="5">
        <f>SUMPRODUCT(constants!$B$13:$B$20,A1050^constants!$A$13:$A$20)*constants!$C$10/((A1050/1000000000)^5*(EXP(0.014388/(A1050/1000000000)/constants!$B$9)-1))</f>
        <v>1.7845221383693562E-5</v>
      </c>
      <c r="AX1050" s="17">
        <f t="shared" si="372"/>
        <v>2.5100314716841723E-10</v>
      </c>
      <c r="BC1050">
        <f t="shared" si="381"/>
        <v>2.5100314716841723E-10</v>
      </c>
    </row>
    <row r="1051" spans="1:55" x14ac:dyDescent="0.2">
      <c r="A1051">
        <f>front!A1051</f>
        <v>678.97</v>
      </c>
      <c r="B1051" s="1">
        <f t="shared" si="380"/>
        <v>0.45000000000004547</v>
      </c>
      <c r="C1051" s="20">
        <f>front!B1051</f>
        <v>3285.55</v>
      </c>
      <c r="D1051" s="20">
        <f>front!C1051</f>
        <v>9487.7999999999993</v>
      </c>
      <c r="E1051" s="20">
        <f>front!D1051</f>
        <v>45683.65</v>
      </c>
      <c r="F1051" s="20">
        <f>front!E1051</f>
        <v>64000</v>
      </c>
      <c r="G1051" s="20">
        <f>front!F1051</f>
        <v>64000</v>
      </c>
      <c r="H1051" s="20">
        <f>front!H1051</f>
        <v>9900.4</v>
      </c>
      <c r="I1051" s="20">
        <f>front!I1051</f>
        <v>15509.2</v>
      </c>
      <c r="J1051" s="20">
        <f>front!J1051</f>
        <v>15526.2</v>
      </c>
      <c r="K1051" s="20"/>
      <c r="L1051" s="4">
        <f>C1051/(constants!$A$4+constants!$B$4*data!C1051+constants!$C$4*data!C1051^2+constants!$D$4*data!C1051^3+constants!$E$4*data!C1051^4+constants!$F$4*data!C1051^5+constants!$G$4*data!C1051^6+constants!$H$4*data!C1051^7)</f>
        <v>3284.3810430219064</v>
      </c>
      <c r="M1051" s="4">
        <f>D1051/(constants!$A$4+constants!$B$4*data!D1051+constants!$C$4*data!D1051^2+constants!$D$4*data!D1051^3+constants!$E$4*data!D1051^4+constants!$F$4*data!D1051^5+constants!$G$4*data!D1051^6+constants!$H$4*data!D1051^7)</f>
        <v>9495.155292461739</v>
      </c>
      <c r="N1051" s="4">
        <f>E1051/(constants!$A$4+constants!$B$4*data!E1051+constants!$C$4*data!E1051^2+constants!$D$4*data!E1051^3+constants!$E$4*data!E1051^4+constants!$F$4*data!E1051^5+constants!$G$4*data!E1051^6+constants!$H$4*data!E1051^7)</f>
        <v>46032.564225000657</v>
      </c>
      <c r="O1051" s="4">
        <f>F1051/(constants!$A$4+constants!$B$4*data!F1051+constants!$C$4*data!F1051^2+constants!$D$4*data!F1051^3+constants!$E$4*data!F1051^4+constants!$F$4*data!F1051^5+constants!$G$4*data!F1051^6+constants!$H$4*data!F1051^7)</f>
        <v>64773.712258592925</v>
      </c>
      <c r="P1051" s="4">
        <f>G1051/(constants!$A$4+constants!$B$4*data!G1051+constants!$C$4*data!G1051^2+constants!$D$4*data!G1051^3+constants!$E$4*data!G1051^4+constants!$F$4*data!G1051^5+constants!$G$4*data!G1051^6+constants!$H$4*data!G1051^7)</f>
        <v>64773.712258592925</v>
      </c>
      <c r="Q1051" s="4">
        <f>H1051/(constants!$A$4+constants!$B$4*data!H1051+constants!$C$4*data!H1051^2+constants!$D$4*data!H1051^3+constants!$E$4*data!H1051^4+constants!$F$4*data!H1051^5+constants!$G$4*data!H1051^6+constants!$H$4*data!H1051^7)</f>
        <v>9908.9123244668335</v>
      </c>
      <c r="R1051" s="4">
        <f>I1051/(constants!$A$4+constants!$B$4*data!I1051+constants!$C$4*data!I1051^2+constants!$D$4*data!I1051^3+constants!$E$4*data!I1051^4+constants!$F$4*data!I1051^5+constants!$G$4*data!I1051^6+constants!$H$4*data!I1051^7)</f>
        <v>15540.185207769051</v>
      </c>
      <c r="S1051" s="4">
        <f>J1051/(constants!$A$4+constants!$B$4*data!J1051+constants!$C$4*data!J1051^2+constants!$D$4*data!J1051^3+constants!$E$4*data!J1051^4+constants!$F$4*data!J1051^5+constants!$G$4*data!J1051^6+constants!$H$4*data!J1051^7)</f>
        <v>15557.270553556389</v>
      </c>
      <c r="T1051" s="4"/>
      <c r="U1051" s="4">
        <f t="shared" si="373"/>
        <v>42748.183181978748</v>
      </c>
      <c r="V1051" s="2">
        <f t="shared" si="374"/>
        <v>55278.556966131189</v>
      </c>
      <c r="W1051" s="2">
        <f t="shared" si="375"/>
        <v>55278.556966131189</v>
      </c>
      <c r="X1051" s="2">
        <f t="shared" si="376"/>
        <v>5631.2728833022175</v>
      </c>
      <c r="Y1051" s="2">
        <f t="shared" si="377"/>
        <v>5648.3582290895556</v>
      </c>
      <c r="Z1051" s="2"/>
      <c r="AA1051" s="4">
        <f t="shared" si="366"/>
        <v>71246.971969964579</v>
      </c>
      <c r="AB1051" s="4">
        <f t="shared" si="367"/>
        <v>9213.0928276885315</v>
      </c>
      <c r="AC1051" s="4">
        <f t="shared" si="368"/>
        <v>9213.0928276885315</v>
      </c>
      <c r="AD1051" s="4">
        <f t="shared" si="369"/>
        <v>938.54548055036958</v>
      </c>
      <c r="AE1051" s="4">
        <f t="shared" si="370"/>
        <v>941.3930381815926</v>
      </c>
      <c r="AF1051" s="4"/>
      <c r="AG1051" s="4">
        <f t="shared" si="378"/>
        <v>1</v>
      </c>
      <c r="AH1051" s="4"/>
      <c r="AI1051" s="4"/>
      <c r="AJ1051">
        <f>IF(front!E1051&gt;$AJ$2,AA1051,AB1051)</f>
        <v>71246.971969964579</v>
      </c>
      <c r="AK1051">
        <f t="shared" si="365"/>
        <v>71183.317105439171</v>
      </c>
      <c r="AL1051">
        <f>SUMPRODUCT($B$7:$B$456,AK$7:AK$456,EXP(constants!$B$32+constants!$A$32*ABS($A$7:$A$456-$A1051)))</f>
        <v>2.1482518225742603E-4</v>
      </c>
      <c r="AM1051">
        <f t="shared" si="371"/>
        <v>71183.316890613991</v>
      </c>
      <c r="AN1051">
        <f t="shared" si="379"/>
        <v>71177.432320952212</v>
      </c>
      <c r="AP1051" s="4"/>
      <c r="AQ1051" s="4"/>
      <c r="AR1051" s="4"/>
      <c r="AU1051" s="5">
        <f>SUMPRODUCT(constants!$B$13:$B$20,A1051^constants!$A$13:$A$20)*constants!$C$10/((A1051/1000000000)^5*(EXP(0.014388/(A1051/1000000000)/constants!$B$9)-1))</f>
        <v>1.786473706274733E-5</v>
      </c>
      <c r="AX1051" s="17">
        <f t="shared" si="372"/>
        <v>2.509887822616574E-10</v>
      </c>
      <c r="BC1051">
        <f t="shared" si="381"/>
        <v>2.509887822616574E-10</v>
      </c>
    </row>
    <row r="1052" spans="1:55" x14ac:dyDescent="0.2">
      <c r="A1052">
        <f>front!A1052</f>
        <v>679.41</v>
      </c>
      <c r="B1052" s="1">
        <f t="shared" si="380"/>
        <v>0.43999999999994088</v>
      </c>
      <c r="C1052" s="20">
        <f>front!B1052</f>
        <v>3332.15</v>
      </c>
      <c r="D1052" s="20">
        <f>front!C1052</f>
        <v>10088.799999999999</v>
      </c>
      <c r="E1052" s="20">
        <f>front!D1052</f>
        <v>45926.1</v>
      </c>
      <c r="F1052" s="20">
        <f>front!E1052</f>
        <v>64000</v>
      </c>
      <c r="G1052" s="20">
        <f>front!F1052</f>
        <v>64000</v>
      </c>
      <c r="H1052" s="20">
        <f>front!H1052</f>
        <v>10427</v>
      </c>
      <c r="I1052" s="20">
        <f>front!I1052</f>
        <v>16553.599999999999</v>
      </c>
      <c r="J1052" s="20">
        <f>front!J1052</f>
        <v>16600</v>
      </c>
      <c r="K1052" s="20"/>
      <c r="L1052" s="4">
        <f>C1052/(constants!$A$4+constants!$B$4*data!C1052+constants!$C$4*data!C1052^2+constants!$D$4*data!C1052^3+constants!$E$4*data!C1052^4+constants!$F$4*data!C1052^5+constants!$G$4*data!C1052^6+constants!$H$4*data!C1052^7)</f>
        <v>3330.9868589268522</v>
      </c>
      <c r="M1052" s="4">
        <f>D1052/(constants!$A$4+constants!$B$4*data!D1052+constants!$C$4*data!D1052^2+constants!$D$4*data!D1052^3+constants!$E$4*data!D1052^4+constants!$F$4*data!D1052^5+constants!$G$4*data!D1052^6+constants!$H$4*data!D1052^7)</f>
        <v>10097.86494931609</v>
      </c>
      <c r="N1052" s="4">
        <f>E1052/(constants!$A$4+constants!$B$4*data!E1052+constants!$C$4*data!E1052^2+constants!$D$4*data!E1052^3+constants!$E$4*data!E1052^4+constants!$F$4*data!E1052^5+constants!$G$4*data!E1052^6+constants!$H$4*data!E1052^7)</f>
        <v>46279.632808246723</v>
      </c>
      <c r="O1052" s="4">
        <f>F1052/(constants!$A$4+constants!$B$4*data!F1052+constants!$C$4*data!F1052^2+constants!$D$4*data!F1052^3+constants!$E$4*data!F1052^4+constants!$F$4*data!F1052^5+constants!$G$4*data!F1052^6+constants!$H$4*data!F1052^7)</f>
        <v>64773.712258592925</v>
      </c>
      <c r="P1052" s="4">
        <f>G1052/(constants!$A$4+constants!$B$4*data!G1052+constants!$C$4*data!G1052^2+constants!$D$4*data!G1052^3+constants!$E$4*data!G1052^4+constants!$F$4*data!G1052^5+constants!$G$4*data!G1052^6+constants!$H$4*data!G1052^7)</f>
        <v>64773.712258592925</v>
      </c>
      <c r="Q1052" s="4">
        <f>H1052/(constants!$A$4+constants!$B$4*data!H1052+constants!$C$4*data!H1052^2+constants!$D$4*data!H1052^3+constants!$E$4*data!H1052^4+constants!$F$4*data!H1052^5+constants!$G$4*data!H1052^6+constants!$H$4*data!H1052^7)</f>
        <v>10437.09485850801</v>
      </c>
      <c r="R1052" s="4">
        <f>I1052/(constants!$A$4+constants!$B$4*data!I1052+constants!$C$4*data!I1052^2+constants!$D$4*data!I1052^3+constants!$E$4*data!I1052^4+constants!$F$4*data!I1052^5+constants!$G$4*data!I1052^6+constants!$H$4*data!I1052^7)</f>
        <v>16589.997236592935</v>
      </c>
      <c r="S1052" s="4">
        <f>J1052/(constants!$A$4+constants!$B$4*data!J1052+constants!$C$4*data!J1052^2+constants!$D$4*data!J1052^3+constants!$E$4*data!J1052^4+constants!$F$4*data!J1052^5+constants!$G$4*data!J1052^6+constants!$H$4*data!J1052^7)</f>
        <v>16636.645464867452</v>
      </c>
      <c r="T1052" s="4"/>
      <c r="U1052" s="4">
        <f t="shared" si="373"/>
        <v>42948.645949319871</v>
      </c>
      <c r="V1052" s="2">
        <f t="shared" si="374"/>
        <v>54675.847309276833</v>
      </c>
      <c r="W1052" s="2">
        <f t="shared" si="375"/>
        <v>54675.847309276833</v>
      </c>
      <c r="X1052" s="2">
        <f t="shared" si="376"/>
        <v>6152.9023780849257</v>
      </c>
      <c r="Y1052" s="2">
        <f t="shared" si="377"/>
        <v>6199.5506063594421</v>
      </c>
      <c r="Z1052" s="2"/>
      <c r="AA1052" s="4">
        <f t="shared" si="366"/>
        <v>71581.076582199777</v>
      </c>
      <c r="AB1052" s="4">
        <f t="shared" si="367"/>
        <v>9112.6412182128061</v>
      </c>
      <c r="AC1052" s="4">
        <f t="shared" si="368"/>
        <v>9112.6412182128061</v>
      </c>
      <c r="AD1052" s="4">
        <f t="shared" si="369"/>
        <v>1025.4837296808209</v>
      </c>
      <c r="AE1052" s="4">
        <f t="shared" si="370"/>
        <v>1033.2584343932403</v>
      </c>
      <c r="AF1052" s="4"/>
      <c r="AG1052" s="4">
        <f t="shared" si="378"/>
        <v>1</v>
      </c>
      <c r="AH1052" s="4"/>
      <c r="AI1052" s="4"/>
      <c r="AJ1052">
        <f>IF(front!E1052&gt;$AJ$2,AA1052,AB1052)</f>
        <v>71581.076582199777</v>
      </c>
      <c r="AK1052">
        <f t="shared" si="365"/>
        <v>71517.42171767437</v>
      </c>
      <c r="AL1052">
        <f>SUMPRODUCT($B$7:$B$456,AK$7:AK$456,EXP(constants!$B$32+constants!$A$32*ABS($A$7:$A$456-$A1052)))</f>
        <v>2.1072939240567791E-4</v>
      </c>
      <c r="AM1052">
        <f t="shared" si="371"/>
        <v>71517.421506944971</v>
      </c>
      <c r="AN1052">
        <f t="shared" si="379"/>
        <v>71511.536937283192</v>
      </c>
      <c r="AP1052" s="4"/>
      <c r="AQ1052" s="4"/>
      <c r="AR1052" s="4"/>
      <c r="AU1052" s="5">
        <f>SUMPRODUCT(constants!$B$13:$B$20,A1052^constants!$A$13:$A$20)*constants!$C$10/((A1052/1000000000)^5*(EXP(0.014388/(A1052/1000000000)/constants!$B$9)-1))</f>
        <v>1.7883778094703738E-5</v>
      </c>
      <c r="AX1052" s="17">
        <f t="shared" si="372"/>
        <v>2.5008241831507704E-10</v>
      </c>
      <c r="BC1052">
        <f t="shared" si="381"/>
        <v>2.5008241831507704E-10</v>
      </c>
    </row>
    <row r="1053" spans="1:55" x14ac:dyDescent="0.2">
      <c r="A1053">
        <f>front!A1053</f>
        <v>679.86</v>
      </c>
      <c r="B1053" s="1">
        <f t="shared" si="380"/>
        <v>0.45000000000004547</v>
      </c>
      <c r="C1053" s="20">
        <f>front!B1053</f>
        <v>3260.6</v>
      </c>
      <c r="D1053" s="20">
        <f>front!C1053</f>
        <v>9328.4</v>
      </c>
      <c r="E1053" s="20">
        <f>front!D1053</f>
        <v>45901.95</v>
      </c>
      <c r="F1053" s="20">
        <f>front!E1053</f>
        <v>64000</v>
      </c>
      <c r="G1053" s="20">
        <f>front!F1053</f>
        <v>64000</v>
      </c>
      <c r="H1053" s="20">
        <f>front!H1053</f>
        <v>9707.4</v>
      </c>
      <c r="I1053" s="20">
        <f>front!I1053</f>
        <v>16548.2</v>
      </c>
      <c r="J1053" s="20">
        <f>front!J1053</f>
        <v>16526.2</v>
      </c>
      <c r="K1053" s="20"/>
      <c r="L1053" s="4">
        <f>C1053/(constants!$A$4+constants!$B$4*data!C1053+constants!$C$4*data!C1053^2+constants!$D$4*data!C1053^3+constants!$E$4*data!C1053^4+constants!$F$4*data!C1053^5+constants!$G$4*data!C1053^6+constants!$H$4*data!C1053^7)</f>
        <v>3259.4282400861439</v>
      </c>
      <c r="M1053" s="4">
        <f>D1053/(constants!$A$4+constants!$B$4*data!D1053+constants!$C$4*data!D1053^2+constants!$D$4*data!D1053^3+constants!$E$4*data!D1053^4+constants!$F$4*data!D1053^5+constants!$G$4*data!D1053^6+constants!$H$4*data!D1053^7)</f>
        <v>9335.3279953522251</v>
      </c>
      <c r="N1053" s="4">
        <f>E1053/(constants!$A$4+constants!$B$4*data!E1053+constants!$C$4*data!E1053^2+constants!$D$4*data!E1053^3+constants!$E$4*data!E1053^4+constants!$F$4*data!E1053^5+constants!$G$4*data!E1053^6+constants!$H$4*data!E1053^7)</f>
        <v>46255.021084867236</v>
      </c>
      <c r="O1053" s="4">
        <f>F1053/(constants!$A$4+constants!$B$4*data!F1053+constants!$C$4*data!F1053^2+constants!$D$4*data!F1053^3+constants!$E$4*data!F1053^4+constants!$F$4*data!F1053^5+constants!$G$4*data!F1053^6+constants!$H$4*data!F1053^7)</f>
        <v>64773.712258592925</v>
      </c>
      <c r="P1053" s="4">
        <f>G1053/(constants!$A$4+constants!$B$4*data!G1053+constants!$C$4*data!G1053^2+constants!$D$4*data!G1053^3+constants!$E$4*data!G1053^4+constants!$F$4*data!G1053^5+constants!$G$4*data!G1053^6+constants!$H$4*data!G1053^7)</f>
        <v>64773.712258592925</v>
      </c>
      <c r="Q1053" s="4">
        <f>H1053/(constants!$A$4+constants!$B$4*data!H1053+constants!$C$4*data!H1053^2+constants!$D$4*data!H1053^3+constants!$E$4*data!H1053^4+constants!$F$4*data!H1053^5+constants!$G$4*data!H1053^6+constants!$H$4*data!H1053^7)</f>
        <v>9715.3619761539703</v>
      </c>
      <c r="R1053" s="4">
        <f>I1053/(constants!$A$4+constants!$B$4*data!I1053+constants!$C$4*data!I1053^2+constants!$D$4*data!I1053^3+constants!$E$4*data!I1053^4+constants!$F$4*data!I1053^5+constants!$G$4*data!I1053^6+constants!$H$4*data!I1053^7)</f>
        <v>16584.568390071519</v>
      </c>
      <c r="S1053" s="4">
        <f>J1053/(constants!$A$4+constants!$B$4*data!J1053+constants!$C$4*data!J1053^2+constants!$D$4*data!J1053^3+constants!$E$4*data!J1053^4+constants!$F$4*data!J1053^5+constants!$G$4*data!J1053^6+constants!$H$4*data!J1053^7)</f>
        <v>16562.450958098721</v>
      </c>
      <c r="T1053" s="4"/>
      <c r="U1053" s="4">
        <f t="shared" si="373"/>
        <v>42995.592844781095</v>
      </c>
      <c r="V1053" s="2">
        <f t="shared" si="374"/>
        <v>55438.384263240703</v>
      </c>
      <c r="W1053" s="2">
        <f t="shared" si="375"/>
        <v>55438.384263240703</v>
      </c>
      <c r="X1053" s="2">
        <f t="shared" si="376"/>
        <v>6869.2064139175491</v>
      </c>
      <c r="Y1053" s="2">
        <f t="shared" si="377"/>
        <v>6847.0889819447511</v>
      </c>
      <c r="Z1053" s="2"/>
      <c r="AA1053" s="4">
        <f t="shared" si="366"/>
        <v>71659.321407968484</v>
      </c>
      <c r="AB1053" s="4">
        <f t="shared" si="367"/>
        <v>9239.7307105401178</v>
      </c>
      <c r="AC1053" s="4">
        <f t="shared" si="368"/>
        <v>9239.7307105401178</v>
      </c>
      <c r="AD1053" s="4">
        <f t="shared" si="369"/>
        <v>1144.8677356529249</v>
      </c>
      <c r="AE1053" s="4">
        <f t="shared" si="370"/>
        <v>1141.1814969907919</v>
      </c>
      <c r="AF1053" s="4"/>
      <c r="AG1053" s="4">
        <f t="shared" si="378"/>
        <v>1</v>
      </c>
      <c r="AH1053" s="4"/>
      <c r="AI1053" s="4"/>
      <c r="AJ1053">
        <f>IF(front!E1053&gt;$AJ$2,AA1053,AB1053)</f>
        <v>71659.321407968484</v>
      </c>
      <c r="AK1053">
        <f t="shared" si="365"/>
        <v>71595.666543443076</v>
      </c>
      <c r="AL1053">
        <f>SUMPRODUCT($B$7:$B$456,AK$7:AK$456,EXP(constants!$B$32+constants!$A$32*ABS($A$7:$A$456-$A1053)))</f>
        <v>2.0662127604467105E-4</v>
      </c>
      <c r="AM1053">
        <f t="shared" si="371"/>
        <v>71595.6663368218</v>
      </c>
      <c r="AN1053">
        <f t="shared" si="379"/>
        <v>71589.781767160021</v>
      </c>
      <c r="AP1053" s="4"/>
      <c r="AQ1053" s="4"/>
      <c r="AR1053" s="4"/>
      <c r="AU1053" s="5">
        <f>SUMPRODUCT(constants!$B$13:$B$20,A1053^constants!$A$13:$A$20)*constants!$C$10/((A1053/1000000000)^5*(EXP(0.014388/(A1053/1000000000)/constants!$B$9)-1))</f>
        <v>1.7903209989917075E-5</v>
      </c>
      <c r="AX1053" s="17">
        <f t="shared" si="372"/>
        <v>2.5008052194020953E-10</v>
      </c>
      <c r="BC1053">
        <f t="shared" si="381"/>
        <v>2.5008052194020953E-10</v>
      </c>
    </row>
    <row r="1054" spans="1:55" x14ac:dyDescent="0.2">
      <c r="A1054">
        <f>front!A1054</f>
        <v>680.3</v>
      </c>
      <c r="B1054" s="1">
        <f t="shared" si="380"/>
        <v>0.43999999999994088</v>
      </c>
      <c r="C1054" s="20">
        <f>front!B1054</f>
        <v>3375.15</v>
      </c>
      <c r="D1054" s="20">
        <f>front!C1054</f>
        <v>10452.799999999999</v>
      </c>
      <c r="E1054" s="20">
        <f>front!D1054</f>
        <v>46061.85</v>
      </c>
      <c r="F1054" s="20">
        <f>front!E1054</f>
        <v>64000</v>
      </c>
      <c r="G1054" s="20">
        <f>front!F1054</f>
        <v>64000</v>
      </c>
      <c r="H1054" s="20">
        <f>front!H1054</f>
        <v>10899</v>
      </c>
      <c r="I1054" s="20">
        <f>front!I1054</f>
        <v>17282.2</v>
      </c>
      <c r="J1054" s="20">
        <f>front!J1054</f>
        <v>17288.2</v>
      </c>
      <c r="K1054" s="20"/>
      <c r="L1054" s="4">
        <f>C1054/(constants!$A$4+constants!$B$4*data!C1054+constants!$C$4*data!C1054^2+constants!$D$4*data!C1054^3+constants!$E$4*data!C1054^4+constants!$F$4*data!C1054^5+constants!$G$4*data!C1054^6+constants!$H$4*data!C1054^7)</f>
        <v>3373.9928998898495</v>
      </c>
      <c r="M1054" s="4">
        <f>D1054/(constants!$A$4+constants!$B$4*data!D1054+constants!$C$4*data!D1054^2+constants!$D$4*data!D1054^3+constants!$E$4*data!D1054^4+constants!$F$4*data!D1054^5+constants!$G$4*data!D1054^6+constants!$H$4*data!D1054^7)</f>
        <v>10462.975412345473</v>
      </c>
      <c r="N1054" s="4">
        <f>E1054/(constants!$A$4+constants!$B$4*data!E1054+constants!$C$4*data!E1054^2+constants!$D$4*data!E1054^3+constants!$E$4*data!E1054^4+constants!$F$4*data!E1054^5+constants!$G$4*data!E1054^6+constants!$H$4*data!E1054^7)</f>
        <v>46417.985060182</v>
      </c>
      <c r="O1054" s="4">
        <f>F1054/(constants!$A$4+constants!$B$4*data!F1054+constants!$C$4*data!F1054^2+constants!$D$4*data!F1054^3+constants!$E$4*data!F1054^4+constants!$F$4*data!F1054^5+constants!$G$4*data!F1054^6+constants!$H$4*data!F1054^7)</f>
        <v>64773.712258592925</v>
      </c>
      <c r="P1054" s="4">
        <f>G1054/(constants!$A$4+constants!$B$4*data!G1054+constants!$C$4*data!G1054^2+constants!$D$4*data!G1054^3+constants!$E$4*data!G1054^4+constants!$F$4*data!G1054^5+constants!$G$4*data!G1054^6+constants!$H$4*data!G1054^7)</f>
        <v>64773.712258592925</v>
      </c>
      <c r="Q1054" s="4">
        <f>H1054/(constants!$A$4+constants!$B$4*data!H1054+constants!$C$4*data!H1054^2+constants!$D$4*data!H1054^3+constants!$E$4*data!H1054^4+constants!$F$4*data!H1054^5+constants!$G$4*data!H1054^6+constants!$H$4*data!H1054^7)</f>
        <v>10910.612680889781</v>
      </c>
      <c r="R1054" s="4">
        <f>I1054/(constants!$A$4+constants!$B$4*data!I1054+constants!$C$4*data!I1054^2+constants!$D$4*data!I1054^3+constants!$E$4*data!I1054^4+constants!$F$4*data!I1054^5+constants!$G$4*data!I1054^6+constants!$H$4*data!I1054^7)</f>
        <v>17322.568808474236</v>
      </c>
      <c r="S1054" s="4">
        <f>J1054/(constants!$A$4+constants!$B$4*data!J1054+constants!$C$4*data!J1054^2+constants!$D$4*data!J1054^3+constants!$E$4*data!J1054^4+constants!$F$4*data!J1054^5+constants!$G$4*data!J1054^6+constants!$H$4*data!J1054^7)</f>
        <v>17328.602159378261</v>
      </c>
      <c r="T1054" s="4"/>
      <c r="U1054" s="4">
        <f t="shared" si="373"/>
        <v>43043.992160292153</v>
      </c>
      <c r="V1054" s="2">
        <f t="shared" si="374"/>
        <v>54310.736846247455</v>
      </c>
      <c r="W1054" s="2">
        <f t="shared" si="375"/>
        <v>54310.736846247455</v>
      </c>
      <c r="X1054" s="2">
        <f t="shared" si="376"/>
        <v>6411.9561275844553</v>
      </c>
      <c r="Y1054" s="2">
        <f t="shared" si="377"/>
        <v>6417.98947848848</v>
      </c>
      <c r="Z1054" s="2"/>
      <c r="AA1054" s="4">
        <f t="shared" si="366"/>
        <v>71739.986933820255</v>
      </c>
      <c r="AB1054" s="4">
        <f t="shared" si="367"/>
        <v>9051.7894743745765</v>
      </c>
      <c r="AC1054" s="4">
        <f t="shared" si="368"/>
        <v>9051.7894743745765</v>
      </c>
      <c r="AD1054" s="4">
        <f t="shared" si="369"/>
        <v>1068.6593545974092</v>
      </c>
      <c r="AE1054" s="4">
        <f t="shared" si="370"/>
        <v>1069.6649130814133</v>
      </c>
      <c r="AF1054" s="4"/>
      <c r="AG1054" s="4">
        <f t="shared" si="378"/>
        <v>1</v>
      </c>
      <c r="AH1054" s="4"/>
      <c r="AI1054" s="4"/>
      <c r="AJ1054">
        <f>IF(front!E1054&gt;$AJ$2,AA1054,AB1054)</f>
        <v>71739.986933820255</v>
      </c>
      <c r="AK1054">
        <f t="shared" si="365"/>
        <v>71676.332069294847</v>
      </c>
      <c r="AL1054">
        <f>SUMPRODUCT($B$7:$B$456,AK$7:AK$456,EXP(constants!$B$32+constants!$A$32*ABS($A$7:$A$456-$A1054)))</f>
        <v>2.0268189930733446E-4</v>
      </c>
      <c r="AM1054">
        <f t="shared" si="371"/>
        <v>71676.331866612949</v>
      </c>
      <c r="AN1054">
        <f t="shared" si="379"/>
        <v>71670.44729695117</v>
      </c>
      <c r="AP1054" s="4"/>
      <c r="AQ1054" s="4"/>
      <c r="AR1054" s="4"/>
      <c r="AU1054" s="5">
        <f>SUMPRODUCT(constants!$B$13:$B$20,A1054^constants!$A$13:$A$20)*constants!$C$10/((A1054/1000000000)^5*(EXP(0.014388/(A1054/1000000000)/constants!$B$9)-1))</f>
        <v>1.792216911762788E-5</v>
      </c>
      <c r="AX1054" s="17">
        <f t="shared" si="372"/>
        <v>2.5006358678593429E-10</v>
      </c>
      <c r="BC1054">
        <f t="shared" si="381"/>
        <v>2.5006358678593429E-10</v>
      </c>
    </row>
    <row r="1055" spans="1:55" x14ac:dyDescent="0.2">
      <c r="A1055">
        <f>front!A1055</f>
        <v>680.75</v>
      </c>
      <c r="B1055" s="1">
        <f t="shared" si="380"/>
        <v>0.45000000000004547</v>
      </c>
      <c r="C1055" s="20">
        <f>front!B1055</f>
        <v>3292.1</v>
      </c>
      <c r="D1055" s="20">
        <f>front!C1055</f>
        <v>9668</v>
      </c>
      <c r="E1055" s="20">
        <f>front!D1055</f>
        <v>46018.55</v>
      </c>
      <c r="F1055" s="20">
        <f>front!E1055</f>
        <v>64000</v>
      </c>
      <c r="G1055" s="20">
        <f>front!F1055</f>
        <v>64000</v>
      </c>
      <c r="H1055" s="20">
        <f>front!H1055</f>
        <v>10081.200000000001</v>
      </c>
      <c r="I1055" s="20">
        <f>front!I1055</f>
        <v>15835.4</v>
      </c>
      <c r="J1055" s="20">
        <f>front!J1055</f>
        <v>15851.6</v>
      </c>
      <c r="K1055" s="20"/>
      <c r="L1055" s="4">
        <f>C1055/(constants!$A$4+constants!$B$4*data!C1055+constants!$C$4*data!C1055^2+constants!$D$4*data!C1055^3+constants!$E$4*data!C1055^4+constants!$F$4*data!C1055^5+constants!$G$4*data!C1055^6+constants!$H$4*data!C1055^7)</f>
        <v>3290.9318147393042</v>
      </c>
      <c r="M1055" s="4">
        <f>D1055/(constants!$A$4+constants!$B$4*data!D1055+constants!$C$4*data!D1055^2+constants!$D$4*data!D1055^3+constants!$E$4*data!D1055^4+constants!$F$4*data!D1055^5+constants!$G$4*data!D1055^6+constants!$H$4*data!D1055^7)</f>
        <v>9675.8515944337978</v>
      </c>
      <c r="N1055" s="4">
        <f>E1055/(constants!$A$4+constants!$B$4*data!E1055+constants!$C$4*data!E1055^2+constants!$D$4*data!E1055^3+constants!$E$4*data!E1055^4+constants!$F$4*data!E1055^5+constants!$G$4*data!E1055^6+constants!$H$4*data!E1055^7)</f>
        <v>46373.853762569073</v>
      </c>
      <c r="O1055" s="4">
        <f>F1055/(constants!$A$4+constants!$B$4*data!F1055+constants!$C$4*data!F1055^2+constants!$D$4*data!F1055^3+constants!$E$4*data!F1055^4+constants!$F$4*data!F1055^5+constants!$G$4*data!F1055^6+constants!$H$4*data!F1055^7)</f>
        <v>64773.712258592925</v>
      </c>
      <c r="P1055" s="4">
        <f>G1055/(constants!$A$4+constants!$B$4*data!G1055+constants!$C$4*data!G1055^2+constants!$D$4*data!G1055^3+constants!$E$4*data!G1055^4+constants!$F$4*data!G1055^5+constants!$G$4*data!G1055^6+constants!$H$4*data!G1055^7)</f>
        <v>64773.712258592925</v>
      </c>
      <c r="Q1055" s="4">
        <f>H1055/(constants!$A$4+constants!$B$4*data!H1055+constants!$C$4*data!H1055^2+constants!$D$4*data!H1055^3+constants!$E$4*data!H1055^4+constants!$F$4*data!H1055^5+constants!$G$4*data!H1055^6+constants!$H$4*data!H1055^7)</f>
        <v>10090.242363275631</v>
      </c>
      <c r="R1055" s="4">
        <f>I1055/(constants!$A$4+constants!$B$4*data!I1055+constants!$C$4*data!I1055^2+constants!$D$4*data!I1055^3+constants!$E$4*data!I1055^4+constants!$F$4*data!I1055^5+constants!$G$4*data!I1055^6+constants!$H$4*data!I1055^7)</f>
        <v>15868.038946580909</v>
      </c>
      <c r="S1055" s="4">
        <f>J1055/(constants!$A$4+constants!$B$4*data!J1055+constants!$C$4*data!J1055^2+constants!$D$4*data!J1055^3+constants!$E$4*data!J1055^4+constants!$F$4*data!J1055^5+constants!$G$4*data!J1055^6+constants!$H$4*data!J1055^7)</f>
        <v>15884.321955455403</v>
      </c>
      <c r="T1055" s="4"/>
      <c r="U1055" s="4">
        <f t="shared" si="373"/>
        <v>43082.921947829767</v>
      </c>
      <c r="V1055" s="2">
        <f t="shared" si="374"/>
        <v>55097.860664159125</v>
      </c>
      <c r="W1055" s="2">
        <f t="shared" si="375"/>
        <v>55097.860664159125</v>
      </c>
      <c r="X1055" s="2">
        <f t="shared" si="376"/>
        <v>5777.7965833052785</v>
      </c>
      <c r="Y1055" s="2">
        <f t="shared" si="377"/>
        <v>5794.0795921797726</v>
      </c>
      <c r="Z1055" s="2"/>
      <c r="AA1055" s="4">
        <f t="shared" si="366"/>
        <v>71804.86991304961</v>
      </c>
      <c r="AB1055" s="4">
        <f t="shared" si="367"/>
        <v>9182.9767773598542</v>
      </c>
      <c r="AC1055" s="4">
        <f t="shared" si="368"/>
        <v>9182.9767773598542</v>
      </c>
      <c r="AD1055" s="4">
        <f t="shared" si="369"/>
        <v>962.96609721754646</v>
      </c>
      <c r="AE1055" s="4">
        <f t="shared" si="370"/>
        <v>965.67993202996206</v>
      </c>
      <c r="AF1055" s="4"/>
      <c r="AG1055" s="4">
        <f t="shared" si="378"/>
        <v>1</v>
      </c>
      <c r="AH1055" s="4"/>
      <c r="AI1055" s="4"/>
      <c r="AJ1055">
        <f>IF(front!E1055&gt;$AJ$2,AA1055,AB1055)</f>
        <v>71804.86991304961</v>
      </c>
      <c r="AK1055">
        <f t="shared" si="365"/>
        <v>71741.215048524202</v>
      </c>
      <c r="AL1055">
        <f>SUMPRODUCT($B$7:$B$456,AK$7:AK$456,EXP(constants!$B$32+constants!$A$32*ABS($A$7:$A$456-$A1055)))</f>
        <v>1.9873066679477883E-4</v>
      </c>
      <c r="AM1055">
        <f t="shared" si="371"/>
        <v>71741.214849793541</v>
      </c>
      <c r="AN1055">
        <f t="shared" si="379"/>
        <v>71735.330280131762</v>
      </c>
      <c r="AP1055" s="4"/>
      <c r="AQ1055" s="4"/>
      <c r="AR1055" s="4"/>
      <c r="AU1055" s="5">
        <f>SUMPRODUCT(constants!$B$13:$B$20,A1055^constants!$A$13:$A$20)*constants!$C$10/((A1055/1000000000)^5*(EXP(0.014388/(A1055/1000000000)/constants!$B$9)-1))</f>
        <v>1.7941517266080775E-5</v>
      </c>
      <c r="AX1055" s="17">
        <f t="shared" si="372"/>
        <v>2.5010712568016104E-10</v>
      </c>
      <c r="BC1055">
        <f t="shared" si="381"/>
        <v>2.5010712568016104E-10</v>
      </c>
    </row>
    <row r="1056" spans="1:55" x14ac:dyDescent="0.2">
      <c r="A1056">
        <f>front!A1056</f>
        <v>681.2</v>
      </c>
      <c r="B1056" s="1">
        <f t="shared" si="380"/>
        <v>0.45000000000004547</v>
      </c>
      <c r="C1056" s="20">
        <f>front!B1056</f>
        <v>3312.15</v>
      </c>
      <c r="D1056" s="20">
        <f>front!C1056</f>
        <v>9914.2000000000007</v>
      </c>
      <c r="E1056" s="20">
        <f>front!D1056</f>
        <v>45997.5</v>
      </c>
      <c r="F1056" s="20">
        <f>front!E1056</f>
        <v>64000</v>
      </c>
      <c r="G1056" s="20">
        <f>front!F1056</f>
        <v>64000</v>
      </c>
      <c r="H1056" s="20">
        <f>front!H1056</f>
        <v>10320</v>
      </c>
      <c r="I1056" s="20">
        <f>front!I1056</f>
        <v>15494.8</v>
      </c>
      <c r="J1056" s="20">
        <f>front!J1056</f>
        <v>15522.8</v>
      </c>
      <c r="K1056" s="20"/>
      <c r="L1056" s="4">
        <f>C1056/(constants!$A$4+constants!$B$4*data!C1056+constants!$C$4*data!C1056^2+constants!$D$4*data!C1056^3+constants!$E$4*data!C1056^4+constants!$F$4*data!C1056^5+constants!$G$4*data!C1056^6+constants!$H$4*data!C1056^7)</f>
        <v>3310.9842699616402</v>
      </c>
      <c r="M1056" s="4">
        <f>D1056/(constants!$A$4+constants!$B$4*data!D1056+constants!$C$4*data!D1056^2+constants!$D$4*data!D1056^3+constants!$E$4*data!D1056^4+constants!$F$4*data!D1056^5+constants!$G$4*data!D1056^6+constants!$H$4*data!D1056^7)</f>
        <v>9922.7522881777877</v>
      </c>
      <c r="N1056" s="4">
        <f>E1056/(constants!$A$4+constants!$B$4*data!E1056+constants!$C$4*data!E1056^2+constants!$D$4*data!E1056^3+constants!$E$4*data!E1056^4+constants!$F$4*data!E1056^5+constants!$G$4*data!E1056^6+constants!$H$4*data!E1056^7)</f>
        <v>46352.40005895526</v>
      </c>
      <c r="O1056" s="4">
        <f>F1056/(constants!$A$4+constants!$B$4*data!F1056+constants!$C$4*data!F1056^2+constants!$D$4*data!F1056^3+constants!$E$4*data!F1056^4+constants!$F$4*data!F1056^5+constants!$G$4*data!F1056^6+constants!$H$4*data!F1056^7)</f>
        <v>64773.712258592925</v>
      </c>
      <c r="P1056" s="4">
        <f>G1056/(constants!$A$4+constants!$B$4*data!G1056+constants!$C$4*data!G1056^2+constants!$D$4*data!G1056^3+constants!$E$4*data!G1056^4+constants!$F$4*data!G1056^5+constants!$G$4*data!G1056^6+constants!$H$4*data!G1056^7)</f>
        <v>64773.712258592925</v>
      </c>
      <c r="Q1056" s="4">
        <f>H1056/(constants!$A$4+constants!$B$4*data!H1056+constants!$C$4*data!H1056^2+constants!$D$4*data!H1056^3+constants!$E$4*data!H1056^4+constants!$F$4*data!H1056^5+constants!$G$4*data!H1056^6+constants!$H$4*data!H1056^7)</f>
        <v>10329.763775916736</v>
      </c>
      <c r="R1056" s="4">
        <f>I1056/(constants!$A$4+constants!$B$4*data!I1056+constants!$C$4*data!I1056^2+constants!$D$4*data!I1056^3+constants!$E$4*data!I1056^4+constants!$F$4*data!I1056^5+constants!$G$4*data!I1056^6+constants!$H$4*data!I1056^7)</f>
        <v>15525.712987577908</v>
      </c>
      <c r="S1056" s="4">
        <f>J1056/(constants!$A$4+constants!$B$4*data!J1056+constants!$C$4*data!J1056^2+constants!$D$4*data!J1056^3+constants!$E$4*data!J1056^4+constants!$F$4*data!J1056^5+constants!$G$4*data!J1056^6+constants!$H$4*data!J1056^7)</f>
        <v>15553.853476967526</v>
      </c>
      <c r="T1056" s="4"/>
      <c r="U1056" s="4">
        <f t="shared" si="373"/>
        <v>43041.415788993618</v>
      </c>
      <c r="V1056" s="2">
        <f t="shared" si="374"/>
        <v>54850.959970415133</v>
      </c>
      <c r="W1056" s="2">
        <f t="shared" si="375"/>
        <v>54850.959970415133</v>
      </c>
      <c r="X1056" s="2">
        <f t="shared" si="376"/>
        <v>5195.9492116611727</v>
      </c>
      <c r="Y1056" s="2">
        <f t="shared" si="377"/>
        <v>5224.0897010507906</v>
      </c>
      <c r="Z1056" s="2"/>
      <c r="AA1056" s="4">
        <f t="shared" si="366"/>
        <v>71735.69298165603</v>
      </c>
      <c r="AB1056" s="4">
        <f t="shared" si="367"/>
        <v>9141.8266617358549</v>
      </c>
      <c r="AC1056" s="4">
        <f t="shared" si="368"/>
        <v>9141.8266617358549</v>
      </c>
      <c r="AD1056" s="4">
        <f t="shared" si="369"/>
        <v>865.99153527686212</v>
      </c>
      <c r="AE1056" s="4">
        <f t="shared" si="370"/>
        <v>870.68161684179847</v>
      </c>
      <c r="AF1056" s="4"/>
      <c r="AG1056" s="4">
        <f t="shared" si="378"/>
        <v>1</v>
      </c>
      <c r="AH1056" s="4"/>
      <c r="AI1056" s="4"/>
      <c r="AJ1056">
        <f>IF(front!E1056&gt;$AJ$2,AA1056,AB1056)</f>
        <v>71735.69298165603</v>
      </c>
      <c r="AK1056">
        <f t="shared" si="365"/>
        <v>71672.038117130622</v>
      </c>
      <c r="AL1056">
        <f>SUMPRODUCT($B$7:$B$456,AK$7:AK$456,EXP(constants!$B$32+constants!$A$32*ABS($A$7:$A$456-$A1056)))</f>
        <v>1.9485646256359233E-4</v>
      </c>
      <c r="AM1056">
        <f t="shared" si="371"/>
        <v>71672.037922274161</v>
      </c>
      <c r="AN1056">
        <f t="shared" si="379"/>
        <v>71666.153352612382</v>
      </c>
      <c r="AP1056" s="4"/>
      <c r="AQ1056" s="4"/>
      <c r="AR1056" s="4"/>
      <c r="AU1056" s="5">
        <f>SUMPRODUCT(constants!$B$13:$B$20,A1056^constants!$A$13:$A$20)*constants!$C$10/((A1056/1000000000)^5*(EXP(0.014388/(A1056/1000000000)/constants!$B$9)-1))</f>
        <v>1.7960823085790372E-5</v>
      </c>
      <c r="AX1056" s="17">
        <f t="shared" si="372"/>
        <v>2.5061793113716297E-10</v>
      </c>
      <c r="BC1056">
        <f t="shared" si="381"/>
        <v>2.5061793113716297E-10</v>
      </c>
    </row>
    <row r="1057" spans="1:55" x14ac:dyDescent="0.2">
      <c r="A1057">
        <f>front!A1057</f>
        <v>681.64</v>
      </c>
      <c r="B1057" s="1">
        <f t="shared" si="380"/>
        <v>0.43999999999994088</v>
      </c>
      <c r="C1057" s="20">
        <f>front!B1057</f>
        <v>3228.3</v>
      </c>
      <c r="D1057" s="20">
        <f>front!C1057</f>
        <v>9044.6</v>
      </c>
      <c r="E1057" s="20">
        <f>front!D1057</f>
        <v>45913.7</v>
      </c>
      <c r="F1057" s="20">
        <f>front!E1057</f>
        <v>64000</v>
      </c>
      <c r="G1057" s="20">
        <f>front!F1057</f>
        <v>64000</v>
      </c>
      <c r="H1057" s="20">
        <f>front!H1057</f>
        <v>9415.4</v>
      </c>
      <c r="I1057" s="20">
        <f>front!I1057</f>
        <v>15155</v>
      </c>
      <c r="J1057" s="20">
        <f>front!J1057</f>
        <v>15233.2</v>
      </c>
      <c r="K1057" s="20"/>
      <c r="L1057" s="4">
        <f>C1057/(constants!$A$4+constants!$B$4*data!C1057+constants!$C$4*data!C1057^2+constants!$D$4*data!C1057^3+constants!$E$4*data!C1057^4+constants!$F$4*data!C1057^5+constants!$G$4*data!C1057^6+constants!$H$4*data!C1057^7)</f>
        <v>3227.1249320925281</v>
      </c>
      <c r="M1057" s="4">
        <f>D1057/(constants!$A$4+constants!$B$4*data!D1057+constants!$C$4*data!D1057^2+constants!$D$4*data!D1057^3+constants!$E$4*data!D1057^4+constants!$F$4*data!D1057^5+constants!$G$4*data!D1057^6+constants!$H$4*data!D1057^7)</f>
        <v>9050.7945758999904</v>
      </c>
      <c r="N1057" s="4">
        <f>E1057/(constants!$A$4+constants!$B$4*data!E1057+constants!$C$4*data!E1057^2+constants!$D$4*data!E1057^3+constants!$E$4*data!E1057^4+constants!$F$4*data!E1057^5+constants!$G$4*data!E1057^6+constants!$H$4*data!E1057^7)</f>
        <v>46266.995686786431</v>
      </c>
      <c r="O1057" s="4">
        <f>F1057/(constants!$A$4+constants!$B$4*data!F1057+constants!$C$4*data!F1057^2+constants!$D$4*data!F1057^3+constants!$E$4*data!F1057^4+constants!$F$4*data!F1057^5+constants!$G$4*data!F1057^6+constants!$H$4*data!F1057^7)</f>
        <v>64773.712258592925</v>
      </c>
      <c r="P1057" s="4">
        <f>G1057/(constants!$A$4+constants!$B$4*data!G1057+constants!$C$4*data!G1057^2+constants!$D$4*data!G1057^3+constants!$E$4*data!G1057^4+constants!$F$4*data!G1057^5+constants!$G$4*data!G1057^6+constants!$H$4*data!G1057^7)</f>
        <v>64773.712258592925</v>
      </c>
      <c r="Q1057" s="4">
        <f>H1057/(constants!$A$4+constants!$B$4*data!H1057+constants!$C$4*data!H1057^2+constants!$D$4*data!H1057^3+constants!$E$4*data!H1057^4+constants!$F$4*data!H1057^5+constants!$G$4*data!H1057^6+constants!$H$4*data!H1057^7)</f>
        <v>9422.5598465680032</v>
      </c>
      <c r="R1057" s="4">
        <f>I1057/(constants!$A$4+constants!$B$4*data!I1057+constants!$C$4*data!I1057^2+constants!$D$4*data!I1057^3+constants!$E$4*data!I1057^4+constants!$F$4*data!I1057^5+constants!$G$4*data!I1057^6+constants!$H$4*data!I1057^7)</f>
        <v>15184.228298134587</v>
      </c>
      <c r="S1057" s="4">
        <f>J1057/(constants!$A$4+constants!$B$4*data!J1057+constants!$C$4*data!J1057^2+constants!$D$4*data!J1057^3+constants!$E$4*data!J1057^4+constants!$F$4*data!J1057^5+constants!$G$4*data!J1057^6+constants!$H$4*data!J1057^7)</f>
        <v>15262.812669952198</v>
      </c>
      <c r="T1057" s="4"/>
      <c r="U1057" s="4">
        <f t="shared" si="373"/>
        <v>43039.870754693904</v>
      </c>
      <c r="V1057" s="2">
        <f t="shared" si="374"/>
        <v>55722.917682692932</v>
      </c>
      <c r="W1057" s="2">
        <f t="shared" si="375"/>
        <v>55722.917682692932</v>
      </c>
      <c r="X1057" s="2">
        <f t="shared" si="376"/>
        <v>5761.6684515665838</v>
      </c>
      <c r="Y1057" s="2">
        <f t="shared" si="377"/>
        <v>5840.2528233841949</v>
      </c>
      <c r="Z1057" s="2"/>
      <c r="AA1057" s="4">
        <f t="shared" si="366"/>
        <v>71733.117924489838</v>
      </c>
      <c r="AB1057" s="4">
        <f t="shared" si="367"/>
        <v>9287.1529471154881</v>
      </c>
      <c r="AC1057" s="4">
        <f t="shared" si="368"/>
        <v>9287.1529471154881</v>
      </c>
      <c r="AD1057" s="4">
        <f t="shared" si="369"/>
        <v>960.27807526109723</v>
      </c>
      <c r="AE1057" s="4">
        <f t="shared" si="370"/>
        <v>973.37547056403241</v>
      </c>
      <c r="AF1057" s="4"/>
      <c r="AG1057" s="4">
        <f t="shared" si="378"/>
        <v>1</v>
      </c>
      <c r="AH1057" s="4"/>
      <c r="AI1057" s="4"/>
      <c r="AJ1057">
        <f>IF(front!E1057&gt;$AJ$2,AA1057,AB1057)</f>
        <v>71733.117924489838</v>
      </c>
      <c r="AK1057">
        <f t="shared" si="365"/>
        <v>71669.46305996443</v>
      </c>
      <c r="AL1057">
        <f>SUMPRODUCT($B$7:$B$456,AK$7:AK$456,EXP(constants!$B$32+constants!$A$32*ABS($A$7:$A$456-$A1057)))</f>
        <v>1.9114139008685109E-4</v>
      </c>
      <c r="AM1057">
        <f t="shared" si="371"/>
        <v>71669.462868823044</v>
      </c>
      <c r="AN1057">
        <f t="shared" si="379"/>
        <v>71663.578299161265</v>
      </c>
      <c r="AP1057" s="4"/>
      <c r="AQ1057" s="4"/>
      <c r="AR1057" s="4"/>
      <c r="AU1057" s="5">
        <f>SUMPRODUCT(constants!$B$13:$B$20,A1057^constants!$A$13:$A$20)*constants!$C$10/((A1057/1000000000)^5*(EXP(0.014388/(A1057/1000000000)/constants!$B$9)-1))</f>
        <v>1.7979658969299167E-5</v>
      </c>
      <c r="AX1057" s="17">
        <f t="shared" si="372"/>
        <v>2.5088977408081222E-10</v>
      </c>
      <c r="BC1057">
        <f t="shared" si="381"/>
        <v>2.5088977408081222E-10</v>
      </c>
    </row>
    <row r="1058" spans="1:55" x14ac:dyDescent="0.2">
      <c r="A1058">
        <f>front!A1058</f>
        <v>682.09</v>
      </c>
      <c r="B1058" s="1">
        <f t="shared" si="380"/>
        <v>0.45000000000004547</v>
      </c>
      <c r="C1058" s="20">
        <f>front!B1058</f>
        <v>3258.1</v>
      </c>
      <c r="D1058" s="20">
        <f>front!C1058</f>
        <v>9318.2000000000007</v>
      </c>
      <c r="E1058" s="20">
        <f>front!D1058</f>
        <v>45937.75</v>
      </c>
      <c r="F1058" s="20">
        <f>front!E1058</f>
        <v>64000</v>
      </c>
      <c r="G1058" s="20">
        <f>front!F1058</f>
        <v>64000</v>
      </c>
      <c r="H1058" s="20">
        <f>front!H1058</f>
        <v>9692.7999999999993</v>
      </c>
      <c r="I1058" s="20">
        <f>front!I1058</f>
        <v>15033.6</v>
      </c>
      <c r="J1058" s="20">
        <f>front!J1058</f>
        <v>15034.2</v>
      </c>
      <c r="K1058" s="20"/>
      <c r="L1058" s="4">
        <f>C1058/(constants!$A$4+constants!$B$4*data!C1058+constants!$C$4*data!C1058^2+constants!$D$4*data!C1058^3+constants!$E$4*data!C1058^4+constants!$F$4*data!C1058^5+constants!$G$4*data!C1058^6+constants!$H$4*data!C1058^7)</f>
        <v>3256.9279711461627</v>
      </c>
      <c r="M1058" s="4">
        <f>D1058/(constants!$A$4+constants!$B$4*data!D1058+constants!$C$4*data!D1058^2+constants!$D$4*data!D1058^3+constants!$E$4*data!D1058^4+constants!$F$4*data!D1058^5+constants!$G$4*data!D1058^6+constants!$H$4*data!D1058^7)</f>
        <v>9325.1010280969294</v>
      </c>
      <c r="N1058" s="4">
        <f>E1058/(constants!$A$4+constants!$B$4*data!E1058+constants!$C$4*data!E1058^2+constants!$D$4*data!E1058^3+constants!$E$4*data!E1058^4+constants!$F$4*data!E1058^5+constants!$G$4*data!E1058^6+constants!$H$4*data!E1058^7)</f>
        <v>46291.505676281988</v>
      </c>
      <c r="O1058" s="4">
        <f>F1058/(constants!$A$4+constants!$B$4*data!F1058+constants!$C$4*data!F1058^2+constants!$D$4*data!F1058^3+constants!$E$4*data!F1058^4+constants!$F$4*data!F1058^5+constants!$G$4*data!F1058^6+constants!$H$4*data!F1058^7)</f>
        <v>64773.712258592925</v>
      </c>
      <c r="P1058" s="4">
        <f>G1058/(constants!$A$4+constants!$B$4*data!G1058+constants!$C$4*data!G1058^2+constants!$D$4*data!G1058^3+constants!$E$4*data!G1058^4+constants!$F$4*data!G1058^5+constants!$G$4*data!G1058^6+constants!$H$4*data!G1058^7)</f>
        <v>64773.712258592925</v>
      </c>
      <c r="Q1058" s="4">
        <f>H1058/(constants!$A$4+constants!$B$4*data!H1058+constants!$C$4*data!H1058^2+constants!$D$4*data!H1058^3+constants!$E$4*data!H1058^4+constants!$F$4*data!H1058^5+constants!$G$4*data!H1058^6+constants!$H$4*data!H1058^7)</f>
        <v>9700.7209952735684</v>
      </c>
      <c r="R1058" s="4">
        <f>I1058/(constants!$A$4+constants!$B$4*data!I1058+constants!$C$4*data!I1058^2+constants!$D$4*data!I1058^3+constants!$E$4*data!I1058^4+constants!$F$4*data!I1058^5+constants!$G$4*data!I1058^6+constants!$H$4*data!I1058^7)</f>
        <v>15062.235576483718</v>
      </c>
      <c r="S1058" s="4">
        <f>J1058/(constants!$A$4+constants!$B$4*data!J1058+constants!$C$4*data!J1058^2+constants!$D$4*data!J1058^3+constants!$E$4*data!J1058^4+constants!$F$4*data!J1058^5+constants!$G$4*data!J1058^6+constants!$H$4*data!J1058^7)</f>
        <v>15062.838493934893</v>
      </c>
      <c r="T1058" s="4"/>
      <c r="U1058" s="4">
        <f t="shared" si="373"/>
        <v>43034.577705135824</v>
      </c>
      <c r="V1058" s="2">
        <f t="shared" si="374"/>
        <v>55448.611230495997</v>
      </c>
      <c r="W1058" s="2">
        <f t="shared" si="375"/>
        <v>55448.611230495997</v>
      </c>
      <c r="X1058" s="2">
        <f t="shared" si="376"/>
        <v>5361.5145812101491</v>
      </c>
      <c r="Y1058" s="2">
        <f t="shared" si="377"/>
        <v>5362.1174986613241</v>
      </c>
      <c r="Z1058" s="2"/>
      <c r="AA1058" s="4">
        <f t="shared" si="366"/>
        <v>71724.296175226365</v>
      </c>
      <c r="AB1058" s="4">
        <f t="shared" si="367"/>
        <v>9241.4352050826656</v>
      </c>
      <c r="AC1058" s="4">
        <f t="shared" si="368"/>
        <v>9241.4352050826656</v>
      </c>
      <c r="AD1058" s="4">
        <f t="shared" si="369"/>
        <v>893.58576353502485</v>
      </c>
      <c r="AE1058" s="4">
        <f t="shared" si="370"/>
        <v>893.68624977688739</v>
      </c>
      <c r="AF1058" s="4"/>
      <c r="AG1058" s="4">
        <f t="shared" si="378"/>
        <v>1</v>
      </c>
      <c r="AH1058" s="4"/>
      <c r="AI1058" s="4"/>
      <c r="AJ1058">
        <f>IF(front!E1058&gt;$AJ$2,AA1058,AB1058)</f>
        <v>71724.296175226365</v>
      </c>
      <c r="AK1058">
        <f t="shared" si="365"/>
        <v>71660.641310700958</v>
      </c>
      <c r="AL1058">
        <f>SUMPRODUCT($B$7:$B$456,AK$7:AK$456,EXP(constants!$B$32+constants!$A$32*ABS($A$7:$A$456-$A1058)))</f>
        <v>1.8741513689114246E-4</v>
      </c>
      <c r="AM1058">
        <f t="shared" si="371"/>
        <v>71660.641123285823</v>
      </c>
      <c r="AN1058">
        <f t="shared" si="379"/>
        <v>71654.756553624044</v>
      </c>
      <c r="AP1058" s="4"/>
      <c r="AQ1058" s="4"/>
      <c r="AR1058" s="4"/>
      <c r="AU1058" s="5">
        <f>SUMPRODUCT(constants!$B$13:$B$20,A1058^constants!$A$13:$A$20)*constants!$C$10/((A1058/1000000000)^5*(EXP(0.014388/(A1058/1000000000)/constants!$B$9)-1))</f>
        <v>1.79988811040013E-5</v>
      </c>
      <c r="AX1058" s="17">
        <f t="shared" si="372"/>
        <v>2.5118892268556566E-10</v>
      </c>
      <c r="BC1058">
        <f t="shared" si="381"/>
        <v>2.5118892268556566E-10</v>
      </c>
    </row>
    <row r="1059" spans="1:55" x14ac:dyDescent="0.2">
      <c r="A1059">
        <f>front!A1059</f>
        <v>682.53</v>
      </c>
      <c r="B1059" s="1">
        <f t="shared" si="380"/>
        <v>0.43999999999994088</v>
      </c>
      <c r="C1059" s="20">
        <f>front!B1059</f>
        <v>3238.5</v>
      </c>
      <c r="D1059" s="20">
        <f>front!C1059</f>
        <v>9067.6</v>
      </c>
      <c r="E1059" s="20">
        <f>front!D1059</f>
        <v>45938.2</v>
      </c>
      <c r="F1059" s="20">
        <f>front!E1059</f>
        <v>64000</v>
      </c>
      <c r="G1059" s="20">
        <f>front!F1059</f>
        <v>64000</v>
      </c>
      <c r="H1059" s="20">
        <f>front!H1059</f>
        <v>9432.2000000000007</v>
      </c>
      <c r="I1059" s="20">
        <f>front!I1059</f>
        <v>14137.8</v>
      </c>
      <c r="J1059" s="20">
        <f>front!J1059</f>
        <v>14155.2</v>
      </c>
      <c r="K1059" s="20"/>
      <c r="L1059" s="4">
        <f>C1059/(constants!$A$4+constants!$B$4*data!C1059+constants!$C$4*data!C1059^2+constants!$D$4*data!C1059^3+constants!$E$4*data!C1059^4+constants!$F$4*data!C1059^5+constants!$G$4*data!C1059^6+constants!$H$4*data!C1059^7)</f>
        <v>3237.325937712892</v>
      </c>
      <c r="M1059" s="4">
        <f>D1059/(constants!$A$4+constants!$B$4*data!D1059+constants!$C$4*data!D1059^2+constants!$D$4*data!D1059^3+constants!$E$4*data!D1059^4+constants!$F$4*data!D1059^5+constants!$G$4*data!D1059^6+constants!$H$4*data!D1059^7)</f>
        <v>9073.8527063696893</v>
      </c>
      <c r="N1059" s="4">
        <f>E1059/(constants!$A$4+constants!$B$4*data!E1059+constants!$C$4*data!E1059^2+constants!$D$4*data!E1059^3+constants!$E$4*data!E1059^4+constants!$F$4*data!E1059^5+constants!$G$4*data!E1059^6+constants!$H$4*data!E1059^7)</f>
        <v>46291.964286639617</v>
      </c>
      <c r="O1059" s="4">
        <f>F1059/(constants!$A$4+constants!$B$4*data!F1059+constants!$C$4*data!F1059^2+constants!$D$4*data!F1059^3+constants!$E$4*data!F1059^4+constants!$F$4*data!F1059^5+constants!$G$4*data!F1059^6+constants!$H$4*data!F1059^7)</f>
        <v>64773.712258592925</v>
      </c>
      <c r="P1059" s="4">
        <f>G1059/(constants!$A$4+constants!$B$4*data!G1059+constants!$C$4*data!G1059^2+constants!$D$4*data!G1059^3+constants!$E$4*data!G1059^4+constants!$F$4*data!G1059^5+constants!$G$4*data!G1059^6+constants!$H$4*data!G1059^7)</f>
        <v>64773.712258592925</v>
      </c>
      <c r="Q1059" s="4">
        <f>H1059/(constants!$A$4+constants!$B$4*data!H1059+constants!$C$4*data!H1059^2+constants!$D$4*data!H1059^3+constants!$E$4*data!H1059^4+constants!$F$4*data!H1059^5+constants!$G$4*data!H1059^6+constants!$H$4*data!H1059^7)</f>
        <v>9439.4049962165609</v>
      </c>
      <c r="R1059" s="4">
        <f>I1059/(constants!$A$4+constants!$B$4*data!I1059+constants!$C$4*data!I1059^2+constants!$D$4*data!I1059^3+constants!$E$4*data!I1059^4+constants!$F$4*data!I1059^5+constants!$G$4*data!I1059^6+constants!$H$4*data!I1059^7)</f>
        <v>14162.215413052996</v>
      </c>
      <c r="S1059" s="4">
        <f>J1059/(constants!$A$4+constants!$B$4*data!J1059+constants!$C$4*data!J1059^2+constants!$D$4*data!J1059^3+constants!$E$4*data!J1059^4+constants!$F$4*data!J1059^5+constants!$G$4*data!J1059^6+constants!$H$4*data!J1059^7)</f>
        <v>14179.694757126401</v>
      </c>
      <c r="T1059" s="4"/>
      <c r="U1059" s="4">
        <f t="shared" si="373"/>
        <v>43054.638348926725</v>
      </c>
      <c r="V1059" s="2">
        <f t="shared" si="374"/>
        <v>55699.859552223235</v>
      </c>
      <c r="W1059" s="2">
        <f t="shared" si="375"/>
        <v>55699.859552223235</v>
      </c>
      <c r="X1059" s="2">
        <f t="shared" si="376"/>
        <v>4722.8104168364353</v>
      </c>
      <c r="Y1059" s="2">
        <f t="shared" si="377"/>
        <v>4740.28976090984</v>
      </c>
      <c r="Z1059" s="2"/>
      <c r="AA1059" s="4">
        <f t="shared" si="366"/>
        <v>71757.730581544543</v>
      </c>
      <c r="AB1059" s="4">
        <f t="shared" si="367"/>
        <v>9283.3099253705386</v>
      </c>
      <c r="AC1059" s="4">
        <f t="shared" si="368"/>
        <v>9283.3099253705386</v>
      </c>
      <c r="AD1059" s="4">
        <f t="shared" si="369"/>
        <v>787.13506947273913</v>
      </c>
      <c r="AE1059" s="4">
        <f t="shared" si="370"/>
        <v>790.04829348497321</v>
      </c>
      <c r="AF1059" s="4"/>
      <c r="AG1059" s="4">
        <f t="shared" si="378"/>
        <v>1</v>
      </c>
      <c r="AH1059" s="4"/>
      <c r="AI1059" s="4"/>
      <c r="AJ1059">
        <f>IF(front!E1059&gt;$AJ$2,AA1059,AB1059)</f>
        <v>71757.730581544543</v>
      </c>
      <c r="AK1059">
        <f t="shared" si="365"/>
        <v>71694.075717019135</v>
      </c>
      <c r="AL1059">
        <f>SUMPRODUCT($B$7:$B$456,AK$7:AK$456,EXP(constants!$B$32+constants!$A$32*ABS($A$7:$A$456-$A1059)))</f>
        <v>1.8384193840632586E-4</v>
      </c>
      <c r="AM1059">
        <f t="shared" si="371"/>
        <v>71694.075533177194</v>
      </c>
      <c r="AN1059">
        <f t="shared" si="379"/>
        <v>71688.190963515415</v>
      </c>
      <c r="AP1059" s="4"/>
      <c r="AQ1059" s="4"/>
      <c r="AR1059" s="4"/>
      <c r="AU1059" s="5">
        <f>SUMPRODUCT(constants!$B$13:$B$20,A1059^constants!$A$13:$A$20)*constants!$C$10/((A1059/1000000000)^5*(EXP(0.014388/(A1059/1000000000)/constants!$B$9)-1))</f>
        <v>1.8017635183717236E-5</v>
      </c>
      <c r="AX1059" s="17">
        <f t="shared" si="372"/>
        <v>2.5133337780677198E-10</v>
      </c>
      <c r="BC1059">
        <f t="shared" si="381"/>
        <v>2.5133337780677198E-10</v>
      </c>
    </row>
    <row r="1060" spans="1:55" x14ac:dyDescent="0.2">
      <c r="A1060">
        <f>front!A1060</f>
        <v>682.98</v>
      </c>
      <c r="B1060" s="1">
        <f t="shared" si="380"/>
        <v>0.45000000000004547</v>
      </c>
      <c r="C1060" s="20">
        <f>front!B1060</f>
        <v>3270.05</v>
      </c>
      <c r="D1060" s="20">
        <f>front!C1060</f>
        <v>9404</v>
      </c>
      <c r="E1060" s="20">
        <f>front!D1060</f>
        <v>46094.2</v>
      </c>
      <c r="F1060" s="20">
        <f>front!E1060</f>
        <v>64000</v>
      </c>
      <c r="G1060" s="20">
        <f>front!F1060</f>
        <v>64000</v>
      </c>
      <c r="H1060" s="20">
        <f>front!H1060</f>
        <v>9785.7999999999993</v>
      </c>
      <c r="I1060" s="20">
        <f>front!I1060</f>
        <v>13803.8</v>
      </c>
      <c r="J1060" s="20">
        <f>front!J1060</f>
        <v>13800</v>
      </c>
      <c r="K1060" s="20"/>
      <c r="L1060" s="4">
        <f>C1060/(constants!$A$4+constants!$B$4*data!C1060+constants!$C$4*data!C1060^2+constants!$D$4*data!C1060^3+constants!$E$4*data!C1060^4+constants!$F$4*data!C1060^5+constants!$G$4*data!C1060^6+constants!$H$4*data!C1060^7)</f>
        <v>3268.8792762736675</v>
      </c>
      <c r="M1060" s="4">
        <f>D1060/(constants!$A$4+constants!$B$4*data!D1060+constants!$C$4*data!D1060^2+constants!$D$4*data!D1060^3+constants!$E$4*data!D1060^4+constants!$F$4*data!D1060^5+constants!$G$4*data!D1060^6+constants!$H$4*data!D1060^7)</f>
        <v>9411.1292790226707</v>
      </c>
      <c r="N1060" s="4">
        <f>E1060/(constants!$A$4+constants!$B$4*data!E1060+constants!$C$4*data!E1060^2+constants!$D$4*data!E1060^3+constants!$E$4*data!E1060^4+constants!$F$4*data!E1060^5+constants!$G$4*data!E1060^6+constants!$H$4*data!E1060^7)</f>
        <v>46450.956901978672</v>
      </c>
      <c r="O1060" s="4">
        <f>F1060/(constants!$A$4+constants!$B$4*data!F1060+constants!$C$4*data!F1060^2+constants!$D$4*data!F1060^3+constants!$E$4*data!F1060^4+constants!$F$4*data!F1060^5+constants!$G$4*data!F1060^6+constants!$H$4*data!F1060^7)</f>
        <v>64773.712258592925</v>
      </c>
      <c r="P1060" s="4">
        <f>G1060/(constants!$A$4+constants!$B$4*data!G1060+constants!$C$4*data!G1060^2+constants!$D$4*data!G1060^3+constants!$E$4*data!G1060^4+constants!$F$4*data!G1060^5+constants!$G$4*data!G1060^6+constants!$H$4*data!G1060^7)</f>
        <v>64773.712258592925</v>
      </c>
      <c r="Q1060" s="4">
        <f>H1060/(constants!$A$4+constants!$B$4*data!H1060+constants!$C$4*data!H1060^2+constants!$D$4*data!H1060^3+constants!$E$4*data!H1060^4+constants!$F$4*data!H1060^5+constants!$G$4*data!H1060^6+constants!$H$4*data!H1060^7)</f>
        <v>9793.9836071435839</v>
      </c>
      <c r="R1060" s="4">
        <f>I1060/(constants!$A$4+constants!$B$4*data!I1060+constants!$C$4*data!I1060^2+constants!$D$4*data!I1060^3+constants!$E$4*data!I1060^4+constants!$F$4*data!I1060^5+constants!$G$4*data!I1060^6+constants!$H$4*data!I1060^7)</f>
        <v>13826.713067287148</v>
      </c>
      <c r="S1060" s="4">
        <f>J1060/(constants!$A$4+constants!$B$4*data!J1060+constants!$C$4*data!J1060^2+constants!$D$4*data!J1060^3+constants!$E$4*data!J1060^4+constants!$F$4*data!J1060^5+constants!$G$4*data!J1060^6+constants!$H$4*data!J1060^7)</f>
        <v>13822.896202701308</v>
      </c>
      <c r="T1060" s="4"/>
      <c r="U1060" s="4">
        <f t="shared" si="373"/>
        <v>43182.077625705002</v>
      </c>
      <c r="V1060" s="2">
        <f t="shared" si="374"/>
        <v>55362.582979570252</v>
      </c>
      <c r="W1060" s="2">
        <f t="shared" si="375"/>
        <v>55362.582979570252</v>
      </c>
      <c r="X1060" s="2">
        <f t="shared" si="376"/>
        <v>4032.7294601435642</v>
      </c>
      <c r="Y1060" s="2">
        <f t="shared" si="377"/>
        <v>4028.9125955577238</v>
      </c>
      <c r="Z1060" s="2"/>
      <c r="AA1060" s="4">
        <f t="shared" si="366"/>
        <v>71970.129376175013</v>
      </c>
      <c r="AB1060" s="4">
        <f t="shared" si="367"/>
        <v>9227.0971632617093</v>
      </c>
      <c r="AC1060" s="4">
        <f t="shared" si="368"/>
        <v>9227.0971632617093</v>
      </c>
      <c r="AD1060" s="4">
        <f t="shared" si="369"/>
        <v>672.121576690594</v>
      </c>
      <c r="AE1060" s="4">
        <f t="shared" si="370"/>
        <v>671.485432592954</v>
      </c>
      <c r="AF1060" s="4"/>
      <c r="AG1060" s="4">
        <f t="shared" si="378"/>
        <v>1</v>
      </c>
      <c r="AH1060" s="4"/>
      <c r="AI1060" s="4"/>
      <c r="AJ1060">
        <f>IF(front!E1060&gt;$AJ$2,AA1060,AB1060)</f>
        <v>71970.129376175013</v>
      </c>
      <c r="AK1060">
        <f t="shared" si="365"/>
        <v>71906.474511649605</v>
      </c>
      <c r="AL1060">
        <f>SUMPRODUCT($B$7:$B$456,AK$7:AK$456,EXP(constants!$B$32+constants!$A$32*ABS($A$7:$A$456-$A1060)))</f>
        <v>1.80257986180277E-4</v>
      </c>
      <c r="AM1060">
        <f t="shared" si="371"/>
        <v>71906.474331391626</v>
      </c>
      <c r="AN1060">
        <f t="shared" si="379"/>
        <v>71900.589761729847</v>
      </c>
      <c r="AP1060" s="4"/>
      <c r="AQ1060" s="4"/>
      <c r="AR1060" s="4"/>
      <c r="AU1060" s="5">
        <f>SUMPRODUCT(constants!$B$13:$B$20,A1060^constants!$A$13:$A$20)*constants!$C$10/((A1060/1000000000)^5*(EXP(0.014388/(A1060/1000000000)/constants!$B$9)-1))</f>
        <v>1.8036773678222224E-5</v>
      </c>
      <c r="AX1060" s="17">
        <f t="shared" si="372"/>
        <v>2.5085710336999994E-10</v>
      </c>
      <c r="BC1060">
        <f t="shared" si="381"/>
        <v>2.5085710336999994E-10</v>
      </c>
    </row>
    <row r="1061" spans="1:55" x14ac:dyDescent="0.2">
      <c r="A1061">
        <f>front!A1061</f>
        <v>683.42</v>
      </c>
      <c r="B1061" s="1">
        <f t="shared" si="380"/>
        <v>0.43999999999994088</v>
      </c>
      <c r="C1061" s="20">
        <f>front!B1061</f>
        <v>3278.3</v>
      </c>
      <c r="D1061" s="20">
        <f>front!C1061</f>
        <v>9571.7999999999993</v>
      </c>
      <c r="E1061" s="20">
        <f>front!D1061</f>
        <v>46175.15</v>
      </c>
      <c r="F1061" s="20">
        <f>front!E1061</f>
        <v>64000</v>
      </c>
      <c r="G1061" s="20">
        <f>front!F1061</f>
        <v>64000</v>
      </c>
      <c r="H1061" s="20">
        <f>front!H1061</f>
        <v>9971</v>
      </c>
      <c r="I1061" s="20">
        <f>front!I1061</f>
        <v>14752.4</v>
      </c>
      <c r="J1061" s="20">
        <f>front!J1061</f>
        <v>14802.4</v>
      </c>
      <c r="K1061" s="20"/>
      <c r="L1061" s="4">
        <f>C1061/(constants!$A$4+constants!$B$4*data!C1061+constants!$C$4*data!C1061^2+constants!$D$4*data!C1061^3+constants!$E$4*data!C1061^4+constants!$F$4*data!C1061^5+constants!$G$4*data!C1061^6+constants!$H$4*data!C1061^7)</f>
        <v>3277.1302062411874</v>
      </c>
      <c r="M1061" s="4">
        <f>D1061/(constants!$A$4+constants!$B$4*data!D1061+constants!$C$4*data!D1061^2+constants!$D$4*data!D1061^3+constants!$E$4*data!D1061^4+constants!$F$4*data!D1061^5+constants!$G$4*data!D1061^6+constants!$H$4*data!D1061^7)</f>
        <v>9579.3848970684703</v>
      </c>
      <c r="N1061" s="4">
        <f>E1061/(constants!$A$4+constants!$B$4*data!E1061+constants!$C$4*data!E1061^2+constants!$D$4*data!E1061^3+constants!$E$4*data!E1061^4+constants!$F$4*data!E1061^5+constants!$G$4*data!E1061^6+constants!$H$4*data!E1061^7)</f>
        <v>46533.465819664845</v>
      </c>
      <c r="O1061" s="4">
        <f>F1061/(constants!$A$4+constants!$B$4*data!F1061+constants!$C$4*data!F1061^2+constants!$D$4*data!F1061^3+constants!$E$4*data!F1061^4+constants!$F$4*data!F1061^5+constants!$G$4*data!F1061^6+constants!$H$4*data!F1061^7)</f>
        <v>64773.712258592925</v>
      </c>
      <c r="P1061" s="4">
        <f>G1061/(constants!$A$4+constants!$B$4*data!G1061+constants!$C$4*data!G1061^2+constants!$D$4*data!G1061^3+constants!$E$4*data!G1061^4+constants!$F$4*data!G1061^5+constants!$G$4*data!G1061^6+constants!$H$4*data!G1061^7)</f>
        <v>64773.712258592925</v>
      </c>
      <c r="Q1061" s="4">
        <f>H1061/(constants!$A$4+constants!$B$4*data!H1061+constants!$C$4*data!H1061^2+constants!$D$4*data!H1061^3+constants!$E$4*data!H1061^4+constants!$F$4*data!H1061^5+constants!$G$4*data!H1061^6+constants!$H$4*data!H1061^7)</f>
        <v>9979.7176348796202</v>
      </c>
      <c r="R1061" s="4">
        <f>I1061/(constants!$A$4+constants!$B$4*data!I1061+constants!$C$4*data!I1061^2+constants!$D$4*data!I1061^3+constants!$E$4*data!I1061^4+constants!$F$4*data!I1061^5+constants!$G$4*data!I1061^6+constants!$H$4*data!I1061^7)</f>
        <v>14779.681473631032</v>
      </c>
      <c r="S1061" s="4">
        <f>J1061/(constants!$A$4+constants!$B$4*data!J1061+constants!$C$4*data!J1061^2+constants!$D$4*data!J1061^3+constants!$E$4*data!J1061^4+constants!$F$4*data!J1061^5+constants!$G$4*data!J1061^6+constants!$H$4*data!J1061^7)</f>
        <v>14829.920309465624</v>
      </c>
      <c r="T1061" s="4"/>
      <c r="U1061" s="4">
        <f t="shared" si="373"/>
        <v>43256.33561342366</v>
      </c>
      <c r="V1061" s="2">
        <f t="shared" si="374"/>
        <v>55194.327361524454</v>
      </c>
      <c r="W1061" s="2">
        <f t="shared" si="375"/>
        <v>55194.327361524454</v>
      </c>
      <c r="X1061" s="2">
        <f t="shared" si="376"/>
        <v>4799.9638387514115</v>
      </c>
      <c r="Y1061" s="2">
        <f t="shared" si="377"/>
        <v>4850.2026745860039</v>
      </c>
      <c r="Z1061" s="2"/>
      <c r="AA1061" s="4">
        <f t="shared" si="366"/>
        <v>72093.892689039436</v>
      </c>
      <c r="AB1061" s="4">
        <f t="shared" si="367"/>
        <v>9199.0545602540751</v>
      </c>
      <c r="AC1061" s="4">
        <f t="shared" si="368"/>
        <v>9199.0545602540751</v>
      </c>
      <c r="AD1061" s="4">
        <f t="shared" si="369"/>
        <v>799.99397312523513</v>
      </c>
      <c r="AE1061" s="4">
        <f t="shared" si="370"/>
        <v>808.36711243100058</v>
      </c>
      <c r="AF1061" s="4"/>
      <c r="AG1061" s="4">
        <f t="shared" si="378"/>
        <v>1</v>
      </c>
      <c r="AH1061" s="4"/>
      <c r="AI1061" s="4"/>
      <c r="AJ1061">
        <f>IF(front!E1061&gt;$AJ$2,AA1061,AB1061)</f>
        <v>72093.892689039436</v>
      </c>
      <c r="AK1061">
        <f t="shared" si="365"/>
        <v>72030.237824514028</v>
      </c>
      <c r="AL1061">
        <f>SUMPRODUCT($B$7:$B$456,AK$7:AK$456,EXP(constants!$B$32+constants!$A$32*ABS($A$7:$A$456-$A1061)))</f>
        <v>1.7682124369629287E-4</v>
      </c>
      <c r="AM1061">
        <f t="shared" si="371"/>
        <v>72030.237647692789</v>
      </c>
      <c r="AN1061">
        <f t="shared" si="379"/>
        <v>72024.35307803101</v>
      </c>
      <c r="AP1061" s="4"/>
      <c r="AQ1061" s="4"/>
      <c r="AR1061" s="4"/>
      <c r="AU1061" s="5">
        <f>SUMPRODUCT(constants!$B$13:$B$20,A1061^constants!$A$13:$A$20)*constants!$C$10/((A1061/1000000000)^5*(EXP(0.014388/(A1061/1000000000)/constants!$B$9)-1))</f>
        <v>1.8055445999378992E-5</v>
      </c>
      <c r="AX1061" s="17">
        <f t="shared" si="372"/>
        <v>2.5068529223466632E-10</v>
      </c>
      <c r="BC1061">
        <f t="shared" si="381"/>
        <v>2.5068529223466632E-10</v>
      </c>
    </row>
    <row r="1062" spans="1:55" x14ac:dyDescent="0.2">
      <c r="A1062">
        <f>front!A1062</f>
        <v>683.87</v>
      </c>
      <c r="B1062" s="1">
        <f t="shared" si="380"/>
        <v>0.45000000000004547</v>
      </c>
      <c r="C1062" s="20">
        <f>front!B1062</f>
        <v>3386.65</v>
      </c>
      <c r="D1062" s="20">
        <f>front!C1062</f>
        <v>10625</v>
      </c>
      <c r="E1062" s="20">
        <f>front!D1062</f>
        <v>46330.25</v>
      </c>
      <c r="F1062" s="20">
        <f>front!E1062</f>
        <v>64000</v>
      </c>
      <c r="G1062" s="20">
        <f>front!F1062</f>
        <v>64000</v>
      </c>
      <c r="H1062" s="20">
        <f>front!H1062</f>
        <v>11076.2</v>
      </c>
      <c r="I1062" s="20">
        <f>front!I1062</f>
        <v>16822.8</v>
      </c>
      <c r="J1062" s="20">
        <f>front!J1062</f>
        <v>16882</v>
      </c>
      <c r="K1062" s="20"/>
      <c r="L1062" s="4">
        <f>C1062/(constants!$A$4+constants!$B$4*data!C1062+constants!$C$4*data!C1062^2+constants!$D$4*data!C1062^3+constants!$E$4*data!C1062^4+constants!$F$4*data!C1062^5+constants!$G$4*data!C1062^6+constants!$H$4*data!C1062^7)</f>
        <v>3385.4946256613584</v>
      </c>
      <c r="M1062" s="4">
        <f>D1062/(constants!$A$4+constants!$B$4*data!D1062+constants!$C$4*data!D1062^2+constants!$D$4*data!D1062^3+constants!$E$4*data!D1062^4+constants!$F$4*data!D1062^5+constants!$G$4*data!D1062^6+constants!$H$4*data!D1062^7)</f>
        <v>10635.720229182512</v>
      </c>
      <c r="N1062" s="4">
        <f>E1062/(constants!$A$4+constants!$B$4*data!E1062+constants!$C$4*data!E1062^2+constants!$D$4*data!E1062^3+constants!$E$4*data!E1062^4+constants!$F$4*data!E1062^5+constants!$G$4*data!E1062^6+constants!$H$4*data!E1062^7)</f>
        <v>46691.56410751662</v>
      </c>
      <c r="O1062" s="4">
        <f>F1062/(constants!$A$4+constants!$B$4*data!F1062+constants!$C$4*data!F1062^2+constants!$D$4*data!F1062^3+constants!$E$4*data!F1062^4+constants!$F$4*data!F1062^5+constants!$G$4*data!F1062^6+constants!$H$4*data!F1062^7)</f>
        <v>64773.712258592925</v>
      </c>
      <c r="P1062" s="4">
        <f>G1062/(constants!$A$4+constants!$B$4*data!G1062+constants!$C$4*data!G1062^2+constants!$D$4*data!G1062^3+constants!$E$4*data!G1062^4+constants!$F$4*data!G1062^5+constants!$G$4*data!G1062^6+constants!$H$4*data!G1062^7)</f>
        <v>64773.712258592925</v>
      </c>
      <c r="Q1062" s="4">
        <f>H1062/(constants!$A$4+constants!$B$4*data!H1062+constants!$C$4*data!H1062^2+constants!$D$4*data!H1062^3+constants!$E$4*data!H1062^4+constants!$F$4*data!H1062^5+constants!$G$4*data!H1062^6+constants!$H$4*data!H1062^7)</f>
        <v>11088.406424404842</v>
      </c>
      <c r="R1062" s="4">
        <f>I1062/(constants!$A$4+constants!$B$4*data!I1062+constants!$C$4*data!I1062^2+constants!$D$4*data!I1062^3+constants!$E$4*data!I1062^4+constants!$F$4*data!I1062^5+constants!$G$4*data!I1062^6+constants!$H$4*data!I1062^7)</f>
        <v>16860.646368755348</v>
      </c>
      <c r="S1062" s="4">
        <f>J1062/(constants!$A$4+constants!$B$4*data!J1062+constants!$C$4*data!J1062^2+constants!$D$4*data!J1062^3+constants!$E$4*data!J1062^4+constants!$F$4*data!J1062^5+constants!$G$4*data!J1062^6+constants!$H$4*data!J1062^7)</f>
        <v>16920.167943052889</v>
      </c>
      <c r="T1062" s="4"/>
      <c r="U1062" s="4">
        <f t="shared" si="373"/>
        <v>43306.069481855258</v>
      </c>
      <c r="V1062" s="2">
        <f t="shared" si="374"/>
        <v>54137.992029410409</v>
      </c>
      <c r="W1062" s="2">
        <f t="shared" si="375"/>
        <v>54137.992029410409</v>
      </c>
      <c r="X1062" s="2">
        <f t="shared" si="376"/>
        <v>5772.2399443505055</v>
      </c>
      <c r="Y1062" s="2">
        <f t="shared" si="377"/>
        <v>5831.7615186480471</v>
      </c>
      <c r="Z1062" s="2"/>
      <c r="AA1062" s="4">
        <f t="shared" si="366"/>
        <v>72176.782469758764</v>
      </c>
      <c r="AB1062" s="4">
        <f t="shared" si="367"/>
        <v>9022.9986715684008</v>
      </c>
      <c r="AC1062" s="4">
        <f t="shared" si="368"/>
        <v>9022.9986715684008</v>
      </c>
      <c r="AD1062" s="4">
        <f t="shared" si="369"/>
        <v>962.03999072508418</v>
      </c>
      <c r="AE1062" s="4">
        <f t="shared" si="370"/>
        <v>971.96025310800781</v>
      </c>
      <c r="AF1062" s="4"/>
      <c r="AG1062" s="4">
        <f t="shared" si="378"/>
        <v>1</v>
      </c>
      <c r="AH1062" s="4"/>
      <c r="AI1062" s="4"/>
      <c r="AJ1062">
        <f>IF(front!E1062&gt;$AJ$2,AA1062,AB1062)</f>
        <v>72176.782469758764</v>
      </c>
      <c r="AK1062">
        <f t="shared" si="365"/>
        <v>72113.127605233356</v>
      </c>
      <c r="AL1062">
        <f>SUMPRODUCT($B$7:$B$456,AK$7:AK$456,EXP(constants!$B$32+constants!$A$32*ABS($A$7:$A$456-$A1062)))</f>
        <v>1.7337415814306392E-4</v>
      </c>
      <c r="AM1062">
        <f t="shared" si="371"/>
        <v>72113.127431859204</v>
      </c>
      <c r="AN1062">
        <f t="shared" si="379"/>
        <v>72107.242862197425</v>
      </c>
      <c r="AP1062" s="4"/>
      <c r="AQ1062" s="4"/>
      <c r="AR1062" s="4"/>
      <c r="AU1062" s="5">
        <f>SUMPRODUCT(constants!$B$13:$B$20,A1062^constants!$A$13:$A$20)*constants!$C$10/((A1062/1000000000)^5*(EXP(0.014388/(A1062/1000000000)/constants!$B$9)-1))</f>
        <v>1.807450090139141E-5</v>
      </c>
      <c r="AX1062" s="17">
        <f t="shared" si="372"/>
        <v>2.5066137857930849E-10</v>
      </c>
      <c r="BC1062">
        <f t="shared" si="381"/>
        <v>2.5066137857930849E-10</v>
      </c>
    </row>
    <row r="1063" spans="1:55" x14ac:dyDescent="0.2">
      <c r="A1063">
        <f>front!A1063</f>
        <v>684.31</v>
      </c>
      <c r="B1063" s="1">
        <f t="shared" si="380"/>
        <v>0.43999999999994088</v>
      </c>
      <c r="C1063" s="20">
        <f>front!B1063</f>
        <v>3283.3</v>
      </c>
      <c r="D1063" s="20">
        <f>front!C1063</f>
        <v>9586</v>
      </c>
      <c r="E1063" s="20">
        <f>front!D1063</f>
        <v>46305.75</v>
      </c>
      <c r="F1063" s="20">
        <f>front!E1063</f>
        <v>64000</v>
      </c>
      <c r="G1063" s="20">
        <f>front!F1063</f>
        <v>64000</v>
      </c>
      <c r="H1063" s="20">
        <f>front!H1063</f>
        <v>10027.6</v>
      </c>
      <c r="I1063" s="20">
        <f>front!I1063</f>
        <v>16571.8</v>
      </c>
      <c r="J1063" s="20">
        <f>front!J1063</f>
        <v>16638.2</v>
      </c>
      <c r="K1063" s="20"/>
      <c r="L1063" s="4">
        <f>C1063/(constants!$A$4+constants!$B$4*data!C1063+constants!$C$4*data!C1063^2+constants!$D$4*data!C1063^3+constants!$E$4*data!C1063^4+constants!$F$4*data!C1063^5+constants!$G$4*data!C1063^6+constants!$H$4*data!C1063^7)</f>
        <v>3282.1307813743974</v>
      </c>
      <c r="M1063" s="4">
        <f>D1063/(constants!$A$4+constants!$B$4*data!D1063+constants!$C$4*data!D1063^2+constants!$D$4*data!D1063^3+constants!$E$4*data!D1063^4+constants!$F$4*data!D1063^5+constants!$G$4*data!D1063^6+constants!$H$4*data!D1063^7)</f>
        <v>9593.6240126611174</v>
      </c>
      <c r="N1063" s="4">
        <f>E1063/(constants!$A$4+constants!$B$4*data!E1063+constants!$C$4*data!E1063^2+constants!$D$4*data!E1063^3+constants!$E$4*data!E1063^4+constants!$F$4*data!E1063^5+constants!$G$4*data!E1063^6+constants!$H$4*data!E1063^7)</f>
        <v>46666.58949734515</v>
      </c>
      <c r="O1063" s="4">
        <f>F1063/(constants!$A$4+constants!$B$4*data!F1063+constants!$C$4*data!F1063^2+constants!$D$4*data!F1063^3+constants!$E$4*data!F1063^4+constants!$F$4*data!F1063^5+constants!$G$4*data!F1063^6+constants!$H$4*data!F1063^7)</f>
        <v>64773.712258592925</v>
      </c>
      <c r="P1063" s="4">
        <f>G1063/(constants!$A$4+constants!$B$4*data!G1063+constants!$C$4*data!G1063^2+constants!$D$4*data!G1063^3+constants!$E$4*data!G1063^4+constants!$F$4*data!G1063^5+constants!$G$4*data!G1063^6+constants!$H$4*data!G1063^7)</f>
        <v>64773.712258592925</v>
      </c>
      <c r="Q1063" s="4">
        <f>H1063/(constants!$A$4+constants!$B$4*data!H1063+constants!$C$4*data!H1063^2+constants!$D$4*data!H1063^3+constants!$E$4*data!H1063^4+constants!$F$4*data!H1063^5+constants!$G$4*data!H1063^6+constants!$H$4*data!H1063^7)</f>
        <v>10036.483771608651</v>
      </c>
      <c r="R1063" s="4">
        <f>I1063/(constants!$A$4+constants!$B$4*data!I1063+constants!$C$4*data!I1063^2+constants!$D$4*data!I1063^3+constants!$E$4*data!I1063^4+constants!$F$4*data!I1063^5+constants!$G$4*data!I1063^6+constants!$H$4*data!I1063^7)</f>
        <v>16608.29452475853</v>
      </c>
      <c r="S1063" s="4">
        <f>J1063/(constants!$A$4+constants!$B$4*data!J1063+constants!$C$4*data!J1063^2+constants!$D$4*data!J1063^3+constants!$E$4*data!J1063^4+constants!$F$4*data!J1063^5+constants!$G$4*data!J1063^6+constants!$H$4*data!J1063^7)</f>
        <v>16675.050310887444</v>
      </c>
      <c r="T1063" s="4"/>
      <c r="U1063" s="4">
        <f t="shared" si="373"/>
        <v>43384.458715970752</v>
      </c>
      <c r="V1063" s="2">
        <f t="shared" si="374"/>
        <v>55180.088245931809</v>
      </c>
      <c r="W1063" s="2">
        <f t="shared" si="375"/>
        <v>55180.088245931809</v>
      </c>
      <c r="X1063" s="2">
        <f t="shared" si="376"/>
        <v>6571.810753149879</v>
      </c>
      <c r="Y1063" s="2">
        <f t="shared" si="377"/>
        <v>6638.5665392787923</v>
      </c>
      <c r="Z1063" s="2"/>
      <c r="AA1063" s="4">
        <f t="shared" si="366"/>
        <v>72307.431193284589</v>
      </c>
      <c r="AB1063" s="4">
        <f t="shared" si="367"/>
        <v>9196.6813743219682</v>
      </c>
      <c r="AC1063" s="4">
        <f t="shared" si="368"/>
        <v>9196.6813743219682</v>
      </c>
      <c r="AD1063" s="4">
        <f t="shared" si="369"/>
        <v>1095.3017921916464</v>
      </c>
      <c r="AE1063" s="4">
        <f t="shared" si="370"/>
        <v>1106.4277565464654</v>
      </c>
      <c r="AF1063" s="4"/>
      <c r="AG1063" s="4">
        <f t="shared" si="378"/>
        <v>1</v>
      </c>
      <c r="AH1063" s="4"/>
      <c r="AI1063" s="4"/>
      <c r="AJ1063">
        <f>IF(front!E1063&gt;$AJ$2,AA1063,AB1063)</f>
        <v>72307.431193284589</v>
      </c>
      <c r="AK1063">
        <f t="shared" si="365"/>
        <v>72243.776328759181</v>
      </c>
      <c r="AL1063">
        <f>SUMPRODUCT($B$7:$B$456,AK$7:AK$456,EXP(constants!$B$32+constants!$A$32*ABS($A$7:$A$456-$A1063)))</f>
        <v>1.7006866057515406E-4</v>
      </c>
      <c r="AM1063">
        <f t="shared" si="371"/>
        <v>72243.776158690525</v>
      </c>
      <c r="AN1063">
        <f t="shared" si="379"/>
        <v>72237.891589028746</v>
      </c>
      <c r="AP1063" s="4"/>
      <c r="AQ1063" s="4"/>
      <c r="AR1063" s="4"/>
      <c r="AU1063" s="5">
        <f>SUMPRODUCT(constants!$B$13:$B$20,A1063^constants!$A$13:$A$20)*constants!$C$10/((A1063/1000000000)^5*(EXP(0.014388/(A1063/1000000000)/constants!$B$9)-1))</f>
        <v>1.8093091512019009E-5</v>
      </c>
      <c r="AX1063" s="17">
        <f t="shared" si="372"/>
        <v>2.5046538754139009E-10</v>
      </c>
      <c r="BC1063">
        <f t="shared" si="381"/>
        <v>2.5046538754139009E-10</v>
      </c>
    </row>
    <row r="1064" spans="1:55" x14ac:dyDescent="0.2">
      <c r="A1064">
        <f>front!A1064</f>
        <v>684.76</v>
      </c>
      <c r="B1064" s="1">
        <f t="shared" si="380"/>
        <v>0.45000000000004547</v>
      </c>
      <c r="C1064" s="20">
        <f>front!B1064</f>
        <v>3349.7</v>
      </c>
      <c r="D1064" s="20">
        <f>front!C1064</f>
        <v>10160.200000000001</v>
      </c>
      <c r="E1064" s="20">
        <f>front!D1064</f>
        <v>46350.55</v>
      </c>
      <c r="F1064" s="20">
        <f>front!E1064</f>
        <v>64000</v>
      </c>
      <c r="G1064" s="20">
        <f>front!F1064</f>
        <v>64000</v>
      </c>
      <c r="H1064" s="20">
        <f>front!H1064</f>
        <v>10598.4</v>
      </c>
      <c r="I1064" s="20">
        <f>front!I1064</f>
        <v>17626.2</v>
      </c>
      <c r="J1064" s="20">
        <f>front!J1064</f>
        <v>17679.599999999999</v>
      </c>
      <c r="K1064" s="20"/>
      <c r="L1064" s="4">
        <f>C1064/(constants!$A$4+constants!$B$4*data!C1064+constants!$C$4*data!C1064^2+constants!$D$4*data!C1064^3+constants!$E$4*data!C1064^4+constants!$F$4*data!C1064^5+constants!$G$4*data!C1064^6+constants!$H$4*data!C1064^7)</f>
        <v>3348.5392460951416</v>
      </c>
      <c r="M1064" s="4">
        <f>D1064/(constants!$A$4+constants!$B$4*data!D1064+constants!$C$4*data!D1064^2+constants!$D$4*data!D1064^3+constants!$E$4*data!D1064^4+constants!$F$4*data!D1064^5+constants!$G$4*data!D1064^6+constants!$H$4*data!D1064^7)</f>
        <v>10169.478340170932</v>
      </c>
      <c r="N1064" s="4">
        <f>E1064/(constants!$A$4+constants!$B$4*data!E1064+constants!$C$4*data!E1064^2+constants!$D$4*data!E1064^3+constants!$E$4*data!E1064^4+constants!$F$4*data!E1064^5+constants!$G$4*data!E1064^6+constants!$H$4*data!E1064^7)</f>
        <v>46712.257637179486</v>
      </c>
      <c r="O1064" s="4">
        <f>F1064/(constants!$A$4+constants!$B$4*data!F1064+constants!$C$4*data!F1064^2+constants!$D$4*data!F1064^3+constants!$E$4*data!F1064^4+constants!$F$4*data!F1064^5+constants!$G$4*data!F1064^6+constants!$H$4*data!F1064^7)</f>
        <v>64773.712258592925</v>
      </c>
      <c r="P1064" s="4">
        <f>G1064/(constants!$A$4+constants!$B$4*data!G1064+constants!$C$4*data!G1064^2+constants!$D$4*data!G1064^3+constants!$E$4*data!G1064^4+constants!$F$4*data!G1064^5+constants!$G$4*data!G1064^6+constants!$H$4*data!G1064^7)</f>
        <v>64773.712258592925</v>
      </c>
      <c r="Q1064" s="4">
        <f>H1064/(constants!$A$4+constants!$B$4*data!H1064+constants!$C$4*data!H1064^2+constants!$D$4*data!H1064^3+constants!$E$4*data!H1064^4+constants!$F$4*data!H1064^5+constants!$G$4*data!H1064^6+constants!$H$4*data!H1064^7)</f>
        <v>10609.035258030219</v>
      </c>
      <c r="R1064" s="4">
        <f>I1064/(constants!$A$4+constants!$B$4*data!I1064+constants!$C$4*data!I1064^2+constants!$D$4*data!I1064^3+constants!$E$4*data!I1064^4+constants!$F$4*data!I1064^5+constants!$G$4*data!I1064^6+constants!$H$4*data!I1064^7)</f>
        <v>17668.49759685247</v>
      </c>
      <c r="S1064" s="4">
        <f>J1064/(constants!$A$4+constants!$B$4*data!J1064+constants!$C$4*data!J1064^2+constants!$D$4*data!J1064^3+constants!$E$4*data!J1064^4+constants!$F$4*data!J1064^5+constants!$G$4*data!J1064^6+constants!$H$4*data!J1064^7)</f>
        <v>17722.200027966934</v>
      </c>
      <c r="T1064" s="4"/>
      <c r="U1064" s="4">
        <f t="shared" si="373"/>
        <v>43363.718391084345</v>
      </c>
      <c r="V1064" s="2">
        <f t="shared" si="374"/>
        <v>54604.233918421989</v>
      </c>
      <c r="W1064" s="2">
        <f t="shared" si="375"/>
        <v>54604.233918421989</v>
      </c>
      <c r="X1064" s="2">
        <f t="shared" si="376"/>
        <v>7059.4623388222517</v>
      </c>
      <c r="Y1064" s="2">
        <f t="shared" si="377"/>
        <v>7113.1647699367149</v>
      </c>
      <c r="Z1064" s="2"/>
      <c r="AA1064" s="4">
        <f t="shared" si="366"/>
        <v>72272.863985140575</v>
      </c>
      <c r="AB1064" s="4">
        <f t="shared" si="367"/>
        <v>9100.7056530703321</v>
      </c>
      <c r="AC1064" s="4">
        <f t="shared" si="368"/>
        <v>9100.7056530703321</v>
      </c>
      <c r="AD1064" s="4">
        <f t="shared" si="369"/>
        <v>1176.5770564703753</v>
      </c>
      <c r="AE1064" s="4">
        <f t="shared" si="370"/>
        <v>1185.5274616561192</v>
      </c>
      <c r="AF1064" s="4"/>
      <c r="AG1064" s="4">
        <f t="shared" si="378"/>
        <v>1</v>
      </c>
      <c r="AH1064" s="4"/>
      <c r="AI1064" s="4"/>
      <c r="AJ1064">
        <f>IF(front!E1064&gt;$AJ$2,AA1064,AB1064)</f>
        <v>72272.863985140575</v>
      </c>
      <c r="AK1064">
        <f t="shared" si="365"/>
        <v>72209.209120615167</v>
      </c>
      <c r="AL1064">
        <f>SUMPRODUCT($B$7:$B$456,AK$7:AK$456,EXP(constants!$B$32+constants!$A$32*ABS($A$7:$A$456-$A1064)))</f>
        <v>1.6675321492693466E-4</v>
      </c>
      <c r="AM1064">
        <f t="shared" si="371"/>
        <v>72209.208953861948</v>
      </c>
      <c r="AN1064">
        <f t="shared" si="379"/>
        <v>72203.324384200168</v>
      </c>
      <c r="AP1064" s="4"/>
      <c r="AQ1064" s="4"/>
      <c r="AR1064" s="4"/>
      <c r="AU1064" s="5">
        <f>SUMPRODUCT(constants!$B$13:$B$20,A1064^constants!$A$13:$A$20)*constants!$C$10/((A1064/1000000000)^5*(EXP(0.014388/(A1064/1000000000)/constants!$B$9)-1))</f>
        <v>1.8112062872037921E-5</v>
      </c>
      <c r="AX1064" s="17">
        <f t="shared" si="372"/>
        <v>2.5084804649245871E-10</v>
      </c>
      <c r="BC1064">
        <f t="shared" si="381"/>
        <v>2.5084804649245871E-10</v>
      </c>
    </row>
    <row r="1065" spans="1:55" x14ac:dyDescent="0.2">
      <c r="A1065">
        <f>front!A1065</f>
        <v>685.2</v>
      </c>
      <c r="B1065" s="1">
        <f t="shared" si="380"/>
        <v>0.44000000000005457</v>
      </c>
      <c r="C1065" s="20">
        <f>front!B1065</f>
        <v>3176.2</v>
      </c>
      <c r="D1065" s="20">
        <f>front!C1065</f>
        <v>8589.4</v>
      </c>
      <c r="E1065" s="20">
        <f>front!D1065</f>
        <v>46208.05</v>
      </c>
      <c r="F1065" s="20">
        <f>front!E1065</f>
        <v>64000</v>
      </c>
      <c r="G1065" s="20">
        <f>front!F1065</f>
        <v>64000</v>
      </c>
      <c r="H1065" s="20">
        <f>front!H1065</f>
        <v>8951.2000000000007</v>
      </c>
      <c r="I1065" s="20">
        <f>front!I1065</f>
        <v>16513.599999999999</v>
      </c>
      <c r="J1065" s="20">
        <f>front!J1065</f>
        <v>16619</v>
      </c>
      <c r="K1065" s="20"/>
      <c r="L1065" s="4">
        <f>C1065/(constants!$A$4+constants!$B$4*data!C1065+constants!$C$4*data!C1065^2+constants!$D$4*data!C1065^3+constants!$E$4*data!C1065^4+constants!$F$4*data!C1065^5+constants!$G$4*data!C1065^6+constants!$H$4*data!C1065^7)</f>
        <v>3175.0203551593663</v>
      </c>
      <c r="M1065" s="4">
        <f>D1065/(constants!$A$4+constants!$B$4*data!D1065+constants!$C$4*data!D1065^2+constants!$D$4*data!D1065^3+constants!$E$4*data!D1065^4+constants!$F$4*data!D1065^5+constants!$G$4*data!D1065^6+constants!$H$4*data!D1065^7)</f>
        <v>8594.4917641012744</v>
      </c>
      <c r="N1065" s="4">
        <f>E1065/(constants!$A$4+constants!$B$4*data!E1065+constants!$C$4*data!E1065^2+constants!$D$4*data!E1065^3+constants!$E$4*data!E1065^4+constants!$F$4*data!E1065^5+constants!$G$4*data!E1065^6+constants!$H$4*data!E1065^7)</f>
        <v>46567.000570341377</v>
      </c>
      <c r="O1065" s="4">
        <f>F1065/(constants!$A$4+constants!$B$4*data!F1065+constants!$C$4*data!F1065^2+constants!$D$4*data!F1065^3+constants!$E$4*data!F1065^4+constants!$F$4*data!F1065^5+constants!$G$4*data!F1065^6+constants!$H$4*data!F1065^7)</f>
        <v>64773.712258592925</v>
      </c>
      <c r="P1065" s="4">
        <f>G1065/(constants!$A$4+constants!$B$4*data!G1065+constants!$C$4*data!G1065^2+constants!$D$4*data!G1065^3+constants!$E$4*data!G1065^4+constants!$F$4*data!G1065^5+constants!$G$4*data!G1065^6+constants!$H$4*data!G1065^7)</f>
        <v>64773.712258592925</v>
      </c>
      <c r="Q1065" s="4">
        <f>H1065/(constants!$A$4+constants!$B$4*data!H1065+constants!$C$4*data!H1065^2+constants!$D$4*data!H1065^3+constants!$E$4*data!H1065^4+constants!$F$4*data!H1065^5+constants!$G$4*data!H1065^6+constants!$H$4*data!H1065^7)</f>
        <v>8957.1608918026795</v>
      </c>
      <c r="R1065" s="4">
        <f>I1065/(constants!$A$4+constants!$B$4*data!I1065+constants!$C$4*data!I1065^2+constants!$D$4*data!I1065^3+constants!$E$4*data!I1065^4+constants!$F$4*data!I1065^5+constants!$G$4*data!I1065^6+constants!$H$4*data!I1065^7)</f>
        <v>16549.783767394238</v>
      </c>
      <c r="S1065" s="4">
        <f>J1065/(constants!$A$4+constants!$B$4*data!J1065+constants!$C$4*data!J1065^2+constants!$D$4*data!J1065^3+constants!$E$4*data!J1065^4+constants!$F$4*data!J1065^5+constants!$G$4*data!J1065^6+constants!$H$4*data!J1065^7)</f>
        <v>16655.747296880581</v>
      </c>
      <c r="T1065" s="4"/>
      <c r="U1065" s="4">
        <f t="shared" si="373"/>
        <v>43391.980215182011</v>
      </c>
      <c r="V1065" s="2">
        <f t="shared" si="374"/>
        <v>56179.220494491652</v>
      </c>
      <c r="W1065" s="2">
        <f t="shared" si="375"/>
        <v>56179.220494491652</v>
      </c>
      <c r="X1065" s="2">
        <f t="shared" si="376"/>
        <v>7592.6228755915581</v>
      </c>
      <c r="Y1065" s="2">
        <f t="shared" si="377"/>
        <v>7698.5864050779019</v>
      </c>
      <c r="Z1065" s="2"/>
      <c r="AA1065" s="4">
        <f t="shared" si="366"/>
        <v>72319.967025303355</v>
      </c>
      <c r="AB1065" s="4">
        <f t="shared" si="367"/>
        <v>9363.2034157486087</v>
      </c>
      <c r="AC1065" s="4">
        <f t="shared" si="368"/>
        <v>9363.2034157486087</v>
      </c>
      <c r="AD1065" s="4">
        <f t="shared" si="369"/>
        <v>1265.4371459319264</v>
      </c>
      <c r="AE1065" s="4">
        <f t="shared" si="370"/>
        <v>1283.0977341796504</v>
      </c>
      <c r="AF1065" s="4"/>
      <c r="AG1065" s="4">
        <f t="shared" si="378"/>
        <v>1</v>
      </c>
      <c r="AH1065" s="4"/>
      <c r="AI1065" s="4"/>
      <c r="AJ1065">
        <f>IF(front!E1065&gt;$AJ$2,AA1065,AB1065)</f>
        <v>72319.967025303355</v>
      </c>
      <c r="AK1065">
        <f t="shared" si="365"/>
        <v>72256.312160777947</v>
      </c>
      <c r="AL1065">
        <f>SUMPRODUCT($B$7:$B$456,AK$7:AK$456,EXP(constants!$B$32+constants!$A$32*ABS($A$7:$A$456-$A1065)))</f>
        <v>1.6357395019517794E-4</v>
      </c>
      <c r="AM1065">
        <f t="shared" si="371"/>
        <v>72256.311997204</v>
      </c>
      <c r="AN1065">
        <f t="shared" si="379"/>
        <v>72250.427427542221</v>
      </c>
      <c r="AP1065" s="4"/>
      <c r="AQ1065" s="4"/>
      <c r="AR1065" s="4"/>
      <c r="AU1065" s="5">
        <f>SUMPRODUCT(constants!$B$13:$B$20,A1065^constants!$A$13:$A$20)*constants!$C$10/((A1065/1000000000)^5*(EXP(0.014388/(A1065/1000000000)/constants!$B$9)-1))</f>
        <v>1.8130571822853399E-5</v>
      </c>
      <c r="AX1065" s="17">
        <f t="shared" si="372"/>
        <v>2.5094068600543578E-10</v>
      </c>
      <c r="BC1065">
        <f t="shared" si="381"/>
        <v>2.5094068600543578E-10</v>
      </c>
    </row>
    <row r="1066" spans="1:55" x14ac:dyDescent="0.2">
      <c r="A1066">
        <f>front!A1066</f>
        <v>685.65</v>
      </c>
      <c r="B1066" s="1">
        <f t="shared" si="380"/>
        <v>0.44999999999993179</v>
      </c>
      <c r="C1066" s="20">
        <f>front!B1066</f>
        <v>3236.8</v>
      </c>
      <c r="D1066" s="20">
        <f>front!C1066</f>
        <v>9128</v>
      </c>
      <c r="E1066" s="20">
        <f>front!D1066</f>
        <v>46246.9</v>
      </c>
      <c r="F1066" s="20">
        <f>front!E1066</f>
        <v>64000</v>
      </c>
      <c r="G1066" s="20">
        <f>front!F1066</f>
        <v>64000</v>
      </c>
      <c r="H1066" s="20">
        <f>front!H1066</f>
        <v>9557</v>
      </c>
      <c r="I1066" s="20">
        <f>front!I1066</f>
        <v>17769.400000000001</v>
      </c>
      <c r="J1066" s="20">
        <f>front!J1066</f>
        <v>17829.599999999999</v>
      </c>
      <c r="K1066" s="20"/>
      <c r="L1066" s="4">
        <f>C1066/(constants!$A$4+constants!$B$4*data!C1066+constants!$C$4*data!C1066^2+constants!$D$4*data!C1066^3+constants!$E$4*data!C1066^4+constants!$F$4*data!C1066^5+constants!$G$4*data!C1066^6+constants!$H$4*data!C1066^7)</f>
        <v>3235.6257676115042</v>
      </c>
      <c r="M1066" s="4">
        <f>D1066/(constants!$A$4+constants!$B$4*data!D1066+constants!$C$4*data!D1066^2+constants!$D$4*data!D1066^3+constants!$E$4*data!D1066^4+constants!$F$4*data!D1066^5+constants!$G$4*data!D1066^6+constants!$H$4*data!D1066^7)</f>
        <v>9134.406461880244</v>
      </c>
      <c r="N1066" s="4">
        <f>E1066/(constants!$A$4+constants!$B$4*data!E1066+constants!$C$4*data!E1066^2+constants!$D$4*data!E1066^3+constants!$E$4*data!E1066^4+constants!$F$4*data!E1066^5+constants!$G$4*data!E1066^6+constants!$H$4*data!E1066^7)</f>
        <v>46606.60098424185</v>
      </c>
      <c r="O1066" s="4">
        <f>F1066/(constants!$A$4+constants!$B$4*data!F1066+constants!$C$4*data!F1066^2+constants!$D$4*data!F1066^3+constants!$E$4*data!F1066^4+constants!$F$4*data!F1066^5+constants!$G$4*data!F1066^6+constants!$H$4*data!F1066^7)</f>
        <v>64773.712258592925</v>
      </c>
      <c r="P1066" s="4">
        <f>G1066/(constants!$A$4+constants!$B$4*data!G1066+constants!$C$4*data!G1066^2+constants!$D$4*data!G1066^3+constants!$E$4*data!G1066^4+constants!$F$4*data!G1066^5+constants!$G$4*data!G1066^6+constants!$H$4*data!G1066^7)</f>
        <v>64773.712258592925</v>
      </c>
      <c r="Q1066" s="4">
        <f>H1066/(constants!$A$4+constants!$B$4*data!H1066+constants!$C$4*data!H1066^2+constants!$D$4*data!H1066^3+constants!$E$4*data!H1066^4+constants!$F$4*data!H1066^5+constants!$G$4*data!H1066^6+constants!$H$4*data!H1066^7)</f>
        <v>9564.5442214468494</v>
      </c>
      <c r="R1066" s="4">
        <f>I1066/(constants!$A$4+constants!$B$4*data!I1066+constants!$C$4*data!I1066^2+constants!$D$4*data!I1066^3+constants!$E$4*data!I1066^4+constants!$F$4*data!I1066^5+constants!$G$4*data!I1066^6+constants!$H$4*data!I1066^7)</f>
        <v>17812.510424567259</v>
      </c>
      <c r="S1066" s="4">
        <f>J1066/(constants!$A$4+constants!$B$4*data!J1066+constants!$C$4*data!J1066^2+constants!$D$4*data!J1066^3+constants!$E$4*data!J1066^4+constants!$F$4*data!J1066^5+constants!$G$4*data!J1066^6+constants!$H$4*data!J1066^7)</f>
        <v>17873.053852653728</v>
      </c>
      <c r="T1066" s="4"/>
      <c r="U1066" s="4">
        <f t="shared" si="373"/>
        <v>43370.975216630344</v>
      </c>
      <c r="V1066" s="2">
        <f t="shared" si="374"/>
        <v>55639.305796712681</v>
      </c>
      <c r="W1066" s="2">
        <f t="shared" si="375"/>
        <v>55639.305796712681</v>
      </c>
      <c r="X1066" s="2">
        <f t="shared" si="376"/>
        <v>8247.9662031204098</v>
      </c>
      <c r="Y1066" s="2">
        <f t="shared" si="377"/>
        <v>8308.5096312068781</v>
      </c>
      <c r="Z1066" s="2"/>
      <c r="AA1066" s="4">
        <f t="shared" si="366"/>
        <v>72284.958694383909</v>
      </c>
      <c r="AB1066" s="4">
        <f t="shared" si="367"/>
        <v>9273.2176327854468</v>
      </c>
      <c r="AC1066" s="4">
        <f t="shared" si="368"/>
        <v>9273.2176327854468</v>
      </c>
      <c r="AD1066" s="4">
        <f t="shared" si="369"/>
        <v>1374.6610338534015</v>
      </c>
      <c r="AE1066" s="4">
        <f t="shared" si="370"/>
        <v>1384.7516052011465</v>
      </c>
      <c r="AF1066" s="4"/>
      <c r="AG1066" s="4">
        <f t="shared" si="378"/>
        <v>1</v>
      </c>
      <c r="AH1066" s="4"/>
      <c r="AI1066" s="4"/>
      <c r="AJ1066">
        <f>IF(front!E1066&gt;$AJ$2,AA1066,AB1066)</f>
        <v>72284.958694383909</v>
      </c>
      <c r="AK1066">
        <f t="shared" si="365"/>
        <v>72221.303829858502</v>
      </c>
      <c r="AL1066">
        <f>SUMPRODUCT($B$7:$B$456,AK$7:AK$456,EXP(constants!$B$32+constants!$A$32*ABS($A$7:$A$456-$A1066)))</f>
        <v>1.6038511728791292E-4</v>
      </c>
      <c r="AM1066">
        <f t="shared" si="371"/>
        <v>72221.303669473389</v>
      </c>
      <c r="AN1066">
        <f t="shared" si="379"/>
        <v>72215.41909981161</v>
      </c>
      <c r="AP1066" s="4"/>
      <c r="AQ1066" s="4"/>
      <c r="AR1066" s="4"/>
      <c r="AU1066" s="5">
        <f>SUMPRODUCT(constants!$B$13:$B$20,A1066^constants!$A$13:$A$20)*constants!$C$10/((A1066/1000000000)^5*(EXP(0.014388/(A1066/1000000000)/constants!$B$9)-1))</f>
        <v>1.8149459694085408E-5</v>
      </c>
      <c r="AX1066" s="17">
        <f t="shared" si="372"/>
        <v>2.5132388512487016E-10</v>
      </c>
      <c r="BC1066">
        <f t="shared" si="381"/>
        <v>2.5132388512487016E-10</v>
      </c>
    </row>
    <row r="1067" spans="1:55" x14ac:dyDescent="0.2">
      <c r="A1067">
        <f>front!A1067</f>
        <v>686.1</v>
      </c>
      <c r="B1067" s="1">
        <f t="shared" si="380"/>
        <v>0.45000000000004547</v>
      </c>
      <c r="C1067" s="20">
        <f>front!B1067</f>
        <v>3218.05</v>
      </c>
      <c r="D1067" s="20">
        <f>front!C1067</f>
        <v>8936</v>
      </c>
      <c r="E1067" s="20">
        <f>front!D1067</f>
        <v>46205.65</v>
      </c>
      <c r="F1067" s="20">
        <f>front!E1067</f>
        <v>64000</v>
      </c>
      <c r="G1067" s="20">
        <f>front!F1067</f>
        <v>64000</v>
      </c>
      <c r="H1067" s="20">
        <f>front!H1067</f>
        <v>9347</v>
      </c>
      <c r="I1067" s="20">
        <f>front!I1067</f>
        <v>17146</v>
      </c>
      <c r="J1067" s="20">
        <f>front!J1067</f>
        <v>17151.599999999999</v>
      </c>
      <c r="K1067" s="20"/>
      <c r="L1067" s="4">
        <f>C1067/(constants!$A$4+constants!$B$4*data!C1067+constants!$C$4*data!C1067^2+constants!$D$4*data!C1067^3+constants!$E$4*data!C1067^4+constants!$F$4*data!C1067^5+constants!$G$4*data!C1067^6+constants!$H$4*data!C1067^7)</f>
        <v>3216.87395774892</v>
      </c>
      <c r="M1067" s="4">
        <f>D1067/(constants!$A$4+constants!$B$4*data!D1067+constants!$C$4*data!D1067^2+constants!$D$4*data!D1067^3+constants!$E$4*data!D1067^4+constants!$F$4*data!D1067^5+constants!$G$4*data!D1067^6+constants!$H$4*data!D1067^7)</f>
        <v>8941.9232228947549</v>
      </c>
      <c r="N1067" s="4">
        <f>E1067/(constants!$A$4+constants!$B$4*data!E1067+constants!$C$4*data!E1067^2+constants!$D$4*data!E1067^3+constants!$E$4*data!E1067^4+constants!$F$4*data!E1067^5+constants!$G$4*data!E1067^6+constants!$H$4*data!E1067^7)</f>
        <v>46564.554243532031</v>
      </c>
      <c r="O1067" s="4">
        <f>F1067/(constants!$A$4+constants!$B$4*data!F1067+constants!$C$4*data!F1067^2+constants!$D$4*data!F1067^3+constants!$E$4*data!F1067^4+constants!$F$4*data!F1067^5+constants!$G$4*data!F1067^6+constants!$H$4*data!F1067^7)</f>
        <v>64773.712258592925</v>
      </c>
      <c r="P1067" s="4">
        <f>G1067/(constants!$A$4+constants!$B$4*data!G1067+constants!$C$4*data!G1067^2+constants!$D$4*data!G1067^3+constants!$E$4*data!G1067^4+constants!$F$4*data!G1067^5+constants!$G$4*data!G1067^6+constants!$H$4*data!G1067^7)</f>
        <v>64773.712258592925</v>
      </c>
      <c r="Q1067" s="4">
        <f>H1067/(constants!$A$4+constants!$B$4*data!H1067+constants!$C$4*data!H1067^2+constants!$D$4*data!H1067^3+constants!$E$4*data!H1067^4+constants!$F$4*data!H1067^5+constants!$G$4*data!H1067^6+constants!$H$4*data!H1067^7)</f>
        <v>9353.977287320613</v>
      </c>
      <c r="R1067" s="4">
        <f>I1067/(constants!$A$4+constants!$B$4*data!I1067+constants!$C$4*data!I1067^2+constants!$D$4*data!I1067^3+constants!$E$4*data!I1067^4+constants!$F$4*data!I1067^5+constants!$G$4*data!I1067^6+constants!$H$4*data!I1067^7)</f>
        <v>17185.614545041106</v>
      </c>
      <c r="S1067" s="4">
        <f>J1067/(constants!$A$4+constants!$B$4*data!J1067+constants!$C$4*data!J1067^2+constants!$D$4*data!J1067^3+constants!$E$4*data!J1067^4+constants!$F$4*data!J1067^5+constants!$G$4*data!J1067^6+constants!$H$4*data!J1067^7)</f>
        <v>17191.245451250583</v>
      </c>
      <c r="T1067" s="4"/>
      <c r="U1067" s="4">
        <f t="shared" si="373"/>
        <v>43347.680285783114</v>
      </c>
      <c r="V1067" s="2">
        <f t="shared" si="374"/>
        <v>55831.789035698166</v>
      </c>
      <c r="W1067" s="2">
        <f t="shared" si="375"/>
        <v>55831.789035698166</v>
      </c>
      <c r="X1067" s="2">
        <f t="shared" si="376"/>
        <v>7831.6372577204929</v>
      </c>
      <c r="Y1067" s="2">
        <f t="shared" si="377"/>
        <v>7837.2681639299699</v>
      </c>
      <c r="Z1067" s="2"/>
      <c r="AA1067" s="4">
        <f t="shared" si="366"/>
        <v>72246.133809638515</v>
      </c>
      <c r="AB1067" s="4">
        <f t="shared" si="367"/>
        <v>9305.2981726163616</v>
      </c>
      <c r="AC1067" s="4">
        <f t="shared" si="368"/>
        <v>9305.2981726163616</v>
      </c>
      <c r="AD1067" s="4">
        <f t="shared" si="369"/>
        <v>1305.2728762867489</v>
      </c>
      <c r="AE1067" s="4">
        <f t="shared" si="370"/>
        <v>1306.2113606549949</v>
      </c>
      <c r="AF1067" s="4"/>
      <c r="AG1067" s="4">
        <f t="shared" si="378"/>
        <v>1</v>
      </c>
      <c r="AH1067" s="4"/>
      <c r="AI1067" s="4"/>
      <c r="AJ1067">
        <f>IF(front!E1067&gt;$AJ$2,AA1067,AB1067)</f>
        <v>72246.133809638515</v>
      </c>
      <c r="AK1067">
        <f t="shared" si="365"/>
        <v>72182.478945113107</v>
      </c>
      <c r="AL1067">
        <f>SUMPRODUCT($B$7:$B$456,AK$7:AK$456,EXP(constants!$B$32+constants!$A$32*ABS($A$7:$A$456-$A1067)))</f>
        <v>1.5725844987398113E-4</v>
      </c>
      <c r="AM1067">
        <f t="shared" si="371"/>
        <v>72182.478787854663</v>
      </c>
      <c r="AN1067">
        <f t="shared" si="379"/>
        <v>72176.594218192884</v>
      </c>
      <c r="AP1067" s="4"/>
      <c r="AQ1067" s="4"/>
      <c r="AR1067" s="4"/>
      <c r="AU1067" s="5">
        <f>SUMPRODUCT(constants!$B$13:$B$20,A1067^constants!$A$13:$A$20)*constants!$C$10/((A1067/1000000000)^5*(EXP(0.014388/(A1067/1000000000)/constants!$B$9)-1))</f>
        <v>1.8168305372968184E-5</v>
      </c>
      <c r="AX1067" s="17">
        <f t="shared" si="372"/>
        <v>2.5172018117181633E-10</v>
      </c>
      <c r="BC1067">
        <f t="shared" si="381"/>
        <v>2.5172018117181633E-10</v>
      </c>
    </row>
    <row r="1068" spans="1:55" x14ac:dyDescent="0.2">
      <c r="A1068">
        <f>front!A1068</f>
        <v>686.54</v>
      </c>
      <c r="B1068" s="1">
        <f t="shared" si="380"/>
        <v>0.43999999999994088</v>
      </c>
      <c r="C1068" s="20">
        <f>front!B1068</f>
        <v>3579</v>
      </c>
      <c r="D1068" s="20">
        <f>front!C1068</f>
        <v>12526.2</v>
      </c>
      <c r="E1068" s="20">
        <f>front!D1068</f>
        <v>46600.2</v>
      </c>
      <c r="F1068" s="20">
        <f>front!E1068</f>
        <v>64000</v>
      </c>
      <c r="G1068" s="20">
        <f>front!F1068</f>
        <v>64000</v>
      </c>
      <c r="H1068" s="20">
        <f>front!H1068</f>
        <v>10431</v>
      </c>
      <c r="I1068" s="20">
        <f>front!I1068</f>
        <v>18423.599999999999</v>
      </c>
      <c r="J1068" s="20">
        <f>front!J1068</f>
        <v>17331.400000000001</v>
      </c>
      <c r="K1068" s="20"/>
      <c r="L1068" s="4">
        <f>C1068/(constants!$A$4+constants!$B$4*data!C1068+constants!$C$4*data!C1068^2+constants!$D$4*data!C1068^3+constants!$E$4*data!C1068^4+constants!$F$4*data!C1068^5+constants!$G$4*data!C1068^6+constants!$H$4*data!C1068^7)</f>
        <v>3577.8804528008659</v>
      </c>
      <c r="M1068" s="4">
        <f>D1068/(constants!$A$4+constants!$B$4*data!D1068+constants!$C$4*data!D1068^2+constants!$D$4*data!D1068^3+constants!$E$4*data!D1068^4+constants!$F$4*data!D1068^5+constants!$G$4*data!D1068^6+constants!$H$4*data!D1068^7)</f>
        <v>12543.741320988964</v>
      </c>
      <c r="N1068" s="4">
        <f>E1068/(constants!$A$4+constants!$B$4*data!E1068+constants!$C$4*data!E1068^2+constants!$D$4*data!E1068^3+constants!$E$4*data!E1068^4+constants!$F$4*data!E1068^5+constants!$G$4*data!E1068^6+constants!$H$4*data!E1068^7)</f>
        <v>46966.767996970404</v>
      </c>
      <c r="O1068" s="4">
        <f>F1068/(constants!$A$4+constants!$B$4*data!F1068+constants!$C$4*data!F1068^2+constants!$D$4*data!F1068^3+constants!$E$4*data!F1068^4+constants!$F$4*data!F1068^5+constants!$G$4*data!F1068^6+constants!$H$4*data!F1068^7)</f>
        <v>64773.712258592925</v>
      </c>
      <c r="P1068" s="4">
        <f>G1068/(constants!$A$4+constants!$B$4*data!G1068+constants!$C$4*data!G1068^2+constants!$D$4*data!G1068^3+constants!$E$4*data!G1068^4+constants!$F$4*data!G1068^5+constants!$G$4*data!G1068^6+constants!$H$4*data!G1068^7)</f>
        <v>64773.712258592925</v>
      </c>
      <c r="Q1068" s="4">
        <f>H1068/(constants!$A$4+constants!$B$4*data!H1068+constants!$C$4*data!H1068^2+constants!$D$4*data!H1068^3+constants!$E$4*data!H1068^4+constants!$F$4*data!H1068^5+constants!$G$4*data!H1068^6+constants!$H$4*data!H1068^7)</f>
        <v>10441.107329104718</v>
      </c>
      <c r="R1068" s="4">
        <f>I1068/(constants!$A$4+constants!$B$4*data!I1068+constants!$C$4*data!I1068^2+constants!$D$4*data!I1068^3+constants!$E$4*data!I1068^4+constants!$F$4*data!I1068^5+constants!$G$4*data!I1068^6+constants!$H$4*data!I1068^7)</f>
        <v>18470.496408489169</v>
      </c>
      <c r="S1068" s="4">
        <f>J1068/(constants!$A$4+constants!$B$4*data!J1068+constants!$C$4*data!J1068^2+constants!$D$4*data!J1068^3+constants!$E$4*data!J1068^4+constants!$F$4*data!J1068^5+constants!$G$4*data!J1068^6+constants!$H$4*data!J1068^7)</f>
        <v>17372.042592305363</v>
      </c>
      <c r="T1068" s="4"/>
      <c r="U1068" s="4">
        <f t="shared" si="373"/>
        <v>43388.887544169542</v>
      </c>
      <c r="V1068" s="2">
        <f t="shared" si="374"/>
        <v>52229.970937603961</v>
      </c>
      <c r="W1068" s="2">
        <f t="shared" si="375"/>
        <v>52229.970937603961</v>
      </c>
      <c r="X1068" s="2">
        <f t="shared" si="376"/>
        <v>8029.3890793844512</v>
      </c>
      <c r="Y1068" s="2">
        <f t="shared" si="377"/>
        <v>6930.9352632006448</v>
      </c>
      <c r="Z1068" s="2"/>
      <c r="AA1068" s="4">
        <f t="shared" si="366"/>
        <v>72314.812573615913</v>
      </c>
      <c r="AB1068" s="4">
        <f t="shared" si="367"/>
        <v>8704.9951562673268</v>
      </c>
      <c r="AC1068" s="4">
        <f t="shared" si="368"/>
        <v>8704.9951562673268</v>
      </c>
      <c r="AD1068" s="4">
        <f t="shared" si="369"/>
        <v>1338.2315132307417</v>
      </c>
      <c r="AE1068" s="4">
        <f t="shared" si="370"/>
        <v>1155.1558772001074</v>
      </c>
      <c r="AF1068" s="4"/>
      <c r="AG1068" s="4">
        <f t="shared" si="378"/>
        <v>1</v>
      </c>
      <c r="AH1068" s="4"/>
      <c r="AI1068" s="4"/>
      <c r="AJ1068">
        <f>IF(front!E1068&gt;$AJ$2,AA1068,AB1068)</f>
        <v>72314.812573615913</v>
      </c>
      <c r="AK1068">
        <f t="shared" si="365"/>
        <v>72251.157709090505</v>
      </c>
      <c r="AL1068">
        <f>SUMPRODUCT($B$7:$B$456,AK$7:AK$456,EXP(constants!$B$32+constants!$A$32*ABS($A$7:$A$456-$A1068)))</f>
        <v>1.5426020936824914E-4</v>
      </c>
      <c r="AM1068">
        <f t="shared" si="371"/>
        <v>72251.157554830294</v>
      </c>
      <c r="AN1068">
        <f t="shared" si="379"/>
        <v>72245.272985168514</v>
      </c>
      <c r="AP1068" s="4"/>
      <c r="AQ1068" s="4"/>
      <c r="AR1068" s="4"/>
      <c r="AU1068" s="5">
        <f>SUMPRODUCT(constants!$B$13:$B$20,A1068^constants!$A$13:$A$20)*constants!$C$10/((A1068/1000000000)^5*(EXP(0.014388/(A1068/1000000000)/constants!$B$9)-1))</f>
        <v>1.818669147663091E-5</v>
      </c>
      <c r="AX1068" s="17">
        <f t="shared" si="372"/>
        <v>2.5173538316291666E-10</v>
      </c>
      <c r="BC1068">
        <f t="shared" si="381"/>
        <v>2.5173538316291666E-10</v>
      </c>
    </row>
    <row r="1069" spans="1:55" x14ac:dyDescent="0.2">
      <c r="A1069">
        <f>front!A1069</f>
        <v>686.99</v>
      </c>
      <c r="B1069" s="1">
        <f t="shared" si="380"/>
        <v>0.45000000000004547</v>
      </c>
      <c r="C1069" s="20">
        <f>front!B1069</f>
        <v>3275.15</v>
      </c>
      <c r="D1069" s="20">
        <f>front!C1069</f>
        <v>9518.4</v>
      </c>
      <c r="E1069" s="20">
        <f>front!D1069</f>
        <v>46347.6</v>
      </c>
      <c r="F1069" s="20">
        <f>front!E1069</f>
        <v>64000</v>
      </c>
      <c r="G1069" s="20">
        <f>front!F1069</f>
        <v>64000</v>
      </c>
      <c r="H1069" s="20">
        <f>front!H1069</f>
        <v>10030.6</v>
      </c>
      <c r="I1069" s="20">
        <f>front!I1069</f>
        <v>16354.2</v>
      </c>
      <c r="J1069" s="20">
        <f>front!J1069</f>
        <v>16353</v>
      </c>
      <c r="K1069" s="20"/>
      <c r="L1069" s="4">
        <f>C1069/(constants!$A$4+constants!$B$4*data!C1069+constants!$C$4*data!C1069^2+constants!$D$4*data!C1069^3+constants!$E$4*data!C1069^4+constants!$F$4*data!C1069^5+constants!$G$4*data!C1069^6+constants!$H$4*data!C1069^7)</f>
        <v>3273.9798483710088</v>
      </c>
      <c r="M1069" s="4">
        <f>D1069/(constants!$A$4+constants!$B$4*data!D1069+constants!$C$4*data!D1069^2+constants!$D$4*data!D1069^3+constants!$E$4*data!D1069^4+constants!$F$4*data!D1069^5+constants!$G$4*data!D1069^6+constants!$H$4*data!D1069^7)</f>
        <v>9525.8385806674814</v>
      </c>
      <c r="N1069" s="4">
        <f>E1069/(constants!$A$4+constants!$B$4*data!E1069+constants!$C$4*data!E1069^2+constants!$D$4*data!E1069^3+constants!$E$4*data!E1069^4+constants!$F$4*data!E1069^5+constants!$G$4*data!E1069^6+constants!$H$4*data!E1069^7)</f>
        <v>46709.250433556495</v>
      </c>
      <c r="O1069" s="4">
        <f>F1069/(constants!$A$4+constants!$B$4*data!F1069+constants!$C$4*data!F1069^2+constants!$D$4*data!F1069^3+constants!$E$4*data!F1069^4+constants!$F$4*data!F1069^5+constants!$G$4*data!F1069^6+constants!$H$4*data!F1069^7)</f>
        <v>64773.712258592925</v>
      </c>
      <c r="P1069" s="4">
        <f>G1069/(constants!$A$4+constants!$B$4*data!G1069+constants!$C$4*data!G1069^2+constants!$D$4*data!G1069^3+constants!$E$4*data!G1069^4+constants!$F$4*data!G1069^5+constants!$G$4*data!G1069^6+constants!$H$4*data!G1069^7)</f>
        <v>64773.712258592925</v>
      </c>
      <c r="Q1069" s="4">
        <f>H1069/(constants!$A$4+constants!$B$4*data!H1069+constants!$C$4*data!H1069^2+constants!$D$4*data!H1069^3+constants!$E$4*data!H1069^4+constants!$F$4*data!H1069^5+constants!$G$4*data!H1069^6+constants!$H$4*data!H1069^7)</f>
        <v>10039.492615625752</v>
      </c>
      <c r="R1069" s="4">
        <f>I1069/(constants!$A$4+constants!$B$4*data!I1069+constants!$C$4*data!I1069^2+constants!$D$4*data!I1069^3+constants!$E$4*data!I1069^4+constants!$F$4*data!I1069^5+constants!$G$4*data!I1069^6+constants!$H$4*data!I1069^7)</f>
        <v>16389.53790543459</v>
      </c>
      <c r="S1069" s="4">
        <f>J1069/(constants!$A$4+constants!$B$4*data!J1069+constants!$C$4*data!J1069^2+constants!$D$4*data!J1069^3+constants!$E$4*data!J1069^4+constants!$F$4*data!J1069^5+constants!$G$4*data!J1069^6+constants!$H$4*data!J1069^7)</f>
        <v>16388.331566892102</v>
      </c>
      <c r="T1069" s="4"/>
      <c r="U1069" s="4">
        <f t="shared" si="373"/>
        <v>43435.270585185484</v>
      </c>
      <c r="V1069" s="2">
        <f t="shared" si="374"/>
        <v>55247.87367792544</v>
      </c>
      <c r="W1069" s="2">
        <f t="shared" si="375"/>
        <v>55247.87367792544</v>
      </c>
      <c r="X1069" s="2">
        <f t="shared" si="376"/>
        <v>6350.0452898088388</v>
      </c>
      <c r="Y1069" s="2">
        <f t="shared" si="377"/>
        <v>6348.8389512663507</v>
      </c>
      <c r="Z1069" s="2"/>
      <c r="AA1069" s="4">
        <f t="shared" si="366"/>
        <v>72392.117641975812</v>
      </c>
      <c r="AB1069" s="4">
        <f t="shared" si="367"/>
        <v>9207.9789463209054</v>
      </c>
      <c r="AC1069" s="4">
        <f t="shared" si="368"/>
        <v>9207.9789463209054</v>
      </c>
      <c r="AD1069" s="4">
        <f t="shared" si="369"/>
        <v>1058.3408816348065</v>
      </c>
      <c r="AE1069" s="4">
        <f t="shared" si="370"/>
        <v>1058.1398252110585</v>
      </c>
      <c r="AF1069" s="4"/>
      <c r="AG1069" s="4">
        <f t="shared" si="378"/>
        <v>1</v>
      </c>
      <c r="AH1069" s="4"/>
      <c r="AI1069" s="4"/>
      <c r="AJ1069">
        <f>IF(front!E1069&gt;$AJ$2,AA1069,AB1069)</f>
        <v>72392.117641975812</v>
      </c>
      <c r="AK1069">
        <f t="shared" si="365"/>
        <v>72328.462777450404</v>
      </c>
      <c r="AL1069">
        <f>SUMPRODUCT($B$7:$B$456,AK$7:AK$456,EXP(constants!$B$32+constants!$A$32*ABS($A$7:$A$456-$A1069)))</f>
        <v>1.5125294548956782E-4</v>
      </c>
      <c r="AM1069">
        <f t="shared" si="371"/>
        <v>72328.462626197463</v>
      </c>
      <c r="AN1069">
        <f t="shared" si="379"/>
        <v>72322.578056535684</v>
      </c>
      <c r="AP1069" s="4"/>
      <c r="AQ1069" s="4"/>
      <c r="AR1069" s="4"/>
      <c r="AU1069" s="5">
        <f>SUMPRODUCT(constants!$B$13:$B$20,A1069^constants!$A$13:$A$20)*constants!$C$10/((A1069/1000000000)^5*(EXP(0.014388/(A1069/1000000000)/constants!$B$9)-1))</f>
        <v>1.8205453751692964E-5</v>
      </c>
      <c r="AX1069" s="17">
        <f t="shared" si="372"/>
        <v>2.5172572992989104E-10</v>
      </c>
      <c r="BC1069">
        <f t="shared" si="381"/>
        <v>2.5172572992989104E-10</v>
      </c>
    </row>
    <row r="1070" spans="1:55" x14ac:dyDescent="0.2">
      <c r="A1070">
        <f>front!A1070</f>
        <v>687.43</v>
      </c>
      <c r="B1070" s="1">
        <f t="shared" si="380"/>
        <v>0.43999999999994088</v>
      </c>
      <c r="C1070" s="20">
        <f>front!B1070</f>
        <v>3205.5</v>
      </c>
      <c r="D1070" s="20">
        <f>front!C1070</f>
        <v>8786.7999999999993</v>
      </c>
      <c r="E1070" s="20">
        <f>front!D1070</f>
        <v>46305</v>
      </c>
      <c r="F1070" s="20">
        <f>front!E1070</f>
        <v>64000</v>
      </c>
      <c r="G1070" s="20">
        <f>front!F1070</f>
        <v>64000</v>
      </c>
      <c r="H1070" s="20">
        <f>front!H1070</f>
        <v>9152.2000000000007</v>
      </c>
      <c r="I1070" s="20">
        <f>front!I1070</f>
        <v>16032.2</v>
      </c>
      <c r="J1070" s="20">
        <f>front!J1070</f>
        <v>16053.6</v>
      </c>
      <c r="K1070" s="20"/>
      <c r="L1070" s="4">
        <f>C1070/(constants!$A$4+constants!$B$4*data!C1070+constants!$C$4*data!C1070^2+constants!$D$4*data!C1070^3+constants!$E$4*data!C1070^4+constants!$F$4*data!C1070^5+constants!$G$4*data!C1070^6+constants!$H$4*data!C1070^7)</f>
        <v>3204.3228141252871</v>
      </c>
      <c r="M1070" s="4">
        <f>D1070/(constants!$A$4+constants!$B$4*data!D1070+constants!$C$4*data!D1070^2+constants!$D$4*data!D1070^3+constants!$E$4*data!D1070^4+constants!$F$4*data!D1070^5+constants!$G$4*data!D1070^6+constants!$H$4*data!D1070^7)</f>
        <v>8792.3588451333217</v>
      </c>
      <c r="N1070" s="4">
        <f>E1070/(constants!$A$4+constants!$B$4*data!E1070+constants!$C$4*data!E1070^2+constants!$D$4*data!E1070^3+constants!$E$4*data!E1070^4+constants!$F$4*data!E1070^5+constants!$G$4*data!E1070^6+constants!$H$4*data!E1070^7)</f>
        <v>46665.824974323739</v>
      </c>
      <c r="O1070" s="4">
        <f>F1070/(constants!$A$4+constants!$B$4*data!F1070+constants!$C$4*data!F1070^2+constants!$D$4*data!F1070^3+constants!$E$4*data!F1070^4+constants!$F$4*data!F1070^5+constants!$G$4*data!F1070^6+constants!$H$4*data!F1070^7)</f>
        <v>64773.712258592925</v>
      </c>
      <c r="P1070" s="4">
        <f>G1070/(constants!$A$4+constants!$B$4*data!G1070+constants!$C$4*data!G1070^2+constants!$D$4*data!G1070^3+constants!$E$4*data!G1070^4+constants!$F$4*data!G1070^5+constants!$G$4*data!G1070^6+constants!$H$4*data!G1070^7)</f>
        <v>64773.712258592925</v>
      </c>
      <c r="Q1070" s="4">
        <f>H1070/(constants!$A$4+constants!$B$4*data!H1070+constants!$C$4*data!H1070^2+constants!$D$4*data!H1070^3+constants!$E$4*data!H1070^4+constants!$F$4*data!H1070^5+constants!$G$4*data!H1070^6+constants!$H$4*data!H1070^7)</f>
        <v>9158.6685126238353</v>
      </c>
      <c r="R1070" s="4">
        <f>I1070/(constants!$A$4+constants!$B$4*data!I1070+constants!$C$4*data!I1070^2+constants!$D$4*data!I1070^3+constants!$E$4*data!I1070^4+constants!$F$4*data!I1070^5+constants!$G$4*data!I1070^6+constants!$H$4*data!I1070^7)</f>
        <v>16065.852925350131</v>
      </c>
      <c r="S1070" s="4">
        <f>J1070/(constants!$A$4+constants!$B$4*data!J1070+constants!$C$4*data!J1070^2+constants!$D$4*data!J1070^3+constants!$E$4*data!J1070^4+constants!$F$4*data!J1070^5+constants!$G$4*data!J1070^6+constants!$H$4*data!J1070^7)</f>
        <v>16087.363914548154</v>
      </c>
      <c r="T1070" s="4"/>
      <c r="U1070" s="4">
        <f t="shared" si="373"/>
        <v>43461.502160198455</v>
      </c>
      <c r="V1070" s="2">
        <f t="shared" si="374"/>
        <v>55981.353413459605</v>
      </c>
      <c r="W1070" s="2">
        <f t="shared" si="375"/>
        <v>55981.353413459605</v>
      </c>
      <c r="X1070" s="2">
        <f t="shared" si="376"/>
        <v>6907.1844127262957</v>
      </c>
      <c r="Y1070" s="2">
        <f t="shared" si="377"/>
        <v>6928.6954019243185</v>
      </c>
      <c r="Z1070" s="2"/>
      <c r="AA1070" s="4">
        <f t="shared" si="366"/>
        <v>72435.83693366409</v>
      </c>
      <c r="AB1070" s="4">
        <f t="shared" si="367"/>
        <v>9330.2255689099347</v>
      </c>
      <c r="AC1070" s="4">
        <f t="shared" si="368"/>
        <v>9330.2255689099347</v>
      </c>
      <c r="AD1070" s="4">
        <f t="shared" si="369"/>
        <v>1151.1974021210494</v>
      </c>
      <c r="AE1070" s="4">
        <f t="shared" si="370"/>
        <v>1154.7825669873864</v>
      </c>
      <c r="AF1070" s="4"/>
      <c r="AG1070" s="4">
        <f t="shared" si="378"/>
        <v>1</v>
      </c>
      <c r="AH1070" s="4"/>
      <c r="AI1070" s="4"/>
      <c r="AJ1070">
        <f>IF(front!E1070&gt;$AJ$2,AA1070,AB1070)</f>
        <v>72435.83693366409</v>
      </c>
      <c r="AK1070">
        <f t="shared" si="365"/>
        <v>72372.182069138682</v>
      </c>
      <c r="AL1070">
        <f>SUMPRODUCT($B$7:$B$456,AK$7:AK$456,EXP(constants!$B$32+constants!$A$32*ABS($A$7:$A$456-$A1070)))</f>
        <v>1.4836920405537785E-4</v>
      </c>
      <c r="AM1070">
        <f t="shared" si="371"/>
        <v>72372.181920769479</v>
      </c>
      <c r="AN1070">
        <f t="shared" si="379"/>
        <v>72366.2973511077</v>
      </c>
      <c r="AP1070" s="4"/>
      <c r="AQ1070" s="4"/>
      <c r="AR1070" s="4"/>
      <c r="AU1070" s="5">
        <f>SUMPRODUCT(constants!$B$13:$B$20,A1070^constants!$A$13:$A$20)*constants!$C$10/((A1070/1000000000)^5*(EXP(0.014388/(A1070/1000000000)/constants!$B$9)-1))</f>
        <v>1.8223758333752301E-5</v>
      </c>
      <c r="AX1070" s="17">
        <f t="shared" si="372"/>
        <v>2.5182659609257115E-10</v>
      </c>
      <c r="BC1070">
        <f t="shared" si="381"/>
        <v>2.5182659609257115E-10</v>
      </c>
    </row>
    <row r="1071" spans="1:55" x14ac:dyDescent="0.2">
      <c r="A1071">
        <f>front!A1071</f>
        <v>687.88</v>
      </c>
      <c r="B1071" s="1">
        <f t="shared" si="380"/>
        <v>0.45000000000004547</v>
      </c>
      <c r="C1071" s="20">
        <f>front!B1071</f>
        <v>3253.6</v>
      </c>
      <c r="D1071" s="20">
        <f>front!C1071</f>
        <v>9300</v>
      </c>
      <c r="E1071" s="20">
        <f>front!D1071</f>
        <v>46587.6</v>
      </c>
      <c r="F1071" s="20">
        <f>front!E1071</f>
        <v>64000</v>
      </c>
      <c r="G1071" s="20">
        <f>front!F1071</f>
        <v>64000</v>
      </c>
      <c r="H1071" s="20">
        <f>front!H1071</f>
        <v>9693</v>
      </c>
      <c r="I1071" s="20">
        <f>front!I1071</f>
        <v>15977.8</v>
      </c>
      <c r="J1071" s="20">
        <f>front!J1071</f>
        <v>15980.4</v>
      </c>
      <c r="K1071" s="20"/>
      <c r="L1071" s="4">
        <f>C1071/(constants!$A$4+constants!$B$4*data!C1071+constants!$C$4*data!C1071^2+constants!$D$4*data!C1071^3+constants!$E$4*data!C1071^4+constants!$F$4*data!C1071^5+constants!$G$4*data!C1071^6+constants!$H$4*data!C1071^7)</f>
        <v>3252.4274925159675</v>
      </c>
      <c r="M1071" s="4">
        <f>D1071/(constants!$A$4+constants!$B$4*data!D1071+constants!$C$4*data!D1071^2+constants!$D$4*data!D1071^3+constants!$E$4*data!D1071^4+constants!$F$4*data!D1071^5+constants!$G$4*data!D1071^6+constants!$H$4*data!D1071^7)</f>
        <v>9306.8530223909056</v>
      </c>
      <c r="N1071" s="4">
        <f>E1071/(constants!$A$4+constants!$B$4*data!E1071+constants!$C$4*data!E1071^2+constants!$D$4*data!E1071^3+constants!$E$4*data!E1071^4+constants!$F$4*data!E1071^5+constants!$G$4*data!E1071^6+constants!$H$4*data!E1071^7)</f>
        <v>46953.921777805066</v>
      </c>
      <c r="O1071" s="4">
        <f>F1071/(constants!$A$4+constants!$B$4*data!F1071+constants!$C$4*data!F1071^2+constants!$D$4*data!F1071^3+constants!$E$4*data!F1071^4+constants!$F$4*data!F1071^5+constants!$G$4*data!F1071^6+constants!$H$4*data!F1071^7)</f>
        <v>64773.712258592925</v>
      </c>
      <c r="P1071" s="4">
        <f>G1071/(constants!$A$4+constants!$B$4*data!G1071+constants!$C$4*data!G1071^2+constants!$D$4*data!G1071^3+constants!$E$4*data!G1071^4+constants!$F$4*data!G1071^5+constants!$G$4*data!G1071^6+constants!$H$4*data!G1071^7)</f>
        <v>64773.712258592925</v>
      </c>
      <c r="Q1071" s="4">
        <f>H1071/(constants!$A$4+constants!$B$4*data!H1071+constants!$C$4*data!H1071^2+constants!$D$4*data!H1071^3+constants!$E$4*data!H1071^4+constants!$F$4*data!H1071^5+constants!$G$4*data!H1071^6+constants!$H$4*data!H1071^7)</f>
        <v>9700.9215560351331</v>
      </c>
      <c r="R1071" s="4">
        <f>I1071/(constants!$A$4+constants!$B$4*data!I1071+constants!$C$4*data!I1071^2+constants!$D$4*data!I1071^3+constants!$E$4*data!I1071^4+constants!$F$4*data!I1071^5+constants!$G$4*data!I1071^6+constants!$H$4*data!I1071^7)</f>
        <v>16011.171426711808</v>
      </c>
      <c r="S1071" s="4">
        <f>J1071/(constants!$A$4+constants!$B$4*data!J1071+constants!$C$4*data!J1071^2+constants!$D$4*data!J1071^3+constants!$E$4*data!J1071^4+constants!$F$4*data!J1071^5+constants!$G$4*data!J1071^6+constants!$H$4*data!J1071^7)</f>
        <v>16013.784859686066</v>
      </c>
      <c r="T1071" s="4"/>
      <c r="U1071" s="4">
        <f t="shared" si="373"/>
        <v>43701.494285289096</v>
      </c>
      <c r="V1071" s="2">
        <f t="shared" si="374"/>
        <v>55466.859236202021</v>
      </c>
      <c r="W1071" s="2">
        <f t="shared" si="375"/>
        <v>55466.859236202021</v>
      </c>
      <c r="X1071" s="2">
        <f t="shared" si="376"/>
        <v>6310.2498706766746</v>
      </c>
      <c r="Y1071" s="2">
        <f t="shared" si="377"/>
        <v>6312.8633036509327</v>
      </c>
      <c r="Z1071" s="2"/>
      <c r="AA1071" s="4">
        <f t="shared" si="366"/>
        <v>72835.823808815156</v>
      </c>
      <c r="AB1071" s="4">
        <f t="shared" si="367"/>
        <v>9244.4765393670041</v>
      </c>
      <c r="AC1071" s="4">
        <f t="shared" si="368"/>
        <v>9244.4765393670041</v>
      </c>
      <c r="AD1071" s="4">
        <f t="shared" si="369"/>
        <v>1051.7083117794459</v>
      </c>
      <c r="AE1071" s="4">
        <f t="shared" si="370"/>
        <v>1052.143883941822</v>
      </c>
      <c r="AF1071" s="4"/>
      <c r="AG1071" s="4">
        <f t="shared" si="378"/>
        <v>1</v>
      </c>
      <c r="AH1071" s="4"/>
      <c r="AI1071" s="4"/>
      <c r="AJ1071">
        <f>IF(front!E1071&gt;$AJ$2,AA1071,AB1071)</f>
        <v>72835.823808815156</v>
      </c>
      <c r="AK1071">
        <f t="shared" si="365"/>
        <v>72772.168944289748</v>
      </c>
      <c r="AL1071">
        <f>SUMPRODUCT($B$7:$B$456,AK$7:AK$456,EXP(constants!$B$32+constants!$A$32*ABS($A$7:$A$456-$A1071)))</f>
        <v>1.454767838396156E-4</v>
      </c>
      <c r="AM1071">
        <f t="shared" si="371"/>
        <v>72772.168798812971</v>
      </c>
      <c r="AN1071">
        <f t="shared" si="379"/>
        <v>72766.284229151192</v>
      </c>
      <c r="AP1071" s="4"/>
      <c r="AQ1071" s="4"/>
      <c r="AR1071" s="4"/>
      <c r="AU1071" s="5">
        <f>SUMPRODUCT(constants!$B$13:$B$20,A1071^constants!$A$13:$A$20)*constants!$C$10/((A1071/1000000000)^5*(EXP(0.014388/(A1071/1000000000)/constants!$B$9)-1))</f>
        <v>1.8242437264500181E-5</v>
      </c>
      <c r="AX1071" s="17">
        <f t="shared" si="372"/>
        <v>2.5069903538089425E-10</v>
      </c>
      <c r="BC1071">
        <f t="shared" si="381"/>
        <v>2.5069903538089425E-10</v>
      </c>
    </row>
    <row r="1072" spans="1:55" x14ac:dyDescent="0.2">
      <c r="A1072">
        <f>front!A1072</f>
        <v>688.32</v>
      </c>
      <c r="B1072" s="1">
        <f t="shared" si="380"/>
        <v>0.44000000000005457</v>
      </c>
      <c r="C1072" s="20">
        <f>front!B1072</f>
        <v>3240.2</v>
      </c>
      <c r="D1072" s="20">
        <f>front!C1072</f>
        <v>9252.2000000000007</v>
      </c>
      <c r="E1072" s="20">
        <f>front!D1072</f>
        <v>46624.3</v>
      </c>
      <c r="F1072" s="20">
        <f>front!E1072</f>
        <v>64000</v>
      </c>
      <c r="G1072" s="20">
        <f>front!F1072</f>
        <v>64000</v>
      </c>
      <c r="H1072" s="20">
        <f>front!H1072</f>
        <v>9616.6</v>
      </c>
      <c r="I1072" s="20">
        <f>front!I1072</f>
        <v>15039.2</v>
      </c>
      <c r="J1072" s="20">
        <f>front!J1072</f>
        <v>15033</v>
      </c>
      <c r="K1072" s="20"/>
      <c r="L1072" s="4">
        <f>C1072/(constants!$A$4+constants!$B$4*data!C1072+constants!$C$4*data!C1072^2+constants!$D$4*data!C1072^3+constants!$E$4*data!C1072^4+constants!$F$4*data!C1072^5+constants!$G$4*data!C1072^6+constants!$H$4*data!C1072^7)</f>
        <v>3239.0261088139955</v>
      </c>
      <c r="M1072" s="4">
        <f>D1072/(constants!$A$4+constants!$B$4*data!D1072+constants!$C$4*data!D1072^2+constants!$D$4*data!D1072^3+constants!$E$4*data!D1072^4+constants!$F$4*data!D1072^5+constants!$G$4*data!D1072^6+constants!$H$4*data!D1072^7)</f>
        <v>9258.9276274915755</v>
      </c>
      <c r="N1072" s="4">
        <f>E1072/(constants!$A$4+constants!$B$4*data!E1072+constants!$C$4*data!E1072^2+constants!$D$4*data!E1072^3+constants!$E$4*data!E1072^4+constants!$F$4*data!E1072^5+constants!$G$4*data!E1072^6+constants!$H$4*data!E1072^7)</f>
        <v>46991.339209013473</v>
      </c>
      <c r="O1072" s="4">
        <f>F1072/(constants!$A$4+constants!$B$4*data!F1072+constants!$C$4*data!F1072^2+constants!$D$4*data!F1072^3+constants!$E$4*data!F1072^4+constants!$F$4*data!F1072^5+constants!$G$4*data!F1072^6+constants!$H$4*data!F1072^7)</f>
        <v>64773.712258592925</v>
      </c>
      <c r="P1072" s="4">
        <f>G1072/(constants!$A$4+constants!$B$4*data!G1072+constants!$C$4*data!G1072^2+constants!$D$4*data!G1072^3+constants!$E$4*data!G1072^4+constants!$F$4*data!G1072^5+constants!$G$4*data!G1072^6+constants!$H$4*data!G1072^7)</f>
        <v>64773.712258592925</v>
      </c>
      <c r="Q1072" s="4">
        <f>H1072/(constants!$A$4+constants!$B$4*data!H1072+constants!$C$4*data!H1072^2+constants!$D$4*data!H1072^3+constants!$E$4*data!H1072^4+constants!$F$4*data!H1072^5+constants!$G$4*data!H1072^6+constants!$H$4*data!H1072^7)</f>
        <v>9624.3086000882668</v>
      </c>
      <c r="R1072" s="4">
        <f>I1072/(constants!$A$4+constants!$B$4*data!I1072+constants!$C$4*data!I1072^2+constants!$D$4*data!I1072^3+constants!$E$4*data!I1072^4+constants!$F$4*data!I1072^5+constants!$G$4*data!I1072^6+constants!$H$4*data!I1072^7)</f>
        <v>15067.86281066747</v>
      </c>
      <c r="S1072" s="4">
        <f>J1072/(constants!$A$4+constants!$B$4*data!J1072+constants!$C$4*data!J1072^2+constants!$D$4*data!J1072^3+constants!$E$4*data!J1072^4+constants!$F$4*data!J1072^5+constants!$G$4*data!J1072^6+constants!$H$4*data!J1072^7)</f>
        <v>15061.632659151855</v>
      </c>
      <c r="T1072" s="4"/>
      <c r="U1072" s="4">
        <f t="shared" si="373"/>
        <v>43752.313100199477</v>
      </c>
      <c r="V1072" s="2">
        <f t="shared" si="374"/>
        <v>55514.784631101349</v>
      </c>
      <c r="W1072" s="2">
        <f t="shared" si="375"/>
        <v>55514.784631101349</v>
      </c>
      <c r="X1072" s="2">
        <f t="shared" si="376"/>
        <v>5443.5542105792028</v>
      </c>
      <c r="Y1072" s="2">
        <f t="shared" si="377"/>
        <v>5437.3240590635887</v>
      </c>
      <c r="Z1072" s="2"/>
      <c r="AA1072" s="4">
        <f t="shared" si="366"/>
        <v>72920.5218336658</v>
      </c>
      <c r="AB1072" s="4">
        <f t="shared" si="367"/>
        <v>9252.4641051835588</v>
      </c>
      <c r="AC1072" s="4">
        <f t="shared" si="368"/>
        <v>9252.4641051835588</v>
      </c>
      <c r="AD1072" s="4">
        <f t="shared" si="369"/>
        <v>907.25903509653381</v>
      </c>
      <c r="AE1072" s="4">
        <f t="shared" si="370"/>
        <v>906.22067651059808</v>
      </c>
      <c r="AF1072" s="4"/>
      <c r="AG1072" s="4">
        <f t="shared" si="378"/>
        <v>1</v>
      </c>
      <c r="AH1072" s="4"/>
      <c r="AI1072" s="4"/>
      <c r="AJ1072">
        <f>IF(front!E1072&gt;$AJ$2,AA1072,AB1072)</f>
        <v>72920.5218336658</v>
      </c>
      <c r="AK1072">
        <f t="shared" si="365"/>
        <v>72856.866969140392</v>
      </c>
      <c r="AL1072">
        <f>SUMPRODUCT($B$7:$B$456,AK$7:AK$456,EXP(constants!$B$32+constants!$A$32*ABS($A$7:$A$456-$A1072)))</f>
        <v>1.4270316889999741E-4</v>
      </c>
      <c r="AM1072">
        <f t="shared" si="371"/>
        <v>72856.866826437225</v>
      </c>
      <c r="AN1072">
        <f t="shared" si="379"/>
        <v>72850.982256775445</v>
      </c>
      <c r="AP1072" s="4"/>
      <c r="AQ1072" s="4"/>
      <c r="AR1072" s="4"/>
      <c r="AU1072" s="5">
        <f>SUMPRODUCT(constants!$B$13:$B$20,A1072^constants!$A$13:$A$20)*constants!$C$10/((A1072/1000000000)^5*(EXP(0.014388/(A1072/1000000000)/constants!$B$9)-1))</f>
        <v>1.8260660384299407E-5</v>
      </c>
      <c r="AX1072" s="17">
        <f t="shared" si="372"/>
        <v>2.5065771000776162E-10</v>
      </c>
      <c r="BC1072">
        <f t="shared" si="381"/>
        <v>2.5065771000776162E-10</v>
      </c>
    </row>
    <row r="1073" spans="1:55" x14ac:dyDescent="0.2">
      <c r="A1073">
        <f>front!A1073</f>
        <v>688.77</v>
      </c>
      <c r="B1073" s="1">
        <f t="shared" si="380"/>
        <v>0.44999999999993179</v>
      </c>
      <c r="C1073" s="20">
        <f>front!B1073</f>
        <v>3295.9</v>
      </c>
      <c r="D1073" s="20">
        <f>front!C1073</f>
        <v>9674.7999999999993</v>
      </c>
      <c r="E1073" s="20">
        <f>front!D1073</f>
        <v>46691.9</v>
      </c>
      <c r="F1073" s="20">
        <f>front!E1073</f>
        <v>64000</v>
      </c>
      <c r="G1073" s="20">
        <f>front!F1073</f>
        <v>64000</v>
      </c>
      <c r="H1073" s="20">
        <f>front!H1073</f>
        <v>10099.799999999999</v>
      </c>
      <c r="I1073" s="20">
        <f>front!I1073</f>
        <v>14706.6</v>
      </c>
      <c r="J1073" s="20">
        <f>front!J1073</f>
        <v>14725.8</v>
      </c>
      <c r="K1073" s="20"/>
      <c r="L1073" s="4">
        <f>C1073/(constants!$A$4+constants!$B$4*data!C1073+constants!$C$4*data!C1073^2+constants!$D$4*data!C1073^3+constants!$E$4*data!C1073^4+constants!$F$4*data!C1073^5+constants!$G$4*data!C1073^6+constants!$H$4*data!C1073^7)</f>
        <v>3294.7322693024216</v>
      </c>
      <c r="M1073" s="4">
        <f>D1073/(constants!$A$4+constants!$B$4*data!D1073+constants!$C$4*data!D1073^2+constants!$D$4*data!D1073^3+constants!$E$4*data!D1073^4+constants!$F$4*data!D1073^5+constants!$G$4*data!D1073^6+constants!$H$4*data!D1073^7)</f>
        <v>9682.6705973181161</v>
      </c>
      <c r="N1073" s="4">
        <f>E1073/(constants!$A$4+constants!$B$4*data!E1073+constants!$C$4*data!E1073^2+constants!$D$4*data!E1073^3+constants!$E$4*data!E1073^4+constants!$F$4*data!E1073^5+constants!$G$4*data!E1073^6+constants!$H$4*data!E1073^7)</f>
        <v>47060.262830523541</v>
      </c>
      <c r="O1073" s="4">
        <f>F1073/(constants!$A$4+constants!$B$4*data!F1073+constants!$C$4*data!F1073^2+constants!$D$4*data!F1073^3+constants!$E$4*data!F1073^4+constants!$F$4*data!F1073^5+constants!$G$4*data!F1073^6+constants!$H$4*data!F1073^7)</f>
        <v>64773.712258592925</v>
      </c>
      <c r="P1073" s="4">
        <f>G1073/(constants!$A$4+constants!$B$4*data!G1073+constants!$C$4*data!G1073^2+constants!$D$4*data!G1073^3+constants!$E$4*data!G1073^4+constants!$F$4*data!G1073^5+constants!$G$4*data!G1073^6+constants!$H$4*data!G1073^7)</f>
        <v>64773.712258592925</v>
      </c>
      <c r="Q1073" s="4">
        <f>H1073/(constants!$A$4+constants!$B$4*data!H1073+constants!$C$4*data!H1073^2+constants!$D$4*data!H1073^3+constants!$E$4*data!H1073^4+constants!$F$4*data!H1073^5+constants!$G$4*data!H1073^6+constants!$H$4*data!H1073^7)</f>
        <v>10108.897683226294</v>
      </c>
      <c r="R1073" s="4">
        <f>I1073/(constants!$A$4+constants!$B$4*data!I1073+constants!$C$4*data!I1073^2+constants!$D$4*data!I1073^3+constants!$E$4*data!I1073^4+constants!$F$4*data!I1073^5+constants!$G$4*data!I1073^6+constants!$H$4*data!I1073^7)</f>
        <v>14733.663439995464</v>
      </c>
      <c r="S1073" s="4">
        <f>J1073/(constants!$A$4+constants!$B$4*data!J1073+constants!$C$4*data!J1073^2+constants!$D$4*data!J1073^3+constants!$E$4*data!J1073^4+constants!$F$4*data!J1073^5+constants!$G$4*data!J1073^6+constants!$H$4*data!J1073^7)</f>
        <v>14752.954756470104</v>
      </c>
      <c r="T1073" s="4"/>
      <c r="U1073" s="4">
        <f t="shared" si="373"/>
        <v>43765.530561221123</v>
      </c>
      <c r="V1073" s="2">
        <f t="shared" si="374"/>
        <v>55091.041661274809</v>
      </c>
      <c r="W1073" s="2">
        <f t="shared" si="375"/>
        <v>55091.041661274809</v>
      </c>
      <c r="X1073" s="2">
        <f t="shared" si="376"/>
        <v>4624.7657567691695</v>
      </c>
      <c r="Y1073" s="2">
        <f t="shared" si="377"/>
        <v>4644.05707324381</v>
      </c>
      <c r="Z1073" s="2"/>
      <c r="AA1073" s="4">
        <f t="shared" si="366"/>
        <v>72942.550935368534</v>
      </c>
      <c r="AB1073" s="4">
        <f t="shared" si="367"/>
        <v>9181.8402768791348</v>
      </c>
      <c r="AC1073" s="4">
        <f t="shared" si="368"/>
        <v>9181.8402768791348</v>
      </c>
      <c r="AD1073" s="4">
        <f t="shared" si="369"/>
        <v>770.79429279486158</v>
      </c>
      <c r="AE1073" s="4">
        <f t="shared" si="370"/>
        <v>774.00951220730167</v>
      </c>
      <c r="AF1073" s="4"/>
      <c r="AG1073" s="4">
        <f t="shared" si="378"/>
        <v>1</v>
      </c>
      <c r="AH1073" s="4"/>
      <c r="AI1073" s="4"/>
      <c r="AJ1073">
        <f>IF(front!E1073&gt;$AJ$2,AA1073,AB1073)</f>
        <v>72942.550935368534</v>
      </c>
      <c r="AK1073">
        <f t="shared" si="365"/>
        <v>72878.896070843126</v>
      </c>
      <c r="AL1073">
        <f>SUMPRODUCT($B$7:$B$456,AK$7:AK$456,EXP(constants!$B$32+constants!$A$32*ABS($A$7:$A$456-$A1073)))</f>
        <v>1.3992120661067005E-4</v>
      </c>
      <c r="AM1073">
        <f t="shared" si="371"/>
        <v>72878.895930921921</v>
      </c>
      <c r="AN1073">
        <f t="shared" si="379"/>
        <v>72873.011361260142</v>
      </c>
      <c r="AP1073" s="4"/>
      <c r="AQ1073" s="4"/>
      <c r="AR1073" s="4"/>
      <c r="AU1073" s="5">
        <f>SUMPRODUCT(constants!$B$13:$B$20,A1073^constants!$A$13:$A$20)*constants!$C$10/((A1073/1000000000)^5*(EXP(0.014388/(A1073/1000000000)/constants!$B$9)-1))</f>
        <v>1.8279256032589216E-5</v>
      </c>
      <c r="AX1073" s="17">
        <f t="shared" si="372"/>
        <v>2.5083711639102937E-10</v>
      </c>
      <c r="BC1073">
        <f t="shared" si="381"/>
        <v>2.5083711639102937E-10</v>
      </c>
    </row>
    <row r="1074" spans="1:55" x14ac:dyDescent="0.2">
      <c r="A1074">
        <f>front!A1074</f>
        <v>689.21</v>
      </c>
      <c r="B1074" s="1">
        <f t="shared" si="380"/>
        <v>0.44000000000005457</v>
      </c>
      <c r="C1074" s="20">
        <f>front!B1074</f>
        <v>3240.75</v>
      </c>
      <c r="D1074" s="20">
        <f>front!C1074</f>
        <v>9137.7999999999993</v>
      </c>
      <c r="E1074" s="20">
        <f>front!D1074</f>
        <v>46629.599999999999</v>
      </c>
      <c r="F1074" s="20">
        <f>front!E1074</f>
        <v>64000</v>
      </c>
      <c r="G1074" s="20">
        <f>front!F1074</f>
        <v>64000</v>
      </c>
      <c r="H1074" s="20">
        <f>front!H1074</f>
        <v>9555.6</v>
      </c>
      <c r="I1074" s="20">
        <f>front!I1074</f>
        <v>14581.4</v>
      </c>
      <c r="J1074" s="20">
        <f>front!J1074</f>
        <v>14631</v>
      </c>
      <c r="K1074" s="20"/>
      <c r="L1074" s="4">
        <f>C1074/(constants!$A$4+constants!$B$4*data!C1074+constants!$C$4*data!C1074^2+constants!$D$4*data!C1074^3+constants!$E$4*data!C1074^4+constants!$F$4*data!C1074^5+constants!$G$4*data!C1074^6+constants!$H$4*data!C1074^7)</f>
        <v>3239.5761643843116</v>
      </c>
      <c r="M1074" s="4">
        <f>D1074/(constants!$A$4+constants!$B$4*data!D1074+constants!$C$4*data!D1074^2+constants!$D$4*data!D1074^3+constants!$E$4*data!D1074^4+constants!$F$4*data!D1074^5+constants!$G$4*data!D1074^6+constants!$H$4*data!D1074^7)</f>
        <v>9144.2315590889866</v>
      </c>
      <c r="N1074" s="4">
        <f>E1074/(constants!$A$4+constants!$B$4*data!E1074+constants!$C$4*data!E1074^2+constants!$D$4*data!E1074^3+constants!$E$4*data!E1074^4+constants!$F$4*data!E1074^5+constants!$G$4*data!E1074^6+constants!$H$4*data!E1074^7)</f>
        <v>46996.742883914143</v>
      </c>
      <c r="O1074" s="4">
        <f>F1074/(constants!$A$4+constants!$B$4*data!F1074+constants!$C$4*data!F1074^2+constants!$D$4*data!F1074^3+constants!$E$4*data!F1074^4+constants!$F$4*data!F1074^5+constants!$G$4*data!F1074^6+constants!$H$4*data!F1074^7)</f>
        <v>64773.712258592925</v>
      </c>
      <c r="P1074" s="4">
        <f>G1074/(constants!$A$4+constants!$B$4*data!G1074+constants!$C$4*data!G1074^2+constants!$D$4*data!G1074^3+constants!$E$4*data!G1074^4+constants!$F$4*data!G1074^5+constants!$G$4*data!G1074^6+constants!$H$4*data!G1074^7)</f>
        <v>64773.712258592925</v>
      </c>
      <c r="Q1074" s="4">
        <f>H1074/(constants!$A$4+constants!$B$4*data!H1074+constants!$C$4*data!H1074^2+constants!$D$4*data!H1074^3+constants!$E$4*data!H1074^4+constants!$F$4*data!H1074^5+constants!$G$4*data!H1074^6+constants!$H$4*data!H1074^7)</f>
        <v>9563.1403786548599</v>
      </c>
      <c r="R1074" s="4">
        <f>I1074/(constants!$A$4+constants!$B$4*data!I1074+constants!$C$4*data!I1074^2+constants!$D$4*data!I1074^3+constants!$E$4*data!I1074^4+constants!$F$4*data!I1074^5+constants!$G$4*data!I1074^6+constants!$H$4*data!I1074^7)</f>
        <v>14607.871045312859</v>
      </c>
      <c r="S1074" s="4">
        <f>J1074/(constants!$A$4+constants!$B$4*data!J1074+constants!$C$4*data!J1074^2+constants!$D$4*data!J1074^3+constants!$E$4*data!J1074^4+constants!$F$4*data!J1074^5+constants!$G$4*data!J1074^6+constants!$H$4*data!J1074^7)</f>
        <v>14657.705095090419</v>
      </c>
      <c r="T1074" s="4"/>
      <c r="U1074" s="4">
        <f t="shared" si="373"/>
        <v>43757.166719529829</v>
      </c>
      <c r="V1074" s="2">
        <f t="shared" si="374"/>
        <v>55629.48069950394</v>
      </c>
      <c r="W1074" s="2">
        <f t="shared" si="375"/>
        <v>55629.48069950394</v>
      </c>
      <c r="X1074" s="2">
        <f t="shared" si="376"/>
        <v>5044.7306666579989</v>
      </c>
      <c r="Y1074" s="2">
        <f t="shared" si="377"/>
        <v>5094.5647164355596</v>
      </c>
      <c r="Z1074" s="2"/>
      <c r="AA1074" s="4">
        <f t="shared" si="366"/>
        <v>72928.611199216379</v>
      </c>
      <c r="AB1074" s="4">
        <f t="shared" si="367"/>
        <v>9271.5801165839912</v>
      </c>
      <c r="AC1074" s="4">
        <f t="shared" si="368"/>
        <v>9271.5801165839912</v>
      </c>
      <c r="AD1074" s="4">
        <f t="shared" si="369"/>
        <v>840.78844444299989</v>
      </c>
      <c r="AE1074" s="4">
        <f t="shared" si="370"/>
        <v>849.09411940592668</v>
      </c>
      <c r="AF1074" s="4"/>
      <c r="AG1074" s="4">
        <f t="shared" si="378"/>
        <v>1</v>
      </c>
      <c r="AH1074" s="4"/>
      <c r="AI1074" s="4"/>
      <c r="AJ1074">
        <f>IF(front!E1074&gt;$AJ$2,AA1074,AB1074)</f>
        <v>72928.611199216379</v>
      </c>
      <c r="AK1074">
        <f t="shared" si="365"/>
        <v>72864.956334690971</v>
      </c>
      <c r="AL1074">
        <f>SUMPRODUCT($B$7:$B$456,AK$7:AK$456,EXP(constants!$B$32+constants!$A$32*ABS($A$7:$A$456-$A1074)))</f>
        <v>1.3725351257192498E-4</v>
      </c>
      <c r="AM1074">
        <f t="shared" si="371"/>
        <v>72864.956197437452</v>
      </c>
      <c r="AN1074">
        <f t="shared" si="379"/>
        <v>72859.071627775673</v>
      </c>
      <c r="AP1074" s="4"/>
      <c r="AQ1074" s="4"/>
      <c r="AR1074" s="4"/>
      <c r="AU1074" s="5">
        <f>SUMPRODUCT(constants!$B$13:$B$20,A1074^constants!$A$13:$A$20)*constants!$C$10/((A1074/1000000000)^5*(EXP(0.014388/(A1074/1000000000)/constants!$B$9)-1))</f>
        <v>1.829739775171795E-5</v>
      </c>
      <c r="AX1074" s="17">
        <f t="shared" si="372"/>
        <v>2.5113410510081949E-10</v>
      </c>
      <c r="BC1074">
        <f t="shared" si="381"/>
        <v>2.5113410510081949E-10</v>
      </c>
    </row>
    <row r="1075" spans="1:55" x14ac:dyDescent="0.2">
      <c r="A1075">
        <f>front!A1075</f>
        <v>689.66</v>
      </c>
      <c r="B1075" s="1">
        <f t="shared" si="380"/>
        <v>0.44999999999993179</v>
      </c>
      <c r="C1075" s="20">
        <f>front!B1075</f>
        <v>3239.9</v>
      </c>
      <c r="D1075" s="20">
        <f>front!C1075</f>
        <v>9188.6</v>
      </c>
      <c r="E1075" s="20">
        <f>front!D1075</f>
        <v>46646.25</v>
      </c>
      <c r="F1075" s="20">
        <f>front!E1075</f>
        <v>64000</v>
      </c>
      <c r="G1075" s="20">
        <f>front!F1075</f>
        <v>64000</v>
      </c>
      <c r="H1075" s="20">
        <f>front!H1075</f>
        <v>9535</v>
      </c>
      <c r="I1075" s="20">
        <f>front!I1075</f>
        <v>15117.8</v>
      </c>
      <c r="J1075" s="20">
        <f>front!J1075</f>
        <v>15092.6</v>
      </c>
      <c r="K1075" s="20"/>
      <c r="L1075" s="4">
        <f>C1075/(constants!$A$4+constants!$B$4*data!C1075+constants!$C$4*data!C1075^2+constants!$D$4*data!C1075^3+constants!$E$4*data!C1075^4+constants!$F$4*data!C1075^5+constants!$G$4*data!C1075^6+constants!$H$4*data!C1075^7)</f>
        <v>3238.7260785470294</v>
      </c>
      <c r="M1075" s="4">
        <f>D1075/(constants!$A$4+constants!$B$4*data!D1075+constants!$C$4*data!D1075^2+constants!$D$4*data!D1075^3+constants!$E$4*data!D1075^4+constants!$F$4*data!D1075^5+constants!$G$4*data!D1075^6+constants!$H$4*data!D1075^7)</f>
        <v>9195.1623260881024</v>
      </c>
      <c r="N1075" s="4">
        <f>E1075/(constants!$A$4+constants!$B$4*data!E1075+constants!$C$4*data!E1075^2+constants!$D$4*data!E1075^3+constants!$E$4*data!E1075^4+constants!$F$4*data!E1075^5+constants!$G$4*data!E1075^6+constants!$H$4*data!E1075^7)</f>
        <v>47013.718690557544</v>
      </c>
      <c r="O1075" s="4">
        <f>F1075/(constants!$A$4+constants!$B$4*data!F1075+constants!$C$4*data!F1075^2+constants!$D$4*data!F1075^3+constants!$E$4*data!F1075^4+constants!$F$4*data!F1075^5+constants!$G$4*data!F1075^6+constants!$H$4*data!F1075^7)</f>
        <v>64773.712258592925</v>
      </c>
      <c r="P1075" s="4">
        <f>G1075/(constants!$A$4+constants!$B$4*data!G1075+constants!$C$4*data!G1075^2+constants!$D$4*data!G1075^3+constants!$E$4*data!G1075^4+constants!$F$4*data!G1075^5+constants!$G$4*data!G1075^6+constants!$H$4*data!G1075^7)</f>
        <v>64773.712258592925</v>
      </c>
      <c r="Q1075" s="4">
        <f>H1075/(constants!$A$4+constants!$B$4*data!H1075+constants!$C$4*data!H1075^2+constants!$D$4*data!H1075^3+constants!$E$4*data!H1075^4+constants!$F$4*data!H1075^5+constants!$G$4*data!H1075^6+constants!$H$4*data!H1075^7)</f>
        <v>9542.4839326969886</v>
      </c>
      <c r="R1075" s="4">
        <f>I1075/(constants!$A$4+constants!$B$4*data!I1075+constants!$C$4*data!I1075^2+constants!$D$4*data!I1075^3+constants!$E$4*data!I1075^4+constants!$F$4*data!I1075^5+constants!$G$4*data!I1075^6+constants!$H$4*data!I1075^7)</f>
        <v>15146.84615655203</v>
      </c>
      <c r="S1075" s="4">
        <f>J1075/(constants!$A$4+constants!$B$4*data!J1075+constants!$C$4*data!J1075^2+constants!$D$4*data!J1075^3+constants!$E$4*data!J1075^4+constants!$F$4*data!J1075^5+constants!$G$4*data!J1075^6+constants!$H$4*data!J1075^7)</f>
        <v>15121.523029459591</v>
      </c>
      <c r="T1075" s="4"/>
      <c r="U1075" s="4">
        <f t="shared" si="373"/>
        <v>43774.992612010516</v>
      </c>
      <c r="V1075" s="2">
        <f t="shared" si="374"/>
        <v>55578.549932504822</v>
      </c>
      <c r="W1075" s="2">
        <f t="shared" si="375"/>
        <v>55578.549932504822</v>
      </c>
      <c r="X1075" s="2">
        <f t="shared" si="376"/>
        <v>5604.3622238550415</v>
      </c>
      <c r="Y1075" s="2">
        <f t="shared" si="377"/>
        <v>5579.0390967626026</v>
      </c>
      <c r="Z1075" s="2"/>
      <c r="AA1075" s="4">
        <f t="shared" si="366"/>
        <v>72958.321020017524</v>
      </c>
      <c r="AB1075" s="4">
        <f t="shared" si="367"/>
        <v>9263.091655417471</v>
      </c>
      <c r="AC1075" s="4">
        <f t="shared" si="368"/>
        <v>9263.091655417471</v>
      </c>
      <c r="AD1075" s="4">
        <f t="shared" si="369"/>
        <v>934.060370642507</v>
      </c>
      <c r="AE1075" s="4">
        <f t="shared" si="370"/>
        <v>929.8398494604337</v>
      </c>
      <c r="AF1075" s="4"/>
      <c r="AG1075" s="4">
        <f t="shared" si="378"/>
        <v>1</v>
      </c>
      <c r="AH1075" s="4"/>
      <c r="AI1075" s="4"/>
      <c r="AJ1075">
        <f>IF(front!E1075&gt;$AJ$2,AA1075,AB1075)</f>
        <v>72958.321020017524</v>
      </c>
      <c r="AK1075">
        <f t="shared" si="365"/>
        <v>72894.666155492116</v>
      </c>
      <c r="AL1075">
        <f>SUMPRODUCT($B$7:$B$456,AK$7:AK$456,EXP(constants!$B$32+constants!$A$32*ABS($A$7:$A$456-$A1075)))</f>
        <v>1.3457778995836203E-4</v>
      </c>
      <c r="AM1075">
        <f t="shared" si="371"/>
        <v>72894.66602091433</v>
      </c>
      <c r="AN1075">
        <f t="shared" si="379"/>
        <v>72888.781451252551</v>
      </c>
      <c r="AP1075" s="4"/>
      <c r="AQ1075" s="4"/>
      <c r="AR1075" s="4"/>
      <c r="AU1075" s="5">
        <f>SUMPRODUCT(constants!$B$13:$B$20,A1075^constants!$A$13:$A$20)*constants!$C$10/((A1075/1000000000)^5*(EXP(0.014388/(A1075/1000000000)/constants!$B$9)-1))</f>
        <v>1.8315910181633113E-5</v>
      </c>
      <c r="AX1075" s="17">
        <f t="shared" si="372"/>
        <v>2.5128572349481041E-10</v>
      </c>
      <c r="BC1075">
        <f t="shared" si="381"/>
        <v>2.5128572349481041E-10</v>
      </c>
    </row>
    <row r="1076" spans="1:55" x14ac:dyDescent="0.2">
      <c r="A1076">
        <f>front!A1076</f>
        <v>690.1</v>
      </c>
      <c r="B1076" s="1">
        <f t="shared" si="380"/>
        <v>0.44000000000005457</v>
      </c>
      <c r="C1076" s="20">
        <f>front!B1076</f>
        <v>3278.75</v>
      </c>
      <c r="D1076" s="20">
        <f>front!C1076</f>
        <v>9511.7999999999993</v>
      </c>
      <c r="E1076" s="20">
        <f>front!D1076</f>
        <v>46614.15</v>
      </c>
      <c r="F1076" s="20">
        <f>front!E1076</f>
        <v>64000</v>
      </c>
      <c r="G1076" s="20">
        <f>front!F1076</f>
        <v>64000</v>
      </c>
      <c r="H1076" s="20">
        <f>front!H1076</f>
        <v>9915.4</v>
      </c>
      <c r="I1076" s="20">
        <f>front!I1076</f>
        <v>15169.8</v>
      </c>
      <c r="J1076" s="20">
        <f>front!J1076</f>
        <v>15260.4</v>
      </c>
      <c r="K1076" s="20"/>
      <c r="L1076" s="4">
        <f>C1076/(constants!$A$4+constants!$B$4*data!C1076+constants!$C$4*data!C1076^2+constants!$D$4*data!C1076^3+constants!$E$4*data!C1076^4+constants!$F$4*data!C1076^5+constants!$G$4*data!C1076^6+constants!$H$4*data!C1076^7)</f>
        <v>3277.5802576471169</v>
      </c>
      <c r="M1076" s="4">
        <f>D1076/(constants!$A$4+constants!$B$4*data!D1076+constants!$C$4*data!D1076^2+constants!$D$4*data!D1076^3+constants!$E$4*data!D1076^4+constants!$F$4*data!D1076^5+constants!$G$4*data!D1076^6+constants!$H$4*data!D1076^7)</f>
        <v>9519.2205822636988</v>
      </c>
      <c r="N1076" s="4">
        <f>E1076/(constants!$A$4+constants!$B$4*data!E1076+constants!$C$4*data!E1076^2+constants!$D$4*data!E1076^3+constants!$E$4*data!E1076^4+constants!$F$4*data!E1076^5+constants!$G$4*data!E1076^6+constants!$H$4*data!E1076^7)</f>
        <v>46980.99070944338</v>
      </c>
      <c r="O1076" s="4">
        <f>F1076/(constants!$A$4+constants!$B$4*data!F1076+constants!$C$4*data!F1076^2+constants!$D$4*data!F1076^3+constants!$E$4*data!F1076^4+constants!$F$4*data!F1076^5+constants!$G$4*data!F1076^6+constants!$H$4*data!F1076^7)</f>
        <v>64773.712258592925</v>
      </c>
      <c r="P1076" s="4">
        <f>G1076/(constants!$A$4+constants!$B$4*data!G1076+constants!$C$4*data!G1076^2+constants!$D$4*data!G1076^3+constants!$E$4*data!G1076^4+constants!$F$4*data!G1076^5+constants!$G$4*data!G1076^6+constants!$H$4*data!G1076^7)</f>
        <v>64773.712258592925</v>
      </c>
      <c r="Q1076" s="4">
        <f>H1076/(constants!$A$4+constants!$B$4*data!H1076+constants!$C$4*data!H1076^2+constants!$D$4*data!H1076^3+constants!$E$4*data!H1076^4+constants!$F$4*data!H1076^5+constants!$G$4*data!H1076^6+constants!$H$4*data!H1076^7)</f>
        <v>9923.955767138139</v>
      </c>
      <c r="R1076" s="4">
        <f>I1076/(constants!$A$4+constants!$B$4*data!I1076+constants!$C$4*data!I1076^2+constants!$D$4*data!I1076^3+constants!$E$4*data!I1076^4+constants!$F$4*data!I1076^5+constants!$G$4*data!I1076^6+constants!$H$4*data!I1076^7)</f>
        <v>15199.10088968787</v>
      </c>
      <c r="S1076" s="4">
        <f>J1076/(constants!$A$4+constants!$B$4*data!J1076+constants!$C$4*data!J1076^2+constants!$D$4*data!J1076^3+constants!$E$4*data!J1076^4+constants!$F$4*data!J1076^5+constants!$G$4*data!J1076^6+constants!$H$4*data!J1076^7)</f>
        <v>15290.146834147932</v>
      </c>
      <c r="T1076" s="4"/>
      <c r="U1076" s="4">
        <f t="shared" si="373"/>
        <v>43703.410451796262</v>
      </c>
      <c r="V1076" s="2">
        <f t="shared" si="374"/>
        <v>55254.491676329228</v>
      </c>
      <c r="W1076" s="2">
        <f t="shared" si="375"/>
        <v>55254.491676329228</v>
      </c>
      <c r="X1076" s="2">
        <f t="shared" si="376"/>
        <v>5275.1451225497312</v>
      </c>
      <c r="Y1076" s="2">
        <f t="shared" si="377"/>
        <v>5366.1910670097932</v>
      </c>
      <c r="Z1076" s="2"/>
      <c r="AA1076" s="4">
        <f t="shared" si="366"/>
        <v>72839.017419660435</v>
      </c>
      <c r="AB1076" s="4">
        <f t="shared" si="367"/>
        <v>9209.0819460548701</v>
      </c>
      <c r="AC1076" s="4">
        <f t="shared" si="368"/>
        <v>9209.0819460548701</v>
      </c>
      <c r="AD1076" s="4">
        <f t="shared" si="369"/>
        <v>879.19085375828854</v>
      </c>
      <c r="AE1076" s="4">
        <f t="shared" si="370"/>
        <v>894.36517783496561</v>
      </c>
      <c r="AF1076" s="4"/>
      <c r="AG1076" s="4">
        <f t="shared" si="378"/>
        <v>1</v>
      </c>
      <c r="AH1076" s="4"/>
      <c r="AI1076" s="4"/>
      <c r="AJ1076">
        <f>IF(front!E1076&gt;$AJ$2,AA1076,AB1076)</f>
        <v>72839.017419660435</v>
      </c>
      <c r="AK1076">
        <f t="shared" si="365"/>
        <v>72775.362555135027</v>
      </c>
      <c r="AL1076">
        <f>SUMPRODUCT($B$7:$B$456,AK$7:AK$456,EXP(constants!$B$32+constants!$A$32*ABS($A$7:$A$456-$A1076)))</f>
        <v>1.3201197183317705E-4</v>
      </c>
      <c r="AM1076">
        <f t="shared" si="371"/>
        <v>72775.36242312305</v>
      </c>
      <c r="AN1076">
        <f t="shared" si="379"/>
        <v>72769.477853461271</v>
      </c>
      <c r="AP1076" s="4"/>
      <c r="AQ1076" s="4"/>
      <c r="AR1076" s="4"/>
      <c r="AU1076" s="5">
        <f>SUMPRODUCT(constants!$B$13:$B$20,A1076^constants!$A$13:$A$20)*constants!$C$10/((A1076/1000000000)^5*(EXP(0.014388/(A1076/1000000000)/constants!$B$9)-1))</f>
        <v>1.8333970563806142E-5</v>
      </c>
      <c r="AX1076" s="17">
        <f t="shared" si="372"/>
        <v>2.5194588589361564E-10</v>
      </c>
      <c r="BC1076">
        <f t="shared" si="381"/>
        <v>2.5194588589361564E-10</v>
      </c>
    </row>
    <row r="1077" spans="1:55" x14ac:dyDescent="0.2">
      <c r="A1077">
        <f>front!A1077</f>
        <v>690.55</v>
      </c>
      <c r="B1077" s="1">
        <f t="shared" si="380"/>
        <v>0.44999999999993179</v>
      </c>
      <c r="C1077" s="20">
        <f>front!B1077</f>
        <v>3261.75</v>
      </c>
      <c r="D1077" s="20">
        <f>front!C1077</f>
        <v>9389.2000000000007</v>
      </c>
      <c r="E1077" s="20">
        <f>front!D1077</f>
        <v>46633.599999999999</v>
      </c>
      <c r="F1077" s="20">
        <f>front!E1077</f>
        <v>64000</v>
      </c>
      <c r="G1077" s="20">
        <f>front!F1077</f>
        <v>64000</v>
      </c>
      <c r="H1077" s="20">
        <f>front!H1077</f>
        <v>9773.4</v>
      </c>
      <c r="I1077" s="20">
        <f>front!I1077</f>
        <v>14777.6</v>
      </c>
      <c r="J1077" s="20">
        <f>front!J1077</f>
        <v>14783</v>
      </c>
      <c r="K1077" s="20"/>
      <c r="L1077" s="4">
        <f>C1077/(constants!$A$4+constants!$B$4*data!C1077+constants!$C$4*data!C1077^2+constants!$D$4*data!C1077^3+constants!$E$4*data!C1077^4+constants!$F$4*data!C1077^5+constants!$G$4*data!C1077^6+constants!$H$4*data!C1077^7)</f>
        <v>3260.5783645265947</v>
      </c>
      <c r="M1077" s="4">
        <f>D1077/(constants!$A$4+constants!$B$4*data!D1077+constants!$C$4*data!D1077^2+constants!$D$4*data!D1077^3+constants!$E$4*data!D1077^4+constants!$F$4*data!D1077^5+constants!$G$4*data!D1077^6+constants!$H$4*data!D1077^7)</f>
        <v>9396.2896789574625</v>
      </c>
      <c r="N1077" s="4">
        <f>E1077/(constants!$A$4+constants!$B$4*data!E1077+constants!$C$4*data!E1077^2+constants!$D$4*data!E1077^3+constants!$E$4*data!E1077^4+constants!$F$4*data!E1077^5+constants!$G$4*data!E1077^6+constants!$H$4*data!E1077^7)</f>
        <v>47000.821140419997</v>
      </c>
      <c r="O1077" s="4">
        <f>F1077/(constants!$A$4+constants!$B$4*data!F1077+constants!$C$4*data!F1077^2+constants!$D$4*data!F1077^3+constants!$E$4*data!F1077^4+constants!$F$4*data!F1077^5+constants!$G$4*data!F1077^6+constants!$H$4*data!F1077^7)</f>
        <v>64773.712258592925</v>
      </c>
      <c r="P1077" s="4">
        <f>G1077/(constants!$A$4+constants!$B$4*data!G1077+constants!$C$4*data!G1077^2+constants!$D$4*data!G1077^3+constants!$E$4*data!G1077^4+constants!$F$4*data!G1077^5+constants!$G$4*data!G1077^6+constants!$H$4*data!G1077^7)</f>
        <v>64773.712258592925</v>
      </c>
      <c r="Q1077" s="4">
        <f>H1077/(constants!$A$4+constants!$B$4*data!H1077+constants!$C$4*data!H1077^2+constants!$D$4*data!H1077^3+constants!$E$4*data!H1077^4+constants!$F$4*data!H1077^5+constants!$G$4*data!H1077^6+constants!$H$4*data!H1077^7)</f>
        <v>9781.5483772436801</v>
      </c>
      <c r="R1077" s="4">
        <f>I1077/(constants!$A$4+constants!$B$4*data!I1077+constants!$C$4*data!I1077^2+constants!$D$4*data!I1077^3+constants!$E$4*data!I1077^4+constants!$F$4*data!I1077^5+constants!$G$4*data!I1077^6+constants!$H$4*data!I1077^7)</f>
        <v>14805.001741646312</v>
      </c>
      <c r="S1077" s="4">
        <f>J1077/(constants!$A$4+constants!$B$4*data!J1077+constants!$C$4*data!J1077^2+constants!$D$4*data!J1077^3+constants!$E$4*data!J1077^4+constants!$F$4*data!J1077^5+constants!$G$4*data!J1077^6+constants!$H$4*data!J1077^7)</f>
        <v>14810.427541202111</v>
      </c>
      <c r="T1077" s="4"/>
      <c r="U1077" s="4">
        <f t="shared" si="373"/>
        <v>43740.242775893406</v>
      </c>
      <c r="V1077" s="2">
        <f t="shared" si="374"/>
        <v>55377.422579635459</v>
      </c>
      <c r="W1077" s="2">
        <f t="shared" si="375"/>
        <v>55377.422579635459</v>
      </c>
      <c r="X1077" s="2">
        <f t="shared" si="376"/>
        <v>5023.4533644026324</v>
      </c>
      <c r="Y1077" s="2">
        <f t="shared" si="377"/>
        <v>5028.8791639584306</v>
      </c>
      <c r="Z1077" s="2"/>
      <c r="AA1077" s="4">
        <f t="shared" si="366"/>
        <v>72900.404626489006</v>
      </c>
      <c r="AB1077" s="4">
        <f t="shared" si="367"/>
        <v>9229.5704299392419</v>
      </c>
      <c r="AC1077" s="4">
        <f t="shared" si="368"/>
        <v>9229.5704299392419</v>
      </c>
      <c r="AD1077" s="4">
        <f t="shared" si="369"/>
        <v>837.24222740043865</v>
      </c>
      <c r="AE1077" s="4">
        <f t="shared" si="370"/>
        <v>838.14652732640502</v>
      </c>
      <c r="AF1077" s="4"/>
      <c r="AG1077" s="4">
        <f t="shared" si="378"/>
        <v>1</v>
      </c>
      <c r="AH1077" s="4"/>
      <c r="AI1077" s="4"/>
      <c r="AJ1077">
        <f>IF(front!E1077&gt;$AJ$2,AA1077,AB1077)</f>
        <v>72900.404626489006</v>
      </c>
      <c r="AK1077">
        <f t="shared" ref="AK1077:AK1140" si="382">AJ1077-$AG$4</f>
        <v>72836.749761963598</v>
      </c>
      <c r="AL1077">
        <f>SUMPRODUCT($B$7:$B$456,AK$7:AK$456,EXP(constants!$B$32+constants!$A$32*ABS($A$7:$A$456-$A1077)))</f>
        <v>1.2943843173444941E-4</v>
      </c>
      <c r="AM1077">
        <f t="shared" si="371"/>
        <v>72836.74963252517</v>
      </c>
      <c r="AN1077">
        <f t="shared" si="379"/>
        <v>72830.865062863391</v>
      </c>
      <c r="AP1077" s="4"/>
      <c r="AQ1077" s="4"/>
      <c r="AR1077" s="4"/>
      <c r="AU1077" s="5">
        <f>SUMPRODUCT(constants!$B$13:$B$20,A1077^constants!$A$13:$A$20)*constants!$C$10/((A1077/1000000000)^5*(EXP(0.014388/(A1077/1000000000)/constants!$B$9)-1))</f>
        <v>1.835239984156944E-5</v>
      </c>
      <c r="AX1077" s="17">
        <f t="shared" si="372"/>
        <v>2.5198656950907709E-10</v>
      </c>
      <c r="BC1077">
        <f t="shared" si="381"/>
        <v>2.5198656950907709E-10</v>
      </c>
    </row>
    <row r="1078" spans="1:55" x14ac:dyDescent="0.2">
      <c r="A1078">
        <f>front!A1078</f>
        <v>690.99</v>
      </c>
      <c r="B1078" s="1">
        <f t="shared" si="380"/>
        <v>0.44000000000005457</v>
      </c>
      <c r="C1078" s="20">
        <f>front!B1078</f>
        <v>3222.9</v>
      </c>
      <c r="D1078" s="20">
        <f>front!C1078</f>
        <v>9015.2000000000007</v>
      </c>
      <c r="E1078" s="20">
        <f>front!D1078</f>
        <v>46642.7</v>
      </c>
      <c r="F1078" s="20">
        <f>front!E1078</f>
        <v>64000</v>
      </c>
      <c r="G1078" s="20">
        <f>front!F1078</f>
        <v>64000</v>
      </c>
      <c r="H1078" s="20">
        <f>front!H1078</f>
        <v>9372</v>
      </c>
      <c r="I1078" s="20">
        <f>front!I1078</f>
        <v>15169</v>
      </c>
      <c r="J1078" s="20">
        <f>front!J1078</f>
        <v>15145</v>
      </c>
      <c r="K1078" s="20"/>
      <c r="L1078" s="4">
        <f>C1078/(constants!$A$4+constants!$B$4*data!C1078+constants!$C$4*data!C1078^2+constants!$D$4*data!C1078^3+constants!$E$4*data!C1078^4+constants!$F$4*data!C1078^5+constants!$G$4*data!C1078^6+constants!$H$4*data!C1078^7)</f>
        <v>3221.7244142591071</v>
      </c>
      <c r="M1078" s="4">
        <f>D1078/(constants!$A$4+constants!$B$4*data!D1078+constants!$C$4*data!D1078^2+constants!$D$4*data!D1078^3+constants!$E$4*data!D1078^4+constants!$F$4*data!D1078^5+constants!$G$4*data!D1078^6+constants!$H$4*data!D1078^7)</f>
        <v>9021.3206065807062</v>
      </c>
      <c r="N1078" s="4">
        <f>E1078/(constants!$A$4+constants!$B$4*data!E1078+constants!$C$4*data!E1078^2+constants!$D$4*data!E1078^3+constants!$E$4*data!E1078^4+constants!$F$4*data!E1078^5+constants!$G$4*data!E1078^6+constants!$H$4*data!E1078^7)</f>
        <v>47010.099210161541</v>
      </c>
      <c r="O1078" s="4">
        <f>F1078/(constants!$A$4+constants!$B$4*data!F1078+constants!$C$4*data!F1078^2+constants!$D$4*data!F1078^3+constants!$E$4*data!F1078^4+constants!$F$4*data!F1078^5+constants!$G$4*data!F1078^6+constants!$H$4*data!F1078^7)</f>
        <v>64773.712258592925</v>
      </c>
      <c r="P1078" s="4">
        <f>G1078/(constants!$A$4+constants!$B$4*data!G1078+constants!$C$4*data!G1078^2+constants!$D$4*data!G1078^3+constants!$E$4*data!G1078^4+constants!$F$4*data!G1078^5+constants!$G$4*data!G1078^6+constants!$H$4*data!G1078^7)</f>
        <v>64773.712258592925</v>
      </c>
      <c r="Q1078" s="4">
        <f>H1078/(constants!$A$4+constants!$B$4*data!H1078+constants!$C$4*data!H1078^2+constants!$D$4*data!H1078^3+constants!$E$4*data!H1078^4+constants!$F$4*data!H1078^5+constants!$G$4*data!H1078^6+constants!$H$4*data!H1078^7)</f>
        <v>9379.043776695924</v>
      </c>
      <c r="R1078" s="4">
        <f>I1078/(constants!$A$4+constants!$B$4*data!I1078+constants!$C$4*data!I1078^2+constants!$D$4*data!I1078^3+constants!$E$4*data!I1078^4+constants!$F$4*data!I1078^5+constants!$G$4*data!I1078^6+constants!$H$4*data!I1078^7)</f>
        <v>15198.296963979372</v>
      </c>
      <c r="S1078" s="4">
        <f>J1078/(constants!$A$4+constants!$B$4*data!J1078+constants!$C$4*data!J1078^2+constants!$D$4*data!J1078^3+constants!$E$4*data!J1078^4+constants!$F$4*data!J1078^5+constants!$G$4*data!J1078^6+constants!$H$4*data!J1078^7)</f>
        <v>15174.179290567974</v>
      </c>
      <c r="T1078" s="4"/>
      <c r="U1078" s="4">
        <f t="shared" si="373"/>
        <v>43788.374795902433</v>
      </c>
      <c r="V1078" s="2">
        <f t="shared" si="374"/>
        <v>55752.391652012215</v>
      </c>
      <c r="W1078" s="2">
        <f t="shared" si="375"/>
        <v>55752.391652012215</v>
      </c>
      <c r="X1078" s="2">
        <f t="shared" si="376"/>
        <v>5819.2531872834479</v>
      </c>
      <c r="Y1078" s="2">
        <f t="shared" si="377"/>
        <v>5795.1355138720501</v>
      </c>
      <c r="Z1078" s="2"/>
      <c r="AA1078" s="4">
        <f t="shared" si="366"/>
        <v>72980.624659837384</v>
      </c>
      <c r="AB1078" s="4">
        <f t="shared" si="367"/>
        <v>9292.0652753353697</v>
      </c>
      <c r="AC1078" s="4">
        <f t="shared" si="368"/>
        <v>9292.0652753353697</v>
      </c>
      <c r="AD1078" s="4">
        <f t="shared" si="369"/>
        <v>969.87553121390795</v>
      </c>
      <c r="AE1078" s="4">
        <f t="shared" si="370"/>
        <v>965.85591897867494</v>
      </c>
      <c r="AF1078" s="4"/>
      <c r="AG1078" s="4">
        <f t="shared" si="378"/>
        <v>1</v>
      </c>
      <c r="AH1078" s="4"/>
      <c r="AI1078" s="4"/>
      <c r="AJ1078">
        <f>IF(front!E1078&gt;$AJ$2,AA1078,AB1078)</f>
        <v>72980.624659837384</v>
      </c>
      <c r="AK1078">
        <f t="shared" si="382"/>
        <v>72916.969795311976</v>
      </c>
      <c r="AL1078">
        <f>SUMPRODUCT($B$7:$B$456,AK$7:AK$456,EXP(constants!$B$32+constants!$A$32*ABS($A$7:$A$456-$A1078)))</f>
        <v>1.2697059900854026E-4</v>
      </c>
      <c r="AM1078">
        <f t="shared" si="371"/>
        <v>72916.969668341379</v>
      </c>
      <c r="AN1078">
        <f t="shared" si="379"/>
        <v>72911.085098679599</v>
      </c>
      <c r="AP1078" s="4"/>
      <c r="AQ1078" s="4"/>
      <c r="AR1078" s="4"/>
      <c r="AU1078" s="5">
        <f>SUMPRODUCT(constants!$B$13:$B$20,A1078^constants!$A$13:$A$20)*constants!$C$10/((A1078/1000000000)^5*(EXP(0.014388/(A1078/1000000000)/constants!$B$9)-1))</f>
        <v>1.8370378952540228E-5</v>
      </c>
      <c r="AX1078" s="17">
        <f t="shared" si="372"/>
        <v>2.5195591215899915E-10</v>
      </c>
      <c r="BC1078">
        <f t="shared" si="381"/>
        <v>2.5195591215899915E-10</v>
      </c>
    </row>
    <row r="1079" spans="1:55" x14ac:dyDescent="0.2">
      <c r="A1079">
        <f>front!A1079</f>
        <v>691.44</v>
      </c>
      <c r="B1079" s="1">
        <f t="shared" si="380"/>
        <v>0.45000000000004547</v>
      </c>
      <c r="C1079" s="20">
        <f>front!B1079</f>
        <v>3273.95</v>
      </c>
      <c r="D1079" s="20">
        <f>front!C1079</f>
        <v>9490.6</v>
      </c>
      <c r="E1079" s="20">
        <f>front!D1079</f>
        <v>46824.05</v>
      </c>
      <c r="F1079" s="20">
        <f>front!E1079</f>
        <v>64000</v>
      </c>
      <c r="G1079" s="20">
        <f>front!F1079</f>
        <v>64000</v>
      </c>
      <c r="H1079" s="20">
        <f>front!H1079</f>
        <v>9911</v>
      </c>
      <c r="I1079" s="20">
        <f>front!I1079</f>
        <v>16997.400000000001</v>
      </c>
      <c r="J1079" s="20">
        <f>front!J1079</f>
        <v>16996.2</v>
      </c>
      <c r="K1079" s="20"/>
      <c r="L1079" s="4">
        <f>C1079/(constants!$A$4+constants!$B$4*data!C1079+constants!$C$4*data!C1079^2+constants!$D$4*data!C1079^3+constants!$E$4*data!C1079^4+constants!$F$4*data!C1079^5+constants!$G$4*data!C1079^6+constants!$H$4*data!C1079^7)</f>
        <v>3272.7797129467622</v>
      </c>
      <c r="M1079" s="4">
        <f>D1079/(constants!$A$4+constants!$B$4*data!D1079+constants!$C$4*data!D1079^2+constants!$D$4*data!D1079^3+constants!$E$4*data!D1079^4+constants!$F$4*data!D1079^5+constants!$G$4*data!D1079^6+constants!$H$4*data!D1079^7)</f>
        <v>9497.9628967558128</v>
      </c>
      <c r="N1079" s="4">
        <f>E1079/(constants!$A$4+constants!$B$4*data!E1079+constants!$C$4*data!E1079^2+constants!$D$4*data!E1079^3+constants!$E$4*data!E1079^4+constants!$F$4*data!E1079^5+constants!$G$4*data!E1079^6+constants!$H$4*data!E1079^7)</f>
        <v>47195.008328433643</v>
      </c>
      <c r="O1079" s="4">
        <f>F1079/(constants!$A$4+constants!$B$4*data!F1079+constants!$C$4*data!F1079^2+constants!$D$4*data!F1079^3+constants!$E$4*data!F1079^4+constants!$F$4*data!F1079^5+constants!$G$4*data!F1079^6+constants!$H$4*data!F1079^7)</f>
        <v>64773.712258592925</v>
      </c>
      <c r="P1079" s="4">
        <f>G1079/(constants!$A$4+constants!$B$4*data!G1079+constants!$C$4*data!G1079^2+constants!$D$4*data!G1079^3+constants!$E$4*data!G1079^4+constants!$F$4*data!G1079^5+constants!$G$4*data!G1079^6+constants!$H$4*data!G1079^7)</f>
        <v>64773.712258592925</v>
      </c>
      <c r="Q1079" s="4">
        <f>H1079/(constants!$A$4+constants!$B$4*data!H1079+constants!$C$4*data!H1079^2+constants!$D$4*data!H1079^3+constants!$E$4*data!H1079^4+constants!$F$4*data!H1079^5+constants!$G$4*data!H1079^6+constants!$H$4*data!H1079^7)</f>
        <v>9919.5430139653872</v>
      </c>
      <c r="R1079" s="4">
        <f>I1079/(constants!$A$4+constants!$B$4*data!I1079+constants!$C$4*data!I1079^2+constants!$D$4*data!I1079^3+constants!$E$4*data!I1079^4+constants!$F$4*data!I1079^5+constants!$G$4*data!I1079^6+constants!$H$4*data!I1079^7)</f>
        <v>17036.197768964466</v>
      </c>
      <c r="S1079" s="4">
        <f>J1079/(constants!$A$4+constants!$B$4*data!J1079+constants!$C$4*data!J1079^2+constants!$D$4*data!J1079^3+constants!$E$4*data!J1079^4+constants!$F$4*data!J1079^5+constants!$G$4*data!J1079^6+constants!$H$4*data!J1079^7)</f>
        <v>17034.991199494783</v>
      </c>
      <c r="T1079" s="4"/>
      <c r="U1079" s="4">
        <f t="shared" si="373"/>
        <v>43922.228615486878</v>
      </c>
      <c r="V1079" s="2">
        <f t="shared" si="374"/>
        <v>55275.749361837108</v>
      </c>
      <c r="W1079" s="2">
        <f t="shared" si="375"/>
        <v>55275.749361837108</v>
      </c>
      <c r="X1079" s="2">
        <f t="shared" si="376"/>
        <v>7116.6547549990792</v>
      </c>
      <c r="Y1079" s="2">
        <f t="shared" si="377"/>
        <v>7115.4481855293961</v>
      </c>
      <c r="Z1079" s="2"/>
      <c r="AA1079" s="4">
        <f t="shared" si="366"/>
        <v>73203.714359144797</v>
      </c>
      <c r="AB1079" s="4">
        <f t="shared" si="367"/>
        <v>9212.6248936395186</v>
      </c>
      <c r="AC1079" s="4">
        <f t="shared" si="368"/>
        <v>9212.6248936395186</v>
      </c>
      <c r="AD1079" s="4">
        <f t="shared" si="369"/>
        <v>1186.1091258331799</v>
      </c>
      <c r="AE1079" s="4">
        <f t="shared" si="370"/>
        <v>1185.908030921566</v>
      </c>
      <c r="AF1079" s="4"/>
      <c r="AG1079" s="4">
        <f t="shared" si="378"/>
        <v>1</v>
      </c>
      <c r="AH1079" s="4"/>
      <c r="AI1079" s="4"/>
      <c r="AJ1079">
        <f>IF(front!E1079&gt;$AJ$2,AA1079,AB1079)</f>
        <v>73203.714359144797</v>
      </c>
      <c r="AK1079">
        <f t="shared" si="382"/>
        <v>73140.059494619389</v>
      </c>
      <c r="AL1079">
        <f>SUMPRODUCT($B$7:$B$456,AK$7:AK$456,EXP(constants!$B$32+constants!$A$32*ABS($A$7:$A$456-$A1079)))</f>
        <v>1.2449533920164224E-4</v>
      </c>
      <c r="AM1079">
        <f t="shared" si="371"/>
        <v>73140.059370124043</v>
      </c>
      <c r="AN1079">
        <f t="shared" si="379"/>
        <v>73134.174800462264</v>
      </c>
      <c r="AP1079" s="4"/>
      <c r="AQ1079" s="4"/>
      <c r="AR1079" s="4"/>
      <c r="AU1079" s="5">
        <f>SUMPRODUCT(constants!$B$13:$B$20,A1079^constants!$A$13:$A$20)*constants!$C$10/((A1079/1000000000)^5*(EXP(0.014388/(A1079/1000000000)/constants!$B$9)-1))</f>
        <v>1.8388725146406213E-5</v>
      </c>
      <c r="AX1079" s="17">
        <f t="shared" si="372"/>
        <v>2.514381983057527E-10</v>
      </c>
      <c r="BC1079">
        <f t="shared" si="381"/>
        <v>2.514381983057527E-10</v>
      </c>
    </row>
    <row r="1080" spans="1:55" x14ac:dyDescent="0.2">
      <c r="A1080">
        <f>front!A1080</f>
        <v>691.88</v>
      </c>
      <c r="B1080" s="1">
        <f t="shared" si="380"/>
        <v>0.43999999999994088</v>
      </c>
      <c r="C1080" s="20">
        <f>front!B1080</f>
        <v>3250.95</v>
      </c>
      <c r="D1080" s="20">
        <f>front!C1080</f>
        <v>9321</v>
      </c>
      <c r="E1080" s="20">
        <f>front!D1080</f>
        <v>46974.2</v>
      </c>
      <c r="F1080" s="20">
        <f>front!E1080</f>
        <v>64000</v>
      </c>
      <c r="G1080" s="20">
        <f>front!F1080</f>
        <v>64000</v>
      </c>
      <c r="H1080" s="20">
        <f>front!H1080</f>
        <v>9718.4</v>
      </c>
      <c r="I1080" s="20">
        <f>front!I1080</f>
        <v>16778</v>
      </c>
      <c r="J1080" s="20">
        <f>front!J1080</f>
        <v>16717.8</v>
      </c>
      <c r="K1080" s="20"/>
      <c r="L1080" s="4">
        <f>C1080/(constants!$A$4+constants!$B$4*data!C1080+constants!$C$4*data!C1080^2+constants!$D$4*data!C1080^3+constants!$E$4*data!C1080^4+constants!$F$4*data!C1080^5+constants!$G$4*data!C1080^6+constants!$H$4*data!C1080^7)</f>
        <v>3249.7772139398871</v>
      </c>
      <c r="M1080" s="4">
        <f>D1080/(constants!$A$4+constants!$B$4*data!D1080+constants!$C$4*data!D1080^2+constants!$D$4*data!D1080^3+constants!$E$4*data!D1080^4+constants!$F$4*data!D1080^5+constants!$G$4*data!D1080^6+constants!$H$4*data!D1080^7)</f>
        <v>9327.9084263703062</v>
      </c>
      <c r="N1080" s="4">
        <f>E1080/(constants!$A$4+constants!$B$4*data!E1080+constants!$C$4*data!E1080^2+constants!$D$4*data!E1080^3+constants!$E$4*data!E1080^4+constants!$F$4*data!E1080^5+constants!$G$4*data!E1080^6+constants!$H$4*data!E1080^7)</f>
        <v>47348.120065708943</v>
      </c>
      <c r="O1080" s="4">
        <f>F1080/(constants!$A$4+constants!$B$4*data!F1080+constants!$C$4*data!F1080^2+constants!$D$4*data!F1080^3+constants!$E$4*data!F1080^4+constants!$F$4*data!F1080^5+constants!$G$4*data!F1080^6+constants!$H$4*data!F1080^7)</f>
        <v>64773.712258592925</v>
      </c>
      <c r="P1080" s="4">
        <f>G1080/(constants!$A$4+constants!$B$4*data!G1080+constants!$C$4*data!G1080^2+constants!$D$4*data!G1080^3+constants!$E$4*data!G1080^4+constants!$F$4*data!G1080^5+constants!$G$4*data!G1080^6+constants!$H$4*data!G1080^7)</f>
        <v>64773.712258592925</v>
      </c>
      <c r="Q1080" s="4">
        <f>H1080/(constants!$A$4+constants!$B$4*data!H1080+constants!$C$4*data!H1080^2+constants!$D$4*data!H1080^3+constants!$E$4*data!H1080^4+constants!$F$4*data!H1080^5+constants!$G$4*data!H1080^6+constants!$H$4*data!H1080^7)</f>
        <v>9726.3929128037107</v>
      </c>
      <c r="R1080" s="4">
        <f>I1080/(constants!$A$4+constants!$B$4*data!I1080+constants!$C$4*data!I1080^2+constants!$D$4*data!I1080^3+constants!$E$4*data!I1080^4+constants!$F$4*data!I1080^5+constants!$G$4*data!I1080^6+constants!$H$4*data!I1080^7)</f>
        <v>16815.603705778503</v>
      </c>
      <c r="S1080" s="4">
        <f>J1080/(constants!$A$4+constants!$B$4*data!J1080+constants!$C$4*data!J1080^2+constants!$D$4*data!J1080^3+constants!$E$4*data!J1080^4+constants!$F$4*data!J1080^5+constants!$G$4*data!J1080^6+constants!$H$4*data!J1080^7)</f>
        <v>16755.078567322191</v>
      </c>
      <c r="T1080" s="4"/>
      <c r="U1080" s="4">
        <f t="shared" si="373"/>
        <v>44098.342851769055</v>
      </c>
      <c r="V1080" s="2">
        <f t="shared" si="374"/>
        <v>55445.80383222262</v>
      </c>
      <c r="W1080" s="2">
        <f t="shared" si="375"/>
        <v>55445.80383222262</v>
      </c>
      <c r="X1080" s="2">
        <f t="shared" si="376"/>
        <v>7089.2107929747926</v>
      </c>
      <c r="Y1080" s="2">
        <f t="shared" si="377"/>
        <v>7028.6856545184801</v>
      </c>
      <c r="Z1080" s="2"/>
      <c r="AA1080" s="4">
        <f t="shared" si="366"/>
        <v>73497.238086281752</v>
      </c>
      <c r="AB1080" s="4">
        <f t="shared" si="367"/>
        <v>9240.9673053704355</v>
      </c>
      <c r="AC1080" s="4">
        <f t="shared" si="368"/>
        <v>9240.9673053704355</v>
      </c>
      <c r="AD1080" s="4">
        <f t="shared" si="369"/>
        <v>1181.5351321624655</v>
      </c>
      <c r="AE1080" s="4">
        <f t="shared" si="370"/>
        <v>1171.4476090864134</v>
      </c>
      <c r="AF1080" s="4"/>
      <c r="AG1080" s="4">
        <f t="shared" si="378"/>
        <v>1</v>
      </c>
      <c r="AH1080" s="4"/>
      <c r="AI1080" s="4"/>
      <c r="AJ1080">
        <f>IF(front!E1080&gt;$AJ$2,AA1080,AB1080)</f>
        <v>73497.238086281752</v>
      </c>
      <c r="AK1080">
        <f t="shared" si="382"/>
        <v>73433.583221756344</v>
      </c>
      <c r="AL1080">
        <f>SUMPRODUCT($B$7:$B$456,AK$7:AK$456,EXP(constants!$B$32+constants!$A$32*ABS($A$7:$A$456-$A1080)))</f>
        <v>1.2212174993462137E-4</v>
      </c>
      <c r="AM1080">
        <f t="shared" si="371"/>
        <v>73433.58309963459</v>
      </c>
      <c r="AN1080">
        <f t="shared" si="379"/>
        <v>73427.698529972811</v>
      </c>
      <c r="AP1080" s="4"/>
      <c r="AQ1080" s="4"/>
      <c r="AR1080" s="4"/>
      <c r="AU1080" s="5">
        <f>SUMPRODUCT(constants!$B$13:$B$20,A1080^constants!$A$13:$A$20)*constants!$C$10/((A1080/1000000000)^5*(EXP(0.014388/(A1080/1000000000)/constants!$B$9)-1))</f>
        <v>1.8406623053873624E-5</v>
      </c>
      <c r="AX1080" s="17">
        <f t="shared" si="372"/>
        <v>2.5067683479634231E-10</v>
      </c>
      <c r="BC1080">
        <f t="shared" si="381"/>
        <v>2.5067683479634231E-10</v>
      </c>
    </row>
    <row r="1081" spans="1:55" x14ac:dyDescent="0.2">
      <c r="A1081">
        <f>front!A1081</f>
        <v>692.33</v>
      </c>
      <c r="B1081" s="1">
        <f t="shared" si="380"/>
        <v>0.45000000000004547</v>
      </c>
      <c r="C1081" s="20">
        <f>front!B1081</f>
        <v>3296.9</v>
      </c>
      <c r="D1081" s="20">
        <f>front!C1081</f>
        <v>9711.4</v>
      </c>
      <c r="E1081" s="20">
        <f>front!D1081</f>
        <v>47065.8</v>
      </c>
      <c r="F1081" s="20">
        <f>front!E1081</f>
        <v>64000</v>
      </c>
      <c r="G1081" s="20">
        <f>front!F1081</f>
        <v>64000</v>
      </c>
      <c r="H1081" s="20">
        <f>front!H1081</f>
        <v>10081.799999999999</v>
      </c>
      <c r="I1081" s="20">
        <f>front!I1081</f>
        <v>16605.2</v>
      </c>
      <c r="J1081" s="20">
        <f>front!J1081</f>
        <v>16631.8</v>
      </c>
      <c r="K1081" s="20"/>
      <c r="L1081" s="4">
        <f>C1081/(constants!$A$4+constants!$B$4*data!C1081+constants!$C$4*data!C1081^2+constants!$D$4*data!C1081^3+constants!$E$4*data!C1081^4+constants!$F$4*data!C1081^5+constants!$G$4*data!C1081^6+constants!$H$4*data!C1081^7)</f>
        <v>3295.7323897606075</v>
      </c>
      <c r="M1081" s="4">
        <f>D1081/(constants!$A$4+constants!$B$4*data!D1081+constants!$C$4*data!D1081^2+constants!$D$4*data!D1081^3+constants!$E$4*data!D1081^4+constants!$F$4*data!D1081^5+constants!$G$4*data!D1081^6+constants!$H$4*data!D1081^7)</f>
        <v>9719.3732198158141</v>
      </c>
      <c r="N1081" s="4">
        <f>E1081/(constants!$A$4+constants!$B$4*data!E1081+constants!$C$4*data!E1081^2+constants!$D$4*data!E1081^3+constants!$E$4*data!E1081^4+constants!$F$4*data!E1081^5+constants!$G$4*data!E1081^6+constants!$H$4*data!E1081^7)</f>
        <v>47441.533478672165</v>
      </c>
      <c r="O1081" s="4">
        <f>F1081/(constants!$A$4+constants!$B$4*data!F1081+constants!$C$4*data!F1081^2+constants!$D$4*data!F1081^3+constants!$E$4*data!F1081^4+constants!$F$4*data!F1081^5+constants!$G$4*data!F1081^6+constants!$H$4*data!F1081^7)</f>
        <v>64773.712258592925</v>
      </c>
      <c r="P1081" s="4">
        <f>G1081/(constants!$A$4+constants!$B$4*data!G1081+constants!$C$4*data!G1081^2+constants!$D$4*data!G1081^3+constants!$E$4*data!G1081^4+constants!$F$4*data!G1081^5+constants!$G$4*data!G1081^6+constants!$H$4*data!G1081^7)</f>
        <v>64773.712258592925</v>
      </c>
      <c r="Q1081" s="4">
        <f>H1081/(constants!$A$4+constants!$B$4*data!H1081+constants!$C$4*data!H1081^2+constants!$D$4*data!H1081^3+constants!$E$4*data!H1081^4+constants!$F$4*data!H1081^5+constants!$G$4*data!H1081^6+constants!$H$4*data!H1081^7)</f>
        <v>10090.844145489147</v>
      </c>
      <c r="R1081" s="4">
        <f>I1081/(constants!$A$4+constants!$B$4*data!I1081+constants!$C$4*data!I1081^2+constants!$D$4*data!I1081^3+constants!$E$4*data!I1081^4+constants!$F$4*data!I1081^5+constants!$G$4*data!I1081^6+constants!$H$4*data!I1081^7)</f>
        <v>16641.873323904329</v>
      </c>
      <c r="S1081" s="4">
        <f>J1081/(constants!$A$4+constants!$B$4*data!J1081+constants!$C$4*data!J1081^2+constants!$D$4*data!J1081^3+constants!$E$4*data!J1081^4+constants!$F$4*data!J1081^5+constants!$G$4*data!J1081^6+constants!$H$4*data!J1081^7)</f>
        <v>16668.615960598152</v>
      </c>
      <c r="T1081" s="4"/>
      <c r="U1081" s="4">
        <f t="shared" si="373"/>
        <v>44145.801088911554</v>
      </c>
      <c r="V1081" s="2">
        <f t="shared" si="374"/>
        <v>55054.339038777107</v>
      </c>
      <c r="W1081" s="2">
        <f t="shared" si="375"/>
        <v>55054.339038777107</v>
      </c>
      <c r="X1081" s="2">
        <f t="shared" si="376"/>
        <v>6551.0291784151814</v>
      </c>
      <c r="Y1081" s="2">
        <f t="shared" si="377"/>
        <v>6577.7718151090048</v>
      </c>
      <c r="Z1081" s="2"/>
      <c r="AA1081" s="4">
        <f t="shared" si="366"/>
        <v>73576.335148185928</v>
      </c>
      <c r="AB1081" s="4">
        <f t="shared" si="367"/>
        <v>9175.7231731295178</v>
      </c>
      <c r="AC1081" s="4">
        <f t="shared" si="368"/>
        <v>9175.7231731295178</v>
      </c>
      <c r="AD1081" s="4">
        <f t="shared" si="369"/>
        <v>1091.8381964025302</v>
      </c>
      <c r="AE1081" s="4">
        <f t="shared" si="370"/>
        <v>1096.2953025181675</v>
      </c>
      <c r="AF1081" s="4"/>
      <c r="AG1081" s="4">
        <f t="shared" si="378"/>
        <v>1</v>
      </c>
      <c r="AH1081" s="4"/>
      <c r="AI1081" s="4"/>
      <c r="AJ1081">
        <f>IF(front!E1081&gt;$AJ$2,AA1081,AB1081)</f>
        <v>73576.335148185928</v>
      </c>
      <c r="AK1081">
        <f t="shared" si="382"/>
        <v>73512.68028366052</v>
      </c>
      <c r="AL1081">
        <f>SUMPRODUCT($B$7:$B$456,AK$7:AK$456,EXP(constants!$B$32+constants!$A$32*ABS($A$7:$A$456-$A1081)))</f>
        <v>1.1974101721758587E-4</v>
      </c>
      <c r="AM1081">
        <f t="shared" si="371"/>
        <v>73512.680163919504</v>
      </c>
      <c r="AN1081">
        <f t="shared" si="379"/>
        <v>73506.795594257725</v>
      </c>
      <c r="AP1081" s="4"/>
      <c r="AQ1081" s="4"/>
      <c r="AR1081" s="4"/>
      <c r="AU1081" s="5">
        <f>SUMPRODUCT(constants!$B$13:$B$20,A1081^constants!$A$13:$A$20)*constants!$C$10/((A1081/1000000000)^5*(EXP(0.014388/(A1081/1000000000)/constants!$B$9)-1))</f>
        <v>1.8424886234030828E-5</v>
      </c>
      <c r="AX1081" s="17">
        <f t="shared" si="372"/>
        <v>2.506555493961726E-10</v>
      </c>
      <c r="BC1081">
        <f t="shared" si="381"/>
        <v>2.506555493961726E-10</v>
      </c>
    </row>
    <row r="1082" spans="1:55" x14ac:dyDescent="0.2">
      <c r="A1082">
        <f>front!A1082</f>
        <v>692.77</v>
      </c>
      <c r="B1082" s="1">
        <f t="shared" si="380"/>
        <v>0.43999999999994088</v>
      </c>
      <c r="C1082" s="20">
        <f>front!B1082</f>
        <v>3312.55</v>
      </c>
      <c r="D1082" s="20">
        <f>front!C1082</f>
        <v>9873.6</v>
      </c>
      <c r="E1082" s="20">
        <f>front!D1082</f>
        <v>47115.05</v>
      </c>
      <c r="F1082" s="20">
        <f>front!E1082</f>
        <v>64000</v>
      </c>
      <c r="G1082" s="20">
        <f>front!F1082</f>
        <v>64000</v>
      </c>
      <c r="H1082" s="20">
        <f>front!H1082</f>
        <v>10299.6</v>
      </c>
      <c r="I1082" s="20">
        <f>front!I1082</f>
        <v>16351.8</v>
      </c>
      <c r="J1082" s="20">
        <f>front!J1082</f>
        <v>16365.8</v>
      </c>
      <c r="K1082" s="20"/>
      <c r="L1082" s="4">
        <f>C1082/(constants!$A$4+constants!$B$4*data!C1082+constants!$C$4*data!C1082^2+constants!$D$4*data!C1082^3+constants!$E$4*data!C1082^4+constants!$F$4*data!C1082^5+constants!$G$4*data!C1082^6+constants!$H$4*data!C1082^7)</f>
        <v>3311.3843203707847</v>
      </c>
      <c r="M1082" s="4">
        <f>D1082/(constants!$A$4+constants!$B$4*data!D1082+constants!$C$4*data!D1082^2+constants!$D$4*data!D1082^3+constants!$E$4*data!D1082^4+constants!$F$4*data!D1082^5+constants!$G$4*data!D1082^6+constants!$H$4*data!D1082^7)</f>
        <v>9882.0349469069533</v>
      </c>
      <c r="N1082" s="4">
        <f>E1082/(constants!$A$4+constants!$B$4*data!E1082+constants!$C$4*data!E1082^2+constants!$D$4*data!E1082^3+constants!$E$4*data!E1082^4+constants!$F$4*data!E1082^5+constants!$G$4*data!E1082^6+constants!$H$4*data!E1082^7)</f>
        <v>47491.760534637586</v>
      </c>
      <c r="O1082" s="4">
        <f>F1082/(constants!$A$4+constants!$B$4*data!F1082+constants!$C$4*data!F1082^2+constants!$D$4*data!F1082^3+constants!$E$4*data!F1082^4+constants!$F$4*data!F1082^5+constants!$G$4*data!F1082^6+constants!$H$4*data!F1082^7)</f>
        <v>64773.712258592925</v>
      </c>
      <c r="P1082" s="4">
        <f>G1082/(constants!$A$4+constants!$B$4*data!G1082+constants!$C$4*data!G1082^2+constants!$D$4*data!G1082^3+constants!$E$4*data!G1082^4+constants!$F$4*data!G1082^5+constants!$G$4*data!G1082^6+constants!$H$4*data!G1082^7)</f>
        <v>64773.712258592925</v>
      </c>
      <c r="Q1082" s="4">
        <f>H1082/(constants!$A$4+constants!$B$4*data!H1082+constants!$C$4*data!H1082^2+constants!$D$4*data!H1082^3+constants!$E$4*data!H1082^4+constants!$F$4*data!H1082^5+constants!$G$4*data!H1082^6+constants!$H$4*data!H1082^7)</f>
        <v>10309.301202774312</v>
      </c>
      <c r="R1082" s="4">
        <f>I1082/(constants!$A$4+constants!$B$4*data!I1082+constants!$C$4*data!I1082^2+constants!$D$4*data!I1082^3+constants!$E$4*data!I1082^4+constants!$F$4*data!I1082^5+constants!$G$4*data!I1082^6+constants!$H$4*data!I1082^7)</f>
        <v>16387.125228788951</v>
      </c>
      <c r="S1082" s="4">
        <f>J1082/(constants!$A$4+constants!$B$4*data!J1082+constants!$C$4*data!J1082^2+constants!$D$4*data!J1082^3+constants!$E$4*data!J1082^4+constants!$F$4*data!J1082^5+constants!$G$4*data!J1082^6+constants!$H$4*data!J1082^7)</f>
        <v>16401.199200655672</v>
      </c>
      <c r="T1082" s="4"/>
      <c r="U1082" s="4">
        <f t="shared" si="373"/>
        <v>44180.376214266798</v>
      </c>
      <c r="V1082" s="2">
        <f t="shared" si="374"/>
        <v>54891.677311685969</v>
      </c>
      <c r="W1082" s="2">
        <f t="shared" si="375"/>
        <v>54891.677311685969</v>
      </c>
      <c r="X1082" s="2">
        <f t="shared" si="376"/>
        <v>6077.8240260146395</v>
      </c>
      <c r="Y1082" s="2">
        <f t="shared" si="377"/>
        <v>6091.8979978813604</v>
      </c>
      <c r="Z1082" s="2"/>
      <c r="AA1082" s="4">
        <f t="shared" si="366"/>
        <v>73633.960357111326</v>
      </c>
      <c r="AB1082" s="4">
        <f t="shared" si="367"/>
        <v>9148.6128852809961</v>
      </c>
      <c r="AC1082" s="4">
        <f t="shared" si="368"/>
        <v>9148.6128852809961</v>
      </c>
      <c r="AD1082" s="4">
        <f t="shared" si="369"/>
        <v>1012.9706710024399</v>
      </c>
      <c r="AE1082" s="4">
        <f t="shared" si="370"/>
        <v>1015.3163329802268</v>
      </c>
      <c r="AF1082" s="4"/>
      <c r="AG1082" s="4">
        <f t="shared" si="378"/>
        <v>1</v>
      </c>
      <c r="AH1082" s="4"/>
      <c r="AI1082" s="4"/>
      <c r="AJ1082">
        <f>IF(front!E1082&gt;$AJ$2,AA1082,AB1082)</f>
        <v>73633.960357111326</v>
      </c>
      <c r="AK1082">
        <f t="shared" si="382"/>
        <v>73570.305492585918</v>
      </c>
      <c r="AL1082">
        <f>SUMPRODUCT($B$7:$B$456,AK$7:AK$456,EXP(constants!$B$32+constants!$A$32*ABS($A$7:$A$456-$A1082)))</f>
        <v>1.1745807236910864E-4</v>
      </c>
      <c r="AM1082">
        <f t="shared" si="371"/>
        <v>73570.305375127849</v>
      </c>
      <c r="AN1082">
        <f t="shared" si="379"/>
        <v>73564.42080546607</v>
      </c>
      <c r="AP1082" s="4"/>
      <c r="AQ1082" s="4"/>
      <c r="AR1082" s="4"/>
      <c r="AU1082" s="5">
        <f>SUMPRODUCT(constants!$B$13:$B$20,A1082^constants!$A$13:$A$20)*constants!$C$10/((A1082/1000000000)^5*(EXP(0.014388/(A1082/1000000000)/constants!$B$9)-1))</f>
        <v>1.8442703007522032E-5</v>
      </c>
      <c r="AX1082" s="17">
        <f t="shared" si="372"/>
        <v>2.5070139621287796E-10</v>
      </c>
      <c r="BC1082">
        <f t="shared" si="381"/>
        <v>2.5070139621287796E-10</v>
      </c>
    </row>
    <row r="1083" spans="1:55" x14ac:dyDescent="0.2">
      <c r="A1083">
        <f>front!A1083</f>
        <v>693.22</v>
      </c>
      <c r="B1083" s="1">
        <f t="shared" si="380"/>
        <v>0.45000000000004547</v>
      </c>
      <c r="C1083" s="20">
        <f>front!B1083</f>
        <v>3253.05</v>
      </c>
      <c r="D1083" s="20">
        <f>front!C1083</f>
        <v>9281</v>
      </c>
      <c r="E1083" s="20">
        <f>front!D1083</f>
        <v>47072.15</v>
      </c>
      <c r="F1083" s="20">
        <f>front!E1083</f>
        <v>64000</v>
      </c>
      <c r="G1083" s="20">
        <f>front!F1083</f>
        <v>64000</v>
      </c>
      <c r="H1083" s="20">
        <f>front!H1083</f>
        <v>9690.6</v>
      </c>
      <c r="I1083" s="20">
        <f>front!I1083</f>
        <v>15912.2</v>
      </c>
      <c r="J1083" s="20">
        <f>front!J1083</f>
        <v>15959</v>
      </c>
      <c r="K1083" s="20"/>
      <c r="L1083" s="4">
        <f>C1083/(constants!$A$4+constants!$B$4*data!C1083+constants!$C$4*data!C1083^2+constants!$D$4*data!C1083^3+constants!$E$4*data!C1083^4+constants!$F$4*data!C1083^5+constants!$G$4*data!C1083^6+constants!$H$4*data!C1083^7)</f>
        <v>3251.8774344981539</v>
      </c>
      <c r="M1083" s="4">
        <f>D1083/(constants!$A$4+constants!$B$4*data!D1083+constants!$C$4*data!D1083^2+constants!$D$4*data!D1083^3+constants!$E$4*data!D1083^4+constants!$F$4*data!D1083^5+constants!$G$4*data!D1083^6+constants!$H$4*data!D1083^7)</f>
        <v>9287.8030602092986</v>
      </c>
      <c r="N1083" s="4">
        <f>E1083/(constants!$A$4+constants!$B$4*data!E1083+constants!$C$4*data!E1083^2+constants!$D$4*data!E1083^3+constants!$E$4*data!E1083^4+constants!$F$4*data!E1083^5+constants!$G$4*data!E1083^6+constants!$H$4*data!E1083^7)</f>
        <v>47448.009374108267</v>
      </c>
      <c r="O1083" s="4">
        <f>F1083/(constants!$A$4+constants!$B$4*data!F1083+constants!$C$4*data!F1083^2+constants!$D$4*data!F1083^3+constants!$E$4*data!F1083^4+constants!$F$4*data!F1083^5+constants!$G$4*data!F1083^6+constants!$H$4*data!F1083^7)</f>
        <v>64773.712258592925</v>
      </c>
      <c r="P1083" s="4">
        <f>G1083/(constants!$A$4+constants!$B$4*data!G1083+constants!$C$4*data!G1083^2+constants!$D$4*data!G1083^3+constants!$E$4*data!G1083^4+constants!$F$4*data!G1083^5+constants!$G$4*data!G1083^6+constants!$H$4*data!G1083^7)</f>
        <v>64773.712258592925</v>
      </c>
      <c r="Q1083" s="4">
        <f>H1083/(constants!$A$4+constants!$B$4*data!H1083+constants!$C$4*data!H1083^2+constants!$D$4*data!H1083^3+constants!$E$4*data!H1083^4+constants!$F$4*data!H1083^5+constants!$G$4*data!H1083^6+constants!$H$4*data!H1083^7)</f>
        <v>9698.5148280338344</v>
      </c>
      <c r="R1083" s="4">
        <f>I1083/(constants!$A$4+constants!$B$4*data!I1083+constants!$C$4*data!I1083^2+constants!$D$4*data!I1083^3+constants!$E$4*data!I1083^4+constants!$F$4*data!I1083^5+constants!$G$4*data!I1083^6+constants!$H$4*data!I1083^7)</f>
        <v>15945.233201942576</v>
      </c>
      <c r="S1083" s="4">
        <f>J1083/(constants!$A$4+constants!$B$4*data!J1083+constants!$C$4*data!J1083^2+constants!$D$4*data!J1083^3+constants!$E$4*data!J1083^4+constants!$F$4*data!J1083^5+constants!$G$4*data!J1083^6+constants!$H$4*data!J1083^7)</f>
        <v>15992.274358816778</v>
      </c>
      <c r="T1083" s="4"/>
      <c r="U1083" s="4">
        <f t="shared" si="373"/>
        <v>44196.131939610117</v>
      </c>
      <c r="V1083" s="2">
        <f t="shared" si="374"/>
        <v>55485.909198383626</v>
      </c>
      <c r="W1083" s="2">
        <f t="shared" si="375"/>
        <v>55485.909198383626</v>
      </c>
      <c r="X1083" s="2">
        <f t="shared" si="376"/>
        <v>6246.7183739087413</v>
      </c>
      <c r="Y1083" s="2">
        <f t="shared" si="377"/>
        <v>6293.7595307829433</v>
      </c>
      <c r="Z1083" s="2"/>
      <c r="AA1083" s="4">
        <f t="shared" si="366"/>
        <v>73660.219899350195</v>
      </c>
      <c r="AB1083" s="4">
        <f t="shared" si="367"/>
        <v>9247.6515330639377</v>
      </c>
      <c r="AC1083" s="4">
        <f t="shared" si="368"/>
        <v>9247.6515330639377</v>
      </c>
      <c r="AD1083" s="4">
        <f t="shared" si="369"/>
        <v>1041.1197289847903</v>
      </c>
      <c r="AE1083" s="4">
        <f t="shared" si="370"/>
        <v>1048.9599217971572</v>
      </c>
      <c r="AF1083" s="4"/>
      <c r="AG1083" s="4">
        <f t="shared" si="378"/>
        <v>1</v>
      </c>
      <c r="AH1083" s="4"/>
      <c r="AI1083" s="4"/>
      <c r="AJ1083">
        <f>IF(front!E1083&gt;$AJ$2,AA1083,AB1083)</f>
        <v>73660.219899350195</v>
      </c>
      <c r="AK1083">
        <f t="shared" si="382"/>
        <v>73596.565034824787</v>
      </c>
      <c r="AL1083">
        <f>SUMPRODUCT($B$7:$B$456,AK$7:AK$456,EXP(constants!$B$32+constants!$A$32*ABS($A$7:$A$456-$A1083)))</f>
        <v>1.1516825687007787E-4</v>
      </c>
      <c r="AM1083">
        <f t="shared" si="371"/>
        <v>73596.564919656535</v>
      </c>
      <c r="AN1083">
        <f t="shared" si="379"/>
        <v>73590.680349994756</v>
      </c>
      <c r="AP1083" s="4"/>
      <c r="AQ1083" s="4"/>
      <c r="AR1083" s="4"/>
      <c r="AU1083" s="5">
        <f>SUMPRODUCT(constants!$B$13:$B$20,A1083^constants!$A$13:$A$20)*constants!$C$10/((A1083/1000000000)^5*(EXP(0.014388/(A1083/1000000000)/constants!$B$9)-1))</f>
        <v>1.8460883245985203E-5</v>
      </c>
      <c r="AX1083" s="17">
        <f t="shared" si="372"/>
        <v>2.5085898320529003E-10</v>
      </c>
      <c r="BC1083">
        <f t="shared" si="381"/>
        <v>2.5085898320529003E-10</v>
      </c>
    </row>
    <row r="1084" spans="1:55" x14ac:dyDescent="0.2">
      <c r="A1084">
        <f>front!A1084</f>
        <v>693.66</v>
      </c>
      <c r="B1084" s="1">
        <f t="shared" si="380"/>
        <v>0.43999999999994088</v>
      </c>
      <c r="C1084" s="20">
        <f>front!B1084</f>
        <v>3230.05</v>
      </c>
      <c r="D1084" s="20">
        <f>front!C1084</f>
        <v>9134.6</v>
      </c>
      <c r="E1084" s="20">
        <f>front!D1084</f>
        <v>46987</v>
      </c>
      <c r="F1084" s="20">
        <f>front!E1084</f>
        <v>64000</v>
      </c>
      <c r="G1084" s="20">
        <f>front!F1084</f>
        <v>64000</v>
      </c>
      <c r="H1084" s="20">
        <f>front!H1084</f>
        <v>9543.6</v>
      </c>
      <c r="I1084" s="20">
        <f>front!I1084</f>
        <v>15685.4</v>
      </c>
      <c r="J1084" s="20">
        <f>front!J1084</f>
        <v>15705.8</v>
      </c>
      <c r="K1084" s="20"/>
      <c r="L1084" s="4">
        <f>C1084/(constants!$A$4+constants!$B$4*data!C1084+constants!$C$4*data!C1084^2+constants!$D$4*data!C1084^3+constants!$E$4*data!C1084^4+constants!$F$4*data!C1084^5+constants!$G$4*data!C1084^6+constants!$H$4*data!C1084^7)</f>
        <v>3228.8751020698514</v>
      </c>
      <c r="M1084" s="4">
        <f>D1084/(constants!$A$4+constants!$B$4*data!D1084+constants!$C$4*data!D1084^2+constants!$D$4*data!D1084^3+constants!$E$4*data!D1084^4+constants!$F$4*data!D1084^5+constants!$G$4*data!D1084^6+constants!$H$4*data!D1084^7)</f>
        <v>9141.0233594752644</v>
      </c>
      <c r="N1084" s="4">
        <f>E1084/(constants!$A$4+constants!$B$4*data!E1084+constants!$C$4*data!E1084^2+constants!$D$4*data!E1084^3+constants!$E$4*data!E1084^4+constants!$F$4*data!E1084^5+constants!$G$4*data!E1084^6+constants!$H$4*data!E1084^7)</f>
        <v>47361.173169520021</v>
      </c>
      <c r="O1084" s="4">
        <f>F1084/(constants!$A$4+constants!$B$4*data!F1084+constants!$C$4*data!F1084^2+constants!$D$4*data!F1084^3+constants!$E$4*data!F1084^4+constants!$F$4*data!F1084^5+constants!$G$4*data!F1084^6+constants!$H$4*data!F1084^7)</f>
        <v>64773.712258592925</v>
      </c>
      <c r="P1084" s="4">
        <f>G1084/(constants!$A$4+constants!$B$4*data!G1084+constants!$C$4*data!G1084^2+constants!$D$4*data!G1084^3+constants!$E$4*data!G1084^4+constants!$F$4*data!G1084^5+constants!$G$4*data!G1084^6+constants!$H$4*data!G1084^7)</f>
        <v>64773.712258592925</v>
      </c>
      <c r="Q1084" s="4">
        <f>H1084/(constants!$A$4+constants!$B$4*data!H1084+constants!$C$4*data!H1084^2+constants!$D$4*data!H1084^3+constants!$E$4*data!H1084^4+constants!$F$4*data!H1084^5+constants!$G$4*data!H1084^6+constants!$H$4*data!H1084^7)</f>
        <v>9551.1074752002314</v>
      </c>
      <c r="R1084" s="4">
        <f>I1084/(constants!$A$4+constants!$B$4*data!I1084+constants!$C$4*data!I1084^2+constants!$D$4*data!I1084^3+constants!$E$4*data!I1084^4+constants!$F$4*data!I1084^5+constants!$G$4*data!I1084^6+constants!$H$4*data!I1084^7)</f>
        <v>15717.2742845627</v>
      </c>
      <c r="S1084" s="4">
        <f>J1084/(constants!$A$4+constants!$B$4*data!J1084+constants!$C$4*data!J1084^2+constants!$D$4*data!J1084^3+constants!$E$4*data!J1084^4+constants!$F$4*data!J1084^5+constants!$G$4*data!J1084^6+constants!$H$4*data!J1084^7)</f>
        <v>15737.777859620379</v>
      </c>
      <c r="T1084" s="4"/>
      <c r="U1084" s="4">
        <f t="shared" si="373"/>
        <v>44132.298067450167</v>
      </c>
      <c r="V1084" s="2">
        <f t="shared" si="374"/>
        <v>55632.68889911766</v>
      </c>
      <c r="W1084" s="2">
        <f t="shared" si="375"/>
        <v>55632.68889911766</v>
      </c>
      <c r="X1084" s="2">
        <f t="shared" si="376"/>
        <v>6166.1668093624685</v>
      </c>
      <c r="Y1084" s="2">
        <f t="shared" si="377"/>
        <v>6186.6703844201475</v>
      </c>
      <c r="Z1084" s="2"/>
      <c r="AA1084" s="4">
        <f t="shared" si="366"/>
        <v>73553.830112416937</v>
      </c>
      <c r="AB1084" s="4">
        <f t="shared" si="367"/>
        <v>9272.11481651961</v>
      </c>
      <c r="AC1084" s="4">
        <f t="shared" si="368"/>
        <v>9272.11481651961</v>
      </c>
      <c r="AD1084" s="4">
        <f t="shared" si="369"/>
        <v>1027.694468227078</v>
      </c>
      <c r="AE1084" s="4">
        <f t="shared" si="370"/>
        <v>1031.1117307366912</v>
      </c>
      <c r="AF1084" s="4"/>
      <c r="AG1084" s="4">
        <f t="shared" si="378"/>
        <v>1</v>
      </c>
      <c r="AH1084" s="4"/>
      <c r="AI1084" s="4"/>
      <c r="AJ1084">
        <f>IF(front!E1084&gt;$AJ$2,AA1084,AB1084)</f>
        <v>73553.830112416937</v>
      </c>
      <c r="AK1084">
        <f t="shared" si="382"/>
        <v>73490.17524789153</v>
      </c>
      <c r="AL1084">
        <f>SUMPRODUCT($B$7:$B$456,AK$7:AK$456,EXP(constants!$B$32+constants!$A$32*ABS($A$7:$A$456-$A1084)))</f>
        <v>1.1297249484266926E-4</v>
      </c>
      <c r="AM1084">
        <f t="shared" si="371"/>
        <v>73490.175134919031</v>
      </c>
      <c r="AN1084">
        <f t="shared" si="379"/>
        <v>73484.290565257252</v>
      </c>
      <c r="AP1084" s="4"/>
      <c r="AQ1084" s="4"/>
      <c r="AR1084" s="4"/>
      <c r="AU1084" s="5">
        <f>SUMPRODUCT(constants!$B$13:$B$20,A1084^constants!$A$13:$A$20)*constants!$C$10/((A1084/1000000000)^5*(EXP(0.014388/(A1084/1000000000)/constants!$B$9)-1))</f>
        <v>1.8478618956772966E-5</v>
      </c>
      <c r="AX1084" s="17">
        <f t="shared" si="372"/>
        <v>2.5146352798171398E-10</v>
      </c>
      <c r="BC1084">
        <f t="shared" si="381"/>
        <v>2.5146352798171398E-10</v>
      </c>
    </row>
    <row r="1085" spans="1:55" x14ac:dyDescent="0.2">
      <c r="A1085">
        <f>front!A1085</f>
        <v>694.11</v>
      </c>
      <c r="B1085" s="1">
        <f t="shared" si="380"/>
        <v>0.45000000000004547</v>
      </c>
      <c r="C1085" s="20">
        <f>front!B1085</f>
        <v>3273.8</v>
      </c>
      <c r="D1085" s="20">
        <f>front!C1085</f>
        <v>9488.2000000000007</v>
      </c>
      <c r="E1085" s="20">
        <f>front!D1085</f>
        <v>46951.05</v>
      </c>
      <c r="F1085" s="20">
        <f>front!E1085</f>
        <v>64000</v>
      </c>
      <c r="G1085" s="20">
        <f>front!F1085</f>
        <v>64000</v>
      </c>
      <c r="H1085" s="20">
        <f>front!H1085</f>
        <v>9892.2000000000007</v>
      </c>
      <c r="I1085" s="20">
        <f>front!I1085</f>
        <v>15115</v>
      </c>
      <c r="J1085" s="20">
        <f>front!J1085</f>
        <v>15164.2</v>
      </c>
      <c r="K1085" s="20"/>
      <c r="L1085" s="4">
        <f>C1085/(constants!$A$4+constants!$B$4*data!C1085+constants!$C$4*data!C1085^2+constants!$D$4*data!C1085^3+constants!$E$4*data!C1085^4+constants!$F$4*data!C1085^5+constants!$G$4*data!C1085^6+constants!$H$4*data!C1085^7)</f>
        <v>3272.6296960539194</v>
      </c>
      <c r="M1085" s="4">
        <f>D1085/(constants!$A$4+constants!$B$4*data!D1085+constants!$C$4*data!D1085^2+constants!$D$4*data!D1085^3+constants!$E$4*data!D1085^4+constants!$F$4*data!D1085^5+constants!$G$4*data!D1085^6+constants!$H$4*data!D1085^7)</f>
        <v>9495.5563785816194</v>
      </c>
      <c r="N1085" s="4">
        <f>E1085/(constants!$A$4+constants!$B$4*data!E1085+constants!$C$4*data!E1085^2+constants!$D$4*data!E1085^3+constants!$E$4*data!E1085^4+constants!$F$4*data!E1085^5+constants!$G$4*data!E1085^6+constants!$H$4*data!E1085^7)</f>
        <v>47324.512550978441</v>
      </c>
      <c r="O1085" s="4">
        <f>F1085/(constants!$A$4+constants!$B$4*data!F1085+constants!$C$4*data!F1085^2+constants!$D$4*data!F1085^3+constants!$E$4*data!F1085^4+constants!$F$4*data!F1085^5+constants!$G$4*data!F1085^6+constants!$H$4*data!F1085^7)</f>
        <v>64773.712258592925</v>
      </c>
      <c r="P1085" s="4">
        <f>G1085/(constants!$A$4+constants!$B$4*data!G1085+constants!$C$4*data!G1085^2+constants!$D$4*data!G1085^3+constants!$E$4*data!G1085^4+constants!$F$4*data!G1085^5+constants!$G$4*data!G1085^6+constants!$H$4*data!G1085^7)</f>
        <v>64773.712258592925</v>
      </c>
      <c r="Q1085" s="4">
        <f>H1085/(constants!$A$4+constants!$B$4*data!H1085+constants!$C$4*data!H1085^2+constants!$D$4*data!H1085^3+constants!$E$4*data!H1085^4+constants!$F$4*data!H1085^5+constants!$G$4*data!H1085^6+constants!$H$4*data!H1085^7)</f>
        <v>9900.6886165585784</v>
      </c>
      <c r="R1085" s="4">
        <f>I1085/(constants!$A$4+constants!$B$4*data!I1085+constants!$C$4*data!I1085^2+constants!$D$4*data!I1085^3+constants!$E$4*data!I1085^4+constants!$F$4*data!I1085^5+constants!$G$4*data!I1085^6+constants!$H$4*data!I1085^7)</f>
        <v>15144.03246541919</v>
      </c>
      <c r="S1085" s="4">
        <f>J1085/(constants!$A$4+constants!$B$4*data!J1085+constants!$C$4*data!J1085^2+constants!$D$4*data!J1085^3+constants!$E$4*data!J1085^4+constants!$F$4*data!J1085^5+constants!$G$4*data!J1085^6+constants!$H$4*data!J1085^7)</f>
        <v>15193.473414145317</v>
      </c>
      <c r="T1085" s="4"/>
      <c r="U1085" s="4">
        <f t="shared" si="373"/>
        <v>44051.882854924523</v>
      </c>
      <c r="V1085" s="2">
        <f t="shared" si="374"/>
        <v>55278.155880011305</v>
      </c>
      <c r="W1085" s="2">
        <f t="shared" si="375"/>
        <v>55278.155880011305</v>
      </c>
      <c r="X1085" s="2">
        <f t="shared" si="376"/>
        <v>5243.3438488606116</v>
      </c>
      <c r="Y1085" s="2">
        <f t="shared" si="377"/>
        <v>5292.7847975867389</v>
      </c>
      <c r="Z1085" s="2"/>
      <c r="AA1085" s="4">
        <f t="shared" si="366"/>
        <v>73419.804758207538</v>
      </c>
      <c r="AB1085" s="4">
        <f t="shared" si="367"/>
        <v>9213.0259800018848</v>
      </c>
      <c r="AC1085" s="4">
        <f t="shared" si="368"/>
        <v>9213.0259800018848</v>
      </c>
      <c r="AD1085" s="4">
        <f t="shared" si="369"/>
        <v>873.89064147676856</v>
      </c>
      <c r="AE1085" s="4">
        <f t="shared" si="370"/>
        <v>882.13079959778986</v>
      </c>
      <c r="AF1085" s="4"/>
      <c r="AG1085" s="4">
        <f t="shared" si="378"/>
        <v>1</v>
      </c>
      <c r="AH1085" s="4"/>
      <c r="AI1085" s="4"/>
      <c r="AJ1085">
        <f>IF(front!E1085&gt;$AJ$2,AA1085,AB1085)</f>
        <v>73419.804758207538</v>
      </c>
      <c r="AK1085">
        <f t="shared" si="382"/>
        <v>73356.14989368213</v>
      </c>
      <c r="AL1085">
        <f>SUMPRODUCT($B$7:$B$456,AK$7:AK$456,EXP(constants!$B$32+constants!$A$32*ABS($A$7:$A$456-$A1085)))</f>
        <v>1.1077012454629664E-4</v>
      </c>
      <c r="AM1085">
        <f t="shared" si="371"/>
        <v>73356.149782912005</v>
      </c>
      <c r="AN1085">
        <f t="shared" si="379"/>
        <v>73350.265213250226</v>
      </c>
      <c r="AP1085" s="4"/>
      <c r="AQ1085" s="4"/>
      <c r="AR1085" s="4"/>
      <c r="AU1085" s="5">
        <f>SUMPRODUCT(constants!$B$13:$B$20,A1085^constants!$A$13:$A$20)*constants!$C$10/((A1085/1000000000)^5*(EXP(0.014388/(A1085/1000000000)/constants!$B$9)-1))</f>
        <v>1.8496716327277704E-5</v>
      </c>
      <c r="AX1085" s="17">
        <f t="shared" si="372"/>
        <v>2.5216972663292291E-10</v>
      </c>
      <c r="BC1085">
        <f t="shared" si="381"/>
        <v>2.5216972663292291E-10</v>
      </c>
    </row>
    <row r="1086" spans="1:55" x14ac:dyDescent="0.2">
      <c r="A1086">
        <f>front!A1086</f>
        <v>694.55</v>
      </c>
      <c r="B1086" s="1">
        <f t="shared" si="380"/>
        <v>0.43999999999994088</v>
      </c>
      <c r="C1086" s="20">
        <f>front!B1086</f>
        <v>3275.35</v>
      </c>
      <c r="D1086" s="20">
        <f>front!C1086</f>
        <v>9417.7999999999993</v>
      </c>
      <c r="E1086" s="20">
        <f>front!D1086</f>
        <v>46938.45</v>
      </c>
      <c r="F1086" s="20">
        <f>front!E1086</f>
        <v>64000</v>
      </c>
      <c r="G1086" s="20">
        <f>front!F1086</f>
        <v>64000</v>
      </c>
      <c r="H1086" s="20">
        <f>front!H1086</f>
        <v>9835</v>
      </c>
      <c r="I1086" s="20">
        <f>front!I1086</f>
        <v>14158.8</v>
      </c>
      <c r="J1086" s="20">
        <f>front!J1086</f>
        <v>14131.8</v>
      </c>
      <c r="K1086" s="20"/>
      <c r="L1086" s="4">
        <f>C1086/(constants!$A$4+constants!$B$4*data!C1086+constants!$C$4*data!C1086^2+constants!$D$4*data!C1086^3+constants!$E$4*data!C1086^4+constants!$F$4*data!C1086^5+constants!$G$4*data!C1086^6+constants!$H$4*data!C1086^7)</f>
        <v>3274.1798709903751</v>
      </c>
      <c r="M1086" s="4">
        <f>D1086/(constants!$A$4+constants!$B$4*data!D1086+constants!$C$4*data!D1086^2+constants!$D$4*data!D1086^3+constants!$E$4*data!D1086^4+constants!$F$4*data!D1086^5+constants!$G$4*data!D1086^6+constants!$H$4*data!D1086^7)</f>
        <v>9424.9662890238797</v>
      </c>
      <c r="N1086" s="4">
        <f>E1086/(constants!$A$4+constants!$B$4*data!E1086+constants!$C$4*data!E1086^2+constants!$D$4*data!E1086^3+constants!$E$4*data!E1086^4+constants!$F$4*data!E1086^5+constants!$G$4*data!E1086^6+constants!$H$4*data!E1086^7)</f>
        <v>47311.663670444788</v>
      </c>
      <c r="O1086" s="4">
        <f>F1086/(constants!$A$4+constants!$B$4*data!F1086+constants!$C$4*data!F1086^2+constants!$D$4*data!F1086^3+constants!$E$4*data!F1086^4+constants!$F$4*data!F1086^5+constants!$G$4*data!F1086^6+constants!$H$4*data!F1086^7)</f>
        <v>64773.712258592925</v>
      </c>
      <c r="P1086" s="4">
        <f>G1086/(constants!$A$4+constants!$B$4*data!G1086+constants!$C$4*data!G1086^2+constants!$D$4*data!G1086^3+constants!$E$4*data!G1086^4+constants!$F$4*data!G1086^5+constants!$G$4*data!G1086^6+constants!$H$4*data!G1086^7)</f>
        <v>64773.712258592925</v>
      </c>
      <c r="Q1086" s="4">
        <f>H1086/(constants!$A$4+constants!$B$4*data!H1086+constants!$C$4*data!H1086^2+constants!$D$4*data!H1086^3+constants!$E$4*data!H1086^4+constants!$F$4*data!H1086^5+constants!$G$4*data!H1086^6+constants!$H$4*data!H1086^7)</f>
        <v>9843.3240413927215</v>
      </c>
      <c r="R1086" s="4">
        <f>I1086/(constants!$A$4+constants!$B$4*data!I1086+constants!$C$4*data!I1086^2+constants!$D$4*data!I1086^3+constants!$E$4*data!I1086^4+constants!$F$4*data!I1086^5+constants!$G$4*data!I1086^6+constants!$H$4*data!I1086^7)</f>
        <v>14183.311186376666</v>
      </c>
      <c r="S1086" s="4">
        <f>J1086/(constants!$A$4+constants!$B$4*data!J1086+constants!$C$4*data!J1086^2+constants!$D$4*data!J1086^3+constants!$E$4*data!J1086^4+constants!$F$4*data!J1086^5+constants!$G$4*data!J1086^6+constants!$H$4*data!J1086^7)</f>
        <v>14156.188077620624</v>
      </c>
      <c r="T1086" s="4"/>
      <c r="U1086" s="4">
        <f t="shared" si="373"/>
        <v>44037.483799454414</v>
      </c>
      <c r="V1086" s="2">
        <f t="shared" si="374"/>
        <v>55348.745969569049</v>
      </c>
      <c r="W1086" s="2">
        <f t="shared" si="375"/>
        <v>55348.745969569049</v>
      </c>
      <c r="X1086" s="2">
        <f t="shared" si="376"/>
        <v>4339.9871449839447</v>
      </c>
      <c r="Y1086" s="2">
        <f t="shared" si="377"/>
        <v>4312.864036227902</v>
      </c>
      <c r="Z1086" s="2"/>
      <c r="AA1086" s="4">
        <f t="shared" si="366"/>
        <v>73395.806332424021</v>
      </c>
      <c r="AB1086" s="4">
        <f t="shared" si="367"/>
        <v>9224.7909949281748</v>
      </c>
      <c r="AC1086" s="4">
        <f t="shared" si="368"/>
        <v>9224.7909949281748</v>
      </c>
      <c r="AD1086" s="4">
        <f t="shared" si="369"/>
        <v>723.33119083065742</v>
      </c>
      <c r="AE1086" s="4">
        <f t="shared" si="370"/>
        <v>718.81067270465041</v>
      </c>
      <c r="AF1086" s="4"/>
      <c r="AG1086" s="4">
        <f t="shared" si="378"/>
        <v>1</v>
      </c>
      <c r="AH1086" s="4"/>
      <c r="AI1086" s="4"/>
      <c r="AJ1086">
        <f>IF(front!E1086&gt;$AJ$2,AA1086,AB1086)</f>
        <v>73395.806332424021</v>
      </c>
      <c r="AK1086">
        <f t="shared" si="382"/>
        <v>73332.151467898613</v>
      </c>
      <c r="AL1086">
        <f>SUMPRODUCT($B$7:$B$456,AK$7:AK$456,EXP(constants!$B$32+constants!$A$32*ABS($A$7:$A$456-$A1086)))</f>
        <v>1.0865821593657911E-4</v>
      </c>
      <c r="AM1086">
        <f t="shared" si="371"/>
        <v>73332.151359240394</v>
      </c>
      <c r="AN1086">
        <f t="shared" si="379"/>
        <v>73326.266789578614</v>
      </c>
      <c r="AP1086" s="4"/>
      <c r="AQ1086" s="4"/>
      <c r="AR1086" s="4"/>
      <c r="AU1086" s="5">
        <f>SUMPRODUCT(constants!$B$13:$B$20,A1086^constants!$A$13:$A$20)*constants!$C$10/((A1086/1000000000)^5*(EXP(0.014388/(A1086/1000000000)/constants!$B$9)-1))</f>
        <v>1.8514371048279029E-5</v>
      </c>
      <c r="AX1086" s="17">
        <f t="shared" si="372"/>
        <v>2.5249302683592174E-10</v>
      </c>
      <c r="BC1086">
        <f t="shared" si="381"/>
        <v>2.5249302683592174E-10</v>
      </c>
    </row>
    <row r="1087" spans="1:55" x14ac:dyDescent="0.2">
      <c r="A1087">
        <f>front!A1087</f>
        <v>695</v>
      </c>
      <c r="B1087" s="1">
        <f t="shared" si="380"/>
        <v>0.45000000000004547</v>
      </c>
      <c r="C1087" s="20">
        <f>front!B1087</f>
        <v>3372.2</v>
      </c>
      <c r="D1087" s="20">
        <f>front!C1087</f>
        <v>10435.6</v>
      </c>
      <c r="E1087" s="20">
        <f>front!D1087</f>
        <v>47149.05</v>
      </c>
      <c r="F1087" s="20">
        <f>front!E1087</f>
        <v>64000</v>
      </c>
      <c r="G1087" s="20">
        <f>front!F1087</f>
        <v>64000</v>
      </c>
      <c r="H1087" s="20">
        <f>front!H1087</f>
        <v>10862.4</v>
      </c>
      <c r="I1087" s="20">
        <f>front!I1087</f>
        <v>15604</v>
      </c>
      <c r="J1087" s="20">
        <f>front!J1087</f>
        <v>15655.2</v>
      </c>
      <c r="K1087" s="20"/>
      <c r="L1087" s="4">
        <f>C1087/(constants!$A$4+constants!$B$4*data!C1087+constants!$C$4*data!C1087^2+constants!$D$4*data!C1087^3+constants!$E$4*data!C1087^4+constants!$F$4*data!C1087^5+constants!$G$4*data!C1087^6+constants!$H$4*data!C1087^7)</f>
        <v>3371.0424646971205</v>
      </c>
      <c r="M1087" s="4">
        <f>D1087/(constants!$A$4+constants!$B$4*data!D1087+constants!$C$4*data!D1087^2+constants!$D$4*data!D1087^3+constants!$E$4*data!D1087^4+constants!$F$4*data!D1087^5+constants!$G$4*data!D1087^6+constants!$H$4*data!D1087^7)</f>
        <v>10445.721678626636</v>
      </c>
      <c r="N1087" s="4">
        <f>E1087/(constants!$A$4+constants!$B$4*data!E1087+constants!$C$4*data!E1087^2+constants!$D$4*data!E1087^3+constants!$E$4*data!E1087^4+constants!$F$4*data!E1087^5+constants!$G$4*data!E1087^6+constants!$H$4*data!E1087^7)</f>
        <v>47526.435883389539</v>
      </c>
      <c r="O1087" s="4">
        <f>F1087/(constants!$A$4+constants!$B$4*data!F1087+constants!$C$4*data!F1087^2+constants!$D$4*data!F1087^3+constants!$E$4*data!F1087^4+constants!$F$4*data!F1087^5+constants!$G$4*data!F1087^6+constants!$H$4*data!F1087^7)</f>
        <v>64773.712258592925</v>
      </c>
      <c r="P1087" s="4">
        <f>G1087/(constants!$A$4+constants!$B$4*data!G1087+constants!$C$4*data!G1087^2+constants!$D$4*data!G1087^3+constants!$E$4*data!G1087^4+constants!$F$4*data!G1087^5+constants!$G$4*data!G1087^6+constants!$H$4*data!G1087^7)</f>
        <v>64773.712258592925</v>
      </c>
      <c r="Q1087" s="4">
        <f>H1087/(constants!$A$4+constants!$B$4*data!H1087+constants!$C$4*data!H1087^2+constants!$D$4*data!H1087^3+constants!$E$4*data!H1087^4+constants!$F$4*data!H1087^5+constants!$G$4*data!H1087^6+constants!$H$4*data!H1087^7)</f>
        <v>10873.891663258742</v>
      </c>
      <c r="R1087" s="4">
        <f>I1087/(constants!$A$4+constants!$B$4*data!I1087+constants!$C$4*data!I1087^2+constants!$D$4*data!I1087^3+constants!$E$4*data!I1087^4+constants!$F$4*data!I1087^5+constants!$G$4*data!I1087^6+constants!$H$4*data!I1087^7)</f>
        <v>15635.462319353832</v>
      </c>
      <c r="S1087" s="4">
        <f>J1087/(constants!$A$4+constants!$B$4*data!J1087+constants!$C$4*data!J1087^2+constants!$D$4*data!J1087^3+constants!$E$4*data!J1087^4+constants!$F$4*data!J1087^5+constants!$G$4*data!J1087^6+constants!$H$4*data!J1087^7)</f>
        <v>15686.921195942157</v>
      </c>
      <c r="T1087" s="4"/>
      <c r="U1087" s="4">
        <f t="shared" si="373"/>
        <v>44155.393418692416</v>
      </c>
      <c r="V1087" s="2">
        <f t="shared" si="374"/>
        <v>54327.990579966288</v>
      </c>
      <c r="W1087" s="2">
        <f t="shared" si="375"/>
        <v>54327.990579966288</v>
      </c>
      <c r="X1087" s="2">
        <f t="shared" si="376"/>
        <v>4761.5706560950894</v>
      </c>
      <c r="Y1087" s="2">
        <f t="shared" si="377"/>
        <v>4813.0295326834148</v>
      </c>
      <c r="Z1087" s="2"/>
      <c r="AA1087" s="4">
        <f t="shared" si="366"/>
        <v>73592.322364487365</v>
      </c>
      <c r="AB1087" s="4">
        <f t="shared" si="367"/>
        <v>9054.6650966610487</v>
      </c>
      <c r="AC1087" s="4">
        <f t="shared" si="368"/>
        <v>9054.6650966610487</v>
      </c>
      <c r="AD1087" s="4">
        <f t="shared" si="369"/>
        <v>793.5951093491816</v>
      </c>
      <c r="AE1087" s="4">
        <f t="shared" si="370"/>
        <v>802.1715887805691</v>
      </c>
      <c r="AF1087" s="4"/>
      <c r="AG1087" s="4">
        <f t="shared" si="378"/>
        <v>1</v>
      </c>
      <c r="AH1087" s="4"/>
      <c r="AI1087" s="4"/>
      <c r="AJ1087">
        <f>IF(front!E1087&gt;$AJ$2,AA1087,AB1087)</f>
        <v>73592.322364487365</v>
      </c>
      <c r="AK1087">
        <f t="shared" si="382"/>
        <v>73528.667499961957</v>
      </c>
      <c r="AL1087">
        <f>SUMPRODUCT($B$7:$B$456,AK$7:AK$456,EXP(constants!$B$32+constants!$A$32*ABS($A$7:$A$456-$A1087)))</f>
        <v>1.0653995141946069E-4</v>
      </c>
      <c r="AM1087">
        <f t="shared" si="371"/>
        <v>73528.667393422002</v>
      </c>
      <c r="AN1087">
        <f t="shared" si="379"/>
        <v>73522.782823760223</v>
      </c>
      <c r="AP1087" s="4"/>
      <c r="AQ1087" s="4"/>
      <c r="AR1087" s="4"/>
      <c r="AU1087" s="5">
        <f>SUMPRODUCT(constants!$B$13:$B$20,A1087^constants!$A$13:$A$20)*constants!$C$10/((A1087/1000000000)^5*(EXP(0.014388/(A1087/1000000000)/constants!$B$9)-1))</f>
        <v>1.853238562619975E-5</v>
      </c>
      <c r="AX1087" s="17">
        <f t="shared" si="372"/>
        <v>2.5206316891763072E-10</v>
      </c>
      <c r="BC1087">
        <f t="shared" si="381"/>
        <v>2.5206316891763072E-10</v>
      </c>
    </row>
    <row r="1088" spans="1:55" x14ac:dyDescent="0.2">
      <c r="A1088">
        <f>front!A1088</f>
        <v>695.44</v>
      </c>
      <c r="B1088" s="1">
        <f t="shared" si="380"/>
        <v>0.44000000000005457</v>
      </c>
      <c r="C1088" s="20">
        <f>front!B1088</f>
        <v>3260.35</v>
      </c>
      <c r="D1088" s="20">
        <f>front!C1088</f>
        <v>9343.4</v>
      </c>
      <c r="E1088" s="20">
        <f>front!D1088</f>
        <v>47135.5</v>
      </c>
      <c r="F1088" s="20">
        <f>front!E1088</f>
        <v>64000</v>
      </c>
      <c r="G1088" s="20">
        <f>front!F1088</f>
        <v>64000</v>
      </c>
      <c r="H1088" s="20">
        <f>front!H1088</f>
        <v>9760.2000000000007</v>
      </c>
      <c r="I1088" s="20">
        <f>front!I1088</f>
        <v>15309.6</v>
      </c>
      <c r="J1088" s="20">
        <f>front!J1088</f>
        <v>15262.6</v>
      </c>
      <c r="K1088" s="20"/>
      <c r="L1088" s="4">
        <f>C1088/(constants!$A$4+constants!$B$4*data!C1088+constants!$C$4*data!C1088^2+constants!$D$4*data!C1088^3+constants!$E$4*data!C1088^4+constants!$F$4*data!C1088^5+constants!$G$4*data!C1088^6+constants!$H$4*data!C1088^7)</f>
        <v>3259.1782130945853</v>
      </c>
      <c r="M1088" s="4">
        <f>D1088/(constants!$A$4+constants!$B$4*data!D1088+constants!$C$4*data!D1088^2+constants!$D$4*data!D1088^3+constants!$E$4*data!D1088^4+constants!$F$4*data!D1088^5+constants!$G$4*data!D1088^6+constants!$H$4*data!D1088^7)</f>
        <v>9350.3677352093491</v>
      </c>
      <c r="N1088" s="4">
        <f>E1088/(constants!$A$4+constants!$B$4*data!E1088+constants!$C$4*data!E1088^2+constants!$D$4*data!E1088^3+constants!$E$4*data!E1088^4+constants!$F$4*data!E1088^5+constants!$G$4*data!E1088^6+constants!$H$4*data!E1088^7)</f>
        <v>47512.616655635255</v>
      </c>
      <c r="O1088" s="4">
        <f>F1088/(constants!$A$4+constants!$B$4*data!F1088+constants!$C$4*data!F1088^2+constants!$D$4*data!F1088^3+constants!$E$4*data!F1088^4+constants!$F$4*data!F1088^5+constants!$G$4*data!F1088^6+constants!$H$4*data!F1088^7)</f>
        <v>64773.712258592925</v>
      </c>
      <c r="P1088" s="4">
        <f>G1088/(constants!$A$4+constants!$B$4*data!G1088+constants!$C$4*data!G1088^2+constants!$D$4*data!G1088^3+constants!$E$4*data!G1088^4+constants!$F$4*data!G1088^5+constants!$G$4*data!G1088^6+constants!$H$4*data!G1088^7)</f>
        <v>64773.712258592925</v>
      </c>
      <c r="Q1088" s="4">
        <f>H1088/(constants!$A$4+constants!$B$4*data!H1088+constants!$C$4*data!H1088^2+constants!$D$4*data!H1088^3+constants!$E$4*data!H1088^4+constants!$F$4*data!H1088^5+constants!$G$4*data!H1088^6+constants!$H$4*data!H1088^7)</f>
        <v>9768.3109470919153</v>
      </c>
      <c r="R1088" s="4">
        <f>I1088/(constants!$A$4+constants!$B$4*data!I1088+constants!$C$4*data!I1088^2+constants!$D$4*data!I1088^3+constants!$E$4*data!I1088^4+constants!$F$4*data!I1088^5+constants!$G$4*data!I1088^6+constants!$H$4*data!I1088^7)</f>
        <v>15339.590127279658</v>
      </c>
      <c r="S1088" s="4">
        <f>J1088/(constants!$A$4+constants!$B$4*data!J1088+constants!$C$4*data!J1088^2+constants!$D$4*data!J1088^3+constants!$E$4*data!J1088^4+constants!$F$4*data!J1088^5+constants!$G$4*data!J1088^6+constants!$H$4*data!J1088^7)</f>
        <v>15292.357696235636</v>
      </c>
      <c r="T1088" s="4"/>
      <c r="U1088" s="4">
        <f t="shared" si="373"/>
        <v>44253.438442540668</v>
      </c>
      <c r="V1088" s="2">
        <f t="shared" si="374"/>
        <v>55423.344523383574</v>
      </c>
      <c r="W1088" s="2">
        <f t="shared" si="375"/>
        <v>55423.344523383574</v>
      </c>
      <c r="X1088" s="2">
        <f t="shared" si="376"/>
        <v>5571.2791801877429</v>
      </c>
      <c r="Y1088" s="2">
        <f t="shared" si="377"/>
        <v>5524.0467491437212</v>
      </c>
      <c r="Z1088" s="2"/>
      <c r="AA1088" s="4">
        <f t="shared" si="366"/>
        <v>73755.730737567777</v>
      </c>
      <c r="AB1088" s="4">
        <f t="shared" si="367"/>
        <v>9237.2240872305956</v>
      </c>
      <c r="AC1088" s="4">
        <f t="shared" si="368"/>
        <v>9237.2240872305956</v>
      </c>
      <c r="AD1088" s="4">
        <f t="shared" si="369"/>
        <v>928.54653003129056</v>
      </c>
      <c r="AE1088" s="4">
        <f t="shared" si="370"/>
        <v>920.67445819062027</v>
      </c>
      <c r="AF1088" s="4"/>
      <c r="AG1088" s="4">
        <f t="shared" si="378"/>
        <v>1</v>
      </c>
      <c r="AH1088" s="4"/>
      <c r="AI1088" s="4"/>
      <c r="AJ1088">
        <f>IF(front!E1088&gt;$AJ$2,AA1088,AB1088)</f>
        <v>73755.730737567777</v>
      </c>
      <c r="AK1088">
        <f t="shared" si="382"/>
        <v>73692.075873042369</v>
      </c>
      <c r="AL1088">
        <f>SUMPRODUCT($B$7:$B$456,AK$7:AK$456,EXP(constants!$B$32+constants!$A$32*ABS($A$7:$A$456-$A1088)))</f>
        <v>1.0450869396982531E-4</v>
      </c>
      <c r="AM1088">
        <f t="shared" si="371"/>
        <v>73692.075768533672</v>
      </c>
      <c r="AN1088">
        <f t="shared" si="379"/>
        <v>73686.191198871893</v>
      </c>
      <c r="AP1088" s="4"/>
      <c r="AQ1088" s="4"/>
      <c r="AR1088" s="4"/>
      <c r="AU1088" s="5">
        <f>SUMPRODUCT(constants!$B$13:$B$20,A1088^constants!$A$13:$A$20)*constants!$C$10/((A1088/1000000000)^5*(EXP(0.014388/(A1088/1000000000)/constants!$B$9)-1))</f>
        <v>1.8549959431860919E-5</v>
      </c>
      <c r="AX1088" s="17">
        <f t="shared" si="372"/>
        <v>2.5174268244909516E-10</v>
      </c>
      <c r="BC1088">
        <f t="shared" si="381"/>
        <v>2.5174268244909516E-10</v>
      </c>
    </row>
    <row r="1089" spans="1:55" x14ac:dyDescent="0.2">
      <c r="A1089">
        <f>front!A1089</f>
        <v>695.88</v>
      </c>
      <c r="B1089" s="1">
        <f t="shared" si="380"/>
        <v>0.43999999999994088</v>
      </c>
      <c r="C1089" s="20">
        <f>front!B1089</f>
        <v>3344.6</v>
      </c>
      <c r="D1089" s="20">
        <f>front!C1089</f>
        <v>10188.200000000001</v>
      </c>
      <c r="E1089" s="20">
        <f>front!D1089</f>
        <v>47258.8</v>
      </c>
      <c r="F1089" s="20">
        <f>front!E1089</f>
        <v>64000</v>
      </c>
      <c r="G1089" s="20">
        <f>front!F1089</f>
        <v>64000</v>
      </c>
      <c r="H1089" s="20">
        <f>front!H1089</f>
        <v>10553.6</v>
      </c>
      <c r="I1089" s="20">
        <f>front!I1089</f>
        <v>15595.2</v>
      </c>
      <c r="J1089" s="20">
        <f>front!J1089</f>
        <v>15610.4</v>
      </c>
      <c r="K1089" s="20"/>
      <c r="L1089" s="4">
        <f>C1089/(constants!$A$4+constants!$B$4*data!C1089+constants!$C$4*data!C1089^2+constants!$D$4*data!C1089^3+constants!$E$4*data!C1089^4+constants!$F$4*data!C1089^5+constants!$G$4*data!C1089^6+constants!$H$4*data!C1089^7)</f>
        <v>3343.4385412588331</v>
      </c>
      <c r="M1089" s="4">
        <f>D1089/(constants!$A$4+constants!$B$4*data!D1089+constants!$C$4*data!D1089^2+constants!$D$4*data!D1089^3+constants!$E$4*data!D1089^4+constants!$F$4*data!D1089^5+constants!$G$4*data!D1089^6+constants!$H$4*data!D1089^7)</f>
        <v>10197.562614783654</v>
      </c>
      <c r="N1089" s="4">
        <f>E1089/(constants!$A$4+constants!$B$4*data!E1089+constants!$C$4*data!E1089^2+constants!$D$4*data!E1089^3+constants!$E$4*data!E1089^4+constants!$F$4*data!E1089^5+constants!$G$4*data!E1089^6+constants!$H$4*data!E1089^7)</f>
        <v>47638.370491461901</v>
      </c>
      <c r="O1089" s="4">
        <f>F1089/(constants!$A$4+constants!$B$4*data!F1089+constants!$C$4*data!F1089^2+constants!$D$4*data!F1089^3+constants!$E$4*data!F1089^4+constants!$F$4*data!F1089^5+constants!$G$4*data!F1089^6+constants!$H$4*data!F1089^7)</f>
        <v>64773.712258592925</v>
      </c>
      <c r="P1089" s="4">
        <f>G1089/(constants!$A$4+constants!$B$4*data!G1089+constants!$C$4*data!G1089^2+constants!$D$4*data!G1089^3+constants!$E$4*data!G1089^4+constants!$F$4*data!G1089^5+constants!$G$4*data!G1089^6+constants!$H$4*data!G1089^7)</f>
        <v>64773.712258592925</v>
      </c>
      <c r="Q1089" s="4">
        <f>H1089/(constants!$A$4+constants!$B$4*data!H1089+constants!$C$4*data!H1089^2+constants!$D$4*data!H1089^3+constants!$E$4*data!H1089^4+constants!$F$4*data!H1089^5+constants!$G$4*data!H1089^6+constants!$H$4*data!H1089^7)</f>
        <v>10564.092818936246</v>
      </c>
      <c r="R1089" s="4">
        <f>I1089/(constants!$A$4+constants!$B$4*data!I1089+constants!$C$4*data!I1089^2+constants!$D$4*data!I1089^3+constants!$E$4*data!I1089^4+constants!$F$4*data!I1089^5+constants!$G$4*data!I1089^6+constants!$H$4*data!I1089^7)</f>
        <v>15626.617909270175</v>
      </c>
      <c r="S1089" s="4">
        <f>J1089/(constants!$A$4+constants!$B$4*data!J1089+constants!$C$4*data!J1089^2+constants!$D$4*data!J1089^3+constants!$E$4*data!J1089^4+constants!$F$4*data!J1089^5+constants!$G$4*data!J1089^6+constants!$H$4*data!J1089^7)</f>
        <v>15641.89463314828</v>
      </c>
      <c r="T1089" s="4"/>
      <c r="U1089" s="4">
        <f t="shared" si="373"/>
        <v>44294.93195020307</v>
      </c>
      <c r="V1089" s="2">
        <f t="shared" si="374"/>
        <v>54576.149643809273</v>
      </c>
      <c r="W1089" s="2">
        <f t="shared" si="375"/>
        <v>54576.149643809273</v>
      </c>
      <c r="X1089" s="2">
        <f t="shared" si="376"/>
        <v>5062.5250903339293</v>
      </c>
      <c r="Y1089" s="2">
        <f t="shared" si="377"/>
        <v>5077.8018142120345</v>
      </c>
      <c r="Z1089" s="2"/>
      <c r="AA1089" s="4">
        <f t="shared" si="366"/>
        <v>73824.886583671774</v>
      </c>
      <c r="AB1089" s="4">
        <f t="shared" si="367"/>
        <v>9096.0249406348794</v>
      </c>
      <c r="AC1089" s="4">
        <f t="shared" si="368"/>
        <v>9096.0249406348794</v>
      </c>
      <c r="AD1089" s="4">
        <f t="shared" si="369"/>
        <v>843.7541817223215</v>
      </c>
      <c r="AE1089" s="4">
        <f t="shared" si="370"/>
        <v>846.30030236867242</v>
      </c>
      <c r="AF1089" s="4"/>
      <c r="AG1089" s="4">
        <f t="shared" si="378"/>
        <v>1</v>
      </c>
      <c r="AH1089" s="4"/>
      <c r="AI1089" s="4"/>
      <c r="AJ1089">
        <f>IF(front!E1089&gt;$AJ$2,AA1089,AB1089)</f>
        <v>73824.886583671774</v>
      </c>
      <c r="AK1089">
        <f t="shared" si="382"/>
        <v>73761.231719146366</v>
      </c>
      <c r="AL1089">
        <f>SUMPRODUCT($B$7:$B$456,AK$7:AK$456,EXP(constants!$B$32+constants!$A$32*ABS($A$7:$A$456-$A1089)))</f>
        <v>1.0251616384052178E-4</v>
      </c>
      <c r="AM1089">
        <f t="shared" si="371"/>
        <v>73761.231616630204</v>
      </c>
      <c r="AN1089">
        <f t="shared" si="379"/>
        <v>73755.347046968425</v>
      </c>
      <c r="AP1089" s="4"/>
      <c r="AQ1089" s="4"/>
      <c r="AR1089" s="4"/>
      <c r="AU1089" s="5">
        <f>SUMPRODUCT(constants!$B$13:$B$20,A1089^constants!$A$13:$A$20)*constants!$C$10/((A1089/1000000000)^5*(EXP(0.014388/(A1089/1000000000)/constants!$B$9)-1))</f>
        <v>1.8567493262379503E-5</v>
      </c>
      <c r="AX1089" s="17">
        <f t="shared" si="372"/>
        <v>2.5174436845311655E-10</v>
      </c>
      <c r="BC1089">
        <f t="shared" si="381"/>
        <v>2.5174436845311655E-10</v>
      </c>
    </row>
    <row r="1090" spans="1:55" x14ac:dyDescent="0.2">
      <c r="A1090">
        <f>front!A1090</f>
        <v>696.33</v>
      </c>
      <c r="B1090" s="1">
        <f t="shared" si="380"/>
        <v>0.45000000000004547</v>
      </c>
      <c r="C1090" s="20">
        <f>front!B1090</f>
        <v>3219.5</v>
      </c>
      <c r="D1090" s="20">
        <f>front!C1090</f>
        <v>8979</v>
      </c>
      <c r="E1090" s="20">
        <f>front!D1090</f>
        <v>47206.75</v>
      </c>
      <c r="F1090" s="20">
        <f>front!E1090</f>
        <v>64000</v>
      </c>
      <c r="G1090" s="20">
        <f>front!F1090</f>
        <v>64000</v>
      </c>
      <c r="H1090" s="20">
        <f>front!H1090</f>
        <v>9370.4</v>
      </c>
      <c r="I1090" s="20">
        <f>front!I1090</f>
        <v>13583.8</v>
      </c>
      <c r="J1090" s="20">
        <f>front!J1090</f>
        <v>13529.8</v>
      </c>
      <c r="K1090" s="20"/>
      <c r="L1090" s="4">
        <f>C1090/(constants!$A$4+constants!$B$4*data!C1090+constants!$C$4*data!C1090^2+constants!$D$4*data!C1090^3+constants!$E$4*data!C1090^4+constants!$F$4*data!C1090^5+constants!$G$4*data!C1090^6+constants!$H$4*data!C1090^7)</f>
        <v>3218.3240933807024</v>
      </c>
      <c r="M1090" s="4">
        <f>D1090/(constants!$A$4+constants!$B$4*data!D1090+constants!$C$4*data!D1090^2+constants!$D$4*data!D1090^3+constants!$E$4*data!D1090^4+constants!$F$4*data!D1090^5+constants!$G$4*data!D1090^6+constants!$H$4*data!D1090^7)</f>
        <v>8985.0300478101672</v>
      </c>
      <c r="N1090" s="4">
        <f>E1090/(constants!$A$4+constants!$B$4*data!E1090+constants!$C$4*data!E1090^2+constants!$D$4*data!E1090^3+constants!$E$4*data!E1090^4+constants!$F$4*data!E1090^5+constants!$G$4*data!E1090^6+constants!$H$4*data!E1090^7)</f>
        <v>47585.283541948455</v>
      </c>
      <c r="O1090" s="4">
        <f>F1090/(constants!$A$4+constants!$B$4*data!F1090+constants!$C$4*data!F1090^2+constants!$D$4*data!F1090^3+constants!$E$4*data!F1090^4+constants!$F$4*data!F1090^5+constants!$G$4*data!F1090^6+constants!$H$4*data!F1090^7)</f>
        <v>64773.712258592925</v>
      </c>
      <c r="P1090" s="4">
        <f>G1090/(constants!$A$4+constants!$B$4*data!G1090+constants!$C$4*data!G1090^2+constants!$D$4*data!G1090^3+constants!$E$4*data!G1090^4+constants!$F$4*data!G1090^5+constants!$G$4*data!G1090^6+constants!$H$4*data!G1090^7)</f>
        <v>64773.712258592925</v>
      </c>
      <c r="Q1090" s="4">
        <f>H1090/(constants!$A$4+constants!$B$4*data!H1090+constants!$C$4*data!H1090^2+constants!$D$4*data!H1090^3+constants!$E$4*data!H1090^4+constants!$F$4*data!H1090^5+constants!$G$4*data!H1090^6+constants!$H$4*data!H1090^7)</f>
        <v>9377.4395132470145</v>
      </c>
      <c r="R1090" s="4">
        <f>I1090/(constants!$A$4+constants!$B$4*data!I1090+constants!$C$4*data!I1090^2+constants!$D$4*data!I1090^3+constants!$E$4*data!I1090^4+constants!$F$4*data!I1090^5+constants!$G$4*data!I1090^6+constants!$H$4*data!I1090^7)</f>
        <v>13605.745237547722</v>
      </c>
      <c r="S1090" s="4">
        <f>J1090/(constants!$A$4+constants!$B$4*data!J1090+constants!$C$4*data!J1090^2+constants!$D$4*data!J1090^3+constants!$E$4*data!J1090^4+constants!$F$4*data!J1090^5+constants!$G$4*data!J1090^6+constants!$H$4*data!J1090^7)</f>
        <v>13551.51035044645</v>
      </c>
      <c r="T1090" s="4"/>
      <c r="U1090" s="4">
        <f t="shared" si="373"/>
        <v>44366.959448567752</v>
      </c>
      <c r="V1090" s="2">
        <f t="shared" si="374"/>
        <v>55788.682210782761</v>
      </c>
      <c r="W1090" s="2">
        <f t="shared" si="375"/>
        <v>55788.682210782761</v>
      </c>
      <c r="X1090" s="2">
        <f t="shared" si="376"/>
        <v>4228.3057243007079</v>
      </c>
      <c r="Y1090" s="2">
        <f t="shared" si="377"/>
        <v>4174.0708371994351</v>
      </c>
      <c r="Z1090" s="2"/>
      <c r="AA1090" s="4">
        <f t="shared" si="366"/>
        <v>73944.932414279581</v>
      </c>
      <c r="AB1090" s="4">
        <f t="shared" si="367"/>
        <v>9298.1137017971269</v>
      </c>
      <c r="AC1090" s="4">
        <f t="shared" si="368"/>
        <v>9298.1137017971269</v>
      </c>
      <c r="AD1090" s="4">
        <f t="shared" si="369"/>
        <v>704.71762071678461</v>
      </c>
      <c r="AE1090" s="4">
        <f t="shared" si="370"/>
        <v>695.67847286657252</v>
      </c>
      <c r="AF1090" s="4"/>
      <c r="AG1090" s="4">
        <f t="shared" si="378"/>
        <v>1</v>
      </c>
      <c r="AH1090" s="4"/>
      <c r="AI1090" s="4"/>
      <c r="AJ1090">
        <f>IF(front!E1090&gt;$AJ$2,AA1090,AB1090)</f>
        <v>73944.932414279581</v>
      </c>
      <c r="AK1090">
        <f t="shared" si="382"/>
        <v>73881.277549754173</v>
      </c>
      <c r="AL1090">
        <f>SUMPRODUCT($B$7:$B$456,AK$7:AK$456,EXP(constants!$B$32+constants!$A$32*ABS($A$7:$A$456-$A1090)))</f>
        <v>1.0051763708004905E-4</v>
      </c>
      <c r="AM1090">
        <f t="shared" si="371"/>
        <v>73881.277449236542</v>
      </c>
      <c r="AN1090">
        <f t="shared" si="379"/>
        <v>73875.392879574763</v>
      </c>
      <c r="AP1090" s="4"/>
      <c r="AQ1090" s="4"/>
      <c r="AR1090" s="4"/>
      <c r="AU1090" s="5">
        <f>SUMPRODUCT(constants!$B$13:$B$20,A1090^constants!$A$13:$A$20)*constants!$C$10/((A1090/1000000000)^5*(EXP(0.014388/(A1090/1000000000)/constants!$B$9)-1))</f>
        <v>1.8585384260306343E-5</v>
      </c>
      <c r="AX1090" s="17">
        <f t="shared" si="372"/>
        <v>2.5157746762311799E-10</v>
      </c>
      <c r="BC1090">
        <f t="shared" si="381"/>
        <v>2.5157746762311799E-10</v>
      </c>
    </row>
    <row r="1091" spans="1:55" x14ac:dyDescent="0.2">
      <c r="A1091">
        <f>front!A1091</f>
        <v>696.77</v>
      </c>
      <c r="B1091" s="1">
        <f t="shared" si="380"/>
        <v>0.43999999999994088</v>
      </c>
      <c r="C1091" s="20">
        <f>front!B1091</f>
        <v>3309.45</v>
      </c>
      <c r="D1091" s="20">
        <f>front!C1091</f>
        <v>9831.2000000000007</v>
      </c>
      <c r="E1091" s="20">
        <f>front!D1091</f>
        <v>47355.35</v>
      </c>
      <c r="F1091" s="20">
        <f>front!E1091</f>
        <v>64000</v>
      </c>
      <c r="G1091" s="20">
        <f>front!F1091</f>
        <v>64000</v>
      </c>
      <c r="H1091" s="20">
        <f>front!H1091</f>
        <v>10240.200000000001</v>
      </c>
      <c r="I1091" s="20">
        <f>front!I1091</f>
        <v>15413.2</v>
      </c>
      <c r="J1091" s="20">
        <f>front!J1091</f>
        <v>15437.4</v>
      </c>
      <c r="K1091" s="20"/>
      <c r="L1091" s="4">
        <f>C1091/(constants!$A$4+constants!$B$4*data!C1091+constants!$C$4*data!C1091^2+constants!$D$4*data!C1091^3+constants!$E$4*data!C1091^4+constants!$F$4*data!C1091^5+constants!$G$4*data!C1091^6+constants!$H$4*data!C1091^7)</f>
        <v>3308.2839311612897</v>
      </c>
      <c r="M1091" s="4">
        <f>D1091/(constants!$A$4+constants!$B$4*data!D1091+constants!$C$4*data!D1091^2+constants!$D$4*data!D1091^3+constants!$E$4*data!D1091^4+constants!$F$4*data!D1091^5+constants!$G$4*data!D1091^6+constants!$H$4*data!D1091^7)</f>
        <v>9839.5131578014007</v>
      </c>
      <c r="N1091" s="4">
        <f>E1091/(constants!$A$4+constants!$B$4*data!E1091+constants!$C$4*data!E1091^2+constants!$D$4*data!E1091^3+constants!$E$4*data!E1091^4+constants!$F$4*data!E1091^5+constants!$G$4*data!E1091^6+constants!$H$4*data!E1091^7)</f>
        <v>47736.848151976475</v>
      </c>
      <c r="O1091" s="4">
        <f>F1091/(constants!$A$4+constants!$B$4*data!F1091+constants!$C$4*data!F1091^2+constants!$D$4*data!F1091^3+constants!$E$4*data!F1091^4+constants!$F$4*data!F1091^5+constants!$G$4*data!F1091^6+constants!$H$4*data!F1091^7)</f>
        <v>64773.712258592925</v>
      </c>
      <c r="P1091" s="4">
        <f>G1091/(constants!$A$4+constants!$B$4*data!G1091+constants!$C$4*data!G1091^2+constants!$D$4*data!G1091^3+constants!$E$4*data!G1091^4+constants!$F$4*data!G1091^5+constants!$G$4*data!G1091^6+constants!$H$4*data!G1091^7)</f>
        <v>64773.712258592925</v>
      </c>
      <c r="Q1091" s="4">
        <f>H1091/(constants!$A$4+constants!$B$4*data!H1091+constants!$C$4*data!H1091^2+constants!$D$4*data!H1091^3+constants!$E$4*data!H1091^4+constants!$F$4*data!H1091^5+constants!$G$4*data!H1091^6+constants!$H$4*data!H1091^7)</f>
        <v>10249.720008123662</v>
      </c>
      <c r="R1091" s="4">
        <f>I1091/(constants!$A$4+constants!$B$4*data!I1091+constants!$C$4*data!I1091^2+constants!$D$4*data!I1091^3+constants!$E$4*data!I1091^4+constants!$F$4*data!I1091^5+constants!$G$4*data!I1091^6+constants!$H$4*data!I1091^7)</f>
        <v>15443.705002535424</v>
      </c>
      <c r="S1091" s="4">
        <f>J1091/(constants!$A$4+constants!$B$4*data!J1091+constants!$C$4*data!J1091^2+constants!$D$4*data!J1091^3+constants!$E$4*data!J1091^4+constants!$F$4*data!J1091^5+constants!$G$4*data!J1091^6+constants!$H$4*data!J1091^7)</f>
        <v>15468.025773853569</v>
      </c>
      <c r="T1091" s="4"/>
      <c r="U1091" s="4">
        <f t="shared" si="373"/>
        <v>44428.564220815184</v>
      </c>
      <c r="V1091" s="2">
        <f t="shared" si="374"/>
        <v>54934.19910079152</v>
      </c>
      <c r="W1091" s="2">
        <f t="shared" si="375"/>
        <v>54934.19910079152</v>
      </c>
      <c r="X1091" s="2">
        <f t="shared" si="376"/>
        <v>5193.9849944117614</v>
      </c>
      <c r="Y1091" s="2">
        <f t="shared" si="377"/>
        <v>5218.3057657299069</v>
      </c>
      <c r="Z1091" s="2"/>
      <c r="AA1091" s="4">
        <f t="shared" si="366"/>
        <v>74047.607034691973</v>
      </c>
      <c r="AB1091" s="4">
        <f t="shared" si="367"/>
        <v>9155.6998501319194</v>
      </c>
      <c r="AC1091" s="4">
        <f t="shared" si="368"/>
        <v>9155.6998501319194</v>
      </c>
      <c r="AD1091" s="4">
        <f t="shared" si="369"/>
        <v>865.66416573529352</v>
      </c>
      <c r="AE1091" s="4">
        <f t="shared" si="370"/>
        <v>869.71762762165122</v>
      </c>
      <c r="AF1091" s="4"/>
      <c r="AG1091" s="4">
        <f t="shared" si="378"/>
        <v>1</v>
      </c>
      <c r="AH1091" s="4"/>
      <c r="AI1091" s="4"/>
      <c r="AJ1091">
        <f>IF(front!E1091&gt;$AJ$2,AA1091,AB1091)</f>
        <v>74047.607034691973</v>
      </c>
      <c r="AK1091">
        <f t="shared" si="382"/>
        <v>73983.952170166565</v>
      </c>
      <c r="AL1091">
        <f>SUMPRODUCT($B$7:$B$456,AK$7:AK$456,EXP(constants!$B$32+constants!$A$32*ABS($A$7:$A$456-$A1091)))</f>
        <v>9.8601199195309702E-5</v>
      </c>
      <c r="AM1091">
        <f t="shared" si="371"/>
        <v>73983.952071565363</v>
      </c>
      <c r="AN1091">
        <f t="shared" si="379"/>
        <v>73978.067501903584</v>
      </c>
      <c r="AP1091" s="4"/>
      <c r="AQ1091" s="4"/>
      <c r="AR1091" s="4"/>
      <c r="AU1091" s="5">
        <f>SUMPRODUCT(constants!$B$13:$B$20,A1091^constants!$A$13:$A$20)*constants!$C$10/((A1091/1000000000)^5*(EXP(0.014388/(A1091/1000000000)/constants!$B$9)-1))</f>
        <v>1.8602837289404255E-5</v>
      </c>
      <c r="AX1091" s="17">
        <f t="shared" si="372"/>
        <v>2.5146422335140844E-10</v>
      </c>
      <c r="BC1091">
        <f t="shared" si="381"/>
        <v>2.5146422335140844E-10</v>
      </c>
    </row>
    <row r="1092" spans="1:55" x14ac:dyDescent="0.2">
      <c r="A1092">
        <f>front!A1092</f>
        <v>697.22</v>
      </c>
      <c r="B1092" s="1">
        <f t="shared" si="380"/>
        <v>0.45000000000004547</v>
      </c>
      <c r="C1092" s="20">
        <f>front!B1092</f>
        <v>3641.65</v>
      </c>
      <c r="D1092" s="20">
        <f>front!C1092</f>
        <v>13115.6</v>
      </c>
      <c r="E1092" s="20">
        <f>front!D1092</f>
        <v>47674.9</v>
      </c>
      <c r="F1092" s="20">
        <f>front!E1092</f>
        <v>64000</v>
      </c>
      <c r="G1092" s="20">
        <f>front!F1092</f>
        <v>64000</v>
      </c>
      <c r="H1092" s="20">
        <f>front!H1092</f>
        <v>13655.4</v>
      </c>
      <c r="I1092" s="20">
        <f>front!I1092</f>
        <v>21630.6</v>
      </c>
      <c r="J1092" s="20">
        <f>front!J1092</f>
        <v>21619.4</v>
      </c>
      <c r="K1092" s="20"/>
      <c r="L1092" s="4">
        <f>C1092/(constants!$A$4+constants!$B$4*data!C1092+constants!$C$4*data!C1092^2+constants!$D$4*data!C1092^3+constants!$E$4*data!C1092^4+constants!$F$4*data!C1092^5+constants!$G$4*data!C1092^6+constants!$H$4*data!C1092^7)</f>
        <v>3640.5449884174395</v>
      </c>
      <c r="M1092" s="4">
        <f>D1092/(constants!$A$4+constants!$B$4*data!D1092+constants!$C$4*data!D1092^2+constants!$D$4*data!D1092^3+constants!$E$4*data!D1092^4+constants!$F$4*data!D1092^5+constants!$G$4*data!D1092^6+constants!$H$4*data!D1092^7)</f>
        <v>13135.544161536211</v>
      </c>
      <c r="N1092" s="4">
        <f>E1092/(constants!$A$4+constants!$B$4*data!E1092+constants!$C$4*data!E1092^2+constants!$D$4*data!E1092^3+constants!$E$4*data!E1092^4+constants!$F$4*data!E1092^5+constants!$G$4*data!E1092^6+constants!$H$4*data!E1092^7)</f>
        <v>48062.816346111693</v>
      </c>
      <c r="O1092" s="4">
        <f>F1092/(constants!$A$4+constants!$B$4*data!F1092+constants!$C$4*data!F1092^2+constants!$D$4*data!F1092^3+constants!$E$4*data!F1092^4+constants!$F$4*data!F1092^5+constants!$G$4*data!F1092^6+constants!$H$4*data!F1092^7)</f>
        <v>64773.712258592925</v>
      </c>
      <c r="P1092" s="4">
        <f>G1092/(constants!$A$4+constants!$B$4*data!G1092+constants!$C$4*data!G1092^2+constants!$D$4*data!G1092^3+constants!$E$4*data!G1092^4+constants!$F$4*data!G1092^5+constants!$G$4*data!G1092^6+constants!$H$4*data!G1092^7)</f>
        <v>64773.712258592925</v>
      </c>
      <c r="Q1092" s="4">
        <f>H1092/(constants!$A$4+constants!$B$4*data!H1092+constants!$C$4*data!H1092^2+constants!$D$4*data!H1092^3+constants!$E$4*data!H1092^4+constants!$F$4*data!H1092^5+constants!$G$4*data!H1092^6+constants!$H$4*data!H1092^7)</f>
        <v>13677.658308674207</v>
      </c>
      <c r="R1092" s="4">
        <f>I1092/(constants!$A$4+constants!$B$4*data!I1092+constants!$C$4*data!I1092^2+constants!$D$4*data!I1092^3+constants!$E$4*data!I1092^4+constants!$F$4*data!I1092^5+constants!$G$4*data!I1092^6+constants!$H$4*data!I1092^7)</f>
        <v>21697.687852198593</v>
      </c>
      <c r="S1092" s="4">
        <f>J1092/(constants!$A$4+constants!$B$4*data!J1092+constants!$C$4*data!J1092^2+constants!$D$4*data!J1092^3+constants!$E$4*data!J1092^4+constants!$F$4*data!J1092^5+constants!$G$4*data!J1092^6+constants!$H$4*data!J1092^7)</f>
        <v>21686.412784226352</v>
      </c>
      <c r="T1092" s="4"/>
      <c r="U1092" s="4">
        <f t="shared" si="373"/>
        <v>44422.271357694255</v>
      </c>
      <c r="V1092" s="2">
        <f t="shared" si="374"/>
        <v>51638.16809705671</v>
      </c>
      <c r="W1092" s="2">
        <f t="shared" si="375"/>
        <v>51638.16809705671</v>
      </c>
      <c r="X1092" s="2">
        <f t="shared" si="376"/>
        <v>8020.0295435243861</v>
      </c>
      <c r="Y1092" s="2">
        <f t="shared" si="377"/>
        <v>8008.7544755521449</v>
      </c>
      <c r="Z1092" s="2"/>
      <c r="AA1092" s="4">
        <f t="shared" si="366"/>
        <v>74037.118929490418</v>
      </c>
      <c r="AB1092" s="4">
        <f t="shared" si="367"/>
        <v>8606.3613495094523</v>
      </c>
      <c r="AC1092" s="4">
        <f t="shared" si="368"/>
        <v>8606.3613495094523</v>
      </c>
      <c r="AD1092" s="4">
        <f t="shared" si="369"/>
        <v>1336.6715905873978</v>
      </c>
      <c r="AE1092" s="4">
        <f t="shared" si="370"/>
        <v>1334.792412592024</v>
      </c>
      <c r="AF1092" s="4"/>
      <c r="AG1092" s="4">
        <f t="shared" si="378"/>
        <v>1</v>
      </c>
      <c r="AH1092" s="4"/>
      <c r="AI1092" s="4"/>
      <c r="AJ1092">
        <f>IF(front!E1092&gt;$AJ$2,AA1092,AB1092)</f>
        <v>74037.118929490418</v>
      </c>
      <c r="AK1092">
        <f t="shared" si="382"/>
        <v>73973.46406496501</v>
      </c>
      <c r="AL1092">
        <f>SUMPRODUCT($B$7:$B$456,AK$7:AK$456,EXP(constants!$B$32+constants!$A$32*ABS($A$7:$A$456-$A1092)))</f>
        <v>9.6678993683278657E-5</v>
      </c>
      <c r="AM1092">
        <f t="shared" si="371"/>
        <v>73973.463968286014</v>
      </c>
      <c r="AN1092">
        <f t="shared" si="379"/>
        <v>73967.579398624235</v>
      </c>
      <c r="AP1092" s="4"/>
      <c r="AQ1092" s="4"/>
      <c r="AR1092" s="4"/>
      <c r="AU1092" s="5">
        <f>SUMPRODUCT(constants!$B$13:$B$20,A1092^constants!$A$13:$A$20)*constants!$C$10/((A1092/1000000000)^5*(EXP(0.014388/(A1092/1000000000)/constants!$B$9)-1))</f>
        <v>1.8620645689170569E-5</v>
      </c>
      <c r="AX1092" s="17">
        <f t="shared" si="372"/>
        <v>2.5174063881177791E-10</v>
      </c>
      <c r="BC1092">
        <f t="shared" si="381"/>
        <v>2.5174063881177791E-10</v>
      </c>
    </row>
    <row r="1093" spans="1:55" x14ac:dyDescent="0.2">
      <c r="A1093">
        <f>front!A1093</f>
        <v>697.66</v>
      </c>
      <c r="B1093" s="1">
        <f t="shared" si="380"/>
        <v>0.43999999999994088</v>
      </c>
      <c r="C1093" s="20">
        <f>front!B1093</f>
        <v>3282.85</v>
      </c>
      <c r="D1093" s="20">
        <f>front!C1093</f>
        <v>9577.2000000000007</v>
      </c>
      <c r="E1093" s="20">
        <f>front!D1093</f>
        <v>47347.3</v>
      </c>
      <c r="F1093" s="20">
        <f>front!E1093</f>
        <v>64000</v>
      </c>
      <c r="G1093" s="20">
        <f>front!F1093</f>
        <v>64000</v>
      </c>
      <c r="H1093" s="20">
        <f>front!H1093</f>
        <v>9968.6</v>
      </c>
      <c r="I1093" s="20">
        <f>front!I1093</f>
        <v>18250.400000000001</v>
      </c>
      <c r="J1093" s="20">
        <f>front!J1093</f>
        <v>18310.2</v>
      </c>
      <c r="K1093" s="20"/>
      <c r="L1093" s="4">
        <f>C1093/(constants!$A$4+constants!$B$4*data!C1093+constants!$C$4*data!C1093^2+constants!$D$4*data!C1093^3+constants!$E$4*data!C1093^4+constants!$F$4*data!C1093^5+constants!$G$4*data!C1093^6+constants!$H$4*data!C1093^7)</f>
        <v>3281.6807292562862</v>
      </c>
      <c r="M1093" s="4">
        <f>D1093/(constants!$A$4+constants!$B$4*data!D1093+constants!$C$4*data!D1093^2+constants!$D$4*data!D1093^3+constants!$E$4*data!D1093^4+constants!$F$4*data!D1093^5+constants!$G$4*data!D1093^6+constants!$H$4*data!D1093^7)</f>
        <v>9584.7997617455949</v>
      </c>
      <c r="N1093" s="4">
        <f>E1093/(constants!$A$4+constants!$B$4*data!E1093+constants!$C$4*data!E1093^2+constants!$D$4*data!E1093^3+constants!$E$4*data!E1093^4+constants!$F$4*data!E1093^5+constants!$G$4*data!E1093^6+constants!$H$4*data!E1093^7)</f>
        <v>47728.637223844562</v>
      </c>
      <c r="O1093" s="4">
        <f>F1093/(constants!$A$4+constants!$B$4*data!F1093+constants!$C$4*data!F1093^2+constants!$D$4*data!F1093^3+constants!$E$4*data!F1093^4+constants!$F$4*data!F1093^5+constants!$G$4*data!F1093^6+constants!$H$4*data!F1093^7)</f>
        <v>64773.712258592925</v>
      </c>
      <c r="P1093" s="4">
        <f>G1093/(constants!$A$4+constants!$B$4*data!G1093+constants!$C$4*data!G1093^2+constants!$D$4*data!G1093^3+constants!$E$4*data!G1093^4+constants!$F$4*data!G1093^5+constants!$G$4*data!G1093^6+constants!$H$4*data!G1093^7)</f>
        <v>64773.712258592925</v>
      </c>
      <c r="Q1093" s="4">
        <f>H1093/(constants!$A$4+constants!$B$4*data!H1093+constants!$C$4*data!H1093^2+constants!$D$4*data!H1093^3+constants!$E$4*data!H1093^4+constants!$F$4*data!H1093^5+constants!$G$4*data!H1093^6+constants!$H$4*data!H1093^7)</f>
        <v>9977.3106204702017</v>
      </c>
      <c r="R1093" s="4">
        <f>I1093/(constants!$A$4+constants!$B$4*data!I1093+constants!$C$4*data!I1093^2+constants!$D$4*data!I1093^3+constants!$E$4*data!I1093^4+constants!$F$4*data!I1093^5+constants!$G$4*data!I1093^6+constants!$H$4*data!I1093^7)</f>
        <v>18296.282590184095</v>
      </c>
      <c r="S1093" s="4">
        <f>J1093/(constants!$A$4+constants!$B$4*data!J1093+constants!$C$4*data!J1093^2+constants!$D$4*data!J1093^3+constants!$E$4*data!J1093^4+constants!$F$4*data!J1093^5+constants!$G$4*data!J1093^6+constants!$H$4*data!J1093^7)</f>
        <v>18356.43170099835</v>
      </c>
      <c r="T1093" s="4"/>
      <c r="U1093" s="4">
        <f t="shared" si="373"/>
        <v>44446.956494588274</v>
      </c>
      <c r="V1093" s="2">
        <f t="shared" si="374"/>
        <v>55188.912496847333</v>
      </c>
      <c r="W1093" s="2">
        <f t="shared" si="375"/>
        <v>55188.912496847333</v>
      </c>
      <c r="X1093" s="2">
        <f t="shared" si="376"/>
        <v>8318.9719697138935</v>
      </c>
      <c r="Y1093" s="2">
        <f t="shared" si="377"/>
        <v>8379.121080528148</v>
      </c>
      <c r="Z1093" s="2"/>
      <c r="AA1093" s="4">
        <f t="shared" si="366"/>
        <v>74078.26082431378</v>
      </c>
      <c r="AB1093" s="4">
        <f t="shared" si="367"/>
        <v>9198.1520828078883</v>
      </c>
      <c r="AC1093" s="4">
        <f t="shared" si="368"/>
        <v>9198.1520828078883</v>
      </c>
      <c r="AD1093" s="4">
        <f t="shared" si="369"/>
        <v>1386.4953282856491</v>
      </c>
      <c r="AE1093" s="4">
        <f t="shared" si="370"/>
        <v>1396.5201800880247</v>
      </c>
      <c r="AF1093" s="4"/>
      <c r="AG1093" s="4">
        <f t="shared" si="378"/>
        <v>1</v>
      </c>
      <c r="AH1093" s="4"/>
      <c r="AI1093" s="4"/>
      <c r="AJ1093">
        <f>IF(front!E1093&gt;$AJ$2,AA1093,AB1093)</f>
        <v>74078.26082431378</v>
      </c>
      <c r="AK1093">
        <f t="shared" si="382"/>
        <v>74014.605959788372</v>
      </c>
      <c r="AL1093">
        <f>SUMPRODUCT($B$7:$B$456,AK$7:AK$456,EXP(constants!$B$32+constants!$A$32*ABS($A$7:$A$456-$A1093)))</f>
        <v>9.4835742175032839E-5</v>
      </c>
      <c r="AM1093">
        <f t="shared" si="371"/>
        <v>74014.605864952624</v>
      </c>
      <c r="AN1093">
        <f t="shared" si="379"/>
        <v>74008.721295290845</v>
      </c>
      <c r="AP1093" s="4"/>
      <c r="AQ1093" s="4"/>
      <c r="AR1093" s="4"/>
      <c r="AU1093" s="5">
        <f>SUMPRODUCT(constants!$B$13:$B$20,A1093^constants!$A$13:$A$20)*constants!$C$10/((A1093/1000000000)^5*(EXP(0.014388/(A1093/1000000000)/constants!$B$9)-1))</f>
        <v>1.863801799470972E-5</v>
      </c>
      <c r="AX1093" s="17">
        <f t="shared" si="372"/>
        <v>2.51835427886195E-10</v>
      </c>
      <c r="BC1093">
        <f t="shared" si="381"/>
        <v>2.51835427886195E-10</v>
      </c>
    </row>
    <row r="1094" spans="1:55" x14ac:dyDescent="0.2">
      <c r="A1094">
        <f>front!A1094</f>
        <v>698.11</v>
      </c>
      <c r="B1094" s="1">
        <f t="shared" si="380"/>
        <v>0.45000000000004547</v>
      </c>
      <c r="C1094" s="20">
        <f>front!B1094</f>
        <v>3259.1</v>
      </c>
      <c r="D1094" s="20">
        <f>front!C1094</f>
        <v>9329.2000000000007</v>
      </c>
      <c r="E1094" s="20">
        <f>front!D1094</f>
        <v>47241.85</v>
      </c>
      <c r="F1094" s="20">
        <f>front!E1094</f>
        <v>64000</v>
      </c>
      <c r="G1094" s="20">
        <f>front!F1094</f>
        <v>64000</v>
      </c>
      <c r="H1094" s="20">
        <f>front!H1094</f>
        <v>9732.7999999999993</v>
      </c>
      <c r="I1094" s="20">
        <f>front!I1094</f>
        <v>16969.8</v>
      </c>
      <c r="J1094" s="20">
        <f>front!J1094</f>
        <v>16966.400000000001</v>
      </c>
      <c r="K1094" s="20"/>
      <c r="L1094" s="4">
        <f>C1094/(constants!$A$4+constants!$B$4*data!C1094+constants!$C$4*data!C1094^2+constants!$D$4*data!C1094^3+constants!$E$4*data!C1094^4+constants!$F$4*data!C1094^5+constants!$G$4*data!C1094^6+constants!$H$4*data!C1094^7)</f>
        <v>3257.9280784620091</v>
      </c>
      <c r="M1094" s="4">
        <f>D1094/(constants!$A$4+constants!$B$4*data!D1094+constants!$C$4*data!D1094^2+constants!$D$4*data!D1094^3+constants!$E$4*data!D1094^4+constants!$F$4*data!D1094^5+constants!$G$4*data!D1094^6+constants!$H$4*data!D1094^7)</f>
        <v>9336.1301123432568</v>
      </c>
      <c r="N1094" s="4">
        <f>E1094/(constants!$A$4+constants!$B$4*data!E1094+constants!$C$4*data!E1094^2+constants!$D$4*data!E1094^3+constants!$E$4*data!E1094^4+constants!$F$4*data!E1094^5+constants!$G$4*data!E1094^6+constants!$H$4*data!E1094^7)</f>
        <v>47621.082636947722</v>
      </c>
      <c r="O1094" s="4">
        <f>F1094/(constants!$A$4+constants!$B$4*data!F1094+constants!$C$4*data!F1094^2+constants!$D$4*data!F1094^3+constants!$E$4*data!F1094^4+constants!$F$4*data!F1094^5+constants!$G$4*data!F1094^6+constants!$H$4*data!F1094^7)</f>
        <v>64773.712258592925</v>
      </c>
      <c r="P1094" s="4">
        <f>G1094/(constants!$A$4+constants!$B$4*data!G1094+constants!$C$4*data!G1094^2+constants!$D$4*data!G1094^3+constants!$E$4*data!G1094^4+constants!$F$4*data!G1094^5+constants!$G$4*data!G1094^6+constants!$H$4*data!G1094^7)</f>
        <v>64773.712258592925</v>
      </c>
      <c r="Q1094" s="4">
        <f>H1094/(constants!$A$4+constants!$B$4*data!H1094+constants!$C$4*data!H1094^2+constants!$D$4*data!H1094^3+constants!$E$4*data!H1094^4+constants!$F$4*data!H1094^5+constants!$G$4*data!H1094^6+constants!$H$4*data!H1094^7)</f>
        <v>9740.8334904316362</v>
      </c>
      <c r="R1094" s="4">
        <f>I1094/(constants!$A$4+constants!$B$4*data!I1094+constants!$C$4*data!I1094^2+constants!$D$4*data!I1094^3+constants!$E$4*data!I1094^4+constants!$F$4*data!I1094^5+constants!$G$4*data!I1094^6+constants!$H$4*data!I1094^7)</f>
        <v>17008.446778132075</v>
      </c>
      <c r="S1094" s="4">
        <f>J1094/(constants!$A$4+constants!$B$4*data!J1094+constants!$C$4*data!J1094^2+constants!$D$4*data!J1094^3+constants!$E$4*data!J1094^4+constants!$F$4*data!J1094^5+constants!$G$4*data!J1094^6+constants!$H$4*data!J1094^7)</f>
        <v>17005.028193294802</v>
      </c>
      <c r="T1094" s="4"/>
      <c r="U1094" s="4">
        <f t="shared" si="373"/>
        <v>44363.154558485716</v>
      </c>
      <c r="V1094" s="2">
        <f t="shared" si="374"/>
        <v>55437.582146249668</v>
      </c>
      <c r="W1094" s="2">
        <f t="shared" si="375"/>
        <v>55437.582146249668</v>
      </c>
      <c r="X1094" s="2">
        <f t="shared" si="376"/>
        <v>7267.6132877004384</v>
      </c>
      <c r="Y1094" s="2">
        <f t="shared" si="377"/>
        <v>7264.1947028631657</v>
      </c>
      <c r="Z1094" s="2"/>
      <c r="AA1094" s="4">
        <f t="shared" si="366"/>
        <v>73938.590930809529</v>
      </c>
      <c r="AB1094" s="4">
        <f t="shared" si="367"/>
        <v>9239.5970243749452</v>
      </c>
      <c r="AC1094" s="4">
        <f t="shared" si="368"/>
        <v>9239.5970243749452</v>
      </c>
      <c r="AD1094" s="4">
        <f t="shared" si="369"/>
        <v>1211.2688812834062</v>
      </c>
      <c r="AE1094" s="4">
        <f t="shared" si="370"/>
        <v>1210.699117143861</v>
      </c>
      <c r="AF1094" s="4"/>
      <c r="AG1094" s="4">
        <f t="shared" si="378"/>
        <v>1</v>
      </c>
      <c r="AH1094" s="4"/>
      <c r="AI1094" s="4"/>
      <c r="AJ1094">
        <f>IF(front!E1094&gt;$AJ$2,AA1094,AB1094)</f>
        <v>73938.590930809529</v>
      </c>
      <c r="AK1094">
        <f t="shared" si="382"/>
        <v>73874.936066284121</v>
      </c>
      <c r="AL1094">
        <f>SUMPRODUCT($B$7:$B$456,AK$7:AK$456,EXP(constants!$B$32+constants!$A$32*ABS($A$7:$A$456-$A1094)))</f>
        <v>9.2986943297999737E-5</v>
      </c>
      <c r="AM1094">
        <f t="shared" si="371"/>
        <v>73874.935973297179</v>
      </c>
      <c r="AN1094">
        <f t="shared" si="379"/>
        <v>73869.0514036354</v>
      </c>
      <c r="AP1094" s="4"/>
      <c r="AQ1094" s="4"/>
      <c r="AR1094" s="4"/>
      <c r="AU1094" s="5">
        <f>SUMPRODUCT(constants!$B$13:$B$20,A1094^constants!$A$13:$A$20)*constants!$C$10/((A1094/1000000000)^5*(EXP(0.014388/(A1094/1000000000)/constants!$B$9)-1))</f>
        <v>1.8655743876579895E-5</v>
      </c>
      <c r="AX1094" s="17">
        <f t="shared" si="372"/>
        <v>2.525515560588581E-10</v>
      </c>
      <c r="BC1094">
        <f t="shared" si="381"/>
        <v>2.525515560588581E-10</v>
      </c>
    </row>
    <row r="1095" spans="1:55" x14ac:dyDescent="0.2">
      <c r="A1095">
        <f>front!A1095</f>
        <v>698.55</v>
      </c>
      <c r="B1095" s="1">
        <f t="shared" si="380"/>
        <v>0.43999999999994088</v>
      </c>
      <c r="C1095" s="20">
        <f>front!B1095</f>
        <v>3284.7</v>
      </c>
      <c r="D1095" s="20">
        <f>front!C1095</f>
        <v>9508.2000000000007</v>
      </c>
      <c r="E1095" s="20">
        <f>front!D1095</f>
        <v>47263.9</v>
      </c>
      <c r="F1095" s="20">
        <f>front!E1095</f>
        <v>64000</v>
      </c>
      <c r="G1095" s="20">
        <f>front!F1095</f>
        <v>64000</v>
      </c>
      <c r="H1095" s="20">
        <f>front!H1095</f>
        <v>9919.4</v>
      </c>
      <c r="I1095" s="20">
        <f>front!I1095</f>
        <v>16034.2</v>
      </c>
      <c r="J1095" s="20">
        <f>front!J1095</f>
        <v>16108.6</v>
      </c>
      <c r="K1095" s="20"/>
      <c r="L1095" s="4">
        <f>C1095/(constants!$A$4+constants!$B$4*data!C1095+constants!$C$4*data!C1095^2+constants!$D$4*data!C1095^3+constants!$E$4*data!C1095^4+constants!$F$4*data!C1095^5+constants!$G$4*data!C1095^6+constants!$H$4*data!C1095^7)</f>
        <v>3283.5309439702341</v>
      </c>
      <c r="M1095" s="4">
        <f>D1095/(constants!$A$4+constants!$B$4*data!D1095+constants!$C$4*data!D1095^2+constants!$D$4*data!D1095^3+constants!$E$4*data!D1095^4+constants!$F$4*data!D1095^5+constants!$G$4*data!D1095^6+constants!$H$4*data!D1095^7)</f>
        <v>9515.6107728982333</v>
      </c>
      <c r="N1095" s="4">
        <f>E1095/(constants!$A$4+constants!$B$4*data!E1095+constants!$C$4*data!E1095^2+constants!$D$4*data!E1095^3+constants!$E$4*data!E1095^4+constants!$F$4*data!E1095^5+constants!$G$4*data!E1095^6+constants!$H$4*data!E1095^7)</f>
        <v>47643.572179561954</v>
      </c>
      <c r="O1095" s="4">
        <f>F1095/(constants!$A$4+constants!$B$4*data!F1095+constants!$C$4*data!F1095^2+constants!$D$4*data!F1095^3+constants!$E$4*data!F1095^4+constants!$F$4*data!F1095^5+constants!$G$4*data!F1095^6+constants!$H$4*data!F1095^7)</f>
        <v>64773.712258592925</v>
      </c>
      <c r="P1095" s="4">
        <f>G1095/(constants!$A$4+constants!$B$4*data!G1095+constants!$C$4*data!G1095^2+constants!$D$4*data!G1095^3+constants!$E$4*data!G1095^4+constants!$F$4*data!G1095^5+constants!$G$4*data!G1095^6+constants!$H$4*data!G1095^7)</f>
        <v>64773.712258592925</v>
      </c>
      <c r="Q1095" s="4">
        <f>H1095/(constants!$A$4+constants!$B$4*data!H1095+constants!$C$4*data!H1095^2+constants!$D$4*data!H1095^3+constants!$E$4*data!H1095^4+constants!$F$4*data!H1095^5+constants!$G$4*data!H1095^6+constants!$H$4*data!H1095^7)</f>
        <v>9927.9673681265758</v>
      </c>
      <c r="R1095" s="4">
        <f>I1095/(constants!$A$4+constants!$B$4*data!I1095+constants!$C$4*data!I1095^2+constants!$D$4*data!I1095^3+constants!$E$4*data!I1095^4+constants!$F$4*data!I1095^5+constants!$G$4*data!I1095^6+constants!$H$4*data!I1095^7)</f>
        <v>16067.863292137421</v>
      </c>
      <c r="S1095" s="4">
        <f>J1095/(constants!$A$4+constants!$B$4*data!J1095+constants!$C$4*data!J1095^2+constants!$D$4*data!J1095^3+constants!$E$4*data!J1095^4+constants!$F$4*data!J1095^5+constants!$G$4*data!J1095^6+constants!$H$4*data!J1095^7)</f>
        <v>16142.649819728622</v>
      </c>
      <c r="T1095" s="4"/>
      <c r="U1095" s="4">
        <f t="shared" si="373"/>
        <v>44360.041235591721</v>
      </c>
      <c r="V1095" s="2">
        <f t="shared" si="374"/>
        <v>55258.101485694693</v>
      </c>
      <c r="W1095" s="2">
        <f t="shared" si="375"/>
        <v>55258.101485694693</v>
      </c>
      <c r="X1095" s="2">
        <f t="shared" si="376"/>
        <v>6139.8959240108452</v>
      </c>
      <c r="Y1095" s="2">
        <f t="shared" si="377"/>
        <v>6214.6824516020461</v>
      </c>
      <c r="Z1095" s="2"/>
      <c r="AA1095" s="4">
        <f t="shared" ref="AA1095:AA1158" si="383">U1095*1000/AA$4</f>
        <v>73933.402059319546</v>
      </c>
      <c r="AB1095" s="4">
        <f t="shared" ref="AB1095:AB1158" si="384">V1095*1000/AB$4</f>
        <v>9209.6835809491149</v>
      </c>
      <c r="AC1095" s="4">
        <f t="shared" ref="AC1095:AC1158" si="385">W1095*1000/AC$4</f>
        <v>9209.6835809491149</v>
      </c>
      <c r="AD1095" s="4">
        <f t="shared" ref="AD1095:AD1158" si="386">X1095*1000/AD$4</f>
        <v>1023.3159873351408</v>
      </c>
      <c r="AE1095" s="4">
        <f t="shared" ref="AE1095:AE1158" si="387">Y1095*1000/AE$4</f>
        <v>1035.7804086003412</v>
      </c>
      <c r="AF1095" s="4"/>
      <c r="AG1095" s="4">
        <f t="shared" si="378"/>
        <v>1</v>
      </c>
      <c r="AH1095" s="4"/>
      <c r="AI1095" s="4"/>
      <c r="AJ1095">
        <f>IF(front!E1095&gt;$AJ$2,AA1095,AB1095)</f>
        <v>73933.402059319546</v>
      </c>
      <c r="AK1095">
        <f t="shared" si="382"/>
        <v>73869.747194794138</v>
      </c>
      <c r="AL1095">
        <f>SUMPRODUCT($B$7:$B$456,AK$7:AK$456,EXP(constants!$B$32+constants!$A$32*ABS($A$7:$A$456-$A1095)))</f>
        <v>9.1214083269659855E-5</v>
      </c>
      <c r="AM1095">
        <f t="shared" ref="AM1095:AM1158" si="388">AK1095-AL1095</f>
        <v>73869.747103580055</v>
      </c>
      <c r="AN1095">
        <f t="shared" si="379"/>
        <v>73863.862533918276</v>
      </c>
      <c r="AP1095" s="4"/>
      <c r="AQ1095" s="4"/>
      <c r="AR1095" s="4"/>
      <c r="AU1095" s="5">
        <f>SUMPRODUCT(constants!$B$13:$B$20,A1095^constants!$A$13:$A$20)*constants!$C$10/((A1095/1000000000)^5*(EXP(0.014388/(A1095/1000000000)/constants!$B$9)-1))</f>
        <v>1.867303553763367E-5</v>
      </c>
      <c r="AX1095" s="17">
        <f t="shared" ref="AX1095:AX1158" si="389">IF(AN1095=0,0,AU1095/AN1095)</f>
        <v>2.5280339934916095E-10</v>
      </c>
      <c r="BC1095">
        <f t="shared" si="381"/>
        <v>2.5280339934916095E-10</v>
      </c>
    </row>
    <row r="1096" spans="1:55" x14ac:dyDescent="0.2">
      <c r="A1096">
        <f>front!A1096</f>
        <v>699</v>
      </c>
      <c r="B1096" s="1">
        <f t="shared" si="380"/>
        <v>0.45000000000004547</v>
      </c>
      <c r="C1096" s="20">
        <f>front!B1096</f>
        <v>3230</v>
      </c>
      <c r="D1096" s="20">
        <f>front!C1096</f>
        <v>9107.6</v>
      </c>
      <c r="E1096" s="20">
        <f>front!D1096</f>
        <v>47279</v>
      </c>
      <c r="F1096" s="20">
        <f>front!E1096</f>
        <v>64000</v>
      </c>
      <c r="G1096" s="20">
        <f>front!F1096</f>
        <v>64000</v>
      </c>
      <c r="H1096" s="20">
        <f>front!H1096</f>
        <v>9520.4</v>
      </c>
      <c r="I1096" s="20">
        <f>front!I1096</f>
        <v>15224.4</v>
      </c>
      <c r="J1096" s="20">
        <f>front!J1096</f>
        <v>15221</v>
      </c>
      <c r="K1096" s="20"/>
      <c r="L1096" s="4">
        <f>C1096/(constants!$A$4+constants!$B$4*data!C1096+constants!$C$4*data!C1096^2+constants!$D$4*data!C1096^3+constants!$E$4*data!C1096^4+constants!$F$4*data!C1096^5+constants!$G$4*data!C1096^6+constants!$H$4*data!C1096^7)</f>
        <v>3228.8250971986718</v>
      </c>
      <c r="M1096" s="4">
        <f>D1096/(constants!$A$4+constants!$B$4*data!D1096+constants!$C$4*data!D1096^2+constants!$D$4*data!D1096^3+constants!$E$4*data!D1096^4+constants!$F$4*data!D1096^5+constants!$G$4*data!D1096^6+constants!$H$4*data!D1096^7)</f>
        <v>9113.9543531155214</v>
      </c>
      <c r="N1096" s="4">
        <f>E1096/(constants!$A$4+constants!$B$4*data!E1096+constants!$C$4*data!E1096^2+constants!$D$4*data!E1096^3+constants!$E$4*data!E1096^4+constants!$F$4*data!E1096^5+constants!$G$4*data!E1096^6+constants!$H$4*data!E1096^7)</f>
        <v>47658.973344871323</v>
      </c>
      <c r="O1096" s="4">
        <f>F1096/(constants!$A$4+constants!$B$4*data!F1096+constants!$C$4*data!F1096^2+constants!$D$4*data!F1096^3+constants!$E$4*data!F1096^4+constants!$F$4*data!F1096^5+constants!$G$4*data!F1096^6+constants!$H$4*data!F1096^7)</f>
        <v>64773.712258592925</v>
      </c>
      <c r="P1096" s="4">
        <f>G1096/(constants!$A$4+constants!$B$4*data!G1096+constants!$C$4*data!G1096^2+constants!$D$4*data!G1096^3+constants!$E$4*data!G1096^4+constants!$F$4*data!G1096^5+constants!$G$4*data!G1096^6+constants!$H$4*data!G1096^7)</f>
        <v>64773.712258592925</v>
      </c>
      <c r="Q1096" s="4">
        <f>H1096/(constants!$A$4+constants!$B$4*data!H1096+constants!$C$4*data!H1096^2+constants!$D$4*data!H1096^3+constants!$E$4*data!H1096^4+constants!$F$4*data!H1096^5+constants!$G$4*data!H1096^6+constants!$H$4*data!H1096^7)</f>
        <v>9527.8440384507139</v>
      </c>
      <c r="R1096" s="4">
        <f>I1096/(constants!$A$4+constants!$B$4*data!I1096+constants!$C$4*data!I1096^2+constants!$D$4*data!I1096^3+constants!$E$4*data!I1096^4+constants!$F$4*data!I1096^5+constants!$G$4*data!I1096^6+constants!$H$4*data!I1096^7)</f>
        <v>15253.969315711094</v>
      </c>
      <c r="S1096" s="4">
        <f>J1096/(constants!$A$4+constants!$B$4*data!J1096+constants!$C$4*data!J1096^2+constants!$D$4*data!J1096^3+constants!$E$4*data!J1096^4+constants!$F$4*data!J1096^5+constants!$G$4*data!J1096^6+constants!$H$4*data!J1096^7)</f>
        <v>15250.552571999791</v>
      </c>
      <c r="T1096" s="4"/>
      <c r="U1096" s="4">
        <f t="shared" ref="U1096:U1159" si="390">N1096-L1096</f>
        <v>44430.148247672652</v>
      </c>
      <c r="V1096" s="2">
        <f t="shared" ref="V1096:V1159" si="391">O1096-M1096</f>
        <v>55659.757905477403</v>
      </c>
      <c r="W1096" s="2">
        <f t="shared" ref="W1096:W1159" si="392">IF(P1096-M1096&gt;0,P1096-M1096,0)</f>
        <v>55659.757905477403</v>
      </c>
      <c r="X1096" s="2">
        <f t="shared" ref="X1096:X1159" si="393">R1096-Q1096</f>
        <v>5726.1252772603802</v>
      </c>
      <c r="Y1096" s="2">
        <f t="shared" ref="Y1096:Y1159" si="394">IF(S1096-Q1096&gt;0,S1096-Q1096,0)</f>
        <v>5722.7085335490774</v>
      </c>
      <c r="Z1096" s="2"/>
      <c r="AA1096" s="4">
        <f t="shared" si="383"/>
        <v>74050.247079454421</v>
      </c>
      <c r="AB1096" s="4">
        <f t="shared" si="384"/>
        <v>9276.6263175795666</v>
      </c>
      <c r="AC1096" s="4">
        <f t="shared" si="385"/>
        <v>9276.6263175795666</v>
      </c>
      <c r="AD1096" s="4">
        <f t="shared" si="386"/>
        <v>954.35421287673</v>
      </c>
      <c r="AE1096" s="4">
        <f t="shared" si="387"/>
        <v>953.78475559151298</v>
      </c>
      <c r="AF1096" s="4"/>
      <c r="AG1096" s="4">
        <f t="shared" ref="AG1096:AG1159" si="395">AC1096/AB1096</f>
        <v>1</v>
      </c>
      <c r="AH1096" s="4"/>
      <c r="AI1096" s="4"/>
      <c r="AJ1096">
        <f>IF(front!E1096&gt;$AJ$2,AA1096,AB1096)</f>
        <v>74050.247079454421</v>
      </c>
      <c r="AK1096">
        <f t="shared" si="382"/>
        <v>73986.592214929013</v>
      </c>
      <c r="AL1096">
        <f>SUMPRODUCT($B$7:$B$456,AK$7:AK$456,EXP(constants!$B$32+constants!$A$32*ABS($A$7:$A$456-$A1096)))</f>
        <v>8.9435887719639212E-5</v>
      </c>
      <c r="AM1096">
        <f t="shared" si="388"/>
        <v>73986.592125493131</v>
      </c>
      <c r="AN1096">
        <f t="shared" ref="AN1096:AN1159" si="396">IF((AM1096-$AM$3)&gt;0,AM1096-$AM$3,0)</f>
        <v>73980.707555831352</v>
      </c>
      <c r="AP1096" s="4"/>
      <c r="AQ1096" s="4"/>
      <c r="AR1096" s="4"/>
      <c r="AU1096" s="5">
        <f>SUMPRODUCT(constants!$B$13:$B$20,A1096^constants!$A$13:$A$20)*constants!$C$10/((A1096/1000000000)^5*(EXP(0.014388/(A1096/1000000000)/constants!$B$9)-1))</f>
        <v>1.8690678983040503E-5</v>
      </c>
      <c r="AX1096" s="17">
        <f t="shared" si="389"/>
        <v>2.5264260914151335E-10</v>
      </c>
      <c r="BC1096">
        <f t="shared" si="381"/>
        <v>2.5264260914151335E-10</v>
      </c>
    </row>
    <row r="1097" spans="1:55" x14ac:dyDescent="0.2">
      <c r="A1097">
        <f>front!A1097</f>
        <v>699.44</v>
      </c>
      <c r="B1097" s="1">
        <f t="shared" ref="B1097:B1160" si="397">A1097-A1096</f>
        <v>0.44000000000005457</v>
      </c>
      <c r="C1097" s="20">
        <f>front!B1097</f>
        <v>3292</v>
      </c>
      <c r="D1097" s="20">
        <f>front!C1097</f>
        <v>9672.6</v>
      </c>
      <c r="E1097" s="20">
        <f>front!D1097</f>
        <v>47396.2</v>
      </c>
      <c r="F1097" s="20">
        <f>front!E1097</f>
        <v>64000</v>
      </c>
      <c r="G1097" s="20">
        <f>front!F1097</f>
        <v>64000</v>
      </c>
      <c r="H1097" s="20">
        <f>front!H1097</f>
        <v>10083.799999999999</v>
      </c>
      <c r="I1097" s="20">
        <f>front!I1097</f>
        <v>15510.8</v>
      </c>
      <c r="J1097" s="20">
        <f>front!J1097</f>
        <v>15553.4</v>
      </c>
      <c r="K1097" s="20"/>
      <c r="L1097" s="4">
        <f>C1097/(constants!$A$4+constants!$B$4*data!C1097+constants!$C$4*data!C1097^2+constants!$D$4*data!C1097^3+constants!$E$4*data!C1097^4+constants!$F$4*data!C1097^5+constants!$G$4*data!C1097^6+constants!$H$4*data!C1097^7)</f>
        <v>3290.8318028450531</v>
      </c>
      <c r="M1097" s="4">
        <f>D1097/(constants!$A$4+constants!$B$4*data!D1097+constants!$C$4*data!D1097^2+constants!$D$4*data!D1097^3+constants!$E$4*data!D1097^4+constants!$F$4*data!D1097^5+constants!$G$4*data!D1097^6+constants!$H$4*data!D1097^7)</f>
        <v>9680.4644471448137</v>
      </c>
      <c r="N1097" s="4">
        <f>E1097/(constants!$A$4+constants!$B$4*data!E1097+constants!$C$4*data!E1097^2+constants!$D$4*data!E1097^3+constants!$E$4*data!E1097^4+constants!$F$4*data!E1097^5+constants!$G$4*data!E1097^6+constants!$H$4*data!E1097^7)</f>
        <v>47778.515364557737</v>
      </c>
      <c r="O1097" s="4">
        <f>F1097/(constants!$A$4+constants!$B$4*data!F1097+constants!$C$4*data!F1097^2+constants!$D$4*data!F1097^3+constants!$E$4*data!F1097^4+constants!$F$4*data!F1097^5+constants!$G$4*data!F1097^6+constants!$H$4*data!F1097^7)</f>
        <v>64773.712258592925</v>
      </c>
      <c r="P1097" s="4">
        <f>G1097/(constants!$A$4+constants!$B$4*data!G1097+constants!$C$4*data!G1097^2+constants!$D$4*data!G1097^3+constants!$E$4*data!G1097^4+constants!$F$4*data!G1097^5+constants!$G$4*data!G1097^6+constants!$H$4*data!G1097^7)</f>
        <v>64773.712258592925</v>
      </c>
      <c r="Q1097" s="4">
        <f>H1097/(constants!$A$4+constants!$B$4*data!H1097+constants!$C$4*data!H1097^2+constants!$D$4*data!H1097^3+constants!$E$4*data!H1097^4+constants!$F$4*data!H1097^5+constants!$G$4*data!H1097^6+constants!$H$4*data!H1097^7)</f>
        <v>10092.850087308945</v>
      </c>
      <c r="R1097" s="4">
        <f>I1097/(constants!$A$4+constants!$B$4*data!I1097+constants!$C$4*data!I1097^2+constants!$D$4*data!I1097^3+constants!$E$4*data!I1097^4+constants!$F$4*data!I1097^5+constants!$G$4*data!I1097^6+constants!$H$4*data!I1097^7)</f>
        <v>15541.793236352758</v>
      </c>
      <c r="S1097" s="4">
        <f>J1097/(constants!$A$4+constants!$B$4*data!J1097+constants!$C$4*data!J1097^2+constants!$D$4*data!J1097^3+constants!$E$4*data!J1097^4+constants!$F$4*data!J1097^5+constants!$G$4*data!J1097^6+constants!$H$4*data!J1097^7)</f>
        <v>15584.607299908146</v>
      </c>
      <c r="T1097" s="4"/>
      <c r="U1097" s="4">
        <f t="shared" si="390"/>
        <v>44487.683561712685</v>
      </c>
      <c r="V1097" s="2">
        <f t="shared" si="391"/>
        <v>55093.247811448113</v>
      </c>
      <c r="W1097" s="2">
        <f t="shared" si="392"/>
        <v>55093.247811448113</v>
      </c>
      <c r="X1097" s="2">
        <f t="shared" si="393"/>
        <v>5448.9431490438128</v>
      </c>
      <c r="Y1097" s="2">
        <f t="shared" si="394"/>
        <v>5491.757212599201</v>
      </c>
      <c r="Z1097" s="2"/>
      <c r="AA1097" s="4">
        <f t="shared" si="383"/>
        <v>74146.13926952114</v>
      </c>
      <c r="AB1097" s="4">
        <f t="shared" si="384"/>
        <v>9182.2079685746849</v>
      </c>
      <c r="AC1097" s="4">
        <f t="shared" si="385"/>
        <v>9182.2079685746849</v>
      </c>
      <c r="AD1097" s="4">
        <f t="shared" si="386"/>
        <v>908.15719150730206</v>
      </c>
      <c r="AE1097" s="4">
        <f t="shared" si="387"/>
        <v>915.2928687665335</v>
      </c>
      <c r="AF1097" s="4"/>
      <c r="AG1097" s="4">
        <f t="shared" si="395"/>
        <v>1</v>
      </c>
      <c r="AH1097" s="4"/>
      <c r="AI1097" s="4"/>
      <c r="AJ1097">
        <f>IF(front!E1097&gt;$AJ$2,AA1097,AB1097)</f>
        <v>74146.13926952114</v>
      </c>
      <c r="AK1097">
        <f t="shared" si="382"/>
        <v>74082.484404995732</v>
      </c>
      <c r="AL1097">
        <f>SUMPRODUCT($B$7:$B$456,AK$7:AK$456,EXP(constants!$B$32+constants!$A$32*ABS($A$7:$A$456-$A1097)))</f>
        <v>8.7730731008237858E-5</v>
      </c>
      <c r="AM1097">
        <f t="shared" si="388"/>
        <v>74082.484317265</v>
      </c>
      <c r="AN1097">
        <f t="shared" si="396"/>
        <v>74076.599747603221</v>
      </c>
      <c r="AP1097" s="4"/>
      <c r="AQ1097" s="4"/>
      <c r="AR1097" s="4"/>
      <c r="AU1097" s="5">
        <f>SUMPRODUCT(constants!$B$13:$B$20,A1097^constants!$A$13:$A$20)*constants!$C$10/((A1097/1000000000)^5*(EXP(0.014388/(A1097/1000000000)/constants!$B$9)-1))</f>
        <v>1.8707890079765093E-5</v>
      </c>
      <c r="AX1097" s="17">
        <f t="shared" si="389"/>
        <v>2.5254790505378716E-10</v>
      </c>
      <c r="BC1097">
        <f t="shared" si="381"/>
        <v>2.5254790505378716E-10</v>
      </c>
    </row>
    <row r="1098" spans="1:55" x14ac:dyDescent="0.2">
      <c r="A1098">
        <f>front!A1098</f>
        <v>699.88</v>
      </c>
      <c r="B1098" s="1">
        <f t="shared" si="397"/>
        <v>0.43999999999994088</v>
      </c>
      <c r="C1098" s="20">
        <f>front!B1098</f>
        <v>3299.2</v>
      </c>
      <c r="D1098" s="20">
        <f>front!C1098</f>
        <v>9748.6</v>
      </c>
      <c r="E1098" s="20">
        <f>front!D1098</f>
        <v>47565.3</v>
      </c>
      <c r="F1098" s="20">
        <f>front!E1098</f>
        <v>64000</v>
      </c>
      <c r="G1098" s="20">
        <f>front!F1098</f>
        <v>64000</v>
      </c>
      <c r="H1098" s="20">
        <f>front!H1098</f>
        <v>10180.799999999999</v>
      </c>
      <c r="I1098" s="20">
        <f>front!I1098</f>
        <v>15108.2</v>
      </c>
      <c r="J1098" s="20">
        <f>front!J1098</f>
        <v>15108.6</v>
      </c>
      <c r="K1098" s="20"/>
      <c r="L1098" s="4">
        <f>C1098/(constants!$A$4+constants!$B$4*data!C1098+constants!$C$4*data!C1098^2+constants!$D$4*data!C1098^3+constants!$E$4*data!C1098^4+constants!$F$4*data!C1098^5+constants!$G$4*data!C1098^6+constants!$H$4*data!C1098^7)</f>
        <v>3298.0326681372526</v>
      </c>
      <c r="M1098" s="4">
        <f>D1098/(constants!$A$4+constants!$B$4*data!D1098+constants!$C$4*data!D1098^2+constants!$D$4*data!D1098^3+constants!$E$4*data!D1098^4+constants!$F$4*data!D1098^5+constants!$G$4*data!D1098^6+constants!$H$4*data!D1098^7)</f>
        <v>9756.6781157931218</v>
      </c>
      <c r="N1098" s="4">
        <f>E1098/(constants!$A$4+constants!$B$4*data!E1098+constants!$C$4*data!E1098^2+constants!$D$4*data!E1098^3+constants!$E$4*data!E1098^4+constants!$F$4*data!E1098^5+constants!$G$4*data!E1098^6+constants!$H$4*data!E1098^7)</f>
        <v>47951.008450016205</v>
      </c>
      <c r="O1098" s="4">
        <f>F1098/(constants!$A$4+constants!$B$4*data!F1098+constants!$C$4*data!F1098^2+constants!$D$4*data!F1098^3+constants!$E$4*data!F1098^4+constants!$F$4*data!F1098^5+constants!$G$4*data!F1098^6+constants!$H$4*data!F1098^7)</f>
        <v>64773.712258592925</v>
      </c>
      <c r="P1098" s="4">
        <f>G1098/(constants!$A$4+constants!$B$4*data!G1098+constants!$C$4*data!G1098^2+constants!$D$4*data!G1098^3+constants!$E$4*data!G1098^4+constants!$F$4*data!G1098^5+constants!$G$4*data!G1098^6+constants!$H$4*data!G1098^7)</f>
        <v>64773.712258592925</v>
      </c>
      <c r="Q1098" s="4">
        <f>H1098/(constants!$A$4+constants!$B$4*data!H1098+constants!$C$4*data!H1098^2+constants!$D$4*data!H1098^3+constants!$E$4*data!H1098^4+constants!$F$4*data!H1098^5+constants!$G$4*data!H1098^6+constants!$H$4*data!H1098^7)</f>
        <v>10190.140309817742</v>
      </c>
      <c r="R1098" s="4">
        <f>I1098/(constants!$A$4+constants!$B$4*data!I1098+constants!$C$4*data!I1098^2+constants!$D$4*data!I1098^3+constants!$E$4*data!I1098^4+constants!$F$4*data!I1098^5+constants!$G$4*data!I1098^6+constants!$H$4*data!I1098^7)</f>
        <v>15137.199226288643</v>
      </c>
      <c r="S1098" s="4">
        <f>J1098/(constants!$A$4+constants!$B$4*data!J1098+constants!$C$4*data!J1098^2+constants!$D$4*data!J1098^3+constants!$E$4*data!J1098^4+constants!$F$4*data!J1098^5+constants!$G$4*data!J1098^6+constants!$H$4*data!J1098^7)</f>
        <v>15137.601181109438</v>
      </c>
      <c r="T1098" s="4"/>
      <c r="U1098" s="4">
        <f t="shared" si="390"/>
        <v>44652.975781878951</v>
      </c>
      <c r="V1098" s="2">
        <f t="shared" si="391"/>
        <v>55017.034142799806</v>
      </c>
      <c r="W1098" s="2">
        <f t="shared" si="392"/>
        <v>55017.034142799806</v>
      </c>
      <c r="X1098" s="2">
        <f t="shared" si="393"/>
        <v>4947.0589164709017</v>
      </c>
      <c r="Y1098" s="2">
        <f t="shared" si="394"/>
        <v>4947.4608712916961</v>
      </c>
      <c r="Z1098" s="2"/>
      <c r="AA1098" s="4">
        <f t="shared" si="383"/>
        <v>74421.626303131576</v>
      </c>
      <c r="AB1098" s="4">
        <f t="shared" si="384"/>
        <v>9169.5056904666344</v>
      </c>
      <c r="AC1098" s="4">
        <f t="shared" si="385"/>
        <v>9169.5056904666344</v>
      </c>
      <c r="AD1098" s="4">
        <f t="shared" si="386"/>
        <v>824.50981941181703</v>
      </c>
      <c r="AE1098" s="4">
        <f t="shared" si="387"/>
        <v>824.57681188194931</v>
      </c>
      <c r="AF1098" s="4"/>
      <c r="AG1098" s="4">
        <f t="shared" si="395"/>
        <v>1</v>
      </c>
      <c r="AH1098" s="4"/>
      <c r="AI1098" s="4"/>
      <c r="AJ1098">
        <f>IF(front!E1098&gt;$AJ$2,AA1098,AB1098)</f>
        <v>74421.626303131576</v>
      </c>
      <c r="AK1098">
        <f t="shared" si="382"/>
        <v>74357.971438606168</v>
      </c>
      <c r="AL1098">
        <f>SUMPRODUCT($B$7:$B$456,AK$7:AK$456,EXP(constants!$B$32+constants!$A$32*ABS($A$7:$A$456-$A1098)))</f>
        <v>8.605808428230891E-5</v>
      </c>
      <c r="AM1098">
        <f t="shared" si="388"/>
        <v>74357.971352548077</v>
      </c>
      <c r="AN1098">
        <f t="shared" si="396"/>
        <v>74352.086782886297</v>
      </c>
      <c r="AP1098" s="4"/>
      <c r="AQ1098" s="4"/>
      <c r="AR1098" s="4"/>
      <c r="AU1098" s="5">
        <f>SUMPRODUCT(constants!$B$13:$B$20,A1098^constants!$A$13:$A$20)*constants!$C$10/((A1098/1000000000)^5*(EXP(0.014388/(A1098/1000000000)/constants!$B$9)-1))</f>
        <v>1.872506137686375E-5</v>
      </c>
      <c r="AX1098" s="17">
        <f t="shared" si="389"/>
        <v>2.5184311815675521E-10</v>
      </c>
      <c r="BC1098">
        <f t="shared" si="381"/>
        <v>2.5184311815675521E-10</v>
      </c>
    </row>
    <row r="1099" spans="1:55" x14ac:dyDescent="0.2">
      <c r="A1099">
        <f>front!A1099</f>
        <v>700.33</v>
      </c>
      <c r="B1099" s="1">
        <f t="shared" si="397"/>
        <v>0.45000000000004547</v>
      </c>
      <c r="C1099" s="20">
        <f>front!B1099</f>
        <v>3314.05</v>
      </c>
      <c r="D1099" s="20">
        <f>front!C1099</f>
        <v>9856</v>
      </c>
      <c r="E1099" s="20">
        <f>front!D1099</f>
        <v>47691.8</v>
      </c>
      <c r="F1099" s="20">
        <f>front!E1099</f>
        <v>64000</v>
      </c>
      <c r="G1099" s="20">
        <f>front!F1099</f>
        <v>64000</v>
      </c>
      <c r="H1099" s="20">
        <f>front!H1099</f>
        <v>10298.4</v>
      </c>
      <c r="I1099" s="20">
        <f>front!I1099</f>
        <v>14567.4</v>
      </c>
      <c r="J1099" s="20">
        <f>front!J1099</f>
        <v>14632.8</v>
      </c>
      <c r="K1099" s="20"/>
      <c r="L1099" s="4">
        <f>C1099/(constants!$A$4+constants!$B$4*data!C1099+constants!$C$4*data!C1099^2+constants!$D$4*data!C1099^3+constants!$E$4*data!C1099^4+constants!$F$4*data!C1099^5+constants!$G$4*data!C1099^6+constants!$H$4*data!C1099^7)</f>
        <v>3312.8845099027767</v>
      </c>
      <c r="M1099" s="4">
        <f>D1099/(constants!$A$4+constants!$B$4*data!D1099+constants!$C$4*data!D1099^2+constants!$D$4*data!D1099^3+constants!$E$4*data!D1099^4+constants!$F$4*data!D1099^5+constants!$G$4*data!D1099^6+constants!$H$4*data!D1099^7)</f>
        <v>9864.3842993103972</v>
      </c>
      <c r="N1099" s="4">
        <f>E1099/(constants!$A$4+constants!$B$4*data!E1099+constants!$C$4*data!E1099^2+constants!$D$4*data!E1099^3+constants!$E$4*data!E1099^4+constants!$F$4*data!E1099^5+constants!$G$4*data!E1099^6+constants!$H$4*data!E1099^7)</f>
        <v>48080.057402397608</v>
      </c>
      <c r="O1099" s="4">
        <f>F1099/(constants!$A$4+constants!$B$4*data!F1099+constants!$C$4*data!F1099^2+constants!$D$4*data!F1099^3+constants!$E$4*data!F1099^4+constants!$F$4*data!F1099^5+constants!$G$4*data!F1099^6+constants!$H$4*data!F1099^7)</f>
        <v>64773.712258592925</v>
      </c>
      <c r="P1099" s="4">
        <f>G1099/(constants!$A$4+constants!$B$4*data!G1099+constants!$C$4*data!G1099^2+constants!$D$4*data!G1099^3+constants!$E$4*data!G1099^4+constants!$F$4*data!G1099^5+constants!$G$4*data!G1099^6+constants!$H$4*data!G1099^7)</f>
        <v>64773.712258592925</v>
      </c>
      <c r="Q1099" s="4">
        <f>H1099/(constants!$A$4+constants!$B$4*data!H1099+constants!$C$4*data!H1099^2+constants!$D$4*data!H1099^3+constants!$E$4*data!H1099^4+constants!$F$4*data!H1099^5+constants!$G$4*data!H1099^6+constants!$H$4*data!H1099^7)</f>
        <v>10308.097527485754</v>
      </c>
      <c r="R1099" s="4">
        <f>I1099/(constants!$A$4+constants!$B$4*data!I1099+constants!$C$4*data!I1099^2+constants!$D$4*data!I1099^3+constants!$E$4*data!I1099^4+constants!$F$4*data!I1099^5+constants!$G$4*data!I1099^6+constants!$H$4*data!I1099^7)</f>
        <v>14593.805134556693</v>
      </c>
      <c r="S1099" s="4">
        <f>J1099/(constants!$A$4+constants!$B$4*data!J1099+constants!$C$4*data!J1099^2+constants!$D$4*data!J1099^3+constants!$E$4*data!J1099^4+constants!$F$4*data!J1099^5+constants!$G$4*data!J1099^6+constants!$H$4*data!J1099^7)</f>
        <v>14659.513604571892</v>
      </c>
      <c r="T1099" s="4"/>
      <c r="U1099" s="4">
        <f t="shared" si="390"/>
        <v>44767.172892494833</v>
      </c>
      <c r="V1099" s="2">
        <f t="shared" si="391"/>
        <v>54909.327959282527</v>
      </c>
      <c r="W1099" s="2">
        <f t="shared" si="392"/>
        <v>54909.327959282527</v>
      </c>
      <c r="X1099" s="2">
        <f t="shared" si="393"/>
        <v>4285.707607070939</v>
      </c>
      <c r="Y1099" s="2">
        <f t="shared" si="394"/>
        <v>4351.4160770861381</v>
      </c>
      <c r="Z1099" s="2"/>
      <c r="AA1099" s="4">
        <f t="shared" si="383"/>
        <v>74611.954820824729</v>
      </c>
      <c r="AB1099" s="4">
        <f t="shared" si="384"/>
        <v>9151.5546598804212</v>
      </c>
      <c r="AC1099" s="4">
        <f t="shared" si="385"/>
        <v>9151.5546598804212</v>
      </c>
      <c r="AD1099" s="4">
        <f t="shared" si="386"/>
        <v>714.28460117848977</v>
      </c>
      <c r="AE1099" s="4">
        <f t="shared" si="387"/>
        <v>725.23601284768972</v>
      </c>
      <c r="AF1099" s="4"/>
      <c r="AG1099" s="4">
        <f t="shared" si="395"/>
        <v>1</v>
      </c>
      <c r="AH1099" s="4"/>
      <c r="AI1099" s="4"/>
      <c r="AJ1099">
        <f>IF(front!E1099&gt;$AJ$2,AA1099,AB1099)</f>
        <v>74611.954820824729</v>
      </c>
      <c r="AK1099">
        <f t="shared" si="382"/>
        <v>74548.299956299321</v>
      </c>
      <c r="AL1099">
        <f>SUMPRODUCT($B$7:$B$456,AK$7:AK$456,EXP(constants!$B$32+constants!$A$32*ABS($A$7:$A$456-$A1099)))</f>
        <v>8.4380403632252881E-5</v>
      </c>
      <c r="AM1099">
        <f t="shared" si="388"/>
        <v>74548.29987191892</v>
      </c>
      <c r="AN1099">
        <f t="shared" si="396"/>
        <v>74542.415302257141</v>
      </c>
      <c r="AP1099" s="4"/>
      <c r="AQ1099" s="4"/>
      <c r="AR1099" s="4"/>
      <c r="AU1099" s="5">
        <f>SUMPRODUCT(constants!$B$13:$B$20,A1099^constants!$A$13:$A$20)*constants!$C$10/((A1099/1000000000)^5*(EXP(0.014388/(A1099/1000000000)/constants!$B$9)-1))</f>
        <v>1.8742581784787563E-5</v>
      </c>
      <c r="AX1099" s="17">
        <f t="shared" si="389"/>
        <v>2.5143512869538101E-10</v>
      </c>
      <c r="BC1099">
        <f t="shared" si="381"/>
        <v>2.5143512869538101E-10</v>
      </c>
    </row>
    <row r="1100" spans="1:55" x14ac:dyDescent="0.2">
      <c r="A1100">
        <f>front!A1100</f>
        <v>700.77</v>
      </c>
      <c r="B1100" s="1">
        <f t="shared" si="397"/>
        <v>0.43999999999994088</v>
      </c>
      <c r="C1100" s="20">
        <f>front!B1100</f>
        <v>3327</v>
      </c>
      <c r="D1100" s="20">
        <f>front!C1100</f>
        <v>10008</v>
      </c>
      <c r="E1100" s="20">
        <f>front!D1100</f>
        <v>47767.9</v>
      </c>
      <c r="F1100" s="20">
        <f>front!E1100</f>
        <v>64000</v>
      </c>
      <c r="G1100" s="20">
        <f>front!F1100</f>
        <v>64000</v>
      </c>
      <c r="H1100" s="20">
        <f>front!H1100</f>
        <v>10414.799999999999</v>
      </c>
      <c r="I1100" s="20">
        <f>front!I1100</f>
        <v>14679</v>
      </c>
      <c r="J1100" s="20">
        <f>front!J1100</f>
        <v>14653.8</v>
      </c>
      <c r="K1100" s="20"/>
      <c r="L1100" s="4">
        <f>C1100/(constants!$A$4+constants!$B$4*data!C1100+constants!$C$4*data!C1100^2+constants!$D$4*data!C1100^3+constants!$E$4*data!C1100^4+constants!$F$4*data!C1100^5+constants!$G$4*data!C1100^6+constants!$H$4*data!C1100^7)</f>
        <v>3325.8361788945385</v>
      </c>
      <c r="M1100" s="4">
        <f>D1100/(constants!$A$4+constants!$B$4*data!D1100+constants!$C$4*data!D1100^2+constants!$D$4*data!D1100^3+constants!$E$4*data!D1100^4+constants!$F$4*data!D1100^5+constants!$G$4*data!D1100^6+constants!$H$4*data!D1100^7)</f>
        <v>10016.82608525835</v>
      </c>
      <c r="N1100" s="4">
        <f>E1100/(constants!$A$4+constants!$B$4*data!E1100+constants!$C$4*data!E1100^2+constants!$D$4*data!E1100^3+constants!$E$4*data!E1100^4+constants!$F$4*data!E1100^5+constants!$G$4*data!E1100^6+constants!$H$4*data!E1100^7)</f>
        <v>48157.695157680821</v>
      </c>
      <c r="O1100" s="4">
        <f>F1100/(constants!$A$4+constants!$B$4*data!F1100+constants!$C$4*data!F1100^2+constants!$D$4*data!F1100^3+constants!$E$4*data!F1100^4+constants!$F$4*data!F1100^5+constants!$G$4*data!F1100^6+constants!$H$4*data!F1100^7)</f>
        <v>64773.712258592925</v>
      </c>
      <c r="P1100" s="4">
        <f>G1100/(constants!$A$4+constants!$B$4*data!G1100+constants!$C$4*data!G1100^2+constants!$D$4*data!G1100^3+constants!$E$4*data!G1100^4+constants!$F$4*data!G1100^5+constants!$G$4*data!G1100^6+constants!$H$4*data!G1100^7)</f>
        <v>64773.712258592925</v>
      </c>
      <c r="Q1100" s="4">
        <f>H1100/(constants!$A$4+constants!$B$4*data!H1100+constants!$C$4*data!H1100^2+constants!$D$4*data!H1100^3+constants!$E$4*data!H1100^4+constants!$F$4*data!H1100^5+constants!$G$4*data!H1100^6+constants!$H$4*data!H1100^7)</f>
        <v>10424.856864842674</v>
      </c>
      <c r="R1100" s="4">
        <f>I1100/(constants!$A$4+constants!$B$4*data!I1100+constants!$C$4*data!I1100^2+constants!$D$4*data!I1100^3+constants!$E$4*data!I1100^4+constants!$F$4*data!I1100^5+constants!$G$4*data!I1100^6+constants!$H$4*data!I1100^7)</f>
        <v>14705.932391091075</v>
      </c>
      <c r="S1100" s="4">
        <f>J1100/(constants!$A$4+constants!$B$4*data!J1100+constants!$C$4*data!J1100^2+constants!$D$4*data!J1100^3+constants!$E$4*data!J1100^4+constants!$F$4*data!J1100^5+constants!$G$4*data!J1100^6+constants!$H$4*data!J1100^7)</f>
        <v>14680.612963186948</v>
      </c>
      <c r="T1100" s="4"/>
      <c r="U1100" s="4">
        <f t="shared" si="390"/>
        <v>44831.85897878628</v>
      </c>
      <c r="V1100" s="2">
        <f t="shared" si="391"/>
        <v>54756.886173334577</v>
      </c>
      <c r="W1100" s="2">
        <f t="shared" si="392"/>
        <v>54756.886173334577</v>
      </c>
      <c r="X1100" s="2">
        <f t="shared" si="393"/>
        <v>4281.0755262484017</v>
      </c>
      <c r="Y1100" s="2">
        <f t="shared" si="394"/>
        <v>4255.7560983442745</v>
      </c>
      <c r="Z1100" s="2"/>
      <c r="AA1100" s="4">
        <f t="shared" si="383"/>
        <v>74719.764964643808</v>
      </c>
      <c r="AB1100" s="4">
        <f t="shared" si="384"/>
        <v>9126.1476955557628</v>
      </c>
      <c r="AC1100" s="4">
        <f t="shared" si="385"/>
        <v>9126.1476955557628</v>
      </c>
      <c r="AD1100" s="4">
        <f t="shared" si="386"/>
        <v>713.51258770806703</v>
      </c>
      <c r="AE1100" s="4">
        <f t="shared" si="387"/>
        <v>709.29268305737912</v>
      </c>
      <c r="AF1100" s="4"/>
      <c r="AG1100" s="4">
        <f t="shared" si="395"/>
        <v>1</v>
      </c>
      <c r="AH1100" s="4"/>
      <c r="AI1100" s="4"/>
      <c r="AJ1100">
        <f>IF(front!E1100&gt;$AJ$2,AA1100,AB1100)</f>
        <v>74719.764964643808</v>
      </c>
      <c r="AK1100">
        <f t="shared" si="382"/>
        <v>74656.1101001184</v>
      </c>
      <c r="AL1100">
        <f>SUMPRODUCT($B$7:$B$456,AK$7:AK$456,EXP(constants!$B$32+constants!$A$32*ABS($A$7:$A$456-$A1100)))</f>
        <v>8.2771633202028216E-5</v>
      </c>
      <c r="AM1100">
        <f t="shared" si="388"/>
        <v>74656.110017346771</v>
      </c>
      <c r="AN1100">
        <f t="shared" si="396"/>
        <v>74650.225447684992</v>
      </c>
      <c r="AP1100" s="4"/>
      <c r="AQ1100" s="4"/>
      <c r="AR1100" s="4"/>
      <c r="AU1100" s="5">
        <f>SUMPRODUCT(constants!$B$13:$B$20,A1100^constants!$A$13:$A$20)*constants!$C$10/((A1100/1000000000)^5*(EXP(0.014388/(A1100/1000000000)/constants!$B$9)-1))</f>
        <v>1.8759672639190113E-5</v>
      </c>
      <c r="AX1100" s="17">
        <f t="shared" si="389"/>
        <v>2.5130095089045543E-10</v>
      </c>
      <c r="BC1100">
        <f t="shared" si="381"/>
        <v>2.5130095089045543E-10</v>
      </c>
    </row>
    <row r="1101" spans="1:55" x14ac:dyDescent="0.2">
      <c r="A1101">
        <f>front!A1101</f>
        <v>701.22</v>
      </c>
      <c r="B1101" s="1">
        <f t="shared" si="397"/>
        <v>0.45000000000004547</v>
      </c>
      <c r="C1101" s="20">
        <f>front!B1101</f>
        <v>3239.7</v>
      </c>
      <c r="D1101" s="20">
        <f>front!C1101</f>
        <v>9113.4</v>
      </c>
      <c r="E1101" s="20">
        <f>front!D1101</f>
        <v>47708.7</v>
      </c>
      <c r="F1101" s="20">
        <f>front!E1101</f>
        <v>64000</v>
      </c>
      <c r="G1101" s="20">
        <f>front!F1101</f>
        <v>64000</v>
      </c>
      <c r="H1101" s="20">
        <f>front!H1101</f>
        <v>9508.2000000000007</v>
      </c>
      <c r="I1101" s="20">
        <f>front!I1101</f>
        <v>13645.2</v>
      </c>
      <c r="J1101" s="20">
        <f>front!J1101</f>
        <v>13702.4</v>
      </c>
      <c r="K1101" s="20"/>
      <c r="L1101" s="4">
        <f>C1101/(constants!$A$4+constants!$B$4*data!C1101+constants!$C$4*data!C1101^2+constants!$D$4*data!C1101^3+constants!$E$4*data!C1101^4+constants!$F$4*data!C1101^5+constants!$G$4*data!C1101^6+constants!$H$4*data!C1101^7)</f>
        <v>3238.526058386351</v>
      </c>
      <c r="M1101" s="4">
        <f>D1101/(constants!$A$4+constants!$B$4*data!D1101+constants!$C$4*data!D1101^2+constants!$D$4*data!D1101^3+constants!$E$4*data!D1101^4+constants!$F$4*data!D1101^5+constants!$G$4*data!D1101^6+constants!$H$4*data!D1101^7)</f>
        <v>9119.7691498759159</v>
      </c>
      <c r="N1101" s="4">
        <f>E1101/(constants!$A$4+constants!$B$4*data!E1101+constants!$C$4*data!E1101^2+constants!$D$4*data!E1101^3+constants!$E$4*data!E1101^4+constants!$F$4*data!E1101^5+constants!$G$4*data!E1101^6+constants!$H$4*data!E1101^7)</f>
        <v>48097.298619784109</v>
      </c>
      <c r="O1101" s="4">
        <f>F1101/(constants!$A$4+constants!$B$4*data!F1101+constants!$C$4*data!F1101^2+constants!$D$4*data!F1101^3+constants!$E$4*data!F1101^4+constants!$F$4*data!F1101^5+constants!$G$4*data!F1101^6+constants!$H$4*data!F1101^7)</f>
        <v>64773.712258592925</v>
      </c>
      <c r="P1101" s="4">
        <f>G1101/(constants!$A$4+constants!$B$4*data!G1101+constants!$C$4*data!G1101^2+constants!$D$4*data!G1101^3+constants!$E$4*data!G1101^4+constants!$F$4*data!G1101^5+constants!$G$4*data!G1101^6+constants!$H$4*data!G1101^7)</f>
        <v>64773.712258592925</v>
      </c>
      <c r="Q1101" s="4">
        <f>H1101/(constants!$A$4+constants!$B$4*data!H1101+constants!$C$4*data!H1101^2+constants!$D$4*data!H1101^3+constants!$E$4*data!H1101^4+constants!$F$4*data!H1101^5+constants!$G$4*data!H1101^6+constants!$H$4*data!H1101^7)</f>
        <v>9515.6107728982333</v>
      </c>
      <c r="R1101" s="4">
        <f>I1101/(constants!$A$4+constants!$B$4*data!I1101+constants!$C$4*data!I1101^2+constants!$D$4*data!I1101^3+constants!$E$4*data!I1101^4+constants!$F$4*data!I1101^5+constants!$G$4*data!I1101^6+constants!$H$4*data!I1101^7)</f>
        <v>13667.413596020899</v>
      </c>
      <c r="S1101" s="4">
        <f>J1101/(constants!$A$4+constants!$B$4*data!J1101+constants!$C$4*data!J1101^2+constants!$D$4*data!J1101^3+constants!$E$4*data!J1101^4+constants!$F$4*data!J1101^5+constants!$G$4*data!J1101^6+constants!$H$4*data!J1101^7)</f>
        <v>13724.864822084633</v>
      </c>
      <c r="T1101" s="4"/>
      <c r="U1101" s="4">
        <f t="shared" si="390"/>
        <v>44858.77256139776</v>
      </c>
      <c r="V1101" s="2">
        <f t="shared" si="391"/>
        <v>55653.943108717009</v>
      </c>
      <c r="W1101" s="2">
        <f t="shared" si="392"/>
        <v>55653.943108717009</v>
      </c>
      <c r="X1101" s="2">
        <f t="shared" si="393"/>
        <v>4151.8028231226654</v>
      </c>
      <c r="Y1101" s="2">
        <f t="shared" si="394"/>
        <v>4209.2540491864002</v>
      </c>
      <c r="Z1101" s="2"/>
      <c r="AA1101" s="4">
        <f t="shared" si="383"/>
        <v>74764.620935662941</v>
      </c>
      <c r="AB1101" s="4">
        <f t="shared" si="384"/>
        <v>9275.6571847861687</v>
      </c>
      <c r="AC1101" s="4">
        <f t="shared" si="385"/>
        <v>9275.6571847861687</v>
      </c>
      <c r="AD1101" s="4">
        <f t="shared" si="386"/>
        <v>691.96713718711089</v>
      </c>
      <c r="AE1101" s="4">
        <f t="shared" si="387"/>
        <v>701.54234153106665</v>
      </c>
      <c r="AF1101" s="4"/>
      <c r="AG1101" s="4">
        <f t="shared" si="395"/>
        <v>1</v>
      </c>
      <c r="AH1101" s="4"/>
      <c r="AI1101" s="4"/>
      <c r="AJ1101">
        <f>IF(front!E1101&gt;$AJ$2,AA1101,AB1101)</f>
        <v>74764.620935662941</v>
      </c>
      <c r="AK1101">
        <f t="shared" si="382"/>
        <v>74700.966071137533</v>
      </c>
      <c r="AL1101">
        <f>SUMPRODUCT($B$7:$B$456,AK$7:AK$456,EXP(constants!$B$32+constants!$A$32*ABS($A$7:$A$456-$A1101)))</f>
        <v>8.1158021086970668E-5</v>
      </c>
      <c r="AM1101">
        <f t="shared" si="388"/>
        <v>74700.965989979508</v>
      </c>
      <c r="AN1101">
        <f t="shared" si="396"/>
        <v>74695.081420317729</v>
      </c>
      <c r="AP1101" s="4"/>
      <c r="AQ1101" s="4"/>
      <c r="AR1101" s="4"/>
      <c r="AU1101" s="5">
        <f>SUMPRODUCT(constants!$B$13:$B$20,A1101^constants!$A$13:$A$20)*constants!$C$10/((A1101/1000000000)^5*(EXP(0.014388/(A1101/1000000000)/constants!$B$9)-1))</f>
        <v>1.8777110818259046E-5</v>
      </c>
      <c r="AX1101" s="17">
        <f t="shared" si="389"/>
        <v>2.5138349756389053E-10</v>
      </c>
      <c r="BC1101">
        <f t="shared" ref="BC1101:BC1164" si="398">AX1101</f>
        <v>2.5138349756389053E-10</v>
      </c>
    </row>
    <row r="1102" spans="1:55" x14ac:dyDescent="0.2">
      <c r="A1102">
        <f>front!A1102</f>
        <v>701.66</v>
      </c>
      <c r="B1102" s="1">
        <f t="shared" si="397"/>
        <v>0.43999999999994088</v>
      </c>
      <c r="C1102" s="20">
        <f>front!B1102</f>
        <v>3624.75</v>
      </c>
      <c r="D1102" s="20">
        <f>front!C1102</f>
        <v>12863.4</v>
      </c>
      <c r="E1102" s="20">
        <f>front!D1102</f>
        <v>48027.1</v>
      </c>
      <c r="F1102" s="20">
        <f>front!E1102</f>
        <v>64000</v>
      </c>
      <c r="G1102" s="20">
        <f>front!F1102</f>
        <v>64000</v>
      </c>
      <c r="H1102" s="20">
        <f>front!H1102</f>
        <v>13392.2</v>
      </c>
      <c r="I1102" s="20">
        <f>front!I1102</f>
        <v>17647.8</v>
      </c>
      <c r="J1102" s="20">
        <f>front!J1102</f>
        <v>17650.2</v>
      </c>
      <c r="K1102" s="20"/>
      <c r="L1102" s="4">
        <f>C1102/(constants!$A$4+constants!$B$4*data!C1102+constants!$C$4*data!C1102^2+constants!$D$4*data!C1102^3+constants!$E$4*data!C1102^4+constants!$F$4*data!C1102^5+constants!$G$4*data!C1102^6+constants!$H$4*data!C1102^7)</f>
        <v>3623.6409273989921</v>
      </c>
      <c r="M1102" s="4">
        <f>D1102/(constants!$A$4+constants!$B$4*data!D1102+constants!$C$4*data!D1102^2+constants!$D$4*data!D1102^3+constants!$E$4*data!D1102^4+constants!$F$4*data!D1102^5+constants!$G$4*data!D1102^6+constants!$H$4*data!D1102^7)</f>
        <v>12882.299932024822</v>
      </c>
      <c r="N1102" s="4">
        <f>E1102/(constants!$A$4+constants!$B$4*data!E1102+constants!$C$4*data!E1102^2+constants!$D$4*data!E1102^3+constants!$E$4*data!E1102^4+constants!$F$4*data!E1102^5+constants!$G$4*data!E1102^6+constants!$H$4*data!E1102^7)</f>
        <v>48422.157069835237</v>
      </c>
      <c r="O1102" s="4">
        <f>F1102/(constants!$A$4+constants!$B$4*data!F1102+constants!$C$4*data!F1102^2+constants!$D$4*data!F1102^3+constants!$E$4*data!F1102^4+constants!$F$4*data!F1102^5+constants!$G$4*data!F1102^6+constants!$H$4*data!F1102^7)</f>
        <v>64773.712258592925</v>
      </c>
      <c r="P1102" s="4">
        <f>G1102/(constants!$A$4+constants!$B$4*data!G1102+constants!$C$4*data!G1102^2+constants!$D$4*data!G1102^3+constants!$E$4*data!G1102^4+constants!$F$4*data!G1102^5+constants!$G$4*data!G1102^6+constants!$H$4*data!G1102^7)</f>
        <v>64773.712258592925</v>
      </c>
      <c r="Q1102" s="4">
        <f>H1102/(constants!$A$4+constants!$B$4*data!H1102+constants!$C$4*data!H1102^2+constants!$D$4*data!H1102^3+constants!$E$4*data!H1102^4+constants!$F$4*data!H1102^5+constants!$G$4*data!H1102^6+constants!$H$4*data!H1102^7)</f>
        <v>13413.316621291835</v>
      </c>
      <c r="R1102" s="4">
        <f>I1102/(constants!$A$4+constants!$B$4*data!I1102+constants!$C$4*data!I1102^2+constants!$D$4*data!I1102^3+constants!$E$4*data!I1102^4+constants!$F$4*data!I1102^5+constants!$G$4*data!I1102^6+constants!$H$4*data!I1102^7)</f>
        <v>17690.219831434493</v>
      </c>
      <c r="S1102" s="4">
        <f>J1102/(constants!$A$4+constants!$B$4*data!J1102+constants!$C$4*data!J1102^2+constants!$D$4*data!J1102^3+constants!$E$4*data!J1102^4+constants!$F$4*data!J1102^5+constants!$G$4*data!J1102^6+constants!$H$4*data!J1102^7)</f>
        <v>17692.633421202027</v>
      </c>
      <c r="T1102" s="4"/>
      <c r="U1102" s="4">
        <f t="shared" si="390"/>
        <v>44798.516142436245</v>
      </c>
      <c r="V1102" s="2">
        <f t="shared" si="391"/>
        <v>51891.412326568105</v>
      </c>
      <c r="W1102" s="2">
        <f t="shared" si="392"/>
        <v>51891.412326568105</v>
      </c>
      <c r="X1102" s="2">
        <f t="shared" si="393"/>
        <v>4276.9032101426583</v>
      </c>
      <c r="Y1102" s="2">
        <f t="shared" si="394"/>
        <v>4279.3167999101915</v>
      </c>
      <c r="Z1102" s="2"/>
      <c r="AA1102" s="4">
        <f t="shared" si="383"/>
        <v>74664.193570727075</v>
      </c>
      <c r="AB1102" s="4">
        <f t="shared" si="384"/>
        <v>8648.5687210946835</v>
      </c>
      <c r="AC1102" s="4">
        <f t="shared" si="385"/>
        <v>8648.5687210946835</v>
      </c>
      <c r="AD1102" s="4">
        <f t="shared" si="386"/>
        <v>712.81720169044297</v>
      </c>
      <c r="AE1102" s="4">
        <f t="shared" si="387"/>
        <v>713.21946665169855</v>
      </c>
      <c r="AF1102" s="4"/>
      <c r="AG1102" s="4">
        <f t="shared" si="395"/>
        <v>1</v>
      </c>
      <c r="AH1102" s="4"/>
      <c r="AI1102" s="4"/>
      <c r="AJ1102">
        <f>IF(front!E1102&gt;$AJ$2,AA1102,AB1102)</f>
        <v>74664.193570727075</v>
      </c>
      <c r="AK1102">
        <f t="shared" si="382"/>
        <v>74600.538706201667</v>
      </c>
      <c r="AL1102">
        <f>SUMPRODUCT($B$7:$B$456,AK$7:AK$456,EXP(constants!$B$32+constants!$A$32*ABS($A$7:$A$456-$A1102)))</f>
        <v>7.9610687596255234E-5</v>
      </c>
      <c r="AM1102">
        <f t="shared" si="388"/>
        <v>74600.538626590976</v>
      </c>
      <c r="AN1102">
        <f t="shared" si="396"/>
        <v>74594.654056929197</v>
      </c>
      <c r="AP1102" s="4"/>
      <c r="AQ1102" s="4"/>
      <c r="AR1102" s="4"/>
      <c r="AU1102" s="5">
        <f>SUMPRODUCT(constants!$B$13:$B$20,A1102^constants!$A$13:$A$20)*constants!$C$10/((A1102/1000000000)^5*(EXP(0.014388/(A1102/1000000000)/constants!$B$9)-1))</f>
        <v>1.8794121312456466E-5</v>
      </c>
      <c r="AX1102" s="17">
        <f t="shared" si="389"/>
        <v>2.5194997617541273E-10</v>
      </c>
      <c r="BC1102">
        <f t="shared" si="398"/>
        <v>2.5194997617541273E-10</v>
      </c>
    </row>
    <row r="1103" spans="1:55" x14ac:dyDescent="0.2">
      <c r="A1103">
        <f>front!A1103</f>
        <v>702.11</v>
      </c>
      <c r="B1103" s="1">
        <f t="shared" si="397"/>
        <v>0.45000000000004547</v>
      </c>
      <c r="C1103" s="20">
        <f>front!B1103</f>
        <v>3336.9</v>
      </c>
      <c r="D1103" s="20">
        <f>front!C1103</f>
        <v>10108.799999999999</v>
      </c>
      <c r="E1103" s="20">
        <f>front!D1103</f>
        <v>47695.199999999997</v>
      </c>
      <c r="F1103" s="20">
        <f>front!E1103</f>
        <v>64000</v>
      </c>
      <c r="G1103" s="20">
        <f>front!F1103</f>
        <v>64000</v>
      </c>
      <c r="H1103" s="20">
        <f>front!H1103</f>
        <v>10503.6</v>
      </c>
      <c r="I1103" s="20">
        <f>front!I1103</f>
        <v>15344</v>
      </c>
      <c r="J1103" s="20">
        <f>front!J1103</f>
        <v>15375.4</v>
      </c>
      <c r="K1103" s="20"/>
      <c r="L1103" s="4">
        <f>C1103/(constants!$A$4+constants!$B$4*data!C1103+constants!$C$4*data!C1103^2+constants!$D$4*data!C1103^3+constants!$E$4*data!C1103^4+constants!$F$4*data!C1103^5+constants!$G$4*data!C1103^6+constants!$H$4*data!C1103^7)</f>
        <v>3335.7374943730624</v>
      </c>
      <c r="M1103" s="4">
        <f>D1103/(constants!$A$4+constants!$B$4*data!D1103+constants!$C$4*data!D1103^2+constants!$D$4*data!D1103^3+constants!$E$4*data!D1103^4+constants!$F$4*data!D1103^5+constants!$G$4*data!D1103^6+constants!$H$4*data!D1103^7)</f>
        <v>10117.924503853377</v>
      </c>
      <c r="N1103" s="4">
        <f>E1103/(constants!$A$4+constants!$B$4*data!E1103+constants!$C$4*data!E1103^2+constants!$D$4*data!E1103^3+constants!$E$4*data!E1103^4+constants!$F$4*data!E1103^5+constants!$G$4*data!E1103^6+constants!$H$4*data!E1103^7)</f>
        <v>48083.526036744101</v>
      </c>
      <c r="O1103" s="4">
        <f>F1103/(constants!$A$4+constants!$B$4*data!F1103+constants!$C$4*data!F1103^2+constants!$D$4*data!F1103^3+constants!$E$4*data!F1103^4+constants!$F$4*data!F1103^5+constants!$G$4*data!F1103^6+constants!$H$4*data!F1103^7)</f>
        <v>64773.712258592925</v>
      </c>
      <c r="P1103" s="4">
        <f>G1103/(constants!$A$4+constants!$B$4*data!G1103+constants!$C$4*data!G1103^2+constants!$D$4*data!G1103^3+constants!$E$4*data!G1103^4+constants!$F$4*data!G1103^5+constants!$G$4*data!G1103^6+constants!$H$4*data!G1103^7)</f>
        <v>64773.712258592925</v>
      </c>
      <c r="Q1103" s="4">
        <f>H1103/(constants!$A$4+constants!$B$4*data!H1103+constants!$C$4*data!H1103^2+constants!$D$4*data!H1103^3+constants!$E$4*data!H1103^4+constants!$F$4*data!H1103^5+constants!$G$4*data!H1103^6+constants!$H$4*data!H1103^7)</f>
        <v>10513.934841318007</v>
      </c>
      <c r="R1103" s="4">
        <f>I1103/(constants!$A$4+constants!$B$4*data!I1103+constants!$C$4*data!I1103^2+constants!$D$4*data!I1103^3+constants!$E$4*data!I1103^4+constants!$F$4*data!I1103^5+constants!$G$4*data!I1103^6+constants!$H$4*data!I1103^7)</f>
        <v>15374.160703167459</v>
      </c>
      <c r="S1103" s="4">
        <f>J1103/(constants!$A$4+constants!$B$4*data!J1103+constants!$C$4*data!J1103^2+constants!$D$4*data!J1103^3+constants!$E$4*data!J1103^4+constants!$F$4*data!J1103^5+constants!$G$4*data!J1103^6+constants!$H$4*data!J1103^7)</f>
        <v>15405.716739023152</v>
      </c>
      <c r="T1103" s="4"/>
      <c r="U1103" s="4">
        <f t="shared" si="390"/>
        <v>44747.78854237104</v>
      </c>
      <c r="V1103" s="2">
        <f t="shared" si="391"/>
        <v>54655.787754739547</v>
      </c>
      <c r="W1103" s="2">
        <f t="shared" si="392"/>
        <v>54655.787754739547</v>
      </c>
      <c r="X1103" s="2">
        <f t="shared" si="393"/>
        <v>4860.2258618494525</v>
      </c>
      <c r="Y1103" s="2">
        <f t="shared" si="394"/>
        <v>4891.7818977051447</v>
      </c>
      <c r="Z1103" s="2"/>
      <c r="AA1103" s="4">
        <f t="shared" si="383"/>
        <v>74579.647570618399</v>
      </c>
      <c r="AB1103" s="4">
        <f t="shared" si="384"/>
        <v>9109.2979591232579</v>
      </c>
      <c r="AC1103" s="4">
        <f t="shared" si="385"/>
        <v>9109.2979591232579</v>
      </c>
      <c r="AD1103" s="4">
        <f t="shared" si="386"/>
        <v>810.03764364157541</v>
      </c>
      <c r="AE1103" s="4">
        <f t="shared" si="387"/>
        <v>815.29698295085757</v>
      </c>
      <c r="AF1103" s="4"/>
      <c r="AG1103" s="4">
        <f t="shared" si="395"/>
        <v>1</v>
      </c>
      <c r="AH1103" s="4"/>
      <c r="AI1103" s="4"/>
      <c r="AJ1103">
        <f>IF(front!E1103&gt;$AJ$2,AA1103,AB1103)</f>
        <v>74579.647570618399</v>
      </c>
      <c r="AK1103">
        <f t="shared" si="382"/>
        <v>74515.992706092991</v>
      </c>
      <c r="AL1103">
        <f>SUMPRODUCT($B$7:$B$456,AK$7:AK$456,EXP(constants!$B$32+constants!$A$32*ABS($A$7:$A$456-$A1103)))</f>
        <v>7.8058697318621943E-5</v>
      </c>
      <c r="AM1103">
        <f t="shared" si="388"/>
        <v>74515.992628034292</v>
      </c>
      <c r="AN1103">
        <f t="shared" si="396"/>
        <v>74510.108058372512</v>
      </c>
      <c r="AP1103" s="4"/>
      <c r="AQ1103" s="4"/>
      <c r="AR1103" s="4"/>
      <c r="AU1103" s="5">
        <f>SUMPRODUCT(constants!$B$13:$B$20,A1103^constants!$A$13:$A$20)*constants!$C$10/((A1103/1000000000)^5*(EXP(0.014388/(A1103/1000000000)/constants!$B$9)-1))</f>
        <v>1.8811477347422593E-5</v>
      </c>
      <c r="AX1103" s="17">
        <f t="shared" si="389"/>
        <v>2.5246879702127602E-10</v>
      </c>
      <c r="BC1103">
        <f t="shared" si="398"/>
        <v>2.5246879702127602E-10</v>
      </c>
    </row>
    <row r="1104" spans="1:55" x14ac:dyDescent="0.2">
      <c r="A1104">
        <f>front!A1104</f>
        <v>702.55</v>
      </c>
      <c r="B1104" s="1">
        <f t="shared" si="397"/>
        <v>0.43999999999994088</v>
      </c>
      <c r="C1104" s="20">
        <f>front!B1104</f>
        <v>3295.35</v>
      </c>
      <c r="D1104" s="20">
        <f>front!C1104</f>
        <v>9650.7999999999993</v>
      </c>
      <c r="E1104" s="20">
        <f>front!D1104</f>
        <v>47594.1</v>
      </c>
      <c r="F1104" s="20">
        <f>front!E1104</f>
        <v>64000</v>
      </c>
      <c r="G1104" s="20">
        <f>front!F1104</f>
        <v>64000</v>
      </c>
      <c r="H1104" s="20">
        <f>front!H1104</f>
        <v>10088.200000000001</v>
      </c>
      <c r="I1104" s="20">
        <f>front!I1104</f>
        <v>15566</v>
      </c>
      <c r="J1104" s="20">
        <f>front!J1104</f>
        <v>15565.8</v>
      </c>
      <c r="K1104" s="20"/>
      <c r="L1104" s="4">
        <f>C1104/(constants!$A$4+constants!$B$4*data!C1104+constants!$C$4*data!C1104^2+constants!$D$4*data!C1104^3+constants!$E$4*data!C1104^4+constants!$F$4*data!C1104^5+constants!$G$4*data!C1104^6+constants!$H$4*data!C1104^7)</f>
        <v>3294.1822031989732</v>
      </c>
      <c r="M1104" s="4">
        <f>D1104/(constants!$A$4+constants!$B$4*data!D1104+constants!$C$4*data!D1104^2+constants!$D$4*data!D1104^3+constants!$E$4*data!D1104^4+constants!$F$4*data!D1104^5+constants!$G$4*data!D1104^6+constants!$H$4*data!D1104^7)</f>
        <v>9658.6036173081138</v>
      </c>
      <c r="N1104" s="4">
        <f>E1104/(constants!$A$4+constants!$B$4*data!E1104+constants!$C$4*data!E1104^2+constants!$D$4*data!E1104^3+constants!$E$4*data!E1104^4+constants!$F$4*data!E1104^5+constants!$G$4*data!E1104^6+constants!$H$4*data!E1104^7)</f>
        <v>47980.387966744347</v>
      </c>
      <c r="O1104" s="4">
        <f>F1104/(constants!$A$4+constants!$B$4*data!F1104+constants!$C$4*data!F1104^2+constants!$D$4*data!F1104^3+constants!$E$4*data!F1104^4+constants!$F$4*data!F1104^5+constants!$G$4*data!F1104^6+constants!$H$4*data!F1104^7)</f>
        <v>64773.712258592925</v>
      </c>
      <c r="P1104" s="4">
        <f>G1104/(constants!$A$4+constants!$B$4*data!G1104+constants!$C$4*data!G1104^2+constants!$D$4*data!G1104^3+constants!$E$4*data!G1104^4+constants!$F$4*data!G1104^5+constants!$G$4*data!G1104^6+constants!$H$4*data!G1104^7)</f>
        <v>64773.712258592925</v>
      </c>
      <c r="Q1104" s="4">
        <f>H1104/(constants!$A$4+constants!$B$4*data!H1104+constants!$C$4*data!H1104^2+constants!$D$4*data!H1104^3+constants!$E$4*data!H1104^4+constants!$F$4*data!H1104^5+constants!$G$4*data!H1104^6+constants!$H$4*data!H1104^7)</f>
        <v>10097.263165312752</v>
      </c>
      <c r="R1104" s="4">
        <f>I1104/(constants!$A$4+constants!$B$4*data!I1104+constants!$C$4*data!I1104^2+constants!$D$4*data!I1104^3+constants!$E$4*data!I1104^4+constants!$F$4*data!I1104^5+constants!$G$4*data!I1104^6+constants!$H$4*data!I1104^7)</f>
        <v>15597.270726091263</v>
      </c>
      <c r="S1104" s="4">
        <f>J1104/(constants!$A$4+constants!$B$4*data!J1104+constants!$C$4*data!J1104^2+constants!$D$4*data!J1104^3+constants!$E$4*data!J1104^4+constants!$F$4*data!J1104^5+constants!$G$4*data!J1104^6+constants!$H$4*data!J1104^7)</f>
        <v>15597.069718928948</v>
      </c>
      <c r="T1104" s="4"/>
      <c r="U1104" s="4">
        <f t="shared" si="390"/>
        <v>44686.205763545375</v>
      </c>
      <c r="V1104" s="2">
        <f t="shared" si="391"/>
        <v>55115.108641284809</v>
      </c>
      <c r="W1104" s="2">
        <f t="shared" si="392"/>
        <v>55115.108641284809</v>
      </c>
      <c r="X1104" s="2">
        <f t="shared" si="393"/>
        <v>5500.0075607785111</v>
      </c>
      <c r="Y1104" s="2">
        <f t="shared" si="394"/>
        <v>5499.8065536161957</v>
      </c>
      <c r="Z1104" s="2"/>
      <c r="AA1104" s="4">
        <f t="shared" si="383"/>
        <v>74477.009605908956</v>
      </c>
      <c r="AB1104" s="4">
        <f t="shared" si="384"/>
        <v>9185.8514402141354</v>
      </c>
      <c r="AC1104" s="4">
        <f t="shared" si="385"/>
        <v>9185.8514402141354</v>
      </c>
      <c r="AD1104" s="4">
        <f t="shared" si="386"/>
        <v>916.66792679641844</v>
      </c>
      <c r="AE1104" s="4">
        <f t="shared" si="387"/>
        <v>916.63442560269937</v>
      </c>
      <c r="AF1104" s="4"/>
      <c r="AG1104" s="4">
        <f t="shared" si="395"/>
        <v>1</v>
      </c>
      <c r="AH1104" s="4"/>
      <c r="AI1104" s="4"/>
      <c r="AJ1104">
        <f>IF(front!E1104&gt;$AJ$2,AA1104,AB1104)</f>
        <v>74477.009605908956</v>
      </c>
      <c r="AK1104">
        <f t="shared" si="382"/>
        <v>74413.354741383548</v>
      </c>
      <c r="AL1104">
        <f>SUMPRODUCT($B$7:$B$456,AK$7:AK$456,EXP(constants!$B$32+constants!$A$32*ABS($A$7:$A$456-$A1104)))</f>
        <v>7.6570454567196391E-5</v>
      </c>
      <c r="AM1104">
        <f t="shared" si="388"/>
        <v>74413.354664813087</v>
      </c>
      <c r="AN1104">
        <f t="shared" si="396"/>
        <v>74407.470095151308</v>
      </c>
      <c r="AP1104" s="4"/>
      <c r="AQ1104" s="4"/>
      <c r="AR1104" s="4"/>
      <c r="AU1104" s="5">
        <f>SUMPRODUCT(constants!$B$13:$B$20,A1104^constants!$A$13:$A$20)*constants!$C$10/((A1104/1000000000)^5*(EXP(0.014388/(A1104/1000000000)/constants!$B$9)-1))</f>
        <v>1.882840756466062E-5</v>
      </c>
      <c r="AX1104" s="17">
        <f t="shared" si="389"/>
        <v>2.5304458733220062E-10</v>
      </c>
      <c r="BC1104">
        <f t="shared" si="398"/>
        <v>2.5304458733220062E-10</v>
      </c>
    </row>
    <row r="1105" spans="1:55" x14ac:dyDescent="0.2">
      <c r="A1105">
        <f>front!A1105</f>
        <v>702.99</v>
      </c>
      <c r="B1105" s="1">
        <f t="shared" si="397"/>
        <v>0.44000000000005457</v>
      </c>
      <c r="C1105" s="20">
        <f>front!B1105</f>
        <v>3327.45</v>
      </c>
      <c r="D1105" s="20">
        <f>front!C1105</f>
        <v>10050.799999999999</v>
      </c>
      <c r="E1105" s="20">
        <f>front!D1105</f>
        <v>47696.65</v>
      </c>
      <c r="F1105" s="20">
        <f>front!E1105</f>
        <v>64000</v>
      </c>
      <c r="G1105" s="20">
        <f>front!F1105</f>
        <v>64000</v>
      </c>
      <c r="H1105" s="20">
        <f>front!H1105</f>
        <v>10460.200000000001</v>
      </c>
      <c r="I1105" s="20">
        <f>front!I1105</f>
        <v>16198.2</v>
      </c>
      <c r="J1105" s="20">
        <f>front!J1105</f>
        <v>16214.4</v>
      </c>
      <c r="K1105" s="20"/>
      <c r="L1105" s="4">
        <f>C1105/(constants!$A$4+constants!$B$4*data!C1105+constants!$C$4*data!C1105^2+constants!$D$4*data!C1105^3+constants!$E$4*data!C1105^4+constants!$F$4*data!C1105^5+constants!$G$4*data!C1105^6+constants!$H$4*data!C1105^7)</f>
        <v>3326.2862379447442</v>
      </c>
      <c r="M1105" s="4">
        <f>D1105/(constants!$A$4+constants!$B$4*data!D1105+constants!$C$4*data!D1105^2+constants!$D$4*data!D1105^3+constants!$E$4*data!D1105^4+constants!$F$4*data!D1105^5+constants!$G$4*data!D1105^6+constants!$H$4*data!D1105^7)</f>
        <v>10059.752265342036</v>
      </c>
      <c r="N1105" s="4">
        <f>E1105/(constants!$A$4+constants!$B$4*data!E1105+constants!$C$4*data!E1105^2+constants!$D$4*data!E1105^3+constants!$E$4*data!E1105^4+constants!$F$4*data!E1105^5+constants!$G$4*data!E1105^6+constants!$H$4*data!E1105^7)</f>
        <v>48085.005309257191</v>
      </c>
      <c r="O1105" s="4">
        <f>F1105/(constants!$A$4+constants!$B$4*data!F1105+constants!$C$4*data!F1105^2+constants!$D$4*data!F1105^3+constants!$E$4*data!F1105^4+constants!$F$4*data!F1105^5+constants!$G$4*data!F1105^6+constants!$H$4*data!F1105^7)</f>
        <v>64773.712258592925</v>
      </c>
      <c r="P1105" s="4">
        <f>G1105/(constants!$A$4+constants!$B$4*data!G1105+constants!$C$4*data!G1105^2+constants!$D$4*data!G1105^3+constants!$E$4*data!G1105^4+constants!$F$4*data!G1105^5+constants!$G$4*data!G1105^6+constants!$H$4*data!G1105^7)</f>
        <v>64773.712258592925</v>
      </c>
      <c r="Q1105" s="4">
        <f>H1105/(constants!$A$4+constants!$B$4*data!H1105+constants!$C$4*data!H1105^2+constants!$D$4*data!H1105^3+constants!$E$4*data!H1105^4+constants!$F$4*data!H1105^5+constants!$G$4*data!H1105^6+constants!$H$4*data!H1105^7)</f>
        <v>10470.398568674435</v>
      </c>
      <c r="R1105" s="4">
        <f>I1105/(constants!$A$4+constants!$B$4*data!I1105+constants!$C$4*data!I1105^2+constants!$D$4*data!I1105^3+constants!$E$4*data!I1105^4+constants!$F$4*data!I1105^5+constants!$G$4*data!I1105^6+constants!$H$4*data!I1105^7)</f>
        <v>16232.717590420223</v>
      </c>
      <c r="S1105" s="4">
        <f>J1105/(constants!$A$4+constants!$B$4*data!J1105+constants!$C$4*data!J1105^2+constants!$D$4*data!J1105^3+constants!$E$4*data!J1105^4+constants!$F$4*data!J1105^5+constants!$G$4*data!J1105^6+constants!$H$4*data!J1105^7)</f>
        <v>16249.002429409722</v>
      </c>
      <c r="T1105" s="4"/>
      <c r="U1105" s="4">
        <f t="shared" si="390"/>
        <v>44758.719071312444</v>
      </c>
      <c r="V1105" s="2">
        <f t="shared" si="391"/>
        <v>54713.959993250886</v>
      </c>
      <c r="W1105" s="2">
        <f t="shared" si="392"/>
        <v>54713.959993250886</v>
      </c>
      <c r="X1105" s="2">
        <f t="shared" si="393"/>
        <v>5762.3190217457886</v>
      </c>
      <c r="Y1105" s="2">
        <f t="shared" si="394"/>
        <v>5778.6038607352875</v>
      </c>
      <c r="Z1105" s="2"/>
      <c r="AA1105" s="4">
        <f t="shared" si="383"/>
        <v>74597.865118854068</v>
      </c>
      <c r="AB1105" s="4">
        <f t="shared" si="384"/>
        <v>9118.9933322084798</v>
      </c>
      <c r="AC1105" s="4">
        <f t="shared" si="385"/>
        <v>9118.9933322084798</v>
      </c>
      <c r="AD1105" s="4">
        <f t="shared" si="386"/>
        <v>960.38650362429814</v>
      </c>
      <c r="AE1105" s="4">
        <f t="shared" si="387"/>
        <v>963.10064345588137</v>
      </c>
      <c r="AF1105" s="4"/>
      <c r="AG1105" s="4">
        <f t="shared" si="395"/>
        <v>1</v>
      </c>
      <c r="AH1105" s="4"/>
      <c r="AI1105" s="4"/>
      <c r="AJ1105">
        <f>IF(front!E1105&gt;$AJ$2,AA1105,AB1105)</f>
        <v>74597.865118854068</v>
      </c>
      <c r="AK1105">
        <f t="shared" si="382"/>
        <v>74534.21025432866</v>
      </c>
      <c r="AL1105">
        <f>SUMPRODUCT($B$7:$B$456,AK$7:AK$456,EXP(constants!$B$32+constants!$A$32*ABS($A$7:$A$456-$A1105)))</f>
        <v>7.5110586187406887E-5</v>
      </c>
      <c r="AM1105">
        <f t="shared" si="388"/>
        <v>74534.210179218077</v>
      </c>
      <c r="AN1105">
        <f t="shared" si="396"/>
        <v>74528.325609556297</v>
      </c>
      <c r="AP1105" s="4"/>
      <c r="AQ1105" s="4"/>
      <c r="AR1105" s="4"/>
      <c r="AU1105" s="5">
        <f>SUMPRODUCT(constants!$B$13:$B$20,A1105^constants!$A$13:$A$20)*constants!$C$10/((A1105/1000000000)^5*(EXP(0.014388/(A1105/1000000000)/constants!$B$9)-1))</f>
        <v>1.8845298125365903E-5</v>
      </c>
      <c r="AX1105" s="17">
        <f t="shared" si="389"/>
        <v>2.5286088170145994E-10</v>
      </c>
      <c r="BC1105">
        <f t="shared" si="398"/>
        <v>2.5286088170145994E-10</v>
      </c>
    </row>
    <row r="1106" spans="1:55" x14ac:dyDescent="0.2">
      <c r="A1106">
        <f>front!A1106</f>
        <v>703.44</v>
      </c>
      <c r="B1106" s="1">
        <f t="shared" si="397"/>
        <v>0.45000000000004547</v>
      </c>
      <c r="C1106" s="20">
        <f>front!B1106</f>
        <v>3237.75</v>
      </c>
      <c r="D1106" s="20">
        <f>front!C1106</f>
        <v>9157.6</v>
      </c>
      <c r="E1106" s="20">
        <f>front!D1106</f>
        <v>47618.45</v>
      </c>
      <c r="F1106" s="20">
        <f>front!E1106</f>
        <v>64000</v>
      </c>
      <c r="G1106" s="20">
        <f>front!F1106</f>
        <v>64000</v>
      </c>
      <c r="H1106" s="20">
        <f>front!H1106</f>
        <v>9558.7999999999993</v>
      </c>
      <c r="I1106" s="20">
        <f>front!I1106</f>
        <v>14703</v>
      </c>
      <c r="J1106" s="20">
        <f>front!J1106</f>
        <v>14755.8</v>
      </c>
      <c r="K1106" s="20"/>
      <c r="L1106" s="4">
        <f>C1106/(constants!$A$4+constants!$B$4*data!C1106+constants!$C$4*data!C1106^2+constants!$D$4*data!C1106^3+constants!$E$4*data!C1106^4+constants!$F$4*data!C1106^5+constants!$G$4*data!C1106^6+constants!$H$4*data!C1106^7)</f>
        <v>3236.5758625449398</v>
      </c>
      <c r="M1106" s="4">
        <f>D1106/(constants!$A$4+constants!$B$4*data!D1106+constants!$C$4*data!D1106^2+constants!$D$4*data!D1106^3+constants!$E$4*data!D1106^4+constants!$F$4*data!D1106^5+constants!$G$4*data!D1106^6+constants!$H$4*data!D1106^7)</f>
        <v>9164.0823935143799</v>
      </c>
      <c r="N1106" s="4">
        <f>E1106/(constants!$A$4+constants!$B$4*data!E1106+constants!$C$4*data!E1106^2+constants!$D$4*data!E1106^3+constants!$E$4*data!E1106^4+constants!$F$4*data!E1106^5+constants!$G$4*data!E1106^6+constants!$H$4*data!E1106^7)</f>
        <v>48005.228307873149</v>
      </c>
      <c r="O1106" s="4">
        <f>F1106/(constants!$A$4+constants!$B$4*data!F1106+constants!$C$4*data!F1106^2+constants!$D$4*data!F1106^3+constants!$E$4*data!F1106^4+constants!$F$4*data!F1106^5+constants!$G$4*data!F1106^6+constants!$H$4*data!F1106^7)</f>
        <v>64773.712258592925</v>
      </c>
      <c r="P1106" s="4">
        <f>G1106/(constants!$A$4+constants!$B$4*data!G1106+constants!$C$4*data!G1106^2+constants!$D$4*data!G1106^3+constants!$E$4*data!G1106^4+constants!$F$4*data!G1106^5+constants!$G$4*data!G1106^6+constants!$H$4*data!G1106^7)</f>
        <v>64773.712258592925</v>
      </c>
      <c r="Q1106" s="4">
        <f>H1106/(constants!$A$4+constants!$B$4*data!H1106+constants!$C$4*data!H1106^2+constants!$D$4*data!H1106^3+constants!$E$4*data!H1106^4+constants!$F$4*data!H1106^5+constants!$G$4*data!H1106^6+constants!$H$4*data!H1106^7)</f>
        <v>9566.3491634244729</v>
      </c>
      <c r="R1106" s="4">
        <f>I1106/(constants!$A$4+constants!$B$4*data!I1106+constants!$C$4*data!I1106^2+constants!$D$4*data!I1106^3+constants!$E$4*data!I1106^4+constants!$F$4*data!I1106^5+constants!$G$4*data!I1106^6+constants!$H$4*data!I1106^7)</f>
        <v>14730.046332035918</v>
      </c>
      <c r="S1106" s="4">
        <f>J1106/(constants!$A$4+constants!$B$4*data!J1106+constants!$C$4*data!J1106^2+constants!$D$4*data!J1106^3+constants!$E$4*data!J1106^4+constants!$F$4*data!J1106^5+constants!$G$4*data!J1106^6+constants!$H$4*data!J1106^7)</f>
        <v>14783.097687773816</v>
      </c>
      <c r="T1106" s="4"/>
      <c r="U1106" s="4">
        <f t="shared" si="390"/>
        <v>44768.652445328211</v>
      </c>
      <c r="V1106" s="2">
        <f t="shared" si="391"/>
        <v>55609.629865078547</v>
      </c>
      <c r="W1106" s="2">
        <f t="shared" si="392"/>
        <v>55609.629865078547</v>
      </c>
      <c r="X1106" s="2">
        <f t="shared" si="393"/>
        <v>5163.6971686114448</v>
      </c>
      <c r="Y1106" s="2">
        <f t="shared" si="394"/>
        <v>5216.7485243493429</v>
      </c>
      <c r="Z1106" s="2"/>
      <c r="AA1106" s="4">
        <f t="shared" si="383"/>
        <v>74614.420742213682</v>
      </c>
      <c r="AB1106" s="4">
        <f t="shared" si="384"/>
        <v>9268.2716441797584</v>
      </c>
      <c r="AC1106" s="4">
        <f t="shared" si="385"/>
        <v>9268.2716441797584</v>
      </c>
      <c r="AD1106" s="4">
        <f t="shared" si="386"/>
        <v>860.61619476857413</v>
      </c>
      <c r="AE1106" s="4">
        <f t="shared" si="387"/>
        <v>869.45808739155723</v>
      </c>
      <c r="AF1106" s="4"/>
      <c r="AG1106" s="4">
        <f t="shared" si="395"/>
        <v>1</v>
      </c>
      <c r="AH1106" s="4"/>
      <c r="AI1106" s="4"/>
      <c r="AJ1106">
        <f>IF(front!E1106&gt;$AJ$2,AA1106,AB1106)</f>
        <v>74614.420742213682</v>
      </c>
      <c r="AK1106">
        <f t="shared" si="382"/>
        <v>74550.765877688274</v>
      </c>
      <c r="AL1106">
        <f>SUMPRODUCT($B$7:$B$456,AK$7:AK$456,EXP(constants!$B$32+constants!$A$32*ABS($A$7:$A$456-$A1106)))</f>
        <v>7.364632425185645E-5</v>
      </c>
      <c r="AM1106">
        <f t="shared" si="388"/>
        <v>74550.765804041948</v>
      </c>
      <c r="AN1106">
        <f t="shared" si="396"/>
        <v>74544.881234380169</v>
      </c>
      <c r="AP1106" s="4"/>
      <c r="AQ1106" s="4"/>
      <c r="AR1106" s="4"/>
      <c r="AU1106" s="5">
        <f>SUMPRODUCT(constants!$B$13:$B$20,A1106^constants!$A$13:$A$20)*constants!$C$10/((A1106/1000000000)^5*(EXP(0.014388/(A1106/1000000000)/constants!$B$9)-1))</f>
        <v>1.8862531565214629E-5</v>
      </c>
      <c r="AX1106" s="17">
        <f t="shared" si="389"/>
        <v>2.5303590605917034E-10</v>
      </c>
      <c r="BC1106">
        <f t="shared" si="398"/>
        <v>2.5303590605917034E-10</v>
      </c>
    </row>
    <row r="1107" spans="1:55" x14ac:dyDescent="0.2">
      <c r="A1107">
        <f>front!A1107</f>
        <v>703.88</v>
      </c>
      <c r="B1107" s="1">
        <f t="shared" si="397"/>
        <v>0.43999999999994088</v>
      </c>
      <c r="C1107" s="20">
        <f>front!B1107</f>
        <v>3311.8</v>
      </c>
      <c r="D1107" s="20">
        <f>front!C1107</f>
        <v>9736.4</v>
      </c>
      <c r="E1107" s="20">
        <f>front!D1107</f>
        <v>47769.95</v>
      </c>
      <c r="F1107" s="20">
        <f>front!E1107</f>
        <v>64000</v>
      </c>
      <c r="G1107" s="20">
        <f>front!F1107</f>
        <v>64000</v>
      </c>
      <c r="H1107" s="20">
        <f>front!H1107</f>
        <v>10124.799999999999</v>
      </c>
      <c r="I1107" s="20">
        <f>front!I1107</f>
        <v>15011.6</v>
      </c>
      <c r="J1107" s="20">
        <f>front!J1107</f>
        <v>14913.8</v>
      </c>
      <c r="K1107" s="20"/>
      <c r="L1107" s="4">
        <f>C1107/(constants!$A$4+constants!$B$4*data!C1107+constants!$C$4*data!C1107^2+constants!$D$4*data!C1107^3+constants!$E$4*data!C1107^4+constants!$F$4*data!C1107^5+constants!$G$4*data!C1107^6+constants!$H$4*data!C1107^7)</f>
        <v>3310.6342258994741</v>
      </c>
      <c r="M1107" s="4">
        <f>D1107/(constants!$A$4+constants!$B$4*data!D1107+constants!$C$4*data!D1107^2+constants!$D$4*data!D1107^3+constants!$E$4*data!D1107^4+constants!$F$4*data!D1107^5+constants!$G$4*data!D1107^6+constants!$H$4*data!D1107^7)</f>
        <v>9744.4436487852799</v>
      </c>
      <c r="N1107" s="4">
        <f>E1107/(constants!$A$4+constants!$B$4*data!E1107+constants!$C$4*data!E1107^2+constants!$D$4*data!E1107^3+constants!$E$4*data!E1107^4+constants!$F$4*data!E1107^5+constants!$G$4*data!E1107^6+constants!$H$4*data!E1107^7)</f>
        <v>48159.786627103516</v>
      </c>
      <c r="O1107" s="4">
        <f>F1107/(constants!$A$4+constants!$B$4*data!F1107+constants!$C$4*data!F1107^2+constants!$D$4*data!F1107^3+constants!$E$4*data!F1107^4+constants!$F$4*data!F1107^5+constants!$G$4*data!F1107^6+constants!$H$4*data!F1107^7)</f>
        <v>64773.712258592925</v>
      </c>
      <c r="P1107" s="4">
        <f>G1107/(constants!$A$4+constants!$B$4*data!G1107+constants!$C$4*data!G1107^2+constants!$D$4*data!G1107^3+constants!$E$4*data!G1107^4+constants!$F$4*data!G1107^5+constants!$G$4*data!G1107^6+constants!$H$4*data!G1107^7)</f>
        <v>64773.712258592925</v>
      </c>
      <c r="Q1107" s="4">
        <f>H1107/(constants!$A$4+constants!$B$4*data!H1107+constants!$C$4*data!H1107^2+constants!$D$4*data!H1107^3+constants!$E$4*data!H1107^4+constants!$F$4*data!H1107^5+constants!$G$4*data!H1107^6+constants!$H$4*data!H1107^7)</f>
        <v>10133.97227013012</v>
      </c>
      <c r="R1107" s="4">
        <f>I1107/(constants!$A$4+constants!$B$4*data!I1107+constants!$C$4*data!I1107^2+constants!$D$4*data!I1107^3+constants!$E$4*data!I1107^4+constants!$F$4*data!I1107^5+constants!$G$4*data!I1107^6+constants!$H$4*data!I1107^7)</f>
        <v>15040.128685704887</v>
      </c>
      <c r="S1107" s="4">
        <f>J1107/(constants!$A$4+constants!$B$4*data!J1107+constants!$C$4*data!J1107^2+constants!$D$4*data!J1107^3+constants!$E$4*data!J1107^4+constants!$F$4*data!J1107^5+constants!$G$4*data!J1107^6+constants!$H$4*data!J1107^7)</f>
        <v>14941.855454993263</v>
      </c>
      <c r="T1107" s="4"/>
      <c r="U1107" s="4">
        <f t="shared" si="390"/>
        <v>44849.152401204039</v>
      </c>
      <c r="V1107" s="2">
        <f t="shared" si="391"/>
        <v>55029.268609807645</v>
      </c>
      <c r="W1107" s="2">
        <f t="shared" si="392"/>
        <v>55029.268609807645</v>
      </c>
      <c r="X1107" s="2">
        <f t="shared" si="393"/>
        <v>4906.1564155747674</v>
      </c>
      <c r="Y1107" s="2">
        <f t="shared" si="394"/>
        <v>4807.8831848631435</v>
      </c>
      <c r="Z1107" s="2"/>
      <c r="AA1107" s="4">
        <f t="shared" si="383"/>
        <v>74748.587335340068</v>
      </c>
      <c r="AB1107" s="4">
        <f t="shared" si="384"/>
        <v>9171.5447683012753</v>
      </c>
      <c r="AC1107" s="4">
        <f t="shared" si="385"/>
        <v>9171.5447683012753</v>
      </c>
      <c r="AD1107" s="4">
        <f t="shared" si="386"/>
        <v>817.69273592912793</v>
      </c>
      <c r="AE1107" s="4">
        <f t="shared" si="387"/>
        <v>801.31386414385724</v>
      </c>
      <c r="AF1107" s="4"/>
      <c r="AG1107" s="4">
        <f t="shared" si="395"/>
        <v>1</v>
      </c>
      <c r="AH1107" s="4"/>
      <c r="AI1107" s="4"/>
      <c r="AJ1107">
        <f>IF(front!E1107&gt;$AJ$2,AA1107,AB1107)</f>
        <v>74748.587335340068</v>
      </c>
      <c r="AK1107">
        <f t="shared" si="382"/>
        <v>74684.93247081466</v>
      </c>
      <c r="AL1107">
        <f>SUMPRODUCT($B$7:$B$456,AK$7:AK$456,EXP(constants!$B$32+constants!$A$32*ABS($A$7:$A$456-$A1107)))</f>
        <v>7.224220642768143E-5</v>
      </c>
      <c r="AM1107">
        <f t="shared" si="388"/>
        <v>74684.932398572448</v>
      </c>
      <c r="AN1107">
        <f t="shared" si="396"/>
        <v>74679.047828910669</v>
      </c>
      <c r="AP1107" s="4"/>
      <c r="AQ1107" s="4"/>
      <c r="AR1107" s="4"/>
      <c r="AU1107" s="5">
        <f>SUMPRODUCT(constants!$B$13:$B$20,A1107^constants!$A$13:$A$20)*constants!$C$10/((A1107/1000000000)^5*(EXP(0.014388/(A1107/1000000000)/constants!$B$9)-1))</f>
        <v>1.8879341974577755E-5</v>
      </c>
      <c r="AX1107" s="17">
        <f t="shared" si="389"/>
        <v>2.5280640987590302E-10</v>
      </c>
      <c r="BC1107">
        <f t="shared" si="398"/>
        <v>2.5280640987590302E-10</v>
      </c>
    </row>
    <row r="1108" spans="1:55" x14ac:dyDescent="0.2">
      <c r="A1108">
        <f>front!A1108</f>
        <v>704.33</v>
      </c>
      <c r="B1108" s="1">
        <f t="shared" si="397"/>
        <v>0.45000000000004547</v>
      </c>
      <c r="C1108" s="20">
        <f>front!B1108</f>
        <v>3293</v>
      </c>
      <c r="D1108" s="20">
        <f>front!C1108</f>
        <v>9715.6</v>
      </c>
      <c r="E1108" s="20">
        <f>front!D1108</f>
        <v>47906.2</v>
      </c>
      <c r="F1108" s="20">
        <f>front!E1108</f>
        <v>64000</v>
      </c>
      <c r="G1108" s="20">
        <f>front!F1108</f>
        <v>64000</v>
      </c>
      <c r="H1108" s="20">
        <f>front!H1108</f>
        <v>10077</v>
      </c>
      <c r="I1108" s="20">
        <f>front!I1108</f>
        <v>14642.6</v>
      </c>
      <c r="J1108" s="20">
        <f>front!J1108</f>
        <v>14756.6</v>
      </c>
      <c r="K1108" s="20"/>
      <c r="L1108" s="4">
        <f>C1108/(constants!$A$4+constants!$B$4*data!C1108+constants!$C$4*data!C1108^2+constants!$D$4*data!C1108^3+constants!$E$4*data!C1108^4+constants!$F$4*data!C1108^5+constants!$G$4*data!C1108^6+constants!$H$4*data!C1108^7)</f>
        <v>3291.8319219443219</v>
      </c>
      <c r="M1108" s="4">
        <f>D1108/(constants!$A$4+constants!$B$4*data!D1108+constants!$C$4*data!D1108^2+constants!$D$4*data!D1108^3+constants!$E$4*data!D1108^4+constants!$F$4*data!D1108^5+constants!$G$4*data!D1108^6+constants!$H$4*data!D1108^7)</f>
        <v>9723.5850330765643</v>
      </c>
      <c r="N1108" s="4">
        <f>E1108/(constants!$A$4+constants!$B$4*data!E1108+constants!$C$4*data!E1108^2+constants!$D$4*data!E1108^3+constants!$E$4*data!E1108^4+constants!$F$4*data!E1108^5+constants!$G$4*data!E1108^6+constants!$H$4*data!E1108^7)</f>
        <v>48298.798090107164</v>
      </c>
      <c r="O1108" s="4">
        <f>F1108/(constants!$A$4+constants!$B$4*data!F1108+constants!$C$4*data!F1108^2+constants!$D$4*data!F1108^3+constants!$E$4*data!F1108^4+constants!$F$4*data!F1108^5+constants!$G$4*data!F1108^6+constants!$H$4*data!F1108^7)</f>
        <v>64773.712258592925</v>
      </c>
      <c r="P1108" s="4">
        <f>G1108/(constants!$A$4+constants!$B$4*data!G1108+constants!$C$4*data!G1108^2+constants!$D$4*data!G1108^3+constants!$E$4*data!G1108^4+constants!$F$4*data!G1108^5+constants!$G$4*data!G1108^6+constants!$H$4*data!G1108^7)</f>
        <v>64773.712258592925</v>
      </c>
      <c r="Q1108" s="4">
        <f>H1108/(constants!$A$4+constants!$B$4*data!H1108+constants!$C$4*data!H1108^2+constants!$D$4*data!H1108^3+constants!$E$4*data!H1108^4+constants!$F$4*data!H1108^5+constants!$G$4*data!H1108^6+constants!$H$4*data!H1108^7)</f>
        <v>10086.029892077246</v>
      </c>
      <c r="R1108" s="4">
        <f>I1108/(constants!$A$4+constants!$B$4*data!I1108+constants!$C$4*data!I1108^2+constants!$D$4*data!I1108^3+constants!$E$4*data!I1108^4+constants!$F$4*data!I1108^5+constants!$G$4*data!I1108^6+constants!$H$4*data!I1108^7)</f>
        <v>14669.35995328573</v>
      </c>
      <c r="S1108" s="4">
        <f>J1108/(constants!$A$4+constants!$B$4*data!J1108+constants!$C$4*data!J1108^2+constants!$D$4*data!J1108^3+constants!$E$4*data!J1108^4+constants!$F$4*data!J1108^5+constants!$G$4*data!J1108^6+constants!$H$4*data!J1108^7)</f>
        <v>14783.90150343287</v>
      </c>
      <c r="T1108" s="4"/>
      <c r="U1108" s="4">
        <f t="shared" si="390"/>
        <v>45006.966168162842</v>
      </c>
      <c r="V1108" s="2">
        <f t="shared" si="391"/>
        <v>55050.127225516364</v>
      </c>
      <c r="W1108" s="2">
        <f t="shared" si="392"/>
        <v>55050.127225516364</v>
      </c>
      <c r="X1108" s="2">
        <f t="shared" si="393"/>
        <v>4583.330061208484</v>
      </c>
      <c r="Y1108" s="2">
        <f t="shared" si="394"/>
        <v>4697.8716113556238</v>
      </c>
      <c r="Z1108" s="2"/>
      <c r="AA1108" s="4">
        <f t="shared" si="383"/>
        <v>75011.610280271401</v>
      </c>
      <c r="AB1108" s="4">
        <f t="shared" si="384"/>
        <v>9175.0212042527273</v>
      </c>
      <c r="AC1108" s="4">
        <f t="shared" si="385"/>
        <v>9175.0212042527273</v>
      </c>
      <c r="AD1108" s="4">
        <f t="shared" si="386"/>
        <v>763.88834353474726</v>
      </c>
      <c r="AE1108" s="4">
        <f t="shared" si="387"/>
        <v>782.97860189260405</v>
      </c>
      <c r="AF1108" s="4"/>
      <c r="AG1108" s="4">
        <f t="shared" si="395"/>
        <v>1</v>
      </c>
      <c r="AH1108" s="4"/>
      <c r="AI1108" s="4"/>
      <c r="AJ1108">
        <f>IF(front!E1108&gt;$AJ$2,AA1108,AB1108)</f>
        <v>75011.610280271401</v>
      </c>
      <c r="AK1108">
        <f t="shared" si="382"/>
        <v>74947.955415745993</v>
      </c>
      <c r="AL1108">
        <f>SUMPRODUCT($B$7:$B$456,AK$7:AK$456,EXP(constants!$B$32+constants!$A$32*ABS($A$7:$A$456-$A1108)))</f>
        <v>7.0833862832168863E-5</v>
      </c>
      <c r="AM1108">
        <f t="shared" si="388"/>
        <v>74947.95534491213</v>
      </c>
      <c r="AN1108">
        <f t="shared" si="396"/>
        <v>74942.070775250351</v>
      </c>
      <c r="AP1108" s="4"/>
      <c r="AQ1108" s="4"/>
      <c r="AR1108" s="4"/>
      <c r="AU1108" s="5">
        <f>SUMPRODUCT(constants!$B$13:$B$20,A1108^constants!$A$13:$A$20)*constants!$C$10/((A1108/1000000000)^5*(EXP(0.014388/(A1108/1000000000)/constants!$B$9)-1))</f>
        <v>1.889649348472848E-5</v>
      </c>
      <c r="AX1108" s="17">
        <f t="shared" si="389"/>
        <v>2.521480029741726E-10</v>
      </c>
      <c r="BC1108">
        <f t="shared" si="398"/>
        <v>2.521480029741726E-10</v>
      </c>
    </row>
    <row r="1109" spans="1:55" x14ac:dyDescent="0.2">
      <c r="A1109">
        <f>front!A1109</f>
        <v>704.77</v>
      </c>
      <c r="B1109" s="1">
        <f t="shared" si="397"/>
        <v>0.43999999999994088</v>
      </c>
      <c r="C1109" s="20">
        <f>front!B1109</f>
        <v>3256.5</v>
      </c>
      <c r="D1109" s="20">
        <f>front!C1109</f>
        <v>9240.6</v>
      </c>
      <c r="E1109" s="20">
        <f>front!D1109</f>
        <v>47925.15</v>
      </c>
      <c r="F1109" s="20">
        <f>front!E1109</f>
        <v>64000</v>
      </c>
      <c r="G1109" s="20">
        <f>front!F1109</f>
        <v>64000</v>
      </c>
      <c r="H1109" s="20">
        <f>front!H1109</f>
        <v>9630</v>
      </c>
      <c r="I1109" s="20">
        <f>front!I1109</f>
        <v>14220</v>
      </c>
      <c r="J1109" s="20">
        <f>front!J1109</f>
        <v>14209</v>
      </c>
      <c r="K1109" s="20"/>
      <c r="L1109" s="4">
        <f>C1109/(constants!$A$4+constants!$B$4*data!C1109+constants!$C$4*data!C1109^2+constants!$D$4*data!C1109^3+constants!$E$4*data!C1109^4+constants!$F$4*data!C1109^5+constants!$G$4*data!C1109^6+constants!$H$4*data!C1109^7)</f>
        <v>3255.3278001621534</v>
      </c>
      <c r="M1109" s="4">
        <f>D1109/(constants!$A$4+constants!$B$4*data!D1109+constants!$C$4*data!D1109^2+constants!$D$4*data!D1109^3+constants!$E$4*data!D1109^4+constants!$F$4*data!D1109^5+constants!$G$4*data!D1109^6+constants!$H$4*data!D1109^7)</f>
        <v>9247.2973468436448</v>
      </c>
      <c r="N1109" s="4">
        <f>E1109/(constants!$A$4+constants!$B$4*data!E1109+constants!$C$4*data!E1109^2+constants!$D$4*data!E1109^3+constants!$E$4*data!E1109^4+constants!$F$4*data!E1109^5+constants!$G$4*data!E1109^6+constants!$H$4*data!E1109^7)</f>
        <v>48318.132979590504</v>
      </c>
      <c r="O1109" s="4">
        <f>F1109/(constants!$A$4+constants!$B$4*data!F1109+constants!$C$4*data!F1109^2+constants!$D$4*data!F1109^3+constants!$E$4*data!F1109^4+constants!$F$4*data!F1109^5+constants!$G$4*data!F1109^6+constants!$H$4*data!F1109^7)</f>
        <v>64773.712258592925</v>
      </c>
      <c r="P1109" s="4">
        <f>G1109/(constants!$A$4+constants!$B$4*data!G1109+constants!$C$4*data!G1109^2+constants!$D$4*data!G1109^3+constants!$E$4*data!G1109^4+constants!$F$4*data!G1109^5+constants!$G$4*data!G1109^6+constants!$H$4*data!G1109^7)</f>
        <v>64773.712258592925</v>
      </c>
      <c r="Q1109" s="4">
        <f>H1109/(constants!$A$4+constants!$B$4*data!H1109+constants!$C$4*data!H1109^2+constants!$D$4*data!H1109^3+constants!$E$4*data!H1109^4+constants!$F$4*data!H1109^5+constants!$G$4*data!H1109^6+constants!$H$4*data!H1109^7)</f>
        <v>9637.7457689210969</v>
      </c>
      <c r="R1109" s="4">
        <f>I1109/(constants!$A$4+constants!$B$4*data!I1109+constants!$C$4*data!I1109^2+constants!$D$4*data!I1109^3+constants!$E$4*data!I1109^4+constants!$F$4*data!I1109^5+constants!$G$4*data!I1109^6+constants!$H$4*data!I1109^7)</f>
        <v>14244.791176744977</v>
      </c>
      <c r="S1109" s="4">
        <f>J1109/(constants!$A$4+constants!$B$4*data!J1109+constants!$C$4*data!J1109^2+constants!$D$4*data!J1109^3+constants!$E$4*data!J1109^4+constants!$F$4*data!J1109^5+constants!$G$4*data!J1109^6+constants!$H$4*data!J1109^7)</f>
        <v>14233.740755274068</v>
      </c>
      <c r="T1109" s="4"/>
      <c r="U1109" s="4">
        <f t="shared" si="390"/>
        <v>45062.805179428353</v>
      </c>
      <c r="V1109" s="2">
        <f t="shared" si="391"/>
        <v>55526.414911749278</v>
      </c>
      <c r="W1109" s="2">
        <f t="shared" si="392"/>
        <v>55526.414911749278</v>
      </c>
      <c r="X1109" s="2">
        <f t="shared" si="393"/>
        <v>4607.0454078238799</v>
      </c>
      <c r="Y1109" s="2">
        <f t="shared" si="394"/>
        <v>4595.994986352971</v>
      </c>
      <c r="Z1109" s="2"/>
      <c r="AA1109" s="4">
        <f t="shared" si="383"/>
        <v>75104.67529904726</v>
      </c>
      <c r="AB1109" s="4">
        <f t="shared" si="384"/>
        <v>9254.4024852915463</v>
      </c>
      <c r="AC1109" s="4">
        <f t="shared" si="385"/>
        <v>9254.4024852915463</v>
      </c>
      <c r="AD1109" s="4">
        <f t="shared" si="386"/>
        <v>767.84090130397999</v>
      </c>
      <c r="AE1109" s="4">
        <f t="shared" si="387"/>
        <v>765.99916439216179</v>
      </c>
      <c r="AF1109" s="4"/>
      <c r="AG1109" s="4">
        <f t="shared" si="395"/>
        <v>1</v>
      </c>
      <c r="AH1109" s="4"/>
      <c r="AI1109" s="4"/>
      <c r="AJ1109">
        <f>IF(front!E1109&gt;$AJ$2,AA1109,AB1109)</f>
        <v>75104.67529904726</v>
      </c>
      <c r="AK1109">
        <f t="shared" si="382"/>
        <v>75041.020434521852</v>
      </c>
      <c r="AL1109">
        <f>SUMPRODUCT($B$7:$B$456,AK$7:AK$456,EXP(constants!$B$32+constants!$A$32*ABS($A$7:$A$456-$A1109)))</f>
        <v>6.948336651930892E-5</v>
      </c>
      <c r="AM1109">
        <f t="shared" si="388"/>
        <v>75041.020365038479</v>
      </c>
      <c r="AN1109">
        <f t="shared" si="396"/>
        <v>75035.1357953767</v>
      </c>
      <c r="AP1109" s="4"/>
      <c r="AQ1109" s="4"/>
      <c r="AR1109" s="4"/>
      <c r="AU1109" s="5">
        <f>SUMPRODUCT(constants!$B$13:$B$20,A1109^constants!$A$13:$A$20)*constants!$C$10/((A1109/1000000000)^5*(EXP(0.014388/(A1109/1000000000)/constants!$B$9)-1))</f>
        <v>1.8913223827479412E-5</v>
      </c>
      <c r="AX1109" s="17">
        <f t="shared" si="389"/>
        <v>2.5205823414588598E-10</v>
      </c>
      <c r="BC1109">
        <f t="shared" si="398"/>
        <v>2.5205823414588598E-10</v>
      </c>
    </row>
    <row r="1110" spans="1:55" x14ac:dyDescent="0.2">
      <c r="A1110">
        <f>front!A1110</f>
        <v>705.21</v>
      </c>
      <c r="B1110" s="1">
        <f t="shared" si="397"/>
        <v>0.44000000000005457</v>
      </c>
      <c r="C1110" s="20">
        <f>front!B1110</f>
        <v>3287.2</v>
      </c>
      <c r="D1110" s="20">
        <f>front!C1110</f>
        <v>9608.6</v>
      </c>
      <c r="E1110" s="20">
        <f>front!D1110</f>
        <v>48069.1</v>
      </c>
      <c r="F1110" s="20">
        <f>front!E1110</f>
        <v>64000</v>
      </c>
      <c r="G1110" s="20">
        <f>front!F1110</f>
        <v>64000</v>
      </c>
      <c r="H1110" s="20">
        <f>front!H1110</f>
        <v>10056.6</v>
      </c>
      <c r="I1110" s="20">
        <f>front!I1110</f>
        <v>14020.8</v>
      </c>
      <c r="J1110" s="20">
        <f>front!J1110</f>
        <v>14086.8</v>
      </c>
      <c r="K1110" s="20"/>
      <c r="L1110" s="4">
        <f>C1110/(constants!$A$4+constants!$B$4*data!C1110+constants!$C$4*data!C1110^2+constants!$D$4*data!C1110^3+constants!$E$4*data!C1110^4+constants!$F$4*data!C1110^5+constants!$G$4*data!C1110^6+constants!$H$4*data!C1110^7)</f>
        <v>3286.031236016544</v>
      </c>
      <c r="M1110" s="4">
        <f>D1110/(constants!$A$4+constants!$B$4*data!D1110+constants!$C$4*data!D1110^2+constants!$D$4*data!D1110^3+constants!$E$4*data!D1110^4+constants!$F$4*data!D1110^5+constants!$G$4*data!D1110^6+constants!$H$4*data!D1110^7)</f>
        <v>9616.2864466911924</v>
      </c>
      <c r="N1110" s="4">
        <f>E1110/(constants!$A$4+constants!$B$4*data!E1110+constants!$C$4*data!E1110^2+constants!$D$4*data!E1110^3+constants!$E$4*data!E1110^4+constants!$F$4*data!E1110^5+constants!$G$4*data!E1110^6+constants!$H$4*data!E1110^7)</f>
        <v>48465.013188726552</v>
      </c>
      <c r="O1110" s="4">
        <f>F1110/(constants!$A$4+constants!$B$4*data!F1110+constants!$C$4*data!F1110^2+constants!$D$4*data!F1110^3+constants!$E$4*data!F1110^4+constants!$F$4*data!F1110^5+constants!$G$4*data!F1110^6+constants!$H$4*data!F1110^7)</f>
        <v>64773.712258592925</v>
      </c>
      <c r="P1110" s="4">
        <f>G1110/(constants!$A$4+constants!$B$4*data!G1110+constants!$C$4*data!G1110^2+constants!$D$4*data!G1110^3+constants!$E$4*data!G1110^4+constants!$F$4*data!G1110^5+constants!$G$4*data!G1110^6+constants!$H$4*data!G1110^7)</f>
        <v>64773.712258592925</v>
      </c>
      <c r="Q1110" s="4">
        <f>H1110/(constants!$A$4+constants!$B$4*data!H1110+constants!$C$4*data!H1110^2+constants!$D$4*data!H1110^3+constants!$E$4*data!H1110^4+constants!$F$4*data!H1110^5+constants!$G$4*data!H1110^6+constants!$H$4*data!H1110^7)</f>
        <v>10065.569424657619</v>
      </c>
      <c r="R1110" s="4">
        <f>I1110/(constants!$A$4+constants!$B$4*data!I1110+constants!$C$4*data!I1110^2+constants!$D$4*data!I1110^3+constants!$E$4*data!I1110^4+constants!$F$4*data!I1110^5+constants!$G$4*data!I1110^6+constants!$H$4*data!I1110^7)</f>
        <v>14044.684653185805</v>
      </c>
      <c r="S1110" s="4">
        <f>J1110/(constants!$A$4+constants!$B$4*data!J1110+constants!$C$4*data!J1110^2+constants!$D$4*data!J1110^3+constants!$E$4*data!J1110^4+constants!$F$4*data!J1110^5+constants!$G$4*data!J1110^6+constants!$H$4*data!J1110^7)</f>
        <v>14110.983464436882</v>
      </c>
      <c r="T1110" s="4"/>
      <c r="U1110" s="4">
        <f t="shared" si="390"/>
        <v>45178.981952710012</v>
      </c>
      <c r="V1110" s="2">
        <f t="shared" si="391"/>
        <v>55157.425811901732</v>
      </c>
      <c r="W1110" s="2">
        <f t="shared" si="392"/>
        <v>55157.425811901732</v>
      </c>
      <c r="X1110" s="2">
        <f t="shared" si="393"/>
        <v>3979.115228528186</v>
      </c>
      <c r="Y1110" s="2">
        <f t="shared" si="394"/>
        <v>4045.4140397792635</v>
      </c>
      <c r="Z1110" s="2"/>
      <c r="AA1110" s="4">
        <f t="shared" si="383"/>
        <v>75298.303254516679</v>
      </c>
      <c r="AB1110" s="4">
        <f t="shared" si="384"/>
        <v>9192.9043019836226</v>
      </c>
      <c r="AC1110" s="4">
        <f t="shared" si="385"/>
        <v>9192.9043019836226</v>
      </c>
      <c r="AD1110" s="4">
        <f t="shared" si="386"/>
        <v>663.18587142136425</v>
      </c>
      <c r="AE1110" s="4">
        <f t="shared" si="387"/>
        <v>674.23567329654395</v>
      </c>
      <c r="AF1110" s="4"/>
      <c r="AG1110" s="4">
        <f t="shared" si="395"/>
        <v>1</v>
      </c>
      <c r="AH1110" s="4"/>
      <c r="AI1110" s="4"/>
      <c r="AJ1110">
        <f>IF(front!E1110&gt;$AJ$2,AA1110,AB1110)</f>
        <v>75298.303254516679</v>
      </c>
      <c r="AK1110">
        <f t="shared" si="382"/>
        <v>75234.648389991271</v>
      </c>
      <c r="AL1110">
        <f>SUMPRODUCT($B$7:$B$456,AK$7:AK$456,EXP(constants!$B$32+constants!$A$32*ABS($A$7:$A$456-$A1110)))</f>
        <v>6.8158618347494905E-5</v>
      </c>
      <c r="AM1110">
        <f t="shared" si="388"/>
        <v>75234.648321832647</v>
      </c>
      <c r="AN1110">
        <f t="shared" si="396"/>
        <v>75228.763752170868</v>
      </c>
      <c r="AP1110" s="4"/>
      <c r="AQ1110" s="4"/>
      <c r="AR1110" s="4"/>
      <c r="AU1110" s="5">
        <f>SUMPRODUCT(constants!$B$13:$B$20,A1110^constants!$A$13:$A$20)*constants!$C$10/((A1110/1000000000)^5*(EXP(0.014388/(A1110/1000000000)/constants!$B$9)-1))</f>
        <v>1.8929914618175787E-5</v>
      </c>
      <c r="AX1110" s="17">
        <f t="shared" si="389"/>
        <v>2.5163133984944063E-10</v>
      </c>
      <c r="BC1110">
        <f t="shared" si="398"/>
        <v>2.5163133984944063E-10</v>
      </c>
    </row>
    <row r="1111" spans="1:55" x14ac:dyDescent="0.2">
      <c r="A1111">
        <f>front!A1111</f>
        <v>705.66</v>
      </c>
      <c r="B1111" s="1">
        <f t="shared" si="397"/>
        <v>0.44999999999993179</v>
      </c>
      <c r="C1111" s="20">
        <f>front!B1111</f>
        <v>3231</v>
      </c>
      <c r="D1111" s="20">
        <f>front!C1111</f>
        <v>8995.6</v>
      </c>
      <c r="E1111" s="20">
        <f>front!D1111</f>
        <v>47990.3</v>
      </c>
      <c r="F1111" s="20">
        <f>front!E1111</f>
        <v>64000</v>
      </c>
      <c r="G1111" s="20">
        <f>front!F1111</f>
        <v>64000</v>
      </c>
      <c r="H1111" s="20">
        <f>front!H1111</f>
        <v>9469.6</v>
      </c>
      <c r="I1111" s="20">
        <f>front!I1111</f>
        <v>13303.4</v>
      </c>
      <c r="J1111" s="20">
        <f>front!J1111</f>
        <v>13277.2</v>
      </c>
      <c r="K1111" s="20"/>
      <c r="L1111" s="4">
        <f>C1111/(constants!$A$4+constants!$B$4*data!C1111+constants!$C$4*data!C1111^2+constants!$D$4*data!C1111^3+constants!$E$4*data!C1111^4+constants!$F$4*data!C1111^5+constants!$G$4*data!C1111^6+constants!$H$4*data!C1111^7)</f>
        <v>3229.8251947863937</v>
      </c>
      <c r="M1111" s="4">
        <f>D1111/(constants!$A$4+constants!$B$4*data!D1111+constants!$C$4*data!D1111^2+constants!$D$4*data!D1111^3+constants!$E$4*data!D1111^4+constants!$F$4*data!D1111^5+constants!$G$4*data!D1111^6+constants!$H$4*data!D1111^7)</f>
        <v>9001.6715036188307</v>
      </c>
      <c r="N1111" s="4">
        <f>E1111/(constants!$A$4+constants!$B$4*data!E1111+constants!$C$4*data!E1111^2+constants!$D$4*data!E1111^3+constants!$E$4*data!E1111^4+constants!$F$4*data!E1111^5+constants!$G$4*data!E1111^6+constants!$H$4*data!E1111^7)</f>
        <v>48384.607742779328</v>
      </c>
      <c r="O1111" s="4">
        <f>F1111/(constants!$A$4+constants!$B$4*data!F1111+constants!$C$4*data!F1111^2+constants!$D$4*data!F1111^3+constants!$E$4*data!F1111^4+constants!$F$4*data!F1111^5+constants!$G$4*data!F1111^6+constants!$H$4*data!F1111^7)</f>
        <v>64773.712258592925</v>
      </c>
      <c r="P1111" s="4">
        <f>G1111/(constants!$A$4+constants!$B$4*data!G1111+constants!$C$4*data!G1111^2+constants!$D$4*data!G1111^3+constants!$E$4*data!G1111^4+constants!$F$4*data!G1111^5+constants!$G$4*data!G1111^6+constants!$H$4*data!G1111^7)</f>
        <v>64773.712258592925</v>
      </c>
      <c r="Q1111" s="4">
        <f>H1111/(constants!$A$4+constants!$B$4*data!H1111+constants!$C$4*data!H1111^2+constants!$D$4*data!H1111^3+constants!$E$4*data!H1111^4+constants!$F$4*data!H1111^5+constants!$G$4*data!H1111^6+constants!$H$4*data!H1111^7)</f>
        <v>9476.9059473110556</v>
      </c>
      <c r="R1111" s="4">
        <f>I1111/(constants!$A$4+constants!$B$4*data!I1111+constants!$C$4*data!I1111^2+constants!$D$4*data!I1111^3+constants!$E$4*data!I1111^4+constants!$F$4*data!I1111^5+constants!$G$4*data!I1111^6+constants!$H$4*data!I1111^7)</f>
        <v>13324.137137561245</v>
      </c>
      <c r="S1111" s="4">
        <f>J1111/(constants!$A$4+constants!$B$4*data!J1111+constants!$C$4*data!J1111^2+constants!$D$4*data!J1111^3+constants!$E$4*data!J1111^4+constants!$F$4*data!J1111^5+constants!$G$4*data!J1111^6+constants!$H$4*data!J1111^7)</f>
        <v>13297.825726770578</v>
      </c>
      <c r="T1111" s="4"/>
      <c r="U1111" s="4">
        <f t="shared" si="390"/>
        <v>45154.782547992931</v>
      </c>
      <c r="V1111" s="2">
        <f t="shared" si="391"/>
        <v>55772.040754974092</v>
      </c>
      <c r="W1111" s="2">
        <f t="shared" si="392"/>
        <v>55772.040754974092</v>
      </c>
      <c r="X1111" s="2">
        <f t="shared" si="393"/>
        <v>3847.2311902501897</v>
      </c>
      <c r="Y1111" s="2">
        <f t="shared" si="394"/>
        <v>3820.919779459522</v>
      </c>
      <c r="Z1111" s="2"/>
      <c r="AA1111" s="4">
        <f t="shared" si="383"/>
        <v>75257.970913321551</v>
      </c>
      <c r="AB1111" s="4">
        <f t="shared" si="384"/>
        <v>9295.3401258290141</v>
      </c>
      <c r="AC1111" s="4">
        <f t="shared" si="385"/>
        <v>9295.3401258290141</v>
      </c>
      <c r="AD1111" s="4">
        <f t="shared" si="386"/>
        <v>641.20519837503161</v>
      </c>
      <c r="AE1111" s="4">
        <f t="shared" si="387"/>
        <v>636.81996324325371</v>
      </c>
      <c r="AF1111" s="4"/>
      <c r="AG1111" s="4">
        <f t="shared" si="395"/>
        <v>1</v>
      </c>
      <c r="AH1111" s="4"/>
      <c r="AI1111" s="4"/>
      <c r="AJ1111">
        <f>IF(front!E1111&gt;$AJ$2,AA1111,AB1111)</f>
        <v>75257.970913321551</v>
      </c>
      <c r="AK1111">
        <f t="shared" si="382"/>
        <v>75194.316048796143</v>
      </c>
      <c r="AL1111">
        <f>SUMPRODUCT($B$7:$B$456,AK$7:AK$456,EXP(constants!$B$32+constants!$A$32*ABS($A$7:$A$456-$A1111)))</f>
        <v>6.6829883271763923E-5</v>
      </c>
      <c r="AM1111">
        <f t="shared" si="388"/>
        <v>75194.315981966254</v>
      </c>
      <c r="AN1111">
        <f t="shared" si="396"/>
        <v>75188.431412304475</v>
      </c>
      <c r="AP1111" s="4"/>
      <c r="AQ1111" s="4"/>
      <c r="AR1111" s="4"/>
      <c r="AU1111" s="5">
        <f>SUMPRODUCT(constants!$B$13:$B$20,A1111^constants!$A$13:$A$20)*constants!$C$10/((A1111/1000000000)^5*(EXP(0.014388/(A1111/1000000000)/constants!$B$9)-1))</f>
        <v>1.8946943856120646E-5</v>
      </c>
      <c r="AX1111" s="17">
        <f t="shared" si="389"/>
        <v>2.5199280660907641E-10</v>
      </c>
      <c r="BC1111">
        <f t="shared" si="398"/>
        <v>2.5199280660907641E-10</v>
      </c>
    </row>
    <row r="1112" spans="1:55" x14ac:dyDescent="0.2">
      <c r="A1112">
        <f>front!A1112</f>
        <v>706.1</v>
      </c>
      <c r="B1112" s="1">
        <f t="shared" si="397"/>
        <v>0.44000000000005457</v>
      </c>
      <c r="C1112" s="20">
        <f>front!B1112</f>
        <v>3265.9</v>
      </c>
      <c r="D1112" s="20">
        <f>front!C1112</f>
        <v>9432.2000000000007</v>
      </c>
      <c r="E1112" s="20">
        <f>front!D1112</f>
        <v>47923.5</v>
      </c>
      <c r="F1112" s="20">
        <f>front!E1112</f>
        <v>64000</v>
      </c>
      <c r="G1112" s="20">
        <f>front!F1112</f>
        <v>64000</v>
      </c>
      <c r="H1112" s="20">
        <f>front!H1112</f>
        <v>9830</v>
      </c>
      <c r="I1112" s="20">
        <f>front!I1112</f>
        <v>13859.6</v>
      </c>
      <c r="J1112" s="20">
        <f>front!J1112</f>
        <v>13861.6</v>
      </c>
      <c r="K1112" s="20"/>
      <c r="L1112" s="4">
        <f>C1112/(constants!$A$4+constants!$B$4*data!C1112+constants!$C$4*data!C1112^2+constants!$D$4*data!C1112^3+constants!$E$4*data!C1112^4+constants!$F$4*data!C1112^5+constants!$G$4*data!C1112^6+constants!$H$4*data!C1112^7)</f>
        <v>3264.7288174106457</v>
      </c>
      <c r="M1112" s="4">
        <f>D1112/(constants!$A$4+constants!$B$4*data!D1112+constants!$C$4*data!D1112^2+constants!$D$4*data!D1112^3+constants!$E$4*data!D1112^4+constants!$F$4*data!D1112^5+constants!$G$4*data!D1112^6+constants!$H$4*data!D1112^7)</f>
        <v>9439.4049962165609</v>
      </c>
      <c r="N1112" s="4">
        <f>E1112/(constants!$A$4+constants!$B$4*data!E1112+constants!$C$4*data!E1112^2+constants!$D$4*data!E1112^3+constants!$E$4*data!E1112^4+constants!$F$4*data!E1112^5+constants!$G$4*data!E1112^6+constants!$H$4*data!E1112^7)</f>
        <v>48316.449458877927</v>
      </c>
      <c r="O1112" s="4">
        <f>F1112/(constants!$A$4+constants!$B$4*data!F1112+constants!$C$4*data!F1112^2+constants!$D$4*data!F1112^3+constants!$E$4*data!F1112^4+constants!$F$4*data!F1112^5+constants!$G$4*data!F1112^6+constants!$H$4*data!F1112^7)</f>
        <v>64773.712258592925</v>
      </c>
      <c r="P1112" s="4">
        <f>G1112/(constants!$A$4+constants!$B$4*data!G1112+constants!$C$4*data!G1112^2+constants!$D$4*data!G1112^3+constants!$E$4*data!G1112^4+constants!$F$4*data!G1112^5+constants!$G$4*data!G1112^6+constants!$H$4*data!G1112^7)</f>
        <v>64773.712258592925</v>
      </c>
      <c r="Q1112" s="4">
        <f>H1112/(constants!$A$4+constants!$B$4*data!H1112+constants!$C$4*data!H1112^2+constants!$D$4*data!H1112^3+constants!$E$4*data!H1112^4+constants!$F$4*data!H1112^5+constants!$G$4*data!H1112^6+constants!$H$4*data!H1112^7)</f>
        <v>9838.3097221656335</v>
      </c>
      <c r="R1112" s="4">
        <f>I1112/(constants!$A$4+constants!$B$4*data!I1112+constants!$C$4*data!I1112^2+constants!$D$4*data!I1112^3+constants!$E$4*data!I1112^4+constants!$F$4*data!I1112^5+constants!$G$4*data!I1112^6+constants!$H$4*data!I1112^7)</f>
        <v>13882.761304342352</v>
      </c>
      <c r="S1112" s="4">
        <f>J1112/(constants!$A$4+constants!$B$4*data!J1112+constants!$C$4*data!J1112^2+constants!$D$4*data!J1112^3+constants!$E$4*data!J1112^4+constants!$F$4*data!J1112^5+constants!$G$4*data!J1112^6+constants!$H$4*data!J1112^7)</f>
        <v>13884.770222347255</v>
      </c>
      <c r="T1112" s="4"/>
      <c r="U1112" s="4">
        <f t="shared" si="390"/>
        <v>45051.720641467284</v>
      </c>
      <c r="V1112" s="2">
        <f t="shared" si="391"/>
        <v>55334.307262376366</v>
      </c>
      <c r="W1112" s="2">
        <f t="shared" si="392"/>
        <v>55334.307262376366</v>
      </c>
      <c r="X1112" s="2">
        <f t="shared" si="393"/>
        <v>4044.4515821767181</v>
      </c>
      <c r="Y1112" s="2">
        <f t="shared" si="394"/>
        <v>4046.4605001816217</v>
      </c>
      <c r="Z1112" s="2"/>
      <c r="AA1112" s="4">
        <f t="shared" si="383"/>
        <v>75086.20106911214</v>
      </c>
      <c r="AB1112" s="4">
        <f t="shared" si="384"/>
        <v>9222.3845437293949</v>
      </c>
      <c r="AC1112" s="4">
        <f t="shared" si="385"/>
        <v>9222.3845437293949</v>
      </c>
      <c r="AD1112" s="4">
        <f t="shared" si="386"/>
        <v>674.07526369611969</v>
      </c>
      <c r="AE1112" s="4">
        <f t="shared" si="387"/>
        <v>674.41008336360369</v>
      </c>
      <c r="AF1112" s="4"/>
      <c r="AG1112" s="4">
        <f t="shared" si="395"/>
        <v>1</v>
      </c>
      <c r="AH1112" s="4"/>
      <c r="AI1112" s="4"/>
      <c r="AJ1112">
        <f>IF(front!E1112&gt;$AJ$2,AA1112,AB1112)</f>
        <v>75086.20106911214</v>
      </c>
      <c r="AK1112">
        <f t="shared" si="382"/>
        <v>75022.546204586732</v>
      </c>
      <c r="AL1112">
        <f>SUMPRODUCT($B$7:$B$456,AK$7:AK$456,EXP(constants!$B$32+constants!$A$32*ABS($A$7:$A$456-$A1112)))</f>
        <v>6.5555725583071414E-5</v>
      </c>
      <c r="AM1112">
        <f t="shared" si="388"/>
        <v>75022.546139031008</v>
      </c>
      <c r="AN1112">
        <f t="shared" si="396"/>
        <v>75016.661569369229</v>
      </c>
      <c r="AP1112" s="4"/>
      <c r="AQ1112" s="4"/>
      <c r="AR1112" s="4"/>
      <c r="AU1112" s="5">
        <f>SUMPRODUCT(constants!$B$13:$B$20,A1112^constants!$A$13:$A$20)*constants!$C$10/((A1112/1000000000)^5*(EXP(0.014388/(A1112/1000000000)/constants!$B$9)-1))</f>
        <v>1.8963554707599245E-5</v>
      </c>
      <c r="AX1112" s="17">
        <f t="shared" si="389"/>
        <v>2.5279123745147355E-10</v>
      </c>
      <c r="BC1112">
        <f t="shared" si="398"/>
        <v>2.5279123745147355E-10</v>
      </c>
    </row>
    <row r="1113" spans="1:55" x14ac:dyDescent="0.2">
      <c r="A1113">
        <f>front!A1113</f>
        <v>706.54</v>
      </c>
      <c r="B1113" s="1">
        <f t="shared" si="397"/>
        <v>0.43999999999994088</v>
      </c>
      <c r="C1113" s="20">
        <f>front!B1113</f>
        <v>3331.55</v>
      </c>
      <c r="D1113" s="20">
        <f>front!C1113</f>
        <v>10052.4</v>
      </c>
      <c r="E1113" s="20">
        <f>front!D1113</f>
        <v>47931.7</v>
      </c>
      <c r="F1113" s="20">
        <f>front!E1113</f>
        <v>64000</v>
      </c>
      <c r="G1113" s="20">
        <f>front!F1113</f>
        <v>64000</v>
      </c>
      <c r="H1113" s="20">
        <f>front!H1113</f>
        <v>10485.8</v>
      </c>
      <c r="I1113" s="20">
        <f>front!I1113</f>
        <v>16196.8</v>
      </c>
      <c r="J1113" s="20">
        <f>front!J1113</f>
        <v>16189</v>
      </c>
      <c r="K1113" s="20"/>
      <c r="L1113" s="4">
        <f>C1113/(constants!$A$4+constants!$B$4*data!C1113+constants!$C$4*data!C1113^2+constants!$D$4*data!C1113^3+constants!$E$4*data!C1113^4+constants!$F$4*data!C1113^5+constants!$G$4*data!C1113^6+constants!$H$4*data!C1113^7)</f>
        <v>3330.3867792219953</v>
      </c>
      <c r="M1113" s="4">
        <f>D1113/(constants!$A$4+constants!$B$4*data!D1113+constants!$C$4*data!D1113^2+constants!$D$4*data!D1113^3+constants!$E$4*data!D1113^4+constants!$F$4*data!D1113^5+constants!$G$4*data!D1113^6+constants!$H$4*data!D1113^7)</f>
        <v>10061.356997513103</v>
      </c>
      <c r="N1113" s="4">
        <f>E1113/(constants!$A$4+constants!$B$4*data!E1113+constants!$C$4*data!E1113^2+constants!$D$4*data!E1113^3+constants!$E$4*data!E1113^4+constants!$F$4*data!E1113^5+constants!$G$4*data!E1113^6+constants!$H$4*data!E1113^7)</f>
        <v>48324.816061530903</v>
      </c>
      <c r="O1113" s="4">
        <f>F1113/(constants!$A$4+constants!$B$4*data!F1113+constants!$C$4*data!F1113^2+constants!$D$4*data!F1113^3+constants!$E$4*data!F1113^4+constants!$F$4*data!F1113^5+constants!$G$4*data!F1113^6+constants!$H$4*data!F1113^7)</f>
        <v>64773.712258592925</v>
      </c>
      <c r="P1113" s="4">
        <f>G1113/(constants!$A$4+constants!$B$4*data!G1113+constants!$C$4*data!G1113^2+constants!$D$4*data!G1113^3+constants!$E$4*data!G1113^4+constants!$F$4*data!G1113^5+constants!$G$4*data!G1113^6+constants!$H$4*data!G1113^7)</f>
        <v>64773.712258592925</v>
      </c>
      <c r="Q1113" s="4">
        <f>H1113/(constants!$A$4+constants!$B$4*data!H1113+constants!$C$4*data!H1113^2+constants!$D$4*data!H1113^3+constants!$E$4*data!H1113^4+constants!$F$4*data!H1113^5+constants!$G$4*data!H1113^6+constants!$H$4*data!H1113^7)</f>
        <v>10496.078854849738</v>
      </c>
      <c r="R1113" s="4">
        <f>I1113/(constants!$A$4+constants!$B$4*data!I1113+constants!$C$4*data!I1113^2+constants!$D$4*data!I1113^3+constants!$E$4*data!I1113^4+constants!$F$4*data!I1113^5+constants!$G$4*data!I1113^6+constants!$H$4*data!I1113^7)</f>
        <v>16231.310262449471</v>
      </c>
      <c r="S1113" s="4">
        <f>J1113/(constants!$A$4+constants!$B$4*data!J1113+constants!$C$4*data!J1113^2+constants!$D$4*data!J1113^3+constants!$E$4*data!J1113^4+constants!$F$4*data!J1113^5+constants!$G$4*data!J1113^6+constants!$H$4*data!J1113^7)</f>
        <v>16223.46944623841</v>
      </c>
      <c r="T1113" s="4"/>
      <c r="U1113" s="4">
        <f t="shared" si="390"/>
        <v>44994.429282308905</v>
      </c>
      <c r="V1113" s="2">
        <f t="shared" si="391"/>
        <v>54712.355261079822</v>
      </c>
      <c r="W1113" s="2">
        <f t="shared" si="392"/>
        <v>54712.355261079822</v>
      </c>
      <c r="X1113" s="2">
        <f t="shared" si="393"/>
        <v>5735.2314075997328</v>
      </c>
      <c r="Y1113" s="2">
        <f t="shared" si="394"/>
        <v>5727.390591388672</v>
      </c>
      <c r="Z1113" s="2"/>
      <c r="AA1113" s="4">
        <f t="shared" si="383"/>
        <v>74990.715470514842</v>
      </c>
      <c r="AB1113" s="4">
        <f t="shared" si="384"/>
        <v>9118.7258768466363</v>
      </c>
      <c r="AC1113" s="4">
        <f t="shared" si="385"/>
        <v>9118.7258768466363</v>
      </c>
      <c r="AD1113" s="4">
        <f t="shared" si="386"/>
        <v>955.87190126662222</v>
      </c>
      <c r="AE1113" s="4">
        <f t="shared" si="387"/>
        <v>954.56509856477862</v>
      </c>
      <c r="AF1113" s="4"/>
      <c r="AG1113" s="4">
        <f t="shared" si="395"/>
        <v>1</v>
      </c>
      <c r="AH1113" s="4"/>
      <c r="AI1113" s="4"/>
      <c r="AJ1113">
        <f>IF(front!E1113&gt;$AJ$2,AA1113,AB1113)</f>
        <v>74990.715470514842</v>
      </c>
      <c r="AK1113">
        <f t="shared" si="382"/>
        <v>74927.060605989434</v>
      </c>
      <c r="AL1113">
        <f>SUMPRODUCT($B$7:$B$456,AK$7:AK$456,EXP(constants!$B$32+constants!$A$32*ABS($A$7:$A$456-$A1113)))</f>
        <v>6.4305860587051669E-5</v>
      </c>
      <c r="AM1113">
        <f t="shared" si="388"/>
        <v>74927.060541683575</v>
      </c>
      <c r="AN1113">
        <f t="shared" si="396"/>
        <v>74921.175972021796</v>
      </c>
      <c r="AP1113" s="4"/>
      <c r="AQ1113" s="4"/>
      <c r="AR1113" s="4"/>
      <c r="AU1113" s="5">
        <f>SUMPRODUCT(constants!$B$13:$B$20,A1113^constants!$A$13:$A$20)*constants!$C$10/((A1113/1000000000)^5*(EXP(0.014388/(A1113/1000000000)/constants!$B$9)-1))</f>
        <v>1.8980126070179793E-5</v>
      </c>
      <c r="AX1113" s="17">
        <f t="shared" si="389"/>
        <v>2.5333459898263796E-10</v>
      </c>
      <c r="BC1113">
        <f t="shared" si="398"/>
        <v>2.5333459898263796E-10</v>
      </c>
    </row>
    <row r="1114" spans="1:55" x14ac:dyDescent="0.2">
      <c r="A1114">
        <f>front!A1114</f>
        <v>706.99</v>
      </c>
      <c r="B1114" s="1">
        <f t="shared" si="397"/>
        <v>0.45000000000004547</v>
      </c>
      <c r="C1114" s="20">
        <f>front!B1114</f>
        <v>3343.65</v>
      </c>
      <c r="D1114" s="20">
        <f>front!C1114</f>
        <v>10103.6</v>
      </c>
      <c r="E1114" s="20">
        <f>front!D1114</f>
        <v>47902.7</v>
      </c>
      <c r="F1114" s="20">
        <f>front!E1114</f>
        <v>64000</v>
      </c>
      <c r="G1114" s="20">
        <f>front!F1114</f>
        <v>64000</v>
      </c>
      <c r="H1114" s="20">
        <f>front!H1114</f>
        <v>10532.8</v>
      </c>
      <c r="I1114" s="20">
        <f>front!I1114</f>
        <v>18464.599999999999</v>
      </c>
      <c r="J1114" s="20">
        <f>front!J1114</f>
        <v>18513.8</v>
      </c>
      <c r="K1114" s="20"/>
      <c r="L1114" s="4">
        <f>C1114/(constants!$A$4+constants!$B$4*data!C1114+constants!$C$4*data!C1114^2+constants!$D$4*data!C1114^3+constants!$E$4*data!C1114^4+constants!$F$4*data!C1114^5+constants!$G$4*data!C1114^6+constants!$H$4*data!C1114^7)</f>
        <v>3342.4884109736922</v>
      </c>
      <c r="M1114" s="4">
        <f>D1114/(constants!$A$4+constants!$B$4*data!D1114+constants!$C$4*data!D1114^2+constants!$D$4*data!D1114^3+constants!$E$4*data!D1114^4+constants!$F$4*data!D1114^5+constants!$G$4*data!D1114^6+constants!$H$4*data!D1114^7)</f>
        <v>10112.709003283155</v>
      </c>
      <c r="N1114" s="4">
        <f>E1114/(constants!$A$4+constants!$B$4*data!E1114+constants!$C$4*data!E1114^2+constants!$D$4*data!E1114^3+constants!$E$4*data!E1114^4+constants!$F$4*data!E1114^5+constants!$G$4*data!E1114^6+constants!$H$4*data!E1114^7)</f>
        <v>48295.227024119908</v>
      </c>
      <c r="O1114" s="4">
        <f>F1114/(constants!$A$4+constants!$B$4*data!F1114+constants!$C$4*data!F1114^2+constants!$D$4*data!F1114^3+constants!$E$4*data!F1114^4+constants!$F$4*data!F1114^5+constants!$G$4*data!F1114^6+constants!$H$4*data!F1114^7)</f>
        <v>64773.712258592925</v>
      </c>
      <c r="P1114" s="4">
        <f>G1114/(constants!$A$4+constants!$B$4*data!G1114+constants!$C$4*data!G1114^2+constants!$D$4*data!G1114^3+constants!$E$4*data!G1114^4+constants!$F$4*data!G1114^5+constants!$G$4*data!G1114^6+constants!$H$4*data!G1114^7)</f>
        <v>64773.712258592925</v>
      </c>
      <c r="Q1114" s="4">
        <f>H1114/(constants!$A$4+constants!$B$4*data!H1114+constants!$C$4*data!H1114^2+constants!$D$4*data!H1114^3+constants!$E$4*data!H1114^4+constants!$F$4*data!H1114^5+constants!$G$4*data!H1114^6+constants!$H$4*data!H1114^7)</f>
        <v>10543.226972707389</v>
      </c>
      <c r="R1114" s="4">
        <f>I1114/(constants!$A$4+constants!$B$4*data!I1114+constants!$C$4*data!I1114^2+constants!$D$4*data!I1114^3+constants!$E$4*data!I1114^4+constants!$F$4*data!I1114^5+constants!$G$4*data!I1114^6+constants!$H$4*data!I1114^7)</f>
        <v>18511.737596072267</v>
      </c>
      <c r="S1114" s="4">
        <f>J1114/(constants!$A$4+constants!$B$4*data!J1114+constants!$C$4*data!J1114^2+constants!$D$4*data!J1114^3+constants!$E$4*data!J1114^4+constants!$F$4*data!J1114^5+constants!$G$4*data!J1114^6+constants!$H$4*data!J1114^7)</f>
        <v>18561.227622995688</v>
      </c>
      <c r="T1114" s="4"/>
      <c r="U1114" s="4">
        <f t="shared" si="390"/>
        <v>44952.738613146212</v>
      </c>
      <c r="V1114" s="2">
        <f t="shared" si="391"/>
        <v>54661.00325530977</v>
      </c>
      <c r="W1114" s="2">
        <f t="shared" si="392"/>
        <v>54661.00325530977</v>
      </c>
      <c r="X1114" s="2">
        <f t="shared" si="393"/>
        <v>7968.5106233648785</v>
      </c>
      <c r="Y1114" s="2">
        <f t="shared" si="394"/>
        <v>8018.0006502882989</v>
      </c>
      <c r="Z1114" s="2"/>
      <c r="AA1114" s="4">
        <f t="shared" si="383"/>
        <v>74921.231021910353</v>
      </c>
      <c r="AB1114" s="4">
        <f t="shared" si="384"/>
        <v>9110.1672092182944</v>
      </c>
      <c r="AC1114" s="4">
        <f t="shared" si="385"/>
        <v>9110.1672092182944</v>
      </c>
      <c r="AD1114" s="4">
        <f t="shared" si="386"/>
        <v>1328.0851038941464</v>
      </c>
      <c r="AE1114" s="4">
        <f t="shared" si="387"/>
        <v>1336.3334417147164</v>
      </c>
      <c r="AF1114" s="4"/>
      <c r="AG1114" s="4">
        <f t="shared" si="395"/>
        <v>1</v>
      </c>
      <c r="AH1114" s="4"/>
      <c r="AI1114" s="4"/>
      <c r="AJ1114">
        <f>IF(front!E1114&gt;$AJ$2,AA1114,AB1114)</f>
        <v>74921.231021910353</v>
      </c>
      <c r="AK1114">
        <f t="shared" si="382"/>
        <v>74857.576157384945</v>
      </c>
      <c r="AL1114">
        <f>SUMPRODUCT($B$7:$B$456,AK$7:AK$456,EXP(constants!$B$32+constants!$A$32*ABS($A$7:$A$456-$A1114)))</f>
        <v>6.3052234052231459E-5</v>
      </c>
      <c r="AM1114">
        <f t="shared" si="388"/>
        <v>74857.576094332704</v>
      </c>
      <c r="AN1114">
        <f t="shared" si="396"/>
        <v>74851.691524670925</v>
      </c>
      <c r="AP1114" s="4"/>
      <c r="AQ1114" s="4"/>
      <c r="AR1114" s="4"/>
      <c r="AU1114" s="5">
        <f>SUMPRODUCT(constants!$B$13:$B$20,A1114^constants!$A$13:$A$20)*constants!$C$10/((A1114/1000000000)^5*(EXP(0.014388/(A1114/1000000000)/constants!$B$9)-1))</f>
        <v>1.8997033231169659E-5</v>
      </c>
      <c r="AX1114" s="17">
        <f t="shared" si="389"/>
        <v>2.5379564368172343E-10</v>
      </c>
      <c r="BC1114">
        <f t="shared" si="398"/>
        <v>2.5379564368172343E-10</v>
      </c>
    </row>
    <row r="1115" spans="1:55" x14ac:dyDescent="0.2">
      <c r="A1115">
        <f>front!A1115</f>
        <v>707.43</v>
      </c>
      <c r="B1115" s="1">
        <f t="shared" si="397"/>
        <v>0.43999999999994088</v>
      </c>
      <c r="C1115" s="20">
        <f>front!B1115</f>
        <v>3243.05</v>
      </c>
      <c r="D1115" s="20">
        <f>front!C1115</f>
        <v>9185.4</v>
      </c>
      <c r="E1115" s="20">
        <f>front!D1115</f>
        <v>47765.25</v>
      </c>
      <c r="F1115" s="20">
        <f>front!E1115</f>
        <v>64000</v>
      </c>
      <c r="G1115" s="20">
        <f>front!F1115</f>
        <v>64000</v>
      </c>
      <c r="H1115" s="20">
        <f>front!H1115</f>
        <v>9598.7999999999993</v>
      </c>
      <c r="I1115" s="20">
        <f>front!I1115</f>
        <v>18802.8</v>
      </c>
      <c r="J1115" s="20">
        <f>front!J1115</f>
        <v>18749.2</v>
      </c>
      <c r="K1115" s="20"/>
      <c r="L1115" s="4">
        <f>C1115/(constants!$A$4+constants!$B$4*data!C1115+constants!$C$4*data!C1115^2+constants!$D$4*data!C1115^3+constants!$E$4*data!C1115^4+constants!$F$4*data!C1115^5+constants!$G$4*data!C1115^6+constants!$H$4*data!C1115^7)</f>
        <v>3241.8763979034538</v>
      </c>
      <c r="M1115" s="4">
        <f>D1115/(constants!$A$4+constants!$B$4*data!D1115+constants!$C$4*data!D1115^2+constants!$D$4*data!D1115^3+constants!$E$4*data!D1115^4+constants!$F$4*data!D1115^5+constants!$G$4*data!D1115^6+constants!$H$4*data!D1115^7)</f>
        <v>9191.9540555954372</v>
      </c>
      <c r="N1115" s="4">
        <f>E1115/(constants!$A$4+constants!$B$4*data!E1115+constants!$C$4*data!E1115^2+constants!$D$4*data!E1115^3+constants!$E$4*data!E1115^4+constants!$F$4*data!E1115^5+constants!$G$4*data!E1115^6+constants!$H$4*data!E1115^7)</f>
        <v>48154.991554358086</v>
      </c>
      <c r="O1115" s="4">
        <f>F1115/(constants!$A$4+constants!$B$4*data!F1115+constants!$C$4*data!F1115^2+constants!$D$4*data!F1115^3+constants!$E$4*data!F1115^4+constants!$F$4*data!F1115^5+constants!$G$4*data!F1115^6+constants!$H$4*data!F1115^7)</f>
        <v>64773.712258592925</v>
      </c>
      <c r="P1115" s="4">
        <f>G1115/(constants!$A$4+constants!$B$4*data!G1115+constants!$C$4*data!G1115^2+constants!$D$4*data!G1115^3+constants!$E$4*data!G1115^4+constants!$F$4*data!G1115^5+constants!$G$4*data!G1115^6+constants!$H$4*data!G1115^7)</f>
        <v>64773.712258592925</v>
      </c>
      <c r="Q1115" s="4">
        <f>H1115/(constants!$A$4+constants!$B$4*data!H1115+constants!$C$4*data!H1115^2+constants!$D$4*data!H1115^3+constants!$E$4*data!H1115^4+constants!$F$4*data!H1115^5+constants!$G$4*data!H1115^6+constants!$H$4*data!H1115^7)</f>
        <v>9606.4593464396494</v>
      </c>
      <c r="R1115" s="4">
        <f>I1115/(constants!$A$4+constants!$B$4*data!I1115+constants!$C$4*data!I1115^2+constants!$D$4*data!I1115^3+constants!$E$4*data!I1115^4+constants!$F$4*data!I1115^5+constants!$G$4*data!I1115^6+constants!$H$4*data!I1115^7)</f>
        <v>18851.944414325066</v>
      </c>
      <c r="S1115" s="4">
        <f>J1115/(constants!$A$4+constants!$B$4*data!J1115+constants!$C$4*data!J1115^2+constants!$D$4*data!J1115^3+constants!$E$4*data!J1115^4+constants!$F$4*data!J1115^5+constants!$G$4*data!J1115^6+constants!$H$4*data!J1115^7)</f>
        <v>18798.024312067599</v>
      </c>
      <c r="T1115" s="4"/>
      <c r="U1115" s="4">
        <f t="shared" si="390"/>
        <v>44913.115156454631</v>
      </c>
      <c r="V1115" s="2">
        <f t="shared" si="391"/>
        <v>55581.758202997487</v>
      </c>
      <c r="W1115" s="2">
        <f t="shared" si="392"/>
        <v>55581.758202997487</v>
      </c>
      <c r="X1115" s="2">
        <f t="shared" si="393"/>
        <v>9245.4850678854164</v>
      </c>
      <c r="Y1115" s="2">
        <f t="shared" si="394"/>
        <v>9191.5649656279493</v>
      </c>
      <c r="Z1115" s="2"/>
      <c r="AA1115" s="4">
        <f t="shared" si="383"/>
        <v>74855.191927424385</v>
      </c>
      <c r="AB1115" s="4">
        <f t="shared" si="384"/>
        <v>9263.6263671662491</v>
      </c>
      <c r="AC1115" s="4">
        <f t="shared" si="385"/>
        <v>9263.6263671662491</v>
      </c>
      <c r="AD1115" s="4">
        <f t="shared" si="386"/>
        <v>1540.9141779809027</v>
      </c>
      <c r="AE1115" s="4">
        <f t="shared" si="387"/>
        <v>1531.927494271325</v>
      </c>
      <c r="AF1115" s="4"/>
      <c r="AG1115" s="4">
        <f t="shared" si="395"/>
        <v>1</v>
      </c>
      <c r="AH1115" s="4"/>
      <c r="AI1115" s="4"/>
      <c r="AJ1115">
        <f>IF(front!E1115&gt;$AJ$2,AA1115,AB1115)</f>
        <v>74855.191927424385</v>
      </c>
      <c r="AK1115">
        <f t="shared" si="382"/>
        <v>74791.537062898977</v>
      </c>
      <c r="AL1115">
        <f>SUMPRODUCT($B$7:$B$456,AK$7:AK$456,EXP(constants!$B$32+constants!$A$32*ABS($A$7:$A$456-$A1115)))</f>
        <v>6.1850099844093319E-5</v>
      </c>
      <c r="AM1115">
        <f t="shared" si="388"/>
        <v>74791.537001048884</v>
      </c>
      <c r="AN1115">
        <f t="shared" si="396"/>
        <v>74785.652431387105</v>
      </c>
      <c r="AP1115" s="4"/>
      <c r="AQ1115" s="4"/>
      <c r="AR1115" s="4"/>
      <c r="AU1115" s="5">
        <f>SUMPRODUCT(constants!$B$13:$B$20,A1115^constants!$A$13:$A$20)*constants!$C$10/((A1115/1000000000)^5*(EXP(0.014388/(A1115/1000000000)/constants!$B$9)-1))</f>
        <v>1.9013524782571015E-5</v>
      </c>
      <c r="AX1115" s="17">
        <f t="shared" si="389"/>
        <v>2.5424027422927382E-10</v>
      </c>
      <c r="BC1115">
        <f t="shared" si="398"/>
        <v>2.5424027422927382E-10</v>
      </c>
    </row>
    <row r="1116" spans="1:55" x14ac:dyDescent="0.2">
      <c r="A1116">
        <f>front!A1116</f>
        <v>707.88</v>
      </c>
      <c r="B1116" s="1">
        <f t="shared" si="397"/>
        <v>0.45000000000004547</v>
      </c>
      <c r="C1116" s="20">
        <f>front!B1116</f>
        <v>3398.95</v>
      </c>
      <c r="D1116" s="20">
        <f>front!C1116</f>
        <v>10755.6</v>
      </c>
      <c r="E1116" s="20">
        <f>front!D1116</f>
        <v>48024.6</v>
      </c>
      <c r="F1116" s="20">
        <f>front!E1116</f>
        <v>64000</v>
      </c>
      <c r="G1116" s="20">
        <f>front!F1116</f>
        <v>64000</v>
      </c>
      <c r="H1116" s="20">
        <f>front!H1116</f>
        <v>11217.2</v>
      </c>
      <c r="I1116" s="20">
        <f>front!I1116</f>
        <v>19974.599999999999</v>
      </c>
      <c r="J1116" s="20">
        <f>front!J1116</f>
        <v>19980.599999999999</v>
      </c>
      <c r="K1116" s="20"/>
      <c r="L1116" s="4">
        <f>C1116/(constants!$A$4+constants!$B$4*data!C1116+constants!$C$4*data!C1116^2+constants!$D$4*data!C1116^3+constants!$E$4*data!C1116^4+constants!$F$4*data!C1116^5+constants!$G$4*data!C1116^6+constants!$H$4*data!C1116^7)</f>
        <v>3397.7965230844597</v>
      </c>
      <c r="M1116" s="4">
        <f>D1116/(constants!$A$4+constants!$B$4*data!D1116+constants!$C$4*data!D1116^2+constants!$D$4*data!D1116^3+constants!$E$4*data!D1116^4+constants!$F$4*data!D1116^5+constants!$G$4*data!D1116^6+constants!$H$4*data!D1116^7)</f>
        <v>10766.741709528684</v>
      </c>
      <c r="N1116" s="4">
        <f>E1116/(constants!$A$4+constants!$B$4*data!E1116+constants!$C$4*data!E1116^2+constants!$D$4*data!E1116^3+constants!$E$4*data!E1116^4+constants!$F$4*data!E1116^5+constants!$G$4*data!E1116^6+constants!$H$4*data!E1116^7)</f>
        <v>48419.606140892887</v>
      </c>
      <c r="O1116" s="4">
        <f>F1116/(constants!$A$4+constants!$B$4*data!F1116+constants!$C$4*data!F1116^2+constants!$D$4*data!F1116^3+constants!$E$4*data!F1116^4+constants!$F$4*data!F1116^5+constants!$G$4*data!F1116^6+constants!$H$4*data!F1116^7)</f>
        <v>64773.712258592925</v>
      </c>
      <c r="P1116" s="4">
        <f>G1116/(constants!$A$4+constants!$B$4*data!G1116+constants!$C$4*data!G1116^2+constants!$D$4*data!G1116^3+constants!$E$4*data!G1116^4+constants!$F$4*data!G1116^5+constants!$G$4*data!G1116^6+constants!$H$4*data!G1116^7)</f>
        <v>64773.712258592925</v>
      </c>
      <c r="Q1116" s="4">
        <f>H1116/(constants!$A$4+constants!$B$4*data!H1116+constants!$C$4*data!H1116^2+constants!$D$4*data!H1116^3+constants!$E$4*data!H1116^4+constants!$F$4*data!H1116^5+constants!$G$4*data!H1116^6+constants!$H$4*data!H1116^7)</f>
        <v>11229.88810521561</v>
      </c>
      <c r="R1116" s="4">
        <f>I1116/(constants!$A$4+constants!$B$4*data!I1116+constants!$C$4*data!I1116^2+constants!$D$4*data!I1116^3+constants!$E$4*data!I1116^4+constants!$F$4*data!I1116^5+constants!$G$4*data!I1116^6+constants!$H$4*data!I1116^7)</f>
        <v>20030.931500141767</v>
      </c>
      <c r="S1116" s="4">
        <f>J1116/(constants!$A$4+constants!$B$4*data!J1116+constants!$C$4*data!J1116^2+constants!$D$4*data!J1116^3+constants!$E$4*data!J1116^4+constants!$F$4*data!J1116^5+constants!$G$4*data!J1116^6+constants!$H$4*data!J1116^7)</f>
        <v>20036.969217222424</v>
      </c>
      <c r="T1116" s="4"/>
      <c r="U1116" s="4">
        <f t="shared" si="390"/>
        <v>45021.809617808431</v>
      </c>
      <c r="V1116" s="2">
        <f t="shared" si="391"/>
        <v>54006.970549064237</v>
      </c>
      <c r="W1116" s="2">
        <f t="shared" si="392"/>
        <v>54006.970549064237</v>
      </c>
      <c r="X1116" s="2">
        <f t="shared" si="393"/>
        <v>8801.0433949261569</v>
      </c>
      <c r="Y1116" s="2">
        <f t="shared" si="394"/>
        <v>8807.0811120068138</v>
      </c>
      <c r="Z1116" s="2"/>
      <c r="AA1116" s="4">
        <f t="shared" si="383"/>
        <v>75036.349363014058</v>
      </c>
      <c r="AB1116" s="4">
        <f t="shared" si="384"/>
        <v>9001.1617581773717</v>
      </c>
      <c r="AC1116" s="4">
        <f t="shared" si="385"/>
        <v>9001.1617581773717</v>
      </c>
      <c r="AD1116" s="4">
        <f t="shared" si="386"/>
        <v>1466.8405658210261</v>
      </c>
      <c r="AE1116" s="4">
        <f t="shared" si="387"/>
        <v>1467.8468520011356</v>
      </c>
      <c r="AF1116" s="4"/>
      <c r="AG1116" s="4">
        <f t="shared" si="395"/>
        <v>1</v>
      </c>
      <c r="AH1116" s="4"/>
      <c r="AI1116" s="4"/>
      <c r="AJ1116">
        <f>IF(front!E1116&gt;$AJ$2,AA1116,AB1116)</f>
        <v>75036.349363014058</v>
      </c>
      <c r="AK1116">
        <f t="shared" si="382"/>
        <v>74972.69449848865</v>
      </c>
      <c r="AL1116">
        <f>SUMPRODUCT($B$7:$B$456,AK$7:AK$456,EXP(constants!$B$32+constants!$A$32*ABS($A$7:$A$456-$A1116)))</f>
        <v>6.0644347745637662E-5</v>
      </c>
      <c r="AM1116">
        <f t="shared" si="388"/>
        <v>74972.6944378443</v>
      </c>
      <c r="AN1116">
        <f t="shared" si="396"/>
        <v>74966.809868182521</v>
      </c>
      <c r="AP1116" s="4"/>
      <c r="AQ1116" s="4"/>
      <c r="AR1116" s="4"/>
      <c r="AU1116" s="5">
        <f>SUMPRODUCT(constants!$B$13:$B$20,A1116^constants!$A$13:$A$20)*constants!$C$10/((A1116/1000000000)^5*(EXP(0.014388/(A1116/1000000000)/constants!$B$9)-1))</f>
        <v>1.9030350362400898E-5</v>
      </c>
      <c r="AX1116" s="17">
        <f t="shared" si="389"/>
        <v>2.5385034251641238E-10</v>
      </c>
      <c r="BC1116">
        <f t="shared" si="398"/>
        <v>2.5385034251641238E-10</v>
      </c>
    </row>
    <row r="1117" spans="1:55" x14ac:dyDescent="0.2">
      <c r="A1117">
        <f>front!A1117</f>
        <v>708.32</v>
      </c>
      <c r="B1117" s="1">
        <f t="shared" si="397"/>
        <v>0.44000000000005457</v>
      </c>
      <c r="C1117" s="20">
        <f>front!B1117</f>
        <v>3251.2</v>
      </c>
      <c r="D1117" s="20">
        <f>front!C1117</f>
        <v>9308.6</v>
      </c>
      <c r="E1117" s="20">
        <f>front!D1117</f>
        <v>48020.25</v>
      </c>
      <c r="F1117" s="20">
        <f>front!E1117</f>
        <v>64000</v>
      </c>
      <c r="G1117" s="20">
        <f>front!F1117</f>
        <v>64000</v>
      </c>
      <c r="H1117" s="20">
        <f>front!H1117</f>
        <v>9699.7999999999993</v>
      </c>
      <c r="I1117" s="20">
        <f>front!I1117</f>
        <v>17387.400000000001</v>
      </c>
      <c r="J1117" s="20">
        <f>front!J1117</f>
        <v>17395.8</v>
      </c>
      <c r="K1117" s="20"/>
      <c r="L1117" s="4">
        <f>C1117/(constants!$A$4+constants!$B$4*data!C1117+constants!$C$4*data!C1117^2+constants!$D$4*data!C1117^3+constants!$E$4*data!C1117^4+constants!$F$4*data!C1117^5+constants!$G$4*data!C1117^6+constants!$H$4*data!C1117^7)</f>
        <v>3250.0272401166894</v>
      </c>
      <c r="M1117" s="4">
        <f>D1117/(constants!$A$4+constants!$B$4*data!D1117+constants!$C$4*data!D1117^2+constants!$D$4*data!D1117^3+constants!$E$4*data!D1117^4+constants!$F$4*data!D1117^5+constants!$G$4*data!D1117^6+constants!$H$4*data!D1117^7)</f>
        <v>9315.4756884599155</v>
      </c>
      <c r="N1117" s="4">
        <f>E1117/(constants!$A$4+constants!$B$4*data!E1117+constants!$C$4*data!E1117^2+constants!$D$4*data!E1117^3+constants!$E$4*data!E1117^4+constants!$F$4*data!E1117^5+constants!$G$4*data!E1117^6+constants!$H$4*data!E1117^7)</f>
        <v>48415.167532717511</v>
      </c>
      <c r="O1117" s="4">
        <f>F1117/(constants!$A$4+constants!$B$4*data!F1117+constants!$C$4*data!F1117^2+constants!$D$4*data!F1117^3+constants!$E$4*data!F1117^4+constants!$F$4*data!F1117^5+constants!$G$4*data!F1117^6+constants!$H$4*data!F1117^7)</f>
        <v>64773.712258592925</v>
      </c>
      <c r="P1117" s="4">
        <f>G1117/(constants!$A$4+constants!$B$4*data!G1117+constants!$C$4*data!G1117^2+constants!$D$4*data!G1117^3+constants!$E$4*data!G1117^4+constants!$F$4*data!G1117^5+constants!$G$4*data!G1117^6+constants!$H$4*data!G1117^7)</f>
        <v>64773.712258592925</v>
      </c>
      <c r="Q1117" s="4">
        <f>H1117/(constants!$A$4+constants!$B$4*data!H1117+constants!$C$4*data!H1117^2+constants!$D$4*data!H1117^3+constants!$E$4*data!H1117^4+constants!$F$4*data!H1117^5+constants!$G$4*data!H1117^6+constants!$H$4*data!H1117^7)</f>
        <v>9707.74063218216</v>
      </c>
      <c r="R1117" s="4">
        <f>I1117/(constants!$A$4+constants!$B$4*data!I1117+constants!$C$4*data!I1117^2+constants!$D$4*data!I1117^3+constants!$E$4*data!I1117^4+constants!$F$4*data!I1117^5+constants!$G$4*data!I1117^6+constants!$H$4*data!I1117^7)</f>
        <v>17428.355063897263</v>
      </c>
      <c r="S1117" s="4">
        <f>J1117/(constants!$A$4+constants!$B$4*data!J1117+constants!$C$4*data!J1117^2+constants!$D$4*data!J1117^3+constants!$E$4*data!J1117^4+constants!$F$4*data!J1117^5+constants!$G$4*data!J1117^6+constants!$H$4*data!J1117^7)</f>
        <v>17436.802012310767</v>
      </c>
      <c r="T1117" s="4"/>
      <c r="U1117" s="4">
        <f t="shared" si="390"/>
        <v>45165.140292600823</v>
      </c>
      <c r="V1117" s="2">
        <f t="shared" si="391"/>
        <v>55458.236570133013</v>
      </c>
      <c r="W1117" s="2">
        <f t="shared" si="392"/>
        <v>55458.236570133013</v>
      </c>
      <c r="X1117" s="2">
        <f t="shared" si="393"/>
        <v>7720.6144317151029</v>
      </c>
      <c r="Y1117" s="2">
        <f t="shared" si="394"/>
        <v>7729.0613801286072</v>
      </c>
      <c r="Z1117" s="2"/>
      <c r="AA1117" s="4">
        <f t="shared" si="383"/>
        <v>75275.23382100137</v>
      </c>
      <c r="AB1117" s="4">
        <f t="shared" si="384"/>
        <v>9243.0394283555033</v>
      </c>
      <c r="AC1117" s="4">
        <f t="shared" si="385"/>
        <v>9243.0394283555033</v>
      </c>
      <c r="AD1117" s="4">
        <f t="shared" si="386"/>
        <v>1286.7690719525172</v>
      </c>
      <c r="AE1117" s="4">
        <f t="shared" si="387"/>
        <v>1288.1768966881011</v>
      </c>
      <c r="AF1117" s="4"/>
      <c r="AG1117" s="4">
        <f t="shared" si="395"/>
        <v>1</v>
      </c>
      <c r="AH1117" s="4"/>
      <c r="AI1117" s="4"/>
      <c r="AJ1117">
        <f>IF(front!E1117&gt;$AJ$2,AA1117,AB1117)</f>
        <v>75275.23382100137</v>
      </c>
      <c r="AK1117">
        <f t="shared" si="382"/>
        <v>75211.578956475962</v>
      </c>
      <c r="AL1117">
        <f>SUMPRODUCT($B$7:$B$456,AK$7:AK$456,EXP(constants!$B$32+constants!$A$32*ABS($A$7:$A$456-$A1117)))</f>
        <v>5.9488121546025364E-5</v>
      </c>
      <c r="AM1117">
        <f t="shared" si="388"/>
        <v>75211.578896987834</v>
      </c>
      <c r="AN1117">
        <f t="shared" si="396"/>
        <v>75205.694327326055</v>
      </c>
      <c r="AP1117" s="4"/>
      <c r="AQ1117" s="4"/>
      <c r="AR1117" s="4"/>
      <c r="AU1117" s="5">
        <f>SUMPRODUCT(constants!$B$13:$B$20,A1117^constants!$A$13:$A$20)*constants!$C$10/((A1117/1000000000)^5*(EXP(0.014388/(A1117/1000000000)/constants!$B$9)-1))</f>
        <v>1.9046762188512771E-5</v>
      </c>
      <c r="AX1117" s="17">
        <f t="shared" si="389"/>
        <v>2.5326223444748005E-10</v>
      </c>
      <c r="BC1117">
        <f t="shared" si="398"/>
        <v>2.5326223444748005E-10</v>
      </c>
    </row>
    <row r="1118" spans="1:55" x14ac:dyDescent="0.2">
      <c r="A1118">
        <f>front!A1118</f>
        <v>708.76</v>
      </c>
      <c r="B1118" s="1">
        <f t="shared" si="397"/>
        <v>0.43999999999994088</v>
      </c>
      <c r="C1118" s="20">
        <f>front!B1118</f>
        <v>3411.9</v>
      </c>
      <c r="D1118" s="20">
        <f>front!C1118</f>
        <v>10824</v>
      </c>
      <c r="E1118" s="20">
        <f>front!D1118</f>
        <v>48242.7</v>
      </c>
      <c r="F1118" s="20">
        <f>front!E1118</f>
        <v>64000</v>
      </c>
      <c r="G1118" s="20">
        <f>front!F1118</f>
        <v>64000</v>
      </c>
      <c r="H1118" s="20">
        <f>front!H1118</f>
        <v>11310</v>
      </c>
      <c r="I1118" s="20">
        <f>front!I1118</f>
        <v>17971.599999999999</v>
      </c>
      <c r="J1118" s="20">
        <f>front!J1118</f>
        <v>17999.2</v>
      </c>
      <c r="K1118" s="20"/>
      <c r="L1118" s="4">
        <f>C1118/(constants!$A$4+constants!$B$4*data!C1118+constants!$C$4*data!C1118^2+constants!$D$4*data!C1118^3+constants!$E$4*data!C1118^4+constants!$F$4*data!C1118^5+constants!$G$4*data!C1118^6+constants!$H$4*data!C1118^7)</f>
        <v>3410.7485784992587</v>
      </c>
      <c r="M1118" s="4">
        <f>D1118/(constants!$A$4+constants!$B$4*data!D1118+constants!$C$4*data!D1118^2+constants!$D$4*data!D1118^3+constants!$E$4*data!D1118^4+constants!$F$4*data!D1118^5+constants!$G$4*data!D1118^6+constants!$H$4*data!D1118^7)</f>
        <v>10835.365291356788</v>
      </c>
      <c r="N1118" s="4">
        <f>E1118/(constants!$A$4+constants!$B$4*data!E1118+constants!$C$4*data!E1118^2+constants!$D$4*data!E1118^3+constants!$E$4*data!E1118^4+constants!$F$4*data!E1118^5+constants!$G$4*data!E1118^6+constants!$H$4*data!E1118^7)</f>
        <v>48642.162018162875</v>
      </c>
      <c r="O1118" s="4">
        <f>F1118/(constants!$A$4+constants!$B$4*data!F1118+constants!$C$4*data!F1118^2+constants!$D$4*data!F1118^3+constants!$E$4*data!F1118^4+constants!$F$4*data!F1118^5+constants!$G$4*data!F1118^6+constants!$H$4*data!F1118^7)</f>
        <v>64773.712258592925</v>
      </c>
      <c r="P1118" s="4">
        <f>G1118/(constants!$A$4+constants!$B$4*data!G1118+constants!$C$4*data!G1118^2+constants!$D$4*data!G1118^3+constants!$E$4*data!G1118^4+constants!$F$4*data!G1118^5+constants!$G$4*data!G1118^6+constants!$H$4*data!G1118^7)</f>
        <v>64773.712258592925</v>
      </c>
      <c r="Q1118" s="4">
        <f>H1118/(constants!$A$4+constants!$B$4*data!H1118+constants!$C$4*data!H1118^2+constants!$D$4*data!H1118^3+constants!$E$4*data!H1118^4+constants!$F$4*data!H1118^5+constants!$G$4*data!H1118^6+constants!$H$4*data!H1118^7)</f>
        <v>11323.009565973369</v>
      </c>
      <c r="R1118" s="4">
        <f>I1118/(constants!$A$4+constants!$B$4*data!I1118+constants!$C$4*data!I1118^2+constants!$D$4*data!I1118^3+constants!$E$4*data!I1118^4+constants!$F$4*data!I1118^5+constants!$G$4*data!I1118^6+constants!$H$4*data!I1118^7)</f>
        <v>18015.867946709557</v>
      </c>
      <c r="S1118" s="4">
        <f>J1118/(constants!$A$4+constants!$B$4*data!J1118+constants!$C$4*data!J1118^2+constants!$D$4*data!J1118^3+constants!$E$4*data!J1118^4+constants!$F$4*data!J1118^5+constants!$G$4*data!J1118^6+constants!$H$4*data!J1118^7)</f>
        <v>18043.626830928188</v>
      </c>
      <c r="T1118" s="4"/>
      <c r="U1118" s="4">
        <f t="shared" si="390"/>
        <v>45231.413439663615</v>
      </c>
      <c r="V1118" s="2">
        <f t="shared" si="391"/>
        <v>53938.346967236139</v>
      </c>
      <c r="W1118" s="2">
        <f t="shared" si="392"/>
        <v>53938.346967236139</v>
      </c>
      <c r="X1118" s="2">
        <f t="shared" si="393"/>
        <v>6692.8583807361883</v>
      </c>
      <c r="Y1118" s="2">
        <f t="shared" si="394"/>
        <v>6720.6172649548189</v>
      </c>
      <c r="Z1118" s="2"/>
      <c r="AA1118" s="4">
        <f t="shared" si="383"/>
        <v>75385.689066106017</v>
      </c>
      <c r="AB1118" s="4">
        <f t="shared" si="384"/>
        <v>8989.7244945393559</v>
      </c>
      <c r="AC1118" s="4">
        <f t="shared" si="385"/>
        <v>8989.7244945393559</v>
      </c>
      <c r="AD1118" s="4">
        <f t="shared" si="386"/>
        <v>1115.4763967893646</v>
      </c>
      <c r="AE1118" s="4">
        <f t="shared" si="387"/>
        <v>1120.1028774924698</v>
      </c>
      <c r="AF1118" s="4"/>
      <c r="AG1118" s="4">
        <f t="shared" si="395"/>
        <v>1</v>
      </c>
      <c r="AH1118" s="4"/>
      <c r="AI1118" s="4"/>
      <c r="AJ1118">
        <f>IF(front!E1118&gt;$AJ$2,AA1118,AB1118)</f>
        <v>75385.689066106017</v>
      </c>
      <c r="AK1118">
        <f t="shared" si="382"/>
        <v>75322.034201580609</v>
      </c>
      <c r="AL1118">
        <f>SUMPRODUCT($B$7:$B$456,AK$7:AK$456,EXP(constants!$B$32+constants!$A$32*ABS($A$7:$A$456-$A1118)))</f>
        <v>5.8353939594135767E-5</v>
      </c>
      <c r="AM1118">
        <f t="shared" si="388"/>
        <v>75322.034143226672</v>
      </c>
      <c r="AN1118">
        <f t="shared" si="396"/>
        <v>75316.149573564893</v>
      </c>
      <c r="AP1118" s="4"/>
      <c r="AQ1118" s="4"/>
      <c r="AR1118" s="4"/>
      <c r="AU1118" s="5">
        <f>SUMPRODUCT(constants!$B$13:$B$20,A1118^constants!$A$13:$A$20)*constants!$C$10/((A1118/1000000000)^5*(EXP(0.014388/(A1118/1000000000)/constants!$B$9)-1))</f>
        <v>1.9063134631622166E-5</v>
      </c>
      <c r="AX1118" s="17">
        <f t="shared" si="389"/>
        <v>2.5310819445173956E-10</v>
      </c>
      <c r="BC1118">
        <f t="shared" si="398"/>
        <v>2.5310819445173956E-10</v>
      </c>
    </row>
    <row r="1119" spans="1:55" x14ac:dyDescent="0.2">
      <c r="A1119">
        <f>front!A1119</f>
        <v>709.21</v>
      </c>
      <c r="B1119" s="1">
        <f t="shared" si="397"/>
        <v>0.45000000000004547</v>
      </c>
      <c r="C1119" s="20">
        <f>front!B1119</f>
        <v>3294.3</v>
      </c>
      <c r="D1119" s="20">
        <f>front!C1119</f>
        <v>9635.2000000000007</v>
      </c>
      <c r="E1119" s="20">
        <f>front!D1119</f>
        <v>48247.3</v>
      </c>
      <c r="F1119" s="20">
        <f>front!E1119</f>
        <v>64000</v>
      </c>
      <c r="G1119" s="20">
        <f>front!F1119</f>
        <v>64000</v>
      </c>
      <c r="H1119" s="20">
        <f>front!H1119</f>
        <v>10040.4</v>
      </c>
      <c r="I1119" s="20">
        <f>front!I1119</f>
        <v>16041.4</v>
      </c>
      <c r="J1119" s="20">
        <f>front!J1119</f>
        <v>16072.4</v>
      </c>
      <c r="K1119" s="20"/>
      <c r="L1119" s="4">
        <f>C1119/(constants!$A$4+constants!$B$4*data!C1119+constants!$C$4*data!C1119^2+constants!$D$4*data!C1119^3+constants!$E$4*data!C1119^4+constants!$F$4*data!C1119^5+constants!$G$4*data!C1119^6+constants!$H$4*data!C1119^7)</f>
        <v>3293.132077294199</v>
      </c>
      <c r="M1119" s="4">
        <f>D1119/(constants!$A$4+constants!$B$4*data!D1119+constants!$C$4*data!D1119^2+constants!$D$4*data!D1119^3+constants!$E$4*data!D1119^4+constants!$F$4*data!D1119^5+constants!$G$4*data!D1119^6+constants!$H$4*data!D1119^7)</f>
        <v>9642.9602135181922</v>
      </c>
      <c r="N1119" s="4">
        <f>E1119/(constants!$A$4+constants!$B$4*data!E1119+constants!$C$4*data!E1119^2+constants!$D$4*data!E1119^3+constants!$E$4*data!E1119^4+constants!$F$4*data!E1119^5+constants!$G$4*data!E1119^6+constants!$H$4*data!E1119^7)</f>
        <v>48646.856276088627</v>
      </c>
      <c r="O1119" s="4">
        <f>F1119/(constants!$A$4+constants!$B$4*data!F1119+constants!$C$4*data!F1119^2+constants!$D$4*data!F1119^3+constants!$E$4*data!F1119^4+constants!$F$4*data!F1119^5+constants!$G$4*data!F1119^6+constants!$H$4*data!F1119^7)</f>
        <v>64773.712258592925</v>
      </c>
      <c r="P1119" s="4">
        <f>G1119/(constants!$A$4+constants!$B$4*data!G1119+constants!$C$4*data!G1119^2+constants!$D$4*data!G1119^3+constants!$E$4*data!G1119^4+constants!$F$4*data!G1119^5+constants!$G$4*data!G1119^6+constants!$H$4*data!G1119^7)</f>
        <v>64773.712258592925</v>
      </c>
      <c r="Q1119" s="4">
        <f>H1119/(constants!$A$4+constants!$B$4*data!H1119+constants!$C$4*data!H1119^2+constants!$D$4*data!H1119^3+constants!$E$4*data!H1119^4+constants!$F$4*data!H1119^5+constants!$G$4*data!H1119^6+constants!$H$4*data!H1119^7)</f>
        <v>10049.321532851494</v>
      </c>
      <c r="R1119" s="4">
        <f>I1119/(constants!$A$4+constants!$B$4*data!I1119+constants!$C$4*data!I1119^2+constants!$D$4*data!I1119^3+constants!$E$4*data!I1119^4+constants!$F$4*data!I1119^5+constants!$G$4*data!I1119^6+constants!$H$4*data!I1119^7)</f>
        <v>16075.100622877259</v>
      </c>
      <c r="S1119" s="4">
        <f>J1119/(constants!$A$4+constants!$B$4*data!J1119+constants!$C$4*data!J1119^2+constants!$D$4*data!J1119^3+constants!$E$4*data!J1119^4+constants!$F$4*data!J1119^5+constants!$G$4*data!J1119^6+constants!$H$4*data!J1119^7)</f>
        <v>16106.261536534805</v>
      </c>
      <c r="T1119" s="4"/>
      <c r="U1119" s="4">
        <f t="shared" si="390"/>
        <v>45353.724198794429</v>
      </c>
      <c r="V1119" s="2">
        <f t="shared" si="391"/>
        <v>55130.752045074732</v>
      </c>
      <c r="W1119" s="2">
        <f t="shared" si="392"/>
        <v>55130.752045074732</v>
      </c>
      <c r="X1119" s="2">
        <f t="shared" si="393"/>
        <v>6025.7790900257642</v>
      </c>
      <c r="Y1119" s="2">
        <f t="shared" si="394"/>
        <v>6056.9400036833104</v>
      </c>
      <c r="Z1119" s="2"/>
      <c r="AA1119" s="4">
        <f t="shared" si="383"/>
        <v>75589.540331324053</v>
      </c>
      <c r="AB1119" s="4">
        <f t="shared" si="384"/>
        <v>9188.4586741791227</v>
      </c>
      <c r="AC1119" s="4">
        <f t="shared" si="385"/>
        <v>9188.4586741791227</v>
      </c>
      <c r="AD1119" s="4">
        <f t="shared" si="386"/>
        <v>1004.296515004294</v>
      </c>
      <c r="AE1119" s="4">
        <f t="shared" si="387"/>
        <v>1009.4900006138849</v>
      </c>
      <c r="AF1119" s="4"/>
      <c r="AG1119" s="4">
        <f t="shared" si="395"/>
        <v>1</v>
      </c>
      <c r="AH1119" s="4"/>
      <c r="AI1119" s="4"/>
      <c r="AJ1119">
        <f>IF(front!E1119&gt;$AJ$2,AA1119,AB1119)</f>
        <v>75589.540331324053</v>
      </c>
      <c r="AK1119">
        <f t="shared" si="382"/>
        <v>75525.885466798645</v>
      </c>
      <c r="AL1119">
        <f>SUMPRODUCT($B$7:$B$456,AK$7:AK$456,EXP(constants!$B$32+constants!$A$32*ABS($A$7:$A$456-$A1119)))</f>
        <v>5.7216344258054798E-5</v>
      </c>
      <c r="AM1119">
        <f t="shared" si="388"/>
        <v>75525.885409582304</v>
      </c>
      <c r="AN1119">
        <f t="shared" si="396"/>
        <v>75520.000839920525</v>
      </c>
      <c r="AP1119" s="4"/>
      <c r="AQ1119" s="4"/>
      <c r="AR1119" s="4"/>
      <c r="AU1119" s="5">
        <f>SUMPRODUCT(constants!$B$13:$B$20,A1119^constants!$A$13:$A$20)*constants!$C$10/((A1119/1000000000)^5*(EXP(0.014388/(A1119/1000000000)/constants!$B$9)-1))</f>
        <v>1.9079838461828394E-5</v>
      </c>
      <c r="AX1119" s="17">
        <f t="shared" si="389"/>
        <v>2.5264616326305211E-10</v>
      </c>
      <c r="BC1119">
        <f t="shared" si="398"/>
        <v>2.5264616326305211E-10</v>
      </c>
    </row>
    <row r="1120" spans="1:55" x14ac:dyDescent="0.2">
      <c r="A1120">
        <f>front!A1120</f>
        <v>709.65</v>
      </c>
      <c r="B1120" s="1">
        <f t="shared" si="397"/>
        <v>0.43999999999994088</v>
      </c>
      <c r="C1120" s="20">
        <f>front!B1120</f>
        <v>3247.05</v>
      </c>
      <c r="D1120" s="20">
        <f>front!C1120</f>
        <v>9199.4</v>
      </c>
      <c r="E1120" s="20">
        <f>front!D1120</f>
        <v>48227.5</v>
      </c>
      <c r="F1120" s="20">
        <f>front!E1120</f>
        <v>64000</v>
      </c>
      <c r="G1120" s="20">
        <f>front!F1120</f>
        <v>64000</v>
      </c>
      <c r="H1120" s="20">
        <f>front!H1120</f>
        <v>9576.4</v>
      </c>
      <c r="I1120" s="20">
        <f>front!I1120</f>
        <v>15097.4</v>
      </c>
      <c r="J1120" s="20">
        <f>front!J1120</f>
        <v>15123.2</v>
      </c>
      <c r="K1120" s="20"/>
      <c r="L1120" s="4">
        <f>C1120/(constants!$A$4+constants!$B$4*data!C1120+constants!$C$4*data!C1120^2+constants!$D$4*data!C1120^3+constants!$E$4*data!C1120^4+constants!$F$4*data!C1120^5+constants!$G$4*data!C1120^6+constants!$H$4*data!C1120^7)</f>
        <v>3245.876808385251</v>
      </c>
      <c r="M1120" s="4">
        <f>D1120/(constants!$A$4+constants!$B$4*data!D1120+constants!$C$4*data!D1120^2+constants!$D$4*data!D1120^3+constants!$E$4*data!D1120^4+constants!$F$4*data!D1120^5+constants!$G$4*data!D1120^6+constants!$H$4*data!D1120^7)</f>
        <v>9205.9902719450838</v>
      </c>
      <c r="N1120" s="4">
        <f>E1120/(constants!$A$4+constants!$B$4*data!E1120+constants!$C$4*data!E1120^2+constants!$D$4*data!E1120^3+constants!$E$4*data!E1120^4+constants!$F$4*data!E1120^5+constants!$G$4*data!E1120^6+constants!$H$4*data!E1120^7)</f>
        <v>48626.650638379273</v>
      </c>
      <c r="O1120" s="4">
        <f>F1120/(constants!$A$4+constants!$B$4*data!F1120+constants!$C$4*data!F1120^2+constants!$D$4*data!F1120^3+constants!$E$4*data!F1120^4+constants!$F$4*data!F1120^5+constants!$G$4*data!F1120^6+constants!$H$4*data!F1120^7)</f>
        <v>64773.712258592925</v>
      </c>
      <c r="P1120" s="4">
        <f>G1120/(constants!$A$4+constants!$B$4*data!G1120+constants!$C$4*data!G1120^2+constants!$D$4*data!G1120^3+constants!$E$4*data!G1120^4+constants!$F$4*data!G1120^5+constants!$G$4*data!G1120^6+constants!$H$4*data!G1120^7)</f>
        <v>64773.712258592925</v>
      </c>
      <c r="Q1120" s="4">
        <f>H1120/(constants!$A$4+constants!$B$4*data!H1120+constants!$C$4*data!H1120^2+constants!$D$4*data!H1120^3+constants!$E$4*data!H1120^4+constants!$F$4*data!H1120^5+constants!$G$4*data!H1120^6+constants!$H$4*data!H1120^7)</f>
        <v>9583.997558776091</v>
      </c>
      <c r="R1120" s="4">
        <f>I1120/(constants!$A$4+constants!$B$4*data!I1120+constants!$C$4*data!I1120^2+constants!$D$4*data!I1120^3+constants!$E$4*data!I1120^4+constants!$F$4*data!I1120^5+constants!$G$4*data!I1120^6+constants!$H$4*data!I1120^7)</f>
        <v>15126.346466082585</v>
      </c>
      <c r="S1120" s="4">
        <f>J1120/(constants!$A$4+constants!$B$4*data!J1120+constants!$C$4*data!J1120^2+constants!$D$4*data!J1120^3+constants!$E$4*data!J1120^4+constants!$F$4*data!J1120^5+constants!$G$4*data!J1120^6+constants!$H$4*data!J1120^7)</f>
        <v>15152.272568178336</v>
      </c>
      <c r="T1120" s="4"/>
      <c r="U1120" s="4">
        <f t="shared" si="390"/>
        <v>45380.773829994025</v>
      </c>
      <c r="V1120" s="2">
        <f t="shared" si="391"/>
        <v>55567.721986647841</v>
      </c>
      <c r="W1120" s="2">
        <f t="shared" si="392"/>
        <v>55567.721986647841</v>
      </c>
      <c r="X1120" s="2">
        <f t="shared" si="393"/>
        <v>5542.3489073064939</v>
      </c>
      <c r="Y1120" s="2">
        <f t="shared" si="394"/>
        <v>5568.2750094022449</v>
      </c>
      <c r="Z1120" s="2"/>
      <c r="AA1120" s="4">
        <f t="shared" si="383"/>
        <v>75634.623049990041</v>
      </c>
      <c r="AB1120" s="4">
        <f t="shared" si="384"/>
        <v>9261.2869977746413</v>
      </c>
      <c r="AC1120" s="4">
        <f t="shared" si="385"/>
        <v>9261.2869977746413</v>
      </c>
      <c r="AD1120" s="4">
        <f t="shared" si="386"/>
        <v>923.72481788441564</v>
      </c>
      <c r="AE1120" s="4">
        <f t="shared" si="387"/>
        <v>928.04583490037419</v>
      </c>
      <c r="AF1120" s="4"/>
      <c r="AG1120" s="4">
        <f t="shared" si="395"/>
        <v>1</v>
      </c>
      <c r="AH1120" s="4"/>
      <c r="AI1120" s="4"/>
      <c r="AJ1120">
        <f>IF(front!E1120&gt;$AJ$2,AA1120,AB1120)</f>
        <v>75634.623049990041</v>
      </c>
      <c r="AK1120">
        <f t="shared" si="382"/>
        <v>75570.968185464633</v>
      </c>
      <c r="AL1120">
        <f>SUMPRODUCT($B$7:$B$456,AK$7:AK$456,EXP(constants!$B$32+constants!$A$32*ABS($A$7:$A$456-$A1120)))</f>
        <v>5.6125475302638578E-5</v>
      </c>
      <c r="AM1120">
        <f t="shared" si="388"/>
        <v>75570.968129339162</v>
      </c>
      <c r="AN1120">
        <f t="shared" si="396"/>
        <v>75565.083559677383</v>
      </c>
      <c r="AP1120" s="4"/>
      <c r="AQ1120" s="4"/>
      <c r="AR1120" s="4"/>
      <c r="AU1120" s="5">
        <f>SUMPRODUCT(constants!$B$13:$B$20,A1120^constants!$A$13:$A$20)*constants!$C$10/((A1120/1000000000)^5*(EXP(0.014388/(A1120/1000000000)/constants!$B$9)-1))</f>
        <v>1.9096131308076572E-5</v>
      </c>
      <c r="AX1120" s="17">
        <f t="shared" si="389"/>
        <v>2.527110460083782E-10</v>
      </c>
      <c r="BC1120">
        <f t="shared" si="398"/>
        <v>2.527110460083782E-10</v>
      </c>
    </row>
    <row r="1121" spans="1:55" x14ac:dyDescent="0.2">
      <c r="A1121">
        <f>front!A1121</f>
        <v>710.09</v>
      </c>
      <c r="B1121" s="1">
        <f t="shared" si="397"/>
        <v>0.44000000000005457</v>
      </c>
      <c r="C1121" s="20">
        <f>front!B1121</f>
        <v>3290.65</v>
      </c>
      <c r="D1121" s="20">
        <f>front!C1121</f>
        <v>9646.6</v>
      </c>
      <c r="E1121" s="20">
        <f>front!D1121</f>
        <v>48273.05</v>
      </c>
      <c r="F1121" s="20">
        <f>front!E1121</f>
        <v>64000</v>
      </c>
      <c r="G1121" s="20">
        <f>front!F1121</f>
        <v>64000</v>
      </c>
      <c r="H1121" s="20">
        <f>front!H1121</f>
        <v>10060.6</v>
      </c>
      <c r="I1121" s="20">
        <f>front!I1121</f>
        <v>16058.6</v>
      </c>
      <c r="J1121" s="20">
        <f>front!J1121</f>
        <v>16075.6</v>
      </c>
      <c r="K1121" s="20"/>
      <c r="L1121" s="4">
        <f>C1121/(constants!$A$4+constants!$B$4*data!C1121+constants!$C$4*data!C1121^2+constants!$D$4*data!C1121^3+constants!$E$4*data!C1121^4+constants!$F$4*data!C1121^5+constants!$G$4*data!C1121^6+constants!$H$4*data!C1121^7)</f>
        <v>3289.4816426135731</v>
      </c>
      <c r="M1121" s="4">
        <f>D1121/(constants!$A$4+constants!$B$4*data!D1121+constants!$C$4*data!D1121^2+constants!$D$4*data!D1121^3+constants!$E$4*data!D1121^4+constants!$F$4*data!D1121^5+constants!$G$4*data!D1121^6+constants!$H$4*data!D1121^7)</f>
        <v>9654.3919213448589</v>
      </c>
      <c r="N1121" s="4">
        <f>E1121/(constants!$A$4+constants!$B$4*data!E1121+constants!$C$4*data!E1121^2+constants!$D$4*data!E1121^3+constants!$E$4*data!E1121^4+constants!$F$4*data!E1121^5+constants!$G$4*data!E1121^6+constants!$H$4*data!E1121^7)</f>
        <v>48673.13412611578</v>
      </c>
      <c r="O1121" s="4">
        <f>F1121/(constants!$A$4+constants!$B$4*data!F1121+constants!$C$4*data!F1121^2+constants!$D$4*data!F1121^3+constants!$E$4*data!F1121^4+constants!$F$4*data!F1121^5+constants!$G$4*data!F1121^6+constants!$H$4*data!F1121^7)</f>
        <v>64773.712258592925</v>
      </c>
      <c r="P1121" s="4">
        <f>G1121/(constants!$A$4+constants!$B$4*data!G1121+constants!$C$4*data!G1121^2+constants!$D$4*data!G1121^3+constants!$E$4*data!G1121^4+constants!$F$4*data!G1121^5+constants!$G$4*data!G1121^6+constants!$H$4*data!G1121^7)</f>
        <v>64773.712258592925</v>
      </c>
      <c r="Q1121" s="4">
        <f>H1121/(constants!$A$4+constants!$B$4*data!H1121+constants!$C$4*data!H1121^2+constants!$D$4*data!H1121^3+constants!$E$4*data!H1121^4+constants!$F$4*data!H1121^5+constants!$G$4*data!H1121^6+constants!$H$4*data!H1121^7)</f>
        <v>10069.581267028178</v>
      </c>
      <c r="R1121" s="4">
        <f>I1121/(constants!$A$4+constants!$B$4*data!I1121+constants!$C$4*data!I1121^2+constants!$D$4*data!I1121^3+constants!$E$4*data!I1121^4+constants!$F$4*data!I1121^5+constants!$G$4*data!I1121^6+constants!$H$4*data!I1121^7)</f>
        <v>16092.389867124632</v>
      </c>
      <c r="S1121" s="4">
        <f>J1121/(constants!$A$4+constants!$B$4*data!J1121+constants!$C$4*data!J1121^2+constants!$D$4*data!J1121^3+constants!$E$4*data!J1121^4+constants!$F$4*data!J1121^5+constants!$G$4*data!J1121^6+constants!$H$4*data!J1121^7)</f>
        <v>16109.47816397462</v>
      </c>
      <c r="T1121" s="4"/>
      <c r="U1121" s="4">
        <f t="shared" si="390"/>
        <v>45383.652483502206</v>
      </c>
      <c r="V1121" s="2">
        <f t="shared" si="391"/>
        <v>55119.320337248064</v>
      </c>
      <c r="W1121" s="2">
        <f t="shared" si="392"/>
        <v>55119.320337248064</v>
      </c>
      <c r="X1121" s="2">
        <f t="shared" si="393"/>
        <v>6022.808600096454</v>
      </c>
      <c r="Y1121" s="2">
        <f t="shared" si="394"/>
        <v>6039.8968969464422</v>
      </c>
      <c r="Z1121" s="2"/>
      <c r="AA1121" s="4">
        <f t="shared" si="383"/>
        <v>75639.420805837013</v>
      </c>
      <c r="AB1121" s="4">
        <f t="shared" si="384"/>
        <v>9186.5533895413446</v>
      </c>
      <c r="AC1121" s="4">
        <f t="shared" si="385"/>
        <v>9186.5533895413446</v>
      </c>
      <c r="AD1121" s="4">
        <f t="shared" si="386"/>
        <v>1003.801433349409</v>
      </c>
      <c r="AE1121" s="4">
        <f t="shared" si="387"/>
        <v>1006.6494828244071</v>
      </c>
      <c r="AF1121" s="4"/>
      <c r="AG1121" s="4">
        <f t="shared" si="395"/>
        <v>1</v>
      </c>
      <c r="AH1121" s="4"/>
      <c r="AI1121" s="4"/>
      <c r="AJ1121">
        <f>IF(front!E1121&gt;$AJ$2,AA1121,AB1121)</f>
        <v>75639.420805837013</v>
      </c>
      <c r="AK1121">
        <f t="shared" si="382"/>
        <v>75575.765941311605</v>
      </c>
      <c r="AL1121">
        <f>SUMPRODUCT($B$7:$B$456,AK$7:AK$456,EXP(constants!$B$32+constants!$A$32*ABS($A$7:$A$456-$A1121)))</f>
        <v>5.5055404514132579E-5</v>
      </c>
      <c r="AM1121">
        <f t="shared" si="388"/>
        <v>75575.765886256195</v>
      </c>
      <c r="AN1121">
        <f t="shared" si="396"/>
        <v>75569.881316594416</v>
      </c>
      <c r="AP1121" s="4"/>
      <c r="AQ1121" s="4"/>
      <c r="AR1121" s="4"/>
      <c r="AU1121" s="5">
        <f>SUMPRODUCT(constants!$B$13:$B$20,A1121^constants!$A$13:$A$20)*constants!$C$10/((A1121/1000000000)^5*(EXP(0.014388/(A1121/1000000000)/constants!$B$9)-1))</f>
        <v>1.911238483479285E-5</v>
      </c>
      <c r="AX1121" s="17">
        <f t="shared" si="389"/>
        <v>2.5291008139503266E-10</v>
      </c>
      <c r="BC1121">
        <f t="shared" si="398"/>
        <v>2.5291008139503266E-10</v>
      </c>
    </row>
    <row r="1122" spans="1:55" x14ac:dyDescent="0.2">
      <c r="A1122">
        <f>front!A1122</f>
        <v>710.54</v>
      </c>
      <c r="B1122" s="1">
        <f t="shared" si="397"/>
        <v>0.44999999999993179</v>
      </c>
      <c r="C1122" s="20">
        <f>front!B1122</f>
        <v>3272.45</v>
      </c>
      <c r="D1122" s="20">
        <f>front!C1122</f>
        <v>9526</v>
      </c>
      <c r="E1122" s="20">
        <f>front!D1122</f>
        <v>48170.45</v>
      </c>
      <c r="F1122" s="20">
        <f>front!E1122</f>
        <v>64000</v>
      </c>
      <c r="G1122" s="20">
        <f>front!F1122</f>
        <v>64000</v>
      </c>
      <c r="H1122" s="20">
        <f>front!H1122</f>
        <v>9963.7999999999993</v>
      </c>
      <c r="I1122" s="20">
        <f>front!I1122</f>
        <v>16286</v>
      </c>
      <c r="J1122" s="20">
        <f>front!J1122</f>
        <v>16333.8</v>
      </c>
      <c r="K1122" s="20"/>
      <c r="L1122" s="4">
        <f>C1122/(constants!$A$4+constants!$B$4*data!C1122+constants!$C$4*data!C1122^2+constants!$D$4*data!C1122^3+constants!$E$4*data!C1122^4+constants!$F$4*data!C1122^5+constants!$G$4*data!C1122^6+constants!$H$4*data!C1122^7)</f>
        <v>3271.2795443701766</v>
      </c>
      <c r="M1122" s="4">
        <f>D1122/(constants!$A$4+constants!$B$4*data!D1122+constants!$C$4*data!D1122^2+constants!$D$4*data!D1122^3+constants!$E$4*data!D1122^4+constants!$F$4*data!D1122^5+constants!$G$4*data!D1122^6+constants!$H$4*data!D1122^7)</f>
        <v>9533.459329451236</v>
      </c>
      <c r="N1122" s="4">
        <f>E1122/(constants!$A$4+constants!$B$4*data!E1122+constants!$C$4*data!E1122^2+constants!$D$4*data!E1122^3+constants!$E$4*data!E1122^4+constants!$F$4*data!E1122^5+constants!$G$4*data!E1122^6+constants!$H$4*data!E1122^7)</f>
        <v>48568.433054271678</v>
      </c>
      <c r="O1122" s="4">
        <f>F1122/(constants!$A$4+constants!$B$4*data!F1122+constants!$C$4*data!F1122^2+constants!$D$4*data!F1122^3+constants!$E$4*data!F1122^4+constants!$F$4*data!F1122^5+constants!$G$4*data!F1122^6+constants!$H$4*data!F1122^7)</f>
        <v>64773.712258592925</v>
      </c>
      <c r="P1122" s="4">
        <f>G1122/(constants!$A$4+constants!$B$4*data!G1122+constants!$C$4*data!G1122^2+constants!$D$4*data!G1122^3+constants!$E$4*data!G1122^4+constants!$F$4*data!G1122^5+constants!$G$4*data!G1122^6+constants!$H$4*data!G1122^7)</f>
        <v>64773.712258592925</v>
      </c>
      <c r="Q1122" s="4">
        <f>H1122/(constants!$A$4+constants!$B$4*data!H1122+constants!$C$4*data!H1122^2+constants!$D$4*data!H1122^3+constants!$E$4*data!H1122^4+constants!$F$4*data!H1122^5+constants!$G$4*data!H1122^6+constants!$H$4*data!H1122^7)</f>
        <v>9972.4965990408309</v>
      </c>
      <c r="R1122" s="4">
        <f>I1122/(constants!$A$4+constants!$B$4*data!I1122+constants!$C$4*data!I1122^2+constants!$D$4*data!I1122^3+constants!$E$4*data!I1122^4+constants!$F$4*data!I1122^5+constants!$G$4*data!I1122^6+constants!$H$4*data!I1122^7)</f>
        <v>16320.978362930155</v>
      </c>
      <c r="S1122" s="4">
        <f>J1122/(constants!$A$4+constants!$B$4*data!J1122+constants!$C$4*data!J1122^2+constants!$D$4*data!J1122^3+constants!$E$4*data!J1122^4+constants!$F$4*data!J1122^5+constants!$G$4*data!J1122^6+constants!$H$4*data!J1122^7)</f>
        <v>16369.030209984125</v>
      </c>
      <c r="T1122" s="4"/>
      <c r="U1122" s="4">
        <f t="shared" si="390"/>
        <v>45297.153509901502</v>
      </c>
      <c r="V1122" s="2">
        <f t="shared" si="391"/>
        <v>55240.252929141687</v>
      </c>
      <c r="W1122" s="2">
        <f t="shared" si="392"/>
        <v>55240.252929141687</v>
      </c>
      <c r="X1122" s="2">
        <f t="shared" si="393"/>
        <v>6348.4817638893237</v>
      </c>
      <c r="Y1122" s="2">
        <f t="shared" si="394"/>
        <v>6396.5336109432938</v>
      </c>
      <c r="Z1122" s="2"/>
      <c r="AA1122" s="4">
        <f t="shared" si="383"/>
        <v>75495.255849835841</v>
      </c>
      <c r="AB1122" s="4">
        <f t="shared" si="384"/>
        <v>9206.7088215236145</v>
      </c>
      <c r="AC1122" s="4">
        <f t="shared" si="385"/>
        <v>9206.7088215236145</v>
      </c>
      <c r="AD1122" s="4">
        <f t="shared" si="386"/>
        <v>1058.080293981554</v>
      </c>
      <c r="AE1122" s="4">
        <f t="shared" si="387"/>
        <v>1066.0889351572157</v>
      </c>
      <c r="AF1122" s="4"/>
      <c r="AG1122" s="4">
        <f t="shared" si="395"/>
        <v>1</v>
      </c>
      <c r="AH1122" s="4"/>
      <c r="AI1122" s="4"/>
      <c r="AJ1122">
        <f>IF(front!E1122&gt;$AJ$2,AA1122,AB1122)</f>
        <v>75495.255849835841</v>
      </c>
      <c r="AK1122">
        <f t="shared" si="382"/>
        <v>75431.600985310433</v>
      </c>
      <c r="AL1122">
        <f>SUMPRODUCT($B$7:$B$456,AK$7:AK$456,EXP(constants!$B$32+constants!$A$32*ABS($A$7:$A$456-$A1122)))</f>
        <v>5.3982113287577486E-5</v>
      </c>
      <c r="AM1122">
        <f t="shared" si="388"/>
        <v>75431.600931328314</v>
      </c>
      <c r="AN1122">
        <f t="shared" si="396"/>
        <v>75425.716361666535</v>
      </c>
      <c r="AP1122" s="4"/>
      <c r="AQ1122" s="4"/>
      <c r="AR1122" s="4"/>
      <c r="AU1122" s="5">
        <f>SUMPRODUCT(constants!$B$13:$B$20,A1122^constants!$A$13:$A$20)*constants!$C$10/((A1122/1000000000)^5*(EXP(0.014388/(A1122/1000000000)/constants!$B$9)-1))</f>
        <v>1.9128967111568689E-5</v>
      </c>
      <c r="AX1122" s="17">
        <f t="shared" si="389"/>
        <v>2.536133302313661E-10</v>
      </c>
      <c r="BC1122">
        <f t="shared" si="398"/>
        <v>2.536133302313661E-10</v>
      </c>
    </row>
    <row r="1123" spans="1:55" x14ac:dyDescent="0.2">
      <c r="A1123">
        <f>front!A1123</f>
        <v>710.98</v>
      </c>
      <c r="B1123" s="1">
        <f t="shared" si="397"/>
        <v>0.44000000000005457</v>
      </c>
      <c r="C1123" s="20">
        <f>front!B1123</f>
        <v>3182.85</v>
      </c>
      <c r="D1123" s="20">
        <f>front!C1123</f>
        <v>8544.7999999999993</v>
      </c>
      <c r="E1123" s="20">
        <f>front!D1123</f>
        <v>48037.95</v>
      </c>
      <c r="F1123" s="20">
        <f>front!E1123</f>
        <v>64000</v>
      </c>
      <c r="G1123" s="20">
        <f>front!F1123</f>
        <v>64000</v>
      </c>
      <c r="H1123" s="20">
        <f>front!H1123</f>
        <v>8917.4</v>
      </c>
      <c r="I1123" s="20">
        <f>front!I1123</f>
        <v>15707.6</v>
      </c>
      <c r="J1123" s="20">
        <f>front!J1123</f>
        <v>15692.6</v>
      </c>
      <c r="K1123" s="20"/>
      <c r="L1123" s="4">
        <f>C1123/(constants!$A$4+constants!$B$4*data!C1123+constants!$C$4*data!C1123^2+constants!$D$4*data!C1123^3+constants!$E$4*data!C1123^4+constants!$F$4*data!C1123^5+constants!$G$4*data!C1123^6+constants!$H$4*data!C1123^7)</f>
        <v>3181.6708873733937</v>
      </c>
      <c r="M1123" s="4">
        <f>D1123/(constants!$A$4+constants!$B$4*data!D1123+constants!$C$4*data!D1123^2+constants!$D$4*data!D1123^3+constants!$E$4*data!D1123^4+constants!$F$4*data!D1123^5+constants!$G$4*data!D1123^6+constants!$H$4*data!D1123^7)</f>
        <v>8549.7886051744281</v>
      </c>
      <c r="N1123" s="4">
        <f>E1123/(constants!$A$4+constants!$B$4*data!E1123+constants!$C$4*data!E1123^2+constants!$D$4*data!E1123^3+constants!$E$4*data!E1123^4+constants!$F$4*data!E1123^5+constants!$G$4*data!E1123^6+constants!$H$4*data!E1123^7)</f>
        <v>48433.228141210129</v>
      </c>
      <c r="O1123" s="4">
        <f>F1123/(constants!$A$4+constants!$B$4*data!F1123+constants!$C$4*data!F1123^2+constants!$D$4*data!F1123^3+constants!$E$4*data!F1123^4+constants!$F$4*data!F1123^5+constants!$G$4*data!F1123^6+constants!$H$4*data!F1123^7)</f>
        <v>64773.712258592925</v>
      </c>
      <c r="P1123" s="4">
        <f>G1123/(constants!$A$4+constants!$B$4*data!G1123+constants!$C$4*data!G1123^2+constants!$D$4*data!G1123^3+constants!$E$4*data!G1123^4+constants!$F$4*data!G1123^5+constants!$G$4*data!G1123^6+constants!$H$4*data!G1123^7)</f>
        <v>64773.712258592925</v>
      </c>
      <c r="Q1123" s="4">
        <f>H1123/(constants!$A$4+constants!$B$4*data!H1123+constants!$C$4*data!H1123^2+constants!$D$4*data!H1123^3+constants!$E$4*data!H1123^4+constants!$F$4*data!H1123^5+constants!$G$4*data!H1123^6+constants!$H$4*data!H1123^7)</f>
        <v>8923.2772656497164</v>
      </c>
      <c r="R1123" s="4">
        <f>I1123/(constants!$A$4+constants!$B$4*data!I1123+constants!$C$4*data!I1123^2+constants!$D$4*data!I1123^3+constants!$E$4*data!I1123^4+constants!$F$4*data!I1123^5+constants!$G$4*data!I1123^6+constants!$H$4*data!I1123^7)</f>
        <v>15739.587004945617</v>
      </c>
      <c r="S1123" s="4">
        <f>J1123/(constants!$A$4+constants!$B$4*data!J1123+constants!$C$4*data!J1123^2+constants!$D$4*data!J1123^3+constants!$E$4*data!J1123^4+constants!$F$4*data!J1123^5+constants!$G$4*data!J1123^6+constants!$H$4*data!J1123^7)</f>
        <v>15724.51082535899</v>
      </c>
      <c r="T1123" s="4"/>
      <c r="U1123" s="4">
        <f t="shared" si="390"/>
        <v>45251.557253836734</v>
      </c>
      <c r="V1123" s="2">
        <f t="shared" si="391"/>
        <v>56223.923653418497</v>
      </c>
      <c r="W1123" s="2">
        <f t="shared" si="392"/>
        <v>56223.923653418497</v>
      </c>
      <c r="X1123" s="2">
        <f t="shared" si="393"/>
        <v>6816.3097392959007</v>
      </c>
      <c r="Y1123" s="2">
        <f t="shared" si="394"/>
        <v>6801.2335597092733</v>
      </c>
      <c r="Z1123" s="2"/>
      <c r="AA1123" s="4">
        <f t="shared" si="383"/>
        <v>75419.262089727898</v>
      </c>
      <c r="AB1123" s="4">
        <f t="shared" si="384"/>
        <v>9370.6539422364167</v>
      </c>
      <c r="AC1123" s="4">
        <f t="shared" si="385"/>
        <v>9370.6539422364167</v>
      </c>
      <c r="AD1123" s="4">
        <f t="shared" si="386"/>
        <v>1136.0516232159835</v>
      </c>
      <c r="AE1123" s="4">
        <f t="shared" si="387"/>
        <v>1133.5389266182121</v>
      </c>
      <c r="AF1123" s="4"/>
      <c r="AG1123" s="4">
        <f t="shared" si="395"/>
        <v>1</v>
      </c>
      <c r="AH1123" s="4"/>
      <c r="AI1123" s="4"/>
      <c r="AJ1123">
        <f>IF(front!E1123&gt;$AJ$2,AA1123,AB1123)</f>
        <v>75419.262089727898</v>
      </c>
      <c r="AK1123">
        <f t="shared" si="382"/>
        <v>75355.60722520249</v>
      </c>
      <c r="AL1123">
        <f>SUMPRODUCT($B$7:$B$456,AK$7:AK$456,EXP(constants!$B$32+constants!$A$32*ABS($A$7:$A$456-$A1123)))</f>
        <v>5.2952907170045691E-5</v>
      </c>
      <c r="AM1123">
        <f t="shared" si="388"/>
        <v>75355.607172249584</v>
      </c>
      <c r="AN1123">
        <f t="shared" si="396"/>
        <v>75349.722602587804</v>
      </c>
      <c r="AP1123" s="4"/>
      <c r="AQ1123" s="4"/>
      <c r="AR1123" s="4"/>
      <c r="AU1123" s="5">
        <f>SUMPRODUCT(constants!$B$13:$B$20,A1123^constants!$A$13:$A$20)*constants!$C$10/((A1123/1000000000)^5*(EXP(0.014388/(A1123/1000000000)/constants!$B$9)-1))</f>
        <v>1.9145141169675603E-5</v>
      </c>
      <c r="AX1123" s="17">
        <f t="shared" si="389"/>
        <v>2.5408376445725737E-10</v>
      </c>
      <c r="BC1123">
        <f t="shared" si="398"/>
        <v>2.5408376445725737E-10</v>
      </c>
    </row>
    <row r="1124" spans="1:55" x14ac:dyDescent="0.2">
      <c r="A1124">
        <f>front!A1124</f>
        <v>711.42</v>
      </c>
      <c r="B1124" s="1">
        <f t="shared" si="397"/>
        <v>0.43999999999994088</v>
      </c>
      <c r="C1124" s="20">
        <f>front!B1124</f>
        <v>3284.5</v>
      </c>
      <c r="D1124" s="20">
        <f>front!C1124</f>
        <v>9605.6</v>
      </c>
      <c r="E1124" s="20">
        <f>front!D1124</f>
        <v>48049.75</v>
      </c>
      <c r="F1124" s="20">
        <f>front!E1124</f>
        <v>64000</v>
      </c>
      <c r="G1124" s="20">
        <f>front!F1124</f>
        <v>64000</v>
      </c>
      <c r="H1124" s="20">
        <f>front!H1124</f>
        <v>9991.2000000000007</v>
      </c>
      <c r="I1124" s="20">
        <f>front!I1124</f>
        <v>16092.8</v>
      </c>
      <c r="J1124" s="20">
        <f>front!J1124</f>
        <v>16033.6</v>
      </c>
      <c r="K1124" s="20"/>
      <c r="L1124" s="4">
        <f>C1124/(constants!$A$4+constants!$B$4*data!C1124+constants!$C$4*data!C1124^2+constants!$D$4*data!C1124^3+constants!$E$4*data!C1124^4+constants!$F$4*data!C1124^5+constants!$G$4*data!C1124^6+constants!$H$4*data!C1124^7)</f>
        <v>3283.3309207005</v>
      </c>
      <c r="M1124" s="4">
        <f>D1124/(constants!$A$4+constants!$B$4*data!D1124+constants!$C$4*data!D1124^2+constants!$D$4*data!D1124^3+constants!$E$4*data!D1124^4+constants!$F$4*data!D1124^5+constants!$G$4*data!D1124^6+constants!$H$4*data!D1124^7)</f>
        <v>9613.2781462912662</v>
      </c>
      <c r="N1124" s="4">
        <f>E1124/(constants!$A$4+constants!$B$4*data!E1124+constants!$C$4*data!E1124^2+constants!$D$4*data!E1124^3+constants!$E$4*data!E1124^4+constants!$F$4*data!E1124^5+constants!$G$4*data!E1124^6+constants!$H$4*data!E1124^7)</f>
        <v>48445.268642388117</v>
      </c>
      <c r="O1124" s="4">
        <f>F1124/(constants!$A$4+constants!$B$4*data!F1124+constants!$C$4*data!F1124^2+constants!$D$4*data!F1124^3+constants!$E$4*data!F1124^4+constants!$F$4*data!F1124^5+constants!$G$4*data!F1124^6+constants!$H$4*data!F1124^7)</f>
        <v>64773.712258592925</v>
      </c>
      <c r="P1124" s="4">
        <f>G1124/(constants!$A$4+constants!$B$4*data!G1124+constants!$C$4*data!G1124^2+constants!$D$4*data!G1124^3+constants!$E$4*data!G1124^4+constants!$F$4*data!G1124^5+constants!$G$4*data!G1124^6+constants!$H$4*data!G1124^7)</f>
        <v>64773.712258592925</v>
      </c>
      <c r="Q1124" s="4">
        <f>H1124/(constants!$A$4+constants!$B$4*data!H1124+constants!$C$4*data!H1124^2+constants!$D$4*data!H1124^3+constants!$E$4*data!H1124^4+constants!$F$4*data!H1124^5+constants!$G$4*data!H1124^6+constants!$H$4*data!H1124^7)</f>
        <v>9999.9767704107726</v>
      </c>
      <c r="R1124" s="4">
        <f>I1124/(constants!$A$4+constants!$B$4*data!I1124+constants!$C$4*data!I1124^2+constants!$D$4*data!I1124^3+constants!$E$4*data!I1124^4+constants!$F$4*data!I1124^5+constants!$G$4*data!I1124^6+constants!$H$4*data!I1124^7)</f>
        <v>16126.767590902515</v>
      </c>
      <c r="S1124" s="4">
        <f>J1124/(constants!$A$4+constants!$B$4*data!J1124+constants!$C$4*data!J1124^2+constants!$D$4*data!J1124^3+constants!$E$4*data!J1124^4+constants!$F$4*data!J1124^5+constants!$G$4*data!J1124^6+constants!$H$4*data!J1124^7)</f>
        <v>16067.260181970527</v>
      </c>
      <c r="T1124" s="4"/>
      <c r="U1124" s="4">
        <f t="shared" si="390"/>
        <v>45161.937721687616</v>
      </c>
      <c r="V1124" s="2">
        <f t="shared" si="391"/>
        <v>55160.434112301657</v>
      </c>
      <c r="W1124" s="2">
        <f t="shared" si="392"/>
        <v>55160.434112301657</v>
      </c>
      <c r="X1124" s="2">
        <f t="shared" si="393"/>
        <v>6126.7908204917421</v>
      </c>
      <c r="Y1124" s="2">
        <f t="shared" si="394"/>
        <v>6067.2834115597543</v>
      </c>
      <c r="Z1124" s="2"/>
      <c r="AA1124" s="4">
        <f t="shared" si="383"/>
        <v>75269.896202812684</v>
      </c>
      <c r="AB1124" s="4">
        <f t="shared" si="384"/>
        <v>9193.40568538361</v>
      </c>
      <c r="AC1124" s="4">
        <f t="shared" si="385"/>
        <v>9193.40568538361</v>
      </c>
      <c r="AD1124" s="4">
        <f t="shared" si="386"/>
        <v>1021.1318034152904</v>
      </c>
      <c r="AE1124" s="4">
        <f t="shared" si="387"/>
        <v>1011.2139019266257</v>
      </c>
      <c r="AF1124" s="4"/>
      <c r="AG1124" s="4">
        <f t="shared" si="395"/>
        <v>1</v>
      </c>
      <c r="AH1124" s="4"/>
      <c r="AI1124" s="4"/>
      <c r="AJ1124">
        <f>IF(front!E1124&gt;$AJ$2,AA1124,AB1124)</f>
        <v>75269.896202812684</v>
      </c>
      <c r="AK1124">
        <f t="shared" si="382"/>
        <v>75206.241338287276</v>
      </c>
      <c r="AL1124">
        <f>SUMPRODUCT($B$7:$B$456,AK$7:AK$456,EXP(constants!$B$32+constants!$A$32*ABS($A$7:$A$456-$A1124)))</f>
        <v>5.1943323575010096E-5</v>
      </c>
      <c r="AM1124">
        <f t="shared" si="388"/>
        <v>75206.241286343953</v>
      </c>
      <c r="AN1124">
        <f t="shared" si="396"/>
        <v>75200.356716682174</v>
      </c>
      <c r="AP1124" s="4"/>
      <c r="AQ1124" s="4"/>
      <c r="AR1124" s="4"/>
      <c r="AU1124" s="5">
        <f>SUMPRODUCT(constants!$B$13:$B$20,A1124^constants!$A$13:$A$20)*constants!$C$10/((A1124/1000000000)^5*(EXP(0.014388/(A1124/1000000000)/constants!$B$9)-1))</f>
        <v>1.9161275971556579E-5</v>
      </c>
      <c r="AX1124" s="17">
        <f t="shared" si="389"/>
        <v>2.5480299307284949E-10</v>
      </c>
      <c r="BC1124">
        <f t="shared" si="398"/>
        <v>2.5480299307284949E-10</v>
      </c>
    </row>
    <row r="1125" spans="1:55" x14ac:dyDescent="0.2">
      <c r="A1125">
        <f>front!A1125</f>
        <v>711.87</v>
      </c>
      <c r="B1125" s="1">
        <f t="shared" si="397"/>
        <v>0.45000000000004547</v>
      </c>
      <c r="C1125" s="20">
        <f>front!B1125</f>
        <v>3383.95</v>
      </c>
      <c r="D1125" s="20">
        <f>front!C1125</f>
        <v>10549</v>
      </c>
      <c r="E1125" s="20">
        <f>front!D1125</f>
        <v>48141.5</v>
      </c>
      <c r="F1125" s="20">
        <f>front!E1125</f>
        <v>64000</v>
      </c>
      <c r="G1125" s="20">
        <f>front!F1125</f>
        <v>64000</v>
      </c>
      <c r="H1125" s="20">
        <f>front!H1125</f>
        <v>11020</v>
      </c>
      <c r="I1125" s="20">
        <f>front!I1125</f>
        <v>16627.599999999999</v>
      </c>
      <c r="J1125" s="20">
        <f>front!J1125</f>
        <v>16623.400000000001</v>
      </c>
      <c r="K1125" s="20"/>
      <c r="L1125" s="4">
        <f>C1125/(constants!$A$4+constants!$B$4*data!C1125+constants!$C$4*data!C1125^2+constants!$D$4*data!C1125^3+constants!$E$4*data!C1125^4+constants!$F$4*data!C1125^5+constants!$G$4*data!C1125^6+constants!$H$4*data!C1125^7)</f>
        <v>3382.7942162949034</v>
      </c>
      <c r="M1125" s="4">
        <f>D1125/(constants!$A$4+constants!$B$4*data!D1125+constants!$C$4*data!D1125^2+constants!$D$4*data!D1125^3+constants!$E$4*data!D1125^4+constants!$F$4*data!D1125^5+constants!$G$4*data!D1125^6+constants!$H$4*data!D1125^7)</f>
        <v>10559.478241149345</v>
      </c>
      <c r="N1125" s="4">
        <f>E1125/(constants!$A$4+constants!$B$4*data!E1125+constants!$C$4*data!E1125^2+constants!$D$4*data!E1125^3+constants!$E$4*data!E1125^4+constants!$F$4*data!E1125^5+constants!$G$4*data!E1125^6+constants!$H$4*data!E1125^7)</f>
        <v>48538.891239196942</v>
      </c>
      <c r="O1125" s="4">
        <f>F1125/(constants!$A$4+constants!$B$4*data!F1125+constants!$C$4*data!F1125^2+constants!$D$4*data!F1125^3+constants!$E$4*data!F1125^4+constants!$F$4*data!F1125^5+constants!$G$4*data!F1125^6+constants!$H$4*data!F1125^7)</f>
        <v>64773.712258592925</v>
      </c>
      <c r="P1125" s="4">
        <f>G1125/(constants!$A$4+constants!$B$4*data!G1125+constants!$C$4*data!G1125^2+constants!$D$4*data!G1125^3+constants!$E$4*data!G1125^4+constants!$F$4*data!G1125^5+constants!$G$4*data!G1125^6+constants!$H$4*data!G1125^7)</f>
        <v>64773.712258592925</v>
      </c>
      <c r="Q1125" s="4">
        <f>H1125/(constants!$A$4+constants!$B$4*data!H1125+constants!$C$4*data!H1125^2+constants!$D$4*data!H1125^3+constants!$E$4*data!H1125^4+constants!$F$4*data!H1125^5+constants!$G$4*data!H1125^6+constants!$H$4*data!H1125^7)</f>
        <v>11032.016712171397</v>
      </c>
      <c r="R1125" s="4">
        <f>I1125/(constants!$A$4+constants!$B$4*data!I1125+constants!$C$4*data!I1125^2+constants!$D$4*data!I1125^3+constants!$E$4*data!I1125^4+constants!$F$4*data!I1125^5+constants!$G$4*data!I1125^6+constants!$H$4*data!I1125^7)</f>
        <v>16664.393424897109</v>
      </c>
      <c r="S1125" s="4">
        <f>J1125/(constants!$A$4+constants!$B$4*data!J1125+constants!$C$4*data!J1125^2+constants!$D$4*data!J1125^3+constants!$E$4*data!J1125^4+constants!$F$4*data!J1125^5+constants!$G$4*data!J1125^6+constants!$H$4*data!J1125^7)</f>
        <v>16660.170894488288</v>
      </c>
      <c r="T1125" s="4"/>
      <c r="U1125" s="4">
        <f t="shared" si="390"/>
        <v>45156.097022902039</v>
      </c>
      <c r="V1125" s="2">
        <f t="shared" si="391"/>
        <v>54214.234017443581</v>
      </c>
      <c r="W1125" s="2">
        <f t="shared" si="392"/>
        <v>54214.234017443581</v>
      </c>
      <c r="X1125" s="2">
        <f t="shared" si="393"/>
        <v>5632.3767127257124</v>
      </c>
      <c r="Y1125" s="2">
        <f t="shared" si="394"/>
        <v>5628.1541823168918</v>
      </c>
      <c r="Z1125" s="2"/>
      <c r="AA1125" s="4">
        <f t="shared" si="383"/>
        <v>75260.161704836733</v>
      </c>
      <c r="AB1125" s="4">
        <f t="shared" si="384"/>
        <v>9035.7056695739302</v>
      </c>
      <c r="AC1125" s="4">
        <f t="shared" si="385"/>
        <v>9035.7056695739302</v>
      </c>
      <c r="AD1125" s="4">
        <f t="shared" si="386"/>
        <v>938.72945212095203</v>
      </c>
      <c r="AE1125" s="4">
        <f t="shared" si="387"/>
        <v>938.0256970528153</v>
      </c>
      <c r="AF1125" s="4"/>
      <c r="AG1125" s="4">
        <f t="shared" si="395"/>
        <v>1</v>
      </c>
      <c r="AH1125" s="4"/>
      <c r="AI1125" s="4"/>
      <c r="AJ1125">
        <f>IF(front!E1125&gt;$AJ$2,AA1125,AB1125)</f>
        <v>75260.161704836733</v>
      </c>
      <c r="AK1125">
        <f t="shared" si="382"/>
        <v>75196.506840311326</v>
      </c>
      <c r="AL1125">
        <f>SUMPRODUCT($B$7:$B$456,AK$7:AK$456,EXP(constants!$B$32+constants!$A$32*ABS($A$7:$A$456-$A1125)))</f>
        <v>5.0930701581525773E-5</v>
      </c>
      <c r="AM1125">
        <f t="shared" si="388"/>
        <v>75196.506789380626</v>
      </c>
      <c r="AN1125">
        <f t="shared" si="396"/>
        <v>75190.622219718847</v>
      </c>
      <c r="AP1125" s="4"/>
      <c r="AQ1125" s="4"/>
      <c r="AR1125" s="4"/>
      <c r="AU1125" s="5">
        <f>SUMPRODUCT(constants!$B$13:$B$20,A1125^constants!$A$13:$A$20)*constants!$C$10/((A1125/1000000000)^5*(EXP(0.014388/(A1125/1000000000)/constants!$B$9)-1))</f>
        <v>1.9177736890607466E-5</v>
      </c>
      <c r="AX1125" s="17">
        <f t="shared" si="389"/>
        <v>2.5505490345015495E-10</v>
      </c>
      <c r="BC1125">
        <f t="shared" si="398"/>
        <v>2.5505490345015495E-10</v>
      </c>
    </row>
    <row r="1126" spans="1:55" x14ac:dyDescent="0.2">
      <c r="A1126">
        <f>front!A1126</f>
        <v>712.31</v>
      </c>
      <c r="B1126" s="1">
        <f t="shared" si="397"/>
        <v>0.43999999999994088</v>
      </c>
      <c r="C1126" s="20">
        <f>front!B1126</f>
        <v>3357.95</v>
      </c>
      <c r="D1126" s="20">
        <f>front!C1126</f>
        <v>10293.200000000001</v>
      </c>
      <c r="E1126" s="20">
        <f>front!D1126</f>
        <v>48205.85</v>
      </c>
      <c r="F1126" s="20">
        <f>front!E1126</f>
        <v>64000</v>
      </c>
      <c r="G1126" s="20">
        <f>front!F1126</f>
        <v>64000</v>
      </c>
      <c r="H1126" s="20">
        <f>front!H1126</f>
        <v>10745</v>
      </c>
      <c r="I1126" s="20">
        <f>front!I1126</f>
        <v>15662</v>
      </c>
      <c r="J1126" s="20">
        <f>front!J1126</f>
        <v>15670.8</v>
      </c>
      <c r="K1126" s="20"/>
      <c r="L1126" s="4">
        <f>C1126/(constants!$A$4+constants!$B$4*data!C1126+constants!$C$4*data!C1126^2+constants!$D$4*data!C1126^3+constants!$E$4*data!C1126^4+constants!$F$4*data!C1126^5+constants!$G$4*data!C1126^6+constants!$H$4*data!C1126^7)</f>
        <v>3356.7904055970689</v>
      </c>
      <c r="M1126" s="4">
        <f>D1126/(constants!$A$4+constants!$B$4*data!D1126+constants!$C$4*data!D1126^2+constants!$D$4*data!D1126^3+constants!$E$4*data!D1126^4+constants!$F$4*data!D1126^5+constants!$G$4*data!D1126^6+constants!$H$4*data!D1126^7)</f>
        <v>10302.881608279256</v>
      </c>
      <c r="N1126" s="4">
        <f>E1126/(constants!$A$4+constants!$B$4*data!E1126+constants!$C$4*data!E1126^2+constants!$D$4*data!E1126^3+constants!$E$4*data!E1126^4+constants!$F$4*data!E1126^5+constants!$G$4*data!E1126^6+constants!$H$4*data!E1126^7)</f>
        <v>48604.557342514912</v>
      </c>
      <c r="O1126" s="4">
        <f>F1126/(constants!$A$4+constants!$B$4*data!F1126+constants!$C$4*data!F1126^2+constants!$D$4*data!F1126^3+constants!$E$4*data!F1126^4+constants!$F$4*data!F1126^5+constants!$G$4*data!F1126^6+constants!$H$4*data!F1126^7)</f>
        <v>64773.712258592925</v>
      </c>
      <c r="P1126" s="4">
        <f>G1126/(constants!$A$4+constants!$B$4*data!G1126+constants!$C$4*data!G1126^2+constants!$D$4*data!G1126^3+constants!$E$4*data!G1126^4+constants!$F$4*data!G1126^5+constants!$G$4*data!G1126^6+constants!$H$4*data!G1126^7)</f>
        <v>64773.712258592925</v>
      </c>
      <c r="Q1126" s="4">
        <f>H1126/(constants!$A$4+constants!$B$4*data!H1126+constants!$C$4*data!H1126^2+constants!$D$4*data!H1126^3+constants!$E$4*data!H1126^4+constants!$F$4*data!H1126^5+constants!$G$4*data!H1126^6+constants!$H$4*data!H1126^7)</f>
        <v>10756.107235166452</v>
      </c>
      <c r="R1126" s="4">
        <f>I1126/(constants!$A$4+constants!$B$4*data!I1126+constants!$C$4*data!I1126^2+constants!$D$4*data!I1126^3+constants!$E$4*data!I1126^4+constants!$F$4*data!I1126^5+constants!$G$4*data!I1126^6+constants!$H$4*data!I1126^7)</f>
        <v>15693.755640892605</v>
      </c>
      <c r="S1126" s="4">
        <f>J1126/(constants!$A$4+constants!$B$4*data!J1126+constants!$C$4*data!J1126^2+constants!$D$4*data!J1126^3+constants!$E$4*data!J1126^4+constants!$F$4*data!J1126^5+constants!$G$4*data!J1126^6+constants!$H$4*data!J1126^7)</f>
        <v>15702.60023857516</v>
      </c>
      <c r="T1126" s="4"/>
      <c r="U1126" s="4">
        <f t="shared" si="390"/>
        <v>45247.76693691784</v>
      </c>
      <c r="V1126" s="2">
        <f t="shared" si="391"/>
        <v>54470.83065031367</v>
      </c>
      <c r="W1126" s="2">
        <f t="shared" si="392"/>
        <v>54470.83065031367</v>
      </c>
      <c r="X1126" s="2">
        <f t="shared" si="393"/>
        <v>4937.6484057261532</v>
      </c>
      <c r="Y1126" s="2">
        <f t="shared" si="394"/>
        <v>4946.4930034087083</v>
      </c>
      <c r="Z1126" s="2"/>
      <c r="AA1126" s="4">
        <f t="shared" si="383"/>
        <v>75412.944894863074</v>
      </c>
      <c r="AB1126" s="4">
        <f t="shared" si="384"/>
        <v>9078.4717750522777</v>
      </c>
      <c r="AC1126" s="4">
        <f t="shared" si="385"/>
        <v>9078.4717750522777</v>
      </c>
      <c r="AD1126" s="4">
        <f t="shared" si="386"/>
        <v>822.94140095435887</v>
      </c>
      <c r="AE1126" s="4">
        <f t="shared" si="387"/>
        <v>824.41550056811809</v>
      </c>
      <c r="AF1126" s="4"/>
      <c r="AG1126" s="4">
        <f t="shared" si="395"/>
        <v>1</v>
      </c>
      <c r="AH1126" s="4"/>
      <c r="AI1126" s="4"/>
      <c r="AJ1126">
        <f>IF(front!E1126&gt;$AJ$2,AA1126,AB1126)</f>
        <v>75412.944894863074</v>
      </c>
      <c r="AK1126">
        <f t="shared" si="382"/>
        <v>75349.290030337666</v>
      </c>
      <c r="AL1126">
        <f>SUMPRODUCT($B$7:$B$456,AK$7:AK$456,EXP(constants!$B$32+constants!$A$32*ABS($A$7:$A$456-$A1126)))</f>
        <v>4.9959672726863609E-5</v>
      </c>
      <c r="AM1126">
        <f t="shared" si="388"/>
        <v>75349.289980377987</v>
      </c>
      <c r="AN1126">
        <f t="shared" si="396"/>
        <v>75343.405410716208</v>
      </c>
      <c r="AP1126" s="4"/>
      <c r="AQ1126" s="4"/>
      <c r="AR1126" s="4"/>
      <c r="AU1126" s="5">
        <f>SUMPRODUCT(constants!$B$13:$B$20,A1126^constants!$A$13:$A$20)*constants!$C$10/((A1126/1000000000)^5*(EXP(0.014388/(A1126/1000000000)/constants!$B$9)-1))</f>
        <v>1.9193792351659047E-5</v>
      </c>
      <c r="AX1126" s="17">
        <f t="shared" si="389"/>
        <v>2.5475079400816526E-10</v>
      </c>
      <c r="BC1126">
        <f t="shared" si="398"/>
        <v>2.5475079400816526E-10</v>
      </c>
    </row>
    <row r="1127" spans="1:55" x14ac:dyDescent="0.2">
      <c r="A1127">
        <f>front!A1127</f>
        <v>712.76</v>
      </c>
      <c r="B1127" s="1">
        <f t="shared" si="397"/>
        <v>0.45000000000004547</v>
      </c>
      <c r="C1127" s="20">
        <f>front!B1127</f>
        <v>3293.45</v>
      </c>
      <c r="D1127" s="20">
        <f>front!C1127</f>
        <v>9631</v>
      </c>
      <c r="E1127" s="20">
        <f>front!D1127</f>
        <v>48207.05</v>
      </c>
      <c r="F1127" s="20">
        <f>front!E1127</f>
        <v>64000</v>
      </c>
      <c r="G1127" s="20">
        <f>front!F1127</f>
        <v>64000</v>
      </c>
      <c r="H1127" s="20">
        <f>front!H1127</f>
        <v>10060</v>
      </c>
      <c r="I1127" s="20">
        <f>front!I1127</f>
        <v>15177.6</v>
      </c>
      <c r="J1127" s="20">
        <f>front!J1127</f>
        <v>15219.8</v>
      </c>
      <c r="K1127" s="20"/>
      <c r="L1127" s="4">
        <f>C1127/(constants!$A$4+constants!$B$4*data!C1127+constants!$C$4*data!C1127^2+constants!$D$4*data!C1127^3+constants!$E$4*data!C1127^4+constants!$F$4*data!C1127^5+constants!$G$4*data!C1127^6+constants!$H$4*data!C1127^7)</f>
        <v>3292.2819756526474</v>
      </c>
      <c r="M1127" s="4">
        <f>D1127/(constants!$A$4+constants!$B$4*data!D1127+constants!$C$4*data!D1127^2+constants!$D$4*data!D1127^3+constants!$E$4*data!D1127^4+constants!$F$4*data!D1127^5+constants!$G$4*data!D1127^6+constants!$H$4*data!D1127^7)</f>
        <v>9638.7485458220344</v>
      </c>
      <c r="N1127" s="4">
        <f>E1127/(constants!$A$4+constants!$B$4*data!E1127+constants!$C$4*data!E1127^2+constants!$D$4*data!E1127^3+constants!$E$4*data!E1127^4+constants!$F$4*data!E1127^5+constants!$G$4*data!E1127^6+constants!$H$4*data!E1127^7)</f>
        <v>48605.781906551878</v>
      </c>
      <c r="O1127" s="4">
        <f>F1127/(constants!$A$4+constants!$B$4*data!F1127+constants!$C$4*data!F1127^2+constants!$D$4*data!F1127^3+constants!$E$4*data!F1127^4+constants!$F$4*data!F1127^5+constants!$G$4*data!F1127^6+constants!$H$4*data!F1127^7)</f>
        <v>64773.712258592925</v>
      </c>
      <c r="P1127" s="4">
        <f>G1127/(constants!$A$4+constants!$B$4*data!G1127+constants!$C$4*data!G1127^2+constants!$D$4*data!G1127^3+constants!$E$4*data!G1127^4+constants!$F$4*data!G1127^5+constants!$G$4*data!G1127^6+constants!$H$4*data!G1127^7)</f>
        <v>64773.712258592925</v>
      </c>
      <c r="Q1127" s="4">
        <f>H1127/(constants!$A$4+constants!$B$4*data!H1127+constants!$C$4*data!H1127^2+constants!$D$4*data!H1127^3+constants!$E$4*data!H1127^4+constants!$F$4*data!H1127^5+constants!$G$4*data!H1127^6+constants!$H$4*data!H1127^7)</f>
        <v>10068.979490237582</v>
      </c>
      <c r="R1127" s="4">
        <f>I1127/(constants!$A$4+constants!$B$4*data!I1127+constants!$C$4*data!I1127^2+constants!$D$4*data!I1127^3+constants!$E$4*data!I1127^4+constants!$F$4*data!I1127^5+constants!$G$4*data!I1127^6+constants!$H$4*data!I1127^7)</f>
        <v>15206.939176365366</v>
      </c>
      <c r="S1127" s="4">
        <f>J1127/(constants!$A$4+constants!$B$4*data!J1127+constants!$C$4*data!J1127^2+constants!$D$4*data!J1127^3+constants!$E$4*data!J1127^4+constants!$F$4*data!J1127^5+constants!$G$4*data!J1127^6+constants!$H$4*data!J1127^7)</f>
        <v>15249.346663358585</v>
      </c>
      <c r="T1127" s="4"/>
      <c r="U1127" s="4">
        <f t="shared" si="390"/>
        <v>45313.499930899234</v>
      </c>
      <c r="V1127" s="2">
        <f t="shared" si="391"/>
        <v>55134.963712770892</v>
      </c>
      <c r="W1127" s="2">
        <f t="shared" si="392"/>
        <v>55134.963712770892</v>
      </c>
      <c r="X1127" s="2">
        <f t="shared" si="393"/>
        <v>5137.9596861277842</v>
      </c>
      <c r="Y1127" s="2">
        <f t="shared" si="394"/>
        <v>5180.3671731210034</v>
      </c>
      <c r="Z1127" s="2"/>
      <c r="AA1127" s="4">
        <f t="shared" si="383"/>
        <v>75522.499884832054</v>
      </c>
      <c r="AB1127" s="4">
        <f t="shared" si="384"/>
        <v>9189.1606187951493</v>
      </c>
      <c r="AC1127" s="4">
        <f t="shared" si="385"/>
        <v>9189.1606187951493</v>
      </c>
      <c r="AD1127" s="4">
        <f t="shared" si="386"/>
        <v>856.32661435463058</v>
      </c>
      <c r="AE1127" s="4">
        <f t="shared" si="387"/>
        <v>863.39452885350056</v>
      </c>
      <c r="AF1127" s="4"/>
      <c r="AG1127" s="4">
        <f t="shared" si="395"/>
        <v>1</v>
      </c>
      <c r="AH1127" s="4"/>
      <c r="AI1127" s="4"/>
      <c r="AJ1127">
        <f>IF(front!E1127&gt;$AJ$2,AA1127,AB1127)</f>
        <v>75522.499884832054</v>
      </c>
      <c r="AK1127">
        <f t="shared" si="382"/>
        <v>75458.845020306646</v>
      </c>
      <c r="AL1127">
        <f>SUMPRODUCT($B$7:$B$456,AK$7:AK$456,EXP(constants!$B$32+constants!$A$32*ABS($A$7:$A$456-$A1127)))</f>
        <v>4.8985721506406107E-5</v>
      </c>
      <c r="AM1127">
        <f t="shared" si="388"/>
        <v>75458.844971320927</v>
      </c>
      <c r="AN1127">
        <f t="shared" si="396"/>
        <v>75452.960401659147</v>
      </c>
      <c r="AP1127" s="4"/>
      <c r="AQ1127" s="4"/>
      <c r="AR1127" s="4"/>
      <c r="AU1127" s="5">
        <f>SUMPRODUCT(constants!$B$13:$B$20,A1127^constants!$A$13:$A$20)*constants!$C$10/((A1127/1000000000)^5*(EXP(0.014388/(A1127/1000000000)/constants!$B$9)-1))</f>
        <v>1.9210172170229178E-5</v>
      </c>
      <c r="AX1127" s="17">
        <f t="shared" si="389"/>
        <v>2.5459799148989737E-10</v>
      </c>
      <c r="BC1127">
        <f t="shared" si="398"/>
        <v>2.5459799148989737E-10</v>
      </c>
    </row>
    <row r="1128" spans="1:55" x14ac:dyDescent="0.2">
      <c r="A1128">
        <f>front!A1128</f>
        <v>713.2</v>
      </c>
      <c r="B1128" s="1">
        <f t="shared" si="397"/>
        <v>0.44000000000005457</v>
      </c>
      <c r="C1128" s="20">
        <f>front!B1128</f>
        <v>3233</v>
      </c>
      <c r="D1128" s="20">
        <f>front!C1128</f>
        <v>9100.4</v>
      </c>
      <c r="E1128" s="20">
        <f>front!D1128</f>
        <v>48270.55</v>
      </c>
      <c r="F1128" s="20">
        <f>front!E1128</f>
        <v>64000</v>
      </c>
      <c r="G1128" s="20">
        <f>front!F1128</f>
        <v>64000</v>
      </c>
      <c r="H1128" s="20">
        <f>front!H1128</f>
        <v>9482</v>
      </c>
      <c r="I1128" s="20">
        <f>front!I1128</f>
        <v>14937.4</v>
      </c>
      <c r="J1128" s="20">
        <f>front!J1128</f>
        <v>14945.4</v>
      </c>
      <c r="K1128" s="20"/>
      <c r="L1128" s="4">
        <f>C1128/(constants!$A$4+constants!$B$4*data!C1128+constants!$C$4*data!C1128^2+constants!$D$4*data!C1128^3+constants!$E$4*data!C1128^4+constants!$F$4*data!C1128^5+constants!$G$4*data!C1128^6+constants!$H$4*data!C1128^7)</f>
        <v>3231.825390998632</v>
      </c>
      <c r="M1128" s="4">
        <f>D1128/(constants!$A$4+constants!$B$4*data!D1128+constants!$C$4*data!D1128^2+constants!$D$4*data!D1128^3+constants!$E$4*data!D1128^4+constants!$F$4*data!D1128^5+constants!$G$4*data!D1128^6+constants!$H$4*data!D1128^7)</f>
        <v>9106.7360051496726</v>
      </c>
      <c r="N1128" s="4">
        <f>E1128/(constants!$A$4+constants!$B$4*data!E1128+constants!$C$4*data!E1128^2+constants!$D$4*data!E1128^3+constants!$E$4*data!E1128^4+constants!$F$4*data!E1128^5+constants!$G$4*data!E1128^6+constants!$H$4*data!E1128^7)</f>
        <v>48670.582862892974</v>
      </c>
      <c r="O1128" s="4">
        <f>F1128/(constants!$A$4+constants!$B$4*data!F1128+constants!$C$4*data!F1128^2+constants!$D$4*data!F1128^3+constants!$E$4*data!F1128^4+constants!$F$4*data!F1128^5+constants!$G$4*data!F1128^6+constants!$H$4*data!F1128^7)</f>
        <v>64773.712258592925</v>
      </c>
      <c r="P1128" s="4">
        <f>G1128/(constants!$A$4+constants!$B$4*data!G1128+constants!$C$4*data!G1128^2+constants!$D$4*data!G1128^3+constants!$E$4*data!G1128^4+constants!$F$4*data!G1128^5+constants!$G$4*data!G1128^6+constants!$H$4*data!G1128^7)</f>
        <v>64773.712258592925</v>
      </c>
      <c r="Q1128" s="4">
        <f>H1128/(constants!$A$4+constants!$B$4*data!H1128+constants!$C$4*data!H1128^2+constants!$D$4*data!H1128^3+constants!$E$4*data!H1128^4+constants!$F$4*data!H1128^5+constants!$G$4*data!H1128^6+constants!$H$4*data!H1128^7)</f>
        <v>9489.3395515096145</v>
      </c>
      <c r="R1128" s="4">
        <f>I1128/(constants!$A$4+constants!$B$4*data!I1128+constants!$C$4*data!I1128^2+constants!$D$4*data!I1128^3+constants!$E$4*data!I1128^4+constants!$F$4*data!I1128^5+constants!$G$4*data!I1128^6+constants!$H$4*data!I1128^7)</f>
        <v>14965.56935808452</v>
      </c>
      <c r="S1128" s="4">
        <f>J1128/(constants!$A$4+constants!$B$4*data!J1128+constants!$C$4*data!J1128^2+constants!$D$4*data!J1128^3+constants!$E$4*data!J1128^4+constants!$F$4*data!J1128^5+constants!$G$4*data!J1128^6+constants!$H$4*data!J1128^7)</f>
        <v>14973.608011462968</v>
      </c>
      <c r="T1128" s="4"/>
      <c r="U1128" s="4">
        <f t="shared" si="390"/>
        <v>45438.757471894343</v>
      </c>
      <c r="V1128" s="2">
        <f t="shared" si="391"/>
        <v>55666.976253443252</v>
      </c>
      <c r="W1128" s="2">
        <f t="shared" si="392"/>
        <v>55666.976253443252</v>
      </c>
      <c r="X1128" s="2">
        <f t="shared" si="393"/>
        <v>5476.2298065749055</v>
      </c>
      <c r="Y1128" s="2">
        <f t="shared" si="394"/>
        <v>5484.2684599533532</v>
      </c>
      <c r="Z1128" s="2"/>
      <c r="AA1128" s="4">
        <f t="shared" si="383"/>
        <v>75731.262453157236</v>
      </c>
      <c r="AB1128" s="4">
        <f t="shared" si="384"/>
        <v>9277.8293755738741</v>
      </c>
      <c r="AC1128" s="4">
        <f t="shared" si="385"/>
        <v>9277.8293755738741</v>
      </c>
      <c r="AD1128" s="4">
        <f t="shared" si="386"/>
        <v>912.70496776248422</v>
      </c>
      <c r="AE1128" s="4">
        <f t="shared" si="387"/>
        <v>914.04474332555878</v>
      </c>
      <c r="AF1128" s="4"/>
      <c r="AG1128" s="4">
        <f t="shared" si="395"/>
        <v>1</v>
      </c>
      <c r="AH1128" s="4"/>
      <c r="AI1128" s="4"/>
      <c r="AJ1128">
        <f>IF(front!E1128&gt;$AJ$2,AA1128,AB1128)</f>
        <v>75731.262453157236</v>
      </c>
      <c r="AK1128">
        <f t="shared" si="382"/>
        <v>75667.607588631829</v>
      </c>
      <c r="AL1128">
        <f>SUMPRODUCT($B$7:$B$456,AK$7:AK$456,EXP(constants!$B$32+constants!$A$32*ABS($A$7:$A$456-$A1128)))</f>
        <v>4.8051775034590154E-5</v>
      </c>
      <c r="AM1128">
        <f t="shared" si="388"/>
        <v>75667.607540580051</v>
      </c>
      <c r="AN1128">
        <f t="shared" si="396"/>
        <v>75661.722970918272</v>
      </c>
      <c r="AP1128" s="4"/>
      <c r="AQ1128" s="4"/>
      <c r="AR1128" s="4"/>
      <c r="AU1128" s="5">
        <f>SUMPRODUCT(constants!$B$13:$B$20,A1128^constants!$A$13:$A$20)*constants!$C$10/((A1128/1000000000)^5*(EXP(0.014388/(A1128/1000000000)/constants!$B$9)-1))</f>
        <v>1.9226148375534771E-5</v>
      </c>
      <c r="AX1128" s="17">
        <f t="shared" si="389"/>
        <v>2.5410666874351556E-10</v>
      </c>
      <c r="BC1128">
        <f t="shared" si="398"/>
        <v>2.5410666874351556E-10</v>
      </c>
    </row>
    <row r="1129" spans="1:55" x14ac:dyDescent="0.2">
      <c r="A1129">
        <f>front!A1129</f>
        <v>713.64</v>
      </c>
      <c r="B1129" s="1">
        <f t="shared" si="397"/>
        <v>0.43999999999994088</v>
      </c>
      <c r="C1129" s="20">
        <f>front!B1129</f>
        <v>3317.05</v>
      </c>
      <c r="D1129" s="20">
        <f>front!C1129</f>
        <v>9951.6</v>
      </c>
      <c r="E1129" s="20">
        <f>front!D1129</f>
        <v>48361.35</v>
      </c>
      <c r="F1129" s="20">
        <f>front!E1129</f>
        <v>64000</v>
      </c>
      <c r="G1129" s="20">
        <f>front!F1129</f>
        <v>64000</v>
      </c>
      <c r="H1129" s="20">
        <f>front!H1129</f>
        <v>10411.4</v>
      </c>
      <c r="I1129" s="20">
        <f>front!I1129</f>
        <v>17131.400000000001</v>
      </c>
      <c r="J1129" s="20">
        <f>front!J1129</f>
        <v>17092.8</v>
      </c>
      <c r="K1129" s="20"/>
      <c r="L1129" s="4">
        <f>C1129/(constants!$A$4+constants!$B$4*data!C1129+constants!$C$4*data!C1129^2+constants!$D$4*data!C1129^3+constants!$E$4*data!C1129^4+constants!$F$4*data!C1129^5+constants!$G$4*data!C1129^6+constants!$H$4*data!C1129^7)</f>
        <v>3315.8848913247771</v>
      </c>
      <c r="M1129" s="4">
        <f>D1129/(constants!$A$4+constants!$B$4*data!D1129+constants!$C$4*data!D1129^2+constants!$D$4*data!D1129^3+constants!$E$4*data!D1129^4+constants!$F$4*data!D1129^5+constants!$G$4*data!D1129^6+constants!$H$4*data!D1129^7)</f>
        <v>9960.2610055948207</v>
      </c>
      <c r="N1129" s="4">
        <f>E1129/(constants!$A$4+constants!$B$4*data!E1129+constants!$C$4*data!E1129^2+constants!$D$4*data!E1129^3+constants!$E$4*data!E1129^4+constants!$F$4*data!E1129^5+constants!$G$4*data!E1129^6+constants!$H$4*data!E1129^7)</f>
        <v>48763.246894472883</v>
      </c>
      <c r="O1129" s="4">
        <f>F1129/(constants!$A$4+constants!$B$4*data!F1129+constants!$C$4*data!F1129^2+constants!$D$4*data!F1129^3+constants!$E$4*data!F1129^4+constants!$F$4*data!F1129^5+constants!$G$4*data!F1129^6+constants!$H$4*data!F1129^7)</f>
        <v>64773.712258592925</v>
      </c>
      <c r="P1129" s="4">
        <f>G1129/(constants!$A$4+constants!$B$4*data!G1129+constants!$C$4*data!G1129^2+constants!$D$4*data!G1129^3+constants!$E$4*data!G1129^4+constants!$F$4*data!G1129^5+constants!$G$4*data!G1129^6+constants!$H$4*data!G1129^7)</f>
        <v>64773.712258592925</v>
      </c>
      <c r="Q1129" s="4">
        <f>H1129/(constants!$A$4+constants!$B$4*data!H1129+constants!$C$4*data!H1129^2+constants!$D$4*data!H1129^3+constants!$E$4*data!H1129^4+constants!$F$4*data!H1129^5+constants!$G$4*data!H1129^6+constants!$H$4*data!H1129^7)</f>
        <v>10421.44628762534</v>
      </c>
      <c r="R1129" s="4">
        <f>I1129/(constants!$A$4+constants!$B$4*data!I1129+constants!$C$4*data!I1129^2+constants!$D$4*data!I1129^3+constants!$E$4*data!I1129^4+constants!$F$4*data!I1129^5+constants!$G$4*data!I1129^6+constants!$H$4*data!I1129^7)</f>
        <v>17170.934011043104</v>
      </c>
      <c r="S1129" s="4">
        <f>J1129/(constants!$A$4+constants!$B$4*data!J1129+constants!$C$4*data!J1129^2+constants!$D$4*data!J1129^3+constants!$E$4*data!J1129^4+constants!$F$4*data!J1129^5+constants!$G$4*data!J1129^6+constants!$H$4*data!J1129^7)</f>
        <v>17132.12139147993</v>
      </c>
      <c r="T1129" s="4"/>
      <c r="U1129" s="4">
        <f t="shared" si="390"/>
        <v>45447.362003148104</v>
      </c>
      <c r="V1129" s="2">
        <f t="shared" si="391"/>
        <v>54813.4512529981</v>
      </c>
      <c r="W1129" s="2">
        <f t="shared" si="392"/>
        <v>54813.4512529981</v>
      </c>
      <c r="X1129" s="2">
        <f t="shared" si="393"/>
        <v>6749.4877234177638</v>
      </c>
      <c r="Y1129" s="2">
        <f t="shared" si="394"/>
        <v>6710.6751038545899</v>
      </c>
      <c r="Z1129" s="2"/>
      <c r="AA1129" s="4">
        <f t="shared" si="383"/>
        <v>75745.603338580171</v>
      </c>
      <c r="AB1129" s="4">
        <f t="shared" si="384"/>
        <v>9135.5752088330173</v>
      </c>
      <c r="AC1129" s="4">
        <f t="shared" si="385"/>
        <v>9135.5752088330173</v>
      </c>
      <c r="AD1129" s="4">
        <f t="shared" si="386"/>
        <v>1124.9146205696272</v>
      </c>
      <c r="AE1129" s="4">
        <f t="shared" si="387"/>
        <v>1118.4458506424317</v>
      </c>
      <c r="AF1129" s="4"/>
      <c r="AG1129" s="4">
        <f t="shared" si="395"/>
        <v>1</v>
      </c>
      <c r="AH1129" s="4"/>
      <c r="AI1129" s="4"/>
      <c r="AJ1129">
        <f>IF(front!E1129&gt;$AJ$2,AA1129,AB1129)</f>
        <v>75745.603338580171</v>
      </c>
      <c r="AK1129">
        <f t="shared" si="382"/>
        <v>75681.948474054763</v>
      </c>
      <c r="AL1129">
        <f>SUMPRODUCT($B$7:$B$456,AK$7:AK$456,EXP(constants!$B$32+constants!$A$32*ABS($A$7:$A$456-$A1129)))</f>
        <v>4.7135634894607328E-5</v>
      </c>
      <c r="AM1129">
        <f t="shared" si="388"/>
        <v>75681.948426919131</v>
      </c>
      <c r="AN1129">
        <f t="shared" si="396"/>
        <v>75676.063857257352</v>
      </c>
      <c r="AP1129" s="4"/>
      <c r="AQ1129" s="4"/>
      <c r="AR1129" s="4"/>
      <c r="AU1129" s="5">
        <f>SUMPRODUCT(constants!$B$13:$B$20,A1129^constants!$A$13:$A$20)*constants!$C$10/((A1129/1000000000)^5*(EXP(0.014388/(A1129/1000000000)/constants!$B$9)-1))</f>
        <v>1.9242085429524525E-5</v>
      </c>
      <c r="AX1129" s="17">
        <f t="shared" si="389"/>
        <v>2.5426911032026681E-10</v>
      </c>
      <c r="BC1129">
        <f t="shared" si="398"/>
        <v>2.5426911032026681E-10</v>
      </c>
    </row>
    <row r="1130" spans="1:55" x14ac:dyDescent="0.2">
      <c r="A1130">
        <f>front!A1130</f>
        <v>714.08</v>
      </c>
      <c r="B1130" s="1">
        <f t="shared" si="397"/>
        <v>0.44000000000005457</v>
      </c>
      <c r="C1130" s="20">
        <f>front!B1130</f>
        <v>3321.5</v>
      </c>
      <c r="D1130" s="20">
        <f>front!C1130</f>
        <v>9947.7999999999993</v>
      </c>
      <c r="E1130" s="20">
        <f>front!D1130</f>
        <v>48452.800000000003</v>
      </c>
      <c r="F1130" s="20">
        <f>front!E1130</f>
        <v>64000</v>
      </c>
      <c r="G1130" s="20">
        <f>front!F1130</f>
        <v>64000</v>
      </c>
      <c r="H1130" s="20">
        <f>front!H1130</f>
        <v>10374</v>
      </c>
      <c r="I1130" s="20">
        <f>front!I1130</f>
        <v>18016</v>
      </c>
      <c r="J1130" s="20">
        <f>front!J1130</f>
        <v>17959.8</v>
      </c>
      <c r="K1130" s="20"/>
      <c r="L1130" s="4">
        <f>C1130/(constants!$A$4+constants!$B$4*data!C1130+constants!$C$4*data!C1130^2+constants!$D$4*data!C1130^3+constants!$E$4*data!C1130^4+constants!$F$4*data!C1130^5+constants!$G$4*data!C1130^6+constants!$H$4*data!C1130^7)</f>
        <v>3320.3354628936058</v>
      </c>
      <c r="M1130" s="4">
        <f>D1130/(constants!$A$4+constants!$B$4*data!D1130+constants!$C$4*data!D1130^2+constants!$D$4*data!D1130^3+constants!$E$4*data!D1130^4+constants!$F$4*data!D1130^5+constants!$G$4*data!D1130^6+constants!$H$4*data!D1130^7)</f>
        <v>9956.449932116655</v>
      </c>
      <c r="N1130" s="4">
        <f>E1130/(constants!$A$4+constants!$B$4*data!E1130+constants!$C$4*data!E1130^2+constants!$D$4*data!E1130^3+constants!$E$4*data!E1130^4+constants!$F$4*data!E1130^5+constants!$G$4*data!E1130^6+constants!$H$4*data!E1130^7)</f>
        <v>48856.578718842022</v>
      </c>
      <c r="O1130" s="4">
        <f>F1130/(constants!$A$4+constants!$B$4*data!F1130+constants!$C$4*data!F1130^2+constants!$D$4*data!F1130^3+constants!$E$4*data!F1130^4+constants!$F$4*data!F1130^5+constants!$G$4*data!F1130^6+constants!$H$4*data!F1130^7)</f>
        <v>64773.712258592925</v>
      </c>
      <c r="P1130" s="4">
        <f>G1130/(constants!$A$4+constants!$B$4*data!G1130+constants!$C$4*data!G1130^2+constants!$D$4*data!G1130^3+constants!$E$4*data!G1130^4+constants!$F$4*data!G1130^5+constants!$G$4*data!G1130^6+constants!$H$4*data!G1130^7)</f>
        <v>64773.712258592925</v>
      </c>
      <c r="Q1130" s="4">
        <f>H1130/(constants!$A$4+constants!$B$4*data!H1130+constants!$C$4*data!H1130^2+constants!$D$4*data!H1130^3+constants!$E$4*data!H1130^4+constants!$F$4*data!H1130^5+constants!$G$4*data!H1130^6+constants!$H$4*data!H1130^7)</f>
        <v>10383.930260101624</v>
      </c>
      <c r="R1130" s="4">
        <f>I1130/(constants!$A$4+constants!$B$4*data!I1130+constants!$C$4*data!I1130^2+constants!$D$4*data!I1130^3+constants!$E$4*data!I1130^4+constants!$F$4*data!I1130^5+constants!$G$4*data!I1130^6+constants!$H$4*data!I1130^7)</f>
        <v>18060.523646599857</v>
      </c>
      <c r="S1130" s="4">
        <f>J1130/(constants!$A$4+constants!$B$4*data!J1130+constants!$C$4*data!J1130^2+constants!$D$4*data!J1130^3+constants!$E$4*data!J1130^4+constants!$F$4*data!J1130^5+constants!$G$4*data!J1130^6+constants!$H$4*data!J1130^7)</f>
        <v>18004.000082545939</v>
      </c>
      <c r="T1130" s="4"/>
      <c r="U1130" s="4">
        <f t="shared" si="390"/>
        <v>45536.243255948415</v>
      </c>
      <c r="V1130" s="2">
        <f t="shared" si="391"/>
        <v>54817.262326476266</v>
      </c>
      <c r="W1130" s="2">
        <f t="shared" si="392"/>
        <v>54817.262326476266</v>
      </c>
      <c r="X1130" s="2">
        <f t="shared" si="393"/>
        <v>7676.5933864982326</v>
      </c>
      <c r="Y1130" s="2">
        <f t="shared" si="394"/>
        <v>7620.0698224443149</v>
      </c>
      <c r="Z1130" s="2"/>
      <c r="AA1130" s="4">
        <f t="shared" si="383"/>
        <v>75893.738759914035</v>
      </c>
      <c r="AB1130" s="4">
        <f t="shared" si="384"/>
        <v>9136.2103877460449</v>
      </c>
      <c r="AC1130" s="4">
        <f t="shared" si="385"/>
        <v>9136.2103877460449</v>
      </c>
      <c r="AD1130" s="4">
        <f t="shared" si="386"/>
        <v>1279.4322310830387</v>
      </c>
      <c r="AE1130" s="4">
        <f t="shared" si="387"/>
        <v>1270.0116370740525</v>
      </c>
      <c r="AF1130" s="4"/>
      <c r="AG1130" s="4">
        <f t="shared" si="395"/>
        <v>1</v>
      </c>
      <c r="AH1130" s="4"/>
      <c r="AI1130" s="4"/>
      <c r="AJ1130">
        <f>IF(front!E1130&gt;$AJ$2,AA1130,AB1130)</f>
        <v>75893.738759914035</v>
      </c>
      <c r="AK1130">
        <f t="shared" si="382"/>
        <v>75830.083895388627</v>
      </c>
      <c r="AL1130">
        <f>SUMPRODUCT($B$7:$B$456,AK$7:AK$456,EXP(constants!$B$32+constants!$A$32*ABS($A$7:$A$456-$A1130)))</f>
        <v>4.6236961596493989E-5</v>
      </c>
      <c r="AM1130">
        <f t="shared" si="388"/>
        <v>75830.083849151662</v>
      </c>
      <c r="AN1130">
        <f t="shared" si="396"/>
        <v>75824.199279489883</v>
      </c>
      <c r="AP1130" s="4"/>
      <c r="AQ1130" s="4"/>
      <c r="AR1130" s="4"/>
      <c r="AU1130" s="5">
        <f>SUMPRODUCT(constants!$B$13:$B$20,A1130^constants!$A$13:$A$20)*constants!$C$10/((A1130/1000000000)^5*(EXP(0.014388/(A1130/1000000000)/constants!$B$9)-1))</f>
        <v>1.9257983352830803E-5</v>
      </c>
      <c r="AX1130" s="17">
        <f t="shared" si="389"/>
        <v>2.5398202072461584E-10</v>
      </c>
      <c r="BC1130">
        <f t="shared" si="398"/>
        <v>2.5398202072461584E-10</v>
      </c>
    </row>
    <row r="1131" spans="1:55" x14ac:dyDescent="0.2">
      <c r="A1131">
        <f>front!A1131</f>
        <v>714.53</v>
      </c>
      <c r="B1131" s="1">
        <f t="shared" si="397"/>
        <v>0.44999999999993179</v>
      </c>
      <c r="C1131" s="20">
        <f>front!B1131</f>
        <v>3274.5</v>
      </c>
      <c r="D1131" s="20">
        <f>front!C1131</f>
        <v>9435.7999999999993</v>
      </c>
      <c r="E1131" s="20">
        <f>front!D1131</f>
        <v>48396.800000000003</v>
      </c>
      <c r="F1131" s="20">
        <f>front!E1131</f>
        <v>64000</v>
      </c>
      <c r="G1131" s="20">
        <f>front!F1131</f>
        <v>64000</v>
      </c>
      <c r="H1131" s="20">
        <f>front!H1131</f>
        <v>9907</v>
      </c>
      <c r="I1131" s="20">
        <f>front!I1131</f>
        <v>17822.400000000001</v>
      </c>
      <c r="J1131" s="20">
        <f>front!J1131</f>
        <v>17852</v>
      </c>
      <c r="K1131" s="20"/>
      <c r="L1131" s="4">
        <f>C1131/(constants!$A$4+constants!$B$4*data!C1131+constants!$C$4*data!C1131^2+constants!$D$4*data!C1131^3+constants!$E$4*data!C1131^4+constants!$F$4*data!C1131^5+constants!$G$4*data!C1131^6+constants!$H$4*data!C1131^7)</f>
        <v>3273.3297749540843</v>
      </c>
      <c r="M1131" s="4">
        <f>D1131/(constants!$A$4+constants!$B$4*data!D1131+constants!$C$4*data!D1131^2+constants!$D$4*data!D1131^3+constants!$E$4*data!D1131^4+constants!$F$4*data!D1131^5+constants!$G$4*data!D1131^6+constants!$H$4*data!D1131^7)</f>
        <v>9443.01468706368</v>
      </c>
      <c r="N1131" s="4">
        <f>E1131/(constants!$A$4+constants!$B$4*data!E1131+constants!$C$4*data!E1131^2+constants!$D$4*data!E1131^3+constants!$E$4*data!E1131^4+constants!$F$4*data!E1131^5+constants!$G$4*data!E1131^6+constants!$H$4*data!E1131^7)</f>
        <v>48799.425843518264</v>
      </c>
      <c r="O1131" s="4">
        <f>F1131/(constants!$A$4+constants!$B$4*data!F1131+constants!$C$4*data!F1131^2+constants!$D$4*data!F1131^3+constants!$E$4*data!F1131^4+constants!$F$4*data!F1131^5+constants!$G$4*data!F1131^6+constants!$H$4*data!F1131^7)</f>
        <v>64773.712258592925</v>
      </c>
      <c r="P1131" s="4">
        <f>G1131/(constants!$A$4+constants!$B$4*data!G1131+constants!$C$4*data!G1131^2+constants!$D$4*data!G1131^3+constants!$E$4*data!G1131^4+constants!$F$4*data!G1131^5+constants!$G$4*data!G1131^6+constants!$H$4*data!G1131^7)</f>
        <v>64773.712258592925</v>
      </c>
      <c r="Q1131" s="4">
        <f>H1131/(constants!$A$4+constants!$B$4*data!H1131+constants!$C$4*data!H1131^2+constants!$D$4*data!H1131^3+constants!$E$4*data!H1131^4+constants!$F$4*data!H1131^5+constants!$G$4*data!H1131^6+constants!$H$4*data!H1131^7)</f>
        <v>9915.5314273678396</v>
      </c>
      <c r="R1131" s="4">
        <f>I1131/(constants!$A$4+constants!$B$4*data!I1131+constants!$C$4*data!I1131^2+constants!$D$4*data!I1131^3+constants!$E$4*data!I1131^4+constants!$F$4*data!I1131^5+constants!$G$4*data!I1131^6+constants!$H$4*data!I1131^7)</f>
        <v>17865.812724703002</v>
      </c>
      <c r="S1131" s="4">
        <f>J1131/(constants!$A$4+constants!$B$4*data!J1131+constants!$C$4*data!J1131^2+constants!$D$4*data!J1131^3+constants!$E$4*data!J1131^4+constants!$F$4*data!J1131^5+constants!$G$4*data!J1131^6+constants!$H$4*data!J1131^7)</f>
        <v>17895.581899091445</v>
      </c>
      <c r="T1131" s="4"/>
      <c r="U1131" s="4">
        <f t="shared" si="390"/>
        <v>45526.096068564177</v>
      </c>
      <c r="V1131" s="2">
        <f t="shared" si="391"/>
        <v>55330.697571529243</v>
      </c>
      <c r="W1131" s="2">
        <f t="shared" si="392"/>
        <v>55330.697571529243</v>
      </c>
      <c r="X1131" s="2">
        <f t="shared" si="393"/>
        <v>7950.2812973351629</v>
      </c>
      <c r="Y1131" s="2">
        <f t="shared" si="394"/>
        <v>7980.0504717236054</v>
      </c>
      <c r="Z1131" s="2"/>
      <c r="AA1131" s="4">
        <f t="shared" si="383"/>
        <v>75876.82678094029</v>
      </c>
      <c r="AB1131" s="4">
        <f t="shared" si="384"/>
        <v>9221.7829285882071</v>
      </c>
      <c r="AC1131" s="4">
        <f t="shared" si="385"/>
        <v>9221.7829285882071</v>
      </c>
      <c r="AD1131" s="4">
        <f t="shared" si="386"/>
        <v>1325.0468828891937</v>
      </c>
      <c r="AE1131" s="4">
        <f t="shared" si="387"/>
        <v>1330.0084119539342</v>
      </c>
      <c r="AF1131" s="4"/>
      <c r="AG1131" s="4">
        <f t="shared" si="395"/>
        <v>1</v>
      </c>
      <c r="AH1131" s="4"/>
      <c r="AI1131" s="4"/>
      <c r="AJ1131">
        <f>IF(front!E1131&gt;$AJ$2,AA1131,AB1131)</f>
        <v>75876.82678094029</v>
      </c>
      <c r="AK1131">
        <f t="shared" si="382"/>
        <v>75813.171916414882</v>
      </c>
      <c r="AL1131">
        <f>SUMPRODUCT($B$7:$B$456,AK$7:AK$456,EXP(constants!$B$32+constants!$A$32*ABS($A$7:$A$456-$A1131)))</f>
        <v>4.5335583690691035E-5</v>
      </c>
      <c r="AM1131">
        <f t="shared" si="388"/>
        <v>75813.171871079292</v>
      </c>
      <c r="AN1131">
        <f t="shared" si="396"/>
        <v>75807.287301417513</v>
      </c>
      <c r="AP1131" s="4"/>
      <c r="AQ1131" s="4"/>
      <c r="AR1131" s="4"/>
      <c r="AU1131" s="5">
        <f>SUMPRODUCT(constants!$B$13:$B$20,A1131^constants!$A$13:$A$20)*constants!$C$10/((A1131/1000000000)^5*(EXP(0.014388/(A1131/1000000000)/constants!$B$9)-1))</f>
        <v>1.9274202139215867E-5</v>
      </c>
      <c r="AX1131" s="17">
        <f t="shared" si="389"/>
        <v>2.5425262959983877E-10</v>
      </c>
      <c r="BC1131">
        <f t="shared" si="398"/>
        <v>2.5425262959983877E-10</v>
      </c>
    </row>
    <row r="1132" spans="1:55" x14ac:dyDescent="0.2">
      <c r="A1132">
        <f>front!A1132</f>
        <v>714.97</v>
      </c>
      <c r="B1132" s="1">
        <f t="shared" si="397"/>
        <v>0.44000000000005457</v>
      </c>
      <c r="C1132" s="20">
        <f>front!B1132</f>
        <v>3224.7</v>
      </c>
      <c r="D1132" s="20">
        <f>front!C1132</f>
        <v>9002.6</v>
      </c>
      <c r="E1132" s="20">
        <f>front!D1132</f>
        <v>48198.8</v>
      </c>
      <c r="F1132" s="20">
        <f>front!E1132</f>
        <v>64000</v>
      </c>
      <c r="G1132" s="20">
        <f>front!F1132</f>
        <v>64000</v>
      </c>
      <c r="H1132" s="20">
        <f>front!H1132</f>
        <v>9357.2000000000007</v>
      </c>
      <c r="I1132" s="20">
        <f>front!I1132</f>
        <v>16465.400000000001</v>
      </c>
      <c r="J1132" s="20">
        <f>front!J1132</f>
        <v>16530</v>
      </c>
      <c r="K1132" s="20"/>
      <c r="L1132" s="4">
        <f>C1132/(constants!$A$4+constants!$B$4*data!C1132+constants!$C$4*data!C1132^2+constants!$D$4*data!C1132^3+constants!$E$4*data!C1132^4+constants!$F$4*data!C1132^5+constants!$G$4*data!C1132^6+constants!$H$4*data!C1132^7)</f>
        <v>3223.5245857514005</v>
      </c>
      <c r="M1132" s="4">
        <f>D1132/(constants!$A$4+constants!$B$4*data!D1132+constants!$C$4*data!D1132^2+constants!$D$4*data!D1132^3+constants!$E$4*data!D1132^4+constants!$F$4*data!D1132^5+constants!$G$4*data!D1132^6+constants!$H$4*data!D1132^7)</f>
        <v>9008.6890211081736</v>
      </c>
      <c r="N1132" s="4">
        <f>E1132/(constants!$A$4+constants!$B$4*data!E1132+constants!$C$4*data!E1132^2+constants!$D$4*data!E1132^3+constants!$E$4*data!E1132^4+constants!$F$4*data!E1132^5+constants!$G$4*data!E1132^6+constants!$H$4*data!E1132^7)</f>
        <v>48597.363044535065</v>
      </c>
      <c r="O1132" s="4">
        <f>F1132/(constants!$A$4+constants!$B$4*data!F1132+constants!$C$4*data!F1132^2+constants!$D$4*data!F1132^3+constants!$E$4*data!F1132^4+constants!$F$4*data!F1132^5+constants!$G$4*data!F1132^6+constants!$H$4*data!F1132^7)</f>
        <v>64773.712258592925</v>
      </c>
      <c r="P1132" s="4">
        <f>G1132/(constants!$A$4+constants!$B$4*data!G1132+constants!$C$4*data!G1132^2+constants!$D$4*data!G1132^3+constants!$E$4*data!G1132^4+constants!$F$4*data!G1132^5+constants!$G$4*data!G1132^6+constants!$H$4*data!G1132^7)</f>
        <v>64773.712258592925</v>
      </c>
      <c r="Q1132" s="4">
        <f>H1132/(constants!$A$4+constants!$B$4*data!H1132+constants!$C$4*data!H1132^2+constants!$D$4*data!H1132^3+constants!$E$4*data!H1132^4+constants!$F$4*data!H1132^5+constants!$G$4*data!H1132^6+constants!$H$4*data!H1132^7)</f>
        <v>9364.204382206528</v>
      </c>
      <c r="R1132" s="4">
        <f>I1132/(constants!$A$4+constants!$B$4*data!I1132+constants!$C$4*data!I1132^2+constants!$D$4*data!I1132^3+constants!$E$4*data!I1132^4+constants!$F$4*data!I1132^5+constants!$G$4*data!I1132^6+constants!$H$4*data!I1132^7)</f>
        <v>16501.327179272437</v>
      </c>
      <c r="S1132" s="4">
        <f>J1132/(constants!$A$4+constants!$B$4*data!J1132+constants!$C$4*data!J1132^2+constants!$D$4*data!J1132^3+constants!$E$4*data!J1132^4+constants!$F$4*data!J1132^5+constants!$G$4*data!J1132^6+constants!$H$4*data!J1132^7)</f>
        <v>16566.271231369927</v>
      </c>
      <c r="T1132" s="4"/>
      <c r="U1132" s="4">
        <f t="shared" si="390"/>
        <v>45373.838458783663</v>
      </c>
      <c r="V1132" s="2">
        <f t="shared" si="391"/>
        <v>55765.023237484755</v>
      </c>
      <c r="W1132" s="2">
        <f t="shared" si="392"/>
        <v>55765.023237484755</v>
      </c>
      <c r="X1132" s="2">
        <f t="shared" si="393"/>
        <v>7137.1227970659093</v>
      </c>
      <c r="Y1132" s="2">
        <f t="shared" si="394"/>
        <v>7202.0668491633987</v>
      </c>
      <c r="Z1132" s="2"/>
      <c r="AA1132" s="4">
        <f t="shared" si="383"/>
        <v>75623.064097972776</v>
      </c>
      <c r="AB1132" s="4">
        <f t="shared" si="384"/>
        <v>9294.170539580793</v>
      </c>
      <c r="AC1132" s="4">
        <f t="shared" si="385"/>
        <v>9294.170539580793</v>
      </c>
      <c r="AD1132" s="4">
        <f t="shared" si="386"/>
        <v>1189.5204661776515</v>
      </c>
      <c r="AE1132" s="4">
        <f t="shared" si="387"/>
        <v>1200.3444748605666</v>
      </c>
      <c r="AF1132" s="4"/>
      <c r="AG1132" s="4">
        <f t="shared" si="395"/>
        <v>1</v>
      </c>
      <c r="AH1132" s="4"/>
      <c r="AI1132" s="4"/>
      <c r="AJ1132">
        <f>IF(front!E1132&gt;$AJ$2,AA1132,AB1132)</f>
        <v>75623.064097972776</v>
      </c>
      <c r="AK1132">
        <f t="shared" si="382"/>
        <v>75559.409233447368</v>
      </c>
      <c r="AL1132">
        <f>SUMPRODUCT($B$7:$B$456,AK$7:AK$456,EXP(constants!$B$32+constants!$A$32*ABS($A$7:$A$456-$A1132)))</f>
        <v>4.447122960681578E-5</v>
      </c>
      <c r="AM1132">
        <f t="shared" si="388"/>
        <v>75559.409188976133</v>
      </c>
      <c r="AN1132">
        <f t="shared" si="396"/>
        <v>75553.524619314354</v>
      </c>
      <c r="AP1132" s="4"/>
      <c r="AQ1132" s="4"/>
      <c r="AR1132" s="4"/>
      <c r="AU1132" s="5">
        <f>SUMPRODUCT(constants!$B$13:$B$20,A1132^constants!$A$13:$A$20)*constants!$C$10/((A1132/1000000000)^5*(EXP(0.014388/(A1132/1000000000)/constants!$B$9)-1))</f>
        <v>1.9290020974613119E-5</v>
      </c>
      <c r="AX1132" s="17">
        <f t="shared" si="389"/>
        <v>2.5531596403752492E-10</v>
      </c>
      <c r="BC1132">
        <f t="shared" si="398"/>
        <v>2.5531596403752492E-10</v>
      </c>
    </row>
    <row r="1133" spans="1:55" x14ac:dyDescent="0.2">
      <c r="A1133">
        <f>front!A1133</f>
        <v>715.41</v>
      </c>
      <c r="B1133" s="1">
        <f t="shared" si="397"/>
        <v>0.43999999999994088</v>
      </c>
      <c r="C1133" s="20">
        <f>front!B1133</f>
        <v>3282.9</v>
      </c>
      <c r="D1133" s="20">
        <f>front!C1133</f>
        <v>9498.2000000000007</v>
      </c>
      <c r="E1133" s="20">
        <f>front!D1133</f>
        <v>48149.05</v>
      </c>
      <c r="F1133" s="20">
        <f>front!E1133</f>
        <v>64000</v>
      </c>
      <c r="G1133" s="20">
        <f>front!F1133</f>
        <v>64000</v>
      </c>
      <c r="H1133" s="20">
        <f>front!H1133</f>
        <v>9938.7999999999993</v>
      </c>
      <c r="I1133" s="20">
        <f>front!I1133</f>
        <v>16382.4</v>
      </c>
      <c r="J1133" s="20">
        <f>front!J1133</f>
        <v>16446.2</v>
      </c>
      <c r="K1133" s="20"/>
      <c r="L1133" s="4">
        <f>C1133/(constants!$A$4+constants!$B$4*data!C1133+constants!$C$4*data!C1133^2+constants!$D$4*data!C1133^3+constants!$E$4*data!C1133^4+constants!$F$4*data!C1133^5+constants!$G$4*data!C1133^6+constants!$H$4*data!C1133^7)</f>
        <v>3281.7307350437086</v>
      </c>
      <c r="M1133" s="4">
        <f>D1133/(constants!$A$4+constants!$B$4*data!D1133+constants!$C$4*data!D1133^2+constants!$D$4*data!D1133^3+constants!$E$4*data!D1133^4+constants!$F$4*data!D1133^5+constants!$G$4*data!D1133^6+constants!$H$4*data!D1133^7)</f>
        <v>9505.5835540939461</v>
      </c>
      <c r="N1133" s="4">
        <f>E1133/(constants!$A$4+constants!$B$4*data!E1133+constants!$C$4*data!E1133^2+constants!$D$4*data!E1133^3+constants!$E$4*data!E1133^4+constants!$F$4*data!E1133^5+constants!$G$4*data!E1133^6+constants!$H$4*data!E1133^7)</f>
        <v>48546.595537395377</v>
      </c>
      <c r="O1133" s="4">
        <f>F1133/(constants!$A$4+constants!$B$4*data!F1133+constants!$C$4*data!F1133^2+constants!$D$4*data!F1133^3+constants!$E$4*data!F1133^4+constants!$F$4*data!F1133^5+constants!$G$4*data!F1133^6+constants!$H$4*data!F1133^7)</f>
        <v>64773.712258592925</v>
      </c>
      <c r="P1133" s="4">
        <f>G1133/(constants!$A$4+constants!$B$4*data!G1133+constants!$C$4*data!G1133^2+constants!$D$4*data!G1133^3+constants!$E$4*data!G1133^4+constants!$F$4*data!G1133^5+constants!$G$4*data!G1133^6+constants!$H$4*data!G1133^7)</f>
        <v>64773.712258592925</v>
      </c>
      <c r="Q1133" s="4">
        <f>H1133/(constants!$A$4+constants!$B$4*data!H1133+constants!$C$4*data!H1133^2+constants!$D$4*data!H1133^3+constants!$E$4*data!H1133^4+constants!$F$4*data!H1133^5+constants!$G$4*data!H1133^6+constants!$H$4*data!H1133^7)</f>
        <v>9947.4237301048324</v>
      </c>
      <c r="R1133" s="4">
        <f>I1133/(constants!$A$4+constants!$B$4*data!I1133+constants!$C$4*data!I1133^2+constants!$D$4*data!I1133^3+constants!$E$4*data!I1133^4+constants!$F$4*data!I1133^5+constants!$G$4*data!I1133^6+constants!$H$4*data!I1133^7)</f>
        <v>16417.88698757748</v>
      </c>
      <c r="S1133" s="4">
        <f>J1133/(constants!$A$4+constants!$B$4*data!J1133+constants!$C$4*data!J1133^2+constants!$D$4*data!J1133^3+constants!$E$4*data!J1133^4+constants!$F$4*data!J1133^5+constants!$G$4*data!J1133^6+constants!$H$4*data!J1133^7)</f>
        <v>16482.025165829713</v>
      </c>
      <c r="T1133" s="4"/>
      <c r="U1133" s="4">
        <f t="shared" si="390"/>
        <v>45264.864802351665</v>
      </c>
      <c r="V1133" s="2">
        <f t="shared" si="391"/>
        <v>55268.12870449898</v>
      </c>
      <c r="W1133" s="2">
        <f t="shared" si="392"/>
        <v>55268.12870449898</v>
      </c>
      <c r="X1133" s="2">
        <f t="shared" si="393"/>
        <v>6470.4632574726475</v>
      </c>
      <c r="Y1133" s="2">
        <f t="shared" si="394"/>
        <v>6534.6014357248805</v>
      </c>
      <c r="Z1133" s="2"/>
      <c r="AA1133" s="4">
        <f t="shared" si="383"/>
        <v>75441.441337252778</v>
      </c>
      <c r="AB1133" s="4">
        <f t="shared" si="384"/>
        <v>9211.3547840831634</v>
      </c>
      <c r="AC1133" s="4">
        <f t="shared" si="385"/>
        <v>9211.3547840831634</v>
      </c>
      <c r="AD1133" s="4">
        <f t="shared" si="386"/>
        <v>1078.410542912108</v>
      </c>
      <c r="AE1133" s="4">
        <f t="shared" si="387"/>
        <v>1089.10023928748</v>
      </c>
      <c r="AF1133" s="4"/>
      <c r="AG1133" s="4">
        <f t="shared" si="395"/>
        <v>1</v>
      </c>
      <c r="AH1133" s="4"/>
      <c r="AI1133" s="4"/>
      <c r="AJ1133">
        <f>IF(front!E1133&gt;$AJ$2,AA1133,AB1133)</f>
        <v>75441.441337252778</v>
      </c>
      <c r="AK1133">
        <f t="shared" si="382"/>
        <v>75377.78647272737</v>
      </c>
      <c r="AL1133">
        <f>SUMPRODUCT($B$7:$B$456,AK$7:AK$456,EXP(constants!$B$32+constants!$A$32*ABS($A$7:$A$456-$A1133)))</f>
        <v>4.3623355028033433E-5</v>
      </c>
      <c r="AM1133">
        <f t="shared" si="388"/>
        <v>75377.786429104017</v>
      </c>
      <c r="AN1133">
        <f t="shared" si="396"/>
        <v>75371.901859442238</v>
      </c>
      <c r="AP1133" s="4"/>
      <c r="AQ1133" s="4"/>
      <c r="AR1133" s="4"/>
      <c r="AU1133" s="5">
        <f>SUMPRODUCT(constants!$B$13:$B$20,A1133^constants!$A$13:$A$20)*constants!$C$10/((A1133/1000000000)^5*(EXP(0.014388/(A1133/1000000000)/constants!$B$9)-1))</f>
        <v>1.9305800741263314E-5</v>
      </c>
      <c r="AX1133" s="17">
        <f t="shared" si="389"/>
        <v>2.5614055456986949E-10</v>
      </c>
      <c r="BC1133">
        <f t="shared" si="398"/>
        <v>2.5614055456986949E-10</v>
      </c>
    </row>
    <row r="1134" spans="1:55" x14ac:dyDescent="0.2">
      <c r="A1134">
        <f>front!A1134</f>
        <v>715.86</v>
      </c>
      <c r="B1134" s="1">
        <f t="shared" si="397"/>
        <v>0.45000000000004547</v>
      </c>
      <c r="C1134" s="20">
        <f>front!B1134</f>
        <v>3261.9</v>
      </c>
      <c r="D1134" s="20">
        <f>front!C1134</f>
        <v>9353.6</v>
      </c>
      <c r="E1134" s="20">
        <f>front!D1134</f>
        <v>48049.7</v>
      </c>
      <c r="F1134" s="20">
        <f>front!E1134</f>
        <v>64000</v>
      </c>
      <c r="G1134" s="20">
        <f>front!F1134</f>
        <v>64000</v>
      </c>
      <c r="H1134" s="20">
        <f>front!H1134</f>
        <v>9780.7999999999993</v>
      </c>
      <c r="I1134" s="20">
        <f>front!I1134</f>
        <v>15419.8</v>
      </c>
      <c r="J1134" s="20">
        <f>front!J1134</f>
        <v>15460.8</v>
      </c>
      <c r="K1134" s="20"/>
      <c r="L1134" s="4">
        <f>C1134/(constants!$A$4+constants!$B$4*data!C1134+constants!$C$4*data!C1134^2+constants!$D$4*data!C1134^3+constants!$E$4*data!C1134^4+constants!$F$4*data!C1134^5+constants!$G$4*data!C1134^6+constants!$H$4*data!C1134^7)</f>
        <v>3260.7283807917852</v>
      </c>
      <c r="M1134" s="4">
        <f>D1134/(constants!$A$4+constants!$B$4*data!D1134+constants!$C$4*data!D1134^2+constants!$D$4*data!D1134^3+constants!$E$4*data!D1134^4+constants!$F$4*data!D1134^5+constants!$G$4*data!D1134^6+constants!$H$4*data!D1134^7)</f>
        <v>9360.5948141457284</v>
      </c>
      <c r="N1134" s="4">
        <f>E1134/(constants!$A$4+constants!$B$4*data!E1134+constants!$C$4*data!E1134^2+constants!$D$4*data!E1134^3+constants!$E$4*data!E1134^4+constants!$F$4*data!E1134^5+constants!$G$4*data!E1134^6+constants!$H$4*data!E1134^7)</f>
        <v>48445.217623154254</v>
      </c>
      <c r="O1134" s="4">
        <f>F1134/(constants!$A$4+constants!$B$4*data!F1134+constants!$C$4*data!F1134^2+constants!$D$4*data!F1134^3+constants!$E$4*data!F1134^4+constants!$F$4*data!F1134^5+constants!$G$4*data!F1134^6+constants!$H$4*data!F1134^7)</f>
        <v>64773.712258592925</v>
      </c>
      <c r="P1134" s="4">
        <f>G1134/(constants!$A$4+constants!$B$4*data!G1134+constants!$C$4*data!G1134^2+constants!$D$4*data!G1134^3+constants!$E$4*data!G1134^4+constants!$F$4*data!G1134^5+constants!$G$4*data!G1134^6+constants!$H$4*data!G1134^7)</f>
        <v>64773.712258592925</v>
      </c>
      <c r="Q1134" s="4">
        <f>H1134/(constants!$A$4+constants!$B$4*data!H1134+constants!$C$4*data!H1134^2+constants!$D$4*data!H1134^3+constants!$E$4*data!H1134^4+constants!$F$4*data!H1134^5+constants!$G$4*data!H1134^6+constants!$H$4*data!H1134^7)</f>
        <v>9788.9693935861087</v>
      </c>
      <c r="R1134" s="4">
        <f>I1134/(constants!$A$4+constants!$B$4*data!I1134+constants!$C$4*data!I1134^2+constants!$D$4*data!I1134^3+constants!$E$4*data!I1134^4+constants!$F$4*data!I1134^5+constants!$G$4*data!I1134^6+constants!$H$4*data!I1134^7)</f>
        <v>15450.337921385762</v>
      </c>
      <c r="S1134" s="4">
        <f>J1134/(constants!$A$4+constants!$B$4*data!J1134+constants!$C$4*data!J1134^2+constants!$D$4*data!J1134^3+constants!$E$4*data!J1134^4+constants!$F$4*data!J1134^5+constants!$G$4*data!J1134^6+constants!$H$4*data!J1134^7)</f>
        <v>15491.542732672664</v>
      </c>
      <c r="T1134" s="4"/>
      <c r="U1134" s="4">
        <f t="shared" si="390"/>
        <v>45184.48924236247</v>
      </c>
      <c r="V1134" s="2">
        <f t="shared" si="391"/>
        <v>55413.117444447198</v>
      </c>
      <c r="W1134" s="2">
        <f t="shared" si="392"/>
        <v>55413.117444447198</v>
      </c>
      <c r="X1134" s="2">
        <f t="shared" si="393"/>
        <v>5661.3685277996537</v>
      </c>
      <c r="Y1134" s="2">
        <f t="shared" si="394"/>
        <v>5702.5733390865553</v>
      </c>
      <c r="Z1134" s="2"/>
      <c r="AA1134" s="4">
        <f t="shared" si="383"/>
        <v>75307.482070604121</v>
      </c>
      <c r="AB1134" s="4">
        <f t="shared" si="384"/>
        <v>9235.519574074533</v>
      </c>
      <c r="AC1134" s="4">
        <f t="shared" si="385"/>
        <v>9235.519574074533</v>
      </c>
      <c r="AD1134" s="4">
        <f t="shared" si="386"/>
        <v>943.56142129994225</v>
      </c>
      <c r="AE1134" s="4">
        <f t="shared" si="387"/>
        <v>950.42888984775914</v>
      </c>
      <c r="AF1134" s="4"/>
      <c r="AG1134" s="4">
        <f t="shared" si="395"/>
        <v>1</v>
      </c>
      <c r="AH1134" s="4"/>
      <c r="AI1134" s="4"/>
      <c r="AJ1134">
        <f>IF(front!E1134&gt;$AJ$2,AA1134,AB1134)</f>
        <v>75307.482070604121</v>
      </c>
      <c r="AK1134">
        <f t="shared" si="382"/>
        <v>75243.827206078713</v>
      </c>
      <c r="AL1134">
        <f>SUMPRODUCT($B$7:$B$456,AK$7:AK$456,EXP(constants!$B$32+constants!$A$32*ABS($A$7:$A$456-$A1134)))</f>
        <v>4.2772928723155783E-5</v>
      </c>
      <c r="AM1134">
        <f t="shared" si="388"/>
        <v>75243.827163305788</v>
      </c>
      <c r="AN1134">
        <f t="shared" si="396"/>
        <v>75237.942593644009</v>
      </c>
      <c r="AP1134" s="4"/>
      <c r="AQ1134" s="4"/>
      <c r="AR1134" s="4"/>
      <c r="AU1134" s="5">
        <f>SUMPRODUCT(constants!$B$13:$B$20,A1134^constants!$A$13:$A$20)*constants!$C$10/((A1134/1000000000)^5*(EXP(0.014388/(A1134/1000000000)/constants!$B$9)-1))</f>
        <v>1.9321898749445546E-5</v>
      </c>
      <c r="AX1134" s="17">
        <f t="shared" si="389"/>
        <v>2.5681056769191656E-10</v>
      </c>
      <c r="BC1134">
        <f t="shared" si="398"/>
        <v>2.5681056769191656E-10</v>
      </c>
    </row>
    <row r="1135" spans="1:55" x14ac:dyDescent="0.2">
      <c r="A1135">
        <f>front!A1135</f>
        <v>716.3</v>
      </c>
      <c r="B1135" s="1">
        <f t="shared" si="397"/>
        <v>0.43999999999994088</v>
      </c>
      <c r="C1135" s="20">
        <f>front!B1135</f>
        <v>3292.75</v>
      </c>
      <c r="D1135" s="20">
        <f>front!C1135</f>
        <v>9672.6</v>
      </c>
      <c r="E1135" s="20">
        <f>front!D1135</f>
        <v>48030.75</v>
      </c>
      <c r="F1135" s="20">
        <f>front!E1135</f>
        <v>64000</v>
      </c>
      <c r="G1135" s="20">
        <f>front!F1135</f>
        <v>64000</v>
      </c>
      <c r="H1135" s="20">
        <f>front!H1135</f>
        <v>10075.799999999999</v>
      </c>
      <c r="I1135" s="20">
        <f>front!I1135</f>
        <v>14930.4</v>
      </c>
      <c r="J1135" s="20">
        <f>front!J1135</f>
        <v>15016.4</v>
      </c>
      <c r="K1135" s="20"/>
      <c r="L1135" s="4">
        <f>C1135/(constants!$A$4+constants!$B$4*data!C1135+constants!$C$4*data!C1135^2+constants!$D$4*data!C1135^3+constants!$E$4*data!C1135^4+constants!$F$4*data!C1135^5+constants!$G$4*data!C1135^6+constants!$H$4*data!C1135^7)</f>
        <v>3291.5818921368455</v>
      </c>
      <c r="M1135" s="4">
        <f>D1135/(constants!$A$4+constants!$B$4*data!D1135+constants!$C$4*data!D1135^2+constants!$D$4*data!D1135^3+constants!$E$4*data!D1135^4+constants!$F$4*data!D1135^5+constants!$G$4*data!D1135^6+constants!$H$4*data!D1135^7)</f>
        <v>9680.4644471448137</v>
      </c>
      <c r="N1135" s="4">
        <f>E1135/(constants!$A$4+constants!$B$4*data!E1135+constants!$C$4*data!E1135^2+constants!$D$4*data!E1135^3+constants!$E$4*data!E1135^4+constants!$F$4*data!E1135^5+constants!$G$4*data!E1135^6+constants!$H$4*data!E1135^7)</f>
        <v>48425.881432254821</v>
      </c>
      <c r="O1135" s="4">
        <f>F1135/(constants!$A$4+constants!$B$4*data!F1135+constants!$C$4*data!F1135^2+constants!$D$4*data!F1135^3+constants!$E$4*data!F1135^4+constants!$F$4*data!F1135^5+constants!$G$4*data!F1135^6+constants!$H$4*data!F1135^7)</f>
        <v>64773.712258592925</v>
      </c>
      <c r="P1135" s="4">
        <f>G1135/(constants!$A$4+constants!$B$4*data!G1135+constants!$C$4*data!G1135^2+constants!$D$4*data!G1135^3+constants!$E$4*data!G1135^4+constants!$F$4*data!G1135^5+constants!$G$4*data!G1135^6+constants!$H$4*data!G1135^7)</f>
        <v>64773.712258592925</v>
      </c>
      <c r="Q1135" s="4">
        <f>H1135/(constants!$A$4+constants!$B$4*data!H1135+constants!$C$4*data!H1135^2+constants!$D$4*data!H1135^3+constants!$E$4*data!H1135^4+constants!$F$4*data!H1135^5+constants!$G$4*data!H1135^6+constants!$H$4*data!H1135^7)</f>
        <v>10084.82633025872</v>
      </c>
      <c r="R1135" s="4">
        <f>I1135/(constants!$A$4+constants!$B$4*data!I1135+constants!$C$4*data!I1135^2+constants!$D$4*data!I1135^3+constants!$E$4*data!I1135^4+constants!$F$4*data!I1135^5+constants!$G$4*data!I1135^6+constants!$H$4*data!I1135^7)</f>
        <v>14958.535553883812</v>
      </c>
      <c r="S1135" s="4">
        <f>J1135/(constants!$A$4+constants!$B$4*data!J1135+constants!$C$4*data!J1135^2+constants!$D$4*data!J1135^3+constants!$E$4*data!J1135^4+constants!$F$4*data!J1135^5+constants!$G$4*data!J1135^6+constants!$H$4*data!J1135^7)</f>
        <v>15044.951993636594</v>
      </c>
      <c r="T1135" s="4"/>
      <c r="U1135" s="4">
        <f t="shared" si="390"/>
        <v>45134.299540117972</v>
      </c>
      <c r="V1135" s="2">
        <f t="shared" si="391"/>
        <v>55093.247811448113</v>
      </c>
      <c r="W1135" s="2">
        <f t="shared" si="392"/>
        <v>55093.247811448113</v>
      </c>
      <c r="X1135" s="2">
        <f t="shared" si="393"/>
        <v>4873.7092236250919</v>
      </c>
      <c r="Y1135" s="2">
        <f t="shared" si="394"/>
        <v>4960.1256633778739</v>
      </c>
      <c r="Z1135" s="2"/>
      <c r="AA1135" s="4">
        <f t="shared" si="383"/>
        <v>75223.83256686329</v>
      </c>
      <c r="AB1135" s="4">
        <f t="shared" si="384"/>
        <v>9182.2079685746849</v>
      </c>
      <c r="AC1135" s="4">
        <f t="shared" si="385"/>
        <v>9182.2079685746849</v>
      </c>
      <c r="AD1135" s="4">
        <f t="shared" si="386"/>
        <v>812.28487060418195</v>
      </c>
      <c r="AE1135" s="4">
        <f t="shared" si="387"/>
        <v>826.68761056297899</v>
      </c>
      <c r="AF1135" s="4"/>
      <c r="AG1135" s="4">
        <f t="shared" si="395"/>
        <v>1</v>
      </c>
      <c r="AH1135" s="4"/>
      <c r="AI1135" s="4"/>
      <c r="AJ1135">
        <f>IF(front!E1135&gt;$AJ$2,AA1135,AB1135)</f>
        <v>75223.83256686329</v>
      </c>
      <c r="AK1135">
        <f t="shared" si="382"/>
        <v>75160.177702337882</v>
      </c>
      <c r="AL1135">
        <f>SUMPRODUCT($B$7:$B$456,AK$7:AK$456,EXP(constants!$B$32+constants!$A$32*ABS($A$7:$A$456-$A1135)))</f>
        <v>4.195743341877423E-5</v>
      </c>
      <c r="AM1135">
        <f t="shared" si="388"/>
        <v>75160.177660380446</v>
      </c>
      <c r="AN1135">
        <f t="shared" si="396"/>
        <v>75154.293090718667</v>
      </c>
      <c r="AP1135" s="4"/>
      <c r="AQ1135" s="4"/>
      <c r="AR1135" s="4"/>
      <c r="AU1135" s="5">
        <f>SUMPRODUCT(constants!$B$13:$B$20,A1135^constants!$A$13:$A$20)*constants!$C$10/((A1135/1000000000)^5*(EXP(0.014388/(A1135/1000000000)/constants!$B$9)-1))</f>
        <v>1.933759955275097E-5</v>
      </c>
      <c r="AX1135" s="17">
        <f t="shared" si="389"/>
        <v>2.5730532159232175E-10</v>
      </c>
      <c r="BC1135">
        <f t="shared" si="398"/>
        <v>2.5730532159232175E-10</v>
      </c>
    </row>
    <row r="1136" spans="1:55" x14ac:dyDescent="0.2">
      <c r="A1136">
        <f>front!A1136</f>
        <v>716.74</v>
      </c>
      <c r="B1136" s="1">
        <f t="shared" si="397"/>
        <v>0.44000000000005457</v>
      </c>
      <c r="C1136" s="20">
        <f>front!B1136</f>
        <v>3328.45</v>
      </c>
      <c r="D1136" s="20">
        <f>front!C1136</f>
        <v>10003.6</v>
      </c>
      <c r="E1136" s="20">
        <f>front!D1136</f>
        <v>48075.199999999997</v>
      </c>
      <c r="F1136" s="20">
        <f>front!E1136</f>
        <v>64000</v>
      </c>
      <c r="G1136" s="20">
        <f>front!F1136</f>
        <v>64000</v>
      </c>
      <c r="H1136" s="20">
        <f>front!H1136</f>
        <v>10395</v>
      </c>
      <c r="I1136" s="20">
        <f>front!I1136</f>
        <v>14668.2</v>
      </c>
      <c r="J1136" s="20">
        <f>front!J1136</f>
        <v>14684</v>
      </c>
      <c r="K1136" s="20"/>
      <c r="L1136" s="4">
        <f>C1136/(constants!$A$4+constants!$B$4*data!C1136+constants!$C$4*data!C1136^2+constants!$D$4*data!C1136^3+constants!$E$4*data!C1136^4+constants!$F$4*data!C1136^5+constants!$G$4*data!C1136^6+constants!$H$4*data!C1136^7)</f>
        <v>3327.2863694211132</v>
      </c>
      <c r="M1136" s="4">
        <f>D1136/(constants!$A$4+constants!$B$4*data!D1136+constants!$C$4*data!D1136^2+constants!$D$4*data!D1136^3+constants!$E$4*data!D1136^4+constants!$F$4*data!D1136^5+constants!$G$4*data!D1136^6+constants!$H$4*data!D1136^7)</f>
        <v>10012.413157810421</v>
      </c>
      <c r="N1136" s="4">
        <f>E1136/(constants!$A$4+constants!$B$4*data!E1136+constants!$C$4*data!E1136^2+constants!$D$4*data!E1136^3+constants!$E$4*data!E1136^4+constants!$F$4*data!E1136^5+constants!$G$4*data!E1136^6+constants!$H$4*data!E1136^7)</f>
        <v>48471.237610173084</v>
      </c>
      <c r="O1136" s="4">
        <f>F1136/(constants!$A$4+constants!$B$4*data!F1136+constants!$C$4*data!F1136^2+constants!$D$4*data!F1136^3+constants!$E$4*data!F1136^4+constants!$F$4*data!F1136^5+constants!$G$4*data!F1136^6+constants!$H$4*data!F1136^7)</f>
        <v>64773.712258592925</v>
      </c>
      <c r="P1136" s="4">
        <f>G1136/(constants!$A$4+constants!$B$4*data!G1136+constants!$C$4*data!G1136^2+constants!$D$4*data!G1136^3+constants!$E$4*data!G1136^4+constants!$F$4*data!G1136^5+constants!$G$4*data!G1136^6+constants!$H$4*data!G1136^7)</f>
        <v>64773.712258592925</v>
      </c>
      <c r="Q1136" s="4">
        <f>H1136/(constants!$A$4+constants!$B$4*data!H1136+constants!$C$4*data!H1136^2+constants!$D$4*data!H1136^3+constants!$E$4*data!H1136^4+constants!$F$4*data!H1136^5+constants!$G$4*data!H1136^6+constants!$H$4*data!H1136^7)</f>
        <v>10404.995336584416</v>
      </c>
      <c r="R1136" s="4">
        <f>I1136/(constants!$A$4+constants!$B$4*data!I1136+constants!$C$4*data!I1136^2+constants!$D$4*data!I1136^3+constants!$E$4*data!I1136^4+constants!$F$4*data!I1136^5+constants!$G$4*data!I1136^6+constants!$H$4*data!I1136^7)</f>
        <v>14695.081181332005</v>
      </c>
      <c r="S1136" s="4">
        <f>J1136/(constants!$A$4+constants!$B$4*data!J1136+constants!$C$4*data!J1136^2+constants!$D$4*data!J1136^3+constants!$E$4*data!J1136^4+constants!$F$4*data!J1136^5+constants!$G$4*data!J1136^6+constants!$H$4*data!J1136^7)</f>
        <v>14710.956112700505</v>
      </c>
      <c r="T1136" s="4"/>
      <c r="U1136" s="4">
        <f t="shared" si="390"/>
        <v>45143.951240751972</v>
      </c>
      <c r="V1136" s="2">
        <f t="shared" si="391"/>
        <v>54761.299100782504</v>
      </c>
      <c r="W1136" s="2">
        <f t="shared" si="392"/>
        <v>54761.299100782504</v>
      </c>
      <c r="X1136" s="2">
        <f t="shared" si="393"/>
        <v>4290.0858447475894</v>
      </c>
      <c r="Y1136" s="2">
        <f t="shared" si="394"/>
        <v>4305.9607761160896</v>
      </c>
      <c r="Z1136" s="2"/>
      <c r="AA1136" s="4">
        <f t="shared" si="383"/>
        <v>75239.918734586623</v>
      </c>
      <c r="AB1136" s="4">
        <f t="shared" si="384"/>
        <v>9126.8831834637513</v>
      </c>
      <c r="AC1136" s="4">
        <f t="shared" si="385"/>
        <v>9126.8831834637513</v>
      </c>
      <c r="AD1136" s="4">
        <f t="shared" si="386"/>
        <v>715.01430745793152</v>
      </c>
      <c r="AE1136" s="4">
        <f t="shared" si="387"/>
        <v>717.66012935268168</v>
      </c>
      <c r="AF1136" s="4"/>
      <c r="AG1136" s="4">
        <f t="shared" si="395"/>
        <v>1</v>
      </c>
      <c r="AH1136" s="4"/>
      <c r="AI1136" s="4"/>
      <c r="AJ1136">
        <f>IF(front!E1136&gt;$AJ$2,AA1136,AB1136)</f>
        <v>75239.918734586623</v>
      </c>
      <c r="AK1136">
        <f t="shared" si="382"/>
        <v>75176.263870061215</v>
      </c>
      <c r="AL1136">
        <f>SUMPRODUCT($B$7:$B$456,AK$7:AK$456,EXP(constants!$B$32+constants!$A$32*ABS($A$7:$A$456-$A1136)))</f>
        <v>4.1157486093250123E-5</v>
      </c>
      <c r="AM1136">
        <f t="shared" si="388"/>
        <v>75176.263828903728</v>
      </c>
      <c r="AN1136">
        <f t="shared" si="396"/>
        <v>75170.379259241949</v>
      </c>
      <c r="AP1136" s="4"/>
      <c r="AQ1136" s="4"/>
      <c r="AR1136" s="4"/>
      <c r="AU1136" s="5">
        <f>SUMPRODUCT(constants!$B$13:$B$20,A1136^constants!$A$13:$A$20)*constants!$C$10/((A1136/1000000000)^5*(EXP(0.014388/(A1136/1000000000)/constants!$B$9)-1))</f>
        <v>1.9353261348504249E-5</v>
      </c>
      <c r="AX1136" s="17">
        <f t="shared" si="389"/>
        <v>2.574586098835577E-10</v>
      </c>
      <c r="BC1136">
        <f t="shared" si="398"/>
        <v>2.574586098835577E-10</v>
      </c>
    </row>
    <row r="1137" spans="1:55" x14ac:dyDescent="0.2">
      <c r="A1137">
        <f>front!A1137</f>
        <v>717.19</v>
      </c>
      <c r="B1137" s="1">
        <f t="shared" si="397"/>
        <v>0.45000000000004547</v>
      </c>
      <c r="C1137" s="20">
        <f>front!B1137</f>
        <v>3245.65</v>
      </c>
      <c r="D1137" s="20">
        <f>front!C1137</f>
        <v>9209.7999999999993</v>
      </c>
      <c r="E1137" s="20">
        <f>front!D1137</f>
        <v>48094.65</v>
      </c>
      <c r="F1137" s="20">
        <f>front!E1137</f>
        <v>64000</v>
      </c>
      <c r="G1137" s="20">
        <f>front!F1137</f>
        <v>64000</v>
      </c>
      <c r="H1137" s="20">
        <f>front!H1137</f>
        <v>9606</v>
      </c>
      <c r="I1137" s="20">
        <f>front!I1137</f>
        <v>13743.4</v>
      </c>
      <c r="J1137" s="20">
        <f>front!J1137</f>
        <v>13786.4</v>
      </c>
      <c r="K1137" s="20"/>
      <c r="L1137" s="4">
        <f>C1137/(constants!$A$4+constants!$B$4*data!C1137+constants!$C$4*data!C1137^2+constants!$D$4*data!C1137^3+constants!$E$4*data!C1137^4+constants!$F$4*data!C1137^5+constants!$G$4*data!C1137^6+constants!$H$4*data!C1137^7)</f>
        <v>3244.4766640864864</v>
      </c>
      <c r="M1137" s="4">
        <f>D1137/(constants!$A$4+constants!$B$4*data!D1137+constants!$C$4*data!D1137^2+constants!$D$4*data!D1137^3+constants!$E$4*data!D1137^4+constants!$F$4*data!D1137^5+constants!$G$4*data!D1137^6+constants!$H$4*data!D1137^7)</f>
        <v>9216.4172308020588</v>
      </c>
      <c r="N1137" s="4">
        <f>E1137/(constants!$A$4+constants!$B$4*data!E1137+constants!$C$4*data!E1137^2+constants!$D$4*data!E1137^3+constants!$E$4*data!E1137^4+constants!$F$4*data!E1137^5+constants!$G$4*data!E1137^6+constants!$H$4*data!E1137^7)</f>
        <v>48491.084466883156</v>
      </c>
      <c r="O1137" s="4">
        <f>F1137/(constants!$A$4+constants!$B$4*data!F1137+constants!$C$4*data!F1137^2+constants!$D$4*data!F1137^3+constants!$E$4*data!F1137^4+constants!$F$4*data!F1137^5+constants!$G$4*data!F1137^6+constants!$H$4*data!F1137^7)</f>
        <v>64773.712258592925</v>
      </c>
      <c r="P1137" s="4">
        <f>G1137/(constants!$A$4+constants!$B$4*data!G1137+constants!$C$4*data!G1137^2+constants!$D$4*data!G1137^3+constants!$E$4*data!G1137^4+constants!$F$4*data!G1137^5+constants!$G$4*data!G1137^6+constants!$H$4*data!G1137^7)</f>
        <v>64773.712258592925</v>
      </c>
      <c r="Q1137" s="4">
        <f>H1137/(constants!$A$4+constants!$B$4*data!H1137+constants!$C$4*data!H1137^2+constants!$D$4*data!H1137^3+constants!$E$4*data!H1137^4+constants!$F$4*data!H1137^5+constants!$G$4*data!H1137^6+constants!$H$4*data!H1137^7)</f>
        <v>9613.6792527867219</v>
      </c>
      <c r="R1137" s="4">
        <f>I1137/(constants!$A$4+constants!$B$4*data!I1137+constants!$C$4*data!I1137^2+constants!$D$4*data!I1137^3+constants!$E$4*data!I1137^4+constants!$F$4*data!I1137^5+constants!$G$4*data!I1137^6+constants!$H$4*data!I1137^7)</f>
        <v>13766.045621074807</v>
      </c>
      <c r="S1137" s="4">
        <f>J1137/(constants!$A$4+constants!$B$4*data!J1137+constants!$C$4*data!J1137^2+constants!$D$4*data!J1137^3+constants!$E$4*data!J1137^4+constants!$F$4*data!J1137^5+constants!$G$4*data!J1137^6+constants!$H$4*data!J1137^7)</f>
        <v>13809.235887558885</v>
      </c>
      <c r="T1137" s="4"/>
      <c r="U1137" s="4">
        <f t="shared" si="390"/>
        <v>45246.607802796672</v>
      </c>
      <c r="V1137" s="2">
        <f t="shared" si="391"/>
        <v>55557.295027790868</v>
      </c>
      <c r="W1137" s="2">
        <f t="shared" si="392"/>
        <v>55557.295027790868</v>
      </c>
      <c r="X1137" s="2">
        <f t="shared" si="393"/>
        <v>4152.3663682880851</v>
      </c>
      <c r="Y1137" s="2">
        <f t="shared" si="394"/>
        <v>4195.5566347721633</v>
      </c>
      <c r="Z1137" s="2"/>
      <c r="AA1137" s="4">
        <f t="shared" si="383"/>
        <v>75411.013004661116</v>
      </c>
      <c r="AB1137" s="4">
        <f t="shared" si="384"/>
        <v>9259.5491712984785</v>
      </c>
      <c r="AC1137" s="4">
        <f t="shared" si="385"/>
        <v>9259.5491712984785</v>
      </c>
      <c r="AD1137" s="4">
        <f t="shared" si="386"/>
        <v>692.0610613813476</v>
      </c>
      <c r="AE1137" s="4">
        <f t="shared" si="387"/>
        <v>699.25943912869377</v>
      </c>
      <c r="AF1137" s="4"/>
      <c r="AG1137" s="4">
        <f t="shared" si="395"/>
        <v>1</v>
      </c>
      <c r="AH1137" s="4"/>
      <c r="AI1137" s="4"/>
      <c r="AJ1137">
        <f>IF(front!E1137&gt;$AJ$2,AA1137,AB1137)</f>
        <v>75411.013004661116</v>
      </c>
      <c r="AK1137">
        <f t="shared" si="382"/>
        <v>75347.358140135708</v>
      </c>
      <c r="AL1137">
        <f>SUMPRODUCT($B$7:$B$456,AK$7:AK$456,EXP(constants!$B$32+constants!$A$32*ABS($A$7:$A$456-$A1137)))</f>
        <v>4.0355131281387449E-5</v>
      </c>
      <c r="AM1137">
        <f t="shared" si="388"/>
        <v>75347.358099780569</v>
      </c>
      <c r="AN1137">
        <f t="shared" si="396"/>
        <v>75341.47353011879</v>
      </c>
      <c r="AP1137" s="4"/>
      <c r="AQ1137" s="4"/>
      <c r="AR1137" s="4"/>
      <c r="AU1137" s="5">
        <f>SUMPRODUCT(constants!$B$13:$B$20,A1137^constants!$A$13:$A$20)*constants!$C$10/((A1137/1000000000)^5*(EXP(0.014388/(A1137/1000000000)/constants!$B$9)-1))</f>
        <v>1.9369238767639741E-5</v>
      </c>
      <c r="AX1137" s="17">
        <f t="shared" si="389"/>
        <v>2.5708600933981764E-10</v>
      </c>
      <c r="BC1137">
        <f t="shared" si="398"/>
        <v>2.5708600933981764E-10</v>
      </c>
    </row>
    <row r="1138" spans="1:55" x14ac:dyDescent="0.2">
      <c r="A1138">
        <f>front!A1138</f>
        <v>717.63</v>
      </c>
      <c r="B1138" s="1">
        <f t="shared" si="397"/>
        <v>0.43999999999994088</v>
      </c>
      <c r="C1138" s="20">
        <f>front!B1138</f>
        <v>3249.75</v>
      </c>
      <c r="D1138" s="20">
        <f>front!C1138</f>
        <v>9162.6</v>
      </c>
      <c r="E1138" s="20">
        <f>front!D1138</f>
        <v>48180.85</v>
      </c>
      <c r="F1138" s="20">
        <f>front!E1138</f>
        <v>64000</v>
      </c>
      <c r="G1138" s="20">
        <f>front!F1138</f>
        <v>64000</v>
      </c>
      <c r="H1138" s="20">
        <f>front!H1138</f>
        <v>9542.4</v>
      </c>
      <c r="I1138" s="20">
        <f>front!I1138</f>
        <v>13804.6</v>
      </c>
      <c r="J1138" s="20">
        <f>front!J1138</f>
        <v>13833</v>
      </c>
      <c r="K1138" s="20"/>
      <c r="L1138" s="4">
        <f>C1138/(constants!$A$4+constants!$B$4*data!C1138+constants!$C$4*data!C1138^2+constants!$D$4*data!C1138^3+constants!$E$4*data!C1138^4+constants!$F$4*data!C1138^5+constants!$G$4*data!C1138^6+constants!$H$4*data!C1138^7)</f>
        <v>3248.5770885926627</v>
      </c>
      <c r="M1138" s="4">
        <f>D1138/(constants!$A$4+constants!$B$4*data!D1138+constants!$C$4*data!D1138^2+constants!$D$4*data!D1138^3+constants!$E$4*data!D1138^4+constants!$F$4*data!D1138^5+constants!$G$4*data!D1138^6+constants!$H$4*data!D1138^7)</f>
        <v>9169.0952575281608</v>
      </c>
      <c r="N1138" s="4">
        <f>E1138/(constants!$A$4+constants!$B$4*data!E1138+constants!$C$4*data!E1138^2+constants!$D$4*data!E1138^3+constants!$E$4*data!E1138^4+constants!$F$4*data!E1138^5+constants!$G$4*data!E1138^6+constants!$H$4*data!E1138^7)</f>
        <v>48579.045769060758</v>
      </c>
      <c r="O1138" s="4">
        <f>F1138/(constants!$A$4+constants!$B$4*data!F1138+constants!$C$4*data!F1138^2+constants!$D$4*data!F1138^3+constants!$E$4*data!F1138^4+constants!$F$4*data!F1138^5+constants!$G$4*data!F1138^6+constants!$H$4*data!F1138^7)</f>
        <v>64773.712258592925</v>
      </c>
      <c r="P1138" s="4">
        <f>G1138/(constants!$A$4+constants!$B$4*data!G1138+constants!$C$4*data!G1138^2+constants!$D$4*data!G1138^3+constants!$E$4*data!G1138^4+constants!$F$4*data!G1138^5+constants!$G$4*data!G1138^6+constants!$H$4*data!G1138^7)</f>
        <v>64773.712258592925</v>
      </c>
      <c r="Q1138" s="4">
        <f>H1138/(constants!$A$4+constants!$B$4*data!H1138+constants!$C$4*data!H1138^2+constants!$D$4*data!H1138^3+constants!$E$4*data!H1138^4+constants!$F$4*data!H1138^5+constants!$G$4*data!H1138^6+constants!$H$4*data!H1138^7)</f>
        <v>9549.9041882795227</v>
      </c>
      <c r="R1138" s="4">
        <f>I1138/(constants!$A$4+constants!$B$4*data!I1138+constants!$C$4*data!I1138^2+constants!$D$4*data!I1138^3+constants!$E$4*data!I1138^4+constants!$F$4*data!I1138^5+constants!$G$4*data!I1138^6+constants!$H$4*data!I1138^7)</f>
        <v>13827.516618384199</v>
      </c>
      <c r="S1138" s="4">
        <f>J1138/(constants!$A$4+constants!$B$4*data!J1138+constants!$C$4*data!J1138^2+constants!$D$4*data!J1138^3+constants!$E$4*data!J1138^4+constants!$F$4*data!J1138^5+constants!$G$4*data!J1138^6+constants!$H$4*data!J1138^7)</f>
        <v>13856.04283049376</v>
      </c>
      <c r="T1138" s="4"/>
      <c r="U1138" s="4">
        <f t="shared" si="390"/>
        <v>45330.468680468097</v>
      </c>
      <c r="V1138" s="2">
        <f t="shared" si="391"/>
        <v>55604.617001064762</v>
      </c>
      <c r="W1138" s="2">
        <f t="shared" si="392"/>
        <v>55604.617001064762</v>
      </c>
      <c r="X1138" s="2">
        <f t="shared" si="393"/>
        <v>4277.6124301046766</v>
      </c>
      <c r="Y1138" s="2">
        <f t="shared" si="394"/>
        <v>4306.1386422142368</v>
      </c>
      <c r="Z1138" s="2"/>
      <c r="AA1138" s="4">
        <f t="shared" si="383"/>
        <v>75550.781134113495</v>
      </c>
      <c r="AB1138" s="4">
        <f t="shared" si="384"/>
        <v>9267.436166844127</v>
      </c>
      <c r="AC1138" s="4">
        <f t="shared" si="385"/>
        <v>9267.436166844127</v>
      </c>
      <c r="AD1138" s="4">
        <f t="shared" si="386"/>
        <v>712.9354050174461</v>
      </c>
      <c r="AE1138" s="4">
        <f t="shared" si="387"/>
        <v>717.6897737023728</v>
      </c>
      <c r="AF1138" s="4"/>
      <c r="AG1138" s="4">
        <f t="shared" si="395"/>
        <v>1</v>
      </c>
      <c r="AH1138" s="4"/>
      <c r="AI1138" s="4"/>
      <c r="AJ1138">
        <f>IF(front!E1138&gt;$AJ$2,AA1138,AB1138)</f>
        <v>75550.781134113495</v>
      </c>
      <c r="AK1138">
        <f t="shared" si="382"/>
        <v>75487.126269588087</v>
      </c>
      <c r="AL1138">
        <f>SUMPRODUCT($B$7:$B$456,AK$7:AK$456,EXP(constants!$B$32+constants!$A$32*ABS($A$7:$A$456-$A1138)))</f>
        <v>3.9585732948140828E-5</v>
      </c>
      <c r="AM1138">
        <f t="shared" si="388"/>
        <v>75487.126230002352</v>
      </c>
      <c r="AN1138">
        <f t="shared" si="396"/>
        <v>75481.241660340573</v>
      </c>
      <c r="AP1138" s="4"/>
      <c r="AQ1138" s="4"/>
      <c r="AR1138" s="4"/>
      <c r="AU1138" s="5">
        <f>SUMPRODUCT(constants!$B$13:$B$20,A1138^constants!$A$13:$A$20)*constants!$C$10/((A1138/1000000000)^5*(EXP(0.014388/(A1138/1000000000)/constants!$B$9)-1))</f>
        <v>1.9384821722963022E-5</v>
      </c>
      <c r="AX1138" s="17">
        <f t="shared" si="389"/>
        <v>2.5681641288034369E-10</v>
      </c>
      <c r="BC1138">
        <f t="shared" si="398"/>
        <v>2.5681641288034369E-10</v>
      </c>
    </row>
    <row r="1139" spans="1:55" x14ac:dyDescent="0.2">
      <c r="A1139">
        <f>front!A1139</f>
        <v>718.07</v>
      </c>
      <c r="B1139" s="1">
        <f t="shared" si="397"/>
        <v>0.44000000000005457</v>
      </c>
      <c r="C1139" s="20">
        <f>front!B1139</f>
        <v>3366</v>
      </c>
      <c r="D1139" s="20">
        <f>front!C1139</f>
        <v>10434.6</v>
      </c>
      <c r="E1139" s="20">
        <f>front!D1139</f>
        <v>48444.35</v>
      </c>
      <c r="F1139" s="20">
        <f>front!E1139</f>
        <v>64000</v>
      </c>
      <c r="G1139" s="20">
        <f>front!F1139</f>
        <v>64000</v>
      </c>
      <c r="H1139" s="20">
        <f>front!H1139</f>
        <v>10853.8</v>
      </c>
      <c r="I1139" s="20">
        <f>front!I1139</f>
        <v>15905.4</v>
      </c>
      <c r="J1139" s="20">
        <f>front!J1139</f>
        <v>15917.2</v>
      </c>
      <c r="K1139" s="20"/>
      <c r="L1139" s="4">
        <f>C1139/(constants!$A$4+constants!$B$4*data!C1139+constants!$C$4*data!C1139^2+constants!$D$4*data!C1139^3+constants!$E$4*data!C1139^4+constants!$F$4*data!C1139^5+constants!$G$4*data!C1139^6+constants!$H$4*data!C1139^7)</f>
        <v>3364.8415600343706</v>
      </c>
      <c r="M1139" s="4">
        <f>D1139/(constants!$A$4+constants!$B$4*data!D1139+constants!$C$4*data!D1139^2+constants!$D$4*data!D1139^3+constants!$E$4*data!D1139^4+constants!$F$4*data!D1139^5+constants!$G$4*data!D1139^6+constants!$H$4*data!D1139^7)</f>
        <v>10444.718558406857</v>
      </c>
      <c r="N1139" s="4">
        <f>E1139/(constants!$A$4+constants!$B$4*data!E1139+constants!$C$4*data!E1139^2+constants!$D$4*data!E1139^3+constants!$E$4*data!E1139^4+constants!$F$4*data!E1139^5+constants!$G$4*data!E1139^6+constants!$H$4*data!E1139^7)</f>
        <v>48847.954651588567</v>
      </c>
      <c r="O1139" s="4">
        <f>F1139/(constants!$A$4+constants!$B$4*data!F1139+constants!$C$4*data!F1139^2+constants!$D$4*data!F1139^3+constants!$E$4*data!F1139^4+constants!$F$4*data!F1139^5+constants!$G$4*data!F1139^6+constants!$H$4*data!F1139^7)</f>
        <v>64773.712258592925</v>
      </c>
      <c r="P1139" s="4">
        <f>G1139/(constants!$A$4+constants!$B$4*data!G1139+constants!$C$4*data!G1139^2+constants!$D$4*data!G1139^3+constants!$E$4*data!G1139^4+constants!$F$4*data!G1139^5+constants!$G$4*data!G1139^6+constants!$H$4*data!G1139^7)</f>
        <v>64773.712258592925</v>
      </c>
      <c r="Q1139" s="4">
        <f>H1139/(constants!$A$4+constants!$B$4*data!H1139+constants!$C$4*data!H1139^2+constants!$D$4*data!H1139^3+constants!$E$4*data!H1139^4+constants!$F$4*data!H1139^5+constants!$G$4*data!H1139^6+constants!$H$4*data!H1139^7)</f>
        <v>10865.263308025609</v>
      </c>
      <c r="R1139" s="4">
        <f>I1139/(constants!$A$4+constants!$B$4*data!I1139+constants!$C$4*data!I1139^2+constants!$D$4*data!I1139^3+constants!$E$4*data!I1139^4+constants!$F$4*data!I1139^5+constants!$G$4*data!I1139^6+constants!$H$4*data!I1139^7)</f>
        <v>15938.398219153596</v>
      </c>
      <c r="S1139" s="4">
        <f>J1139/(constants!$A$4+constants!$B$4*data!J1139+constants!$C$4*data!J1139^2+constants!$D$4*data!J1139^3+constants!$E$4*data!J1139^4+constants!$F$4*data!J1139^5+constants!$G$4*data!J1139^6+constants!$H$4*data!J1139^7)</f>
        <v>15950.258933832427</v>
      </c>
      <c r="T1139" s="4"/>
      <c r="U1139" s="4">
        <f t="shared" si="390"/>
        <v>45483.113091554194</v>
      </c>
      <c r="V1139" s="2">
        <f t="shared" si="391"/>
        <v>54328.993700186067</v>
      </c>
      <c r="W1139" s="2">
        <f t="shared" si="392"/>
        <v>54328.993700186067</v>
      </c>
      <c r="X1139" s="2">
        <f t="shared" si="393"/>
        <v>5073.1349111279869</v>
      </c>
      <c r="Y1139" s="2">
        <f t="shared" si="394"/>
        <v>5084.9956258068178</v>
      </c>
      <c r="Z1139" s="2"/>
      <c r="AA1139" s="4">
        <f t="shared" si="383"/>
        <v>75805.18848592366</v>
      </c>
      <c r="AB1139" s="4">
        <f t="shared" si="384"/>
        <v>9054.8322833643451</v>
      </c>
      <c r="AC1139" s="4">
        <f t="shared" si="385"/>
        <v>9054.8322833643451</v>
      </c>
      <c r="AD1139" s="4">
        <f t="shared" si="386"/>
        <v>845.52248518799786</v>
      </c>
      <c r="AE1139" s="4">
        <f t="shared" si="387"/>
        <v>847.499270967803</v>
      </c>
      <c r="AF1139" s="4"/>
      <c r="AG1139" s="4">
        <f t="shared" si="395"/>
        <v>1</v>
      </c>
      <c r="AH1139" s="4"/>
      <c r="AI1139" s="4"/>
      <c r="AJ1139">
        <f>IF(front!E1139&gt;$AJ$2,AA1139,AB1139)</f>
        <v>75805.18848592366</v>
      </c>
      <c r="AK1139">
        <f t="shared" si="382"/>
        <v>75741.533621398252</v>
      </c>
      <c r="AL1139">
        <f>SUMPRODUCT($B$7:$B$456,AK$7:AK$456,EXP(constants!$B$32+constants!$A$32*ABS($A$7:$A$456-$A1139)))</f>
        <v>3.8831003723292529E-5</v>
      </c>
      <c r="AM1139">
        <f t="shared" si="388"/>
        <v>75741.533582567252</v>
      </c>
      <c r="AN1139">
        <f t="shared" si="396"/>
        <v>75735.649012905473</v>
      </c>
      <c r="AP1139" s="4"/>
      <c r="AQ1139" s="4"/>
      <c r="AR1139" s="4"/>
      <c r="AU1139" s="5">
        <f>SUMPRODUCT(constants!$B$13:$B$20,A1139^constants!$A$13:$A$20)*constants!$C$10/((A1139/1000000000)^5*(EXP(0.014388/(A1139/1000000000)/constants!$B$9)-1))</f>
        <v>1.9400365731045238E-5</v>
      </c>
      <c r="AX1139" s="17">
        <f t="shared" si="389"/>
        <v>2.5615896851612622E-10</v>
      </c>
      <c r="BC1139">
        <f t="shared" si="398"/>
        <v>2.5615896851612622E-10</v>
      </c>
    </row>
    <row r="1140" spans="1:55" x14ac:dyDescent="0.2">
      <c r="A1140">
        <f>front!A1140</f>
        <v>718.52</v>
      </c>
      <c r="B1140" s="1">
        <f t="shared" si="397"/>
        <v>0.44999999999993179</v>
      </c>
      <c r="C1140" s="20">
        <f>front!B1140</f>
        <v>3256.7</v>
      </c>
      <c r="D1140" s="20">
        <f>front!C1140</f>
        <v>9316</v>
      </c>
      <c r="E1140" s="20">
        <f>front!D1140</f>
        <v>48264.9</v>
      </c>
      <c r="F1140" s="20">
        <f>front!E1140</f>
        <v>64000</v>
      </c>
      <c r="G1140" s="20">
        <f>front!F1140</f>
        <v>64000</v>
      </c>
      <c r="H1140" s="20">
        <f>front!H1140</f>
        <v>9726</v>
      </c>
      <c r="I1140" s="20">
        <f>front!I1140</f>
        <v>15575.2</v>
      </c>
      <c r="J1140" s="20">
        <f>front!J1140</f>
        <v>15565</v>
      </c>
      <c r="K1140" s="20"/>
      <c r="L1140" s="4">
        <f>C1140/(constants!$A$4+constants!$B$4*data!C1140+constants!$C$4*data!C1140^2+constants!$D$4*data!C1140^3+constants!$E$4*data!C1140^4+constants!$F$4*data!C1140^5+constants!$G$4*data!C1140^6+constants!$H$4*data!C1140^7)</f>
        <v>3255.527821486608</v>
      </c>
      <c r="M1140" s="4">
        <f>D1140/(constants!$A$4+constants!$B$4*data!D1140+constants!$C$4*data!D1140^2+constants!$D$4*data!D1140^3+constants!$E$4*data!D1140^4+constants!$F$4*data!D1140^5+constants!$G$4*data!D1140^6+constants!$H$4*data!D1140^7)</f>
        <v>9322.8952175584182</v>
      </c>
      <c r="N1140" s="4">
        <f>E1140/(constants!$A$4+constants!$B$4*data!E1140+constants!$C$4*data!E1140^2+constants!$D$4*data!E1140^3+constants!$E$4*data!E1140^4+constants!$F$4*data!E1140^5+constants!$G$4*data!E1140^6+constants!$H$4*data!E1140^7)</f>
        <v>48664.81702039927</v>
      </c>
      <c r="O1140" s="4">
        <f>F1140/(constants!$A$4+constants!$B$4*data!F1140+constants!$C$4*data!F1140^2+constants!$D$4*data!F1140^3+constants!$E$4*data!F1140^4+constants!$F$4*data!F1140^5+constants!$G$4*data!F1140^6+constants!$H$4*data!F1140^7)</f>
        <v>64773.712258592925</v>
      </c>
      <c r="P1140" s="4">
        <f>G1140/(constants!$A$4+constants!$B$4*data!G1140+constants!$C$4*data!G1140^2+constants!$D$4*data!G1140^3+constants!$E$4*data!G1140^4+constants!$F$4*data!G1140^5+constants!$G$4*data!G1140^6+constants!$H$4*data!G1140^7)</f>
        <v>64773.712258592925</v>
      </c>
      <c r="Q1140" s="4">
        <f>H1140/(constants!$A$4+constants!$B$4*data!H1140+constants!$C$4*data!H1140^2+constants!$D$4*data!H1140^3+constants!$E$4*data!H1140^4+constants!$F$4*data!H1140^5+constants!$G$4*data!H1140^6+constants!$H$4*data!H1140^7)</f>
        <v>9734.0143176501078</v>
      </c>
      <c r="R1140" s="4">
        <f>I1140/(constants!$A$4+constants!$B$4*data!I1140+constants!$C$4*data!I1140^2+constants!$D$4*data!I1140^3+constants!$E$4*data!I1140^4+constants!$F$4*data!I1140^5+constants!$G$4*data!I1140^6+constants!$H$4*data!I1140^7)</f>
        <v>15606.517069412976</v>
      </c>
      <c r="S1140" s="4">
        <f>J1140/(constants!$A$4+constants!$B$4*data!J1140+constants!$C$4*data!J1140^2+constants!$D$4*data!J1140^3+constants!$E$4*data!J1140^4+constants!$F$4*data!J1140^5+constants!$G$4*data!J1140^6+constants!$H$4*data!J1140^7)</f>
        <v>15596.26569040787</v>
      </c>
      <c r="T1140" s="4"/>
      <c r="U1140" s="4">
        <f t="shared" si="390"/>
        <v>45409.289198912666</v>
      </c>
      <c r="V1140" s="2">
        <f t="shared" si="391"/>
        <v>55450.817041034505</v>
      </c>
      <c r="W1140" s="2">
        <f t="shared" si="392"/>
        <v>55450.817041034505</v>
      </c>
      <c r="X1140" s="2">
        <f t="shared" si="393"/>
        <v>5872.5027517628678</v>
      </c>
      <c r="Y1140" s="2">
        <f t="shared" si="394"/>
        <v>5862.2513727577625</v>
      </c>
      <c r="Z1140" s="2"/>
      <c r="AA1140" s="4">
        <f t="shared" si="383"/>
        <v>75682.148664854438</v>
      </c>
      <c r="AB1140" s="4">
        <f t="shared" si="384"/>
        <v>9241.8028401724168</v>
      </c>
      <c r="AC1140" s="4">
        <f t="shared" si="385"/>
        <v>9241.8028401724168</v>
      </c>
      <c r="AD1140" s="4">
        <f t="shared" si="386"/>
        <v>978.75045862714467</v>
      </c>
      <c r="AE1140" s="4">
        <f t="shared" si="387"/>
        <v>977.04189545962709</v>
      </c>
      <c r="AF1140" s="4"/>
      <c r="AG1140" s="4">
        <f t="shared" si="395"/>
        <v>1</v>
      </c>
      <c r="AH1140" s="4"/>
      <c r="AI1140" s="4"/>
      <c r="AJ1140">
        <f>IF(front!E1140&gt;$AJ$2,AA1140,AB1140)</f>
        <v>75682.148664854438</v>
      </c>
      <c r="AK1140">
        <f t="shared" si="382"/>
        <v>75618.49380032903</v>
      </c>
      <c r="AL1140">
        <f>SUMPRODUCT($B$7:$B$456,AK$7:AK$456,EXP(constants!$B$32+constants!$A$32*ABS($A$7:$A$456-$A1140)))</f>
        <v>3.8074003098515715E-5</v>
      </c>
      <c r="AM1140">
        <f t="shared" si="388"/>
        <v>75618.493762255021</v>
      </c>
      <c r="AN1140">
        <f t="shared" si="396"/>
        <v>75612.609192593241</v>
      </c>
      <c r="AP1140" s="4"/>
      <c r="AQ1140" s="4"/>
      <c r="AR1140" s="4"/>
      <c r="AU1140" s="5">
        <f>SUMPRODUCT(constants!$B$13:$B$20,A1140^constants!$A$13:$A$20)*constants!$C$10/((A1140/1000000000)^5*(EXP(0.014388/(A1140/1000000000)/constants!$B$9)-1))</f>
        <v>1.9416222747549818E-5</v>
      </c>
      <c r="AX1140" s="17">
        <f t="shared" si="389"/>
        <v>2.567855144119503E-10</v>
      </c>
      <c r="BC1140">
        <f t="shared" si="398"/>
        <v>2.567855144119503E-10</v>
      </c>
    </row>
    <row r="1141" spans="1:55" x14ac:dyDescent="0.2">
      <c r="A1141">
        <f>front!A1141</f>
        <v>718.96</v>
      </c>
      <c r="B1141" s="1">
        <f t="shared" si="397"/>
        <v>0.44000000000005457</v>
      </c>
      <c r="C1141" s="20">
        <f>front!B1141</f>
        <v>3218.45</v>
      </c>
      <c r="D1141" s="20">
        <f>front!C1141</f>
        <v>8901.7999999999993</v>
      </c>
      <c r="E1141" s="20">
        <f>front!D1141</f>
        <v>48111.75</v>
      </c>
      <c r="F1141" s="20">
        <f>front!E1141</f>
        <v>64000</v>
      </c>
      <c r="G1141" s="20">
        <f>front!F1141</f>
        <v>64000</v>
      </c>
      <c r="H1141" s="20">
        <f>front!H1141</f>
        <v>9328.4</v>
      </c>
      <c r="I1141" s="20">
        <f>front!I1141</f>
        <v>15135</v>
      </c>
      <c r="J1141" s="20">
        <f>front!J1141</f>
        <v>15172.2</v>
      </c>
      <c r="K1141" s="20"/>
      <c r="L1141" s="4">
        <f>C1141/(constants!$A$4+constants!$B$4*data!C1141+constants!$C$4*data!C1141^2+constants!$D$4*data!C1141^3+constants!$E$4*data!C1141^4+constants!$F$4*data!C1141^5+constants!$G$4*data!C1141^6+constants!$H$4*data!C1141^7)</f>
        <v>3217.2739950921286</v>
      </c>
      <c r="M1141" s="4">
        <f>D1141/(constants!$A$4+constants!$B$4*data!D1141+constants!$C$4*data!D1141^2+constants!$D$4*data!D1141^3+constants!$E$4*data!D1141^4+constants!$F$4*data!D1141^5+constants!$G$4*data!D1141^6+constants!$H$4*data!D1141^7)</f>
        <v>8907.6388376686755</v>
      </c>
      <c r="N1141" s="4">
        <f>E1141/(constants!$A$4+constants!$B$4*data!E1141+constants!$C$4*data!E1141^2+constants!$D$4*data!E1141^3+constants!$E$4*data!E1141^4+constants!$F$4*data!E1141^5+constants!$G$4*data!E1141^6+constants!$H$4*data!E1141^7)</f>
        <v>48508.533545003294</v>
      </c>
      <c r="O1141" s="4">
        <f>F1141/(constants!$A$4+constants!$B$4*data!F1141+constants!$C$4*data!F1141^2+constants!$D$4*data!F1141^3+constants!$E$4*data!F1141^4+constants!$F$4*data!F1141^5+constants!$G$4*data!F1141^6+constants!$H$4*data!F1141^7)</f>
        <v>64773.712258592925</v>
      </c>
      <c r="P1141" s="4">
        <f>G1141/(constants!$A$4+constants!$B$4*data!G1141+constants!$C$4*data!G1141^2+constants!$D$4*data!G1141^3+constants!$E$4*data!G1141^4+constants!$F$4*data!G1141^5+constants!$G$4*data!G1141^6+constants!$H$4*data!G1141^7)</f>
        <v>64773.712258592925</v>
      </c>
      <c r="Q1141" s="4">
        <f>H1141/(constants!$A$4+constants!$B$4*data!H1141+constants!$C$4*data!H1141^2+constants!$D$4*data!H1141^3+constants!$E$4*data!H1141^4+constants!$F$4*data!H1141^5+constants!$G$4*data!H1141^6+constants!$H$4*data!H1141^7)</f>
        <v>9335.3279953522251</v>
      </c>
      <c r="R1141" s="4">
        <f>I1141/(constants!$A$4+constants!$B$4*data!I1141+constants!$C$4*data!I1141^2+constants!$D$4*data!I1141^3+constants!$E$4*data!I1141^4+constants!$F$4*data!I1141^5+constants!$G$4*data!I1141^6+constants!$H$4*data!I1141^7)</f>
        <v>15164.1303159127</v>
      </c>
      <c r="S1141" s="4">
        <f>J1141/(constants!$A$4+constants!$B$4*data!J1141+constants!$C$4*data!J1141^2+constants!$D$4*data!J1141^3+constants!$E$4*data!J1141^4+constants!$F$4*data!J1141^5+constants!$G$4*data!J1141^6+constants!$H$4*data!J1141^7)</f>
        <v>15201.512668075158</v>
      </c>
      <c r="T1141" s="4"/>
      <c r="U1141" s="4">
        <f t="shared" si="390"/>
        <v>45291.259549911163</v>
      </c>
      <c r="V1141" s="2">
        <f t="shared" si="391"/>
        <v>55866.073420924251</v>
      </c>
      <c r="W1141" s="2">
        <f t="shared" si="392"/>
        <v>55866.073420924251</v>
      </c>
      <c r="X1141" s="2">
        <f t="shared" si="393"/>
        <v>5828.802320560475</v>
      </c>
      <c r="Y1141" s="2">
        <f t="shared" si="394"/>
        <v>5866.1846727229331</v>
      </c>
      <c r="Z1141" s="2"/>
      <c r="AA1141" s="4">
        <f t="shared" si="383"/>
        <v>75485.432583185277</v>
      </c>
      <c r="AB1141" s="4">
        <f t="shared" si="384"/>
        <v>9311.0122368207085</v>
      </c>
      <c r="AC1141" s="4">
        <f t="shared" si="385"/>
        <v>9311.0122368207085</v>
      </c>
      <c r="AD1141" s="4">
        <f t="shared" si="386"/>
        <v>971.46705342674579</v>
      </c>
      <c r="AE1141" s="4">
        <f t="shared" si="387"/>
        <v>977.69744545382218</v>
      </c>
      <c r="AF1141" s="4"/>
      <c r="AG1141" s="4">
        <f t="shared" si="395"/>
        <v>1</v>
      </c>
      <c r="AH1141" s="4"/>
      <c r="AI1141" s="4"/>
      <c r="AJ1141">
        <f>IF(front!E1141&gt;$AJ$2,AA1141,AB1141)</f>
        <v>75485.432583185277</v>
      </c>
      <c r="AK1141">
        <f t="shared" ref="AK1141:AK1204" si="399">AJ1141-$AG$4</f>
        <v>75421.777718659869</v>
      </c>
      <c r="AL1141">
        <f>SUMPRODUCT($B$7:$B$456,AK$7:AK$456,EXP(constants!$B$32+constants!$A$32*ABS($A$7:$A$456-$A1141)))</f>
        <v>3.7348096042984867E-5</v>
      </c>
      <c r="AM1141">
        <f t="shared" si="388"/>
        <v>75421.777681311767</v>
      </c>
      <c r="AN1141">
        <f t="shared" si="396"/>
        <v>75415.893111649988</v>
      </c>
      <c r="AP1141" s="4"/>
      <c r="AQ1141" s="4"/>
      <c r="AR1141" s="4"/>
      <c r="AU1141" s="5">
        <f>SUMPRODUCT(constants!$B$13:$B$20,A1141^constants!$A$13:$A$20)*constants!$C$10/((A1141/1000000000)^5*(EXP(0.014388/(A1141/1000000000)/constants!$B$9)-1))</f>
        <v>1.9431688036176783E-5</v>
      </c>
      <c r="AX1141" s="17">
        <f t="shared" si="389"/>
        <v>2.576603847601328E-10</v>
      </c>
      <c r="BC1141">
        <f t="shared" si="398"/>
        <v>2.576603847601328E-10</v>
      </c>
    </row>
    <row r="1142" spans="1:55" x14ac:dyDescent="0.2">
      <c r="A1142">
        <f>front!A1142</f>
        <v>719.4</v>
      </c>
      <c r="B1142" s="1">
        <f t="shared" si="397"/>
        <v>0.43999999999994088</v>
      </c>
      <c r="C1142" s="20">
        <f>front!B1142</f>
        <v>3208</v>
      </c>
      <c r="D1142" s="20">
        <f>front!C1142</f>
        <v>8837.6</v>
      </c>
      <c r="E1142" s="20">
        <f>front!D1142</f>
        <v>47969.35</v>
      </c>
      <c r="F1142" s="20">
        <f>front!E1142</f>
        <v>64000</v>
      </c>
      <c r="G1142" s="20">
        <f>front!F1142</f>
        <v>64000</v>
      </c>
      <c r="H1142" s="20">
        <f>front!H1142</f>
        <v>9211</v>
      </c>
      <c r="I1142" s="20">
        <f>front!I1142</f>
        <v>15304.8</v>
      </c>
      <c r="J1142" s="20">
        <f>front!J1142</f>
        <v>15383.2</v>
      </c>
      <c r="K1142" s="20"/>
      <c r="L1142" s="4">
        <f>C1142/(constants!$A$4+constants!$B$4*data!C1142+constants!$C$4*data!C1142^2+constants!$D$4*data!C1142^3+constants!$E$4*data!C1142^4+constants!$F$4*data!C1142^5+constants!$G$4*data!C1142^6+constants!$H$4*data!C1142^7)</f>
        <v>3206.8230376091005</v>
      </c>
      <c r="M1142" s="4">
        <f>D1142/(constants!$A$4+constants!$B$4*data!D1142+constants!$C$4*data!D1142^2+constants!$D$4*data!D1142^3+constants!$E$4*data!D1142^4+constants!$F$4*data!D1142^5+constants!$G$4*data!D1142^6+constants!$H$4*data!D1142^7)</f>
        <v>8843.2818139449591</v>
      </c>
      <c r="N1142" s="4">
        <f>E1142/(constants!$A$4+constants!$B$4*data!E1142+constants!$C$4*data!E1142^2+constants!$D$4*data!E1142^3+constants!$E$4*data!E1142^4+constants!$F$4*data!E1142^5+constants!$G$4*data!E1142^6+constants!$H$4*data!E1142^7)</f>
        <v>48363.231488852041</v>
      </c>
      <c r="O1142" s="4">
        <f>F1142/(constants!$A$4+constants!$B$4*data!F1142+constants!$C$4*data!F1142^2+constants!$D$4*data!F1142^3+constants!$E$4*data!F1142^4+constants!$F$4*data!F1142^5+constants!$G$4*data!F1142^6+constants!$H$4*data!F1142^7)</f>
        <v>64773.712258592925</v>
      </c>
      <c r="P1142" s="4">
        <f>G1142/(constants!$A$4+constants!$B$4*data!G1142+constants!$C$4*data!G1142^2+constants!$D$4*data!G1142^3+constants!$E$4*data!G1142^4+constants!$F$4*data!G1142^5+constants!$G$4*data!G1142^6+constants!$H$4*data!G1142^7)</f>
        <v>64773.712258592925</v>
      </c>
      <c r="Q1142" s="4">
        <f>H1142/(constants!$A$4+constants!$B$4*data!H1142+constants!$C$4*data!H1142^2+constants!$D$4*data!H1142^3+constants!$E$4*data!H1142^4+constants!$F$4*data!H1142^5+constants!$G$4*data!H1142^6+constants!$H$4*data!H1142^7)</f>
        <v>9217.6203444714429</v>
      </c>
      <c r="R1142" s="4">
        <f>I1142/(constants!$A$4+constants!$B$4*data!I1142+constants!$C$4*data!I1142^2+constants!$D$4*data!I1142^3+constants!$E$4*data!I1142^4+constants!$F$4*data!I1142^5+constants!$G$4*data!I1142^6+constants!$H$4*data!I1142^7)</f>
        <v>15334.766356616956</v>
      </c>
      <c r="S1142" s="4">
        <f>J1142/(constants!$A$4+constants!$B$4*data!J1142+constants!$C$4*data!J1142^2+constants!$D$4*data!J1142^3+constants!$E$4*data!J1142^4+constants!$F$4*data!J1142^5+constants!$G$4*data!J1142^6+constants!$H$4*data!J1142^7)</f>
        <v>15413.555549135495</v>
      </c>
      <c r="T1142" s="4"/>
      <c r="U1142" s="4">
        <f t="shared" si="390"/>
        <v>45156.40845124294</v>
      </c>
      <c r="V1142" s="2">
        <f t="shared" si="391"/>
        <v>55930.430444647965</v>
      </c>
      <c r="W1142" s="2">
        <f t="shared" si="392"/>
        <v>55930.430444647965</v>
      </c>
      <c r="X1142" s="2">
        <f t="shared" si="393"/>
        <v>6117.1460121455129</v>
      </c>
      <c r="Y1142" s="2">
        <f t="shared" si="394"/>
        <v>6195.9352046640524</v>
      </c>
      <c r="Z1142" s="2"/>
      <c r="AA1142" s="4">
        <f t="shared" si="383"/>
        <v>75260.680752071567</v>
      </c>
      <c r="AB1142" s="4">
        <f t="shared" si="384"/>
        <v>9321.7384074413276</v>
      </c>
      <c r="AC1142" s="4">
        <f t="shared" si="385"/>
        <v>9321.7384074413276</v>
      </c>
      <c r="AD1142" s="4">
        <f t="shared" si="386"/>
        <v>1019.5243353575854</v>
      </c>
      <c r="AE1142" s="4">
        <f t="shared" si="387"/>
        <v>1032.6558674440087</v>
      </c>
      <c r="AF1142" s="4"/>
      <c r="AG1142" s="4">
        <f t="shared" si="395"/>
        <v>1</v>
      </c>
      <c r="AH1142" s="4"/>
      <c r="AI1142" s="4"/>
      <c r="AJ1142">
        <f>IF(front!E1142&gt;$AJ$2,AA1142,AB1142)</f>
        <v>75260.680752071567</v>
      </c>
      <c r="AK1142">
        <f t="shared" si="399"/>
        <v>75197.025887546159</v>
      </c>
      <c r="AL1142">
        <f>SUMPRODUCT($B$7:$B$456,AK$7:AK$456,EXP(constants!$B$32+constants!$A$32*ABS($A$7:$A$456-$A1142)))</f>
        <v>3.6636028904730747E-5</v>
      </c>
      <c r="AM1142">
        <f t="shared" si="388"/>
        <v>75197.025850910126</v>
      </c>
      <c r="AN1142">
        <f t="shared" si="396"/>
        <v>75191.141281248347</v>
      </c>
      <c r="AP1142" s="4"/>
      <c r="AQ1142" s="4"/>
      <c r="AR1142" s="4"/>
      <c r="AU1142" s="5">
        <f>SUMPRODUCT(constants!$B$13:$B$20,A1142^constants!$A$13:$A$20)*constants!$C$10/((A1142/1000000000)^5*(EXP(0.014388/(A1142/1000000000)/constants!$B$9)-1))</f>
        <v>1.9447114436840811E-5</v>
      </c>
      <c r="AX1142" s="17">
        <f t="shared" si="389"/>
        <v>2.5863571300374263E-10</v>
      </c>
      <c r="BC1142">
        <f t="shared" si="398"/>
        <v>2.5863571300374263E-10</v>
      </c>
    </row>
    <row r="1143" spans="1:55" x14ac:dyDescent="0.2">
      <c r="A1143">
        <f>front!A1143</f>
        <v>719.84</v>
      </c>
      <c r="B1143" s="1">
        <f t="shared" si="397"/>
        <v>0.44000000000005457</v>
      </c>
      <c r="C1143" s="20">
        <f>front!B1143</f>
        <v>3231.05</v>
      </c>
      <c r="D1143" s="20">
        <f>front!C1143</f>
        <v>9044.7999999999993</v>
      </c>
      <c r="E1143" s="20">
        <f>front!D1143</f>
        <v>47809.95</v>
      </c>
      <c r="F1143" s="20">
        <f>front!E1143</f>
        <v>64000</v>
      </c>
      <c r="G1143" s="20">
        <f>front!F1143</f>
        <v>64000</v>
      </c>
      <c r="H1143" s="20">
        <f>front!H1143</f>
        <v>9414.6</v>
      </c>
      <c r="I1143" s="20">
        <f>front!I1143</f>
        <v>15314</v>
      </c>
      <c r="J1143" s="20">
        <f>front!J1143</f>
        <v>15388</v>
      </c>
      <c r="K1143" s="20"/>
      <c r="L1143" s="4">
        <f>C1143/(constants!$A$4+constants!$B$4*data!C1143+constants!$C$4*data!C1143^2+constants!$D$4*data!C1143^3+constants!$E$4*data!C1143^4+constants!$F$4*data!C1143^5+constants!$G$4*data!C1143^6+constants!$H$4*data!C1143^7)</f>
        <v>3229.8751996748515</v>
      </c>
      <c r="M1143" s="4">
        <f>D1143/(constants!$A$4+constants!$B$4*data!D1143+constants!$C$4*data!D1143^2+constants!$D$4*data!D1143^3+constants!$E$4*data!D1143^4+constants!$F$4*data!D1143^5+constants!$G$4*data!D1143^6+constants!$H$4*data!D1143^7)</f>
        <v>9050.9950803862248</v>
      </c>
      <c r="N1143" s="4">
        <f>E1143/(constants!$A$4+constants!$B$4*data!E1143+constants!$C$4*data!E1143^2+constants!$D$4*data!E1143^3+constants!$E$4*data!E1143^4+constants!$F$4*data!E1143^5+constants!$G$4*data!E1143^6+constants!$H$4*data!E1143^7)</f>
        <v>48200.596257599464</v>
      </c>
      <c r="O1143" s="4">
        <f>F1143/(constants!$A$4+constants!$B$4*data!F1143+constants!$C$4*data!F1143^2+constants!$D$4*data!F1143^3+constants!$E$4*data!F1143^4+constants!$F$4*data!F1143^5+constants!$G$4*data!F1143^6+constants!$H$4*data!F1143^7)</f>
        <v>64773.712258592925</v>
      </c>
      <c r="P1143" s="4">
        <f>G1143/(constants!$A$4+constants!$B$4*data!G1143+constants!$C$4*data!G1143^2+constants!$D$4*data!G1143^3+constants!$E$4*data!G1143^4+constants!$F$4*data!G1143^5+constants!$G$4*data!G1143^6+constants!$H$4*data!G1143^7)</f>
        <v>64773.712258592925</v>
      </c>
      <c r="Q1143" s="4">
        <f>H1143/(constants!$A$4+constants!$B$4*data!H1143+constants!$C$4*data!H1143^2+constants!$D$4*data!H1143^3+constants!$E$4*data!H1143^4+constants!$F$4*data!H1143^5+constants!$G$4*data!H1143^6+constants!$H$4*data!H1143^7)</f>
        <v>9421.7576996378884</v>
      </c>
      <c r="R1143" s="4">
        <f>I1143/(constants!$A$4+constants!$B$4*data!I1143+constants!$C$4*data!I1143^2+constants!$D$4*data!I1143^3+constants!$E$4*data!I1143^4+constants!$F$4*data!I1143^5+constants!$G$4*data!I1143^6+constants!$H$4*data!I1143^7)</f>
        <v>15344.011923646283</v>
      </c>
      <c r="S1143" s="4">
        <f>J1143/(constants!$A$4+constants!$B$4*data!J1143+constants!$C$4*data!J1143^2+constants!$D$4*data!J1143^3+constants!$E$4*data!J1143^4+constants!$F$4*data!J1143^5+constants!$G$4*data!J1143^6+constants!$H$4*data!J1143^7)</f>
        <v>15418.379442086061</v>
      </c>
      <c r="T1143" s="4"/>
      <c r="U1143" s="4">
        <f t="shared" si="390"/>
        <v>44970.721057924609</v>
      </c>
      <c r="V1143" s="2">
        <f t="shared" si="391"/>
        <v>55722.717178206702</v>
      </c>
      <c r="W1143" s="2">
        <f t="shared" si="392"/>
        <v>55722.717178206702</v>
      </c>
      <c r="X1143" s="2">
        <f t="shared" si="393"/>
        <v>5922.2542240083949</v>
      </c>
      <c r="Y1143" s="2">
        <f t="shared" si="394"/>
        <v>5996.6217424481729</v>
      </c>
      <c r="Z1143" s="2"/>
      <c r="AA1143" s="4">
        <f t="shared" si="383"/>
        <v>74951.201763207675</v>
      </c>
      <c r="AB1143" s="4">
        <f t="shared" si="384"/>
        <v>9287.1195297011182</v>
      </c>
      <c r="AC1143" s="4">
        <f t="shared" si="385"/>
        <v>9287.1195297011182</v>
      </c>
      <c r="AD1143" s="4">
        <f t="shared" si="386"/>
        <v>987.04237066806593</v>
      </c>
      <c r="AE1143" s="4">
        <f t="shared" si="387"/>
        <v>999.43695707469544</v>
      </c>
      <c r="AF1143" s="4"/>
      <c r="AG1143" s="4">
        <f t="shared" si="395"/>
        <v>1</v>
      </c>
      <c r="AH1143" s="4"/>
      <c r="AI1143" s="4"/>
      <c r="AJ1143">
        <f>IF(front!E1143&gt;$AJ$2,AA1143,AB1143)</f>
        <v>74951.201763207675</v>
      </c>
      <c r="AK1143">
        <f t="shared" si="399"/>
        <v>74887.546898682267</v>
      </c>
      <c r="AL1143">
        <f>SUMPRODUCT($B$7:$B$456,AK$7:AK$456,EXP(constants!$B$32+constants!$A$32*ABS($A$7:$A$456-$A1143)))</f>
        <v>3.5937537816211282E-5</v>
      </c>
      <c r="AM1143">
        <f t="shared" si="388"/>
        <v>74887.546862744726</v>
      </c>
      <c r="AN1143">
        <f t="shared" si="396"/>
        <v>74881.662293082947</v>
      </c>
      <c r="AP1143" s="4"/>
      <c r="AQ1143" s="4"/>
      <c r="AR1143" s="4"/>
      <c r="AU1143" s="5">
        <f>SUMPRODUCT(constants!$B$13:$B$20,A1143^constants!$A$13:$A$20)*constants!$C$10/((A1143/1000000000)^5*(EXP(0.014388/(A1143/1000000000)/constants!$B$9)-1))</f>
        <v>1.9462501968905543E-5</v>
      </c>
      <c r="AX1143" s="17">
        <f t="shared" si="389"/>
        <v>2.5991012182302149E-10</v>
      </c>
      <c r="BC1143">
        <f t="shared" si="398"/>
        <v>2.5991012182302149E-10</v>
      </c>
    </row>
    <row r="1144" spans="1:55" x14ac:dyDescent="0.2">
      <c r="A1144">
        <f>front!A1144</f>
        <v>720.29</v>
      </c>
      <c r="B1144" s="1">
        <f t="shared" si="397"/>
        <v>0.44999999999993179</v>
      </c>
      <c r="C1144" s="20">
        <f>front!B1144</f>
        <v>3245.9</v>
      </c>
      <c r="D1144" s="20">
        <f>front!C1144</f>
        <v>9213.2000000000007</v>
      </c>
      <c r="E1144" s="20">
        <f>front!D1144</f>
        <v>47740.45</v>
      </c>
      <c r="F1144" s="20">
        <f>front!E1144</f>
        <v>64000</v>
      </c>
      <c r="G1144" s="20">
        <f>front!F1144</f>
        <v>64000</v>
      </c>
      <c r="H1144" s="20">
        <f>front!H1144</f>
        <v>9578.4</v>
      </c>
      <c r="I1144" s="20">
        <f>front!I1144</f>
        <v>15020.8</v>
      </c>
      <c r="J1144" s="20">
        <f>front!J1144</f>
        <v>15105.2</v>
      </c>
      <c r="K1144" s="20"/>
      <c r="L1144" s="4">
        <f>C1144/(constants!$A$4+constants!$B$4*data!C1144+constants!$C$4*data!C1144^2+constants!$D$4*data!C1144^3+constants!$E$4*data!C1144^4+constants!$F$4*data!C1144^5+constants!$G$4*data!C1144^6+constants!$H$4*data!C1144^7)</f>
        <v>3244.7266898043458</v>
      </c>
      <c r="M1144" s="4">
        <f>D1144/(constants!$A$4+constants!$B$4*data!D1144+constants!$C$4*data!D1144^2+constants!$D$4*data!D1144^3+constants!$E$4*data!D1144^4+constants!$F$4*data!D1144^5+constants!$G$4*data!D1144^6+constants!$H$4*data!D1144^7)</f>
        <v>9219.8260544944496</v>
      </c>
      <c r="N1144" s="4">
        <f>E1144/(constants!$A$4+constants!$B$4*data!E1144+constants!$C$4*data!E1144^2+constants!$D$4*data!E1144^3+constants!$E$4*data!E1144^4+constants!$F$4*data!E1144^5+constants!$G$4*data!E1144^6+constants!$H$4*data!E1144^7)</f>
        <v>48129.690099178588</v>
      </c>
      <c r="O1144" s="4">
        <f>F1144/(constants!$A$4+constants!$B$4*data!F1144+constants!$C$4*data!F1144^2+constants!$D$4*data!F1144^3+constants!$E$4*data!F1144^4+constants!$F$4*data!F1144^5+constants!$G$4*data!F1144^6+constants!$H$4*data!F1144^7)</f>
        <v>64773.712258592925</v>
      </c>
      <c r="P1144" s="4">
        <f>G1144/(constants!$A$4+constants!$B$4*data!G1144+constants!$C$4*data!G1144^2+constants!$D$4*data!G1144^3+constants!$E$4*data!G1144^4+constants!$F$4*data!G1144^5+constants!$G$4*data!G1144^6+constants!$H$4*data!G1144^7)</f>
        <v>64773.712258592925</v>
      </c>
      <c r="Q1144" s="4">
        <f>H1144/(constants!$A$4+constants!$B$4*data!H1144+constants!$C$4*data!H1144^2+constants!$D$4*data!H1144^3+constants!$E$4*data!H1144^4+constants!$F$4*data!H1144^5+constants!$G$4*data!H1144^6+constants!$H$4*data!H1144^7)</f>
        <v>9586.0030667183764</v>
      </c>
      <c r="R1144" s="4">
        <f>I1144/(constants!$A$4+constants!$B$4*data!I1144+constants!$C$4*data!I1144^2+constants!$D$4*data!I1144^3+constants!$E$4*data!I1144^4+constants!$F$4*data!I1144^5+constants!$G$4*data!I1144^6+constants!$H$4*data!I1144^7)</f>
        <v>15049.373365956162</v>
      </c>
      <c r="S1144" s="4">
        <f>J1144/(constants!$A$4+constants!$B$4*data!J1144+constants!$C$4*data!J1144^2+constants!$D$4*data!J1144^3+constants!$E$4*data!J1144^4+constants!$F$4*data!J1144^5+constants!$G$4*data!J1144^6+constants!$H$4*data!J1144^7)</f>
        <v>15134.18456681516</v>
      </c>
      <c r="T1144" s="4"/>
      <c r="U1144" s="4">
        <f t="shared" si="390"/>
        <v>44884.963409374242</v>
      </c>
      <c r="V1144" s="2">
        <f t="shared" si="391"/>
        <v>55553.886204098475</v>
      </c>
      <c r="W1144" s="2">
        <f t="shared" si="392"/>
        <v>55553.886204098475</v>
      </c>
      <c r="X1144" s="2">
        <f t="shared" si="393"/>
        <v>5463.3702992377857</v>
      </c>
      <c r="Y1144" s="2">
        <f t="shared" si="394"/>
        <v>5548.1815000967836</v>
      </c>
      <c r="Z1144" s="2"/>
      <c r="AA1144" s="4">
        <f t="shared" si="383"/>
        <v>74808.272348957078</v>
      </c>
      <c r="AB1144" s="4">
        <f t="shared" si="384"/>
        <v>9258.9810340164131</v>
      </c>
      <c r="AC1144" s="4">
        <f t="shared" si="385"/>
        <v>9258.9810340164131</v>
      </c>
      <c r="AD1144" s="4">
        <f t="shared" si="386"/>
        <v>910.56171653963099</v>
      </c>
      <c r="AE1144" s="4">
        <f t="shared" si="387"/>
        <v>924.69691668279734</v>
      </c>
      <c r="AF1144" s="4"/>
      <c r="AG1144" s="4">
        <f t="shared" si="395"/>
        <v>1</v>
      </c>
      <c r="AH1144" s="4"/>
      <c r="AI1144" s="4"/>
      <c r="AJ1144">
        <f>IF(front!E1144&gt;$AJ$2,AA1144,AB1144)</f>
        <v>74808.272348957078</v>
      </c>
      <c r="AK1144">
        <f t="shared" si="399"/>
        <v>74744.61748443167</v>
      </c>
      <c r="AL1144">
        <f>SUMPRODUCT($B$7:$B$456,AK$7:AK$456,EXP(constants!$B$32+constants!$A$32*ABS($A$7:$A$456-$A1144)))</f>
        <v>3.5236944579588503E-5</v>
      </c>
      <c r="AM1144">
        <f t="shared" si="388"/>
        <v>74744.617449194731</v>
      </c>
      <c r="AN1144">
        <f t="shared" si="396"/>
        <v>74738.732879532952</v>
      </c>
      <c r="AP1144" s="4"/>
      <c r="AQ1144" s="4"/>
      <c r="AR1144" s="4"/>
      <c r="AU1144" s="5">
        <f>SUMPRODUCT(constants!$B$13:$B$20,A1144^constants!$A$13:$A$20)*constants!$C$10/((A1144/1000000000)^5*(EXP(0.014388/(A1144/1000000000)/constants!$B$9)-1))</f>
        <v>1.9478199033944368E-5</v>
      </c>
      <c r="AX1144" s="17">
        <f t="shared" si="389"/>
        <v>2.6061719651228436E-10</v>
      </c>
      <c r="BC1144">
        <f t="shared" si="398"/>
        <v>2.6061719651228436E-10</v>
      </c>
    </row>
    <row r="1145" spans="1:55" x14ac:dyDescent="0.2">
      <c r="A1145">
        <f>front!A1145</f>
        <v>720.73</v>
      </c>
      <c r="B1145" s="1">
        <f t="shared" si="397"/>
        <v>0.44000000000005457</v>
      </c>
      <c r="C1145" s="20">
        <f>front!B1145</f>
        <v>3311.6</v>
      </c>
      <c r="D1145" s="20">
        <f>front!C1145</f>
        <v>9883</v>
      </c>
      <c r="E1145" s="20">
        <f>front!D1145</f>
        <v>47670.1</v>
      </c>
      <c r="F1145" s="20">
        <f>front!E1145</f>
        <v>64000</v>
      </c>
      <c r="G1145" s="20">
        <f>front!F1145</f>
        <v>64000</v>
      </c>
      <c r="H1145" s="20">
        <f>front!H1145</f>
        <v>10333.200000000001</v>
      </c>
      <c r="I1145" s="20">
        <f>front!I1145</f>
        <v>15770.8</v>
      </c>
      <c r="J1145" s="20">
        <f>front!J1145</f>
        <v>15806.2</v>
      </c>
      <c r="K1145" s="20"/>
      <c r="L1145" s="4">
        <f>C1145/(constants!$A$4+constants!$B$4*data!C1145+constants!$C$4*data!C1145^2+constants!$D$4*data!C1145^3+constants!$E$4*data!C1145^4+constants!$F$4*data!C1145^5+constants!$G$4*data!C1145^6+constants!$H$4*data!C1145^7)</f>
        <v>3310.4342007402997</v>
      </c>
      <c r="M1145" s="4">
        <f>D1145/(constants!$A$4+constants!$B$4*data!D1145+constants!$C$4*data!D1145^2+constants!$D$4*data!D1145^3+constants!$E$4*data!D1145^4+constants!$F$4*data!D1145^5+constants!$G$4*data!D1145^6+constants!$H$4*data!D1145^7)</f>
        <v>9891.462051743787</v>
      </c>
      <c r="N1145" s="4">
        <f>E1145/(constants!$A$4+constants!$B$4*data!E1145+constants!$C$4*data!E1145^2+constants!$D$4*data!E1145^3+constants!$E$4*data!E1145^4+constants!$F$4*data!E1145^5+constants!$G$4*data!E1145^6+constants!$H$4*data!E1145^7)</f>
        <v>48057.919507459475</v>
      </c>
      <c r="O1145" s="4">
        <f>F1145/(constants!$A$4+constants!$B$4*data!F1145+constants!$C$4*data!F1145^2+constants!$D$4*data!F1145^3+constants!$E$4*data!F1145^4+constants!$F$4*data!F1145^5+constants!$G$4*data!F1145^6+constants!$H$4*data!F1145^7)</f>
        <v>64773.712258592925</v>
      </c>
      <c r="P1145" s="4">
        <f>G1145/(constants!$A$4+constants!$B$4*data!G1145+constants!$C$4*data!G1145^2+constants!$D$4*data!G1145^3+constants!$E$4*data!G1145^4+constants!$F$4*data!G1145^5+constants!$G$4*data!G1145^6+constants!$H$4*data!G1145^7)</f>
        <v>64773.712258592925</v>
      </c>
      <c r="Q1145" s="4">
        <f>H1145/(constants!$A$4+constants!$B$4*data!H1145+constants!$C$4*data!H1145^2+constants!$D$4*data!H1145^3+constants!$E$4*data!H1145^4+constants!$F$4*data!H1145^5+constants!$G$4*data!H1145^6+constants!$H$4*data!H1145^7)</f>
        <v>10343.004358231254</v>
      </c>
      <c r="R1145" s="4">
        <f>I1145/(constants!$A$4+constants!$B$4*data!I1145+constants!$C$4*data!I1145^2+constants!$D$4*data!I1145^3+constants!$E$4*data!I1145^4+constants!$F$4*data!I1145^5+constants!$G$4*data!I1145^6+constants!$H$4*data!I1145^7)</f>
        <v>15803.108759060551</v>
      </c>
      <c r="S1145" s="4">
        <f>J1145/(constants!$A$4+constants!$B$4*data!J1145+constants!$C$4*data!J1145^2+constants!$D$4*data!J1145^3+constants!$E$4*data!J1145^4+constants!$F$4*data!J1145^5+constants!$G$4*data!J1145^6+constants!$H$4*data!J1145^7)</f>
        <v>15838.689534559742</v>
      </c>
      <c r="T1145" s="4"/>
      <c r="U1145" s="4">
        <f t="shared" si="390"/>
        <v>44747.485306719173</v>
      </c>
      <c r="V1145" s="2">
        <f t="shared" si="391"/>
        <v>54882.250206849138</v>
      </c>
      <c r="W1145" s="2">
        <f t="shared" si="392"/>
        <v>54882.250206849138</v>
      </c>
      <c r="X1145" s="2">
        <f t="shared" si="393"/>
        <v>5460.1044008292974</v>
      </c>
      <c r="Y1145" s="2">
        <f t="shared" si="394"/>
        <v>5495.6851763284885</v>
      </c>
      <c r="Z1145" s="2"/>
      <c r="AA1145" s="4">
        <f t="shared" si="383"/>
        <v>74579.142177865288</v>
      </c>
      <c r="AB1145" s="4">
        <f t="shared" si="384"/>
        <v>9147.0417011415229</v>
      </c>
      <c r="AC1145" s="4">
        <f t="shared" si="385"/>
        <v>9147.0417011415229</v>
      </c>
      <c r="AD1145" s="4">
        <f t="shared" si="386"/>
        <v>910.0174001382162</v>
      </c>
      <c r="AE1145" s="4">
        <f t="shared" si="387"/>
        <v>915.94752938808142</v>
      </c>
      <c r="AF1145" s="4"/>
      <c r="AG1145" s="4">
        <f t="shared" si="395"/>
        <v>1</v>
      </c>
      <c r="AH1145" s="4"/>
      <c r="AI1145" s="4"/>
      <c r="AJ1145">
        <f>IF(front!E1145&gt;$AJ$2,AA1145,AB1145)</f>
        <v>74579.142177865288</v>
      </c>
      <c r="AK1145">
        <f t="shared" si="399"/>
        <v>74515.48731333988</v>
      </c>
      <c r="AL1145">
        <f>SUMPRODUCT($B$7:$B$456,AK$7:AK$456,EXP(constants!$B$32+constants!$A$32*ABS($A$7:$A$456-$A1145)))</f>
        <v>3.4565127995987146E-5</v>
      </c>
      <c r="AM1145">
        <f t="shared" si="388"/>
        <v>74515.487278774744</v>
      </c>
      <c r="AN1145">
        <f t="shared" si="396"/>
        <v>74509.602709112965</v>
      </c>
      <c r="AP1145" s="4"/>
      <c r="AQ1145" s="4"/>
      <c r="AR1145" s="4"/>
      <c r="AU1145" s="5">
        <f>SUMPRODUCT(constants!$B$13:$B$20,A1145^constants!$A$13:$A$20)*constants!$C$10/((A1145/1000000000)^5*(EXP(0.014388/(A1145/1000000000)/constants!$B$9)-1))</f>
        <v>1.9493508004080165E-5</v>
      </c>
      <c r="AX1145" s="17">
        <f t="shared" si="389"/>
        <v>2.6162410340829792E-10</v>
      </c>
      <c r="BC1145">
        <f t="shared" si="398"/>
        <v>2.6162410340829792E-10</v>
      </c>
    </row>
    <row r="1146" spans="1:55" x14ac:dyDescent="0.2">
      <c r="A1146">
        <f>front!A1146</f>
        <v>721.17</v>
      </c>
      <c r="B1146" s="1">
        <f t="shared" si="397"/>
        <v>0.43999999999994088</v>
      </c>
      <c r="C1146" s="20">
        <f>front!B1146</f>
        <v>3323.5</v>
      </c>
      <c r="D1146" s="20">
        <f>front!C1146</f>
        <v>10004.4</v>
      </c>
      <c r="E1146" s="20">
        <f>front!D1146</f>
        <v>47739.25</v>
      </c>
      <c r="F1146" s="20">
        <f>front!E1146</f>
        <v>64000</v>
      </c>
      <c r="G1146" s="20">
        <f>front!F1146</f>
        <v>64000</v>
      </c>
      <c r="H1146" s="20">
        <f>front!H1146</f>
        <v>10409.200000000001</v>
      </c>
      <c r="I1146" s="20">
        <f>front!I1146</f>
        <v>16289.8</v>
      </c>
      <c r="J1146" s="20">
        <f>front!J1146</f>
        <v>16414.599999999999</v>
      </c>
      <c r="K1146" s="20"/>
      <c r="L1146" s="4">
        <f>C1146/(constants!$A$4+constants!$B$4*data!C1146+constants!$C$4*data!C1146^2+constants!$D$4*data!C1146^3+constants!$E$4*data!C1146^4+constants!$F$4*data!C1146^5+constants!$G$4*data!C1146^6+constants!$H$4*data!C1146^7)</f>
        <v>3322.3357220334397</v>
      </c>
      <c r="M1146" s="4">
        <f>D1146/(constants!$A$4+constants!$B$4*data!D1146+constants!$C$4*data!D1146^2+constants!$D$4*data!D1146^3+constants!$E$4*data!D1146^4+constants!$F$4*data!D1146^5+constants!$G$4*data!D1146^6+constants!$H$4*data!D1146^7)</f>
        <v>10013.215507640383</v>
      </c>
      <c r="N1146" s="4">
        <f>E1146/(constants!$A$4+constants!$B$4*data!E1146+constants!$C$4*data!E1146^2+constants!$D$4*data!E1146^3+constants!$E$4*data!E1146^4+constants!$F$4*data!E1146^5+constants!$G$4*data!E1146^6+constants!$H$4*data!E1146^7)</f>
        <v>48128.465843979073</v>
      </c>
      <c r="O1146" s="4">
        <f>F1146/(constants!$A$4+constants!$B$4*data!F1146+constants!$C$4*data!F1146^2+constants!$D$4*data!F1146^3+constants!$E$4*data!F1146^4+constants!$F$4*data!F1146^5+constants!$G$4*data!F1146^6+constants!$H$4*data!F1146^7)</f>
        <v>64773.712258592925</v>
      </c>
      <c r="P1146" s="4">
        <f>G1146/(constants!$A$4+constants!$B$4*data!G1146+constants!$C$4*data!G1146^2+constants!$D$4*data!G1146^3+constants!$E$4*data!G1146^4+constants!$F$4*data!G1146^5+constants!$G$4*data!G1146^6+constants!$H$4*data!G1146^7)</f>
        <v>64773.712258592925</v>
      </c>
      <c r="Q1146" s="4">
        <f>H1146/(constants!$A$4+constants!$B$4*data!H1146+constants!$C$4*data!H1146^2+constants!$D$4*data!H1146^3+constants!$E$4*data!H1146^4+constants!$F$4*data!H1146^5+constants!$G$4*data!H1146^6+constants!$H$4*data!H1146^7)</f>
        <v>10419.239446141199</v>
      </c>
      <c r="R1146" s="4">
        <f>I1146/(constants!$A$4+constants!$B$4*data!I1146+constants!$C$4*data!I1146^2+constants!$D$4*data!I1146^3+constants!$E$4*data!I1146^4+constants!$F$4*data!I1146^5+constants!$G$4*data!I1146^6+constants!$H$4*data!I1146^7)</f>
        <v>16324.798358659646</v>
      </c>
      <c r="S1146" s="4">
        <f>J1146/(constants!$A$4+constants!$B$4*data!J1146+constants!$C$4*data!J1146^2+constants!$D$4*data!J1146^3+constants!$E$4*data!J1146^4+constants!$F$4*data!J1146^5+constants!$G$4*data!J1146^6+constants!$H$4*data!J1146^7)</f>
        <v>16450.257512248863</v>
      </c>
      <c r="T1146" s="4"/>
      <c r="U1146" s="4">
        <f t="shared" si="390"/>
        <v>44806.130121945636</v>
      </c>
      <c r="V1146" s="2">
        <f t="shared" si="391"/>
        <v>54760.496750952545</v>
      </c>
      <c r="W1146" s="2">
        <f t="shared" si="392"/>
        <v>54760.496750952545</v>
      </c>
      <c r="X1146" s="2">
        <f t="shared" si="393"/>
        <v>5905.558912518447</v>
      </c>
      <c r="Y1146" s="2">
        <f t="shared" si="394"/>
        <v>6031.0180661076647</v>
      </c>
      <c r="Z1146" s="2"/>
      <c r="AA1146" s="4">
        <f t="shared" si="383"/>
        <v>74676.883536576061</v>
      </c>
      <c r="AB1146" s="4">
        <f t="shared" si="384"/>
        <v>9126.7494584920896</v>
      </c>
      <c r="AC1146" s="4">
        <f t="shared" si="385"/>
        <v>9126.7494584920896</v>
      </c>
      <c r="AD1146" s="4">
        <f t="shared" si="386"/>
        <v>984.25981875307457</v>
      </c>
      <c r="AE1146" s="4">
        <f t="shared" si="387"/>
        <v>1005.1696776846107</v>
      </c>
      <c r="AF1146" s="4"/>
      <c r="AG1146" s="4">
        <f t="shared" si="395"/>
        <v>1</v>
      </c>
      <c r="AH1146" s="4"/>
      <c r="AI1146" s="4"/>
      <c r="AJ1146">
        <f>IF(front!E1146&gt;$AJ$2,AA1146,AB1146)</f>
        <v>74676.883536576061</v>
      </c>
      <c r="AK1146">
        <f t="shared" si="399"/>
        <v>74613.228672050653</v>
      </c>
      <c r="AL1146">
        <f>SUMPRODUCT($B$7:$B$456,AK$7:AK$456,EXP(constants!$B$32+constants!$A$32*ABS($A$7:$A$456-$A1146)))</f>
        <v>3.390612005761291E-5</v>
      </c>
      <c r="AM1146">
        <f t="shared" si="388"/>
        <v>74613.22863814453</v>
      </c>
      <c r="AN1146">
        <f t="shared" si="396"/>
        <v>74607.344068482751</v>
      </c>
      <c r="AP1146" s="4"/>
      <c r="AQ1146" s="4"/>
      <c r="AR1146" s="4"/>
      <c r="AU1146" s="5">
        <f>SUMPRODUCT(constants!$B$13:$B$20,A1146^constants!$A$13:$A$20)*constants!$C$10/((A1146/1000000000)^5*(EXP(0.014388/(A1146/1000000000)/constants!$B$9)-1))</f>
        <v>1.9508778163316899E-5</v>
      </c>
      <c r="AX1146" s="17">
        <f t="shared" si="389"/>
        <v>2.6148602938350972E-10</v>
      </c>
      <c r="BC1146">
        <f t="shared" si="398"/>
        <v>2.6148602938350972E-10</v>
      </c>
    </row>
    <row r="1147" spans="1:55" x14ac:dyDescent="0.2">
      <c r="A1147">
        <f>front!A1147</f>
        <v>721.62</v>
      </c>
      <c r="B1147" s="1">
        <f t="shared" si="397"/>
        <v>0.45000000000004547</v>
      </c>
      <c r="C1147" s="20">
        <f>front!B1147</f>
        <v>3177.75</v>
      </c>
      <c r="D1147" s="20">
        <f>front!C1147</f>
        <v>8569.2000000000007</v>
      </c>
      <c r="E1147" s="20">
        <f>front!D1147</f>
        <v>47554.45</v>
      </c>
      <c r="F1147" s="20">
        <f>front!E1147</f>
        <v>64000</v>
      </c>
      <c r="G1147" s="20">
        <f>front!F1147</f>
        <v>64000</v>
      </c>
      <c r="H1147" s="20">
        <f>front!H1147</f>
        <v>8946.6</v>
      </c>
      <c r="I1147" s="20">
        <f>front!I1147</f>
        <v>14792.2</v>
      </c>
      <c r="J1147" s="20">
        <f>front!J1147</f>
        <v>14790</v>
      </c>
      <c r="K1147" s="20"/>
      <c r="L1147" s="4">
        <f>C1147/(constants!$A$4+constants!$B$4*data!C1147+constants!$C$4*data!C1147^2+constants!$D$4*data!C1147^3+constants!$E$4*data!C1147^4+constants!$F$4*data!C1147^5+constants!$G$4*data!C1147^6+constants!$H$4*data!C1147^7)</f>
        <v>3176.5704778527506</v>
      </c>
      <c r="M1147" s="4">
        <f>D1147/(constants!$A$4+constants!$B$4*data!D1147+constants!$C$4*data!D1147^2+constants!$D$4*data!D1147^3+constants!$E$4*data!D1147^4+constants!$F$4*data!D1147^5+constants!$G$4*data!D1147^6+constants!$H$4*data!D1147^7)</f>
        <v>8574.2449334840894</v>
      </c>
      <c r="N1147" s="4">
        <f>E1147/(constants!$A$4+constants!$B$4*data!E1147+constants!$C$4*data!E1147^2+constants!$D$4*data!E1147^3+constants!$E$4*data!E1147^4+constants!$F$4*data!E1147^5+constants!$G$4*data!E1147^6+constants!$H$4*data!E1147^7)</f>
        <v>47939.940247589388</v>
      </c>
      <c r="O1147" s="4">
        <f>F1147/(constants!$A$4+constants!$B$4*data!F1147+constants!$C$4*data!F1147^2+constants!$D$4*data!F1147^3+constants!$E$4*data!F1147^4+constants!$F$4*data!F1147^5+constants!$G$4*data!F1147^6+constants!$H$4*data!F1147^7)</f>
        <v>64773.712258592925</v>
      </c>
      <c r="P1147" s="4">
        <f>G1147/(constants!$A$4+constants!$B$4*data!G1147+constants!$C$4*data!G1147^2+constants!$D$4*data!G1147^3+constants!$E$4*data!G1147^4+constants!$F$4*data!G1147^5+constants!$G$4*data!G1147^6+constants!$H$4*data!G1147^7)</f>
        <v>64773.712258592925</v>
      </c>
      <c r="Q1147" s="4">
        <f>H1147/(constants!$A$4+constants!$B$4*data!H1147+constants!$C$4*data!H1147^2+constants!$D$4*data!H1147^3+constants!$E$4*data!H1147^4+constants!$F$4*data!H1147^5+constants!$G$4*data!H1147^6+constants!$H$4*data!H1147^7)</f>
        <v>8952.5494813308778</v>
      </c>
      <c r="R1147" s="4">
        <f>I1147/(constants!$A$4+constants!$B$4*data!I1147+constants!$C$4*data!I1147^2+constants!$D$4*data!I1147^3+constants!$E$4*data!I1147^4+constants!$F$4*data!I1147^5+constants!$G$4*data!I1147^6+constants!$H$4*data!I1147^7)</f>
        <v>14819.67151861118</v>
      </c>
      <c r="S1147" s="4">
        <f>J1147/(constants!$A$4+constants!$B$4*data!J1147+constants!$C$4*data!J1147^2+constants!$D$4*data!J1147^3+constants!$E$4*data!J1147^4+constants!$F$4*data!J1147^5+constants!$G$4*data!J1147^6+constants!$H$4*data!J1147^7)</f>
        <v>14817.460999682589</v>
      </c>
      <c r="T1147" s="4"/>
      <c r="U1147" s="4">
        <f t="shared" si="390"/>
        <v>44763.369769736637</v>
      </c>
      <c r="V1147" s="2">
        <f t="shared" si="391"/>
        <v>56199.467325108839</v>
      </c>
      <c r="W1147" s="2">
        <f t="shared" si="392"/>
        <v>56199.467325108839</v>
      </c>
      <c r="X1147" s="2">
        <f t="shared" si="393"/>
        <v>5867.1220372803018</v>
      </c>
      <c r="Y1147" s="2">
        <f t="shared" si="394"/>
        <v>5864.9115183517115</v>
      </c>
      <c r="Z1147" s="2"/>
      <c r="AA1147" s="4">
        <f t="shared" si="383"/>
        <v>74605.616282894407</v>
      </c>
      <c r="AB1147" s="4">
        <f t="shared" si="384"/>
        <v>9366.5778875181404</v>
      </c>
      <c r="AC1147" s="4">
        <f t="shared" si="385"/>
        <v>9366.5778875181404</v>
      </c>
      <c r="AD1147" s="4">
        <f t="shared" si="386"/>
        <v>977.85367288005023</v>
      </c>
      <c r="AE1147" s="4">
        <f t="shared" si="387"/>
        <v>977.48525305861858</v>
      </c>
      <c r="AF1147" s="4"/>
      <c r="AG1147" s="4">
        <f t="shared" si="395"/>
        <v>1</v>
      </c>
      <c r="AH1147" s="4"/>
      <c r="AI1147" s="4"/>
      <c r="AJ1147">
        <f>IF(front!E1147&gt;$AJ$2,AA1147,AB1147)</f>
        <v>74605.616282894407</v>
      </c>
      <c r="AK1147">
        <f t="shared" si="399"/>
        <v>74541.961418368999</v>
      </c>
      <c r="AL1147">
        <f>SUMPRODUCT($B$7:$B$456,AK$7:AK$456,EXP(constants!$B$32+constants!$A$32*ABS($A$7:$A$456-$A1147)))</f>
        <v>3.3245128797889669E-5</v>
      </c>
      <c r="AM1147">
        <f t="shared" si="388"/>
        <v>74541.961385123868</v>
      </c>
      <c r="AN1147">
        <f t="shared" si="396"/>
        <v>74536.076815462089</v>
      </c>
      <c r="AP1147" s="4"/>
      <c r="AQ1147" s="4"/>
      <c r="AR1147" s="4"/>
      <c r="AU1147" s="5">
        <f>SUMPRODUCT(constants!$B$13:$B$20,A1147^constants!$A$13:$A$20)*constants!$C$10/((A1147/1000000000)^5*(EXP(0.014388/(A1147/1000000000)/constants!$B$9)-1))</f>
        <v>1.9524355247212155E-5</v>
      </c>
      <c r="AX1147" s="17">
        <f t="shared" si="389"/>
        <v>2.6194503496006296E-10</v>
      </c>
      <c r="BC1147">
        <f t="shared" si="398"/>
        <v>2.6194503496006296E-10</v>
      </c>
    </row>
    <row r="1148" spans="1:55" x14ac:dyDescent="0.2">
      <c r="A1148">
        <f>front!A1148</f>
        <v>722.06</v>
      </c>
      <c r="B1148" s="1">
        <f t="shared" si="397"/>
        <v>0.43999999999994088</v>
      </c>
      <c r="C1148" s="20">
        <f>front!B1148</f>
        <v>3256.6</v>
      </c>
      <c r="D1148" s="20">
        <f>front!C1148</f>
        <v>9361.2000000000007</v>
      </c>
      <c r="E1148" s="20">
        <f>front!D1148</f>
        <v>47768.65</v>
      </c>
      <c r="F1148" s="20">
        <f>front!E1148</f>
        <v>64000</v>
      </c>
      <c r="G1148" s="20">
        <f>front!F1148</f>
        <v>64000</v>
      </c>
      <c r="H1148" s="20">
        <f>front!H1148</f>
        <v>9709.7999999999993</v>
      </c>
      <c r="I1148" s="20">
        <f>front!I1148</f>
        <v>15446</v>
      </c>
      <c r="J1148" s="20">
        <f>front!J1148</f>
        <v>15434.4</v>
      </c>
      <c r="K1148" s="20"/>
      <c r="L1148" s="4">
        <f>C1148/(constants!$A$4+constants!$B$4*data!C1148+constants!$C$4*data!C1148^2+constants!$D$4*data!C1148^3+constants!$E$4*data!C1148^4+constants!$F$4*data!C1148^5+constants!$G$4*data!C1148^6+constants!$H$4*data!C1148^7)</f>
        <v>3255.4278108226472</v>
      </c>
      <c r="M1148" s="4">
        <f>D1148/(constants!$A$4+constants!$B$4*data!D1148+constants!$C$4*data!D1148^2+constants!$D$4*data!D1148^3+constants!$E$4*data!D1148^4+constants!$F$4*data!D1148^5+constants!$G$4*data!D1148^6+constants!$H$4*data!D1148^7)</f>
        <v>9368.2150199864045</v>
      </c>
      <c r="N1148" s="4">
        <f>E1148/(constants!$A$4+constants!$B$4*data!E1148+constants!$C$4*data!E1148^2+constants!$D$4*data!E1148^3+constants!$E$4*data!E1148^4+constants!$F$4*data!E1148^5+constants!$G$4*data!E1148^6+constants!$H$4*data!E1148^7)</f>
        <v>48158.460329147485</v>
      </c>
      <c r="O1148" s="4">
        <f>F1148/(constants!$A$4+constants!$B$4*data!F1148+constants!$C$4*data!F1148^2+constants!$D$4*data!F1148^3+constants!$E$4*data!F1148^4+constants!$F$4*data!F1148^5+constants!$G$4*data!F1148^6+constants!$H$4*data!F1148^7)</f>
        <v>64773.712258592925</v>
      </c>
      <c r="P1148" s="4">
        <f>G1148/(constants!$A$4+constants!$B$4*data!G1148+constants!$C$4*data!G1148^2+constants!$D$4*data!G1148^3+constants!$E$4*data!G1148^4+constants!$F$4*data!G1148^5+constants!$G$4*data!G1148^6+constants!$H$4*data!G1148^7)</f>
        <v>64773.712258592925</v>
      </c>
      <c r="Q1148" s="4">
        <f>H1148/(constants!$A$4+constants!$B$4*data!H1148+constants!$C$4*data!H1148^2+constants!$D$4*data!H1148^3+constants!$E$4*data!H1148^4+constants!$F$4*data!H1148^5+constants!$G$4*data!H1148^6+constants!$H$4*data!H1148^7)</f>
        <v>9717.7687215241822</v>
      </c>
      <c r="R1148" s="4">
        <f>I1148/(constants!$A$4+constants!$B$4*data!I1148+constants!$C$4*data!I1148^2+constants!$D$4*data!I1148^3+constants!$E$4*data!I1148^4+constants!$F$4*data!I1148^5+constants!$G$4*data!I1148^6+constants!$H$4*data!I1148^7)</f>
        <v>15476.668738170771</v>
      </c>
      <c r="S1148" s="4">
        <f>J1148/(constants!$A$4+constants!$B$4*data!J1148+constants!$C$4*data!J1148^2+constants!$D$4*data!J1148^3+constants!$E$4*data!J1148^4+constants!$F$4*data!J1148^5+constants!$G$4*data!J1148^6+constants!$H$4*data!J1148^7)</f>
        <v>15465.01079192225</v>
      </c>
      <c r="T1148" s="4"/>
      <c r="U1148" s="4">
        <f t="shared" si="390"/>
        <v>44903.032518324835</v>
      </c>
      <c r="V1148" s="2">
        <f t="shared" si="391"/>
        <v>55405.49723860652</v>
      </c>
      <c r="W1148" s="2">
        <f t="shared" si="392"/>
        <v>55405.49723860652</v>
      </c>
      <c r="X1148" s="2">
        <f t="shared" si="393"/>
        <v>5758.9000166465885</v>
      </c>
      <c r="Y1148" s="2">
        <f t="shared" si="394"/>
        <v>5747.2420703980679</v>
      </c>
      <c r="Z1148" s="2"/>
      <c r="AA1148" s="4">
        <f t="shared" si="383"/>
        <v>74838.387530541397</v>
      </c>
      <c r="AB1148" s="4">
        <f t="shared" si="384"/>
        <v>9234.249539767754</v>
      </c>
      <c r="AC1148" s="4">
        <f t="shared" si="385"/>
        <v>9234.249539767754</v>
      </c>
      <c r="AD1148" s="4">
        <f t="shared" si="386"/>
        <v>959.81666944109804</v>
      </c>
      <c r="AE1148" s="4">
        <f t="shared" si="387"/>
        <v>957.87367839967806</v>
      </c>
      <c r="AF1148" s="4"/>
      <c r="AG1148" s="4">
        <f t="shared" si="395"/>
        <v>1</v>
      </c>
      <c r="AH1148" s="4"/>
      <c r="AI1148" s="4"/>
      <c r="AJ1148">
        <f>IF(front!E1148&gt;$AJ$2,AA1148,AB1148)</f>
        <v>74838.387530541397</v>
      </c>
      <c r="AK1148">
        <f t="shared" si="399"/>
        <v>74774.732666015989</v>
      </c>
      <c r="AL1148">
        <f>SUMPRODUCT($B$7:$B$456,AK$7:AK$456,EXP(constants!$B$32+constants!$A$32*ABS($A$7:$A$456-$A1148)))</f>
        <v>3.2611287552093414E-5</v>
      </c>
      <c r="AM1148">
        <f t="shared" si="388"/>
        <v>74774.732633404696</v>
      </c>
      <c r="AN1148">
        <f t="shared" si="396"/>
        <v>74768.848063742917</v>
      </c>
      <c r="AP1148" s="4"/>
      <c r="AQ1148" s="4"/>
      <c r="AR1148" s="4"/>
      <c r="AU1148" s="5">
        <f>SUMPRODUCT(constants!$B$13:$B$20,A1148^constants!$A$13:$A$20)*constants!$C$10/((A1148/1000000000)^5*(EXP(0.014388/(A1148/1000000000)/constants!$B$9)-1))</f>
        <v>1.953954695991769E-5</v>
      </c>
      <c r="AX1148" s="17">
        <f t="shared" si="389"/>
        <v>2.6133272701031292E-10</v>
      </c>
      <c r="BC1148">
        <f t="shared" si="398"/>
        <v>2.6133272701031292E-10</v>
      </c>
    </row>
    <row r="1149" spans="1:55" x14ac:dyDescent="0.2">
      <c r="A1149">
        <f>front!A1149</f>
        <v>722.5</v>
      </c>
      <c r="B1149" s="1">
        <f t="shared" si="397"/>
        <v>0.44000000000005457</v>
      </c>
      <c r="C1149" s="20">
        <f>front!B1149</f>
        <v>3299.5</v>
      </c>
      <c r="D1149" s="20">
        <f>front!C1149</f>
        <v>9779</v>
      </c>
      <c r="E1149" s="20">
        <f>front!D1149</f>
        <v>47789.55</v>
      </c>
      <c r="F1149" s="20">
        <f>front!E1149</f>
        <v>64000</v>
      </c>
      <c r="G1149" s="20">
        <f>front!F1149</f>
        <v>64000</v>
      </c>
      <c r="H1149" s="20">
        <f>front!H1149</f>
        <v>10226.6</v>
      </c>
      <c r="I1149" s="20">
        <f>front!I1149</f>
        <v>15622.8</v>
      </c>
      <c r="J1149" s="20">
        <f>front!J1149</f>
        <v>15622.2</v>
      </c>
      <c r="K1149" s="20"/>
      <c r="L1149" s="4">
        <f>C1149/(constants!$A$4+constants!$B$4*data!C1149+constants!$C$4*data!C1149^2+constants!$D$4*data!C1149^3+constants!$E$4*data!C1149^4+constants!$F$4*data!C1149^5+constants!$G$4*data!C1149^6+constants!$H$4*data!C1149^7)</f>
        <v>3298.332704583212</v>
      </c>
      <c r="M1149" s="4">
        <f>D1149/(constants!$A$4+constants!$B$4*data!D1149+constants!$C$4*data!D1149^2+constants!$D$4*data!D1149^3+constants!$E$4*data!D1149^4+constants!$F$4*data!D1149^5+constants!$G$4*data!D1149^6+constants!$H$4*data!D1149^7)</f>
        <v>9787.164279336117</v>
      </c>
      <c r="N1149" s="4">
        <f>E1149/(constants!$A$4+constants!$B$4*data!E1149+constants!$C$4*data!E1149^2+constants!$D$4*data!E1149^3+constants!$E$4*data!E1149^4+constants!$F$4*data!E1149^5+constants!$G$4*data!E1149^6+constants!$H$4*data!E1149^7)</f>
        <v>48179.783234138544</v>
      </c>
      <c r="O1149" s="4">
        <f>F1149/(constants!$A$4+constants!$B$4*data!F1149+constants!$C$4*data!F1149^2+constants!$D$4*data!F1149^3+constants!$E$4*data!F1149^4+constants!$F$4*data!F1149^5+constants!$G$4*data!F1149^6+constants!$H$4*data!F1149^7)</f>
        <v>64773.712258592925</v>
      </c>
      <c r="P1149" s="4">
        <f>G1149/(constants!$A$4+constants!$B$4*data!G1149+constants!$C$4*data!G1149^2+constants!$D$4*data!G1149^3+constants!$E$4*data!G1149^4+constants!$F$4*data!G1149^5+constants!$G$4*data!G1149^6+constants!$H$4*data!G1149^7)</f>
        <v>64773.712258592925</v>
      </c>
      <c r="Q1149" s="4">
        <f>H1149/(constants!$A$4+constants!$B$4*data!H1149+constants!$C$4*data!H1149^2+constants!$D$4*data!H1149^3+constants!$E$4*data!H1149^4+constants!$F$4*data!H1149^5+constants!$G$4*data!H1149^6+constants!$H$4*data!H1149^7)</f>
        <v>10236.078732895518</v>
      </c>
      <c r="R1149" s="4">
        <f>I1149/(constants!$A$4+constants!$B$4*data!I1149+constants!$C$4*data!I1149^2+constants!$D$4*data!I1149^3+constants!$E$4*data!I1149^4+constants!$F$4*data!I1149^5+constants!$G$4*data!I1149^6+constants!$H$4*data!I1149^7)</f>
        <v>15654.357278371423</v>
      </c>
      <c r="S1149" s="4">
        <f>J1149/(constants!$A$4+constants!$B$4*data!J1149+constants!$C$4*data!J1149^2+constants!$D$4*data!J1149^3+constants!$E$4*data!J1149^4+constants!$F$4*data!J1149^5+constants!$G$4*data!J1149^6+constants!$H$4*data!J1149^7)</f>
        <v>15653.754246020186</v>
      </c>
      <c r="T1149" s="4"/>
      <c r="U1149" s="4">
        <f t="shared" si="390"/>
        <v>44881.450529555332</v>
      </c>
      <c r="V1149" s="2">
        <f t="shared" si="391"/>
        <v>54986.547979256808</v>
      </c>
      <c r="W1149" s="2">
        <f t="shared" si="392"/>
        <v>54986.547979256808</v>
      </c>
      <c r="X1149" s="2">
        <f t="shared" si="393"/>
        <v>5418.278545475905</v>
      </c>
      <c r="Y1149" s="2">
        <f t="shared" si="394"/>
        <v>5417.6755131246682</v>
      </c>
      <c r="Z1149" s="2"/>
      <c r="AA1149" s="4">
        <f t="shared" si="383"/>
        <v>74802.417549258884</v>
      </c>
      <c r="AB1149" s="4">
        <f t="shared" si="384"/>
        <v>9164.4246632094673</v>
      </c>
      <c r="AC1149" s="4">
        <f t="shared" si="385"/>
        <v>9164.4246632094673</v>
      </c>
      <c r="AD1149" s="4">
        <f t="shared" si="386"/>
        <v>903.0464242459841</v>
      </c>
      <c r="AE1149" s="4">
        <f t="shared" si="387"/>
        <v>902.94591885411137</v>
      </c>
      <c r="AF1149" s="4"/>
      <c r="AG1149" s="4">
        <f t="shared" si="395"/>
        <v>1</v>
      </c>
      <c r="AH1149" s="4"/>
      <c r="AI1149" s="4"/>
      <c r="AJ1149">
        <f>IF(front!E1149&gt;$AJ$2,AA1149,AB1149)</f>
        <v>74802.417549258884</v>
      </c>
      <c r="AK1149">
        <f t="shared" si="399"/>
        <v>74738.762684733476</v>
      </c>
      <c r="AL1149">
        <f>SUMPRODUCT($B$7:$B$456,AK$7:AK$456,EXP(constants!$B$32+constants!$A$32*ABS($A$7:$A$456-$A1149)))</f>
        <v>3.1989530925590121E-5</v>
      </c>
      <c r="AM1149">
        <f t="shared" si="388"/>
        <v>74738.762652743942</v>
      </c>
      <c r="AN1149">
        <f t="shared" si="396"/>
        <v>74732.878083082163</v>
      </c>
      <c r="AP1149" s="4"/>
      <c r="AQ1149" s="4"/>
      <c r="AR1149" s="4"/>
      <c r="AU1149" s="5">
        <f>SUMPRODUCT(constants!$B$13:$B$20,A1149^constants!$A$13:$A$20)*constants!$C$10/((A1149/1000000000)^5*(EXP(0.014388/(A1149/1000000000)/constants!$B$9)-1))</f>
        <v>1.95546999180889E-5</v>
      </c>
      <c r="AX1149" s="17">
        <f t="shared" si="389"/>
        <v>2.6166127171429845E-10</v>
      </c>
      <c r="BC1149">
        <f t="shared" si="398"/>
        <v>2.6166127171429845E-10</v>
      </c>
    </row>
    <row r="1150" spans="1:55" x14ac:dyDescent="0.2">
      <c r="A1150">
        <f>front!A1150</f>
        <v>722.94</v>
      </c>
      <c r="B1150" s="1">
        <f t="shared" si="397"/>
        <v>0.44000000000005457</v>
      </c>
      <c r="C1150" s="20">
        <f>front!B1150</f>
        <v>3216.4</v>
      </c>
      <c r="D1150" s="20">
        <f>front!C1150</f>
        <v>8947</v>
      </c>
      <c r="E1150" s="20">
        <f>front!D1150</f>
        <v>47734.8</v>
      </c>
      <c r="F1150" s="20">
        <f>front!E1150</f>
        <v>64000</v>
      </c>
      <c r="G1150" s="20">
        <f>front!F1150</f>
        <v>64000</v>
      </c>
      <c r="H1150" s="20">
        <f>front!H1150</f>
        <v>9374.7999999999993</v>
      </c>
      <c r="I1150" s="20">
        <f>front!I1150</f>
        <v>14268.4</v>
      </c>
      <c r="J1150" s="20">
        <f>front!J1150</f>
        <v>14350</v>
      </c>
      <c r="K1150" s="20"/>
      <c r="L1150" s="4">
        <f>C1150/(constants!$A$4+constants!$B$4*data!C1150+constants!$C$4*data!C1150^2+constants!$D$4*data!C1150^3+constants!$E$4*data!C1150^4+constants!$F$4*data!C1150^5+constants!$G$4*data!C1150^6+constants!$H$4*data!C1150^7)</f>
        <v>3215.2238042916165</v>
      </c>
      <c r="M1150" s="4">
        <f>D1150/(constants!$A$4+constants!$B$4*data!D1150+constants!$C$4*data!D1150^2+constants!$D$4*data!D1150^3+constants!$E$4*data!D1150^4+constants!$F$4*data!D1150^5+constants!$G$4*data!D1150^6+constants!$H$4*data!D1150^7)</f>
        <v>8952.9504731781872</v>
      </c>
      <c r="N1150" s="4">
        <f>E1150/(constants!$A$4+constants!$B$4*data!E1150+constants!$C$4*data!E1150^2+constants!$D$4*data!E1150^3+constants!$E$4*data!E1150^4+constants!$F$4*data!E1150^5+constants!$G$4*data!E1150^6+constants!$H$4*data!E1150^7)</f>
        <v>48123.925904679592</v>
      </c>
      <c r="O1150" s="4">
        <f>F1150/(constants!$A$4+constants!$B$4*data!F1150+constants!$C$4*data!F1150^2+constants!$D$4*data!F1150^3+constants!$E$4*data!F1150^4+constants!$F$4*data!F1150^5+constants!$G$4*data!F1150^6+constants!$H$4*data!F1150^7)</f>
        <v>64773.712258592925</v>
      </c>
      <c r="P1150" s="4">
        <f>G1150/(constants!$A$4+constants!$B$4*data!G1150+constants!$C$4*data!G1150^2+constants!$D$4*data!G1150^3+constants!$E$4*data!G1150^4+constants!$F$4*data!G1150^5+constants!$G$4*data!G1150^6+constants!$H$4*data!G1150^7)</f>
        <v>64773.712258592925</v>
      </c>
      <c r="Q1150" s="4">
        <f>H1150/(constants!$A$4+constants!$B$4*data!H1150+constants!$C$4*data!H1150^2+constants!$D$4*data!H1150^3+constants!$E$4*data!H1150^4+constants!$F$4*data!H1150^5+constants!$G$4*data!H1150^6+constants!$H$4*data!H1150^7)</f>
        <v>9381.8512404058674</v>
      </c>
      <c r="R1150" s="4">
        <f>I1150/(constants!$A$4+constants!$B$4*data!I1150+constants!$C$4*data!I1150^2+constants!$D$4*data!I1150^3+constants!$E$4*data!I1150^4+constants!$F$4*data!I1150^5+constants!$G$4*data!I1150^6+constants!$H$4*data!I1150^7)</f>
        <v>14293.413532014392</v>
      </c>
      <c r="S1150" s="4">
        <f>J1150/(constants!$A$4+constants!$B$4*data!J1150+constants!$C$4*data!J1150^2+constants!$D$4*data!J1150^3+constants!$E$4*data!J1150^4+constants!$F$4*data!J1150^5+constants!$G$4*data!J1150^6+constants!$H$4*data!J1150^7)</f>
        <v>14375.39025448891</v>
      </c>
      <c r="T1150" s="4"/>
      <c r="U1150" s="4">
        <f t="shared" si="390"/>
        <v>44908.702100387978</v>
      </c>
      <c r="V1150" s="2">
        <f t="shared" si="391"/>
        <v>55820.761785414739</v>
      </c>
      <c r="W1150" s="2">
        <f t="shared" si="392"/>
        <v>55820.761785414739</v>
      </c>
      <c r="X1150" s="2">
        <f t="shared" si="393"/>
        <v>4911.5622916085249</v>
      </c>
      <c r="Y1150" s="2">
        <f t="shared" si="394"/>
        <v>4993.5390140830423</v>
      </c>
      <c r="Z1150" s="2"/>
      <c r="AA1150" s="4">
        <f t="shared" si="383"/>
        <v>74847.836833979964</v>
      </c>
      <c r="AB1150" s="4">
        <f t="shared" si="384"/>
        <v>9303.4602975691232</v>
      </c>
      <c r="AC1150" s="4">
        <f t="shared" si="385"/>
        <v>9303.4602975691232</v>
      </c>
      <c r="AD1150" s="4">
        <f t="shared" si="386"/>
        <v>818.59371526808741</v>
      </c>
      <c r="AE1150" s="4">
        <f t="shared" si="387"/>
        <v>832.25650234717375</v>
      </c>
      <c r="AF1150" s="4"/>
      <c r="AG1150" s="4">
        <f t="shared" si="395"/>
        <v>1</v>
      </c>
      <c r="AH1150" s="4"/>
      <c r="AI1150" s="4"/>
      <c r="AJ1150">
        <f>IF(front!E1150&gt;$AJ$2,AA1150,AB1150)</f>
        <v>74847.836833979964</v>
      </c>
      <c r="AK1150">
        <f t="shared" si="399"/>
        <v>74784.181969454556</v>
      </c>
      <c r="AL1150">
        <f>SUMPRODUCT($B$7:$B$456,AK$7:AK$456,EXP(constants!$B$32+constants!$A$32*ABS($A$7:$A$456-$A1150)))</f>
        <v>3.1379628516801557E-5</v>
      </c>
      <c r="AM1150">
        <f t="shared" si="388"/>
        <v>74784.181938074922</v>
      </c>
      <c r="AN1150">
        <f t="shared" si="396"/>
        <v>74778.297368413143</v>
      </c>
      <c r="AP1150" s="4"/>
      <c r="AQ1150" s="4"/>
      <c r="AR1150" s="4"/>
      <c r="AU1150" s="5">
        <f>SUMPRODUCT(constants!$B$13:$B$20,A1150^constants!$A$13:$A$20)*constants!$C$10/((A1150/1000000000)^5*(EXP(0.014388/(A1150/1000000000)/constants!$B$9)-1))</f>
        <v>1.956981414006102E-5</v>
      </c>
      <c r="AX1150" s="17">
        <f t="shared" si="389"/>
        <v>2.6170446277541807E-10</v>
      </c>
      <c r="BC1150">
        <f t="shared" si="398"/>
        <v>2.6170446277541807E-10</v>
      </c>
    </row>
    <row r="1151" spans="1:55" x14ac:dyDescent="0.2">
      <c r="A1151">
        <f>front!A1151</f>
        <v>723.39</v>
      </c>
      <c r="B1151" s="1">
        <f t="shared" si="397"/>
        <v>0.44999999999993179</v>
      </c>
      <c r="C1151" s="20">
        <f>front!B1151</f>
        <v>3209.5</v>
      </c>
      <c r="D1151" s="20">
        <f>front!C1151</f>
        <v>8868.7999999999993</v>
      </c>
      <c r="E1151" s="20">
        <f>front!D1151</f>
        <v>47705.5</v>
      </c>
      <c r="F1151" s="20">
        <f>front!E1151</f>
        <v>64000</v>
      </c>
      <c r="G1151" s="20">
        <f>front!F1151</f>
        <v>64000</v>
      </c>
      <c r="H1151" s="20">
        <f>front!H1151</f>
        <v>9282.4</v>
      </c>
      <c r="I1151" s="20">
        <f>front!I1151</f>
        <v>14286.2</v>
      </c>
      <c r="J1151" s="20">
        <f>front!J1151</f>
        <v>14277.2</v>
      </c>
      <c r="K1151" s="20"/>
      <c r="L1151" s="4">
        <f>C1151/(constants!$A$4+constants!$B$4*data!C1151+constants!$C$4*data!C1151^2+constants!$D$4*data!C1151^3+constants!$E$4*data!C1151^4+constants!$F$4*data!C1151^5+constants!$G$4*data!C1151^6+constants!$H$4*data!C1151^7)</f>
        <v>3208.3231727329457</v>
      </c>
      <c r="M1151" s="4">
        <f>D1151/(constants!$A$4+constants!$B$4*data!D1151+constants!$C$4*data!D1151^2+constants!$D$4*data!D1151^3+constants!$E$4*data!D1151^4+constants!$F$4*data!D1151^5+constants!$G$4*data!D1151^6+constants!$H$4*data!D1151^7)</f>
        <v>8874.5578989560854</v>
      </c>
      <c r="N1151" s="4">
        <f>E1151/(constants!$A$4+constants!$B$4*data!E1151+constants!$C$4*data!E1151^2+constants!$D$4*data!E1151^3+constants!$E$4*data!E1151^4+constants!$F$4*data!E1151^5+constants!$G$4*data!E1151^6+constants!$H$4*data!E1151^7)</f>
        <v>48094.033998220431</v>
      </c>
      <c r="O1151" s="4">
        <f>F1151/(constants!$A$4+constants!$B$4*data!F1151+constants!$C$4*data!F1151^2+constants!$D$4*data!F1151^3+constants!$E$4*data!F1151^4+constants!$F$4*data!F1151^5+constants!$G$4*data!F1151^6+constants!$H$4*data!F1151^7)</f>
        <v>64773.712258592925</v>
      </c>
      <c r="P1151" s="4">
        <f>G1151/(constants!$A$4+constants!$B$4*data!G1151+constants!$C$4*data!G1151^2+constants!$D$4*data!G1151^3+constants!$E$4*data!G1151^4+constants!$F$4*data!G1151^5+constants!$G$4*data!G1151^6+constants!$H$4*data!G1151^7)</f>
        <v>64773.712258592925</v>
      </c>
      <c r="Q1151" s="4">
        <f>H1151/(constants!$A$4+constants!$B$4*data!H1151+constants!$C$4*data!H1151^2+constants!$D$4*data!H1151^3+constants!$E$4*data!H1151^4+constants!$F$4*data!H1151^5+constants!$G$4*data!H1151^6+constants!$H$4*data!H1151^7)</f>
        <v>9289.2067362749003</v>
      </c>
      <c r="R1151" s="4">
        <f>I1151/(constants!$A$4+constants!$B$4*data!I1151+constants!$C$4*data!I1151^2+constants!$D$4*data!I1151^3+constants!$E$4*data!I1151^4+constants!$F$4*data!I1151^5+constants!$G$4*data!I1151^6+constants!$H$4*data!I1151^7)</f>
        <v>14311.295512237592</v>
      </c>
      <c r="S1151" s="4">
        <f>J1151/(constants!$A$4+constants!$B$4*data!J1151+constants!$C$4*data!J1151^2+constants!$D$4*data!J1151^3+constants!$E$4*data!J1151^4+constants!$F$4*data!J1151^5+constants!$G$4*data!J1151^6+constants!$H$4*data!J1151^7)</f>
        <v>14302.254047804743</v>
      </c>
      <c r="T1151" s="4"/>
      <c r="U1151" s="4">
        <f t="shared" si="390"/>
        <v>44885.710825487484</v>
      </c>
      <c r="V1151" s="2">
        <f t="shared" si="391"/>
        <v>55899.154359636843</v>
      </c>
      <c r="W1151" s="2">
        <f t="shared" si="392"/>
        <v>55899.154359636843</v>
      </c>
      <c r="X1151" s="2">
        <f t="shared" si="393"/>
        <v>5022.0887759626912</v>
      </c>
      <c r="Y1151" s="2">
        <f t="shared" si="394"/>
        <v>5013.0473115298428</v>
      </c>
      <c r="Z1151" s="2"/>
      <c r="AA1151" s="4">
        <f t="shared" si="383"/>
        <v>74809.518042479147</v>
      </c>
      <c r="AB1151" s="4">
        <f t="shared" si="384"/>
        <v>9316.5257266061399</v>
      </c>
      <c r="AC1151" s="4">
        <f t="shared" si="385"/>
        <v>9316.5257266061399</v>
      </c>
      <c r="AD1151" s="4">
        <f t="shared" si="386"/>
        <v>837.01479599378183</v>
      </c>
      <c r="AE1151" s="4">
        <f t="shared" si="387"/>
        <v>835.50788525497387</v>
      </c>
      <c r="AF1151" s="4"/>
      <c r="AG1151" s="4">
        <f t="shared" si="395"/>
        <v>1</v>
      </c>
      <c r="AH1151" s="4"/>
      <c r="AI1151" s="4"/>
      <c r="AJ1151">
        <f>IF(front!E1151&gt;$AJ$2,AA1151,AB1151)</f>
        <v>74809.518042479147</v>
      </c>
      <c r="AK1151">
        <f t="shared" si="399"/>
        <v>74745.863177953739</v>
      </c>
      <c r="AL1151">
        <f>SUMPRODUCT($B$7:$B$456,AK$7:AK$456,EXP(constants!$B$32+constants!$A$32*ABS($A$7:$A$456-$A1151)))</f>
        <v>3.0767890572509522E-5</v>
      </c>
      <c r="AM1151">
        <f t="shared" si="388"/>
        <v>74745.863147185853</v>
      </c>
      <c r="AN1151">
        <f t="shared" si="396"/>
        <v>74739.978577524074</v>
      </c>
      <c r="AP1151" s="4"/>
      <c r="AQ1151" s="4"/>
      <c r="AR1151" s="4"/>
      <c r="AU1151" s="5">
        <f>SUMPRODUCT(constants!$B$13:$B$20,A1151^constants!$A$13:$A$20)*constants!$C$10/((A1151/1000000000)^5*(EXP(0.014388/(A1151/1000000000)/constants!$B$9)-1))</f>
        <v>1.9585231819243384E-5</v>
      </c>
      <c r="AX1151" s="17">
        <f t="shared" si="389"/>
        <v>2.6204492149979136E-10</v>
      </c>
      <c r="BC1151">
        <f t="shared" si="398"/>
        <v>2.6204492149979136E-10</v>
      </c>
    </row>
    <row r="1152" spans="1:55" x14ac:dyDescent="0.2">
      <c r="A1152">
        <f>front!A1152</f>
        <v>723.83</v>
      </c>
      <c r="B1152" s="1">
        <f t="shared" si="397"/>
        <v>0.44000000000005457</v>
      </c>
      <c r="C1152" s="20">
        <f>front!B1152</f>
        <v>3266.25</v>
      </c>
      <c r="D1152" s="20">
        <f>front!C1152</f>
        <v>9331.6</v>
      </c>
      <c r="E1152" s="20">
        <f>front!D1152</f>
        <v>47663.6</v>
      </c>
      <c r="F1152" s="20">
        <f>front!E1152</f>
        <v>64000</v>
      </c>
      <c r="G1152" s="20">
        <f>front!F1152</f>
        <v>64000</v>
      </c>
      <c r="H1152" s="20">
        <f>front!H1152</f>
        <v>9742.6</v>
      </c>
      <c r="I1152" s="20">
        <f>front!I1152</f>
        <v>15044.8</v>
      </c>
      <c r="J1152" s="20">
        <f>front!J1152</f>
        <v>15145.6</v>
      </c>
      <c r="K1152" s="20"/>
      <c r="L1152" s="4">
        <f>C1152/(constants!$A$4+constants!$B$4*data!C1152+constants!$C$4*data!C1152^2+constants!$D$4*data!C1152^3+constants!$E$4*data!C1152^4+constants!$F$4*data!C1152^5+constants!$G$4*data!C1152^6+constants!$H$4*data!C1152^7)</f>
        <v>3265.07885587903</v>
      </c>
      <c r="M1152" s="4">
        <f>D1152/(constants!$A$4+constants!$B$4*data!D1152+constants!$C$4*data!D1152^2+constants!$D$4*data!D1152^3+constants!$E$4*data!D1152^4+constants!$F$4*data!D1152^5+constants!$G$4*data!D1152^6+constants!$H$4*data!D1152^7)</f>
        <v>9338.5364649850035</v>
      </c>
      <c r="N1152" s="4">
        <f>E1152/(constants!$A$4+constants!$B$4*data!E1152+constants!$C$4*data!E1152^2+constants!$D$4*data!E1152^3+constants!$E$4*data!E1152^4+constants!$F$4*data!E1152^5+constants!$G$4*data!E1152^6+constants!$H$4*data!E1152^7)</f>
        <v>48051.288392535207</v>
      </c>
      <c r="O1152" s="4">
        <f>F1152/(constants!$A$4+constants!$B$4*data!F1152+constants!$C$4*data!F1152^2+constants!$D$4*data!F1152^3+constants!$E$4*data!F1152^4+constants!$F$4*data!F1152^5+constants!$G$4*data!F1152^6+constants!$H$4*data!F1152^7)</f>
        <v>64773.712258592925</v>
      </c>
      <c r="P1152" s="4">
        <f>G1152/(constants!$A$4+constants!$B$4*data!G1152+constants!$C$4*data!G1152^2+constants!$D$4*data!G1152^3+constants!$E$4*data!G1152^4+constants!$F$4*data!G1152^5+constants!$G$4*data!G1152^6+constants!$H$4*data!G1152^7)</f>
        <v>64773.712258592925</v>
      </c>
      <c r="Q1152" s="4">
        <f>H1152/(constants!$A$4+constants!$B$4*data!H1152+constants!$C$4*data!H1152^2+constants!$D$4*data!H1152^3+constants!$E$4*data!H1152^4+constants!$F$4*data!H1152^5+constants!$G$4*data!H1152^6+constants!$H$4*data!H1152^7)</f>
        <v>9750.6611568020398</v>
      </c>
      <c r="R1152" s="4">
        <f>I1152/(constants!$A$4+constants!$B$4*data!I1152+constants!$C$4*data!I1152^2+constants!$D$4*data!I1152^3+constants!$E$4*data!I1152^4+constants!$F$4*data!I1152^5+constants!$G$4*data!I1152^6+constants!$H$4*data!I1152^7)</f>
        <v>15073.490055241255</v>
      </c>
      <c r="S1152" s="4">
        <f>J1152/(constants!$A$4+constants!$B$4*data!J1152+constants!$C$4*data!J1152^2+constants!$D$4*data!J1152^3+constants!$E$4*data!J1152^4+constants!$F$4*data!J1152^5+constants!$G$4*data!J1152^6+constants!$H$4*data!J1152^7)</f>
        <v>15174.782230094082</v>
      </c>
      <c r="T1152" s="4"/>
      <c r="U1152" s="4">
        <f t="shared" si="390"/>
        <v>44786.209536656177</v>
      </c>
      <c r="V1152" s="2">
        <f t="shared" si="391"/>
        <v>55435.175793607923</v>
      </c>
      <c r="W1152" s="2">
        <f t="shared" si="392"/>
        <v>55435.175793607923</v>
      </c>
      <c r="X1152" s="2">
        <f t="shared" si="393"/>
        <v>5322.8288984392148</v>
      </c>
      <c r="Y1152" s="2">
        <f t="shared" si="394"/>
        <v>5424.1210732920426</v>
      </c>
      <c r="Z1152" s="2"/>
      <c r="AA1152" s="4">
        <f t="shared" si="383"/>
        <v>74643.682561093636</v>
      </c>
      <c r="AB1152" s="4">
        <f t="shared" si="384"/>
        <v>9239.1959656013205</v>
      </c>
      <c r="AC1152" s="4">
        <f t="shared" si="385"/>
        <v>9239.1959656013205</v>
      </c>
      <c r="AD1152" s="4">
        <f t="shared" si="386"/>
        <v>887.13814973986905</v>
      </c>
      <c r="AE1152" s="4">
        <f t="shared" si="387"/>
        <v>904.02017888200714</v>
      </c>
      <c r="AF1152" s="4"/>
      <c r="AG1152" s="4">
        <f t="shared" si="395"/>
        <v>1</v>
      </c>
      <c r="AH1152" s="4"/>
      <c r="AI1152" s="4"/>
      <c r="AJ1152">
        <f>IF(front!E1152&gt;$AJ$2,AA1152,AB1152)</f>
        <v>74643.682561093636</v>
      </c>
      <c r="AK1152">
        <f t="shared" si="399"/>
        <v>74580.027696568228</v>
      </c>
      <c r="AL1152">
        <f>SUMPRODUCT($B$7:$B$456,AK$7:AK$456,EXP(constants!$B$32+constants!$A$32*ABS($A$7:$A$456-$A1152)))</f>
        <v>3.0181279577269682E-5</v>
      </c>
      <c r="AM1152">
        <f t="shared" si="388"/>
        <v>74580.027666386944</v>
      </c>
      <c r="AN1152">
        <f t="shared" si="396"/>
        <v>74574.143096725165</v>
      </c>
      <c r="AP1152" s="4"/>
      <c r="AQ1152" s="4"/>
      <c r="AR1152" s="4"/>
      <c r="AU1152" s="5">
        <f>SUMPRODUCT(constants!$B$13:$B$20,A1152^constants!$A$13:$A$20)*constants!$C$10/((A1152/1000000000)^5*(EXP(0.014388/(A1152/1000000000)/constants!$B$9)-1))</f>
        <v>1.9600267743795381E-5</v>
      </c>
      <c r="AX1152" s="17">
        <f t="shared" si="389"/>
        <v>2.6282927204906903E-10</v>
      </c>
      <c r="BC1152">
        <f t="shared" si="398"/>
        <v>2.6282927204906903E-10</v>
      </c>
    </row>
    <row r="1153" spans="1:55" x14ac:dyDescent="0.2">
      <c r="A1153">
        <f>front!A1153</f>
        <v>724.27</v>
      </c>
      <c r="B1153" s="1">
        <f t="shared" si="397"/>
        <v>0.43999999999994088</v>
      </c>
      <c r="C1153" s="20">
        <f>front!B1153</f>
        <v>3221.4</v>
      </c>
      <c r="D1153" s="20">
        <f>front!C1153</f>
        <v>8912</v>
      </c>
      <c r="E1153" s="20">
        <f>front!D1153</f>
        <v>47549.7</v>
      </c>
      <c r="F1153" s="20">
        <f>front!E1153</f>
        <v>64000</v>
      </c>
      <c r="G1153" s="20">
        <f>front!F1153</f>
        <v>64000</v>
      </c>
      <c r="H1153" s="20">
        <f>front!H1153</f>
        <v>9341.7999999999993</v>
      </c>
      <c r="I1153" s="20">
        <f>front!I1153</f>
        <v>14861.4</v>
      </c>
      <c r="J1153" s="20">
        <f>front!J1153</f>
        <v>14889.6</v>
      </c>
      <c r="K1153" s="20"/>
      <c r="L1153" s="4">
        <f>C1153/(constants!$A$4+constants!$B$4*data!C1153+constants!$C$4*data!C1153^2+constants!$D$4*data!C1153^3+constants!$E$4*data!C1153^4+constants!$F$4*data!C1153^5+constants!$G$4*data!C1153^6+constants!$H$4*data!C1153^7)</f>
        <v>3220.2242722032802</v>
      </c>
      <c r="M1153" s="4">
        <f>D1153/(constants!$A$4+constants!$B$4*data!D1153+constants!$C$4*data!D1153^2+constants!$D$4*data!D1153^3+constants!$E$4*data!D1153^4+constants!$F$4*data!D1153^5+constants!$G$4*data!D1153^6+constants!$H$4*data!D1153^7)</f>
        <v>8917.863951595933</v>
      </c>
      <c r="N1153" s="4">
        <f>E1153/(constants!$A$4+constants!$B$4*data!E1153+constants!$C$4*data!E1153^2+constants!$D$4*data!E1153^3+constants!$E$4*data!E1153^4+constants!$F$4*data!E1153^5+constants!$G$4*data!E1153^6+constants!$H$4*data!E1153^7)</f>
        <v>47935.094742296504</v>
      </c>
      <c r="O1153" s="4">
        <f>F1153/(constants!$A$4+constants!$B$4*data!F1153+constants!$C$4*data!F1153^2+constants!$D$4*data!F1153^3+constants!$E$4*data!F1153^4+constants!$F$4*data!F1153^5+constants!$G$4*data!F1153^6+constants!$H$4*data!F1153^7)</f>
        <v>64773.712258592925</v>
      </c>
      <c r="P1153" s="4">
        <f>G1153/(constants!$A$4+constants!$B$4*data!G1153+constants!$C$4*data!G1153^2+constants!$D$4*data!G1153^3+constants!$E$4*data!G1153^4+constants!$F$4*data!G1153^5+constants!$G$4*data!G1153^6+constants!$H$4*data!G1153^7)</f>
        <v>64773.712258592925</v>
      </c>
      <c r="Q1153" s="4">
        <f>H1153/(constants!$A$4+constants!$B$4*data!H1153+constants!$C$4*data!H1153^2+constants!$D$4*data!H1153^3+constants!$E$4*data!H1153^4+constants!$F$4*data!H1153^5+constants!$G$4*data!H1153^6+constants!$H$4*data!H1153^7)</f>
        <v>9348.7634916337265</v>
      </c>
      <c r="R1153" s="4">
        <f>I1153/(constants!$A$4+constants!$B$4*data!I1153+constants!$C$4*data!I1153^2+constants!$D$4*data!I1153^3+constants!$E$4*data!I1153^4+constants!$F$4*data!I1153^5+constants!$G$4*data!I1153^6+constants!$H$4*data!I1153^7)</f>
        <v>14889.203216859445</v>
      </c>
      <c r="S1153" s="4">
        <f>J1153/(constants!$A$4+constants!$B$4*data!J1153+constants!$C$4*data!J1153^2+constants!$D$4*data!J1153^3+constants!$E$4*data!J1153^4+constants!$F$4*data!J1153^5+constants!$G$4*data!J1153^6+constants!$H$4*data!J1153^7)</f>
        <v>14917.538849206594</v>
      </c>
      <c r="T1153" s="4"/>
      <c r="U1153" s="4">
        <f t="shared" si="390"/>
        <v>44714.870470093221</v>
      </c>
      <c r="V1153" s="2">
        <f t="shared" si="391"/>
        <v>55855.848306996995</v>
      </c>
      <c r="W1153" s="2">
        <f t="shared" si="392"/>
        <v>55855.848306996995</v>
      </c>
      <c r="X1153" s="2">
        <f t="shared" si="393"/>
        <v>5540.4397252257186</v>
      </c>
      <c r="Y1153" s="2">
        <f t="shared" si="394"/>
        <v>5568.7753575728675</v>
      </c>
      <c r="Z1153" s="2"/>
      <c r="AA1153" s="4">
        <f t="shared" si="383"/>
        <v>74524.784116822033</v>
      </c>
      <c r="AB1153" s="4">
        <f t="shared" si="384"/>
        <v>9309.3080511661665</v>
      </c>
      <c r="AC1153" s="4">
        <f t="shared" si="385"/>
        <v>9309.3080511661665</v>
      </c>
      <c r="AD1153" s="4">
        <f t="shared" si="386"/>
        <v>923.40662087095313</v>
      </c>
      <c r="AE1153" s="4">
        <f t="shared" si="387"/>
        <v>928.12922626214458</v>
      </c>
      <c r="AF1153" s="4"/>
      <c r="AG1153" s="4">
        <f t="shared" si="395"/>
        <v>1</v>
      </c>
      <c r="AH1153" s="4"/>
      <c r="AI1153" s="4"/>
      <c r="AJ1153">
        <f>IF(front!E1153&gt;$AJ$2,AA1153,AB1153)</f>
        <v>74524.784116822033</v>
      </c>
      <c r="AK1153">
        <f t="shared" si="399"/>
        <v>74461.129252296625</v>
      </c>
      <c r="AL1153">
        <f>SUMPRODUCT($B$7:$B$456,AK$7:AK$456,EXP(constants!$B$32+constants!$A$32*ABS($A$7:$A$456-$A1153)))</f>
        <v>2.9605852724112291E-5</v>
      </c>
      <c r="AM1153">
        <f t="shared" si="388"/>
        <v>74461.129222690768</v>
      </c>
      <c r="AN1153">
        <f t="shared" si="396"/>
        <v>74455.244653028989</v>
      </c>
      <c r="AP1153" s="4"/>
      <c r="AQ1153" s="4"/>
      <c r="AR1153" s="4"/>
      <c r="AU1153" s="5">
        <f>SUMPRODUCT(constants!$B$13:$B$20,A1153^constants!$A$13:$A$20)*constants!$C$10/((A1153/1000000000)^5*(EXP(0.014388/(A1153/1000000000)/constants!$B$9)-1))</f>
        <v>1.9615264986515872E-5</v>
      </c>
      <c r="AX1153" s="17">
        <f t="shared" si="389"/>
        <v>2.6345041343864396E-10</v>
      </c>
      <c r="BC1153">
        <f t="shared" si="398"/>
        <v>2.6345041343864396E-10</v>
      </c>
    </row>
    <row r="1154" spans="1:55" x14ac:dyDescent="0.2">
      <c r="A1154">
        <f>front!A1154</f>
        <v>724.71</v>
      </c>
      <c r="B1154" s="1">
        <f t="shared" si="397"/>
        <v>0.44000000000005457</v>
      </c>
      <c r="C1154" s="20">
        <f>front!B1154</f>
        <v>3250.6</v>
      </c>
      <c r="D1154" s="20">
        <f>front!C1154</f>
        <v>9193</v>
      </c>
      <c r="E1154" s="20">
        <f>front!D1154</f>
        <v>47421</v>
      </c>
      <c r="F1154" s="20">
        <f>front!E1154</f>
        <v>64000</v>
      </c>
      <c r="G1154" s="20">
        <f>front!F1154</f>
        <v>64000</v>
      </c>
      <c r="H1154" s="20">
        <f>front!H1154</f>
        <v>9539</v>
      </c>
      <c r="I1154" s="20">
        <f>front!I1154</f>
        <v>14706</v>
      </c>
      <c r="J1154" s="20">
        <f>front!J1154</f>
        <v>14698</v>
      </c>
      <c r="K1154" s="20"/>
      <c r="L1154" s="4">
        <f>C1154/(constants!$A$4+constants!$B$4*data!C1154+constants!$C$4*data!C1154^2+constants!$D$4*data!C1154^3+constants!$E$4*data!C1154^4+constants!$F$4*data!C1154^5+constants!$G$4*data!C1154^6+constants!$H$4*data!C1154^7)</f>
        <v>3249.4271773287437</v>
      </c>
      <c r="M1154" s="4">
        <f>D1154/(constants!$A$4+constants!$B$4*data!D1154+constants!$C$4*data!D1154^2+constants!$D$4*data!D1154^3+constants!$E$4*data!D1154^4+constants!$F$4*data!D1154^5+constants!$G$4*data!D1154^6+constants!$H$4*data!D1154^7)</f>
        <v>9199.5737053018984</v>
      </c>
      <c r="N1154" s="4">
        <f>E1154/(constants!$A$4+constants!$B$4*data!E1154+constants!$C$4*data!E1154^2+constants!$D$4*data!E1154^3+constants!$E$4*data!E1154^4+constants!$F$4*data!E1154^5+constants!$G$4*data!E1154^6+constants!$H$4*data!E1154^7)</f>
        <v>47803.811963287255</v>
      </c>
      <c r="O1154" s="4">
        <f>F1154/(constants!$A$4+constants!$B$4*data!F1154+constants!$C$4*data!F1154^2+constants!$D$4*data!F1154^3+constants!$E$4*data!F1154^4+constants!$F$4*data!F1154^5+constants!$G$4*data!F1154^6+constants!$H$4*data!F1154^7)</f>
        <v>64773.712258592925</v>
      </c>
      <c r="P1154" s="4">
        <f>G1154/(constants!$A$4+constants!$B$4*data!G1154+constants!$C$4*data!G1154^2+constants!$D$4*data!G1154^3+constants!$E$4*data!G1154^4+constants!$F$4*data!G1154^5+constants!$G$4*data!G1154^6+constants!$H$4*data!G1154^7)</f>
        <v>64773.712258592925</v>
      </c>
      <c r="Q1154" s="4">
        <f>H1154/(constants!$A$4+constants!$B$4*data!H1154+constants!$C$4*data!H1154^2+constants!$D$4*data!H1154^3+constants!$E$4*data!H1154^4+constants!$F$4*data!H1154^5+constants!$G$4*data!H1154^6+constants!$H$4*data!H1154^7)</f>
        <v>9546.4948787194844</v>
      </c>
      <c r="R1154" s="4">
        <f>I1154/(constants!$A$4+constants!$B$4*data!I1154+constants!$C$4*data!I1154^2+constants!$D$4*data!I1154^3+constants!$E$4*data!I1154^4+constants!$F$4*data!I1154^5+constants!$G$4*data!I1154^6+constants!$H$4*data!I1154^7)</f>
        <v>14733.060588364375</v>
      </c>
      <c r="S1154" s="4">
        <f>J1154/(constants!$A$4+constants!$B$4*data!J1154+constants!$C$4*data!J1154^2+constants!$D$4*data!J1154^3+constants!$E$4*data!J1154^4+constants!$F$4*data!J1154^5+constants!$G$4*data!J1154^6+constants!$H$4*data!J1154^7)</f>
        <v>14725.022578256356</v>
      </c>
      <c r="T1154" s="4"/>
      <c r="U1154" s="4">
        <f t="shared" si="390"/>
        <v>44554.384785958508</v>
      </c>
      <c r="V1154" s="2">
        <f t="shared" si="391"/>
        <v>55574.138553291028</v>
      </c>
      <c r="W1154" s="2">
        <f t="shared" si="392"/>
        <v>55574.138553291028</v>
      </c>
      <c r="X1154" s="2">
        <f t="shared" si="393"/>
        <v>5186.5657096448904</v>
      </c>
      <c r="Y1154" s="2">
        <f t="shared" si="394"/>
        <v>5178.5276995368713</v>
      </c>
      <c r="Z1154" s="2"/>
      <c r="AA1154" s="4">
        <f t="shared" si="383"/>
        <v>74257.307976597513</v>
      </c>
      <c r="AB1154" s="4">
        <f t="shared" si="384"/>
        <v>9262.3564255485053</v>
      </c>
      <c r="AC1154" s="4">
        <f t="shared" si="385"/>
        <v>9262.3564255485053</v>
      </c>
      <c r="AD1154" s="4">
        <f t="shared" si="386"/>
        <v>864.42761827414836</v>
      </c>
      <c r="AE1154" s="4">
        <f t="shared" si="387"/>
        <v>863.08794992281184</v>
      </c>
      <c r="AF1154" s="4"/>
      <c r="AG1154" s="4">
        <f t="shared" si="395"/>
        <v>1</v>
      </c>
      <c r="AH1154" s="4"/>
      <c r="AI1154" s="4"/>
      <c r="AJ1154">
        <f>IF(front!E1154&gt;$AJ$2,AA1154,AB1154)</f>
        <v>74257.307976597513</v>
      </c>
      <c r="AK1154">
        <f t="shared" si="399"/>
        <v>74193.653112072105</v>
      </c>
      <c r="AL1154">
        <f>SUMPRODUCT($B$7:$B$456,AK$7:AK$456,EXP(constants!$B$32+constants!$A$32*ABS($A$7:$A$456-$A1154)))</f>
        <v>2.9041396779676086E-5</v>
      </c>
      <c r="AM1154">
        <f t="shared" si="388"/>
        <v>74193.653083030702</v>
      </c>
      <c r="AN1154">
        <f t="shared" si="396"/>
        <v>74187.768513368923</v>
      </c>
      <c r="AP1154" s="4"/>
      <c r="AQ1154" s="4"/>
      <c r="AR1154" s="4"/>
      <c r="AU1154" s="5">
        <f>SUMPRODUCT(constants!$B$13:$B$20,A1154^constants!$A$13:$A$20)*constants!$C$10/((A1154/1000000000)^5*(EXP(0.014388/(A1154/1000000000)/constants!$B$9)-1))</f>
        <v>1.9630223565043031E-5</v>
      </c>
      <c r="AX1154" s="17">
        <f t="shared" si="389"/>
        <v>2.646018873246685E-10</v>
      </c>
      <c r="BC1154">
        <f t="shared" si="398"/>
        <v>2.646018873246685E-10</v>
      </c>
    </row>
    <row r="1155" spans="1:55" x14ac:dyDescent="0.2">
      <c r="A1155">
        <f>front!A1155</f>
        <v>725.16</v>
      </c>
      <c r="B1155" s="1">
        <f t="shared" si="397"/>
        <v>0.44999999999993179</v>
      </c>
      <c r="C1155" s="20">
        <f>front!B1155</f>
        <v>3281.95</v>
      </c>
      <c r="D1155" s="20">
        <f>front!C1155</f>
        <v>9634.7999999999993</v>
      </c>
      <c r="E1155" s="20">
        <f>front!D1155</f>
        <v>47440.2</v>
      </c>
      <c r="F1155" s="20">
        <f>front!E1155</f>
        <v>64000</v>
      </c>
      <c r="G1155" s="20">
        <f>front!F1155</f>
        <v>64000</v>
      </c>
      <c r="H1155" s="20">
        <f>front!H1155</f>
        <v>10039.200000000001</v>
      </c>
      <c r="I1155" s="20">
        <f>front!I1155</f>
        <v>15695</v>
      </c>
      <c r="J1155" s="20">
        <f>front!J1155</f>
        <v>15701.2</v>
      </c>
      <c r="K1155" s="20"/>
      <c r="L1155" s="4">
        <f>C1155/(constants!$A$4+constants!$B$4*data!C1155+constants!$C$4*data!C1155^2+constants!$D$4*data!C1155^3+constants!$E$4*data!C1155^4+constants!$F$4*data!C1155^5+constants!$G$4*data!C1155^6+constants!$H$4*data!C1155^7)</f>
        <v>3280.7806252314226</v>
      </c>
      <c r="M1155" s="4">
        <f>D1155/(constants!$A$4+constants!$B$4*data!D1155+constants!$C$4*data!D1155^2+constants!$D$4*data!D1155^3+constants!$E$4*data!D1155^4+constants!$F$4*data!D1155^5+constants!$G$4*data!D1155^6+constants!$H$4*data!D1155^7)</f>
        <v>9642.559101981089</v>
      </c>
      <c r="N1155" s="4">
        <f>E1155/(constants!$A$4+constants!$B$4*data!E1155+constants!$C$4*data!E1155^2+constants!$D$4*data!E1155^3+constants!$E$4*data!E1155^4+constants!$F$4*data!E1155^5+constants!$G$4*data!E1155^6+constants!$H$4*data!E1155^7)</f>
        <v>47823.396670019829</v>
      </c>
      <c r="O1155" s="4">
        <f>F1155/(constants!$A$4+constants!$B$4*data!F1155+constants!$C$4*data!F1155^2+constants!$D$4*data!F1155^3+constants!$E$4*data!F1155^4+constants!$F$4*data!F1155^5+constants!$G$4*data!F1155^6+constants!$H$4*data!F1155^7)</f>
        <v>64773.712258592925</v>
      </c>
      <c r="P1155" s="4">
        <f>G1155/(constants!$A$4+constants!$B$4*data!G1155+constants!$C$4*data!G1155^2+constants!$D$4*data!G1155^3+constants!$E$4*data!G1155^4+constants!$F$4*data!G1155^5+constants!$G$4*data!G1155^6+constants!$H$4*data!G1155^7)</f>
        <v>64773.712258592925</v>
      </c>
      <c r="Q1155" s="4">
        <f>H1155/(constants!$A$4+constants!$B$4*data!H1155+constants!$C$4*data!H1155^2+constants!$D$4*data!H1155^3+constants!$E$4*data!H1155^4+constants!$F$4*data!H1155^5+constants!$G$4*data!H1155^6+constants!$H$4*data!H1155^7)</f>
        <v>10048.117989764592</v>
      </c>
      <c r="R1155" s="4">
        <f>I1155/(constants!$A$4+constants!$B$4*data!I1155+constants!$C$4*data!I1155^2+constants!$D$4*data!I1155^3+constants!$E$4*data!I1155^4+constants!$F$4*data!I1155^5+constants!$G$4*data!I1155^6+constants!$H$4*data!I1155^7)</f>
        <v>15726.923009287415</v>
      </c>
      <c r="S1155" s="4">
        <f>J1155/(constants!$A$4+constants!$B$4*data!J1155+constants!$C$4*data!J1155^2+constants!$D$4*data!J1155^3+constants!$E$4*data!J1155^4+constants!$F$4*data!J1155^5+constants!$G$4*data!J1155^6+constants!$H$4*data!J1155^7)</f>
        <v>15733.154492910058</v>
      </c>
      <c r="T1155" s="4"/>
      <c r="U1155" s="4">
        <f t="shared" si="390"/>
        <v>44542.616044788403</v>
      </c>
      <c r="V1155" s="2">
        <f t="shared" si="391"/>
        <v>55131.153156611836</v>
      </c>
      <c r="W1155" s="2">
        <f t="shared" si="392"/>
        <v>55131.153156611836</v>
      </c>
      <c r="X1155" s="2">
        <f t="shared" si="393"/>
        <v>5678.8050195228225</v>
      </c>
      <c r="Y1155" s="2">
        <f t="shared" si="394"/>
        <v>5685.0365031454658</v>
      </c>
      <c r="Z1155" s="2"/>
      <c r="AA1155" s="4">
        <f t="shared" si="383"/>
        <v>74237.693407980682</v>
      </c>
      <c r="AB1155" s="4">
        <f t="shared" si="384"/>
        <v>9188.5255261019738</v>
      </c>
      <c r="AC1155" s="4">
        <f t="shared" si="385"/>
        <v>9188.5255261019738</v>
      </c>
      <c r="AD1155" s="4">
        <f t="shared" si="386"/>
        <v>946.46750325380378</v>
      </c>
      <c r="AE1155" s="4">
        <f t="shared" si="387"/>
        <v>947.50608385757755</v>
      </c>
      <c r="AF1155" s="4"/>
      <c r="AG1155" s="4">
        <f t="shared" si="395"/>
        <v>1</v>
      </c>
      <c r="AH1155" s="4"/>
      <c r="AI1155" s="4"/>
      <c r="AJ1155">
        <f>IF(front!E1155&gt;$AJ$2,AA1155,AB1155)</f>
        <v>74237.693407980682</v>
      </c>
      <c r="AK1155">
        <f t="shared" si="399"/>
        <v>74174.038543455274</v>
      </c>
      <c r="AL1155">
        <f>SUMPRODUCT($B$7:$B$456,AK$7:AK$456,EXP(constants!$B$32+constants!$A$32*ABS($A$7:$A$456-$A1155)))</f>
        <v>2.8475242073419562E-5</v>
      </c>
      <c r="AM1155">
        <f t="shared" si="388"/>
        <v>74174.038514980028</v>
      </c>
      <c r="AN1155">
        <f t="shared" si="396"/>
        <v>74168.153945318249</v>
      </c>
      <c r="AP1155" s="4"/>
      <c r="AQ1155" s="4"/>
      <c r="AR1155" s="4"/>
      <c r="AU1155" s="5">
        <f>SUMPRODUCT(constants!$B$13:$B$20,A1155^constants!$A$13:$A$20)*constants!$C$10/((A1155/1000000000)^5*(EXP(0.014388/(A1155/1000000000)/constants!$B$9)-1))</f>
        <v>1.9645482137170715E-5</v>
      </c>
      <c r="AX1155" s="17">
        <f t="shared" si="389"/>
        <v>2.6487759357816411E-10</v>
      </c>
      <c r="BC1155">
        <f t="shared" si="398"/>
        <v>2.6487759357816411E-10</v>
      </c>
    </row>
    <row r="1156" spans="1:55" x14ac:dyDescent="0.2">
      <c r="A1156">
        <f>front!A1156</f>
        <v>725.6</v>
      </c>
      <c r="B1156" s="1">
        <f t="shared" si="397"/>
        <v>0.44000000000005457</v>
      </c>
      <c r="C1156" s="20">
        <f>front!B1156</f>
        <v>3308.25</v>
      </c>
      <c r="D1156" s="20">
        <f>front!C1156</f>
        <v>9852.7999999999993</v>
      </c>
      <c r="E1156" s="20">
        <f>front!D1156</f>
        <v>47514.35</v>
      </c>
      <c r="F1156" s="20">
        <f>front!E1156</f>
        <v>64000</v>
      </c>
      <c r="G1156" s="20">
        <f>front!F1156</f>
        <v>64000</v>
      </c>
      <c r="H1156" s="20">
        <f>front!H1156</f>
        <v>10258.799999999999</v>
      </c>
      <c r="I1156" s="20">
        <f>front!I1156</f>
        <v>17110.8</v>
      </c>
      <c r="J1156" s="20">
        <f>front!J1156</f>
        <v>17090.2</v>
      </c>
      <c r="K1156" s="20"/>
      <c r="L1156" s="4">
        <f>C1156/(constants!$A$4+constants!$B$4*data!C1156+constants!$C$4*data!C1156^2+constants!$D$4*data!C1156^3+constants!$E$4*data!C1156^4+constants!$F$4*data!C1156^5+constants!$G$4*data!C1156^6+constants!$H$4*data!C1156^7)</f>
        <v>3307.0837814003235</v>
      </c>
      <c r="M1156" s="4">
        <f>D1156/(constants!$A$4+constants!$B$4*data!D1156+constants!$C$4*data!D1156^2+constants!$D$4*data!D1156^3+constants!$E$4*data!D1156^4+constants!$F$4*data!D1156^5+constants!$G$4*data!D1156^6+constants!$H$4*data!D1156^7)</f>
        <v>9861.1751049312534</v>
      </c>
      <c r="N1156" s="4">
        <f>E1156/(constants!$A$4+constants!$B$4*data!E1156+constants!$C$4*data!E1156^2+constants!$D$4*data!E1156^3+constants!$E$4*data!E1156^4+constants!$F$4*data!E1156^5+constants!$G$4*data!E1156^6+constants!$H$4*data!E1156^7)</f>
        <v>47899.034386303771</v>
      </c>
      <c r="O1156" s="4">
        <f>F1156/(constants!$A$4+constants!$B$4*data!F1156+constants!$C$4*data!F1156^2+constants!$D$4*data!F1156^3+constants!$E$4*data!F1156^4+constants!$F$4*data!F1156^5+constants!$G$4*data!F1156^6+constants!$H$4*data!F1156^7)</f>
        <v>64773.712258592925</v>
      </c>
      <c r="P1156" s="4">
        <f>G1156/(constants!$A$4+constants!$B$4*data!G1156+constants!$C$4*data!G1156^2+constants!$D$4*data!G1156^3+constants!$E$4*data!G1156^4+constants!$F$4*data!G1156^5+constants!$G$4*data!G1156^6+constants!$H$4*data!G1156^7)</f>
        <v>64773.712258592925</v>
      </c>
      <c r="Q1156" s="4">
        <f>H1156/(constants!$A$4+constants!$B$4*data!H1156+constants!$C$4*data!H1156^2+constants!$D$4*data!H1156^3+constants!$E$4*data!H1156^4+constants!$F$4*data!H1156^5+constants!$G$4*data!H1156^6+constants!$H$4*data!H1156^7)</f>
        <v>10268.376585059803</v>
      </c>
      <c r="R1156" s="4">
        <f>I1156/(constants!$A$4+constants!$B$4*data!I1156+constants!$C$4*data!I1156^2+constants!$D$4*data!I1156^3+constants!$E$4*data!I1156^4+constants!$F$4*data!I1156^5+constants!$G$4*data!I1156^6+constants!$H$4*data!I1156^7)</f>
        <v>17150.220486456226</v>
      </c>
      <c r="S1156" s="4">
        <f>J1156/(constants!$A$4+constants!$B$4*data!J1156+constants!$C$4*data!J1156^2+constants!$D$4*data!J1156^3+constants!$E$4*data!J1156^4+constants!$F$4*data!J1156^5+constants!$G$4*data!J1156^6+constants!$H$4*data!J1156^7)</f>
        <v>17129.507085573565</v>
      </c>
      <c r="T1156" s="4"/>
      <c r="U1156" s="4">
        <f t="shared" si="390"/>
        <v>44591.950604903446</v>
      </c>
      <c r="V1156" s="2">
        <f t="shared" si="391"/>
        <v>54912.537153661673</v>
      </c>
      <c r="W1156" s="2">
        <f t="shared" si="392"/>
        <v>54912.537153661673</v>
      </c>
      <c r="X1156" s="2">
        <f t="shared" si="393"/>
        <v>6881.8439013964235</v>
      </c>
      <c r="Y1156" s="2">
        <f t="shared" si="394"/>
        <v>6861.1305005137619</v>
      </c>
      <c r="Z1156" s="2"/>
      <c r="AA1156" s="4">
        <f t="shared" si="383"/>
        <v>74319.917674839075</v>
      </c>
      <c r="AB1156" s="4">
        <f t="shared" si="384"/>
        <v>9152.0895256102795</v>
      </c>
      <c r="AC1156" s="4">
        <f t="shared" si="385"/>
        <v>9152.0895256102795</v>
      </c>
      <c r="AD1156" s="4">
        <f t="shared" si="386"/>
        <v>1146.9739835660705</v>
      </c>
      <c r="AE1156" s="4">
        <f t="shared" si="387"/>
        <v>1143.521750085627</v>
      </c>
      <c r="AF1156" s="4"/>
      <c r="AG1156" s="4">
        <f t="shared" si="395"/>
        <v>1</v>
      </c>
      <c r="AH1156" s="4"/>
      <c r="AI1156" s="4"/>
      <c r="AJ1156">
        <f>IF(front!E1156&gt;$AJ$2,AA1156,AB1156)</f>
        <v>74319.917674839075</v>
      </c>
      <c r="AK1156">
        <f t="shared" si="399"/>
        <v>74256.262810313667</v>
      </c>
      <c r="AL1156">
        <f>SUMPRODUCT($B$7:$B$456,AK$7:AK$456,EXP(constants!$B$32+constants!$A$32*ABS($A$7:$A$456-$A1156)))</f>
        <v>2.7932341998647826E-5</v>
      </c>
      <c r="AM1156">
        <f t="shared" si="388"/>
        <v>74256.262782381324</v>
      </c>
      <c r="AN1156">
        <f t="shared" si="396"/>
        <v>74250.378212719545</v>
      </c>
      <c r="AP1156" s="4"/>
      <c r="AQ1156" s="4"/>
      <c r="AR1156" s="4"/>
      <c r="AU1156" s="5">
        <f>SUMPRODUCT(constants!$B$13:$B$20,A1156^constants!$A$13:$A$20)*constants!$C$10/((A1156/1000000000)^5*(EXP(0.014388/(A1156/1000000000)/constants!$B$9)-1))</f>
        <v>1.9660362561723423E-5</v>
      </c>
      <c r="AX1156" s="17">
        <f t="shared" si="389"/>
        <v>2.6478467901400511E-10</v>
      </c>
      <c r="BC1156">
        <f t="shared" si="398"/>
        <v>2.6478467901400511E-10</v>
      </c>
    </row>
    <row r="1157" spans="1:55" x14ac:dyDescent="0.2">
      <c r="A1157">
        <f>front!A1157</f>
        <v>726.04</v>
      </c>
      <c r="B1157" s="1">
        <f t="shared" si="397"/>
        <v>0.43999999999994088</v>
      </c>
      <c r="C1157" s="20">
        <f>front!B1157</f>
        <v>3254.05</v>
      </c>
      <c r="D1157" s="20">
        <f>front!C1157</f>
        <v>9294</v>
      </c>
      <c r="E1157" s="20">
        <f>front!D1157</f>
        <v>47572.5</v>
      </c>
      <c r="F1157" s="20">
        <f>front!E1157</f>
        <v>64000</v>
      </c>
      <c r="G1157" s="20">
        <f>front!F1157</f>
        <v>64000</v>
      </c>
      <c r="H1157" s="20">
        <f>front!H1157</f>
        <v>9634.4</v>
      </c>
      <c r="I1157" s="20">
        <f>front!I1157</f>
        <v>16460.599999999999</v>
      </c>
      <c r="J1157" s="20">
        <f>front!J1157</f>
        <v>16513.8</v>
      </c>
      <c r="K1157" s="20"/>
      <c r="L1157" s="4">
        <f>C1157/(constants!$A$4+constants!$B$4*data!C1157+constants!$C$4*data!C1157^2+constants!$D$4*data!C1157^3+constants!$E$4*data!C1157^4+constants!$F$4*data!C1157^5+constants!$G$4*data!C1157^6+constants!$H$4*data!C1157^7)</f>
        <v>3252.8775400630757</v>
      </c>
      <c r="M1157" s="4">
        <f>D1157/(constants!$A$4+constants!$B$4*data!D1157+constants!$C$4*data!D1157^2+constants!$D$4*data!D1157^3+constants!$E$4*data!D1157^4+constants!$F$4*data!D1157^5+constants!$G$4*data!D1157^6+constants!$H$4*data!D1157^7)</f>
        <v>9300.8372278990519</v>
      </c>
      <c r="N1157" s="4">
        <f>E1157/(constants!$A$4+constants!$B$4*data!E1157+constants!$C$4*data!E1157^2+constants!$D$4*data!E1157^3+constants!$E$4*data!E1157^4+constants!$F$4*data!E1157^5+constants!$G$4*data!E1157^6+constants!$H$4*data!E1157^7)</f>
        <v>47958.353284951554</v>
      </c>
      <c r="O1157" s="4">
        <f>F1157/(constants!$A$4+constants!$B$4*data!F1157+constants!$C$4*data!F1157^2+constants!$D$4*data!F1157^3+constants!$E$4*data!F1157^4+constants!$F$4*data!F1157^5+constants!$G$4*data!F1157^6+constants!$H$4*data!F1157^7)</f>
        <v>64773.712258592925</v>
      </c>
      <c r="P1157" s="4">
        <f>G1157/(constants!$A$4+constants!$B$4*data!G1157+constants!$C$4*data!G1157^2+constants!$D$4*data!G1157^3+constants!$E$4*data!G1157^4+constants!$F$4*data!G1157^5+constants!$G$4*data!G1157^6+constants!$H$4*data!G1157^7)</f>
        <v>64773.712258592925</v>
      </c>
      <c r="Q1157" s="4">
        <f>H1157/(constants!$A$4+constants!$B$4*data!H1157+constants!$C$4*data!H1157^2+constants!$D$4*data!H1157^3+constants!$E$4*data!H1157^4+constants!$F$4*data!H1157^5+constants!$G$4*data!H1157^6+constants!$H$4*data!H1157^7)</f>
        <v>9642.1579905130275</v>
      </c>
      <c r="R1157" s="4">
        <f>I1157/(constants!$A$4+constants!$B$4*data!I1157+constants!$C$4*data!I1157^2+constants!$D$4*data!I1157^3+constants!$E$4*data!I1157^4+constants!$F$4*data!I1157^5+constants!$G$4*data!I1157^6+constants!$H$4*data!I1157^7)</f>
        <v>16496.501665435131</v>
      </c>
      <c r="S1157" s="4">
        <f>J1157/(constants!$A$4+constants!$B$4*data!J1157+constants!$C$4*data!J1157^2+constants!$D$4*data!J1157^3+constants!$E$4*data!J1157^4+constants!$F$4*data!J1157^5+constants!$G$4*data!J1157^6+constants!$H$4*data!J1157^7)</f>
        <v>16549.984833538849</v>
      </c>
      <c r="T1157" s="4"/>
      <c r="U1157" s="4">
        <f t="shared" si="390"/>
        <v>44705.475744888477</v>
      </c>
      <c r="V1157" s="2">
        <f t="shared" si="391"/>
        <v>55472.875030693875</v>
      </c>
      <c r="W1157" s="2">
        <f t="shared" si="392"/>
        <v>55472.875030693875</v>
      </c>
      <c r="X1157" s="2">
        <f t="shared" si="393"/>
        <v>6854.3436749221037</v>
      </c>
      <c r="Y1157" s="2">
        <f t="shared" si="394"/>
        <v>6907.8268430258213</v>
      </c>
      <c r="Z1157" s="2"/>
      <c r="AA1157" s="4">
        <f t="shared" si="383"/>
        <v>74509.126241480801</v>
      </c>
      <c r="AB1157" s="4">
        <f t="shared" si="384"/>
        <v>9245.4791717823118</v>
      </c>
      <c r="AC1157" s="4">
        <f t="shared" si="385"/>
        <v>9245.4791717823118</v>
      </c>
      <c r="AD1157" s="4">
        <f t="shared" si="386"/>
        <v>1142.3906124870173</v>
      </c>
      <c r="AE1157" s="4">
        <f t="shared" si="387"/>
        <v>1151.3044738376368</v>
      </c>
      <c r="AF1157" s="4"/>
      <c r="AG1157" s="4">
        <f t="shared" si="395"/>
        <v>1</v>
      </c>
      <c r="AH1157" s="4"/>
      <c r="AI1157" s="4"/>
      <c r="AJ1157">
        <f>IF(front!E1157&gt;$AJ$2,AA1157,AB1157)</f>
        <v>74509.126241480801</v>
      </c>
      <c r="AK1157">
        <f t="shared" si="399"/>
        <v>74445.471376955393</v>
      </c>
      <c r="AL1157">
        <f>SUMPRODUCT($B$7:$B$456,AK$7:AK$456,EXP(constants!$B$32+constants!$A$32*ABS($A$7:$A$456-$A1157)))</f>
        <v>2.739979268719641E-5</v>
      </c>
      <c r="AM1157">
        <f t="shared" si="388"/>
        <v>74445.471349555606</v>
      </c>
      <c r="AN1157">
        <f t="shared" si="396"/>
        <v>74439.586779893827</v>
      </c>
      <c r="AP1157" s="4"/>
      <c r="AQ1157" s="4"/>
      <c r="AR1157" s="4"/>
      <c r="AU1157" s="5">
        <f>SUMPRODUCT(constants!$B$13:$B$20,A1157^constants!$A$13:$A$20)*constants!$C$10/((A1157/1000000000)^5*(EXP(0.014388/(A1157/1000000000)/constants!$B$9)-1))</f>
        <v>1.9675204374243495E-5</v>
      </c>
      <c r="AX1157" s="17">
        <f t="shared" si="389"/>
        <v>2.6431103698116953E-10</v>
      </c>
      <c r="BC1157">
        <f t="shared" si="398"/>
        <v>2.6431103698116953E-10</v>
      </c>
    </row>
    <row r="1158" spans="1:55" x14ac:dyDescent="0.2">
      <c r="A1158">
        <f>front!A1158</f>
        <v>726.48</v>
      </c>
      <c r="B1158" s="1">
        <f t="shared" si="397"/>
        <v>0.44000000000005457</v>
      </c>
      <c r="C1158" s="20">
        <f>front!B1158</f>
        <v>3320.8</v>
      </c>
      <c r="D1158" s="20">
        <f>front!C1158</f>
        <v>9919</v>
      </c>
      <c r="E1158" s="20">
        <f>front!D1158</f>
        <v>47866.85</v>
      </c>
      <c r="F1158" s="20">
        <f>front!E1158</f>
        <v>64000</v>
      </c>
      <c r="G1158" s="20">
        <f>front!F1158</f>
        <v>64000</v>
      </c>
      <c r="H1158" s="20">
        <f>front!H1158</f>
        <v>10352.799999999999</v>
      </c>
      <c r="I1158" s="20">
        <f>front!I1158</f>
        <v>17074.599999999999</v>
      </c>
      <c r="J1158" s="20">
        <f>front!J1158</f>
        <v>17144</v>
      </c>
      <c r="K1158" s="20"/>
      <c r="L1158" s="4">
        <f>C1158/(constants!$A$4+constants!$B$4*data!C1158+constants!$C$4*data!C1158^2+constants!$D$4*data!C1158^3+constants!$E$4*data!C1158^4+constants!$F$4*data!C1158^5+constants!$G$4*data!C1158^6+constants!$H$4*data!C1158^7)</f>
        <v>3319.6353725250956</v>
      </c>
      <c r="M1158" s="4">
        <f>D1158/(constants!$A$4+constants!$B$4*data!D1158+constants!$C$4*data!D1158^2+constants!$D$4*data!D1158^3+constants!$E$4*data!D1158^4+constants!$F$4*data!D1158^5+constants!$G$4*data!D1158^6+constants!$H$4*data!D1158^7)</f>
        <v>9927.5662077193974</v>
      </c>
      <c r="N1158" s="4">
        <f>E1158/(constants!$A$4+constants!$B$4*data!E1158+constants!$C$4*data!E1158^2+constants!$D$4*data!E1158^3+constants!$E$4*data!E1158^4+constants!$F$4*data!E1158^5+constants!$G$4*data!E1158^6+constants!$H$4*data!E1158^7)</f>
        <v>48258.649497005179</v>
      </c>
      <c r="O1158" s="4">
        <f>F1158/(constants!$A$4+constants!$B$4*data!F1158+constants!$C$4*data!F1158^2+constants!$D$4*data!F1158^3+constants!$E$4*data!F1158^4+constants!$F$4*data!F1158^5+constants!$G$4*data!F1158^6+constants!$H$4*data!F1158^7)</f>
        <v>64773.712258592925</v>
      </c>
      <c r="P1158" s="4">
        <f>G1158/(constants!$A$4+constants!$B$4*data!G1158+constants!$C$4*data!G1158^2+constants!$D$4*data!G1158^3+constants!$E$4*data!G1158^4+constants!$F$4*data!G1158^5+constants!$G$4*data!G1158^6+constants!$H$4*data!G1158^7)</f>
        <v>64773.712258592925</v>
      </c>
      <c r="Q1158" s="4">
        <f>H1158/(constants!$A$4+constants!$B$4*data!H1158+constants!$C$4*data!H1158^2+constants!$D$4*data!H1158^3+constants!$E$4*data!H1158^4+constants!$F$4*data!H1158^5+constants!$G$4*data!H1158^6+constants!$H$4*data!H1158^7)</f>
        <v>10362.66475271795</v>
      </c>
      <c r="R1158" s="4">
        <f>I1158/(constants!$A$4+constants!$B$4*data!I1158+constants!$C$4*data!I1158^2+constants!$D$4*data!I1158^3+constants!$E$4*data!I1158^4+constants!$F$4*data!I1158^5+constants!$G$4*data!I1158^6+constants!$H$4*data!I1158^7)</f>
        <v>17113.821291578024</v>
      </c>
      <c r="S1158" s="4">
        <f>J1158/(constants!$A$4+constants!$B$4*data!J1158+constants!$C$4*data!J1158^2+constants!$D$4*data!J1158^3+constants!$E$4*data!J1158^4+constants!$F$4*data!J1158^5+constants!$G$4*data!J1158^6+constants!$H$4*data!J1158^7)</f>
        <v>17183.603509319921</v>
      </c>
      <c r="T1158" s="4"/>
      <c r="U1158" s="4">
        <f t="shared" si="390"/>
        <v>44939.014124480083</v>
      </c>
      <c r="V1158" s="2">
        <f t="shared" si="391"/>
        <v>54846.146050873525</v>
      </c>
      <c r="W1158" s="2">
        <f t="shared" si="392"/>
        <v>54846.146050873525</v>
      </c>
      <c r="X1158" s="2">
        <f t="shared" si="393"/>
        <v>6751.1565388600739</v>
      </c>
      <c r="Y1158" s="2">
        <f t="shared" si="394"/>
        <v>6820.9387566019705</v>
      </c>
      <c r="Z1158" s="2"/>
      <c r="AA1158" s="4">
        <f t="shared" si="383"/>
        <v>74898.356874133475</v>
      </c>
      <c r="AB1158" s="4">
        <f t="shared" si="384"/>
        <v>9141.0243418122536</v>
      </c>
      <c r="AC1158" s="4">
        <f t="shared" si="385"/>
        <v>9141.0243418122536</v>
      </c>
      <c r="AD1158" s="4">
        <f t="shared" si="386"/>
        <v>1125.1927564766791</v>
      </c>
      <c r="AE1158" s="4">
        <f t="shared" si="387"/>
        <v>1136.8231261003284</v>
      </c>
      <c r="AF1158" s="4"/>
      <c r="AG1158" s="4">
        <f t="shared" si="395"/>
        <v>1</v>
      </c>
      <c r="AH1158" s="4"/>
      <c r="AI1158" s="4"/>
      <c r="AJ1158">
        <f>IF(front!E1158&gt;$AJ$2,AA1158,AB1158)</f>
        <v>74898.356874133475</v>
      </c>
      <c r="AK1158">
        <f t="shared" si="399"/>
        <v>74834.702009608067</v>
      </c>
      <c r="AL1158">
        <f>SUMPRODUCT($B$7:$B$456,AK$7:AK$456,EXP(constants!$B$32+constants!$A$32*ABS($A$7:$A$456-$A1158)))</f>
        <v>2.687739679464333E-5</v>
      </c>
      <c r="AM1158">
        <f t="shared" si="388"/>
        <v>74834.701982730665</v>
      </c>
      <c r="AN1158">
        <f t="shared" si="396"/>
        <v>74828.817413068886</v>
      </c>
      <c r="AP1158" s="4"/>
      <c r="AQ1158" s="4"/>
      <c r="AR1158" s="4"/>
      <c r="AU1158" s="5">
        <f>SUMPRODUCT(constants!$B$13:$B$20,A1158^constants!$A$13:$A$20)*constants!$C$10/((A1158/1000000000)^5*(EXP(0.014388/(A1158/1000000000)/constants!$B$9)-1))</f>
        <v>1.9690007591592783E-5</v>
      </c>
      <c r="AX1158" s="17">
        <f t="shared" si="389"/>
        <v>2.6313402071958863E-10</v>
      </c>
      <c r="BC1158">
        <f t="shared" si="398"/>
        <v>2.6313402071958863E-10</v>
      </c>
    </row>
    <row r="1159" spans="1:55" x14ac:dyDescent="0.2">
      <c r="A1159">
        <f>front!A1159</f>
        <v>726.93</v>
      </c>
      <c r="B1159" s="1">
        <f t="shared" si="397"/>
        <v>0.44999999999993179</v>
      </c>
      <c r="C1159" s="20">
        <f>front!B1159</f>
        <v>3355.45</v>
      </c>
      <c r="D1159" s="20">
        <f>front!C1159</f>
        <v>10317.6</v>
      </c>
      <c r="E1159" s="20">
        <f>front!D1159</f>
        <v>47957.7</v>
      </c>
      <c r="F1159" s="20">
        <f>front!E1159</f>
        <v>64000</v>
      </c>
      <c r="G1159" s="20">
        <f>front!F1159</f>
        <v>64000</v>
      </c>
      <c r="H1159" s="20">
        <f>front!H1159</f>
        <v>10714</v>
      </c>
      <c r="I1159" s="20">
        <f>front!I1159</f>
        <v>17167.2</v>
      </c>
      <c r="J1159" s="20">
        <f>front!J1159</f>
        <v>17197.400000000001</v>
      </c>
      <c r="K1159" s="20"/>
      <c r="L1159" s="4">
        <f>C1159/(constants!$A$4+constants!$B$4*data!C1159+constants!$C$4*data!C1159^2+constants!$D$4*data!C1159^3+constants!$E$4*data!C1159^4+constants!$F$4*data!C1159^5+constants!$G$4*data!C1159^6+constants!$H$4*data!C1159^7)</f>
        <v>3354.2900517093622</v>
      </c>
      <c r="M1159" s="4">
        <f>D1159/(constants!$A$4+constants!$B$4*data!D1159+constants!$C$4*data!D1159^2+constants!$D$4*data!D1159^3+constants!$E$4*data!D1159^4+constants!$F$4*data!D1159^5+constants!$G$4*data!D1159^6+constants!$H$4*data!D1159^7)</f>
        <v>10327.356405231611</v>
      </c>
      <c r="N1159" s="4">
        <f>E1159/(constants!$A$4+constants!$B$4*data!E1159+constants!$C$4*data!E1159^2+constants!$D$4*data!E1159^3+constants!$E$4*data!E1159^4+constants!$F$4*data!E1159^5+constants!$G$4*data!E1159^6+constants!$H$4*data!E1159^7)</f>
        <v>48351.344559799858</v>
      </c>
      <c r="O1159" s="4">
        <f>F1159/(constants!$A$4+constants!$B$4*data!F1159+constants!$C$4*data!F1159^2+constants!$D$4*data!F1159^3+constants!$E$4*data!F1159^4+constants!$F$4*data!F1159^5+constants!$G$4*data!F1159^6+constants!$H$4*data!F1159^7)</f>
        <v>64773.712258592925</v>
      </c>
      <c r="P1159" s="4">
        <f>G1159/(constants!$A$4+constants!$B$4*data!G1159+constants!$C$4*data!G1159^2+constants!$D$4*data!G1159^3+constants!$E$4*data!G1159^4+constants!$F$4*data!G1159^5+constants!$G$4*data!G1159^6+constants!$H$4*data!G1159^7)</f>
        <v>64773.712258592925</v>
      </c>
      <c r="Q1159" s="4">
        <f>H1159/(constants!$A$4+constants!$B$4*data!H1159+constants!$C$4*data!H1159^2+constants!$D$4*data!H1159^3+constants!$E$4*data!H1159^4+constants!$F$4*data!H1159^5+constants!$G$4*data!H1159^6+constants!$H$4*data!H1159^7)</f>
        <v>10725.006682685702</v>
      </c>
      <c r="R1159" s="4">
        <f>I1159/(constants!$A$4+constants!$B$4*data!I1159+constants!$C$4*data!I1159^2+constants!$D$4*data!I1159^3+constants!$E$4*data!I1159^4+constants!$F$4*data!I1159^5+constants!$G$4*data!I1159^6+constants!$H$4*data!I1159^7)</f>
        <v>17206.931595200065</v>
      </c>
      <c r="S1159" s="4">
        <f>J1159/(constants!$A$4+constants!$B$4*data!J1159+constants!$C$4*data!J1159^2+constants!$D$4*data!J1159^3+constants!$E$4*data!J1159^4+constants!$F$4*data!J1159^5+constants!$G$4*data!J1159^6+constants!$H$4*data!J1159^7)</f>
        <v>17237.298561935895</v>
      </c>
      <c r="T1159" s="4"/>
      <c r="U1159" s="4">
        <f t="shared" si="390"/>
        <v>44997.054508090499</v>
      </c>
      <c r="V1159" s="2">
        <f t="shared" si="391"/>
        <v>54446.35585336131</v>
      </c>
      <c r="W1159" s="2">
        <f t="shared" si="392"/>
        <v>54446.35585336131</v>
      </c>
      <c r="X1159" s="2">
        <f t="shared" si="393"/>
        <v>6481.9249125143633</v>
      </c>
      <c r="Y1159" s="2">
        <f t="shared" si="394"/>
        <v>6512.2918792501932</v>
      </c>
      <c r="Z1159" s="2"/>
      <c r="AA1159" s="4">
        <f t="shared" ref="AA1159:AA1222" si="400">U1159*1000/AA$4</f>
        <v>74995.090846817489</v>
      </c>
      <c r="AB1159" s="4">
        <f t="shared" ref="AB1159:AB1222" si="401">V1159*1000/AB$4</f>
        <v>9074.3926422268851</v>
      </c>
      <c r="AC1159" s="4">
        <f t="shared" ref="AC1159:AC1222" si="402">W1159*1000/AC$4</f>
        <v>9074.3926422268851</v>
      </c>
      <c r="AD1159" s="4">
        <f t="shared" ref="AD1159:AD1222" si="403">X1159*1000/AD$4</f>
        <v>1080.320818752394</v>
      </c>
      <c r="AE1159" s="4">
        <f t="shared" ref="AE1159:AE1222" si="404">Y1159*1000/AE$4</f>
        <v>1085.3819798750321</v>
      </c>
      <c r="AF1159" s="4"/>
      <c r="AG1159" s="4">
        <f t="shared" si="395"/>
        <v>1</v>
      </c>
      <c r="AH1159" s="4"/>
      <c r="AI1159" s="4"/>
      <c r="AJ1159">
        <f>IF(front!E1159&gt;$AJ$2,AA1159,AB1159)</f>
        <v>74995.090846817489</v>
      </c>
      <c r="AK1159">
        <f t="shared" si="399"/>
        <v>74931.435982292081</v>
      </c>
      <c r="AL1159">
        <f>SUMPRODUCT($B$7:$B$456,AK$7:AK$456,EXP(constants!$B$32+constants!$A$32*ABS($A$7:$A$456-$A1159)))</f>
        <v>2.6353428722354872E-5</v>
      </c>
      <c r="AM1159">
        <f t="shared" ref="AM1159:AM1222" si="405">AK1159-AL1159</f>
        <v>74931.43595593865</v>
      </c>
      <c r="AN1159">
        <f t="shared" si="396"/>
        <v>74925.551386276871</v>
      </c>
      <c r="AP1159" s="4"/>
      <c r="AQ1159" s="4"/>
      <c r="AR1159" s="4"/>
      <c r="AU1159" s="5">
        <f>SUMPRODUCT(constants!$B$13:$B$20,A1159^constants!$A$13:$A$20)*constants!$C$10/((A1159/1000000000)^5*(EXP(0.014388/(A1159/1000000000)/constants!$B$9)-1))</f>
        <v>1.9705107342177226E-5</v>
      </c>
      <c r="AX1159" s="17">
        <f t="shared" ref="AX1159:AX1222" si="406">IF(AN1159=0,0,AU1159/AN1159)</f>
        <v>2.6299582689205745E-10</v>
      </c>
      <c r="BC1159">
        <f t="shared" si="398"/>
        <v>2.6299582689205745E-10</v>
      </c>
    </row>
    <row r="1160" spans="1:55" x14ac:dyDescent="0.2">
      <c r="A1160">
        <f>front!A1160</f>
        <v>727.37</v>
      </c>
      <c r="B1160" s="1">
        <f t="shared" si="397"/>
        <v>0.44000000000005457</v>
      </c>
      <c r="C1160" s="20">
        <f>front!B1160</f>
        <v>3300</v>
      </c>
      <c r="D1160" s="20">
        <f>front!C1160</f>
        <v>9719</v>
      </c>
      <c r="E1160" s="20">
        <f>front!D1160</f>
        <v>48085.9</v>
      </c>
      <c r="F1160" s="20">
        <f>front!E1160</f>
        <v>64000</v>
      </c>
      <c r="G1160" s="20">
        <f>front!F1160</f>
        <v>64000</v>
      </c>
      <c r="H1160" s="20">
        <f>front!H1160</f>
        <v>10173.4</v>
      </c>
      <c r="I1160" s="20">
        <f>front!I1160</f>
        <v>16050.6</v>
      </c>
      <c r="J1160" s="20">
        <f>front!J1160</f>
        <v>16063</v>
      </c>
      <c r="K1160" s="20"/>
      <c r="L1160" s="4">
        <f>C1160/(constants!$A$4+constants!$B$4*data!C1160+constants!$C$4*data!C1160^2+constants!$D$4*data!C1160^3+constants!$E$4*data!C1160^4+constants!$F$4*data!C1160^5+constants!$G$4*data!C1160^6+constants!$H$4*data!C1160^7)</f>
        <v>3298.8327653962133</v>
      </c>
      <c r="M1160" s="4">
        <f>D1160/(constants!$A$4+constants!$B$4*data!D1160+constants!$C$4*data!D1160^2+constants!$D$4*data!D1160^3+constants!$E$4*data!D1160^4+constants!$F$4*data!D1160^5+constants!$G$4*data!D1160^6+constants!$H$4*data!D1160^7)</f>
        <v>9726.994601755865</v>
      </c>
      <c r="N1160" s="4">
        <f>E1160/(constants!$A$4+constants!$B$4*data!E1160+constants!$C$4*data!E1160^2+constants!$D$4*data!E1160^3+constants!$E$4*data!E1160^4+constants!$F$4*data!E1160^5+constants!$G$4*data!E1160^6+constants!$H$4*data!E1160^7)</f>
        <v>48482.155906787775</v>
      </c>
      <c r="O1160" s="4">
        <f>F1160/(constants!$A$4+constants!$B$4*data!F1160+constants!$C$4*data!F1160^2+constants!$D$4*data!F1160^3+constants!$E$4*data!F1160^4+constants!$F$4*data!F1160^5+constants!$G$4*data!F1160^6+constants!$H$4*data!F1160^7)</f>
        <v>64773.712258592925</v>
      </c>
      <c r="P1160" s="4">
        <f>G1160/(constants!$A$4+constants!$B$4*data!G1160+constants!$C$4*data!G1160^2+constants!$D$4*data!G1160^3+constants!$E$4*data!G1160^4+constants!$F$4*data!G1160^5+constants!$G$4*data!G1160^6+constants!$H$4*data!G1160^7)</f>
        <v>64773.712258592925</v>
      </c>
      <c r="Q1160" s="4">
        <f>H1160/(constants!$A$4+constants!$B$4*data!H1160+constants!$C$4*data!H1160^2+constants!$D$4*data!H1160^3+constants!$E$4*data!H1160^4+constants!$F$4*data!H1160^5+constants!$G$4*data!H1160^6+constants!$H$4*data!H1160^7)</f>
        <v>10182.718028118887</v>
      </c>
      <c r="R1160" s="4">
        <f>I1160/(constants!$A$4+constants!$B$4*data!I1160+constants!$C$4*data!I1160^2+constants!$D$4*data!I1160^3+constants!$E$4*data!I1160^4+constants!$F$4*data!I1160^5+constants!$G$4*data!I1160^6+constants!$H$4*data!I1160^7)</f>
        <v>16084.348346731904</v>
      </c>
      <c r="S1160" s="4">
        <f>J1160/(constants!$A$4+constants!$B$4*data!J1160+constants!$C$4*data!J1160^2+constants!$D$4*data!J1160^3+constants!$E$4*data!J1160^4+constants!$F$4*data!J1160^5+constants!$G$4*data!J1160^6+constants!$H$4*data!J1160^7)</f>
        <v>16096.81271181768</v>
      </c>
      <c r="T1160" s="4"/>
      <c r="U1160" s="4">
        <f t="shared" ref="U1160:U1223" si="407">N1160-L1160</f>
        <v>45183.323141391564</v>
      </c>
      <c r="V1160" s="2">
        <f t="shared" ref="V1160:V1223" si="408">O1160-M1160</f>
        <v>55046.717656837063</v>
      </c>
      <c r="W1160" s="2">
        <f t="shared" ref="W1160:W1223" si="409">IF(P1160-M1160&gt;0,P1160-M1160,0)</f>
        <v>55046.717656837063</v>
      </c>
      <c r="X1160" s="2">
        <f t="shared" ref="X1160:X1223" si="410">R1160-Q1160</f>
        <v>5901.6303186130172</v>
      </c>
      <c r="Y1160" s="2">
        <f t="shared" ref="Y1160:Y1223" si="411">IF(S1160-Q1160&gt;0,S1160-Q1160,0)</f>
        <v>5914.0946836987932</v>
      </c>
      <c r="Z1160" s="2"/>
      <c r="AA1160" s="4">
        <f t="shared" si="400"/>
        <v>75305.538568985939</v>
      </c>
      <c r="AB1160" s="4">
        <f t="shared" si="401"/>
        <v>9174.452942806176</v>
      </c>
      <c r="AC1160" s="4">
        <f t="shared" si="402"/>
        <v>9174.452942806176</v>
      </c>
      <c r="AD1160" s="4">
        <f t="shared" si="403"/>
        <v>983.60505310216945</v>
      </c>
      <c r="AE1160" s="4">
        <f t="shared" si="404"/>
        <v>985.68244728313221</v>
      </c>
      <c r="AF1160" s="4"/>
      <c r="AG1160" s="4">
        <f t="shared" ref="AG1160:AG1223" si="412">AC1160/AB1160</f>
        <v>1</v>
      </c>
      <c r="AH1160" s="4"/>
      <c r="AI1160" s="4"/>
      <c r="AJ1160">
        <f>IF(front!E1160&gt;$AJ$2,AA1160,AB1160)</f>
        <v>75305.538568985939</v>
      </c>
      <c r="AK1160">
        <f t="shared" si="399"/>
        <v>75241.883704460532</v>
      </c>
      <c r="AL1160">
        <f>SUMPRODUCT($B$7:$B$456,AK$7:AK$456,EXP(constants!$B$32+constants!$A$32*ABS($A$7:$A$456-$A1160)))</f>
        <v>2.5850982478457481E-5</v>
      </c>
      <c r="AM1160">
        <f t="shared" si="405"/>
        <v>75241.883678609549</v>
      </c>
      <c r="AN1160">
        <f t="shared" ref="AN1160:AN1223" si="413">IF((AM1160-$AM$3)&gt;0,AM1160-$AM$3,0)</f>
        <v>75235.99910894777</v>
      </c>
      <c r="AP1160" s="4"/>
      <c r="AQ1160" s="4"/>
      <c r="AR1160" s="4"/>
      <c r="AU1160" s="5">
        <f>SUMPRODUCT(constants!$B$13:$B$20,A1160^constants!$A$13:$A$20)*constants!$C$10/((A1160/1000000000)^5*(EXP(0.014388/(A1160/1000000000)/constants!$B$9)-1))</f>
        <v>1.9719832542736993E-5</v>
      </c>
      <c r="AX1160" s="17">
        <f t="shared" si="406"/>
        <v>2.6210634239310214E-10</v>
      </c>
      <c r="BC1160">
        <f t="shared" si="398"/>
        <v>2.6210634239310214E-10</v>
      </c>
    </row>
    <row r="1161" spans="1:55" x14ac:dyDescent="0.2">
      <c r="A1161">
        <f>front!A1161</f>
        <v>727.81</v>
      </c>
      <c r="B1161" s="1">
        <f t="shared" ref="B1161:B1224" si="414">A1161-A1160</f>
        <v>0.43999999999994088</v>
      </c>
      <c r="C1161" s="20">
        <f>front!B1161</f>
        <v>3207.15</v>
      </c>
      <c r="D1161" s="20">
        <f>front!C1161</f>
        <v>8802.7999999999993</v>
      </c>
      <c r="E1161" s="20">
        <f>front!D1161</f>
        <v>47946.2</v>
      </c>
      <c r="F1161" s="20">
        <f>front!E1161</f>
        <v>64000</v>
      </c>
      <c r="G1161" s="20">
        <f>front!F1161</f>
        <v>64000</v>
      </c>
      <c r="H1161" s="20">
        <f>front!H1161</f>
        <v>9219.6</v>
      </c>
      <c r="I1161" s="20">
        <f>front!I1161</f>
        <v>14971.4</v>
      </c>
      <c r="J1161" s="20">
        <f>front!J1161</f>
        <v>15066.2</v>
      </c>
      <c r="K1161" s="20"/>
      <c r="L1161" s="4">
        <f>C1161/(constants!$A$4+constants!$B$4*data!C1161+constants!$C$4*data!C1161^2+constants!$D$4*data!C1161^3+constants!$E$4*data!C1161^4+constants!$F$4*data!C1161^5+constants!$G$4*data!C1161^6+constants!$H$4*data!C1161^7)</f>
        <v>3205.972961383035</v>
      </c>
      <c r="M1161" s="4">
        <f>D1161/(constants!$A$4+constants!$B$4*data!D1161+constants!$C$4*data!D1161^2+constants!$D$4*data!D1161^3+constants!$E$4*data!D1161^4+constants!$F$4*data!D1161^5+constants!$G$4*data!D1161^6+constants!$H$4*data!D1161^7)</f>
        <v>8808.3974533657256</v>
      </c>
      <c r="N1161" s="4">
        <f>E1161/(constants!$A$4+constants!$B$4*data!E1161+constants!$C$4*data!E1161^2+constants!$D$4*data!E1161^3+constants!$E$4*data!E1161^4+constants!$F$4*data!E1161^5+constants!$G$4*data!E1161^6+constants!$H$4*data!E1161^7)</f>
        <v>48339.610754854926</v>
      </c>
      <c r="O1161" s="4">
        <f>F1161/(constants!$A$4+constants!$B$4*data!F1161+constants!$C$4*data!F1161^2+constants!$D$4*data!F1161^3+constants!$E$4*data!F1161^4+constants!$F$4*data!F1161^5+constants!$G$4*data!F1161^6+constants!$H$4*data!F1161^7)</f>
        <v>64773.712258592925</v>
      </c>
      <c r="P1161" s="4">
        <f>G1161/(constants!$A$4+constants!$B$4*data!G1161+constants!$C$4*data!G1161^2+constants!$D$4*data!G1161^3+constants!$E$4*data!G1161^4+constants!$F$4*data!G1161^5+constants!$G$4*data!G1161^6+constants!$H$4*data!G1161^7)</f>
        <v>64773.712258592925</v>
      </c>
      <c r="Q1161" s="4">
        <f>H1161/(constants!$A$4+constants!$B$4*data!H1161+constants!$C$4*data!H1161^2+constants!$D$4*data!H1161^3+constants!$E$4*data!H1161^4+constants!$F$4*data!H1161^5+constants!$G$4*data!H1161^6+constants!$H$4*data!H1161^7)</f>
        <v>9226.2426774573742</v>
      </c>
      <c r="R1161" s="4">
        <f>I1161/(constants!$A$4+constants!$B$4*data!I1161+constants!$C$4*data!I1161^2+constants!$D$4*data!I1161^3+constants!$E$4*data!I1161^4+constants!$F$4*data!I1161^5+constants!$G$4*data!I1161^6+constants!$H$4*data!I1161^7)</f>
        <v>14999.733782195421</v>
      </c>
      <c r="S1161" s="4">
        <f>J1161/(constants!$A$4+constants!$B$4*data!J1161+constants!$C$4*data!J1161^2+constants!$D$4*data!J1161^3+constants!$E$4*data!J1161^4+constants!$F$4*data!J1161^5+constants!$G$4*data!J1161^6+constants!$H$4*data!J1161^7)</f>
        <v>15094.994264085342</v>
      </c>
      <c r="T1161" s="4"/>
      <c r="U1161" s="4">
        <f t="shared" si="407"/>
        <v>45133.637793471891</v>
      </c>
      <c r="V1161" s="2">
        <f t="shared" si="408"/>
        <v>55965.314805227201</v>
      </c>
      <c r="W1161" s="2">
        <f t="shared" si="409"/>
        <v>55965.314805227201</v>
      </c>
      <c r="X1161" s="2">
        <f t="shared" si="410"/>
        <v>5773.4911047380465</v>
      </c>
      <c r="Y1161" s="2">
        <f t="shared" si="411"/>
        <v>5868.7515866279682</v>
      </c>
      <c r="Z1161" s="2"/>
      <c r="AA1161" s="4">
        <f t="shared" si="400"/>
        <v>75222.729655786476</v>
      </c>
      <c r="AB1161" s="4">
        <f t="shared" si="401"/>
        <v>9327.5524675378656</v>
      </c>
      <c r="AC1161" s="4">
        <f t="shared" si="402"/>
        <v>9327.5524675378656</v>
      </c>
      <c r="AD1161" s="4">
        <f t="shared" si="403"/>
        <v>962.24851745634112</v>
      </c>
      <c r="AE1161" s="4">
        <f t="shared" si="404"/>
        <v>978.12526443799482</v>
      </c>
      <c r="AF1161" s="4"/>
      <c r="AG1161" s="4">
        <f t="shared" si="412"/>
        <v>1</v>
      </c>
      <c r="AH1161" s="4"/>
      <c r="AI1161" s="4"/>
      <c r="AJ1161">
        <f>IF(front!E1161&gt;$AJ$2,AA1161,AB1161)</f>
        <v>75222.729655786476</v>
      </c>
      <c r="AK1161">
        <f t="shared" si="399"/>
        <v>75159.074791261068</v>
      </c>
      <c r="AL1161">
        <f>SUMPRODUCT($B$7:$B$456,AK$7:AK$456,EXP(constants!$B$32+constants!$A$32*ABS($A$7:$A$456-$A1161)))</f>
        <v>2.5358115717771567E-5</v>
      </c>
      <c r="AM1161">
        <f t="shared" si="405"/>
        <v>75159.074765902958</v>
      </c>
      <c r="AN1161">
        <f t="shared" si="413"/>
        <v>75153.190196241179</v>
      </c>
      <c r="AP1161" s="4"/>
      <c r="AQ1161" s="4"/>
      <c r="AR1161" s="4"/>
      <c r="AU1161" s="5">
        <f>SUMPRODUCT(constants!$B$13:$B$20,A1161^constants!$A$13:$A$20)*constants!$C$10/((A1161/1000000000)^5*(EXP(0.014388/(A1161/1000000000)/constants!$B$9)-1))</f>
        <v>1.9734519197847602E-5</v>
      </c>
      <c r="AX1161" s="17">
        <f t="shared" si="406"/>
        <v>2.6259057195465046E-10</v>
      </c>
      <c r="BC1161">
        <f t="shared" si="398"/>
        <v>2.6259057195465046E-10</v>
      </c>
    </row>
    <row r="1162" spans="1:55" x14ac:dyDescent="0.2">
      <c r="A1162">
        <f>front!A1162</f>
        <v>728.25</v>
      </c>
      <c r="B1162" s="1">
        <f t="shared" si="414"/>
        <v>0.44000000000005457</v>
      </c>
      <c r="C1162" s="20">
        <f>front!B1162</f>
        <v>3267.65</v>
      </c>
      <c r="D1162" s="20">
        <f>front!C1162</f>
        <v>9488.7999999999993</v>
      </c>
      <c r="E1162" s="20">
        <f>front!D1162</f>
        <v>47994.45</v>
      </c>
      <c r="F1162" s="20">
        <f>front!E1162</f>
        <v>64000</v>
      </c>
      <c r="G1162" s="20">
        <f>front!F1162</f>
        <v>64000</v>
      </c>
      <c r="H1162" s="20">
        <f>front!H1162</f>
        <v>9864.2000000000007</v>
      </c>
      <c r="I1162" s="20">
        <f>front!I1162</f>
        <v>16271.6</v>
      </c>
      <c r="J1162" s="20">
        <f>front!J1162</f>
        <v>16352</v>
      </c>
      <c r="K1162" s="20"/>
      <c r="L1162" s="4">
        <f>C1162/(constants!$A$4+constants!$B$4*data!C1162+constants!$C$4*data!C1162^2+constants!$D$4*data!C1162^3+constants!$E$4*data!C1162^4+constants!$F$4*data!C1162^5+constants!$G$4*data!C1162^6+constants!$H$4*data!C1162^7)</f>
        <v>3266.4790101778781</v>
      </c>
      <c r="M1162" s="4">
        <f>D1162/(constants!$A$4+constants!$B$4*data!D1162+constants!$C$4*data!D1162^2+constants!$D$4*data!D1162^3+constants!$E$4*data!D1162^4+constants!$F$4*data!D1162^5+constants!$G$4*data!D1162^6+constants!$H$4*data!D1162^7)</f>
        <v>9496.1580078913394</v>
      </c>
      <c r="N1162" s="4">
        <f>E1162/(constants!$A$4+constants!$B$4*data!E1162+constants!$C$4*data!E1162^2+constants!$D$4*data!E1162^3+constants!$E$4*data!E1162^4+constants!$F$4*data!E1162^5+constants!$G$4*data!E1162^6+constants!$H$4*data!E1162^7)</f>
        <v>48388.842208417213</v>
      </c>
      <c r="O1162" s="4">
        <f>F1162/(constants!$A$4+constants!$B$4*data!F1162+constants!$C$4*data!F1162^2+constants!$D$4*data!F1162^3+constants!$E$4*data!F1162^4+constants!$F$4*data!F1162^5+constants!$G$4*data!F1162^6+constants!$H$4*data!F1162^7)</f>
        <v>64773.712258592925</v>
      </c>
      <c r="P1162" s="4">
        <f>G1162/(constants!$A$4+constants!$B$4*data!G1162+constants!$C$4*data!G1162^2+constants!$D$4*data!G1162^3+constants!$E$4*data!G1162^4+constants!$F$4*data!G1162^5+constants!$G$4*data!G1162^6+constants!$H$4*data!G1162^7)</f>
        <v>64773.712258592925</v>
      </c>
      <c r="Q1162" s="4">
        <f>H1162/(constants!$A$4+constants!$B$4*data!H1162+constants!$C$4*data!H1162^2+constants!$D$4*data!H1162^3+constants!$E$4*data!H1162^4+constants!$F$4*data!H1162^5+constants!$G$4*data!H1162^6+constants!$H$4*data!H1162^7)</f>
        <v>9872.6078799568586</v>
      </c>
      <c r="R1162" s="4">
        <f>I1162/(constants!$A$4+constants!$B$4*data!I1162+constants!$C$4*data!I1162^2+constants!$D$4*data!I1162^3+constants!$E$4*data!I1162^4+constants!$F$4*data!I1162^5+constants!$G$4*data!I1162^6+constants!$H$4*data!I1162^7)</f>
        <v>16306.502629793529</v>
      </c>
      <c r="S1162" s="4">
        <f>J1162/(constants!$A$4+constants!$B$4*data!J1162+constants!$C$4*data!J1162^2+constants!$D$4*data!J1162^3+constants!$E$4*data!J1162^4+constants!$F$4*data!J1162^5+constants!$G$4*data!J1162^6+constants!$H$4*data!J1162^7)</f>
        <v>16387.326285108964</v>
      </c>
      <c r="T1162" s="4"/>
      <c r="U1162" s="4">
        <f t="shared" si="407"/>
        <v>45122.363198239334</v>
      </c>
      <c r="V1162" s="2">
        <f t="shared" si="408"/>
        <v>55277.554250701585</v>
      </c>
      <c r="W1162" s="2">
        <f t="shared" si="409"/>
        <v>55277.554250701585</v>
      </c>
      <c r="X1162" s="2">
        <f t="shared" si="410"/>
        <v>6433.8947498366706</v>
      </c>
      <c r="Y1162" s="2">
        <f t="shared" si="411"/>
        <v>6514.7184051521053</v>
      </c>
      <c r="Z1162" s="2"/>
      <c r="AA1162" s="4">
        <f t="shared" si="400"/>
        <v>75203.938663732217</v>
      </c>
      <c r="AB1162" s="4">
        <f t="shared" si="401"/>
        <v>9212.9257084502642</v>
      </c>
      <c r="AC1162" s="4">
        <f t="shared" si="402"/>
        <v>9212.9257084502642</v>
      </c>
      <c r="AD1162" s="4">
        <f t="shared" si="403"/>
        <v>1072.315791639445</v>
      </c>
      <c r="AE1162" s="4">
        <f t="shared" si="404"/>
        <v>1085.7864008586844</v>
      </c>
      <c r="AF1162" s="4"/>
      <c r="AG1162" s="4">
        <f t="shared" si="412"/>
        <v>1</v>
      </c>
      <c r="AH1162" s="4"/>
      <c r="AI1162" s="4"/>
      <c r="AJ1162">
        <f>IF(front!E1162&gt;$AJ$2,AA1162,AB1162)</f>
        <v>75203.938663732217</v>
      </c>
      <c r="AK1162">
        <f t="shared" si="399"/>
        <v>75140.283799206809</v>
      </c>
      <c r="AL1162">
        <f>SUMPRODUCT($B$7:$B$456,AK$7:AK$456,EXP(constants!$B$32+constants!$A$32*ABS($A$7:$A$456-$A1162)))</f>
        <v>2.4874645800860833E-5</v>
      </c>
      <c r="AM1162">
        <f t="shared" si="405"/>
        <v>75140.283774332158</v>
      </c>
      <c r="AN1162">
        <f t="shared" si="413"/>
        <v>75134.399204670379</v>
      </c>
      <c r="AP1162" s="4"/>
      <c r="AQ1162" s="4"/>
      <c r="AR1162" s="4"/>
      <c r="AU1162" s="5">
        <f>SUMPRODUCT(constants!$B$13:$B$20,A1162^constants!$A$13:$A$20)*constants!$C$10/((A1162/1000000000)^5*(EXP(0.014388/(A1162/1000000000)/constants!$B$9)-1))</f>
        <v>1.9749167323529493E-5</v>
      </c>
      <c r="AX1162" s="17">
        <f t="shared" si="406"/>
        <v>2.6285120440946947E-10</v>
      </c>
      <c r="BC1162">
        <f t="shared" si="398"/>
        <v>2.6285120440946947E-10</v>
      </c>
    </row>
    <row r="1163" spans="1:55" x14ac:dyDescent="0.2">
      <c r="A1163">
        <f>front!A1163</f>
        <v>728.69</v>
      </c>
      <c r="B1163" s="1">
        <f t="shared" si="414"/>
        <v>0.44000000000005457</v>
      </c>
      <c r="C1163" s="20">
        <f>front!B1163</f>
        <v>3339.95</v>
      </c>
      <c r="D1163" s="20">
        <f>front!C1163</f>
        <v>10124</v>
      </c>
      <c r="E1163" s="20">
        <f>front!D1163</f>
        <v>48013.55</v>
      </c>
      <c r="F1163" s="20">
        <f>front!E1163</f>
        <v>64000</v>
      </c>
      <c r="G1163" s="20">
        <f>front!F1163</f>
        <v>64000</v>
      </c>
      <c r="H1163" s="20">
        <f>front!H1163</f>
        <v>10553.2</v>
      </c>
      <c r="I1163" s="20">
        <f>front!I1163</f>
        <v>17241</v>
      </c>
      <c r="J1163" s="20">
        <f>front!J1163</f>
        <v>17250.2</v>
      </c>
      <c r="K1163" s="20"/>
      <c r="L1163" s="4">
        <f>C1163/(constants!$A$4+constants!$B$4*data!C1163+constants!$C$4*data!C1163^2+constants!$D$4*data!C1163^3+constants!$E$4*data!C1163^4+constants!$F$4*data!C1163^5+constants!$G$4*data!C1163^6+constants!$H$4*data!C1163^7)</f>
        <v>3338.7879065632337</v>
      </c>
      <c r="M1163" s="4">
        <f>D1163/(constants!$A$4+constants!$B$4*data!D1163+constants!$C$4*data!D1163^2+constants!$D$4*data!D1163^3+constants!$E$4*data!D1163^4+constants!$F$4*data!D1163^5+constants!$G$4*data!D1163^6+constants!$H$4*data!D1163^7)</f>
        <v>10133.169879228</v>
      </c>
      <c r="N1163" s="4">
        <f>E1163/(constants!$A$4+constants!$B$4*data!E1163+constants!$C$4*data!E1163^2+constants!$D$4*data!E1163^3+constants!$E$4*data!E1163^4+constants!$F$4*data!E1163^5+constants!$G$4*data!E1163^6+constants!$H$4*data!E1163^7)</f>
        <v>48408.331076099967</v>
      </c>
      <c r="O1163" s="4">
        <f>F1163/(constants!$A$4+constants!$B$4*data!F1163+constants!$C$4*data!F1163^2+constants!$D$4*data!F1163^3+constants!$E$4*data!F1163^4+constants!$F$4*data!F1163^5+constants!$G$4*data!F1163^6+constants!$H$4*data!F1163^7)</f>
        <v>64773.712258592925</v>
      </c>
      <c r="P1163" s="4">
        <f>G1163/(constants!$A$4+constants!$B$4*data!G1163+constants!$C$4*data!G1163^2+constants!$D$4*data!G1163^3+constants!$E$4*data!G1163^4+constants!$F$4*data!G1163^5+constants!$G$4*data!G1163^6+constants!$H$4*data!G1163^7)</f>
        <v>64773.712258592925</v>
      </c>
      <c r="Q1163" s="4">
        <f>H1163/(constants!$A$4+constants!$B$4*data!H1163+constants!$C$4*data!H1163^2+constants!$D$4*data!H1163^3+constants!$E$4*data!H1163^4+constants!$F$4*data!H1163^5+constants!$G$4*data!H1163^6+constants!$H$4*data!H1163^7)</f>
        <v>10563.691550950096</v>
      </c>
      <c r="R1163" s="4">
        <f>I1163/(constants!$A$4+constants!$B$4*data!I1163+constants!$C$4*data!I1163^2+constants!$D$4*data!I1163^3+constants!$E$4*data!I1163^4+constants!$F$4*data!I1163^5+constants!$G$4*data!I1163^6+constants!$H$4*data!I1163^7)</f>
        <v>17281.140079769557</v>
      </c>
      <c r="S1163" s="4">
        <f>J1163/(constants!$A$4+constants!$B$4*data!J1163+constants!$C$4*data!J1163^2+constants!$D$4*data!J1163^3+constants!$E$4*data!J1163^4+constants!$F$4*data!J1163^5+constants!$G$4*data!J1163^6+constants!$H$4*data!J1163^7)</f>
        <v>17290.391112564568</v>
      </c>
      <c r="T1163" s="4"/>
      <c r="U1163" s="4">
        <f t="shared" si="407"/>
        <v>45069.54316953673</v>
      </c>
      <c r="V1163" s="2">
        <f t="shared" si="408"/>
        <v>54640.542379364924</v>
      </c>
      <c r="W1163" s="2">
        <f t="shared" si="409"/>
        <v>54640.542379364924</v>
      </c>
      <c r="X1163" s="2">
        <f t="shared" si="410"/>
        <v>6717.448528819461</v>
      </c>
      <c r="Y1163" s="2">
        <f t="shared" si="411"/>
        <v>6726.6995616144723</v>
      </c>
      <c r="Z1163" s="2"/>
      <c r="AA1163" s="4">
        <f t="shared" si="400"/>
        <v>75115.905282561216</v>
      </c>
      <c r="AB1163" s="4">
        <f t="shared" si="401"/>
        <v>9106.7570632274874</v>
      </c>
      <c r="AC1163" s="4">
        <f t="shared" si="402"/>
        <v>9106.7570632274874</v>
      </c>
      <c r="AD1163" s="4">
        <f t="shared" si="403"/>
        <v>1119.5747548032436</v>
      </c>
      <c r="AE1163" s="4">
        <f t="shared" si="404"/>
        <v>1121.116593602412</v>
      </c>
      <c r="AF1163" s="4"/>
      <c r="AG1163" s="4">
        <f t="shared" si="412"/>
        <v>1</v>
      </c>
      <c r="AH1163" s="4"/>
      <c r="AI1163" s="4"/>
      <c r="AJ1163">
        <f>IF(front!E1163&gt;$AJ$2,AA1163,AB1163)</f>
        <v>75115.905282561216</v>
      </c>
      <c r="AK1163">
        <f t="shared" si="399"/>
        <v>75052.250418035808</v>
      </c>
      <c r="AL1163">
        <f>SUMPRODUCT($B$7:$B$456,AK$7:AK$456,EXP(constants!$B$32+constants!$A$32*ABS($A$7:$A$456-$A1163)))</f>
        <v>2.4400393570435956E-5</v>
      </c>
      <c r="AM1163">
        <f t="shared" si="405"/>
        <v>75052.250393635419</v>
      </c>
      <c r="AN1163">
        <f t="shared" si="413"/>
        <v>75046.36582397364</v>
      </c>
      <c r="AP1163" s="4"/>
      <c r="AQ1163" s="4"/>
      <c r="AR1163" s="4"/>
      <c r="AU1163" s="5">
        <f>SUMPRODUCT(constants!$B$13:$B$20,A1163^constants!$A$13:$A$20)*constants!$C$10/((A1163/1000000000)^5*(EXP(0.014388/(A1163/1000000000)/constants!$B$9)-1))</f>
        <v>1.9763776935583367E-5</v>
      </c>
      <c r="AX1163" s="17">
        <f t="shared" si="406"/>
        <v>2.6335421733732785E-10</v>
      </c>
      <c r="BC1163">
        <f t="shared" si="398"/>
        <v>2.6335421733732785E-10</v>
      </c>
    </row>
    <row r="1164" spans="1:55" x14ac:dyDescent="0.2">
      <c r="A1164">
        <f>front!A1164</f>
        <v>729.14</v>
      </c>
      <c r="B1164" s="1">
        <f t="shared" si="414"/>
        <v>0.44999999999993179</v>
      </c>
      <c r="C1164" s="20">
        <f>front!B1164</f>
        <v>3293.1</v>
      </c>
      <c r="D1164" s="20">
        <f>front!C1164</f>
        <v>9687.6</v>
      </c>
      <c r="E1164" s="20">
        <f>front!D1164</f>
        <v>47851.1</v>
      </c>
      <c r="F1164" s="20">
        <f>front!E1164</f>
        <v>64000</v>
      </c>
      <c r="G1164" s="20">
        <f>front!F1164</f>
        <v>64000</v>
      </c>
      <c r="H1164" s="20">
        <f>front!H1164</f>
        <v>10104.799999999999</v>
      </c>
      <c r="I1164" s="20">
        <f>front!I1164</f>
        <v>16595.2</v>
      </c>
      <c r="J1164" s="20">
        <f>front!J1164</f>
        <v>16662.2</v>
      </c>
      <c r="K1164" s="20"/>
      <c r="L1164" s="4">
        <f>C1164/(constants!$A$4+constants!$B$4*data!C1164+constants!$C$4*data!C1164^2+constants!$D$4*data!C1164^3+constants!$E$4*data!C1164^4+constants!$F$4*data!C1164^5+constants!$G$4*data!C1164^6+constants!$H$4*data!C1164^7)</f>
        <v>3291.9319338734085</v>
      </c>
      <c r="M1164" s="4">
        <f>D1164/(constants!$A$4+constants!$B$4*data!D1164+constants!$C$4*data!D1164^2+constants!$D$4*data!D1164^3+constants!$E$4*data!D1164^4+constants!$F$4*data!D1164^5+constants!$G$4*data!D1164^6+constants!$H$4*data!D1164^7)</f>
        <v>9695.5064215223865</v>
      </c>
      <c r="N1164" s="4">
        <f>E1164/(constants!$A$4+constants!$B$4*data!E1164+constants!$C$4*data!E1164^2+constants!$D$4*data!E1164^3+constants!$E$4*data!E1164^4+constants!$F$4*data!E1164^5+constants!$G$4*data!E1164^6+constants!$H$4*data!E1164^7)</f>
        <v>48242.58009807716</v>
      </c>
      <c r="O1164" s="4">
        <f>F1164/(constants!$A$4+constants!$B$4*data!F1164+constants!$C$4*data!F1164^2+constants!$D$4*data!F1164^3+constants!$E$4*data!F1164^4+constants!$F$4*data!F1164^5+constants!$G$4*data!F1164^6+constants!$H$4*data!F1164^7)</f>
        <v>64773.712258592925</v>
      </c>
      <c r="P1164" s="4">
        <f>G1164/(constants!$A$4+constants!$B$4*data!G1164+constants!$C$4*data!G1164^2+constants!$D$4*data!G1164^3+constants!$E$4*data!G1164^4+constants!$F$4*data!G1164^5+constants!$G$4*data!G1164^6+constants!$H$4*data!G1164^7)</f>
        <v>64773.712258592925</v>
      </c>
      <c r="Q1164" s="4">
        <f>H1164/(constants!$A$4+constants!$B$4*data!H1164+constants!$C$4*data!H1164^2+constants!$D$4*data!H1164^3+constants!$E$4*data!H1164^4+constants!$F$4*data!H1164^5+constants!$G$4*data!H1164^6+constants!$H$4*data!H1164^7)</f>
        <v>10113.912579315707</v>
      </c>
      <c r="R1164" s="4">
        <f>I1164/(constants!$A$4+constants!$B$4*data!I1164+constants!$C$4*data!I1164^2+constants!$D$4*data!I1164^3+constants!$E$4*data!I1164^4+constants!$F$4*data!I1164^5+constants!$G$4*data!I1164^6+constants!$H$4*data!I1164^7)</f>
        <v>16631.819756045737</v>
      </c>
      <c r="S1164" s="4">
        <f>J1164/(constants!$A$4+constants!$B$4*data!J1164+constants!$C$4*data!J1164^2+constants!$D$4*data!J1164^3+constants!$E$4*data!J1164^4+constants!$F$4*data!J1164^5+constants!$G$4*data!J1164^6+constants!$H$4*data!J1164^7)</f>
        <v>16699.179233807903</v>
      </c>
      <c r="T1164" s="4"/>
      <c r="U1164" s="4">
        <f t="shared" si="407"/>
        <v>44950.648164203754</v>
      </c>
      <c r="V1164" s="2">
        <f t="shared" si="408"/>
        <v>55078.205837070534</v>
      </c>
      <c r="W1164" s="2">
        <f t="shared" si="409"/>
        <v>55078.205837070534</v>
      </c>
      <c r="X1164" s="2">
        <f t="shared" si="410"/>
        <v>6517.9071767300302</v>
      </c>
      <c r="Y1164" s="2">
        <f t="shared" si="411"/>
        <v>6585.2666544921958</v>
      </c>
      <c r="Z1164" s="2"/>
      <c r="AA1164" s="4">
        <f t="shared" si="400"/>
        <v>74917.746940339595</v>
      </c>
      <c r="AB1164" s="4">
        <f t="shared" si="401"/>
        <v>9179.7009728450885</v>
      </c>
      <c r="AC1164" s="4">
        <f t="shared" si="402"/>
        <v>9179.7009728450885</v>
      </c>
      <c r="AD1164" s="4">
        <f t="shared" si="403"/>
        <v>1086.3178627883383</v>
      </c>
      <c r="AE1164" s="4">
        <f t="shared" si="404"/>
        <v>1097.5444424153659</v>
      </c>
      <c r="AF1164" s="4"/>
      <c r="AG1164" s="4">
        <f t="shared" si="412"/>
        <v>1</v>
      </c>
      <c r="AH1164" s="4"/>
      <c r="AI1164" s="4"/>
      <c r="AJ1164">
        <f>IF(front!E1164&gt;$AJ$2,AA1164,AB1164)</f>
        <v>74917.746940339595</v>
      </c>
      <c r="AK1164">
        <f t="shared" si="399"/>
        <v>74854.092075814187</v>
      </c>
      <c r="AL1164">
        <f>SUMPRODUCT($B$7:$B$456,AK$7:AK$456,EXP(constants!$B$32+constants!$A$32*ABS($A$7:$A$456-$A1164)))</f>
        <v>2.3924714051326825E-5</v>
      </c>
      <c r="AM1164">
        <f t="shared" si="405"/>
        <v>74854.092051889471</v>
      </c>
      <c r="AN1164">
        <f t="shared" si="413"/>
        <v>74848.207482227692</v>
      </c>
      <c r="AP1164" s="4"/>
      <c r="AQ1164" s="4"/>
      <c r="AR1164" s="4"/>
      <c r="AU1164" s="5">
        <f>SUMPRODUCT(constants!$B$13:$B$20,A1164^constants!$A$13:$A$20)*constants!$C$10/((A1164/1000000000)^5*(EXP(0.014388/(A1164/1000000000)/constants!$B$9)-1))</f>
        <v>1.9778678763969062E-5</v>
      </c>
      <c r="AX1164" s="17">
        <f t="shared" si="406"/>
        <v>2.6425053357043193E-10</v>
      </c>
      <c r="BC1164">
        <f t="shared" si="398"/>
        <v>2.6425053357043193E-10</v>
      </c>
    </row>
    <row r="1165" spans="1:55" x14ac:dyDescent="0.2">
      <c r="A1165">
        <f>front!A1165</f>
        <v>729.58</v>
      </c>
      <c r="B1165" s="1">
        <f t="shared" si="414"/>
        <v>0.44000000000005457</v>
      </c>
      <c r="C1165" s="20">
        <f>front!B1165</f>
        <v>3351.85</v>
      </c>
      <c r="D1165" s="20">
        <f>front!C1165</f>
        <v>10263.200000000001</v>
      </c>
      <c r="E1165" s="20">
        <f>front!D1165</f>
        <v>47818.85</v>
      </c>
      <c r="F1165" s="20">
        <f>front!E1165</f>
        <v>64000</v>
      </c>
      <c r="G1165" s="20">
        <f>front!F1165</f>
        <v>64000</v>
      </c>
      <c r="H1165" s="20">
        <f>front!H1165</f>
        <v>10723.2</v>
      </c>
      <c r="I1165" s="20">
        <f>front!I1165</f>
        <v>17645</v>
      </c>
      <c r="J1165" s="20">
        <f>front!J1165</f>
        <v>17703.599999999999</v>
      </c>
      <c r="K1165" s="20"/>
      <c r="L1165" s="4">
        <f>C1165/(constants!$A$4+constants!$B$4*data!C1165+constants!$C$4*data!C1165^2+constants!$D$4*data!C1165^3+constants!$E$4*data!C1165^4+constants!$F$4*data!C1165^5+constants!$G$4*data!C1165^6+constants!$H$4*data!C1165^7)</f>
        <v>3350.6895459664197</v>
      </c>
      <c r="M1165" s="4">
        <f>D1165/(constants!$A$4+constants!$B$4*data!D1165+constants!$C$4*data!D1165^2+constants!$D$4*data!D1165^3+constants!$E$4*data!D1165^4+constants!$F$4*data!D1165^5+constants!$G$4*data!D1165^6+constants!$H$4*data!D1165^7)</f>
        <v>10272.789990300647</v>
      </c>
      <c r="N1165" s="4">
        <f>E1165/(constants!$A$4+constants!$B$4*data!E1165+constants!$C$4*data!E1165^2+constants!$D$4*data!E1165^3+constants!$E$4*data!E1165^4+constants!$F$4*data!E1165^5+constants!$G$4*data!E1165^6+constants!$H$4*data!E1165^7)</f>
        <v>48209.676522098554</v>
      </c>
      <c r="O1165" s="4">
        <f>F1165/(constants!$A$4+constants!$B$4*data!F1165+constants!$C$4*data!F1165^2+constants!$D$4*data!F1165^3+constants!$E$4*data!F1165^4+constants!$F$4*data!F1165^5+constants!$G$4*data!F1165^6+constants!$H$4*data!F1165^7)</f>
        <v>64773.712258592925</v>
      </c>
      <c r="P1165" s="4">
        <f>G1165/(constants!$A$4+constants!$B$4*data!G1165+constants!$C$4*data!G1165^2+constants!$D$4*data!G1165^3+constants!$E$4*data!G1165^4+constants!$F$4*data!G1165^5+constants!$G$4*data!G1165^6+constants!$H$4*data!G1165^7)</f>
        <v>64773.712258592925</v>
      </c>
      <c r="Q1165" s="4">
        <f>H1165/(constants!$A$4+constants!$B$4*data!H1165+constants!$C$4*data!H1165^2+constants!$D$4*data!H1165^3+constants!$E$4*data!H1165^4+constants!$F$4*data!H1165^5+constants!$G$4*data!H1165^6+constants!$H$4*data!H1165^7)</f>
        <v>10734.236482251274</v>
      </c>
      <c r="R1165" s="4">
        <f>I1165/(constants!$A$4+constants!$B$4*data!I1165+constants!$C$4*data!I1165^2+constants!$D$4*data!I1165^3+constants!$E$4*data!I1165^4+constants!$F$4*data!I1165^5+constants!$G$4*data!I1165^6+constants!$H$4*data!I1165^7)</f>
        <v>17687.403978764461</v>
      </c>
      <c r="S1165" s="4">
        <f>J1165/(constants!$A$4+constants!$B$4*data!J1165+constants!$C$4*data!J1165^2+constants!$D$4*data!J1165^3+constants!$E$4*data!J1165^4+constants!$F$4*data!J1165^5+constants!$G$4*data!J1165^6+constants!$H$4*data!J1165^7)</f>
        <v>17746.336214407736</v>
      </c>
      <c r="T1165" s="4"/>
      <c r="U1165" s="4">
        <f t="shared" si="407"/>
        <v>44858.986976132132</v>
      </c>
      <c r="V1165" s="2">
        <f t="shared" si="408"/>
        <v>54500.922268292277</v>
      </c>
      <c r="W1165" s="2">
        <f t="shared" si="409"/>
        <v>54500.922268292277</v>
      </c>
      <c r="X1165" s="2">
        <f t="shared" si="410"/>
        <v>6953.1674965131879</v>
      </c>
      <c r="Y1165" s="2">
        <f t="shared" si="411"/>
        <v>7012.0997321564628</v>
      </c>
      <c r="Z1165" s="2"/>
      <c r="AA1165" s="4">
        <f t="shared" si="400"/>
        <v>74764.978293553548</v>
      </c>
      <c r="AB1165" s="4">
        <f t="shared" si="401"/>
        <v>9083.4870447153789</v>
      </c>
      <c r="AC1165" s="4">
        <f t="shared" si="402"/>
        <v>9083.4870447153789</v>
      </c>
      <c r="AD1165" s="4">
        <f t="shared" si="403"/>
        <v>1158.8612494188646</v>
      </c>
      <c r="AE1165" s="4">
        <f t="shared" si="404"/>
        <v>1168.6832886927439</v>
      </c>
      <c r="AF1165" s="4"/>
      <c r="AG1165" s="4">
        <f t="shared" si="412"/>
        <v>1</v>
      </c>
      <c r="AH1165" s="4"/>
      <c r="AI1165" s="4"/>
      <c r="AJ1165">
        <f>IF(front!E1165&gt;$AJ$2,AA1165,AB1165)</f>
        <v>74764.978293553548</v>
      </c>
      <c r="AK1165">
        <f t="shared" si="399"/>
        <v>74701.32342902814</v>
      </c>
      <c r="AL1165">
        <f>SUMPRODUCT($B$7:$B$456,AK$7:AK$456,EXP(constants!$B$32+constants!$A$32*ABS($A$7:$A$456-$A1165)))</f>
        <v>2.3468572923048856E-5</v>
      </c>
      <c r="AM1165">
        <f t="shared" si="405"/>
        <v>74701.323405559568</v>
      </c>
      <c r="AN1165">
        <f t="shared" si="413"/>
        <v>74695.438835897789</v>
      </c>
      <c r="AP1165" s="4"/>
      <c r="AQ1165" s="4"/>
      <c r="AR1165" s="4"/>
      <c r="AU1165" s="5">
        <f>SUMPRODUCT(constants!$B$13:$B$20,A1165^constants!$A$13:$A$20)*constants!$C$10/((A1165/1000000000)^5*(EXP(0.014388/(A1165/1000000000)/constants!$B$9)-1))</f>
        <v>1.979321052083961E-5</v>
      </c>
      <c r="AX1165" s="17">
        <f t="shared" si="406"/>
        <v>2.6498553096828741E-10</v>
      </c>
      <c r="BC1165">
        <f t="shared" ref="BC1165:BC1228" si="415">AX1165</f>
        <v>2.6498553096828741E-10</v>
      </c>
    </row>
    <row r="1166" spans="1:55" x14ac:dyDescent="0.2">
      <c r="A1166">
        <f>front!A1166</f>
        <v>730.02</v>
      </c>
      <c r="B1166" s="1">
        <f t="shared" si="414"/>
        <v>0.43999999999994088</v>
      </c>
      <c r="C1166" s="20">
        <f>front!B1166</f>
        <v>3338.5</v>
      </c>
      <c r="D1166" s="20">
        <f>front!C1166</f>
        <v>10179.4</v>
      </c>
      <c r="E1166" s="20">
        <f>front!D1166</f>
        <v>47797.35</v>
      </c>
      <c r="F1166" s="20">
        <f>front!E1166</f>
        <v>64000</v>
      </c>
      <c r="G1166" s="20">
        <f>front!F1166</f>
        <v>64000</v>
      </c>
      <c r="H1166" s="20">
        <f>front!H1166</f>
        <v>10604.4</v>
      </c>
      <c r="I1166" s="20">
        <f>front!I1166</f>
        <v>18271.2</v>
      </c>
      <c r="J1166" s="20">
        <f>front!J1166</f>
        <v>18280</v>
      </c>
      <c r="K1166" s="20"/>
      <c r="L1166" s="4">
        <f>C1166/(constants!$A$4+constants!$B$4*data!C1166+constants!$C$4*data!C1166^2+constants!$D$4*data!C1166^3+constants!$E$4*data!C1166^4+constants!$F$4*data!C1166^5+constants!$G$4*data!C1166^6+constants!$H$4*data!C1166^7)</f>
        <v>3337.3377101975157</v>
      </c>
      <c r="M1166" s="4">
        <f>D1166/(constants!$A$4+constants!$B$4*data!D1166+constants!$C$4*data!D1166^2+constants!$D$4*data!D1166^3+constants!$E$4*data!D1166^4+constants!$F$4*data!D1166^5+constants!$G$4*data!D1166^6+constants!$H$4*data!D1166^7)</f>
        <v>10188.736092576492</v>
      </c>
      <c r="N1166" s="4">
        <f>E1166/(constants!$A$4+constants!$B$4*data!E1166+constants!$C$4*data!E1166^2+constants!$D$4*data!E1166^3+constants!$E$4*data!E1166^4+constants!$F$4*data!E1166^5+constants!$G$4*data!E1166^6+constants!$H$4*data!E1166^7)</f>
        <v>48187.741127386573</v>
      </c>
      <c r="O1166" s="4">
        <f>F1166/(constants!$A$4+constants!$B$4*data!F1166+constants!$C$4*data!F1166^2+constants!$D$4*data!F1166^3+constants!$E$4*data!F1166^4+constants!$F$4*data!F1166^5+constants!$G$4*data!F1166^6+constants!$H$4*data!F1166^7)</f>
        <v>64773.712258592925</v>
      </c>
      <c r="P1166" s="4">
        <f>G1166/(constants!$A$4+constants!$B$4*data!G1166+constants!$C$4*data!G1166^2+constants!$D$4*data!G1166^3+constants!$E$4*data!G1166^4+constants!$F$4*data!G1166^5+constants!$G$4*data!G1166^6+constants!$H$4*data!G1166^7)</f>
        <v>64773.712258592925</v>
      </c>
      <c r="Q1166" s="4">
        <f>H1166/(constants!$A$4+constants!$B$4*data!H1166+constants!$C$4*data!H1166^2+constants!$D$4*data!H1166^3+constants!$E$4*data!H1166^4+constants!$F$4*data!H1166^5+constants!$G$4*data!H1166^6+constants!$H$4*data!H1166^7)</f>
        <v>10615.05439857385</v>
      </c>
      <c r="R1166" s="4">
        <f>I1166/(constants!$A$4+constants!$B$4*data!I1166+constants!$C$4*data!I1166^2+constants!$D$4*data!I1166^3+constants!$E$4*data!I1166^4+constants!$F$4*data!I1166^5+constants!$G$4*data!I1166^6+constants!$H$4*data!I1166^7)</f>
        <v>18317.203909017237</v>
      </c>
      <c r="S1166" s="4">
        <f>J1166/(constants!$A$4+constants!$B$4*data!J1166+constants!$C$4*data!J1166^2+constants!$D$4*data!J1166^3+constants!$E$4*data!J1166^4+constants!$F$4*data!J1166^5+constants!$G$4*data!J1166^6+constants!$H$4*data!J1166^7)</f>
        <v>18326.055271880941</v>
      </c>
      <c r="T1166" s="4"/>
      <c r="U1166" s="4">
        <f t="shared" si="407"/>
        <v>44850.40341718906</v>
      </c>
      <c r="V1166" s="2">
        <f t="shared" si="408"/>
        <v>54584.976166016437</v>
      </c>
      <c r="W1166" s="2">
        <f t="shared" si="409"/>
        <v>54584.976166016437</v>
      </c>
      <c r="X1166" s="2">
        <f t="shared" si="410"/>
        <v>7702.149510443387</v>
      </c>
      <c r="Y1166" s="2">
        <f t="shared" si="411"/>
        <v>7711.0008733070918</v>
      </c>
      <c r="Z1166" s="2"/>
      <c r="AA1166" s="4">
        <f t="shared" si="400"/>
        <v>74750.672361981764</v>
      </c>
      <c r="AB1166" s="4">
        <f t="shared" si="401"/>
        <v>9097.4960276694055</v>
      </c>
      <c r="AC1166" s="4">
        <f t="shared" si="402"/>
        <v>9097.4960276694055</v>
      </c>
      <c r="AD1166" s="4">
        <f t="shared" si="403"/>
        <v>1283.6915850738978</v>
      </c>
      <c r="AE1166" s="4">
        <f t="shared" si="404"/>
        <v>1285.1668122178487</v>
      </c>
      <c r="AF1166" s="4"/>
      <c r="AG1166" s="4">
        <f t="shared" si="412"/>
        <v>1</v>
      </c>
      <c r="AH1166" s="4"/>
      <c r="AI1166" s="4"/>
      <c r="AJ1166">
        <f>IF(front!E1166&gt;$AJ$2,AA1166,AB1166)</f>
        <v>74750.672361981764</v>
      </c>
      <c r="AK1166">
        <f t="shared" si="399"/>
        <v>74687.017497456356</v>
      </c>
      <c r="AL1166">
        <f>SUMPRODUCT($B$7:$B$456,AK$7:AK$456,EXP(constants!$B$32+constants!$A$32*ABS($A$7:$A$456-$A1166)))</f>
        <v>2.3021128439105399E-5</v>
      </c>
      <c r="AM1166">
        <f t="shared" si="405"/>
        <v>74687.017474435226</v>
      </c>
      <c r="AN1166">
        <f t="shared" si="413"/>
        <v>74681.132904773447</v>
      </c>
      <c r="AP1166" s="4"/>
      <c r="AQ1166" s="4"/>
      <c r="AR1166" s="4"/>
      <c r="AU1166" s="5">
        <f>SUMPRODUCT(constants!$B$13:$B$20,A1166^constants!$A$13:$A$20)*constants!$C$10/((A1166/1000000000)^5*(EXP(0.014388/(A1166/1000000000)/constants!$B$9)-1))</f>
        <v>1.9807703810454831E-5</v>
      </c>
      <c r="AX1166" s="17">
        <f t="shared" si="406"/>
        <v>2.6523036060140924E-10</v>
      </c>
      <c r="BC1166">
        <f t="shared" si="415"/>
        <v>2.6523036060140924E-10</v>
      </c>
    </row>
    <row r="1167" spans="1:55" x14ac:dyDescent="0.2">
      <c r="A1167">
        <f>front!A1167</f>
        <v>730.46</v>
      </c>
      <c r="B1167" s="1">
        <f t="shared" si="414"/>
        <v>0.44000000000005457</v>
      </c>
      <c r="C1167" s="20">
        <f>front!B1167</f>
        <v>3299.7</v>
      </c>
      <c r="D1167" s="20">
        <f>front!C1167</f>
        <v>9738</v>
      </c>
      <c r="E1167" s="20">
        <f>front!D1167</f>
        <v>47919.4</v>
      </c>
      <c r="F1167" s="20">
        <f>front!E1167</f>
        <v>64000</v>
      </c>
      <c r="G1167" s="20">
        <f>front!F1167</f>
        <v>64000</v>
      </c>
      <c r="H1167" s="20">
        <f>front!H1167</f>
        <v>10166.4</v>
      </c>
      <c r="I1167" s="20">
        <f>front!I1167</f>
        <v>17859.8</v>
      </c>
      <c r="J1167" s="20">
        <f>front!J1167</f>
        <v>17889.2</v>
      </c>
      <c r="K1167" s="20"/>
      <c r="L1167" s="4">
        <f>C1167/(constants!$A$4+constants!$B$4*data!C1167+constants!$C$4*data!C1167^2+constants!$D$4*data!C1167^3+constants!$E$4*data!C1167^4+constants!$F$4*data!C1167^5+constants!$G$4*data!C1167^6+constants!$H$4*data!C1167^7)</f>
        <v>3298.532728897952</v>
      </c>
      <c r="M1167" s="4">
        <f>D1167/(constants!$A$4+constants!$B$4*data!D1167+constants!$C$4*data!D1167^2+constants!$D$4*data!D1167^3+constants!$E$4*data!D1167^4+constants!$F$4*data!D1167^5+constants!$G$4*data!D1167^6+constants!$H$4*data!D1167^7)</f>
        <v>9746.0481653994939</v>
      </c>
      <c r="N1167" s="4">
        <f>E1167/(constants!$A$4+constants!$B$4*data!E1167+constants!$C$4*data!E1167^2+constants!$D$4*data!E1167^3+constants!$E$4*data!E1167^4+constants!$F$4*data!E1167^5+constants!$G$4*data!E1167^6+constants!$H$4*data!E1167^7)</f>
        <v>48312.266171514886</v>
      </c>
      <c r="O1167" s="4">
        <f>F1167/(constants!$A$4+constants!$B$4*data!F1167+constants!$C$4*data!F1167^2+constants!$D$4*data!F1167^3+constants!$E$4*data!F1167^4+constants!$F$4*data!F1167^5+constants!$G$4*data!F1167^6+constants!$H$4*data!F1167^7)</f>
        <v>64773.712258592925</v>
      </c>
      <c r="P1167" s="4">
        <f>G1167/(constants!$A$4+constants!$B$4*data!G1167+constants!$C$4*data!G1167^2+constants!$D$4*data!G1167^3+constants!$E$4*data!G1167^4+constants!$F$4*data!G1167^5+constants!$G$4*data!G1167^6+constants!$H$4*data!G1167^7)</f>
        <v>64773.712258592925</v>
      </c>
      <c r="Q1167" s="4">
        <f>H1167/(constants!$A$4+constants!$B$4*data!H1167+constants!$C$4*data!H1167^2+constants!$D$4*data!H1167^3+constants!$E$4*data!H1167^4+constants!$F$4*data!H1167^5+constants!$G$4*data!H1167^6+constants!$H$4*data!H1167^7)</f>
        <v>10175.696972255595</v>
      </c>
      <c r="R1167" s="4">
        <f>I1167/(constants!$A$4+constants!$B$4*data!I1167+constants!$C$4*data!I1167^2+constants!$D$4*data!I1167^3+constants!$E$4*data!I1167^4+constants!$F$4*data!I1167^5+constants!$G$4*data!I1167^6+constants!$H$4*data!I1167^7)</f>
        <v>17903.426519642508</v>
      </c>
      <c r="S1167" s="4">
        <f>J1167/(constants!$A$4+constants!$B$4*data!J1167+constants!$C$4*data!J1167^2+constants!$D$4*data!J1167^3+constants!$E$4*data!J1167^4+constants!$F$4*data!J1167^5+constants!$G$4*data!J1167^6+constants!$H$4*data!J1167^7)</f>
        <v>17932.994857629539</v>
      </c>
      <c r="T1167" s="4"/>
      <c r="U1167" s="4">
        <f t="shared" si="407"/>
        <v>45013.733442616933</v>
      </c>
      <c r="V1167" s="2">
        <f t="shared" si="408"/>
        <v>55027.664093193431</v>
      </c>
      <c r="W1167" s="2">
        <f t="shared" si="409"/>
        <v>55027.664093193431</v>
      </c>
      <c r="X1167" s="2">
        <f t="shared" si="410"/>
        <v>7727.7295473869126</v>
      </c>
      <c r="Y1167" s="2">
        <f t="shared" si="411"/>
        <v>7757.2978853739442</v>
      </c>
      <c r="Z1167" s="2"/>
      <c r="AA1167" s="4">
        <f t="shared" si="400"/>
        <v>75022.889071028214</v>
      </c>
      <c r="AB1167" s="4">
        <f t="shared" si="401"/>
        <v>9171.277348865573</v>
      </c>
      <c r="AC1167" s="4">
        <f t="shared" si="402"/>
        <v>9171.277348865573</v>
      </c>
      <c r="AD1167" s="4">
        <f t="shared" si="403"/>
        <v>1287.9549245644855</v>
      </c>
      <c r="AE1167" s="4">
        <f t="shared" si="404"/>
        <v>1292.8829808956575</v>
      </c>
      <c r="AF1167" s="4"/>
      <c r="AG1167" s="4">
        <f t="shared" si="412"/>
        <v>1</v>
      </c>
      <c r="AH1167" s="4"/>
      <c r="AI1167" s="4"/>
      <c r="AJ1167">
        <f>IF(front!E1167&gt;$AJ$2,AA1167,AB1167)</f>
        <v>75022.889071028214</v>
      </c>
      <c r="AK1167">
        <f t="shared" si="399"/>
        <v>74959.234206502806</v>
      </c>
      <c r="AL1167">
        <f>SUMPRODUCT($B$7:$B$456,AK$7:AK$456,EXP(constants!$B$32+constants!$A$32*ABS($A$7:$A$456-$A1167)))</f>
        <v>2.2582214791990653E-5</v>
      </c>
      <c r="AM1167">
        <f t="shared" si="405"/>
        <v>74959.234183920591</v>
      </c>
      <c r="AN1167">
        <f t="shared" si="413"/>
        <v>74953.349614258812</v>
      </c>
      <c r="AP1167" s="4"/>
      <c r="AQ1167" s="4"/>
      <c r="AR1167" s="4"/>
      <c r="AU1167" s="5">
        <f>SUMPRODUCT(constants!$B$13:$B$20,A1167^constants!$A$13:$A$20)*constants!$C$10/((A1167/1000000000)^5*(EXP(0.014388/(A1167/1000000000)/constants!$B$9)-1))</f>
        <v>1.9822158647693138E-5</v>
      </c>
      <c r="AX1167" s="17">
        <f t="shared" si="406"/>
        <v>2.6445994408130167E-10</v>
      </c>
      <c r="BC1167">
        <f t="shared" si="415"/>
        <v>2.6445994408130167E-10</v>
      </c>
    </row>
    <row r="1168" spans="1:55" x14ac:dyDescent="0.2">
      <c r="A1168">
        <f>front!A1168</f>
        <v>730.9</v>
      </c>
      <c r="B1168" s="1">
        <f t="shared" si="414"/>
        <v>0.43999999999994088</v>
      </c>
      <c r="C1168" s="20">
        <f>front!B1168</f>
        <v>3267.5</v>
      </c>
      <c r="D1168" s="20">
        <f>front!C1168</f>
        <v>9461.2000000000007</v>
      </c>
      <c r="E1168" s="20">
        <f>front!D1168</f>
        <v>48022.9</v>
      </c>
      <c r="F1168" s="20">
        <f>front!E1168</f>
        <v>64000</v>
      </c>
      <c r="G1168" s="20">
        <f>front!F1168</f>
        <v>64000</v>
      </c>
      <c r="H1168" s="20">
        <f>front!H1168</f>
        <v>9850</v>
      </c>
      <c r="I1168" s="20">
        <f>front!I1168</f>
        <v>18966.400000000001</v>
      </c>
      <c r="J1168" s="20">
        <f>front!J1168</f>
        <v>18980.8</v>
      </c>
      <c r="K1168" s="20"/>
      <c r="L1168" s="4">
        <f>C1168/(constants!$A$4+constants!$B$4*data!C1168+constants!$C$4*data!C1168^2+constants!$D$4*data!C1168^3+constants!$E$4*data!C1168^4+constants!$F$4*data!C1168^5+constants!$G$4*data!C1168^6+constants!$H$4*data!C1168^7)</f>
        <v>3266.3289936133078</v>
      </c>
      <c r="M1168" s="4">
        <f>D1168/(constants!$A$4+constants!$B$4*data!D1168+constants!$C$4*data!D1168^2+constants!$D$4*data!D1168^3+constants!$E$4*data!D1168^4+constants!$F$4*data!D1168^5+constants!$G$4*data!D1168^6+constants!$H$4*data!D1168^7)</f>
        <v>9468.4832210202803</v>
      </c>
      <c r="N1168" s="4">
        <f>E1168/(constants!$A$4+constants!$B$4*data!E1168+constants!$C$4*data!E1168^2+constants!$D$4*data!E1168^3+constants!$E$4*data!E1168^4+constants!$F$4*data!E1168^5+constants!$G$4*data!E1168^6+constants!$H$4*data!E1168^7)</f>
        <v>48417.871511173049</v>
      </c>
      <c r="O1168" s="4">
        <f>F1168/(constants!$A$4+constants!$B$4*data!F1168+constants!$C$4*data!F1168^2+constants!$D$4*data!F1168^3+constants!$E$4*data!F1168^4+constants!$F$4*data!F1168^5+constants!$G$4*data!F1168^6+constants!$H$4*data!F1168^7)</f>
        <v>64773.712258592925</v>
      </c>
      <c r="P1168" s="4">
        <f>G1168/(constants!$A$4+constants!$B$4*data!G1168+constants!$C$4*data!G1168^2+constants!$D$4*data!G1168^3+constants!$E$4*data!G1168^4+constants!$F$4*data!G1168^5+constants!$G$4*data!G1168^6+constants!$H$4*data!G1168^7)</f>
        <v>64773.712258592925</v>
      </c>
      <c r="Q1168" s="4">
        <f>H1168/(constants!$A$4+constants!$B$4*data!H1168+constants!$C$4*data!H1168^2+constants!$D$4*data!H1168^3+constants!$E$4*data!H1168^4+constants!$F$4*data!H1168^5+constants!$G$4*data!H1168^6+constants!$H$4*data!H1168^7)</f>
        <v>9858.3670634532973</v>
      </c>
      <c r="R1168" s="4">
        <f>I1168/(constants!$A$4+constants!$B$4*data!I1168+constants!$C$4*data!I1168^2+constants!$D$4*data!I1168^3+constants!$E$4*data!I1168^4+constants!$F$4*data!I1168^5+constants!$G$4*data!I1168^6+constants!$H$4*data!I1168^7)</f>
        <v>19016.526182018217</v>
      </c>
      <c r="S1168" s="4">
        <f>J1168/(constants!$A$4+constants!$B$4*data!J1168+constants!$C$4*data!J1168^2+constants!$D$4*data!J1168^3+constants!$E$4*data!J1168^4+constants!$F$4*data!J1168^5+constants!$G$4*data!J1168^6+constants!$H$4*data!J1168^7)</f>
        <v>19031.012937520602</v>
      </c>
      <c r="T1168" s="4"/>
      <c r="U1168" s="4">
        <f t="shared" si="407"/>
        <v>45151.542517559741</v>
      </c>
      <c r="V1168" s="2">
        <f t="shared" si="408"/>
        <v>55305.229037572644</v>
      </c>
      <c r="W1168" s="2">
        <f t="shared" si="409"/>
        <v>55305.229037572644</v>
      </c>
      <c r="X1168" s="2">
        <f t="shared" si="410"/>
        <v>9158.1591185649195</v>
      </c>
      <c r="Y1168" s="2">
        <f t="shared" si="411"/>
        <v>9172.6458740673042</v>
      </c>
      <c r="Z1168" s="2"/>
      <c r="AA1168" s="4">
        <f t="shared" si="400"/>
        <v>75252.570862599576</v>
      </c>
      <c r="AB1168" s="4">
        <f t="shared" si="401"/>
        <v>9217.5381729287747</v>
      </c>
      <c r="AC1168" s="4">
        <f t="shared" si="402"/>
        <v>9217.5381729287747</v>
      </c>
      <c r="AD1168" s="4">
        <f t="shared" si="403"/>
        <v>1526.3598530941531</v>
      </c>
      <c r="AE1168" s="4">
        <f t="shared" si="404"/>
        <v>1528.7743123445507</v>
      </c>
      <c r="AF1168" s="4"/>
      <c r="AG1168" s="4">
        <f t="shared" si="412"/>
        <v>1</v>
      </c>
      <c r="AH1168" s="4"/>
      <c r="AI1168" s="4"/>
      <c r="AJ1168">
        <f>IF(front!E1168&gt;$AJ$2,AA1168,AB1168)</f>
        <v>75252.570862599576</v>
      </c>
      <c r="AK1168">
        <f t="shared" si="399"/>
        <v>75188.915998074168</v>
      </c>
      <c r="AL1168">
        <f>SUMPRODUCT($B$7:$B$456,AK$7:AK$456,EXP(constants!$B$32+constants!$A$32*ABS($A$7:$A$456-$A1168)))</f>
        <v>2.2151669335433336E-5</v>
      </c>
      <c r="AM1168">
        <f t="shared" si="405"/>
        <v>75188.9159759225</v>
      </c>
      <c r="AN1168">
        <f t="shared" si="413"/>
        <v>75183.031406260721</v>
      </c>
      <c r="AP1168" s="4"/>
      <c r="AQ1168" s="4"/>
      <c r="AR1168" s="4"/>
      <c r="AU1168" s="5">
        <f>SUMPRODUCT(constants!$B$13:$B$20,A1168^constants!$A$13:$A$20)*constants!$C$10/((A1168/1000000000)^5*(EXP(0.014388/(A1168/1000000000)/constants!$B$9)-1))</f>
        <v>1.9836575047177998E-5</v>
      </c>
      <c r="AX1168" s="17">
        <f t="shared" si="406"/>
        <v>2.6384377799278449E-10</v>
      </c>
      <c r="BC1168">
        <f t="shared" si="415"/>
        <v>2.6384377799278449E-10</v>
      </c>
    </row>
    <row r="1169" spans="1:55" x14ac:dyDescent="0.2">
      <c r="A1169">
        <f>front!A1169</f>
        <v>731.35</v>
      </c>
      <c r="B1169" s="1">
        <f t="shared" si="414"/>
        <v>0.45000000000004547</v>
      </c>
      <c r="C1169" s="20">
        <f>front!B1169</f>
        <v>3269.05</v>
      </c>
      <c r="D1169" s="20">
        <f>front!C1169</f>
        <v>9443.2000000000007</v>
      </c>
      <c r="E1169" s="20">
        <f>front!D1169</f>
        <v>48168.65</v>
      </c>
      <c r="F1169" s="20">
        <f>front!E1169</f>
        <v>64000</v>
      </c>
      <c r="G1169" s="20">
        <f>front!F1169</f>
        <v>64000</v>
      </c>
      <c r="H1169" s="20">
        <f>front!H1169</f>
        <v>9895</v>
      </c>
      <c r="I1169" s="20">
        <f>front!I1169</f>
        <v>19808.8</v>
      </c>
      <c r="J1169" s="20">
        <f>front!J1169</f>
        <v>19848.599999999999</v>
      </c>
      <c r="K1169" s="20"/>
      <c r="L1169" s="4">
        <f>C1169/(constants!$A$4+constants!$B$4*data!C1169+constants!$C$4*data!C1169^2+constants!$D$4*data!C1169^3+constants!$E$4*data!C1169^4+constants!$F$4*data!C1169^5+constants!$G$4*data!C1169^6+constants!$H$4*data!C1169^7)</f>
        <v>3267.8791651573147</v>
      </c>
      <c r="M1169" s="4">
        <f>D1169/(constants!$A$4+constants!$B$4*data!D1169+constants!$C$4*data!D1169^2+constants!$D$4*data!D1169^3+constants!$E$4*data!D1169^4+constants!$F$4*data!D1169^5+constants!$G$4*data!D1169^6+constants!$H$4*data!D1169^7)</f>
        <v>9450.4346247828762</v>
      </c>
      <c r="N1169" s="4">
        <f>E1169/(constants!$A$4+constants!$B$4*data!E1169+constants!$C$4*data!E1169^2+constants!$D$4*data!E1169^3+constants!$E$4*data!E1169^4+constants!$F$4*data!E1169^5+constants!$G$4*data!E1169^6+constants!$H$4*data!E1169^7)</f>
        <v>48566.596244207656</v>
      </c>
      <c r="O1169" s="4">
        <f>F1169/(constants!$A$4+constants!$B$4*data!F1169+constants!$C$4*data!F1169^2+constants!$D$4*data!F1169^3+constants!$E$4*data!F1169^4+constants!$F$4*data!F1169^5+constants!$G$4*data!F1169^6+constants!$H$4*data!F1169^7)</f>
        <v>64773.712258592925</v>
      </c>
      <c r="P1169" s="4">
        <f>G1169/(constants!$A$4+constants!$B$4*data!G1169+constants!$C$4*data!G1169^2+constants!$D$4*data!G1169^3+constants!$E$4*data!G1169^4+constants!$F$4*data!G1169^5+constants!$G$4*data!G1169^6+constants!$H$4*data!G1169^7)</f>
        <v>64773.712258592925</v>
      </c>
      <c r="Q1169" s="4">
        <f>H1169/(constants!$A$4+constants!$B$4*data!H1169+constants!$C$4*data!H1169^2+constants!$D$4*data!H1169^3+constants!$E$4*data!H1169^4+constants!$F$4*data!H1169^5+constants!$G$4*data!H1169^6+constants!$H$4*data!H1169^7)</f>
        <v>9903.4967087023506</v>
      </c>
      <c r="R1169" s="4">
        <f>I1169/(constants!$A$4+constants!$B$4*data!I1169+constants!$C$4*data!I1169^2+constants!$D$4*data!I1169^3+constants!$E$4*data!I1169^4+constants!$F$4*data!I1169^5+constants!$G$4*data!I1169^6+constants!$H$4*data!I1169^7)</f>
        <v>19864.092907870279</v>
      </c>
      <c r="S1169" s="4">
        <f>J1169/(constants!$A$4+constants!$B$4*data!J1169+constants!$C$4*data!J1169^2+constants!$D$4*data!J1169^3+constants!$E$4*data!J1169^4+constants!$F$4*data!J1169^5+constants!$G$4*data!J1169^6+constants!$H$4*data!J1169^7)</f>
        <v>19904.141575620331</v>
      </c>
      <c r="T1169" s="4"/>
      <c r="U1169" s="4">
        <f t="shared" si="407"/>
        <v>45298.717079050344</v>
      </c>
      <c r="V1169" s="2">
        <f t="shared" si="408"/>
        <v>55323.277633810052</v>
      </c>
      <c r="W1169" s="2">
        <f t="shared" si="409"/>
        <v>55323.277633810052</v>
      </c>
      <c r="X1169" s="2">
        <f t="shared" si="410"/>
        <v>9960.5961991679287</v>
      </c>
      <c r="Y1169" s="2">
        <f t="shared" si="411"/>
        <v>10000.644866917981</v>
      </c>
      <c r="Z1169" s="2"/>
      <c r="AA1169" s="4">
        <f t="shared" si="400"/>
        <v>75497.861798417245</v>
      </c>
      <c r="AB1169" s="4">
        <f t="shared" si="401"/>
        <v>9220.5462723016753</v>
      </c>
      <c r="AC1169" s="4">
        <f t="shared" si="402"/>
        <v>9220.5462723016753</v>
      </c>
      <c r="AD1169" s="4">
        <f t="shared" si="403"/>
        <v>1660.0993665279882</v>
      </c>
      <c r="AE1169" s="4">
        <f t="shared" si="404"/>
        <v>1666.7741444863302</v>
      </c>
      <c r="AF1169" s="4"/>
      <c r="AG1169" s="4">
        <f t="shared" si="412"/>
        <v>1</v>
      </c>
      <c r="AH1169" s="4"/>
      <c r="AI1169" s="4"/>
      <c r="AJ1169">
        <f>IF(front!E1169&gt;$AJ$2,AA1169,AB1169)</f>
        <v>75497.861798417245</v>
      </c>
      <c r="AK1169">
        <f t="shared" si="399"/>
        <v>75434.206933891837</v>
      </c>
      <c r="AL1169">
        <f>SUMPRODUCT($B$7:$B$456,AK$7:AK$456,EXP(constants!$B$32+constants!$A$32*ABS($A$7:$A$456-$A1169)))</f>
        <v>2.1719828128178679E-5</v>
      </c>
      <c r="AM1169">
        <f t="shared" si="405"/>
        <v>75434.206912172012</v>
      </c>
      <c r="AN1169">
        <f t="shared" si="413"/>
        <v>75428.322342510233</v>
      </c>
      <c r="AP1169" s="4"/>
      <c r="AQ1169" s="4"/>
      <c r="AR1169" s="4"/>
      <c r="AU1169" s="5">
        <f>SUMPRODUCT(constants!$B$13:$B$20,A1169^constants!$A$13:$A$20)*constants!$C$10/((A1169/1000000000)^5*(EXP(0.014388/(A1169/1000000000)/constants!$B$9)-1))</f>
        <v>1.9851279349042586E-5</v>
      </c>
      <c r="AX1169" s="17">
        <f t="shared" si="406"/>
        <v>2.6318070895041919E-10</v>
      </c>
      <c r="BC1169">
        <f t="shared" si="415"/>
        <v>2.6318070895041919E-10</v>
      </c>
    </row>
    <row r="1170" spans="1:55" x14ac:dyDescent="0.2">
      <c r="A1170">
        <f>front!A1170</f>
        <v>731.79</v>
      </c>
      <c r="B1170" s="1">
        <f t="shared" si="414"/>
        <v>0.43999999999994088</v>
      </c>
      <c r="C1170" s="20">
        <f>front!B1170</f>
        <v>3266.15</v>
      </c>
      <c r="D1170" s="20">
        <f>front!C1170</f>
        <v>9417.7999999999993</v>
      </c>
      <c r="E1170" s="20">
        <f>front!D1170</f>
        <v>48280.25</v>
      </c>
      <c r="F1170" s="20">
        <f>front!E1170</f>
        <v>64000</v>
      </c>
      <c r="G1170" s="20">
        <f>front!F1170</f>
        <v>64000</v>
      </c>
      <c r="H1170" s="20">
        <f>front!H1170</f>
        <v>9821.4</v>
      </c>
      <c r="I1170" s="20">
        <f>front!I1170</f>
        <v>19720.400000000001</v>
      </c>
      <c r="J1170" s="20">
        <f>front!J1170</f>
        <v>19809.8</v>
      </c>
      <c r="K1170" s="20"/>
      <c r="L1170" s="4">
        <f>C1170/(constants!$A$4+constants!$B$4*data!C1170+constants!$C$4*data!C1170^2+constants!$D$4*data!C1170^3+constants!$E$4*data!C1170^4+constants!$F$4*data!C1170^5+constants!$G$4*data!C1170^6+constants!$H$4*data!C1170^7)</f>
        <v>3264.9788448837235</v>
      </c>
      <c r="M1170" s="4">
        <f>D1170/(constants!$A$4+constants!$B$4*data!D1170+constants!$C$4*data!D1170^2+constants!$D$4*data!D1170^3+constants!$E$4*data!D1170^4+constants!$F$4*data!D1170^5+constants!$G$4*data!D1170^6+constants!$H$4*data!D1170^7)</f>
        <v>9424.9662890238797</v>
      </c>
      <c r="N1170" s="4">
        <f>E1170/(constants!$A$4+constants!$B$4*data!E1170+constants!$C$4*data!E1170^2+constants!$D$4*data!E1170^3+constants!$E$4*data!E1170^4+constants!$F$4*data!E1170^5+constants!$G$4*data!E1170^6+constants!$H$4*data!E1170^7)</f>
        <v>48680.481782980831</v>
      </c>
      <c r="O1170" s="4">
        <f>F1170/(constants!$A$4+constants!$B$4*data!F1170+constants!$C$4*data!F1170^2+constants!$D$4*data!F1170^3+constants!$E$4*data!F1170^4+constants!$F$4*data!F1170^5+constants!$G$4*data!F1170^6+constants!$H$4*data!F1170^7)</f>
        <v>64773.712258592925</v>
      </c>
      <c r="P1170" s="4">
        <f>G1170/(constants!$A$4+constants!$B$4*data!G1170+constants!$C$4*data!G1170^2+constants!$D$4*data!G1170^3+constants!$E$4*data!G1170^4+constants!$F$4*data!G1170^5+constants!$G$4*data!G1170^6+constants!$H$4*data!G1170^7)</f>
        <v>64773.712258592925</v>
      </c>
      <c r="Q1170" s="4">
        <f>H1170/(constants!$A$4+constants!$B$4*data!H1170+constants!$C$4*data!H1170^2+constants!$D$4*data!H1170^3+constants!$E$4*data!H1170^4+constants!$F$4*data!H1170^5+constants!$G$4*data!H1170^6+constants!$H$4*data!H1170^7)</f>
        <v>9829.6851182009468</v>
      </c>
      <c r="R1170" s="4">
        <f>I1170/(constants!$A$4+constants!$B$4*data!I1170+constants!$C$4*data!I1170^2+constants!$D$4*data!I1170^3+constants!$E$4*data!I1170^4+constants!$F$4*data!I1170^5+constants!$G$4*data!I1170^6+constants!$H$4*data!I1170^7)</f>
        <v>19775.142050622864</v>
      </c>
      <c r="S1170" s="4">
        <f>J1170/(constants!$A$4+constants!$B$4*data!J1170+constants!$C$4*data!J1170^2+constants!$D$4*data!J1170^3+constants!$E$4*data!J1170^4+constants!$F$4*data!J1170^5+constants!$G$4*data!J1170^6+constants!$H$4*data!J1170^7)</f>
        <v>19865.099150809296</v>
      </c>
      <c r="T1170" s="4"/>
      <c r="U1170" s="4">
        <f t="shared" si="407"/>
        <v>45415.50293809711</v>
      </c>
      <c r="V1170" s="2">
        <f t="shared" si="408"/>
        <v>55348.745969569049</v>
      </c>
      <c r="W1170" s="2">
        <f t="shared" si="409"/>
        <v>55348.745969569049</v>
      </c>
      <c r="X1170" s="2">
        <f t="shared" si="410"/>
        <v>9945.4569324219174</v>
      </c>
      <c r="Y1170" s="2">
        <f t="shared" si="411"/>
        <v>10035.414032608349</v>
      </c>
      <c r="Z1170" s="2"/>
      <c r="AA1170" s="4">
        <f t="shared" si="400"/>
        <v>75692.504896828526</v>
      </c>
      <c r="AB1170" s="4">
        <f t="shared" si="401"/>
        <v>9224.7909949281748</v>
      </c>
      <c r="AC1170" s="4">
        <f t="shared" si="402"/>
        <v>9224.7909949281748</v>
      </c>
      <c r="AD1170" s="4">
        <f t="shared" si="403"/>
        <v>1657.5761554036528</v>
      </c>
      <c r="AE1170" s="4">
        <f t="shared" si="404"/>
        <v>1672.5690054347249</v>
      </c>
      <c r="AF1170" s="4"/>
      <c r="AG1170" s="4">
        <f t="shared" si="412"/>
        <v>1</v>
      </c>
      <c r="AH1170" s="4"/>
      <c r="AI1170" s="4"/>
      <c r="AJ1170">
        <f>IF(front!E1170&gt;$AJ$2,AA1170,AB1170)</f>
        <v>75692.504896828526</v>
      </c>
      <c r="AK1170">
        <f t="shared" si="399"/>
        <v>75628.850032303118</v>
      </c>
      <c r="AL1170">
        <f>SUMPRODUCT($B$7:$B$456,AK$7:AK$456,EXP(constants!$B$32+constants!$A$32*ABS($A$7:$A$456-$A1170)))</f>
        <v>2.1305724666497437E-5</v>
      </c>
      <c r="AM1170">
        <f t="shared" si="405"/>
        <v>75628.850010997397</v>
      </c>
      <c r="AN1170">
        <f t="shared" si="413"/>
        <v>75622.965441335618</v>
      </c>
      <c r="AP1170" s="4"/>
      <c r="AQ1170" s="4"/>
      <c r="AR1170" s="4"/>
      <c r="AU1170" s="5">
        <f>SUMPRODUCT(constants!$B$13:$B$20,A1170^constants!$A$13:$A$20)*constants!$C$10/((A1170/1000000000)^5*(EXP(0.014388/(A1170/1000000000)/constants!$B$9)-1))</f>
        <v>1.9865618043147388E-5</v>
      </c>
      <c r="AX1170" s="17">
        <f t="shared" si="406"/>
        <v>2.6269292571656826E-10</v>
      </c>
      <c r="BC1170">
        <f t="shared" si="415"/>
        <v>2.6269292571656826E-10</v>
      </c>
    </row>
    <row r="1171" spans="1:55" x14ac:dyDescent="0.2">
      <c r="A1171">
        <f>front!A1171</f>
        <v>732.23</v>
      </c>
      <c r="B1171" s="1">
        <f t="shared" si="414"/>
        <v>0.44000000000005457</v>
      </c>
      <c r="C1171" s="20">
        <f>front!B1171</f>
        <v>3245.55</v>
      </c>
      <c r="D1171" s="20">
        <f>front!C1171</f>
        <v>9299.2000000000007</v>
      </c>
      <c r="E1171" s="20">
        <f>front!D1171</f>
        <v>48324.7</v>
      </c>
      <c r="F1171" s="20">
        <f>front!E1171</f>
        <v>64000</v>
      </c>
      <c r="G1171" s="20">
        <f>front!F1171</f>
        <v>64000</v>
      </c>
      <c r="H1171" s="20">
        <f>front!H1171</f>
        <v>9701.2000000000007</v>
      </c>
      <c r="I1171" s="20">
        <f>front!I1171</f>
        <v>18282</v>
      </c>
      <c r="J1171" s="20">
        <f>front!J1171</f>
        <v>18330.2</v>
      </c>
      <c r="K1171" s="20"/>
      <c r="L1171" s="4">
        <f>C1171/(constants!$A$4+constants!$B$4*data!C1171+constants!$C$4*data!C1171^2+constants!$D$4*data!C1171^3+constants!$E$4*data!C1171^4+constants!$F$4*data!C1171^5+constants!$G$4*data!C1171^6+constants!$H$4*data!C1171^7)</f>
        <v>3244.3766538054019</v>
      </c>
      <c r="M1171" s="4">
        <f>D1171/(constants!$A$4+constants!$B$4*data!D1171+constants!$C$4*data!D1171^2+constants!$D$4*data!D1171^3+constants!$E$4*data!D1171^4+constants!$F$4*data!D1171^5+constants!$G$4*data!D1171^6+constants!$H$4*data!D1171^7)</f>
        <v>9306.0509155541986</v>
      </c>
      <c r="N1171" s="4">
        <f>E1171/(constants!$A$4+constants!$B$4*data!E1171+constants!$C$4*data!E1171^2+constants!$D$4*data!E1171^3+constants!$E$4*data!E1171^4+constants!$F$4*data!E1171^5+constants!$G$4*data!E1171^6+constants!$H$4*data!E1171^7)</f>
        <v>48725.843975550975</v>
      </c>
      <c r="O1171" s="4">
        <f>F1171/(constants!$A$4+constants!$B$4*data!F1171+constants!$C$4*data!F1171^2+constants!$D$4*data!F1171^3+constants!$E$4*data!F1171^4+constants!$F$4*data!F1171^5+constants!$G$4*data!F1171^6+constants!$H$4*data!F1171^7)</f>
        <v>64773.712258592925</v>
      </c>
      <c r="P1171" s="4">
        <f>G1171/(constants!$A$4+constants!$B$4*data!G1171+constants!$C$4*data!G1171^2+constants!$D$4*data!G1171^3+constants!$E$4*data!G1171^4+constants!$F$4*data!G1171^5+constants!$G$4*data!G1171^6+constants!$H$4*data!G1171^7)</f>
        <v>64773.712258592925</v>
      </c>
      <c r="Q1171" s="4">
        <f>H1171/(constants!$A$4+constants!$B$4*data!H1171+constants!$C$4*data!H1171^2+constants!$D$4*data!H1171^3+constants!$E$4*data!H1171^4+constants!$F$4*data!H1171^5+constants!$G$4*data!H1171^6+constants!$H$4*data!H1171^7)</f>
        <v>9709.1445620969971</v>
      </c>
      <c r="R1171" s="4">
        <f>I1171/(constants!$A$4+constants!$B$4*data!I1171+constants!$C$4*data!I1171^2+constants!$D$4*data!I1171^3+constants!$E$4*data!I1171^4+constants!$F$4*data!I1171^5+constants!$G$4*data!I1171^6+constants!$H$4*data!I1171^7)</f>
        <v>18328.066948215015</v>
      </c>
      <c r="S1171" s="4">
        <f>J1171/(constants!$A$4+constants!$B$4*data!J1171+constants!$C$4*data!J1171^2+constants!$D$4*data!J1171^3+constants!$E$4*data!J1171^4+constants!$F$4*data!J1171^5+constants!$G$4*data!J1171^6+constants!$H$4*data!J1171^7)</f>
        <v>18376.548678676179</v>
      </c>
      <c r="T1171" s="4"/>
      <c r="U1171" s="4">
        <f t="shared" si="407"/>
        <v>45481.467321745571</v>
      </c>
      <c r="V1171" s="2">
        <f t="shared" si="408"/>
        <v>55467.661343038722</v>
      </c>
      <c r="W1171" s="2">
        <f t="shared" si="409"/>
        <v>55467.661343038722</v>
      </c>
      <c r="X1171" s="2">
        <f t="shared" si="410"/>
        <v>8618.922386118018</v>
      </c>
      <c r="Y1171" s="2">
        <f t="shared" si="411"/>
        <v>8667.4041165791823</v>
      </c>
      <c r="Z1171" s="2"/>
      <c r="AA1171" s="4">
        <f t="shared" si="400"/>
        <v>75802.445536242623</v>
      </c>
      <c r="AB1171" s="4">
        <f t="shared" si="401"/>
        <v>9244.6102238397871</v>
      </c>
      <c r="AC1171" s="4">
        <f t="shared" si="402"/>
        <v>9244.6102238397871</v>
      </c>
      <c r="AD1171" s="4">
        <f t="shared" si="403"/>
        <v>1436.4870643530028</v>
      </c>
      <c r="AE1171" s="4">
        <f t="shared" si="404"/>
        <v>1444.5673527631971</v>
      </c>
      <c r="AF1171" s="4"/>
      <c r="AG1171" s="4">
        <f t="shared" si="412"/>
        <v>1</v>
      </c>
      <c r="AH1171" s="4"/>
      <c r="AI1171" s="4"/>
      <c r="AJ1171">
        <f>IF(front!E1171&gt;$AJ$2,AA1171,AB1171)</f>
        <v>75802.445536242623</v>
      </c>
      <c r="AK1171">
        <f t="shared" si="399"/>
        <v>75738.790671717215</v>
      </c>
      <c r="AL1171">
        <f>SUMPRODUCT($B$7:$B$456,AK$7:AK$456,EXP(constants!$B$32+constants!$A$32*ABS($A$7:$A$456-$A1171)))</f>
        <v>2.0899516372124239E-5</v>
      </c>
      <c r="AM1171">
        <f t="shared" si="405"/>
        <v>75738.790650817697</v>
      </c>
      <c r="AN1171">
        <f t="shared" si="413"/>
        <v>75732.906081155917</v>
      </c>
      <c r="AP1171" s="4"/>
      <c r="AQ1171" s="4"/>
      <c r="AR1171" s="4"/>
      <c r="AU1171" s="5">
        <f>SUMPRODUCT(constants!$B$13:$B$20,A1171^constants!$A$13:$A$20)*constants!$C$10/((A1171/1000000000)^5*(EXP(0.014388/(A1171/1000000000)/constants!$B$9)-1))</f>
        <v>1.9879918342220066E-5</v>
      </c>
      <c r="AX1171" s="17">
        <f t="shared" si="406"/>
        <v>2.6250040267722733E-10</v>
      </c>
      <c r="BC1171">
        <f t="shared" si="415"/>
        <v>2.6250040267722733E-10</v>
      </c>
    </row>
    <row r="1172" spans="1:55" x14ac:dyDescent="0.2">
      <c r="A1172">
        <f>front!A1172</f>
        <v>732.67</v>
      </c>
      <c r="B1172" s="1">
        <f t="shared" si="414"/>
        <v>0.43999999999994088</v>
      </c>
      <c r="C1172" s="20">
        <f>front!B1172</f>
        <v>3368.3</v>
      </c>
      <c r="D1172" s="20">
        <f>front!C1172</f>
        <v>10455.4</v>
      </c>
      <c r="E1172" s="20">
        <f>front!D1172</f>
        <v>48369.35</v>
      </c>
      <c r="F1172" s="20">
        <f>front!E1172</f>
        <v>64000</v>
      </c>
      <c r="G1172" s="20">
        <f>front!F1172</f>
        <v>64000</v>
      </c>
      <c r="H1172" s="20">
        <f>front!H1172</f>
        <v>10871</v>
      </c>
      <c r="I1172" s="20">
        <f>front!I1172</f>
        <v>18902</v>
      </c>
      <c r="J1172" s="20">
        <f>front!J1172</f>
        <v>18960.400000000001</v>
      </c>
      <c r="K1172" s="20"/>
      <c r="L1172" s="4">
        <f>C1172/(constants!$A$4+constants!$B$4*data!C1172+constants!$C$4*data!C1172^2+constants!$D$4*data!C1172^3+constants!$E$4*data!C1172^4+constants!$F$4*data!C1172^5+constants!$G$4*data!C1172^6+constants!$H$4*data!C1172^7)</f>
        <v>3367.1418940575695</v>
      </c>
      <c r="M1172" s="4">
        <f>D1172/(constants!$A$4+constants!$B$4*data!D1172+constants!$C$4*data!D1172^2+constants!$D$4*data!D1172^3+constants!$E$4*data!D1172^4+constants!$F$4*data!D1172^5+constants!$G$4*data!D1172^6+constants!$H$4*data!D1172^7)</f>
        <v>10465.583545725529</v>
      </c>
      <c r="N1172" s="4">
        <f>E1172/(constants!$A$4+constants!$B$4*data!E1172+constants!$C$4*data!E1172^2+constants!$D$4*data!E1172^3+constants!$E$4*data!E1172^4+constants!$F$4*data!E1172^5+constants!$G$4*data!E1172^6+constants!$H$4*data!E1172^7)</f>
        <v>48771.411337826597</v>
      </c>
      <c r="O1172" s="4">
        <f>F1172/(constants!$A$4+constants!$B$4*data!F1172+constants!$C$4*data!F1172^2+constants!$D$4*data!F1172^3+constants!$E$4*data!F1172^4+constants!$F$4*data!F1172^5+constants!$G$4*data!F1172^6+constants!$H$4*data!F1172^7)</f>
        <v>64773.712258592925</v>
      </c>
      <c r="P1172" s="4">
        <f>G1172/(constants!$A$4+constants!$B$4*data!G1172+constants!$C$4*data!G1172^2+constants!$D$4*data!G1172^3+constants!$E$4*data!G1172^4+constants!$F$4*data!G1172^5+constants!$G$4*data!G1172^6+constants!$H$4*data!G1172^7)</f>
        <v>64773.712258592925</v>
      </c>
      <c r="Q1172" s="4">
        <f>H1172/(constants!$A$4+constants!$B$4*data!H1172+constants!$C$4*data!H1172^2+constants!$D$4*data!H1172^3+constants!$E$4*data!H1172^4+constants!$F$4*data!H1172^5+constants!$G$4*data!H1172^6+constants!$H$4*data!H1172^7)</f>
        <v>10882.520049175135</v>
      </c>
      <c r="R1172" s="4">
        <f>I1172/(constants!$A$4+constants!$B$4*data!I1172+constants!$C$4*data!I1172^2+constants!$D$4*data!I1172^3+constants!$E$4*data!I1172^4+constants!$F$4*data!I1172^5+constants!$G$4*data!I1172^6+constants!$H$4*data!I1172^7)</f>
        <v>18951.738865815663</v>
      </c>
      <c r="S1172" s="4">
        <f>J1172/(constants!$A$4+constants!$B$4*data!J1172+constants!$C$4*data!J1172^2+constants!$D$4*data!J1172^3+constants!$E$4*data!J1172^4+constants!$F$4*data!J1172^5+constants!$G$4*data!J1172^6+constants!$H$4*data!J1172^7)</f>
        <v>19010.490050128119</v>
      </c>
      <c r="T1172" s="4"/>
      <c r="U1172" s="4">
        <f t="shared" si="407"/>
        <v>45404.26944376903</v>
      </c>
      <c r="V1172" s="2">
        <f t="shared" si="408"/>
        <v>54308.128712867394</v>
      </c>
      <c r="W1172" s="2">
        <f t="shared" si="409"/>
        <v>54308.128712867394</v>
      </c>
      <c r="X1172" s="2">
        <f t="shared" si="410"/>
        <v>8069.2188166405285</v>
      </c>
      <c r="Y1172" s="2">
        <f t="shared" si="411"/>
        <v>8127.9700009529843</v>
      </c>
      <c r="Z1172" s="2"/>
      <c r="AA1172" s="4">
        <f t="shared" si="400"/>
        <v>75673.782406281724</v>
      </c>
      <c r="AB1172" s="4">
        <f t="shared" si="401"/>
        <v>9051.354785477899</v>
      </c>
      <c r="AC1172" s="4">
        <f t="shared" si="402"/>
        <v>9051.354785477899</v>
      </c>
      <c r="AD1172" s="4">
        <f t="shared" si="403"/>
        <v>1344.8698027734215</v>
      </c>
      <c r="AE1172" s="4">
        <f t="shared" si="404"/>
        <v>1354.6616668254974</v>
      </c>
      <c r="AF1172" s="4"/>
      <c r="AG1172" s="4">
        <f t="shared" si="412"/>
        <v>1</v>
      </c>
      <c r="AH1172" s="4"/>
      <c r="AI1172" s="4"/>
      <c r="AJ1172">
        <f>IF(front!E1172&gt;$AJ$2,AA1172,AB1172)</f>
        <v>75673.782406281724</v>
      </c>
      <c r="AK1172">
        <f t="shared" si="399"/>
        <v>75610.127541756316</v>
      </c>
      <c r="AL1172">
        <f>SUMPRODUCT($B$7:$B$456,AK$7:AK$456,EXP(constants!$B$32+constants!$A$32*ABS($A$7:$A$456-$A1172)))</f>
        <v>2.0501052718264459E-5</v>
      </c>
      <c r="AM1172">
        <f t="shared" si="405"/>
        <v>75610.127521255257</v>
      </c>
      <c r="AN1172">
        <f t="shared" si="413"/>
        <v>75604.242951593478</v>
      </c>
      <c r="AP1172" s="4"/>
      <c r="AQ1172" s="4"/>
      <c r="AR1172" s="4"/>
      <c r="AU1172" s="5">
        <f>SUMPRODUCT(constants!$B$13:$B$20,A1172^constants!$A$13:$A$20)*constants!$C$10/((A1172/1000000000)^5*(EXP(0.014388/(A1172/1000000000)/constants!$B$9)-1))</f>
        <v>1.9894180259863632E-5</v>
      </c>
      <c r="AX1172" s="17">
        <f t="shared" si="406"/>
        <v>2.6313576438561945E-10</v>
      </c>
      <c r="BC1172">
        <f t="shared" si="415"/>
        <v>2.6313576438561945E-10</v>
      </c>
    </row>
    <row r="1173" spans="1:55" x14ac:dyDescent="0.2">
      <c r="A1173">
        <f>front!A1173</f>
        <v>733.11</v>
      </c>
      <c r="B1173" s="1">
        <f t="shared" si="414"/>
        <v>0.44000000000005457</v>
      </c>
      <c r="C1173" s="20">
        <f>front!B1173</f>
        <v>3378.55</v>
      </c>
      <c r="D1173" s="20">
        <f>front!C1173</f>
        <v>10542</v>
      </c>
      <c r="E1173" s="20">
        <f>front!D1173</f>
        <v>48291.6</v>
      </c>
      <c r="F1173" s="20">
        <f>front!E1173</f>
        <v>64000</v>
      </c>
      <c r="G1173" s="20">
        <f>front!F1173</f>
        <v>64000</v>
      </c>
      <c r="H1173" s="20">
        <f>front!H1173</f>
        <v>10959</v>
      </c>
      <c r="I1173" s="20">
        <f>front!I1173</f>
        <v>19748.8</v>
      </c>
      <c r="J1173" s="20">
        <f>front!J1173</f>
        <v>19731.599999999999</v>
      </c>
      <c r="K1173" s="20"/>
      <c r="L1173" s="4">
        <f>C1173/(constants!$A$4+constants!$B$4*data!C1173+constants!$C$4*data!C1173^2+constants!$D$4*data!C1173^3+constants!$E$4*data!C1173^4+constants!$F$4*data!C1173^5+constants!$G$4*data!C1173^6+constants!$H$4*data!C1173^7)</f>
        <v>3377.3934052678669</v>
      </c>
      <c r="M1173" s="4">
        <f>D1173/(constants!$A$4+constants!$B$4*data!D1173+constants!$C$4*data!D1173^2+constants!$D$4*data!D1173^3+constants!$E$4*data!D1173^4+constants!$F$4*data!D1173^5+constants!$G$4*data!D1173^6+constants!$H$4*data!D1173^7)</f>
        <v>10552.456074600861</v>
      </c>
      <c r="N1173" s="4">
        <f>E1173/(constants!$A$4+constants!$B$4*data!E1173+constants!$C$4*data!E1173^2+constants!$D$4*data!E1173^3+constants!$E$4*data!E1173^4+constants!$F$4*data!E1173^5+constants!$G$4*data!E1173^6+constants!$H$4*data!E1173^7)</f>
        <v>48692.064604213316</v>
      </c>
      <c r="O1173" s="4">
        <f>F1173/(constants!$A$4+constants!$B$4*data!F1173+constants!$C$4*data!F1173^2+constants!$D$4*data!F1173^3+constants!$E$4*data!F1173^4+constants!$F$4*data!F1173^5+constants!$G$4*data!F1173^6+constants!$H$4*data!F1173^7)</f>
        <v>64773.712258592925</v>
      </c>
      <c r="P1173" s="4">
        <f>G1173/(constants!$A$4+constants!$B$4*data!G1173+constants!$C$4*data!G1173^2+constants!$D$4*data!G1173^3+constants!$E$4*data!G1173^4+constants!$F$4*data!G1173^5+constants!$G$4*data!G1173^6+constants!$H$4*data!G1173^7)</f>
        <v>64773.712258592925</v>
      </c>
      <c r="Q1173" s="4">
        <f>H1173/(constants!$A$4+constants!$B$4*data!H1173+constants!$C$4*data!H1173^2+constants!$D$4*data!H1173^3+constants!$E$4*data!H1173^4+constants!$F$4*data!H1173^5+constants!$G$4*data!H1173^6+constants!$H$4*data!H1173^7)</f>
        <v>10970.812270650804</v>
      </c>
      <c r="R1173" s="4">
        <f>I1173/(constants!$A$4+constants!$B$4*data!I1173+constants!$C$4*data!I1173^2+constants!$D$4*data!I1173^3+constants!$E$4*data!I1173^4+constants!$F$4*data!I1173^5+constants!$G$4*data!I1173^6+constants!$H$4*data!I1173^7)</f>
        <v>19803.71880311026</v>
      </c>
      <c r="S1173" s="4">
        <f>J1173/(constants!$A$4+constants!$B$4*data!J1173+constants!$C$4*data!J1173^2+constants!$D$4*data!J1173^3+constants!$E$4*data!J1173^4+constants!$F$4*data!J1173^5+constants!$G$4*data!J1173^6+constants!$H$4*data!J1173^7)</f>
        <v>19786.411730966785</v>
      </c>
      <c r="T1173" s="4"/>
      <c r="U1173" s="4">
        <f t="shared" si="407"/>
        <v>45314.671198945449</v>
      </c>
      <c r="V1173" s="2">
        <f t="shared" si="408"/>
        <v>54221.256183992067</v>
      </c>
      <c r="W1173" s="2">
        <f t="shared" si="409"/>
        <v>54221.256183992067</v>
      </c>
      <c r="X1173" s="2">
        <f t="shared" si="410"/>
        <v>8832.9065324594558</v>
      </c>
      <c r="Y1173" s="2">
        <f t="shared" si="411"/>
        <v>8815.5994603159816</v>
      </c>
      <c r="Z1173" s="2"/>
      <c r="AA1173" s="4">
        <f t="shared" si="400"/>
        <v>75524.45199824241</v>
      </c>
      <c r="AB1173" s="4">
        <f t="shared" si="401"/>
        <v>9036.8760306653439</v>
      </c>
      <c r="AC1173" s="4">
        <f t="shared" si="402"/>
        <v>9036.8760306653439</v>
      </c>
      <c r="AD1173" s="4">
        <f t="shared" si="403"/>
        <v>1472.1510887432428</v>
      </c>
      <c r="AE1173" s="4">
        <f t="shared" si="404"/>
        <v>1469.2665767193303</v>
      </c>
      <c r="AF1173" s="4"/>
      <c r="AG1173" s="4">
        <f t="shared" si="412"/>
        <v>1</v>
      </c>
      <c r="AH1173" s="4"/>
      <c r="AI1173" s="4"/>
      <c r="AJ1173">
        <f>IF(front!E1173&gt;$AJ$2,AA1173,AB1173)</f>
        <v>75524.45199824241</v>
      </c>
      <c r="AK1173">
        <f t="shared" si="399"/>
        <v>75460.797133717002</v>
      </c>
      <c r="AL1173">
        <f>SUMPRODUCT($B$7:$B$456,AK$7:AK$456,EXP(constants!$B$32+constants!$A$32*ABS($A$7:$A$456-$A1173)))</f>
        <v>2.0110186048019898E-5</v>
      </c>
      <c r="AM1173">
        <f t="shared" si="405"/>
        <v>75460.797113606823</v>
      </c>
      <c r="AN1173">
        <f t="shared" si="413"/>
        <v>75454.912543945044</v>
      </c>
      <c r="AP1173" s="4"/>
      <c r="AQ1173" s="4"/>
      <c r="AR1173" s="4"/>
      <c r="AU1173" s="5">
        <f>SUMPRODUCT(constants!$B$13:$B$20,A1173^constants!$A$13:$A$20)*constants!$C$10/((A1173/1000000000)^5*(EXP(0.014388/(A1173/1000000000)/constants!$B$9)-1))</f>
        <v>1.9908403809439144E-5</v>
      </c>
      <c r="AX1173" s="17">
        <f t="shared" si="406"/>
        <v>2.6384503193008757E-10</v>
      </c>
      <c r="BC1173">
        <f t="shared" si="415"/>
        <v>2.6384503193008757E-10</v>
      </c>
    </row>
    <row r="1174" spans="1:55" x14ac:dyDescent="0.2">
      <c r="A1174">
        <f>front!A1174</f>
        <v>733.56</v>
      </c>
      <c r="B1174" s="1">
        <f t="shared" si="414"/>
        <v>0.44999999999993179</v>
      </c>
      <c r="C1174" s="20">
        <f>front!B1174</f>
        <v>3241.2</v>
      </c>
      <c r="D1174" s="20">
        <f>front!C1174</f>
        <v>9118.2000000000007</v>
      </c>
      <c r="E1174" s="20">
        <f>front!D1174</f>
        <v>48049.85</v>
      </c>
      <c r="F1174" s="20">
        <f>front!E1174</f>
        <v>64000</v>
      </c>
      <c r="G1174" s="20">
        <f>front!F1174</f>
        <v>64000</v>
      </c>
      <c r="H1174" s="20">
        <f>front!H1174</f>
        <v>9525.4</v>
      </c>
      <c r="I1174" s="20">
        <f>front!I1174</f>
        <v>18552.400000000001</v>
      </c>
      <c r="J1174" s="20">
        <f>front!J1174</f>
        <v>18546</v>
      </c>
      <c r="K1174" s="20"/>
      <c r="L1174" s="4">
        <f>C1174/(constants!$A$4+constants!$B$4*data!C1174+constants!$C$4*data!C1174^2+constants!$D$4*data!C1174^3+constants!$E$4*data!C1174^4+constants!$F$4*data!C1174^5+constants!$G$4*data!C1174^6+constants!$H$4*data!C1174^7)</f>
        <v>3240.0262099287884</v>
      </c>
      <c r="M1174" s="4">
        <f>D1174/(constants!$A$4+constants!$B$4*data!D1174+constants!$C$4*data!D1174^2+constants!$D$4*data!D1174^3+constants!$E$4*data!D1174^4+constants!$F$4*data!D1174^5+constants!$G$4*data!D1174^6+constants!$H$4*data!D1174^7)</f>
        <v>9124.5814065730865</v>
      </c>
      <c r="N1174" s="4">
        <f>E1174/(constants!$A$4+constants!$B$4*data!E1174+constants!$C$4*data!E1174^2+constants!$D$4*data!E1174^3+constants!$E$4*data!E1174^4+constants!$F$4*data!E1174^5+constants!$G$4*data!E1174^6+constants!$H$4*data!E1174^7)</f>
        <v>48445.370680859953</v>
      </c>
      <c r="O1174" s="4">
        <f>F1174/(constants!$A$4+constants!$B$4*data!F1174+constants!$C$4*data!F1174^2+constants!$D$4*data!F1174^3+constants!$E$4*data!F1174^4+constants!$F$4*data!F1174^5+constants!$G$4*data!F1174^6+constants!$H$4*data!F1174^7)</f>
        <v>64773.712258592925</v>
      </c>
      <c r="P1174" s="4">
        <f>G1174/(constants!$A$4+constants!$B$4*data!G1174+constants!$C$4*data!G1174^2+constants!$D$4*data!G1174^3+constants!$E$4*data!G1174^4+constants!$F$4*data!G1174^5+constants!$G$4*data!G1174^6+constants!$H$4*data!G1174^7)</f>
        <v>64773.712258592925</v>
      </c>
      <c r="Q1174" s="4">
        <f>H1174/(constants!$A$4+constants!$B$4*data!H1174+constants!$C$4*data!H1174^2+constants!$D$4*data!H1174^3+constants!$E$4*data!H1174^4+constants!$F$4*data!H1174^5+constants!$G$4*data!H1174^6+constants!$H$4*data!H1174^7)</f>
        <v>9532.8576904807633</v>
      </c>
      <c r="R1174" s="4">
        <f>I1174/(constants!$A$4+constants!$B$4*data!I1174+constants!$C$4*data!I1174^2+constants!$D$4*data!I1174^3+constants!$E$4*data!I1174^4+constants!$F$4*data!I1174^5+constants!$G$4*data!I1174^6+constants!$H$4*data!I1174^7)</f>
        <v>18600.055623122531</v>
      </c>
      <c r="S1174" s="4">
        <f>J1174/(constants!$A$4+constants!$B$4*data!J1174+constants!$C$4*data!J1174^2+constants!$D$4*data!J1174^3+constants!$E$4*data!J1174^4+constants!$F$4*data!J1174^5+constants!$G$4*data!J1174^6+constants!$H$4*data!J1174^7)</f>
        <v>18593.617792136858</v>
      </c>
      <c r="T1174" s="4"/>
      <c r="U1174" s="4">
        <f t="shared" si="407"/>
        <v>45205.344470931166</v>
      </c>
      <c r="V1174" s="2">
        <f t="shared" si="408"/>
        <v>55649.130852019836</v>
      </c>
      <c r="W1174" s="2">
        <f t="shared" si="409"/>
        <v>55649.130852019836</v>
      </c>
      <c r="X1174" s="2">
        <f t="shared" si="410"/>
        <v>9067.1979326417677</v>
      </c>
      <c r="Y1174" s="2">
        <f t="shared" si="411"/>
        <v>9060.7601016560948</v>
      </c>
      <c r="Z1174" s="2"/>
      <c r="AA1174" s="4">
        <f t="shared" si="400"/>
        <v>75342.240784885274</v>
      </c>
      <c r="AB1174" s="4">
        <f t="shared" si="401"/>
        <v>9274.8551420033073</v>
      </c>
      <c r="AC1174" s="4">
        <f t="shared" si="402"/>
        <v>9274.8551420033073</v>
      </c>
      <c r="AD1174" s="4">
        <f t="shared" si="403"/>
        <v>1511.1996554402945</v>
      </c>
      <c r="AE1174" s="4">
        <f t="shared" si="404"/>
        <v>1510.1266836093491</v>
      </c>
      <c r="AF1174" s="4"/>
      <c r="AG1174" s="4">
        <f t="shared" si="412"/>
        <v>1</v>
      </c>
      <c r="AH1174" s="4"/>
      <c r="AI1174" s="4"/>
      <c r="AJ1174">
        <f>IF(front!E1174&gt;$AJ$2,AA1174,AB1174)</f>
        <v>75342.240784885274</v>
      </c>
      <c r="AK1174">
        <f t="shared" si="399"/>
        <v>75278.585920359867</v>
      </c>
      <c r="AL1174">
        <f>SUMPRODUCT($B$7:$B$456,AK$7:AK$456,EXP(constants!$B$32+constants!$A$32*ABS($A$7:$A$456-$A1174)))</f>
        <v>1.9718143042610864E-5</v>
      </c>
      <c r="AM1174">
        <f t="shared" si="405"/>
        <v>75278.58590064173</v>
      </c>
      <c r="AN1174">
        <f t="shared" si="413"/>
        <v>75272.701330979951</v>
      </c>
      <c r="AP1174" s="4"/>
      <c r="AQ1174" s="4"/>
      <c r="AR1174" s="4"/>
      <c r="AU1174" s="5">
        <f>SUMPRODUCT(constants!$B$13:$B$20,A1174^constants!$A$13:$A$20)*constants!$C$10/((A1174/1000000000)^5*(EXP(0.014388/(A1174/1000000000)/constants!$B$9)-1))</f>
        <v>1.992291094915379E-5</v>
      </c>
      <c r="AX1174" s="17">
        <f t="shared" si="406"/>
        <v>2.6467644440646807E-10</v>
      </c>
      <c r="BC1174">
        <f t="shared" si="415"/>
        <v>2.6467644440646807E-10</v>
      </c>
    </row>
    <row r="1175" spans="1:55" x14ac:dyDescent="0.2">
      <c r="A1175">
        <f>front!A1175</f>
        <v>734</v>
      </c>
      <c r="B1175" s="1">
        <f t="shared" si="414"/>
        <v>0.44000000000005457</v>
      </c>
      <c r="C1175" s="20">
        <f>front!B1175</f>
        <v>3365.85</v>
      </c>
      <c r="D1175" s="20">
        <f>front!C1175</f>
        <v>10413.4</v>
      </c>
      <c r="E1175" s="20">
        <f>front!D1175</f>
        <v>48054.85</v>
      </c>
      <c r="F1175" s="20">
        <f>front!E1175</f>
        <v>64000</v>
      </c>
      <c r="G1175" s="20">
        <f>front!F1175</f>
        <v>64000</v>
      </c>
      <c r="H1175" s="20">
        <f>front!H1175</f>
        <v>10848.8</v>
      </c>
      <c r="I1175" s="20">
        <f>front!I1175</f>
        <v>20977.4</v>
      </c>
      <c r="J1175" s="20">
        <f>front!J1175</f>
        <v>20944.599999999999</v>
      </c>
      <c r="K1175" s="20"/>
      <c r="L1175" s="4">
        <f>C1175/(constants!$A$4+constants!$B$4*data!C1175+constants!$C$4*data!C1175^2+constants!$D$4*data!C1175^3+constants!$E$4*data!C1175^4+constants!$F$4*data!C1175^5+constants!$G$4*data!C1175^6+constants!$H$4*data!C1175^7)</f>
        <v>3364.6915383148626</v>
      </c>
      <c r="M1175" s="4">
        <f>D1175/(constants!$A$4+constants!$B$4*data!D1175+constants!$C$4*data!D1175^2+constants!$D$4*data!D1175^3+constants!$E$4*data!D1175^4+constants!$F$4*data!D1175^5+constants!$G$4*data!D1175^6+constants!$H$4*data!D1175^7)</f>
        <v>10423.452508927539</v>
      </c>
      <c r="N1175" s="4">
        <f>E1175/(constants!$A$4+constants!$B$4*data!E1175+constants!$C$4*data!E1175^2+constants!$D$4*data!E1175^3+constants!$E$4*data!E1175^4+constants!$F$4*data!E1175^5+constants!$G$4*data!E1175^6+constants!$H$4*data!E1175^7)</f>
        <v>48450.472611440004</v>
      </c>
      <c r="O1175" s="4">
        <f>F1175/(constants!$A$4+constants!$B$4*data!F1175+constants!$C$4*data!F1175^2+constants!$D$4*data!F1175^3+constants!$E$4*data!F1175^4+constants!$F$4*data!F1175^5+constants!$G$4*data!F1175^6+constants!$H$4*data!F1175^7)</f>
        <v>64773.712258592925</v>
      </c>
      <c r="P1175" s="4">
        <f>G1175/(constants!$A$4+constants!$B$4*data!G1175+constants!$C$4*data!G1175^2+constants!$D$4*data!G1175^3+constants!$E$4*data!G1175^4+constants!$F$4*data!G1175^5+constants!$G$4*data!G1175^6+constants!$H$4*data!G1175^7)</f>
        <v>64773.712258592925</v>
      </c>
      <c r="Q1175" s="4">
        <f>H1175/(constants!$A$4+constants!$B$4*data!H1175+constants!$C$4*data!H1175^2+constants!$D$4*data!H1175^3+constants!$E$4*data!H1175^4+constants!$F$4*data!H1175^5+constants!$G$4*data!H1175^6+constants!$H$4*data!H1175^7)</f>
        <v>10860.246836534316</v>
      </c>
      <c r="R1175" s="4">
        <f>I1175/(constants!$A$4+constants!$B$4*data!I1175+constants!$C$4*data!I1175^2+constants!$D$4*data!I1175^3+constants!$E$4*data!I1175^4+constants!$F$4*data!I1175^5+constants!$G$4*data!I1175^6+constants!$H$4*data!I1175^7)</f>
        <v>21040.162442944915</v>
      </c>
      <c r="S1175" s="4">
        <f>J1175/(constants!$A$4+constants!$B$4*data!J1175+constants!$C$4*data!J1175^2+constants!$D$4*data!J1175^3+constants!$E$4*data!J1175^4+constants!$F$4*data!J1175^5+constants!$G$4*data!J1175^6+constants!$H$4*data!J1175^7)</f>
        <v>21007.148073432516</v>
      </c>
      <c r="T1175" s="4"/>
      <c r="U1175" s="4">
        <f t="shared" si="407"/>
        <v>45085.781073125137</v>
      </c>
      <c r="V1175" s="2">
        <f t="shared" si="408"/>
        <v>54350.259749665383</v>
      </c>
      <c r="W1175" s="2">
        <f t="shared" si="409"/>
        <v>54350.259749665383</v>
      </c>
      <c r="X1175" s="2">
        <f t="shared" si="410"/>
        <v>10179.915606410599</v>
      </c>
      <c r="Y1175" s="2">
        <f t="shared" si="411"/>
        <v>10146.9012368982</v>
      </c>
      <c r="Z1175" s="2"/>
      <c r="AA1175" s="4">
        <f t="shared" si="400"/>
        <v>75142.968455208567</v>
      </c>
      <c r="AB1175" s="4">
        <f t="shared" si="401"/>
        <v>9058.3766249442306</v>
      </c>
      <c r="AC1175" s="4">
        <f t="shared" si="402"/>
        <v>9058.3766249442306</v>
      </c>
      <c r="AD1175" s="4">
        <f t="shared" si="403"/>
        <v>1696.6526010684331</v>
      </c>
      <c r="AE1175" s="4">
        <f t="shared" si="404"/>
        <v>1691.1502061497001</v>
      </c>
      <c r="AF1175" s="4"/>
      <c r="AG1175" s="4">
        <f t="shared" si="412"/>
        <v>1</v>
      </c>
      <c r="AH1175" s="4"/>
      <c r="AI1175" s="4"/>
      <c r="AJ1175">
        <f>IF(front!E1175&gt;$AJ$2,AA1175,AB1175)</f>
        <v>75142.968455208567</v>
      </c>
      <c r="AK1175">
        <f t="shared" si="399"/>
        <v>75079.313590683159</v>
      </c>
      <c r="AL1175">
        <f>SUMPRODUCT($B$7:$B$456,AK$7:AK$456,EXP(constants!$B$32+constants!$A$32*ABS($A$7:$A$456-$A1175)))</f>
        <v>1.9342203083800606E-5</v>
      </c>
      <c r="AM1175">
        <f t="shared" si="405"/>
        <v>75079.313571340957</v>
      </c>
      <c r="AN1175">
        <f t="shared" si="413"/>
        <v>75073.429001679178</v>
      </c>
      <c r="AP1175" s="4"/>
      <c r="AQ1175" s="4"/>
      <c r="AR1175" s="4"/>
      <c r="AU1175" s="5">
        <f>SUMPRODUCT(constants!$B$13:$B$20,A1175^constants!$A$13:$A$20)*constants!$C$10/((A1175/1000000000)^5*(EXP(0.014388/(A1175/1000000000)/constants!$B$9)-1))</f>
        <v>1.993705693030879E-5</v>
      </c>
      <c r="AX1175" s="17">
        <f t="shared" si="406"/>
        <v>2.6556742106268858E-10</v>
      </c>
      <c r="BC1175">
        <f t="shared" si="415"/>
        <v>2.6556742106268858E-10</v>
      </c>
    </row>
    <row r="1176" spans="1:55" x14ac:dyDescent="0.2">
      <c r="A1176">
        <f>front!A1176</f>
        <v>734.44</v>
      </c>
      <c r="B1176" s="1">
        <f t="shared" si="414"/>
        <v>0.44000000000005457</v>
      </c>
      <c r="C1176" s="20">
        <f>front!B1176</f>
        <v>3351.45</v>
      </c>
      <c r="D1176" s="20">
        <f>front!C1176</f>
        <v>10245.799999999999</v>
      </c>
      <c r="E1176" s="20">
        <f>front!D1176</f>
        <v>48040.800000000003</v>
      </c>
      <c r="F1176" s="20">
        <f>front!E1176</f>
        <v>64000</v>
      </c>
      <c r="G1176" s="20">
        <f>front!F1176</f>
        <v>64000</v>
      </c>
      <c r="H1176" s="20">
        <f>front!H1176</f>
        <v>10717.6</v>
      </c>
      <c r="I1176" s="20">
        <f>front!I1176</f>
        <v>22554.6</v>
      </c>
      <c r="J1176" s="20">
        <f>front!J1176</f>
        <v>22601</v>
      </c>
      <c r="K1176" s="20"/>
      <c r="L1176" s="4">
        <f>C1176/(constants!$A$4+constants!$B$4*data!C1176+constants!$C$4*data!C1176^2+constants!$D$4*data!C1176^3+constants!$E$4*data!C1176^4+constants!$F$4*data!C1176^5+constants!$G$4*data!C1176^6+constants!$H$4*data!C1176^7)</f>
        <v>3350.2894900535825</v>
      </c>
      <c r="M1176" s="4">
        <f>D1176/(constants!$A$4+constants!$B$4*data!D1176+constants!$C$4*data!D1176^2+constants!$D$4*data!D1176^3+constants!$E$4*data!D1176^4+constants!$F$4*data!D1176^5+constants!$G$4*data!D1176^6+constants!$H$4*data!D1176^7)</f>
        <v>10255.337026606967</v>
      </c>
      <c r="N1176" s="4">
        <f>E1176/(constants!$A$4+constants!$B$4*data!E1176+constants!$C$4*data!E1176^2+constants!$D$4*data!E1176^3+constants!$E$4*data!E1176^4+constants!$F$4*data!E1176^5+constants!$G$4*data!E1176^6+constants!$H$4*data!E1176^7)</f>
        <v>48436.136221363893</v>
      </c>
      <c r="O1176" s="4">
        <f>F1176/(constants!$A$4+constants!$B$4*data!F1176+constants!$C$4*data!F1176^2+constants!$D$4*data!F1176^3+constants!$E$4*data!F1176^4+constants!$F$4*data!F1176^5+constants!$G$4*data!F1176^6+constants!$H$4*data!F1176^7)</f>
        <v>64773.712258592925</v>
      </c>
      <c r="P1176" s="4">
        <f>G1176/(constants!$A$4+constants!$B$4*data!G1176+constants!$C$4*data!G1176^2+constants!$D$4*data!G1176^3+constants!$E$4*data!G1176^4+constants!$F$4*data!G1176^5+constants!$G$4*data!G1176^6+constants!$H$4*data!G1176^7)</f>
        <v>64773.712258592925</v>
      </c>
      <c r="Q1176" s="4">
        <f>H1176/(constants!$A$4+constants!$B$4*data!H1176+constants!$C$4*data!H1176^2+constants!$D$4*data!H1176^3+constants!$E$4*data!H1176^4+constants!$F$4*data!H1176^5+constants!$G$4*data!H1176^6+constants!$H$4*data!H1176^7)</f>
        <v>10728.618339180581</v>
      </c>
      <c r="R1176" s="4">
        <f>I1176/(constants!$A$4+constants!$B$4*data!I1176+constants!$C$4*data!I1176^2+constants!$D$4*data!I1176^3+constants!$E$4*data!I1176^4+constants!$F$4*data!I1176^5+constants!$G$4*data!I1176^6+constants!$H$4*data!I1176^7)</f>
        <v>22627.989689272461</v>
      </c>
      <c r="S1176" s="4">
        <f>J1176/(constants!$A$4+constants!$B$4*data!J1176+constants!$C$4*data!J1176^2+constants!$D$4*data!J1176^3+constants!$E$4*data!J1176^4+constants!$F$4*data!J1176^5+constants!$G$4*data!J1176^6+constants!$H$4*data!J1176^7)</f>
        <v>22674.711831719193</v>
      </c>
      <c r="T1176" s="4"/>
      <c r="U1176" s="4">
        <f t="shared" si="407"/>
        <v>45085.84673131031</v>
      </c>
      <c r="V1176" s="2">
        <f t="shared" si="408"/>
        <v>54518.375231985956</v>
      </c>
      <c r="W1176" s="2">
        <f t="shared" si="409"/>
        <v>54518.375231985956</v>
      </c>
      <c r="X1176" s="2">
        <f t="shared" si="410"/>
        <v>11899.37135009188</v>
      </c>
      <c r="Y1176" s="2">
        <f t="shared" si="411"/>
        <v>11946.093492538612</v>
      </c>
      <c r="Z1176" s="2"/>
      <c r="AA1176" s="4">
        <f t="shared" si="400"/>
        <v>75143.077885517181</v>
      </c>
      <c r="AB1176" s="4">
        <f t="shared" si="401"/>
        <v>9086.3958719976599</v>
      </c>
      <c r="AC1176" s="4">
        <f t="shared" si="402"/>
        <v>9086.3958719976599</v>
      </c>
      <c r="AD1176" s="4">
        <f t="shared" si="403"/>
        <v>1983.2285583486466</v>
      </c>
      <c r="AE1176" s="4">
        <f t="shared" si="404"/>
        <v>1991.0155820897687</v>
      </c>
      <c r="AF1176" s="4"/>
      <c r="AG1176" s="4">
        <f t="shared" si="412"/>
        <v>1</v>
      </c>
      <c r="AH1176" s="4"/>
      <c r="AI1176" s="4"/>
      <c r="AJ1176">
        <f>IF(front!E1176&gt;$AJ$2,AA1176,AB1176)</f>
        <v>75143.077885517181</v>
      </c>
      <c r="AK1176">
        <f t="shared" si="399"/>
        <v>75079.423020991773</v>
      </c>
      <c r="AL1176">
        <f>SUMPRODUCT($B$7:$B$456,AK$7:AK$456,EXP(constants!$B$32+constants!$A$32*ABS($A$7:$A$456-$A1176)))</f>
        <v>1.8973430678868263E-5</v>
      </c>
      <c r="AM1176">
        <f t="shared" si="405"/>
        <v>75079.423002018346</v>
      </c>
      <c r="AN1176">
        <f t="shared" si="413"/>
        <v>75073.538432356567</v>
      </c>
      <c r="AP1176" s="4"/>
      <c r="AQ1176" s="4"/>
      <c r="AR1176" s="4"/>
      <c r="AU1176" s="5">
        <f>SUMPRODUCT(constants!$B$13:$B$20,A1176^constants!$A$13:$A$20)*constants!$C$10/((A1176/1000000000)^5*(EXP(0.014388/(A1176/1000000000)/constants!$B$9)-1))</f>
        <v>1.9951164582123069E-5</v>
      </c>
      <c r="AX1176" s="17">
        <f t="shared" si="406"/>
        <v>2.6575495172776018E-10</v>
      </c>
      <c r="BC1176">
        <f t="shared" si="415"/>
        <v>2.6575495172776018E-10</v>
      </c>
    </row>
    <row r="1177" spans="1:55" x14ac:dyDescent="0.2">
      <c r="A1177">
        <f>front!A1177</f>
        <v>734.88</v>
      </c>
      <c r="B1177" s="1">
        <f t="shared" si="414"/>
        <v>0.43999999999994088</v>
      </c>
      <c r="C1177" s="20">
        <f>front!B1177</f>
        <v>3271.65</v>
      </c>
      <c r="D1177" s="20">
        <f>front!C1177</f>
        <v>9415.4</v>
      </c>
      <c r="E1177" s="20">
        <f>front!D1177</f>
        <v>47997.7</v>
      </c>
      <c r="F1177" s="20">
        <f>front!E1177</f>
        <v>64000</v>
      </c>
      <c r="G1177" s="20">
        <f>front!F1177</f>
        <v>64000</v>
      </c>
      <c r="H1177" s="20">
        <f>front!H1177</f>
        <v>9821.7999999999993</v>
      </c>
      <c r="I1177" s="20">
        <f>front!I1177</f>
        <v>20712.8</v>
      </c>
      <c r="J1177" s="20">
        <f>front!J1177</f>
        <v>20757.599999999999</v>
      </c>
      <c r="K1177" s="20"/>
      <c r="L1177" s="4">
        <f>C1177/(constants!$A$4+constants!$B$4*data!C1177+constants!$C$4*data!C1177^2+constants!$D$4*data!C1177^3+constants!$E$4*data!C1177^4+constants!$F$4*data!C1177^5+constants!$G$4*data!C1177^6+constants!$H$4*data!C1177^7)</f>
        <v>3270.479454782334</v>
      </c>
      <c r="M1177" s="4">
        <f>D1177/(constants!$A$4+constants!$B$4*data!D1177+constants!$C$4*data!D1177^2+constants!$D$4*data!D1177^3+constants!$E$4*data!D1177^4+constants!$F$4*data!D1177^5+constants!$G$4*data!D1177^6+constants!$H$4*data!D1177^7)</f>
        <v>9422.5598465680032</v>
      </c>
      <c r="N1177" s="4">
        <f>E1177/(constants!$A$4+constants!$B$4*data!E1177+constants!$C$4*data!E1177^2+constants!$D$4*data!E1177^3+constants!$E$4*data!E1177^4+constants!$F$4*data!E1177^5+constants!$G$4*data!E1177^6+constants!$H$4*data!E1177^7)</f>
        <v>48392.158362827729</v>
      </c>
      <c r="O1177" s="4">
        <f>F1177/(constants!$A$4+constants!$B$4*data!F1177+constants!$C$4*data!F1177^2+constants!$D$4*data!F1177^3+constants!$E$4*data!F1177^4+constants!$F$4*data!F1177^5+constants!$G$4*data!F1177^6+constants!$H$4*data!F1177^7)</f>
        <v>64773.712258592925</v>
      </c>
      <c r="P1177" s="4">
        <f>G1177/(constants!$A$4+constants!$B$4*data!G1177+constants!$C$4*data!G1177^2+constants!$D$4*data!G1177^3+constants!$E$4*data!G1177^4+constants!$F$4*data!G1177^5+constants!$G$4*data!G1177^6+constants!$H$4*data!G1177^7)</f>
        <v>64773.712258592925</v>
      </c>
      <c r="Q1177" s="4">
        <f>H1177/(constants!$A$4+constants!$B$4*data!H1177+constants!$C$4*data!H1177^2+constants!$D$4*data!H1177^3+constants!$E$4*data!H1177^4+constants!$F$4*data!H1177^5+constants!$G$4*data!H1177^6+constants!$H$4*data!H1177^7)</f>
        <v>9830.086261867249</v>
      </c>
      <c r="R1177" s="4">
        <f>I1177/(constants!$A$4+constants!$B$4*data!I1177+constants!$C$4*data!I1177^2+constants!$D$4*data!I1177^3+constants!$E$4*data!I1177^4+constants!$F$4*data!I1177^5+constants!$G$4*data!I1177^6+constants!$H$4*data!I1177^7)</f>
        <v>20773.840835828702</v>
      </c>
      <c r="S1177" s="4">
        <f>J1177/(constants!$A$4+constants!$B$4*data!J1177+constants!$C$4*data!J1177^2+constants!$D$4*data!J1177^3+constants!$E$4*data!J1177^4+constants!$F$4*data!J1177^5+constants!$G$4*data!J1177^6+constants!$H$4*data!J1177^7)</f>
        <v>20818.931083333522</v>
      </c>
      <c r="T1177" s="4"/>
      <c r="U1177" s="4">
        <f t="shared" si="407"/>
        <v>45121.678908045396</v>
      </c>
      <c r="V1177" s="2">
        <f t="shared" si="408"/>
        <v>55351.152412024923</v>
      </c>
      <c r="W1177" s="2">
        <f t="shared" si="409"/>
        <v>55351.152412024923</v>
      </c>
      <c r="X1177" s="2">
        <f t="shared" si="410"/>
        <v>10943.754573961452</v>
      </c>
      <c r="Y1177" s="2">
        <f t="shared" si="411"/>
        <v>10988.844821466273</v>
      </c>
      <c r="Z1177" s="2"/>
      <c r="AA1177" s="4">
        <f t="shared" si="400"/>
        <v>75202.798180075653</v>
      </c>
      <c r="AB1177" s="4">
        <f t="shared" si="401"/>
        <v>9225.1920686708199</v>
      </c>
      <c r="AC1177" s="4">
        <f t="shared" si="402"/>
        <v>9225.1920686708199</v>
      </c>
      <c r="AD1177" s="4">
        <f t="shared" si="403"/>
        <v>1823.9590956602419</v>
      </c>
      <c r="AE1177" s="4">
        <f t="shared" si="404"/>
        <v>1831.4741369110454</v>
      </c>
      <c r="AF1177" s="4"/>
      <c r="AG1177" s="4">
        <f t="shared" si="412"/>
        <v>1</v>
      </c>
      <c r="AH1177" s="4"/>
      <c r="AI1177" s="4"/>
      <c r="AJ1177">
        <f>IF(front!E1177&gt;$AJ$2,AA1177,AB1177)</f>
        <v>75202.798180075653</v>
      </c>
      <c r="AK1177">
        <f t="shared" si="399"/>
        <v>75139.143315550245</v>
      </c>
      <c r="AL1177">
        <f>SUMPRODUCT($B$7:$B$456,AK$7:AK$456,EXP(constants!$B$32+constants!$A$32*ABS($A$7:$A$456-$A1177)))</f>
        <v>1.8611689173469556E-5</v>
      </c>
      <c r="AM1177">
        <f t="shared" si="405"/>
        <v>75139.14329693855</v>
      </c>
      <c r="AN1177">
        <f t="shared" si="413"/>
        <v>75133.258727276771</v>
      </c>
      <c r="AP1177" s="4"/>
      <c r="AQ1177" s="4"/>
      <c r="AR1177" s="4"/>
      <c r="AU1177" s="5">
        <f>SUMPRODUCT(constants!$B$13:$B$20,A1177^constants!$A$13:$A$20)*constants!$C$10/((A1177/1000000000)^5*(EXP(0.014388/(A1177/1000000000)/constants!$B$9)-1))</f>
        <v>1.9965233916856716E-5</v>
      </c>
      <c r="AX1177" s="17">
        <f t="shared" si="406"/>
        <v>2.6573097260865158E-10</v>
      </c>
      <c r="BC1177">
        <f t="shared" si="415"/>
        <v>2.6573097260865158E-10</v>
      </c>
    </row>
    <row r="1178" spans="1:55" x14ac:dyDescent="0.2">
      <c r="A1178">
        <f>front!A1178</f>
        <v>735.32</v>
      </c>
      <c r="B1178" s="1">
        <f t="shared" si="414"/>
        <v>0.44000000000005457</v>
      </c>
      <c r="C1178" s="20">
        <f>front!B1178</f>
        <v>3206.2</v>
      </c>
      <c r="D1178" s="20">
        <f>front!C1178</f>
        <v>8779.2000000000007</v>
      </c>
      <c r="E1178" s="20">
        <f>front!D1178</f>
        <v>48071.15</v>
      </c>
      <c r="F1178" s="20">
        <f>front!E1178</f>
        <v>64000</v>
      </c>
      <c r="G1178" s="20">
        <f>front!F1178</f>
        <v>64000</v>
      </c>
      <c r="H1178" s="20">
        <f>front!H1178</f>
        <v>9162.2000000000007</v>
      </c>
      <c r="I1178" s="20">
        <f>front!I1178</f>
        <v>17991</v>
      </c>
      <c r="J1178" s="20">
        <f>front!J1178</f>
        <v>17993.8</v>
      </c>
      <c r="K1178" s="20"/>
      <c r="L1178" s="4">
        <f>C1178/(constants!$A$4+constants!$B$4*data!C1178+constants!$C$4*data!C1178^2+constants!$D$4*data!C1178^3+constants!$E$4*data!C1178^4+constants!$F$4*data!C1178^5+constants!$G$4*data!C1178^6+constants!$H$4*data!C1178^7)</f>
        <v>3205.0228764837398</v>
      </c>
      <c r="M1178" s="4">
        <f>D1178/(constants!$A$4+constants!$B$4*data!D1178+constants!$C$4*data!D1178^2+constants!$D$4*data!D1178^3+constants!$E$4*data!D1178^4+constants!$F$4*data!D1178^5+constants!$G$4*data!D1178^6+constants!$H$4*data!D1178^7)</f>
        <v>8784.7405455660319</v>
      </c>
      <c r="N1178" s="4">
        <f>E1178/(constants!$A$4+constants!$B$4*data!E1178+constants!$C$4*data!E1178^2+constants!$D$4*data!E1178^3+constants!$E$4*data!E1178^4+constants!$F$4*data!E1178^5+constants!$G$4*data!E1178^6+constants!$H$4*data!E1178^7)</f>
        <v>48467.105000219955</v>
      </c>
      <c r="O1178" s="4">
        <f>F1178/(constants!$A$4+constants!$B$4*data!F1178+constants!$C$4*data!F1178^2+constants!$D$4*data!F1178^3+constants!$E$4*data!F1178^4+constants!$F$4*data!F1178^5+constants!$G$4*data!F1178^6+constants!$H$4*data!F1178^7)</f>
        <v>64773.712258592925</v>
      </c>
      <c r="P1178" s="4">
        <f>G1178/(constants!$A$4+constants!$B$4*data!G1178+constants!$C$4*data!G1178^2+constants!$D$4*data!G1178^3+constants!$E$4*data!G1178^4+constants!$F$4*data!G1178^5+constants!$G$4*data!G1178^6+constants!$H$4*data!G1178^7)</f>
        <v>64773.712258592925</v>
      </c>
      <c r="Q1178" s="4">
        <f>H1178/(constants!$A$4+constants!$B$4*data!H1178+constants!$C$4*data!H1178^2+constants!$D$4*data!H1178^3+constants!$E$4*data!H1178^4+constants!$F$4*data!H1178^5+constants!$G$4*data!H1178^6+constants!$H$4*data!H1178^7)</f>
        <v>9168.6942280059156</v>
      </c>
      <c r="R1178" s="4">
        <f>I1178/(constants!$A$4+constants!$B$4*data!I1178+constants!$C$4*data!I1178^2+constants!$D$4*data!I1178^3+constants!$E$4*data!I1178^4+constants!$F$4*data!I1178^5+constants!$G$4*data!I1178^6+constants!$H$4*data!I1178^7)</f>
        <v>18035.37960410571</v>
      </c>
      <c r="S1178" s="4">
        <f>J1178/(constants!$A$4+constants!$B$4*data!J1178+constants!$C$4*data!J1178^2+constants!$D$4*data!J1178^3+constants!$E$4*data!J1178^4+constants!$F$4*data!J1178^5+constants!$G$4*data!J1178^6+constants!$H$4*data!J1178^7)</f>
        <v>18038.195728238919</v>
      </c>
      <c r="T1178" s="4"/>
      <c r="U1178" s="4">
        <f t="shared" si="407"/>
        <v>45262.082123736218</v>
      </c>
      <c r="V1178" s="2">
        <f t="shared" si="408"/>
        <v>55988.971713026891</v>
      </c>
      <c r="W1178" s="2">
        <f t="shared" si="409"/>
        <v>55988.971713026891</v>
      </c>
      <c r="X1178" s="2">
        <f t="shared" si="410"/>
        <v>8866.6853760997947</v>
      </c>
      <c r="Y1178" s="2">
        <f t="shared" si="411"/>
        <v>8869.5015002330038</v>
      </c>
      <c r="Z1178" s="2"/>
      <c r="AA1178" s="4">
        <f t="shared" si="400"/>
        <v>75436.803539560366</v>
      </c>
      <c r="AB1178" s="4">
        <f t="shared" si="401"/>
        <v>9331.4952855044812</v>
      </c>
      <c r="AC1178" s="4">
        <f t="shared" si="402"/>
        <v>9331.4952855044812</v>
      </c>
      <c r="AD1178" s="4">
        <f t="shared" si="403"/>
        <v>1477.7808960166326</v>
      </c>
      <c r="AE1178" s="4">
        <f t="shared" si="404"/>
        <v>1478.2502500388339</v>
      </c>
      <c r="AF1178" s="4"/>
      <c r="AG1178" s="4">
        <f t="shared" si="412"/>
        <v>1</v>
      </c>
      <c r="AH1178" s="4"/>
      <c r="AI1178" s="4"/>
      <c r="AJ1178">
        <f>IF(front!E1178&gt;$AJ$2,AA1178,AB1178)</f>
        <v>75436.803539560366</v>
      </c>
      <c r="AK1178">
        <f t="shared" si="399"/>
        <v>75373.148675034958</v>
      </c>
      <c r="AL1178">
        <f>SUMPRODUCT($B$7:$B$456,AK$7:AK$456,EXP(constants!$B$32+constants!$A$32*ABS($A$7:$A$456-$A1178)))</f>
        <v>1.8256844518668992E-5</v>
      </c>
      <c r="AM1178">
        <f t="shared" si="405"/>
        <v>75373.14865677811</v>
      </c>
      <c r="AN1178">
        <f t="shared" si="413"/>
        <v>75367.264087116331</v>
      </c>
      <c r="AP1178" s="4"/>
      <c r="AQ1178" s="4"/>
      <c r="AR1178" s="4"/>
      <c r="AU1178" s="5">
        <f>SUMPRODUCT(constants!$B$13:$B$20,A1178^constants!$A$13:$A$20)*constants!$C$10/((A1178/1000000000)^5*(EXP(0.014388/(A1178/1000000000)/constants!$B$9)-1))</f>
        <v>1.9979264946482362E-5</v>
      </c>
      <c r="AX1178" s="17">
        <f t="shared" si="406"/>
        <v>2.6509208193345736E-10</v>
      </c>
      <c r="BC1178">
        <f t="shared" si="415"/>
        <v>2.6509208193345736E-10</v>
      </c>
    </row>
    <row r="1179" spans="1:55" x14ac:dyDescent="0.2">
      <c r="A1179">
        <f>front!A1179</f>
        <v>735.76</v>
      </c>
      <c r="B1179" s="1">
        <f t="shared" si="414"/>
        <v>0.43999999999994088</v>
      </c>
      <c r="C1179" s="20">
        <f>front!B1179</f>
        <v>3371.35</v>
      </c>
      <c r="D1179" s="20">
        <f>front!C1179</f>
        <v>10462</v>
      </c>
      <c r="E1179" s="20">
        <f>front!D1179</f>
        <v>48355.65</v>
      </c>
      <c r="F1179" s="20">
        <f>front!E1179</f>
        <v>64000</v>
      </c>
      <c r="G1179" s="20">
        <f>front!F1179</f>
        <v>64000</v>
      </c>
      <c r="H1179" s="20">
        <f>front!H1179</f>
        <v>10903.6</v>
      </c>
      <c r="I1179" s="20">
        <f>front!I1179</f>
        <v>19165.599999999999</v>
      </c>
      <c r="J1179" s="20">
        <f>front!J1179</f>
        <v>19129.599999999999</v>
      </c>
      <c r="K1179" s="20"/>
      <c r="L1179" s="4">
        <f>C1179/(constants!$A$4+constants!$B$4*data!C1179+constants!$C$4*data!C1179^2+constants!$D$4*data!C1179^3+constants!$E$4*data!C1179^4+constants!$F$4*data!C1179^5+constants!$G$4*data!C1179^6+constants!$H$4*data!C1179^7)</f>
        <v>3370.1923398709337</v>
      </c>
      <c r="M1179" s="4">
        <f>D1179/(constants!$A$4+constants!$B$4*data!D1179+constants!$C$4*data!D1179^2+constants!$D$4*data!D1179^3+constants!$E$4*data!D1179^4+constants!$F$4*data!D1179^5+constants!$G$4*data!D1179^6+constants!$H$4*data!D1179^7)</f>
        <v>10472.204204781116</v>
      </c>
      <c r="N1179" s="4">
        <f>E1179/(constants!$A$4+constants!$B$4*data!E1179+constants!$C$4*data!E1179^2+constants!$D$4*data!E1179^3+constants!$E$4*data!E1179^4+constants!$F$4*data!E1179^5+constants!$G$4*data!E1179^6+constants!$H$4*data!E1179^7)</f>
        <v>48757.429749427465</v>
      </c>
      <c r="O1179" s="4">
        <f>F1179/(constants!$A$4+constants!$B$4*data!F1179+constants!$C$4*data!F1179^2+constants!$D$4*data!F1179^3+constants!$E$4*data!F1179^4+constants!$F$4*data!F1179^5+constants!$G$4*data!F1179^6+constants!$H$4*data!F1179^7)</f>
        <v>64773.712258592925</v>
      </c>
      <c r="P1179" s="4">
        <f>G1179/(constants!$A$4+constants!$B$4*data!G1179+constants!$C$4*data!G1179^2+constants!$D$4*data!G1179^3+constants!$E$4*data!G1179^4+constants!$F$4*data!G1179^5+constants!$G$4*data!G1179^6+constants!$H$4*data!G1179^7)</f>
        <v>64773.712258592925</v>
      </c>
      <c r="Q1179" s="4">
        <f>H1179/(constants!$A$4+constants!$B$4*data!H1179+constants!$C$4*data!H1179^2+constants!$D$4*data!H1179^3+constants!$E$4*data!H1179^4+constants!$F$4*data!H1179^5+constants!$G$4*data!H1179^6+constants!$H$4*data!H1179^7)</f>
        <v>10915.227930028943</v>
      </c>
      <c r="R1179" s="4">
        <f>I1179/(constants!$A$4+constants!$B$4*data!I1179+constants!$C$4*data!I1179^2+constants!$D$4*data!I1179^3+constants!$E$4*data!I1179^4+constants!$F$4*data!I1179^5+constants!$G$4*data!I1179^6+constants!$H$4*data!I1179^7)</f>
        <v>19216.93116933167</v>
      </c>
      <c r="S1179" s="4">
        <f>J1179/(constants!$A$4+constants!$B$4*data!J1179+constants!$C$4*data!J1179^2+constants!$D$4*data!J1179^3+constants!$E$4*data!J1179^4+constants!$F$4*data!J1179^5+constants!$G$4*data!J1179^6+constants!$H$4*data!J1179^7)</f>
        <v>19180.712624900287</v>
      </c>
      <c r="T1179" s="4"/>
      <c r="U1179" s="4">
        <f t="shared" si="407"/>
        <v>45387.237409556532</v>
      </c>
      <c r="V1179" s="2">
        <f t="shared" si="408"/>
        <v>54301.508053811805</v>
      </c>
      <c r="W1179" s="2">
        <f t="shared" si="409"/>
        <v>54301.508053811805</v>
      </c>
      <c r="X1179" s="2">
        <f t="shared" si="410"/>
        <v>8301.7032393027275</v>
      </c>
      <c r="Y1179" s="2">
        <f t="shared" si="411"/>
        <v>8265.4846948713439</v>
      </c>
      <c r="Z1179" s="2"/>
      <c r="AA1179" s="4">
        <f t="shared" si="400"/>
        <v>75645.395682594215</v>
      </c>
      <c r="AB1179" s="4">
        <f t="shared" si="401"/>
        <v>9050.2513423019664</v>
      </c>
      <c r="AC1179" s="4">
        <f t="shared" si="402"/>
        <v>9050.2513423019664</v>
      </c>
      <c r="AD1179" s="4">
        <f t="shared" si="403"/>
        <v>1383.6172065504545</v>
      </c>
      <c r="AE1179" s="4">
        <f t="shared" si="404"/>
        <v>1377.5807824785572</v>
      </c>
      <c r="AF1179" s="4"/>
      <c r="AG1179" s="4">
        <f t="shared" si="412"/>
        <v>1</v>
      </c>
      <c r="AH1179" s="4"/>
      <c r="AI1179" s="4"/>
      <c r="AJ1179">
        <f>IF(front!E1179&gt;$AJ$2,AA1179,AB1179)</f>
        <v>75645.395682594215</v>
      </c>
      <c r="AK1179">
        <f t="shared" si="399"/>
        <v>75581.740818068807</v>
      </c>
      <c r="AL1179">
        <f>SUMPRODUCT($B$7:$B$456,AK$7:AK$456,EXP(constants!$B$32+constants!$A$32*ABS($A$7:$A$456-$A1179)))</f>
        <v>1.7908765221266596E-5</v>
      </c>
      <c r="AM1179">
        <f t="shared" si="405"/>
        <v>75581.740800160042</v>
      </c>
      <c r="AN1179">
        <f t="shared" si="413"/>
        <v>75575.856230498262</v>
      </c>
      <c r="AP1179" s="4"/>
      <c r="AQ1179" s="4"/>
      <c r="AR1179" s="4"/>
      <c r="AU1179" s="5">
        <f>SUMPRODUCT(constants!$B$13:$B$20,A1179^constants!$A$13:$A$20)*constants!$C$10/((A1179/1000000000)^5*(EXP(0.014388/(A1179/1000000000)/constants!$B$9)-1))</f>
        <v>1.9993257682701779E-5</v>
      </c>
      <c r="AX1179" s="17">
        <f t="shared" si="406"/>
        <v>2.6454556626820723E-10</v>
      </c>
      <c r="BC1179">
        <f t="shared" si="415"/>
        <v>2.6454556626820723E-10</v>
      </c>
    </row>
    <row r="1180" spans="1:55" x14ac:dyDescent="0.2">
      <c r="A1180">
        <f>front!A1180</f>
        <v>736.21</v>
      </c>
      <c r="B1180" s="1">
        <f t="shared" si="414"/>
        <v>0.45000000000004547</v>
      </c>
      <c r="C1180" s="20">
        <f>front!B1180</f>
        <v>3281.35</v>
      </c>
      <c r="D1180" s="20">
        <f>front!C1180</f>
        <v>9586</v>
      </c>
      <c r="E1180" s="20">
        <f>front!D1180</f>
        <v>48419.7</v>
      </c>
      <c r="F1180" s="20">
        <f>front!E1180</f>
        <v>64000</v>
      </c>
      <c r="G1180" s="20">
        <f>front!F1180</f>
        <v>64000</v>
      </c>
      <c r="H1180" s="20">
        <f>front!H1180</f>
        <v>9950.4</v>
      </c>
      <c r="I1180" s="20">
        <f>front!I1180</f>
        <v>18737.2</v>
      </c>
      <c r="J1180" s="20">
        <f>front!J1180</f>
        <v>18826.2</v>
      </c>
      <c r="K1180" s="20"/>
      <c r="L1180" s="4">
        <f>C1180/(constants!$A$4+constants!$B$4*data!C1180+constants!$C$4*data!C1180^2+constants!$D$4*data!C1180^3+constants!$E$4*data!C1180^4+constants!$F$4*data!C1180^5+constants!$G$4*data!C1180^6+constants!$H$4*data!C1180^7)</f>
        <v>3280.1805560380626</v>
      </c>
      <c r="M1180" s="4">
        <f>D1180/(constants!$A$4+constants!$B$4*data!D1180+constants!$C$4*data!D1180^2+constants!$D$4*data!D1180^3+constants!$E$4*data!D1180^4+constants!$F$4*data!D1180^5+constants!$G$4*data!D1180^6+constants!$H$4*data!D1180^7)</f>
        <v>9593.6240126611174</v>
      </c>
      <c r="N1180" s="4">
        <f>E1180/(constants!$A$4+constants!$B$4*data!E1180+constants!$C$4*data!E1180^2+constants!$D$4*data!E1180^3+constants!$E$4*data!E1180^4+constants!$F$4*data!E1180^5+constants!$G$4*data!E1180^6+constants!$H$4*data!E1180^7)</f>
        <v>48822.797085927814</v>
      </c>
      <c r="O1180" s="4">
        <f>F1180/(constants!$A$4+constants!$B$4*data!F1180+constants!$C$4*data!F1180^2+constants!$D$4*data!F1180^3+constants!$E$4*data!F1180^4+constants!$F$4*data!F1180^5+constants!$G$4*data!F1180^6+constants!$H$4*data!F1180^7)</f>
        <v>64773.712258592925</v>
      </c>
      <c r="P1180" s="4">
        <f>G1180/(constants!$A$4+constants!$B$4*data!G1180+constants!$C$4*data!G1180^2+constants!$D$4*data!G1180^3+constants!$E$4*data!G1180^4+constants!$F$4*data!G1180^5+constants!$G$4*data!G1180^6+constants!$H$4*data!G1180^7)</f>
        <v>64773.712258592925</v>
      </c>
      <c r="Q1180" s="4">
        <f>H1180/(constants!$A$4+constants!$B$4*data!H1180+constants!$C$4*data!H1180^2+constants!$D$4*data!H1180^3+constants!$E$4*data!H1180^4+constants!$F$4*data!H1180^5+constants!$G$4*data!H1180^6+constants!$H$4*data!H1180^7)</f>
        <v>9959.0575080395301</v>
      </c>
      <c r="R1180" s="4">
        <f>I1180/(constants!$A$4+constants!$B$4*data!I1180+constants!$C$4*data!I1180^2+constants!$D$4*data!I1180^3+constants!$E$4*data!I1180^4+constants!$F$4*data!I1180^5+constants!$G$4*data!I1180^6+constants!$H$4*data!I1180^7)</f>
        <v>18785.95275271685</v>
      </c>
      <c r="S1180" s="4">
        <f>J1180/(constants!$A$4+constants!$B$4*data!J1180+constants!$C$4*data!J1180^2+constants!$D$4*data!J1180^3+constants!$E$4*data!J1180^4+constants!$F$4*data!J1180^5+constants!$G$4*data!J1180^6+constants!$H$4*data!J1180^7)</f>
        <v>18875.48440124535</v>
      </c>
      <c r="T1180" s="4"/>
      <c r="U1180" s="4">
        <f t="shared" si="407"/>
        <v>45542.616529889754</v>
      </c>
      <c r="V1180" s="2">
        <f t="shared" si="408"/>
        <v>55180.088245931809</v>
      </c>
      <c r="W1180" s="2">
        <f t="shared" si="409"/>
        <v>55180.088245931809</v>
      </c>
      <c r="X1180" s="2">
        <f t="shared" si="410"/>
        <v>8826.8952446773201</v>
      </c>
      <c r="Y1180" s="2">
        <f t="shared" si="411"/>
        <v>8916.4268932058203</v>
      </c>
      <c r="Z1180" s="2"/>
      <c r="AA1180" s="4">
        <f t="shared" si="400"/>
        <v>75904.360883149595</v>
      </c>
      <c r="AB1180" s="4">
        <f t="shared" si="401"/>
        <v>9196.6813743219682</v>
      </c>
      <c r="AC1180" s="4">
        <f t="shared" si="402"/>
        <v>9196.6813743219682</v>
      </c>
      <c r="AD1180" s="4">
        <f t="shared" si="403"/>
        <v>1471.1492074462201</v>
      </c>
      <c r="AE1180" s="4">
        <f t="shared" si="404"/>
        <v>1486.0711488676366</v>
      </c>
      <c r="AF1180" s="4"/>
      <c r="AG1180" s="4">
        <f t="shared" si="412"/>
        <v>1</v>
      </c>
      <c r="AH1180" s="4"/>
      <c r="AI1180" s="4"/>
      <c r="AJ1180">
        <f>IF(front!E1180&gt;$AJ$2,AA1180,AB1180)</f>
        <v>75904.360883149595</v>
      </c>
      <c r="AK1180">
        <f t="shared" si="399"/>
        <v>75840.706018624187</v>
      </c>
      <c r="AL1180">
        <f>SUMPRODUCT($B$7:$B$456,AK$7:AK$456,EXP(constants!$B$32+constants!$A$32*ABS($A$7:$A$456-$A1180)))</f>
        <v>1.7559638359697685E-5</v>
      </c>
      <c r="AM1180">
        <f t="shared" si="405"/>
        <v>75840.706001064551</v>
      </c>
      <c r="AN1180">
        <f t="shared" si="413"/>
        <v>75834.821431402772</v>
      </c>
      <c r="AP1180" s="4"/>
      <c r="AQ1180" s="4"/>
      <c r="AR1180" s="4"/>
      <c r="AU1180" s="5">
        <f>SUMPRODUCT(constants!$B$13:$B$20,A1180^constants!$A$13:$A$20)*constants!$C$10/((A1180/1000000000)^5*(EXP(0.014388/(A1180/1000000000)/constants!$B$9)-1))</f>
        <v>2.000752883878113E-5</v>
      </c>
      <c r="AX1180" s="17">
        <f t="shared" si="406"/>
        <v>2.6383036791191184E-10</v>
      </c>
      <c r="BC1180">
        <f t="shared" si="415"/>
        <v>2.6383036791191184E-10</v>
      </c>
    </row>
    <row r="1181" spans="1:55" x14ac:dyDescent="0.2">
      <c r="A1181">
        <f>front!A1181</f>
        <v>736.65</v>
      </c>
      <c r="B1181" s="1">
        <f t="shared" si="414"/>
        <v>0.43999999999994088</v>
      </c>
      <c r="C1181" s="20">
        <f>front!B1181</f>
        <v>3254.35</v>
      </c>
      <c r="D1181" s="20">
        <f>front!C1181</f>
        <v>9260.7999999999993</v>
      </c>
      <c r="E1181" s="20">
        <f>front!D1181</f>
        <v>48439.35</v>
      </c>
      <c r="F1181" s="20">
        <f>front!E1181</f>
        <v>64000</v>
      </c>
      <c r="G1181" s="20">
        <f>front!F1181</f>
        <v>64000</v>
      </c>
      <c r="H1181" s="20">
        <f>front!H1181</f>
        <v>9643.2000000000007</v>
      </c>
      <c r="I1181" s="20">
        <f>front!I1181</f>
        <v>18742.8</v>
      </c>
      <c r="J1181" s="20">
        <f>front!J1181</f>
        <v>18754</v>
      </c>
      <c r="K1181" s="20"/>
      <c r="L1181" s="4">
        <f>C1181/(constants!$A$4+constants!$B$4*data!C1181+constants!$C$4*data!C1181^2+constants!$D$4*data!C1181^3+constants!$E$4*data!C1181^4+constants!$F$4*data!C1181^5+constants!$G$4*data!C1181^6+constants!$H$4*data!C1181^7)</f>
        <v>3253.1775718001413</v>
      </c>
      <c r="M1181" s="4">
        <f>D1181/(constants!$A$4+constants!$B$4*data!D1181+constants!$C$4*data!D1181^2+constants!$D$4*data!D1181^3+constants!$E$4*data!D1181^4+constants!$F$4*data!D1181^5+constants!$G$4*data!D1181^6+constants!$H$4*data!D1181^7)</f>
        <v>9267.5501147434989</v>
      </c>
      <c r="N1181" s="4">
        <f>E1181/(constants!$A$4+constants!$B$4*data!E1181+constants!$C$4*data!E1181^2+constants!$D$4*data!E1181^3+constants!$E$4*data!E1181^4+constants!$F$4*data!E1181^5+constants!$G$4*data!E1181^6+constants!$H$4*data!E1181^7)</f>
        <v>48842.851671033764</v>
      </c>
      <c r="O1181" s="4">
        <f>F1181/(constants!$A$4+constants!$B$4*data!F1181+constants!$C$4*data!F1181^2+constants!$D$4*data!F1181^3+constants!$E$4*data!F1181^4+constants!$F$4*data!F1181^5+constants!$G$4*data!F1181^6+constants!$H$4*data!F1181^7)</f>
        <v>64773.712258592925</v>
      </c>
      <c r="P1181" s="4">
        <f>G1181/(constants!$A$4+constants!$B$4*data!G1181+constants!$C$4*data!G1181^2+constants!$D$4*data!G1181^3+constants!$E$4*data!G1181^4+constants!$F$4*data!G1181^5+constants!$G$4*data!G1181^6+constants!$H$4*data!G1181^7)</f>
        <v>64773.712258592925</v>
      </c>
      <c r="Q1181" s="4">
        <f>H1181/(constants!$A$4+constants!$B$4*data!H1181+constants!$C$4*data!H1181^2+constants!$D$4*data!H1181^3+constants!$E$4*data!H1181^4+constants!$F$4*data!H1181^5+constants!$G$4*data!H1181^6+constants!$H$4*data!H1181^7)</f>
        <v>9650.9824587573312</v>
      </c>
      <c r="R1181" s="4">
        <f>I1181/(constants!$A$4+constants!$B$4*data!I1181+constants!$C$4*data!I1181^2+constants!$D$4*data!I1181^3+constants!$E$4*data!I1181^4+constants!$F$4*data!I1181^5+constants!$G$4*data!I1181^6+constants!$H$4*data!I1181^7)</f>
        <v>18791.586142280659</v>
      </c>
      <c r="S1181" s="4">
        <f>J1181/(constants!$A$4+constants!$B$4*data!J1181+constants!$C$4*data!J1181^2+constants!$D$4*data!J1181^3+constants!$E$4*data!J1181^4+constants!$F$4*data!J1181^5+constants!$G$4*data!J1181^6+constants!$H$4*data!J1181^7)</f>
        <v>18802.852946605835</v>
      </c>
      <c r="T1181" s="4"/>
      <c r="U1181" s="4">
        <f t="shared" si="407"/>
        <v>45589.67409923362</v>
      </c>
      <c r="V1181" s="2">
        <f t="shared" si="408"/>
        <v>55506.162143849426</v>
      </c>
      <c r="W1181" s="2">
        <f t="shared" si="409"/>
        <v>55506.162143849426</v>
      </c>
      <c r="X1181" s="2">
        <f t="shared" si="410"/>
        <v>9140.6036835233281</v>
      </c>
      <c r="Y1181" s="2">
        <f t="shared" si="411"/>
        <v>9151.8704878485041</v>
      </c>
      <c r="Z1181" s="2"/>
      <c r="AA1181" s="4">
        <f t="shared" si="400"/>
        <v>75982.790165389364</v>
      </c>
      <c r="AB1181" s="4">
        <f t="shared" si="401"/>
        <v>9251.0270239749043</v>
      </c>
      <c r="AC1181" s="4">
        <f t="shared" si="402"/>
        <v>9251.0270239749043</v>
      </c>
      <c r="AD1181" s="4">
        <f t="shared" si="403"/>
        <v>1523.4339472538882</v>
      </c>
      <c r="AE1181" s="4">
        <f t="shared" si="404"/>
        <v>1525.3117479747507</v>
      </c>
      <c r="AF1181" s="4"/>
      <c r="AG1181" s="4">
        <f t="shared" si="412"/>
        <v>1</v>
      </c>
      <c r="AH1181" s="4"/>
      <c r="AI1181" s="4"/>
      <c r="AJ1181">
        <f>IF(front!E1181&gt;$AJ$2,AA1181,AB1181)</f>
        <v>75982.790165389364</v>
      </c>
      <c r="AK1181">
        <f t="shared" si="399"/>
        <v>75919.135300863956</v>
      </c>
      <c r="AL1181">
        <f>SUMPRODUCT($B$7:$B$456,AK$7:AK$456,EXP(constants!$B$32+constants!$A$32*ABS($A$7:$A$456-$A1181)))</f>
        <v>1.722485177723907E-5</v>
      </c>
      <c r="AM1181">
        <f t="shared" si="405"/>
        <v>75919.135283639102</v>
      </c>
      <c r="AN1181">
        <f t="shared" si="413"/>
        <v>75913.250713977322</v>
      </c>
      <c r="AP1181" s="4"/>
      <c r="AQ1181" s="4"/>
      <c r="AR1181" s="4"/>
      <c r="AU1181" s="5">
        <f>SUMPRODUCT(constants!$B$13:$B$20,A1181^constants!$A$13:$A$20)*constants!$C$10/((A1181/1000000000)^5*(EXP(0.014388/(A1181/1000000000)/constants!$B$9)-1))</f>
        <v>2.0021444152433721E-5</v>
      </c>
      <c r="AX1181" s="17">
        <f t="shared" si="406"/>
        <v>2.6374109874269059E-10</v>
      </c>
      <c r="BC1181">
        <f t="shared" si="415"/>
        <v>2.6374109874269059E-10</v>
      </c>
    </row>
    <row r="1182" spans="1:55" x14ac:dyDescent="0.2">
      <c r="A1182">
        <f>front!A1182</f>
        <v>737.09</v>
      </c>
      <c r="B1182" s="1">
        <f t="shared" si="414"/>
        <v>0.44000000000005457</v>
      </c>
      <c r="C1182" s="20">
        <f>front!B1182</f>
        <v>3298.5</v>
      </c>
      <c r="D1182" s="20">
        <f>front!C1182</f>
        <v>9715.2000000000007</v>
      </c>
      <c r="E1182" s="20">
        <f>front!D1182</f>
        <v>48357.1</v>
      </c>
      <c r="F1182" s="20">
        <f>front!E1182</f>
        <v>64000</v>
      </c>
      <c r="G1182" s="20">
        <f>front!F1182</f>
        <v>64000</v>
      </c>
      <c r="H1182" s="20">
        <f>front!H1182</f>
        <v>10100.6</v>
      </c>
      <c r="I1182" s="20">
        <f>front!I1182</f>
        <v>19493.599999999999</v>
      </c>
      <c r="J1182" s="20">
        <f>front!J1182</f>
        <v>19566.2</v>
      </c>
      <c r="K1182" s="20"/>
      <c r="L1182" s="4">
        <f>C1182/(constants!$A$4+constants!$B$4*data!C1182+constants!$C$4*data!C1182^2+constants!$D$4*data!C1182^3+constants!$E$4*data!C1182^4+constants!$F$4*data!C1182^5+constants!$G$4*data!C1182^6+constants!$H$4*data!C1182^7)</f>
        <v>3297.3325832187052</v>
      </c>
      <c r="M1182" s="4">
        <f>D1182/(constants!$A$4+constants!$B$4*data!D1182+constants!$C$4*data!D1182^2+constants!$D$4*data!D1182^3+constants!$E$4*data!D1182^4+constants!$F$4*data!D1182^5+constants!$G$4*data!D1182^6+constants!$H$4*data!D1182^7)</f>
        <v>9723.1839076768374</v>
      </c>
      <c r="N1182" s="4">
        <f>E1182/(constants!$A$4+constants!$B$4*data!E1182+constants!$C$4*data!E1182^2+constants!$D$4*data!E1182^3+constants!$E$4*data!E1182^4+constants!$F$4*data!E1182^5+constants!$G$4*data!E1182^6+constants!$H$4*data!E1182^7)</f>
        <v>48758.909547837386</v>
      </c>
      <c r="O1182" s="4">
        <f>F1182/(constants!$A$4+constants!$B$4*data!F1182+constants!$C$4*data!F1182^2+constants!$D$4*data!F1182^3+constants!$E$4*data!F1182^4+constants!$F$4*data!F1182^5+constants!$G$4*data!F1182^6+constants!$H$4*data!F1182^7)</f>
        <v>64773.712258592925</v>
      </c>
      <c r="P1182" s="4">
        <f>G1182/(constants!$A$4+constants!$B$4*data!G1182+constants!$C$4*data!G1182^2+constants!$D$4*data!G1182^3+constants!$E$4*data!G1182^4+constants!$F$4*data!G1182^5+constants!$G$4*data!G1182^6+constants!$H$4*data!G1182^7)</f>
        <v>64773.712258592925</v>
      </c>
      <c r="Q1182" s="4">
        <f>H1182/(constants!$A$4+constants!$B$4*data!H1182+constants!$C$4*data!H1182^2+constants!$D$4*data!H1182^3+constants!$E$4*data!H1182^4+constants!$F$4*data!H1182^5+constants!$G$4*data!H1182^6+constants!$H$4*data!H1182^7)</f>
        <v>10109.700065885036</v>
      </c>
      <c r="R1182" s="4">
        <f>I1182/(constants!$A$4+constants!$B$4*data!I1182+constants!$C$4*data!I1182^2+constants!$D$4*data!I1182^3+constants!$E$4*data!I1182^4+constants!$F$4*data!I1182^5+constants!$G$4*data!I1182^6+constants!$H$4*data!I1182^7)</f>
        <v>19546.938008735811</v>
      </c>
      <c r="S1182" s="4">
        <f>J1182/(constants!$A$4+constants!$B$4*data!J1182+constants!$C$4*data!J1182^2+constants!$D$4*data!J1182^3+constants!$E$4*data!J1182^4+constants!$F$4*data!J1182^5+constants!$G$4*data!J1182^6+constants!$H$4*data!J1182^7)</f>
        <v>19619.985999484325</v>
      </c>
      <c r="T1182" s="4"/>
      <c r="U1182" s="4">
        <f t="shared" si="407"/>
        <v>45461.576964618682</v>
      </c>
      <c r="V1182" s="2">
        <f t="shared" si="408"/>
        <v>55050.528350916087</v>
      </c>
      <c r="W1182" s="2">
        <f t="shared" si="409"/>
        <v>55050.528350916087</v>
      </c>
      <c r="X1182" s="2">
        <f t="shared" si="410"/>
        <v>9437.2379428507757</v>
      </c>
      <c r="Y1182" s="2">
        <f t="shared" si="411"/>
        <v>9510.2859335992889</v>
      </c>
      <c r="Z1182" s="2"/>
      <c r="AA1182" s="4">
        <f t="shared" si="400"/>
        <v>75769.294941031141</v>
      </c>
      <c r="AB1182" s="4">
        <f t="shared" si="401"/>
        <v>9175.0880584860151</v>
      </c>
      <c r="AC1182" s="4">
        <f t="shared" si="402"/>
        <v>9175.0880584860151</v>
      </c>
      <c r="AD1182" s="4">
        <f t="shared" si="403"/>
        <v>1572.8729904751294</v>
      </c>
      <c r="AE1182" s="4">
        <f t="shared" si="404"/>
        <v>1585.0476555998816</v>
      </c>
      <c r="AF1182" s="4"/>
      <c r="AG1182" s="4">
        <f t="shared" si="412"/>
        <v>1</v>
      </c>
      <c r="AH1182" s="4"/>
      <c r="AI1182" s="4"/>
      <c r="AJ1182">
        <f>IF(front!E1182&gt;$AJ$2,AA1182,AB1182)</f>
        <v>75769.294941031141</v>
      </c>
      <c r="AK1182">
        <f t="shared" si="399"/>
        <v>75705.640076505733</v>
      </c>
      <c r="AL1182">
        <f>SUMPRODUCT($B$7:$B$456,AK$7:AK$456,EXP(constants!$B$32+constants!$A$32*ABS($A$7:$A$456-$A1182)))</f>
        <v>1.6896448131233736E-5</v>
      </c>
      <c r="AM1182">
        <f t="shared" si="405"/>
        <v>75705.640059609286</v>
      </c>
      <c r="AN1182">
        <f t="shared" si="413"/>
        <v>75699.755489947507</v>
      </c>
      <c r="AP1182" s="4"/>
      <c r="AQ1182" s="4"/>
      <c r="AR1182" s="4"/>
      <c r="AU1182" s="5">
        <f>SUMPRODUCT(constants!$B$13:$B$20,A1182^constants!$A$13:$A$20)*constants!$C$10/((A1182/1000000000)^5*(EXP(0.014388/(A1182/1000000000)/constants!$B$9)-1))</f>
        <v>2.0035321206245301E-5</v>
      </c>
      <c r="AX1182" s="17">
        <f t="shared" si="406"/>
        <v>2.6466824201177076E-10</v>
      </c>
      <c r="BC1182">
        <f t="shared" si="415"/>
        <v>2.6466824201177076E-10</v>
      </c>
    </row>
    <row r="1183" spans="1:55" x14ac:dyDescent="0.2">
      <c r="A1183">
        <f>front!A1183</f>
        <v>737.53</v>
      </c>
      <c r="B1183" s="1">
        <f t="shared" si="414"/>
        <v>0.43999999999994088</v>
      </c>
      <c r="C1183" s="20">
        <f>front!B1183</f>
        <v>3293.05</v>
      </c>
      <c r="D1183" s="20">
        <f>front!C1183</f>
        <v>9690</v>
      </c>
      <c r="E1183" s="20">
        <f>front!D1183</f>
        <v>48181.75</v>
      </c>
      <c r="F1183" s="20">
        <f>front!E1183</f>
        <v>64000</v>
      </c>
      <c r="G1183" s="20">
        <f>front!F1183</f>
        <v>64000</v>
      </c>
      <c r="H1183" s="20">
        <f>front!H1183</f>
        <v>10134.200000000001</v>
      </c>
      <c r="I1183" s="20">
        <f>front!I1183</f>
        <v>18805.599999999999</v>
      </c>
      <c r="J1183" s="20">
        <f>front!J1183</f>
        <v>18878.599999999999</v>
      </c>
      <c r="K1183" s="20"/>
      <c r="L1183" s="4">
        <f>C1183/(constants!$A$4+constants!$B$4*data!C1183+constants!$C$4*data!C1183^2+constants!$D$4*data!C1183^3+constants!$E$4*data!C1183^4+constants!$F$4*data!C1183^5+constants!$G$4*data!C1183^6+constants!$H$4*data!C1183^7)</f>
        <v>3291.88192790843</v>
      </c>
      <c r="M1183" s="4">
        <f>D1183/(constants!$A$4+constants!$B$4*data!D1183+constants!$C$4*data!D1183^2+constants!$D$4*data!D1183^3+constants!$E$4*data!D1183^4+constants!$F$4*data!D1183^5+constants!$G$4*data!D1183^6+constants!$H$4*data!D1183^7)</f>
        <v>9697.9131464212987</v>
      </c>
      <c r="N1183" s="4">
        <f>E1183/(constants!$A$4+constants!$B$4*data!E1183+constants!$C$4*data!E1183^2+constants!$D$4*data!E1183^3+constants!$E$4*data!E1183^4+constants!$F$4*data!E1183^5+constants!$G$4*data!E1183^6+constants!$H$4*data!E1183^7)</f>
        <v>48579.964179829207</v>
      </c>
      <c r="O1183" s="4">
        <f>F1183/(constants!$A$4+constants!$B$4*data!F1183+constants!$C$4*data!F1183^2+constants!$D$4*data!F1183^3+constants!$E$4*data!F1183^4+constants!$F$4*data!F1183^5+constants!$G$4*data!F1183^6+constants!$H$4*data!F1183^7)</f>
        <v>64773.712258592925</v>
      </c>
      <c r="P1183" s="4">
        <f>G1183/(constants!$A$4+constants!$B$4*data!G1183+constants!$C$4*data!G1183^2+constants!$D$4*data!G1183^3+constants!$E$4*data!G1183^4+constants!$F$4*data!G1183^5+constants!$G$4*data!G1183^6+constants!$H$4*data!G1183^7)</f>
        <v>64773.712258592925</v>
      </c>
      <c r="Q1183" s="4">
        <f>H1183/(constants!$A$4+constants!$B$4*data!H1183+constants!$C$4*data!H1183^2+constants!$D$4*data!H1183^3+constants!$E$4*data!H1183^4+constants!$F$4*data!H1183^5+constants!$G$4*data!H1183^6+constants!$H$4*data!H1183^7)</f>
        <v>10143.400383633001</v>
      </c>
      <c r="R1183" s="4">
        <f>I1183/(constants!$A$4+constants!$B$4*data!I1183+constants!$C$4*data!I1183^2+constants!$D$4*data!I1183^3+constants!$E$4*data!I1183^4+constants!$F$4*data!I1183^5+constants!$G$4*data!I1183^6+constants!$H$4*data!I1183^7)</f>
        <v>18854.761157194847</v>
      </c>
      <c r="S1183" s="4">
        <f>J1183/(constants!$A$4+constants!$B$4*data!J1183+constants!$C$4*data!J1183^2+constants!$D$4*data!J1183^3+constants!$E$4*data!J1183^4+constants!$F$4*data!J1183^5+constants!$G$4*data!J1183^6+constants!$H$4*data!J1183^7)</f>
        <v>18928.19840603878</v>
      </c>
      <c r="T1183" s="4"/>
      <c r="U1183" s="4">
        <f t="shared" si="407"/>
        <v>45288.08225192078</v>
      </c>
      <c r="V1183" s="2">
        <f t="shared" si="408"/>
        <v>55075.799112171626</v>
      </c>
      <c r="W1183" s="2">
        <f t="shared" si="409"/>
        <v>55075.799112171626</v>
      </c>
      <c r="X1183" s="2">
        <f t="shared" si="410"/>
        <v>8711.3607735618461</v>
      </c>
      <c r="Y1183" s="2">
        <f t="shared" si="411"/>
        <v>8784.7980224057792</v>
      </c>
      <c r="Z1183" s="2"/>
      <c r="AA1183" s="4">
        <f t="shared" si="400"/>
        <v>75480.13708653464</v>
      </c>
      <c r="AB1183" s="4">
        <f t="shared" si="401"/>
        <v>9179.2998520286037</v>
      </c>
      <c r="AC1183" s="4">
        <f t="shared" si="402"/>
        <v>9179.2998520286037</v>
      </c>
      <c r="AD1183" s="4">
        <f t="shared" si="403"/>
        <v>1451.8934622603078</v>
      </c>
      <c r="AE1183" s="4">
        <f t="shared" si="404"/>
        <v>1464.1330037342966</v>
      </c>
      <c r="AF1183" s="4"/>
      <c r="AG1183" s="4">
        <f t="shared" si="412"/>
        <v>1</v>
      </c>
      <c r="AH1183" s="4"/>
      <c r="AI1183" s="4"/>
      <c r="AJ1183">
        <f>IF(front!E1183&gt;$AJ$2,AA1183,AB1183)</f>
        <v>75480.13708653464</v>
      </c>
      <c r="AK1183">
        <f t="shared" si="399"/>
        <v>75416.482222009232</v>
      </c>
      <c r="AL1183">
        <f>SUMPRODUCT($B$7:$B$456,AK$7:AK$456,EXP(constants!$B$32+constants!$A$32*ABS($A$7:$A$456-$A1183)))</f>
        <v>1.6574305726608357E-5</v>
      </c>
      <c r="AM1183">
        <f t="shared" si="405"/>
        <v>75416.482205434921</v>
      </c>
      <c r="AN1183">
        <f t="shared" si="413"/>
        <v>75410.597635773142</v>
      </c>
      <c r="AP1183" s="4"/>
      <c r="AQ1183" s="4"/>
      <c r="AR1183" s="4"/>
      <c r="AU1183" s="5">
        <f>SUMPRODUCT(constants!$B$13:$B$20,A1183^constants!$A$13:$A$20)*constants!$C$10/((A1183/1000000000)^5*(EXP(0.014388/(A1183/1000000000)/constants!$B$9)-1))</f>
        <v>2.0049160010721301E-5</v>
      </c>
      <c r="AX1183" s="17">
        <f t="shared" si="406"/>
        <v>2.6586661078535751E-10</v>
      </c>
      <c r="BC1183">
        <f t="shared" si="415"/>
        <v>2.6586661078535751E-10</v>
      </c>
    </row>
    <row r="1184" spans="1:55" x14ac:dyDescent="0.2">
      <c r="A1184">
        <f>front!A1184</f>
        <v>737.97</v>
      </c>
      <c r="B1184" s="1">
        <f t="shared" si="414"/>
        <v>0.44000000000005457</v>
      </c>
      <c r="C1184" s="20">
        <f>front!B1184</f>
        <v>3300.7</v>
      </c>
      <c r="D1184" s="20">
        <f>front!C1184</f>
        <v>9784.6</v>
      </c>
      <c r="E1184" s="20">
        <f>front!D1184</f>
        <v>48034.9</v>
      </c>
      <c r="F1184" s="20">
        <f>front!E1184</f>
        <v>64000</v>
      </c>
      <c r="G1184" s="20">
        <f>front!F1184</f>
        <v>64000</v>
      </c>
      <c r="H1184" s="20">
        <f>front!H1184</f>
        <v>10201</v>
      </c>
      <c r="I1184" s="20">
        <f>front!I1184</f>
        <v>17544.599999999999</v>
      </c>
      <c r="J1184" s="20">
        <f>front!J1184</f>
        <v>17555.2</v>
      </c>
      <c r="K1184" s="20"/>
      <c r="L1184" s="4">
        <f>C1184/(constants!$A$4+constants!$B$4*data!C1184+constants!$C$4*data!C1184^2+constants!$D$4*data!C1184^3+constants!$E$4*data!C1184^4+constants!$F$4*data!C1184^5+constants!$G$4*data!C1184^6+constants!$H$4*data!C1184^7)</f>
        <v>3299.5328506808623</v>
      </c>
      <c r="M1184" s="4">
        <f>D1184/(constants!$A$4+constants!$B$4*data!D1184+constants!$C$4*data!D1184^2+constants!$D$4*data!D1184^3+constants!$E$4*data!D1184^4+constants!$F$4*data!D1184^5+constants!$G$4*data!D1184^6+constants!$H$4*data!D1184^7)</f>
        <v>9792.7801949097739</v>
      </c>
      <c r="N1184" s="4">
        <f>E1184/(constants!$A$4+constants!$B$4*data!E1184+constants!$C$4*data!E1184^2+constants!$D$4*data!E1184^3+constants!$E$4*data!E1184^4+constants!$F$4*data!E1184^5+constants!$G$4*data!E1184^6+constants!$H$4*data!E1184^7)</f>
        <v>48430.115990193</v>
      </c>
      <c r="O1184" s="4">
        <f>F1184/(constants!$A$4+constants!$B$4*data!F1184+constants!$C$4*data!F1184^2+constants!$D$4*data!F1184^3+constants!$E$4*data!F1184^4+constants!$F$4*data!F1184^5+constants!$G$4*data!F1184^6+constants!$H$4*data!F1184^7)</f>
        <v>64773.712258592925</v>
      </c>
      <c r="P1184" s="4">
        <f>G1184/(constants!$A$4+constants!$B$4*data!G1184+constants!$C$4*data!G1184^2+constants!$D$4*data!G1184^3+constants!$E$4*data!G1184^4+constants!$F$4*data!G1184^5+constants!$G$4*data!G1184^6+constants!$H$4*data!G1184^7)</f>
        <v>64773.712258592925</v>
      </c>
      <c r="Q1184" s="4">
        <f>H1184/(constants!$A$4+constants!$B$4*data!H1184+constants!$C$4*data!H1184^2+constants!$D$4*data!H1184^3+constants!$E$4*data!H1184^4+constants!$F$4*data!H1184^5+constants!$G$4*data!H1184^6+constants!$H$4*data!H1184^7)</f>
        <v>10210.401251260399</v>
      </c>
      <c r="R1184" s="4">
        <f>I1184/(constants!$A$4+constants!$B$4*data!I1184+constants!$C$4*data!I1184^2+constants!$D$4*data!I1184^3+constants!$E$4*data!I1184^4+constants!$F$4*data!I1184^5+constants!$G$4*data!I1184^6+constants!$H$4*data!I1184^7)</f>
        <v>17586.437015203479</v>
      </c>
      <c r="S1184" s="4">
        <f>J1184/(constants!$A$4+constants!$B$4*data!J1184+constants!$C$4*data!J1184^2+constants!$D$4*data!J1184^3+constants!$E$4*data!J1184^4+constants!$F$4*data!J1184^5+constants!$G$4*data!J1184^6+constants!$H$4*data!J1184^7)</f>
        <v>17597.096738823289</v>
      </c>
      <c r="T1184" s="4"/>
      <c r="U1184" s="4">
        <f t="shared" si="407"/>
        <v>45130.583139512135</v>
      </c>
      <c r="V1184" s="2">
        <f t="shared" si="408"/>
        <v>54980.932063683154</v>
      </c>
      <c r="W1184" s="2">
        <f t="shared" si="409"/>
        <v>54980.932063683154</v>
      </c>
      <c r="X1184" s="2">
        <f t="shared" si="410"/>
        <v>7376.0357639430804</v>
      </c>
      <c r="Y1184" s="2">
        <f t="shared" si="411"/>
        <v>7386.6954875628908</v>
      </c>
      <c r="Z1184" s="2"/>
      <c r="AA1184" s="4">
        <f t="shared" si="400"/>
        <v>75217.638565853558</v>
      </c>
      <c r="AB1184" s="4">
        <f t="shared" si="401"/>
        <v>9163.4886772805257</v>
      </c>
      <c r="AC1184" s="4">
        <f t="shared" si="402"/>
        <v>9163.4886772805257</v>
      </c>
      <c r="AD1184" s="4">
        <f t="shared" si="403"/>
        <v>1229.3392939905134</v>
      </c>
      <c r="AE1184" s="4">
        <f t="shared" si="404"/>
        <v>1231.1159145938152</v>
      </c>
      <c r="AF1184" s="4"/>
      <c r="AG1184" s="4">
        <f t="shared" si="412"/>
        <v>1</v>
      </c>
      <c r="AH1184" s="4"/>
      <c r="AI1184" s="4"/>
      <c r="AJ1184">
        <f>IF(front!E1184&gt;$AJ$2,AA1184,AB1184)</f>
        <v>75217.638565853558</v>
      </c>
      <c r="AK1184">
        <f t="shared" si="399"/>
        <v>75153.98370132815</v>
      </c>
      <c r="AL1184">
        <f>SUMPRODUCT($B$7:$B$456,AK$7:AK$456,EXP(constants!$B$32+constants!$A$32*ABS($A$7:$A$456-$A1184)))</f>
        <v>1.6258305188489483E-5</v>
      </c>
      <c r="AM1184">
        <f t="shared" si="405"/>
        <v>75153.983685069848</v>
      </c>
      <c r="AN1184">
        <f t="shared" si="413"/>
        <v>75148.099115408069</v>
      </c>
      <c r="AP1184" s="4"/>
      <c r="AQ1184" s="4"/>
      <c r="AR1184" s="4"/>
      <c r="AU1184" s="5">
        <f>SUMPRODUCT(constants!$B$13:$B$20,A1184^constants!$A$13:$A$20)*constants!$C$10/((A1184/1000000000)^5*(EXP(0.014388/(A1184/1000000000)/constants!$B$9)-1))</f>
        <v>2.0062960576074675E-5</v>
      </c>
      <c r="AX1184" s="17">
        <f t="shared" si="406"/>
        <v>2.6697894973049351E-10</v>
      </c>
      <c r="BC1184">
        <f t="shared" si="415"/>
        <v>2.6697894973049351E-10</v>
      </c>
    </row>
    <row r="1185" spans="1:55" x14ac:dyDescent="0.2">
      <c r="A1185">
        <f>front!A1185</f>
        <v>738.41</v>
      </c>
      <c r="B1185" s="1">
        <f t="shared" si="414"/>
        <v>0.43999999999994088</v>
      </c>
      <c r="C1185" s="20">
        <f>front!B1185</f>
        <v>3535.7</v>
      </c>
      <c r="D1185" s="20">
        <f>front!C1185</f>
        <v>12131</v>
      </c>
      <c r="E1185" s="20">
        <f>front!D1185</f>
        <v>48125.55</v>
      </c>
      <c r="F1185" s="20">
        <f>front!E1185</f>
        <v>64000</v>
      </c>
      <c r="G1185" s="20">
        <f>front!F1185</f>
        <v>64000</v>
      </c>
      <c r="H1185" s="20">
        <f>front!H1185</f>
        <v>12627.2</v>
      </c>
      <c r="I1185" s="20">
        <f>front!I1185</f>
        <v>19270.400000000001</v>
      </c>
      <c r="J1185" s="20">
        <f>front!J1185</f>
        <v>19264.8</v>
      </c>
      <c r="K1185" s="20"/>
      <c r="L1185" s="4">
        <f>C1185/(constants!$A$4+constants!$B$4*data!C1185+constants!$C$4*data!C1185^2+constants!$D$4*data!C1185^3+constants!$E$4*data!C1185^4+constants!$F$4*data!C1185^5+constants!$G$4*data!C1185^6+constants!$H$4*data!C1185^7)</f>
        <v>3534.571234521723</v>
      </c>
      <c r="M1185" s="4">
        <f>D1185/(constants!$A$4+constants!$B$4*data!D1185+constants!$C$4*data!D1185^2+constants!$D$4*data!D1185^3+constants!$E$4*data!D1185^4+constants!$F$4*data!D1185^5+constants!$G$4*data!D1185^6+constants!$H$4*data!D1185^7)</f>
        <v>12147.00469141229</v>
      </c>
      <c r="N1185" s="4">
        <f>E1185/(constants!$A$4+constants!$B$4*data!E1185+constants!$C$4*data!E1185^2+constants!$D$4*data!E1185^3+constants!$E$4*data!E1185^4+constants!$F$4*data!E1185^5+constants!$G$4*data!E1185^6+constants!$H$4*data!E1185^7)</f>
        <v>48522.615373456072</v>
      </c>
      <c r="O1185" s="4">
        <f>F1185/(constants!$A$4+constants!$B$4*data!F1185+constants!$C$4*data!F1185^2+constants!$D$4*data!F1185^3+constants!$E$4*data!F1185^4+constants!$F$4*data!F1185^5+constants!$G$4*data!F1185^6+constants!$H$4*data!F1185^7)</f>
        <v>64773.712258592925</v>
      </c>
      <c r="P1185" s="4">
        <f>G1185/(constants!$A$4+constants!$B$4*data!G1185+constants!$C$4*data!G1185^2+constants!$D$4*data!G1185^3+constants!$E$4*data!G1185^4+constants!$F$4*data!G1185^5+constants!$G$4*data!G1185^6+constants!$H$4*data!G1185^7)</f>
        <v>64773.712258592925</v>
      </c>
      <c r="Q1185" s="4">
        <f>H1185/(constants!$A$4+constants!$B$4*data!H1185+constants!$C$4*data!H1185^2+constants!$D$4*data!H1185^3+constants!$E$4*data!H1185^4+constants!$F$4*data!H1185^5+constants!$G$4*data!H1185^6+constants!$H$4*data!H1185^7)</f>
        <v>12645.143711274948</v>
      </c>
      <c r="R1185" s="4">
        <f>I1185/(constants!$A$4+constants!$B$4*data!I1185+constants!$C$4*data!I1185^2+constants!$D$4*data!I1185^3+constants!$E$4*data!I1185^4+constants!$F$4*data!I1185^5+constants!$G$4*data!I1185^6+constants!$H$4*data!I1185^7)</f>
        <v>19322.36931684591</v>
      </c>
      <c r="S1185" s="4">
        <f>J1185/(constants!$A$4+constants!$B$4*data!J1185+constants!$C$4*data!J1185^2+constants!$D$4*data!J1185^3+constants!$E$4*data!J1185^4+constants!$F$4*data!J1185^5+constants!$G$4*data!J1185^6+constants!$H$4*data!J1185^7)</f>
        <v>19316.735144434257</v>
      </c>
      <c r="T1185" s="4"/>
      <c r="U1185" s="4">
        <f t="shared" si="407"/>
        <v>44988.044138934347</v>
      </c>
      <c r="V1185" s="2">
        <f t="shared" si="408"/>
        <v>52626.707567180638</v>
      </c>
      <c r="W1185" s="2">
        <f t="shared" si="409"/>
        <v>52626.707567180638</v>
      </c>
      <c r="X1185" s="2">
        <f t="shared" si="410"/>
        <v>6677.2256055709622</v>
      </c>
      <c r="Y1185" s="2">
        <f t="shared" si="411"/>
        <v>6671.5914331593085</v>
      </c>
      <c r="Z1185" s="2"/>
      <c r="AA1185" s="4">
        <f t="shared" si="400"/>
        <v>74980.073564890568</v>
      </c>
      <c r="AB1185" s="4">
        <f t="shared" si="401"/>
        <v>8771.1179278634409</v>
      </c>
      <c r="AC1185" s="4">
        <f t="shared" si="402"/>
        <v>8771.1179278634409</v>
      </c>
      <c r="AD1185" s="4">
        <f t="shared" si="403"/>
        <v>1112.8709342618272</v>
      </c>
      <c r="AE1185" s="4">
        <f t="shared" si="404"/>
        <v>1111.9319055265514</v>
      </c>
      <c r="AF1185" s="4"/>
      <c r="AG1185" s="4">
        <f t="shared" si="412"/>
        <v>1</v>
      </c>
      <c r="AH1185" s="4"/>
      <c r="AI1185" s="4"/>
      <c r="AJ1185">
        <f>IF(front!E1185&gt;$AJ$2,AA1185,AB1185)</f>
        <v>74980.073564890568</v>
      </c>
      <c r="AK1185">
        <f t="shared" si="399"/>
        <v>74916.41870036516</v>
      </c>
      <c r="AL1185">
        <f>SUMPRODUCT($B$7:$B$456,AK$7:AK$456,EXP(constants!$B$32+constants!$A$32*ABS($A$7:$A$456-$A1185)))</f>
        <v>1.594832941796813E-5</v>
      </c>
      <c r="AM1185">
        <f t="shared" si="405"/>
        <v>74916.418684416829</v>
      </c>
      <c r="AN1185">
        <f t="shared" si="413"/>
        <v>74910.53411475505</v>
      </c>
      <c r="AP1185" s="4"/>
      <c r="AQ1185" s="4"/>
      <c r="AR1185" s="4"/>
      <c r="AU1185" s="5">
        <f>SUMPRODUCT(constants!$B$13:$B$20,A1185^constants!$A$13:$A$20)*constants!$C$10/((A1185/1000000000)^5*(EXP(0.014388/(A1185/1000000000)/constants!$B$9)-1))</f>
        <v>2.0076722912195365E-5</v>
      </c>
      <c r="AX1185" s="17">
        <f t="shared" si="406"/>
        <v>2.6800934140237124E-10</v>
      </c>
      <c r="BC1185">
        <f t="shared" si="415"/>
        <v>2.6800934140237124E-10</v>
      </c>
    </row>
    <row r="1186" spans="1:55" x14ac:dyDescent="0.2">
      <c r="A1186">
        <f>front!A1186</f>
        <v>738.85</v>
      </c>
      <c r="B1186" s="1">
        <f t="shared" si="414"/>
        <v>0.44000000000005457</v>
      </c>
      <c r="C1186" s="20">
        <f>front!B1186</f>
        <v>3267.6</v>
      </c>
      <c r="D1186" s="20">
        <f>front!C1186</f>
        <v>9363</v>
      </c>
      <c r="E1186" s="20">
        <f>front!D1186</f>
        <v>47902.75</v>
      </c>
      <c r="F1186" s="20">
        <f>front!E1186</f>
        <v>64000</v>
      </c>
      <c r="G1186" s="20">
        <f>front!F1186</f>
        <v>64000</v>
      </c>
      <c r="H1186" s="20">
        <f>front!H1186</f>
        <v>9784</v>
      </c>
      <c r="I1186" s="20">
        <f>front!I1186</f>
        <v>16988.2</v>
      </c>
      <c r="J1186" s="20">
        <f>front!J1186</f>
        <v>17025.599999999999</v>
      </c>
      <c r="K1186" s="20"/>
      <c r="L1186" s="4">
        <f>C1186/(constants!$A$4+constants!$B$4*data!C1186+constants!$C$4*data!C1186^2+constants!$D$4*data!C1186^3+constants!$E$4*data!C1186^4+constants!$F$4*data!C1186^5+constants!$G$4*data!C1186^6+constants!$H$4*data!C1186^7)</f>
        <v>3266.4290046554861</v>
      </c>
      <c r="M1186" s="4">
        <f>D1186/(constants!$A$4+constants!$B$4*data!D1186+constants!$C$4*data!D1186^2+constants!$D$4*data!D1186^3+constants!$E$4*data!D1186^4+constants!$F$4*data!D1186^5+constants!$G$4*data!D1186^6+constants!$H$4*data!D1186^7)</f>
        <v>9370.0198092541868</v>
      </c>
      <c r="N1186" s="4">
        <f>E1186/(constants!$A$4+constants!$B$4*data!E1186+constants!$C$4*data!E1186^2+constants!$D$4*data!E1186^3+constants!$E$4*data!E1186^4+constants!$F$4*data!E1186^5+constants!$G$4*data!E1186^6+constants!$H$4*data!E1186^7)</f>
        <v>48295.278039300458</v>
      </c>
      <c r="O1186" s="4">
        <f>F1186/(constants!$A$4+constants!$B$4*data!F1186+constants!$C$4*data!F1186^2+constants!$D$4*data!F1186^3+constants!$E$4*data!F1186^4+constants!$F$4*data!F1186^5+constants!$G$4*data!F1186^6+constants!$H$4*data!F1186^7)</f>
        <v>64773.712258592925</v>
      </c>
      <c r="P1186" s="4">
        <f>G1186/(constants!$A$4+constants!$B$4*data!G1186+constants!$C$4*data!G1186^2+constants!$D$4*data!G1186^3+constants!$E$4*data!G1186^4+constants!$F$4*data!G1186^5+constants!$G$4*data!G1186^6+constants!$H$4*data!G1186^7)</f>
        <v>64773.712258592925</v>
      </c>
      <c r="Q1186" s="4">
        <f>H1186/(constants!$A$4+constants!$B$4*data!H1186+constants!$C$4*data!H1186^2+constants!$D$4*data!H1186^3+constants!$E$4*data!H1186^4+constants!$F$4*data!H1186^5+constants!$G$4*data!H1186^6+constants!$H$4*data!H1186^7)</f>
        <v>9792.178489024971</v>
      </c>
      <c r="R1186" s="4">
        <f>I1186/(constants!$A$4+constants!$B$4*data!I1186+constants!$C$4*data!I1186^2+constants!$D$4*data!I1186^3+constants!$E$4*data!I1186^4+constants!$F$4*data!I1186^5+constants!$G$4*data!I1186^6+constants!$H$4*data!I1186^7)</f>
        <v>17026.947413831393</v>
      </c>
      <c r="S1186" s="4">
        <f>J1186/(constants!$A$4+constants!$B$4*data!J1186+constants!$C$4*data!J1186^2+constants!$D$4*data!J1186^3+constants!$E$4*data!J1186^4+constants!$F$4*data!J1186^5+constants!$G$4*data!J1186^6+constants!$H$4*data!J1186^7)</f>
        <v>17064.552273084613</v>
      </c>
      <c r="T1186" s="4"/>
      <c r="U1186" s="4">
        <f t="shared" si="407"/>
        <v>45028.849034644969</v>
      </c>
      <c r="V1186" s="2">
        <f t="shared" si="408"/>
        <v>55403.692449338734</v>
      </c>
      <c r="W1186" s="2">
        <f t="shared" si="409"/>
        <v>55403.692449338734</v>
      </c>
      <c r="X1186" s="2">
        <f t="shared" si="410"/>
        <v>7234.7689248064216</v>
      </c>
      <c r="Y1186" s="2">
        <f t="shared" si="411"/>
        <v>7272.3737840596423</v>
      </c>
      <c r="Z1186" s="2"/>
      <c r="AA1186" s="4">
        <f t="shared" si="400"/>
        <v>75048.081724408286</v>
      </c>
      <c r="AB1186" s="4">
        <f t="shared" si="401"/>
        <v>9233.9487415564563</v>
      </c>
      <c r="AC1186" s="4">
        <f t="shared" si="402"/>
        <v>9233.9487415564563</v>
      </c>
      <c r="AD1186" s="4">
        <f t="shared" si="403"/>
        <v>1205.7948208010703</v>
      </c>
      <c r="AE1186" s="4">
        <f t="shared" si="404"/>
        <v>1212.0622973432737</v>
      </c>
      <c r="AF1186" s="4"/>
      <c r="AG1186" s="4">
        <f t="shared" si="412"/>
        <v>1</v>
      </c>
      <c r="AH1186" s="4"/>
      <c r="AI1186" s="4"/>
      <c r="AJ1186">
        <f>IF(front!E1186&gt;$AJ$2,AA1186,AB1186)</f>
        <v>75048.081724408286</v>
      </c>
      <c r="AK1186">
        <f t="shared" si="399"/>
        <v>74984.426859882878</v>
      </c>
      <c r="AL1186">
        <f>SUMPRODUCT($B$7:$B$456,AK$7:AK$456,EXP(constants!$B$32+constants!$A$32*ABS($A$7:$A$456-$A1186)))</f>
        <v>1.5644263548706152E-5</v>
      </c>
      <c r="AM1186">
        <f t="shared" si="405"/>
        <v>74984.426844238609</v>
      </c>
      <c r="AN1186">
        <f t="shared" si="413"/>
        <v>74978.54227457683</v>
      </c>
      <c r="AP1186" s="4"/>
      <c r="AQ1186" s="4"/>
      <c r="AR1186" s="4"/>
      <c r="AU1186" s="5">
        <f>SUMPRODUCT(constants!$B$13:$B$20,A1186^constants!$A$13:$A$20)*constants!$C$10/((A1186/1000000000)^5*(EXP(0.014388/(A1186/1000000000)/constants!$B$9)-1))</f>
        <v>2.0090447028672314E-5</v>
      </c>
      <c r="AX1186" s="17">
        <f t="shared" si="406"/>
        <v>2.6794928814566236E-10</v>
      </c>
      <c r="BC1186">
        <f t="shared" si="415"/>
        <v>2.6794928814566236E-10</v>
      </c>
    </row>
    <row r="1187" spans="1:55" x14ac:dyDescent="0.2">
      <c r="A1187">
        <f>front!A1187</f>
        <v>739.3</v>
      </c>
      <c r="B1187" s="1">
        <f t="shared" si="414"/>
        <v>0.44999999999993179</v>
      </c>
      <c r="C1187" s="20">
        <f>front!B1187</f>
        <v>3301.9</v>
      </c>
      <c r="D1187" s="20">
        <f>front!C1187</f>
        <v>9707.2000000000007</v>
      </c>
      <c r="E1187" s="20">
        <f>front!D1187</f>
        <v>47939</v>
      </c>
      <c r="F1187" s="20">
        <f>front!E1187</f>
        <v>64000</v>
      </c>
      <c r="G1187" s="20">
        <f>front!F1187</f>
        <v>64000</v>
      </c>
      <c r="H1187" s="20">
        <f>front!H1187</f>
        <v>10132.4</v>
      </c>
      <c r="I1187" s="20">
        <f>front!I1187</f>
        <v>19768.2</v>
      </c>
      <c r="J1187" s="20">
        <f>front!J1187</f>
        <v>19883</v>
      </c>
      <c r="K1187" s="20"/>
      <c r="L1187" s="4">
        <f>C1187/(constants!$A$4+constants!$B$4*data!C1187+constants!$C$4*data!C1187^2+constants!$D$4*data!C1187^3+constants!$E$4*data!C1187^4+constants!$F$4*data!C1187^5+constants!$G$4*data!C1187^6+constants!$H$4*data!C1187^7)</f>
        <v>3300.7329972806688</v>
      </c>
      <c r="M1187" s="4">
        <f>D1187/(constants!$A$4+constants!$B$4*data!D1187+constants!$C$4*data!D1187^2+constants!$D$4*data!D1187^3+constants!$E$4*data!D1187^4+constants!$F$4*data!D1187^5+constants!$G$4*data!D1187^6+constants!$H$4*data!D1187^7)</f>
        <v>9715.1614141517639</v>
      </c>
      <c r="N1187" s="4">
        <f>E1187/(constants!$A$4+constants!$B$4*data!E1187+constants!$C$4*data!E1187^2+constants!$D$4*data!E1187^3+constants!$E$4*data!E1187^4+constants!$F$4*data!E1187^5+constants!$G$4*data!E1187^6+constants!$H$4*data!E1187^7)</f>
        <v>48332.264409840151</v>
      </c>
      <c r="O1187" s="4">
        <f>F1187/(constants!$A$4+constants!$B$4*data!F1187+constants!$C$4*data!F1187^2+constants!$D$4*data!F1187^3+constants!$E$4*data!F1187^4+constants!$F$4*data!F1187^5+constants!$G$4*data!F1187^6+constants!$H$4*data!F1187^7)</f>
        <v>64773.712258592925</v>
      </c>
      <c r="P1187" s="4">
        <f>G1187/(constants!$A$4+constants!$B$4*data!G1187+constants!$C$4*data!G1187^2+constants!$D$4*data!G1187^3+constants!$E$4*data!G1187^4+constants!$F$4*data!G1187^5+constants!$G$4*data!G1187^6+constants!$H$4*data!G1187^7)</f>
        <v>64773.712258592925</v>
      </c>
      <c r="Q1187" s="4">
        <f>H1187/(constants!$A$4+constants!$B$4*data!H1187+constants!$C$4*data!H1187^2+constants!$D$4*data!H1187^3+constants!$E$4*data!H1187^4+constants!$F$4*data!H1187^5+constants!$G$4*data!H1187^6+constants!$H$4*data!H1187^7)</f>
        <v>10141.594997285469</v>
      </c>
      <c r="R1187" s="4">
        <f>I1187/(constants!$A$4+constants!$B$4*data!I1187+constants!$C$4*data!I1187^2+constants!$D$4*data!I1187^3+constants!$E$4*data!I1187^4+constants!$F$4*data!I1187^5+constants!$G$4*data!I1187^6+constants!$H$4*data!I1187^7)</f>
        <v>19823.239662122494</v>
      </c>
      <c r="S1187" s="4">
        <f>J1187/(constants!$A$4+constants!$B$4*data!J1187+constants!$C$4*data!J1187^2+constants!$D$4*data!J1187^3+constants!$E$4*data!J1187^4+constants!$F$4*data!J1187^5+constants!$G$4*data!J1187^6+constants!$H$4*data!J1187^7)</f>
        <v>19938.756832859304</v>
      </c>
      <c r="T1187" s="4"/>
      <c r="U1187" s="4">
        <f t="shared" si="407"/>
        <v>45031.531412559481</v>
      </c>
      <c r="V1187" s="2">
        <f t="shared" si="408"/>
        <v>55058.550844441161</v>
      </c>
      <c r="W1187" s="2">
        <f t="shared" si="409"/>
        <v>55058.550844441161</v>
      </c>
      <c r="X1187" s="2">
        <f t="shared" si="410"/>
        <v>9681.6446648370256</v>
      </c>
      <c r="Y1187" s="2">
        <f t="shared" si="411"/>
        <v>9797.1618355738356</v>
      </c>
      <c r="Z1187" s="2"/>
      <c r="AA1187" s="4">
        <f t="shared" si="400"/>
        <v>75052.552354265805</v>
      </c>
      <c r="AB1187" s="4">
        <f t="shared" si="401"/>
        <v>9176.4251407401935</v>
      </c>
      <c r="AC1187" s="4">
        <f t="shared" si="402"/>
        <v>9176.4251407401935</v>
      </c>
      <c r="AD1187" s="4">
        <f t="shared" si="403"/>
        <v>1613.6074441395042</v>
      </c>
      <c r="AE1187" s="4">
        <f t="shared" si="404"/>
        <v>1632.8603059289726</v>
      </c>
      <c r="AF1187" s="4"/>
      <c r="AG1187" s="4">
        <f t="shared" si="412"/>
        <v>1</v>
      </c>
      <c r="AH1187" s="4"/>
      <c r="AI1187" s="4"/>
      <c r="AJ1187">
        <f>IF(front!E1187&gt;$AJ$2,AA1187,AB1187)</f>
        <v>75052.552354265805</v>
      </c>
      <c r="AK1187">
        <f t="shared" si="399"/>
        <v>74988.897489740397</v>
      </c>
      <c r="AL1187">
        <f>SUMPRODUCT($B$7:$B$456,AK$7:AK$456,EXP(constants!$B$32+constants!$A$32*ABS($A$7:$A$456-$A1187)))</f>
        <v>1.5339282576158189E-5</v>
      </c>
      <c r="AM1187">
        <f t="shared" si="405"/>
        <v>74988.897474401121</v>
      </c>
      <c r="AN1187">
        <f t="shared" si="413"/>
        <v>74983.012904739342</v>
      </c>
      <c r="AP1187" s="4"/>
      <c r="AQ1187" s="4"/>
      <c r="AR1187" s="4"/>
      <c r="AU1187" s="5">
        <f>SUMPRODUCT(constants!$B$13:$B$20,A1187^constants!$A$13:$A$20)*constants!$C$10/((A1187/1000000000)^5*(EXP(0.014388/(A1187/1000000000)/constants!$B$9)-1))</f>
        <v>2.0104443534084832E-5</v>
      </c>
      <c r="AX1187" s="17">
        <f t="shared" si="406"/>
        <v>2.6811997484851825E-10</v>
      </c>
      <c r="BC1187">
        <f t="shared" si="415"/>
        <v>2.6811997484851825E-10</v>
      </c>
    </row>
    <row r="1188" spans="1:55" x14ac:dyDescent="0.2">
      <c r="A1188">
        <f>front!A1188</f>
        <v>739.74</v>
      </c>
      <c r="B1188" s="1">
        <f t="shared" si="414"/>
        <v>0.44000000000005457</v>
      </c>
      <c r="C1188" s="20">
        <f>front!B1188</f>
        <v>3273.7</v>
      </c>
      <c r="D1188" s="20">
        <f>front!C1188</f>
        <v>9524.2000000000007</v>
      </c>
      <c r="E1188" s="20">
        <f>front!D1188</f>
        <v>47962.45</v>
      </c>
      <c r="F1188" s="20">
        <f>front!E1188</f>
        <v>64000</v>
      </c>
      <c r="G1188" s="20">
        <f>front!F1188</f>
        <v>64000</v>
      </c>
      <c r="H1188" s="20">
        <f>front!H1188</f>
        <v>9907.6</v>
      </c>
      <c r="I1188" s="20">
        <f>front!I1188</f>
        <v>20190.599999999999</v>
      </c>
      <c r="J1188" s="20">
        <f>front!J1188</f>
        <v>20286.2</v>
      </c>
      <c r="K1188" s="20"/>
      <c r="L1188" s="4">
        <f>C1188/(constants!$A$4+constants!$B$4*data!C1188+constants!$C$4*data!C1188^2+constants!$D$4*data!C1188^3+constants!$E$4*data!C1188^4+constants!$F$4*data!C1188^5+constants!$G$4*data!C1188^6+constants!$H$4*data!C1188^7)</f>
        <v>3272.5296847963682</v>
      </c>
      <c r="M1188" s="4">
        <f>D1188/(constants!$A$4+constants!$B$4*data!D1188+constants!$C$4*data!D1188^2+constants!$D$4*data!D1188^3+constants!$E$4*data!D1188^4+constants!$F$4*data!D1188^5+constants!$G$4*data!D1188^6+constants!$H$4*data!D1188^7)</f>
        <v>9531.6544130070779</v>
      </c>
      <c r="N1188" s="4">
        <f>E1188/(constants!$A$4+constants!$B$4*data!E1188+constants!$C$4*data!E1188^2+constants!$D$4*data!E1188^3+constants!$E$4*data!E1188^4+constants!$F$4*data!E1188^5+constants!$G$4*data!E1188^6+constants!$H$4*data!E1188^7)</f>
        <v>48356.19115272702</v>
      </c>
      <c r="O1188" s="4">
        <f>F1188/(constants!$A$4+constants!$B$4*data!F1188+constants!$C$4*data!F1188^2+constants!$D$4*data!F1188^3+constants!$E$4*data!F1188^4+constants!$F$4*data!F1188^5+constants!$G$4*data!F1188^6+constants!$H$4*data!F1188^7)</f>
        <v>64773.712258592925</v>
      </c>
      <c r="P1188" s="4">
        <f>G1188/(constants!$A$4+constants!$B$4*data!G1188+constants!$C$4*data!G1188^2+constants!$D$4*data!G1188^3+constants!$E$4*data!G1188^4+constants!$F$4*data!G1188^5+constants!$G$4*data!G1188^6+constants!$H$4*data!G1188^7)</f>
        <v>64773.712258592925</v>
      </c>
      <c r="Q1188" s="4">
        <f>H1188/(constants!$A$4+constants!$B$4*data!H1188+constants!$C$4*data!H1188^2+constants!$D$4*data!H1188^3+constants!$E$4*data!H1188^4+constants!$F$4*data!H1188^5+constants!$G$4*data!H1188^6+constants!$H$4*data!H1188^7)</f>
        <v>9916.1331649205495</v>
      </c>
      <c r="R1188" s="4">
        <f>I1188/(constants!$A$4+constants!$B$4*data!I1188+constants!$C$4*data!I1188^2+constants!$D$4*data!I1188^3+constants!$E$4*data!I1188^4+constants!$F$4*data!I1188^5+constants!$G$4*data!I1188^6+constants!$H$4*data!I1188^7)</f>
        <v>20248.295118146252</v>
      </c>
      <c r="S1188" s="4">
        <f>J1188/(constants!$A$4+constants!$B$4*data!J1188+constants!$C$4*data!J1188^2+constants!$D$4*data!J1188^3+constants!$E$4*data!J1188^4+constants!$F$4*data!J1188^5+constants!$G$4*data!J1188^6+constants!$H$4*data!J1188^7)</f>
        <v>20344.502446921557</v>
      </c>
      <c r="T1188" s="4"/>
      <c r="U1188" s="4">
        <f t="shared" si="407"/>
        <v>45083.661467930651</v>
      </c>
      <c r="V1188" s="2">
        <f t="shared" si="408"/>
        <v>55242.057845585849</v>
      </c>
      <c r="W1188" s="2">
        <f t="shared" si="409"/>
        <v>55242.057845585849</v>
      </c>
      <c r="X1188" s="2">
        <f t="shared" si="410"/>
        <v>10332.161953225703</v>
      </c>
      <c r="Y1188" s="2">
        <f t="shared" si="411"/>
        <v>10428.369282001007</v>
      </c>
      <c r="Z1188" s="2"/>
      <c r="AA1188" s="4">
        <f t="shared" si="400"/>
        <v>75139.435779884414</v>
      </c>
      <c r="AB1188" s="4">
        <f t="shared" si="401"/>
        <v>9207.0096409309735</v>
      </c>
      <c r="AC1188" s="4">
        <f t="shared" si="402"/>
        <v>9207.0096409309735</v>
      </c>
      <c r="AD1188" s="4">
        <f t="shared" si="403"/>
        <v>1722.0269922042837</v>
      </c>
      <c r="AE1188" s="4">
        <f t="shared" si="404"/>
        <v>1738.0615470001678</v>
      </c>
      <c r="AF1188" s="4"/>
      <c r="AG1188" s="4">
        <f t="shared" si="412"/>
        <v>1</v>
      </c>
      <c r="AH1188" s="4"/>
      <c r="AI1188" s="4"/>
      <c r="AJ1188">
        <f>IF(front!E1188&gt;$AJ$2,AA1188,AB1188)</f>
        <v>75139.435779884414</v>
      </c>
      <c r="AK1188">
        <f t="shared" si="399"/>
        <v>75075.780915359006</v>
      </c>
      <c r="AL1188">
        <f>SUMPRODUCT($B$7:$B$456,AK$7:AK$456,EXP(constants!$B$32+constants!$A$32*ABS($A$7:$A$456-$A1188)))</f>
        <v>1.5046828603824278E-5</v>
      </c>
      <c r="AM1188">
        <f t="shared" si="405"/>
        <v>75075.78090031218</v>
      </c>
      <c r="AN1188">
        <f t="shared" si="413"/>
        <v>75069.896330650401</v>
      </c>
      <c r="AP1188" s="4"/>
      <c r="AQ1188" s="4"/>
      <c r="AR1188" s="4"/>
      <c r="AU1188" s="5">
        <f>SUMPRODUCT(constants!$B$13:$B$20,A1188^constants!$A$13:$A$20)*constants!$C$10/((A1188/1000000000)^5*(EXP(0.014388/(A1188/1000000000)/constants!$B$9)-1))</f>
        <v>2.0118090370655074E-5</v>
      </c>
      <c r="AX1188" s="17">
        <f t="shared" si="406"/>
        <v>2.6799145002203802E-10</v>
      </c>
      <c r="BC1188">
        <f t="shared" si="415"/>
        <v>2.6799145002203802E-10</v>
      </c>
    </row>
    <row r="1189" spans="1:55" x14ac:dyDescent="0.2">
      <c r="A1189">
        <f>front!A1189</f>
        <v>740.18</v>
      </c>
      <c r="B1189" s="1">
        <f t="shared" si="414"/>
        <v>0.43999999999994088</v>
      </c>
      <c r="C1189" s="20">
        <f>front!B1189</f>
        <v>3303.8</v>
      </c>
      <c r="D1189" s="20">
        <f>front!C1189</f>
        <v>9822.7999999999993</v>
      </c>
      <c r="E1189" s="20">
        <f>front!D1189</f>
        <v>48122.6</v>
      </c>
      <c r="F1189" s="20">
        <f>front!E1189</f>
        <v>64000</v>
      </c>
      <c r="G1189" s="20">
        <f>front!F1189</f>
        <v>64000</v>
      </c>
      <c r="H1189" s="20">
        <f>front!H1189</f>
        <v>10250.4</v>
      </c>
      <c r="I1189" s="20">
        <f>front!I1189</f>
        <v>18478.8</v>
      </c>
      <c r="J1189" s="20">
        <f>front!J1189</f>
        <v>18494.400000000001</v>
      </c>
      <c r="K1189" s="20"/>
      <c r="L1189" s="4">
        <f>C1189/(constants!$A$4+constants!$B$4*data!C1189+constants!$C$4*data!C1189^2+constants!$D$4*data!C1189^3+constants!$E$4*data!C1189^4+constants!$F$4*data!C1189^5+constants!$G$4*data!C1189^6+constants!$H$4*data!C1189^7)</f>
        <v>3302.6332304241937</v>
      </c>
      <c r="M1189" s="4">
        <f>D1189/(constants!$A$4+constants!$B$4*data!D1189+constants!$C$4*data!D1189^2+constants!$D$4*data!D1189^3+constants!$E$4*data!D1189^4+constants!$F$4*data!D1189^5+constants!$G$4*data!D1189^6+constants!$H$4*data!D1189^7)</f>
        <v>9831.0891213335726</v>
      </c>
      <c r="N1189" s="4">
        <f>E1189/(constants!$A$4+constants!$B$4*data!E1189+constants!$C$4*data!E1189^2+constants!$D$4*data!E1189^3+constants!$E$4*data!E1189^4+constants!$F$4*data!E1189^5+constants!$G$4*data!E1189^6+constants!$H$4*data!E1189^7)</f>
        <v>48519.605118796972</v>
      </c>
      <c r="O1189" s="4">
        <f>F1189/(constants!$A$4+constants!$B$4*data!F1189+constants!$C$4*data!F1189^2+constants!$D$4*data!F1189^3+constants!$E$4*data!F1189^4+constants!$F$4*data!F1189^5+constants!$G$4*data!F1189^6+constants!$H$4*data!F1189^7)</f>
        <v>64773.712258592925</v>
      </c>
      <c r="P1189" s="4">
        <f>G1189/(constants!$A$4+constants!$B$4*data!G1189+constants!$C$4*data!G1189^2+constants!$D$4*data!G1189^3+constants!$E$4*data!G1189^4+constants!$F$4*data!G1189^5+constants!$G$4*data!G1189^6+constants!$H$4*data!G1189^7)</f>
        <v>64773.712258592925</v>
      </c>
      <c r="Q1189" s="4">
        <f>H1189/(constants!$A$4+constants!$B$4*data!H1189+constants!$C$4*data!H1189^2+constants!$D$4*data!H1189^3+constants!$E$4*data!H1189^4+constants!$F$4*data!H1189^5+constants!$G$4*data!H1189^6+constants!$H$4*data!H1189^7)</f>
        <v>10259.951016022915</v>
      </c>
      <c r="R1189" s="4">
        <f>I1189/(constants!$A$4+constants!$B$4*data!I1189+constants!$C$4*data!I1189^2+constants!$D$4*data!I1189^3+constants!$E$4*data!I1189^4+constants!$F$4*data!I1189^5+constants!$G$4*data!I1189^6+constants!$H$4*data!I1189^7)</f>
        <v>18526.021235688906</v>
      </c>
      <c r="S1189" s="4">
        <f>J1189/(constants!$A$4+constants!$B$4*data!J1189+constants!$C$4*data!J1189^2+constants!$D$4*data!J1189^3+constants!$E$4*data!J1189^4+constants!$F$4*data!J1189^5+constants!$G$4*data!J1189^6+constants!$H$4*data!J1189^7)</f>
        <v>18541.713184472803</v>
      </c>
      <c r="T1189" s="4"/>
      <c r="U1189" s="4">
        <f t="shared" si="407"/>
        <v>45216.971888372776</v>
      </c>
      <c r="V1189" s="2">
        <f t="shared" si="408"/>
        <v>54942.623137259354</v>
      </c>
      <c r="W1189" s="2">
        <f t="shared" si="409"/>
        <v>54942.623137259354</v>
      </c>
      <c r="X1189" s="2">
        <f t="shared" si="410"/>
        <v>8266.0702196659913</v>
      </c>
      <c r="Y1189" s="2">
        <f t="shared" si="411"/>
        <v>8281.7621684498881</v>
      </c>
      <c r="Z1189" s="2"/>
      <c r="AA1189" s="4">
        <f t="shared" si="400"/>
        <v>75361.619813954632</v>
      </c>
      <c r="AB1189" s="4">
        <f t="shared" si="401"/>
        <v>9157.1038562098929</v>
      </c>
      <c r="AC1189" s="4">
        <f t="shared" si="402"/>
        <v>9157.1038562098929</v>
      </c>
      <c r="AD1189" s="4">
        <f t="shared" si="403"/>
        <v>1377.678369944332</v>
      </c>
      <c r="AE1189" s="4">
        <f t="shared" si="404"/>
        <v>1380.2936947416481</v>
      </c>
      <c r="AF1189" s="4"/>
      <c r="AG1189" s="4">
        <f t="shared" si="412"/>
        <v>1</v>
      </c>
      <c r="AH1189" s="4"/>
      <c r="AI1189" s="4"/>
      <c r="AJ1189">
        <f>IF(front!E1189&gt;$AJ$2,AA1189,AB1189)</f>
        <v>75361.619813954632</v>
      </c>
      <c r="AK1189">
        <f t="shared" si="399"/>
        <v>75297.964949429224</v>
      </c>
      <c r="AL1189">
        <f>SUMPRODUCT($B$7:$B$456,AK$7:AK$456,EXP(constants!$B$32+constants!$A$32*ABS($A$7:$A$456-$A1189)))</f>
        <v>1.4759950467616371E-5</v>
      </c>
      <c r="AM1189">
        <f t="shared" si="405"/>
        <v>75297.964934669275</v>
      </c>
      <c r="AN1189">
        <f t="shared" si="413"/>
        <v>75292.080365007496</v>
      </c>
      <c r="AP1189" s="4"/>
      <c r="AQ1189" s="4"/>
      <c r="AR1189" s="4"/>
      <c r="AU1189" s="5">
        <f>SUMPRODUCT(constants!$B$13:$B$20,A1189^constants!$A$13:$A$20)*constants!$C$10/((A1189/1000000000)^5*(EXP(0.014388/(A1189/1000000000)/constants!$B$9)-1))</f>
        <v>2.0131699014624477E-5</v>
      </c>
      <c r="AX1189" s="17">
        <f t="shared" si="406"/>
        <v>2.6738136224989768E-10</v>
      </c>
      <c r="BC1189">
        <f t="shared" si="415"/>
        <v>2.6738136224989768E-10</v>
      </c>
    </row>
    <row r="1190" spans="1:55" x14ac:dyDescent="0.2">
      <c r="A1190">
        <f>front!A1190</f>
        <v>740.62</v>
      </c>
      <c r="B1190" s="1">
        <f t="shared" si="414"/>
        <v>0.44000000000005457</v>
      </c>
      <c r="C1190" s="20">
        <f>front!B1190</f>
        <v>3278.25</v>
      </c>
      <c r="D1190" s="20">
        <f>front!C1190</f>
        <v>9555.7999999999993</v>
      </c>
      <c r="E1190" s="20">
        <f>front!D1190</f>
        <v>48222.15</v>
      </c>
      <c r="F1190" s="20">
        <f>front!E1190</f>
        <v>64000</v>
      </c>
      <c r="G1190" s="20">
        <f>front!F1190</f>
        <v>64000</v>
      </c>
      <c r="H1190" s="20">
        <f>front!H1190</f>
        <v>9942.7999999999993</v>
      </c>
      <c r="I1190" s="20">
        <f>front!I1190</f>
        <v>15961.6</v>
      </c>
      <c r="J1190" s="20">
        <f>front!J1190</f>
        <v>16004</v>
      </c>
      <c r="K1190" s="20"/>
      <c r="L1190" s="4">
        <f>C1190/(constants!$A$4+constants!$B$4*data!C1190+constants!$C$4*data!C1190^2+constants!$D$4*data!C1190^3+constants!$E$4*data!C1190^4+constants!$F$4*data!C1190^5+constants!$G$4*data!C1190^6+constants!$H$4*data!C1190^7)</f>
        <v>3277.0802005337637</v>
      </c>
      <c r="M1190" s="4">
        <f>D1190/(constants!$A$4+constants!$B$4*data!D1190+constants!$C$4*data!D1190^2+constants!$D$4*data!D1190^3+constants!$E$4*data!D1190^4+constants!$F$4*data!D1190^5+constants!$G$4*data!D1190^6+constants!$H$4*data!D1190^7)</f>
        <v>9563.3409275732665</v>
      </c>
      <c r="N1190" s="4">
        <f>E1190/(constants!$A$4+constants!$B$4*data!E1190+constants!$C$4*data!E1190^2+constants!$D$4*data!E1190^3+constants!$E$4*data!E1190^4+constants!$F$4*data!E1190^5+constants!$G$4*data!E1190^6+constants!$H$4*data!E1190^7)</f>
        <v>48621.191070569439</v>
      </c>
      <c r="O1190" s="4">
        <f>F1190/(constants!$A$4+constants!$B$4*data!F1190+constants!$C$4*data!F1190^2+constants!$D$4*data!F1190^3+constants!$E$4*data!F1190^4+constants!$F$4*data!F1190^5+constants!$G$4*data!F1190^6+constants!$H$4*data!F1190^7)</f>
        <v>64773.712258592925</v>
      </c>
      <c r="P1190" s="4">
        <f>G1190/(constants!$A$4+constants!$B$4*data!G1190+constants!$C$4*data!G1190^2+constants!$D$4*data!G1190^3+constants!$E$4*data!G1190^4+constants!$F$4*data!G1190^5+constants!$G$4*data!G1190^6+constants!$H$4*data!G1190^7)</f>
        <v>64773.712258592925</v>
      </c>
      <c r="Q1190" s="4">
        <f>H1190/(constants!$A$4+constants!$B$4*data!H1190+constants!$C$4*data!H1190^2+constants!$D$4*data!H1190^3+constants!$E$4*data!H1190^4+constants!$F$4*data!H1190^5+constants!$G$4*data!H1190^6+constants!$H$4*data!H1190^7)</f>
        <v>9951.4353711640688</v>
      </c>
      <c r="R1190" s="4">
        <f>I1190/(constants!$A$4+constants!$B$4*data!I1190+constants!$C$4*data!I1190^2+constants!$D$4*data!I1190^3+constants!$E$4*data!I1190^4+constants!$F$4*data!I1190^5+constants!$G$4*data!I1190^6+constants!$H$4*data!I1190^7)</f>
        <v>15994.887776518457</v>
      </c>
      <c r="S1190" s="4">
        <f>J1190/(constants!$A$4+constants!$B$4*data!J1190+constants!$C$4*data!J1190^2+constants!$D$4*data!J1190^3+constants!$E$4*data!J1190^4+constants!$F$4*data!J1190^5+constants!$G$4*data!J1190^6+constants!$H$4*data!J1190^7)</f>
        <v>16037.50688625037</v>
      </c>
      <c r="T1190" s="4"/>
      <c r="U1190" s="4">
        <f t="shared" si="407"/>
        <v>45344.110870035678</v>
      </c>
      <c r="V1190" s="2">
        <f t="shared" si="408"/>
        <v>55210.371331019662</v>
      </c>
      <c r="W1190" s="2">
        <f t="shared" si="409"/>
        <v>55210.371331019662</v>
      </c>
      <c r="X1190" s="2">
        <f t="shared" si="410"/>
        <v>6043.4524053543882</v>
      </c>
      <c r="Y1190" s="2">
        <f t="shared" si="411"/>
        <v>6086.0715150863016</v>
      </c>
      <c r="Z1190" s="2"/>
      <c r="AA1190" s="4">
        <f t="shared" si="400"/>
        <v>75573.518116726133</v>
      </c>
      <c r="AB1190" s="4">
        <f t="shared" si="401"/>
        <v>9201.7285551699442</v>
      </c>
      <c r="AC1190" s="4">
        <f t="shared" si="402"/>
        <v>9201.7285551699442</v>
      </c>
      <c r="AD1190" s="4">
        <f t="shared" si="403"/>
        <v>1007.2420675590647</v>
      </c>
      <c r="AE1190" s="4">
        <f t="shared" si="404"/>
        <v>1014.3452525143836</v>
      </c>
      <c r="AF1190" s="4"/>
      <c r="AG1190" s="4">
        <f t="shared" si="412"/>
        <v>1</v>
      </c>
      <c r="AH1190" s="4"/>
      <c r="AI1190" s="4"/>
      <c r="AJ1190">
        <f>IF(front!E1190&gt;$AJ$2,AA1190,AB1190)</f>
        <v>75573.518116726133</v>
      </c>
      <c r="AK1190">
        <f t="shared" si="399"/>
        <v>75509.863252200725</v>
      </c>
      <c r="AL1190">
        <f>SUMPRODUCT($B$7:$B$456,AK$7:AK$456,EXP(constants!$B$32+constants!$A$32*ABS($A$7:$A$456-$A1190)))</f>
        <v>1.4478541860383626E-5</v>
      </c>
      <c r="AM1190">
        <f t="shared" si="405"/>
        <v>75509.86323772218</v>
      </c>
      <c r="AN1190">
        <f t="shared" si="413"/>
        <v>75503.978668060401</v>
      </c>
      <c r="AP1190" s="4"/>
      <c r="AQ1190" s="4"/>
      <c r="AR1190" s="4"/>
      <c r="AU1190" s="5">
        <f>SUMPRODUCT(constants!$B$13:$B$20,A1190^constants!$A$13:$A$20)*constants!$C$10/((A1190/1000000000)^5*(EXP(0.014388/(A1190/1000000000)/constants!$B$9)-1))</f>
        <v>2.0145269474300006E-5</v>
      </c>
      <c r="AX1190" s="17">
        <f t="shared" si="406"/>
        <v>2.6681070096802507E-10</v>
      </c>
      <c r="BC1190">
        <f t="shared" si="415"/>
        <v>2.6681070096802507E-10</v>
      </c>
    </row>
    <row r="1191" spans="1:55" x14ac:dyDescent="0.2">
      <c r="A1191">
        <f>front!A1191</f>
        <v>741.06</v>
      </c>
      <c r="B1191" s="1">
        <f t="shared" si="414"/>
        <v>0.43999999999994088</v>
      </c>
      <c r="C1191" s="20">
        <f>front!B1191</f>
        <v>3289.15</v>
      </c>
      <c r="D1191" s="20">
        <f>front!C1191</f>
        <v>9677.6</v>
      </c>
      <c r="E1191" s="20">
        <f>front!D1191</f>
        <v>48236.35</v>
      </c>
      <c r="F1191" s="20">
        <f>front!E1191</f>
        <v>64000</v>
      </c>
      <c r="G1191" s="20">
        <f>front!F1191</f>
        <v>64000</v>
      </c>
      <c r="H1191" s="20">
        <f>front!H1191</f>
        <v>10119</v>
      </c>
      <c r="I1191" s="20">
        <f>front!I1191</f>
        <v>15410.8</v>
      </c>
      <c r="J1191" s="20">
        <f>front!J1191</f>
        <v>15465.4</v>
      </c>
      <c r="K1191" s="20"/>
      <c r="L1191" s="4">
        <f>C1191/(constants!$A$4+constants!$B$4*data!C1191+constants!$C$4*data!C1191^2+constants!$D$4*data!C1191^3+constants!$E$4*data!C1191^4+constants!$F$4*data!C1191^5+constants!$G$4*data!C1191^6+constants!$H$4*data!C1191^7)</f>
        <v>3287.9814653230178</v>
      </c>
      <c r="M1191" s="4">
        <f>D1191/(constants!$A$4+constants!$B$4*data!D1191+constants!$C$4*data!D1191^2+constants!$D$4*data!D1191^3+constants!$E$4*data!D1191^4+constants!$F$4*data!D1191^5+constants!$G$4*data!D1191^6+constants!$H$4*data!D1191^7)</f>
        <v>9685.4784278287971</v>
      </c>
      <c r="N1191" s="4">
        <f>E1191/(constants!$A$4+constants!$B$4*data!E1191+constants!$C$4*data!E1191^2+constants!$D$4*data!E1191^3+constants!$E$4*data!E1191^4+constants!$F$4*data!E1191^5+constants!$G$4*data!E1191^6+constants!$H$4*data!E1191^7)</f>
        <v>48635.68191999635</v>
      </c>
      <c r="O1191" s="4">
        <f>F1191/(constants!$A$4+constants!$B$4*data!F1191+constants!$C$4*data!F1191^2+constants!$D$4*data!F1191^3+constants!$E$4*data!F1191^4+constants!$F$4*data!F1191^5+constants!$G$4*data!F1191^6+constants!$H$4*data!F1191^7)</f>
        <v>64773.712258592925</v>
      </c>
      <c r="P1191" s="4">
        <f>G1191/(constants!$A$4+constants!$B$4*data!G1191+constants!$C$4*data!G1191^2+constants!$D$4*data!G1191^3+constants!$E$4*data!G1191^4+constants!$F$4*data!G1191^5+constants!$G$4*data!G1191^6+constants!$H$4*data!G1191^7)</f>
        <v>64773.712258592925</v>
      </c>
      <c r="Q1191" s="4">
        <f>H1191/(constants!$A$4+constants!$B$4*data!H1191+constants!$C$4*data!H1191^2+constants!$D$4*data!H1191^3+constants!$E$4*data!H1191^4+constants!$F$4*data!H1191^5+constants!$G$4*data!H1191^6+constants!$H$4*data!H1191^7)</f>
        <v>10128.154942261819</v>
      </c>
      <c r="R1191" s="4">
        <f>I1191/(constants!$A$4+constants!$B$4*data!I1191+constants!$C$4*data!I1191^2+constants!$D$4*data!I1191^3+constants!$E$4*data!I1191^4+constants!$F$4*data!I1191^5+constants!$G$4*data!I1191^6+constants!$H$4*data!I1191^7)</f>
        <v>15441.293035538845</v>
      </c>
      <c r="S1191" s="4">
        <f>J1191/(constants!$A$4+constants!$B$4*data!J1191+constants!$C$4*data!J1191^2+constants!$D$4*data!J1191^3+constants!$E$4*data!J1191^4+constants!$F$4*data!J1191^5+constants!$G$4*data!J1191^6+constants!$H$4*data!J1191^7)</f>
        <v>15496.165745362108</v>
      </c>
      <c r="T1191" s="4"/>
      <c r="U1191" s="4">
        <f t="shared" si="407"/>
        <v>45347.70045467333</v>
      </c>
      <c r="V1191" s="2">
        <f t="shared" si="408"/>
        <v>55088.233830764126</v>
      </c>
      <c r="W1191" s="2">
        <f t="shared" si="409"/>
        <v>55088.233830764126</v>
      </c>
      <c r="X1191" s="2">
        <f t="shared" si="410"/>
        <v>5313.1380932770262</v>
      </c>
      <c r="Y1191" s="2">
        <f t="shared" si="411"/>
        <v>5368.0108031002892</v>
      </c>
      <c r="Z1191" s="2"/>
      <c r="AA1191" s="4">
        <f t="shared" si="400"/>
        <v>75579.500757788875</v>
      </c>
      <c r="AB1191" s="4">
        <f t="shared" si="401"/>
        <v>9181.3723051273537</v>
      </c>
      <c r="AC1191" s="4">
        <f t="shared" si="402"/>
        <v>9181.3723051273537</v>
      </c>
      <c r="AD1191" s="4">
        <f t="shared" si="403"/>
        <v>885.523015546171</v>
      </c>
      <c r="AE1191" s="4">
        <f t="shared" si="404"/>
        <v>894.66846718338149</v>
      </c>
      <c r="AF1191" s="4"/>
      <c r="AG1191" s="4">
        <f t="shared" si="412"/>
        <v>1</v>
      </c>
      <c r="AH1191" s="4"/>
      <c r="AI1191" s="4"/>
      <c r="AJ1191">
        <f>IF(front!E1191&gt;$AJ$2,AA1191,AB1191)</f>
        <v>75579.500757788875</v>
      </c>
      <c r="AK1191">
        <f t="shared" si="399"/>
        <v>75515.845893263468</v>
      </c>
      <c r="AL1191">
        <f>SUMPRODUCT($B$7:$B$456,AK$7:AK$456,EXP(constants!$B$32+constants!$A$32*ABS($A$7:$A$456-$A1191)))</f>
        <v>1.4202498501794467E-5</v>
      </c>
      <c r="AM1191">
        <f t="shared" si="405"/>
        <v>75515.845879060973</v>
      </c>
      <c r="AN1191">
        <f t="shared" si="413"/>
        <v>75509.961309399194</v>
      </c>
      <c r="AP1191" s="4"/>
      <c r="AQ1191" s="4"/>
      <c r="AR1191" s="4"/>
      <c r="AU1191" s="5">
        <f>SUMPRODUCT(constants!$B$13:$B$20,A1191^constants!$A$13:$A$20)*constants!$C$10/((A1191/1000000000)^5*(EXP(0.014388/(A1191/1000000000)/constants!$B$9)-1))</f>
        <v>2.0158801757647529E-5</v>
      </c>
      <c r="AX1191" s="17">
        <f t="shared" si="406"/>
        <v>2.6696877349794427E-10</v>
      </c>
      <c r="BC1191">
        <f t="shared" si="415"/>
        <v>2.6696877349794427E-10</v>
      </c>
    </row>
    <row r="1192" spans="1:55" x14ac:dyDescent="0.2">
      <c r="A1192">
        <f>front!A1192</f>
        <v>741.5</v>
      </c>
      <c r="B1192" s="1">
        <f t="shared" si="414"/>
        <v>0.44000000000005457</v>
      </c>
      <c r="C1192" s="20">
        <f>front!B1192</f>
        <v>3357.45</v>
      </c>
      <c r="D1192" s="20">
        <f>front!C1192</f>
        <v>10297.4</v>
      </c>
      <c r="E1192" s="20">
        <f>front!D1192</f>
        <v>48186</v>
      </c>
      <c r="F1192" s="20">
        <f>front!E1192</f>
        <v>64000</v>
      </c>
      <c r="G1192" s="20">
        <f>front!F1192</f>
        <v>64000</v>
      </c>
      <c r="H1192" s="20">
        <f>front!H1192</f>
        <v>10703.2</v>
      </c>
      <c r="I1192" s="20">
        <f>front!I1192</f>
        <v>15562</v>
      </c>
      <c r="J1192" s="20">
        <f>front!J1192</f>
        <v>15537.4</v>
      </c>
      <c r="K1192" s="20"/>
      <c r="L1192" s="4">
        <f>C1192/(constants!$A$4+constants!$B$4*data!C1192+constants!$C$4*data!C1192^2+constants!$D$4*data!C1192^3+constants!$E$4*data!C1192^4+constants!$F$4*data!C1192^5+constants!$G$4*data!C1192^6+constants!$H$4*data!C1192^7)</f>
        <v>3356.2903346439225</v>
      </c>
      <c r="M1192" s="4">
        <f>D1192/(constants!$A$4+constants!$B$4*data!D1192+constants!$C$4*data!D1192^2+constants!$D$4*data!D1192^3+constants!$E$4*data!D1192^4+constants!$F$4*data!D1192^5+constants!$G$4*data!D1192^6+constants!$H$4*data!D1192^7)</f>
        <v>10307.09446521091</v>
      </c>
      <c r="N1192" s="4">
        <f>E1192/(constants!$A$4+constants!$B$4*data!E1192+constants!$C$4*data!E1192^2+constants!$D$4*data!E1192^3+constants!$E$4*data!E1192^4+constants!$F$4*data!E1192^5+constants!$G$4*data!E1192^6+constants!$H$4*data!E1192^7)</f>
        <v>48584.301125501785</v>
      </c>
      <c r="O1192" s="4">
        <f>F1192/(constants!$A$4+constants!$B$4*data!F1192+constants!$C$4*data!F1192^2+constants!$D$4*data!F1192^3+constants!$E$4*data!F1192^4+constants!$F$4*data!F1192^5+constants!$G$4*data!F1192^6+constants!$H$4*data!F1192^7)</f>
        <v>64773.712258592925</v>
      </c>
      <c r="P1192" s="4">
        <f>G1192/(constants!$A$4+constants!$B$4*data!G1192+constants!$C$4*data!G1192^2+constants!$D$4*data!G1192^3+constants!$E$4*data!G1192^4+constants!$F$4*data!G1192^5+constants!$G$4*data!G1192^6+constants!$H$4*data!G1192^7)</f>
        <v>64773.712258592925</v>
      </c>
      <c r="Q1192" s="4">
        <f>H1192/(constants!$A$4+constants!$B$4*data!H1192+constants!$C$4*data!H1192^2+constants!$D$4*data!H1192^3+constants!$E$4*data!H1192^4+constants!$F$4*data!H1192^5+constants!$G$4*data!H1192^6+constants!$H$4*data!H1192^7)</f>
        <v>10714.171745645288</v>
      </c>
      <c r="R1192" s="4">
        <f>I1192/(constants!$A$4+constants!$B$4*data!I1192+constants!$C$4*data!I1192^2+constants!$D$4*data!I1192^3+constants!$E$4*data!I1192^4+constants!$F$4*data!I1192^5+constants!$G$4*data!I1192^6+constants!$H$4*data!I1192^7)</f>
        <v>15593.250585280795</v>
      </c>
      <c r="S1192" s="4">
        <f>J1192/(constants!$A$4+constants!$B$4*data!J1192+constants!$C$4*data!J1192^2+constants!$D$4*data!J1192^3+constants!$E$4*data!J1192^4+constants!$F$4*data!J1192^5+constants!$G$4*data!J1192^6+constants!$H$4*data!J1192^7)</f>
        <v>15568.526832113421</v>
      </c>
      <c r="T1192" s="4"/>
      <c r="U1192" s="4">
        <f t="shared" si="407"/>
        <v>45228.010790857865</v>
      </c>
      <c r="V1192" s="2">
        <f t="shared" si="408"/>
        <v>54466.617793382014</v>
      </c>
      <c r="W1192" s="2">
        <f t="shared" si="409"/>
        <v>54466.617793382014</v>
      </c>
      <c r="X1192" s="2">
        <f t="shared" si="410"/>
        <v>4879.0788396355074</v>
      </c>
      <c r="Y1192" s="2">
        <f t="shared" si="411"/>
        <v>4854.3550864681329</v>
      </c>
      <c r="Z1192" s="2"/>
      <c r="AA1192" s="4">
        <f t="shared" si="400"/>
        <v>75380.017984763108</v>
      </c>
      <c r="AB1192" s="4">
        <f t="shared" si="401"/>
        <v>9077.7696322303345</v>
      </c>
      <c r="AC1192" s="4">
        <f t="shared" si="402"/>
        <v>9077.7696322303345</v>
      </c>
      <c r="AD1192" s="4">
        <f t="shared" si="403"/>
        <v>813.17980660591786</v>
      </c>
      <c r="AE1192" s="4">
        <f t="shared" si="404"/>
        <v>809.05918107802222</v>
      </c>
      <c r="AF1192" s="4"/>
      <c r="AG1192" s="4">
        <f t="shared" si="412"/>
        <v>1</v>
      </c>
      <c r="AH1192" s="4"/>
      <c r="AI1192" s="4"/>
      <c r="AJ1192">
        <f>IF(front!E1192&gt;$AJ$2,AA1192,AB1192)</f>
        <v>75380.017984763108</v>
      </c>
      <c r="AK1192">
        <f t="shared" si="399"/>
        <v>75316.3631202377</v>
      </c>
      <c r="AL1192">
        <f>SUMPRODUCT($B$7:$B$456,AK$7:AK$456,EXP(constants!$B$32+constants!$A$32*ABS($A$7:$A$456-$A1192)))</f>
        <v>1.3931718099693259E-5</v>
      </c>
      <c r="AM1192">
        <f t="shared" si="405"/>
        <v>75316.363106305987</v>
      </c>
      <c r="AN1192">
        <f t="shared" si="413"/>
        <v>75310.478536644208</v>
      </c>
      <c r="AP1192" s="4"/>
      <c r="AQ1192" s="4"/>
      <c r="AR1192" s="4"/>
      <c r="AU1192" s="5">
        <f>SUMPRODUCT(constants!$B$13:$B$20,A1192^constants!$A$13:$A$20)*constants!$C$10/((A1192/1000000000)^5*(EXP(0.014388/(A1192/1000000000)/constants!$B$9)-1))</f>
        <v>2.0172295872319249E-5</v>
      </c>
      <c r="AX1192" s="17">
        <f t="shared" si="406"/>
        <v>2.6785510149831157E-10</v>
      </c>
      <c r="BC1192">
        <f t="shared" si="415"/>
        <v>2.6785510149831157E-10</v>
      </c>
    </row>
    <row r="1193" spans="1:55" x14ac:dyDescent="0.2">
      <c r="A1193">
        <f>front!A1193</f>
        <v>741.94</v>
      </c>
      <c r="B1193" s="1">
        <f t="shared" si="414"/>
        <v>0.44000000000005457</v>
      </c>
      <c r="C1193" s="20">
        <f>front!B1193</f>
        <v>3275.7</v>
      </c>
      <c r="D1193" s="20">
        <f>front!C1193</f>
        <v>9459.7999999999993</v>
      </c>
      <c r="E1193" s="20">
        <f>front!D1193</f>
        <v>48093.2</v>
      </c>
      <c r="F1193" s="20">
        <f>front!E1193</f>
        <v>64000</v>
      </c>
      <c r="G1193" s="20">
        <f>front!F1193</f>
        <v>64000</v>
      </c>
      <c r="H1193" s="20">
        <f>front!H1193</f>
        <v>9864.7999999999993</v>
      </c>
      <c r="I1193" s="20">
        <f>front!I1193</f>
        <v>14781.2</v>
      </c>
      <c r="J1193" s="20">
        <f>front!J1193</f>
        <v>14833.6</v>
      </c>
      <c r="K1193" s="20"/>
      <c r="L1193" s="4">
        <f>C1193/(constants!$A$4+constants!$B$4*data!C1193+constants!$C$4*data!C1193^2+constants!$D$4*data!C1193^3+constants!$E$4*data!C1193^4+constants!$F$4*data!C1193^5+constants!$G$4*data!C1193^6+constants!$H$4*data!C1193^7)</f>
        <v>3274.5299106077205</v>
      </c>
      <c r="M1193" s="4">
        <f>D1193/(constants!$A$4+constants!$B$4*data!D1193+constants!$C$4*data!D1193^2+constants!$D$4*data!D1193^3+constants!$E$4*data!D1193^4+constants!$F$4*data!D1193^5+constants!$G$4*data!D1193^6+constants!$H$4*data!D1193^7)</f>
        <v>9467.0794362773595</v>
      </c>
      <c r="N1193" s="4">
        <f>E1193/(constants!$A$4+constants!$B$4*data!E1193+constants!$C$4*data!E1193^2+constants!$D$4*data!E1193^3+constants!$E$4*data!E1193^4+constants!$F$4*data!E1193^5+constants!$G$4*data!E1193^6+constants!$H$4*data!E1193^7)</f>
        <v>48489.60487403327</v>
      </c>
      <c r="O1193" s="4">
        <f>F1193/(constants!$A$4+constants!$B$4*data!F1193+constants!$C$4*data!F1193^2+constants!$D$4*data!F1193^3+constants!$E$4*data!F1193^4+constants!$F$4*data!F1193^5+constants!$G$4*data!F1193^6+constants!$H$4*data!F1193^7)</f>
        <v>64773.712258592925</v>
      </c>
      <c r="P1193" s="4">
        <f>G1193/(constants!$A$4+constants!$B$4*data!G1193+constants!$C$4*data!G1193^2+constants!$D$4*data!G1193^3+constants!$E$4*data!G1193^4+constants!$F$4*data!G1193^5+constants!$G$4*data!G1193^6+constants!$H$4*data!G1193^7)</f>
        <v>64773.712258592925</v>
      </c>
      <c r="Q1193" s="4">
        <f>H1193/(constants!$A$4+constants!$B$4*data!H1193+constants!$C$4*data!H1193^2+constants!$D$4*data!H1193^3+constants!$E$4*data!H1193^4+constants!$F$4*data!H1193^5+constants!$G$4*data!H1193^6+constants!$H$4*data!H1193^7)</f>
        <v>9873.2096065023616</v>
      </c>
      <c r="R1193" s="4">
        <f>I1193/(constants!$A$4+constants!$B$4*data!I1193+constants!$C$4*data!I1193^2+constants!$D$4*data!I1193^3+constants!$E$4*data!I1193^4+constants!$F$4*data!I1193^5+constants!$G$4*data!I1193^6+constants!$H$4*data!I1193^7)</f>
        <v>14808.618940259139</v>
      </c>
      <c r="S1193" s="4">
        <f>J1193/(constants!$A$4+constants!$B$4*data!J1193+constants!$C$4*data!J1193^2+constants!$D$4*data!J1193^3+constants!$E$4*data!J1193^4+constants!$F$4*data!J1193^5+constants!$G$4*data!J1193^6+constants!$H$4*data!J1193^7)</f>
        <v>14861.269769167733</v>
      </c>
      <c r="T1193" s="4"/>
      <c r="U1193" s="4">
        <f t="shared" si="407"/>
        <v>45215.074963425548</v>
      </c>
      <c r="V1193" s="2">
        <f t="shared" si="408"/>
        <v>55306.632822315565</v>
      </c>
      <c r="W1193" s="2">
        <f t="shared" si="409"/>
        <v>55306.632822315565</v>
      </c>
      <c r="X1193" s="2">
        <f t="shared" si="410"/>
        <v>4935.4093337567774</v>
      </c>
      <c r="Y1193" s="2">
        <f t="shared" si="411"/>
        <v>4988.0601626653715</v>
      </c>
      <c r="Z1193" s="2"/>
      <c r="AA1193" s="4">
        <f t="shared" si="400"/>
        <v>75358.458272375909</v>
      </c>
      <c r="AB1193" s="4">
        <f t="shared" si="401"/>
        <v>9217.7721370525942</v>
      </c>
      <c r="AC1193" s="4">
        <f t="shared" si="402"/>
        <v>9217.7721370525942</v>
      </c>
      <c r="AD1193" s="4">
        <f t="shared" si="403"/>
        <v>822.56822229279624</v>
      </c>
      <c r="AE1193" s="4">
        <f t="shared" si="404"/>
        <v>831.34336044422867</v>
      </c>
      <c r="AF1193" s="4"/>
      <c r="AG1193" s="4">
        <f t="shared" si="412"/>
        <v>1</v>
      </c>
      <c r="AH1193" s="4"/>
      <c r="AI1193" s="4"/>
      <c r="AJ1193">
        <f>IF(front!E1193&gt;$AJ$2,AA1193,AB1193)</f>
        <v>75358.458272375909</v>
      </c>
      <c r="AK1193">
        <f t="shared" si="399"/>
        <v>75294.803407850501</v>
      </c>
      <c r="AL1193">
        <f>SUMPRODUCT($B$7:$B$456,AK$7:AK$456,EXP(constants!$B$32+constants!$A$32*ABS($A$7:$A$456-$A1193)))</f>
        <v>1.366610031219488E-5</v>
      </c>
      <c r="AM1193">
        <f t="shared" si="405"/>
        <v>75294.803394184404</v>
      </c>
      <c r="AN1193">
        <f t="shared" si="413"/>
        <v>75288.918824522625</v>
      </c>
      <c r="AP1193" s="4"/>
      <c r="AQ1193" s="4"/>
      <c r="AR1193" s="4"/>
      <c r="AU1193" s="5">
        <f>SUMPRODUCT(constants!$B$13:$B$20,A1193^constants!$A$13:$A$20)*constants!$C$10/((A1193/1000000000)^5*(EXP(0.014388/(A1193/1000000000)/constants!$B$9)-1))</f>
        <v>2.0185751825614057E-5</v>
      </c>
      <c r="AX1193" s="17">
        <f t="shared" si="406"/>
        <v>2.6811052862455617E-10</v>
      </c>
      <c r="BC1193">
        <f t="shared" si="415"/>
        <v>2.6811052862455617E-10</v>
      </c>
    </row>
    <row r="1194" spans="1:55" x14ac:dyDescent="0.2">
      <c r="A1194">
        <f>front!A1194</f>
        <v>742.38</v>
      </c>
      <c r="B1194" s="1">
        <f t="shared" si="414"/>
        <v>0.43999999999994088</v>
      </c>
      <c r="C1194" s="20">
        <f>front!B1194</f>
        <v>3280.8</v>
      </c>
      <c r="D1194" s="20">
        <f>front!C1194</f>
        <v>9558.4</v>
      </c>
      <c r="E1194" s="20">
        <f>front!D1194</f>
        <v>47911.7</v>
      </c>
      <c r="F1194" s="20">
        <f>front!E1194</f>
        <v>64000</v>
      </c>
      <c r="G1194" s="20">
        <f>front!F1194</f>
        <v>64000</v>
      </c>
      <c r="H1194" s="20">
        <f>front!H1194</f>
        <v>9948.4</v>
      </c>
      <c r="I1194" s="20">
        <f>front!I1194</f>
        <v>15650.8</v>
      </c>
      <c r="J1194" s="20">
        <f>front!J1194</f>
        <v>15662.8</v>
      </c>
      <c r="K1194" s="20"/>
      <c r="L1194" s="4">
        <f>C1194/(constants!$A$4+constants!$B$4*data!C1194+constants!$C$4*data!C1194^2+constants!$D$4*data!C1194^3+constants!$E$4*data!C1194^4+constants!$F$4*data!C1194^5+constants!$G$4*data!C1194^6+constants!$H$4*data!C1194^7)</f>
        <v>3279.6304927208257</v>
      </c>
      <c r="M1194" s="4">
        <f>D1194/(constants!$A$4+constants!$B$4*data!D1194+constants!$C$4*data!D1194^2+constants!$D$4*data!D1194^3+constants!$E$4*data!D1194^4+constants!$F$4*data!D1194^5+constants!$G$4*data!D1194^6+constants!$H$4*data!D1194^7)</f>
        <v>9565.9480650861788</v>
      </c>
      <c r="N1194" s="4">
        <f>E1194/(constants!$A$4+constants!$B$4*data!E1194+constants!$C$4*data!E1194^2+constants!$D$4*data!E1194^3+constants!$E$4*data!E1194^4+constants!$F$4*data!E1194^5+constants!$G$4*data!E1194^6+constants!$H$4*data!E1194^7)</f>
        <v>48304.409778955771</v>
      </c>
      <c r="O1194" s="4">
        <f>F1194/(constants!$A$4+constants!$B$4*data!F1194+constants!$C$4*data!F1194^2+constants!$D$4*data!F1194^3+constants!$E$4*data!F1194^4+constants!$F$4*data!F1194^5+constants!$G$4*data!F1194^6+constants!$H$4*data!F1194^7)</f>
        <v>64773.712258592925</v>
      </c>
      <c r="P1194" s="4">
        <f>G1194/(constants!$A$4+constants!$B$4*data!G1194+constants!$C$4*data!G1194^2+constants!$D$4*data!G1194^3+constants!$E$4*data!G1194^4+constants!$F$4*data!G1194^5+constants!$G$4*data!G1194^6+constants!$H$4*data!G1194^7)</f>
        <v>64773.712258592925</v>
      </c>
      <c r="Q1194" s="4">
        <f>H1194/(constants!$A$4+constants!$B$4*data!H1194+constants!$C$4*data!H1194^2+constants!$D$4*data!H1194^3+constants!$E$4*data!H1194^4+constants!$F$4*data!H1194^5+constants!$G$4*data!H1194^6+constants!$H$4*data!H1194^7)</f>
        <v>9957.0516801498306</v>
      </c>
      <c r="R1194" s="4">
        <f>I1194/(constants!$A$4+constants!$B$4*data!I1194+constants!$C$4*data!I1194^2+constants!$D$4*data!I1194^3+constants!$E$4*data!I1194^4+constants!$F$4*data!I1194^5+constants!$G$4*data!I1194^6+constants!$H$4*data!I1194^7)</f>
        <v>15682.498915885068</v>
      </c>
      <c r="S1194" s="4">
        <f>J1194/(constants!$A$4+constants!$B$4*data!J1194+constants!$C$4*data!J1194^2+constants!$D$4*data!J1194^3+constants!$E$4*data!J1194^4+constants!$F$4*data!J1194^5+constants!$G$4*data!J1194^6+constants!$H$4*data!J1194^7)</f>
        <v>15694.55969420823</v>
      </c>
      <c r="T1194" s="4"/>
      <c r="U1194" s="4">
        <f t="shared" si="407"/>
        <v>45024.779286234945</v>
      </c>
      <c r="V1194" s="2">
        <f t="shared" si="408"/>
        <v>55207.764193506744</v>
      </c>
      <c r="W1194" s="2">
        <f t="shared" si="409"/>
        <v>55207.764193506744</v>
      </c>
      <c r="X1194" s="2">
        <f t="shared" si="410"/>
        <v>5725.447235735237</v>
      </c>
      <c r="Y1194" s="2">
        <f t="shared" si="411"/>
        <v>5737.5080140583996</v>
      </c>
      <c r="Z1194" s="2"/>
      <c r="AA1194" s="4">
        <f t="shared" si="400"/>
        <v>75041.29881039157</v>
      </c>
      <c r="AB1194" s="4">
        <f t="shared" si="401"/>
        <v>9201.294032251124</v>
      </c>
      <c r="AC1194" s="4">
        <f t="shared" si="402"/>
        <v>9201.294032251124</v>
      </c>
      <c r="AD1194" s="4">
        <f t="shared" si="403"/>
        <v>954.24120595587283</v>
      </c>
      <c r="AE1194" s="4">
        <f t="shared" si="404"/>
        <v>956.2513356764</v>
      </c>
      <c r="AF1194" s="4"/>
      <c r="AG1194" s="4">
        <f t="shared" si="412"/>
        <v>1</v>
      </c>
      <c r="AH1194" s="4"/>
      <c r="AI1194" s="4"/>
      <c r="AJ1194">
        <f>IF(front!E1194&gt;$AJ$2,AA1194,AB1194)</f>
        <v>75041.29881039157</v>
      </c>
      <c r="AK1194">
        <f t="shared" si="399"/>
        <v>74977.643945866163</v>
      </c>
      <c r="AL1194">
        <f>SUMPRODUCT($B$7:$B$456,AK$7:AK$456,EXP(constants!$B$32+constants!$A$32*ABS($A$7:$A$456-$A1194)))</f>
        <v>1.3405546710501277E-5</v>
      </c>
      <c r="AM1194">
        <f t="shared" si="405"/>
        <v>74977.643932460618</v>
      </c>
      <c r="AN1194">
        <f t="shared" si="413"/>
        <v>74971.759362798839</v>
      </c>
      <c r="AP1194" s="4"/>
      <c r="AQ1194" s="4"/>
      <c r="AR1194" s="4"/>
      <c r="AU1194" s="5">
        <f>SUMPRODUCT(constants!$B$13:$B$20,A1194^constants!$A$13:$A$20)*constants!$C$10/((A1194/1000000000)^5*(EXP(0.014388/(A1194/1000000000)/constants!$B$9)-1))</f>
        <v>2.0199169624497971E-5</v>
      </c>
      <c r="AX1194" s="17">
        <f t="shared" si="406"/>
        <v>2.6942371095696662E-10</v>
      </c>
      <c r="BC1194">
        <f t="shared" si="415"/>
        <v>2.6942371095696662E-10</v>
      </c>
    </row>
    <row r="1195" spans="1:55" x14ac:dyDescent="0.2">
      <c r="A1195">
        <f>front!A1195</f>
        <v>742.83</v>
      </c>
      <c r="B1195" s="1">
        <f t="shared" si="414"/>
        <v>0.45000000000004547</v>
      </c>
      <c r="C1195" s="20">
        <f>front!B1195</f>
        <v>3380.95</v>
      </c>
      <c r="D1195" s="20">
        <f>front!C1195</f>
        <v>10508.6</v>
      </c>
      <c r="E1195" s="20">
        <f>front!D1195</f>
        <v>48006.75</v>
      </c>
      <c r="F1195" s="20">
        <f>front!E1195</f>
        <v>64000</v>
      </c>
      <c r="G1195" s="20">
        <f>front!F1195</f>
        <v>64000</v>
      </c>
      <c r="H1195" s="20">
        <f>front!H1195</f>
        <v>10901.2</v>
      </c>
      <c r="I1195" s="20">
        <f>front!I1195</f>
        <v>17811.8</v>
      </c>
      <c r="J1195" s="20">
        <f>front!J1195</f>
        <v>17923.400000000001</v>
      </c>
      <c r="K1195" s="20"/>
      <c r="L1195" s="4">
        <f>C1195/(constants!$A$4+constants!$B$4*data!C1195+constants!$C$4*data!C1195^2+constants!$D$4*data!C1195^3+constants!$E$4*data!C1195^4+constants!$F$4*data!C1195^5+constants!$G$4*data!C1195^6+constants!$H$4*data!C1195^7)</f>
        <v>3379.7937644561698</v>
      </c>
      <c r="M1195" s="4">
        <f>D1195/(constants!$A$4+constants!$B$4*data!D1195+constants!$C$4*data!D1195^2+constants!$D$4*data!D1195^3+constants!$E$4*data!D1195^4+constants!$F$4*data!D1195^5+constants!$G$4*data!D1195^6+constants!$H$4*data!D1195^7)</f>
        <v>10518.950591818646</v>
      </c>
      <c r="N1195" s="4">
        <f>E1195/(constants!$A$4+constants!$B$4*data!E1195+constants!$C$4*data!E1195^2+constants!$D$4*data!E1195^3+constants!$E$4*data!E1195^4+constants!$F$4*data!E1195^5+constants!$G$4*data!E1195^6+constants!$H$4*data!E1195^7)</f>
        <v>48401.392608052287</v>
      </c>
      <c r="O1195" s="4">
        <f>F1195/(constants!$A$4+constants!$B$4*data!F1195+constants!$C$4*data!F1195^2+constants!$D$4*data!F1195^3+constants!$E$4*data!F1195^4+constants!$F$4*data!F1195^5+constants!$G$4*data!F1195^6+constants!$H$4*data!F1195^7)</f>
        <v>64773.712258592925</v>
      </c>
      <c r="P1195" s="4">
        <f>G1195/(constants!$A$4+constants!$B$4*data!G1195+constants!$C$4*data!G1195^2+constants!$D$4*data!G1195^3+constants!$E$4*data!G1195^4+constants!$F$4*data!G1195^5+constants!$G$4*data!G1195^6+constants!$H$4*data!G1195^7)</f>
        <v>64773.712258592925</v>
      </c>
      <c r="Q1195" s="4">
        <f>H1195/(constants!$A$4+constants!$B$4*data!H1195+constants!$C$4*data!H1195^2+constants!$D$4*data!H1195^3+constants!$E$4*data!H1195^4+constants!$F$4*data!H1195^5+constants!$G$4*data!H1195^6+constants!$H$4*data!H1195^7)</f>
        <v>10912.81997286275</v>
      </c>
      <c r="R1195" s="4">
        <f>I1195/(constants!$A$4+constants!$B$4*data!I1195+constants!$C$4*data!I1195^2+constants!$D$4*data!I1195^3+constants!$E$4*data!I1195^4+constants!$F$4*data!I1195^5+constants!$G$4*data!I1195^6+constants!$H$4*data!I1195^7)</f>
        <v>17855.152201650468</v>
      </c>
      <c r="S1195" s="4">
        <f>J1195/(constants!$A$4+constants!$B$4*data!J1195+constants!$C$4*data!J1195^2+constants!$D$4*data!J1195^3+constants!$E$4*data!J1195^4+constants!$F$4*data!J1195^5+constants!$G$4*data!J1195^6+constants!$H$4*data!J1195^7)</f>
        <v>17967.390982944391</v>
      </c>
      <c r="T1195" s="4"/>
      <c r="U1195" s="4">
        <f t="shared" si="407"/>
        <v>45021.598843596119</v>
      </c>
      <c r="V1195" s="2">
        <f t="shared" si="408"/>
        <v>54254.761666774277</v>
      </c>
      <c r="W1195" s="2">
        <f t="shared" si="409"/>
        <v>54254.761666774277</v>
      </c>
      <c r="X1195" s="2">
        <f t="shared" si="410"/>
        <v>6942.3322287877181</v>
      </c>
      <c r="Y1195" s="2">
        <f t="shared" si="411"/>
        <v>7054.5710100816414</v>
      </c>
      <c r="Z1195" s="2"/>
      <c r="AA1195" s="4">
        <f t="shared" si="400"/>
        <v>75035.998072660193</v>
      </c>
      <c r="AB1195" s="4">
        <f t="shared" si="401"/>
        <v>9042.4602777957134</v>
      </c>
      <c r="AC1195" s="4">
        <f t="shared" si="402"/>
        <v>9042.4602777957134</v>
      </c>
      <c r="AD1195" s="4">
        <f t="shared" si="403"/>
        <v>1157.0553714646196</v>
      </c>
      <c r="AE1195" s="4">
        <f t="shared" si="404"/>
        <v>1175.761835013607</v>
      </c>
      <c r="AF1195" s="4"/>
      <c r="AG1195" s="4">
        <f t="shared" si="412"/>
        <v>1</v>
      </c>
      <c r="AH1195" s="4"/>
      <c r="AI1195" s="4"/>
      <c r="AJ1195">
        <f>IF(front!E1195&gt;$AJ$2,AA1195,AB1195)</f>
        <v>75035.998072660193</v>
      </c>
      <c r="AK1195">
        <f t="shared" si="399"/>
        <v>74972.343208134786</v>
      </c>
      <c r="AL1195">
        <f>SUMPRODUCT($B$7:$B$456,AK$7:AK$456,EXP(constants!$B$32+constants!$A$32*ABS($A$7:$A$456-$A1195)))</f>
        <v>1.3144208958131004E-5</v>
      </c>
      <c r="AM1195">
        <f t="shared" si="405"/>
        <v>74972.343194990579</v>
      </c>
      <c r="AN1195">
        <f t="shared" si="413"/>
        <v>74966.4586253288</v>
      </c>
      <c r="AP1195" s="4"/>
      <c r="AQ1195" s="4"/>
      <c r="AR1195" s="4"/>
      <c r="AU1195" s="5">
        <f>SUMPRODUCT(constants!$B$13:$B$20,A1195^constants!$A$13:$A$20)*constants!$C$10/((A1195/1000000000)^5*(EXP(0.014388/(A1195/1000000000)/constants!$B$9)-1))</f>
        <v>2.021285291529129E-5</v>
      </c>
      <c r="AX1195" s="17">
        <f t="shared" si="406"/>
        <v>2.6962528690747044E-10</v>
      </c>
      <c r="BC1195">
        <f t="shared" si="415"/>
        <v>2.6962528690747044E-10</v>
      </c>
    </row>
    <row r="1196" spans="1:55" x14ac:dyDescent="0.2">
      <c r="A1196">
        <f>front!A1196</f>
        <v>743.27</v>
      </c>
      <c r="B1196" s="1">
        <f t="shared" si="414"/>
        <v>0.43999999999994088</v>
      </c>
      <c r="C1196" s="20">
        <f>front!B1196</f>
        <v>3306.55</v>
      </c>
      <c r="D1196" s="20">
        <f>front!C1196</f>
        <v>9774</v>
      </c>
      <c r="E1196" s="20">
        <f>front!D1196</f>
        <v>47871.55</v>
      </c>
      <c r="F1196" s="20">
        <f>front!E1196</f>
        <v>64000</v>
      </c>
      <c r="G1196" s="20">
        <f>front!F1196</f>
        <v>64000</v>
      </c>
      <c r="H1196" s="20">
        <f>front!H1196</f>
        <v>10204</v>
      </c>
      <c r="I1196" s="20">
        <f>front!I1196</f>
        <v>16379.2</v>
      </c>
      <c r="J1196" s="20">
        <f>front!J1196</f>
        <v>16436</v>
      </c>
      <c r="K1196" s="20"/>
      <c r="L1196" s="4">
        <f>C1196/(constants!$A$4+constants!$B$4*data!C1196+constants!$C$4*data!C1196^2+constants!$D$4*data!C1196^3+constants!$E$4*data!C1196^4+constants!$F$4*data!C1196^5+constants!$G$4*data!C1196^6+constants!$H$4*data!C1196^7)</f>
        <v>3305.3835700993573</v>
      </c>
      <c r="M1196" s="4">
        <f>D1196/(constants!$A$4+constants!$B$4*data!D1196+constants!$C$4*data!D1196^2+constants!$D$4*data!D1196^3+constants!$E$4*data!D1196^4+constants!$F$4*data!D1196^5+constants!$G$4*data!D1196^6+constants!$H$4*data!D1196^7)</f>
        <v>9782.1500803944073</v>
      </c>
      <c r="N1196" s="4">
        <f>E1196/(constants!$A$4+constants!$B$4*data!E1196+constants!$C$4*data!E1196^2+constants!$D$4*data!E1196^3+constants!$E$4*data!E1196^4+constants!$F$4*data!E1196^5+constants!$G$4*data!E1196^6+constants!$H$4*data!E1196^7)</f>
        <v>48263.444836446186</v>
      </c>
      <c r="O1196" s="4">
        <f>F1196/(constants!$A$4+constants!$B$4*data!F1196+constants!$C$4*data!F1196^2+constants!$D$4*data!F1196^3+constants!$E$4*data!F1196^4+constants!$F$4*data!F1196^5+constants!$G$4*data!F1196^6+constants!$H$4*data!F1196^7)</f>
        <v>64773.712258592925</v>
      </c>
      <c r="P1196" s="4">
        <f>G1196/(constants!$A$4+constants!$B$4*data!G1196+constants!$C$4*data!G1196^2+constants!$D$4*data!G1196^3+constants!$E$4*data!G1196^4+constants!$F$4*data!G1196^5+constants!$G$4*data!G1196^6+constants!$H$4*data!G1196^7)</f>
        <v>64773.712258592925</v>
      </c>
      <c r="Q1196" s="4">
        <f>H1196/(constants!$A$4+constants!$B$4*data!H1196+constants!$C$4*data!H1196^2+constants!$D$4*data!H1196^3+constants!$E$4*data!H1196^4+constants!$F$4*data!H1196^5+constants!$G$4*data!H1196^6+constants!$H$4*data!H1196^7)</f>
        <v>10213.410316749198</v>
      </c>
      <c r="R1196" s="4">
        <f>I1196/(constants!$A$4+constants!$B$4*data!I1196+constants!$C$4*data!I1196^2+constants!$D$4*data!I1196^3+constants!$E$4*data!I1196^4+constants!$F$4*data!I1196^5+constants!$G$4*data!I1196^6+constants!$H$4*data!I1196^7)</f>
        <v>16414.670058265328</v>
      </c>
      <c r="S1196" s="4">
        <f>J1196/(constants!$A$4+constants!$B$4*data!J1196+constants!$C$4*data!J1196^2+constants!$D$4*data!J1196^3+constants!$E$4*data!J1196^4+constants!$F$4*data!J1196^5+constants!$G$4*data!J1196^6+constants!$H$4*data!J1196^7)</f>
        <v>16471.771016664381</v>
      </c>
      <c r="T1196" s="4"/>
      <c r="U1196" s="4">
        <f t="shared" si="407"/>
        <v>44958.061266346827</v>
      </c>
      <c r="V1196" s="2">
        <f t="shared" si="408"/>
        <v>54991.562178198517</v>
      </c>
      <c r="W1196" s="2">
        <f t="shared" si="409"/>
        <v>54991.562178198517</v>
      </c>
      <c r="X1196" s="2">
        <f t="shared" si="410"/>
        <v>6201.2597415161308</v>
      </c>
      <c r="Y1196" s="2">
        <f t="shared" si="411"/>
        <v>6258.3606999151834</v>
      </c>
      <c r="Z1196" s="2"/>
      <c r="AA1196" s="4">
        <f t="shared" si="400"/>
        <v>74930.102110578038</v>
      </c>
      <c r="AB1196" s="4">
        <f t="shared" si="401"/>
        <v>9165.2603630330868</v>
      </c>
      <c r="AC1196" s="4">
        <f t="shared" si="402"/>
        <v>9165.2603630330868</v>
      </c>
      <c r="AD1196" s="4">
        <f t="shared" si="403"/>
        <v>1033.5432902526884</v>
      </c>
      <c r="AE1196" s="4">
        <f t="shared" si="404"/>
        <v>1043.0601166525307</v>
      </c>
      <c r="AF1196" s="4"/>
      <c r="AG1196" s="4">
        <f t="shared" si="412"/>
        <v>1</v>
      </c>
      <c r="AH1196" s="4"/>
      <c r="AI1196" s="4"/>
      <c r="AJ1196">
        <f>IF(front!E1196&gt;$AJ$2,AA1196,AB1196)</f>
        <v>74930.102110578038</v>
      </c>
      <c r="AK1196">
        <f t="shared" si="399"/>
        <v>74866.44724605263</v>
      </c>
      <c r="AL1196">
        <f>SUMPRODUCT($B$7:$B$456,AK$7:AK$456,EXP(constants!$B$32+constants!$A$32*ABS($A$7:$A$456-$A1196)))</f>
        <v>1.289360557404796E-5</v>
      </c>
      <c r="AM1196">
        <f t="shared" si="405"/>
        <v>74866.447233159022</v>
      </c>
      <c r="AN1196">
        <f t="shared" si="413"/>
        <v>74860.562663497243</v>
      </c>
      <c r="AP1196" s="4"/>
      <c r="AQ1196" s="4"/>
      <c r="AR1196" s="4"/>
      <c r="AU1196" s="5">
        <f>SUMPRODUCT(constants!$B$13:$B$20,A1196^constants!$A$13:$A$20)*constants!$C$10/((A1196/1000000000)^5*(EXP(0.014388/(A1196/1000000000)/constants!$B$9)-1))</f>
        <v>2.0226193558127099E-5</v>
      </c>
      <c r="AX1196" s="17">
        <f t="shared" si="406"/>
        <v>2.701848989439882E-10</v>
      </c>
      <c r="BC1196">
        <f t="shared" si="415"/>
        <v>2.701848989439882E-10</v>
      </c>
    </row>
    <row r="1197" spans="1:55" x14ac:dyDescent="0.2">
      <c r="A1197">
        <f>front!A1197</f>
        <v>743.71</v>
      </c>
      <c r="B1197" s="1">
        <f t="shared" si="414"/>
        <v>0.44000000000005457</v>
      </c>
      <c r="C1197" s="20">
        <f>front!B1197</f>
        <v>3438.45</v>
      </c>
      <c r="D1197" s="20">
        <f>front!C1197</f>
        <v>11069.4</v>
      </c>
      <c r="E1197" s="20">
        <f>front!D1197</f>
        <v>48046.15</v>
      </c>
      <c r="F1197" s="20">
        <f>front!E1197</f>
        <v>64000</v>
      </c>
      <c r="G1197" s="20">
        <f>front!F1197</f>
        <v>64000</v>
      </c>
      <c r="H1197" s="20">
        <f>front!H1197</f>
        <v>11549.8</v>
      </c>
      <c r="I1197" s="20">
        <f>front!I1197</f>
        <v>16734.599999999999</v>
      </c>
      <c r="J1197" s="20">
        <f>front!J1197</f>
        <v>16768.400000000001</v>
      </c>
      <c r="K1197" s="20"/>
      <c r="L1197" s="4">
        <f>C1197/(constants!$A$4+constants!$B$4*data!C1197+constants!$C$4*data!C1197^2+constants!$D$4*data!C1197^3+constants!$E$4*data!C1197^4+constants!$F$4*data!C1197^5+constants!$G$4*data!C1197^6+constants!$H$4*data!C1197^7)</f>
        <v>3437.3029780139973</v>
      </c>
      <c r="M1197" s="4">
        <f>D1197/(constants!$A$4+constants!$B$4*data!D1197+constants!$C$4*data!D1197^2+constants!$D$4*data!D1197^3+constants!$E$4*data!D1197^4+constants!$F$4*data!D1197^5+constants!$G$4*data!D1197^6+constants!$H$4*data!D1197^7)</f>
        <v>11081.583400748259</v>
      </c>
      <c r="N1197" s="4">
        <f>E1197/(constants!$A$4+constants!$B$4*data!E1197+constants!$C$4*data!E1197^2+constants!$D$4*data!E1197^3+constants!$E$4*data!E1197^4+constants!$F$4*data!E1197^5+constants!$G$4*data!E1197^6+constants!$H$4*data!E1197^7)</f>
        <v>48441.595261053037</v>
      </c>
      <c r="O1197" s="4">
        <f>F1197/(constants!$A$4+constants!$B$4*data!F1197+constants!$C$4*data!F1197^2+constants!$D$4*data!F1197^3+constants!$E$4*data!F1197^4+constants!$F$4*data!F1197^5+constants!$G$4*data!F1197^6+constants!$H$4*data!F1197^7)</f>
        <v>64773.712258592925</v>
      </c>
      <c r="P1197" s="4">
        <f>G1197/(constants!$A$4+constants!$B$4*data!G1197+constants!$C$4*data!G1197^2+constants!$D$4*data!G1197^3+constants!$E$4*data!G1197^4+constants!$F$4*data!G1197^5+constants!$G$4*data!G1197^6+constants!$H$4*data!G1197^7)</f>
        <v>64773.712258592925</v>
      </c>
      <c r="Q1197" s="4">
        <f>H1197/(constants!$A$4+constants!$B$4*data!H1197+constants!$C$4*data!H1197^2+constants!$D$4*data!H1197^3+constants!$E$4*data!H1197^4+constants!$F$4*data!H1197^5+constants!$G$4*data!H1197^6+constants!$H$4*data!H1197^7)</f>
        <v>11563.656447962474</v>
      </c>
      <c r="R1197" s="4">
        <f>I1197/(constants!$A$4+constants!$B$4*data!I1197+constants!$C$4*data!I1197^2+constants!$D$4*data!I1197^3+constants!$E$4*data!I1197^4+constants!$F$4*data!I1197^5+constants!$G$4*data!I1197^6+constants!$H$4*data!I1197^7)</f>
        <v>16771.969195025493</v>
      </c>
      <c r="S1197" s="4">
        <f>J1197/(constants!$A$4+constants!$B$4*data!J1197+constants!$C$4*data!J1197^2+constants!$D$4*data!J1197^3+constants!$E$4*data!J1197^4+constants!$F$4*data!J1197^5+constants!$G$4*data!J1197^6+constants!$H$4*data!J1197^7)</f>
        <v>16805.951784146502</v>
      </c>
      <c r="T1197" s="4"/>
      <c r="U1197" s="4">
        <f t="shared" si="407"/>
        <v>45004.292283039038</v>
      </c>
      <c r="V1197" s="2">
        <f t="shared" si="408"/>
        <v>53692.128857844669</v>
      </c>
      <c r="W1197" s="2">
        <f t="shared" si="409"/>
        <v>53692.128857844669</v>
      </c>
      <c r="X1197" s="2">
        <f t="shared" si="410"/>
        <v>5208.3127470630188</v>
      </c>
      <c r="Y1197" s="2">
        <f t="shared" si="411"/>
        <v>5242.2953361840282</v>
      </c>
      <c r="Z1197" s="2"/>
      <c r="AA1197" s="4">
        <f t="shared" si="400"/>
        <v>75007.153805065071</v>
      </c>
      <c r="AB1197" s="4">
        <f t="shared" si="401"/>
        <v>8948.6881429741115</v>
      </c>
      <c r="AC1197" s="4">
        <f t="shared" si="402"/>
        <v>8948.6881429741115</v>
      </c>
      <c r="AD1197" s="4">
        <f t="shared" si="403"/>
        <v>868.05212451050306</v>
      </c>
      <c r="AE1197" s="4">
        <f t="shared" si="404"/>
        <v>873.71588936400474</v>
      </c>
      <c r="AF1197" s="4"/>
      <c r="AG1197" s="4">
        <f t="shared" si="412"/>
        <v>1</v>
      </c>
      <c r="AH1197" s="4"/>
      <c r="AI1197" s="4"/>
      <c r="AJ1197">
        <f>IF(front!E1197&gt;$AJ$2,AA1197,AB1197)</f>
        <v>75007.153805065071</v>
      </c>
      <c r="AK1197">
        <f t="shared" si="399"/>
        <v>74943.498940539663</v>
      </c>
      <c r="AL1197">
        <f>SUMPRODUCT($B$7:$B$456,AK$7:AK$456,EXP(constants!$B$32+constants!$A$32*ABS($A$7:$A$456-$A1197)))</f>
        <v>1.2647780115841852E-5</v>
      </c>
      <c r="AM1197">
        <f t="shared" si="405"/>
        <v>74943.49892789188</v>
      </c>
      <c r="AN1197">
        <f t="shared" si="413"/>
        <v>74937.614358230101</v>
      </c>
      <c r="AP1197" s="4"/>
      <c r="AQ1197" s="4"/>
      <c r="AR1197" s="4"/>
      <c r="AU1197" s="5">
        <f>SUMPRODUCT(constants!$B$13:$B$20,A1197^constants!$A$13:$A$20)*constants!$C$10/((A1197/1000000000)^5*(EXP(0.014388/(A1197/1000000000)/constants!$B$9)-1))</f>
        <v>2.0239496065544823E-5</v>
      </c>
      <c r="AX1197" s="17">
        <f t="shared" si="406"/>
        <v>2.7008460622715299E-10</v>
      </c>
      <c r="BC1197">
        <f t="shared" si="415"/>
        <v>2.7008460622715299E-10</v>
      </c>
    </row>
    <row r="1198" spans="1:55" x14ac:dyDescent="0.2">
      <c r="A1198">
        <f>front!A1198</f>
        <v>744.15</v>
      </c>
      <c r="B1198" s="1">
        <f t="shared" si="414"/>
        <v>0.43999999999994088</v>
      </c>
      <c r="C1198" s="20">
        <f>front!B1198</f>
        <v>3248.5</v>
      </c>
      <c r="D1198" s="20">
        <f>front!C1198</f>
        <v>9151.2000000000007</v>
      </c>
      <c r="E1198" s="20">
        <f>front!D1198</f>
        <v>47870.1</v>
      </c>
      <c r="F1198" s="20">
        <f>front!E1198</f>
        <v>64000</v>
      </c>
      <c r="G1198" s="20">
        <f>front!F1198</f>
        <v>64000</v>
      </c>
      <c r="H1198" s="20">
        <f>front!H1198</f>
        <v>9549.7999999999993</v>
      </c>
      <c r="I1198" s="20">
        <f>front!I1198</f>
        <v>14512.2</v>
      </c>
      <c r="J1198" s="20">
        <f>front!J1198</f>
        <v>14536.8</v>
      </c>
      <c r="K1198" s="20"/>
      <c r="L1198" s="4">
        <f>C1198/(constants!$A$4+constants!$B$4*data!C1198+constants!$C$4*data!C1198^2+constants!$D$4*data!C1198^3+constants!$E$4*data!C1198^4+constants!$F$4*data!C1198^5+constants!$G$4*data!C1198^6+constants!$H$4*data!C1198^7)</f>
        <v>3247.3269585531084</v>
      </c>
      <c r="M1198" s="4">
        <f>D1198/(constants!$A$4+constants!$B$4*data!D1198+constants!$C$4*data!D1198^2+constants!$D$4*data!D1198^3+constants!$E$4*data!D1198^4+constants!$F$4*data!D1198^5+constants!$G$4*data!D1198^6+constants!$H$4*data!D1198^7)</f>
        <v>9157.6659434840167</v>
      </c>
      <c r="N1198" s="4">
        <f>E1198/(constants!$A$4+constants!$B$4*data!E1198+constants!$C$4*data!E1198^2+constants!$D$4*data!E1198^3+constants!$E$4*data!E1198^4+constants!$F$4*data!E1198^5+constants!$G$4*data!E1198^6+constants!$H$4*data!E1198^7)</f>
        <v>48261.96542190374</v>
      </c>
      <c r="O1198" s="4">
        <f>F1198/(constants!$A$4+constants!$B$4*data!F1198+constants!$C$4*data!F1198^2+constants!$D$4*data!F1198^3+constants!$E$4*data!F1198^4+constants!$F$4*data!F1198^5+constants!$G$4*data!F1198^6+constants!$H$4*data!F1198^7)</f>
        <v>64773.712258592925</v>
      </c>
      <c r="P1198" s="4">
        <f>G1198/(constants!$A$4+constants!$B$4*data!G1198+constants!$C$4*data!G1198^2+constants!$D$4*data!G1198^3+constants!$E$4*data!G1198^4+constants!$F$4*data!G1198^5+constants!$G$4*data!G1198^6+constants!$H$4*data!G1198^7)</f>
        <v>64773.712258592925</v>
      </c>
      <c r="Q1198" s="4">
        <f>H1198/(constants!$A$4+constants!$B$4*data!H1198+constants!$C$4*data!H1198^2+constants!$D$4*data!H1198^3+constants!$E$4*data!H1198^4+constants!$F$4*data!H1198^5+constants!$G$4*data!H1198^6+constants!$H$4*data!H1198^7)</f>
        <v>9557.3244675440255</v>
      </c>
      <c r="R1198" s="4">
        <f>I1198/(constants!$A$4+constants!$B$4*data!I1198+constants!$C$4*data!I1198^2+constants!$D$4*data!I1198^3+constants!$E$4*data!I1198^4+constants!$F$4*data!I1198^5+constants!$G$4*data!I1198^6+constants!$H$4*data!I1198^7)</f>
        <v>14538.345910181892</v>
      </c>
      <c r="S1198" s="4">
        <f>J1198/(constants!$A$4+constants!$B$4*data!J1198+constants!$C$4*data!J1198^2+constants!$D$4*data!J1198^3+constants!$E$4*data!J1198^4+constants!$F$4*data!J1198^5+constants!$G$4*data!J1198^6+constants!$H$4*data!J1198^7)</f>
        <v>14563.061305419054</v>
      </c>
      <c r="T1198" s="4"/>
      <c r="U1198" s="4">
        <f t="shared" si="407"/>
        <v>45014.638463350631</v>
      </c>
      <c r="V1198" s="2">
        <f t="shared" si="408"/>
        <v>55616.046315108906</v>
      </c>
      <c r="W1198" s="2">
        <f t="shared" si="409"/>
        <v>55616.046315108906</v>
      </c>
      <c r="X1198" s="2">
        <f t="shared" si="410"/>
        <v>4981.0214426378661</v>
      </c>
      <c r="Y1198" s="2">
        <f t="shared" si="411"/>
        <v>5005.7368378750289</v>
      </c>
      <c r="Z1198" s="2"/>
      <c r="AA1198" s="4">
        <f t="shared" si="400"/>
        <v>75024.397438917716</v>
      </c>
      <c r="AB1198" s="4">
        <f t="shared" si="401"/>
        <v>9269.3410525181498</v>
      </c>
      <c r="AC1198" s="4">
        <f t="shared" si="402"/>
        <v>9269.3410525181498</v>
      </c>
      <c r="AD1198" s="4">
        <f t="shared" si="403"/>
        <v>830.17024043964443</v>
      </c>
      <c r="AE1198" s="4">
        <f t="shared" si="404"/>
        <v>834.28947297917148</v>
      </c>
      <c r="AF1198" s="4"/>
      <c r="AG1198" s="4">
        <f t="shared" si="412"/>
        <v>1</v>
      </c>
      <c r="AH1198" s="4"/>
      <c r="AI1198" s="4"/>
      <c r="AJ1198">
        <f>IF(front!E1198&gt;$AJ$2,AA1198,AB1198)</f>
        <v>75024.397438917716</v>
      </c>
      <c r="AK1198">
        <f t="shared" si="399"/>
        <v>74960.742574392309</v>
      </c>
      <c r="AL1198">
        <f>SUMPRODUCT($B$7:$B$456,AK$7:AK$456,EXP(constants!$B$32+constants!$A$32*ABS($A$7:$A$456-$A1198)))</f>
        <v>1.2406641489069837E-5</v>
      </c>
      <c r="AM1198">
        <f t="shared" si="405"/>
        <v>74960.742561985666</v>
      </c>
      <c r="AN1198">
        <f t="shared" si="413"/>
        <v>74954.857992323887</v>
      </c>
      <c r="AP1198" s="4"/>
      <c r="AQ1198" s="4"/>
      <c r="AR1198" s="4"/>
      <c r="AU1198" s="5">
        <f>SUMPRODUCT(constants!$B$13:$B$20,A1198^constants!$A$13:$A$20)*constants!$C$10/((A1198/1000000000)^5*(EXP(0.014388/(A1198/1000000000)/constants!$B$9)-1))</f>
        <v>2.0252760443115939E-5</v>
      </c>
      <c r="AX1198" s="17">
        <f t="shared" si="406"/>
        <v>2.7019943717577346E-10</v>
      </c>
      <c r="BC1198">
        <f t="shared" si="415"/>
        <v>2.7019943717577346E-10</v>
      </c>
    </row>
    <row r="1199" spans="1:55" x14ac:dyDescent="0.2">
      <c r="A1199">
        <f>front!A1199</f>
        <v>744.59</v>
      </c>
      <c r="B1199" s="1">
        <f t="shared" si="414"/>
        <v>0.44000000000005457</v>
      </c>
      <c r="C1199" s="20">
        <f>front!B1199</f>
        <v>3356.5</v>
      </c>
      <c r="D1199" s="20">
        <f>front!C1199</f>
        <v>10290.4</v>
      </c>
      <c r="E1199" s="20">
        <f>front!D1199</f>
        <v>48111.4</v>
      </c>
      <c r="F1199" s="20">
        <f>front!E1199</f>
        <v>64000</v>
      </c>
      <c r="G1199" s="20">
        <f>front!F1199</f>
        <v>64000</v>
      </c>
      <c r="H1199" s="20">
        <f>front!H1199</f>
        <v>10758.8</v>
      </c>
      <c r="I1199" s="20">
        <f>front!I1199</f>
        <v>15907</v>
      </c>
      <c r="J1199" s="20">
        <f>front!J1199</f>
        <v>15977.4</v>
      </c>
      <c r="K1199" s="20"/>
      <c r="L1199" s="4">
        <f>C1199/(constants!$A$4+constants!$B$4*data!C1199+constants!$C$4*data!C1199^2+constants!$D$4*data!C1199^3+constants!$E$4*data!C1199^4+constants!$F$4*data!C1199^5+constants!$G$4*data!C1199^6+constants!$H$4*data!C1199^7)</f>
        <v>3355.3402000748524</v>
      </c>
      <c r="M1199" s="4">
        <f>D1199/(constants!$A$4+constants!$B$4*data!D1199+constants!$C$4*data!D1199^2+constants!$D$4*data!D1199^3+constants!$E$4*data!D1199^4+constants!$F$4*data!D1199^5+constants!$G$4*data!D1199^6+constants!$H$4*data!D1199^7)</f>
        <v>10300.073041140407</v>
      </c>
      <c r="N1199" s="4">
        <f>E1199/(constants!$A$4+constants!$B$4*data!E1199+constants!$C$4*data!E1199^2+constants!$D$4*data!E1199^3+constants!$E$4*data!E1199^4+constants!$F$4*data!E1199^5+constants!$G$4*data!E1199^6+constants!$H$4*data!E1199^7)</f>
        <v>48508.176398530159</v>
      </c>
      <c r="O1199" s="4">
        <f>F1199/(constants!$A$4+constants!$B$4*data!F1199+constants!$C$4*data!F1199^2+constants!$D$4*data!F1199^3+constants!$E$4*data!F1199^4+constants!$F$4*data!F1199^5+constants!$G$4*data!F1199^6+constants!$H$4*data!F1199^7)</f>
        <v>64773.712258592925</v>
      </c>
      <c r="P1199" s="4">
        <f>G1199/(constants!$A$4+constants!$B$4*data!G1199+constants!$C$4*data!G1199^2+constants!$D$4*data!G1199^3+constants!$E$4*data!G1199^4+constants!$F$4*data!G1199^5+constants!$G$4*data!G1199^6+constants!$H$4*data!G1199^7)</f>
        <v>64773.712258592925</v>
      </c>
      <c r="Q1199" s="4">
        <f>H1199/(constants!$A$4+constants!$B$4*data!H1199+constants!$C$4*data!H1199^2+constants!$D$4*data!H1199^3+constants!$E$4*data!H1199^4+constants!$F$4*data!H1199^5+constants!$G$4*data!H1199^6+constants!$H$4*data!H1199^7)</f>
        <v>10769.952126081627</v>
      </c>
      <c r="R1199" s="4">
        <f>I1199/(constants!$A$4+constants!$B$4*data!I1199+constants!$C$4*data!I1199^2+constants!$D$4*data!I1199^3+constants!$E$4*data!I1199^4+constants!$F$4*data!I1199^5+constants!$G$4*data!I1199^6+constants!$H$4*data!I1199^7)</f>
        <v>15940.006449093247</v>
      </c>
      <c r="S1199" s="4">
        <f>J1199/(constants!$A$4+constants!$B$4*data!J1199+constants!$C$4*data!J1199^2+constants!$D$4*data!J1199^3+constants!$E$4*data!J1199^4+constants!$F$4*data!J1199^5+constants!$G$4*data!J1199^6+constants!$H$4*data!J1199^7)</f>
        <v>16010.76936028775</v>
      </c>
      <c r="T1199" s="4"/>
      <c r="U1199" s="4">
        <f t="shared" si="407"/>
        <v>45152.836198455305</v>
      </c>
      <c r="V1199" s="2">
        <f t="shared" si="408"/>
        <v>54473.639217452517</v>
      </c>
      <c r="W1199" s="2">
        <f t="shared" si="409"/>
        <v>54473.639217452517</v>
      </c>
      <c r="X1199" s="2">
        <f t="shared" si="410"/>
        <v>5170.05432301162</v>
      </c>
      <c r="Y1199" s="2">
        <f t="shared" si="411"/>
        <v>5240.8172342061225</v>
      </c>
      <c r="Z1199" s="2"/>
      <c r="AA1199" s="4">
        <f t="shared" si="400"/>
        <v>75254.726997425503</v>
      </c>
      <c r="AB1199" s="4">
        <f t="shared" si="401"/>
        <v>9078.9398695754189</v>
      </c>
      <c r="AC1199" s="4">
        <f t="shared" si="402"/>
        <v>9078.9398695754189</v>
      </c>
      <c r="AD1199" s="4">
        <f t="shared" si="403"/>
        <v>861.67572050193667</v>
      </c>
      <c r="AE1199" s="4">
        <f t="shared" si="404"/>
        <v>873.46953903435372</v>
      </c>
      <c r="AF1199" s="4"/>
      <c r="AG1199" s="4">
        <f t="shared" si="412"/>
        <v>1</v>
      </c>
      <c r="AH1199" s="4"/>
      <c r="AI1199" s="4"/>
      <c r="AJ1199">
        <f>IF(front!E1199&gt;$AJ$2,AA1199,AB1199)</f>
        <v>75254.726997425503</v>
      </c>
      <c r="AK1199">
        <f t="shared" si="399"/>
        <v>75191.072132900095</v>
      </c>
      <c r="AL1199">
        <f>SUMPRODUCT($B$7:$B$456,AK$7:AK$456,EXP(constants!$B$32+constants!$A$32*ABS($A$7:$A$456-$A1199)))</f>
        <v>1.217010033606697E-5</v>
      </c>
      <c r="AM1199">
        <f t="shared" si="405"/>
        <v>75191.072120729994</v>
      </c>
      <c r="AN1199">
        <f t="shared" si="413"/>
        <v>75185.187551068215</v>
      </c>
      <c r="AP1199" s="4"/>
      <c r="AQ1199" s="4"/>
      <c r="AR1199" s="4"/>
      <c r="AU1199" s="5">
        <f>SUMPRODUCT(constants!$B$13:$B$20,A1199^constants!$A$13:$A$20)*constants!$C$10/((A1199/1000000000)^5*(EXP(0.014388/(A1199/1000000000)/constants!$B$9)-1))</f>
        <v>2.0265986696069837E-5</v>
      </c>
      <c r="AX1199" s="17">
        <f t="shared" si="406"/>
        <v>2.6954759782044198E-10</v>
      </c>
      <c r="BC1199">
        <f t="shared" si="415"/>
        <v>2.6954759782044198E-10</v>
      </c>
    </row>
    <row r="1200" spans="1:55" x14ac:dyDescent="0.2">
      <c r="A1200">
        <f>front!A1200</f>
        <v>745.03</v>
      </c>
      <c r="B1200" s="1">
        <f t="shared" si="414"/>
        <v>0.43999999999994088</v>
      </c>
      <c r="C1200" s="20">
        <f>front!B1200</f>
        <v>3251.45</v>
      </c>
      <c r="D1200" s="20">
        <f>front!C1200</f>
        <v>9228</v>
      </c>
      <c r="E1200" s="20">
        <f>front!D1200</f>
        <v>48207.199999999997</v>
      </c>
      <c r="F1200" s="20">
        <f>front!E1200</f>
        <v>64000</v>
      </c>
      <c r="G1200" s="20">
        <f>front!F1200</f>
        <v>64000</v>
      </c>
      <c r="H1200" s="20">
        <f>front!H1200</f>
        <v>9622.6</v>
      </c>
      <c r="I1200" s="20">
        <f>front!I1200</f>
        <v>15480.8</v>
      </c>
      <c r="J1200" s="20">
        <f>front!J1200</f>
        <v>15477</v>
      </c>
      <c r="K1200" s="20"/>
      <c r="L1200" s="4">
        <f>C1200/(constants!$A$4+constants!$B$4*data!C1200+constants!$C$4*data!C1200^2+constants!$D$4*data!C1200^3+constants!$E$4*data!C1200^4+constants!$F$4*data!C1200^5+constants!$G$4*data!C1200^6+constants!$H$4*data!C1200^7)</f>
        <v>3250.27726631515</v>
      </c>
      <c r="M1200" s="4">
        <f>D1200/(constants!$A$4+constants!$B$4*data!D1200+constants!$C$4*data!D1200^2+constants!$D$4*data!D1200^3+constants!$E$4*data!D1200^4+constants!$F$4*data!D1200^5+constants!$G$4*data!D1200^6+constants!$H$4*data!D1200^7)</f>
        <v>9234.6645221682447</v>
      </c>
      <c r="N1200" s="4">
        <f>E1200/(constants!$A$4+constants!$B$4*data!E1200+constants!$C$4*data!E1200^2+constants!$D$4*data!E1200^3+constants!$E$4*data!E1200^4+constants!$F$4*data!E1200^5+constants!$G$4*data!E1200^6+constants!$H$4*data!E1200^7)</f>
        <v>48605.934977111276</v>
      </c>
      <c r="O1200" s="4">
        <f>F1200/(constants!$A$4+constants!$B$4*data!F1200+constants!$C$4*data!F1200^2+constants!$D$4*data!F1200^3+constants!$E$4*data!F1200^4+constants!$F$4*data!F1200^5+constants!$G$4*data!F1200^6+constants!$H$4*data!F1200^7)</f>
        <v>64773.712258592925</v>
      </c>
      <c r="P1200" s="4">
        <f>G1200/(constants!$A$4+constants!$B$4*data!G1200+constants!$C$4*data!G1200^2+constants!$D$4*data!G1200^3+constants!$E$4*data!G1200^4+constants!$F$4*data!G1200^5+constants!$G$4*data!G1200^6+constants!$H$4*data!G1200^7)</f>
        <v>64773.712258592925</v>
      </c>
      <c r="Q1200" s="4">
        <f>H1200/(constants!$A$4+constants!$B$4*data!H1200+constants!$C$4*data!H1200^2+constants!$D$4*data!H1200^3+constants!$E$4*data!H1200^4+constants!$F$4*data!H1200^5+constants!$G$4*data!H1200^6+constants!$H$4*data!H1200^7)</f>
        <v>9630.325233267291</v>
      </c>
      <c r="R1200" s="4">
        <f>I1200/(constants!$A$4+constants!$B$4*data!I1200+constants!$C$4*data!I1200^2+constants!$D$4*data!I1200^3+constants!$E$4*data!I1200^4+constants!$F$4*data!I1200^5+constants!$G$4*data!I1200^6+constants!$H$4*data!I1200^7)</f>
        <v>15511.642837501657</v>
      </c>
      <c r="S1200" s="4">
        <f>J1200/(constants!$A$4+constants!$B$4*data!J1200+constants!$C$4*data!J1200^2+constants!$D$4*data!J1200^3+constants!$E$4*data!J1200^4+constants!$F$4*data!J1200^5+constants!$G$4*data!J1200^6+constants!$H$4*data!J1200^7)</f>
        <v>15507.823807661523</v>
      </c>
      <c r="T1200" s="4"/>
      <c r="U1200" s="4">
        <f t="shared" si="407"/>
        <v>45355.657710796128</v>
      </c>
      <c r="V1200" s="2">
        <f t="shared" si="408"/>
        <v>55539.047736424676</v>
      </c>
      <c r="W1200" s="2">
        <f t="shared" si="409"/>
        <v>55539.047736424676</v>
      </c>
      <c r="X1200" s="2">
        <f t="shared" si="410"/>
        <v>5881.3176042343657</v>
      </c>
      <c r="Y1200" s="2">
        <f t="shared" si="411"/>
        <v>5877.4985743942325</v>
      </c>
      <c r="Z1200" s="2"/>
      <c r="AA1200" s="4">
        <f t="shared" si="400"/>
        <v>75592.762851326872</v>
      </c>
      <c r="AB1200" s="4">
        <f t="shared" si="401"/>
        <v>9256.50795607078</v>
      </c>
      <c r="AC1200" s="4">
        <f t="shared" si="402"/>
        <v>9256.50795607078</v>
      </c>
      <c r="AD1200" s="4">
        <f t="shared" si="403"/>
        <v>980.21960070572766</v>
      </c>
      <c r="AE1200" s="4">
        <f t="shared" si="404"/>
        <v>979.58309573237204</v>
      </c>
      <c r="AF1200" s="4"/>
      <c r="AG1200" s="4">
        <f t="shared" si="412"/>
        <v>1</v>
      </c>
      <c r="AH1200" s="4"/>
      <c r="AI1200" s="4"/>
      <c r="AJ1200">
        <f>IF(front!E1200&gt;$AJ$2,AA1200,AB1200)</f>
        <v>75592.762851326872</v>
      </c>
      <c r="AK1200">
        <f t="shared" si="399"/>
        <v>75529.107986801464</v>
      </c>
      <c r="AL1200">
        <f>SUMPRODUCT($B$7:$B$456,AK$7:AK$456,EXP(constants!$B$32+constants!$A$32*ABS($A$7:$A$456-$A1200)))</f>
        <v>1.1938069002833949E-5</v>
      </c>
      <c r="AM1200">
        <f t="shared" si="405"/>
        <v>75529.107974863393</v>
      </c>
      <c r="AN1200">
        <f t="shared" si="413"/>
        <v>75523.223405201614</v>
      </c>
      <c r="AP1200" s="4"/>
      <c r="AQ1200" s="4"/>
      <c r="AR1200" s="4"/>
      <c r="AU1200" s="5">
        <f>SUMPRODUCT(constants!$B$13:$B$20,A1200^constants!$A$13:$A$20)*constants!$C$10/((A1200/1000000000)^5*(EXP(0.014388/(A1200/1000000000)/constants!$B$9)-1))</f>
        <v>2.0279174829285831E-5</v>
      </c>
      <c r="AX1200" s="17">
        <f t="shared" si="406"/>
        <v>2.6851574806974029E-10</v>
      </c>
      <c r="BC1200">
        <f t="shared" si="415"/>
        <v>2.6851574806974029E-10</v>
      </c>
    </row>
    <row r="1201" spans="1:55" x14ac:dyDescent="0.2">
      <c r="A1201">
        <f>front!A1201</f>
        <v>745.47</v>
      </c>
      <c r="B1201" s="1">
        <f t="shared" si="414"/>
        <v>0.44000000000005457</v>
      </c>
      <c r="C1201" s="20">
        <f>front!B1201</f>
        <v>3283.05</v>
      </c>
      <c r="D1201" s="20">
        <f>front!C1201</f>
        <v>9535.6</v>
      </c>
      <c r="E1201" s="20">
        <f>front!D1201</f>
        <v>48396.9</v>
      </c>
      <c r="F1201" s="20">
        <f>front!E1201</f>
        <v>64000</v>
      </c>
      <c r="G1201" s="20">
        <f>front!F1201</f>
        <v>64000</v>
      </c>
      <c r="H1201" s="20">
        <f>front!H1201</f>
        <v>9929.4</v>
      </c>
      <c r="I1201" s="20">
        <f>front!I1201</f>
        <v>15733.6</v>
      </c>
      <c r="J1201" s="20">
        <f>front!J1201</f>
        <v>15834.2</v>
      </c>
      <c r="K1201" s="20"/>
      <c r="L1201" s="4">
        <f>C1201/(constants!$A$4+constants!$B$4*data!C1201+constants!$C$4*data!C1201^2+constants!$D$4*data!C1201^3+constants!$E$4*data!C1201^4+constants!$F$4*data!C1201^5+constants!$G$4*data!C1201^6+constants!$H$4*data!C1201^7)</f>
        <v>3281.880752411193</v>
      </c>
      <c r="M1201" s="4">
        <f>D1201/(constants!$A$4+constants!$B$4*data!D1201+constants!$C$4*data!D1201^2+constants!$D$4*data!D1201^3+constants!$E$4*data!D1201^4+constants!$F$4*data!D1201^5+constants!$G$4*data!D1201^6+constants!$H$4*data!D1201^7)</f>
        <v>9543.0855741591822</v>
      </c>
      <c r="N1201" s="4">
        <f>E1201/(constants!$A$4+constants!$B$4*data!E1201+constants!$C$4*data!E1201^2+constants!$D$4*data!E1201^3+constants!$E$4*data!E1201^4+constants!$F$4*data!E1201^5+constants!$G$4*data!E1201^6+constants!$H$4*data!E1201^7)</f>
        <v>48799.52790073902</v>
      </c>
      <c r="O1201" s="4">
        <f>F1201/(constants!$A$4+constants!$B$4*data!F1201+constants!$C$4*data!F1201^2+constants!$D$4*data!F1201^3+constants!$E$4*data!F1201^4+constants!$F$4*data!F1201^5+constants!$G$4*data!F1201^6+constants!$H$4*data!F1201^7)</f>
        <v>64773.712258592925</v>
      </c>
      <c r="P1201" s="4">
        <f>G1201/(constants!$A$4+constants!$B$4*data!G1201+constants!$C$4*data!G1201^2+constants!$D$4*data!G1201^3+constants!$E$4*data!G1201^4+constants!$F$4*data!G1201^5+constants!$G$4*data!G1201^6+constants!$H$4*data!G1201^7)</f>
        <v>64773.712258592925</v>
      </c>
      <c r="Q1201" s="4">
        <f>H1201/(constants!$A$4+constants!$B$4*data!H1201+constants!$C$4*data!H1201^2+constants!$D$4*data!H1201^3+constants!$E$4*data!H1201^4+constants!$F$4*data!H1201^5+constants!$G$4*data!H1201^6+constants!$H$4*data!H1201^7)</f>
        <v>9937.9964005717229</v>
      </c>
      <c r="R1201" s="4">
        <f>I1201/(constants!$A$4+constants!$B$4*data!I1201+constants!$C$4*data!I1201^2+constants!$D$4*data!I1201^3+constants!$E$4*data!I1201^4+constants!$F$4*data!I1201^5+constants!$G$4*data!I1201^6+constants!$H$4*data!I1201^7)</f>
        <v>15765.719218823295</v>
      </c>
      <c r="S1201" s="4">
        <f>J1201/(constants!$A$4+constants!$B$4*data!J1201+constants!$C$4*data!J1201^2+constants!$D$4*data!J1201^3+constants!$E$4*data!J1201^4+constants!$F$4*data!J1201^5+constants!$G$4*data!J1201^6+constants!$H$4*data!J1201^7)</f>
        <v>15866.832801063932</v>
      </c>
      <c r="T1201" s="4"/>
      <c r="U1201" s="4">
        <f t="shared" si="407"/>
        <v>45517.647148327829</v>
      </c>
      <c r="V1201" s="2">
        <f t="shared" si="408"/>
        <v>55230.626684433744</v>
      </c>
      <c r="W1201" s="2">
        <f t="shared" si="409"/>
        <v>55230.626684433744</v>
      </c>
      <c r="X1201" s="2">
        <f t="shared" si="410"/>
        <v>5827.7228182515719</v>
      </c>
      <c r="Y1201" s="2">
        <f t="shared" si="411"/>
        <v>5928.8364004922096</v>
      </c>
      <c r="Z1201" s="2"/>
      <c r="AA1201" s="4">
        <f t="shared" si="400"/>
        <v>75862.745247213039</v>
      </c>
      <c r="AB1201" s="4">
        <f t="shared" si="401"/>
        <v>9205.1044474056234</v>
      </c>
      <c r="AC1201" s="4">
        <f t="shared" si="402"/>
        <v>9205.1044474056234</v>
      </c>
      <c r="AD1201" s="4">
        <f t="shared" si="403"/>
        <v>971.28713637526198</v>
      </c>
      <c r="AE1201" s="4">
        <f t="shared" si="404"/>
        <v>988.13940008203497</v>
      </c>
      <c r="AF1201" s="4"/>
      <c r="AG1201" s="4">
        <f t="shared" si="412"/>
        <v>1</v>
      </c>
      <c r="AH1201" s="4"/>
      <c r="AI1201" s="4"/>
      <c r="AJ1201">
        <f>IF(front!E1201&gt;$AJ$2,AA1201,AB1201)</f>
        <v>75862.745247213039</v>
      </c>
      <c r="AK1201">
        <f t="shared" si="399"/>
        <v>75799.090382687631</v>
      </c>
      <c r="AL1201">
        <f>SUMPRODUCT($B$7:$B$456,AK$7:AK$456,EXP(constants!$B$32+constants!$A$32*ABS($A$7:$A$456-$A1201)))</f>
        <v>1.1710461506554967E-5</v>
      </c>
      <c r="AM1201">
        <f t="shared" si="405"/>
        <v>75799.090370977166</v>
      </c>
      <c r="AN1201">
        <f t="shared" si="413"/>
        <v>75793.205801315387</v>
      </c>
      <c r="AP1201" s="4"/>
      <c r="AQ1201" s="4"/>
      <c r="AR1201" s="4"/>
      <c r="AU1201" s="5">
        <f>SUMPRODUCT(constants!$B$13:$B$20,A1201^constants!$A$13:$A$20)*constants!$C$10/((A1201/1000000000)^5*(EXP(0.014388/(A1201/1000000000)/constants!$B$9)-1))</f>
        <v>2.0292324847262572E-5</v>
      </c>
      <c r="AX1201" s="17">
        <f t="shared" si="406"/>
        <v>2.6773276882438455E-10</v>
      </c>
      <c r="BC1201">
        <f t="shared" si="415"/>
        <v>2.6773276882438455E-10</v>
      </c>
    </row>
    <row r="1202" spans="1:55" x14ac:dyDescent="0.2">
      <c r="A1202">
        <f>front!A1202</f>
        <v>745.91</v>
      </c>
      <c r="B1202" s="1">
        <f t="shared" si="414"/>
        <v>0.43999999999994088</v>
      </c>
      <c r="C1202" s="20">
        <f>front!B1202</f>
        <v>3243.55</v>
      </c>
      <c r="D1202" s="20">
        <f>front!C1202</f>
        <v>9228</v>
      </c>
      <c r="E1202" s="20">
        <f>front!D1202</f>
        <v>48568.95</v>
      </c>
      <c r="F1202" s="20">
        <f>front!E1202</f>
        <v>64000</v>
      </c>
      <c r="G1202" s="20">
        <f>front!F1202</f>
        <v>64000</v>
      </c>
      <c r="H1202" s="20">
        <f>front!H1202</f>
        <v>9568.6</v>
      </c>
      <c r="I1202" s="20">
        <f>front!I1202</f>
        <v>15327.6</v>
      </c>
      <c r="J1202" s="20">
        <f>front!J1202</f>
        <v>15317.4</v>
      </c>
      <c r="K1202" s="20"/>
      <c r="L1202" s="4">
        <f>C1202/(constants!$A$4+constants!$B$4*data!C1202+constants!$C$4*data!C1202^2+constants!$D$4*data!C1202^3+constants!$E$4*data!C1202^4+constants!$F$4*data!C1202^5+constants!$G$4*data!C1202^6+constants!$H$4*data!C1202^7)</f>
        <v>3242.3764489107562</v>
      </c>
      <c r="M1202" s="4">
        <f>D1202/(constants!$A$4+constants!$B$4*data!D1202+constants!$C$4*data!D1202^2+constants!$D$4*data!D1202^3+constants!$E$4*data!D1202^4+constants!$F$4*data!D1202^5+constants!$G$4*data!D1202^6+constants!$H$4*data!D1202^7)</f>
        <v>9234.6645221682447</v>
      </c>
      <c r="N1202" s="4">
        <f>E1202/(constants!$A$4+constants!$B$4*data!E1202+constants!$C$4*data!E1202^2+constants!$D$4*data!E1202^3+constants!$E$4*data!E1202^4+constants!$F$4*data!E1202^5+constants!$G$4*data!E1202^6+constants!$H$4*data!E1202^7)</f>
        <v>48975.12519132661</v>
      </c>
      <c r="O1202" s="4">
        <f>F1202/(constants!$A$4+constants!$B$4*data!F1202+constants!$C$4*data!F1202^2+constants!$D$4*data!F1202^3+constants!$E$4*data!F1202^4+constants!$F$4*data!F1202^5+constants!$G$4*data!F1202^6+constants!$H$4*data!F1202^7)</f>
        <v>64773.712258592925</v>
      </c>
      <c r="P1202" s="4">
        <f>G1202/(constants!$A$4+constants!$B$4*data!G1202+constants!$C$4*data!G1202^2+constants!$D$4*data!G1202^3+constants!$E$4*data!G1202^4+constants!$F$4*data!G1202^5+constants!$G$4*data!G1202^6+constants!$H$4*data!G1202^7)</f>
        <v>64773.712258592925</v>
      </c>
      <c r="Q1202" s="4">
        <f>H1202/(constants!$A$4+constants!$B$4*data!H1202+constants!$C$4*data!H1202^2+constants!$D$4*data!H1202^3+constants!$E$4*data!H1202^4+constants!$F$4*data!H1202^5+constants!$G$4*data!H1202^6+constants!$H$4*data!H1202^7)</f>
        <v>9576.1760943173686</v>
      </c>
      <c r="R1202" s="4">
        <f>I1202/(constants!$A$4+constants!$B$4*data!I1202+constants!$C$4*data!I1202^2+constants!$D$4*data!I1202^3+constants!$E$4*data!I1202^4+constants!$F$4*data!I1202^5+constants!$G$4*data!I1202^6+constants!$H$4*data!I1202^7)</f>
        <v>15357.679334082464</v>
      </c>
      <c r="S1202" s="4">
        <f>J1202/(constants!$A$4+constants!$B$4*data!J1202+constants!$C$4*data!J1202^2+constants!$D$4*data!J1202^3+constants!$E$4*data!J1202^4+constants!$F$4*data!J1202^5+constants!$G$4*data!J1202^6+constants!$H$4*data!J1202^7)</f>
        <v>15347.428770611055</v>
      </c>
      <c r="T1202" s="4"/>
      <c r="U1202" s="4">
        <f t="shared" si="407"/>
        <v>45732.748742415853</v>
      </c>
      <c r="V1202" s="2">
        <f t="shared" si="408"/>
        <v>55539.047736424676</v>
      </c>
      <c r="W1202" s="2">
        <f t="shared" si="409"/>
        <v>55539.047736424676</v>
      </c>
      <c r="X1202" s="2">
        <f t="shared" si="410"/>
        <v>5781.5032397650957</v>
      </c>
      <c r="Y1202" s="2">
        <f t="shared" si="411"/>
        <v>5771.2526762936868</v>
      </c>
      <c r="Z1202" s="2"/>
      <c r="AA1202" s="4">
        <f t="shared" si="400"/>
        <v>76221.247904026415</v>
      </c>
      <c r="AB1202" s="4">
        <f t="shared" si="401"/>
        <v>9256.50795607078</v>
      </c>
      <c r="AC1202" s="4">
        <f t="shared" si="402"/>
        <v>9256.50795607078</v>
      </c>
      <c r="AD1202" s="4">
        <f t="shared" si="403"/>
        <v>963.58387329418258</v>
      </c>
      <c r="AE1202" s="4">
        <f t="shared" si="404"/>
        <v>961.87544604894788</v>
      </c>
      <c r="AF1202" s="4"/>
      <c r="AG1202" s="4">
        <f t="shared" si="412"/>
        <v>1</v>
      </c>
      <c r="AH1202" s="4"/>
      <c r="AI1202" s="4"/>
      <c r="AJ1202">
        <f>IF(front!E1202&gt;$AJ$2,AA1202,AB1202)</f>
        <v>76221.247904026415</v>
      </c>
      <c r="AK1202">
        <f t="shared" si="399"/>
        <v>76157.593039501007</v>
      </c>
      <c r="AL1202">
        <f>SUMPRODUCT($B$7:$B$456,AK$7:AK$456,EXP(constants!$B$32+constants!$A$32*ABS($A$7:$A$456-$A1202)))</f>
        <v>1.1487193503736016E-5</v>
      </c>
      <c r="AM1202">
        <f t="shared" si="405"/>
        <v>76157.593028013813</v>
      </c>
      <c r="AN1202">
        <f t="shared" si="413"/>
        <v>76151.708458352034</v>
      </c>
      <c r="AP1202" s="4"/>
      <c r="AQ1202" s="4"/>
      <c r="AR1202" s="4"/>
      <c r="AU1202" s="5">
        <f>SUMPRODUCT(constants!$B$13:$B$20,A1202^constants!$A$13:$A$20)*constants!$C$10/((A1202/1000000000)^5*(EXP(0.014388/(A1202/1000000000)/constants!$B$9)-1))</f>
        <v>2.0305436754162248E-5</v>
      </c>
      <c r="AX1202" s="17">
        <f t="shared" si="406"/>
        <v>2.6664453319871936E-10</v>
      </c>
      <c r="BC1202">
        <f t="shared" si="415"/>
        <v>2.6664453319871936E-10</v>
      </c>
    </row>
    <row r="1203" spans="1:55" x14ac:dyDescent="0.2">
      <c r="A1203">
        <f>front!A1203</f>
        <v>746.35</v>
      </c>
      <c r="B1203" s="1">
        <f t="shared" si="414"/>
        <v>0.44000000000005457</v>
      </c>
      <c r="C1203" s="20">
        <f>front!B1203</f>
        <v>3277.4</v>
      </c>
      <c r="D1203" s="20">
        <f>front!C1203</f>
        <v>9531</v>
      </c>
      <c r="E1203" s="20">
        <f>front!D1203</f>
        <v>48698.7</v>
      </c>
      <c r="F1203" s="20">
        <f>front!E1203</f>
        <v>64000</v>
      </c>
      <c r="G1203" s="20">
        <f>front!F1203</f>
        <v>64000</v>
      </c>
      <c r="H1203" s="20">
        <f>front!H1203</f>
        <v>9931</v>
      </c>
      <c r="I1203" s="20">
        <f>front!I1203</f>
        <v>15653.8</v>
      </c>
      <c r="J1203" s="20">
        <f>front!J1203</f>
        <v>15646</v>
      </c>
      <c r="K1203" s="20"/>
      <c r="L1203" s="4">
        <f>C1203/(constants!$A$4+constants!$B$4*data!C1203+constants!$C$4*data!C1203^2+constants!$D$4*data!C1203^3+constants!$E$4*data!C1203^4+constants!$F$4*data!C1203^5+constants!$G$4*data!C1203^6+constants!$H$4*data!C1203^7)</f>
        <v>3276.2301036405611</v>
      </c>
      <c r="M1203" s="4">
        <f>D1203/(constants!$A$4+constants!$B$4*data!D1203+constants!$C$4*data!D1203^2+constants!$D$4*data!D1203^3+constants!$E$4*data!D1203^4+constants!$F$4*data!D1203^5+constants!$G$4*data!D1203^6+constants!$H$4*data!D1203^7)</f>
        <v>9538.4729935952073</v>
      </c>
      <c r="N1203" s="4">
        <f>E1203/(constants!$A$4+constants!$B$4*data!E1203+constants!$C$4*data!E1203^2+constants!$D$4*data!E1203^3+constants!$E$4*data!E1203^4+constants!$F$4*data!E1203^5+constants!$G$4*data!E1203^6+constants!$H$4*data!E1203^7)</f>
        <v>49107.560625092134</v>
      </c>
      <c r="O1203" s="4">
        <f>F1203/(constants!$A$4+constants!$B$4*data!F1203+constants!$C$4*data!F1203^2+constants!$D$4*data!F1203^3+constants!$E$4*data!F1203^4+constants!$F$4*data!F1203^5+constants!$G$4*data!F1203^6+constants!$H$4*data!F1203^7)</f>
        <v>64773.712258592925</v>
      </c>
      <c r="P1203" s="4">
        <f>G1203/(constants!$A$4+constants!$B$4*data!G1203+constants!$C$4*data!G1203^2+constants!$D$4*data!G1203^3+constants!$E$4*data!G1203^4+constants!$F$4*data!G1203^5+constants!$G$4*data!G1203^6+constants!$H$4*data!G1203^7)</f>
        <v>64773.712258592925</v>
      </c>
      <c r="Q1203" s="4">
        <f>H1203/(constants!$A$4+constants!$B$4*data!H1203+constants!$C$4*data!H1203^2+constants!$D$4*data!H1203^3+constants!$E$4*data!H1203^4+constants!$F$4*data!H1203^5+constants!$G$4*data!H1203^6+constants!$H$4*data!H1203^7)</f>
        <v>9939.6010497360603</v>
      </c>
      <c r="R1203" s="4">
        <f>I1203/(constants!$A$4+constants!$B$4*data!I1203+constants!$C$4*data!I1203^2+constants!$D$4*data!I1203^3+constants!$E$4*data!I1203^4+constants!$F$4*data!I1203^5+constants!$G$4*data!I1203^6+constants!$H$4*data!I1203^7)</f>
        <v>15685.514106163759</v>
      </c>
      <c r="S1203" s="4">
        <f>J1203/(constants!$A$4+constants!$B$4*data!J1203+constants!$C$4*data!J1203^2+constants!$D$4*data!J1203^3+constants!$E$4*data!J1203^4+constants!$F$4*data!J1203^5+constants!$G$4*data!J1203^6+constants!$H$4*data!J1203^7)</f>
        <v>15677.674617406843</v>
      </c>
      <c r="T1203" s="4"/>
      <c r="U1203" s="4">
        <f t="shared" si="407"/>
        <v>45831.330521451571</v>
      </c>
      <c r="V1203" s="2">
        <f t="shared" si="408"/>
        <v>55235.239264997719</v>
      </c>
      <c r="W1203" s="2">
        <f t="shared" si="409"/>
        <v>55235.239264997719</v>
      </c>
      <c r="X1203" s="2">
        <f t="shared" si="410"/>
        <v>5745.9130564276984</v>
      </c>
      <c r="Y1203" s="2">
        <f t="shared" si="411"/>
        <v>5738.0735676707827</v>
      </c>
      <c r="Z1203" s="2"/>
      <c r="AA1203" s="4">
        <f t="shared" si="400"/>
        <v>76385.550869085957</v>
      </c>
      <c r="AB1203" s="4">
        <f t="shared" si="401"/>
        <v>9205.8732108329532</v>
      </c>
      <c r="AC1203" s="4">
        <f t="shared" si="402"/>
        <v>9205.8732108329532</v>
      </c>
      <c r="AD1203" s="4">
        <f t="shared" si="403"/>
        <v>957.65217607128307</v>
      </c>
      <c r="AE1203" s="4">
        <f t="shared" si="404"/>
        <v>956.3455946117972</v>
      </c>
      <c r="AF1203" s="4"/>
      <c r="AG1203" s="4">
        <f t="shared" si="412"/>
        <v>1</v>
      </c>
      <c r="AH1203" s="4"/>
      <c r="AI1203" s="4"/>
      <c r="AJ1203">
        <f>IF(front!E1203&gt;$AJ$2,AA1203,AB1203)</f>
        <v>76385.550869085957</v>
      </c>
      <c r="AK1203">
        <f t="shared" si="399"/>
        <v>76321.896004560549</v>
      </c>
      <c r="AL1203">
        <f>SUMPRODUCT($B$7:$B$456,AK$7:AK$456,EXP(constants!$B$32+constants!$A$32*ABS($A$7:$A$456-$A1203)))</f>
        <v>1.1268182258949536E-5</v>
      </c>
      <c r="AM1203">
        <f t="shared" si="405"/>
        <v>76321.895993292361</v>
      </c>
      <c r="AN1203">
        <f t="shared" si="413"/>
        <v>76316.011423630582</v>
      </c>
      <c r="AP1203" s="4"/>
      <c r="AQ1203" s="4"/>
      <c r="AR1203" s="4"/>
      <c r="AU1203" s="5">
        <f>SUMPRODUCT(constants!$B$13:$B$20,A1203^constants!$A$13:$A$20)*constants!$C$10/((A1203/1000000000)^5*(EXP(0.014388/(A1203/1000000000)/constants!$B$9)-1))</f>
        <v>2.0318510553768114E-5</v>
      </c>
      <c r="AX1203" s="17">
        <f t="shared" si="406"/>
        <v>2.6624177777032863E-10</v>
      </c>
      <c r="BC1203">
        <f t="shared" si="415"/>
        <v>2.6624177777032863E-10</v>
      </c>
    </row>
    <row r="1204" spans="1:55" x14ac:dyDescent="0.2">
      <c r="A1204">
        <f>front!A1204</f>
        <v>746.79</v>
      </c>
      <c r="B1204" s="1">
        <f t="shared" si="414"/>
        <v>0.43999999999994088</v>
      </c>
      <c r="C1204" s="20">
        <f>front!B1204</f>
        <v>3298.55</v>
      </c>
      <c r="D1204" s="20">
        <f>front!C1204</f>
        <v>9606.4</v>
      </c>
      <c r="E1204" s="20">
        <f>front!D1204</f>
        <v>48720.35</v>
      </c>
      <c r="F1204" s="20">
        <f>front!E1204</f>
        <v>64000</v>
      </c>
      <c r="G1204" s="20">
        <f>front!F1204</f>
        <v>64000</v>
      </c>
      <c r="H1204" s="20">
        <f>front!H1204</f>
        <v>10033.799999999999</v>
      </c>
      <c r="I1204" s="20">
        <f>front!I1204</f>
        <v>15147.4</v>
      </c>
      <c r="J1204" s="20">
        <f>front!J1204</f>
        <v>15161.6</v>
      </c>
      <c r="K1204" s="20"/>
      <c r="L1204" s="4">
        <f>C1204/(constants!$A$4+constants!$B$4*data!C1204+constants!$C$4*data!C1204^2+constants!$D$4*data!C1204^3+constants!$E$4*data!C1204^4+constants!$F$4*data!C1204^5+constants!$G$4*data!C1204^6+constants!$H$4*data!C1204^7)</f>
        <v>3297.3825892786513</v>
      </c>
      <c r="M1204" s="4">
        <f>D1204/(constants!$A$4+constants!$B$4*data!D1204+constants!$C$4*data!D1204^2+constants!$D$4*data!D1204^3+constants!$E$4*data!D1204^4+constants!$F$4*data!D1204^5+constants!$G$4*data!D1204^6+constants!$H$4*data!D1204^7)</f>
        <v>9614.0803593512683</v>
      </c>
      <c r="N1204" s="4">
        <f>E1204/(constants!$A$4+constants!$B$4*data!E1204+constants!$C$4*data!E1204^2+constants!$D$4*data!E1204^3+constants!$E$4*data!E1204^4+constants!$F$4*data!E1204^5+constants!$G$4*data!E1204^6+constants!$H$4*data!E1204^7)</f>
        <v>49129.659566593073</v>
      </c>
      <c r="O1204" s="4">
        <f>F1204/(constants!$A$4+constants!$B$4*data!F1204+constants!$C$4*data!F1204^2+constants!$D$4*data!F1204^3+constants!$E$4*data!F1204^4+constants!$F$4*data!F1204^5+constants!$G$4*data!F1204^6+constants!$H$4*data!F1204^7)</f>
        <v>64773.712258592925</v>
      </c>
      <c r="P1204" s="4">
        <f>G1204/(constants!$A$4+constants!$B$4*data!G1204+constants!$C$4*data!G1204^2+constants!$D$4*data!G1204^3+constants!$E$4*data!G1204^4+constants!$F$4*data!G1204^5+constants!$G$4*data!G1204^6+constants!$H$4*data!G1204^7)</f>
        <v>64773.712258592925</v>
      </c>
      <c r="Q1204" s="4">
        <f>H1204/(constants!$A$4+constants!$B$4*data!H1204+constants!$C$4*data!H1204^2+constants!$D$4*data!H1204^3+constants!$E$4*data!H1204^4+constants!$F$4*data!H1204^5+constants!$G$4*data!H1204^6+constants!$H$4*data!H1204^7)</f>
        <v>10042.702053478279</v>
      </c>
      <c r="R1204" s="4">
        <f>I1204/(constants!$A$4+constants!$B$4*data!I1204+constants!$C$4*data!I1204^2+constants!$D$4*data!I1204^3+constants!$E$4*data!I1204^4+constants!$F$4*data!I1204^5+constants!$G$4*data!I1204^6+constants!$H$4*data!I1204^7)</f>
        <v>15176.591049383231</v>
      </c>
      <c r="S1204" s="4">
        <f>J1204/(constants!$A$4+constants!$B$4*data!J1204+constants!$C$4*data!J1204^2+constants!$D$4*data!J1204^3+constants!$E$4*data!J1204^4+constants!$F$4*data!J1204^5+constants!$G$4*data!J1204^6+constants!$H$4*data!J1204^7)</f>
        <v>15190.860661147295</v>
      </c>
      <c r="T1204" s="4"/>
      <c r="U1204" s="4">
        <f t="shared" si="407"/>
        <v>45832.276977314425</v>
      </c>
      <c r="V1204" s="2">
        <f t="shared" si="408"/>
        <v>55159.631899241656</v>
      </c>
      <c r="W1204" s="2">
        <f t="shared" si="409"/>
        <v>55159.631899241656</v>
      </c>
      <c r="X1204" s="2">
        <f t="shared" si="410"/>
        <v>5133.888995904952</v>
      </c>
      <c r="Y1204" s="2">
        <f t="shared" si="411"/>
        <v>5148.1586076690164</v>
      </c>
      <c r="Z1204" s="2"/>
      <c r="AA1204" s="4">
        <f t="shared" si="400"/>
        <v>76387.128295524046</v>
      </c>
      <c r="AB1204" s="4">
        <f t="shared" si="401"/>
        <v>9193.2719832069433</v>
      </c>
      <c r="AC1204" s="4">
        <f t="shared" si="402"/>
        <v>9193.2719832069433</v>
      </c>
      <c r="AD1204" s="4">
        <f t="shared" si="403"/>
        <v>855.64816598415871</v>
      </c>
      <c r="AE1204" s="4">
        <f t="shared" si="404"/>
        <v>858.02643461150274</v>
      </c>
      <c r="AF1204" s="4"/>
      <c r="AG1204" s="4">
        <f t="shared" si="412"/>
        <v>1</v>
      </c>
      <c r="AH1204" s="4"/>
      <c r="AI1204" s="4"/>
      <c r="AJ1204">
        <f>IF(front!E1204&gt;$AJ$2,AA1204,AB1204)</f>
        <v>76387.128295524046</v>
      </c>
      <c r="AK1204">
        <f t="shared" si="399"/>
        <v>76323.473430998638</v>
      </c>
      <c r="AL1204">
        <f>SUMPRODUCT($B$7:$B$456,AK$7:AK$456,EXP(constants!$B$32+constants!$A$32*ABS($A$7:$A$456-$A1204)))</f>
        <v>1.1053346614176072E-5</v>
      </c>
      <c r="AM1204">
        <f t="shared" si="405"/>
        <v>76323.473419945294</v>
      </c>
      <c r="AN1204">
        <f t="shared" si="413"/>
        <v>76317.588850283515</v>
      </c>
      <c r="AP1204" s="4"/>
      <c r="AQ1204" s="4"/>
      <c r="AR1204" s="4"/>
      <c r="AU1204" s="5">
        <f>SUMPRODUCT(constants!$B$13:$B$20,A1204^constants!$A$13:$A$20)*constants!$C$10/((A1204/1000000000)^5*(EXP(0.014388/(A1204/1000000000)/constants!$B$9)-1))</f>
        <v>2.0331546249499937E-5</v>
      </c>
      <c r="AX1204" s="17">
        <f t="shared" si="406"/>
        <v>2.6640708329223383E-10</v>
      </c>
      <c r="BC1204">
        <f t="shared" si="415"/>
        <v>2.6640708329223383E-10</v>
      </c>
    </row>
    <row r="1205" spans="1:55" x14ac:dyDescent="0.2">
      <c r="A1205">
        <f>front!A1205</f>
        <v>747.23</v>
      </c>
      <c r="B1205" s="1">
        <f t="shared" si="414"/>
        <v>0.44000000000005457</v>
      </c>
      <c r="C1205" s="20">
        <f>front!B1205</f>
        <v>3262.75</v>
      </c>
      <c r="D1205" s="20">
        <f>front!C1205</f>
        <v>9421.7999999999993</v>
      </c>
      <c r="E1205" s="20">
        <f>front!D1205</f>
        <v>48680.05</v>
      </c>
      <c r="F1205" s="20">
        <f>front!E1205</f>
        <v>64000</v>
      </c>
      <c r="G1205" s="20">
        <f>front!F1205</f>
        <v>64000</v>
      </c>
      <c r="H1205" s="20">
        <f>front!H1205</f>
        <v>9843.7999999999993</v>
      </c>
      <c r="I1205" s="20">
        <f>front!I1205</f>
        <v>15577</v>
      </c>
      <c r="J1205" s="20">
        <f>front!J1205</f>
        <v>15645.2</v>
      </c>
      <c r="K1205" s="20"/>
      <c r="L1205" s="4">
        <f>C1205/(constants!$A$4+constants!$B$4*data!C1205+constants!$C$4*data!C1205^2+constants!$D$4*data!C1205^3+constants!$E$4*data!C1205^4+constants!$F$4*data!C1205^5+constants!$G$4*data!C1205^6+constants!$H$4*data!C1205^7)</f>
        <v>3261.578473108676</v>
      </c>
      <c r="M1205" s="4">
        <f>D1205/(constants!$A$4+constants!$B$4*data!D1205+constants!$C$4*data!D1205^2+constants!$D$4*data!D1205^3+constants!$E$4*data!D1205^4+constants!$F$4*data!D1205^5+constants!$G$4*data!D1205^6+constants!$H$4*data!D1205^7)</f>
        <v>9428.9770320018215</v>
      </c>
      <c r="N1205" s="4">
        <f>E1205/(constants!$A$4+constants!$B$4*data!E1205+constants!$C$4*data!E1205^2+constants!$D$4*data!E1205^3+constants!$E$4*data!E1205^4+constants!$F$4*data!E1205^5+constants!$G$4*data!E1205^6+constants!$H$4*data!E1205^7)</f>
        <v>49088.524087225902</v>
      </c>
      <c r="O1205" s="4">
        <f>F1205/(constants!$A$4+constants!$B$4*data!F1205+constants!$C$4*data!F1205^2+constants!$D$4*data!F1205^3+constants!$E$4*data!F1205^4+constants!$F$4*data!F1205^5+constants!$G$4*data!F1205^6+constants!$H$4*data!F1205^7)</f>
        <v>64773.712258592925</v>
      </c>
      <c r="P1205" s="4">
        <f>G1205/(constants!$A$4+constants!$B$4*data!G1205+constants!$C$4*data!G1205^2+constants!$D$4*data!G1205^3+constants!$E$4*data!G1205^4+constants!$F$4*data!G1205^5+constants!$G$4*data!G1205^6+constants!$H$4*data!G1205^7)</f>
        <v>64773.712258592925</v>
      </c>
      <c r="Q1205" s="4">
        <f>H1205/(constants!$A$4+constants!$B$4*data!H1205+constants!$C$4*data!H1205^2+constants!$D$4*data!H1205^3+constants!$E$4*data!H1205^4+constants!$F$4*data!H1205^5+constants!$G$4*data!H1205^6+constants!$H$4*data!H1205^7)</f>
        <v>9852.1492692946176</v>
      </c>
      <c r="R1205" s="4">
        <f>I1205/(constants!$A$4+constants!$B$4*data!I1205+constants!$C$4*data!I1205^2+constants!$D$4*data!I1205^3+constants!$E$4*data!I1205^4+constants!$F$4*data!I1205^5+constants!$G$4*data!I1205^6+constants!$H$4*data!I1205^7)</f>
        <v>15608.326139756053</v>
      </c>
      <c r="S1205" s="4">
        <f>J1205/(constants!$A$4+constants!$B$4*data!J1205+constants!$C$4*data!J1205^2+constants!$D$4*data!J1205^3+constants!$E$4*data!J1205^4+constants!$F$4*data!J1205^5+constants!$G$4*data!J1205^6+constants!$H$4*data!J1205^7)</f>
        <v>15676.870568374688</v>
      </c>
      <c r="T1205" s="4"/>
      <c r="U1205" s="4">
        <f t="shared" si="407"/>
        <v>45826.945614117227</v>
      </c>
      <c r="V1205" s="2">
        <f t="shared" si="408"/>
        <v>55344.735226591103</v>
      </c>
      <c r="W1205" s="2">
        <f t="shared" si="409"/>
        <v>55344.735226591103</v>
      </c>
      <c r="X1205" s="2">
        <f t="shared" si="410"/>
        <v>5756.1768704614351</v>
      </c>
      <c r="Y1205" s="2">
        <f t="shared" si="411"/>
        <v>5824.7212990800708</v>
      </c>
      <c r="Z1205" s="2"/>
      <c r="AA1205" s="4">
        <f t="shared" si="400"/>
        <v>76378.242690195373</v>
      </c>
      <c r="AB1205" s="4">
        <f t="shared" si="401"/>
        <v>9224.1225377651845</v>
      </c>
      <c r="AC1205" s="4">
        <f t="shared" si="402"/>
        <v>9224.1225377651845</v>
      </c>
      <c r="AD1205" s="4">
        <f t="shared" si="403"/>
        <v>959.36281174357248</v>
      </c>
      <c r="AE1205" s="4">
        <f t="shared" si="404"/>
        <v>970.78688318001184</v>
      </c>
      <c r="AF1205" s="4"/>
      <c r="AG1205" s="4">
        <f t="shared" si="412"/>
        <v>1</v>
      </c>
      <c r="AH1205" s="4"/>
      <c r="AI1205" s="4"/>
      <c r="AJ1205">
        <f>IF(front!E1205&gt;$AJ$2,AA1205,AB1205)</f>
        <v>76378.242690195373</v>
      </c>
      <c r="AK1205">
        <f t="shared" ref="AK1205:AK1268" si="416">AJ1205-$AG$4</f>
        <v>76314.587825669965</v>
      </c>
      <c r="AL1205">
        <f>SUMPRODUCT($B$7:$B$456,AK$7:AK$456,EXP(constants!$B$32+constants!$A$32*ABS($A$7:$A$456-$A1205)))</f>
        <v>1.0842606958729356E-5</v>
      </c>
      <c r="AM1205">
        <f t="shared" si="405"/>
        <v>76314.587814827362</v>
      </c>
      <c r="AN1205">
        <f t="shared" si="413"/>
        <v>76308.703245165583</v>
      </c>
      <c r="AP1205" s="4"/>
      <c r="AQ1205" s="4"/>
      <c r="AR1205" s="4"/>
      <c r="AU1205" s="5">
        <f>SUMPRODUCT(constants!$B$13:$B$20,A1205^constants!$A$13:$A$20)*constants!$C$10/((A1205/1000000000)^5*(EXP(0.014388/(A1205/1000000000)/constants!$B$9)-1))</f>
        <v>2.0344543844404579E-5</v>
      </c>
      <c r="AX1205" s="17">
        <f t="shared" si="406"/>
        <v>2.6660843362835518E-10</v>
      </c>
      <c r="BC1205">
        <f t="shared" si="415"/>
        <v>2.6660843362835518E-10</v>
      </c>
    </row>
    <row r="1206" spans="1:55" x14ac:dyDescent="0.2">
      <c r="A1206">
        <f>front!A1206</f>
        <v>747.68</v>
      </c>
      <c r="B1206" s="1">
        <f t="shared" si="414"/>
        <v>0.44999999999993179</v>
      </c>
      <c r="C1206" s="20">
        <f>front!B1206</f>
        <v>3311.25</v>
      </c>
      <c r="D1206" s="20">
        <f>front!C1206</f>
        <v>9864.4</v>
      </c>
      <c r="E1206" s="20">
        <f>front!D1206</f>
        <v>48726.95</v>
      </c>
      <c r="F1206" s="20">
        <f>front!E1206</f>
        <v>64000</v>
      </c>
      <c r="G1206" s="20">
        <f>front!F1206</f>
        <v>64000</v>
      </c>
      <c r="H1206" s="20">
        <f>front!H1206</f>
        <v>10250.200000000001</v>
      </c>
      <c r="I1206" s="20">
        <f>front!I1206</f>
        <v>16431.8</v>
      </c>
      <c r="J1206" s="20">
        <f>front!J1206</f>
        <v>16443.599999999999</v>
      </c>
      <c r="K1206" s="20"/>
      <c r="L1206" s="4">
        <f>C1206/(constants!$A$4+constants!$B$4*data!C1206+constants!$C$4*data!C1206^2+constants!$D$4*data!C1206^3+constants!$E$4*data!C1206^4+constants!$F$4*data!C1206^5+constants!$G$4*data!C1206^6+constants!$H$4*data!C1206^7)</f>
        <v>3310.0841567453585</v>
      </c>
      <c r="M1206" s="4">
        <f>D1206/(constants!$A$4+constants!$B$4*data!D1206+constants!$C$4*data!D1206^2+constants!$D$4*data!D1206^3+constants!$E$4*data!D1206^4+constants!$F$4*data!D1206^5+constants!$G$4*data!D1206^6+constants!$H$4*data!D1206^7)</f>
        <v>9872.8084554548714</v>
      </c>
      <c r="N1206" s="4">
        <f>E1206/(constants!$A$4+constants!$B$4*data!E1206+constants!$C$4*data!E1206^2+constants!$D$4*data!E1206^3+constants!$E$4*data!E1206^4+constants!$F$4*data!E1206^5+constants!$G$4*data!E1206^6+constants!$H$4*data!E1206^7)</f>
        <v>49136.396474575835</v>
      </c>
      <c r="O1206" s="4">
        <f>F1206/(constants!$A$4+constants!$B$4*data!F1206+constants!$C$4*data!F1206^2+constants!$D$4*data!F1206^3+constants!$E$4*data!F1206^4+constants!$F$4*data!F1206^5+constants!$G$4*data!F1206^6+constants!$H$4*data!F1206^7)</f>
        <v>64773.712258592925</v>
      </c>
      <c r="P1206" s="4">
        <f>G1206/(constants!$A$4+constants!$B$4*data!G1206+constants!$C$4*data!G1206^2+constants!$D$4*data!G1206^3+constants!$E$4*data!G1206^4+constants!$F$4*data!G1206^5+constants!$G$4*data!G1206^6+constants!$H$4*data!G1206^7)</f>
        <v>64773.712258592925</v>
      </c>
      <c r="Q1206" s="4">
        <f>H1206/(constants!$A$4+constants!$B$4*data!H1206+constants!$C$4*data!H1206^2+constants!$D$4*data!H1206^3+constants!$E$4*data!H1206^4+constants!$F$4*data!H1206^5+constants!$G$4*data!H1206^6+constants!$H$4*data!H1206^7)</f>
        <v>10259.75040760089</v>
      </c>
      <c r="R1206" s="4">
        <f>I1206/(constants!$A$4+constants!$B$4*data!I1206+constants!$C$4*data!I1206^2+constants!$D$4*data!I1206^3+constants!$E$4*data!I1206^4+constants!$F$4*data!I1206^5+constants!$G$4*data!I1206^6+constants!$H$4*data!I1206^7)</f>
        <v>16467.548729127204</v>
      </c>
      <c r="S1206" s="4">
        <f>J1206/(constants!$A$4+constants!$B$4*data!J1206+constants!$C$4*data!J1206^2+constants!$D$4*data!J1206^3+constants!$E$4*data!J1206^4+constants!$F$4*data!J1206^5+constants!$G$4*data!J1206^6+constants!$H$4*data!J1206^7)</f>
        <v>16479.411360103397</v>
      </c>
      <c r="T1206" s="4"/>
      <c r="U1206" s="4">
        <f t="shared" si="407"/>
        <v>45826.312317830474</v>
      </c>
      <c r="V1206" s="2">
        <f t="shared" si="408"/>
        <v>54900.903803138055</v>
      </c>
      <c r="W1206" s="2">
        <f t="shared" si="409"/>
        <v>54900.903803138055</v>
      </c>
      <c r="X1206" s="2">
        <f t="shared" si="410"/>
        <v>6207.7983215263139</v>
      </c>
      <c r="Y1206" s="2">
        <f t="shared" si="411"/>
        <v>6219.6609525025069</v>
      </c>
      <c r="Z1206" s="2"/>
      <c r="AA1206" s="4">
        <f t="shared" si="400"/>
        <v>76377.187196384126</v>
      </c>
      <c r="AB1206" s="4">
        <f t="shared" si="401"/>
        <v>9150.1506338563431</v>
      </c>
      <c r="AC1206" s="4">
        <f t="shared" si="402"/>
        <v>9150.1506338563431</v>
      </c>
      <c r="AD1206" s="4">
        <f t="shared" si="403"/>
        <v>1034.6330535877191</v>
      </c>
      <c r="AE1206" s="4">
        <f t="shared" si="404"/>
        <v>1036.6101587504179</v>
      </c>
      <c r="AF1206" s="4"/>
      <c r="AG1206" s="4">
        <f t="shared" si="412"/>
        <v>1</v>
      </c>
      <c r="AH1206" s="4"/>
      <c r="AI1206" s="4"/>
      <c r="AJ1206">
        <f>IF(front!E1206&gt;$AJ$2,AA1206,AB1206)</f>
        <v>76377.187196384126</v>
      </c>
      <c r="AK1206">
        <f t="shared" si="416"/>
        <v>76313.532331858718</v>
      </c>
      <c r="AL1206">
        <f>SUMPRODUCT($B$7:$B$456,AK$7:AK$456,EXP(constants!$B$32+constants!$A$32*ABS($A$7:$A$456-$A1206)))</f>
        <v>1.0631233070470993E-5</v>
      </c>
      <c r="AM1206">
        <f t="shared" si="405"/>
        <v>76313.532321227482</v>
      </c>
      <c r="AN1206">
        <f t="shared" si="413"/>
        <v>76307.647751565702</v>
      </c>
      <c r="AP1206" s="4"/>
      <c r="AQ1206" s="4"/>
      <c r="AR1206" s="4"/>
      <c r="AU1206" s="5">
        <f>SUMPRODUCT(constants!$B$13:$B$20,A1206^constants!$A$13:$A$20)*constants!$C$10/((A1206/1000000000)^5*(EXP(0.014388/(A1206/1000000000)/constants!$B$9)-1))</f>
        <v>2.0357797432425043E-5</v>
      </c>
      <c r="AX1206" s="17">
        <f t="shared" si="406"/>
        <v>2.6678580761267581E-10</v>
      </c>
      <c r="BC1206">
        <f t="shared" si="415"/>
        <v>2.6678580761267581E-10</v>
      </c>
    </row>
    <row r="1207" spans="1:55" x14ac:dyDescent="0.2">
      <c r="A1207">
        <f>front!A1207</f>
        <v>748.12</v>
      </c>
      <c r="B1207" s="1">
        <f t="shared" si="414"/>
        <v>0.44000000000005457</v>
      </c>
      <c r="C1207" s="20">
        <f>front!B1207</f>
        <v>3330.05</v>
      </c>
      <c r="D1207" s="20">
        <f>front!C1207</f>
        <v>9970</v>
      </c>
      <c r="E1207" s="20">
        <f>front!D1207</f>
        <v>48702.9</v>
      </c>
      <c r="F1207" s="20">
        <f>front!E1207</f>
        <v>64000</v>
      </c>
      <c r="G1207" s="20">
        <f>front!F1207</f>
        <v>64000</v>
      </c>
      <c r="H1207" s="20">
        <f>front!H1207</f>
        <v>10390.200000000001</v>
      </c>
      <c r="I1207" s="20">
        <f>front!I1207</f>
        <v>15544.8</v>
      </c>
      <c r="J1207" s="20">
        <f>front!J1207</f>
        <v>15601.4</v>
      </c>
      <c r="K1207" s="20"/>
      <c r="L1207" s="4">
        <f>C1207/(constants!$A$4+constants!$B$4*data!C1207+constants!$C$4*data!C1207^2+constants!$D$4*data!C1207^3+constants!$E$4*data!C1207^4+constants!$F$4*data!C1207^5+constants!$G$4*data!C1207^6+constants!$H$4*data!C1207^7)</f>
        <v>3328.8865805112209</v>
      </c>
      <c r="M1207" s="4">
        <f>D1207/(constants!$A$4+constants!$B$4*data!D1207+constants!$C$4*data!D1207^2+constants!$D$4*data!D1207^3+constants!$E$4*data!D1207^4+constants!$F$4*data!D1207^5+constants!$G$4*data!D1207^6+constants!$H$4*data!D1207^7)</f>
        <v>9978.7147119097062</v>
      </c>
      <c r="N1207" s="4">
        <f>E1207/(constants!$A$4+constants!$B$4*data!E1207+constants!$C$4*data!E1207^2+constants!$D$4*data!E1207^3+constants!$E$4*data!E1207^4+constants!$F$4*data!E1207^5+constants!$G$4*data!E1207^6+constants!$H$4*data!E1207^7)</f>
        <v>49111.847698702062</v>
      </c>
      <c r="O1207" s="4">
        <f>F1207/(constants!$A$4+constants!$B$4*data!F1207+constants!$C$4*data!F1207^2+constants!$D$4*data!F1207^3+constants!$E$4*data!F1207^4+constants!$F$4*data!F1207^5+constants!$G$4*data!F1207^6+constants!$H$4*data!F1207^7)</f>
        <v>64773.712258592925</v>
      </c>
      <c r="P1207" s="4">
        <f>G1207/(constants!$A$4+constants!$B$4*data!G1207+constants!$C$4*data!G1207^2+constants!$D$4*data!G1207^3+constants!$E$4*data!G1207^4+constants!$F$4*data!G1207^5+constants!$G$4*data!G1207^6+constants!$H$4*data!G1207^7)</f>
        <v>64773.712258592925</v>
      </c>
      <c r="Q1207" s="4">
        <f>H1207/(constants!$A$4+constants!$B$4*data!H1207+constants!$C$4*data!H1207^2+constants!$D$4*data!H1207^3+constants!$E$4*data!H1207^4+constants!$F$4*data!H1207^5+constants!$G$4*data!H1207^6+constants!$H$4*data!H1207^7)</f>
        <v>10400.180445550059</v>
      </c>
      <c r="R1207" s="4">
        <f>I1207/(constants!$A$4+constants!$B$4*data!I1207+constants!$C$4*data!I1207^2+constants!$D$4*data!I1207^3+constants!$E$4*data!I1207^4+constants!$F$4*data!I1207^5+constants!$G$4*data!I1207^6+constants!$H$4*data!I1207^7)</f>
        <v>15575.964038257303</v>
      </c>
      <c r="S1207" s="4">
        <f>J1207/(constants!$A$4+constants!$B$4*data!J1207+constants!$C$4*data!J1207^2+constants!$D$4*data!J1207^3+constants!$E$4*data!J1207^4+constants!$F$4*data!J1207^5+constants!$G$4*data!J1207^6+constants!$H$4*data!J1207^7)</f>
        <v>15632.849195615217</v>
      </c>
      <c r="T1207" s="4"/>
      <c r="U1207" s="4">
        <f t="shared" si="407"/>
        <v>45782.96111819084</v>
      </c>
      <c r="V1207" s="2">
        <f t="shared" si="408"/>
        <v>54794.997546683218</v>
      </c>
      <c r="W1207" s="2">
        <f t="shared" si="409"/>
        <v>54794.997546683218</v>
      </c>
      <c r="X1207" s="2">
        <f t="shared" si="410"/>
        <v>5175.7835927072447</v>
      </c>
      <c r="Y1207" s="2">
        <f t="shared" si="411"/>
        <v>5232.6687500651587</v>
      </c>
      <c r="Z1207" s="2"/>
      <c r="AA1207" s="4">
        <f t="shared" si="400"/>
        <v>76304.935196984734</v>
      </c>
      <c r="AB1207" s="4">
        <f t="shared" si="401"/>
        <v>9132.4995911138703</v>
      </c>
      <c r="AC1207" s="4">
        <f t="shared" si="402"/>
        <v>9132.4995911138703</v>
      </c>
      <c r="AD1207" s="4">
        <f t="shared" si="403"/>
        <v>862.63059878454078</v>
      </c>
      <c r="AE1207" s="4">
        <f t="shared" si="404"/>
        <v>872.11145834419312</v>
      </c>
      <c r="AF1207" s="4"/>
      <c r="AG1207" s="4">
        <f t="shared" si="412"/>
        <v>1</v>
      </c>
      <c r="AH1207" s="4"/>
      <c r="AI1207" s="4"/>
      <c r="AJ1207">
        <f>IF(front!E1207&gt;$AJ$2,AA1207,AB1207)</f>
        <v>76304.935196984734</v>
      </c>
      <c r="AK1207">
        <f t="shared" si="416"/>
        <v>76241.280332459326</v>
      </c>
      <c r="AL1207">
        <f>SUMPRODUCT($B$7:$B$456,AK$7:AK$456,EXP(constants!$B$32+constants!$A$32*ABS($A$7:$A$456-$A1207)))</f>
        <v>1.0428541300055373E-5</v>
      </c>
      <c r="AM1207">
        <f t="shared" si="405"/>
        <v>76241.280322030783</v>
      </c>
      <c r="AN1207">
        <f t="shared" si="413"/>
        <v>76235.395752369004</v>
      </c>
      <c r="AP1207" s="4"/>
      <c r="AQ1207" s="4"/>
      <c r="AR1207" s="4"/>
      <c r="AU1207" s="5">
        <f>SUMPRODUCT(constants!$B$13:$B$20,A1207^constants!$A$13:$A$20)*constants!$C$10/((A1207/1000000000)^5*(EXP(0.014388/(A1207/1000000000)/constants!$B$9)-1))</f>
        <v>2.037071796753397E-5</v>
      </c>
      <c r="AX1207" s="17">
        <f t="shared" si="406"/>
        <v>2.6720813562381161E-10</v>
      </c>
      <c r="BC1207">
        <f t="shared" si="415"/>
        <v>2.6720813562381161E-10</v>
      </c>
    </row>
    <row r="1208" spans="1:55" x14ac:dyDescent="0.2">
      <c r="A1208">
        <f>front!A1208</f>
        <v>748.56</v>
      </c>
      <c r="B1208" s="1">
        <f t="shared" si="414"/>
        <v>0.43999999999994088</v>
      </c>
      <c r="C1208" s="20">
        <f>front!B1208</f>
        <v>3259.9</v>
      </c>
      <c r="D1208" s="20">
        <f>front!C1208</f>
        <v>9392</v>
      </c>
      <c r="E1208" s="20">
        <f>front!D1208</f>
        <v>48610.8</v>
      </c>
      <c r="F1208" s="20">
        <f>front!E1208</f>
        <v>64000</v>
      </c>
      <c r="G1208" s="20">
        <f>front!F1208</f>
        <v>64000</v>
      </c>
      <c r="H1208" s="20">
        <f>front!H1208</f>
        <v>9763.2000000000007</v>
      </c>
      <c r="I1208" s="20">
        <f>front!I1208</f>
        <v>14252</v>
      </c>
      <c r="J1208" s="20">
        <f>front!J1208</f>
        <v>14255.4</v>
      </c>
      <c r="K1208" s="20"/>
      <c r="L1208" s="4">
        <f>C1208/(constants!$A$4+constants!$B$4*data!C1208+constants!$C$4*data!C1208^2+constants!$D$4*data!C1208^3+constants!$E$4*data!C1208^4+constants!$F$4*data!C1208^5+constants!$G$4*data!C1208^6+constants!$H$4*data!C1208^7)</f>
        <v>3258.7281645644184</v>
      </c>
      <c r="M1208" s="4">
        <f>D1208/(constants!$A$4+constants!$B$4*data!D1208+constants!$C$4*data!D1208^2+constants!$D$4*data!D1208^3+constants!$E$4*data!D1208^4+constants!$F$4*data!D1208^5+constants!$G$4*data!D1208^6+constants!$H$4*data!D1208^7)</f>
        <v>9399.0971635716141</v>
      </c>
      <c r="N1208" s="4">
        <f>E1208/(constants!$A$4+constants!$B$4*data!E1208+constants!$C$4*data!E1208^2+constants!$D$4*data!E1208^3+constants!$E$4*data!E1208^4+constants!$F$4*data!E1208^5+constants!$G$4*data!E1208^6+constants!$H$4*data!E1208^7)</f>
        <v>49017.840401013149</v>
      </c>
      <c r="O1208" s="4">
        <f>F1208/(constants!$A$4+constants!$B$4*data!F1208+constants!$C$4*data!F1208^2+constants!$D$4*data!F1208^3+constants!$E$4*data!F1208^4+constants!$F$4*data!F1208^5+constants!$G$4*data!F1208^6+constants!$H$4*data!F1208^7)</f>
        <v>64773.712258592925</v>
      </c>
      <c r="P1208" s="4">
        <f>G1208/(constants!$A$4+constants!$B$4*data!G1208+constants!$C$4*data!G1208^2+constants!$D$4*data!G1208^3+constants!$E$4*data!G1208^4+constants!$F$4*data!G1208^5+constants!$G$4*data!G1208^6+constants!$H$4*data!G1208^7)</f>
        <v>64773.712258592925</v>
      </c>
      <c r="Q1208" s="4">
        <f>H1208/(constants!$A$4+constants!$B$4*data!H1208+constants!$C$4*data!H1208^2+constants!$D$4*data!H1208^3+constants!$E$4*data!H1208^4+constants!$F$4*data!H1208^5+constants!$G$4*data!H1208^6+constants!$H$4*data!H1208^7)</f>
        <v>9771.3194473649837</v>
      </c>
      <c r="R1208" s="4">
        <f>I1208/(constants!$A$4+constants!$B$4*data!I1208+constants!$C$4*data!I1208^2+constants!$D$4*data!I1208^3+constants!$E$4*data!I1208^4+constants!$F$4*data!I1208^5+constants!$G$4*data!I1208^6+constants!$H$4*data!I1208^7)</f>
        <v>14276.938097157261</v>
      </c>
      <c r="S1208" s="4">
        <f>J1208/(constants!$A$4+constants!$B$4*data!J1208+constants!$C$4*data!J1208^2+constants!$D$4*data!J1208^3+constants!$E$4*data!J1208^4+constants!$F$4*data!J1208^5+constants!$G$4*data!J1208^6+constants!$H$4*data!J1208^7)</f>
        <v>14280.353728404067</v>
      </c>
      <c r="T1208" s="4"/>
      <c r="U1208" s="4">
        <f t="shared" si="407"/>
        <v>45759.112236448731</v>
      </c>
      <c r="V1208" s="2">
        <f t="shared" si="408"/>
        <v>55374.615095021312</v>
      </c>
      <c r="W1208" s="2">
        <f t="shared" si="409"/>
        <v>55374.615095021312</v>
      </c>
      <c r="X1208" s="2">
        <f t="shared" si="410"/>
        <v>4505.6186497922772</v>
      </c>
      <c r="Y1208" s="2">
        <f t="shared" si="411"/>
        <v>4509.034281039083</v>
      </c>
      <c r="Z1208" s="2"/>
      <c r="AA1208" s="4">
        <f t="shared" si="400"/>
        <v>76265.187060747878</v>
      </c>
      <c r="AB1208" s="4">
        <f t="shared" si="401"/>
        <v>9229.1025158368866</v>
      </c>
      <c r="AC1208" s="4">
        <f t="shared" si="402"/>
        <v>9229.1025158368866</v>
      </c>
      <c r="AD1208" s="4">
        <f t="shared" si="403"/>
        <v>750.93644163204624</v>
      </c>
      <c r="AE1208" s="4">
        <f t="shared" si="404"/>
        <v>751.50571350651387</v>
      </c>
      <c r="AF1208" s="4"/>
      <c r="AG1208" s="4">
        <f t="shared" si="412"/>
        <v>1</v>
      </c>
      <c r="AH1208" s="4"/>
      <c r="AI1208" s="4"/>
      <c r="AJ1208">
        <f>IF(front!E1208&gt;$AJ$2,AA1208,AB1208)</f>
        <v>76265.187060747878</v>
      </c>
      <c r="AK1208">
        <f t="shared" si="416"/>
        <v>76201.53219622247</v>
      </c>
      <c r="AL1208">
        <f>SUMPRODUCT($B$7:$B$456,AK$7:AK$456,EXP(constants!$B$32+constants!$A$32*ABS($A$7:$A$456-$A1208)))</f>
        <v>1.0229713987649705E-5</v>
      </c>
      <c r="AM1208">
        <f t="shared" si="405"/>
        <v>76201.53218599275</v>
      </c>
      <c r="AN1208">
        <f t="shared" si="413"/>
        <v>76195.647616330971</v>
      </c>
      <c r="AP1208" s="4"/>
      <c r="AQ1208" s="4"/>
      <c r="AR1208" s="4"/>
      <c r="AU1208" s="5">
        <f>SUMPRODUCT(constants!$B$13:$B$20,A1208^constants!$A$13:$A$20)*constants!$C$10/((A1208/1000000000)^5*(EXP(0.014388/(A1208/1000000000)/constants!$B$9)-1))</f>
        <v>2.0383600408765374E-5</v>
      </c>
      <c r="AX1208" s="17">
        <f t="shared" si="406"/>
        <v>2.675165976855162E-10</v>
      </c>
      <c r="BC1208">
        <f t="shared" si="415"/>
        <v>2.675165976855162E-10</v>
      </c>
    </row>
    <row r="1209" spans="1:55" x14ac:dyDescent="0.2">
      <c r="A1209">
        <f>front!A1209</f>
        <v>749</v>
      </c>
      <c r="B1209" s="1">
        <f t="shared" si="414"/>
        <v>0.44000000000005457</v>
      </c>
      <c r="C1209" s="20">
        <f>front!B1209</f>
        <v>3339.1</v>
      </c>
      <c r="D1209" s="20">
        <f>front!C1209</f>
        <v>9976.2000000000007</v>
      </c>
      <c r="E1209" s="20">
        <f>front!D1209</f>
        <v>48729</v>
      </c>
      <c r="F1209" s="20">
        <f>front!E1209</f>
        <v>64000</v>
      </c>
      <c r="G1209" s="20">
        <f>front!F1209</f>
        <v>64000</v>
      </c>
      <c r="H1209" s="20">
        <f>front!H1209</f>
        <v>10448</v>
      </c>
      <c r="I1209" s="20">
        <f>front!I1209</f>
        <v>15361</v>
      </c>
      <c r="J1209" s="20">
        <f>front!J1209</f>
        <v>15492.6</v>
      </c>
      <c r="K1209" s="20"/>
      <c r="L1209" s="4">
        <f>C1209/(constants!$A$4+constants!$B$4*data!C1209+constants!$C$4*data!C1209^2+constants!$D$4*data!C1209^3+constants!$E$4*data!C1209^4+constants!$F$4*data!C1209^5+constants!$G$4*data!C1209^6+constants!$H$4*data!C1209^7)</f>
        <v>3337.9377913629369</v>
      </c>
      <c r="M1209" s="4">
        <f>D1209/(constants!$A$4+constants!$B$4*data!D1209+constants!$C$4*data!D1209^2+constants!$D$4*data!D1209^3+constants!$E$4*data!D1209^4+constants!$F$4*data!D1209^5+constants!$G$4*data!D1209^6+constants!$H$4*data!D1209^7)</f>
        <v>9984.9328412156756</v>
      </c>
      <c r="N1209" s="4">
        <f>E1209/(constants!$A$4+constants!$B$4*data!E1209+constants!$C$4*data!E1209^2+constants!$D$4*data!E1209^3+constants!$E$4*data!E1209^4+constants!$F$4*data!E1209^5+constants!$G$4*data!E1209^6+constants!$H$4*data!E1209^7)</f>
        <v>49138.489003606599</v>
      </c>
      <c r="O1209" s="4">
        <f>F1209/(constants!$A$4+constants!$B$4*data!F1209+constants!$C$4*data!F1209^2+constants!$D$4*data!F1209^3+constants!$E$4*data!F1209^4+constants!$F$4*data!F1209^5+constants!$G$4*data!F1209^6+constants!$H$4*data!F1209^7)</f>
        <v>64773.712258592925</v>
      </c>
      <c r="P1209" s="4">
        <f>G1209/(constants!$A$4+constants!$B$4*data!G1209+constants!$C$4*data!G1209^2+constants!$D$4*data!G1209^3+constants!$E$4*data!G1209^4+constants!$F$4*data!G1209^5+constants!$G$4*data!G1209^6+constants!$H$4*data!G1209^7)</f>
        <v>64773.712258592925</v>
      </c>
      <c r="Q1209" s="4">
        <f>H1209/(constants!$A$4+constants!$B$4*data!H1209+constants!$C$4*data!H1209^2+constants!$D$4*data!H1209^3+constants!$E$4*data!H1209^4+constants!$F$4*data!H1209^5+constants!$G$4*data!H1209^6+constants!$H$4*data!H1209^7)</f>
        <v>10458.160404353694</v>
      </c>
      <c r="R1209" s="4">
        <f>I1209/(constants!$A$4+constants!$B$4*data!I1209+constants!$C$4*data!I1209^2+constants!$D$4*data!I1209^3+constants!$E$4*data!I1209^4+constants!$F$4*data!I1209^5+constants!$G$4*data!I1209^6+constants!$H$4*data!I1209^7)</f>
        <v>15391.245141438259</v>
      </c>
      <c r="S1209" s="4">
        <f>J1209/(constants!$A$4+constants!$B$4*data!J1209+constants!$C$4*data!J1209^2+constants!$D$4*data!J1209^3+constants!$E$4*data!J1209^4+constants!$F$4*data!J1209^5+constants!$G$4*data!J1209^6+constants!$H$4*data!J1209^7)</f>
        <v>15523.501959814464</v>
      </c>
      <c r="T1209" s="4"/>
      <c r="U1209" s="4">
        <f t="shared" si="407"/>
        <v>45800.551212243663</v>
      </c>
      <c r="V1209" s="2">
        <f t="shared" si="408"/>
        <v>54788.779417377249</v>
      </c>
      <c r="W1209" s="2">
        <f t="shared" si="409"/>
        <v>54788.779417377249</v>
      </c>
      <c r="X1209" s="2">
        <f t="shared" si="410"/>
        <v>4933.0847370845659</v>
      </c>
      <c r="Y1209" s="2">
        <f t="shared" si="411"/>
        <v>5065.3415554607709</v>
      </c>
      <c r="Z1209" s="2"/>
      <c r="AA1209" s="4">
        <f t="shared" si="400"/>
        <v>76334.2520204061</v>
      </c>
      <c r="AB1209" s="4">
        <f t="shared" si="401"/>
        <v>9131.4632362295415</v>
      </c>
      <c r="AC1209" s="4">
        <f t="shared" si="402"/>
        <v>9131.4632362295415</v>
      </c>
      <c r="AD1209" s="4">
        <f t="shared" si="403"/>
        <v>822.18078951409427</v>
      </c>
      <c r="AE1209" s="4">
        <f t="shared" si="404"/>
        <v>844.22359257679511</v>
      </c>
      <c r="AF1209" s="4"/>
      <c r="AG1209" s="4">
        <f t="shared" si="412"/>
        <v>1</v>
      </c>
      <c r="AH1209" s="4"/>
      <c r="AI1209" s="4"/>
      <c r="AJ1209">
        <f>IF(front!E1209&gt;$AJ$2,AA1209,AB1209)</f>
        <v>76334.2520204061</v>
      </c>
      <c r="AK1209">
        <f t="shared" si="416"/>
        <v>76270.597155880692</v>
      </c>
      <c r="AL1209">
        <f>SUMPRODUCT($B$7:$B$456,AK$7:AK$456,EXP(constants!$B$32+constants!$A$32*ABS($A$7:$A$456-$A1209)))</f>
        <v>1.003467745470403E-5</v>
      </c>
      <c r="AM1209">
        <f t="shared" si="405"/>
        <v>76270.597145846012</v>
      </c>
      <c r="AN1209">
        <f t="shared" si="413"/>
        <v>76264.712576184233</v>
      </c>
      <c r="AP1209" s="4"/>
      <c r="AQ1209" s="4"/>
      <c r="AR1209" s="4"/>
      <c r="AU1209" s="5">
        <f>SUMPRODUCT(constants!$B$13:$B$20,A1209^constants!$A$13:$A$20)*constants!$C$10/((A1209/1000000000)^5*(EXP(0.014388/(A1209/1000000000)/constants!$B$9)-1))</f>
        <v>2.0396444757649183E-5</v>
      </c>
      <c r="AX1209" s="17">
        <f t="shared" si="406"/>
        <v>2.6744275391157164E-10</v>
      </c>
      <c r="BC1209">
        <f t="shared" si="415"/>
        <v>2.6744275391157164E-10</v>
      </c>
    </row>
    <row r="1210" spans="1:55" x14ac:dyDescent="0.2">
      <c r="A1210">
        <f>front!A1210</f>
        <v>749.44</v>
      </c>
      <c r="B1210" s="1">
        <f t="shared" si="414"/>
        <v>0.44000000000005457</v>
      </c>
      <c r="C1210" s="20">
        <f>front!B1210</f>
        <v>3233.35</v>
      </c>
      <c r="D1210" s="20">
        <f>front!C1210</f>
        <v>9059.4</v>
      </c>
      <c r="E1210" s="20">
        <f>front!D1210</f>
        <v>48723.5</v>
      </c>
      <c r="F1210" s="20">
        <f>front!E1210</f>
        <v>64000</v>
      </c>
      <c r="G1210" s="20">
        <f>front!F1210</f>
        <v>64000</v>
      </c>
      <c r="H1210" s="20">
        <f>front!H1210</f>
        <v>9482</v>
      </c>
      <c r="I1210" s="20">
        <f>front!I1210</f>
        <v>16193.8</v>
      </c>
      <c r="J1210" s="20">
        <f>front!J1210</f>
        <v>16271</v>
      </c>
      <c r="K1210" s="20"/>
      <c r="L1210" s="4">
        <f>C1210/(constants!$A$4+constants!$B$4*data!C1210+constants!$C$4*data!C1210^2+constants!$D$4*data!C1210^3+constants!$E$4*data!C1210^4+constants!$F$4*data!C1210^5+constants!$G$4*data!C1210^6+constants!$H$4*data!C1210^7)</f>
        <v>3232.1754254779203</v>
      </c>
      <c r="M1210" s="4">
        <f>D1210/(constants!$A$4+constants!$B$4*data!D1210+constants!$C$4*data!D1210^2+constants!$D$4*data!D1210^3+constants!$E$4*data!D1210^4+constants!$F$4*data!D1210^5+constants!$G$4*data!D1210^6+constants!$H$4*data!D1210^7)</f>
        <v>9065.6319550853259</v>
      </c>
      <c r="N1210" s="4">
        <f>E1210/(constants!$A$4+constants!$B$4*data!E1210+constants!$C$4*data!E1210^2+constants!$D$4*data!E1210^3+constants!$E$4*data!E1210^4+constants!$F$4*data!E1210^5+constants!$G$4*data!E1210^6+constants!$H$4*data!E1210^7)</f>
        <v>49132.874906231082</v>
      </c>
      <c r="O1210" s="4">
        <f>F1210/(constants!$A$4+constants!$B$4*data!F1210+constants!$C$4*data!F1210^2+constants!$D$4*data!F1210^3+constants!$E$4*data!F1210^4+constants!$F$4*data!F1210^5+constants!$G$4*data!F1210^6+constants!$H$4*data!F1210^7)</f>
        <v>64773.712258592925</v>
      </c>
      <c r="P1210" s="4">
        <f>G1210/(constants!$A$4+constants!$B$4*data!G1210+constants!$C$4*data!G1210^2+constants!$D$4*data!G1210^3+constants!$E$4*data!G1210^4+constants!$F$4*data!G1210^5+constants!$G$4*data!G1210^6+constants!$H$4*data!G1210^7)</f>
        <v>64773.712258592925</v>
      </c>
      <c r="Q1210" s="4">
        <f>H1210/(constants!$A$4+constants!$B$4*data!H1210+constants!$C$4*data!H1210^2+constants!$D$4*data!H1210^3+constants!$E$4*data!H1210^4+constants!$F$4*data!H1210^5+constants!$G$4*data!H1210^6+constants!$H$4*data!H1210^7)</f>
        <v>9489.3395515096145</v>
      </c>
      <c r="R1210" s="4">
        <f>I1210/(constants!$A$4+constants!$B$4*data!I1210+constants!$C$4*data!I1210^2+constants!$D$4*data!I1210^3+constants!$E$4*data!I1210^4+constants!$F$4*data!I1210^5+constants!$G$4*data!I1210^6+constants!$H$4*data!I1210^7)</f>
        <v>16228.294561688246</v>
      </c>
      <c r="S1210" s="4">
        <f>J1210/(constants!$A$4+constants!$B$4*data!J1210+constants!$C$4*data!J1210^2+constants!$D$4*data!J1210^3+constants!$E$4*data!J1210^4+constants!$F$4*data!J1210^5+constants!$G$4*data!J1210^6+constants!$H$4*data!J1210^7)</f>
        <v>16305.899475625623</v>
      </c>
      <c r="T1210" s="4"/>
      <c r="U1210" s="4">
        <f t="shared" si="407"/>
        <v>45900.699480753159</v>
      </c>
      <c r="V1210" s="2">
        <f t="shared" si="408"/>
        <v>55708.080303507595</v>
      </c>
      <c r="W1210" s="2">
        <f t="shared" si="409"/>
        <v>55708.080303507595</v>
      </c>
      <c r="X1210" s="2">
        <f t="shared" si="410"/>
        <v>6738.9550101786317</v>
      </c>
      <c r="Y1210" s="2">
        <f t="shared" si="411"/>
        <v>6816.5599241160089</v>
      </c>
      <c r="Z1210" s="2"/>
      <c r="AA1210" s="4">
        <f t="shared" si="400"/>
        <v>76501.165801255265</v>
      </c>
      <c r="AB1210" s="4">
        <f t="shared" si="401"/>
        <v>9284.6800505845986</v>
      </c>
      <c r="AC1210" s="4">
        <f t="shared" si="402"/>
        <v>9284.6800505845986</v>
      </c>
      <c r="AD1210" s="4">
        <f t="shared" si="403"/>
        <v>1123.1591683631054</v>
      </c>
      <c r="AE1210" s="4">
        <f t="shared" si="404"/>
        <v>1136.0933206860016</v>
      </c>
      <c r="AF1210" s="4"/>
      <c r="AG1210" s="4">
        <f t="shared" si="412"/>
        <v>1</v>
      </c>
      <c r="AH1210" s="4"/>
      <c r="AI1210" s="4"/>
      <c r="AJ1210">
        <f>IF(front!E1210&gt;$AJ$2,AA1210,AB1210)</f>
        <v>76501.165801255265</v>
      </c>
      <c r="AK1210">
        <f t="shared" si="416"/>
        <v>76437.510936729857</v>
      </c>
      <c r="AL1210">
        <f>SUMPRODUCT($B$7:$B$456,AK$7:AK$456,EXP(constants!$B$32+constants!$A$32*ABS($A$7:$A$456-$A1210)))</f>
        <v>9.8433594274007778E-6</v>
      </c>
      <c r="AM1210">
        <f t="shared" si="405"/>
        <v>76437.510926886491</v>
      </c>
      <c r="AN1210">
        <f t="shared" si="413"/>
        <v>76431.626357224712</v>
      </c>
      <c r="AP1210" s="4"/>
      <c r="AQ1210" s="4"/>
      <c r="AR1210" s="4"/>
      <c r="AU1210" s="5">
        <f>SUMPRODUCT(constants!$B$13:$B$20,A1210^constants!$A$13:$A$20)*constants!$C$10/((A1210/1000000000)^5*(EXP(0.014388/(A1210/1000000000)/constants!$B$9)-1))</f>
        <v>2.04092510153288E-5</v>
      </c>
      <c r="AX1210" s="17">
        <f t="shared" si="406"/>
        <v>2.6702625585828077E-10</v>
      </c>
      <c r="BC1210">
        <f t="shared" si="415"/>
        <v>2.6702625585828077E-10</v>
      </c>
    </row>
    <row r="1211" spans="1:55" x14ac:dyDescent="0.2">
      <c r="A1211">
        <f>front!A1211</f>
        <v>749.88</v>
      </c>
      <c r="B1211" s="1">
        <f t="shared" si="414"/>
        <v>0.43999999999994088</v>
      </c>
      <c r="C1211" s="20">
        <f>front!B1211</f>
        <v>3289.9</v>
      </c>
      <c r="D1211" s="20">
        <f>front!C1211</f>
        <v>9718.7999999999993</v>
      </c>
      <c r="E1211" s="20">
        <f>front!D1211</f>
        <v>49104.3</v>
      </c>
      <c r="F1211" s="20">
        <f>front!E1211</f>
        <v>64000</v>
      </c>
      <c r="G1211" s="20">
        <f>front!F1211</f>
        <v>64000</v>
      </c>
      <c r="H1211" s="20">
        <f>front!H1211</f>
        <v>10122.799999999999</v>
      </c>
      <c r="I1211" s="20">
        <f>front!I1211</f>
        <v>18598</v>
      </c>
      <c r="J1211" s="20">
        <f>front!J1211</f>
        <v>18583.2</v>
      </c>
      <c r="K1211" s="20"/>
      <c r="L1211" s="4">
        <f>C1211/(constants!$A$4+constants!$B$4*data!C1211+constants!$C$4*data!C1211^2+constants!$D$4*data!C1211^3+constants!$E$4*data!C1211^4+constants!$F$4*data!C1211^5+constants!$G$4*data!C1211^6+constants!$H$4*data!C1211^7)</f>
        <v>3288.7315538703533</v>
      </c>
      <c r="M1211" s="4">
        <f>D1211/(constants!$A$4+constants!$B$4*data!D1211+constants!$C$4*data!D1211^2+constants!$D$4*data!D1211^3+constants!$E$4*data!D1211^4+constants!$F$4*data!D1211^5+constants!$G$4*data!D1211^6+constants!$H$4*data!D1211^7)</f>
        <v>9726.7940387545932</v>
      </c>
      <c r="N1211" s="4">
        <f>E1211/(constants!$A$4+constants!$B$4*data!E1211+constants!$C$4*data!E1211^2+constants!$D$4*data!E1211^3+constants!$E$4*data!E1211^4+constants!$F$4*data!E1211^5+constants!$G$4*data!E1211^6+constants!$H$4*data!E1211^7)</f>
        <v>49521.611083681972</v>
      </c>
      <c r="O1211" s="4">
        <f>F1211/(constants!$A$4+constants!$B$4*data!F1211+constants!$C$4*data!F1211^2+constants!$D$4*data!F1211^3+constants!$E$4*data!F1211^4+constants!$F$4*data!F1211^5+constants!$G$4*data!F1211^6+constants!$H$4*data!F1211^7)</f>
        <v>64773.712258592925</v>
      </c>
      <c r="P1211" s="4">
        <f>G1211/(constants!$A$4+constants!$B$4*data!G1211+constants!$C$4*data!G1211^2+constants!$D$4*data!G1211^3+constants!$E$4*data!G1211^4+constants!$F$4*data!G1211^5+constants!$G$4*data!G1211^6+constants!$H$4*data!G1211^7)</f>
        <v>64773.712258592925</v>
      </c>
      <c r="Q1211" s="4">
        <f>H1211/(constants!$A$4+constants!$B$4*data!H1211+constants!$C$4*data!H1211^2+constants!$D$4*data!H1211^3+constants!$E$4*data!H1211^4+constants!$F$4*data!H1211^5+constants!$G$4*data!H1211^6+constants!$H$4*data!H1211^7)</f>
        <v>10131.966293385593</v>
      </c>
      <c r="R1211" s="4">
        <f>I1211/(constants!$A$4+constants!$B$4*data!I1211+constants!$C$4*data!I1211^2+constants!$D$4*data!I1211^3+constants!$E$4*data!I1211^4+constants!$F$4*data!I1211^5+constants!$G$4*data!I1211^6+constants!$H$4*data!I1211^7)</f>
        <v>18645.925488997113</v>
      </c>
      <c r="S1211" s="4">
        <f>J1211/(constants!$A$4+constants!$B$4*data!J1211+constants!$C$4*data!J1211^2+constants!$D$4*data!J1211^3+constants!$E$4*data!J1211^4+constants!$F$4*data!J1211^5+constants!$G$4*data!J1211^6+constants!$H$4*data!J1211^7)</f>
        <v>18631.037839448629</v>
      </c>
      <c r="T1211" s="4"/>
      <c r="U1211" s="4">
        <f t="shared" si="407"/>
        <v>46232.879529811617</v>
      </c>
      <c r="V1211" s="2">
        <f t="shared" si="408"/>
        <v>55046.918219838335</v>
      </c>
      <c r="W1211" s="2">
        <f t="shared" si="409"/>
        <v>55046.918219838335</v>
      </c>
      <c r="X1211" s="2">
        <f t="shared" si="410"/>
        <v>8513.95919561152</v>
      </c>
      <c r="Y1211" s="2">
        <f t="shared" si="411"/>
        <v>8499.0715460630363</v>
      </c>
      <c r="Z1211" s="2"/>
      <c r="AA1211" s="4">
        <f t="shared" si="400"/>
        <v>77054.799216352694</v>
      </c>
      <c r="AB1211" s="4">
        <f t="shared" si="401"/>
        <v>9174.4863699730558</v>
      </c>
      <c r="AC1211" s="4">
        <f t="shared" si="402"/>
        <v>9174.4863699730558</v>
      </c>
      <c r="AD1211" s="4">
        <f t="shared" si="403"/>
        <v>1418.9931992685865</v>
      </c>
      <c r="AE1211" s="4">
        <f t="shared" si="404"/>
        <v>1416.5119243438394</v>
      </c>
      <c r="AF1211" s="4"/>
      <c r="AG1211" s="4">
        <f t="shared" si="412"/>
        <v>1</v>
      </c>
      <c r="AH1211" s="4"/>
      <c r="AI1211" s="4"/>
      <c r="AJ1211">
        <f>IF(front!E1211&gt;$AJ$2,AA1211,AB1211)</f>
        <v>77054.799216352694</v>
      </c>
      <c r="AK1211">
        <f t="shared" si="416"/>
        <v>76991.144351827286</v>
      </c>
      <c r="AL1211">
        <f>SUMPRODUCT($B$7:$B$456,AK$7:AK$456,EXP(constants!$B$32+constants!$A$32*ABS($A$7:$A$456-$A1211)))</f>
        <v>9.6556890098724227E-6</v>
      </c>
      <c r="AM1211">
        <f t="shared" si="405"/>
        <v>76991.144342171596</v>
      </c>
      <c r="AN1211">
        <f t="shared" si="413"/>
        <v>76985.259772509817</v>
      </c>
      <c r="AP1211" s="4"/>
      <c r="AQ1211" s="4"/>
      <c r="AR1211" s="4"/>
      <c r="AU1211" s="5">
        <f>SUMPRODUCT(constants!$B$13:$B$20,A1211^constants!$A$13:$A$20)*constants!$C$10/((A1211/1000000000)^5*(EXP(0.014388/(A1211/1000000000)/constants!$B$9)-1))</f>
        <v>2.0422019182579335E-5</v>
      </c>
      <c r="AX1211" s="17">
        <f t="shared" si="406"/>
        <v>2.6527180973248731E-10</v>
      </c>
      <c r="BC1211">
        <f t="shared" si="415"/>
        <v>2.6527180973248731E-10</v>
      </c>
    </row>
    <row r="1212" spans="1:55" x14ac:dyDescent="0.2">
      <c r="A1212">
        <f>front!A1212</f>
        <v>750.32</v>
      </c>
      <c r="B1212" s="1">
        <f t="shared" si="414"/>
        <v>0.44000000000005457</v>
      </c>
      <c r="C1212" s="20">
        <f>front!B1212</f>
        <v>3368.95</v>
      </c>
      <c r="D1212" s="20">
        <f>front!C1212</f>
        <v>10369</v>
      </c>
      <c r="E1212" s="20">
        <f>front!D1212</f>
        <v>49332.85</v>
      </c>
      <c r="F1212" s="20">
        <f>front!E1212</f>
        <v>64000</v>
      </c>
      <c r="G1212" s="20">
        <f>front!F1212</f>
        <v>64000</v>
      </c>
      <c r="H1212" s="20">
        <f>front!H1212</f>
        <v>10791</v>
      </c>
      <c r="I1212" s="20">
        <f>front!I1212</f>
        <v>20384.599999999999</v>
      </c>
      <c r="J1212" s="20">
        <f>front!J1212</f>
        <v>20405.599999999999</v>
      </c>
      <c r="K1212" s="20"/>
      <c r="L1212" s="4">
        <f>C1212/(constants!$A$4+constants!$B$4*data!C1212+constants!$C$4*data!C1212^2+constants!$D$4*data!C1212^3+constants!$E$4*data!C1212^4+constants!$F$4*data!C1212^5+constants!$G$4*data!C1212^6+constants!$H$4*data!C1212^7)</f>
        <v>3367.7919887926023</v>
      </c>
      <c r="M1212" s="4">
        <f>D1212/(constants!$A$4+constants!$B$4*data!D1212+constants!$C$4*data!D1212^2+constants!$D$4*data!D1212^3+constants!$E$4*data!D1212^4+constants!$F$4*data!D1212^5+constants!$G$4*data!D1212^6+constants!$H$4*data!D1212^7)</f>
        <v>10378.914793141412</v>
      </c>
      <c r="N1212" s="4">
        <f>E1212/(constants!$A$4+constants!$B$4*data!E1212+constants!$C$4*data!E1212^2+constants!$D$4*data!E1212^3+constants!$E$4*data!E1212^4+constants!$F$4*data!E1212^5+constants!$G$4*data!E1212^6+constants!$H$4*data!E1212^7)</f>
        <v>49754.959129652554</v>
      </c>
      <c r="O1212" s="4">
        <f>F1212/(constants!$A$4+constants!$B$4*data!F1212+constants!$C$4*data!F1212^2+constants!$D$4*data!F1212^3+constants!$E$4*data!F1212^4+constants!$F$4*data!F1212^5+constants!$G$4*data!F1212^6+constants!$H$4*data!F1212^7)</f>
        <v>64773.712258592925</v>
      </c>
      <c r="P1212" s="4">
        <f>G1212/(constants!$A$4+constants!$B$4*data!G1212+constants!$C$4*data!G1212^2+constants!$D$4*data!G1212^3+constants!$E$4*data!G1212^4+constants!$F$4*data!G1212^5+constants!$G$4*data!G1212^6+constants!$H$4*data!G1212^7)</f>
        <v>64773.712258592925</v>
      </c>
      <c r="Q1212" s="4">
        <f>H1212/(constants!$A$4+constants!$B$4*data!H1212+constants!$C$4*data!H1212^2+constants!$D$4*data!H1212^3+constants!$E$4*data!H1212^4+constants!$F$4*data!H1212^5+constants!$G$4*data!H1212^6+constants!$H$4*data!H1212^7)</f>
        <v>10802.257179940292</v>
      </c>
      <c r="R1212" s="4">
        <f>I1212/(constants!$A$4+constants!$B$4*data!I1212+constants!$C$4*data!I1212^2+constants!$D$4*data!I1212^3+constants!$E$4*data!I1212^4+constants!$F$4*data!I1212^5+constants!$G$4*data!I1212^6+constants!$H$4*data!I1212^7)</f>
        <v>20443.529992122676</v>
      </c>
      <c r="S1212" s="4">
        <f>J1212/(constants!$A$4+constants!$B$4*data!J1212+constants!$C$4*data!J1212^2+constants!$D$4*data!J1212^3+constants!$E$4*data!J1212^4+constants!$F$4*data!J1212^5+constants!$G$4*data!J1212^6+constants!$H$4*data!J1212^7)</f>
        <v>20464.664237959976</v>
      </c>
      <c r="T1212" s="4"/>
      <c r="U1212" s="4">
        <f t="shared" si="407"/>
        <v>46387.16714085995</v>
      </c>
      <c r="V1212" s="2">
        <f t="shared" si="408"/>
        <v>54394.797465451513</v>
      </c>
      <c r="W1212" s="2">
        <f t="shared" si="409"/>
        <v>54394.797465451513</v>
      </c>
      <c r="X1212" s="2">
        <f t="shared" si="410"/>
        <v>9641.2728121823839</v>
      </c>
      <c r="Y1212" s="2">
        <f t="shared" si="411"/>
        <v>9662.407058019684</v>
      </c>
      <c r="Z1212" s="2"/>
      <c r="AA1212" s="4">
        <f t="shared" si="400"/>
        <v>77311.945234766594</v>
      </c>
      <c r="AB1212" s="4">
        <f t="shared" si="401"/>
        <v>9065.7995775752534</v>
      </c>
      <c r="AC1212" s="4">
        <f t="shared" si="402"/>
        <v>9065.7995775752534</v>
      </c>
      <c r="AD1212" s="4">
        <f t="shared" si="403"/>
        <v>1606.8788020303973</v>
      </c>
      <c r="AE1212" s="4">
        <f t="shared" si="404"/>
        <v>1610.4011763366141</v>
      </c>
      <c r="AF1212" s="4"/>
      <c r="AG1212" s="4">
        <f t="shared" si="412"/>
        <v>1</v>
      </c>
      <c r="AH1212" s="4"/>
      <c r="AI1212" s="4"/>
      <c r="AJ1212">
        <f>IF(front!E1212&gt;$AJ$2,AA1212,AB1212)</f>
        <v>77311.945234766594</v>
      </c>
      <c r="AK1212">
        <f t="shared" si="416"/>
        <v>77248.290370241186</v>
      </c>
      <c r="AL1212">
        <f>SUMPRODUCT($B$7:$B$456,AK$7:AK$456,EXP(constants!$B$32+constants!$A$32*ABS($A$7:$A$456-$A1212)))</f>
        <v>9.4715966579297586E-6</v>
      </c>
      <c r="AM1212">
        <f t="shared" si="405"/>
        <v>77248.290360769592</v>
      </c>
      <c r="AN1212">
        <f t="shared" si="413"/>
        <v>77242.405791107813</v>
      </c>
      <c r="AP1212" s="4"/>
      <c r="AQ1212" s="4"/>
      <c r="AR1212" s="4"/>
      <c r="AU1212" s="5">
        <f>SUMPRODUCT(constants!$B$13:$B$20,A1212^constants!$A$13:$A$20)*constants!$C$10/((A1212/1000000000)^5*(EXP(0.014388/(A1212/1000000000)/constants!$B$9)-1))</f>
        <v>2.0434749259777033E-5</v>
      </c>
      <c r="AX1212" s="17">
        <f t="shared" si="406"/>
        <v>2.6455350594646407E-10</v>
      </c>
      <c r="BC1212">
        <f t="shared" si="415"/>
        <v>2.6455350594646407E-10</v>
      </c>
    </row>
    <row r="1213" spans="1:55" x14ac:dyDescent="0.2">
      <c r="A1213">
        <f>front!A1213</f>
        <v>750.76</v>
      </c>
      <c r="B1213" s="1">
        <f t="shared" si="414"/>
        <v>0.43999999999994088</v>
      </c>
      <c r="C1213" s="20">
        <f>front!B1213</f>
        <v>3303.05</v>
      </c>
      <c r="D1213" s="20">
        <f>front!C1213</f>
        <v>9712.7999999999993</v>
      </c>
      <c r="E1213" s="20">
        <f>front!D1213</f>
        <v>49463.9</v>
      </c>
      <c r="F1213" s="20">
        <f>front!E1213</f>
        <v>64000</v>
      </c>
      <c r="G1213" s="20">
        <f>front!F1213</f>
        <v>64000</v>
      </c>
      <c r="H1213" s="20">
        <f>front!H1213</f>
        <v>10123.200000000001</v>
      </c>
      <c r="I1213" s="20">
        <f>front!I1213</f>
        <v>19076.8</v>
      </c>
      <c r="J1213" s="20">
        <f>front!J1213</f>
        <v>19144.2</v>
      </c>
      <c r="K1213" s="20"/>
      <c r="L1213" s="4">
        <f>C1213/(constants!$A$4+constants!$B$4*data!C1213+constants!$C$4*data!C1213^2+constants!$D$4*data!C1213^3+constants!$E$4*data!C1213^4+constants!$F$4*data!C1213^5+constants!$G$4*data!C1213^6+constants!$H$4*data!C1213^7)</f>
        <v>3301.8831382434273</v>
      </c>
      <c r="M1213" s="4">
        <f>D1213/(constants!$A$4+constants!$B$4*data!D1213+constants!$C$4*data!D1213^2+constants!$D$4*data!D1213^3+constants!$E$4*data!D1213^4+constants!$F$4*data!D1213^5+constants!$G$4*data!D1213^6+constants!$H$4*data!D1213^7)</f>
        <v>9720.7771567253585</v>
      </c>
      <c r="N1213" s="4">
        <f>E1213/(constants!$A$4+constants!$B$4*data!E1213+constants!$C$4*data!E1213^2+constants!$D$4*data!E1213^3+constants!$E$4*data!E1213^4+constants!$F$4*data!E1213^5+constants!$G$4*data!E1213^6+constants!$H$4*data!E1213^7)</f>
        <v>49888.771836291249</v>
      </c>
      <c r="O1213" s="4">
        <f>F1213/(constants!$A$4+constants!$B$4*data!F1213+constants!$C$4*data!F1213^2+constants!$D$4*data!F1213^3+constants!$E$4*data!F1213^4+constants!$F$4*data!F1213^5+constants!$G$4*data!F1213^6+constants!$H$4*data!F1213^7)</f>
        <v>64773.712258592925</v>
      </c>
      <c r="P1213" s="4">
        <f>G1213/(constants!$A$4+constants!$B$4*data!G1213+constants!$C$4*data!G1213^2+constants!$D$4*data!G1213^3+constants!$E$4*data!G1213^4+constants!$F$4*data!G1213^5+constants!$G$4*data!G1213^6+constants!$H$4*data!G1213^7)</f>
        <v>64773.712258592925</v>
      </c>
      <c r="Q1213" s="4">
        <f>H1213/(constants!$A$4+constants!$B$4*data!H1213+constants!$C$4*data!H1213^2+constants!$D$4*data!H1213^3+constants!$E$4*data!H1213^4+constants!$F$4*data!H1213^5+constants!$G$4*data!H1213^6+constants!$H$4*data!H1213^7)</f>
        <v>10132.367488598295</v>
      </c>
      <c r="R1213" s="4">
        <f>I1213/(constants!$A$4+constants!$B$4*data!I1213+constants!$C$4*data!I1213^2+constants!$D$4*data!I1213^3+constants!$E$4*data!I1213^4+constants!$F$4*data!I1213^5+constants!$G$4*data!I1213^6+constants!$H$4*data!I1213^7)</f>
        <v>19127.592711157977</v>
      </c>
      <c r="S1213" s="4">
        <f>J1213/(constants!$A$4+constants!$B$4*data!J1213+constants!$C$4*data!J1213^2+constants!$D$4*data!J1213^3+constants!$E$4*data!J1213^4+constants!$F$4*data!J1213^5+constants!$G$4*data!J1213^6+constants!$H$4*data!J1213^7)</f>
        <v>19195.401215656508</v>
      </c>
      <c r="T1213" s="4"/>
      <c r="U1213" s="4">
        <f t="shared" si="407"/>
        <v>46586.88869804782</v>
      </c>
      <c r="V1213" s="2">
        <f t="shared" si="408"/>
        <v>55052.935101867566</v>
      </c>
      <c r="W1213" s="2">
        <f t="shared" si="409"/>
        <v>55052.935101867566</v>
      </c>
      <c r="X1213" s="2">
        <f t="shared" si="410"/>
        <v>8995.2252225596822</v>
      </c>
      <c r="Y1213" s="2">
        <f t="shared" si="411"/>
        <v>9063.0337270582131</v>
      </c>
      <c r="Z1213" s="2"/>
      <c r="AA1213" s="4">
        <f t="shared" si="400"/>
        <v>77644.81449674636</v>
      </c>
      <c r="AB1213" s="4">
        <f t="shared" si="401"/>
        <v>9175.4891836445931</v>
      </c>
      <c r="AC1213" s="4">
        <f t="shared" si="402"/>
        <v>9175.4891836445931</v>
      </c>
      <c r="AD1213" s="4">
        <f t="shared" si="403"/>
        <v>1499.2042037599472</v>
      </c>
      <c r="AE1213" s="4">
        <f t="shared" si="404"/>
        <v>1510.5056211763688</v>
      </c>
      <c r="AF1213" s="4"/>
      <c r="AG1213" s="4">
        <f t="shared" si="412"/>
        <v>1</v>
      </c>
      <c r="AH1213" s="4"/>
      <c r="AI1213" s="4"/>
      <c r="AJ1213">
        <f>IF(front!E1213&gt;$AJ$2,AA1213,AB1213)</f>
        <v>77644.81449674636</v>
      </c>
      <c r="AK1213">
        <f t="shared" si="416"/>
        <v>77581.159632220952</v>
      </c>
      <c r="AL1213">
        <f>SUMPRODUCT($B$7:$B$456,AK$7:AK$456,EXP(constants!$B$32+constants!$A$32*ABS($A$7:$A$456-$A1213)))</f>
        <v>9.2910141532915839E-6</v>
      </c>
      <c r="AM1213">
        <f t="shared" si="405"/>
        <v>77581.159622929932</v>
      </c>
      <c r="AN1213">
        <f t="shared" si="413"/>
        <v>77575.275053268153</v>
      </c>
      <c r="AP1213" s="4"/>
      <c r="AQ1213" s="4"/>
      <c r="AR1213" s="4"/>
      <c r="AU1213" s="5">
        <f>SUMPRODUCT(constants!$B$13:$B$20,A1213^constants!$A$13:$A$20)*constants!$C$10/((A1213/1000000000)^5*(EXP(0.014388/(A1213/1000000000)/constants!$B$9)-1))</f>
        <v>2.0447441246905288E-5</v>
      </c>
      <c r="AX1213" s="17">
        <f t="shared" si="406"/>
        <v>2.6358193680737534E-10</v>
      </c>
      <c r="BC1213">
        <f t="shared" si="415"/>
        <v>2.6358193680737534E-10</v>
      </c>
    </row>
    <row r="1214" spans="1:55" x14ac:dyDescent="0.2">
      <c r="A1214">
        <f>front!A1214</f>
        <v>751.2</v>
      </c>
      <c r="B1214" s="1">
        <f t="shared" si="414"/>
        <v>0.44000000000005457</v>
      </c>
      <c r="C1214" s="20">
        <f>front!B1214</f>
        <v>3267.15</v>
      </c>
      <c r="D1214" s="20">
        <f>front!C1214</f>
        <v>9425.7999999999993</v>
      </c>
      <c r="E1214" s="20">
        <f>front!D1214</f>
        <v>49471.9</v>
      </c>
      <c r="F1214" s="20">
        <f>front!E1214</f>
        <v>64000</v>
      </c>
      <c r="G1214" s="20">
        <f>front!F1214</f>
        <v>64000</v>
      </c>
      <c r="H1214" s="20">
        <f>front!H1214</f>
        <v>9858.2000000000007</v>
      </c>
      <c r="I1214" s="20">
        <f>front!I1214</f>
        <v>17595.2</v>
      </c>
      <c r="J1214" s="20">
        <f>front!J1214</f>
        <v>17635.599999999999</v>
      </c>
      <c r="K1214" s="20"/>
      <c r="L1214" s="4">
        <f>C1214/(constants!$A$4+constants!$B$4*data!C1214+constants!$C$4*data!C1214^2+constants!$D$4*data!C1214^3+constants!$E$4*data!C1214^4+constants!$F$4*data!C1214^5+constants!$G$4*data!C1214^6+constants!$H$4*data!C1214^7)</f>
        <v>3265.9789549930242</v>
      </c>
      <c r="M1214" s="4">
        <f>D1214/(constants!$A$4+constants!$B$4*data!D1214+constants!$C$4*data!D1214^2+constants!$D$4*data!D1214^3+constants!$E$4*data!D1214^4+constants!$F$4*data!D1214^5+constants!$G$4*data!D1214^6+constants!$H$4*data!D1214^7)</f>
        <v>9432.9877819185767</v>
      </c>
      <c r="N1214" s="4">
        <f>E1214/(constants!$A$4+constants!$B$4*data!E1214+constants!$C$4*data!E1214^2+constants!$D$4*data!E1214^3+constants!$E$4*data!E1214^4+constants!$F$4*data!E1214^5+constants!$G$4*data!E1214^6+constants!$H$4*data!E1214^7)</f>
        <v>49896.940755381991</v>
      </c>
      <c r="O1214" s="4">
        <f>F1214/(constants!$A$4+constants!$B$4*data!F1214+constants!$C$4*data!F1214^2+constants!$D$4*data!F1214^3+constants!$E$4*data!F1214^4+constants!$F$4*data!F1214^5+constants!$G$4*data!F1214^6+constants!$H$4*data!F1214^7)</f>
        <v>64773.712258592925</v>
      </c>
      <c r="P1214" s="4">
        <f>G1214/(constants!$A$4+constants!$B$4*data!G1214+constants!$C$4*data!G1214^2+constants!$D$4*data!G1214^3+constants!$E$4*data!G1214^4+constants!$F$4*data!G1214^5+constants!$G$4*data!G1214^6+constants!$H$4*data!G1214^7)</f>
        <v>64773.712258592925</v>
      </c>
      <c r="Q1214" s="4">
        <f>H1214/(constants!$A$4+constants!$B$4*data!H1214+constants!$C$4*data!H1214^2+constants!$D$4*data!H1214^3+constants!$E$4*data!H1214^4+constants!$F$4*data!H1214^5+constants!$G$4*data!H1214^6+constants!$H$4*data!H1214^7)</f>
        <v>9866.5906229942611</v>
      </c>
      <c r="R1214" s="4">
        <f>I1214/(constants!$A$4+constants!$B$4*data!I1214+constants!$C$4*data!I1214^2+constants!$D$4*data!I1214^3+constants!$E$4*data!I1214^4+constants!$F$4*data!I1214^5+constants!$G$4*data!I1214^6+constants!$H$4*data!I1214^7)</f>
        <v>17637.322398465221</v>
      </c>
      <c r="S1214" s="4">
        <f>J1214/(constants!$A$4+constants!$B$4*data!J1214+constants!$C$4*data!J1214^2+constants!$D$4*data!J1214^3+constants!$E$4*data!J1214^4+constants!$F$4*data!J1214^5+constants!$G$4*data!J1214^6+constants!$H$4*data!J1214^7)</f>
        <v>17677.950775306301</v>
      </c>
      <c r="T1214" s="4"/>
      <c r="U1214" s="4">
        <f t="shared" si="407"/>
        <v>46630.96180038897</v>
      </c>
      <c r="V1214" s="2">
        <f t="shared" si="408"/>
        <v>55340.724476674346</v>
      </c>
      <c r="W1214" s="2">
        <f t="shared" si="409"/>
        <v>55340.724476674346</v>
      </c>
      <c r="X1214" s="2">
        <f t="shared" si="410"/>
        <v>7770.7317754709602</v>
      </c>
      <c r="Y1214" s="2">
        <f t="shared" si="411"/>
        <v>7811.3601523120396</v>
      </c>
      <c r="Z1214" s="2"/>
      <c r="AA1214" s="4">
        <f t="shared" si="400"/>
        <v>77718.269667314948</v>
      </c>
      <c r="AB1214" s="4">
        <f t="shared" si="401"/>
        <v>9223.4540794457243</v>
      </c>
      <c r="AC1214" s="4">
        <f t="shared" si="402"/>
        <v>9223.4540794457243</v>
      </c>
      <c r="AD1214" s="4">
        <f t="shared" si="403"/>
        <v>1295.1219625784934</v>
      </c>
      <c r="AE1214" s="4">
        <f t="shared" si="404"/>
        <v>1301.8933587186732</v>
      </c>
      <c r="AF1214" s="4"/>
      <c r="AG1214" s="4">
        <f t="shared" si="412"/>
        <v>1</v>
      </c>
      <c r="AH1214" s="4"/>
      <c r="AI1214" s="4"/>
      <c r="AJ1214">
        <f>IF(front!E1214&gt;$AJ$2,AA1214,AB1214)</f>
        <v>77718.269667314948</v>
      </c>
      <c r="AK1214">
        <f t="shared" si="416"/>
        <v>77654.61480278954</v>
      </c>
      <c r="AL1214">
        <f>SUMPRODUCT($B$7:$B$456,AK$7:AK$456,EXP(constants!$B$32+constants!$A$32*ABS($A$7:$A$456-$A1214)))</f>
        <v>9.1138745783049395E-6</v>
      </c>
      <c r="AM1214">
        <f t="shared" si="405"/>
        <v>77654.614793675661</v>
      </c>
      <c r="AN1214">
        <f t="shared" si="413"/>
        <v>77648.730224013882</v>
      </c>
      <c r="AP1214" s="4"/>
      <c r="AQ1214" s="4"/>
      <c r="AR1214" s="4"/>
      <c r="AU1214" s="5">
        <f>SUMPRODUCT(constants!$B$13:$B$20,A1214^constants!$A$13:$A$20)*constants!$C$10/((A1214/1000000000)^5*(EXP(0.014388/(A1214/1000000000)/constants!$B$9)-1))</f>
        <v>2.0460095143562436E-5</v>
      </c>
      <c r="AX1214" s="17">
        <f t="shared" si="406"/>
        <v>2.6349555343063274E-10</v>
      </c>
      <c r="BC1214">
        <f t="shared" si="415"/>
        <v>2.6349555343063274E-10</v>
      </c>
    </row>
    <row r="1215" spans="1:55" x14ac:dyDescent="0.2">
      <c r="A1215">
        <f>front!A1215</f>
        <v>751.64</v>
      </c>
      <c r="B1215" s="1">
        <f t="shared" si="414"/>
        <v>0.43999999999994088</v>
      </c>
      <c r="C1215" s="20">
        <f>front!B1215</f>
        <v>3197.3</v>
      </c>
      <c r="D1215" s="20">
        <f>front!C1215</f>
        <v>8716</v>
      </c>
      <c r="E1215" s="20">
        <f>front!D1215</f>
        <v>49448.1</v>
      </c>
      <c r="F1215" s="20">
        <f>front!E1215</f>
        <v>64000</v>
      </c>
      <c r="G1215" s="20">
        <f>front!F1215</f>
        <v>64000</v>
      </c>
      <c r="H1215" s="20">
        <f>front!H1215</f>
        <v>9130.4</v>
      </c>
      <c r="I1215" s="20">
        <f>front!I1215</f>
        <v>17392.8</v>
      </c>
      <c r="J1215" s="20">
        <f>front!J1215</f>
        <v>17446.2</v>
      </c>
      <c r="K1215" s="20"/>
      <c r="L1215" s="4">
        <f>C1215/(constants!$A$4+constants!$B$4*data!C1215+constants!$C$4*data!C1215^2+constants!$D$4*data!C1215^3+constants!$E$4*data!C1215^4+constants!$F$4*data!C1215^5+constants!$G$4*data!C1215^6+constants!$H$4*data!C1215^7)</f>
        <v>3196.1220962042862</v>
      </c>
      <c r="M1215" s="4">
        <f>D1215/(constants!$A$4+constants!$B$4*data!D1215+constants!$C$4*data!D1215^2+constants!$D$4*data!D1215^3+constants!$E$4*data!D1215^4+constants!$F$4*data!D1215^5+constants!$G$4*data!D1215^6+constants!$H$4*data!D1215^7)</f>
        <v>8721.3893521136852</v>
      </c>
      <c r="N1215" s="4">
        <f>E1215/(constants!$A$4+constants!$B$4*data!E1215+constants!$C$4*data!E1215^2+constants!$D$4*data!E1215^3+constants!$E$4*data!E1215^4+constants!$F$4*data!E1215^5+constants!$G$4*data!E1215^6+constants!$H$4*data!E1215^7)</f>
        <v>49872.638311512601</v>
      </c>
      <c r="O1215" s="4">
        <f>F1215/(constants!$A$4+constants!$B$4*data!F1215+constants!$C$4*data!F1215^2+constants!$D$4*data!F1215^3+constants!$E$4*data!F1215^4+constants!$F$4*data!F1215^5+constants!$G$4*data!F1215^6+constants!$H$4*data!F1215^7)</f>
        <v>64773.712258592925</v>
      </c>
      <c r="P1215" s="4">
        <f>G1215/(constants!$A$4+constants!$B$4*data!G1215+constants!$C$4*data!G1215^2+constants!$D$4*data!G1215^3+constants!$E$4*data!G1215^4+constants!$F$4*data!G1215^5+constants!$G$4*data!G1215^6+constants!$H$4*data!G1215^7)</f>
        <v>64773.712258592925</v>
      </c>
      <c r="Q1215" s="4">
        <f>H1215/(constants!$A$4+constants!$B$4*data!H1215+constants!$C$4*data!H1215^2+constants!$D$4*data!H1215^3+constants!$E$4*data!H1215^4+constants!$F$4*data!H1215^5+constants!$G$4*data!H1215^6+constants!$H$4*data!H1215^7)</f>
        <v>9136.8126042614585</v>
      </c>
      <c r="R1215" s="4">
        <f>I1215/(constants!$A$4+constants!$B$4*data!I1215+constants!$C$4*data!I1215^2+constants!$D$4*data!I1215^3+constants!$E$4*data!I1215^4+constants!$F$4*data!I1215^5+constants!$G$4*data!I1215^6+constants!$H$4*data!I1215^7)</f>
        <v>17433.785242696817</v>
      </c>
      <c r="S1215" s="4">
        <f>J1215/(constants!$A$4+constants!$B$4*data!J1215+constants!$C$4*data!J1215^2+constants!$D$4*data!J1215^3+constants!$E$4*data!J1215^4+constants!$F$4*data!J1215^5+constants!$G$4*data!J1215^6+constants!$H$4*data!J1215^7)</f>
        <v>17487.484127395404</v>
      </c>
      <c r="T1215" s="4"/>
      <c r="U1215" s="4">
        <f t="shared" si="407"/>
        <v>46676.516215308315</v>
      </c>
      <c r="V1215" s="2">
        <f t="shared" si="408"/>
        <v>56052.322906479239</v>
      </c>
      <c r="W1215" s="2">
        <f t="shared" si="409"/>
        <v>56052.322906479239</v>
      </c>
      <c r="X1215" s="2">
        <f t="shared" si="410"/>
        <v>8296.972638435358</v>
      </c>
      <c r="Y1215" s="2">
        <f t="shared" si="411"/>
        <v>8350.6715231339458</v>
      </c>
      <c r="Z1215" s="2"/>
      <c r="AA1215" s="4">
        <f t="shared" si="400"/>
        <v>77794.193692180532</v>
      </c>
      <c r="AB1215" s="4">
        <f t="shared" si="401"/>
        <v>9342.0538177465405</v>
      </c>
      <c r="AC1215" s="4">
        <f t="shared" si="402"/>
        <v>9342.0538177465405</v>
      </c>
      <c r="AD1215" s="4">
        <f t="shared" si="403"/>
        <v>1382.8287730725597</v>
      </c>
      <c r="AE1215" s="4">
        <f t="shared" si="404"/>
        <v>1391.778587188991</v>
      </c>
      <c r="AF1215" s="4"/>
      <c r="AG1215" s="4">
        <f t="shared" si="412"/>
        <v>1</v>
      </c>
      <c r="AH1215" s="4"/>
      <c r="AI1215" s="4"/>
      <c r="AJ1215">
        <f>IF(front!E1215&gt;$AJ$2,AA1215,AB1215)</f>
        <v>77794.193692180532</v>
      </c>
      <c r="AK1215">
        <f t="shared" si="416"/>
        <v>77730.538827655124</v>
      </c>
      <c r="AL1215">
        <f>SUMPRODUCT($B$7:$B$456,AK$7:AK$456,EXP(constants!$B$32+constants!$A$32*ABS($A$7:$A$456-$A1215)))</f>
        <v>8.9401122911481435E-6</v>
      </c>
      <c r="AM1215">
        <f t="shared" si="405"/>
        <v>77730.538818715009</v>
      </c>
      <c r="AN1215">
        <f t="shared" si="413"/>
        <v>77724.65424905323</v>
      </c>
      <c r="AP1215" s="4"/>
      <c r="AQ1215" s="4"/>
      <c r="AR1215" s="4"/>
      <c r="AU1215" s="5">
        <f>SUMPRODUCT(constants!$B$13:$B$20,A1215^constants!$A$13:$A$20)*constants!$C$10/((A1215/1000000000)^5*(EXP(0.014388/(A1215/1000000000)/constants!$B$9)-1))</f>
        <v>2.0472710948951169E-5</v>
      </c>
      <c r="AX1215" s="17">
        <f t="shared" si="406"/>
        <v>2.6340047629353784E-10</v>
      </c>
      <c r="BC1215">
        <f t="shared" si="415"/>
        <v>2.6340047629353784E-10</v>
      </c>
    </row>
    <row r="1216" spans="1:55" x14ac:dyDescent="0.2">
      <c r="A1216">
        <f>front!A1216</f>
        <v>752.08</v>
      </c>
      <c r="B1216" s="1">
        <f t="shared" si="414"/>
        <v>0.44000000000005457</v>
      </c>
      <c r="C1216" s="20">
        <f>front!B1216</f>
        <v>3242</v>
      </c>
      <c r="D1216" s="20">
        <f>front!C1216</f>
        <v>9131.2000000000007</v>
      </c>
      <c r="E1216" s="20">
        <f>front!D1216</f>
        <v>49475.15</v>
      </c>
      <c r="F1216" s="20">
        <f>front!E1216</f>
        <v>64000</v>
      </c>
      <c r="G1216" s="20">
        <f>front!F1216</f>
        <v>64000</v>
      </c>
      <c r="H1216" s="20">
        <f>front!H1216</f>
        <v>9502</v>
      </c>
      <c r="I1216" s="20">
        <f>front!I1216</f>
        <v>17992.2</v>
      </c>
      <c r="J1216" s="20">
        <f>front!J1216</f>
        <v>18016.599999999999</v>
      </c>
      <c r="K1216" s="20"/>
      <c r="L1216" s="4">
        <f>C1216/(constants!$A$4+constants!$B$4*data!C1216+constants!$C$4*data!C1216^2+constants!$D$4*data!C1216^3+constants!$E$4*data!C1216^4+constants!$F$4*data!C1216^5+constants!$G$4*data!C1216^6+constants!$H$4*data!C1216^7)</f>
        <v>3240.8262910697754</v>
      </c>
      <c r="M1216" s="4">
        <f>D1216/(constants!$A$4+constants!$B$4*data!D1216+constants!$C$4*data!D1216^2+constants!$D$4*data!D1216^3+constants!$E$4*data!D1216^4+constants!$F$4*data!D1216^5+constants!$G$4*data!D1216^6+constants!$H$4*data!D1216^7)</f>
        <v>9137.6146522802974</v>
      </c>
      <c r="N1216" s="4">
        <f>E1216/(constants!$A$4+constants!$B$4*data!E1216+constants!$C$4*data!E1216^2+constants!$D$4*data!E1216^3+constants!$E$4*data!E1216^4+constants!$F$4*data!E1216^5+constants!$G$4*data!E1216^6+constants!$H$4*data!E1216^7)</f>
        <v>49900.259387546583</v>
      </c>
      <c r="O1216" s="4">
        <f>F1216/(constants!$A$4+constants!$B$4*data!F1216+constants!$C$4*data!F1216^2+constants!$D$4*data!F1216^3+constants!$E$4*data!F1216^4+constants!$F$4*data!F1216^5+constants!$G$4*data!F1216^6+constants!$H$4*data!F1216^7)</f>
        <v>64773.712258592925</v>
      </c>
      <c r="P1216" s="4">
        <f>G1216/(constants!$A$4+constants!$B$4*data!G1216+constants!$C$4*data!G1216^2+constants!$D$4*data!G1216^3+constants!$E$4*data!G1216^4+constants!$F$4*data!G1216^5+constants!$G$4*data!G1216^6+constants!$H$4*data!G1216^7)</f>
        <v>64773.712258592925</v>
      </c>
      <c r="Q1216" s="4">
        <f>H1216/(constants!$A$4+constants!$B$4*data!H1216+constants!$C$4*data!H1216^2+constants!$D$4*data!H1216^3+constants!$E$4*data!H1216^4+constants!$F$4*data!H1216^5+constants!$G$4*data!H1216^6+constants!$H$4*data!H1216^7)</f>
        <v>9509.3938921403314</v>
      </c>
      <c r="R1216" s="4">
        <f>I1216/(constants!$A$4+constants!$B$4*data!I1216+constants!$C$4*data!I1216^2+constants!$D$4*data!I1216^3+constants!$E$4*data!I1216^4+constants!$F$4*data!I1216^5+constants!$G$4*data!I1216^6+constants!$H$4*data!I1216^7)</f>
        <v>18036.586514181963</v>
      </c>
      <c r="S1216" s="4">
        <f>J1216/(constants!$A$4+constants!$B$4*data!J1216+constants!$C$4*data!J1216^2+constants!$D$4*data!J1216^3+constants!$E$4*data!J1216^4+constants!$F$4*data!J1216^5+constants!$G$4*data!J1216^6+constants!$H$4*data!J1216^7)</f>
        <v>18061.127105750435</v>
      </c>
      <c r="T1216" s="4"/>
      <c r="U1216" s="4">
        <f t="shared" si="407"/>
        <v>46659.433096476809</v>
      </c>
      <c r="V1216" s="2">
        <f t="shared" si="408"/>
        <v>55636.097606312629</v>
      </c>
      <c r="W1216" s="2">
        <f t="shared" si="409"/>
        <v>55636.097606312629</v>
      </c>
      <c r="X1216" s="2">
        <f t="shared" si="410"/>
        <v>8527.1926220416317</v>
      </c>
      <c r="Y1216" s="2">
        <f t="shared" si="411"/>
        <v>8551.7332136101031</v>
      </c>
      <c r="Z1216" s="2"/>
      <c r="AA1216" s="4">
        <f t="shared" si="400"/>
        <v>77765.721827461341</v>
      </c>
      <c r="AB1216" s="4">
        <f t="shared" si="401"/>
        <v>9272.6829343854388</v>
      </c>
      <c r="AC1216" s="4">
        <f t="shared" si="402"/>
        <v>9272.6829343854388</v>
      </c>
      <c r="AD1216" s="4">
        <f t="shared" si="403"/>
        <v>1421.1987703402719</v>
      </c>
      <c r="AE1216" s="4">
        <f t="shared" si="404"/>
        <v>1425.2888689350173</v>
      </c>
      <c r="AF1216" s="4"/>
      <c r="AG1216" s="4">
        <f t="shared" si="412"/>
        <v>1</v>
      </c>
      <c r="AH1216" s="4"/>
      <c r="AI1216" s="4"/>
      <c r="AJ1216">
        <f>IF(front!E1216&gt;$AJ$2,AA1216,AB1216)</f>
        <v>77765.721827461341</v>
      </c>
      <c r="AK1216">
        <f t="shared" si="416"/>
        <v>77702.066962935933</v>
      </c>
      <c r="AL1216">
        <f>SUMPRODUCT($B$7:$B$456,AK$7:AK$456,EXP(constants!$B$32+constants!$A$32*ABS($A$7:$A$456-$A1216)))</f>
        <v>8.7696629015058083E-6</v>
      </c>
      <c r="AM1216">
        <f t="shared" si="405"/>
        <v>77702.066954166265</v>
      </c>
      <c r="AN1216">
        <f t="shared" si="413"/>
        <v>77696.182384504486</v>
      </c>
      <c r="AP1216" s="4"/>
      <c r="AQ1216" s="4"/>
      <c r="AR1216" s="4"/>
      <c r="AU1216" s="5">
        <f>SUMPRODUCT(constants!$B$13:$B$20,A1216^constants!$A$13:$A$20)*constants!$C$10/((A1216/1000000000)^5*(EXP(0.014388/(A1216/1000000000)/constants!$B$9)-1))</f>
        <v>2.0485288661874427E-5</v>
      </c>
      <c r="AX1216" s="17">
        <f t="shared" si="406"/>
        <v>2.6365888301302122E-10</v>
      </c>
      <c r="BC1216">
        <f t="shared" si="415"/>
        <v>2.6365888301302122E-10</v>
      </c>
    </row>
    <row r="1217" spans="1:55" x14ac:dyDescent="0.2">
      <c r="A1217">
        <f>front!A1217</f>
        <v>752.52</v>
      </c>
      <c r="B1217" s="1">
        <f t="shared" si="414"/>
        <v>0.43999999999994088</v>
      </c>
      <c r="C1217" s="20">
        <f>front!B1217</f>
        <v>3309.55</v>
      </c>
      <c r="D1217" s="20">
        <f>front!C1217</f>
        <v>9800.4</v>
      </c>
      <c r="E1217" s="20">
        <f>front!D1217</f>
        <v>49477.3</v>
      </c>
      <c r="F1217" s="20">
        <f>front!E1217</f>
        <v>64000</v>
      </c>
      <c r="G1217" s="20">
        <f>front!F1217</f>
        <v>64000</v>
      </c>
      <c r="H1217" s="20">
        <f>front!H1217</f>
        <v>10250.4</v>
      </c>
      <c r="I1217" s="20">
        <f>front!I1217</f>
        <v>17932</v>
      </c>
      <c r="J1217" s="20">
        <f>front!J1217</f>
        <v>17993</v>
      </c>
      <c r="K1217" s="20"/>
      <c r="L1217" s="4">
        <f>C1217/(constants!$A$4+constants!$B$4*data!C1217+constants!$C$4*data!C1217^2+constants!$D$4*data!C1217^3+constants!$E$4*data!C1217^4+constants!$F$4*data!C1217^5+constants!$G$4*data!C1217^6+constants!$H$4*data!C1217^7)</f>
        <v>3308.3839436640615</v>
      </c>
      <c r="M1217" s="4">
        <f>D1217/(constants!$A$4+constants!$B$4*data!D1217+constants!$C$4*data!D1217^2+constants!$D$4*data!D1217^3+constants!$E$4*data!D1217^4+constants!$F$4*data!D1217^5+constants!$G$4*data!D1217^6+constants!$H$4*data!D1217^7)</f>
        <v>9808.6251722230136</v>
      </c>
      <c r="N1217" s="4">
        <f>E1217/(constants!$A$4+constants!$B$4*data!E1217+constants!$C$4*data!E1217^2+constants!$D$4*data!E1217^3+constants!$E$4*data!E1217^4+constants!$F$4*data!E1217^5+constants!$G$4*data!E1217^6+constants!$H$4*data!E1217^7)</f>
        <v>49902.454793151112</v>
      </c>
      <c r="O1217" s="4">
        <f>F1217/(constants!$A$4+constants!$B$4*data!F1217+constants!$C$4*data!F1217^2+constants!$D$4*data!F1217^3+constants!$E$4*data!F1217^4+constants!$F$4*data!F1217^5+constants!$G$4*data!F1217^6+constants!$H$4*data!F1217^7)</f>
        <v>64773.712258592925</v>
      </c>
      <c r="P1217" s="4">
        <f>G1217/(constants!$A$4+constants!$B$4*data!G1217+constants!$C$4*data!G1217^2+constants!$D$4*data!G1217^3+constants!$E$4*data!G1217^4+constants!$F$4*data!G1217^5+constants!$G$4*data!G1217^6+constants!$H$4*data!G1217^7)</f>
        <v>64773.712258592925</v>
      </c>
      <c r="Q1217" s="4">
        <f>H1217/(constants!$A$4+constants!$B$4*data!H1217+constants!$C$4*data!H1217^2+constants!$D$4*data!H1217^3+constants!$E$4*data!H1217^4+constants!$F$4*data!H1217^5+constants!$G$4*data!H1217^6+constants!$H$4*data!H1217^7)</f>
        <v>10259.951016022915</v>
      </c>
      <c r="R1217" s="4">
        <f>I1217/(constants!$A$4+constants!$B$4*data!I1217+constants!$C$4*data!I1217^2+constants!$D$4*data!I1217^3+constants!$E$4*data!I1217^4+constants!$F$4*data!I1217^5+constants!$G$4*data!I1217^6+constants!$H$4*data!I1217^7)</f>
        <v>17976.04035231295</v>
      </c>
      <c r="S1217" s="4">
        <f>J1217/(constants!$A$4+constants!$B$4*data!J1217+constants!$C$4*data!J1217^2+constants!$D$4*data!J1217^3+constants!$E$4*data!J1217^4+constants!$F$4*data!J1217^5+constants!$G$4*data!J1217^6+constants!$H$4*data!J1217^7)</f>
        <v>18037.391121121593</v>
      </c>
      <c r="T1217" s="4"/>
      <c r="U1217" s="4">
        <f t="shared" si="407"/>
        <v>46594.070849487049</v>
      </c>
      <c r="V1217" s="2">
        <f t="shared" si="408"/>
        <v>54965.087086369909</v>
      </c>
      <c r="W1217" s="2">
        <f t="shared" si="409"/>
        <v>54965.087086369909</v>
      </c>
      <c r="X1217" s="2">
        <f t="shared" si="410"/>
        <v>7716.0893362900351</v>
      </c>
      <c r="Y1217" s="2">
        <f t="shared" si="411"/>
        <v>7777.440105098678</v>
      </c>
      <c r="Z1217" s="2"/>
      <c r="AA1217" s="4">
        <f t="shared" si="400"/>
        <v>77656.784749145081</v>
      </c>
      <c r="AB1217" s="4">
        <f t="shared" si="401"/>
        <v>9160.8478477283188</v>
      </c>
      <c r="AC1217" s="4">
        <f t="shared" si="402"/>
        <v>9160.8478477283188</v>
      </c>
      <c r="AD1217" s="4">
        <f t="shared" si="403"/>
        <v>1286.0148893816727</v>
      </c>
      <c r="AE1217" s="4">
        <f t="shared" si="404"/>
        <v>1296.2400175164462</v>
      </c>
      <c r="AF1217" s="4"/>
      <c r="AG1217" s="4">
        <f t="shared" si="412"/>
        <v>1</v>
      </c>
      <c r="AH1217" s="4"/>
      <c r="AI1217" s="4"/>
      <c r="AJ1217">
        <f>IF(front!E1217&gt;$AJ$2,AA1217,AB1217)</f>
        <v>77656.784749145081</v>
      </c>
      <c r="AK1217">
        <f t="shared" si="416"/>
        <v>77593.129884619673</v>
      </c>
      <c r="AL1217">
        <f>SUMPRODUCT($B$7:$B$456,AK$7:AK$456,EXP(constants!$B$32+constants!$A$32*ABS($A$7:$A$456-$A1217)))</f>
        <v>8.6024632467083712E-6</v>
      </c>
      <c r="AM1217">
        <f t="shared" si="405"/>
        <v>77593.129876017207</v>
      </c>
      <c r="AN1217">
        <f t="shared" si="413"/>
        <v>77587.245306355428</v>
      </c>
      <c r="AP1217" s="4"/>
      <c r="AQ1217" s="4"/>
      <c r="AR1217" s="4"/>
      <c r="AU1217" s="5">
        <f>SUMPRODUCT(constants!$B$13:$B$20,A1217^constants!$A$13:$A$20)*constants!$C$10/((A1217/1000000000)^5*(EXP(0.014388/(A1217/1000000000)/constants!$B$9)-1))</f>
        <v>2.0497828280737028E-5</v>
      </c>
      <c r="AX1217" s="17">
        <f t="shared" si="406"/>
        <v>2.6419069525926295E-10</v>
      </c>
      <c r="BC1217">
        <f t="shared" si="415"/>
        <v>2.6419069525926295E-10</v>
      </c>
    </row>
    <row r="1218" spans="1:55" x14ac:dyDescent="0.2">
      <c r="A1218">
        <f>front!A1218</f>
        <v>752.96</v>
      </c>
      <c r="B1218" s="1">
        <f t="shared" si="414"/>
        <v>0.44000000000005457</v>
      </c>
      <c r="C1218" s="20">
        <f>front!B1218</f>
        <v>3330.65</v>
      </c>
      <c r="D1218" s="20">
        <f>front!C1218</f>
        <v>10029.200000000001</v>
      </c>
      <c r="E1218" s="20">
        <f>front!D1218</f>
        <v>49483.85</v>
      </c>
      <c r="F1218" s="20">
        <f>front!E1218</f>
        <v>64000</v>
      </c>
      <c r="G1218" s="20">
        <f>front!F1218</f>
        <v>64000</v>
      </c>
      <c r="H1218" s="20">
        <f>front!H1218</f>
        <v>10457</v>
      </c>
      <c r="I1218" s="20">
        <f>front!I1218</f>
        <v>17054.8</v>
      </c>
      <c r="J1218" s="20">
        <f>front!J1218</f>
        <v>16980.2</v>
      </c>
      <c r="K1218" s="20"/>
      <c r="L1218" s="4">
        <f>C1218/(constants!$A$4+constants!$B$4*data!C1218+constants!$C$4*data!C1218^2+constants!$D$4*data!C1218^3+constants!$E$4*data!C1218^4+constants!$F$4*data!C1218^5+constants!$G$4*data!C1218^6+constants!$H$4*data!C1218^7)</f>
        <v>3329.4866599010161</v>
      </c>
      <c r="M1218" s="4">
        <f>D1218/(constants!$A$4+constants!$B$4*data!D1218+constants!$C$4*data!D1218^2+constants!$D$4*data!D1218^3+constants!$E$4*data!D1218^4+constants!$F$4*data!D1218^5+constants!$G$4*data!D1218^6+constants!$H$4*data!D1218^7)</f>
        <v>10038.088487939685</v>
      </c>
      <c r="N1218" s="4">
        <f>E1218/(constants!$A$4+constants!$B$4*data!E1218+constants!$C$4*data!E1218^2+constants!$D$4*data!E1218^3+constants!$E$4*data!E1218^4+constants!$F$4*data!E1218^5+constants!$G$4*data!E1218^6+constants!$H$4*data!E1218^7)</f>
        <v>49909.14313553174</v>
      </c>
      <c r="O1218" s="4">
        <f>F1218/(constants!$A$4+constants!$B$4*data!F1218+constants!$C$4*data!F1218^2+constants!$D$4*data!F1218^3+constants!$E$4*data!F1218^4+constants!$F$4*data!F1218^5+constants!$G$4*data!F1218^6+constants!$H$4*data!F1218^7)</f>
        <v>64773.712258592925</v>
      </c>
      <c r="P1218" s="4">
        <f>G1218/(constants!$A$4+constants!$B$4*data!G1218+constants!$C$4*data!G1218^2+constants!$D$4*data!G1218^3+constants!$E$4*data!G1218^4+constants!$F$4*data!G1218^5+constants!$G$4*data!G1218^6+constants!$H$4*data!G1218^7)</f>
        <v>64773.712258592925</v>
      </c>
      <c r="Q1218" s="4">
        <f>H1218/(constants!$A$4+constants!$B$4*data!H1218+constants!$C$4*data!H1218^2+constants!$D$4*data!H1218^3+constants!$E$4*data!H1218^4+constants!$F$4*data!H1218^5+constants!$G$4*data!H1218^6+constants!$H$4*data!H1218^7)</f>
        <v>10467.188552297301</v>
      </c>
      <c r="R1218" s="4">
        <f>I1218/(constants!$A$4+constants!$B$4*data!I1218+constants!$C$4*data!I1218^2+constants!$D$4*data!I1218^3+constants!$E$4*data!I1218^4+constants!$F$4*data!I1218^5+constants!$G$4*data!I1218^6+constants!$H$4*data!I1218^7)</f>
        <v>17093.912501585288</v>
      </c>
      <c r="S1218" s="4">
        <f>J1218/(constants!$A$4+constants!$B$4*data!J1218+constants!$C$4*data!J1218^2+constants!$D$4*data!J1218^3+constants!$E$4*data!J1218^4+constants!$F$4*data!J1218^5+constants!$G$4*data!J1218^6+constants!$H$4*data!J1218^7)</f>
        <v>17018.903646959017</v>
      </c>
      <c r="T1218" s="4"/>
      <c r="U1218" s="4">
        <f t="shared" si="407"/>
        <v>46579.656475630727</v>
      </c>
      <c r="V1218" s="2">
        <f t="shared" si="408"/>
        <v>54735.623770653241</v>
      </c>
      <c r="W1218" s="2">
        <f t="shared" si="409"/>
        <v>54735.623770653241</v>
      </c>
      <c r="X1218" s="2">
        <f t="shared" si="410"/>
        <v>6626.7239492879871</v>
      </c>
      <c r="Y1218" s="2">
        <f t="shared" si="411"/>
        <v>6551.7150946617166</v>
      </c>
      <c r="Z1218" s="2"/>
      <c r="AA1218" s="4">
        <f t="shared" si="400"/>
        <v>77632.760792717891</v>
      </c>
      <c r="AB1218" s="4">
        <f t="shared" si="401"/>
        <v>9122.6039617755396</v>
      </c>
      <c r="AC1218" s="4">
        <f t="shared" si="402"/>
        <v>9122.6039617755396</v>
      </c>
      <c r="AD1218" s="4">
        <f t="shared" si="403"/>
        <v>1104.4539915479979</v>
      </c>
      <c r="AE1218" s="4">
        <f t="shared" si="404"/>
        <v>1091.9525157769526</v>
      </c>
      <c r="AF1218" s="4"/>
      <c r="AG1218" s="4">
        <f t="shared" si="412"/>
        <v>1</v>
      </c>
      <c r="AH1218" s="4"/>
      <c r="AI1218" s="4"/>
      <c r="AJ1218">
        <f>IF(front!E1218&gt;$AJ$2,AA1218,AB1218)</f>
        <v>77632.760792717891</v>
      </c>
      <c r="AK1218">
        <f t="shared" si="416"/>
        <v>77569.105928192483</v>
      </c>
      <c r="AL1218">
        <f>SUMPRODUCT($B$7:$B$456,AK$7:AK$456,EXP(constants!$B$32+constants!$A$32*ABS($A$7:$A$456-$A1218)))</f>
        <v>8.438451368325826E-6</v>
      </c>
      <c r="AM1218">
        <f t="shared" si="405"/>
        <v>77569.105919754031</v>
      </c>
      <c r="AN1218">
        <f t="shared" si="413"/>
        <v>77563.221350092252</v>
      </c>
      <c r="AP1218" s="4"/>
      <c r="AQ1218" s="4"/>
      <c r="AR1218" s="4"/>
      <c r="AU1218" s="5">
        <f>SUMPRODUCT(constants!$B$13:$B$20,A1218^constants!$A$13:$A$20)*constants!$C$10/((A1218/1000000000)^5*(EXP(0.014388/(A1218/1000000000)/constants!$B$9)-1))</f>
        <v>2.051032980354228E-5</v>
      </c>
      <c r="AX1218" s="17">
        <f t="shared" si="406"/>
        <v>2.6443370255299336E-10</v>
      </c>
      <c r="BC1218">
        <f t="shared" si="415"/>
        <v>2.6443370255299336E-10</v>
      </c>
    </row>
    <row r="1219" spans="1:55" x14ac:dyDescent="0.2">
      <c r="A1219">
        <f>front!A1219</f>
        <v>753.4</v>
      </c>
      <c r="B1219" s="1">
        <f t="shared" si="414"/>
        <v>0.43999999999994088</v>
      </c>
      <c r="C1219" s="20">
        <f>front!B1219</f>
        <v>3230.45</v>
      </c>
      <c r="D1219" s="20">
        <f>front!C1219</f>
        <v>9046.7999999999993</v>
      </c>
      <c r="E1219" s="20">
        <f>front!D1219</f>
        <v>49342.05</v>
      </c>
      <c r="F1219" s="20">
        <f>front!E1219</f>
        <v>64000</v>
      </c>
      <c r="G1219" s="20">
        <f>front!F1219</f>
        <v>64000</v>
      </c>
      <c r="H1219" s="20">
        <f>front!H1219</f>
        <v>9395.2000000000007</v>
      </c>
      <c r="I1219" s="20">
        <f>front!I1219</f>
        <v>16090.2</v>
      </c>
      <c r="J1219" s="20">
        <f>front!J1219</f>
        <v>16145.8</v>
      </c>
      <c r="K1219" s="20"/>
      <c r="L1219" s="4">
        <f>C1219/(constants!$A$4+constants!$B$4*data!C1219+constants!$C$4*data!C1219^2+constants!$D$4*data!C1219^3+constants!$E$4*data!C1219^4+constants!$F$4*data!C1219^5+constants!$G$4*data!C1219^6+constants!$H$4*data!C1219^7)</f>
        <v>3229.2751410703836</v>
      </c>
      <c r="M1219" s="4">
        <f>D1219/(constants!$A$4+constants!$B$4*data!D1219+constants!$C$4*data!D1219^2+constants!$D$4*data!D1219^3+constants!$E$4*data!D1219^4+constants!$F$4*data!D1219^5+constants!$G$4*data!D1219^6+constants!$H$4*data!D1219^7)</f>
        <v>9053.0001262098631</v>
      </c>
      <c r="N1219" s="4">
        <f>E1219/(constants!$A$4+constants!$B$4*data!E1219+constants!$C$4*data!E1219^2+constants!$D$4*data!E1219^3+constants!$E$4*data!E1219^4+constants!$F$4*data!E1219^5+constants!$G$4*data!E1219^6+constants!$H$4*data!E1219^7)</f>
        <v>49764.352805942115</v>
      </c>
      <c r="O1219" s="4">
        <f>F1219/(constants!$A$4+constants!$B$4*data!F1219+constants!$C$4*data!F1219^2+constants!$D$4*data!F1219^3+constants!$E$4*data!F1219^4+constants!$F$4*data!F1219^5+constants!$G$4*data!F1219^6+constants!$H$4*data!F1219^7)</f>
        <v>64773.712258592925</v>
      </c>
      <c r="P1219" s="4">
        <f>G1219/(constants!$A$4+constants!$B$4*data!G1219+constants!$C$4*data!G1219^2+constants!$D$4*data!G1219^3+constants!$E$4*data!G1219^4+constants!$F$4*data!G1219^5+constants!$G$4*data!G1219^6+constants!$H$4*data!G1219^7)</f>
        <v>64773.712258592925</v>
      </c>
      <c r="Q1219" s="4">
        <f>H1219/(constants!$A$4+constants!$B$4*data!H1219+constants!$C$4*data!H1219^2+constants!$D$4*data!H1219^3+constants!$E$4*data!H1219^4+constants!$F$4*data!H1219^5+constants!$G$4*data!H1219^6+constants!$H$4*data!H1219^7)</f>
        <v>9402.3057215823883</v>
      </c>
      <c r="R1219" s="4">
        <f>I1219/(constants!$A$4+constants!$B$4*data!I1219+constants!$C$4*data!I1219^2+constants!$D$4*data!I1219^3+constants!$E$4*data!I1219^4+constants!$F$4*data!I1219^5+constants!$G$4*data!I1219^6+constants!$H$4*data!I1219^7)</f>
        <v>16124.154066991227</v>
      </c>
      <c r="S1219" s="4">
        <f>J1219/(constants!$A$4+constants!$B$4*data!J1219+constants!$C$4*data!J1219^2+constants!$D$4*data!J1219^3+constants!$E$4*data!J1219^4+constants!$F$4*data!J1219^5+constants!$G$4*data!J1219^6+constants!$H$4*data!J1219^7)</f>
        <v>16180.043726992644</v>
      </c>
      <c r="T1219" s="4"/>
      <c r="U1219" s="4">
        <f t="shared" si="407"/>
        <v>46535.077664871729</v>
      </c>
      <c r="V1219" s="2">
        <f t="shared" si="408"/>
        <v>55720.712132383065</v>
      </c>
      <c r="W1219" s="2">
        <f t="shared" si="409"/>
        <v>55720.712132383065</v>
      </c>
      <c r="X1219" s="2">
        <f t="shared" si="410"/>
        <v>6721.8483454088382</v>
      </c>
      <c r="Y1219" s="2">
        <f t="shared" si="411"/>
        <v>6777.7380054102559</v>
      </c>
      <c r="Z1219" s="2"/>
      <c r="AA1219" s="4">
        <f t="shared" si="400"/>
        <v>77558.462774786211</v>
      </c>
      <c r="AB1219" s="4">
        <f t="shared" si="401"/>
        <v>9286.7853553971781</v>
      </c>
      <c r="AC1219" s="4">
        <f t="shared" si="402"/>
        <v>9286.7853553971781</v>
      </c>
      <c r="AD1219" s="4">
        <f t="shared" si="403"/>
        <v>1120.3080575681397</v>
      </c>
      <c r="AE1219" s="4">
        <f t="shared" si="404"/>
        <v>1129.6230009017092</v>
      </c>
      <c r="AF1219" s="4"/>
      <c r="AG1219" s="4">
        <f t="shared" si="412"/>
        <v>1</v>
      </c>
      <c r="AH1219" s="4"/>
      <c r="AI1219" s="4"/>
      <c r="AJ1219">
        <f>IF(front!E1219&gt;$AJ$2,AA1219,AB1219)</f>
        <v>77558.462774786211</v>
      </c>
      <c r="AK1219">
        <f t="shared" si="416"/>
        <v>77494.807910260803</v>
      </c>
      <c r="AL1219">
        <f>SUMPRODUCT($B$7:$B$456,AK$7:AK$456,EXP(constants!$B$32+constants!$A$32*ABS($A$7:$A$456-$A1219)))</f>
        <v>8.2775664892084328E-6</v>
      </c>
      <c r="AM1219">
        <f t="shared" si="405"/>
        <v>77494.807901983237</v>
      </c>
      <c r="AN1219">
        <f t="shared" si="413"/>
        <v>77488.923332321458</v>
      </c>
      <c r="AP1219" s="4"/>
      <c r="AQ1219" s="4"/>
      <c r="AR1219" s="4"/>
      <c r="AU1219" s="5">
        <f>SUMPRODUCT(constants!$B$13:$B$20,A1219^constants!$A$13:$A$20)*constants!$C$10/((A1219/1000000000)^5*(EXP(0.014388/(A1219/1000000000)/constants!$B$9)-1))</f>
        <v>2.052279322789247E-5</v>
      </c>
      <c r="AX1219" s="17">
        <f t="shared" si="406"/>
        <v>2.6484808854392993E-10</v>
      </c>
      <c r="BC1219">
        <f t="shared" si="415"/>
        <v>2.6484808854392993E-10</v>
      </c>
    </row>
    <row r="1220" spans="1:55" x14ac:dyDescent="0.2">
      <c r="A1220">
        <f>front!A1220</f>
        <v>753.84</v>
      </c>
      <c r="B1220" s="1">
        <f t="shared" si="414"/>
        <v>0.44000000000005457</v>
      </c>
      <c r="C1220" s="20">
        <f>front!B1220</f>
        <v>3290.15</v>
      </c>
      <c r="D1220" s="20">
        <f>front!C1220</f>
        <v>9597.6</v>
      </c>
      <c r="E1220" s="20">
        <f>front!D1220</f>
        <v>49345.85</v>
      </c>
      <c r="F1220" s="20">
        <f>front!E1220</f>
        <v>64000</v>
      </c>
      <c r="G1220" s="20">
        <f>front!F1220</f>
        <v>64000</v>
      </c>
      <c r="H1220" s="20">
        <f>front!H1220</f>
        <v>9967</v>
      </c>
      <c r="I1220" s="20">
        <f>front!I1220</f>
        <v>18561.8</v>
      </c>
      <c r="J1220" s="20">
        <f>front!J1220</f>
        <v>18644.8</v>
      </c>
      <c r="K1220" s="20"/>
      <c r="L1220" s="4">
        <f>C1220/(constants!$A$4+constants!$B$4*data!C1220+constants!$C$4*data!C1220^2+constants!$D$4*data!C1220^3+constants!$E$4*data!C1220^4+constants!$F$4*data!C1220^5+constants!$G$4*data!C1220^6+constants!$H$4*data!C1220^7)</f>
        <v>3288.9815834296605</v>
      </c>
      <c r="M1220" s="4">
        <f>D1220/(constants!$A$4+constants!$B$4*data!D1220+constants!$C$4*data!D1220^2+constants!$D$4*data!D1220^3+constants!$E$4*data!D1220^4+constants!$F$4*data!D1220^5+constants!$G$4*data!D1220^6+constants!$H$4*data!D1220^7)</f>
        <v>9605.2560308916982</v>
      </c>
      <c r="N1220" s="4">
        <f>E1220/(constants!$A$4+constants!$B$4*data!E1220+constants!$C$4*data!E1220^2+constants!$D$4*data!E1220^3+constants!$E$4*data!E1220^4+constants!$F$4*data!E1220^5+constants!$G$4*data!E1220^6+constants!$H$4*data!E1220^7)</f>
        <v>49768.232814697039</v>
      </c>
      <c r="O1220" s="4">
        <f>F1220/(constants!$A$4+constants!$B$4*data!F1220+constants!$C$4*data!F1220^2+constants!$D$4*data!F1220^3+constants!$E$4*data!F1220^4+constants!$F$4*data!F1220^5+constants!$G$4*data!F1220^6+constants!$H$4*data!F1220^7)</f>
        <v>64773.712258592925</v>
      </c>
      <c r="P1220" s="4">
        <f>G1220/(constants!$A$4+constants!$B$4*data!G1220+constants!$C$4*data!G1220^2+constants!$D$4*data!G1220^3+constants!$E$4*data!G1220^4+constants!$F$4*data!G1220^5+constants!$G$4*data!G1220^6+constants!$H$4*data!G1220^7)</f>
        <v>64773.712258592925</v>
      </c>
      <c r="Q1220" s="4">
        <f>H1220/(constants!$A$4+constants!$B$4*data!H1220+constants!$C$4*data!H1220^2+constants!$D$4*data!H1220^3+constants!$E$4*data!H1220^4+constants!$F$4*data!H1220^5+constants!$G$4*data!H1220^6+constants!$H$4*data!H1220^7)</f>
        <v>9975.7059455656345</v>
      </c>
      <c r="R1220" s="4">
        <f>I1220/(constants!$A$4+constants!$B$4*data!I1220+constants!$C$4*data!I1220^2+constants!$D$4*data!I1220^3+constants!$E$4*data!I1220^4+constants!$F$4*data!I1220^5+constants!$G$4*data!I1220^6+constants!$H$4*data!I1220^7)</f>
        <v>18609.511207443386</v>
      </c>
      <c r="S1220" s="4">
        <f>J1220/(constants!$A$4+constants!$B$4*data!J1220+constants!$C$4*data!J1220^2+constants!$D$4*data!J1220^3+constants!$E$4*data!J1220^4+constants!$F$4*data!J1220^5+constants!$G$4*data!J1220^6+constants!$H$4*data!J1220^7)</f>
        <v>18693.003039493171</v>
      </c>
      <c r="T1220" s="4"/>
      <c r="U1220" s="4">
        <f t="shared" si="407"/>
        <v>46479.251231267379</v>
      </c>
      <c r="V1220" s="2">
        <f t="shared" si="408"/>
        <v>55168.45622770123</v>
      </c>
      <c r="W1220" s="2">
        <f t="shared" si="409"/>
        <v>55168.45622770123</v>
      </c>
      <c r="X1220" s="2">
        <f t="shared" si="410"/>
        <v>8633.805261877751</v>
      </c>
      <c r="Y1220" s="2">
        <f t="shared" si="411"/>
        <v>8717.2970939275365</v>
      </c>
      <c r="Z1220" s="2"/>
      <c r="AA1220" s="4">
        <f t="shared" si="400"/>
        <v>77465.418718778965</v>
      </c>
      <c r="AB1220" s="4">
        <f t="shared" si="401"/>
        <v>9194.7427046168723</v>
      </c>
      <c r="AC1220" s="4">
        <f t="shared" si="402"/>
        <v>9194.7427046168723</v>
      </c>
      <c r="AD1220" s="4">
        <f t="shared" si="403"/>
        <v>1438.9675436462919</v>
      </c>
      <c r="AE1220" s="4">
        <f t="shared" si="404"/>
        <v>1452.8828489879227</v>
      </c>
      <c r="AF1220" s="4"/>
      <c r="AG1220" s="4">
        <f t="shared" si="412"/>
        <v>1</v>
      </c>
      <c r="AH1220" s="4"/>
      <c r="AI1220" s="4"/>
      <c r="AJ1220">
        <f>IF(front!E1220&gt;$AJ$2,AA1220,AB1220)</f>
        <v>77465.418718778965</v>
      </c>
      <c r="AK1220">
        <f t="shared" si="416"/>
        <v>77401.763854253557</v>
      </c>
      <c r="AL1220">
        <f>SUMPRODUCT($B$7:$B$456,AK$7:AK$456,EXP(constants!$B$32+constants!$A$32*ABS($A$7:$A$456-$A1220)))</f>
        <v>8.1197489909644321E-6</v>
      </c>
      <c r="AM1220">
        <f t="shared" si="405"/>
        <v>77401.763846133807</v>
      </c>
      <c r="AN1220">
        <f t="shared" si="413"/>
        <v>77395.879276472027</v>
      </c>
      <c r="AP1220" s="4"/>
      <c r="AQ1220" s="4"/>
      <c r="AR1220" s="4"/>
      <c r="AU1220" s="5">
        <f>SUMPRODUCT(constants!$B$13:$B$20,A1220^constants!$A$13:$A$20)*constants!$C$10/((A1220/1000000000)^5*(EXP(0.014388/(A1220/1000000000)/constants!$B$9)-1))</f>
        <v>2.0535218550978271E-5</v>
      </c>
      <c r="AX1220" s="17">
        <f t="shared" si="406"/>
        <v>2.653270270064737E-10</v>
      </c>
      <c r="BC1220">
        <f t="shared" si="415"/>
        <v>2.653270270064737E-10</v>
      </c>
    </row>
    <row r="1221" spans="1:55" x14ac:dyDescent="0.2">
      <c r="A1221">
        <f>front!A1221</f>
        <v>754.28</v>
      </c>
      <c r="B1221" s="1">
        <f t="shared" si="414"/>
        <v>0.43999999999994088</v>
      </c>
      <c r="C1221" s="20">
        <f>front!B1221</f>
        <v>3257.2</v>
      </c>
      <c r="D1221" s="20">
        <f>front!C1221</f>
        <v>9412.6</v>
      </c>
      <c r="E1221" s="20">
        <f>front!D1221</f>
        <v>49419.5</v>
      </c>
      <c r="F1221" s="20">
        <f>front!E1221</f>
        <v>64000</v>
      </c>
      <c r="G1221" s="20">
        <f>front!F1221</f>
        <v>64000</v>
      </c>
      <c r="H1221" s="20">
        <f>front!H1221</f>
        <v>9785.4</v>
      </c>
      <c r="I1221" s="20">
        <f>front!I1221</f>
        <v>18357.8</v>
      </c>
      <c r="J1221" s="20">
        <f>front!J1221</f>
        <v>18383.400000000001</v>
      </c>
      <c r="K1221" s="20"/>
      <c r="L1221" s="4">
        <f>C1221/(constants!$A$4+constants!$B$4*data!C1221+constants!$C$4*data!C1221^2+constants!$D$4*data!C1221^3+constants!$E$4*data!C1221^4+constants!$F$4*data!C1221^5+constants!$G$4*data!C1221^6+constants!$H$4*data!C1221^7)</f>
        <v>3256.0278748584255</v>
      </c>
      <c r="M1221" s="4">
        <f>D1221/(constants!$A$4+constants!$B$4*data!D1221+constants!$C$4*data!D1221^2+constants!$D$4*data!D1221^3+constants!$E$4*data!D1221^4+constants!$F$4*data!D1221^5+constants!$G$4*data!D1221^6+constants!$H$4*data!D1221^7)</f>
        <v>9419.7523335270998</v>
      </c>
      <c r="N1221" s="4">
        <f>E1221/(constants!$A$4+constants!$B$4*data!E1221+constants!$C$4*data!E1221^2+constants!$D$4*data!E1221^3+constants!$E$4*data!E1221^4+constants!$F$4*data!E1221^5+constants!$G$4*data!E1221^6+constants!$H$4*data!E1221^7)</f>
        <v>49843.434895349004</v>
      </c>
      <c r="O1221" s="4">
        <f>F1221/(constants!$A$4+constants!$B$4*data!F1221+constants!$C$4*data!F1221^2+constants!$D$4*data!F1221^3+constants!$E$4*data!F1221^4+constants!$F$4*data!F1221^5+constants!$G$4*data!F1221^6+constants!$H$4*data!F1221^7)</f>
        <v>64773.712258592925</v>
      </c>
      <c r="P1221" s="4">
        <f>G1221/(constants!$A$4+constants!$B$4*data!G1221+constants!$C$4*data!G1221^2+constants!$D$4*data!G1221^3+constants!$E$4*data!G1221^4+constants!$F$4*data!G1221^5+constants!$G$4*data!G1221^6+constants!$H$4*data!G1221^7)</f>
        <v>64773.712258592925</v>
      </c>
      <c r="Q1221" s="4">
        <f>H1221/(constants!$A$4+constants!$B$4*data!H1221+constants!$C$4*data!H1221^2+constants!$D$4*data!H1221^3+constants!$E$4*data!H1221^4+constants!$F$4*data!H1221^5+constants!$G$4*data!H1221^6+constants!$H$4*data!H1221^7)</f>
        <v>9793.5824696635427</v>
      </c>
      <c r="R1221" s="4">
        <f>I1221/(constants!$A$4+constants!$B$4*data!I1221+constants!$C$4*data!I1221^2+constants!$D$4*data!I1221^3+constants!$E$4*data!I1221^4+constants!$F$4*data!I1221^5+constants!$G$4*data!I1221^6+constants!$H$4*data!I1221^7)</f>
        <v>18404.310287179222</v>
      </c>
      <c r="S1221" s="4">
        <f>J1221/(constants!$A$4+constants!$B$4*data!J1221+constants!$C$4*data!J1221^2+constants!$D$4*data!J1221^3+constants!$E$4*data!J1221^4+constants!$F$4*data!J1221^5+constants!$G$4*data!J1221^6+constants!$H$4*data!J1221^7)</f>
        <v>18430.060370583269</v>
      </c>
      <c r="T1221" s="4"/>
      <c r="U1221" s="4">
        <f t="shared" si="407"/>
        <v>46587.40702049058</v>
      </c>
      <c r="V1221" s="2">
        <f t="shared" si="408"/>
        <v>55353.959925065821</v>
      </c>
      <c r="W1221" s="2">
        <f t="shared" si="409"/>
        <v>55353.959925065821</v>
      </c>
      <c r="X1221" s="2">
        <f t="shared" si="410"/>
        <v>8610.7278175156789</v>
      </c>
      <c r="Y1221" s="2">
        <f t="shared" si="411"/>
        <v>8636.4779009197264</v>
      </c>
      <c r="Z1221" s="2"/>
      <c r="AA1221" s="4">
        <f t="shared" si="400"/>
        <v>77645.678367484303</v>
      </c>
      <c r="AB1221" s="4">
        <f t="shared" si="401"/>
        <v>9225.6599875109696</v>
      </c>
      <c r="AC1221" s="4">
        <f t="shared" si="402"/>
        <v>9225.6599875109696</v>
      </c>
      <c r="AD1221" s="4">
        <f t="shared" si="403"/>
        <v>1435.1213029192797</v>
      </c>
      <c r="AE1221" s="4">
        <f t="shared" si="404"/>
        <v>1439.412983486621</v>
      </c>
      <c r="AF1221" s="4"/>
      <c r="AG1221" s="4">
        <f t="shared" si="412"/>
        <v>1</v>
      </c>
      <c r="AH1221" s="4"/>
      <c r="AI1221" s="4"/>
      <c r="AJ1221">
        <f>IF(front!E1221&gt;$AJ$2,AA1221,AB1221)</f>
        <v>77645.678367484303</v>
      </c>
      <c r="AK1221">
        <f t="shared" si="416"/>
        <v>77582.023502958895</v>
      </c>
      <c r="AL1221">
        <f>SUMPRODUCT($B$7:$B$456,AK$7:AK$456,EXP(constants!$B$32+constants!$A$32*ABS($A$7:$A$456-$A1221)))</f>
        <v>7.9649403918678821E-6</v>
      </c>
      <c r="AM1221">
        <f t="shared" si="405"/>
        <v>77582.023494993948</v>
      </c>
      <c r="AN1221">
        <f t="shared" si="413"/>
        <v>77576.138925332169</v>
      </c>
      <c r="AP1221" s="4"/>
      <c r="AQ1221" s="4"/>
      <c r="AR1221" s="4"/>
      <c r="AU1221" s="5">
        <f>SUMPRODUCT(constants!$B$13:$B$20,A1221^constants!$A$13:$A$20)*constants!$C$10/((A1221/1000000000)^5*(EXP(0.014388/(A1221/1000000000)/constants!$B$9)-1))</f>
        <v>2.0547605769586245E-5</v>
      </c>
      <c r="AX1221" s="17">
        <f t="shared" si="406"/>
        <v>2.6487017856564794E-10</v>
      </c>
      <c r="BC1221">
        <f t="shared" si="415"/>
        <v>2.6487017856564794E-10</v>
      </c>
    </row>
    <row r="1222" spans="1:55" x14ac:dyDescent="0.2">
      <c r="A1222">
        <f>front!A1222</f>
        <v>754.72</v>
      </c>
      <c r="B1222" s="1">
        <f t="shared" si="414"/>
        <v>0.44000000000005457</v>
      </c>
      <c r="C1222" s="20">
        <f>front!B1222</f>
        <v>3271.35</v>
      </c>
      <c r="D1222" s="20">
        <f>front!C1222</f>
        <v>9423.2000000000007</v>
      </c>
      <c r="E1222" s="20">
        <f>front!D1222</f>
        <v>49583</v>
      </c>
      <c r="F1222" s="20">
        <f>front!E1222</f>
        <v>64000</v>
      </c>
      <c r="G1222" s="20">
        <f>front!F1222</f>
        <v>64000</v>
      </c>
      <c r="H1222" s="20">
        <f>front!H1222</f>
        <v>9854.2000000000007</v>
      </c>
      <c r="I1222" s="20">
        <f>front!I1222</f>
        <v>17820.400000000001</v>
      </c>
      <c r="J1222" s="20">
        <f>front!J1222</f>
        <v>17833.400000000001</v>
      </c>
      <c r="K1222" s="20"/>
      <c r="L1222" s="4">
        <f>C1222/(constants!$A$4+constants!$B$4*data!C1222+constants!$C$4*data!C1222^2+constants!$D$4*data!C1222^3+constants!$E$4*data!C1222^4+constants!$F$4*data!C1222^5+constants!$G$4*data!C1222^6+constants!$H$4*data!C1222^7)</f>
        <v>3270.1794212442164</v>
      </c>
      <c r="M1222" s="4">
        <f>D1222/(constants!$A$4+constants!$B$4*data!D1222+constants!$C$4*data!D1222^2+constants!$D$4*data!D1222^3+constants!$E$4*data!D1222^4+constants!$F$4*data!D1222^5+constants!$G$4*data!D1222^6+constants!$H$4*data!D1222^7)</f>
        <v>9430.3807936834291</v>
      </c>
      <c r="N1222" s="4">
        <f>E1222/(constants!$A$4+constants!$B$4*data!E1222+constants!$C$4*data!E1222^2+constants!$D$4*data!E1222^3+constants!$E$4*data!E1222^4+constants!$F$4*data!E1222^5+constants!$G$4*data!E1222^6+constants!$H$4*data!E1222^7)</f>
        <v>50010.389786406886</v>
      </c>
      <c r="O1222" s="4">
        <f>F1222/(constants!$A$4+constants!$B$4*data!F1222+constants!$C$4*data!F1222^2+constants!$D$4*data!F1222^3+constants!$E$4*data!F1222^4+constants!$F$4*data!F1222^5+constants!$G$4*data!F1222^6+constants!$H$4*data!F1222^7)</f>
        <v>64773.712258592925</v>
      </c>
      <c r="P1222" s="4">
        <f>G1222/(constants!$A$4+constants!$B$4*data!G1222+constants!$C$4*data!G1222^2+constants!$D$4*data!G1222^3+constants!$E$4*data!G1222^4+constants!$F$4*data!G1222^5+constants!$G$4*data!G1222^6+constants!$H$4*data!G1222^7)</f>
        <v>64773.712258592925</v>
      </c>
      <c r="Q1222" s="4">
        <f>H1222/(constants!$A$4+constants!$B$4*data!H1222+constants!$C$4*data!H1222^2+constants!$D$4*data!H1222^3+constants!$E$4*data!H1222^4+constants!$F$4*data!H1222^5+constants!$G$4*data!H1222^6+constants!$H$4*data!H1222^7)</f>
        <v>9862.5791269315796</v>
      </c>
      <c r="R1222" s="4">
        <f>I1222/(constants!$A$4+constants!$B$4*data!I1222+constants!$C$4*data!I1222^2+constants!$D$4*data!I1222^3+constants!$E$4*data!I1222^4+constants!$F$4*data!I1222^5+constants!$G$4*data!I1222^6+constants!$H$4*data!I1222^7)</f>
        <v>17863.801302849341</v>
      </c>
      <c r="S1222" s="4">
        <f>J1222/(constants!$A$4+constants!$B$4*data!J1222+constants!$C$4*data!J1222^2+constants!$D$4*data!J1222^3+constants!$E$4*data!J1222^4+constants!$F$4*data!J1222^5+constants!$G$4*data!J1222^6+constants!$H$4*data!J1222^7)</f>
        <v>17876.875564925314</v>
      </c>
      <c r="T1222" s="4"/>
      <c r="U1222" s="4">
        <f t="shared" si="407"/>
        <v>46740.210365162668</v>
      </c>
      <c r="V1222" s="2">
        <f t="shared" si="408"/>
        <v>55343.331464909497</v>
      </c>
      <c r="W1222" s="2">
        <f t="shared" si="409"/>
        <v>55343.331464909497</v>
      </c>
      <c r="X1222" s="2">
        <f t="shared" si="410"/>
        <v>8001.222175917761</v>
      </c>
      <c r="Y1222" s="2">
        <f t="shared" si="411"/>
        <v>8014.2964379937348</v>
      </c>
      <c r="Z1222" s="2"/>
      <c r="AA1222" s="4">
        <f t="shared" si="400"/>
        <v>77900.350608604451</v>
      </c>
      <c r="AB1222" s="4">
        <f t="shared" si="401"/>
        <v>9223.888577484915</v>
      </c>
      <c r="AC1222" s="4">
        <f t="shared" si="402"/>
        <v>9223.888577484915</v>
      </c>
      <c r="AD1222" s="4">
        <f t="shared" si="403"/>
        <v>1333.537029319627</v>
      </c>
      <c r="AE1222" s="4">
        <f t="shared" si="404"/>
        <v>1335.716072998956</v>
      </c>
      <c r="AF1222" s="4"/>
      <c r="AG1222" s="4">
        <f t="shared" si="412"/>
        <v>1</v>
      </c>
      <c r="AH1222" s="4"/>
      <c r="AI1222" s="4"/>
      <c r="AJ1222">
        <f>IF(front!E1222&gt;$AJ$2,AA1222,AB1222)</f>
        <v>77900.350608604451</v>
      </c>
      <c r="AK1222">
        <f t="shared" si="416"/>
        <v>77836.695744079043</v>
      </c>
      <c r="AL1222">
        <f>SUMPRODUCT($B$7:$B$456,AK$7:AK$456,EXP(constants!$B$32+constants!$A$32*ABS($A$7:$A$456-$A1222)))</f>
        <v>7.8130833251869971E-6</v>
      </c>
      <c r="AM1222">
        <f t="shared" si="405"/>
        <v>77836.69573626596</v>
      </c>
      <c r="AN1222">
        <f t="shared" si="413"/>
        <v>77830.81116660418</v>
      </c>
      <c r="AP1222" s="4"/>
      <c r="AQ1222" s="4"/>
      <c r="AR1222" s="4"/>
      <c r="AU1222" s="5">
        <f>SUMPRODUCT(constants!$B$13:$B$20,A1222^constants!$A$13:$A$20)*constants!$C$10/((A1222/1000000000)^5*(EXP(0.014388/(A1222/1000000000)/constants!$B$9)-1))</f>
        <v>2.0559954880100992E-5</v>
      </c>
      <c r="AX1222" s="17">
        <f t="shared" si="406"/>
        <v>2.6416215598846158E-10</v>
      </c>
      <c r="BC1222">
        <f t="shared" si="415"/>
        <v>2.6416215598846158E-10</v>
      </c>
    </row>
    <row r="1223" spans="1:55" x14ac:dyDescent="0.2">
      <c r="A1223">
        <f>front!A1223</f>
        <v>755.16</v>
      </c>
      <c r="B1223" s="1">
        <f t="shared" si="414"/>
        <v>0.43999999999994088</v>
      </c>
      <c r="C1223" s="20">
        <f>front!B1223</f>
        <v>3269.5</v>
      </c>
      <c r="D1223" s="20">
        <f>front!C1223</f>
        <v>9510.6</v>
      </c>
      <c r="E1223" s="20">
        <f>front!D1223</f>
        <v>49801.85</v>
      </c>
      <c r="F1223" s="20">
        <f>front!E1223</f>
        <v>64000</v>
      </c>
      <c r="G1223" s="20">
        <f>front!F1223</f>
        <v>64000</v>
      </c>
      <c r="H1223" s="20">
        <f>front!H1223</f>
        <v>9905.4</v>
      </c>
      <c r="I1223" s="20">
        <f>front!I1223</f>
        <v>18163.8</v>
      </c>
      <c r="J1223" s="20">
        <f>front!J1223</f>
        <v>18178.599999999999</v>
      </c>
      <c r="K1223" s="20"/>
      <c r="L1223" s="4">
        <f>C1223/(constants!$A$4+constants!$B$4*data!C1223+constants!$C$4*data!C1223^2+constants!$D$4*data!C1223^3+constants!$E$4*data!C1223^4+constants!$F$4*data!C1223^5+constants!$G$4*data!C1223^6+constants!$H$4*data!C1223^7)</f>
        <v>3268.3292151166911</v>
      </c>
      <c r="M1223" s="4">
        <f>D1223/(constants!$A$4+constants!$B$4*data!D1223+constants!$C$4*data!D1223^2+constants!$D$4*data!D1223^3+constants!$E$4*data!D1223^4+constants!$F$4*data!D1223^5+constants!$G$4*data!D1223^6+constants!$H$4*data!D1223^7)</f>
        <v>9518.0173118519815</v>
      </c>
      <c r="N1223" s="4">
        <f>E1223/(constants!$A$4+constants!$B$4*data!E1223+constants!$C$4*data!E1223^2+constants!$D$4*data!E1223^3+constants!$E$4*data!E1223^4+constants!$F$4*data!E1223^5+constants!$G$4*data!E1223^6+constants!$H$4*data!E1223^7)</f>
        <v>50233.884100033494</v>
      </c>
      <c r="O1223" s="4">
        <f>F1223/(constants!$A$4+constants!$B$4*data!F1223+constants!$C$4*data!F1223^2+constants!$D$4*data!F1223^3+constants!$E$4*data!F1223^4+constants!$F$4*data!F1223^5+constants!$G$4*data!F1223^6+constants!$H$4*data!F1223^7)</f>
        <v>64773.712258592925</v>
      </c>
      <c r="P1223" s="4">
        <f>G1223/(constants!$A$4+constants!$B$4*data!G1223+constants!$C$4*data!G1223^2+constants!$D$4*data!G1223^3+constants!$E$4*data!G1223^4+constants!$F$4*data!G1223^5+constants!$G$4*data!G1223^6+constants!$H$4*data!G1223^7)</f>
        <v>64773.712258592925</v>
      </c>
      <c r="Q1223" s="4">
        <f>H1223/(constants!$A$4+constants!$B$4*data!H1223+constants!$C$4*data!H1223^2+constants!$D$4*data!H1223^3+constants!$E$4*data!H1223^4+constants!$F$4*data!H1223^5+constants!$G$4*data!H1223^6+constants!$H$4*data!H1223^7)</f>
        <v>9913.9267946479013</v>
      </c>
      <c r="R1223" s="4">
        <f>I1223/(constants!$A$4+constants!$B$4*data!I1223+constants!$C$4*data!I1223^2+constants!$D$4*data!I1223^3+constants!$E$4*data!I1223^4+constants!$F$4*data!I1223^5+constants!$G$4*data!I1223^6+constants!$H$4*data!I1223^7)</f>
        <v>18209.17875979963</v>
      </c>
      <c r="S1223" s="4">
        <f>J1223/(constants!$A$4+constants!$B$4*data!J1223+constants!$C$4*data!J1223^2+constants!$D$4*data!J1223^3+constants!$E$4*data!J1223^4+constants!$F$4*data!J1223^5+constants!$G$4*data!J1223^6+constants!$H$4*data!J1223^7)</f>
        <v>18224.064718762842</v>
      </c>
      <c r="T1223" s="4"/>
      <c r="U1223" s="4">
        <f t="shared" si="407"/>
        <v>46965.554884916804</v>
      </c>
      <c r="V1223" s="2">
        <f t="shared" si="408"/>
        <v>55255.694946740943</v>
      </c>
      <c r="W1223" s="2">
        <f t="shared" si="409"/>
        <v>55255.694946740943</v>
      </c>
      <c r="X1223" s="2">
        <f t="shared" si="410"/>
        <v>8295.2519651517287</v>
      </c>
      <c r="Y1223" s="2">
        <f t="shared" si="411"/>
        <v>8310.1379241149407</v>
      </c>
      <c r="Z1223" s="2"/>
      <c r="AA1223" s="4">
        <f t="shared" ref="AA1223:AA1286" si="417">U1223*1000/AA$4</f>
        <v>78275.924808194672</v>
      </c>
      <c r="AB1223" s="4">
        <f t="shared" ref="AB1223:AB1286" si="418">V1223*1000/AB$4</f>
        <v>9209.2824911234893</v>
      </c>
      <c r="AC1223" s="4">
        <f t="shared" ref="AC1223:AC1286" si="419">W1223*1000/AC$4</f>
        <v>9209.2824911234893</v>
      </c>
      <c r="AD1223" s="4">
        <f t="shared" ref="AD1223:AD1286" si="420">X1223*1000/AD$4</f>
        <v>1382.5419941919549</v>
      </c>
      <c r="AE1223" s="4">
        <f t="shared" ref="AE1223:AE1286" si="421">Y1223*1000/AE$4</f>
        <v>1385.0229873524902</v>
      </c>
      <c r="AF1223" s="4"/>
      <c r="AG1223" s="4">
        <f t="shared" si="412"/>
        <v>1</v>
      </c>
      <c r="AH1223" s="4"/>
      <c r="AI1223" s="4"/>
      <c r="AJ1223">
        <f>IF(front!E1223&gt;$AJ$2,AA1223,AB1223)</f>
        <v>78275.924808194672</v>
      </c>
      <c r="AK1223">
        <f t="shared" si="416"/>
        <v>78212.269943669264</v>
      </c>
      <c r="AL1223">
        <f>SUMPRODUCT($B$7:$B$456,AK$7:AK$456,EXP(constants!$B$32+constants!$A$32*ABS($A$7:$A$456-$A1223)))</f>
        <v>7.6641215179263602E-6</v>
      </c>
      <c r="AM1223">
        <f t="shared" ref="AM1223:AM1286" si="422">AK1223-AL1223</f>
        <v>78212.269936005148</v>
      </c>
      <c r="AN1223">
        <f t="shared" si="413"/>
        <v>78206.385366343369</v>
      </c>
      <c r="AP1223" s="4"/>
      <c r="AQ1223" s="4"/>
      <c r="AR1223" s="4"/>
      <c r="AU1223" s="5">
        <f>SUMPRODUCT(constants!$B$13:$B$20,A1223^constants!$A$13:$A$20)*constants!$C$10/((A1223/1000000000)^5*(EXP(0.014388/(A1223/1000000000)/constants!$B$9)-1))</f>
        <v>2.0572265878492907E-5</v>
      </c>
      <c r="AX1223" s="17">
        <f t="shared" ref="AX1223:AX1286" si="423">IF(AN1223=0,0,AU1223/AN1223)</f>
        <v>2.630509744457045E-10</v>
      </c>
      <c r="BC1223">
        <f t="shared" si="415"/>
        <v>2.630509744457045E-10</v>
      </c>
    </row>
    <row r="1224" spans="1:55" x14ac:dyDescent="0.2">
      <c r="A1224">
        <f>front!A1224</f>
        <v>755.6</v>
      </c>
      <c r="B1224" s="1">
        <f t="shared" si="414"/>
        <v>0.44000000000005457</v>
      </c>
      <c r="C1224" s="20">
        <f>front!B1224</f>
        <v>3317.95</v>
      </c>
      <c r="D1224" s="20">
        <f>front!C1224</f>
        <v>9927.2000000000007</v>
      </c>
      <c r="E1224" s="20">
        <f>front!D1224</f>
        <v>50114</v>
      </c>
      <c r="F1224" s="20">
        <f>front!E1224</f>
        <v>64000</v>
      </c>
      <c r="G1224" s="20">
        <f>front!F1224</f>
        <v>64000</v>
      </c>
      <c r="H1224" s="20">
        <f>front!H1224</f>
        <v>10375.200000000001</v>
      </c>
      <c r="I1224" s="20">
        <f>front!I1224</f>
        <v>19861.599999999999</v>
      </c>
      <c r="J1224" s="20">
        <f>front!J1224</f>
        <v>19941.599999999999</v>
      </c>
      <c r="K1224" s="20"/>
      <c r="L1224" s="4">
        <f>C1224/(constants!$A$4+constants!$B$4*data!C1224+constants!$C$4*data!C1224^2+constants!$D$4*data!C1224^3+constants!$E$4*data!C1224^4+constants!$F$4*data!C1224^5+constants!$G$4*data!C1224^6+constants!$H$4*data!C1224^7)</f>
        <v>3316.7850063645992</v>
      </c>
      <c r="M1224" s="4">
        <f>D1224/(constants!$A$4+constants!$B$4*data!D1224+constants!$C$4*data!D1224^2+constants!$D$4*data!D1224^3+constants!$E$4*data!D1224^4+constants!$F$4*data!D1224^5+constants!$G$4*data!D1224^6+constants!$H$4*data!D1224^7)</f>
        <v>9935.7900097602396</v>
      </c>
      <c r="N1224" s="4">
        <f>E1224/(constants!$A$4+constants!$B$4*data!E1224+constants!$C$4*data!E1224^2+constants!$D$4*data!E1224^3+constants!$E$4*data!E1224^4+constants!$F$4*data!E1224^5+constants!$G$4*data!E1224^6+constants!$H$4*data!E1224^7)</f>
        <v>50552.696701675181</v>
      </c>
      <c r="O1224" s="4">
        <f>F1224/(constants!$A$4+constants!$B$4*data!F1224+constants!$C$4*data!F1224^2+constants!$D$4*data!F1224^3+constants!$E$4*data!F1224^4+constants!$F$4*data!F1224^5+constants!$G$4*data!F1224^6+constants!$H$4*data!F1224^7)</f>
        <v>64773.712258592925</v>
      </c>
      <c r="P1224" s="4">
        <f>G1224/(constants!$A$4+constants!$B$4*data!G1224+constants!$C$4*data!G1224^2+constants!$D$4*data!G1224^3+constants!$E$4*data!G1224^4+constants!$F$4*data!G1224^5+constants!$G$4*data!G1224^6+constants!$H$4*data!G1224^7)</f>
        <v>64773.712258592925</v>
      </c>
      <c r="Q1224" s="4">
        <f>H1224/(constants!$A$4+constants!$B$4*data!H1224+constants!$C$4*data!H1224^2+constants!$D$4*data!H1224^3+constants!$E$4*data!H1224^4+constants!$F$4*data!H1224^5+constants!$G$4*data!H1224^6+constants!$H$4*data!H1224^7)</f>
        <v>10385.133973742861</v>
      </c>
      <c r="R1224" s="4">
        <f>I1224/(constants!$A$4+constants!$B$4*data!I1224+constants!$C$4*data!I1224^2+constants!$D$4*data!I1224^3+constants!$E$4*data!I1224^4+constants!$F$4*data!I1224^5+constants!$G$4*data!I1224^6+constants!$H$4*data!I1224^7)</f>
        <v>19917.222887065425</v>
      </c>
      <c r="S1224" s="4">
        <f>J1224/(constants!$A$4+constants!$B$4*data!J1224+constants!$C$4*data!J1224^2+constants!$D$4*data!J1224^3+constants!$E$4*data!J1224^4+constants!$F$4*data!J1224^5+constants!$G$4*data!J1224^6+constants!$H$4*data!J1224^7)</f>
        <v>19997.724221203131</v>
      </c>
      <c r="T1224" s="4"/>
      <c r="U1224" s="4">
        <f t="shared" ref="U1224:U1287" si="424">N1224-L1224</f>
        <v>47235.911695310584</v>
      </c>
      <c r="V1224" s="2">
        <f t="shared" ref="V1224:V1287" si="425">O1224-M1224</f>
        <v>54837.922248832685</v>
      </c>
      <c r="W1224" s="2">
        <f t="shared" ref="W1224:W1287" si="426">IF(P1224-M1224&gt;0,P1224-M1224,0)</f>
        <v>54837.922248832685</v>
      </c>
      <c r="X1224" s="2">
        <f t="shared" ref="X1224:X1287" si="427">R1224-Q1224</f>
        <v>9532.0889133225646</v>
      </c>
      <c r="Y1224" s="2">
        <f t="shared" ref="Y1224:Y1287" si="428">IF(S1224-Q1224&gt;0,S1224-Q1224,0)</f>
        <v>9612.5902474602699</v>
      </c>
      <c r="Z1224" s="2"/>
      <c r="AA1224" s="4">
        <f t="shared" si="417"/>
        <v>78726.519492184307</v>
      </c>
      <c r="AB1224" s="4">
        <f t="shared" si="418"/>
        <v>9139.6537081387814</v>
      </c>
      <c r="AC1224" s="4">
        <f t="shared" si="419"/>
        <v>9139.6537081387814</v>
      </c>
      <c r="AD1224" s="4">
        <f t="shared" si="420"/>
        <v>1588.6814855537607</v>
      </c>
      <c r="AE1224" s="4">
        <f t="shared" si="421"/>
        <v>1602.0983745767116</v>
      </c>
      <c r="AF1224" s="4"/>
      <c r="AG1224" s="4">
        <f t="shared" ref="AG1224:AG1287" si="429">AC1224/AB1224</f>
        <v>1</v>
      </c>
      <c r="AH1224" s="4"/>
      <c r="AI1224" s="4"/>
      <c r="AJ1224">
        <f>IF(front!E1224&gt;$AJ$2,AA1224,AB1224)</f>
        <v>78726.519492184307</v>
      </c>
      <c r="AK1224">
        <f t="shared" si="416"/>
        <v>78662.864627658899</v>
      </c>
      <c r="AL1224">
        <f>SUMPRODUCT($B$7:$B$456,AK$7:AK$456,EXP(constants!$B$32+constants!$A$32*ABS($A$7:$A$456-$A1224)))</f>
        <v>7.5179997699737425E-6</v>
      </c>
      <c r="AM1224">
        <f t="shared" si="422"/>
        <v>78662.864620140899</v>
      </c>
      <c r="AN1224">
        <f t="shared" ref="AN1224:AN1287" si="430">IF((AM1224-$AM$3)&gt;0,AM1224-$AM$3,0)</f>
        <v>78656.98005047912</v>
      </c>
      <c r="AP1224" s="4"/>
      <c r="AQ1224" s="4"/>
      <c r="AR1224" s="4"/>
      <c r="AU1224" s="5">
        <f>SUMPRODUCT(constants!$B$13:$B$20,A1224^constants!$A$13:$A$20)*constants!$C$10/((A1224/1000000000)^5*(EXP(0.014388/(A1224/1000000000)/constants!$B$9)-1))</f>
        <v>2.0584538760294998E-5</v>
      </c>
      <c r="AX1224" s="17">
        <f t="shared" si="423"/>
        <v>2.6170009002487267E-10</v>
      </c>
      <c r="BC1224">
        <f t="shared" si="415"/>
        <v>2.6170009002487267E-10</v>
      </c>
    </row>
    <row r="1225" spans="1:55" x14ac:dyDescent="0.2">
      <c r="A1225">
        <f>front!A1225</f>
        <v>756.04</v>
      </c>
      <c r="B1225" s="1">
        <f t="shared" ref="B1225:B1288" si="431">A1225-A1224</f>
        <v>0.43999999999994088</v>
      </c>
      <c r="C1225" s="20">
        <f>front!B1225</f>
        <v>3304.45</v>
      </c>
      <c r="D1225" s="20">
        <f>front!C1225</f>
        <v>9802.4</v>
      </c>
      <c r="E1225" s="20">
        <f>front!D1225</f>
        <v>50224</v>
      </c>
      <c r="F1225" s="20">
        <f>front!E1225</f>
        <v>64000</v>
      </c>
      <c r="G1225" s="20">
        <f>front!F1225</f>
        <v>64000</v>
      </c>
      <c r="H1225" s="20">
        <f>front!H1225</f>
        <v>10243.4</v>
      </c>
      <c r="I1225" s="20">
        <f>front!I1225</f>
        <v>20145.8</v>
      </c>
      <c r="J1225" s="20">
        <f>front!J1225</f>
        <v>20185.8</v>
      </c>
      <c r="K1225" s="20"/>
      <c r="L1225" s="4">
        <f>C1225/(constants!$A$4+constants!$B$4*data!C1225+constants!$C$4*data!C1225^2+constants!$D$4*data!C1225^3+constants!$E$4*data!C1225^4+constants!$F$4*data!C1225^5+constants!$G$4*data!C1225^6+constants!$H$4*data!C1225^7)</f>
        <v>3303.2833104729211</v>
      </c>
      <c r="M1225" s="4">
        <f>D1225/(constants!$A$4+constants!$B$4*data!D1225+constants!$C$4*data!D1225^2+constants!$D$4*data!D1225^3+constants!$E$4*data!D1225^4+constants!$F$4*data!D1225^5+constants!$G$4*data!D1225^6+constants!$H$4*data!D1225^7)</f>
        <v>9810.6308732023244</v>
      </c>
      <c r="N1225" s="4">
        <f>E1225/(constants!$A$4+constants!$B$4*data!E1225+constants!$C$4*data!E1225^2+constants!$D$4*data!E1225^3+constants!$E$4*data!E1225^4+constants!$F$4*data!E1225^5+constants!$G$4*data!E1225^6+constants!$H$4*data!E1225^7)</f>
        <v>50665.055056907404</v>
      </c>
      <c r="O1225" s="4">
        <f>F1225/(constants!$A$4+constants!$B$4*data!F1225+constants!$C$4*data!F1225^2+constants!$D$4*data!F1225^3+constants!$E$4*data!F1225^4+constants!$F$4*data!F1225^5+constants!$G$4*data!F1225^6+constants!$H$4*data!F1225^7)</f>
        <v>64773.712258592925</v>
      </c>
      <c r="P1225" s="4">
        <f>G1225/(constants!$A$4+constants!$B$4*data!G1225+constants!$C$4*data!G1225^2+constants!$D$4*data!G1225^3+constants!$E$4*data!G1225^4+constants!$F$4*data!G1225^5+constants!$G$4*data!G1225^6+constants!$H$4*data!G1225^7)</f>
        <v>64773.712258592925</v>
      </c>
      <c r="Q1225" s="4">
        <f>H1225/(constants!$A$4+constants!$B$4*data!H1225+constants!$C$4*data!H1225^2+constants!$D$4*data!H1225^3+constants!$E$4*data!H1225^4+constants!$F$4*data!H1225^5+constants!$G$4*data!H1225^6+constants!$H$4*data!H1225^7)</f>
        <v>10252.929731342907</v>
      </c>
      <c r="R1225" s="4">
        <f>I1225/(constants!$A$4+constants!$B$4*data!I1225+constants!$C$4*data!I1225^2+constants!$D$4*data!I1225^3+constants!$E$4*data!I1225^4+constants!$F$4*data!I1225^5+constants!$G$4*data!I1225^6+constants!$H$4*data!I1225^7)</f>
        <v>20203.211313797445</v>
      </c>
      <c r="S1225" s="4">
        <f>J1225/(constants!$A$4+constants!$B$4*data!J1225+constants!$C$4*data!J1225^2+constants!$D$4*data!J1225^3+constants!$E$4*data!J1225^4+constants!$F$4*data!J1225^5+constants!$G$4*data!J1225^6+constants!$H$4*data!J1225^7)</f>
        <v>20243.464686049672</v>
      </c>
      <c r="T1225" s="4"/>
      <c r="U1225" s="4">
        <f t="shared" si="424"/>
        <v>47361.771746434482</v>
      </c>
      <c r="V1225" s="2">
        <f t="shared" si="425"/>
        <v>54963.0813853906</v>
      </c>
      <c r="W1225" s="2">
        <f t="shared" si="426"/>
        <v>54963.0813853906</v>
      </c>
      <c r="X1225" s="2">
        <f t="shared" si="427"/>
        <v>9950.2815824545378</v>
      </c>
      <c r="Y1225" s="2">
        <f t="shared" si="428"/>
        <v>9990.5349547067653</v>
      </c>
      <c r="Z1225" s="2"/>
      <c r="AA1225" s="4">
        <f t="shared" si="417"/>
        <v>78936.286244057468</v>
      </c>
      <c r="AB1225" s="4">
        <f t="shared" si="418"/>
        <v>9160.5135642317673</v>
      </c>
      <c r="AC1225" s="4">
        <f t="shared" si="419"/>
        <v>9160.5135642317673</v>
      </c>
      <c r="AD1225" s="4">
        <f t="shared" si="420"/>
        <v>1658.380263742423</v>
      </c>
      <c r="AE1225" s="4">
        <f t="shared" si="421"/>
        <v>1665.0891591177942</v>
      </c>
      <c r="AF1225" s="4"/>
      <c r="AG1225" s="4">
        <f t="shared" si="429"/>
        <v>1</v>
      </c>
      <c r="AH1225" s="4"/>
      <c r="AI1225" s="4"/>
      <c r="AJ1225">
        <f>IF(front!E1225&gt;$AJ$2,AA1225,AB1225)</f>
        <v>78936.286244057468</v>
      </c>
      <c r="AK1225">
        <f t="shared" si="416"/>
        <v>78872.63137953206</v>
      </c>
      <c r="AL1225">
        <f>SUMPRODUCT($B$7:$B$456,AK$7:AK$456,EXP(constants!$B$32+constants!$A$32*ABS($A$7:$A$456-$A1225)))</f>
        <v>7.3746639336451869E-6</v>
      </c>
      <c r="AM1225">
        <f t="shared" si="422"/>
        <v>78872.631372157397</v>
      </c>
      <c r="AN1225">
        <f t="shared" si="430"/>
        <v>78866.746802495618</v>
      </c>
      <c r="AP1225" s="4"/>
      <c r="AQ1225" s="4"/>
      <c r="AR1225" s="4"/>
      <c r="AU1225" s="5">
        <f>SUMPRODUCT(constants!$B$13:$B$20,A1225^constants!$A$13:$A$20)*constants!$C$10/((A1225/1000000000)^5*(EXP(0.014388/(A1225/1000000000)/constants!$B$9)-1))</f>
        <v>2.0596773520662694E-5</v>
      </c>
      <c r="AX1225" s="17">
        <f t="shared" si="423"/>
        <v>2.6115916220359353E-10</v>
      </c>
      <c r="BC1225">
        <f t="shared" si="415"/>
        <v>2.6115916220359353E-10</v>
      </c>
    </row>
    <row r="1226" spans="1:55" x14ac:dyDescent="0.2">
      <c r="A1226">
        <f>front!A1226</f>
        <v>756.48</v>
      </c>
      <c r="B1226" s="1">
        <f t="shared" si="431"/>
        <v>0.44000000000005457</v>
      </c>
      <c r="C1226" s="20">
        <f>front!B1226</f>
        <v>3202.15</v>
      </c>
      <c r="D1226" s="20">
        <f>front!C1226</f>
        <v>8733.2000000000007</v>
      </c>
      <c r="E1226" s="20">
        <f>front!D1226</f>
        <v>50192.3</v>
      </c>
      <c r="F1226" s="20">
        <f>front!E1226</f>
        <v>64000</v>
      </c>
      <c r="G1226" s="20">
        <f>front!F1226</f>
        <v>64000</v>
      </c>
      <c r="H1226" s="20">
        <f>front!H1226</f>
        <v>9142.6</v>
      </c>
      <c r="I1226" s="20">
        <f>front!I1226</f>
        <v>19678.8</v>
      </c>
      <c r="J1226" s="20">
        <f>front!J1226</f>
        <v>19604.599999999999</v>
      </c>
      <c r="K1226" s="20"/>
      <c r="L1226" s="4">
        <f>C1226/(constants!$A$4+constants!$B$4*data!C1226+constants!$C$4*data!C1226^2+constants!$D$4*data!C1226^3+constants!$E$4*data!C1226^4+constants!$F$4*data!C1226^5+constants!$G$4*data!C1226^6+constants!$H$4*data!C1226^7)</f>
        <v>3200.9725180317391</v>
      </c>
      <c r="M1226" s="4">
        <f>D1226/(constants!$A$4+constants!$B$4*data!D1226+constants!$C$4*data!D1226^2+constants!$D$4*data!D1226^3+constants!$E$4*data!D1226^4+constants!$F$4*data!D1226^5+constants!$G$4*data!D1226^6+constants!$H$4*data!D1226^7)</f>
        <v>8738.6303260362074</v>
      </c>
      <c r="N1226" s="4">
        <f>E1226/(constants!$A$4+constants!$B$4*data!E1226+constants!$C$4*data!E1226^2+constants!$D$4*data!E1226^3+constants!$E$4*data!E1226^4+constants!$F$4*data!E1226^5+constants!$G$4*data!E1226^6+constants!$H$4*data!E1226^7)</f>
        <v>50632.674869184943</v>
      </c>
      <c r="O1226" s="4">
        <f>F1226/(constants!$A$4+constants!$B$4*data!F1226+constants!$C$4*data!F1226^2+constants!$D$4*data!F1226^3+constants!$E$4*data!F1226^4+constants!$F$4*data!F1226^5+constants!$G$4*data!F1226^6+constants!$H$4*data!F1226^7)</f>
        <v>64773.712258592925</v>
      </c>
      <c r="P1226" s="4">
        <f>G1226/(constants!$A$4+constants!$B$4*data!G1226+constants!$C$4*data!G1226^2+constants!$D$4*data!G1226^3+constants!$E$4*data!G1226^4+constants!$F$4*data!G1226^5+constants!$G$4*data!G1226^6+constants!$H$4*data!G1226^7)</f>
        <v>64773.712258592925</v>
      </c>
      <c r="Q1226" s="4">
        <f>H1226/(constants!$A$4+constants!$B$4*data!H1226+constants!$C$4*data!H1226^2+constants!$D$4*data!H1226^3+constants!$E$4*data!H1226^4+constants!$F$4*data!H1226^5+constants!$G$4*data!H1226^6+constants!$H$4*data!H1226^7)</f>
        <v>9149.0438668847873</v>
      </c>
      <c r="R1226" s="4">
        <f>I1226/(constants!$A$4+constants!$B$4*data!I1226+constants!$C$4*data!I1226^2+constants!$D$4*data!I1226^3+constants!$E$4*data!I1226^4+constants!$F$4*data!I1226^5+constants!$G$4*data!I1226^6+constants!$H$4*data!I1226^7)</f>
        <v>19733.283521599638</v>
      </c>
      <c r="S1226" s="4">
        <f>J1226/(constants!$A$4+constants!$B$4*data!J1226+constants!$C$4*data!J1226^2+constants!$D$4*data!J1226^3+constants!$E$4*data!J1226^4+constants!$F$4*data!J1226^5+constants!$G$4*data!J1226^6+constants!$H$4*data!J1226^7)</f>
        <v>19658.623506507436</v>
      </c>
      <c r="T1226" s="4"/>
      <c r="U1226" s="4">
        <f t="shared" si="424"/>
        <v>47431.702351153202</v>
      </c>
      <c r="V1226" s="2">
        <f t="shared" si="425"/>
        <v>56035.081932556714</v>
      </c>
      <c r="W1226" s="2">
        <f t="shared" si="426"/>
        <v>56035.081932556714</v>
      </c>
      <c r="X1226" s="2">
        <f t="shared" si="427"/>
        <v>10584.239654714851</v>
      </c>
      <c r="Y1226" s="2">
        <f t="shared" si="428"/>
        <v>10509.579639622649</v>
      </c>
      <c r="Z1226" s="2"/>
      <c r="AA1226" s="4">
        <f t="shared" si="417"/>
        <v>79052.837251921999</v>
      </c>
      <c r="AB1226" s="4">
        <f t="shared" si="418"/>
        <v>9339.180322092785</v>
      </c>
      <c r="AC1226" s="4">
        <f t="shared" si="419"/>
        <v>9339.180322092785</v>
      </c>
      <c r="AD1226" s="4">
        <f t="shared" si="420"/>
        <v>1764.0399424524751</v>
      </c>
      <c r="AE1226" s="4">
        <f t="shared" si="421"/>
        <v>1751.5966066037749</v>
      </c>
      <c r="AF1226" s="4"/>
      <c r="AG1226" s="4">
        <f t="shared" si="429"/>
        <v>1</v>
      </c>
      <c r="AH1226" s="4"/>
      <c r="AI1226" s="4"/>
      <c r="AJ1226">
        <f>IF(front!E1226&gt;$AJ$2,AA1226,AB1226)</f>
        <v>79052.837251921999</v>
      </c>
      <c r="AK1226">
        <f t="shared" si="416"/>
        <v>78989.182387396591</v>
      </c>
      <c r="AL1226">
        <f>SUMPRODUCT($B$7:$B$456,AK$7:AK$456,EXP(constants!$B$32+constants!$A$32*ABS($A$7:$A$456-$A1226)))</f>
        <v>7.2340608936194185E-6</v>
      </c>
      <c r="AM1226">
        <f t="shared" si="422"/>
        <v>78989.182380162529</v>
      </c>
      <c r="AN1226">
        <f t="shared" si="430"/>
        <v>78983.29781050075</v>
      </c>
      <c r="AP1226" s="4"/>
      <c r="AQ1226" s="4"/>
      <c r="AR1226" s="4"/>
      <c r="AU1226" s="5">
        <f>SUMPRODUCT(constants!$B$13:$B$20,A1226^constants!$A$13:$A$20)*constants!$C$10/((A1226/1000000000)^5*(EXP(0.014388/(A1226/1000000000)/constants!$B$9)-1))</f>
        <v>2.0608970154316813E-5</v>
      </c>
      <c r="AX1226" s="17">
        <f t="shared" si="423"/>
        <v>2.6092820540062168E-10</v>
      </c>
      <c r="BC1226">
        <f t="shared" si="415"/>
        <v>2.6092820540062168E-10</v>
      </c>
    </row>
    <row r="1227" spans="1:55" x14ac:dyDescent="0.2">
      <c r="A1227">
        <f>front!A1227</f>
        <v>756.92</v>
      </c>
      <c r="B1227" s="1">
        <f t="shared" si="431"/>
        <v>0.43999999999994088</v>
      </c>
      <c r="C1227" s="20">
        <f>front!B1227</f>
        <v>3287.95</v>
      </c>
      <c r="D1227" s="20">
        <f>front!C1227</f>
        <v>9696.2000000000007</v>
      </c>
      <c r="E1227" s="20">
        <f>front!D1227</f>
        <v>50238.55</v>
      </c>
      <c r="F1227" s="20">
        <f>front!E1227</f>
        <v>64000</v>
      </c>
      <c r="G1227" s="20">
        <f>front!F1227</f>
        <v>64000</v>
      </c>
      <c r="H1227" s="20">
        <f>front!H1227</f>
        <v>10087.4</v>
      </c>
      <c r="I1227" s="20">
        <f>front!I1227</f>
        <v>22340.799999999999</v>
      </c>
      <c r="J1227" s="20">
        <f>front!J1227</f>
        <v>22427.200000000001</v>
      </c>
      <c r="K1227" s="20"/>
      <c r="L1227" s="4">
        <f>C1227/(constants!$A$4+constants!$B$4*data!C1227+constants!$C$4*data!C1227^2+constants!$D$4*data!C1227^3+constants!$E$4*data!C1227^4+constants!$F$4*data!C1227^5+constants!$G$4*data!C1227^6+constants!$H$4*data!C1227^7)</f>
        <v>3286.7813240546707</v>
      </c>
      <c r="M1227" s="4">
        <f>D1227/(constants!$A$4+constants!$B$4*data!D1227+constants!$C$4*data!D1227^2+constants!$D$4*data!D1227^3+constants!$E$4*data!D1227^4+constants!$F$4*data!D1227^5+constants!$G$4*data!D1227^6+constants!$H$4*data!D1227^7)</f>
        <v>9704.130530563978</v>
      </c>
      <c r="N1227" s="4">
        <f>E1227/(constants!$A$4+constants!$B$4*data!E1227+constants!$C$4*data!E1227^2+constants!$D$4*data!E1227^3+constants!$E$4*data!E1227^4+constants!$F$4*data!E1227^5+constants!$G$4*data!E1227^6+constants!$H$4*data!E1227^7)</f>
        <v>50679.917405760949</v>
      </c>
      <c r="O1227" s="4">
        <f>F1227/(constants!$A$4+constants!$B$4*data!F1227+constants!$C$4*data!F1227^2+constants!$D$4*data!F1227^3+constants!$E$4*data!F1227^4+constants!$F$4*data!F1227^5+constants!$G$4*data!F1227^6+constants!$H$4*data!F1227^7)</f>
        <v>64773.712258592925</v>
      </c>
      <c r="P1227" s="4">
        <f>G1227/(constants!$A$4+constants!$B$4*data!G1227+constants!$C$4*data!G1227^2+constants!$D$4*data!G1227^3+constants!$E$4*data!G1227^4+constants!$F$4*data!G1227^5+constants!$G$4*data!G1227^6+constants!$H$4*data!G1227^7)</f>
        <v>64773.712258592925</v>
      </c>
      <c r="Q1227" s="4">
        <f>H1227/(constants!$A$4+constants!$B$4*data!H1227+constants!$C$4*data!H1227^2+constants!$D$4*data!H1227^3+constants!$E$4*data!H1227^4+constants!$F$4*data!H1227^5+constants!$G$4*data!H1227^6+constants!$H$4*data!H1227^7)</f>
        <v>10096.460786880249</v>
      </c>
      <c r="R1227" s="4">
        <f>I1227/(constants!$A$4+constants!$B$4*data!I1227+constants!$C$4*data!I1227^2+constants!$D$4*data!I1227^3+constants!$E$4*data!I1227^4+constants!$F$4*data!I1227^5+constants!$G$4*data!I1227^6+constants!$H$4*data!I1227^7)</f>
        <v>22412.712384901322</v>
      </c>
      <c r="S1227" s="4">
        <f>J1227/(constants!$A$4+constants!$B$4*data!J1227+constants!$C$4*data!J1227^2+constants!$D$4*data!J1227^3+constants!$E$4*data!J1227^4+constants!$F$4*data!J1227^5+constants!$G$4*data!J1227^6+constants!$H$4*data!J1227^7)</f>
        <v>22499.707993718665</v>
      </c>
      <c r="T1227" s="4"/>
      <c r="U1227" s="4">
        <f t="shared" si="424"/>
        <v>47393.136081706281</v>
      </c>
      <c r="V1227" s="2">
        <f t="shared" si="425"/>
        <v>55069.581728028948</v>
      </c>
      <c r="W1227" s="2">
        <f t="shared" si="426"/>
        <v>55069.581728028948</v>
      </c>
      <c r="X1227" s="2">
        <f t="shared" si="427"/>
        <v>12316.251598021074</v>
      </c>
      <c r="Y1227" s="2">
        <f t="shared" si="428"/>
        <v>12403.247206838416</v>
      </c>
      <c r="Z1227" s="2"/>
      <c r="AA1227" s="4">
        <f t="shared" si="417"/>
        <v>78988.560136177126</v>
      </c>
      <c r="AB1227" s="4">
        <f t="shared" si="418"/>
        <v>9178.2636213381575</v>
      </c>
      <c r="AC1227" s="4">
        <f t="shared" si="419"/>
        <v>9178.2636213381575</v>
      </c>
      <c r="AD1227" s="4">
        <f t="shared" si="420"/>
        <v>2052.708599670179</v>
      </c>
      <c r="AE1227" s="4">
        <f t="shared" si="421"/>
        <v>2067.2078678064026</v>
      </c>
      <c r="AF1227" s="4"/>
      <c r="AG1227" s="4">
        <f t="shared" si="429"/>
        <v>1</v>
      </c>
      <c r="AH1227" s="4"/>
      <c r="AI1227" s="4"/>
      <c r="AJ1227">
        <f>IF(front!E1227&gt;$AJ$2,AA1227,AB1227)</f>
        <v>78988.560136177126</v>
      </c>
      <c r="AK1227">
        <f t="shared" si="416"/>
        <v>78924.905271651718</v>
      </c>
      <c r="AL1227">
        <f>SUMPRODUCT($B$7:$B$456,AK$7:AK$456,EXP(constants!$B$32+constants!$A$32*ABS($A$7:$A$456-$A1227)))</f>
        <v>7.0961385472554413E-6</v>
      </c>
      <c r="AM1227">
        <f t="shared" si="422"/>
        <v>78924.905264555578</v>
      </c>
      <c r="AN1227">
        <f t="shared" si="430"/>
        <v>78919.020694893799</v>
      </c>
      <c r="AP1227" s="4"/>
      <c r="AQ1227" s="4"/>
      <c r="AR1227" s="4"/>
      <c r="AU1227" s="5">
        <f>SUMPRODUCT(constants!$B$13:$B$20,A1227^constants!$A$13:$A$20)*constants!$C$10/((A1227/1000000000)^5*(EXP(0.014388/(A1227/1000000000)/constants!$B$9)-1))</f>
        <v>2.0621128655556719E-5</v>
      </c>
      <c r="AX1227" s="17">
        <f t="shared" si="423"/>
        <v>2.6129478640237285E-10</v>
      </c>
      <c r="BC1227">
        <f t="shared" si="415"/>
        <v>2.6129478640237285E-10</v>
      </c>
    </row>
    <row r="1228" spans="1:55" x14ac:dyDescent="0.2">
      <c r="A1228">
        <f>front!A1228</f>
        <v>757.36</v>
      </c>
      <c r="B1228" s="1">
        <f t="shared" si="431"/>
        <v>0.44000000000005457</v>
      </c>
      <c r="C1228" s="20">
        <f>front!B1228</f>
        <v>3286.65</v>
      </c>
      <c r="D1228" s="20">
        <f>front!C1228</f>
        <v>9638.7999999999993</v>
      </c>
      <c r="E1228" s="20">
        <f>front!D1228</f>
        <v>50166</v>
      </c>
      <c r="F1228" s="20">
        <f>front!E1228</f>
        <v>64000</v>
      </c>
      <c r="G1228" s="20">
        <f>front!F1228</f>
        <v>64000</v>
      </c>
      <c r="H1228" s="20">
        <f>front!H1228</f>
        <v>10033.6</v>
      </c>
      <c r="I1228" s="20">
        <f>front!I1228</f>
        <v>23239.8</v>
      </c>
      <c r="J1228" s="20">
        <f>front!J1228</f>
        <v>23279.599999999999</v>
      </c>
      <c r="K1228" s="20"/>
      <c r="L1228" s="4">
        <f>C1228/(constants!$A$4+constants!$B$4*data!C1228+constants!$C$4*data!C1228^2+constants!$D$4*data!C1228^3+constants!$E$4*data!C1228^4+constants!$F$4*data!C1228^5+constants!$G$4*data!C1228^6+constants!$H$4*data!C1228^7)</f>
        <v>3285.4811715797023</v>
      </c>
      <c r="M1228" s="4">
        <f>D1228/(constants!$A$4+constants!$B$4*data!D1228+constants!$C$4*data!D1228^2+constants!$D$4*data!D1228^3+constants!$E$4*data!D1228^4+constants!$F$4*data!D1228^5+constants!$G$4*data!D1228^6+constants!$H$4*data!D1228^7)</f>
        <v>9646.5702204587415</v>
      </c>
      <c r="N1228" s="4">
        <f>E1228/(constants!$A$4+constants!$B$4*data!E1228+constants!$C$4*data!E1228^2+constants!$D$4*data!E1228^3+constants!$E$4*data!E1228^4+constants!$F$4*data!E1228^5+constants!$G$4*data!E1228^6+constants!$H$4*data!E1228^7)</f>
        <v>50605.810888360626</v>
      </c>
      <c r="O1228" s="4">
        <f>F1228/(constants!$A$4+constants!$B$4*data!F1228+constants!$C$4*data!F1228^2+constants!$D$4*data!F1228^3+constants!$E$4*data!F1228^4+constants!$F$4*data!F1228^5+constants!$G$4*data!F1228^6+constants!$H$4*data!F1228^7)</f>
        <v>64773.712258592925</v>
      </c>
      <c r="P1228" s="4">
        <f>G1228/(constants!$A$4+constants!$B$4*data!G1228+constants!$C$4*data!G1228^2+constants!$D$4*data!G1228^3+constants!$E$4*data!G1228^4+constants!$F$4*data!G1228^5+constants!$G$4*data!G1228^6+constants!$H$4*data!G1228^7)</f>
        <v>64773.712258592925</v>
      </c>
      <c r="Q1228" s="4">
        <f>H1228/(constants!$A$4+constants!$B$4*data!H1228+constants!$C$4*data!H1228^2+constants!$D$4*data!H1228^3+constants!$E$4*data!H1228^4+constants!$F$4*data!H1228^5+constants!$G$4*data!H1228^6+constants!$H$4*data!H1228^7)</f>
        <v>10042.501463484448</v>
      </c>
      <c r="R1228" s="4">
        <f>I1228/(constants!$A$4+constants!$B$4*data!I1228+constants!$C$4*data!I1228^2+constants!$D$4*data!I1228^3+constants!$E$4*data!I1228^4+constants!$F$4*data!I1228^5+constants!$G$4*data!I1228^6+constants!$H$4*data!I1228^7)</f>
        <v>23318.002686242206</v>
      </c>
      <c r="S1228" s="4">
        <f>J1228/(constants!$A$4+constants!$B$4*data!J1228+constants!$C$4*data!J1228^2+constants!$D$4*data!J1228^3+constants!$E$4*data!J1228^4+constants!$F$4*data!J1228^5+constants!$G$4*data!J1228^6+constants!$H$4*data!J1228^7)</f>
        <v>23358.085953626207</v>
      </c>
      <c r="T1228" s="4"/>
      <c r="U1228" s="4">
        <f t="shared" si="424"/>
        <v>47320.329716780921</v>
      </c>
      <c r="V1228" s="2">
        <f t="shared" si="425"/>
        <v>55127.142038134181</v>
      </c>
      <c r="W1228" s="2">
        <f t="shared" si="426"/>
        <v>55127.142038134181</v>
      </c>
      <c r="X1228" s="2">
        <f t="shared" si="427"/>
        <v>13275.501222757757</v>
      </c>
      <c r="Y1228" s="2">
        <f t="shared" si="428"/>
        <v>13315.584490141759</v>
      </c>
      <c r="Z1228" s="2"/>
      <c r="AA1228" s="4">
        <f t="shared" si="417"/>
        <v>78867.216194634879</v>
      </c>
      <c r="AB1228" s="4">
        <f t="shared" si="418"/>
        <v>9187.8570063556963</v>
      </c>
      <c r="AC1228" s="4">
        <f t="shared" si="419"/>
        <v>9187.8570063556963</v>
      </c>
      <c r="AD1228" s="4">
        <f t="shared" si="420"/>
        <v>2212.5835371262929</v>
      </c>
      <c r="AE1228" s="4">
        <f t="shared" si="421"/>
        <v>2219.2640816902931</v>
      </c>
      <c r="AF1228" s="4"/>
      <c r="AG1228" s="4">
        <f t="shared" si="429"/>
        <v>1</v>
      </c>
      <c r="AH1228" s="4"/>
      <c r="AI1228" s="4"/>
      <c r="AJ1228">
        <f>IF(front!E1228&gt;$AJ$2,AA1228,AB1228)</f>
        <v>78867.216194634879</v>
      </c>
      <c r="AK1228">
        <f t="shared" si="416"/>
        <v>78803.561330109471</v>
      </c>
      <c r="AL1228">
        <f>SUMPRODUCT($B$7:$B$456,AK$7:AK$456,EXP(constants!$B$32+constants!$A$32*ABS($A$7:$A$456-$A1228)))</f>
        <v>6.9608457852847952E-6</v>
      </c>
      <c r="AM1228">
        <f t="shared" si="422"/>
        <v>78803.56132314862</v>
      </c>
      <c r="AN1228">
        <f t="shared" si="430"/>
        <v>78797.676753486841</v>
      </c>
      <c r="AP1228" s="4"/>
      <c r="AQ1228" s="4"/>
      <c r="AR1228" s="4"/>
      <c r="AU1228" s="5">
        <f>SUMPRODUCT(constants!$B$13:$B$20,A1228^constants!$A$13:$A$20)*constants!$C$10/((A1228/1000000000)^5*(EXP(0.014388/(A1228/1000000000)/constants!$B$9)-1))</f>
        <v>2.0633249018270191E-5</v>
      </c>
      <c r="AX1228" s="17">
        <f t="shared" si="423"/>
        <v>2.6185098175952452E-10</v>
      </c>
      <c r="BC1228">
        <f t="shared" si="415"/>
        <v>2.6185098175952452E-10</v>
      </c>
    </row>
    <row r="1229" spans="1:55" x14ac:dyDescent="0.2">
      <c r="A1229">
        <f>front!A1229</f>
        <v>757.8</v>
      </c>
      <c r="B1229" s="1">
        <f t="shared" si="431"/>
        <v>0.43999999999994088</v>
      </c>
      <c r="C1229" s="20">
        <f>front!B1229</f>
        <v>3366.7</v>
      </c>
      <c r="D1229" s="20">
        <f>front!C1229</f>
        <v>10428</v>
      </c>
      <c r="E1229" s="20">
        <f>front!D1229</f>
        <v>50195.8</v>
      </c>
      <c r="F1229" s="20">
        <f>front!E1229</f>
        <v>64000</v>
      </c>
      <c r="G1229" s="20">
        <f>front!F1229</f>
        <v>64000</v>
      </c>
      <c r="H1229" s="20">
        <f>front!H1229</f>
        <v>10872.4</v>
      </c>
      <c r="I1229" s="20">
        <f>front!I1229</f>
        <v>26904.6</v>
      </c>
      <c r="J1229" s="20">
        <f>front!J1229</f>
        <v>26946.400000000001</v>
      </c>
      <c r="K1229" s="20"/>
      <c r="L1229" s="4">
        <f>C1229/(constants!$A$4+constants!$B$4*data!C1229+constants!$C$4*data!C1229^2+constants!$D$4*data!C1229^3+constants!$E$4*data!C1229^4+constants!$F$4*data!C1229^5+constants!$G$4*data!C1229^6+constants!$H$4*data!C1229^7)</f>
        <v>3365.5416614966816</v>
      </c>
      <c r="M1229" s="4">
        <f>D1229/(constants!$A$4+constants!$B$4*data!D1229+constants!$C$4*data!D1229^2+constants!$D$4*data!D1229^3+constants!$E$4*data!D1229^4+constants!$F$4*data!D1229^5+constants!$G$4*data!D1229^6+constants!$H$4*data!D1229^7)</f>
        <v>10438.097975524999</v>
      </c>
      <c r="N1229" s="4">
        <f>E1229/(constants!$A$4+constants!$B$4*data!E1229+constants!$C$4*data!E1229^2+constants!$D$4*data!E1229^3+constants!$E$4*data!E1229^4+constants!$F$4*data!E1229^5+constants!$G$4*data!E1229^6+constants!$H$4*data!E1229^7)</f>
        <v>50636.249946868229</v>
      </c>
      <c r="O1229" s="4">
        <f>F1229/(constants!$A$4+constants!$B$4*data!F1229+constants!$C$4*data!F1229^2+constants!$D$4*data!F1229^3+constants!$E$4*data!F1229^4+constants!$F$4*data!F1229^5+constants!$G$4*data!F1229^6+constants!$H$4*data!F1229^7)</f>
        <v>64773.712258592925</v>
      </c>
      <c r="P1229" s="4">
        <f>G1229/(constants!$A$4+constants!$B$4*data!G1229+constants!$C$4*data!G1229^2+constants!$D$4*data!G1229^3+constants!$E$4*data!G1229^4+constants!$F$4*data!G1229^5+constants!$G$4*data!G1229^6+constants!$H$4*data!G1229^7)</f>
        <v>64773.712258592925</v>
      </c>
      <c r="Q1229" s="4">
        <f>H1229/(constants!$A$4+constants!$B$4*data!H1229+constants!$C$4*data!H1229^2+constants!$D$4*data!H1229^3+constants!$E$4*data!H1229^4+constants!$F$4*data!H1229^5+constants!$G$4*data!H1229^6+constants!$H$4*data!H1229^7)</f>
        <v>10883.924673041611</v>
      </c>
      <c r="R1229" s="4">
        <f>I1229/(constants!$A$4+constants!$B$4*data!I1229+constants!$C$4*data!I1229^2+constants!$D$4*data!I1229^3+constants!$E$4*data!I1229^4+constants!$F$4*data!I1229^5+constants!$G$4*data!I1229^6+constants!$H$4*data!I1229^7)</f>
        <v>27010.705276171677</v>
      </c>
      <c r="S1229" s="4">
        <f>J1229/(constants!$A$4+constants!$B$4*data!J1229+constants!$C$4*data!J1229^2+constants!$D$4*data!J1229^3+constants!$E$4*data!J1229^4+constants!$F$4*data!J1229^5+constants!$G$4*data!J1229^6+constants!$H$4*data!J1229^7)</f>
        <v>27052.846344055906</v>
      </c>
      <c r="T1229" s="4"/>
      <c r="U1229" s="4">
        <f t="shared" si="424"/>
        <v>47270.708285371547</v>
      </c>
      <c r="V1229" s="2">
        <f t="shared" si="425"/>
        <v>54335.614283067924</v>
      </c>
      <c r="W1229" s="2">
        <f t="shared" si="426"/>
        <v>54335.614283067924</v>
      </c>
      <c r="X1229" s="2">
        <f t="shared" si="427"/>
        <v>16126.780603130066</v>
      </c>
      <c r="Y1229" s="2">
        <f t="shared" si="428"/>
        <v>16168.921671014295</v>
      </c>
      <c r="Z1229" s="2"/>
      <c r="AA1229" s="4">
        <f t="shared" si="417"/>
        <v>78784.513808952586</v>
      </c>
      <c r="AB1229" s="4">
        <f t="shared" si="418"/>
        <v>9055.9357138446539</v>
      </c>
      <c r="AC1229" s="4">
        <f t="shared" si="419"/>
        <v>9055.9357138446539</v>
      </c>
      <c r="AD1229" s="4">
        <f t="shared" si="420"/>
        <v>2687.7967671883443</v>
      </c>
      <c r="AE1229" s="4">
        <f t="shared" si="421"/>
        <v>2694.8202785023827</v>
      </c>
      <c r="AF1229" s="4"/>
      <c r="AG1229" s="4">
        <f t="shared" si="429"/>
        <v>1</v>
      </c>
      <c r="AH1229" s="4"/>
      <c r="AI1229" s="4"/>
      <c r="AJ1229">
        <f>IF(front!E1229&gt;$AJ$2,AA1229,AB1229)</f>
        <v>78784.513808952586</v>
      </c>
      <c r="AK1229">
        <f t="shared" si="416"/>
        <v>78720.858944427178</v>
      </c>
      <c r="AL1229">
        <f>SUMPRODUCT($B$7:$B$456,AK$7:AK$456,EXP(constants!$B$32+constants!$A$32*ABS($A$7:$A$456-$A1229)))</f>
        <v>6.8281324728725294E-6</v>
      </c>
      <c r="AM1229">
        <f t="shared" si="422"/>
        <v>78720.858937599041</v>
      </c>
      <c r="AN1229">
        <f t="shared" si="430"/>
        <v>78714.974367937262</v>
      </c>
      <c r="AP1229" s="4"/>
      <c r="AQ1229" s="4"/>
      <c r="AR1229" s="4"/>
      <c r="AU1229" s="5">
        <f>SUMPRODUCT(constants!$B$13:$B$20,A1229^constants!$A$13:$A$20)*constants!$C$10/((A1229/1000000000)^5*(EXP(0.014388/(A1229/1000000000)/constants!$B$9)-1))</f>
        <v>2.0645331235916625E-5</v>
      </c>
      <c r="AX1229" s="17">
        <f t="shared" si="423"/>
        <v>2.622795904044152E-10</v>
      </c>
      <c r="BC1229">
        <f t="shared" ref="BC1229:BC1292" si="432">AX1229</f>
        <v>2.622795904044152E-10</v>
      </c>
    </row>
    <row r="1230" spans="1:55" x14ac:dyDescent="0.2">
      <c r="A1230">
        <f>front!A1230</f>
        <v>758.24</v>
      </c>
      <c r="B1230" s="1">
        <f t="shared" si="431"/>
        <v>0.44000000000005457</v>
      </c>
      <c r="C1230" s="20">
        <f>front!B1230</f>
        <v>3252.5</v>
      </c>
      <c r="D1230" s="20">
        <f>front!C1230</f>
        <v>9287.7999999999993</v>
      </c>
      <c r="E1230" s="20">
        <f>front!D1230</f>
        <v>49907.199999999997</v>
      </c>
      <c r="F1230" s="20">
        <f>front!E1230</f>
        <v>64000</v>
      </c>
      <c r="G1230" s="20">
        <f>front!F1230</f>
        <v>64000</v>
      </c>
      <c r="H1230" s="20">
        <f>front!H1230</f>
        <v>9633.2000000000007</v>
      </c>
      <c r="I1230" s="20">
        <f>front!I1230</f>
        <v>24210.799999999999</v>
      </c>
      <c r="J1230" s="20">
        <f>front!J1230</f>
        <v>24359.599999999999</v>
      </c>
      <c r="K1230" s="20"/>
      <c r="L1230" s="4">
        <f>C1230/(constants!$A$4+constants!$B$4*data!C1230+constants!$C$4*data!C1230^2+constants!$D$4*data!C1230^3+constants!$E$4*data!C1230^4+constants!$F$4*data!C1230^5+constants!$G$4*data!C1230^6+constants!$H$4*data!C1230^7)</f>
        <v>3251.3273765851786</v>
      </c>
      <c r="M1230" s="4">
        <f>D1230/(constants!$A$4+constants!$B$4*data!D1230+constants!$C$4*data!D1230^2+constants!$D$4*data!D1230^3+constants!$E$4*data!D1230^4+constants!$F$4*data!D1230^5+constants!$G$4*data!D1230^6+constants!$H$4*data!D1230^7)</f>
        <v>9294.6209233710124</v>
      </c>
      <c r="N1230" s="4">
        <f>E1230/(constants!$A$4+constants!$B$4*data!E1230+constants!$C$4*data!E1230^2+constants!$D$4*data!E1230^3+constants!$E$4*data!E1230^4+constants!$F$4*data!E1230^5+constants!$G$4*data!E1230^6+constants!$H$4*data!E1230^7)</f>
        <v>50341.477735782537</v>
      </c>
      <c r="O1230" s="4">
        <f>F1230/(constants!$A$4+constants!$B$4*data!F1230+constants!$C$4*data!F1230^2+constants!$D$4*data!F1230^3+constants!$E$4*data!F1230^4+constants!$F$4*data!F1230^5+constants!$G$4*data!F1230^6+constants!$H$4*data!F1230^7)</f>
        <v>64773.712258592925</v>
      </c>
      <c r="P1230" s="4">
        <f>G1230/(constants!$A$4+constants!$B$4*data!G1230+constants!$C$4*data!G1230^2+constants!$D$4*data!G1230^3+constants!$E$4*data!G1230^4+constants!$F$4*data!G1230^5+constants!$G$4*data!G1230^6+constants!$H$4*data!G1230^7)</f>
        <v>64773.712258592925</v>
      </c>
      <c r="Q1230" s="4">
        <f>H1230/(constants!$A$4+constants!$B$4*data!H1230+constants!$C$4*data!H1230^2+constants!$D$4*data!H1230^3+constants!$E$4*data!H1230^4+constants!$F$4*data!H1230^5+constants!$G$4*data!H1230^6+constants!$H$4*data!H1230^7)</f>
        <v>9640.9546565230794</v>
      </c>
      <c r="R1230" s="4">
        <f>I1230/(constants!$A$4+constants!$B$4*data!I1230+constants!$C$4*data!I1230^2+constants!$D$4*data!I1230^3+constants!$E$4*data!I1230^4+constants!$F$4*data!I1230^5+constants!$G$4*data!I1230^6+constants!$H$4*data!I1230^7)</f>
        <v>24296.031773291623</v>
      </c>
      <c r="S1230" s="4">
        <f>J1230/(constants!$A$4+constants!$B$4*data!J1230+constants!$C$4*data!J1230^2+constants!$D$4*data!J1230^3+constants!$E$4*data!J1230^4+constants!$F$4*data!J1230^5+constants!$G$4*data!J1230^6+constants!$H$4*data!J1230^7)</f>
        <v>24445.931049706254</v>
      </c>
      <c r="T1230" s="4"/>
      <c r="U1230" s="4">
        <f t="shared" si="424"/>
        <v>47090.15035919736</v>
      </c>
      <c r="V1230" s="2">
        <f t="shared" si="425"/>
        <v>55479.091335221914</v>
      </c>
      <c r="W1230" s="2">
        <f t="shared" si="426"/>
        <v>55479.091335221914</v>
      </c>
      <c r="X1230" s="2">
        <f t="shared" si="427"/>
        <v>14655.077116768543</v>
      </c>
      <c r="Y1230" s="2">
        <f t="shared" si="428"/>
        <v>14804.976393183175</v>
      </c>
      <c r="Z1230" s="2"/>
      <c r="AA1230" s="4">
        <f t="shared" si="417"/>
        <v>78483.583931995599</v>
      </c>
      <c r="AB1230" s="4">
        <f t="shared" si="418"/>
        <v>9246.5152225369857</v>
      </c>
      <c r="AC1230" s="4">
        <f t="shared" si="419"/>
        <v>9246.5152225369857</v>
      </c>
      <c r="AD1230" s="4">
        <f t="shared" si="420"/>
        <v>2442.5128527947572</v>
      </c>
      <c r="AE1230" s="4">
        <f t="shared" si="421"/>
        <v>2467.4960655305294</v>
      </c>
      <c r="AF1230" s="4"/>
      <c r="AG1230" s="4">
        <f t="shared" si="429"/>
        <v>1</v>
      </c>
      <c r="AH1230" s="4"/>
      <c r="AI1230" s="4"/>
      <c r="AJ1230">
        <f>IF(front!E1230&gt;$AJ$2,AA1230,AB1230)</f>
        <v>78483.583931995599</v>
      </c>
      <c r="AK1230">
        <f t="shared" si="416"/>
        <v>78419.929067470192</v>
      </c>
      <c r="AL1230">
        <f>SUMPRODUCT($B$7:$B$456,AK$7:AK$456,EXP(constants!$B$32+constants!$A$32*ABS($A$7:$A$456-$A1230)))</f>
        <v>6.6979494310386452E-6</v>
      </c>
      <c r="AM1230">
        <f t="shared" si="422"/>
        <v>78419.929060772236</v>
      </c>
      <c r="AN1230">
        <f t="shared" si="430"/>
        <v>78414.044491110457</v>
      </c>
      <c r="AP1230" s="4"/>
      <c r="AQ1230" s="4"/>
      <c r="AR1230" s="4"/>
      <c r="AU1230" s="5">
        <f>SUMPRODUCT(constants!$B$13:$B$20,A1230^constants!$A$13:$A$20)*constants!$C$10/((A1230/1000000000)^5*(EXP(0.014388/(A1230/1000000000)/constants!$B$9)-1))</f>
        <v>2.0657375301537341E-5</v>
      </c>
      <c r="AX1230" s="17">
        <f t="shared" si="423"/>
        <v>2.634397375572076E-10</v>
      </c>
      <c r="BC1230">
        <f t="shared" si="432"/>
        <v>2.634397375572076E-10</v>
      </c>
    </row>
    <row r="1231" spans="1:55" x14ac:dyDescent="0.2">
      <c r="A1231">
        <f>front!A1231</f>
        <v>758.68</v>
      </c>
      <c r="B1231" s="1">
        <f t="shared" si="431"/>
        <v>0.43999999999994088</v>
      </c>
      <c r="C1231" s="20">
        <f>front!B1231</f>
        <v>3295.7</v>
      </c>
      <c r="D1231" s="20">
        <f>front!C1231</f>
        <v>9698</v>
      </c>
      <c r="E1231" s="20">
        <f>front!D1231</f>
        <v>49850.95</v>
      </c>
      <c r="F1231" s="20">
        <f>front!E1231</f>
        <v>64000</v>
      </c>
      <c r="G1231" s="20">
        <f>front!F1231</f>
        <v>64000</v>
      </c>
      <c r="H1231" s="20">
        <f>front!H1231</f>
        <v>10108.799999999999</v>
      </c>
      <c r="I1231" s="20">
        <f>front!I1231</f>
        <v>21086.799999999999</v>
      </c>
      <c r="J1231" s="20">
        <f>front!J1231</f>
        <v>21192.400000000001</v>
      </c>
      <c r="K1231" s="20"/>
      <c r="L1231" s="4">
        <f>C1231/(constants!$A$4+constants!$B$4*data!C1231+constants!$C$4*data!C1231^2+constants!$D$4*data!C1231^3+constants!$E$4*data!C1231^4+constants!$F$4*data!C1231^5+constants!$G$4*data!C1231^6+constants!$H$4*data!C1231^7)</f>
        <v>3294.5322452526079</v>
      </c>
      <c r="M1231" s="4">
        <f>D1231/(constants!$A$4+constants!$B$4*data!D1231+constants!$C$4*data!D1231^2+constants!$D$4*data!D1231^3+constants!$E$4*data!D1231^4+constants!$F$4*data!D1231^5+constants!$G$4*data!D1231^6+constants!$H$4*data!D1231^7)</f>
        <v>9705.9355806751737</v>
      </c>
      <c r="N1231" s="4">
        <f>E1231/(constants!$A$4+constants!$B$4*data!E1231+constants!$C$4*data!E1231^2+constants!$D$4*data!E1231^3+constants!$E$4*data!E1231^4+constants!$F$4*data!E1231^5+constants!$G$4*data!E1231^6+constants!$H$4*data!E1231^7)</f>
        <v>50284.029144007211</v>
      </c>
      <c r="O1231" s="4">
        <f>F1231/(constants!$A$4+constants!$B$4*data!F1231+constants!$C$4*data!F1231^2+constants!$D$4*data!F1231^3+constants!$E$4*data!F1231^4+constants!$F$4*data!F1231^5+constants!$G$4*data!F1231^6+constants!$H$4*data!F1231^7)</f>
        <v>64773.712258592925</v>
      </c>
      <c r="P1231" s="4">
        <f>G1231/(constants!$A$4+constants!$B$4*data!G1231+constants!$C$4*data!G1231^2+constants!$D$4*data!G1231^3+constants!$E$4*data!G1231^4+constants!$F$4*data!G1231^5+constants!$G$4*data!G1231^6+constants!$H$4*data!G1231^7)</f>
        <v>64773.712258592925</v>
      </c>
      <c r="Q1231" s="4">
        <f>H1231/(constants!$A$4+constants!$B$4*data!H1231+constants!$C$4*data!H1231^2+constants!$D$4*data!H1231^3+constants!$E$4*data!H1231^4+constants!$F$4*data!H1231^5+constants!$G$4*data!H1231^6+constants!$H$4*data!H1231^7)</f>
        <v>10117.924503853377</v>
      </c>
      <c r="R1231" s="4">
        <f>I1231/(constants!$A$4+constants!$B$4*data!I1231+constants!$C$4*data!I1231^2+constants!$D$4*data!I1231^3+constants!$E$4*data!I1231^4+constants!$F$4*data!I1231^5+constants!$G$4*data!I1231^6+constants!$H$4*data!I1231^7)</f>
        <v>21150.279401133408</v>
      </c>
      <c r="S1231" s="4">
        <f>J1231/(constants!$A$4+constants!$B$4*data!J1231+constants!$C$4*data!J1231^2+constants!$D$4*data!J1231^3+constants!$E$4*data!J1231^4+constants!$F$4*data!J1231^5+constants!$G$4*data!J1231^6+constants!$H$4*data!J1231^7)</f>
        <v>21256.574310661716</v>
      </c>
      <c r="T1231" s="4"/>
      <c r="U1231" s="4">
        <f t="shared" si="424"/>
        <v>46989.496898754602</v>
      </c>
      <c r="V1231" s="2">
        <f t="shared" si="425"/>
        <v>55067.776677917747</v>
      </c>
      <c r="W1231" s="2">
        <f t="shared" si="426"/>
        <v>55067.776677917747</v>
      </c>
      <c r="X1231" s="2">
        <f t="shared" si="427"/>
        <v>11032.354897280031</v>
      </c>
      <c r="Y1231" s="2">
        <f t="shared" si="428"/>
        <v>11138.649806808338</v>
      </c>
      <c r="Z1231" s="2"/>
      <c r="AA1231" s="4">
        <f t="shared" si="417"/>
        <v>78315.828164591003</v>
      </c>
      <c r="AB1231" s="4">
        <f t="shared" si="418"/>
        <v>9177.9627796529585</v>
      </c>
      <c r="AC1231" s="4">
        <f t="shared" si="419"/>
        <v>9177.9627796529585</v>
      </c>
      <c r="AD1231" s="4">
        <f t="shared" si="420"/>
        <v>1838.7258162133382</v>
      </c>
      <c r="AE1231" s="4">
        <f t="shared" si="421"/>
        <v>1856.4416344680562</v>
      </c>
      <c r="AF1231" s="4"/>
      <c r="AG1231" s="4">
        <f t="shared" si="429"/>
        <v>1</v>
      </c>
      <c r="AH1231" s="4"/>
      <c r="AI1231" s="4"/>
      <c r="AJ1231">
        <f>IF(front!E1231&gt;$AJ$2,AA1231,AB1231)</f>
        <v>78315.828164591003</v>
      </c>
      <c r="AK1231">
        <f t="shared" si="416"/>
        <v>78252.173300065595</v>
      </c>
      <c r="AL1231">
        <f>SUMPRODUCT($B$7:$B$456,AK$7:AK$456,EXP(constants!$B$32+constants!$A$32*ABS($A$7:$A$456-$A1231)))</f>
        <v>6.5702484184343774E-6</v>
      </c>
      <c r="AM1231">
        <f t="shared" si="422"/>
        <v>78252.173293495347</v>
      </c>
      <c r="AN1231">
        <f t="shared" si="430"/>
        <v>78246.288723833568</v>
      </c>
      <c r="AP1231" s="4"/>
      <c r="AQ1231" s="4"/>
      <c r="AR1231" s="4"/>
      <c r="AU1231" s="5">
        <f>SUMPRODUCT(constants!$B$13:$B$20,A1231^constants!$A$13:$A$20)*constants!$C$10/((A1231/1000000000)^5*(EXP(0.014388/(A1231/1000000000)/constants!$B$9)-1))</f>
        <v>2.0669381207739882E-5</v>
      </c>
      <c r="AX1231" s="17">
        <f t="shared" si="423"/>
        <v>2.6415797534745E-10</v>
      </c>
      <c r="BC1231">
        <f t="shared" si="432"/>
        <v>2.6415797534745E-10</v>
      </c>
    </row>
    <row r="1232" spans="1:55" x14ac:dyDescent="0.2">
      <c r="A1232">
        <f>front!A1232</f>
        <v>759.12</v>
      </c>
      <c r="B1232" s="1">
        <f t="shared" si="431"/>
        <v>0.44000000000005457</v>
      </c>
      <c r="C1232" s="20">
        <f>front!B1232</f>
        <v>3274.85</v>
      </c>
      <c r="D1232" s="20">
        <f>front!C1232</f>
        <v>9433.2000000000007</v>
      </c>
      <c r="E1232" s="20">
        <f>front!D1232</f>
        <v>49942.25</v>
      </c>
      <c r="F1232" s="20">
        <f>front!E1232</f>
        <v>64000</v>
      </c>
      <c r="G1232" s="20">
        <f>front!F1232</f>
        <v>64000</v>
      </c>
      <c r="H1232" s="20">
        <f>front!H1232</f>
        <v>9852</v>
      </c>
      <c r="I1232" s="20">
        <f>front!I1232</f>
        <v>19309.2</v>
      </c>
      <c r="J1232" s="20">
        <f>front!J1232</f>
        <v>19288.400000000001</v>
      </c>
      <c r="K1232" s="20"/>
      <c r="L1232" s="4">
        <f>C1232/(constants!$A$4+constants!$B$4*data!C1232+constants!$C$4*data!C1232^2+constants!$D$4*data!C1232^3+constants!$E$4*data!C1232^4+constants!$F$4*data!C1232^5+constants!$G$4*data!C1232^6+constants!$H$4*data!C1232^7)</f>
        <v>3273.679814468027</v>
      </c>
      <c r="M1232" s="4">
        <f>D1232/(constants!$A$4+constants!$B$4*data!D1232+constants!$C$4*data!D1232^2+constants!$D$4*data!D1232^3+constants!$E$4*data!D1232^4+constants!$F$4*data!D1232^5+constants!$G$4*data!D1232^6+constants!$H$4*data!D1232^7)</f>
        <v>9440.4076875549108</v>
      </c>
      <c r="N1232" s="4">
        <f>E1232/(constants!$A$4+constants!$B$4*data!E1232+constants!$C$4*data!E1232^2+constants!$D$4*data!E1232^3+constants!$E$4*data!E1232^4+constants!$F$4*data!E1232^5+constants!$G$4*data!E1232^6+constants!$H$4*data!E1232^7)</f>
        <v>50377.275326233292</v>
      </c>
      <c r="O1232" s="4">
        <f>F1232/(constants!$A$4+constants!$B$4*data!F1232+constants!$C$4*data!F1232^2+constants!$D$4*data!F1232^3+constants!$E$4*data!F1232^4+constants!$F$4*data!F1232^5+constants!$G$4*data!F1232^6+constants!$H$4*data!F1232^7)</f>
        <v>64773.712258592925</v>
      </c>
      <c r="P1232" s="4">
        <f>G1232/(constants!$A$4+constants!$B$4*data!G1232+constants!$C$4*data!G1232^2+constants!$D$4*data!G1232^3+constants!$E$4*data!G1232^4+constants!$F$4*data!G1232^5+constants!$G$4*data!G1232^6+constants!$H$4*data!G1232^7)</f>
        <v>64773.712258592925</v>
      </c>
      <c r="Q1232" s="4">
        <f>H1232/(constants!$A$4+constants!$B$4*data!H1232+constants!$C$4*data!H1232^2+constants!$D$4*data!H1232^3+constants!$E$4*data!H1232^4+constants!$F$4*data!H1232^5+constants!$G$4*data!H1232^6+constants!$H$4*data!H1232^7)</f>
        <v>9860.3728070228935</v>
      </c>
      <c r="R1232" s="4">
        <f>I1232/(constants!$A$4+constants!$B$4*data!I1232+constants!$C$4*data!I1232^2+constants!$D$4*data!I1232^3+constants!$E$4*data!I1232^4+constants!$F$4*data!I1232^5+constants!$G$4*data!I1232^6+constants!$H$4*data!I1232^7)</f>
        <v>19361.406308588499</v>
      </c>
      <c r="S1232" s="4">
        <f>J1232/(constants!$A$4+constants!$B$4*data!J1232+constants!$C$4*data!J1232^2+constants!$D$4*data!J1232^3+constants!$E$4*data!J1232^4+constants!$F$4*data!J1232^5+constants!$G$4*data!J1232^6+constants!$H$4*data!J1232^7)</f>
        <v>19340.479212421109</v>
      </c>
      <c r="T1232" s="4"/>
      <c r="U1232" s="4">
        <f t="shared" si="424"/>
        <v>47103.595511765263</v>
      </c>
      <c r="V1232" s="2">
        <f t="shared" si="425"/>
        <v>55333.30457103801</v>
      </c>
      <c r="W1232" s="2">
        <f t="shared" si="426"/>
        <v>55333.30457103801</v>
      </c>
      <c r="X1232" s="2">
        <f t="shared" si="427"/>
        <v>9501.0335015656055</v>
      </c>
      <c r="Y1232" s="2">
        <f t="shared" si="428"/>
        <v>9480.1064053982154</v>
      </c>
      <c r="Z1232" s="2"/>
      <c r="AA1232" s="4">
        <f t="shared" si="417"/>
        <v>78505.992519608772</v>
      </c>
      <c r="AB1232" s="4">
        <f t="shared" si="418"/>
        <v>9222.2174285063338</v>
      </c>
      <c r="AC1232" s="4">
        <f t="shared" si="419"/>
        <v>9222.2174285063338</v>
      </c>
      <c r="AD1232" s="4">
        <f t="shared" si="420"/>
        <v>1583.5055835942676</v>
      </c>
      <c r="AE1232" s="4">
        <f t="shared" si="421"/>
        <v>1580.017734233036</v>
      </c>
      <c r="AF1232" s="4"/>
      <c r="AG1232" s="4">
        <f t="shared" si="429"/>
        <v>1</v>
      </c>
      <c r="AH1232" s="4"/>
      <c r="AI1232" s="4"/>
      <c r="AJ1232">
        <f>IF(front!E1232&gt;$AJ$2,AA1232,AB1232)</f>
        <v>78505.992519608772</v>
      </c>
      <c r="AK1232">
        <f t="shared" si="416"/>
        <v>78442.337655083364</v>
      </c>
      <c r="AL1232">
        <f>SUMPRODUCT($B$7:$B$456,AK$7:AK$456,EXP(constants!$B$32+constants!$A$32*ABS($A$7:$A$456-$A1232)))</f>
        <v>6.4449821134653116E-6</v>
      </c>
      <c r="AM1232">
        <f t="shared" si="422"/>
        <v>78442.337648638379</v>
      </c>
      <c r="AN1232">
        <f t="shared" si="430"/>
        <v>78436.453078976599</v>
      </c>
      <c r="AP1232" s="4"/>
      <c r="AQ1232" s="4"/>
      <c r="AR1232" s="4"/>
      <c r="AU1232" s="5">
        <f>SUMPRODUCT(constants!$B$13:$B$20,A1232^constants!$A$13:$A$20)*constants!$C$10/((A1232/1000000000)^5*(EXP(0.014388/(A1232/1000000000)/constants!$B$9)-1))</f>
        <v>2.0681348946724391E-5</v>
      </c>
      <c r="AX1232" s="17">
        <f t="shared" si="423"/>
        <v>2.6367011937549776E-10</v>
      </c>
      <c r="BC1232">
        <f t="shared" si="432"/>
        <v>2.6367011937549776E-10</v>
      </c>
    </row>
    <row r="1233" spans="1:55" x14ac:dyDescent="0.2">
      <c r="A1233">
        <f>front!A1233</f>
        <v>759.56</v>
      </c>
      <c r="B1233" s="1">
        <f t="shared" si="431"/>
        <v>0.43999999999994088</v>
      </c>
      <c r="C1233" s="20">
        <f>front!B1233</f>
        <v>3286.2</v>
      </c>
      <c r="D1233" s="20">
        <f>front!C1233</f>
        <v>9619</v>
      </c>
      <c r="E1233" s="20">
        <f>front!D1233</f>
        <v>50078.3</v>
      </c>
      <c r="F1233" s="20">
        <f>front!E1233</f>
        <v>64000</v>
      </c>
      <c r="G1233" s="20">
        <f>front!F1233</f>
        <v>64000</v>
      </c>
      <c r="H1233" s="20">
        <f>front!H1233</f>
        <v>10022</v>
      </c>
      <c r="I1233" s="20">
        <f>front!I1233</f>
        <v>22432.799999999999</v>
      </c>
      <c r="J1233" s="20">
        <f>front!J1233</f>
        <v>22508.400000000001</v>
      </c>
      <c r="K1233" s="20"/>
      <c r="L1233" s="4">
        <f>C1233/(constants!$A$4+constants!$B$4*data!C1233+constants!$C$4*data!C1233^2+constants!$D$4*data!C1233^3+constants!$E$4*data!C1233^4+constants!$F$4*data!C1233^5+constants!$G$4*data!C1233^6+constants!$H$4*data!C1233^7)</f>
        <v>3285.0311189369722</v>
      </c>
      <c r="M1233" s="4">
        <f>D1233/(constants!$A$4+constants!$B$4*data!D1233+constants!$C$4*data!D1233^2+constants!$D$4*data!D1233^3+constants!$E$4*data!D1233^4+constants!$F$4*data!D1233^5+constants!$G$4*data!D1233^6+constants!$H$4*data!D1233^7)</f>
        <v>9626.7152514951122</v>
      </c>
      <c r="N1233" s="4">
        <f>E1233/(constants!$A$4+constants!$B$4*data!E1233+constants!$C$4*data!E1233^2+constants!$D$4*data!E1233^3+constants!$E$4*data!E1233^4+constants!$F$4*data!E1233^5+constants!$G$4*data!E1233^6+constants!$H$4*data!E1233^7)</f>
        <v>50516.232471220916</v>
      </c>
      <c r="O1233" s="4">
        <f>F1233/(constants!$A$4+constants!$B$4*data!F1233+constants!$C$4*data!F1233^2+constants!$D$4*data!F1233^3+constants!$E$4*data!F1233^4+constants!$F$4*data!F1233^5+constants!$G$4*data!F1233^6+constants!$H$4*data!F1233^7)</f>
        <v>64773.712258592925</v>
      </c>
      <c r="P1233" s="4">
        <f>G1233/(constants!$A$4+constants!$B$4*data!G1233+constants!$C$4*data!G1233^2+constants!$D$4*data!G1233^3+constants!$E$4*data!G1233^4+constants!$F$4*data!G1233^5+constants!$G$4*data!G1233^6+constants!$H$4*data!G1233^7)</f>
        <v>64773.712258592925</v>
      </c>
      <c r="Q1233" s="4">
        <f>H1233/(constants!$A$4+constants!$B$4*data!H1233+constants!$C$4*data!H1233^2+constants!$D$4*data!H1233^3+constants!$E$4*data!H1233^4+constants!$F$4*data!H1233^5+constants!$G$4*data!H1233^6+constants!$H$4*data!H1233^7)</f>
        <v>10030.867273056327</v>
      </c>
      <c r="R1233" s="4">
        <f>I1233/(constants!$A$4+constants!$B$4*data!I1233+constants!$C$4*data!I1233^2+constants!$D$4*data!I1233^3+constants!$E$4*data!I1233^4+constants!$F$4*data!I1233^5+constants!$G$4*data!I1233^6+constants!$H$4*data!I1233^7)</f>
        <v>22505.346663170483</v>
      </c>
      <c r="S1233" s="4">
        <f>J1233/(constants!$A$4+constants!$B$4*data!J1233+constants!$C$4*data!J1233^2+constants!$D$4*data!J1233^3+constants!$E$4*data!J1233^4+constants!$F$4*data!J1233^5+constants!$G$4*data!J1233^6+constants!$H$4*data!J1233^7)</f>
        <v>22581.469478119838</v>
      </c>
      <c r="T1233" s="4"/>
      <c r="U1233" s="4">
        <f t="shared" si="424"/>
        <v>47231.201352283941</v>
      </c>
      <c r="V1233" s="2">
        <f t="shared" si="425"/>
        <v>55146.997007097816</v>
      </c>
      <c r="W1233" s="2">
        <f t="shared" si="426"/>
        <v>55146.997007097816</v>
      </c>
      <c r="X1233" s="2">
        <f t="shared" si="427"/>
        <v>12474.479390114157</v>
      </c>
      <c r="Y1233" s="2">
        <f t="shared" si="428"/>
        <v>12550.602205063511</v>
      </c>
      <c r="Z1233" s="2"/>
      <c r="AA1233" s="4">
        <f t="shared" si="417"/>
        <v>78718.668920473239</v>
      </c>
      <c r="AB1233" s="4">
        <f t="shared" si="418"/>
        <v>9191.1661678496366</v>
      </c>
      <c r="AC1233" s="4">
        <f t="shared" si="419"/>
        <v>9191.1661678496366</v>
      </c>
      <c r="AD1233" s="4">
        <f t="shared" si="420"/>
        <v>2079.0798983523596</v>
      </c>
      <c r="AE1233" s="4">
        <f t="shared" si="421"/>
        <v>2091.7670341772518</v>
      </c>
      <c r="AF1233" s="4"/>
      <c r="AG1233" s="4">
        <f t="shared" si="429"/>
        <v>1</v>
      </c>
      <c r="AH1233" s="4"/>
      <c r="AI1233" s="4"/>
      <c r="AJ1233">
        <f>IF(front!E1233&gt;$AJ$2,AA1233,AB1233)</f>
        <v>78718.668920473239</v>
      </c>
      <c r="AK1233">
        <f t="shared" si="416"/>
        <v>78655.014055947831</v>
      </c>
      <c r="AL1233">
        <f>SUMPRODUCT($B$7:$B$456,AK$7:AK$456,EXP(constants!$B$32+constants!$A$32*ABS($A$7:$A$456-$A1233)))</f>
        <v>6.3221040967559088E-6</v>
      </c>
      <c r="AM1233">
        <f t="shared" si="422"/>
        <v>78655.014049625723</v>
      </c>
      <c r="AN1233">
        <f t="shared" si="430"/>
        <v>78649.129479963944</v>
      </c>
      <c r="AP1233" s="4"/>
      <c r="AQ1233" s="4"/>
      <c r="AR1233" s="4"/>
      <c r="AU1233" s="5">
        <f>SUMPRODUCT(constants!$B$13:$B$20,A1233^constants!$A$13:$A$20)*constants!$C$10/((A1233/1000000000)^5*(EXP(0.014388/(A1233/1000000000)/constants!$B$9)-1))</f>
        <v>2.0693278510242941E-5</v>
      </c>
      <c r="AX1233" s="17">
        <f t="shared" si="423"/>
        <v>2.6310880548925343E-10</v>
      </c>
      <c r="BC1233">
        <f t="shared" si="432"/>
        <v>2.6310880548925343E-10</v>
      </c>
    </row>
    <row r="1234" spans="1:55" x14ac:dyDescent="0.2">
      <c r="A1234">
        <f>front!A1234</f>
        <v>760</v>
      </c>
      <c r="B1234" s="1">
        <f t="shared" si="431"/>
        <v>0.44000000000005457</v>
      </c>
      <c r="C1234" s="20">
        <f>front!B1234</f>
        <v>3268.55</v>
      </c>
      <c r="D1234" s="20">
        <f>front!C1234</f>
        <v>9328.4</v>
      </c>
      <c r="E1234" s="20">
        <f>front!D1234</f>
        <v>50106.15</v>
      </c>
      <c r="F1234" s="20">
        <f>front!E1234</f>
        <v>64000</v>
      </c>
      <c r="G1234" s="20">
        <f>front!F1234</f>
        <v>64000</v>
      </c>
      <c r="H1234" s="20">
        <f>front!H1234</f>
        <v>9733.6</v>
      </c>
      <c r="I1234" s="20">
        <f>front!I1234</f>
        <v>24485</v>
      </c>
      <c r="J1234" s="20">
        <f>front!J1234</f>
        <v>24555.599999999999</v>
      </c>
      <c r="K1234" s="20"/>
      <c r="L1234" s="4">
        <f>C1234/(constants!$A$4+constants!$B$4*data!C1234+constants!$C$4*data!C1234^2+constants!$D$4*data!C1234^3+constants!$E$4*data!C1234^4+constants!$F$4*data!C1234^5+constants!$G$4*data!C1234^6+constants!$H$4*data!C1234^7)</f>
        <v>3267.3791097293793</v>
      </c>
      <c r="M1234" s="4">
        <f>D1234/(constants!$A$4+constants!$B$4*data!D1234+constants!$C$4*data!D1234^2+constants!$D$4*data!D1234^3+constants!$E$4*data!D1234^4+constants!$F$4*data!D1234^5+constants!$G$4*data!D1234^6+constants!$H$4*data!D1234^7)</f>
        <v>9335.3279953522251</v>
      </c>
      <c r="N1234" s="4">
        <f>E1234/(constants!$A$4+constants!$B$4*data!E1234+constants!$C$4*data!E1234^2+constants!$D$4*data!E1234^3+constants!$E$4*data!E1234^4+constants!$F$4*data!E1234^5+constants!$G$4*data!E1234^6+constants!$H$4*data!E1234^7)</f>
        <v>50544.678607506088</v>
      </c>
      <c r="O1234" s="4">
        <f>F1234/(constants!$A$4+constants!$B$4*data!F1234+constants!$C$4*data!F1234^2+constants!$D$4*data!F1234^3+constants!$E$4*data!F1234^4+constants!$F$4*data!F1234^5+constants!$G$4*data!F1234^6+constants!$H$4*data!F1234^7)</f>
        <v>64773.712258592925</v>
      </c>
      <c r="P1234" s="4">
        <f>G1234/(constants!$A$4+constants!$B$4*data!G1234+constants!$C$4*data!G1234^2+constants!$D$4*data!G1234^3+constants!$E$4*data!G1234^4+constants!$F$4*data!G1234^5+constants!$G$4*data!G1234^6+constants!$H$4*data!G1234^7)</f>
        <v>64773.712258592925</v>
      </c>
      <c r="Q1234" s="4">
        <f>H1234/(constants!$A$4+constants!$B$4*data!H1234+constants!$C$4*data!H1234^2+constants!$D$4*data!H1234^3+constants!$E$4*data!H1234^4+constants!$F$4*data!H1234^5+constants!$G$4*data!H1234^6+constants!$H$4*data!H1234^7)</f>
        <v>9741.6357473615135</v>
      </c>
      <c r="R1234" s="4">
        <f>I1234/(constants!$A$4+constants!$B$4*data!I1234+constants!$C$4*data!I1234^2+constants!$D$4*data!I1234^3+constants!$E$4*data!I1234^4+constants!$F$4*data!I1234^5+constants!$G$4*data!I1234^6+constants!$H$4*data!I1234^7)</f>
        <v>24572.262106280734</v>
      </c>
      <c r="S1234" s="4">
        <f>J1234/(constants!$A$4+constants!$B$4*data!J1234+constants!$C$4*data!J1234^2+constants!$D$4*data!J1234^3+constants!$E$4*data!J1234^4+constants!$F$4*data!J1234^5+constants!$G$4*data!J1234^6+constants!$H$4*data!J1234^7)</f>
        <v>24643.388172054703</v>
      </c>
      <c r="T1234" s="4"/>
      <c r="U1234" s="4">
        <f t="shared" si="424"/>
        <v>47277.299497776708</v>
      </c>
      <c r="V1234" s="2">
        <f t="shared" si="425"/>
        <v>55438.384263240703</v>
      </c>
      <c r="W1234" s="2">
        <f t="shared" si="426"/>
        <v>55438.384263240703</v>
      </c>
      <c r="X1234" s="2">
        <f t="shared" si="427"/>
        <v>14830.62635891922</v>
      </c>
      <c r="Y1234" s="2">
        <f t="shared" si="428"/>
        <v>14901.75242469319</v>
      </c>
      <c r="Z1234" s="2"/>
      <c r="AA1234" s="4">
        <f t="shared" si="417"/>
        <v>78795.499162961176</v>
      </c>
      <c r="AB1234" s="4">
        <f t="shared" si="418"/>
        <v>9239.7307105401178</v>
      </c>
      <c r="AC1234" s="4">
        <f t="shared" si="419"/>
        <v>9239.7307105401178</v>
      </c>
      <c r="AD1234" s="4">
        <f t="shared" si="420"/>
        <v>2471.7710598198701</v>
      </c>
      <c r="AE1234" s="4">
        <f t="shared" si="421"/>
        <v>2483.6254041155316</v>
      </c>
      <c r="AF1234" s="4"/>
      <c r="AG1234" s="4">
        <f t="shared" si="429"/>
        <v>1</v>
      </c>
      <c r="AH1234" s="4"/>
      <c r="AI1234" s="4"/>
      <c r="AJ1234">
        <f>IF(front!E1234&gt;$AJ$2,AA1234,AB1234)</f>
        <v>78795.499162961176</v>
      </c>
      <c r="AK1234">
        <f t="shared" si="416"/>
        <v>78731.844298435768</v>
      </c>
      <c r="AL1234">
        <f>SUMPRODUCT($B$7:$B$456,AK$7:AK$456,EXP(constants!$B$32+constants!$A$32*ABS($A$7:$A$456-$A1234)))</f>
        <v>6.2015688339478205E-6</v>
      </c>
      <c r="AM1234">
        <f t="shared" si="422"/>
        <v>78731.844292234193</v>
      </c>
      <c r="AN1234">
        <f t="shared" si="430"/>
        <v>78725.959722572414</v>
      </c>
      <c r="AP1234" s="4"/>
      <c r="AQ1234" s="4"/>
      <c r="AR1234" s="4"/>
      <c r="AU1234" s="5">
        <f>SUMPRODUCT(constants!$B$13:$B$20,A1234^constants!$A$13:$A$20)*constants!$C$10/((A1234/1000000000)^5*(EXP(0.014388/(A1234/1000000000)/constants!$B$9)-1))</f>
        <v>2.0705169889627793E-5</v>
      </c>
      <c r="AX1234" s="17">
        <f t="shared" si="423"/>
        <v>2.6300308008428354E-10</v>
      </c>
      <c r="BC1234">
        <f t="shared" si="432"/>
        <v>2.6300308008428354E-10</v>
      </c>
    </row>
    <row r="1235" spans="1:55" x14ac:dyDescent="0.2">
      <c r="A1235">
        <f>front!A1235</f>
        <v>760.44</v>
      </c>
      <c r="B1235" s="1">
        <f t="shared" si="431"/>
        <v>0.44000000000005457</v>
      </c>
      <c r="C1235" s="20">
        <f>front!B1235</f>
        <v>3287.4</v>
      </c>
      <c r="D1235" s="20">
        <f>front!C1235</f>
        <v>9507.2000000000007</v>
      </c>
      <c r="E1235" s="20">
        <f>front!D1235</f>
        <v>50254.35</v>
      </c>
      <c r="F1235" s="20">
        <f>front!E1235</f>
        <v>64000</v>
      </c>
      <c r="G1235" s="20">
        <f>front!F1235</f>
        <v>64000</v>
      </c>
      <c r="H1235" s="20">
        <f>front!H1235</f>
        <v>9882.6</v>
      </c>
      <c r="I1235" s="20">
        <f>front!I1235</f>
        <v>25082.2</v>
      </c>
      <c r="J1235" s="20">
        <f>front!J1235</f>
        <v>25203.4</v>
      </c>
      <c r="K1235" s="20"/>
      <c r="L1235" s="4">
        <f>C1235/(constants!$A$4+constants!$B$4*data!C1235+constants!$C$4*data!C1235^2+constants!$D$4*data!C1235^3+constants!$E$4*data!C1235^4+constants!$F$4*data!C1235^5+constants!$G$4*data!C1235^6+constants!$H$4*data!C1235^7)</f>
        <v>3286.2312594742307</v>
      </c>
      <c r="M1235" s="4">
        <f>D1235/(constants!$A$4+constants!$B$4*data!D1235+constants!$C$4*data!D1235^2+constants!$D$4*data!D1235^3+constants!$E$4*data!D1235^4+constants!$F$4*data!D1235^5+constants!$G$4*data!D1235^6+constants!$H$4*data!D1235^7)</f>
        <v>9514.6080490699551</v>
      </c>
      <c r="N1235" s="4">
        <f>E1235/(constants!$A$4+constants!$B$4*data!E1235+constants!$C$4*data!E1235^2+constants!$D$4*data!E1235^3+constants!$E$4*data!E1235^4+constants!$F$4*data!E1235^5+constants!$G$4*data!E1235^6+constants!$H$4*data!E1235^7)</f>
        <v>50696.056694726482</v>
      </c>
      <c r="O1235" s="4">
        <f>F1235/(constants!$A$4+constants!$B$4*data!F1235+constants!$C$4*data!F1235^2+constants!$D$4*data!F1235^3+constants!$E$4*data!F1235^4+constants!$F$4*data!F1235^5+constants!$G$4*data!F1235^6+constants!$H$4*data!F1235^7)</f>
        <v>64773.712258592925</v>
      </c>
      <c r="P1235" s="4">
        <f>G1235/(constants!$A$4+constants!$B$4*data!G1235+constants!$C$4*data!G1235^2+constants!$D$4*data!G1235^3+constants!$E$4*data!G1235^4+constants!$F$4*data!G1235^5+constants!$G$4*data!G1235^6+constants!$H$4*data!G1235^7)</f>
        <v>64773.712258592925</v>
      </c>
      <c r="Q1235" s="4">
        <f>H1235/(constants!$A$4+constants!$B$4*data!H1235+constants!$C$4*data!H1235^2+constants!$D$4*data!H1235^3+constants!$E$4*data!H1235^4+constants!$F$4*data!H1235^5+constants!$G$4*data!H1235^6+constants!$H$4*data!H1235^7)</f>
        <v>9891.0608975748091</v>
      </c>
      <c r="R1235" s="4">
        <f>I1235/(constants!$A$4+constants!$B$4*data!I1235+constants!$C$4*data!I1235^2+constants!$D$4*data!I1235^3+constants!$E$4*data!I1235^4+constants!$F$4*data!I1235^5+constants!$G$4*data!I1235^6+constants!$H$4*data!I1235^7)</f>
        <v>25173.95539924379</v>
      </c>
      <c r="S1235" s="4">
        <f>J1235/(constants!$A$4+constants!$B$4*data!J1235+constants!$C$4*data!J1235^2+constants!$D$4*data!J1235^3+constants!$E$4*data!J1235^4+constants!$F$4*data!J1235^5+constants!$G$4*data!J1235^6+constants!$H$4*data!J1235^7)</f>
        <v>25296.079448564902</v>
      </c>
      <c r="T1235" s="4"/>
      <c r="U1235" s="4">
        <f t="shared" si="424"/>
        <v>47409.825435252249</v>
      </c>
      <c r="V1235" s="2">
        <f t="shared" si="425"/>
        <v>55259.104209522971</v>
      </c>
      <c r="W1235" s="2">
        <f t="shared" si="426"/>
        <v>55259.104209522971</v>
      </c>
      <c r="X1235" s="2">
        <f t="shared" si="427"/>
        <v>15282.894501668981</v>
      </c>
      <c r="Y1235" s="2">
        <f t="shared" si="428"/>
        <v>15405.018550990093</v>
      </c>
      <c r="Z1235" s="2"/>
      <c r="AA1235" s="4">
        <f t="shared" si="417"/>
        <v>79016.37572542041</v>
      </c>
      <c r="AB1235" s="4">
        <f t="shared" si="418"/>
        <v>9209.8507015871619</v>
      </c>
      <c r="AC1235" s="4">
        <f t="shared" si="419"/>
        <v>9209.8507015871619</v>
      </c>
      <c r="AD1235" s="4">
        <f t="shared" si="420"/>
        <v>2547.1490836114972</v>
      </c>
      <c r="AE1235" s="4">
        <f t="shared" si="421"/>
        <v>2567.5030918316825</v>
      </c>
      <c r="AF1235" s="4"/>
      <c r="AG1235" s="4">
        <f t="shared" si="429"/>
        <v>1</v>
      </c>
      <c r="AH1235" s="4"/>
      <c r="AI1235" s="4"/>
      <c r="AJ1235">
        <f>IF(front!E1235&gt;$AJ$2,AA1235,AB1235)</f>
        <v>79016.37572542041</v>
      </c>
      <c r="AK1235">
        <f t="shared" si="416"/>
        <v>78952.720860895002</v>
      </c>
      <c r="AL1235">
        <f>SUMPRODUCT($B$7:$B$456,AK$7:AK$456,EXP(constants!$B$32+constants!$A$32*ABS($A$7:$A$456-$A1235)))</f>
        <v>6.0833316588266619E-6</v>
      </c>
      <c r="AM1235">
        <f t="shared" si="422"/>
        <v>78952.720854811676</v>
      </c>
      <c r="AN1235">
        <f t="shared" si="430"/>
        <v>78946.836285149897</v>
      </c>
      <c r="AP1235" s="4"/>
      <c r="AQ1235" s="4"/>
      <c r="AR1235" s="4"/>
      <c r="AU1235" s="5">
        <f>SUMPRODUCT(constants!$B$13:$B$20,A1235^constants!$A$13:$A$20)*constants!$C$10/((A1235/1000000000)^5*(EXP(0.014388/(A1235/1000000000)/constants!$B$9)-1))</f>
        <v>2.0717023075778178E-5</v>
      </c>
      <c r="AX1235" s="17">
        <f t="shared" si="423"/>
        <v>2.6241739442160651E-10</v>
      </c>
      <c r="BC1235">
        <f t="shared" si="432"/>
        <v>2.6241739442160651E-10</v>
      </c>
    </row>
    <row r="1236" spans="1:55" x14ac:dyDescent="0.2">
      <c r="A1236">
        <f>front!A1236</f>
        <v>760.88</v>
      </c>
      <c r="B1236" s="1">
        <f t="shared" si="431"/>
        <v>0.43999999999994088</v>
      </c>
      <c r="C1236" s="20">
        <f>front!B1236</f>
        <v>3262.45</v>
      </c>
      <c r="D1236" s="20">
        <f>front!C1236</f>
        <v>9389.2000000000007</v>
      </c>
      <c r="E1236" s="20">
        <f>front!D1236</f>
        <v>50412.6</v>
      </c>
      <c r="F1236" s="20">
        <f>front!E1236</f>
        <v>64000</v>
      </c>
      <c r="G1236" s="20">
        <f>front!F1236</f>
        <v>64000</v>
      </c>
      <c r="H1236" s="20">
        <f>front!H1236</f>
        <v>9791.7999999999993</v>
      </c>
      <c r="I1236" s="20">
        <f>front!I1236</f>
        <v>25262.799999999999</v>
      </c>
      <c r="J1236" s="20">
        <f>front!J1236</f>
        <v>25330.2</v>
      </c>
      <c r="K1236" s="20"/>
      <c r="L1236" s="4">
        <f>C1236/(constants!$A$4+constants!$B$4*data!C1236+constants!$C$4*data!C1236^2+constants!$D$4*data!C1236^3+constants!$E$4*data!C1236^4+constants!$F$4*data!C1236^5+constants!$G$4*data!C1236^6+constants!$H$4*data!C1236^7)</f>
        <v>3261.2784404976169</v>
      </c>
      <c r="M1236" s="4">
        <f>D1236/(constants!$A$4+constants!$B$4*data!D1236+constants!$C$4*data!D1236^2+constants!$D$4*data!D1236^3+constants!$E$4*data!D1236^4+constants!$F$4*data!D1236^5+constants!$G$4*data!D1236^6+constants!$H$4*data!D1236^7)</f>
        <v>9396.2896789574625</v>
      </c>
      <c r="N1236" s="4">
        <f>E1236/(constants!$A$4+constants!$B$4*data!E1236+constants!$C$4*data!E1236^2+constants!$D$4*data!E1236^3+constants!$E$4*data!E1236^4+constants!$F$4*data!E1236^5+constants!$G$4*data!E1236^6+constants!$H$4*data!E1236^7)</f>
        <v>50857.710999100607</v>
      </c>
      <c r="O1236" s="4">
        <f>F1236/(constants!$A$4+constants!$B$4*data!F1236+constants!$C$4*data!F1236^2+constants!$D$4*data!F1236^3+constants!$E$4*data!F1236^4+constants!$F$4*data!F1236^5+constants!$G$4*data!F1236^6+constants!$H$4*data!F1236^7)</f>
        <v>64773.712258592925</v>
      </c>
      <c r="P1236" s="4">
        <f>G1236/(constants!$A$4+constants!$B$4*data!G1236+constants!$C$4*data!G1236^2+constants!$D$4*data!G1236^3+constants!$E$4*data!G1236^4+constants!$F$4*data!G1236^5+constants!$G$4*data!G1236^6+constants!$H$4*data!G1236^7)</f>
        <v>64773.712258592925</v>
      </c>
      <c r="Q1236" s="4">
        <f>H1236/(constants!$A$4+constants!$B$4*data!H1236+constants!$C$4*data!H1236^2+constants!$D$4*data!H1236^3+constants!$E$4*data!H1236^4+constants!$F$4*data!H1236^5+constants!$G$4*data!H1236^6+constants!$H$4*data!H1236^7)</f>
        <v>9800.0006775960846</v>
      </c>
      <c r="R1236" s="4">
        <f>I1236/(constants!$A$4+constants!$B$4*data!I1236+constants!$C$4*data!I1236^2+constants!$D$4*data!I1236^3+constants!$E$4*data!I1236^4+constants!$F$4*data!I1236^5+constants!$G$4*data!I1236^6+constants!$H$4*data!I1236^7)</f>
        <v>25355.933844100276</v>
      </c>
      <c r="S1236" s="4">
        <f>J1236/(constants!$A$4+constants!$B$4*data!J1236+constants!$C$4*data!J1236^2+constants!$D$4*data!J1236^3+constants!$E$4*data!J1236^4+constants!$F$4*data!J1236^5+constants!$G$4*data!J1236^6+constants!$H$4*data!J1236^7)</f>
        <v>25423.850654719659</v>
      </c>
      <c r="T1236" s="4"/>
      <c r="U1236" s="4">
        <f t="shared" si="424"/>
        <v>47596.432558602988</v>
      </c>
      <c r="V1236" s="2">
        <f t="shared" si="425"/>
        <v>55377.422579635459</v>
      </c>
      <c r="W1236" s="2">
        <f t="shared" si="426"/>
        <v>55377.422579635459</v>
      </c>
      <c r="X1236" s="2">
        <f t="shared" si="427"/>
        <v>15555.933166504192</v>
      </c>
      <c r="Y1236" s="2">
        <f t="shared" si="428"/>
        <v>15623.849977123575</v>
      </c>
      <c r="Z1236" s="2"/>
      <c r="AA1236" s="4">
        <f t="shared" si="417"/>
        <v>79327.387597671652</v>
      </c>
      <c r="AB1236" s="4">
        <f t="shared" si="418"/>
        <v>9229.5704299392419</v>
      </c>
      <c r="AC1236" s="4">
        <f t="shared" si="419"/>
        <v>9229.5704299392419</v>
      </c>
      <c r="AD1236" s="4">
        <f t="shared" si="420"/>
        <v>2592.6555277506986</v>
      </c>
      <c r="AE1236" s="4">
        <f t="shared" si="421"/>
        <v>2603.9749961872626</v>
      </c>
      <c r="AF1236" s="4"/>
      <c r="AG1236" s="4">
        <f t="shared" si="429"/>
        <v>1</v>
      </c>
      <c r="AH1236" s="4"/>
      <c r="AI1236" s="4"/>
      <c r="AJ1236">
        <f>IF(front!E1236&gt;$AJ$2,AA1236,AB1236)</f>
        <v>79327.387597671652</v>
      </c>
      <c r="AK1236">
        <f t="shared" si="416"/>
        <v>79263.732733146244</v>
      </c>
      <c r="AL1236">
        <f>SUMPRODUCT($B$7:$B$456,AK$7:AK$456,EXP(constants!$B$32+constants!$A$32*ABS($A$7:$A$456-$A1236)))</f>
        <v>5.9673487567701256E-6</v>
      </c>
      <c r="AM1236">
        <f t="shared" si="422"/>
        <v>79263.732727178896</v>
      </c>
      <c r="AN1236">
        <f t="shared" si="430"/>
        <v>79257.848157517117</v>
      </c>
      <c r="AP1236" s="4"/>
      <c r="AQ1236" s="4"/>
      <c r="AR1236" s="4"/>
      <c r="AU1236" s="5">
        <f>SUMPRODUCT(constants!$B$13:$B$20,A1236^constants!$A$13:$A$20)*constants!$C$10/((A1236/1000000000)^5*(EXP(0.014388/(A1236/1000000000)/constants!$B$9)-1))</f>
        <v>2.0728838059172293E-5</v>
      </c>
      <c r="AX1236" s="17">
        <f t="shared" si="423"/>
        <v>2.615367252713672E-10</v>
      </c>
      <c r="BC1236">
        <f t="shared" si="432"/>
        <v>2.615367252713672E-10</v>
      </c>
    </row>
    <row r="1237" spans="1:55" x14ac:dyDescent="0.2">
      <c r="A1237">
        <f>front!A1237</f>
        <v>761.32</v>
      </c>
      <c r="B1237" s="1">
        <f t="shared" si="431"/>
        <v>0.44000000000005457</v>
      </c>
      <c r="C1237" s="20">
        <f>front!B1237</f>
        <v>3396.45</v>
      </c>
      <c r="D1237" s="20">
        <f>front!C1237</f>
        <v>10663</v>
      </c>
      <c r="E1237" s="20">
        <f>front!D1237</f>
        <v>50622.85</v>
      </c>
      <c r="F1237" s="20">
        <f>front!E1237</f>
        <v>64000</v>
      </c>
      <c r="G1237" s="20">
        <f>front!F1237</f>
        <v>64000</v>
      </c>
      <c r="H1237" s="20">
        <f>front!H1237</f>
        <v>11168.2</v>
      </c>
      <c r="I1237" s="20">
        <f>front!I1237</f>
        <v>24899.200000000001</v>
      </c>
      <c r="J1237" s="20">
        <f>front!J1237</f>
        <v>25062.400000000001</v>
      </c>
      <c r="K1237" s="20"/>
      <c r="L1237" s="4">
        <f>C1237/(constants!$A$4+constants!$B$4*data!C1237+constants!$C$4*data!C1237^2+constants!$D$4*data!C1237^3+constants!$E$4*data!C1237^4+constants!$F$4*data!C1237^5+constants!$G$4*data!C1237^6+constants!$H$4*data!C1237^7)</f>
        <v>3395.2961331072388</v>
      </c>
      <c r="M1237" s="4">
        <f>D1237/(constants!$A$4+constants!$B$4*data!D1237+constants!$C$4*data!D1237^2+constants!$D$4*data!D1237^3+constants!$E$4*data!D1237^4+constants!$F$4*data!D1237^5+constants!$G$4*data!D1237^6+constants!$H$4*data!D1237^7)</f>
        <v>10673.842130212604</v>
      </c>
      <c r="N1237" s="4">
        <f>E1237/(constants!$A$4+constants!$B$4*data!E1237+constants!$C$4*data!E1237^2+constants!$D$4*data!E1237^3+constants!$E$4*data!E1237^4+constants!$F$4*data!E1237^5+constants!$G$4*data!E1237^6+constants!$H$4*data!E1237^7)</f>
        <v>51072.500697121257</v>
      </c>
      <c r="O1237" s="4">
        <f>F1237/(constants!$A$4+constants!$B$4*data!F1237+constants!$C$4*data!F1237^2+constants!$D$4*data!F1237^3+constants!$E$4*data!F1237^4+constants!$F$4*data!F1237^5+constants!$G$4*data!F1237^6+constants!$H$4*data!F1237^7)</f>
        <v>64773.712258592925</v>
      </c>
      <c r="P1237" s="4">
        <f>G1237/(constants!$A$4+constants!$B$4*data!G1237+constants!$C$4*data!G1237^2+constants!$D$4*data!G1237^3+constants!$E$4*data!G1237^4+constants!$F$4*data!G1237^5+constants!$G$4*data!G1237^6+constants!$H$4*data!G1237^7)</f>
        <v>64773.712258592925</v>
      </c>
      <c r="Q1237" s="4">
        <f>H1237/(constants!$A$4+constants!$B$4*data!H1237+constants!$C$4*data!H1237^2+constants!$D$4*data!H1237^3+constants!$E$4*data!H1237^4+constants!$F$4*data!H1237^5+constants!$G$4*data!H1237^6+constants!$H$4*data!H1237^7)</f>
        <v>11180.719788332366</v>
      </c>
      <c r="R1237" s="4">
        <f>I1237/(constants!$A$4+constants!$B$4*data!I1237+constants!$C$4*data!I1237^2+constants!$D$4*data!I1237^3+constants!$E$4*data!I1237^4+constants!$F$4*data!I1237^5+constants!$G$4*data!I1237^6+constants!$H$4*data!I1237^7)</f>
        <v>24989.568005728801</v>
      </c>
      <c r="S1237" s="4">
        <f>J1237/(constants!$A$4+constants!$B$4*data!J1237+constants!$C$4*data!J1237^2+constants!$D$4*data!J1237^3+constants!$E$4*data!J1237^4+constants!$F$4*data!J1237^5+constants!$G$4*data!J1237^6+constants!$H$4*data!J1237^7)</f>
        <v>25154.004834621097</v>
      </c>
      <c r="T1237" s="4"/>
      <c r="U1237" s="4">
        <f t="shared" si="424"/>
        <v>47677.20456401402</v>
      </c>
      <c r="V1237" s="2">
        <f t="shared" si="425"/>
        <v>54099.870128380324</v>
      </c>
      <c r="W1237" s="2">
        <f t="shared" si="426"/>
        <v>54099.870128380324</v>
      </c>
      <c r="X1237" s="2">
        <f t="shared" si="427"/>
        <v>13808.848217396435</v>
      </c>
      <c r="Y1237" s="2">
        <f t="shared" si="428"/>
        <v>13973.285046288731</v>
      </c>
      <c r="Z1237" s="2"/>
      <c r="AA1237" s="4">
        <f t="shared" si="417"/>
        <v>79462.007606690036</v>
      </c>
      <c r="AB1237" s="4">
        <f t="shared" si="418"/>
        <v>9016.64502139672</v>
      </c>
      <c r="AC1237" s="4">
        <f t="shared" si="419"/>
        <v>9016.64502139672</v>
      </c>
      <c r="AD1237" s="4">
        <f t="shared" si="420"/>
        <v>2301.4747028994057</v>
      </c>
      <c r="AE1237" s="4">
        <f t="shared" si="421"/>
        <v>2328.880841048122</v>
      </c>
      <c r="AF1237" s="4"/>
      <c r="AG1237" s="4">
        <f t="shared" si="429"/>
        <v>1</v>
      </c>
      <c r="AH1237" s="4"/>
      <c r="AI1237" s="4"/>
      <c r="AJ1237">
        <f>IF(front!E1237&gt;$AJ$2,AA1237,AB1237)</f>
        <v>79462.007606690036</v>
      </c>
      <c r="AK1237">
        <f t="shared" si="416"/>
        <v>79398.352742164629</v>
      </c>
      <c r="AL1237">
        <f>SUMPRODUCT($B$7:$B$456,AK$7:AK$456,EXP(constants!$B$32+constants!$A$32*ABS($A$7:$A$456-$A1237)))</f>
        <v>5.8535771485117501E-6</v>
      </c>
      <c r="AM1237">
        <f t="shared" si="422"/>
        <v>79398.352736311048</v>
      </c>
      <c r="AN1237">
        <f t="shared" si="430"/>
        <v>79392.468166649269</v>
      </c>
      <c r="AP1237" s="4"/>
      <c r="AQ1237" s="4"/>
      <c r="AR1237" s="4"/>
      <c r="AU1237" s="5">
        <f>SUMPRODUCT(constants!$B$13:$B$20,A1237^constants!$A$13:$A$20)*constants!$C$10/((A1237/1000000000)^5*(EXP(0.014388/(A1237/1000000000)/constants!$B$9)-1))</f>
        <v>2.0740614829837959E-5</v>
      </c>
      <c r="AX1237" s="17">
        <f t="shared" si="423"/>
        <v>2.6124159266975099E-10</v>
      </c>
      <c r="BC1237">
        <f t="shared" si="432"/>
        <v>2.6124159266975099E-10</v>
      </c>
    </row>
    <row r="1238" spans="1:55" x14ac:dyDescent="0.2">
      <c r="A1238">
        <f>front!A1238</f>
        <v>761.76</v>
      </c>
      <c r="B1238" s="1">
        <f t="shared" si="431"/>
        <v>0.43999999999994088</v>
      </c>
      <c r="C1238" s="20">
        <f>front!B1238</f>
        <v>3403.35</v>
      </c>
      <c r="D1238" s="20">
        <f>front!C1238</f>
        <v>10811.2</v>
      </c>
      <c r="E1238" s="20">
        <f>front!D1238</f>
        <v>50724.85</v>
      </c>
      <c r="F1238" s="20">
        <f>front!E1238</f>
        <v>64000</v>
      </c>
      <c r="G1238" s="20">
        <f>front!F1238</f>
        <v>64000</v>
      </c>
      <c r="H1238" s="20">
        <f>front!H1238</f>
        <v>11261.6</v>
      </c>
      <c r="I1238" s="20">
        <f>front!I1238</f>
        <v>21909.8</v>
      </c>
      <c r="J1238" s="20">
        <f>front!J1238</f>
        <v>21998.2</v>
      </c>
      <c r="K1238" s="20"/>
      <c r="L1238" s="4">
        <f>C1238/(constants!$A$4+constants!$B$4*data!C1238+constants!$C$4*data!C1238^2+constants!$D$4*data!C1238^3+constants!$E$4*data!C1238^4+constants!$F$4*data!C1238^5+constants!$G$4*data!C1238^6+constants!$H$4*data!C1238^7)</f>
        <v>3402.1972148039317</v>
      </c>
      <c r="M1238" s="4">
        <f>D1238/(constants!$A$4+constants!$B$4*data!D1238+constants!$C$4*data!D1238^2+constants!$D$4*data!D1238^3+constants!$E$4*data!D1238^4+constants!$F$4*data!D1238^5+constants!$G$4*data!D1238^6+constants!$H$4*data!D1238^7)</f>
        <v>10822.523303487773</v>
      </c>
      <c r="N1238" s="4">
        <f>E1238/(constants!$A$4+constants!$B$4*data!E1238+constants!$C$4*data!E1238^2+constants!$D$4*data!E1238^3+constants!$E$4*data!E1238^4+constants!$F$4*data!E1238^5+constants!$G$4*data!E1238^6+constants!$H$4*data!E1238^7)</f>
        <v>51176.709836554757</v>
      </c>
      <c r="O1238" s="4">
        <f>F1238/(constants!$A$4+constants!$B$4*data!F1238+constants!$C$4*data!F1238^2+constants!$D$4*data!F1238^3+constants!$E$4*data!F1238^4+constants!$F$4*data!F1238^5+constants!$G$4*data!F1238^6+constants!$H$4*data!F1238^7)</f>
        <v>64773.712258592925</v>
      </c>
      <c r="P1238" s="4">
        <f>G1238/(constants!$A$4+constants!$B$4*data!G1238+constants!$C$4*data!G1238^2+constants!$D$4*data!G1238^3+constants!$E$4*data!G1238^4+constants!$F$4*data!G1238^5+constants!$G$4*data!G1238^6+constants!$H$4*data!G1238^7)</f>
        <v>64773.712258592925</v>
      </c>
      <c r="Q1238" s="4">
        <f>H1238/(constants!$A$4+constants!$B$4*data!H1238+constants!$C$4*data!H1238^2+constants!$D$4*data!H1238^3+constants!$E$4*data!H1238^4+constants!$F$4*data!H1238^5+constants!$G$4*data!H1238^6+constants!$H$4*data!H1238^7)</f>
        <v>11274.441468974517</v>
      </c>
      <c r="R1238" s="4">
        <f>I1238/(constants!$A$4+constants!$B$4*data!I1238+constants!$C$4*data!I1238^2+constants!$D$4*data!I1238^3+constants!$E$4*data!I1238^4+constants!$F$4*data!I1238^5+constants!$G$4*data!I1238^6+constants!$H$4*data!I1238^7)</f>
        <v>21978.769373692994</v>
      </c>
      <c r="S1238" s="4">
        <f>J1238/(constants!$A$4+constants!$B$4*data!J1238+constants!$C$4*data!J1238^2+constants!$D$4*data!J1238^3+constants!$E$4*data!J1238^4+constants!$F$4*data!J1238^5+constants!$G$4*data!J1238^6+constants!$H$4*data!J1238^7)</f>
        <v>22067.769183515891</v>
      </c>
      <c r="T1238" s="4"/>
      <c r="U1238" s="4">
        <f t="shared" si="424"/>
        <v>47774.512621750822</v>
      </c>
      <c r="V1238" s="2">
        <f t="shared" si="425"/>
        <v>53951.18895510515</v>
      </c>
      <c r="W1238" s="2">
        <f t="shared" si="426"/>
        <v>53951.18895510515</v>
      </c>
      <c r="X1238" s="2">
        <f t="shared" si="427"/>
        <v>10704.327904718477</v>
      </c>
      <c r="Y1238" s="2">
        <f t="shared" si="428"/>
        <v>10793.327714541374</v>
      </c>
      <c r="Z1238" s="2"/>
      <c r="AA1238" s="4">
        <f t="shared" si="417"/>
        <v>79624.187702918047</v>
      </c>
      <c r="AB1238" s="4">
        <f t="shared" si="418"/>
        <v>8991.8648258508583</v>
      </c>
      <c r="AC1238" s="4">
        <f t="shared" si="419"/>
        <v>8991.8648258508583</v>
      </c>
      <c r="AD1238" s="4">
        <f t="shared" si="420"/>
        <v>1784.0546507864128</v>
      </c>
      <c r="AE1238" s="4">
        <f t="shared" si="421"/>
        <v>1798.8879524235622</v>
      </c>
      <c r="AF1238" s="4"/>
      <c r="AG1238" s="4">
        <f t="shared" si="429"/>
        <v>1</v>
      </c>
      <c r="AH1238" s="4"/>
      <c r="AI1238" s="4"/>
      <c r="AJ1238">
        <f>IF(front!E1238&gt;$AJ$2,AA1238,AB1238)</f>
        <v>79624.187702918047</v>
      </c>
      <c r="AK1238">
        <f t="shared" si="416"/>
        <v>79560.532838392639</v>
      </c>
      <c r="AL1238">
        <f>SUMPRODUCT($B$7:$B$456,AK$7:AK$456,EXP(constants!$B$32+constants!$A$32*ABS($A$7:$A$456-$A1238)))</f>
        <v>5.7419746742144396E-6</v>
      </c>
      <c r="AM1238">
        <f t="shared" si="422"/>
        <v>79560.532832650671</v>
      </c>
      <c r="AN1238">
        <f t="shared" si="430"/>
        <v>79554.648262988892</v>
      </c>
      <c r="AP1238" s="4"/>
      <c r="AQ1238" s="4"/>
      <c r="AR1238" s="4"/>
      <c r="AU1238" s="5">
        <f>SUMPRODUCT(constants!$B$13:$B$20,A1238^constants!$A$13:$A$20)*constants!$C$10/((A1238/1000000000)^5*(EXP(0.014388/(A1238/1000000000)/constants!$B$9)-1))</f>
        <v>2.0752353377388157E-5</v>
      </c>
      <c r="AX1238" s="17">
        <f t="shared" si="423"/>
        <v>2.6085657884861451E-10</v>
      </c>
      <c r="BC1238">
        <f t="shared" si="432"/>
        <v>2.6085657884861451E-10</v>
      </c>
    </row>
    <row r="1239" spans="1:55" x14ac:dyDescent="0.2">
      <c r="A1239">
        <f>front!A1239</f>
        <v>762.2</v>
      </c>
      <c r="B1239" s="1">
        <f t="shared" si="431"/>
        <v>0.44000000000005457</v>
      </c>
      <c r="C1239" s="20">
        <f>front!B1239</f>
        <v>3356.65</v>
      </c>
      <c r="D1239" s="20">
        <f>front!C1239</f>
        <v>10356.4</v>
      </c>
      <c r="E1239" s="20">
        <f>front!D1239</f>
        <v>50539.45</v>
      </c>
      <c r="F1239" s="20">
        <f>front!E1239</f>
        <v>64000</v>
      </c>
      <c r="G1239" s="20">
        <f>front!F1239</f>
        <v>64000</v>
      </c>
      <c r="H1239" s="20">
        <f>front!H1239</f>
        <v>10739.6</v>
      </c>
      <c r="I1239" s="20">
        <f>front!I1239</f>
        <v>19139.599999999999</v>
      </c>
      <c r="J1239" s="20">
        <f>front!J1239</f>
        <v>19177.599999999999</v>
      </c>
      <c r="K1239" s="20"/>
      <c r="L1239" s="4">
        <f>C1239/(constants!$A$4+constants!$B$4*data!C1239+constants!$C$4*data!C1239^2+constants!$D$4*data!C1239^3+constants!$E$4*data!C1239^4+constants!$F$4*data!C1239^5+constants!$G$4*data!C1239^6+constants!$H$4*data!C1239^7)</f>
        <v>3355.4902213015275</v>
      </c>
      <c r="M1239" s="4">
        <f>D1239/(constants!$A$4+constants!$B$4*data!D1239+constants!$C$4*data!D1239^2+constants!$D$4*data!D1239^3+constants!$E$4*data!D1239^4+constants!$F$4*data!D1239^5+constants!$G$4*data!D1239^6+constants!$H$4*data!D1239^7)</f>
        <v>10366.275863231058</v>
      </c>
      <c r="N1239" s="4">
        <f>E1239/(constants!$A$4+constants!$B$4*data!E1239+constants!$C$4*data!E1239^2+constants!$D$4*data!E1239^3+constants!$E$4*data!E1239^4+constants!$F$4*data!E1239^5+constants!$G$4*data!E1239^6+constants!$H$4*data!E1239^7)</f>
        <v>50987.297668837055</v>
      </c>
      <c r="O1239" s="4">
        <f>F1239/(constants!$A$4+constants!$B$4*data!F1239+constants!$C$4*data!F1239^2+constants!$D$4*data!F1239^3+constants!$E$4*data!F1239^4+constants!$F$4*data!F1239^5+constants!$G$4*data!F1239^6+constants!$H$4*data!F1239^7)</f>
        <v>64773.712258592925</v>
      </c>
      <c r="P1239" s="4">
        <f>G1239/(constants!$A$4+constants!$B$4*data!G1239+constants!$C$4*data!G1239^2+constants!$D$4*data!G1239^3+constants!$E$4*data!G1239^4+constants!$F$4*data!G1239^5+constants!$G$4*data!G1239^6+constants!$H$4*data!G1239^7)</f>
        <v>64773.712258592925</v>
      </c>
      <c r="Q1239" s="4">
        <f>H1239/(constants!$A$4+constants!$B$4*data!H1239+constants!$C$4*data!H1239^2+constants!$D$4*data!H1239^3+constants!$E$4*data!H1239^4+constants!$F$4*data!H1239^5+constants!$G$4*data!H1239^6+constants!$H$4*data!H1239^7)</f>
        <v>10750.68969075651</v>
      </c>
      <c r="R1239" s="4">
        <f>I1239/(constants!$A$4+constants!$B$4*data!I1239+constants!$C$4*data!I1239^2+constants!$D$4*data!I1239^3+constants!$E$4*data!I1239^4+constants!$F$4*data!I1239^5+constants!$G$4*data!I1239^6+constants!$H$4*data!I1239^7)</f>
        <v>19190.773297439657</v>
      </c>
      <c r="S1239" s="4">
        <f>J1239/(constants!$A$4+constants!$B$4*data!J1239+constants!$C$4*data!J1239^2+constants!$D$4*data!J1239^3+constants!$E$4*data!J1239^4+constants!$F$4*data!J1239^5+constants!$G$4*data!J1239^6+constants!$H$4*data!J1239^7)</f>
        <v>19229.004093308911</v>
      </c>
      <c r="T1239" s="4"/>
      <c r="U1239" s="4">
        <f t="shared" si="424"/>
        <v>47631.807447535524</v>
      </c>
      <c r="V1239" s="2">
        <f t="shared" si="425"/>
        <v>54407.436395361867</v>
      </c>
      <c r="W1239" s="2">
        <f t="shared" si="426"/>
        <v>54407.436395361867</v>
      </c>
      <c r="X1239" s="2">
        <f t="shared" si="427"/>
        <v>8440.0836066831471</v>
      </c>
      <c r="Y1239" s="2">
        <f t="shared" si="428"/>
        <v>8478.3144025524016</v>
      </c>
      <c r="Z1239" s="2"/>
      <c r="AA1239" s="4">
        <f t="shared" si="417"/>
        <v>79386.34574589254</v>
      </c>
      <c r="AB1239" s="4">
        <f t="shared" si="418"/>
        <v>9067.9060658936432</v>
      </c>
      <c r="AC1239" s="4">
        <f t="shared" si="419"/>
        <v>9067.9060658936432</v>
      </c>
      <c r="AD1239" s="4">
        <f t="shared" si="420"/>
        <v>1406.6806011138576</v>
      </c>
      <c r="AE1239" s="4">
        <f t="shared" si="421"/>
        <v>1413.0524004254003</v>
      </c>
      <c r="AF1239" s="4"/>
      <c r="AG1239" s="4">
        <f t="shared" si="429"/>
        <v>1</v>
      </c>
      <c r="AH1239" s="4"/>
      <c r="AI1239" s="4"/>
      <c r="AJ1239">
        <f>IF(front!E1239&gt;$AJ$2,AA1239,AB1239)</f>
        <v>79386.34574589254</v>
      </c>
      <c r="AK1239">
        <f t="shared" si="416"/>
        <v>79322.690881367133</v>
      </c>
      <c r="AL1239">
        <f>SUMPRODUCT($B$7:$B$456,AK$7:AK$456,EXP(constants!$B$32+constants!$A$32*ABS($A$7:$A$456-$A1239)))</f>
        <v>5.6324999778473024E-6</v>
      </c>
      <c r="AM1239">
        <f t="shared" si="422"/>
        <v>79322.690875734639</v>
      </c>
      <c r="AN1239">
        <f t="shared" si="430"/>
        <v>79316.80630607286</v>
      </c>
      <c r="AP1239" s="4"/>
      <c r="AQ1239" s="4"/>
      <c r="AR1239" s="4"/>
      <c r="AU1239" s="5">
        <f>SUMPRODUCT(constants!$B$13:$B$20,A1239^constants!$A$13:$A$20)*constants!$C$10/((A1239/1000000000)^5*(EXP(0.014388/(A1239/1000000000)/constants!$B$9)-1))</f>
        <v>2.0764053690988138E-5</v>
      </c>
      <c r="AX1239" s="17">
        <f t="shared" si="423"/>
        <v>2.6178630555121513E-10</v>
      </c>
      <c r="BC1239">
        <f t="shared" si="432"/>
        <v>2.6178630555121513E-10</v>
      </c>
    </row>
    <row r="1240" spans="1:55" x14ac:dyDescent="0.2">
      <c r="A1240">
        <f>front!A1240</f>
        <v>762.64</v>
      </c>
      <c r="B1240" s="1">
        <f t="shared" si="431"/>
        <v>0.43999999999994088</v>
      </c>
      <c r="C1240" s="20">
        <f>front!B1240</f>
        <v>3332.4</v>
      </c>
      <c r="D1240" s="20">
        <f>front!C1240</f>
        <v>10089.200000000001</v>
      </c>
      <c r="E1240" s="20">
        <f>front!D1240</f>
        <v>50419.1</v>
      </c>
      <c r="F1240" s="20">
        <f>front!E1240</f>
        <v>64000</v>
      </c>
      <c r="G1240" s="20">
        <f>front!F1240</f>
        <v>64000</v>
      </c>
      <c r="H1240" s="20">
        <f>front!H1240</f>
        <v>10555.6</v>
      </c>
      <c r="I1240" s="20">
        <f>front!I1240</f>
        <v>18456.599999999999</v>
      </c>
      <c r="J1240" s="20">
        <f>front!J1240</f>
        <v>18503.8</v>
      </c>
      <c r="K1240" s="20"/>
      <c r="L1240" s="4">
        <f>C1240/(constants!$A$4+constants!$B$4*data!C1240+constants!$C$4*data!C1240^2+constants!$D$4*data!C1240^3+constants!$E$4*data!C1240^4+constants!$F$4*data!C1240^5+constants!$G$4*data!C1240^6+constants!$H$4*data!C1240^7)</f>
        <v>3331.2368921744096</v>
      </c>
      <c r="M1240" s="4">
        <f>D1240/(constants!$A$4+constants!$B$4*data!D1240+constants!$C$4*data!D1240^2+constants!$D$4*data!D1240^3+constants!$E$4*data!D1240^4+constants!$F$4*data!D1240^5+constants!$G$4*data!D1240^6+constants!$H$4*data!D1240^7)</f>
        <v>10098.266138736872</v>
      </c>
      <c r="N1240" s="4">
        <f>E1240/(constants!$A$4+constants!$B$4*data!E1240+constants!$C$4*data!E1240^2+constants!$D$4*data!E1240^3+constants!$E$4*data!E1240^4+constants!$F$4*data!E1240^5+constants!$G$4*data!E1240^6+constants!$H$4*data!E1240^7)</f>
        <v>50864.35106181226</v>
      </c>
      <c r="O1240" s="4">
        <f>F1240/(constants!$A$4+constants!$B$4*data!F1240+constants!$C$4*data!F1240^2+constants!$D$4*data!F1240^3+constants!$E$4*data!F1240^4+constants!$F$4*data!F1240^5+constants!$G$4*data!F1240^6+constants!$H$4*data!F1240^7)</f>
        <v>64773.712258592925</v>
      </c>
      <c r="P1240" s="4">
        <f>G1240/(constants!$A$4+constants!$B$4*data!G1240+constants!$C$4*data!G1240^2+constants!$D$4*data!G1240^3+constants!$E$4*data!G1240^4+constants!$F$4*data!G1240^5+constants!$G$4*data!G1240^6+constants!$H$4*data!G1240^7)</f>
        <v>64773.712258592925</v>
      </c>
      <c r="Q1240" s="4">
        <f>H1240/(constants!$A$4+constants!$B$4*data!H1240+constants!$C$4*data!H1240^2+constants!$D$4*data!H1240^3+constants!$E$4*data!H1240^4+constants!$F$4*data!H1240^5+constants!$G$4*data!H1240^6+constants!$H$4*data!H1240^7)</f>
        <v>10566.099159874115</v>
      </c>
      <c r="R1240" s="4">
        <f>I1240/(constants!$A$4+constants!$B$4*data!I1240+constants!$C$4*data!I1240^2+constants!$D$4*data!I1240^3+constants!$E$4*data!I1240^4+constants!$F$4*data!I1240^5+constants!$G$4*data!I1240^6+constants!$H$4*data!I1240^7)</f>
        <v>18503.690499246852</v>
      </c>
      <c r="S1240" s="4">
        <f>J1240/(constants!$A$4+constants!$B$4*data!J1240+constants!$C$4*data!J1240^2+constants!$D$4*data!J1240^3+constants!$E$4*data!J1240^4+constants!$F$4*data!J1240^5+constants!$G$4*data!J1240^6+constants!$H$4*data!J1240^7)</f>
        <v>18551.168621340701</v>
      </c>
      <c r="T1240" s="4"/>
      <c r="U1240" s="4">
        <f t="shared" si="424"/>
        <v>47533.114169637847</v>
      </c>
      <c r="V1240" s="2">
        <f t="shared" si="425"/>
        <v>54675.446119856053</v>
      </c>
      <c r="W1240" s="2">
        <f t="shared" si="426"/>
        <v>54675.446119856053</v>
      </c>
      <c r="X1240" s="2">
        <f t="shared" si="427"/>
        <v>7937.5913393727369</v>
      </c>
      <c r="Y1240" s="2">
        <f t="shared" si="428"/>
        <v>7985.0694614665863</v>
      </c>
      <c r="Z1240" s="2"/>
      <c r="AA1240" s="4">
        <f t="shared" si="417"/>
        <v>79221.856949396402</v>
      </c>
      <c r="AB1240" s="4">
        <f t="shared" si="418"/>
        <v>9112.5743533093428</v>
      </c>
      <c r="AC1240" s="4">
        <f t="shared" si="419"/>
        <v>9112.5743533093428</v>
      </c>
      <c r="AD1240" s="4">
        <f t="shared" si="420"/>
        <v>1322.9318898954562</v>
      </c>
      <c r="AE1240" s="4">
        <f t="shared" si="421"/>
        <v>1330.844910244431</v>
      </c>
      <c r="AF1240" s="4"/>
      <c r="AG1240" s="4">
        <f t="shared" si="429"/>
        <v>1</v>
      </c>
      <c r="AH1240" s="4"/>
      <c r="AI1240" s="4"/>
      <c r="AJ1240">
        <f>IF(front!E1240&gt;$AJ$2,AA1240,AB1240)</f>
        <v>79221.856949396402</v>
      </c>
      <c r="AK1240">
        <f t="shared" si="416"/>
        <v>79158.202084870994</v>
      </c>
      <c r="AL1240">
        <f>SUMPRODUCT($B$7:$B$456,AK$7:AK$456,EXP(constants!$B$32+constants!$A$32*ABS($A$7:$A$456-$A1240)))</f>
        <v>5.5251124918606993E-6</v>
      </c>
      <c r="AM1240">
        <f t="shared" si="422"/>
        <v>79158.20207934588</v>
      </c>
      <c r="AN1240">
        <f t="shared" si="430"/>
        <v>79152.317509684101</v>
      </c>
      <c r="AP1240" s="4"/>
      <c r="AQ1240" s="4"/>
      <c r="AR1240" s="4"/>
      <c r="AU1240" s="5">
        <f>SUMPRODUCT(constants!$B$13:$B$20,A1240^constants!$A$13:$A$20)*constants!$C$10/((A1240/1000000000)^5*(EXP(0.014388/(A1240/1000000000)/constants!$B$9)-1))</f>
        <v>2.0775715759365867E-5</v>
      </c>
      <c r="AX1240" s="17">
        <f t="shared" si="423"/>
        <v>2.6247766853856182E-10</v>
      </c>
      <c r="BC1240">
        <f t="shared" si="432"/>
        <v>2.6247766853856182E-10</v>
      </c>
    </row>
    <row r="1241" spans="1:55" x14ac:dyDescent="0.2">
      <c r="A1241">
        <f>front!A1241</f>
        <v>763.08</v>
      </c>
      <c r="B1241" s="1">
        <f t="shared" si="431"/>
        <v>0.44000000000005457</v>
      </c>
      <c r="C1241" s="20">
        <f>front!B1241</f>
        <v>3269.1</v>
      </c>
      <c r="D1241" s="20">
        <f>front!C1241</f>
        <v>9465.2000000000007</v>
      </c>
      <c r="E1241" s="20">
        <f>front!D1241</f>
        <v>50212.9</v>
      </c>
      <c r="F1241" s="20">
        <f>front!E1241</f>
        <v>64000</v>
      </c>
      <c r="G1241" s="20">
        <f>front!F1241</f>
        <v>64000</v>
      </c>
      <c r="H1241" s="20">
        <f>front!H1241</f>
        <v>9837</v>
      </c>
      <c r="I1241" s="20">
        <f>front!I1241</f>
        <v>18331.599999999999</v>
      </c>
      <c r="J1241" s="20">
        <f>front!J1241</f>
        <v>18439</v>
      </c>
      <c r="K1241" s="20"/>
      <c r="L1241" s="4">
        <f>C1241/(constants!$A$4+constants!$B$4*data!C1241+constants!$C$4*data!C1241^2+constants!$D$4*data!C1241^3+constants!$E$4*data!C1241^4+constants!$F$4*data!C1241^5+constants!$G$4*data!C1241^6+constants!$H$4*data!C1241^7)</f>
        <v>3267.9291707048828</v>
      </c>
      <c r="M1241" s="4">
        <f>D1241/(constants!$A$4+constants!$B$4*data!D1241+constants!$C$4*data!D1241^2+constants!$D$4*data!D1241^3+constants!$E$4*data!D1241^4+constants!$F$4*data!D1241^5+constants!$G$4*data!D1241^6+constants!$H$4*data!D1241^7)</f>
        <v>9472.4940392509197</v>
      </c>
      <c r="N1241" s="4">
        <f>E1241/(constants!$A$4+constants!$B$4*data!E1241+constants!$C$4*data!E1241^2+constants!$D$4*data!E1241^3+constants!$E$4*data!E1241^4+constants!$F$4*data!E1241^5+constants!$G$4*data!E1241^6+constants!$H$4*data!E1241^7)</f>
        <v>50653.716833198443</v>
      </c>
      <c r="O1241" s="4">
        <f>F1241/(constants!$A$4+constants!$B$4*data!F1241+constants!$C$4*data!F1241^2+constants!$D$4*data!F1241^3+constants!$E$4*data!F1241^4+constants!$F$4*data!F1241^5+constants!$G$4*data!F1241^6+constants!$H$4*data!F1241^7)</f>
        <v>64773.712258592925</v>
      </c>
      <c r="P1241" s="4">
        <f>G1241/(constants!$A$4+constants!$B$4*data!G1241+constants!$C$4*data!G1241^2+constants!$D$4*data!G1241^3+constants!$E$4*data!G1241^4+constants!$F$4*data!G1241^5+constants!$G$4*data!G1241^6+constants!$H$4*data!G1241^7)</f>
        <v>64773.712258592925</v>
      </c>
      <c r="Q1241" s="4">
        <f>H1241/(constants!$A$4+constants!$B$4*data!H1241+constants!$C$4*data!H1241^2+constants!$D$4*data!H1241^3+constants!$E$4*data!H1241^4+constants!$F$4*data!H1241^5+constants!$G$4*data!H1241^6+constants!$H$4*data!H1241^7)</f>
        <v>9845.329772088282</v>
      </c>
      <c r="R1241" s="4">
        <f>I1241/(constants!$A$4+constants!$B$4*data!I1241+constants!$C$4*data!I1241^2+constants!$D$4*data!I1241^3+constants!$E$4*data!I1241^4+constants!$F$4*data!I1241^5+constants!$G$4*data!I1241^6+constants!$H$4*data!I1241^7)</f>
        <v>18377.956871204424</v>
      </c>
      <c r="S1241" s="4">
        <f>J1241/(constants!$A$4+constants!$B$4*data!J1241+constants!$C$4*data!J1241^2+constants!$D$4*data!J1241^3+constants!$E$4*data!J1241^4+constants!$F$4*data!J1241^5+constants!$G$4*data!J1241^6+constants!$H$4*data!J1241^7)</f>
        <v>18485.986947372123</v>
      </c>
      <c r="T1241" s="4"/>
      <c r="U1241" s="4">
        <f t="shared" si="424"/>
        <v>47385.78766249356</v>
      </c>
      <c r="V1241" s="2">
        <f t="shared" si="425"/>
        <v>55301.218219342001</v>
      </c>
      <c r="W1241" s="2">
        <f t="shared" si="426"/>
        <v>55301.218219342001</v>
      </c>
      <c r="X1241" s="2">
        <f t="shared" si="427"/>
        <v>8532.6270991161418</v>
      </c>
      <c r="Y1241" s="2">
        <f t="shared" si="428"/>
        <v>8640.6571752838408</v>
      </c>
      <c r="Z1241" s="2"/>
      <c r="AA1241" s="4">
        <f t="shared" si="417"/>
        <v>78976.312770822595</v>
      </c>
      <c r="AB1241" s="4">
        <f t="shared" si="418"/>
        <v>9216.8697032236669</v>
      </c>
      <c r="AC1241" s="4">
        <f t="shared" si="419"/>
        <v>9216.8697032236669</v>
      </c>
      <c r="AD1241" s="4">
        <f t="shared" si="420"/>
        <v>1422.1045165193568</v>
      </c>
      <c r="AE1241" s="4">
        <f t="shared" si="421"/>
        <v>1440.1095292139732</v>
      </c>
      <c r="AF1241" s="4"/>
      <c r="AG1241" s="4">
        <f t="shared" si="429"/>
        <v>1</v>
      </c>
      <c r="AH1241" s="4"/>
      <c r="AI1241" s="4"/>
      <c r="AJ1241">
        <f>IF(front!E1241&gt;$AJ$2,AA1241,AB1241)</f>
        <v>78976.312770822595</v>
      </c>
      <c r="AK1241">
        <f t="shared" si="416"/>
        <v>78912.657906297187</v>
      </c>
      <c r="AL1241">
        <f>SUMPRODUCT($B$7:$B$456,AK$7:AK$456,EXP(constants!$B$32+constants!$A$32*ABS($A$7:$A$456-$A1241)))</f>
        <v>5.4197724221531498E-6</v>
      </c>
      <c r="AM1241">
        <f t="shared" si="422"/>
        <v>78912.657900877413</v>
      </c>
      <c r="AN1241">
        <f t="shared" si="430"/>
        <v>78906.773331215634</v>
      </c>
      <c r="AP1241" s="4"/>
      <c r="AQ1241" s="4"/>
      <c r="AR1241" s="4"/>
      <c r="AU1241" s="5">
        <f>SUMPRODUCT(constants!$B$13:$B$20,A1241^constants!$A$13:$A$20)*constants!$C$10/((A1241/1000000000)^5*(EXP(0.014388/(A1241/1000000000)/constants!$B$9)-1))</f>
        <v>2.0787339570817279E-5</v>
      </c>
      <c r="AX1241" s="17">
        <f t="shared" si="423"/>
        <v>2.6344176416340393E-10</v>
      </c>
      <c r="BC1241">
        <f t="shared" si="432"/>
        <v>2.6344176416340393E-10</v>
      </c>
    </row>
    <row r="1242" spans="1:55" x14ac:dyDescent="0.2">
      <c r="A1242">
        <f>front!A1242</f>
        <v>763.52</v>
      </c>
      <c r="B1242" s="1">
        <f t="shared" si="431"/>
        <v>0.43999999999994088</v>
      </c>
      <c r="C1242" s="20">
        <f>front!B1242</f>
        <v>3305.8</v>
      </c>
      <c r="D1242" s="20">
        <f>front!C1242</f>
        <v>9783.6</v>
      </c>
      <c r="E1242" s="20">
        <f>front!D1242</f>
        <v>50024.6</v>
      </c>
      <c r="F1242" s="20">
        <f>front!E1242</f>
        <v>64000</v>
      </c>
      <c r="G1242" s="20">
        <f>front!F1242</f>
        <v>64000</v>
      </c>
      <c r="H1242" s="20">
        <f>front!H1242</f>
        <v>10209.200000000001</v>
      </c>
      <c r="I1242" s="20">
        <f>front!I1242</f>
        <v>20125.2</v>
      </c>
      <c r="J1242" s="20">
        <f>front!J1242</f>
        <v>20136.8</v>
      </c>
      <c r="K1242" s="20"/>
      <c r="L1242" s="4">
        <f>C1242/(constants!$A$4+constants!$B$4*data!C1242+constants!$C$4*data!C1242^2+constants!$D$4*data!C1242^3+constants!$E$4*data!C1242^4+constants!$F$4*data!C1242^5+constants!$G$4*data!C1242^6+constants!$H$4*data!C1242^7)</f>
        <v>3304.6334771989818</v>
      </c>
      <c r="M1242" s="4">
        <f>D1242/(constants!$A$4+constants!$B$4*data!D1242+constants!$C$4*data!D1242^2+constants!$D$4*data!D1242^3+constants!$E$4*data!D1242^4+constants!$F$4*data!D1242^5+constants!$G$4*data!D1242^6+constants!$H$4*data!D1242^7)</f>
        <v>9791.7773518544018</v>
      </c>
      <c r="N1242" s="4">
        <f>E1242/(constants!$A$4+constants!$B$4*data!E1242+constants!$C$4*data!E1242^2+constants!$D$4*data!E1242^3+constants!$E$4*data!E1242^4+constants!$F$4*data!E1242^5+constants!$G$4*data!E1242^6+constants!$H$4*data!E1242^7)</f>
        <v>50461.383995886776</v>
      </c>
      <c r="O1242" s="4">
        <f>F1242/(constants!$A$4+constants!$B$4*data!F1242+constants!$C$4*data!F1242^2+constants!$D$4*data!F1242^3+constants!$E$4*data!F1242^4+constants!$F$4*data!F1242^5+constants!$G$4*data!F1242^6+constants!$H$4*data!F1242^7)</f>
        <v>64773.712258592925</v>
      </c>
      <c r="P1242" s="4">
        <f>G1242/(constants!$A$4+constants!$B$4*data!G1242+constants!$C$4*data!G1242^2+constants!$D$4*data!G1242^3+constants!$E$4*data!G1242^4+constants!$F$4*data!G1242^5+constants!$G$4*data!G1242^6+constants!$H$4*data!G1242^7)</f>
        <v>64773.712258592925</v>
      </c>
      <c r="Q1242" s="4">
        <f>H1242/(constants!$A$4+constants!$B$4*data!H1242+constants!$C$4*data!H1242^2+constants!$D$4*data!H1242^3+constants!$E$4*data!H1242^4+constants!$F$4*data!H1242^5+constants!$G$4*data!H1242^6+constants!$H$4*data!H1242^7)</f>
        <v>10218.626039314973</v>
      </c>
      <c r="R1242" s="4">
        <f>I1242/(constants!$A$4+constants!$B$4*data!I1242+constants!$C$4*data!I1242^2+constants!$D$4*data!I1242^3+constants!$E$4*data!I1242^4+constants!$F$4*data!I1242^5+constants!$G$4*data!I1242^6+constants!$H$4*data!I1242^7)</f>
        <v>20182.480986385926</v>
      </c>
      <c r="S1242" s="4">
        <f>J1242/(constants!$A$4+constants!$B$4*data!J1242+constants!$C$4*data!J1242^2+constants!$D$4*data!J1242^3+constants!$E$4*data!J1242^4+constants!$F$4*data!J1242^5+constants!$G$4*data!J1242^6+constants!$H$4*data!J1242^7)</f>
        <v>20194.154361309811</v>
      </c>
      <c r="T1242" s="4"/>
      <c r="U1242" s="4">
        <f t="shared" si="424"/>
        <v>47156.750518687797</v>
      </c>
      <c r="V1242" s="2">
        <f t="shared" si="425"/>
        <v>54981.934906738519</v>
      </c>
      <c r="W1242" s="2">
        <f t="shared" si="426"/>
        <v>54981.934906738519</v>
      </c>
      <c r="X1242" s="2">
        <f t="shared" si="427"/>
        <v>9963.8549470709531</v>
      </c>
      <c r="Y1242" s="2">
        <f t="shared" si="428"/>
        <v>9975.5283219948378</v>
      </c>
      <c r="Z1242" s="2"/>
      <c r="AA1242" s="4">
        <f t="shared" si="417"/>
        <v>78594.584197813005</v>
      </c>
      <c r="AB1242" s="4">
        <f t="shared" si="418"/>
        <v>9163.6558177897532</v>
      </c>
      <c r="AC1242" s="4">
        <f t="shared" si="419"/>
        <v>9163.6558177897532</v>
      </c>
      <c r="AD1242" s="4">
        <f t="shared" si="420"/>
        <v>1660.642491178492</v>
      </c>
      <c r="AE1242" s="4">
        <f t="shared" si="421"/>
        <v>1662.5880536658062</v>
      </c>
      <c r="AF1242" s="4"/>
      <c r="AG1242" s="4">
        <f t="shared" si="429"/>
        <v>1</v>
      </c>
      <c r="AH1242" s="4"/>
      <c r="AI1242" s="4"/>
      <c r="AJ1242">
        <f>IF(front!E1242&gt;$AJ$2,AA1242,AB1242)</f>
        <v>78594.584197813005</v>
      </c>
      <c r="AK1242">
        <f t="shared" si="416"/>
        <v>78530.929333287597</v>
      </c>
      <c r="AL1242">
        <f>SUMPRODUCT($B$7:$B$456,AK$7:AK$456,EXP(constants!$B$32+constants!$A$32*ABS($A$7:$A$456-$A1242)))</f>
        <v>5.3164407333251631E-6</v>
      </c>
      <c r="AM1242">
        <f t="shared" si="422"/>
        <v>78530.929327971156</v>
      </c>
      <c r="AN1242">
        <f t="shared" si="430"/>
        <v>78525.044758309377</v>
      </c>
      <c r="AP1242" s="4"/>
      <c r="AQ1242" s="4"/>
      <c r="AR1242" s="4"/>
      <c r="AU1242" s="5">
        <f>SUMPRODUCT(constants!$B$13:$B$20,A1242^constants!$A$13:$A$20)*constants!$C$10/((A1242/1000000000)^5*(EXP(0.014388/(A1242/1000000000)/constants!$B$9)-1))</f>
        <v>2.0798925113208786E-5</v>
      </c>
      <c r="AX1242" s="17">
        <f t="shared" si="423"/>
        <v>2.6486995553107125E-10</v>
      </c>
      <c r="BC1242">
        <f t="shared" si="432"/>
        <v>2.6486995553107125E-10</v>
      </c>
    </row>
    <row r="1243" spans="1:55" x14ac:dyDescent="0.2">
      <c r="A1243">
        <f>front!A1243</f>
        <v>763.96</v>
      </c>
      <c r="B1243" s="1">
        <f t="shared" si="431"/>
        <v>0.44000000000005457</v>
      </c>
      <c r="C1243" s="20">
        <f>front!B1243</f>
        <v>3353.5</v>
      </c>
      <c r="D1243" s="20">
        <f>front!C1243</f>
        <v>10330</v>
      </c>
      <c r="E1243" s="20">
        <f>front!D1243</f>
        <v>50091.5</v>
      </c>
      <c r="F1243" s="20">
        <f>front!E1243</f>
        <v>64000</v>
      </c>
      <c r="G1243" s="20">
        <f>front!F1243</f>
        <v>64000</v>
      </c>
      <c r="H1243" s="20">
        <f>front!H1243</f>
        <v>10753</v>
      </c>
      <c r="I1243" s="20">
        <f>front!I1243</f>
        <v>21329.200000000001</v>
      </c>
      <c r="J1243" s="20">
        <f>front!J1243</f>
        <v>21353</v>
      </c>
      <c r="K1243" s="20"/>
      <c r="L1243" s="4">
        <f>C1243/(constants!$A$4+constants!$B$4*data!C1243+constants!$C$4*data!C1243^2+constants!$D$4*data!C1243^3+constants!$E$4*data!C1243^4+constants!$F$4*data!C1243^5+constants!$G$4*data!C1243^6+constants!$H$4*data!C1243^7)</f>
        <v>3352.3397772005001</v>
      </c>
      <c r="M1243" s="4">
        <f>D1243/(constants!$A$4+constants!$B$4*data!D1243+constants!$C$4*data!D1243^2+constants!$D$4*data!D1243^3+constants!$E$4*data!D1243^4+constants!$F$4*data!D1243^5+constants!$G$4*data!D1243^6+constants!$H$4*data!D1243^7)</f>
        <v>10339.794513328217</v>
      </c>
      <c r="N1243" s="4">
        <f>E1243/(constants!$A$4+constants!$B$4*data!E1243+constants!$C$4*data!E1243^2+constants!$D$4*data!E1243^3+constants!$E$4*data!E1243^4+constants!$F$4*data!E1243^5+constants!$G$4*data!E1243^6+constants!$H$4*data!E1243^7)</f>
        <v>50529.714977090727</v>
      </c>
      <c r="O1243" s="4">
        <f>F1243/(constants!$A$4+constants!$B$4*data!F1243+constants!$C$4*data!F1243^2+constants!$D$4*data!F1243^3+constants!$E$4*data!F1243^4+constants!$F$4*data!F1243^5+constants!$G$4*data!F1243^6+constants!$H$4*data!F1243^7)</f>
        <v>64773.712258592925</v>
      </c>
      <c r="P1243" s="4">
        <f>G1243/(constants!$A$4+constants!$B$4*data!G1243+constants!$C$4*data!G1243^2+constants!$D$4*data!G1243^3+constants!$E$4*data!G1243^4+constants!$F$4*data!G1243^5+constants!$G$4*data!G1243^6+constants!$H$4*data!G1243^7)</f>
        <v>64773.712258592925</v>
      </c>
      <c r="Q1243" s="4">
        <f>H1243/(constants!$A$4+constants!$B$4*data!H1243+constants!$C$4*data!H1243^2+constants!$D$4*data!H1243^3+constants!$E$4*data!H1243^4+constants!$F$4*data!H1243^5+constants!$G$4*data!H1243^6+constants!$H$4*data!H1243^7)</f>
        <v>10764.133249220193</v>
      </c>
      <c r="R1243" s="4">
        <f>I1243/(constants!$A$4+constants!$B$4*data!I1243+constants!$C$4*data!I1243^2+constants!$D$4*data!I1243^3+constants!$E$4*data!I1243^4+constants!$F$4*data!I1243^5+constants!$G$4*data!I1243^6+constants!$H$4*data!I1243^7)</f>
        <v>21394.278700830368</v>
      </c>
      <c r="S1243" s="4">
        <f>J1243/(constants!$A$4+constants!$B$4*data!J1243+constants!$C$4*data!J1243^2+constants!$D$4*data!J1243^3+constants!$E$4*data!J1243^4+constants!$F$4*data!J1243^5+constants!$G$4*data!J1243^6+constants!$H$4*data!J1243^7)</f>
        <v>21418.236523617201</v>
      </c>
      <c r="T1243" s="4"/>
      <c r="U1243" s="4">
        <f t="shared" si="424"/>
        <v>47177.37519989023</v>
      </c>
      <c r="V1243" s="2">
        <f t="shared" si="425"/>
        <v>54433.917745264705</v>
      </c>
      <c r="W1243" s="2">
        <f t="shared" si="426"/>
        <v>54433.917745264705</v>
      </c>
      <c r="X1243" s="2">
        <f t="shared" si="427"/>
        <v>10630.145451610175</v>
      </c>
      <c r="Y1243" s="2">
        <f t="shared" si="428"/>
        <v>10654.103274397008</v>
      </c>
      <c r="Z1243" s="2"/>
      <c r="AA1243" s="4">
        <f t="shared" si="417"/>
        <v>78628.958666483712</v>
      </c>
      <c r="AB1243" s="4">
        <f t="shared" si="418"/>
        <v>9072.3196242107842</v>
      </c>
      <c r="AC1243" s="4">
        <f t="shared" si="419"/>
        <v>9072.3196242107842</v>
      </c>
      <c r="AD1243" s="4">
        <f t="shared" si="420"/>
        <v>1771.6909086016956</v>
      </c>
      <c r="AE1243" s="4">
        <f t="shared" si="421"/>
        <v>1775.6838790661679</v>
      </c>
      <c r="AF1243" s="4"/>
      <c r="AG1243" s="4">
        <f t="shared" si="429"/>
        <v>1</v>
      </c>
      <c r="AH1243" s="4"/>
      <c r="AI1243" s="4"/>
      <c r="AJ1243">
        <f>IF(front!E1243&gt;$AJ$2,AA1243,AB1243)</f>
        <v>78628.958666483712</v>
      </c>
      <c r="AK1243">
        <f t="shared" si="416"/>
        <v>78565.303801958304</v>
      </c>
      <c r="AL1243">
        <f>SUMPRODUCT($B$7:$B$456,AK$7:AK$456,EXP(constants!$B$32+constants!$A$32*ABS($A$7:$A$456-$A1243)))</f>
        <v>5.2150791342139175E-6</v>
      </c>
      <c r="AM1243">
        <f t="shared" si="422"/>
        <v>78565.303796743217</v>
      </c>
      <c r="AN1243">
        <f t="shared" si="430"/>
        <v>78559.419227081438</v>
      </c>
      <c r="AP1243" s="4"/>
      <c r="AQ1243" s="4"/>
      <c r="AR1243" s="4"/>
      <c r="AU1243" s="5">
        <f>SUMPRODUCT(constants!$B$13:$B$20,A1243^constants!$A$13:$A$20)*constants!$C$10/((A1243/1000000000)^5*(EXP(0.014388/(A1243/1000000000)/constants!$B$9)-1))</f>
        <v>2.0810472373952883E-5</v>
      </c>
      <c r="AX1243" s="17">
        <f t="shared" si="423"/>
        <v>2.6490104660522973E-10</v>
      </c>
      <c r="BC1243">
        <f t="shared" si="432"/>
        <v>2.6490104660522973E-10</v>
      </c>
    </row>
    <row r="1244" spans="1:55" x14ac:dyDescent="0.2">
      <c r="A1244">
        <f>front!A1244</f>
        <v>764.4</v>
      </c>
      <c r="B1244" s="1">
        <f t="shared" si="431"/>
        <v>0.43999999999994088</v>
      </c>
      <c r="C1244" s="20">
        <f>front!B1244</f>
        <v>3310</v>
      </c>
      <c r="D1244" s="20">
        <f>front!C1244</f>
        <v>9811.7999999999993</v>
      </c>
      <c r="E1244" s="20">
        <f>front!D1244</f>
        <v>49984.4</v>
      </c>
      <c r="F1244" s="20">
        <f>front!E1244</f>
        <v>64000</v>
      </c>
      <c r="G1244" s="20">
        <f>front!F1244</f>
        <v>64000</v>
      </c>
      <c r="H1244" s="20">
        <f>front!H1244</f>
        <v>10263.200000000001</v>
      </c>
      <c r="I1244" s="20">
        <f>front!I1244</f>
        <v>22173.8</v>
      </c>
      <c r="J1244" s="20">
        <f>front!J1244</f>
        <v>22219.599999999999</v>
      </c>
      <c r="K1244" s="20"/>
      <c r="L1244" s="4">
        <f>C1244/(constants!$A$4+constants!$B$4*data!C1244+constants!$C$4*data!C1244^2+constants!$D$4*data!C1244^3+constants!$E$4*data!C1244^4+constants!$F$4*data!C1244^5+constants!$G$4*data!C1244^6+constants!$H$4*data!C1244^7)</f>
        <v>3308.8339999697378</v>
      </c>
      <c r="M1244" s="4">
        <f>D1244/(constants!$A$4+constants!$B$4*data!D1244+constants!$C$4*data!D1244^2+constants!$D$4*data!D1244^3+constants!$E$4*data!D1244^4+constants!$F$4*data!D1244^5+constants!$G$4*data!D1244^6+constants!$H$4*data!D1244^7)</f>
        <v>9820.0576908223557</v>
      </c>
      <c r="N1244" s="4">
        <f>E1244/(constants!$A$4+constants!$B$4*data!E1244+constants!$C$4*data!E1244^2+constants!$D$4*data!E1244^3+constants!$E$4*data!E1244^4+constants!$F$4*data!E1244^5+constants!$G$4*data!E1244^6+constants!$H$4*data!E1244^7)</f>
        <v>50420.325097766785</v>
      </c>
      <c r="O1244" s="4">
        <f>F1244/(constants!$A$4+constants!$B$4*data!F1244+constants!$C$4*data!F1244^2+constants!$D$4*data!F1244^3+constants!$E$4*data!F1244^4+constants!$F$4*data!F1244^5+constants!$G$4*data!F1244^6+constants!$H$4*data!F1244^7)</f>
        <v>64773.712258592925</v>
      </c>
      <c r="P1244" s="4">
        <f>G1244/(constants!$A$4+constants!$B$4*data!G1244+constants!$C$4*data!G1244^2+constants!$D$4*data!G1244^3+constants!$E$4*data!G1244^4+constants!$F$4*data!G1244^5+constants!$G$4*data!G1244^6+constants!$H$4*data!G1244^7)</f>
        <v>64773.712258592925</v>
      </c>
      <c r="Q1244" s="4">
        <f>H1244/(constants!$A$4+constants!$B$4*data!H1244+constants!$C$4*data!H1244^2+constants!$D$4*data!H1244^3+constants!$E$4*data!H1244^4+constants!$F$4*data!H1244^5+constants!$G$4*data!H1244^6+constants!$H$4*data!H1244^7)</f>
        <v>10272.789990300647</v>
      </c>
      <c r="R1244" s="4">
        <f>I1244/(constants!$A$4+constants!$B$4*data!I1244+constants!$C$4*data!I1244^2+constants!$D$4*data!I1244^3+constants!$E$4*data!I1244^4+constants!$F$4*data!I1244^5+constants!$G$4*data!I1244^6+constants!$H$4*data!I1244^7)</f>
        <v>22244.566496457224</v>
      </c>
      <c r="S1244" s="4">
        <f>J1244/(constants!$A$4+constants!$B$4*data!J1244+constants!$C$4*data!J1244^2+constants!$D$4*data!J1244^3+constants!$E$4*data!J1244^4+constants!$F$4*data!J1244^5+constants!$G$4*data!J1244^6+constants!$H$4*data!J1244^7)</f>
        <v>22290.68005752279</v>
      </c>
      <c r="T1244" s="4"/>
      <c r="U1244" s="4">
        <f t="shared" si="424"/>
        <v>47111.49109779705</v>
      </c>
      <c r="V1244" s="2">
        <f t="shared" si="425"/>
        <v>54953.654567770573</v>
      </c>
      <c r="W1244" s="2">
        <f t="shared" si="426"/>
        <v>54953.654567770573</v>
      </c>
      <c r="X1244" s="2">
        <f t="shared" si="427"/>
        <v>11971.776506156577</v>
      </c>
      <c r="Y1244" s="2">
        <f t="shared" si="428"/>
        <v>12017.890067222143</v>
      </c>
      <c r="Z1244" s="2"/>
      <c r="AA1244" s="4">
        <f t="shared" si="417"/>
        <v>78519.151829661758</v>
      </c>
      <c r="AB1244" s="4">
        <f t="shared" si="418"/>
        <v>9158.9424279617615</v>
      </c>
      <c r="AC1244" s="4">
        <f t="shared" si="419"/>
        <v>9158.9424279617615</v>
      </c>
      <c r="AD1244" s="4">
        <f t="shared" si="420"/>
        <v>1995.2960843594294</v>
      </c>
      <c r="AE1244" s="4">
        <f t="shared" si="421"/>
        <v>2002.9816778703571</v>
      </c>
      <c r="AF1244" s="4"/>
      <c r="AG1244" s="4">
        <f t="shared" si="429"/>
        <v>1</v>
      </c>
      <c r="AH1244" s="4"/>
      <c r="AI1244" s="4"/>
      <c r="AJ1244">
        <f>IF(front!E1244&gt;$AJ$2,AA1244,AB1244)</f>
        <v>78519.151829661758</v>
      </c>
      <c r="AK1244">
        <f t="shared" si="416"/>
        <v>78455.49696513635</v>
      </c>
      <c r="AL1244">
        <f>SUMPRODUCT($B$7:$B$456,AK$7:AK$456,EXP(constants!$B$32+constants!$A$32*ABS($A$7:$A$456-$A1244)))</f>
        <v>5.1156500637040138E-6</v>
      </c>
      <c r="AM1244">
        <f t="shared" si="422"/>
        <v>78455.496960020697</v>
      </c>
      <c r="AN1244">
        <f t="shared" si="430"/>
        <v>78449.612390358918</v>
      </c>
      <c r="AP1244" s="4"/>
      <c r="AQ1244" s="4"/>
      <c r="AR1244" s="4"/>
      <c r="AU1244" s="5">
        <f>SUMPRODUCT(constants!$B$13:$B$20,A1244^constants!$A$13:$A$20)*constants!$C$10/((A1244/1000000000)^5*(EXP(0.014388/(A1244/1000000000)/constants!$B$9)-1))</f>
        <v>2.0821981340030422E-5</v>
      </c>
      <c r="AX1244" s="17">
        <f t="shared" si="423"/>
        <v>2.6541853688737086E-10</v>
      </c>
      <c r="BC1244">
        <f t="shared" si="432"/>
        <v>2.6541853688737086E-10</v>
      </c>
    </row>
    <row r="1245" spans="1:55" x14ac:dyDescent="0.2">
      <c r="A1245">
        <f>front!A1245</f>
        <v>764.84</v>
      </c>
      <c r="B1245" s="1">
        <f t="shared" si="431"/>
        <v>0.44000000000005457</v>
      </c>
      <c r="C1245" s="20">
        <f>front!B1245</f>
        <v>3276.2</v>
      </c>
      <c r="D1245" s="20">
        <f>front!C1245</f>
        <v>9481.4</v>
      </c>
      <c r="E1245" s="20">
        <f>front!D1245</f>
        <v>50079.55</v>
      </c>
      <c r="F1245" s="20">
        <f>front!E1245</f>
        <v>64000</v>
      </c>
      <c r="G1245" s="20">
        <f>front!F1245</f>
        <v>64000</v>
      </c>
      <c r="H1245" s="20">
        <f>front!H1245</f>
        <v>9890.7999999999993</v>
      </c>
      <c r="I1245" s="20">
        <f>front!I1245</f>
        <v>25082.6</v>
      </c>
      <c r="J1245" s="20">
        <f>front!J1245</f>
        <v>25278.6</v>
      </c>
      <c r="K1245" s="20"/>
      <c r="L1245" s="4">
        <f>C1245/(constants!$A$4+constants!$B$4*data!C1245+constants!$C$4*data!C1245^2+constants!$D$4*data!C1245^3+constants!$E$4*data!C1245^4+constants!$F$4*data!C1245^5+constants!$G$4*data!C1245^6+constants!$H$4*data!C1245^7)</f>
        <v>3275.0299672777955</v>
      </c>
      <c r="M1245" s="4">
        <f>D1245/(constants!$A$4+constants!$B$4*data!D1245+constants!$C$4*data!D1245^2+constants!$D$4*data!D1245^3+constants!$E$4*data!D1245^4+constants!$F$4*data!D1245^5+constants!$G$4*data!D1245^6+constants!$H$4*data!D1245^7)</f>
        <v>9488.7379239667407</v>
      </c>
      <c r="N1245" s="4">
        <f>E1245/(constants!$A$4+constants!$B$4*data!E1245+constants!$C$4*data!E1245^2+constants!$D$4*data!E1245^3+constants!$E$4*data!E1245^4+constants!$F$4*data!E1245^5+constants!$G$4*data!E1245^6+constants!$H$4*data!E1245^7)</f>
        <v>50517.509220310007</v>
      </c>
      <c r="O1245" s="4">
        <f>F1245/(constants!$A$4+constants!$B$4*data!F1245+constants!$C$4*data!F1245^2+constants!$D$4*data!F1245^3+constants!$E$4*data!F1245^4+constants!$F$4*data!F1245^5+constants!$G$4*data!F1245^6+constants!$H$4*data!F1245^7)</f>
        <v>64773.712258592925</v>
      </c>
      <c r="P1245" s="4">
        <f>G1245/(constants!$A$4+constants!$B$4*data!G1245+constants!$C$4*data!G1245^2+constants!$D$4*data!G1245^3+constants!$E$4*data!G1245^4+constants!$F$4*data!G1245^5+constants!$G$4*data!G1245^6+constants!$H$4*data!G1245^7)</f>
        <v>64773.712258592925</v>
      </c>
      <c r="Q1245" s="4">
        <f>H1245/(constants!$A$4+constants!$B$4*data!H1245+constants!$C$4*data!H1245^2+constants!$D$4*data!H1245^3+constants!$E$4*data!H1245^4+constants!$F$4*data!H1245^5+constants!$G$4*data!H1245^6+constants!$H$4*data!H1245^7)</f>
        <v>9899.2845717466244</v>
      </c>
      <c r="R1245" s="4">
        <f>I1245/(constants!$A$4+constants!$B$4*data!I1245+constants!$C$4*data!I1245^2+constants!$D$4*data!I1245^3+constants!$E$4*data!I1245^4+constants!$F$4*data!I1245^5+constants!$G$4*data!I1245^6+constants!$H$4*data!I1245^7)</f>
        <v>25174.358442090674</v>
      </c>
      <c r="S1245" s="4">
        <f>J1245/(constants!$A$4+constants!$B$4*data!J1245+constants!$C$4*data!J1245^2+constants!$D$4*data!J1245^3+constants!$E$4*data!J1245^4+constants!$F$4*data!J1245^5+constants!$G$4*data!J1245^6+constants!$H$4*data!J1245^7)</f>
        <v>25371.854879270188</v>
      </c>
      <c r="T1245" s="4"/>
      <c r="U1245" s="4">
        <f t="shared" si="424"/>
        <v>47242.479253032208</v>
      </c>
      <c r="V1245" s="2">
        <f t="shared" si="425"/>
        <v>55284.974334626182</v>
      </c>
      <c r="W1245" s="2">
        <f t="shared" si="426"/>
        <v>55284.974334626182</v>
      </c>
      <c r="X1245" s="2">
        <f t="shared" si="427"/>
        <v>15275.073870344049</v>
      </c>
      <c r="Y1245" s="2">
        <f t="shared" si="428"/>
        <v>15472.570307523563</v>
      </c>
      <c r="Z1245" s="2"/>
      <c r="AA1245" s="4">
        <f t="shared" si="417"/>
        <v>78737.46542172035</v>
      </c>
      <c r="AB1245" s="4">
        <f t="shared" si="418"/>
        <v>9214.1623891043637</v>
      </c>
      <c r="AC1245" s="4">
        <f t="shared" si="419"/>
        <v>9214.1623891043637</v>
      </c>
      <c r="AD1245" s="4">
        <f t="shared" si="420"/>
        <v>2545.8456450573412</v>
      </c>
      <c r="AE1245" s="4">
        <f t="shared" si="421"/>
        <v>2578.761717920594</v>
      </c>
      <c r="AF1245" s="4"/>
      <c r="AG1245" s="4">
        <f t="shared" si="429"/>
        <v>1</v>
      </c>
      <c r="AH1245" s="4"/>
      <c r="AI1245" s="4"/>
      <c r="AJ1245">
        <f>IF(front!E1245&gt;$AJ$2,AA1245,AB1245)</f>
        <v>78737.46542172035</v>
      </c>
      <c r="AK1245">
        <f t="shared" si="416"/>
        <v>78673.810557194942</v>
      </c>
      <c r="AL1245">
        <f>SUMPRODUCT($B$7:$B$456,AK$7:AK$456,EXP(constants!$B$32+constants!$A$32*ABS($A$7:$A$456-$A1245)))</f>
        <v>5.0181166768084745E-6</v>
      </c>
      <c r="AM1245">
        <f t="shared" si="422"/>
        <v>78673.81055217683</v>
      </c>
      <c r="AN1245">
        <f t="shared" si="430"/>
        <v>78667.925982515051</v>
      </c>
      <c r="AP1245" s="4"/>
      <c r="AQ1245" s="4"/>
      <c r="AR1245" s="4"/>
      <c r="AU1245" s="5">
        <f>SUMPRODUCT(constants!$B$13:$B$20,A1245^constants!$A$13:$A$20)*constants!$C$10/((A1245/1000000000)^5*(EXP(0.014388/(A1245/1000000000)/constants!$B$9)-1))</f>
        <v>2.0833451997981905E-5</v>
      </c>
      <c r="AX1245" s="17">
        <f t="shared" si="423"/>
        <v>2.6482777749361797E-10</v>
      </c>
      <c r="BC1245">
        <f t="shared" si="432"/>
        <v>2.6482777749361797E-10</v>
      </c>
    </row>
    <row r="1246" spans="1:55" x14ac:dyDescent="0.2">
      <c r="A1246">
        <f>front!A1246</f>
        <v>765.28</v>
      </c>
      <c r="B1246" s="1">
        <f t="shared" si="431"/>
        <v>0.43999999999994088</v>
      </c>
      <c r="C1246" s="20">
        <f>front!B1246</f>
        <v>3333.8</v>
      </c>
      <c r="D1246" s="20">
        <f>front!C1246</f>
        <v>10127.799999999999</v>
      </c>
      <c r="E1246" s="20">
        <f>front!D1246</f>
        <v>50264.15</v>
      </c>
      <c r="F1246" s="20">
        <f>front!E1246</f>
        <v>64000</v>
      </c>
      <c r="G1246" s="20">
        <f>front!F1246</f>
        <v>64000</v>
      </c>
      <c r="H1246" s="20">
        <f>front!H1246</f>
        <v>10526.2</v>
      </c>
      <c r="I1246" s="20">
        <f>front!I1246</f>
        <v>26458</v>
      </c>
      <c r="J1246" s="20">
        <f>front!J1246</f>
        <v>26540.400000000001</v>
      </c>
      <c r="K1246" s="20"/>
      <c r="L1246" s="4">
        <f>C1246/(constants!$A$4+constants!$B$4*data!C1246+constants!$C$4*data!C1246^2+constants!$D$4*data!C1246^3+constants!$E$4*data!C1246^4+constants!$F$4*data!C1246^5+constants!$G$4*data!C1246^6+constants!$H$4*data!C1246^7)</f>
        <v>3332.6370787651385</v>
      </c>
      <c r="M1246" s="4">
        <f>D1246/(constants!$A$4+constants!$B$4*data!D1246+constants!$C$4*data!D1246^2+constants!$D$4*data!D1246^3+constants!$E$4*data!D1246^4+constants!$F$4*data!D1246^5+constants!$G$4*data!D1246^6+constants!$H$4*data!D1246^7)</f>
        <v>10136.981238439117</v>
      </c>
      <c r="N1246" s="4">
        <f>E1246/(constants!$A$4+constants!$B$4*data!E1246+constants!$C$4*data!E1246^2+constants!$D$4*data!E1246^3+constants!$E$4*data!E1246^4+constants!$F$4*data!E1246^5+constants!$G$4*data!E1246^6+constants!$H$4*data!E1246^7)</f>
        <v>50706.067195163516</v>
      </c>
      <c r="O1246" s="4">
        <f>F1246/(constants!$A$4+constants!$B$4*data!F1246+constants!$C$4*data!F1246^2+constants!$D$4*data!F1246^3+constants!$E$4*data!F1246^4+constants!$F$4*data!F1246^5+constants!$G$4*data!F1246^6+constants!$H$4*data!F1246^7)</f>
        <v>64773.712258592925</v>
      </c>
      <c r="P1246" s="4">
        <f>G1246/(constants!$A$4+constants!$B$4*data!G1246+constants!$C$4*data!G1246^2+constants!$D$4*data!G1246^3+constants!$E$4*data!G1246^4+constants!$F$4*data!G1246^5+constants!$G$4*data!G1246^6+constants!$H$4*data!G1246^7)</f>
        <v>64773.712258592925</v>
      </c>
      <c r="Q1246" s="4">
        <f>H1246/(constants!$A$4+constants!$B$4*data!H1246+constants!$C$4*data!H1246^2+constants!$D$4*data!H1246^3+constants!$E$4*data!H1246^4+constants!$F$4*data!H1246^5+constants!$G$4*data!H1246^6+constants!$H$4*data!H1246^7)</f>
        <v>10536.606117157042</v>
      </c>
      <c r="R1246" s="4">
        <f>I1246/(constants!$A$4+constants!$B$4*data!I1246+constants!$C$4*data!I1246^2+constants!$D$4*data!I1246^3+constants!$E$4*data!I1246^4+constants!$F$4*data!I1246^5+constants!$G$4*data!I1246^6+constants!$H$4*data!I1246^7)</f>
        <v>26560.495741595765</v>
      </c>
      <c r="S1246" s="4">
        <f>J1246/(constants!$A$4+constants!$B$4*data!J1246+constants!$C$4*data!J1246^2+constants!$D$4*data!J1246^3+constants!$E$4*data!J1246^4+constants!$F$4*data!J1246^5+constants!$G$4*data!J1246^6+constants!$H$4*data!J1246^7)</f>
        <v>26643.55702015026</v>
      </c>
      <c r="T1246" s="4"/>
      <c r="U1246" s="4">
        <f t="shared" si="424"/>
        <v>47373.430116398376</v>
      </c>
      <c r="V1246" s="2">
        <f t="shared" si="425"/>
        <v>54636.731020153806</v>
      </c>
      <c r="W1246" s="2">
        <f t="shared" si="426"/>
        <v>54636.731020153806</v>
      </c>
      <c r="X1246" s="2">
        <f t="shared" si="427"/>
        <v>16023.889624438723</v>
      </c>
      <c r="Y1246" s="2">
        <f t="shared" si="428"/>
        <v>16106.950902993218</v>
      </c>
      <c r="Z1246" s="2"/>
      <c r="AA1246" s="4">
        <f t="shared" si="417"/>
        <v>78955.716860663961</v>
      </c>
      <c r="AB1246" s="4">
        <f t="shared" si="418"/>
        <v>9106.1218366923003</v>
      </c>
      <c r="AC1246" s="4">
        <f t="shared" si="419"/>
        <v>9106.1218366923003</v>
      </c>
      <c r="AD1246" s="4">
        <f t="shared" si="420"/>
        <v>2670.6482707397872</v>
      </c>
      <c r="AE1246" s="4">
        <f t="shared" si="421"/>
        <v>2684.4918171655363</v>
      </c>
      <c r="AF1246" s="4"/>
      <c r="AG1246" s="4">
        <f t="shared" si="429"/>
        <v>1</v>
      </c>
      <c r="AH1246" s="4"/>
      <c r="AI1246" s="4"/>
      <c r="AJ1246">
        <f>IF(front!E1246&gt;$AJ$2,AA1246,AB1246)</f>
        <v>78955.716860663961</v>
      </c>
      <c r="AK1246">
        <f t="shared" si="416"/>
        <v>78892.061996138553</v>
      </c>
      <c r="AL1246">
        <f>SUMPRODUCT($B$7:$B$456,AK$7:AK$456,EXP(constants!$B$32+constants!$A$32*ABS($A$7:$A$456-$A1246)))</f>
        <v>4.9224428310154284E-6</v>
      </c>
      <c r="AM1246">
        <f t="shared" si="422"/>
        <v>78892.061991216106</v>
      </c>
      <c r="AN1246">
        <f t="shared" si="430"/>
        <v>78886.177421554326</v>
      </c>
      <c r="AP1246" s="4"/>
      <c r="AQ1246" s="4"/>
      <c r="AR1246" s="4"/>
      <c r="AU1246" s="5">
        <f>SUMPRODUCT(constants!$B$13:$B$20,A1246^constants!$A$13:$A$20)*constants!$C$10/((A1246/1000000000)^5*(EXP(0.014388/(A1246/1000000000)/constants!$B$9)-1))</f>
        <v>2.0844884333901293E-5</v>
      </c>
      <c r="AX1246" s="17">
        <f t="shared" si="423"/>
        <v>2.6424001029368903E-10</v>
      </c>
      <c r="BC1246">
        <f t="shared" si="432"/>
        <v>2.6424001029368903E-10</v>
      </c>
    </row>
    <row r="1247" spans="1:55" x14ac:dyDescent="0.2">
      <c r="A1247">
        <f>front!A1247</f>
        <v>765.72</v>
      </c>
      <c r="B1247" s="1">
        <f t="shared" si="431"/>
        <v>0.44000000000005457</v>
      </c>
      <c r="C1247" s="20">
        <f>front!B1247</f>
        <v>3291.3</v>
      </c>
      <c r="D1247" s="20">
        <f>front!C1247</f>
        <v>9620.7999999999993</v>
      </c>
      <c r="E1247" s="20">
        <f>front!D1247</f>
        <v>50422</v>
      </c>
      <c r="F1247" s="20">
        <f>front!E1247</f>
        <v>64000</v>
      </c>
      <c r="G1247" s="20">
        <f>front!F1247</f>
        <v>64000</v>
      </c>
      <c r="H1247" s="20">
        <f>front!H1247</f>
        <v>10064.6</v>
      </c>
      <c r="I1247" s="20">
        <f>front!I1247</f>
        <v>23128</v>
      </c>
      <c r="J1247" s="20">
        <f>front!J1247</f>
        <v>23270.799999999999</v>
      </c>
      <c r="K1247" s="20"/>
      <c r="L1247" s="4">
        <f>C1247/(constants!$A$4+constants!$B$4*data!C1247+constants!$C$4*data!C1247^2+constants!$D$4*data!C1247^3+constants!$E$4*data!C1247^4+constants!$F$4*data!C1247^5+constants!$G$4*data!C1247^6+constants!$H$4*data!C1247^7)</f>
        <v>3290.1317196828245</v>
      </c>
      <c r="M1247" s="4">
        <f>D1247/(constants!$A$4+constants!$B$4*data!D1247+constants!$C$4*data!D1247^2+constants!$D$4*data!D1247^3+constants!$E$4*data!D1247^4+constants!$F$4*data!D1247^5+constants!$G$4*data!D1247^6+constants!$H$4*data!D1247^7)</f>
        <v>9628.5202416819393</v>
      </c>
      <c r="N1247" s="4">
        <f>E1247/(constants!$A$4+constants!$B$4*data!E1247+constants!$C$4*data!E1247^2+constants!$D$4*data!E1247^3+constants!$E$4*data!E1247^4+constants!$F$4*data!E1247^5+constants!$G$4*data!E1247^6+constants!$H$4*data!E1247^7)</f>
        <v>50867.313557234775</v>
      </c>
      <c r="O1247" s="4">
        <f>F1247/(constants!$A$4+constants!$B$4*data!F1247+constants!$C$4*data!F1247^2+constants!$D$4*data!F1247^3+constants!$E$4*data!F1247^4+constants!$F$4*data!F1247^5+constants!$G$4*data!F1247^6+constants!$H$4*data!F1247^7)</f>
        <v>64773.712258592925</v>
      </c>
      <c r="P1247" s="4">
        <f>G1247/(constants!$A$4+constants!$B$4*data!G1247+constants!$C$4*data!G1247^2+constants!$D$4*data!G1247^3+constants!$E$4*data!G1247^4+constants!$F$4*data!G1247^5+constants!$G$4*data!G1247^6+constants!$H$4*data!G1247^7)</f>
        <v>64773.712258592925</v>
      </c>
      <c r="Q1247" s="4">
        <f>H1247/(constants!$A$4+constants!$B$4*data!H1247+constants!$C$4*data!H1247^2+constants!$D$4*data!H1247^3+constants!$E$4*data!H1247^4+constants!$F$4*data!H1247^5+constants!$G$4*data!H1247^6+constants!$H$4*data!H1247^7)</f>
        <v>10073.59311622214</v>
      </c>
      <c r="R1247" s="4">
        <f>I1247/(constants!$A$4+constants!$B$4*data!I1247+constants!$C$4*data!I1247^2+constants!$D$4*data!I1247^3+constants!$E$4*data!I1247^4+constants!$F$4*data!I1247^5+constants!$G$4*data!I1247^6+constants!$H$4*data!I1247^7)</f>
        <v>23205.409162605221</v>
      </c>
      <c r="S1247" s="4">
        <f>J1247/(constants!$A$4+constants!$B$4*data!J1247+constants!$C$4*data!J1247^2+constants!$D$4*data!J1247^3+constants!$E$4*data!J1247^4+constants!$F$4*data!J1247^5+constants!$G$4*data!J1247^6+constants!$H$4*data!J1247^7)</f>
        <v>23349.223286383323</v>
      </c>
      <c r="T1247" s="4"/>
      <c r="U1247" s="4">
        <f t="shared" si="424"/>
        <v>47577.181837551951</v>
      </c>
      <c r="V1247" s="2">
        <f t="shared" si="425"/>
        <v>55145.192016910987</v>
      </c>
      <c r="W1247" s="2">
        <f t="shared" si="426"/>
        <v>55145.192016910987</v>
      </c>
      <c r="X1247" s="2">
        <f t="shared" si="427"/>
        <v>13131.816046383081</v>
      </c>
      <c r="Y1247" s="2">
        <f t="shared" si="428"/>
        <v>13275.630170161183</v>
      </c>
      <c r="Z1247" s="2"/>
      <c r="AA1247" s="4">
        <f t="shared" si="417"/>
        <v>79295.303062586579</v>
      </c>
      <c r="AB1247" s="4">
        <f t="shared" si="418"/>
        <v>9190.86533615183</v>
      </c>
      <c r="AC1247" s="4">
        <f t="shared" si="419"/>
        <v>9190.86533615183</v>
      </c>
      <c r="AD1247" s="4">
        <f t="shared" si="420"/>
        <v>2188.6360077305135</v>
      </c>
      <c r="AE1247" s="4">
        <f t="shared" si="421"/>
        <v>2212.6050283601971</v>
      </c>
      <c r="AF1247" s="4"/>
      <c r="AG1247" s="4">
        <f t="shared" si="429"/>
        <v>1</v>
      </c>
      <c r="AH1247" s="4"/>
      <c r="AI1247" s="4"/>
      <c r="AJ1247">
        <f>IF(front!E1247&gt;$AJ$2,AA1247,AB1247)</f>
        <v>79295.303062586579</v>
      </c>
      <c r="AK1247">
        <f t="shared" si="416"/>
        <v>79231.648198061172</v>
      </c>
      <c r="AL1247">
        <f>SUMPRODUCT($B$7:$B$456,AK$7:AK$456,EXP(constants!$B$32+constants!$A$32*ABS($A$7:$A$456-$A1247)))</f>
        <v>4.8285930728947617E-6</v>
      </c>
      <c r="AM1247">
        <f t="shared" si="422"/>
        <v>79231.648193232584</v>
      </c>
      <c r="AN1247">
        <f t="shared" si="430"/>
        <v>79225.763623570805</v>
      </c>
      <c r="AP1247" s="4"/>
      <c r="AQ1247" s="4"/>
      <c r="AR1247" s="4"/>
      <c r="AU1247" s="5">
        <f>SUMPRODUCT(constants!$B$13:$B$20,A1247^constants!$A$13:$A$20)*constants!$C$10/((A1247/1000000000)^5*(EXP(0.014388/(A1247/1000000000)/constants!$B$9)-1))</f>
        <v>2.0856278333445886E-5</v>
      </c>
      <c r="AX1247" s="17">
        <f t="shared" si="423"/>
        <v>2.6325121247857361E-10</v>
      </c>
      <c r="BC1247">
        <f t="shared" si="432"/>
        <v>2.6325121247857361E-10</v>
      </c>
    </row>
    <row r="1248" spans="1:55" x14ac:dyDescent="0.2">
      <c r="A1248">
        <f>front!A1248</f>
        <v>766.15</v>
      </c>
      <c r="B1248" s="1">
        <f t="shared" si="431"/>
        <v>0.42999999999994998</v>
      </c>
      <c r="C1248" s="20">
        <f>front!B1248</f>
        <v>3305.3</v>
      </c>
      <c r="D1248" s="20">
        <f>front!C1248</f>
        <v>9689.6</v>
      </c>
      <c r="E1248" s="20">
        <f>front!D1248</f>
        <v>50626</v>
      </c>
      <c r="F1248" s="20">
        <f>front!E1248</f>
        <v>64000</v>
      </c>
      <c r="G1248" s="20">
        <f>front!F1248</f>
        <v>64000</v>
      </c>
      <c r="H1248" s="20">
        <f>front!H1248</f>
        <v>10077.4</v>
      </c>
      <c r="I1248" s="20">
        <f>front!I1248</f>
        <v>20629.8</v>
      </c>
      <c r="J1248" s="20">
        <f>front!J1248</f>
        <v>20704.599999999999</v>
      </c>
      <c r="K1248" s="20"/>
      <c r="L1248" s="4">
        <f>C1248/(constants!$A$4+constants!$B$4*data!C1248+constants!$C$4*data!C1248^2+constants!$D$4*data!C1248^3+constants!$E$4*data!C1248^4+constants!$F$4*data!C1248^5+constants!$G$4*data!C1248^6+constants!$H$4*data!C1248^7)</f>
        <v>3304.1334153744442</v>
      </c>
      <c r="M1248" s="4">
        <f>D1248/(constants!$A$4+constants!$B$4*data!D1248+constants!$C$4*data!D1248^2+constants!$D$4*data!D1248^3+constants!$E$4*data!D1248^4+constants!$F$4*data!D1248^5+constants!$G$4*data!D1248^6+constants!$H$4*data!D1248^7)</f>
        <v>9697.5120254324556</v>
      </c>
      <c r="N1248" s="4">
        <f>E1248/(constants!$A$4+constants!$B$4*data!E1248+constants!$C$4*data!E1248^2+constants!$D$4*data!E1248^3+constants!$E$4*data!E1248^4+constants!$F$4*data!E1248^5+constants!$G$4*data!E1248^6+constants!$H$4*data!E1248^7)</f>
        <v>51075.718854956467</v>
      </c>
      <c r="O1248" s="4">
        <f>F1248/(constants!$A$4+constants!$B$4*data!F1248+constants!$C$4*data!F1248^2+constants!$D$4*data!F1248^3+constants!$E$4*data!F1248^4+constants!$F$4*data!F1248^5+constants!$G$4*data!F1248^6+constants!$H$4*data!F1248^7)</f>
        <v>64773.712258592925</v>
      </c>
      <c r="P1248" s="4">
        <f>G1248/(constants!$A$4+constants!$B$4*data!G1248+constants!$C$4*data!G1248^2+constants!$D$4*data!G1248^3+constants!$E$4*data!G1248^4+constants!$F$4*data!G1248^5+constants!$G$4*data!G1248^6+constants!$H$4*data!G1248^7)</f>
        <v>64773.712258592925</v>
      </c>
      <c r="Q1248" s="4">
        <f>H1248/(constants!$A$4+constants!$B$4*data!H1248+constants!$C$4*data!H1248^2+constants!$D$4*data!H1248^3+constants!$E$4*data!H1248^4+constants!$F$4*data!H1248^5+constants!$G$4*data!H1248^6+constants!$H$4*data!H1248^7)</f>
        <v>10086.431079486487</v>
      </c>
      <c r="R1248" s="4">
        <f>I1248/(constants!$A$4+constants!$B$4*data!I1248+constants!$C$4*data!I1248^2+constants!$D$4*data!I1248^3+constants!$E$4*data!I1248^4+constants!$F$4*data!I1248^5+constants!$G$4*data!I1248^6+constants!$H$4*data!I1248^7)</f>
        <v>20690.304439944768</v>
      </c>
      <c r="S1248" s="4">
        <f>J1248/(constants!$A$4+constants!$B$4*data!J1248+constants!$C$4*data!J1248^2+constants!$D$4*data!J1248^3+constants!$E$4*data!J1248^4+constants!$F$4*data!J1248^5+constants!$G$4*data!J1248^6+constants!$H$4*data!J1248^7)</f>
        <v>20765.587765028678</v>
      </c>
      <c r="T1248" s="4"/>
      <c r="U1248" s="4">
        <f t="shared" si="424"/>
        <v>47771.585439582021</v>
      </c>
      <c r="V1248" s="2">
        <f t="shared" si="425"/>
        <v>55076.200233160467</v>
      </c>
      <c r="W1248" s="2">
        <f t="shared" si="426"/>
        <v>55076.200233160467</v>
      </c>
      <c r="X1248" s="2">
        <f t="shared" si="427"/>
        <v>10603.873360458281</v>
      </c>
      <c r="Y1248" s="2">
        <f t="shared" si="428"/>
        <v>10679.156685542192</v>
      </c>
      <c r="Z1248" s="2"/>
      <c r="AA1248" s="4">
        <f t="shared" si="417"/>
        <v>79619.309065970039</v>
      </c>
      <c r="AB1248" s="4">
        <f t="shared" si="418"/>
        <v>9179.3667055267451</v>
      </c>
      <c r="AC1248" s="4">
        <f t="shared" si="419"/>
        <v>9179.3667055267451</v>
      </c>
      <c r="AD1248" s="4">
        <f t="shared" si="420"/>
        <v>1767.3122267430467</v>
      </c>
      <c r="AE1248" s="4">
        <f t="shared" si="421"/>
        <v>1779.8594475903653</v>
      </c>
      <c r="AF1248" s="4"/>
      <c r="AG1248" s="4">
        <f t="shared" si="429"/>
        <v>1</v>
      </c>
      <c r="AH1248" s="4"/>
      <c r="AI1248" s="4"/>
      <c r="AJ1248">
        <f>IF(front!E1248&gt;$AJ$2,AA1248,AB1248)</f>
        <v>79619.309065970039</v>
      </c>
      <c r="AK1248">
        <f t="shared" si="416"/>
        <v>79555.654201444631</v>
      </c>
      <c r="AL1248">
        <f>SUMPRODUCT($B$7:$B$456,AK$7:AK$456,EXP(constants!$B$32+constants!$A$32*ABS($A$7:$A$456-$A1248)))</f>
        <v>4.7386052878385542E-6</v>
      </c>
      <c r="AM1248">
        <f t="shared" si="422"/>
        <v>79555.654196706033</v>
      </c>
      <c r="AN1248">
        <f t="shared" si="430"/>
        <v>79549.769627044254</v>
      </c>
      <c r="AP1248" s="4"/>
      <c r="AQ1248" s="4"/>
      <c r="AR1248" s="4"/>
      <c r="AU1248" s="5">
        <f>SUMPRODUCT(constants!$B$13:$B$20,A1248^constants!$A$13:$A$20)*constants!$C$10/((A1248/1000000000)^5*(EXP(0.014388/(A1248/1000000000)/constants!$B$9)-1))</f>
        <v>2.0867376324927856E-5</v>
      </c>
      <c r="AX1248" s="17">
        <f t="shared" si="423"/>
        <v>2.6231850101843223E-10</v>
      </c>
      <c r="BC1248">
        <f t="shared" si="432"/>
        <v>2.6231850101843223E-10</v>
      </c>
    </row>
    <row r="1249" spans="1:55" x14ac:dyDescent="0.2">
      <c r="A1249">
        <f>front!A1249</f>
        <v>766.59</v>
      </c>
      <c r="B1249" s="1">
        <f t="shared" si="431"/>
        <v>0.44000000000005457</v>
      </c>
      <c r="C1249" s="20">
        <f>front!B1249</f>
        <v>3268.35</v>
      </c>
      <c r="D1249" s="20">
        <f>front!C1249</f>
        <v>9412.6</v>
      </c>
      <c r="E1249" s="20">
        <f>front!D1249</f>
        <v>50590.6</v>
      </c>
      <c r="F1249" s="20">
        <f>front!E1249</f>
        <v>64000</v>
      </c>
      <c r="G1249" s="20">
        <f>front!F1249</f>
        <v>64000</v>
      </c>
      <c r="H1249" s="20">
        <f>front!H1249</f>
        <v>9845.6</v>
      </c>
      <c r="I1249" s="20">
        <f>front!I1249</f>
        <v>17953.400000000001</v>
      </c>
      <c r="J1249" s="20">
        <f>front!J1249</f>
        <v>18168.599999999999</v>
      </c>
      <c r="K1249" s="20"/>
      <c r="L1249" s="4">
        <f>C1249/(constants!$A$4+constants!$B$4*data!C1249+constants!$C$4*data!C1249^2+constants!$D$4*data!C1249^3+constants!$E$4*data!C1249^4+constants!$F$4*data!C1249^5+constants!$G$4*data!C1249^6+constants!$H$4*data!C1249^7)</f>
        <v>3267.1790875825141</v>
      </c>
      <c r="M1249" s="4">
        <f>D1249/(constants!$A$4+constants!$B$4*data!D1249+constants!$C$4*data!D1249^2+constants!$D$4*data!D1249^3+constants!$E$4*data!D1249^4+constants!$F$4*data!D1249^5+constants!$G$4*data!D1249^6+constants!$H$4*data!D1249^7)</f>
        <v>9419.7523335270998</v>
      </c>
      <c r="N1249" s="4">
        <f>E1249/(constants!$A$4+constants!$B$4*data!E1249+constants!$C$4*data!E1249^2+constants!$D$4*data!E1249^3+constants!$E$4*data!E1249^4+constants!$F$4*data!E1249^5+constants!$G$4*data!E1249^6+constants!$H$4*data!E1249^7)</f>
        <v>51039.553132459674</v>
      </c>
      <c r="O1249" s="4">
        <f>F1249/(constants!$A$4+constants!$B$4*data!F1249+constants!$C$4*data!F1249^2+constants!$D$4*data!F1249^3+constants!$E$4*data!F1249^4+constants!$F$4*data!F1249^5+constants!$G$4*data!F1249^6+constants!$H$4*data!F1249^7)</f>
        <v>64773.712258592925</v>
      </c>
      <c r="P1249" s="4">
        <f>G1249/(constants!$A$4+constants!$B$4*data!G1249+constants!$C$4*data!G1249^2+constants!$D$4*data!G1249^3+constants!$E$4*data!G1249^4+constants!$F$4*data!G1249^5+constants!$G$4*data!G1249^6+constants!$H$4*data!G1249^7)</f>
        <v>64773.712258592925</v>
      </c>
      <c r="Q1249" s="4">
        <f>H1249/(constants!$A$4+constants!$B$4*data!H1249+constants!$C$4*data!H1249^2+constants!$D$4*data!H1249^3+constants!$E$4*data!H1249^4+constants!$F$4*data!H1249^5+constants!$G$4*data!H1249^6+constants!$H$4*data!H1249^7)</f>
        <v>9853.9544336414529</v>
      </c>
      <c r="R1249" s="4">
        <f>I1249/(constants!$A$4+constants!$B$4*data!I1249+constants!$C$4*data!I1249^2+constants!$D$4*data!I1249^3+constants!$E$4*data!I1249^4+constants!$F$4*data!I1249^5+constants!$G$4*data!I1249^6+constants!$H$4*data!I1249^7)</f>
        <v>17997.563291060662</v>
      </c>
      <c r="S1249" s="4">
        <f>J1249/(constants!$A$4+constants!$B$4*data!J1249+constants!$C$4*data!J1249^2+constants!$D$4*data!J1249^3+constants!$E$4*data!J1249^4+constants!$F$4*data!J1249^5+constants!$G$4*data!J1249^6+constants!$H$4*data!J1249^7)</f>
        <v>18214.006631778502</v>
      </c>
      <c r="T1249" s="4"/>
      <c r="U1249" s="4">
        <f t="shared" si="424"/>
        <v>47772.374044877157</v>
      </c>
      <c r="V1249" s="2">
        <f t="shared" si="425"/>
        <v>55353.959925065821</v>
      </c>
      <c r="W1249" s="2">
        <f t="shared" si="426"/>
        <v>55353.959925065821</v>
      </c>
      <c r="X1249" s="2">
        <f t="shared" si="427"/>
        <v>8143.608857419209</v>
      </c>
      <c r="Y1249" s="2">
        <f t="shared" si="428"/>
        <v>8360.0521981370493</v>
      </c>
      <c r="Z1249" s="2"/>
      <c r="AA1249" s="4">
        <f t="shared" si="417"/>
        <v>79620.623408128595</v>
      </c>
      <c r="AB1249" s="4">
        <f t="shared" si="418"/>
        <v>9225.6599875109696</v>
      </c>
      <c r="AC1249" s="4">
        <f t="shared" si="419"/>
        <v>9225.6599875109696</v>
      </c>
      <c r="AD1249" s="4">
        <f t="shared" si="420"/>
        <v>1357.2681429032014</v>
      </c>
      <c r="AE1249" s="4">
        <f t="shared" si="421"/>
        <v>1393.3420330228416</v>
      </c>
      <c r="AF1249" s="4"/>
      <c r="AG1249" s="4">
        <f t="shared" si="429"/>
        <v>1</v>
      </c>
      <c r="AH1249" s="4"/>
      <c r="AI1249" s="4"/>
      <c r="AJ1249">
        <f>IF(front!E1249&gt;$AJ$2,AA1249,AB1249)</f>
        <v>79620.623408128595</v>
      </c>
      <c r="AK1249">
        <f t="shared" si="416"/>
        <v>79556.968543603187</v>
      </c>
      <c r="AL1249">
        <f>SUMPRODUCT($B$7:$B$456,AK$7:AK$456,EXP(constants!$B$32+constants!$A$32*ABS($A$7:$A$456-$A1249)))</f>
        <v>4.6482605189179493E-6</v>
      </c>
      <c r="AM1249">
        <f t="shared" si="422"/>
        <v>79556.968538954927</v>
      </c>
      <c r="AN1249">
        <f t="shared" si="430"/>
        <v>79551.083969293148</v>
      </c>
      <c r="AP1249" s="4"/>
      <c r="AQ1249" s="4"/>
      <c r="AR1249" s="4"/>
      <c r="AU1249" s="5">
        <f>SUMPRODUCT(constants!$B$13:$B$20,A1249^constants!$A$13:$A$20)*constants!$C$10/((A1249/1000000000)^5*(EXP(0.014388/(A1249/1000000000)/constants!$B$9)-1))</f>
        <v>2.087869447905675E-5</v>
      </c>
      <c r="AX1249" s="17">
        <f t="shared" si="423"/>
        <v>2.6245644229204924E-10</v>
      </c>
      <c r="BC1249">
        <f t="shared" si="432"/>
        <v>2.6245644229204924E-10</v>
      </c>
    </row>
    <row r="1250" spans="1:55" x14ac:dyDescent="0.2">
      <c r="A1250">
        <f>front!A1250</f>
        <v>767.03</v>
      </c>
      <c r="B1250" s="1">
        <f t="shared" si="431"/>
        <v>0.43999999999994088</v>
      </c>
      <c r="C1250" s="20">
        <f>front!B1250</f>
        <v>3292.05</v>
      </c>
      <c r="D1250" s="20">
        <f>front!C1250</f>
        <v>9626.7999999999993</v>
      </c>
      <c r="E1250" s="20">
        <f>front!D1250</f>
        <v>50585.4</v>
      </c>
      <c r="F1250" s="20">
        <f>front!E1250</f>
        <v>64000</v>
      </c>
      <c r="G1250" s="20">
        <f>front!F1250</f>
        <v>64000</v>
      </c>
      <c r="H1250" s="20">
        <f>front!H1250</f>
        <v>10035.6</v>
      </c>
      <c r="I1250" s="20">
        <f>front!I1250</f>
        <v>16632</v>
      </c>
      <c r="J1250" s="20">
        <f>front!J1250</f>
        <v>16683.400000000001</v>
      </c>
      <c r="K1250" s="20"/>
      <c r="L1250" s="4">
        <f>C1250/(constants!$A$4+constants!$B$4*data!C1250+constants!$C$4*data!C1250^2+constants!$D$4*data!C1250^3+constants!$E$4*data!C1250^4+constants!$F$4*data!C1250^5+constants!$G$4*data!C1250^6+constants!$H$4*data!C1250^7)</f>
        <v>3290.8818087917439</v>
      </c>
      <c r="M1250" s="4">
        <f>D1250/(constants!$A$4+constants!$B$4*data!D1250+constants!$C$4*data!D1250^2+constants!$D$4*data!D1250^3+constants!$E$4*data!D1250^4+constants!$F$4*data!D1250^5+constants!$G$4*data!D1250^6+constants!$H$4*data!D1250^7)</f>
        <v>9634.5368857381327</v>
      </c>
      <c r="N1250" s="4">
        <f>E1250/(constants!$A$4+constants!$B$4*data!E1250+constants!$C$4*data!E1250^2+constants!$D$4*data!E1250^3+constants!$E$4*data!E1250^4+constants!$F$4*data!E1250^5+constants!$G$4*data!E1250^6+constants!$H$4*data!E1250^7)</f>
        <v>51034.240698219437</v>
      </c>
      <c r="O1250" s="4">
        <f>F1250/(constants!$A$4+constants!$B$4*data!F1250+constants!$C$4*data!F1250^2+constants!$D$4*data!F1250^3+constants!$E$4*data!F1250^4+constants!$F$4*data!F1250^5+constants!$G$4*data!F1250^6+constants!$H$4*data!F1250^7)</f>
        <v>64773.712258592925</v>
      </c>
      <c r="P1250" s="4">
        <f>G1250/(constants!$A$4+constants!$B$4*data!G1250+constants!$C$4*data!G1250^2+constants!$D$4*data!G1250^3+constants!$E$4*data!G1250^4+constants!$F$4*data!G1250^5+constants!$G$4*data!G1250^6+constants!$H$4*data!G1250^7)</f>
        <v>64773.712258592925</v>
      </c>
      <c r="Q1250" s="4">
        <f>H1250/(constants!$A$4+constants!$B$4*data!H1250+constants!$C$4*data!H1250^2+constants!$D$4*data!H1250^3+constants!$E$4*data!H1250^4+constants!$F$4*data!H1250^5+constants!$G$4*data!H1250^6+constants!$H$4*data!H1250^7)</f>
        <v>10044.507364190971</v>
      </c>
      <c r="R1250" s="4">
        <f>I1250/(constants!$A$4+constants!$B$4*data!I1250+constants!$C$4*data!I1250^2+constants!$D$4*data!I1250^3+constants!$E$4*data!I1250^4+constants!$F$4*data!I1250^5+constants!$G$4*data!I1250^6+constants!$H$4*data!I1250^7)</f>
        <v>16668.817033858759</v>
      </c>
      <c r="S1250" s="4">
        <f>J1250/(constants!$A$4+constants!$B$4*data!J1250+constants!$C$4*data!J1250^2+constants!$D$4*data!J1250^3+constants!$E$4*data!J1250^4+constants!$F$4*data!J1250^5+constants!$G$4*data!J1250^6+constants!$H$4*data!J1250^7)</f>
        <v>16720.493259170467</v>
      </c>
      <c r="T1250" s="4"/>
      <c r="U1250" s="4">
        <f t="shared" si="424"/>
        <v>47743.358889427691</v>
      </c>
      <c r="V1250" s="2">
        <f t="shared" si="425"/>
        <v>55139.175372854792</v>
      </c>
      <c r="W1250" s="2">
        <f t="shared" si="426"/>
        <v>55139.175372854792</v>
      </c>
      <c r="X1250" s="2">
        <f t="shared" si="427"/>
        <v>6624.3096696677876</v>
      </c>
      <c r="Y1250" s="2">
        <f t="shared" si="428"/>
        <v>6675.9858949794962</v>
      </c>
      <c r="Z1250" s="2"/>
      <c r="AA1250" s="4">
        <f t="shared" si="417"/>
        <v>79572.264815712813</v>
      </c>
      <c r="AB1250" s="4">
        <f t="shared" si="418"/>
        <v>9189.8625621424653</v>
      </c>
      <c r="AC1250" s="4">
        <f t="shared" si="419"/>
        <v>9189.8625621424653</v>
      </c>
      <c r="AD1250" s="4">
        <f t="shared" si="420"/>
        <v>1104.0516116112981</v>
      </c>
      <c r="AE1250" s="4">
        <f t="shared" si="421"/>
        <v>1112.6643158299162</v>
      </c>
      <c r="AF1250" s="4"/>
      <c r="AG1250" s="4">
        <f t="shared" si="429"/>
        <v>1</v>
      </c>
      <c r="AH1250" s="4"/>
      <c r="AI1250" s="4"/>
      <c r="AJ1250">
        <f>IF(front!E1250&gt;$AJ$2,AA1250,AB1250)</f>
        <v>79572.264815712813</v>
      </c>
      <c r="AK1250">
        <f t="shared" si="416"/>
        <v>79508.609951187405</v>
      </c>
      <c r="AL1250">
        <f>SUMPRODUCT($B$7:$B$456,AK$7:AK$456,EXP(constants!$B$32+constants!$A$32*ABS($A$7:$A$456-$A1250)))</f>
        <v>4.5596382351539756E-6</v>
      </c>
      <c r="AM1250">
        <f t="shared" si="422"/>
        <v>79508.609946627766</v>
      </c>
      <c r="AN1250">
        <f t="shared" si="430"/>
        <v>79502.725376965987</v>
      </c>
      <c r="AP1250" s="4"/>
      <c r="AQ1250" s="4"/>
      <c r="AR1250" s="4"/>
      <c r="AU1250" s="5">
        <f>SUMPRODUCT(constants!$B$13:$B$20,A1250^constants!$A$13:$A$20)*constants!$C$10/((A1250/1000000000)^5*(EXP(0.014388/(A1250/1000000000)/constants!$B$9)-1))</f>
        <v>2.0889974251484594E-5</v>
      </c>
      <c r="AX1250" s="17">
        <f t="shared" si="423"/>
        <v>2.6275796398719387E-10</v>
      </c>
      <c r="BC1250">
        <f t="shared" si="432"/>
        <v>2.6275796398719387E-10</v>
      </c>
    </row>
    <row r="1251" spans="1:55" x14ac:dyDescent="0.2">
      <c r="A1251">
        <f>front!A1251</f>
        <v>767.47</v>
      </c>
      <c r="B1251" s="1">
        <f t="shared" si="431"/>
        <v>0.44000000000005457</v>
      </c>
      <c r="C1251" s="20">
        <f>front!B1251</f>
        <v>3569.45</v>
      </c>
      <c r="D1251" s="20">
        <f>front!C1251</f>
        <v>12426.4</v>
      </c>
      <c r="E1251" s="20">
        <f>front!D1251</f>
        <v>50740.55</v>
      </c>
      <c r="F1251" s="20">
        <f>front!E1251</f>
        <v>64000</v>
      </c>
      <c r="G1251" s="20">
        <f>front!F1251</f>
        <v>64000</v>
      </c>
      <c r="H1251" s="20">
        <f>front!H1251</f>
        <v>12935.4</v>
      </c>
      <c r="I1251" s="20">
        <f>front!I1251</f>
        <v>19129.8</v>
      </c>
      <c r="J1251" s="20">
        <f>front!J1251</f>
        <v>19214.599999999999</v>
      </c>
      <c r="K1251" s="20"/>
      <c r="L1251" s="4">
        <f>C1251/(constants!$A$4+constants!$B$4*data!C1251+constants!$C$4*data!C1251^2+constants!$D$4*data!C1251^3+constants!$E$4*data!C1251^4+constants!$F$4*data!C1251^5+constants!$G$4*data!C1251^6+constants!$H$4*data!C1251^7)</f>
        <v>3568.3283616652584</v>
      </c>
      <c r="M1251" s="4">
        <f>D1251/(constants!$A$4+constants!$B$4*data!D1251+constants!$C$4*data!D1251^2+constants!$D$4*data!D1251^3+constants!$E$4*data!D1251^4+constants!$F$4*data!D1251^5+constants!$G$4*data!D1251^6+constants!$H$4*data!D1251^7)</f>
        <v>12443.547562022966</v>
      </c>
      <c r="N1251" s="4">
        <f>E1251/(constants!$A$4+constants!$B$4*data!E1251+constants!$C$4*data!E1251^2+constants!$D$4*data!E1251^3+constants!$E$4*data!E1251^4+constants!$F$4*data!E1251^5+constants!$G$4*data!E1251^6+constants!$H$4*data!E1251^7)</f>
        <v>51192.750258249362</v>
      </c>
      <c r="O1251" s="4">
        <f>F1251/(constants!$A$4+constants!$B$4*data!F1251+constants!$C$4*data!F1251^2+constants!$D$4*data!F1251^3+constants!$E$4*data!F1251^4+constants!$F$4*data!F1251^5+constants!$G$4*data!F1251^6+constants!$H$4*data!F1251^7)</f>
        <v>64773.712258592925</v>
      </c>
      <c r="P1251" s="4">
        <f>G1251/(constants!$A$4+constants!$B$4*data!G1251+constants!$C$4*data!G1251^2+constants!$D$4*data!G1251^3+constants!$E$4*data!G1251^4+constants!$F$4*data!G1251^5+constants!$G$4*data!G1251^6+constants!$H$4*data!G1251^7)</f>
        <v>64773.712258592925</v>
      </c>
      <c r="Q1251" s="4">
        <f>H1251/(constants!$A$4+constants!$B$4*data!H1251+constants!$C$4*data!H1251^2+constants!$D$4*data!H1251^3+constants!$E$4*data!H1251^4+constants!$F$4*data!H1251^5+constants!$G$4*data!H1251^6+constants!$H$4*data!H1251^7)</f>
        <v>12954.59561308053</v>
      </c>
      <c r="R1251" s="4">
        <f>I1251/(constants!$A$4+constants!$B$4*data!I1251+constants!$C$4*data!I1251^2+constants!$D$4*data!I1251^3+constants!$E$4*data!I1251^4+constants!$F$4*data!I1251^5+constants!$G$4*data!I1251^6+constants!$H$4*data!I1251^7)</f>
        <v>19180.913838092783</v>
      </c>
      <c r="S1251" s="4">
        <f>J1251/(constants!$A$4+constants!$B$4*data!J1251+constants!$C$4*data!J1251^2+constants!$D$4*data!J1251^3+constants!$E$4*data!J1251^4+constants!$F$4*data!J1251^5+constants!$G$4*data!J1251^6+constants!$H$4*data!J1251^7)</f>
        <v>19266.229180670362</v>
      </c>
      <c r="T1251" s="4"/>
      <c r="U1251" s="4">
        <f t="shared" si="424"/>
        <v>47624.421896584106</v>
      </c>
      <c r="V1251" s="2">
        <f t="shared" si="425"/>
        <v>52330.164696569962</v>
      </c>
      <c r="W1251" s="2">
        <f t="shared" si="426"/>
        <v>52330.164696569962</v>
      </c>
      <c r="X1251" s="2">
        <f t="shared" si="427"/>
        <v>6226.3182250122536</v>
      </c>
      <c r="Y1251" s="2">
        <f t="shared" si="428"/>
        <v>6311.6335675898317</v>
      </c>
      <c r="Z1251" s="2"/>
      <c r="AA1251" s="4">
        <f t="shared" si="417"/>
        <v>79374.036494306842</v>
      </c>
      <c r="AB1251" s="4">
        <f t="shared" si="418"/>
        <v>8721.6941160949937</v>
      </c>
      <c r="AC1251" s="4">
        <f t="shared" si="419"/>
        <v>8721.6941160949937</v>
      </c>
      <c r="AD1251" s="4">
        <f t="shared" si="420"/>
        <v>1037.7197041687091</v>
      </c>
      <c r="AE1251" s="4">
        <f t="shared" si="421"/>
        <v>1051.9389279316385</v>
      </c>
      <c r="AF1251" s="4"/>
      <c r="AG1251" s="4">
        <f t="shared" si="429"/>
        <v>1</v>
      </c>
      <c r="AH1251" s="4"/>
      <c r="AI1251" s="4"/>
      <c r="AJ1251">
        <f>IF(front!E1251&gt;$AJ$2,AA1251,AB1251)</f>
        <v>79374.036494306842</v>
      </c>
      <c r="AK1251">
        <f t="shared" si="416"/>
        <v>79310.381629781434</v>
      </c>
      <c r="AL1251">
        <f>SUMPRODUCT($B$7:$B$456,AK$7:AK$456,EXP(constants!$B$32+constants!$A$32*ABS($A$7:$A$456-$A1251)))</f>
        <v>4.4727055961823848E-6</v>
      </c>
      <c r="AM1251">
        <f t="shared" si="422"/>
        <v>79310.381625308728</v>
      </c>
      <c r="AN1251">
        <f t="shared" si="430"/>
        <v>79304.497055646949</v>
      </c>
      <c r="AP1251" s="4"/>
      <c r="AQ1251" s="4"/>
      <c r="AR1251" s="4"/>
      <c r="AU1251" s="5">
        <f>SUMPRODUCT(constants!$B$13:$B$20,A1251^constants!$A$13:$A$20)*constants!$C$10/((A1251/1000000000)^5*(EXP(0.014388/(A1251/1000000000)/constants!$B$9)-1))</f>
        <v>2.0901215626101073E-5</v>
      </c>
      <c r="AX1251" s="17">
        <f t="shared" si="423"/>
        <v>2.6355649934246424E-10</v>
      </c>
      <c r="BC1251">
        <f t="shared" si="432"/>
        <v>2.6355649934246424E-10</v>
      </c>
    </row>
    <row r="1252" spans="1:55" x14ac:dyDescent="0.2">
      <c r="A1252">
        <f>front!A1252</f>
        <v>767.91</v>
      </c>
      <c r="B1252" s="1">
        <f t="shared" si="431"/>
        <v>0.43999999999994088</v>
      </c>
      <c r="C1252" s="20">
        <f>front!B1252</f>
        <v>3312.3</v>
      </c>
      <c r="D1252" s="20">
        <f>front!C1252</f>
        <v>9892.6</v>
      </c>
      <c r="E1252" s="20">
        <f>front!D1252</f>
        <v>50344.05</v>
      </c>
      <c r="F1252" s="20">
        <f>front!E1252</f>
        <v>64000</v>
      </c>
      <c r="G1252" s="20">
        <f>front!F1252</f>
        <v>64000</v>
      </c>
      <c r="H1252" s="20">
        <f>front!H1252</f>
        <v>10332.200000000001</v>
      </c>
      <c r="I1252" s="20">
        <f>front!I1252</f>
        <v>17095.2</v>
      </c>
      <c r="J1252" s="20">
        <f>front!J1252</f>
        <v>17173.8</v>
      </c>
      <c r="K1252" s="20"/>
      <c r="L1252" s="4">
        <f>C1252/(constants!$A$4+constants!$B$4*data!C1252+constants!$C$4*data!C1252^2+constants!$D$4*data!C1252^3+constants!$E$4*data!C1252^4+constants!$F$4*data!C1252^5+constants!$G$4*data!C1252^6+constants!$H$4*data!C1252^7)</f>
        <v>3311.1342888585223</v>
      </c>
      <c r="M1252" s="4">
        <f>D1252/(constants!$A$4+constants!$B$4*data!D1252+constants!$C$4*data!D1252^2+constants!$D$4*data!D1252^3+constants!$E$4*data!D1252^4+constants!$F$4*data!D1252^5+constants!$G$4*data!D1252^6+constants!$H$4*data!D1252^7)</f>
        <v>9901.0897723734179</v>
      </c>
      <c r="N1252" s="4">
        <f>E1252/(constants!$A$4+constants!$B$4*data!E1252+constants!$C$4*data!E1252^2+constants!$D$4*data!E1252^3+constants!$E$4*data!E1252^4+constants!$F$4*data!E1252^5+constants!$G$4*data!E1252^6+constants!$H$4*data!E1252^7)</f>
        <v>50787.684993956645</v>
      </c>
      <c r="O1252" s="4">
        <f>F1252/(constants!$A$4+constants!$B$4*data!F1252+constants!$C$4*data!F1252^2+constants!$D$4*data!F1252^3+constants!$E$4*data!F1252^4+constants!$F$4*data!F1252^5+constants!$G$4*data!F1252^6+constants!$H$4*data!F1252^7)</f>
        <v>64773.712258592925</v>
      </c>
      <c r="P1252" s="4">
        <f>G1252/(constants!$A$4+constants!$B$4*data!G1252+constants!$C$4*data!G1252^2+constants!$D$4*data!G1252^3+constants!$E$4*data!G1252^4+constants!$F$4*data!G1252^5+constants!$G$4*data!G1252^6+constants!$H$4*data!G1252^7)</f>
        <v>64773.712258592925</v>
      </c>
      <c r="Q1252" s="4">
        <f>H1252/(constants!$A$4+constants!$B$4*data!H1252+constants!$C$4*data!H1252^2+constants!$D$4*data!H1252^3+constants!$E$4*data!H1252^4+constants!$F$4*data!H1252^5+constants!$G$4*data!H1252^6+constants!$H$4*data!H1252^7)</f>
        <v>10342.001281233941</v>
      </c>
      <c r="R1252" s="4">
        <f>I1252/(constants!$A$4+constants!$B$4*data!I1252+constants!$C$4*data!I1252^2+constants!$D$4*data!I1252^3+constants!$E$4*data!I1252^4+constants!$F$4*data!I1252^5+constants!$G$4*data!I1252^6+constants!$H$4*data!I1252^7)</f>
        <v>17134.534598682851</v>
      </c>
      <c r="S1252" s="4">
        <f>J1252/(constants!$A$4+constants!$B$4*data!J1252+constants!$C$4*data!J1252^2+constants!$D$4*data!J1252^3+constants!$E$4*data!J1252^4+constants!$F$4*data!J1252^5+constants!$G$4*data!J1252^6+constants!$H$4*data!J1252^7)</f>
        <v>17213.568062006849</v>
      </c>
      <c r="T1252" s="4"/>
      <c r="U1252" s="4">
        <f t="shared" si="424"/>
        <v>47476.550705098125</v>
      </c>
      <c r="V1252" s="2">
        <f t="shared" si="425"/>
        <v>54872.622486219509</v>
      </c>
      <c r="W1252" s="2">
        <f t="shared" si="426"/>
        <v>54872.622486219509</v>
      </c>
      <c r="X1252" s="2">
        <f t="shared" si="427"/>
        <v>6792.5333174489097</v>
      </c>
      <c r="Y1252" s="2">
        <f t="shared" si="428"/>
        <v>6871.5667807729078</v>
      </c>
      <c r="Z1252" s="2"/>
      <c r="AA1252" s="4">
        <f t="shared" si="417"/>
        <v>79127.584508496875</v>
      </c>
      <c r="AB1252" s="4">
        <f t="shared" si="418"/>
        <v>9145.4370810365854</v>
      </c>
      <c r="AC1252" s="4">
        <f t="shared" si="419"/>
        <v>9145.4370810365854</v>
      </c>
      <c r="AD1252" s="4">
        <f t="shared" si="420"/>
        <v>1132.0888862414849</v>
      </c>
      <c r="AE1252" s="4">
        <f t="shared" si="421"/>
        <v>1145.261130128818</v>
      </c>
      <c r="AF1252" s="4"/>
      <c r="AG1252" s="4">
        <f t="shared" si="429"/>
        <v>1</v>
      </c>
      <c r="AH1252" s="4"/>
      <c r="AI1252" s="4"/>
      <c r="AJ1252">
        <f>IF(front!E1252&gt;$AJ$2,AA1252,AB1252)</f>
        <v>79127.584508496875</v>
      </c>
      <c r="AK1252">
        <f t="shared" si="416"/>
        <v>79063.929643971467</v>
      </c>
      <c r="AL1252">
        <f>SUMPRODUCT($B$7:$B$456,AK$7:AK$456,EXP(constants!$B$32+constants!$A$32*ABS($A$7:$A$456-$A1252)))</f>
        <v>4.3874303877631588E-6</v>
      </c>
      <c r="AM1252">
        <f t="shared" si="422"/>
        <v>79063.929639584036</v>
      </c>
      <c r="AN1252">
        <f t="shared" si="430"/>
        <v>79058.045069922257</v>
      </c>
      <c r="AP1252" s="4"/>
      <c r="AQ1252" s="4"/>
      <c r="AR1252" s="4"/>
      <c r="AU1252" s="5">
        <f>SUMPRODUCT(constants!$B$13:$B$20,A1252^constants!$A$13:$A$20)*constants!$C$10/((A1252/1000000000)^5*(EXP(0.014388/(A1252/1000000000)/constants!$B$9)-1))</f>
        <v>2.0912418586352333E-5</v>
      </c>
      <c r="AX1252" s="17">
        <f t="shared" si="423"/>
        <v>2.6451980399789182E-10</v>
      </c>
      <c r="BC1252">
        <f t="shared" si="432"/>
        <v>2.6451980399789182E-10</v>
      </c>
    </row>
    <row r="1253" spans="1:55" x14ac:dyDescent="0.2">
      <c r="A1253">
        <f>front!A1253</f>
        <v>768.35</v>
      </c>
      <c r="B1253" s="1">
        <f t="shared" si="431"/>
        <v>0.44000000000005457</v>
      </c>
      <c r="C1253" s="20">
        <f>front!B1253</f>
        <v>3294.1</v>
      </c>
      <c r="D1253" s="20">
        <f>front!C1253</f>
        <v>9649.6</v>
      </c>
      <c r="E1253" s="20">
        <f>front!D1253</f>
        <v>50172.9</v>
      </c>
      <c r="F1253" s="20">
        <f>front!E1253</f>
        <v>64000</v>
      </c>
      <c r="G1253" s="20">
        <f>front!F1253</f>
        <v>64000</v>
      </c>
      <c r="H1253" s="20">
        <f>front!H1253</f>
        <v>10029.799999999999</v>
      </c>
      <c r="I1253" s="20">
        <f>front!I1253</f>
        <v>19284.599999999999</v>
      </c>
      <c r="J1253" s="20">
        <f>front!J1253</f>
        <v>19376</v>
      </c>
      <c r="K1253" s="20"/>
      <c r="L1253" s="4">
        <f>C1253/(constants!$A$4+constants!$B$4*data!C1253+constants!$C$4*data!C1253^2+constants!$D$4*data!C1253^3+constants!$E$4*data!C1253^4+constants!$F$4*data!C1253^5+constants!$G$4*data!C1253^6+constants!$H$4*data!C1253^7)</f>
        <v>3292.9320533558912</v>
      </c>
      <c r="M1253" s="4">
        <f>D1253/(constants!$A$4+constants!$B$4*data!D1253+constants!$C$4*data!D1253^2+constants!$D$4*data!D1253^3+constants!$E$4*data!D1253^4+constants!$F$4*data!D1253^5+constants!$G$4*data!D1253^6+constants!$H$4*data!D1253^7)</f>
        <v>9657.4002748279181</v>
      </c>
      <c r="N1253" s="4">
        <f>E1253/(constants!$A$4+constants!$B$4*data!E1253+constants!$C$4*data!E1253^2+constants!$D$4*data!E1253^3+constants!$E$4*data!E1253^4+constants!$F$4*data!E1253^5+constants!$G$4*data!E1253^6+constants!$H$4*data!E1253^7)</f>
        <v>50612.858823109549</v>
      </c>
      <c r="O1253" s="4">
        <f>F1253/(constants!$A$4+constants!$B$4*data!F1253+constants!$C$4*data!F1253^2+constants!$D$4*data!F1253^3+constants!$E$4*data!F1253^4+constants!$F$4*data!F1253^5+constants!$G$4*data!F1253^6+constants!$H$4*data!F1253^7)</f>
        <v>64773.712258592925</v>
      </c>
      <c r="P1253" s="4">
        <f>G1253/(constants!$A$4+constants!$B$4*data!G1253+constants!$C$4*data!G1253^2+constants!$D$4*data!G1253^3+constants!$E$4*data!G1253^4+constants!$F$4*data!G1253^5+constants!$G$4*data!G1253^6+constants!$H$4*data!G1253^7)</f>
        <v>64773.712258592925</v>
      </c>
      <c r="Q1253" s="4">
        <f>H1253/(constants!$A$4+constants!$B$4*data!H1253+constants!$C$4*data!H1253^2+constants!$D$4*data!H1253^3+constants!$E$4*data!H1253^4+constants!$F$4*data!H1253^5+constants!$G$4*data!H1253^6+constants!$H$4*data!H1253^7)</f>
        <v>10038.690256845553</v>
      </c>
      <c r="R1253" s="4">
        <f>I1253/(constants!$A$4+constants!$B$4*data!I1253+constants!$C$4*data!I1253^2+constants!$D$4*data!I1253^3+constants!$E$4*data!I1253^4+constants!$F$4*data!I1253^5+constants!$G$4*data!I1253^6+constants!$H$4*data!I1253^7)</f>
        <v>19336.656005173048</v>
      </c>
      <c r="S1253" s="4">
        <f>J1253/(constants!$A$4+constants!$B$4*data!J1253+constants!$C$4*data!J1253^2+constants!$D$4*data!J1253^3+constants!$E$4*data!J1253^4+constants!$F$4*data!J1253^5+constants!$G$4*data!J1253^6+constants!$H$4*data!J1253^7)</f>
        <v>19428.615248424343</v>
      </c>
      <c r="T1253" s="4"/>
      <c r="U1253" s="4">
        <f t="shared" si="424"/>
        <v>47319.926769753656</v>
      </c>
      <c r="V1253" s="2">
        <f t="shared" si="425"/>
        <v>55116.311983765008</v>
      </c>
      <c r="W1253" s="2">
        <f t="shared" si="426"/>
        <v>55116.311983765008</v>
      </c>
      <c r="X1253" s="2">
        <f t="shared" si="427"/>
        <v>9297.965748327495</v>
      </c>
      <c r="Y1253" s="2">
        <f t="shared" si="428"/>
        <v>9389.9249915787896</v>
      </c>
      <c r="Z1253" s="2"/>
      <c r="AA1253" s="4">
        <f t="shared" si="417"/>
        <v>78866.544616256098</v>
      </c>
      <c r="AB1253" s="4">
        <f t="shared" si="418"/>
        <v>9186.0519972941674</v>
      </c>
      <c r="AC1253" s="4">
        <f t="shared" si="419"/>
        <v>9186.0519972941674</v>
      </c>
      <c r="AD1253" s="4">
        <f t="shared" si="420"/>
        <v>1549.6609580545826</v>
      </c>
      <c r="AE1253" s="4">
        <f t="shared" si="421"/>
        <v>1564.987498596465</v>
      </c>
      <c r="AF1253" s="4"/>
      <c r="AG1253" s="4">
        <f t="shared" si="429"/>
        <v>1</v>
      </c>
      <c r="AH1253" s="4"/>
      <c r="AI1253" s="4"/>
      <c r="AJ1253">
        <f>IF(front!E1253&gt;$AJ$2,AA1253,AB1253)</f>
        <v>78866.544616256098</v>
      </c>
      <c r="AK1253">
        <f t="shared" si="416"/>
        <v>78802.88975173069</v>
      </c>
      <c r="AL1253">
        <f>SUMPRODUCT($B$7:$B$456,AK$7:AK$456,EXP(constants!$B$32+constants!$A$32*ABS($A$7:$A$456-$A1253)))</f>
        <v>4.3037810098428234E-6</v>
      </c>
      <c r="AM1253">
        <f t="shared" si="422"/>
        <v>78802.889747426903</v>
      </c>
      <c r="AN1253">
        <f t="shared" si="430"/>
        <v>78797.005177765124</v>
      </c>
      <c r="AP1253" s="4"/>
      <c r="AQ1253" s="4"/>
      <c r="AR1253" s="4"/>
      <c r="AU1253" s="5">
        <f>SUMPRODUCT(constants!$B$13:$B$20,A1253^constants!$A$13:$A$20)*constants!$C$10/((A1253/1000000000)^5*(EXP(0.014388/(A1253/1000000000)/constants!$B$9)-1))</f>
        <v>2.0923583115246568E-5</v>
      </c>
      <c r="AX1253" s="17">
        <f t="shared" si="423"/>
        <v>2.6553779636730111E-10</v>
      </c>
      <c r="BC1253">
        <f t="shared" si="432"/>
        <v>2.6553779636730111E-10</v>
      </c>
    </row>
    <row r="1254" spans="1:55" x14ac:dyDescent="0.2">
      <c r="A1254">
        <f>front!A1254</f>
        <v>768.79</v>
      </c>
      <c r="B1254" s="1">
        <f t="shared" si="431"/>
        <v>0.43999999999994088</v>
      </c>
      <c r="C1254" s="20">
        <f>front!B1254</f>
        <v>3330.2</v>
      </c>
      <c r="D1254" s="20">
        <f>front!C1254</f>
        <v>10031.799999999999</v>
      </c>
      <c r="E1254" s="20">
        <f>front!D1254</f>
        <v>50021.55</v>
      </c>
      <c r="F1254" s="20">
        <f>front!E1254</f>
        <v>64000</v>
      </c>
      <c r="G1254" s="20">
        <f>front!F1254</f>
        <v>64000</v>
      </c>
      <c r="H1254" s="20">
        <f>front!H1254</f>
        <v>10432.200000000001</v>
      </c>
      <c r="I1254" s="20">
        <f>front!I1254</f>
        <v>21873</v>
      </c>
      <c r="J1254" s="20">
        <f>front!J1254</f>
        <v>21949.4</v>
      </c>
      <c r="K1254" s="20"/>
      <c r="L1254" s="4">
        <f>C1254/(constants!$A$4+constants!$B$4*data!C1254+constants!$C$4*data!C1254^2+constants!$D$4*data!C1254^3+constants!$E$4*data!C1254^4+constants!$F$4*data!C1254^5+constants!$G$4*data!C1254^6+constants!$H$4*data!C1254^7)</f>
        <v>3329.0366003468575</v>
      </c>
      <c r="M1254" s="4">
        <f>D1254/(constants!$A$4+constants!$B$4*data!D1254+constants!$C$4*data!D1254^2+constants!$D$4*data!D1254^3+constants!$E$4*data!D1254^4+constants!$F$4*data!D1254^5+constants!$G$4*data!D1254^6+constants!$H$4*data!D1254^7)</f>
        <v>10040.696154308256</v>
      </c>
      <c r="N1254" s="4">
        <f>E1254/(constants!$A$4+constants!$B$4*data!E1254+constants!$C$4*data!E1254^2+constants!$D$4*data!E1254^3+constants!$E$4*data!E1254^4+constants!$F$4*data!E1254^5+constants!$G$4*data!E1254^6+constants!$H$4*data!E1254^7)</f>
        <v>50458.268805031861</v>
      </c>
      <c r="O1254" s="4">
        <f>F1254/(constants!$A$4+constants!$B$4*data!F1254+constants!$C$4*data!F1254^2+constants!$D$4*data!F1254^3+constants!$E$4*data!F1254^4+constants!$F$4*data!F1254^5+constants!$G$4*data!F1254^6+constants!$H$4*data!F1254^7)</f>
        <v>64773.712258592925</v>
      </c>
      <c r="P1254" s="4">
        <f>G1254/(constants!$A$4+constants!$B$4*data!G1254+constants!$C$4*data!G1254^2+constants!$D$4*data!G1254^3+constants!$E$4*data!G1254^4+constants!$F$4*data!G1254^5+constants!$G$4*data!G1254^6+constants!$H$4*data!G1254^7)</f>
        <v>64773.712258592925</v>
      </c>
      <c r="Q1254" s="4">
        <f>H1254/(constants!$A$4+constants!$B$4*data!H1254+constants!$C$4*data!H1254^2+constants!$D$4*data!H1254^3+constants!$E$4*data!H1254^4+constants!$F$4*data!H1254^5+constants!$G$4*data!H1254^6+constants!$H$4*data!H1254^7)</f>
        <v>10442.311071598617</v>
      </c>
      <c r="R1254" s="4">
        <f>I1254/(constants!$A$4+constants!$B$4*data!I1254+constants!$C$4*data!I1254^2+constants!$D$4*data!I1254^3+constants!$E$4*data!I1254^4+constants!$F$4*data!I1254^5+constants!$G$4*data!I1254^6+constants!$H$4*data!I1254^7)</f>
        <v>21941.72025853629</v>
      </c>
      <c r="S1254" s="4">
        <f>J1254/(constants!$A$4+constants!$B$4*data!J1254+constants!$C$4*data!J1254^2+constants!$D$4*data!J1254^3+constants!$E$4*data!J1254^4+constants!$F$4*data!J1254^5+constants!$G$4*data!J1254^6+constants!$H$4*data!J1254^7)</f>
        <v>22018.637823698256</v>
      </c>
      <c r="T1254" s="4"/>
      <c r="U1254" s="4">
        <f t="shared" si="424"/>
        <v>47129.232204685002</v>
      </c>
      <c r="V1254" s="2">
        <f t="shared" si="425"/>
        <v>54733.016104284667</v>
      </c>
      <c r="W1254" s="2">
        <f t="shared" si="426"/>
        <v>54733.016104284667</v>
      </c>
      <c r="X1254" s="2">
        <f t="shared" si="427"/>
        <v>11499.409186937673</v>
      </c>
      <c r="Y1254" s="2">
        <f t="shared" si="428"/>
        <v>11576.32675209964</v>
      </c>
      <c r="Z1254" s="2"/>
      <c r="AA1254" s="4">
        <f t="shared" si="417"/>
        <v>78548.72034114167</v>
      </c>
      <c r="AB1254" s="4">
        <f t="shared" si="418"/>
        <v>9122.1693507141117</v>
      </c>
      <c r="AC1254" s="4">
        <f t="shared" si="419"/>
        <v>9122.1693507141117</v>
      </c>
      <c r="AD1254" s="4">
        <f t="shared" si="420"/>
        <v>1916.5681978229454</v>
      </c>
      <c r="AE1254" s="4">
        <f t="shared" si="421"/>
        <v>1929.3877920166065</v>
      </c>
      <c r="AF1254" s="4"/>
      <c r="AG1254" s="4">
        <f t="shared" si="429"/>
        <v>1</v>
      </c>
      <c r="AH1254" s="4"/>
      <c r="AI1254" s="4"/>
      <c r="AJ1254">
        <f>IF(front!E1254&gt;$AJ$2,AA1254,AB1254)</f>
        <v>78548.72034114167</v>
      </c>
      <c r="AK1254">
        <f t="shared" si="416"/>
        <v>78485.065476616262</v>
      </c>
      <c r="AL1254">
        <f>SUMPRODUCT($B$7:$B$456,AK$7:AK$456,EXP(constants!$B$32+constants!$A$32*ABS($A$7:$A$456-$A1254)))</f>
        <v>4.2217264648447587E-6</v>
      </c>
      <c r="AM1254">
        <f t="shared" si="422"/>
        <v>78485.065472394534</v>
      </c>
      <c r="AN1254">
        <f t="shared" si="430"/>
        <v>78479.180902732754</v>
      </c>
      <c r="AP1254" s="4"/>
      <c r="AQ1254" s="4"/>
      <c r="AR1254" s="4"/>
      <c r="AU1254" s="5">
        <f>SUMPRODUCT(constants!$B$13:$B$20,A1254^constants!$A$13:$A$20)*constants!$C$10/((A1254/1000000000)^5*(EXP(0.014388/(A1254/1000000000)/constants!$B$9)-1))</f>
        <v>2.0934709195339512E-5</v>
      </c>
      <c r="AX1254" s="17">
        <f t="shared" si="423"/>
        <v>2.6675494003035062E-10</v>
      </c>
      <c r="BC1254">
        <f t="shared" si="432"/>
        <v>2.6675494003035062E-10</v>
      </c>
    </row>
    <row r="1255" spans="1:55" x14ac:dyDescent="0.2">
      <c r="A1255">
        <f>front!A1255</f>
        <v>769.23</v>
      </c>
      <c r="B1255" s="1">
        <f t="shared" si="431"/>
        <v>0.44000000000005457</v>
      </c>
      <c r="C1255" s="20">
        <f>front!B1255</f>
        <v>3391.2</v>
      </c>
      <c r="D1255" s="20">
        <f>front!C1255</f>
        <v>10709.8</v>
      </c>
      <c r="E1255" s="20">
        <f>front!D1255</f>
        <v>49957.95</v>
      </c>
      <c r="F1255" s="20">
        <f>front!E1255</f>
        <v>64000</v>
      </c>
      <c r="G1255" s="20">
        <f>front!F1255</f>
        <v>64000</v>
      </c>
      <c r="H1255" s="20">
        <f>front!H1255</f>
        <v>11170.2</v>
      </c>
      <c r="I1255" s="20">
        <f>front!I1255</f>
        <v>22647.200000000001</v>
      </c>
      <c r="J1255" s="20">
        <f>front!J1255</f>
        <v>22714.2</v>
      </c>
      <c r="K1255" s="20"/>
      <c r="L1255" s="4">
        <f>C1255/(constants!$A$4+constants!$B$4*data!C1255+constants!$C$4*data!C1255^2+constants!$D$4*data!C1255^3+constants!$E$4*data!C1255^4+constants!$F$4*data!C1255^5+constants!$G$4*data!C1255^6+constants!$H$4*data!C1255^7)</f>
        <v>3390.0453213342207</v>
      </c>
      <c r="M1255" s="4">
        <f>D1255/(constants!$A$4+constants!$B$4*data!D1255+constants!$C$4*data!D1255^2+constants!$D$4*data!D1255^3+constants!$E$4*data!D1255^4+constants!$F$4*data!D1255^5+constants!$G$4*data!D1255^6+constants!$H$4*data!D1255^7)</f>
        <v>10720.793090275434</v>
      </c>
      <c r="N1255" s="4">
        <f>E1255/(constants!$A$4+constants!$B$4*data!E1255+constants!$C$4*data!E1255^2+constants!$D$4*data!E1255^3+constants!$E$4*data!E1255^4+constants!$F$4*data!E1255^5+constants!$G$4*data!E1255^6+constants!$H$4*data!E1255^7)</f>
        <v>50393.310377760768</v>
      </c>
      <c r="O1255" s="4">
        <f>F1255/(constants!$A$4+constants!$B$4*data!F1255+constants!$C$4*data!F1255^2+constants!$D$4*data!F1255^3+constants!$E$4*data!F1255^4+constants!$F$4*data!F1255^5+constants!$G$4*data!F1255^6+constants!$H$4*data!F1255^7)</f>
        <v>64773.712258592925</v>
      </c>
      <c r="P1255" s="4">
        <f>G1255/(constants!$A$4+constants!$B$4*data!G1255+constants!$C$4*data!G1255^2+constants!$D$4*data!G1255^3+constants!$E$4*data!G1255^4+constants!$F$4*data!G1255^5+constants!$G$4*data!G1255^6+constants!$H$4*data!G1255^7)</f>
        <v>64773.712258592925</v>
      </c>
      <c r="Q1255" s="4">
        <f>H1255/(constants!$A$4+constants!$B$4*data!H1255+constants!$C$4*data!H1255^2+constants!$D$4*data!H1255^3+constants!$E$4*data!H1255^4+constants!$F$4*data!H1255^5+constants!$G$4*data!H1255^6+constants!$H$4*data!H1255^7)</f>
        <v>11182.726639161721</v>
      </c>
      <c r="R1255" s="4">
        <f>I1255/(constants!$A$4+constants!$B$4*data!I1255+constants!$C$4*data!I1255^2+constants!$D$4*data!I1255^3+constants!$E$4*data!I1255^4+constants!$F$4*data!I1255^5+constants!$G$4*data!I1255^6+constants!$H$4*data!I1255^7)</f>
        <v>22721.233128877677</v>
      </c>
      <c r="S1255" s="4">
        <f>J1255/(constants!$A$4+constants!$B$4*data!J1255+constants!$C$4*data!J1255^2+constants!$D$4*data!J1255^3+constants!$E$4*data!J1255^4+constants!$F$4*data!J1255^5+constants!$G$4*data!J1255^6+constants!$H$4*data!J1255^7)</f>
        <v>22788.700043491466</v>
      </c>
      <c r="T1255" s="4"/>
      <c r="U1255" s="4">
        <f t="shared" si="424"/>
        <v>47003.26505642655</v>
      </c>
      <c r="V1255" s="2">
        <f t="shared" si="425"/>
        <v>54052.919168317487</v>
      </c>
      <c r="W1255" s="2">
        <f t="shared" si="426"/>
        <v>54052.919168317487</v>
      </c>
      <c r="X1255" s="2">
        <f t="shared" si="427"/>
        <v>11538.506489715955</v>
      </c>
      <c r="Y1255" s="2">
        <f t="shared" si="428"/>
        <v>11605.973404329745</v>
      </c>
      <c r="Z1255" s="2"/>
      <c r="AA1255" s="4">
        <f t="shared" si="417"/>
        <v>78338.775094044249</v>
      </c>
      <c r="AB1255" s="4">
        <f t="shared" si="418"/>
        <v>9008.8198613862478</v>
      </c>
      <c r="AC1255" s="4">
        <f t="shared" si="419"/>
        <v>9008.8198613862478</v>
      </c>
      <c r="AD1255" s="4">
        <f t="shared" si="420"/>
        <v>1923.0844149526595</v>
      </c>
      <c r="AE1255" s="4">
        <f t="shared" si="421"/>
        <v>1934.3289007216242</v>
      </c>
      <c r="AF1255" s="4"/>
      <c r="AG1255" s="4">
        <f t="shared" si="429"/>
        <v>1</v>
      </c>
      <c r="AH1255" s="4"/>
      <c r="AI1255" s="4"/>
      <c r="AJ1255">
        <f>IF(front!E1255&gt;$AJ$2,AA1255,AB1255)</f>
        <v>78338.775094044249</v>
      </c>
      <c r="AK1255">
        <f t="shared" si="416"/>
        <v>78275.120229518841</v>
      </c>
      <c r="AL1255">
        <f>SUMPRODUCT($B$7:$B$456,AK$7:AK$456,EXP(constants!$B$32+constants!$A$32*ABS($A$7:$A$456-$A1255)))</f>
        <v>4.1412363461823583E-6</v>
      </c>
      <c r="AM1255">
        <f t="shared" si="422"/>
        <v>78275.120225377599</v>
      </c>
      <c r="AN1255">
        <f t="shared" si="430"/>
        <v>78269.23565571582</v>
      </c>
      <c r="AP1255" s="4"/>
      <c r="AQ1255" s="4"/>
      <c r="AR1255" s="4"/>
      <c r="AU1255" s="5">
        <f>SUMPRODUCT(constants!$B$13:$B$20,A1255^constants!$A$13:$A$20)*constants!$C$10/((A1255/1000000000)^5*(EXP(0.014388/(A1255/1000000000)/constants!$B$9)-1))</f>
        <v>2.0945796808744342E-5</v>
      </c>
      <c r="AX1255" s="17">
        <f t="shared" si="423"/>
        <v>2.6761212925189361E-10</v>
      </c>
      <c r="BC1255">
        <f t="shared" si="432"/>
        <v>2.6761212925189361E-10</v>
      </c>
    </row>
    <row r="1256" spans="1:55" x14ac:dyDescent="0.2">
      <c r="A1256">
        <f>front!A1256</f>
        <v>769.67</v>
      </c>
      <c r="B1256" s="1">
        <f t="shared" si="431"/>
        <v>0.43999999999994088</v>
      </c>
      <c r="C1256" s="20">
        <f>front!B1256</f>
        <v>3282.1</v>
      </c>
      <c r="D1256" s="20">
        <f>front!C1256</f>
        <v>9534.4</v>
      </c>
      <c r="E1256" s="20">
        <f>front!D1256</f>
        <v>49829.95</v>
      </c>
      <c r="F1256" s="20">
        <f>front!E1256</f>
        <v>64000</v>
      </c>
      <c r="G1256" s="20">
        <f>front!F1256</f>
        <v>64000</v>
      </c>
      <c r="H1256" s="20">
        <f>front!H1256</f>
        <v>9945.4</v>
      </c>
      <c r="I1256" s="20">
        <f>front!I1256</f>
        <v>18970.599999999999</v>
      </c>
      <c r="J1256" s="20">
        <f>front!J1256</f>
        <v>18995.2</v>
      </c>
      <c r="K1256" s="20"/>
      <c r="L1256" s="4">
        <f>C1256/(constants!$A$4+constants!$B$4*data!C1256+constants!$C$4*data!C1256^2+constants!$D$4*data!C1256^3+constants!$E$4*data!C1256^4+constants!$F$4*data!C1256^5+constants!$G$4*data!C1256^6+constants!$H$4*data!C1256^7)</f>
        <v>3280.9306425493305</v>
      </c>
      <c r="M1256" s="4">
        <f>D1256/(constants!$A$4+constants!$B$4*data!D1256+constants!$C$4*data!D1256^2+constants!$D$4*data!D1256^3+constants!$E$4*data!D1256^4+constants!$F$4*data!D1256^5+constants!$G$4*data!D1256^6+constants!$H$4*data!D1256^7)</f>
        <v>9541.8822913905096</v>
      </c>
      <c r="N1256" s="4">
        <f>E1256/(constants!$A$4+constants!$B$4*data!E1256+constants!$C$4*data!E1256^2+constants!$D$4*data!E1256^3+constants!$E$4*data!E1256^4+constants!$F$4*data!E1256^5+constants!$G$4*data!E1256^6+constants!$H$4*data!E1256^7)</f>
        <v>50262.582043659393</v>
      </c>
      <c r="O1256" s="4">
        <f>F1256/(constants!$A$4+constants!$B$4*data!F1256+constants!$C$4*data!F1256^2+constants!$D$4*data!F1256^3+constants!$E$4*data!F1256^4+constants!$F$4*data!F1256^5+constants!$G$4*data!F1256^6+constants!$H$4*data!F1256^7)</f>
        <v>64773.712258592925</v>
      </c>
      <c r="P1256" s="4">
        <f>G1256/(constants!$A$4+constants!$B$4*data!G1256+constants!$C$4*data!G1256^2+constants!$D$4*data!G1256^3+constants!$E$4*data!G1256^4+constants!$F$4*data!G1256^5+constants!$G$4*data!G1256^6+constants!$H$4*data!G1256^7)</f>
        <v>64773.712258592925</v>
      </c>
      <c r="Q1256" s="4">
        <f>H1256/(constants!$A$4+constants!$B$4*data!H1256+constants!$C$4*data!H1256^2+constants!$D$4*data!H1256^3+constants!$E$4*data!H1256^4+constants!$F$4*data!H1256^5+constants!$G$4*data!H1256^6+constants!$H$4*data!H1256^7)</f>
        <v>9954.0429415243379</v>
      </c>
      <c r="R1256" s="4">
        <f>I1256/(constants!$A$4+constants!$B$4*data!I1256+constants!$C$4*data!I1256^2+constants!$D$4*data!I1256^3+constants!$E$4*data!I1256^4+constants!$F$4*data!I1256^5+constants!$G$4*data!I1256^6+constants!$H$4*data!I1256^7)</f>
        <v>19020.751480024635</v>
      </c>
      <c r="S1256" s="4">
        <f>J1256/(constants!$A$4+constants!$B$4*data!J1256+constants!$C$4*data!J1256^2+constants!$D$4*data!J1256^3+constants!$E$4*data!J1256^4+constants!$F$4*data!J1256^5+constants!$G$4*data!J1256^6+constants!$H$4*data!J1256^7)</f>
        <v>19045.499748007926</v>
      </c>
      <c r="T1256" s="4"/>
      <c r="U1256" s="4">
        <f t="shared" si="424"/>
        <v>46981.651401110066</v>
      </c>
      <c r="V1256" s="2">
        <f t="shared" si="425"/>
        <v>55231.829967202415</v>
      </c>
      <c r="W1256" s="2">
        <f t="shared" si="426"/>
        <v>55231.829967202415</v>
      </c>
      <c r="X1256" s="2">
        <f t="shared" si="427"/>
        <v>9066.7085385002974</v>
      </c>
      <c r="Y1256" s="2">
        <f t="shared" si="428"/>
        <v>9091.4568064835876</v>
      </c>
      <c r="Z1256" s="2"/>
      <c r="AA1256" s="4">
        <f t="shared" si="417"/>
        <v>78302.752335183453</v>
      </c>
      <c r="AB1256" s="4">
        <f t="shared" si="418"/>
        <v>9205.304994533737</v>
      </c>
      <c r="AC1256" s="4">
        <f t="shared" si="419"/>
        <v>9205.304994533737</v>
      </c>
      <c r="AD1256" s="4">
        <f t="shared" si="420"/>
        <v>1511.1180897500496</v>
      </c>
      <c r="AE1256" s="4">
        <f t="shared" si="421"/>
        <v>1515.2428010805979</v>
      </c>
      <c r="AF1256" s="4"/>
      <c r="AG1256" s="4">
        <f t="shared" si="429"/>
        <v>1</v>
      </c>
      <c r="AH1256" s="4"/>
      <c r="AI1256" s="4"/>
      <c r="AJ1256">
        <f>IF(front!E1256&gt;$AJ$2,AA1256,AB1256)</f>
        <v>78302.752335183453</v>
      </c>
      <c r="AK1256">
        <f t="shared" si="416"/>
        <v>78239.097470658045</v>
      </c>
      <c r="AL1256">
        <f>SUMPRODUCT($B$7:$B$456,AK$7:AK$456,EXP(constants!$B$32+constants!$A$32*ABS($A$7:$A$456-$A1256)))</f>
        <v>4.0622808269916051E-6</v>
      </c>
      <c r="AM1256">
        <f t="shared" si="422"/>
        <v>78239.097466595762</v>
      </c>
      <c r="AN1256">
        <f t="shared" si="430"/>
        <v>78233.212896933983</v>
      </c>
      <c r="AP1256" s="4"/>
      <c r="AQ1256" s="4"/>
      <c r="AR1256" s="4"/>
      <c r="AU1256" s="5">
        <f>SUMPRODUCT(constants!$B$13:$B$20,A1256^constants!$A$13:$A$20)*constants!$C$10/((A1256/1000000000)^5*(EXP(0.014388/(A1256/1000000000)/constants!$B$9)-1))</f>
        <v>2.0956845937127328E-5</v>
      </c>
      <c r="AX1256" s="17">
        <f t="shared" si="423"/>
        <v>2.6787658541822003E-10</v>
      </c>
      <c r="BC1256">
        <f t="shared" si="432"/>
        <v>2.6787658541822003E-10</v>
      </c>
    </row>
    <row r="1257" spans="1:55" x14ac:dyDescent="0.2">
      <c r="A1257">
        <f>front!A1257</f>
        <v>770.11</v>
      </c>
      <c r="B1257" s="1">
        <f t="shared" si="431"/>
        <v>0.44000000000005457</v>
      </c>
      <c r="C1257" s="20">
        <f>front!B1257</f>
        <v>3344.7</v>
      </c>
      <c r="D1257" s="20">
        <f>front!C1257</f>
        <v>10195</v>
      </c>
      <c r="E1257" s="20">
        <f>front!D1257</f>
        <v>49949.85</v>
      </c>
      <c r="F1257" s="20">
        <f>front!E1257</f>
        <v>64000</v>
      </c>
      <c r="G1257" s="20">
        <f>front!F1257</f>
        <v>64000</v>
      </c>
      <c r="H1257" s="20">
        <f>front!H1257</f>
        <v>10623</v>
      </c>
      <c r="I1257" s="20">
        <f>front!I1257</f>
        <v>18575.599999999999</v>
      </c>
      <c r="J1257" s="20">
        <f>front!J1257</f>
        <v>18679.2</v>
      </c>
      <c r="K1257" s="20"/>
      <c r="L1257" s="4">
        <f>C1257/(constants!$A$4+constants!$B$4*data!C1257+constants!$C$4*data!C1257^2+constants!$D$4*data!C1257^3+constants!$E$4*data!C1257^4+constants!$F$4*data!C1257^5+constants!$G$4*data!C1257^6+constants!$H$4*data!C1257^7)</f>
        <v>3343.5385549914677</v>
      </c>
      <c r="M1257" s="4">
        <f>D1257/(constants!$A$4+constants!$B$4*data!D1257+constants!$C$4*data!D1257^2+constants!$D$4*data!D1257^3+constants!$E$4*data!D1257^4+constants!$F$4*data!D1257^5+constants!$G$4*data!D1257^6+constants!$H$4*data!D1257^7)</f>
        <v>10204.383131747936</v>
      </c>
      <c r="N1257" s="4">
        <f>E1257/(constants!$A$4+constants!$B$4*data!E1257+constants!$C$4*data!E1257^2+constants!$D$4*data!E1257^3+constants!$E$4*data!E1257^4+constants!$F$4*data!E1257^5+constants!$G$4*data!E1257^6+constants!$H$4*data!E1257^7)</f>
        <v>50385.037502726795</v>
      </c>
      <c r="O1257" s="4">
        <f>F1257/(constants!$A$4+constants!$B$4*data!F1257+constants!$C$4*data!F1257^2+constants!$D$4*data!F1257^3+constants!$E$4*data!F1257^4+constants!$F$4*data!F1257^5+constants!$G$4*data!F1257^6+constants!$H$4*data!F1257^7)</f>
        <v>64773.712258592925</v>
      </c>
      <c r="P1257" s="4">
        <f>G1257/(constants!$A$4+constants!$B$4*data!G1257+constants!$C$4*data!G1257^2+constants!$D$4*data!G1257^3+constants!$E$4*data!G1257^4+constants!$F$4*data!G1257^5+constants!$G$4*data!G1257^6+constants!$H$4*data!G1257^7)</f>
        <v>64773.712258592925</v>
      </c>
      <c r="Q1257" s="4">
        <f>H1257/(constants!$A$4+constants!$B$4*data!H1257+constants!$C$4*data!H1257^2+constants!$D$4*data!H1257^3+constants!$E$4*data!H1257^4+constants!$F$4*data!H1257^5+constants!$G$4*data!H1257^6+constants!$H$4*data!H1257^7)</f>
        <v>10633.71383007395</v>
      </c>
      <c r="R1257" s="4">
        <f>I1257/(constants!$A$4+constants!$B$4*data!I1257+constants!$C$4*data!I1257^2+constants!$D$4*data!I1257^3+constants!$E$4*data!I1257^4+constants!$F$4*data!I1257^5+constants!$G$4*data!I1257^6+constants!$H$4*data!I1257^7)</f>
        <v>18623.392853181515</v>
      </c>
      <c r="S1257" s="4">
        <f>J1257/(constants!$A$4+constants!$B$4*data!J1257+constants!$C$4*data!J1257^2+constants!$D$4*data!J1257^3+constants!$E$4*data!J1257^4+constants!$F$4*data!J1257^5+constants!$G$4*data!J1257^6+constants!$H$4*data!J1257^7)</f>
        <v>18727.607426763992</v>
      </c>
      <c r="T1257" s="4"/>
      <c r="U1257" s="4">
        <f t="shared" si="424"/>
        <v>47041.49894773533</v>
      </c>
      <c r="V1257" s="2">
        <f t="shared" si="425"/>
        <v>54569.32912684499</v>
      </c>
      <c r="W1257" s="2">
        <f t="shared" si="426"/>
        <v>54569.32912684499</v>
      </c>
      <c r="X1257" s="2">
        <f t="shared" si="427"/>
        <v>7989.6790231075647</v>
      </c>
      <c r="Y1257" s="2">
        <f t="shared" si="428"/>
        <v>8093.8935966900426</v>
      </c>
      <c r="Z1257" s="2"/>
      <c r="AA1257" s="4">
        <f t="shared" si="417"/>
        <v>78402.498246225558</v>
      </c>
      <c r="AB1257" s="4">
        <f t="shared" si="418"/>
        <v>9094.8881878074972</v>
      </c>
      <c r="AC1257" s="4">
        <f t="shared" si="419"/>
        <v>9094.8881878074972</v>
      </c>
      <c r="AD1257" s="4">
        <f t="shared" si="420"/>
        <v>1331.6131705179275</v>
      </c>
      <c r="AE1257" s="4">
        <f t="shared" si="421"/>
        <v>1348.9822661150072</v>
      </c>
      <c r="AF1257" s="4"/>
      <c r="AG1257" s="4">
        <f t="shared" si="429"/>
        <v>1</v>
      </c>
      <c r="AH1257" s="4"/>
      <c r="AI1257" s="4"/>
      <c r="AJ1257">
        <f>IF(front!E1257&gt;$AJ$2,AA1257,AB1257)</f>
        <v>78402.498246225558</v>
      </c>
      <c r="AK1257">
        <f t="shared" si="416"/>
        <v>78338.84338170015</v>
      </c>
      <c r="AL1257">
        <f>SUMPRODUCT($B$7:$B$456,AK$7:AK$456,EXP(constants!$B$32+constants!$A$32*ABS($A$7:$A$456-$A1257)))</f>
        <v>3.9848306490780575E-6</v>
      </c>
      <c r="AM1257">
        <f t="shared" si="422"/>
        <v>78338.843377715326</v>
      </c>
      <c r="AN1257">
        <f t="shared" si="430"/>
        <v>78332.958808053547</v>
      </c>
      <c r="AP1257" s="4"/>
      <c r="AQ1257" s="4"/>
      <c r="AR1257" s="4"/>
      <c r="AU1257" s="5">
        <f>SUMPRODUCT(constants!$B$13:$B$20,A1257^constants!$A$13:$A$20)*constants!$C$10/((A1257/1000000000)^5*(EXP(0.014388/(A1257/1000000000)/constants!$B$9)-1))</f>
        <v>2.0967856561702295E-5</v>
      </c>
      <c r="AX1257" s="17">
        <f t="shared" si="423"/>
        <v>2.6767604442316246E-10</v>
      </c>
      <c r="BC1257">
        <f t="shared" si="432"/>
        <v>2.6767604442316246E-10</v>
      </c>
    </row>
    <row r="1258" spans="1:55" x14ac:dyDescent="0.2">
      <c r="A1258">
        <f>front!A1258</f>
        <v>770.55</v>
      </c>
      <c r="B1258" s="1">
        <f t="shared" si="431"/>
        <v>0.43999999999994088</v>
      </c>
      <c r="C1258" s="20">
        <f>front!B1258</f>
        <v>3248.9</v>
      </c>
      <c r="D1258" s="20">
        <f>front!C1258</f>
        <v>9190.6</v>
      </c>
      <c r="E1258" s="20">
        <f>front!D1258</f>
        <v>49989.05</v>
      </c>
      <c r="F1258" s="20">
        <f>front!E1258</f>
        <v>64000</v>
      </c>
      <c r="G1258" s="20">
        <f>front!F1258</f>
        <v>64000</v>
      </c>
      <c r="H1258" s="20">
        <f>front!H1258</f>
        <v>9593</v>
      </c>
      <c r="I1258" s="20">
        <f>front!I1258</f>
        <v>19230.400000000001</v>
      </c>
      <c r="J1258" s="20">
        <f>front!J1258</f>
        <v>19314</v>
      </c>
      <c r="K1258" s="20"/>
      <c r="L1258" s="4">
        <f>C1258/(constants!$A$4+constants!$B$4*data!C1258+constants!$C$4*data!C1258^2+constants!$D$4*data!C1258^3+constants!$E$4*data!C1258^4+constants!$F$4*data!C1258^5+constants!$G$4*data!C1258^6+constants!$H$4*data!C1258^7)</f>
        <v>3247.7270001068764</v>
      </c>
      <c r="M1258" s="4">
        <f>D1258/(constants!$A$4+constants!$B$4*data!D1258+constants!$C$4*data!D1258^2+constants!$D$4*data!D1258^3+constants!$E$4*data!D1258^4+constants!$F$4*data!D1258^5+constants!$G$4*data!D1258^6+constants!$H$4*data!D1258^7)</f>
        <v>9197.1674974121524</v>
      </c>
      <c r="N1258" s="4">
        <f>E1258/(constants!$A$4+constants!$B$4*data!E1258+constants!$C$4*data!E1258^2+constants!$D$4*data!E1258^3+constants!$E$4*data!E1258^4+constants!$F$4*data!E1258^5+constants!$G$4*data!E1258^6+constants!$H$4*data!E1258^7)</f>
        <v>50425.074410384659</v>
      </c>
      <c r="O1258" s="4">
        <f>F1258/(constants!$A$4+constants!$B$4*data!F1258+constants!$C$4*data!F1258^2+constants!$D$4*data!F1258^3+constants!$E$4*data!F1258^4+constants!$F$4*data!F1258^5+constants!$G$4*data!F1258^6+constants!$H$4*data!F1258^7)</f>
        <v>64773.712258592925</v>
      </c>
      <c r="P1258" s="4">
        <f>G1258/(constants!$A$4+constants!$B$4*data!G1258+constants!$C$4*data!G1258^2+constants!$D$4*data!G1258^3+constants!$E$4*data!G1258^4+constants!$F$4*data!G1258^5+constants!$G$4*data!G1258^6+constants!$H$4*data!G1258^7)</f>
        <v>64773.712258592925</v>
      </c>
      <c r="Q1258" s="4">
        <f>H1258/(constants!$A$4+constants!$B$4*data!H1258+constants!$C$4*data!H1258^2+constants!$D$4*data!H1258^3+constants!$E$4*data!H1258^4+constants!$F$4*data!H1258^5+constants!$G$4*data!H1258^6+constants!$H$4*data!H1258^7)</f>
        <v>9600.6433270527941</v>
      </c>
      <c r="R1258" s="4">
        <f>I1258/(constants!$A$4+constants!$B$4*data!I1258+constants!$C$4*data!I1258^2+constants!$D$4*data!I1258^3+constants!$E$4*data!I1258^4+constants!$F$4*data!I1258^5+constants!$G$4*data!I1258^6+constants!$H$4*data!I1258^7)</f>
        <v>19282.125408679774</v>
      </c>
      <c r="S1258" s="4">
        <f>J1258/(constants!$A$4+constants!$B$4*data!J1258+constants!$C$4*data!J1258^2+constants!$D$4*data!J1258^3+constants!$E$4*data!J1258^4+constants!$F$4*data!J1258^5+constants!$G$4*data!J1258^6+constants!$H$4*data!J1258^7)</f>
        <v>19366.235654562384</v>
      </c>
      <c r="T1258" s="4"/>
      <c r="U1258" s="4">
        <f t="shared" si="424"/>
        <v>47177.347410277784</v>
      </c>
      <c r="V1258" s="2">
        <f t="shared" si="425"/>
        <v>55576.544761180776</v>
      </c>
      <c r="W1258" s="2">
        <f t="shared" si="426"/>
        <v>55576.544761180776</v>
      </c>
      <c r="X1258" s="2">
        <f t="shared" si="427"/>
        <v>9681.4820816269803</v>
      </c>
      <c r="Y1258" s="2">
        <f t="shared" si="428"/>
        <v>9765.5923275095902</v>
      </c>
      <c r="Z1258" s="2"/>
      <c r="AA1258" s="4">
        <f t="shared" si="417"/>
        <v>78628.912350462968</v>
      </c>
      <c r="AB1258" s="4">
        <f t="shared" si="418"/>
        <v>9262.7574601967954</v>
      </c>
      <c r="AC1258" s="4">
        <f t="shared" si="419"/>
        <v>9262.7574601967954</v>
      </c>
      <c r="AD1258" s="4">
        <f t="shared" si="420"/>
        <v>1613.58034693783</v>
      </c>
      <c r="AE1258" s="4">
        <f t="shared" si="421"/>
        <v>1627.5987212515981</v>
      </c>
      <c r="AF1258" s="4"/>
      <c r="AG1258" s="4">
        <f t="shared" si="429"/>
        <v>1</v>
      </c>
      <c r="AH1258" s="4"/>
      <c r="AI1258" s="4"/>
      <c r="AJ1258">
        <f>IF(front!E1258&gt;$AJ$2,AA1258,AB1258)</f>
        <v>78628.912350462968</v>
      </c>
      <c r="AK1258">
        <f t="shared" si="416"/>
        <v>78565.25748593756</v>
      </c>
      <c r="AL1258">
        <f>SUMPRODUCT($B$7:$B$456,AK$7:AK$456,EXP(constants!$B$32+constants!$A$32*ABS($A$7:$A$456-$A1258)))</f>
        <v>3.9088571120749788E-6</v>
      </c>
      <c r="AM1258">
        <f t="shared" si="422"/>
        <v>78565.257482028697</v>
      </c>
      <c r="AN1258">
        <f t="shared" si="430"/>
        <v>78559.372912366918</v>
      </c>
      <c r="AP1258" s="4"/>
      <c r="AQ1258" s="4"/>
      <c r="AR1258" s="4"/>
      <c r="AU1258" s="5">
        <f>SUMPRODUCT(constants!$B$13:$B$20,A1258^constants!$A$13:$A$20)*constants!$C$10/((A1258/1000000000)^5*(EXP(0.014388/(A1258/1000000000)/constants!$B$9)-1))</f>
        <v>2.0978828663251866E-5</v>
      </c>
      <c r="AX1258" s="17">
        <f t="shared" si="423"/>
        <v>2.6704424800658447E-10</v>
      </c>
      <c r="BC1258">
        <f t="shared" si="432"/>
        <v>2.6704424800658447E-10</v>
      </c>
    </row>
    <row r="1259" spans="1:55" x14ac:dyDescent="0.2">
      <c r="A1259">
        <f>front!A1259</f>
        <v>770.98</v>
      </c>
      <c r="B1259" s="1">
        <f t="shared" si="431"/>
        <v>0.43000000000006366</v>
      </c>
      <c r="C1259" s="20">
        <f>front!B1259</f>
        <v>3231</v>
      </c>
      <c r="D1259" s="20">
        <f>front!C1259</f>
        <v>9063.2000000000007</v>
      </c>
      <c r="E1259" s="20">
        <f>front!D1259</f>
        <v>50110.25</v>
      </c>
      <c r="F1259" s="20">
        <f>front!E1259</f>
        <v>64000</v>
      </c>
      <c r="G1259" s="20">
        <f>front!F1259</f>
        <v>64000</v>
      </c>
      <c r="H1259" s="20">
        <f>front!H1259</f>
        <v>9408.7999999999993</v>
      </c>
      <c r="I1259" s="20">
        <f>front!I1259</f>
        <v>21093</v>
      </c>
      <c r="J1259" s="20">
        <f>front!J1259</f>
        <v>21169</v>
      </c>
      <c r="K1259" s="20"/>
      <c r="L1259" s="4">
        <f>C1259/(constants!$A$4+constants!$B$4*data!C1259+constants!$C$4*data!C1259^2+constants!$D$4*data!C1259^3+constants!$E$4*data!C1259^4+constants!$F$4*data!C1259^5+constants!$G$4*data!C1259^6+constants!$H$4*data!C1259^7)</f>
        <v>3229.8251947863937</v>
      </c>
      <c r="M1259" s="4">
        <f>D1259/(constants!$A$4+constants!$B$4*data!D1259+constants!$C$4*data!D1259^2+constants!$D$4*data!D1259^3+constants!$E$4*data!D1259^4+constants!$F$4*data!D1259^5+constants!$G$4*data!D1259^6+constants!$H$4*data!D1259^7)</f>
        <v>9069.4415678824917</v>
      </c>
      <c r="N1259" s="4">
        <f>E1259/(constants!$A$4+constants!$B$4*data!E1259+constants!$C$4*data!E1259^2+constants!$D$4*data!E1259^3+constants!$E$4*data!E1259^4+constants!$F$4*data!E1259^5+constants!$G$4*data!E1259^6+constants!$H$4*data!E1259^7)</f>
        <v>50548.866398464124</v>
      </c>
      <c r="O1259" s="4">
        <f>F1259/(constants!$A$4+constants!$B$4*data!F1259+constants!$C$4*data!F1259^2+constants!$D$4*data!F1259^3+constants!$E$4*data!F1259^4+constants!$F$4*data!F1259^5+constants!$G$4*data!F1259^6+constants!$H$4*data!F1259^7)</f>
        <v>64773.712258592925</v>
      </c>
      <c r="P1259" s="4">
        <f>G1259/(constants!$A$4+constants!$B$4*data!G1259+constants!$C$4*data!G1259^2+constants!$D$4*data!G1259^3+constants!$E$4*data!G1259^4+constants!$F$4*data!G1259^5+constants!$G$4*data!G1259^6+constants!$H$4*data!G1259^7)</f>
        <v>64773.712258592925</v>
      </c>
      <c r="Q1259" s="4">
        <f>H1259/(constants!$A$4+constants!$B$4*data!H1259+constants!$C$4*data!H1259^2+constants!$D$4*data!H1259^3+constants!$E$4*data!H1259^4+constants!$F$4*data!H1259^5+constants!$G$4*data!H1259^6+constants!$H$4*data!H1259^7)</f>
        <v>9415.942142696751</v>
      </c>
      <c r="R1259" s="4">
        <f>I1259/(constants!$A$4+constants!$B$4*data!I1259+constants!$C$4*data!I1259^2+constants!$D$4*data!I1259^3+constants!$E$4*data!I1259^4+constants!$F$4*data!I1259^5+constants!$G$4*data!I1259^6+constants!$H$4*data!I1259^7)</f>
        <v>21156.520123276667</v>
      </c>
      <c r="S1259" s="4">
        <f>J1259/(constants!$A$4+constants!$B$4*data!J1259+constants!$C$4*data!J1259^2+constants!$D$4*data!J1259^3+constants!$E$4*data!J1259^4+constants!$F$4*data!J1259^5+constants!$G$4*data!J1259^6+constants!$H$4*data!J1259^7)</f>
        <v>21233.020083278145</v>
      </c>
      <c r="T1259" s="4"/>
      <c r="U1259" s="4">
        <f t="shared" si="424"/>
        <v>47319.041203677727</v>
      </c>
      <c r="V1259" s="2">
        <f t="shared" si="425"/>
        <v>55704.270690710429</v>
      </c>
      <c r="W1259" s="2">
        <f t="shared" si="426"/>
        <v>55704.270690710429</v>
      </c>
      <c r="X1259" s="2">
        <f t="shared" si="427"/>
        <v>11740.577980579916</v>
      </c>
      <c r="Y1259" s="2">
        <f t="shared" si="428"/>
        <v>11817.077940581394</v>
      </c>
      <c r="Z1259" s="2"/>
      <c r="AA1259" s="4">
        <f t="shared" si="417"/>
        <v>78865.068672796217</v>
      </c>
      <c r="AB1259" s="4">
        <f t="shared" si="418"/>
        <v>9284.0451151184061</v>
      </c>
      <c r="AC1259" s="4">
        <f t="shared" si="419"/>
        <v>9284.0451151184061</v>
      </c>
      <c r="AD1259" s="4">
        <f t="shared" si="420"/>
        <v>1956.7629967633195</v>
      </c>
      <c r="AE1259" s="4">
        <f t="shared" si="421"/>
        <v>1969.5129900968991</v>
      </c>
      <c r="AF1259" s="4"/>
      <c r="AG1259" s="4">
        <f t="shared" si="429"/>
        <v>1</v>
      </c>
      <c r="AH1259" s="4"/>
      <c r="AI1259" s="4"/>
      <c r="AJ1259">
        <f>IF(front!E1259&gt;$AJ$2,AA1259,AB1259)</f>
        <v>78865.068672796217</v>
      </c>
      <c r="AK1259">
        <f t="shared" si="416"/>
        <v>78801.413808270809</v>
      </c>
      <c r="AL1259">
        <f>SUMPRODUCT($B$7:$B$456,AK$7:AK$456,EXP(constants!$B$32+constants!$A$32*ABS($A$7:$A$456-$A1259)))</f>
        <v>3.8360099310624644E-6</v>
      </c>
      <c r="AM1259">
        <f t="shared" si="422"/>
        <v>78801.413804434793</v>
      </c>
      <c r="AN1259">
        <f t="shared" si="430"/>
        <v>78795.529234773014</v>
      </c>
      <c r="AP1259" s="4"/>
      <c r="AQ1259" s="4"/>
      <c r="AR1259" s="4"/>
      <c r="AU1259" s="5">
        <f>SUMPRODUCT(constants!$B$13:$B$20,A1259^constants!$A$13:$A$20)*constants!$C$10/((A1259/1000000000)^5*(EXP(0.014388/(A1259/1000000000)/constants!$B$9)-1))</f>
        <v>2.0989514160309894E-5</v>
      </c>
      <c r="AX1259" s="17">
        <f t="shared" si="423"/>
        <v>2.6637950609826066E-10</v>
      </c>
      <c r="BC1259">
        <f t="shared" si="432"/>
        <v>2.6637950609826066E-10</v>
      </c>
    </row>
    <row r="1260" spans="1:55" x14ac:dyDescent="0.2">
      <c r="A1260">
        <f>front!A1260</f>
        <v>771.42</v>
      </c>
      <c r="B1260" s="1">
        <f t="shared" si="431"/>
        <v>0.43999999999994088</v>
      </c>
      <c r="C1260" s="20">
        <f>front!B1260</f>
        <v>3408.6</v>
      </c>
      <c r="D1260" s="20">
        <f>front!C1260</f>
        <v>10829</v>
      </c>
      <c r="E1260" s="20">
        <f>front!D1260</f>
        <v>50409.3</v>
      </c>
      <c r="F1260" s="20">
        <f>front!E1260</f>
        <v>64000</v>
      </c>
      <c r="G1260" s="20">
        <f>front!F1260</f>
        <v>64000</v>
      </c>
      <c r="H1260" s="20">
        <f>front!H1260</f>
        <v>11314.6</v>
      </c>
      <c r="I1260" s="20">
        <f>front!I1260</f>
        <v>23550</v>
      </c>
      <c r="J1260" s="20">
        <f>front!J1260</f>
        <v>23600</v>
      </c>
      <c r="K1260" s="20"/>
      <c r="L1260" s="4">
        <f>C1260/(constants!$A$4+constants!$B$4*data!C1260+constants!$C$4*data!C1260^2+constants!$D$4*data!C1260^3+constants!$E$4*data!C1260^4+constants!$F$4*data!C1260^5+constants!$G$4*data!C1260^6+constants!$H$4*data!C1260^7)</f>
        <v>3407.4480490991227</v>
      </c>
      <c r="M1260" s="4">
        <f>D1260/(constants!$A$4+constants!$B$4*data!D1260+constants!$C$4*data!D1260^2+constants!$D$4*data!D1260^3+constants!$E$4*data!D1260^4+constants!$F$4*data!D1260^5+constants!$G$4*data!D1260^6+constants!$H$4*data!D1260^7)</f>
        <v>10840.381711358585</v>
      </c>
      <c r="N1260" s="4">
        <f>E1260/(constants!$A$4+constants!$B$4*data!E1260+constants!$C$4*data!E1260^2+constants!$D$4*data!E1260^3+constants!$E$4*data!E1260^4+constants!$F$4*data!E1260^5+constants!$G$4*data!E1260^6+constants!$H$4*data!E1260^7)</f>
        <v>50854.339897348109</v>
      </c>
      <c r="O1260" s="4">
        <f>F1260/(constants!$A$4+constants!$B$4*data!F1260+constants!$C$4*data!F1260^2+constants!$D$4*data!F1260^3+constants!$E$4*data!F1260^4+constants!$F$4*data!F1260^5+constants!$G$4*data!F1260^6+constants!$H$4*data!F1260^7)</f>
        <v>64773.712258592925</v>
      </c>
      <c r="P1260" s="4">
        <f>G1260/(constants!$A$4+constants!$B$4*data!G1260+constants!$C$4*data!G1260^2+constants!$D$4*data!G1260^3+constants!$E$4*data!G1260^4+constants!$F$4*data!G1260^5+constants!$G$4*data!G1260^6+constants!$H$4*data!G1260^7)</f>
        <v>64773.712258592925</v>
      </c>
      <c r="Q1260" s="4">
        <f>H1260/(constants!$A$4+constants!$B$4*data!H1260+constants!$C$4*data!H1260^2+constants!$D$4*data!H1260^3+constants!$E$4*data!H1260^4+constants!$F$4*data!H1260^5+constants!$G$4*data!H1260^6+constants!$H$4*data!H1260^7)</f>
        <v>11327.62559182348</v>
      </c>
      <c r="R1260" s="4">
        <f>I1260/(constants!$A$4+constants!$B$4*data!I1260+constants!$C$4*data!I1260^2+constants!$D$4*data!I1260^3+constants!$E$4*data!I1260^4+constants!$F$4*data!I1260^5+constants!$G$4*data!I1260^6+constants!$H$4*data!I1260^7)</f>
        <v>23630.421338846729</v>
      </c>
      <c r="S1260" s="4">
        <f>J1260/(constants!$A$4+constants!$B$4*data!J1260+constants!$C$4*data!J1260^2+constants!$D$4*data!J1260^3+constants!$E$4*data!J1260^4+constants!$F$4*data!J1260^5+constants!$G$4*data!J1260^6+constants!$H$4*data!J1260^7)</f>
        <v>23680.781299198905</v>
      </c>
      <c r="T1260" s="4"/>
      <c r="U1260" s="4">
        <f t="shared" si="424"/>
        <v>47446.891848248983</v>
      </c>
      <c r="V1260" s="2">
        <f t="shared" si="425"/>
        <v>53933.330547234342</v>
      </c>
      <c r="W1260" s="2">
        <f t="shared" si="426"/>
        <v>53933.330547234342</v>
      </c>
      <c r="X1260" s="2">
        <f t="shared" si="427"/>
        <v>12302.795747023249</v>
      </c>
      <c r="Y1260" s="2">
        <f t="shared" si="428"/>
        <v>12353.155707375425</v>
      </c>
      <c r="Z1260" s="2"/>
      <c r="AA1260" s="4">
        <f t="shared" si="417"/>
        <v>79078.153080414966</v>
      </c>
      <c r="AB1260" s="4">
        <f t="shared" si="418"/>
        <v>8988.8884245390564</v>
      </c>
      <c r="AC1260" s="4">
        <f t="shared" si="419"/>
        <v>8988.8884245390564</v>
      </c>
      <c r="AD1260" s="4">
        <f t="shared" si="420"/>
        <v>2050.465957837208</v>
      </c>
      <c r="AE1260" s="4">
        <f t="shared" si="421"/>
        <v>2058.8592845625708</v>
      </c>
      <c r="AF1260" s="4"/>
      <c r="AG1260" s="4">
        <f t="shared" si="429"/>
        <v>1</v>
      </c>
      <c r="AH1260" s="4"/>
      <c r="AI1260" s="4"/>
      <c r="AJ1260">
        <f>IF(front!E1260&gt;$AJ$2,AA1260,AB1260)</f>
        <v>79078.153080414966</v>
      </c>
      <c r="AK1260">
        <f t="shared" si="416"/>
        <v>79014.498215889558</v>
      </c>
      <c r="AL1260">
        <f>SUMPRODUCT($B$7:$B$456,AK$7:AK$456,EXP(constants!$B$32+constants!$A$32*ABS($A$7:$A$456-$A1260)))</f>
        <v>3.7628737634039494E-6</v>
      </c>
      <c r="AM1260">
        <f t="shared" si="422"/>
        <v>79014.49821212668</v>
      </c>
      <c r="AN1260">
        <f t="shared" si="430"/>
        <v>79008.613642464901</v>
      </c>
      <c r="AP1260" s="4"/>
      <c r="AQ1260" s="4"/>
      <c r="AR1260" s="4"/>
      <c r="AU1260" s="5">
        <f>SUMPRODUCT(constants!$B$13:$B$20,A1260^constants!$A$13:$A$20)*constants!$C$10/((A1260/1000000000)^5*(EXP(0.014388/(A1260/1000000000)/constants!$B$9)-1))</f>
        <v>2.1000410033003619E-5</v>
      </c>
      <c r="AX1260" s="17">
        <f t="shared" si="423"/>
        <v>2.6579899412026247E-10</v>
      </c>
      <c r="BC1260">
        <f t="shared" si="432"/>
        <v>2.6579899412026247E-10</v>
      </c>
    </row>
    <row r="1261" spans="1:55" x14ac:dyDescent="0.2">
      <c r="A1261">
        <f>front!A1261</f>
        <v>771.86</v>
      </c>
      <c r="B1261" s="1">
        <f t="shared" si="431"/>
        <v>0.44000000000005457</v>
      </c>
      <c r="C1261" s="20">
        <f>front!B1261</f>
        <v>3234.9</v>
      </c>
      <c r="D1261" s="20">
        <f>front!C1261</f>
        <v>9058.2000000000007</v>
      </c>
      <c r="E1261" s="20">
        <f>front!D1261</f>
        <v>50443.6</v>
      </c>
      <c r="F1261" s="20">
        <f>front!E1261</f>
        <v>64000</v>
      </c>
      <c r="G1261" s="20">
        <f>front!F1261</f>
        <v>64000</v>
      </c>
      <c r="H1261" s="20">
        <f>front!H1261</f>
        <v>9496.6</v>
      </c>
      <c r="I1261" s="20">
        <f>front!I1261</f>
        <v>19650.400000000001</v>
      </c>
      <c r="J1261" s="20">
        <f>front!J1261</f>
        <v>19720.400000000001</v>
      </c>
      <c r="K1261" s="20"/>
      <c r="L1261" s="4">
        <f>C1261/(constants!$A$4+constants!$B$4*data!C1261+constants!$C$4*data!C1261^2+constants!$D$4*data!C1261^3+constants!$E$4*data!C1261^4+constants!$F$4*data!C1261^5+constants!$G$4*data!C1261^6+constants!$H$4*data!C1261^7)</f>
        <v>3233.7255786809715</v>
      </c>
      <c r="M1261" s="4">
        <f>D1261/(constants!$A$4+constants!$B$4*data!D1261+constants!$C$4*data!D1261^2+constants!$D$4*data!D1261^3+constants!$E$4*data!D1261^4+constants!$F$4*data!D1261^5+constants!$G$4*data!D1261^6+constants!$H$4*data!D1261^7)</f>
        <v>9064.4289207756574</v>
      </c>
      <c r="N1261" s="4">
        <f>E1261/(constants!$A$4+constants!$B$4*data!E1261+constants!$C$4*data!E1261^2+constants!$D$4*data!E1261^3+constants!$E$4*data!E1261^4+constants!$F$4*data!E1261^5+constants!$G$4*data!E1261^6+constants!$H$4*data!E1261^7)</f>
        <v>50889.379154878741</v>
      </c>
      <c r="O1261" s="4">
        <f>F1261/(constants!$A$4+constants!$B$4*data!F1261+constants!$C$4*data!F1261^2+constants!$D$4*data!F1261^3+constants!$E$4*data!F1261^4+constants!$F$4*data!F1261^5+constants!$G$4*data!F1261^6+constants!$H$4*data!F1261^7)</f>
        <v>64773.712258592925</v>
      </c>
      <c r="P1261" s="4">
        <f>G1261/(constants!$A$4+constants!$B$4*data!G1261+constants!$C$4*data!G1261^2+constants!$D$4*data!G1261^3+constants!$E$4*data!G1261^4+constants!$F$4*data!G1261^5+constants!$G$4*data!G1261^6+constants!$H$4*data!G1261^7)</f>
        <v>64773.712258592925</v>
      </c>
      <c r="Q1261" s="4">
        <f>H1261/(constants!$A$4+constants!$B$4*data!H1261+constants!$C$4*data!H1261^2+constants!$D$4*data!H1261^3+constants!$E$4*data!H1261^4+constants!$F$4*data!H1261^5+constants!$G$4*data!H1261^6+constants!$H$4*data!H1261^7)</f>
        <v>9503.9792031024936</v>
      </c>
      <c r="R1261" s="4">
        <f>I1261/(constants!$A$4+constants!$B$4*data!I1261+constants!$C$4*data!I1261^2+constants!$D$4*data!I1261^3+constants!$E$4*data!I1261^4+constants!$F$4*data!I1261^5+constants!$G$4*data!I1261^6+constants!$H$4*data!I1261^7)</f>
        <v>19704.707282796102</v>
      </c>
      <c r="S1261" s="4">
        <f>J1261/(constants!$A$4+constants!$B$4*data!J1261+constants!$C$4*data!J1261^2+constants!$D$4*data!J1261^3+constants!$E$4*data!J1261^4+constants!$F$4*data!J1261^5+constants!$G$4*data!J1261^6+constants!$H$4*data!J1261^7)</f>
        <v>19775.142050622864</v>
      </c>
      <c r="T1261" s="4"/>
      <c r="U1261" s="4">
        <f t="shared" si="424"/>
        <v>47655.653576197772</v>
      </c>
      <c r="V1261" s="2">
        <f t="shared" si="425"/>
        <v>55709.283337817265</v>
      </c>
      <c r="W1261" s="2">
        <f t="shared" si="426"/>
        <v>55709.283337817265</v>
      </c>
      <c r="X1261" s="2">
        <f t="shared" si="427"/>
        <v>10200.728079693608</v>
      </c>
      <c r="Y1261" s="2">
        <f t="shared" si="428"/>
        <v>10271.162847520371</v>
      </c>
      <c r="Z1261" s="2"/>
      <c r="AA1261" s="4">
        <f t="shared" si="417"/>
        <v>79426.089293662953</v>
      </c>
      <c r="AB1261" s="4">
        <f t="shared" si="418"/>
        <v>9284.8805563028782</v>
      </c>
      <c r="AC1261" s="4">
        <f t="shared" si="419"/>
        <v>9284.8805563028782</v>
      </c>
      <c r="AD1261" s="4">
        <f t="shared" si="420"/>
        <v>1700.1213466156014</v>
      </c>
      <c r="AE1261" s="4">
        <f t="shared" si="421"/>
        <v>1711.8604745867283</v>
      </c>
      <c r="AF1261" s="4"/>
      <c r="AG1261" s="4">
        <f t="shared" si="429"/>
        <v>1</v>
      </c>
      <c r="AH1261" s="4"/>
      <c r="AI1261" s="4"/>
      <c r="AJ1261">
        <f>IF(front!E1261&gt;$AJ$2,AA1261,AB1261)</f>
        <v>79426.089293662953</v>
      </c>
      <c r="AK1261">
        <f t="shared" si="416"/>
        <v>79362.434429137546</v>
      </c>
      <c r="AL1261">
        <f>SUMPRODUCT($B$7:$B$456,AK$7:AK$456,EXP(constants!$B$32+constants!$A$32*ABS($A$7:$A$456-$A1261)))</f>
        <v>3.691131987083264E-6</v>
      </c>
      <c r="AM1261">
        <f t="shared" si="422"/>
        <v>79362.434425446409</v>
      </c>
      <c r="AN1261">
        <f t="shared" si="430"/>
        <v>79356.549855784629</v>
      </c>
      <c r="AP1261" s="4"/>
      <c r="AQ1261" s="4"/>
      <c r="AR1261" s="4"/>
      <c r="AU1261" s="5">
        <f>SUMPRODUCT(constants!$B$13:$B$20,A1261^constants!$A$13:$A$20)*constants!$C$10/((A1261/1000000000)^5*(EXP(0.014388/(A1261/1000000000)/constants!$B$9)-1))</f>
        <v>2.1011267322794796E-5</v>
      </c>
      <c r="AX1261" s="17">
        <f t="shared" si="423"/>
        <v>2.6477042362575944E-10</v>
      </c>
      <c r="BC1261">
        <f t="shared" si="432"/>
        <v>2.6477042362575944E-10</v>
      </c>
    </row>
    <row r="1262" spans="1:55" x14ac:dyDescent="0.2">
      <c r="A1262">
        <f>front!A1262</f>
        <v>772.3</v>
      </c>
      <c r="B1262" s="1">
        <f t="shared" si="431"/>
        <v>0.43999999999994088</v>
      </c>
      <c r="C1262" s="20">
        <f>front!B1262</f>
        <v>3262.4</v>
      </c>
      <c r="D1262" s="20">
        <f>front!C1262</f>
        <v>9373.4</v>
      </c>
      <c r="E1262" s="20">
        <f>front!D1262</f>
        <v>50477.95</v>
      </c>
      <c r="F1262" s="20">
        <f>front!E1262</f>
        <v>64000</v>
      </c>
      <c r="G1262" s="20">
        <f>front!F1262</f>
        <v>64000</v>
      </c>
      <c r="H1262" s="20">
        <f>front!H1262</f>
        <v>9772.2000000000007</v>
      </c>
      <c r="I1262" s="20">
        <f>front!I1262</f>
        <v>17335</v>
      </c>
      <c r="J1262" s="20">
        <f>front!J1262</f>
        <v>17410</v>
      </c>
      <c r="K1262" s="20"/>
      <c r="L1262" s="4">
        <f>C1262/(constants!$A$4+constants!$B$4*data!C1262+constants!$C$4*data!C1262^2+constants!$D$4*data!C1262^3+constants!$E$4*data!C1262^4+constants!$F$4*data!C1262^5+constants!$G$4*data!C1262^6+constants!$H$4*data!C1262^7)</f>
        <v>3261.2284350654768</v>
      </c>
      <c r="M1262" s="4">
        <f>D1262/(constants!$A$4+constants!$B$4*data!D1262+constants!$C$4*data!D1262^2+constants!$D$4*data!D1262^3+constants!$E$4*data!D1262^4+constants!$F$4*data!D1262^5+constants!$G$4*data!D1262^6+constants!$H$4*data!D1262^7)</f>
        <v>9380.4475081254404</v>
      </c>
      <c r="N1262" s="4">
        <f>E1262/(constants!$A$4+constants!$B$4*data!E1262+constants!$C$4*data!E1262^2+constants!$D$4*data!E1262^3+constants!$E$4*data!E1262^4+constants!$F$4*data!E1262^5+constants!$G$4*data!E1262^6+constants!$H$4*data!E1262^7)</f>
        <v>50924.46999934117</v>
      </c>
      <c r="O1262" s="4">
        <f>F1262/(constants!$A$4+constants!$B$4*data!F1262+constants!$C$4*data!F1262^2+constants!$D$4*data!F1262^3+constants!$E$4*data!F1262^4+constants!$F$4*data!F1262^5+constants!$G$4*data!F1262^6+constants!$H$4*data!F1262^7)</f>
        <v>64773.712258592925</v>
      </c>
      <c r="P1262" s="4">
        <f>G1262/(constants!$A$4+constants!$B$4*data!G1262+constants!$C$4*data!G1262^2+constants!$D$4*data!G1262^3+constants!$E$4*data!G1262^4+constants!$F$4*data!G1262^5+constants!$G$4*data!G1262^6+constants!$H$4*data!G1262^7)</f>
        <v>64773.712258592925</v>
      </c>
      <c r="Q1262" s="4">
        <f>H1262/(constants!$A$4+constants!$B$4*data!H1262+constants!$C$4*data!H1262^2+constants!$D$4*data!H1262^3+constants!$E$4*data!H1262^4+constants!$F$4*data!H1262^5+constants!$G$4*data!H1262^6+constants!$H$4*data!H1262^7)</f>
        <v>9780.3449714065737</v>
      </c>
      <c r="R1262" s="4">
        <f>I1262/(constants!$A$4+constants!$B$4*data!I1262+constants!$C$4*data!I1262^2+constants!$D$4*data!I1262^3+constants!$E$4*data!I1262^4+constants!$F$4*data!I1262^5+constants!$G$4*data!I1262^6+constants!$H$4*data!I1262^7)</f>
        <v>17375.662652647497</v>
      </c>
      <c r="S1262" s="4">
        <f>J1262/(constants!$A$4+constants!$B$4*data!J1262+constants!$C$4*data!J1262^2+constants!$D$4*data!J1262^3+constants!$E$4*data!J1262^4+constants!$F$4*data!J1262^5+constants!$G$4*data!J1262^6+constants!$H$4*data!J1262^7)</f>
        <v>17451.081423497631</v>
      </c>
      <c r="T1262" s="4"/>
      <c r="U1262" s="4">
        <f t="shared" si="424"/>
        <v>47663.241564275697</v>
      </c>
      <c r="V1262" s="2">
        <f t="shared" si="425"/>
        <v>55393.264750467482</v>
      </c>
      <c r="W1262" s="2">
        <f t="shared" si="426"/>
        <v>55393.264750467482</v>
      </c>
      <c r="X1262" s="2">
        <f t="shared" si="427"/>
        <v>7595.3176812409238</v>
      </c>
      <c r="Y1262" s="2">
        <f t="shared" si="428"/>
        <v>7670.7364520910578</v>
      </c>
      <c r="Z1262" s="2"/>
      <c r="AA1262" s="4">
        <f t="shared" si="417"/>
        <v>79438.73594045949</v>
      </c>
      <c r="AB1262" s="4">
        <f t="shared" si="418"/>
        <v>9232.2107917445792</v>
      </c>
      <c r="AC1262" s="4">
        <f t="shared" si="419"/>
        <v>9232.2107917445792</v>
      </c>
      <c r="AD1262" s="4">
        <f t="shared" si="420"/>
        <v>1265.8862802068206</v>
      </c>
      <c r="AE1262" s="4">
        <f t="shared" si="421"/>
        <v>1278.4560753485096</v>
      </c>
      <c r="AF1262" s="4"/>
      <c r="AG1262" s="4">
        <f t="shared" si="429"/>
        <v>1</v>
      </c>
      <c r="AH1262" s="4"/>
      <c r="AI1262" s="4"/>
      <c r="AJ1262">
        <f>IF(front!E1262&gt;$AJ$2,AA1262,AB1262)</f>
        <v>79438.73594045949</v>
      </c>
      <c r="AK1262">
        <f t="shared" si="416"/>
        <v>79375.081075934082</v>
      </c>
      <c r="AL1262">
        <f>SUMPRODUCT($B$7:$B$456,AK$7:AK$456,EXP(constants!$B$32+constants!$A$32*ABS($A$7:$A$456-$A1262)))</f>
        <v>3.6207580170705589E-6</v>
      </c>
      <c r="AM1262">
        <f t="shared" si="422"/>
        <v>79375.081072313318</v>
      </c>
      <c r="AN1262">
        <f t="shared" si="430"/>
        <v>79369.196502651539</v>
      </c>
      <c r="AP1262" s="4"/>
      <c r="AQ1262" s="4"/>
      <c r="AR1262" s="4"/>
      <c r="AU1262" s="5">
        <f>SUMPRODUCT(constants!$B$13:$B$20,A1262^constants!$A$13:$A$20)*constants!$C$10/((A1262/1000000000)^5*(EXP(0.014388/(A1262/1000000000)/constants!$B$9)-1))</f>
        <v>2.1022086008673731E-5</v>
      </c>
      <c r="AX1262" s="17">
        <f t="shared" si="423"/>
        <v>2.64864543613862E-10</v>
      </c>
      <c r="BC1262">
        <f t="shared" si="432"/>
        <v>2.64864543613862E-10</v>
      </c>
    </row>
    <row r="1263" spans="1:55" x14ac:dyDescent="0.2">
      <c r="A1263">
        <f>front!A1263</f>
        <v>772.74</v>
      </c>
      <c r="B1263" s="1">
        <f t="shared" si="431"/>
        <v>0.44000000000005457</v>
      </c>
      <c r="C1263" s="20">
        <f>front!B1263</f>
        <v>3288</v>
      </c>
      <c r="D1263" s="20">
        <f>front!C1263</f>
        <v>9611.4</v>
      </c>
      <c r="E1263" s="20">
        <f>front!D1263</f>
        <v>50431.85</v>
      </c>
      <c r="F1263" s="20">
        <f>front!E1263</f>
        <v>64000</v>
      </c>
      <c r="G1263" s="20">
        <f>front!F1263</f>
        <v>64000</v>
      </c>
      <c r="H1263" s="20">
        <f>front!H1263</f>
        <v>10034</v>
      </c>
      <c r="I1263" s="20">
        <f>front!I1263</f>
        <v>17869.2</v>
      </c>
      <c r="J1263" s="20">
        <f>front!J1263</f>
        <v>17851.8</v>
      </c>
      <c r="K1263" s="20"/>
      <c r="L1263" s="4">
        <f>C1263/(constants!$A$4+constants!$B$4*data!C1263+constants!$C$4*data!C1263^2+constants!$D$4*data!C1263^3+constants!$E$4*data!C1263^4+constants!$F$4*data!C1263^5+constants!$G$4*data!C1263^6+constants!$H$4*data!C1263^7)</f>
        <v>3286.8313299308425</v>
      </c>
      <c r="M1263" s="4">
        <f>D1263/(constants!$A$4+constants!$B$4*data!D1263+constants!$C$4*data!D1263^2+constants!$D$4*data!D1263^3+constants!$E$4*data!D1263^4+constants!$F$4*data!D1263^5+constants!$G$4*data!D1263^6+constants!$H$4*data!D1263^7)</f>
        <v>9619.0941972371347</v>
      </c>
      <c r="N1263" s="4">
        <f>E1263/(constants!$A$4+constants!$B$4*data!E1263+constants!$C$4*data!E1263^2+constants!$D$4*data!E1263^3+constants!$E$4*data!E1263^4+constants!$F$4*data!E1263^5+constants!$G$4*data!E1263^6+constants!$H$4*data!E1263^7)</f>
        <v>50877.375853354039</v>
      </c>
      <c r="O1263" s="4">
        <f>F1263/(constants!$A$4+constants!$B$4*data!F1263+constants!$C$4*data!F1263^2+constants!$D$4*data!F1263^3+constants!$E$4*data!F1263^4+constants!$F$4*data!F1263^5+constants!$G$4*data!F1263^6+constants!$H$4*data!F1263^7)</f>
        <v>64773.712258592925</v>
      </c>
      <c r="P1263" s="4">
        <f>G1263/(constants!$A$4+constants!$B$4*data!G1263+constants!$C$4*data!G1263^2+constants!$D$4*data!G1263^3+constants!$E$4*data!G1263^4+constants!$F$4*data!G1263^5+constants!$G$4*data!G1263^6+constants!$H$4*data!G1263^7)</f>
        <v>64773.712258592925</v>
      </c>
      <c r="Q1263" s="4">
        <f>H1263/(constants!$A$4+constants!$B$4*data!H1263+constants!$C$4*data!H1263^2+constants!$D$4*data!H1263^3+constants!$E$4*data!H1263^4+constants!$F$4*data!H1263^5+constants!$G$4*data!H1263^6+constants!$H$4*data!H1263^7)</f>
        <v>10042.902643489178</v>
      </c>
      <c r="R1263" s="4">
        <f>I1263/(constants!$A$4+constants!$B$4*data!I1263+constants!$C$4*data!I1263^2+constants!$D$4*data!I1263^3+constants!$E$4*data!I1263^4+constants!$F$4*data!I1263^5+constants!$G$4*data!I1263^6+constants!$H$4*data!I1263^7)</f>
        <v>17912.880315728562</v>
      </c>
      <c r="S1263" s="4">
        <f>J1263/(constants!$A$4+constants!$B$4*data!J1263+constants!$C$4*data!J1263^2+constants!$D$4*data!J1263^3+constants!$E$4*data!J1263^4+constants!$F$4*data!J1263^5+constants!$G$4*data!J1263^6+constants!$H$4*data!J1263^7)</f>
        <v>17895.380755198483</v>
      </c>
      <c r="T1263" s="4"/>
      <c r="U1263" s="4">
        <f t="shared" si="424"/>
        <v>47590.544523423196</v>
      </c>
      <c r="V1263" s="2">
        <f t="shared" si="425"/>
        <v>55154.618061355788</v>
      </c>
      <c r="W1263" s="2">
        <f t="shared" si="426"/>
        <v>55154.618061355788</v>
      </c>
      <c r="X1263" s="2">
        <f t="shared" si="427"/>
        <v>7869.9776722393835</v>
      </c>
      <c r="Y1263" s="2">
        <f t="shared" si="428"/>
        <v>7852.4781117093044</v>
      </c>
      <c r="Z1263" s="2"/>
      <c r="AA1263" s="4">
        <f t="shared" si="417"/>
        <v>79317.574205705328</v>
      </c>
      <c r="AB1263" s="4">
        <f t="shared" si="418"/>
        <v>9192.4363435592968</v>
      </c>
      <c r="AC1263" s="4">
        <f t="shared" si="419"/>
        <v>9192.4363435592968</v>
      </c>
      <c r="AD1263" s="4">
        <f t="shared" si="420"/>
        <v>1311.6629453732305</v>
      </c>
      <c r="AE1263" s="4">
        <f t="shared" si="421"/>
        <v>1308.7463519515507</v>
      </c>
      <c r="AF1263" s="4"/>
      <c r="AG1263" s="4">
        <f t="shared" si="429"/>
        <v>1</v>
      </c>
      <c r="AH1263" s="4"/>
      <c r="AI1263" s="4"/>
      <c r="AJ1263">
        <f>IF(front!E1263&gt;$AJ$2,AA1263,AB1263)</f>
        <v>79317.574205705328</v>
      </c>
      <c r="AK1263">
        <f t="shared" si="416"/>
        <v>79253.919341179921</v>
      </c>
      <c r="AL1263">
        <f>SUMPRODUCT($B$7:$B$456,AK$7:AK$456,EXP(constants!$B$32+constants!$A$32*ABS($A$7:$A$456-$A1263)))</f>
        <v>3.5517257751977875E-6</v>
      </c>
      <c r="AM1263">
        <f t="shared" si="422"/>
        <v>79253.919337628191</v>
      </c>
      <c r="AN1263">
        <f t="shared" si="430"/>
        <v>79248.034767966412</v>
      </c>
      <c r="AP1263" s="4"/>
      <c r="AQ1263" s="4"/>
      <c r="AR1263" s="4"/>
      <c r="AU1263" s="5">
        <f>SUMPRODUCT(constants!$B$13:$B$20,A1263^constants!$A$13:$A$20)*constants!$C$10/((A1263/1000000000)^5*(EXP(0.014388/(A1263/1000000000)/constants!$B$9)-1))</f>
        <v>2.1032866069211303E-5</v>
      </c>
      <c r="AX1263" s="17">
        <f t="shared" si="423"/>
        <v>2.6540552243086277E-10</v>
      </c>
      <c r="BC1263">
        <f t="shared" si="432"/>
        <v>2.6540552243086277E-10</v>
      </c>
    </row>
    <row r="1264" spans="1:55" x14ac:dyDescent="0.2">
      <c r="A1264">
        <f>front!A1264</f>
        <v>773.18</v>
      </c>
      <c r="B1264" s="1">
        <f t="shared" si="431"/>
        <v>0.43999999999994088</v>
      </c>
      <c r="C1264" s="20">
        <f>front!B1264</f>
        <v>3314.1</v>
      </c>
      <c r="D1264" s="20">
        <f>front!C1264</f>
        <v>9912.4</v>
      </c>
      <c r="E1264" s="20">
        <f>front!D1264</f>
        <v>50328.35</v>
      </c>
      <c r="F1264" s="20">
        <f>front!E1264</f>
        <v>64000</v>
      </c>
      <c r="G1264" s="20">
        <f>front!F1264</f>
        <v>64000</v>
      </c>
      <c r="H1264" s="20">
        <f>front!H1264</f>
        <v>10291.4</v>
      </c>
      <c r="I1264" s="20">
        <f>front!I1264</f>
        <v>18954.2</v>
      </c>
      <c r="J1264" s="20">
        <f>front!J1264</f>
        <v>19083.599999999999</v>
      </c>
      <c r="K1264" s="20"/>
      <c r="L1264" s="4">
        <f>C1264/(constants!$A$4+constants!$B$4*data!C1264+constants!$C$4*data!C1264^2+constants!$D$4*data!C1264^3+constants!$E$4*data!C1264^4+constants!$F$4*data!C1264^5+constants!$G$4*data!C1264^6+constants!$H$4*data!C1264^7)</f>
        <v>3312.9345162340455</v>
      </c>
      <c r="M1264" s="4">
        <f>D1264/(constants!$A$4+constants!$B$4*data!D1264+constants!$C$4*data!D1264^2+constants!$D$4*data!D1264^3+constants!$E$4*data!D1264^4+constants!$F$4*data!D1264^5+constants!$G$4*data!D1264^6+constants!$H$4*data!D1264^7)</f>
        <v>9920.9470708936424</v>
      </c>
      <c r="N1264" s="4">
        <f>E1264/(constants!$A$4+constants!$B$4*data!E1264+constants!$C$4*data!E1264^2+constants!$D$4*data!E1264^3+constants!$E$4*data!E1264^4+constants!$F$4*data!E1264^5+constants!$G$4*data!E1264^6+constants!$H$4*data!E1264^7)</f>
        <v>50771.647233020354</v>
      </c>
      <c r="O1264" s="4">
        <f>F1264/(constants!$A$4+constants!$B$4*data!F1264+constants!$C$4*data!F1264^2+constants!$D$4*data!F1264^3+constants!$E$4*data!F1264^4+constants!$F$4*data!F1264^5+constants!$G$4*data!F1264^6+constants!$H$4*data!F1264^7)</f>
        <v>64773.712258592925</v>
      </c>
      <c r="P1264" s="4">
        <f>G1264/(constants!$A$4+constants!$B$4*data!G1264+constants!$C$4*data!G1264^2+constants!$D$4*data!G1264^3+constants!$E$4*data!G1264^4+constants!$F$4*data!G1264^5+constants!$G$4*data!G1264^6+constants!$H$4*data!G1264^7)</f>
        <v>64773.712258592925</v>
      </c>
      <c r="Q1264" s="4">
        <f>H1264/(constants!$A$4+constants!$B$4*data!H1264+constants!$C$4*data!H1264^2+constants!$D$4*data!H1264^3+constants!$E$4*data!H1264^4+constants!$F$4*data!H1264^5+constants!$G$4*data!H1264^6+constants!$H$4*data!H1264^7)</f>
        <v>10301.076100451804</v>
      </c>
      <c r="R1264" s="4">
        <f>I1264/(constants!$A$4+constants!$B$4*data!I1264+constants!$C$4*data!I1264^2+constants!$D$4*data!I1264^3+constants!$E$4*data!I1264^4+constants!$F$4*data!I1264^5+constants!$G$4*data!I1264^6+constants!$H$4*data!I1264^7)</f>
        <v>19004.252723878697</v>
      </c>
      <c r="S1264" s="4">
        <f>J1264/(constants!$A$4+constants!$B$4*data!J1264+constants!$C$4*data!J1264^2+constants!$D$4*data!J1264^3+constants!$E$4*data!J1264^4+constants!$F$4*data!J1264^5+constants!$G$4*data!J1264^6+constants!$H$4*data!J1264^7)</f>
        <v>19134.433870890542</v>
      </c>
      <c r="T1264" s="4"/>
      <c r="U1264" s="4">
        <f t="shared" si="424"/>
        <v>47458.712716786307</v>
      </c>
      <c r="V1264" s="2">
        <f t="shared" si="425"/>
        <v>54852.765187699282</v>
      </c>
      <c r="W1264" s="2">
        <f t="shared" si="426"/>
        <v>54852.765187699282</v>
      </c>
      <c r="X1264" s="2">
        <f t="shared" si="427"/>
        <v>8703.1766234268925</v>
      </c>
      <c r="Y1264" s="2">
        <f t="shared" si="428"/>
        <v>8833.3577704387371</v>
      </c>
      <c r="Z1264" s="2"/>
      <c r="AA1264" s="4">
        <f t="shared" si="417"/>
        <v>79097.854527977179</v>
      </c>
      <c r="AB1264" s="4">
        <f t="shared" si="418"/>
        <v>9142.1275312832131</v>
      </c>
      <c r="AC1264" s="4">
        <f t="shared" si="419"/>
        <v>9142.1275312832131</v>
      </c>
      <c r="AD1264" s="4">
        <f t="shared" si="420"/>
        <v>1450.5294372378153</v>
      </c>
      <c r="AE1264" s="4">
        <f t="shared" si="421"/>
        <v>1472.2262950731226</v>
      </c>
      <c r="AF1264" s="4"/>
      <c r="AG1264" s="4">
        <f t="shared" si="429"/>
        <v>1</v>
      </c>
      <c r="AH1264" s="4"/>
      <c r="AI1264" s="4"/>
      <c r="AJ1264">
        <f>IF(front!E1264&gt;$AJ$2,AA1264,AB1264)</f>
        <v>79097.854527977179</v>
      </c>
      <c r="AK1264">
        <f t="shared" si="416"/>
        <v>79034.199663451771</v>
      </c>
      <c r="AL1264">
        <f>SUMPRODUCT($B$7:$B$456,AK$7:AK$456,EXP(constants!$B$32+constants!$A$32*ABS($A$7:$A$456-$A1264)))</f>
        <v>3.4840096804951903E-6</v>
      </c>
      <c r="AM1264">
        <f t="shared" si="422"/>
        <v>79034.199659967766</v>
      </c>
      <c r="AN1264">
        <f t="shared" si="430"/>
        <v>79028.315090305987</v>
      </c>
      <c r="AP1264" s="4"/>
      <c r="AQ1264" s="4"/>
      <c r="AR1264" s="4"/>
      <c r="AU1264" s="5">
        <f>SUMPRODUCT(constants!$B$13:$B$20,A1264^constants!$A$13:$A$20)*constants!$C$10/((A1264/1000000000)^5*(EXP(0.014388/(A1264/1000000000)/constants!$B$9)-1))</f>
        <v>2.1043607482505626E-5</v>
      </c>
      <c r="AX1264" s="17">
        <f t="shared" si="423"/>
        <v>2.6627933872130522E-10</v>
      </c>
      <c r="BC1264">
        <f t="shared" si="432"/>
        <v>2.6627933872130522E-10</v>
      </c>
    </row>
    <row r="1265" spans="1:55" x14ac:dyDescent="0.2">
      <c r="A1265">
        <f>front!A1265</f>
        <v>773.62</v>
      </c>
      <c r="B1265" s="1">
        <f t="shared" si="431"/>
        <v>0.44000000000005457</v>
      </c>
      <c r="C1265" s="20">
        <f>front!B1265</f>
        <v>3233.2</v>
      </c>
      <c r="D1265" s="20">
        <f>front!C1265</f>
        <v>9113.2000000000007</v>
      </c>
      <c r="E1265" s="20">
        <f>front!D1265</f>
        <v>49956.55</v>
      </c>
      <c r="F1265" s="20">
        <f>front!E1265</f>
        <v>64000</v>
      </c>
      <c r="G1265" s="20">
        <f>front!F1265</f>
        <v>64000</v>
      </c>
      <c r="H1265" s="20">
        <f>front!H1265</f>
        <v>9440.6</v>
      </c>
      <c r="I1265" s="20">
        <f>front!I1265</f>
        <v>17331.2</v>
      </c>
      <c r="J1265" s="20">
        <f>front!J1265</f>
        <v>17387.2</v>
      </c>
      <c r="K1265" s="20"/>
      <c r="L1265" s="4">
        <f>C1265/(constants!$A$4+constants!$B$4*data!C1265+constants!$C$4*data!C1265^2+constants!$D$4*data!C1265^3+constants!$E$4*data!C1265^4+constants!$F$4*data!C1265^5+constants!$G$4*data!C1265^6+constants!$H$4*data!C1265^7)</f>
        <v>3232.0254106958969</v>
      </c>
      <c r="M1265" s="4">
        <f>D1265/(constants!$A$4+constants!$B$4*data!D1265+constants!$C$4*data!D1265^2+constants!$D$4*data!D1265^3+constants!$E$4*data!D1265^4+constants!$F$4*data!D1265^5+constants!$G$4*data!D1265^6+constants!$H$4*data!D1265^7)</f>
        <v>9119.5686393983997</v>
      </c>
      <c r="N1265" s="4">
        <f>E1265/(constants!$A$4+constants!$B$4*data!E1265+constants!$C$4*data!E1265^2+constants!$D$4*data!E1265^3+constants!$E$4*data!E1265^4+constants!$F$4*data!E1265^5+constants!$G$4*data!E1265^6+constants!$H$4*data!E1265^7)</f>
        <v>50391.880495984828</v>
      </c>
      <c r="O1265" s="4">
        <f>F1265/(constants!$A$4+constants!$B$4*data!F1265+constants!$C$4*data!F1265^2+constants!$D$4*data!F1265^3+constants!$E$4*data!F1265^4+constants!$F$4*data!F1265^5+constants!$G$4*data!F1265^6+constants!$H$4*data!F1265^7)</f>
        <v>64773.712258592925</v>
      </c>
      <c r="P1265" s="4">
        <f>G1265/(constants!$A$4+constants!$B$4*data!G1265+constants!$C$4*data!G1265^2+constants!$D$4*data!G1265^3+constants!$E$4*data!G1265^4+constants!$F$4*data!G1265^5+constants!$G$4*data!G1265^6+constants!$H$4*data!G1265^7)</f>
        <v>64773.712258592925</v>
      </c>
      <c r="Q1265" s="4">
        <f>H1265/(constants!$A$4+constants!$B$4*data!H1265+constants!$C$4*data!H1265^2+constants!$D$4*data!H1265^3+constants!$E$4*data!H1265^4+constants!$F$4*data!H1265^5+constants!$G$4*data!H1265^6+constants!$H$4*data!H1265^7)</f>
        <v>9447.8276169332566</v>
      </c>
      <c r="R1265" s="4">
        <f>I1265/(constants!$A$4+constants!$B$4*data!I1265+constants!$C$4*data!I1265^2+constants!$D$4*data!I1265^3+constants!$E$4*data!I1265^4+constants!$F$4*data!I1265^5+constants!$G$4*data!I1265^6+constants!$H$4*data!I1265^7)</f>
        <v>17371.841477951275</v>
      </c>
      <c r="S1265" s="4">
        <f>J1265/(constants!$A$4+constants!$B$4*data!J1265+constants!$C$4*data!J1265^2+constants!$D$4*data!J1265^3+constants!$E$4*data!J1265^4+constants!$F$4*data!J1265^5+constants!$G$4*data!J1265^6+constants!$H$4*data!J1265^7)</f>
        <v>17428.153946324604</v>
      </c>
      <c r="T1265" s="4"/>
      <c r="U1265" s="4">
        <f t="shared" si="424"/>
        <v>47159.855085288931</v>
      </c>
      <c r="V1265" s="2">
        <f t="shared" si="425"/>
        <v>55654.143619194525</v>
      </c>
      <c r="W1265" s="2">
        <f t="shared" si="426"/>
        <v>55654.143619194525</v>
      </c>
      <c r="X1265" s="2">
        <f t="shared" si="427"/>
        <v>7924.0138610180184</v>
      </c>
      <c r="Y1265" s="2">
        <f t="shared" si="428"/>
        <v>7980.3263293913478</v>
      </c>
      <c r="Z1265" s="2"/>
      <c r="AA1265" s="4">
        <f t="shared" si="417"/>
        <v>78599.758475481562</v>
      </c>
      <c r="AB1265" s="4">
        <f t="shared" si="418"/>
        <v>9275.6906031990875</v>
      </c>
      <c r="AC1265" s="4">
        <f t="shared" si="419"/>
        <v>9275.6906031990875</v>
      </c>
      <c r="AD1265" s="4">
        <f t="shared" si="420"/>
        <v>1320.6689768363365</v>
      </c>
      <c r="AE1265" s="4">
        <f t="shared" si="421"/>
        <v>1330.0543882318914</v>
      </c>
      <c r="AF1265" s="4"/>
      <c r="AG1265" s="4">
        <f t="shared" si="429"/>
        <v>1</v>
      </c>
      <c r="AH1265" s="4"/>
      <c r="AI1265" s="4"/>
      <c r="AJ1265">
        <f>IF(front!E1265&gt;$AJ$2,AA1265,AB1265)</f>
        <v>78599.758475481562</v>
      </c>
      <c r="AK1265">
        <f t="shared" si="416"/>
        <v>78536.103610956154</v>
      </c>
      <c r="AL1265">
        <f>SUMPRODUCT($B$7:$B$456,AK$7:AK$456,EXP(constants!$B$32+constants!$A$32*ABS($A$7:$A$456-$A1265)))</f>
        <v>3.4175846397117109E-6</v>
      </c>
      <c r="AM1265">
        <f t="shared" si="422"/>
        <v>78536.103607538564</v>
      </c>
      <c r="AN1265">
        <f t="shared" si="430"/>
        <v>78530.219037876785</v>
      </c>
      <c r="AP1265" s="4"/>
      <c r="AQ1265" s="4"/>
      <c r="AR1265" s="4"/>
      <c r="AU1265" s="5">
        <f>SUMPRODUCT(constants!$B$13:$B$20,A1265^constants!$A$13:$A$20)*constants!$C$10/((A1265/1000000000)^5*(EXP(0.014388/(A1265/1000000000)/constants!$B$9)-1))</f>
        <v>2.1054310226229893E-5</v>
      </c>
      <c r="AX1265" s="17">
        <f t="shared" si="423"/>
        <v>2.6810456514930838E-10</v>
      </c>
      <c r="BC1265">
        <f t="shared" si="432"/>
        <v>2.6810456514930838E-10</v>
      </c>
    </row>
    <row r="1266" spans="1:55" x14ac:dyDescent="0.2">
      <c r="A1266">
        <f>front!A1266</f>
        <v>774.06</v>
      </c>
      <c r="B1266" s="1">
        <f t="shared" si="431"/>
        <v>0.43999999999994088</v>
      </c>
      <c r="C1266" s="20">
        <f>front!B1266</f>
        <v>3307.25</v>
      </c>
      <c r="D1266" s="20">
        <f>front!C1266</f>
        <v>9826.7999999999993</v>
      </c>
      <c r="E1266" s="20">
        <f>front!D1266</f>
        <v>49787.25</v>
      </c>
      <c r="F1266" s="20">
        <f>front!E1266</f>
        <v>64000</v>
      </c>
      <c r="G1266" s="20">
        <f>front!F1266</f>
        <v>64000</v>
      </c>
      <c r="H1266" s="20">
        <f>front!H1266</f>
        <v>10252.6</v>
      </c>
      <c r="I1266" s="20">
        <f>front!I1266</f>
        <v>17438.400000000001</v>
      </c>
      <c r="J1266" s="20">
        <f>front!J1266</f>
        <v>17524</v>
      </c>
      <c r="K1266" s="20"/>
      <c r="L1266" s="4">
        <f>C1266/(constants!$A$4+constants!$B$4*data!C1266+constants!$C$4*data!C1266^2+constants!$D$4*data!C1266^3+constants!$E$4*data!C1266^4+constants!$F$4*data!C1266^5+constants!$G$4*data!C1266^6+constants!$H$4*data!C1266^7)</f>
        <v>3306.0836569834828</v>
      </c>
      <c r="M1266" s="4">
        <f>D1266/(constants!$A$4+constants!$B$4*data!D1266+constants!$C$4*data!D1266^2+constants!$D$4*data!D1266^3+constants!$E$4*data!D1266^4+constants!$F$4*data!D1266^5+constants!$G$4*data!D1266^6+constants!$H$4*data!D1266^7)</f>
        <v>9835.100563492535</v>
      </c>
      <c r="N1266" s="4">
        <f>E1266/(constants!$A$4+constants!$B$4*data!E1266+constants!$C$4*data!E1266^2+constants!$D$4*data!E1266^3+constants!$E$4*data!E1266^4+constants!$F$4*data!E1266^5+constants!$G$4*data!E1266^6+constants!$H$4*data!E1266^7)</f>
        <v>50218.973569267029</v>
      </c>
      <c r="O1266" s="4">
        <f>F1266/(constants!$A$4+constants!$B$4*data!F1266+constants!$C$4*data!F1266^2+constants!$D$4*data!F1266^3+constants!$E$4*data!F1266^4+constants!$F$4*data!F1266^5+constants!$G$4*data!F1266^6+constants!$H$4*data!F1266^7)</f>
        <v>64773.712258592925</v>
      </c>
      <c r="P1266" s="4">
        <f>G1266/(constants!$A$4+constants!$B$4*data!G1266+constants!$C$4*data!G1266^2+constants!$D$4*data!G1266^3+constants!$E$4*data!G1266^4+constants!$F$4*data!G1266^5+constants!$G$4*data!G1266^6+constants!$H$4*data!G1266^7)</f>
        <v>64773.712258592925</v>
      </c>
      <c r="Q1266" s="4">
        <f>H1266/(constants!$A$4+constants!$B$4*data!H1266+constants!$C$4*data!H1266^2+constants!$D$4*data!H1266^3+constants!$E$4*data!H1266^4+constants!$F$4*data!H1266^5+constants!$G$4*data!H1266^6+constants!$H$4*data!H1266^7)</f>
        <v>10262.157709784404</v>
      </c>
      <c r="R1266" s="4">
        <f>I1266/(constants!$A$4+constants!$B$4*data!I1266+constants!$C$4*data!I1266^2+constants!$D$4*data!I1266^3+constants!$E$4*data!I1266^4+constants!$F$4*data!I1266^5+constants!$G$4*data!I1266^6+constants!$H$4*data!I1266^7)</f>
        <v>17479.640419165087</v>
      </c>
      <c r="S1266" s="4">
        <f>J1266/(constants!$A$4+constants!$B$4*data!J1266+constants!$C$4*data!J1266^2+constants!$D$4*data!J1266^3+constants!$E$4*data!J1266^4+constants!$F$4*data!J1266^5+constants!$G$4*data!J1266^6+constants!$H$4*data!J1266^7)</f>
        <v>17565.721039958844</v>
      </c>
      <c r="T1266" s="4"/>
      <c r="U1266" s="4">
        <f t="shared" si="424"/>
        <v>46912.889912283543</v>
      </c>
      <c r="V1266" s="2">
        <f t="shared" si="425"/>
        <v>54938.611695100393</v>
      </c>
      <c r="W1266" s="2">
        <f t="shared" si="426"/>
        <v>54938.611695100393</v>
      </c>
      <c r="X1266" s="2">
        <f t="shared" si="427"/>
        <v>7217.4827093806834</v>
      </c>
      <c r="Y1266" s="2">
        <f t="shared" si="428"/>
        <v>7303.5633301744401</v>
      </c>
      <c r="Z1266" s="2"/>
      <c r="AA1266" s="4">
        <f t="shared" si="417"/>
        <v>78188.149853805895</v>
      </c>
      <c r="AB1266" s="4">
        <f t="shared" si="418"/>
        <v>9156.4352825167334</v>
      </c>
      <c r="AC1266" s="4">
        <f t="shared" si="419"/>
        <v>9156.4352825167334</v>
      </c>
      <c r="AD1266" s="4">
        <f t="shared" si="420"/>
        <v>1202.9137848967805</v>
      </c>
      <c r="AE1266" s="4">
        <f t="shared" si="421"/>
        <v>1217.2605550290734</v>
      </c>
      <c r="AF1266" s="4"/>
      <c r="AG1266" s="4">
        <f t="shared" si="429"/>
        <v>1</v>
      </c>
      <c r="AH1266" s="4"/>
      <c r="AI1266" s="4"/>
      <c r="AJ1266">
        <f>IF(front!E1266&gt;$AJ$2,AA1266,AB1266)</f>
        <v>78188.149853805895</v>
      </c>
      <c r="AK1266">
        <f t="shared" si="416"/>
        <v>78124.494989280487</v>
      </c>
      <c r="AL1266">
        <f>SUMPRODUCT($B$7:$B$456,AK$7:AK$456,EXP(constants!$B$32+constants!$A$32*ABS($A$7:$A$456-$A1266)))</f>
        <v>3.3524260380164613E-6</v>
      </c>
      <c r="AM1266">
        <f t="shared" si="422"/>
        <v>78124.49498592806</v>
      </c>
      <c r="AN1266">
        <f t="shared" si="430"/>
        <v>78118.610416266281</v>
      </c>
      <c r="AP1266" s="4"/>
      <c r="AQ1266" s="4"/>
      <c r="AR1266" s="4"/>
      <c r="AU1266" s="5">
        <f>SUMPRODUCT(constants!$B$13:$B$20,A1266^constants!$A$13:$A$20)*constants!$C$10/((A1266/1000000000)^5*(EXP(0.014388/(A1266/1000000000)/constants!$B$9)-1))</f>
        <v>2.1064974277600006E-5</v>
      </c>
      <c r="AX1266" s="17">
        <f t="shared" si="423"/>
        <v>2.6965372483397047E-10</v>
      </c>
      <c r="BC1266">
        <f t="shared" si="432"/>
        <v>2.6965372483397047E-10</v>
      </c>
    </row>
    <row r="1267" spans="1:55" x14ac:dyDescent="0.2">
      <c r="A1267">
        <f>front!A1267</f>
        <v>774.49</v>
      </c>
      <c r="B1267" s="1">
        <f t="shared" si="431"/>
        <v>0.43000000000006366</v>
      </c>
      <c r="C1267" s="20">
        <f>front!B1267</f>
        <v>3303.8</v>
      </c>
      <c r="D1267" s="20">
        <f>front!C1267</f>
        <v>9727.6</v>
      </c>
      <c r="E1267" s="20">
        <f>front!D1267</f>
        <v>49618.55</v>
      </c>
      <c r="F1267" s="20">
        <f>front!E1267</f>
        <v>64000</v>
      </c>
      <c r="G1267" s="20">
        <f>front!F1267</f>
        <v>64000</v>
      </c>
      <c r="H1267" s="20">
        <f>front!H1267</f>
        <v>10132.6</v>
      </c>
      <c r="I1267" s="20">
        <f>front!I1267</f>
        <v>16584.8</v>
      </c>
      <c r="J1267" s="20">
        <f>front!J1267</f>
        <v>16696.8</v>
      </c>
      <c r="K1267" s="20"/>
      <c r="L1267" s="4">
        <f>C1267/(constants!$A$4+constants!$B$4*data!C1267+constants!$C$4*data!C1267^2+constants!$D$4*data!C1267^3+constants!$E$4*data!C1267^4+constants!$F$4*data!C1267^5+constants!$G$4*data!C1267^6+constants!$H$4*data!C1267^7)</f>
        <v>3302.6332304241937</v>
      </c>
      <c r="M1267" s="4">
        <f>D1267/(constants!$A$4+constants!$B$4*data!D1267+constants!$C$4*data!D1267^2+constants!$D$4*data!D1267^3+constants!$E$4*data!D1267^4+constants!$F$4*data!D1267^5+constants!$G$4*data!D1267^6+constants!$H$4*data!D1267^7)</f>
        <v>9735.6188271021183</v>
      </c>
      <c r="N1267" s="4">
        <f>E1267/(constants!$A$4+constants!$B$4*data!E1267+constants!$C$4*data!E1267^2+constants!$D$4*data!E1267^3+constants!$E$4*data!E1267^4+constants!$F$4*data!E1267^5+constants!$G$4*data!E1267^6+constants!$H$4*data!E1267^7)</f>
        <v>50046.692675246042</v>
      </c>
      <c r="O1267" s="4">
        <f>F1267/(constants!$A$4+constants!$B$4*data!F1267+constants!$C$4*data!F1267^2+constants!$D$4*data!F1267^3+constants!$E$4*data!F1267^4+constants!$F$4*data!F1267^5+constants!$G$4*data!F1267^6+constants!$H$4*data!F1267^7)</f>
        <v>64773.712258592925</v>
      </c>
      <c r="P1267" s="4">
        <f>G1267/(constants!$A$4+constants!$B$4*data!G1267+constants!$C$4*data!G1267^2+constants!$D$4*data!G1267^3+constants!$E$4*data!G1267^4+constants!$F$4*data!G1267^5+constants!$G$4*data!G1267^6+constants!$H$4*data!G1267^7)</f>
        <v>64773.712258592925</v>
      </c>
      <c r="Q1267" s="4">
        <f>H1267/(constants!$A$4+constants!$B$4*data!H1267+constants!$C$4*data!H1267^2+constants!$D$4*data!H1267^3+constants!$E$4*data!H1267^4+constants!$F$4*data!H1267^5+constants!$G$4*data!H1267^6+constants!$H$4*data!H1267^7)</f>
        <v>10141.795595700445</v>
      </c>
      <c r="R1267" s="4">
        <f>I1267/(constants!$A$4+constants!$B$4*data!I1267+constants!$C$4*data!I1267^2+constants!$D$4*data!I1267^3+constants!$E$4*data!I1267^4+constants!$F$4*data!I1267^5+constants!$G$4*data!I1267^6+constants!$H$4*data!I1267^7)</f>
        <v>16621.364077361119</v>
      </c>
      <c r="S1267" s="4">
        <f>J1267/(constants!$A$4+constants!$B$4*data!J1267+constants!$C$4*data!J1267^2+constants!$D$4*data!J1267^3+constants!$E$4*data!J1267^4+constants!$F$4*data!J1267^5+constants!$G$4*data!J1267^6+constants!$H$4*data!J1267^7)</f>
        <v>16733.965401130728</v>
      </c>
      <c r="T1267" s="4"/>
      <c r="U1267" s="4">
        <f t="shared" si="424"/>
        <v>46744.059444821847</v>
      </c>
      <c r="V1267" s="2">
        <f t="shared" si="425"/>
        <v>55038.093431490808</v>
      </c>
      <c r="W1267" s="2">
        <f t="shared" si="426"/>
        <v>55038.093431490808</v>
      </c>
      <c r="X1267" s="2">
        <f t="shared" si="427"/>
        <v>6479.5684816606736</v>
      </c>
      <c r="Y1267" s="2">
        <f t="shared" si="428"/>
        <v>6592.1698054302833</v>
      </c>
      <c r="Z1267" s="2"/>
      <c r="AA1267" s="4">
        <f t="shared" si="417"/>
        <v>77906.765741369745</v>
      </c>
      <c r="AB1267" s="4">
        <f t="shared" si="418"/>
        <v>9173.0155719151353</v>
      </c>
      <c r="AC1267" s="4">
        <f t="shared" si="419"/>
        <v>9173.0155719151353</v>
      </c>
      <c r="AD1267" s="4">
        <f t="shared" si="420"/>
        <v>1079.9280802767789</v>
      </c>
      <c r="AE1267" s="4">
        <f t="shared" si="421"/>
        <v>1098.694967571714</v>
      </c>
      <c r="AF1267" s="4"/>
      <c r="AG1267" s="4">
        <f t="shared" si="429"/>
        <v>1</v>
      </c>
      <c r="AH1267" s="4"/>
      <c r="AI1267" s="4"/>
      <c r="AJ1267">
        <f>IF(front!E1267&gt;$AJ$2,AA1267,AB1267)</f>
        <v>77906.765741369745</v>
      </c>
      <c r="AK1267">
        <f t="shared" si="416"/>
        <v>77843.110876844337</v>
      </c>
      <c r="AL1267">
        <f>SUMPRODUCT($B$7:$B$456,AK$7:AK$456,EXP(constants!$B$32+constants!$A$32*ABS($A$7:$A$456-$A1267)))</f>
        <v>3.2899487513261818E-6</v>
      </c>
      <c r="AM1267">
        <f t="shared" si="422"/>
        <v>77843.110873554382</v>
      </c>
      <c r="AN1267">
        <f t="shared" si="430"/>
        <v>77837.226303892603</v>
      </c>
      <c r="AP1267" s="4"/>
      <c r="AQ1267" s="4"/>
      <c r="AR1267" s="4"/>
      <c r="AU1267" s="5">
        <f>SUMPRODUCT(constants!$B$13:$B$20,A1267^constants!$A$13:$A$20)*constants!$C$10/((A1267/1000000000)^5*(EXP(0.014388/(A1267/1000000000)/constants!$B$9)-1))</f>
        <v>2.1075358558610361E-5</v>
      </c>
      <c r="AX1267" s="17">
        <f t="shared" si="423"/>
        <v>2.7076194206006019E-10</v>
      </c>
      <c r="BC1267">
        <f t="shared" si="432"/>
        <v>2.7076194206006019E-10</v>
      </c>
    </row>
    <row r="1268" spans="1:55" x14ac:dyDescent="0.2">
      <c r="A1268">
        <f>front!A1268</f>
        <v>774.93</v>
      </c>
      <c r="B1268" s="1">
        <f t="shared" si="431"/>
        <v>0.43999999999994088</v>
      </c>
      <c r="C1268" s="20">
        <f>front!B1268</f>
        <v>3288.45</v>
      </c>
      <c r="D1268" s="20">
        <f>front!C1268</f>
        <v>9617.2000000000007</v>
      </c>
      <c r="E1268" s="20">
        <f>front!D1268</f>
        <v>49497.7</v>
      </c>
      <c r="F1268" s="20">
        <f>front!E1268</f>
        <v>64000</v>
      </c>
      <c r="G1268" s="20">
        <f>front!F1268</f>
        <v>64000</v>
      </c>
      <c r="H1268" s="20">
        <f>front!H1268</f>
        <v>10015.4</v>
      </c>
      <c r="I1268" s="20">
        <f>front!I1268</f>
        <v>16011</v>
      </c>
      <c r="J1268" s="20">
        <f>front!J1268</f>
        <v>15999.2</v>
      </c>
      <c r="K1268" s="20"/>
      <c r="L1268" s="4">
        <f>C1268/(constants!$A$4+constants!$B$4*data!C1268+constants!$C$4*data!C1268^2+constants!$D$4*data!C1268^3+constants!$E$4*data!C1268^4+constants!$F$4*data!C1268^5+constants!$G$4*data!C1268^6+constants!$H$4*data!C1268^7)</f>
        <v>3287.2813828555522</v>
      </c>
      <c r="M1268" s="4">
        <f>D1268/(constants!$A$4+constants!$B$4*data!D1268+constants!$C$4*data!D1268^2+constants!$D$4*data!D1268^3+constants!$E$4*data!D1268^4+constants!$F$4*data!D1268^5+constants!$G$4*data!D1268^6+constants!$H$4*data!D1268^7)</f>
        <v>9624.9102627068733</v>
      </c>
      <c r="N1268" s="4">
        <f>E1268/(constants!$A$4+constants!$B$4*data!E1268+constants!$C$4*data!E1268^2+constants!$D$4*data!E1268^3+constants!$E$4*data!E1268^4+constants!$F$4*data!E1268^5+constants!$G$4*data!E1268^6+constants!$H$4*data!E1268^7)</f>
        <v>49923.28572879087</v>
      </c>
      <c r="O1268" s="4">
        <f>F1268/(constants!$A$4+constants!$B$4*data!F1268+constants!$C$4*data!F1268^2+constants!$D$4*data!F1268^3+constants!$E$4*data!F1268^4+constants!$F$4*data!F1268^5+constants!$G$4*data!F1268^6+constants!$H$4*data!F1268^7)</f>
        <v>64773.712258592925</v>
      </c>
      <c r="P1268" s="4">
        <f>G1268/(constants!$A$4+constants!$B$4*data!G1268+constants!$C$4*data!G1268^2+constants!$D$4*data!G1268^3+constants!$E$4*data!G1268^4+constants!$F$4*data!G1268^5+constants!$G$4*data!G1268^6+constants!$H$4*data!G1268^7)</f>
        <v>64773.712258592925</v>
      </c>
      <c r="Q1268" s="4">
        <f>H1268/(constants!$A$4+constants!$B$4*data!H1268+constants!$C$4*data!H1268^2+constants!$D$4*data!H1268^3+constants!$E$4*data!H1268^4+constants!$F$4*data!H1268^5+constants!$G$4*data!H1268^6+constants!$H$4*data!H1268^7)</f>
        <v>10024.247845523252</v>
      </c>
      <c r="R1268" s="4">
        <f>I1268/(constants!$A$4+constants!$B$4*data!I1268+constants!$C$4*data!I1268^2+constants!$D$4*data!I1268^3+constants!$E$4*data!I1268^4+constants!$F$4*data!I1268^5+constants!$G$4*data!I1268^6+constants!$H$4*data!I1268^7)</f>
        <v>16044.543113973567</v>
      </c>
      <c r="S1268" s="4">
        <f>J1268/(constants!$A$4+constants!$B$4*data!J1268+constants!$C$4*data!J1268^2+constants!$D$4*data!J1268^3+constants!$E$4*data!J1268^4+constants!$F$4*data!J1268^5+constants!$G$4*data!J1268^6+constants!$H$4*data!J1268^7)</f>
        <v>16032.682053212264</v>
      </c>
      <c r="T1268" s="4"/>
      <c r="U1268" s="4">
        <f t="shared" si="424"/>
        <v>46636.004345935318</v>
      </c>
      <c r="V1268" s="2">
        <f t="shared" si="425"/>
        <v>55148.801995886053</v>
      </c>
      <c r="W1268" s="2">
        <f t="shared" si="426"/>
        <v>55148.801995886053</v>
      </c>
      <c r="X1268" s="2">
        <f t="shared" si="427"/>
        <v>6020.2952684503143</v>
      </c>
      <c r="Y1268" s="2">
        <f t="shared" si="428"/>
        <v>6008.4342076890116</v>
      </c>
      <c r="Z1268" s="2"/>
      <c r="AA1268" s="4">
        <f t="shared" si="417"/>
        <v>77726.673909892197</v>
      </c>
      <c r="AB1268" s="4">
        <f t="shared" si="418"/>
        <v>9191.4669993143416</v>
      </c>
      <c r="AC1268" s="4">
        <f t="shared" si="419"/>
        <v>9191.4669993143416</v>
      </c>
      <c r="AD1268" s="4">
        <f t="shared" si="420"/>
        <v>1003.382544741719</v>
      </c>
      <c r="AE1268" s="4">
        <f t="shared" si="421"/>
        <v>1001.4057012815019</v>
      </c>
      <c r="AF1268" s="4"/>
      <c r="AG1268" s="4">
        <f t="shared" si="429"/>
        <v>1</v>
      </c>
      <c r="AH1268" s="4"/>
      <c r="AI1268" s="4"/>
      <c r="AJ1268">
        <f>IF(front!E1268&gt;$AJ$2,AA1268,AB1268)</f>
        <v>77726.673909892197</v>
      </c>
      <c r="AK1268">
        <f t="shared" si="416"/>
        <v>77663.019045366789</v>
      </c>
      <c r="AL1268">
        <f>SUMPRODUCT($B$7:$B$456,AK$7:AK$456,EXP(constants!$B$32+constants!$A$32*ABS($A$7:$A$456-$A1268)))</f>
        <v>3.2272236156281423E-6</v>
      </c>
      <c r="AM1268">
        <f t="shared" si="422"/>
        <v>77663.019042139567</v>
      </c>
      <c r="AN1268">
        <f t="shared" si="430"/>
        <v>77657.134472477788</v>
      </c>
      <c r="AP1268" s="4"/>
      <c r="AQ1268" s="4"/>
      <c r="AR1268" s="4"/>
      <c r="AU1268" s="5">
        <f>SUMPRODUCT(constants!$B$13:$B$20,A1268^constants!$A$13:$A$20)*constants!$C$10/((A1268/1000000000)^5*(EXP(0.014388/(A1268/1000000000)/constants!$B$9)-1))</f>
        <v>2.1085946035863677E-5</v>
      </c>
      <c r="AX1268" s="17">
        <f t="shared" si="423"/>
        <v>2.715261923981586E-10</v>
      </c>
      <c r="BC1268">
        <f t="shared" si="432"/>
        <v>2.715261923981586E-10</v>
      </c>
    </row>
    <row r="1269" spans="1:55" x14ac:dyDescent="0.2">
      <c r="A1269">
        <f>front!A1269</f>
        <v>775.37</v>
      </c>
      <c r="B1269" s="1">
        <f t="shared" si="431"/>
        <v>0.44000000000005457</v>
      </c>
      <c r="C1269" s="20">
        <f>front!B1269</f>
        <v>3293.45</v>
      </c>
      <c r="D1269" s="20">
        <f>front!C1269</f>
        <v>9651.2000000000007</v>
      </c>
      <c r="E1269" s="20">
        <f>front!D1269</f>
        <v>49393.05</v>
      </c>
      <c r="F1269" s="20">
        <f>front!E1269</f>
        <v>64000</v>
      </c>
      <c r="G1269" s="20">
        <f>front!F1269</f>
        <v>64000</v>
      </c>
      <c r="H1269" s="20">
        <f>front!H1269</f>
        <v>10114.4</v>
      </c>
      <c r="I1269" s="20">
        <f>front!I1269</f>
        <v>16077.8</v>
      </c>
      <c r="J1269" s="20">
        <f>front!J1269</f>
        <v>16131</v>
      </c>
      <c r="K1269" s="20"/>
      <c r="L1269" s="4">
        <f>C1269/(constants!$A$4+constants!$B$4*data!C1269+constants!$C$4*data!C1269^2+constants!$D$4*data!C1269^3+constants!$E$4*data!C1269^4+constants!$F$4*data!C1269^5+constants!$G$4*data!C1269^6+constants!$H$4*data!C1269^7)</f>
        <v>3292.2819756526474</v>
      </c>
      <c r="M1269" s="4">
        <f>D1269/(constants!$A$4+constants!$B$4*data!D1269+constants!$C$4*data!D1269^2+constants!$D$4*data!D1269^3+constants!$E$4*data!D1269^4+constants!$F$4*data!D1269^5+constants!$G$4*data!D1269^6+constants!$H$4*data!D1269^7)</f>
        <v>9659.0047316062028</v>
      </c>
      <c r="N1269" s="4">
        <f>E1269/(constants!$A$4+constants!$B$4*data!E1269+constants!$C$4*data!E1269^2+constants!$D$4*data!E1269^3+constants!$E$4*data!E1269^4+constants!$F$4*data!E1269^5+constants!$G$4*data!E1269^6+constants!$H$4*data!E1269^7)</f>
        <v>49816.427192506686</v>
      </c>
      <c r="O1269" s="4">
        <f>F1269/(constants!$A$4+constants!$B$4*data!F1269+constants!$C$4*data!F1269^2+constants!$D$4*data!F1269^3+constants!$E$4*data!F1269^4+constants!$F$4*data!F1269^5+constants!$G$4*data!F1269^6+constants!$H$4*data!F1269^7)</f>
        <v>64773.712258592925</v>
      </c>
      <c r="P1269" s="4">
        <f>G1269/(constants!$A$4+constants!$B$4*data!G1269+constants!$C$4*data!G1269^2+constants!$D$4*data!G1269^3+constants!$E$4*data!G1269^4+constants!$F$4*data!G1269^5+constants!$G$4*data!G1269^6+constants!$H$4*data!G1269^7)</f>
        <v>64773.712258592925</v>
      </c>
      <c r="Q1269" s="4">
        <f>H1269/(constants!$A$4+constants!$B$4*data!H1269+constants!$C$4*data!H1269^2+constants!$D$4*data!H1269^3+constants!$E$4*data!H1269^4+constants!$F$4*data!H1269^5+constants!$G$4*data!H1269^6+constants!$H$4*data!H1269^7)</f>
        <v>10123.541209652505</v>
      </c>
      <c r="R1269" s="4">
        <f>I1269/(constants!$A$4+constants!$B$4*data!I1269+constants!$C$4*data!I1269^2+constants!$D$4*data!I1269^3+constants!$E$4*data!I1269^4+constants!$F$4*data!I1269^5+constants!$G$4*data!I1269^6+constants!$H$4*data!I1269^7)</f>
        <v>16111.689597183238</v>
      </c>
      <c r="S1269" s="4">
        <f>J1269/(constants!$A$4+constants!$B$4*data!J1269+constants!$C$4*data!J1269^2+constants!$D$4*data!J1269^3+constants!$E$4*data!J1269^4+constants!$F$4*data!J1269^5+constants!$G$4*data!J1269^6+constants!$H$4*data!J1269^7)</f>
        <v>16165.166529810933</v>
      </c>
      <c r="T1269" s="4"/>
      <c r="U1269" s="4">
        <f t="shared" si="424"/>
        <v>46524.145216854042</v>
      </c>
      <c r="V1269" s="2">
        <f t="shared" si="425"/>
        <v>55114.70752698672</v>
      </c>
      <c r="W1269" s="2">
        <f t="shared" si="426"/>
        <v>55114.70752698672</v>
      </c>
      <c r="X1269" s="2">
        <f t="shared" si="427"/>
        <v>5988.1483875307331</v>
      </c>
      <c r="Y1269" s="2">
        <f t="shared" si="428"/>
        <v>6041.6253201584277</v>
      </c>
      <c r="Z1269" s="2"/>
      <c r="AA1269" s="4">
        <f t="shared" si="417"/>
        <v>77540.24202809007</v>
      </c>
      <c r="AB1269" s="4">
        <f t="shared" si="418"/>
        <v>9185.78458783112</v>
      </c>
      <c r="AC1269" s="4">
        <f t="shared" si="419"/>
        <v>9185.78458783112</v>
      </c>
      <c r="AD1269" s="4">
        <f t="shared" si="420"/>
        <v>998.02473125512211</v>
      </c>
      <c r="AE1269" s="4">
        <f t="shared" si="421"/>
        <v>1006.9375533597379</v>
      </c>
      <c r="AF1269" s="4"/>
      <c r="AG1269" s="4">
        <f t="shared" si="429"/>
        <v>1</v>
      </c>
      <c r="AH1269" s="4"/>
      <c r="AI1269" s="4"/>
      <c r="AJ1269">
        <f>IF(front!E1269&gt;$AJ$2,AA1269,AB1269)</f>
        <v>77540.24202809007</v>
      </c>
      <c r="AK1269">
        <f t="shared" ref="AK1269:AK1332" si="433">AJ1269-$AG$4</f>
        <v>77476.587163564662</v>
      </c>
      <c r="AL1269">
        <f>SUMPRODUCT($B$7:$B$456,AK$7:AK$456,EXP(constants!$B$32+constants!$A$32*ABS($A$7:$A$456-$A1269)))</f>
        <v>3.1656943777831343E-6</v>
      </c>
      <c r="AM1269">
        <f t="shared" si="422"/>
        <v>77476.587160398965</v>
      </c>
      <c r="AN1269">
        <f t="shared" si="430"/>
        <v>77470.702590737186</v>
      </c>
      <c r="AP1269" s="4"/>
      <c r="AQ1269" s="4"/>
      <c r="AR1269" s="4"/>
      <c r="AU1269" s="5">
        <f>SUMPRODUCT(constants!$B$13:$B$20,A1269^constants!$A$13:$A$20)*constants!$C$10/((A1269/1000000000)^5*(EXP(0.014388/(A1269/1000000000)/constants!$B$9)-1))</f>
        <v>2.1096494750313081E-5</v>
      </c>
      <c r="AX1269" s="17">
        <f t="shared" si="423"/>
        <v>2.7231577931804497E-10</v>
      </c>
      <c r="BC1269">
        <f t="shared" si="432"/>
        <v>2.7231577931804497E-10</v>
      </c>
    </row>
    <row r="1270" spans="1:55" x14ac:dyDescent="0.2">
      <c r="A1270">
        <f>front!A1270</f>
        <v>775.81</v>
      </c>
      <c r="B1270" s="1">
        <f t="shared" si="431"/>
        <v>0.43999999999994088</v>
      </c>
      <c r="C1270" s="20">
        <f>front!B1270</f>
        <v>3198.7</v>
      </c>
      <c r="D1270" s="20">
        <f>front!C1270</f>
        <v>8715.2000000000007</v>
      </c>
      <c r="E1270" s="20">
        <f>front!D1270</f>
        <v>49437.25</v>
      </c>
      <c r="F1270" s="20">
        <f>front!E1270</f>
        <v>64000</v>
      </c>
      <c r="G1270" s="20">
        <f>front!F1270</f>
        <v>64000</v>
      </c>
      <c r="H1270" s="20">
        <f>front!H1270</f>
        <v>9076</v>
      </c>
      <c r="I1270" s="20">
        <f>front!I1270</f>
        <v>14653.8</v>
      </c>
      <c r="J1270" s="20">
        <f>front!J1270</f>
        <v>14648.2</v>
      </c>
      <c r="K1270" s="20"/>
      <c r="L1270" s="4">
        <f>C1270/(constants!$A$4+constants!$B$4*data!C1270+constants!$C$4*data!C1270^2+constants!$D$4*data!C1270^3+constants!$E$4*data!C1270^4+constants!$F$4*data!C1270^5+constants!$G$4*data!C1270^6+constants!$H$4*data!C1270^7)</f>
        <v>3197.5222171378118</v>
      </c>
      <c r="M1270" s="4">
        <f>D1270/(constants!$A$4+constants!$B$4*data!D1270+constants!$C$4*data!D1270^2+constants!$D$4*data!D1270^3+constants!$E$4*data!D1270^4+constants!$F$4*data!D1270^5+constants!$G$4*data!D1270^6+constants!$H$4*data!D1270^7)</f>
        <v>8720.5874495114313</v>
      </c>
      <c r="N1270" s="4">
        <f>E1270/(constants!$A$4+constants!$B$4*data!E1270+constants!$C$4*data!E1270^2+constants!$D$4*data!E1270^3+constants!$E$4*data!E1270^4+constants!$F$4*data!E1270^5+constants!$G$4*data!E1270^6+constants!$H$4*data!E1270^7)</f>
        <v>49861.559346706308</v>
      </c>
      <c r="O1270" s="4">
        <f>F1270/(constants!$A$4+constants!$B$4*data!F1270+constants!$C$4*data!F1270^2+constants!$D$4*data!F1270^3+constants!$E$4*data!F1270^4+constants!$F$4*data!F1270^5+constants!$G$4*data!F1270^6+constants!$H$4*data!F1270^7)</f>
        <v>64773.712258592925</v>
      </c>
      <c r="P1270" s="4">
        <f>G1270/(constants!$A$4+constants!$B$4*data!G1270+constants!$C$4*data!G1270^2+constants!$D$4*data!G1270^3+constants!$E$4*data!G1270^4+constants!$F$4*data!G1270^5+constants!$G$4*data!G1270^6+constants!$H$4*data!G1270^7)</f>
        <v>64773.712258592925</v>
      </c>
      <c r="Q1270" s="4">
        <f>H1270/(constants!$A$4+constants!$B$4*data!H1270+constants!$C$4*data!H1270^2+constants!$D$4*data!H1270^3+constants!$E$4*data!H1270^4+constants!$F$4*data!H1270^5+constants!$G$4*data!H1270^6+constants!$H$4*data!H1270^7)</f>
        <v>9082.2739942346543</v>
      </c>
      <c r="R1270" s="4">
        <f>I1270/(constants!$A$4+constants!$B$4*data!I1270+constants!$C$4*data!I1270^2+constants!$D$4*data!I1270^3+constants!$E$4*data!I1270^4+constants!$F$4*data!I1270^5+constants!$G$4*data!I1270^6+constants!$H$4*data!I1270^7)</f>
        <v>14680.612963186948</v>
      </c>
      <c r="S1270" s="4">
        <f>J1270/(constants!$A$4+constants!$B$4*data!J1270+constants!$C$4*data!J1270^2+constants!$D$4*data!J1270^3+constants!$E$4*data!J1270^4+constants!$F$4*data!J1270^5+constants!$G$4*data!J1270^6+constants!$H$4*data!J1270^7)</f>
        <v>14674.986452912375</v>
      </c>
      <c r="T1270" s="4"/>
      <c r="U1270" s="4">
        <f t="shared" si="424"/>
        <v>46664.037129568496</v>
      </c>
      <c r="V1270" s="2">
        <f t="shared" si="425"/>
        <v>56053.124809081492</v>
      </c>
      <c r="W1270" s="2">
        <f t="shared" si="426"/>
        <v>56053.124809081492</v>
      </c>
      <c r="X1270" s="2">
        <f t="shared" si="427"/>
        <v>5598.3389689522937</v>
      </c>
      <c r="Y1270" s="2">
        <f t="shared" si="428"/>
        <v>5592.7124586777209</v>
      </c>
      <c r="Z1270" s="2"/>
      <c r="AA1270" s="4">
        <f t="shared" si="417"/>
        <v>77773.395215947487</v>
      </c>
      <c r="AB1270" s="4">
        <f t="shared" si="418"/>
        <v>9342.1874681802492</v>
      </c>
      <c r="AC1270" s="4">
        <f t="shared" si="419"/>
        <v>9342.1874681802492</v>
      </c>
      <c r="AD1270" s="4">
        <f t="shared" si="420"/>
        <v>933.05649482538229</v>
      </c>
      <c r="AE1270" s="4">
        <f t="shared" si="421"/>
        <v>932.11874311295355</v>
      </c>
      <c r="AF1270" s="4"/>
      <c r="AG1270" s="4">
        <f t="shared" si="429"/>
        <v>1</v>
      </c>
      <c r="AH1270" s="4"/>
      <c r="AI1270" s="4"/>
      <c r="AJ1270">
        <f>IF(front!E1270&gt;$AJ$2,AA1270,AB1270)</f>
        <v>77773.395215947487</v>
      </c>
      <c r="AK1270">
        <f t="shared" si="433"/>
        <v>77709.740351422079</v>
      </c>
      <c r="AL1270">
        <f>SUMPRODUCT($B$7:$B$456,AK$7:AK$456,EXP(constants!$B$32+constants!$A$32*ABS($A$7:$A$456-$A1270)))</f>
        <v>3.1053382371761031E-6</v>
      </c>
      <c r="AM1270">
        <f t="shared" si="422"/>
        <v>77709.740348316744</v>
      </c>
      <c r="AN1270">
        <f t="shared" si="430"/>
        <v>77703.855778654965</v>
      </c>
      <c r="AP1270" s="4"/>
      <c r="AQ1270" s="4"/>
      <c r="AR1270" s="4"/>
      <c r="AU1270" s="5">
        <f>SUMPRODUCT(constants!$B$13:$B$20,A1270^constants!$A$13:$A$20)*constants!$C$10/((A1270/1000000000)^5*(EXP(0.014388/(A1270/1000000000)/constants!$B$9)-1))</f>
        <v>2.1107004677419208E-5</v>
      </c>
      <c r="AX1270" s="17">
        <f t="shared" si="423"/>
        <v>2.7163394230453676E-10</v>
      </c>
      <c r="BC1270">
        <f t="shared" si="432"/>
        <v>2.7163394230453676E-10</v>
      </c>
    </row>
    <row r="1271" spans="1:55" x14ac:dyDescent="0.2">
      <c r="A1271">
        <f>front!A1271</f>
        <v>776.25</v>
      </c>
      <c r="B1271" s="1">
        <f t="shared" si="431"/>
        <v>0.44000000000005457</v>
      </c>
      <c r="C1271" s="20">
        <f>front!B1271</f>
        <v>3312.8</v>
      </c>
      <c r="D1271" s="20">
        <f>front!C1271</f>
        <v>9823</v>
      </c>
      <c r="E1271" s="20">
        <f>front!D1271</f>
        <v>49692.75</v>
      </c>
      <c r="F1271" s="20">
        <f>front!E1271</f>
        <v>64000</v>
      </c>
      <c r="G1271" s="20">
        <f>front!F1271</f>
        <v>64000</v>
      </c>
      <c r="H1271" s="20">
        <f>front!H1271</f>
        <v>10315.799999999999</v>
      </c>
      <c r="I1271" s="20">
        <f>front!I1271</f>
        <v>15350</v>
      </c>
      <c r="J1271" s="20">
        <f>front!J1271</f>
        <v>15362.2</v>
      </c>
      <c r="K1271" s="20"/>
      <c r="L1271" s="4">
        <f>C1271/(constants!$A$4+constants!$B$4*data!C1271+constants!$C$4*data!C1271^2+constants!$D$4*data!C1271^3+constants!$E$4*data!C1271^4+constants!$F$4*data!C1271^5+constants!$G$4*data!C1271^6+constants!$H$4*data!C1271^7)</f>
        <v>3311.634351904876</v>
      </c>
      <c r="M1271" s="4">
        <f>D1271/(constants!$A$4+constants!$B$4*data!D1271+constants!$C$4*data!D1271^2+constants!$D$4*data!D1271^3+constants!$E$4*data!D1271^4+constants!$F$4*data!D1271^5+constants!$G$4*data!D1271^6+constants!$H$4*data!D1271^7)</f>
        <v>9831.2896932783642</v>
      </c>
      <c r="N1271" s="4">
        <f>E1271/(constants!$A$4+constants!$B$4*data!E1271+constants!$C$4*data!E1271^2+constants!$D$4*data!E1271^3+constants!$E$4*data!E1271^4+constants!$F$4*data!E1271^5+constants!$G$4*data!E1271^6+constants!$H$4*data!E1271^7)</f>
        <v>50122.466029577517</v>
      </c>
      <c r="O1271" s="4">
        <f>F1271/(constants!$A$4+constants!$B$4*data!F1271+constants!$C$4*data!F1271^2+constants!$D$4*data!F1271^3+constants!$E$4*data!F1271^4+constants!$F$4*data!F1271^5+constants!$G$4*data!F1271^6+constants!$H$4*data!F1271^7)</f>
        <v>64773.712258592925</v>
      </c>
      <c r="P1271" s="4">
        <f>G1271/(constants!$A$4+constants!$B$4*data!G1271+constants!$C$4*data!G1271^2+constants!$D$4*data!G1271^3+constants!$E$4*data!G1271^4+constants!$F$4*data!G1271^5+constants!$G$4*data!G1271^6+constants!$H$4*data!G1271^7)</f>
        <v>64773.712258592925</v>
      </c>
      <c r="Q1271" s="4">
        <f>H1271/(constants!$A$4+constants!$B$4*data!H1271+constants!$C$4*data!H1271^2+constants!$D$4*data!H1271^3+constants!$E$4*data!H1271^4+constants!$F$4*data!H1271^5+constants!$G$4*data!H1271^6+constants!$H$4*data!H1271^7)</f>
        <v>10325.550878816797</v>
      </c>
      <c r="R1271" s="4">
        <f>I1271/(constants!$A$4+constants!$B$4*data!I1271+constants!$C$4*data!I1271^2+constants!$D$4*data!I1271^3+constants!$E$4*data!I1271^4+constants!$F$4*data!I1271^5+constants!$G$4*data!I1271^6+constants!$H$4*data!I1271^7)</f>
        <v>15380.190494190087</v>
      </c>
      <c r="S1271" s="4">
        <f>J1271/(constants!$A$4+constants!$B$4*data!J1271+constants!$C$4*data!J1271^2+constants!$D$4*data!J1271^3+constants!$E$4*data!J1271^4+constants!$F$4*data!J1271^5+constants!$G$4*data!J1271^6+constants!$H$4*data!J1271^7)</f>
        <v>15392.451105333228</v>
      </c>
      <c r="T1271" s="4"/>
      <c r="U1271" s="4">
        <f t="shared" si="424"/>
        <v>46810.831677672642</v>
      </c>
      <c r="V1271" s="2">
        <f t="shared" si="425"/>
        <v>54942.422565314562</v>
      </c>
      <c r="W1271" s="2">
        <f t="shared" si="426"/>
        <v>54942.422565314562</v>
      </c>
      <c r="X1271" s="2">
        <f t="shared" si="427"/>
        <v>5054.6396153732894</v>
      </c>
      <c r="Y1271" s="2">
        <f t="shared" si="428"/>
        <v>5066.9002265164308</v>
      </c>
      <c r="Z1271" s="2"/>
      <c r="AA1271" s="4">
        <f t="shared" si="417"/>
        <v>78018.052796121061</v>
      </c>
      <c r="AB1271" s="4">
        <f t="shared" si="418"/>
        <v>9157.0704275524276</v>
      </c>
      <c r="AC1271" s="4">
        <f t="shared" si="419"/>
        <v>9157.0704275524276</v>
      </c>
      <c r="AD1271" s="4">
        <f t="shared" si="420"/>
        <v>842.43993589554816</v>
      </c>
      <c r="AE1271" s="4">
        <f t="shared" si="421"/>
        <v>844.48337108607188</v>
      </c>
      <c r="AF1271" s="4"/>
      <c r="AG1271" s="4">
        <f t="shared" si="429"/>
        <v>1</v>
      </c>
      <c r="AH1271" s="4"/>
      <c r="AI1271" s="4"/>
      <c r="AJ1271">
        <f>IF(front!E1271&gt;$AJ$2,AA1271,AB1271)</f>
        <v>78018.052796121061</v>
      </c>
      <c r="AK1271">
        <f t="shared" si="433"/>
        <v>77954.397931595653</v>
      </c>
      <c r="AL1271">
        <f>SUMPRODUCT($B$7:$B$456,AK$7:AK$456,EXP(constants!$B$32+constants!$A$32*ABS($A$7:$A$456-$A1271)))</f>
        <v>3.046132827901352E-6</v>
      </c>
      <c r="AM1271">
        <f t="shared" si="422"/>
        <v>77954.397928549515</v>
      </c>
      <c r="AN1271">
        <f t="shared" si="430"/>
        <v>77948.513358887736</v>
      </c>
      <c r="AP1271" s="4"/>
      <c r="AQ1271" s="4"/>
      <c r="AR1271" s="4"/>
      <c r="AU1271" s="5">
        <f>SUMPRODUCT(constants!$B$13:$B$20,A1271^constants!$A$13:$A$20)*constants!$C$10/((A1271/1000000000)^5*(EXP(0.014388/(A1271/1000000000)/constants!$B$9)-1))</f>
        <v>2.1117475792192667E-5</v>
      </c>
      <c r="AX1271" s="17">
        <f t="shared" si="423"/>
        <v>2.7091569655683294E-10</v>
      </c>
      <c r="BC1271">
        <f t="shared" si="432"/>
        <v>2.7091569655683294E-10</v>
      </c>
    </row>
    <row r="1272" spans="1:55" x14ac:dyDescent="0.2">
      <c r="A1272">
        <f>front!A1272</f>
        <v>776.69</v>
      </c>
      <c r="B1272" s="1">
        <f t="shared" si="431"/>
        <v>0.44000000000005457</v>
      </c>
      <c r="C1272" s="20">
        <f>front!B1272</f>
        <v>3281.1</v>
      </c>
      <c r="D1272" s="20">
        <f>front!C1272</f>
        <v>9491.7999999999993</v>
      </c>
      <c r="E1272" s="20">
        <f>front!D1272</f>
        <v>49868.45</v>
      </c>
      <c r="F1272" s="20">
        <f>front!E1272</f>
        <v>64000</v>
      </c>
      <c r="G1272" s="20">
        <f>front!F1272</f>
        <v>64000</v>
      </c>
      <c r="H1272" s="20">
        <f>front!H1272</f>
        <v>9877.4</v>
      </c>
      <c r="I1272" s="20">
        <f>front!I1272</f>
        <v>15099.2</v>
      </c>
      <c r="J1272" s="20">
        <f>front!J1272</f>
        <v>15206.6</v>
      </c>
      <c r="K1272" s="20"/>
      <c r="L1272" s="4">
        <f>C1272/(constants!$A$4+constants!$B$4*data!C1272+constants!$C$4*data!C1272^2+constants!$D$4*data!C1272^3+constants!$E$4*data!C1272^4+constants!$F$4*data!C1272^5+constants!$G$4*data!C1272^6+constants!$H$4*data!C1272^7)</f>
        <v>3279.9305272444558</v>
      </c>
      <c r="M1272" s="4">
        <f>D1272/(constants!$A$4+constants!$B$4*data!D1272+constants!$C$4*data!D1272^2+constants!$D$4*data!D1272^3+constants!$E$4*data!D1272^4+constants!$F$4*data!D1272^5+constants!$G$4*data!D1272^6+constants!$H$4*data!D1272^7)</f>
        <v>9499.1661567781885</v>
      </c>
      <c r="N1272" s="4">
        <f>E1272/(constants!$A$4+constants!$B$4*data!E1272+constants!$C$4*data!E1272^2+constants!$D$4*data!E1272^3+constants!$E$4*data!E1272^4+constants!$F$4*data!E1272^5+constants!$G$4*data!E1272^6+constants!$H$4*data!E1272^7)</f>
        <v>50301.901883141269</v>
      </c>
      <c r="O1272" s="4">
        <f>F1272/(constants!$A$4+constants!$B$4*data!F1272+constants!$C$4*data!F1272^2+constants!$D$4*data!F1272^3+constants!$E$4*data!F1272^4+constants!$F$4*data!F1272^5+constants!$G$4*data!F1272^6+constants!$H$4*data!F1272^7)</f>
        <v>64773.712258592925</v>
      </c>
      <c r="P1272" s="4">
        <f>G1272/(constants!$A$4+constants!$B$4*data!G1272+constants!$C$4*data!G1272^2+constants!$D$4*data!G1272^3+constants!$E$4*data!G1272^4+constants!$F$4*data!G1272^5+constants!$G$4*data!G1272^6+constants!$H$4*data!G1272^7)</f>
        <v>64773.712258592925</v>
      </c>
      <c r="Q1272" s="4">
        <f>H1272/(constants!$A$4+constants!$B$4*data!H1272+constants!$C$4*data!H1272^2+constants!$D$4*data!H1272^3+constants!$E$4*data!H1272^4+constants!$F$4*data!H1272^5+constants!$G$4*data!H1272^6+constants!$H$4*data!H1272^7)</f>
        <v>9885.8458996197896</v>
      </c>
      <c r="R1272" s="4">
        <f>I1272/(constants!$A$4+constants!$B$4*data!I1272+constants!$C$4*data!I1272^2+constants!$D$4*data!I1272^3+constants!$E$4*data!I1272^4+constants!$F$4*data!I1272^5+constants!$G$4*data!I1272^6+constants!$H$4*data!I1272^7)</f>
        <v>15128.155256777141</v>
      </c>
      <c r="S1272" s="4">
        <f>J1272/(constants!$A$4+constants!$B$4*data!J1272+constants!$C$4*data!J1272^2+constants!$D$4*data!J1272^3+constants!$E$4*data!J1272^4+constants!$F$4*data!J1272^5+constants!$G$4*data!J1272^6+constants!$H$4*data!J1272^7)</f>
        <v>15236.081699444929</v>
      </c>
      <c r="T1272" s="4"/>
      <c r="U1272" s="4">
        <f t="shared" si="424"/>
        <v>47021.971355896814</v>
      </c>
      <c r="V1272" s="2">
        <f t="shared" si="425"/>
        <v>55274.546101814733</v>
      </c>
      <c r="W1272" s="2">
        <f t="shared" si="426"/>
        <v>55274.546101814733</v>
      </c>
      <c r="X1272" s="2">
        <f t="shared" si="427"/>
        <v>5242.3093571573518</v>
      </c>
      <c r="Y1272" s="2">
        <f t="shared" si="428"/>
        <v>5350.2357998251391</v>
      </c>
      <c r="Z1272" s="2"/>
      <c r="AA1272" s="4">
        <f t="shared" si="417"/>
        <v>78369.952259828031</v>
      </c>
      <c r="AB1272" s="4">
        <f t="shared" si="418"/>
        <v>9212.4243503024554</v>
      </c>
      <c r="AC1272" s="4">
        <f t="shared" si="419"/>
        <v>9212.4243503024554</v>
      </c>
      <c r="AD1272" s="4">
        <f t="shared" si="420"/>
        <v>873.71822619289196</v>
      </c>
      <c r="AE1272" s="4">
        <f t="shared" si="421"/>
        <v>891.70596663752326</v>
      </c>
      <c r="AF1272" s="4"/>
      <c r="AG1272" s="4">
        <f t="shared" si="429"/>
        <v>1</v>
      </c>
      <c r="AH1272" s="4"/>
      <c r="AI1272" s="4"/>
      <c r="AJ1272">
        <f>IF(front!E1272&gt;$AJ$2,AA1272,AB1272)</f>
        <v>78369.952259828031</v>
      </c>
      <c r="AK1272">
        <f t="shared" si="433"/>
        <v>78306.297395302623</v>
      </c>
      <c r="AL1272">
        <f>SUMPRODUCT($B$7:$B$456,AK$7:AK$456,EXP(constants!$B$32+constants!$A$32*ABS($A$7:$A$456-$A1272)))</f>
        <v>2.9880562104745938E-6</v>
      </c>
      <c r="AM1272">
        <f t="shared" si="422"/>
        <v>78306.297392314562</v>
      </c>
      <c r="AN1272">
        <f t="shared" si="430"/>
        <v>78300.412822652783</v>
      </c>
      <c r="AP1272" s="4"/>
      <c r="AQ1272" s="4"/>
      <c r="AR1272" s="4"/>
      <c r="AU1272" s="5">
        <f>SUMPRODUCT(constants!$B$13:$B$20,A1272^constants!$A$13:$A$20)*constants!$C$10/((A1272/1000000000)^5*(EXP(0.014388/(A1272/1000000000)/constants!$B$9)-1))</f>
        <v>2.11279080691988E-5</v>
      </c>
      <c r="AX1272" s="17">
        <f t="shared" si="423"/>
        <v>2.69831375181286E-10</v>
      </c>
      <c r="BC1272">
        <f t="shared" si="432"/>
        <v>2.69831375181286E-10</v>
      </c>
    </row>
    <row r="1273" spans="1:55" x14ac:dyDescent="0.2">
      <c r="A1273">
        <f>front!A1273</f>
        <v>777.13</v>
      </c>
      <c r="B1273" s="1">
        <f t="shared" si="431"/>
        <v>0.43999999999994088</v>
      </c>
      <c r="C1273" s="20">
        <f>front!B1273</f>
        <v>3260.45</v>
      </c>
      <c r="D1273" s="20">
        <f>front!C1273</f>
        <v>9298.6</v>
      </c>
      <c r="E1273" s="20">
        <f>front!D1273</f>
        <v>49965.25</v>
      </c>
      <c r="F1273" s="20">
        <f>front!E1273</f>
        <v>64000</v>
      </c>
      <c r="G1273" s="20">
        <f>front!F1273</f>
        <v>64000</v>
      </c>
      <c r="H1273" s="20">
        <f>front!H1273</f>
        <v>9718</v>
      </c>
      <c r="I1273" s="20">
        <f>front!I1273</f>
        <v>15463.4</v>
      </c>
      <c r="J1273" s="20">
        <f>front!J1273</f>
        <v>15489</v>
      </c>
      <c r="K1273" s="20"/>
      <c r="L1273" s="4">
        <f>C1273/(constants!$A$4+constants!$B$4*data!C1273+constants!$C$4*data!C1273^2+constants!$D$4*data!C1273^3+constants!$E$4*data!C1273^4+constants!$F$4*data!C1273^5+constants!$G$4*data!C1273^6+constants!$H$4*data!C1273^7)</f>
        <v>3259.278223888607</v>
      </c>
      <c r="M1273" s="4">
        <f>D1273/(constants!$A$4+constants!$B$4*data!D1273+constants!$C$4*data!D1273^2+constants!$D$4*data!D1273^3+constants!$E$4*data!D1273^4+constants!$F$4*data!D1273^5+constants!$G$4*data!D1273^6+constants!$H$4*data!D1273^7)</f>
        <v>9305.449335609288</v>
      </c>
      <c r="N1273" s="4">
        <f>E1273/(constants!$A$4+constants!$B$4*data!E1273+constants!$C$4*data!E1273^2+constants!$D$4*data!E1273^3+constants!$E$4*data!E1273^4+constants!$F$4*data!E1273^5+constants!$G$4*data!E1273^6+constants!$H$4*data!E1273^7)</f>
        <v>50400.766204362539</v>
      </c>
      <c r="O1273" s="4">
        <f>F1273/(constants!$A$4+constants!$B$4*data!F1273+constants!$C$4*data!F1273^2+constants!$D$4*data!F1273^3+constants!$E$4*data!F1273^4+constants!$F$4*data!F1273^5+constants!$G$4*data!F1273^6+constants!$H$4*data!F1273^7)</f>
        <v>64773.712258592925</v>
      </c>
      <c r="P1273" s="4">
        <f>G1273/(constants!$A$4+constants!$B$4*data!G1273+constants!$C$4*data!G1273^2+constants!$D$4*data!G1273^3+constants!$E$4*data!G1273^4+constants!$F$4*data!G1273^5+constants!$G$4*data!G1273^6+constants!$H$4*data!G1273^7)</f>
        <v>64773.712258592925</v>
      </c>
      <c r="Q1273" s="4">
        <f>H1273/(constants!$A$4+constants!$B$4*data!H1273+constants!$C$4*data!H1273^2+constants!$D$4*data!H1273^3+constants!$E$4*data!H1273^4+constants!$F$4*data!H1273^5+constants!$G$4*data!H1273^6+constants!$H$4*data!H1273^7)</f>
        <v>9725.9917869217243</v>
      </c>
      <c r="R1273" s="4">
        <f>I1273/(constants!$A$4+constants!$B$4*data!I1273+constants!$C$4*data!I1273^2+constants!$D$4*data!I1273^3+constants!$E$4*data!I1273^4+constants!$F$4*data!I1273^5+constants!$G$4*data!I1273^6+constants!$H$4*data!I1273^7)</f>
        <v>15494.155739006275</v>
      </c>
      <c r="S1273" s="4">
        <f>J1273/(constants!$A$4+constants!$B$4*data!J1273+constants!$C$4*data!J1273^2+constants!$D$4*data!J1273^3+constants!$E$4*data!J1273^4+constants!$F$4*data!J1273^5+constants!$G$4*data!J1273^6+constants!$H$4*data!J1273^7)</f>
        <v>15519.883917744859</v>
      </c>
      <c r="T1273" s="4"/>
      <c r="U1273" s="4">
        <f t="shared" si="424"/>
        <v>47141.487980473932</v>
      </c>
      <c r="V1273" s="2">
        <f t="shared" si="425"/>
        <v>55468.262922983638</v>
      </c>
      <c r="W1273" s="2">
        <f t="shared" si="426"/>
        <v>55468.262922983638</v>
      </c>
      <c r="X1273" s="2">
        <f t="shared" si="427"/>
        <v>5768.1639520845511</v>
      </c>
      <c r="Y1273" s="2">
        <f t="shared" si="428"/>
        <v>5793.8921308231347</v>
      </c>
      <c r="Z1273" s="2"/>
      <c r="AA1273" s="4">
        <f t="shared" si="417"/>
        <v>78569.14663412323</v>
      </c>
      <c r="AB1273" s="4">
        <f t="shared" si="418"/>
        <v>9244.7104871639403</v>
      </c>
      <c r="AC1273" s="4">
        <f t="shared" si="419"/>
        <v>9244.7104871639403</v>
      </c>
      <c r="AD1273" s="4">
        <f t="shared" si="420"/>
        <v>961.36065868075843</v>
      </c>
      <c r="AE1273" s="4">
        <f t="shared" si="421"/>
        <v>965.64868847052242</v>
      </c>
      <c r="AF1273" s="4"/>
      <c r="AG1273" s="4">
        <f t="shared" si="429"/>
        <v>1</v>
      </c>
      <c r="AH1273" s="4"/>
      <c r="AI1273" s="4"/>
      <c r="AJ1273">
        <f>IF(front!E1273&gt;$AJ$2,AA1273,AB1273)</f>
        <v>78569.14663412323</v>
      </c>
      <c r="AK1273">
        <f t="shared" si="433"/>
        <v>78505.491769597822</v>
      </c>
      <c r="AL1273">
        <f>SUMPRODUCT($B$7:$B$456,AK$7:AK$456,EXP(constants!$B$32+constants!$A$32*ABS($A$7:$A$456-$A1273)))</f>
        <v>2.9310868637029053E-6</v>
      </c>
      <c r="AM1273">
        <f t="shared" si="422"/>
        <v>78505.491766666732</v>
      </c>
      <c r="AN1273">
        <f t="shared" si="430"/>
        <v>78499.607197004952</v>
      </c>
      <c r="AP1273" s="4"/>
      <c r="AQ1273" s="4"/>
      <c r="AR1273" s="4"/>
      <c r="AU1273" s="5">
        <f>SUMPRODUCT(constants!$B$13:$B$20,A1273^constants!$A$13:$A$20)*constants!$C$10/((A1273/1000000000)^5*(EXP(0.014388/(A1273/1000000000)/constants!$B$9)-1))</f>
        <v>2.1138301482584336E-5</v>
      </c>
      <c r="AX1273" s="17">
        <f t="shared" si="423"/>
        <v>2.6927907332752666E-10</v>
      </c>
      <c r="BC1273">
        <f t="shared" si="432"/>
        <v>2.6927907332752666E-10</v>
      </c>
    </row>
    <row r="1274" spans="1:55" x14ac:dyDescent="0.2">
      <c r="A1274">
        <f>front!A1274</f>
        <v>777.56</v>
      </c>
      <c r="B1274" s="1">
        <f t="shared" si="431"/>
        <v>0.42999999999994998</v>
      </c>
      <c r="C1274" s="20">
        <f>front!B1274</f>
        <v>3294.05</v>
      </c>
      <c r="D1274" s="20">
        <f>front!C1274</f>
        <v>9555.7999999999993</v>
      </c>
      <c r="E1274" s="20">
        <f>front!D1274</f>
        <v>50135.1</v>
      </c>
      <c r="F1274" s="20">
        <f>front!E1274</f>
        <v>64000</v>
      </c>
      <c r="G1274" s="20">
        <f>front!F1274</f>
        <v>64000</v>
      </c>
      <c r="H1274" s="20">
        <f>front!H1274</f>
        <v>9950.4</v>
      </c>
      <c r="I1274" s="20">
        <f>front!I1274</f>
        <v>15793.2</v>
      </c>
      <c r="J1274" s="20">
        <f>front!J1274</f>
        <v>15817</v>
      </c>
      <c r="K1274" s="20"/>
      <c r="L1274" s="4">
        <f>C1274/(constants!$A$4+constants!$B$4*data!C1274+constants!$C$4*data!C1274^2+constants!$D$4*data!C1274^3+constants!$E$4*data!C1274^4+constants!$F$4*data!C1274^5+constants!$G$4*data!C1274^6+constants!$H$4*data!C1274^7)</f>
        <v>3292.8820473734932</v>
      </c>
      <c r="M1274" s="4">
        <f>D1274/(constants!$A$4+constants!$B$4*data!D1274+constants!$C$4*data!D1274^2+constants!$D$4*data!D1274^3+constants!$E$4*data!D1274^4+constants!$F$4*data!D1274^5+constants!$G$4*data!D1274^6+constants!$H$4*data!D1274^7)</f>
        <v>9563.3409275732665</v>
      </c>
      <c r="N1274" s="4">
        <f>E1274/(constants!$A$4+constants!$B$4*data!E1274+constants!$C$4*data!E1274^2+constants!$D$4*data!E1274^3+constants!$E$4*data!E1274^4+constants!$F$4*data!E1274^5+constants!$G$4*data!E1274^6+constants!$H$4*data!E1274^7)</f>
        <v>50574.248658562567</v>
      </c>
      <c r="O1274" s="4">
        <f>F1274/(constants!$A$4+constants!$B$4*data!F1274+constants!$C$4*data!F1274^2+constants!$D$4*data!F1274^3+constants!$E$4*data!F1274^4+constants!$F$4*data!F1274^5+constants!$G$4*data!F1274^6+constants!$H$4*data!F1274^7)</f>
        <v>64773.712258592925</v>
      </c>
      <c r="P1274" s="4">
        <f>G1274/(constants!$A$4+constants!$B$4*data!G1274+constants!$C$4*data!G1274^2+constants!$D$4*data!G1274^3+constants!$E$4*data!G1274^4+constants!$F$4*data!G1274^5+constants!$G$4*data!G1274^6+constants!$H$4*data!G1274^7)</f>
        <v>64773.712258592925</v>
      </c>
      <c r="Q1274" s="4">
        <f>H1274/(constants!$A$4+constants!$B$4*data!H1274+constants!$C$4*data!H1274^2+constants!$D$4*data!H1274^3+constants!$E$4*data!H1274^4+constants!$F$4*data!H1274^5+constants!$G$4*data!H1274^6+constants!$H$4*data!H1274^7)</f>
        <v>9959.0575080395301</v>
      </c>
      <c r="R1274" s="4">
        <f>I1274/(constants!$A$4+constants!$B$4*data!I1274+constants!$C$4*data!I1274^2+constants!$D$4*data!I1274^3+constants!$E$4*data!I1274^4+constants!$F$4*data!I1274^5+constants!$G$4*data!I1274^6+constants!$H$4*data!I1274^7)</f>
        <v>15825.623102068563</v>
      </c>
      <c r="S1274" s="4">
        <f>J1274/(constants!$A$4+constants!$B$4*data!J1274+constants!$C$4*data!J1274^2+constants!$D$4*data!J1274^3+constants!$E$4*data!J1274^4+constants!$F$4*data!J1274^5+constants!$G$4*data!J1274^6+constants!$H$4*data!J1274^7)</f>
        <v>15849.544765201315</v>
      </c>
      <c r="T1274" s="4"/>
      <c r="U1274" s="4">
        <f t="shared" si="424"/>
        <v>47281.366611189071</v>
      </c>
      <c r="V1274" s="2">
        <f t="shared" si="425"/>
        <v>55210.371331019662</v>
      </c>
      <c r="W1274" s="2">
        <f t="shared" si="426"/>
        <v>55210.371331019662</v>
      </c>
      <c r="X1274" s="2">
        <f t="shared" si="427"/>
        <v>5866.5655940290326</v>
      </c>
      <c r="Y1274" s="2">
        <f t="shared" si="428"/>
        <v>5890.4872571617852</v>
      </c>
      <c r="Z1274" s="2"/>
      <c r="AA1274" s="4">
        <f t="shared" si="417"/>
        <v>78802.277685315115</v>
      </c>
      <c r="AB1274" s="4">
        <f t="shared" si="418"/>
        <v>9201.7285551699442</v>
      </c>
      <c r="AC1274" s="4">
        <f t="shared" si="419"/>
        <v>9201.7285551699442</v>
      </c>
      <c r="AD1274" s="4">
        <f t="shared" si="420"/>
        <v>977.7609323381721</v>
      </c>
      <c r="AE1274" s="4">
        <f t="shared" si="421"/>
        <v>981.74787619363087</v>
      </c>
      <c r="AF1274" s="4"/>
      <c r="AG1274" s="4">
        <f t="shared" si="429"/>
        <v>1</v>
      </c>
      <c r="AH1274" s="4"/>
      <c r="AI1274" s="4"/>
      <c r="AJ1274">
        <f>IF(front!E1274&gt;$AJ$2,AA1274,AB1274)</f>
        <v>78802.277685315115</v>
      </c>
      <c r="AK1274">
        <f t="shared" si="433"/>
        <v>78738.622820789707</v>
      </c>
      <c r="AL1274">
        <f>SUMPRODUCT($B$7:$B$456,AK$7:AK$456,EXP(constants!$B$32+constants!$A$32*ABS($A$7:$A$456-$A1274)))</f>
        <v>2.8764618392516637E-6</v>
      </c>
      <c r="AM1274">
        <f t="shared" si="422"/>
        <v>78738.622817913245</v>
      </c>
      <c r="AN1274">
        <f t="shared" si="430"/>
        <v>78732.738248251466</v>
      </c>
      <c r="AP1274" s="4"/>
      <c r="AQ1274" s="4"/>
      <c r="AR1274" s="4"/>
      <c r="AU1274" s="5">
        <f>SUMPRODUCT(constants!$B$13:$B$20,A1274^constants!$A$13:$A$20)*constants!$C$10/((A1274/1000000000)^5*(EXP(0.014388/(A1274/1000000000)/constants!$B$9)-1))</f>
        <v>2.1148421108024341E-5</v>
      </c>
      <c r="AX1274" s="17">
        <f t="shared" si="423"/>
        <v>2.6861025767123014E-10</v>
      </c>
      <c r="BC1274">
        <f t="shared" si="432"/>
        <v>2.6861025767123014E-10</v>
      </c>
    </row>
    <row r="1275" spans="1:55" x14ac:dyDescent="0.2">
      <c r="A1275">
        <f>front!A1275</f>
        <v>778</v>
      </c>
      <c r="B1275" s="1">
        <f t="shared" si="431"/>
        <v>0.44000000000005457</v>
      </c>
      <c r="C1275" s="20">
        <f>front!B1275</f>
        <v>3274.35</v>
      </c>
      <c r="D1275" s="20">
        <f>front!C1275</f>
        <v>9548.2000000000007</v>
      </c>
      <c r="E1275" s="20">
        <f>front!D1275</f>
        <v>50066.2</v>
      </c>
      <c r="F1275" s="20">
        <f>front!E1275</f>
        <v>64000</v>
      </c>
      <c r="G1275" s="20">
        <f>front!F1275</f>
        <v>64000</v>
      </c>
      <c r="H1275" s="20">
        <f>front!H1275</f>
        <v>9927</v>
      </c>
      <c r="I1275" s="20">
        <f>front!I1275</f>
        <v>15665.2</v>
      </c>
      <c r="J1275" s="20">
        <f>front!J1275</f>
        <v>15740.6</v>
      </c>
      <c r="K1275" s="20"/>
      <c r="L1275" s="4">
        <f>C1275/(constants!$A$4+constants!$B$4*data!C1275+constants!$C$4*data!C1275^2+constants!$D$4*data!C1275^3+constants!$E$4*data!C1275^4+constants!$F$4*data!C1275^5+constants!$G$4*data!C1275^6+constants!$H$4*data!C1275^7)</f>
        <v>3273.1797580325692</v>
      </c>
      <c r="M1275" s="4">
        <f>D1275/(constants!$A$4+constants!$B$4*data!D1275+constants!$C$4*data!D1275^2+constants!$D$4*data!D1275^3+constants!$E$4*data!D1275^4+constants!$F$4*data!D1275^5+constants!$G$4*data!D1275^6+constants!$H$4*data!D1275^7)</f>
        <v>9555.7200808317448</v>
      </c>
      <c r="N1275" s="4">
        <f>E1275/(constants!$A$4+constants!$B$4*data!E1275+constants!$C$4*data!E1275^2+constants!$D$4*data!E1275^3+constants!$E$4*data!E1275^4+constants!$F$4*data!E1275^5+constants!$G$4*data!E1275^6+constants!$H$4*data!E1275^7)</f>
        <v>50503.873576415499</v>
      </c>
      <c r="O1275" s="4">
        <f>F1275/(constants!$A$4+constants!$B$4*data!F1275+constants!$C$4*data!F1275^2+constants!$D$4*data!F1275^3+constants!$E$4*data!F1275^4+constants!$F$4*data!F1275^5+constants!$G$4*data!F1275^6+constants!$H$4*data!F1275^7)</f>
        <v>64773.712258592925</v>
      </c>
      <c r="P1275" s="4">
        <f>G1275/(constants!$A$4+constants!$B$4*data!G1275+constants!$C$4*data!G1275^2+constants!$D$4*data!G1275^3+constants!$E$4*data!G1275^4+constants!$F$4*data!G1275^5+constants!$G$4*data!G1275^6+constants!$H$4*data!G1275^7)</f>
        <v>64773.712258592925</v>
      </c>
      <c r="Q1275" s="4">
        <f>H1275/(constants!$A$4+constants!$B$4*data!H1275+constants!$C$4*data!H1275^2+constants!$D$4*data!H1275^3+constants!$E$4*data!H1275^4+constants!$F$4*data!H1275^5+constants!$G$4*data!H1275^6+constants!$H$4*data!H1275^7)</f>
        <v>9935.5894288801246</v>
      </c>
      <c r="R1275" s="4">
        <f>I1275/(constants!$A$4+constants!$B$4*data!I1275+constants!$C$4*data!I1275^2+constants!$D$4*data!I1275^3+constants!$E$4*data!I1275^4+constants!$F$4*data!I1275^5+constants!$G$4*data!I1275^6+constants!$H$4*data!I1275^7)</f>
        <v>15696.971855378231</v>
      </c>
      <c r="S1275" s="4">
        <f>J1275/(constants!$A$4+constants!$B$4*data!J1275+constants!$C$4*data!J1275^2+constants!$D$4*data!J1275^3+constants!$E$4*data!J1275^4+constants!$F$4*data!J1275^5+constants!$G$4*data!J1275^6+constants!$H$4*data!J1275^7)</f>
        <v>15772.754851508833</v>
      </c>
      <c r="T1275" s="4"/>
      <c r="U1275" s="4">
        <f t="shared" si="424"/>
        <v>47230.693818382933</v>
      </c>
      <c r="V1275" s="2">
        <f t="shared" si="425"/>
        <v>55217.992177761182</v>
      </c>
      <c r="W1275" s="2">
        <f t="shared" si="426"/>
        <v>55217.992177761182</v>
      </c>
      <c r="X1275" s="2">
        <f t="shared" si="427"/>
        <v>5761.3824264981067</v>
      </c>
      <c r="Y1275" s="2">
        <f t="shared" si="428"/>
        <v>5837.1654226287083</v>
      </c>
      <c r="Z1275" s="2"/>
      <c r="AA1275" s="4">
        <f t="shared" si="417"/>
        <v>78717.823030638217</v>
      </c>
      <c r="AB1275" s="4">
        <f t="shared" si="418"/>
        <v>9202.9986962935309</v>
      </c>
      <c r="AC1275" s="4">
        <f t="shared" si="419"/>
        <v>9202.9986962935309</v>
      </c>
      <c r="AD1275" s="4">
        <f t="shared" si="420"/>
        <v>960.23040441635112</v>
      </c>
      <c r="AE1275" s="4">
        <f t="shared" si="421"/>
        <v>972.86090377145138</v>
      </c>
      <c r="AF1275" s="4"/>
      <c r="AG1275" s="4">
        <f t="shared" si="429"/>
        <v>1</v>
      </c>
      <c r="AH1275" s="4"/>
      <c r="AI1275" s="4"/>
      <c r="AJ1275">
        <f>IF(front!E1275&gt;$AJ$2,AA1275,AB1275)</f>
        <v>78717.823030638217</v>
      </c>
      <c r="AK1275">
        <f t="shared" si="433"/>
        <v>78654.16816611281</v>
      </c>
      <c r="AL1275">
        <f>SUMPRODUCT($B$7:$B$456,AK$7:AK$456,EXP(constants!$B$32+constants!$A$32*ABS($A$7:$A$456-$A1275)))</f>
        <v>2.8216201159194678E-6</v>
      </c>
      <c r="AM1275">
        <f t="shared" si="422"/>
        <v>78654.168163291193</v>
      </c>
      <c r="AN1275">
        <f t="shared" si="430"/>
        <v>78648.283593629414</v>
      </c>
      <c r="AP1275" s="4"/>
      <c r="AQ1275" s="4"/>
      <c r="AR1275" s="4"/>
      <c r="AU1275" s="5">
        <f>SUMPRODUCT(constants!$B$13:$B$20,A1275^constants!$A$13:$A$20)*constants!$C$10/((A1275/1000000000)^5*(EXP(0.014388/(A1275/1000000000)/constants!$B$9)-1))</f>
        <v>2.1158737599544E-5</v>
      </c>
      <c r="AX1275" s="17">
        <f t="shared" si="423"/>
        <v>2.690298711268745E-10</v>
      </c>
      <c r="BC1275">
        <f t="shared" si="432"/>
        <v>2.690298711268745E-10</v>
      </c>
    </row>
    <row r="1276" spans="1:55" x14ac:dyDescent="0.2">
      <c r="A1276">
        <f>front!A1276</f>
        <v>778.44</v>
      </c>
      <c r="B1276" s="1">
        <f t="shared" si="431"/>
        <v>0.44000000000005457</v>
      </c>
      <c r="C1276" s="20">
        <f>front!B1276</f>
        <v>3298.2</v>
      </c>
      <c r="D1276" s="20">
        <f>front!C1276</f>
        <v>9769.7999999999993</v>
      </c>
      <c r="E1276" s="20">
        <f>front!D1276</f>
        <v>49959.1</v>
      </c>
      <c r="F1276" s="20">
        <f>front!E1276</f>
        <v>64000</v>
      </c>
      <c r="G1276" s="20">
        <f>front!F1276</f>
        <v>64000</v>
      </c>
      <c r="H1276" s="20">
        <f>front!H1276</f>
        <v>10207.4</v>
      </c>
      <c r="I1276" s="20">
        <f>front!I1276</f>
        <v>16748.2</v>
      </c>
      <c r="J1276" s="20">
        <f>front!J1276</f>
        <v>16798.599999999999</v>
      </c>
      <c r="K1276" s="20"/>
      <c r="L1276" s="4">
        <f>C1276/(constants!$A$4+constants!$B$4*data!C1276+constants!$C$4*data!C1276^2+constants!$D$4*data!C1276^3+constants!$E$4*data!C1276^4+constants!$F$4*data!C1276^5+constants!$G$4*data!C1276^6+constants!$H$4*data!C1276^7)</f>
        <v>3297.0325468773367</v>
      </c>
      <c r="M1276" s="4">
        <f>D1276/(constants!$A$4+constants!$B$4*data!D1276+constants!$C$4*data!D1276^2+constants!$D$4*data!D1276^3+constants!$E$4*data!D1276^4+constants!$F$4*data!D1276^5+constants!$G$4*data!D1276^6+constants!$H$4*data!D1276^7)</f>
        <v>9777.9381615898237</v>
      </c>
      <c r="N1276" s="4">
        <f>E1276/(constants!$A$4+constants!$B$4*data!E1276+constants!$C$4*data!E1276^2+constants!$D$4*data!E1276^3+constants!$E$4*data!E1276^4+constants!$F$4*data!E1276^5+constants!$G$4*data!E1276^6+constants!$H$4*data!E1276^7)</f>
        <v>50394.484924174227</v>
      </c>
      <c r="O1276" s="4">
        <f>F1276/(constants!$A$4+constants!$B$4*data!F1276+constants!$C$4*data!F1276^2+constants!$D$4*data!F1276^3+constants!$E$4*data!F1276^4+constants!$F$4*data!F1276^5+constants!$G$4*data!F1276^6+constants!$H$4*data!F1276^7)</f>
        <v>64773.712258592925</v>
      </c>
      <c r="P1276" s="4">
        <f>G1276/(constants!$A$4+constants!$B$4*data!G1276+constants!$C$4*data!G1276^2+constants!$D$4*data!G1276^3+constants!$E$4*data!G1276^4+constants!$F$4*data!G1276^5+constants!$G$4*data!G1276^6+constants!$H$4*data!G1276^7)</f>
        <v>64773.712258592925</v>
      </c>
      <c r="Q1276" s="4">
        <f>H1276/(constants!$A$4+constants!$B$4*data!H1276+constants!$C$4*data!H1276^2+constants!$D$4*data!H1276^3+constants!$E$4*data!H1276^4+constants!$F$4*data!H1276^5+constants!$G$4*data!H1276^6+constants!$H$4*data!H1276^7)</f>
        <v>10216.820595589257</v>
      </c>
      <c r="R1276" s="4">
        <f>I1276/(constants!$A$4+constants!$B$4*data!I1276+constants!$C$4*data!I1276^2+constants!$D$4*data!I1276^3+constants!$E$4*data!I1276^4+constants!$F$4*data!I1276^5+constants!$G$4*data!I1276^6+constants!$H$4*data!I1276^7)</f>
        <v>16785.64262193214</v>
      </c>
      <c r="S1276" s="4">
        <f>J1276/(constants!$A$4+constants!$B$4*data!J1276+constants!$C$4*data!J1276^2+constants!$D$4*data!J1276^3+constants!$E$4*data!J1276^4+constants!$F$4*data!J1276^5+constants!$G$4*data!J1276^6+constants!$H$4*data!J1276^7)</f>
        <v>16836.315213406066</v>
      </c>
      <c r="T1276" s="4"/>
      <c r="U1276" s="4">
        <f t="shared" si="424"/>
        <v>47097.45237729689</v>
      </c>
      <c r="V1276" s="2">
        <f t="shared" si="425"/>
        <v>54995.774097003101</v>
      </c>
      <c r="W1276" s="2">
        <f t="shared" si="426"/>
        <v>54995.774097003101</v>
      </c>
      <c r="X1276" s="2">
        <f t="shared" si="427"/>
        <v>6568.822026342883</v>
      </c>
      <c r="Y1276" s="2">
        <f t="shared" si="428"/>
        <v>6619.4946178168084</v>
      </c>
      <c r="Z1276" s="2"/>
      <c r="AA1276" s="4">
        <f t="shared" si="417"/>
        <v>78495.753962161485</v>
      </c>
      <c r="AB1276" s="4">
        <f t="shared" si="418"/>
        <v>9165.9623495005162</v>
      </c>
      <c r="AC1276" s="4">
        <f t="shared" si="419"/>
        <v>9165.9623495005162</v>
      </c>
      <c r="AD1276" s="4">
        <f t="shared" si="420"/>
        <v>1094.8036710571471</v>
      </c>
      <c r="AE1276" s="4">
        <f t="shared" si="421"/>
        <v>1103.2491029694681</v>
      </c>
      <c r="AF1276" s="4"/>
      <c r="AG1276" s="4">
        <f t="shared" si="429"/>
        <v>1</v>
      </c>
      <c r="AH1276" s="4"/>
      <c r="AI1276" s="4"/>
      <c r="AJ1276">
        <f>IF(front!E1276&gt;$AJ$2,AA1276,AB1276)</f>
        <v>78495.753962161485</v>
      </c>
      <c r="AK1276">
        <f t="shared" si="433"/>
        <v>78432.099097636077</v>
      </c>
      <c r="AL1276">
        <f>SUMPRODUCT($B$7:$B$456,AK$7:AK$456,EXP(constants!$B$32+constants!$A$32*ABS($A$7:$A$456-$A1276)))</f>
        <v>2.7678239877615231E-6</v>
      </c>
      <c r="AM1276">
        <f t="shared" si="422"/>
        <v>78432.099094868259</v>
      </c>
      <c r="AN1276">
        <f t="shared" si="430"/>
        <v>78426.21452520648</v>
      </c>
      <c r="AP1276" s="4"/>
      <c r="AQ1276" s="4"/>
      <c r="AR1276" s="4"/>
      <c r="AU1276" s="5">
        <f>SUMPRODUCT(constants!$B$13:$B$20,A1276^constants!$A$13:$A$20)*constants!$C$10/((A1276/1000000000)^5*(EXP(0.014388/(A1276/1000000000)/constants!$B$9)-1))</f>
        <v>2.1169015147815152E-5</v>
      </c>
      <c r="AX1276" s="17">
        <f t="shared" si="423"/>
        <v>2.6992269454764196E-10</v>
      </c>
      <c r="BC1276">
        <f t="shared" si="432"/>
        <v>2.6992269454764196E-10</v>
      </c>
    </row>
    <row r="1277" spans="1:55" x14ac:dyDescent="0.2">
      <c r="A1277">
        <f>front!A1277</f>
        <v>778.88</v>
      </c>
      <c r="B1277" s="1">
        <f t="shared" si="431"/>
        <v>0.43999999999994088</v>
      </c>
      <c r="C1277" s="20">
        <f>front!B1277</f>
        <v>3368</v>
      </c>
      <c r="D1277" s="20">
        <f>front!C1277</f>
        <v>10276</v>
      </c>
      <c r="E1277" s="20">
        <f>front!D1277</f>
        <v>49733.75</v>
      </c>
      <c r="F1277" s="20">
        <f>front!E1277</f>
        <v>64000</v>
      </c>
      <c r="G1277" s="20">
        <f>front!F1277</f>
        <v>64000</v>
      </c>
      <c r="H1277" s="20">
        <f>front!H1277</f>
        <v>10754.4</v>
      </c>
      <c r="I1277" s="20">
        <f>front!I1277</f>
        <v>19177.8</v>
      </c>
      <c r="J1277" s="20">
        <f>front!J1277</f>
        <v>19219.2</v>
      </c>
      <c r="K1277" s="20"/>
      <c r="L1277" s="4">
        <f>C1277/(constants!$A$4+constants!$B$4*data!C1277+constants!$C$4*data!C1277^2+constants!$D$4*data!C1277^3+constants!$E$4*data!C1277^4+constants!$F$4*data!C1277^5+constants!$G$4*data!C1277^6+constants!$H$4*data!C1277^7)</f>
        <v>3366.8418503838261</v>
      </c>
      <c r="M1277" s="4">
        <f>D1277/(constants!$A$4+constants!$B$4*data!D1277+constants!$C$4*data!D1277^2+constants!$D$4*data!D1277^3+constants!$E$4*data!D1277^4+constants!$F$4*data!D1277^5+constants!$G$4*data!D1277^6+constants!$H$4*data!D1277^7)</f>
        <v>10285.629034010213</v>
      </c>
      <c r="N1277" s="4">
        <f>E1277/(constants!$A$4+constants!$B$4*data!E1277+constants!$C$4*data!E1277^2+constants!$D$4*data!E1277^3+constants!$E$4*data!E1277^4+constants!$F$4*data!E1277^5+constants!$G$4*data!E1277^6+constants!$H$4*data!E1277^7)</f>
        <v>50164.336513226161</v>
      </c>
      <c r="O1277" s="4">
        <f>F1277/(constants!$A$4+constants!$B$4*data!F1277+constants!$C$4*data!F1277^2+constants!$D$4*data!F1277^3+constants!$E$4*data!F1277^4+constants!$F$4*data!F1277^5+constants!$G$4*data!F1277^6+constants!$H$4*data!F1277^7)</f>
        <v>64773.712258592925</v>
      </c>
      <c r="P1277" s="4">
        <f>G1277/(constants!$A$4+constants!$B$4*data!G1277+constants!$C$4*data!G1277^2+constants!$D$4*data!G1277^3+constants!$E$4*data!G1277^4+constants!$F$4*data!G1277^5+constants!$G$4*data!G1277^6+constants!$H$4*data!G1277^7)</f>
        <v>64773.712258592925</v>
      </c>
      <c r="Q1277" s="4">
        <f>H1277/(constants!$A$4+constants!$B$4*data!H1277+constants!$C$4*data!H1277^2+constants!$D$4*data!H1277^3+constants!$E$4*data!H1277^4+constants!$F$4*data!H1277^5+constants!$G$4*data!H1277^6+constants!$H$4*data!H1277^7)</f>
        <v>10765.537804420996</v>
      </c>
      <c r="R1277" s="4">
        <f>I1277/(constants!$A$4+constants!$B$4*data!I1277+constants!$C$4*data!I1277^2+constants!$D$4*data!I1277^3+constants!$E$4*data!I1277^4+constants!$F$4*data!I1277^5+constants!$G$4*data!I1277^6+constants!$H$4*data!I1277^7)</f>
        <v>19229.205309029574</v>
      </c>
      <c r="S1277" s="4">
        <f>J1277/(constants!$A$4+constants!$B$4*data!J1277+constants!$C$4*data!J1277^2+constants!$D$4*data!J1277^3+constants!$E$4*data!J1277^4+constants!$F$4*data!J1277^5+constants!$G$4*data!J1277^6+constants!$H$4*data!J1277^7)</f>
        <v>19270.857189653547</v>
      </c>
      <c r="T1277" s="4"/>
      <c r="U1277" s="4">
        <f t="shared" si="424"/>
        <v>46797.494662842335</v>
      </c>
      <c r="V1277" s="2">
        <f t="shared" si="425"/>
        <v>54488.083224582711</v>
      </c>
      <c r="W1277" s="2">
        <f t="shared" si="426"/>
        <v>54488.083224582711</v>
      </c>
      <c r="X1277" s="2">
        <f t="shared" si="427"/>
        <v>8463.6675046085784</v>
      </c>
      <c r="Y1277" s="2">
        <f t="shared" si="428"/>
        <v>8505.3193852325512</v>
      </c>
      <c r="Z1277" s="2"/>
      <c r="AA1277" s="4">
        <f t="shared" si="417"/>
        <v>77995.824438070558</v>
      </c>
      <c r="AB1277" s="4">
        <f t="shared" si="418"/>
        <v>9081.3472040971174</v>
      </c>
      <c r="AC1277" s="4">
        <f t="shared" si="419"/>
        <v>9081.3472040971174</v>
      </c>
      <c r="AD1277" s="4">
        <f t="shared" si="420"/>
        <v>1410.6112507680964</v>
      </c>
      <c r="AE1277" s="4">
        <f t="shared" si="421"/>
        <v>1417.5532308720919</v>
      </c>
      <c r="AF1277" s="4"/>
      <c r="AG1277" s="4">
        <f t="shared" si="429"/>
        <v>1</v>
      </c>
      <c r="AH1277" s="4"/>
      <c r="AI1277" s="4"/>
      <c r="AJ1277">
        <f>IF(front!E1277&gt;$AJ$2,AA1277,AB1277)</f>
        <v>77995.824438070558</v>
      </c>
      <c r="AK1277">
        <f t="shared" si="433"/>
        <v>77932.16957354515</v>
      </c>
      <c r="AL1277">
        <f>SUMPRODUCT($B$7:$B$456,AK$7:AK$456,EXP(constants!$B$32+constants!$A$32*ABS($A$7:$A$456-$A1277)))</f>
        <v>2.7150535197867137E-6</v>
      </c>
      <c r="AM1277">
        <f t="shared" si="422"/>
        <v>77932.169570830098</v>
      </c>
      <c r="AN1277">
        <f t="shared" si="430"/>
        <v>77926.285001168319</v>
      </c>
      <c r="AP1277" s="4"/>
      <c r="AQ1277" s="4"/>
      <c r="AR1277" s="4"/>
      <c r="AU1277" s="5">
        <f>SUMPRODUCT(constants!$B$13:$B$20,A1277^constants!$A$13:$A$20)*constants!$C$10/((A1277/1000000000)^5*(EXP(0.014388/(A1277/1000000000)/constants!$B$9)-1))</f>
        <v>2.1179253725223254E-5</v>
      </c>
      <c r="AX1277" s="17">
        <f t="shared" si="423"/>
        <v>2.7178574886388748E-10</v>
      </c>
      <c r="BC1277">
        <f t="shared" si="432"/>
        <v>2.7178574886388748E-10</v>
      </c>
    </row>
    <row r="1278" spans="1:55" x14ac:dyDescent="0.2">
      <c r="A1278">
        <f>front!A1278</f>
        <v>779.32</v>
      </c>
      <c r="B1278" s="1">
        <f t="shared" si="431"/>
        <v>0.44000000000005457</v>
      </c>
      <c r="C1278" s="20">
        <f>front!B1278</f>
        <v>3196.6</v>
      </c>
      <c r="D1278" s="20">
        <f>front!C1278</f>
        <v>8645.4</v>
      </c>
      <c r="E1278" s="20">
        <f>front!D1278</f>
        <v>49327.1</v>
      </c>
      <c r="F1278" s="20">
        <f>front!E1278</f>
        <v>64000</v>
      </c>
      <c r="G1278" s="20">
        <f>front!F1278</f>
        <v>64000</v>
      </c>
      <c r="H1278" s="20">
        <f>front!H1278</f>
        <v>9038.2000000000007</v>
      </c>
      <c r="I1278" s="20">
        <f>front!I1278</f>
        <v>18290.8</v>
      </c>
      <c r="J1278" s="20">
        <f>front!J1278</f>
        <v>18338.8</v>
      </c>
      <c r="K1278" s="20"/>
      <c r="L1278" s="4">
        <f>C1278/(constants!$A$4+constants!$B$4*data!C1278+constants!$C$4*data!C1278^2+constants!$D$4*data!C1278^3+constants!$E$4*data!C1278^4+constants!$F$4*data!C1278^5+constants!$G$4*data!C1278^6+constants!$H$4*data!C1278^7)</f>
        <v>3195.422035990402</v>
      </c>
      <c r="M1278" s="4">
        <f>D1278/(constants!$A$4+constants!$B$4*data!D1278+constants!$C$4*data!D1278^2+constants!$D$4*data!D1278^3+constants!$E$4*data!D1278^4+constants!$F$4*data!D1278^5+constants!$G$4*data!D1278^6+constants!$H$4*data!D1278^7)</f>
        <v>8650.6225298077916</v>
      </c>
      <c r="N1278" s="4">
        <f>E1278/(constants!$A$4+constants!$B$4*data!E1278+constants!$C$4*data!E1278^2+constants!$D$4*data!E1278^3+constants!$E$4*data!E1278^4+constants!$F$4*data!E1278^5+constants!$G$4*data!E1278^6+constants!$H$4*data!E1278^7)</f>
        <v>49749.088102912741</v>
      </c>
      <c r="O1278" s="4">
        <f>F1278/(constants!$A$4+constants!$B$4*data!F1278+constants!$C$4*data!F1278^2+constants!$D$4*data!F1278^3+constants!$E$4*data!F1278^4+constants!$F$4*data!F1278^5+constants!$G$4*data!F1278^6+constants!$H$4*data!F1278^7)</f>
        <v>64773.712258592925</v>
      </c>
      <c r="P1278" s="4">
        <f>G1278/(constants!$A$4+constants!$B$4*data!G1278+constants!$C$4*data!G1278^2+constants!$D$4*data!G1278^3+constants!$E$4*data!G1278^4+constants!$F$4*data!G1278^5+constants!$G$4*data!G1278^6+constants!$H$4*data!G1278^7)</f>
        <v>64773.712258592925</v>
      </c>
      <c r="Q1278" s="4">
        <f>H1278/(constants!$A$4+constants!$B$4*data!H1278+constants!$C$4*data!H1278^2+constants!$D$4*data!H1278^3+constants!$E$4*data!H1278^4+constants!$F$4*data!H1278^5+constants!$G$4*data!H1278^6+constants!$H$4*data!H1278^7)</f>
        <v>9044.3784415691298</v>
      </c>
      <c r="R1278" s="4">
        <f>I1278/(constants!$A$4+constants!$B$4*data!I1278+constants!$C$4*data!I1278^2+constants!$D$4*data!I1278^3+constants!$E$4*data!I1278^4+constants!$F$4*data!I1278^5+constants!$G$4*data!I1278^6+constants!$H$4*data!I1278^7)</f>
        <v>18336.918337087005</v>
      </c>
      <c r="S1278" s="4">
        <f>J1278/(constants!$A$4+constants!$B$4*data!J1278+constants!$C$4*data!J1278^2+constants!$D$4*data!J1278^3+constants!$E$4*data!J1278^4+constants!$F$4*data!J1278^5+constants!$G$4*data!J1278^6+constants!$H$4*data!J1278^7)</f>
        <v>18385.199012657606</v>
      </c>
      <c r="T1278" s="4"/>
      <c r="U1278" s="4">
        <f t="shared" si="424"/>
        <v>46553.666066922342</v>
      </c>
      <c r="V1278" s="2">
        <f t="shared" si="425"/>
        <v>56123.089728785133</v>
      </c>
      <c r="W1278" s="2">
        <f t="shared" si="426"/>
        <v>56123.089728785133</v>
      </c>
      <c r="X1278" s="2">
        <f t="shared" si="427"/>
        <v>9292.5398955178753</v>
      </c>
      <c r="Y1278" s="2">
        <f t="shared" si="428"/>
        <v>9340.8205710884758</v>
      </c>
      <c r="Z1278" s="2"/>
      <c r="AA1278" s="4">
        <f t="shared" si="417"/>
        <v>77589.443444870572</v>
      </c>
      <c r="AB1278" s="4">
        <f t="shared" si="418"/>
        <v>9353.8482881308555</v>
      </c>
      <c r="AC1278" s="4">
        <f t="shared" si="419"/>
        <v>9353.8482881308555</v>
      </c>
      <c r="AD1278" s="4">
        <f t="shared" si="420"/>
        <v>1548.7566492529791</v>
      </c>
      <c r="AE1278" s="4">
        <f t="shared" si="421"/>
        <v>1556.803428514746</v>
      </c>
      <c r="AF1278" s="4"/>
      <c r="AG1278" s="4">
        <f t="shared" si="429"/>
        <v>1</v>
      </c>
      <c r="AH1278" s="4"/>
      <c r="AI1278" s="4"/>
      <c r="AJ1278">
        <f>IF(front!E1278&gt;$AJ$2,AA1278,AB1278)</f>
        <v>77589.443444870572</v>
      </c>
      <c r="AK1278">
        <f t="shared" si="433"/>
        <v>77525.788580345165</v>
      </c>
      <c r="AL1278">
        <f>SUMPRODUCT($B$7:$B$456,AK$7:AK$456,EXP(constants!$B$32+constants!$A$32*ABS($A$7:$A$456-$A1278)))</f>
        <v>2.6632891570781895E-6</v>
      </c>
      <c r="AM1278">
        <f t="shared" si="422"/>
        <v>77525.788577681873</v>
      </c>
      <c r="AN1278">
        <f t="shared" si="430"/>
        <v>77519.904008020094</v>
      </c>
      <c r="AP1278" s="4"/>
      <c r="AQ1278" s="4"/>
      <c r="AR1278" s="4"/>
      <c r="AU1278" s="5">
        <f>SUMPRODUCT(constants!$B$13:$B$20,A1278^constants!$A$13:$A$20)*constants!$C$10/((A1278/1000000000)^5*(EXP(0.014388/(A1278/1000000000)/constants!$B$9)-1))</f>
        <v>2.1189453303724432E-5</v>
      </c>
      <c r="AX1278" s="17">
        <f t="shared" si="423"/>
        <v>2.7334209935982637E-10</v>
      </c>
      <c r="BC1278">
        <f t="shared" si="432"/>
        <v>2.7334209935982637E-10</v>
      </c>
    </row>
    <row r="1279" spans="1:55" x14ac:dyDescent="0.2">
      <c r="A1279">
        <f>front!A1279</f>
        <v>779.76</v>
      </c>
      <c r="B1279" s="1">
        <f t="shared" si="431"/>
        <v>0.43999999999994088</v>
      </c>
      <c r="C1279" s="20">
        <f>front!B1279</f>
        <v>3227.5</v>
      </c>
      <c r="D1279" s="20">
        <f>front!C1279</f>
        <v>9027.6</v>
      </c>
      <c r="E1279" s="20">
        <f>front!D1279</f>
        <v>49105.75</v>
      </c>
      <c r="F1279" s="20">
        <f>front!E1279</f>
        <v>64000</v>
      </c>
      <c r="G1279" s="20">
        <f>front!F1279</f>
        <v>64000</v>
      </c>
      <c r="H1279" s="20">
        <f>front!H1279</f>
        <v>9330.2000000000007</v>
      </c>
      <c r="I1279" s="20">
        <f>front!I1279</f>
        <v>17729</v>
      </c>
      <c r="J1279" s="20">
        <f>front!J1279</f>
        <v>17728.8</v>
      </c>
      <c r="K1279" s="20"/>
      <c r="L1279" s="4">
        <f>C1279/(constants!$A$4+constants!$B$4*data!C1279+constants!$C$4*data!C1279^2+constants!$D$4*data!C1279^3+constants!$E$4*data!C1279^4+constants!$F$4*data!C1279^5+constants!$G$4*data!C1279^6+constants!$H$4*data!C1279^7)</f>
        <v>3226.3248547409917</v>
      </c>
      <c r="M1279" s="4">
        <f>D1279/(constants!$A$4+constants!$B$4*data!D1279+constants!$C$4*data!D1279^2+constants!$D$4*data!D1279^3+constants!$E$4*data!D1279^4+constants!$F$4*data!D1279^5+constants!$G$4*data!D1279^6+constants!$H$4*data!D1279^7)</f>
        <v>9033.7517584581001</v>
      </c>
      <c r="N1279" s="4">
        <f>E1279/(constants!$A$4+constants!$B$4*data!E1279+constants!$C$4*data!E1279^2+constants!$D$4*data!E1279^3+constants!$E$4*data!E1279^4+constants!$F$4*data!E1279^5+constants!$G$4*data!E1279^6+constants!$H$4*data!E1279^7)</f>
        <v>49523.091442685189</v>
      </c>
      <c r="O1279" s="4">
        <f>F1279/(constants!$A$4+constants!$B$4*data!F1279+constants!$C$4*data!F1279^2+constants!$D$4*data!F1279^3+constants!$E$4*data!F1279^4+constants!$F$4*data!F1279^5+constants!$G$4*data!F1279^6+constants!$H$4*data!F1279^7)</f>
        <v>64773.712258592925</v>
      </c>
      <c r="P1279" s="4">
        <f>G1279/(constants!$A$4+constants!$B$4*data!G1279+constants!$C$4*data!G1279^2+constants!$D$4*data!G1279^3+constants!$E$4*data!G1279^4+constants!$F$4*data!G1279^5+constants!$G$4*data!G1279^6+constants!$H$4*data!G1279^7)</f>
        <v>64773.712258592925</v>
      </c>
      <c r="Q1279" s="4">
        <f>H1279/(constants!$A$4+constants!$B$4*data!H1279+constants!$C$4*data!H1279^2+constants!$D$4*data!H1279^3+constants!$E$4*data!H1279^4+constants!$F$4*data!H1279^5+constants!$G$4*data!H1279^6+constants!$H$4*data!H1279^7)</f>
        <v>9337.1327589731391</v>
      </c>
      <c r="R1279" s="4">
        <f>I1279/(constants!$A$4+constants!$B$4*data!I1279+constants!$C$4*data!I1279^2+constants!$D$4*data!I1279^3+constants!$E$4*data!I1279^4+constants!$F$4*data!I1279^5+constants!$G$4*data!I1279^6+constants!$H$4*data!I1279^7)</f>
        <v>17771.880521934843</v>
      </c>
      <c r="S1279" s="4">
        <f>J1279/(constants!$A$4+constants!$B$4*data!J1279+constants!$C$4*data!J1279^2+constants!$D$4*data!J1279^3+constants!$E$4*data!J1279^4+constants!$F$4*data!J1279^5+constants!$G$4*data!J1279^6+constants!$H$4*data!J1279^7)</f>
        <v>17771.67938494527</v>
      </c>
      <c r="T1279" s="4"/>
      <c r="U1279" s="4">
        <f t="shared" si="424"/>
        <v>46296.766587944199</v>
      </c>
      <c r="V1279" s="2">
        <f t="shared" si="425"/>
        <v>55739.960500134825</v>
      </c>
      <c r="W1279" s="2">
        <f t="shared" si="426"/>
        <v>55739.960500134825</v>
      </c>
      <c r="X1279" s="2">
        <f t="shared" si="427"/>
        <v>8434.7477629617042</v>
      </c>
      <c r="Y1279" s="2">
        <f t="shared" si="428"/>
        <v>8434.5466259721306</v>
      </c>
      <c r="Z1279" s="2"/>
      <c r="AA1279" s="4">
        <f t="shared" si="417"/>
        <v>77161.277646573668</v>
      </c>
      <c r="AB1279" s="4">
        <f t="shared" si="418"/>
        <v>9289.993416689138</v>
      </c>
      <c r="AC1279" s="4">
        <f t="shared" si="419"/>
        <v>9289.993416689138</v>
      </c>
      <c r="AD1279" s="4">
        <f t="shared" si="420"/>
        <v>1405.7912938269508</v>
      </c>
      <c r="AE1279" s="4">
        <f t="shared" si="421"/>
        <v>1405.7577709953553</v>
      </c>
      <c r="AF1279" s="4"/>
      <c r="AG1279" s="4">
        <f t="shared" si="429"/>
        <v>1</v>
      </c>
      <c r="AH1279" s="4"/>
      <c r="AI1279" s="4"/>
      <c r="AJ1279">
        <f>IF(front!E1279&gt;$AJ$2,AA1279,AB1279)</f>
        <v>77161.277646573668</v>
      </c>
      <c r="AK1279">
        <f t="shared" si="433"/>
        <v>77097.62278204826</v>
      </c>
      <c r="AL1279">
        <f>SUMPRODUCT($B$7:$B$456,AK$7:AK$456,EXP(constants!$B$32+constants!$A$32*ABS($A$7:$A$456-$A1279)))</f>
        <v>2.6125117175471033E-6</v>
      </c>
      <c r="AM1279">
        <f t="shared" si="422"/>
        <v>77097.622779435755</v>
      </c>
      <c r="AN1279">
        <f t="shared" si="430"/>
        <v>77091.738209773976</v>
      </c>
      <c r="AP1279" s="4"/>
      <c r="AQ1279" s="4"/>
      <c r="AR1279" s="4"/>
      <c r="AU1279" s="5">
        <f>SUMPRODUCT(constants!$B$13:$B$20,A1279^constants!$A$13:$A$20)*constants!$C$10/((A1279/1000000000)^5*(EXP(0.014388/(A1279/1000000000)/constants!$B$9)-1))</f>
        <v>2.1199613854805191E-5</v>
      </c>
      <c r="AX1279" s="17">
        <f t="shared" si="423"/>
        <v>2.7499203347989145E-10</v>
      </c>
      <c r="BC1279">
        <f t="shared" si="432"/>
        <v>2.7499203347989145E-10</v>
      </c>
    </row>
    <row r="1280" spans="1:55" x14ac:dyDescent="0.2">
      <c r="A1280">
        <f>front!A1280</f>
        <v>780.19</v>
      </c>
      <c r="B1280" s="1">
        <f t="shared" si="431"/>
        <v>0.43000000000006366</v>
      </c>
      <c r="C1280" s="20">
        <f>front!B1280</f>
        <v>3296.3</v>
      </c>
      <c r="D1280" s="20">
        <f>front!C1280</f>
        <v>9761.4</v>
      </c>
      <c r="E1280" s="20">
        <f>front!D1280</f>
        <v>49014.85</v>
      </c>
      <c r="F1280" s="20">
        <f>front!E1280</f>
        <v>64000</v>
      </c>
      <c r="G1280" s="20">
        <f>front!F1280</f>
        <v>64000</v>
      </c>
      <c r="H1280" s="20">
        <f>front!H1280</f>
        <v>10177.200000000001</v>
      </c>
      <c r="I1280" s="20">
        <f>front!I1280</f>
        <v>16308</v>
      </c>
      <c r="J1280" s="20">
        <f>front!J1280</f>
        <v>16368.4</v>
      </c>
      <c r="K1280" s="20"/>
      <c r="L1280" s="4">
        <f>C1280/(constants!$A$4+constants!$B$4*data!C1280+constants!$C$4*data!C1280^2+constants!$D$4*data!C1280^3+constants!$E$4*data!C1280^4+constants!$F$4*data!C1280^5+constants!$G$4*data!C1280^6+constants!$H$4*data!C1280^7)</f>
        <v>3295.1323174438739</v>
      </c>
      <c r="M1280" s="4">
        <f>D1280/(constants!$A$4+constants!$B$4*data!D1280+constants!$C$4*data!D1280^2+constants!$D$4*data!D1280^3+constants!$E$4*data!D1280^4+constants!$F$4*data!D1280^5+constants!$G$4*data!D1280^6+constants!$H$4*data!D1280^7)</f>
        <v>9769.5143467366506</v>
      </c>
      <c r="N1280" s="4">
        <f>E1280/(constants!$A$4+constants!$B$4*data!E1280+constants!$C$4*data!E1280^2+constants!$D$4*data!E1280^3+constants!$E$4*data!E1280^4+constants!$F$4*data!E1280^5+constants!$G$4*data!E1280^6+constants!$H$4*data!E1280^7)</f>
        <v>49430.290279568166</v>
      </c>
      <c r="O1280" s="4">
        <f>F1280/(constants!$A$4+constants!$B$4*data!F1280+constants!$C$4*data!F1280^2+constants!$D$4*data!F1280^3+constants!$E$4*data!F1280^4+constants!$F$4*data!F1280^5+constants!$G$4*data!F1280^6+constants!$H$4*data!F1280^7)</f>
        <v>64773.712258592925</v>
      </c>
      <c r="P1280" s="4">
        <f>G1280/(constants!$A$4+constants!$B$4*data!G1280+constants!$C$4*data!G1280^2+constants!$D$4*data!G1280^3+constants!$E$4*data!G1280^4+constants!$F$4*data!G1280^5+constants!$G$4*data!G1280^6+constants!$H$4*data!G1280^7)</f>
        <v>64773.712258592925</v>
      </c>
      <c r="Q1280" s="4">
        <f>H1280/(constants!$A$4+constants!$B$4*data!H1280+constants!$C$4*data!H1280^2+constants!$D$4*data!H1280^3+constants!$E$4*data!H1280^4+constants!$F$4*data!H1280^5+constants!$G$4*data!H1280^6+constants!$H$4*data!H1280^7)</f>
        <v>10186.529467165761</v>
      </c>
      <c r="R1280" s="4">
        <f>I1280/(constants!$A$4+constants!$B$4*data!I1280+constants!$C$4*data!I1280^2+constants!$D$4*data!I1280^3+constants!$E$4*data!I1280^4+constants!$F$4*data!I1280^5+constants!$G$4*data!I1280^6+constants!$H$4*data!I1280^7)</f>
        <v>16343.094188980356</v>
      </c>
      <c r="S1280" s="4">
        <f>J1280/(constants!$A$4+constants!$B$4*data!J1280+constants!$C$4*data!J1280^2+constants!$D$4*data!J1280^3+constants!$E$4*data!J1280^4+constants!$F$4*data!J1280^5+constants!$G$4*data!J1280^6+constants!$H$4*data!J1280^7)</f>
        <v>16403.812944868354</v>
      </c>
      <c r="T1280" s="4"/>
      <c r="U1280" s="4">
        <f t="shared" si="424"/>
        <v>46135.157962124293</v>
      </c>
      <c r="V1280" s="2">
        <f t="shared" si="425"/>
        <v>55004.197911856274</v>
      </c>
      <c r="W1280" s="2">
        <f t="shared" si="426"/>
        <v>55004.197911856274</v>
      </c>
      <c r="X1280" s="2">
        <f t="shared" si="427"/>
        <v>6156.564721814595</v>
      </c>
      <c r="Y1280" s="2">
        <f t="shared" si="428"/>
        <v>6217.2834777025928</v>
      </c>
      <c r="Z1280" s="2"/>
      <c r="AA1280" s="4">
        <f t="shared" si="417"/>
        <v>76891.929936873828</v>
      </c>
      <c r="AB1280" s="4">
        <f t="shared" si="418"/>
        <v>9167.3663186427111</v>
      </c>
      <c r="AC1280" s="4">
        <f t="shared" si="419"/>
        <v>9167.3663186427111</v>
      </c>
      <c r="AD1280" s="4">
        <f t="shared" si="420"/>
        <v>1026.0941203024324</v>
      </c>
      <c r="AE1280" s="4">
        <f t="shared" si="421"/>
        <v>1036.2139129504321</v>
      </c>
      <c r="AF1280" s="4"/>
      <c r="AG1280" s="4">
        <f t="shared" si="429"/>
        <v>1</v>
      </c>
      <c r="AH1280" s="4"/>
      <c r="AI1280" s="4"/>
      <c r="AJ1280">
        <f>IF(front!E1280&gt;$AJ$2,AA1280,AB1280)</f>
        <v>76891.929936873828</v>
      </c>
      <c r="AK1280">
        <f t="shared" si="433"/>
        <v>76828.275072348421</v>
      </c>
      <c r="AL1280">
        <f>SUMPRODUCT($B$7:$B$456,AK$7:AK$456,EXP(constants!$B$32+constants!$A$32*ABS($A$7:$A$456-$A1280)))</f>
        <v>2.5638237996906122E-6</v>
      </c>
      <c r="AM1280">
        <f t="shared" si="422"/>
        <v>76828.275069784591</v>
      </c>
      <c r="AN1280">
        <f t="shared" si="430"/>
        <v>76822.390500122812</v>
      </c>
      <c r="AP1280" s="4"/>
      <c r="AQ1280" s="4"/>
      <c r="AR1280" s="4"/>
      <c r="AU1280" s="5">
        <f>SUMPRODUCT(constants!$B$13:$B$20,A1280^constants!$A$13:$A$20)*constants!$C$10/((A1280/1000000000)^5*(EXP(0.014388/(A1280/1000000000)/constants!$B$9)-1))</f>
        <v>2.1209505749559514E-5</v>
      </c>
      <c r="AX1280" s="17">
        <f t="shared" si="423"/>
        <v>2.7608494882134147E-10</v>
      </c>
      <c r="BC1280">
        <f t="shared" si="432"/>
        <v>2.7608494882134147E-10</v>
      </c>
    </row>
    <row r="1281" spans="1:55" x14ac:dyDescent="0.2">
      <c r="A1281">
        <f>front!A1281</f>
        <v>780.63</v>
      </c>
      <c r="B1281" s="1">
        <f t="shared" si="431"/>
        <v>0.43999999999994088</v>
      </c>
      <c r="C1281" s="20">
        <f>front!B1281</f>
        <v>3347.3</v>
      </c>
      <c r="D1281" s="20">
        <f>front!C1281</f>
        <v>10198.799999999999</v>
      </c>
      <c r="E1281" s="20">
        <f>front!D1281</f>
        <v>49001.65</v>
      </c>
      <c r="F1281" s="20">
        <f>front!E1281</f>
        <v>64000</v>
      </c>
      <c r="G1281" s="20">
        <f>front!F1281</f>
        <v>64000</v>
      </c>
      <c r="H1281" s="20">
        <f>front!H1281</f>
        <v>10621</v>
      </c>
      <c r="I1281" s="20">
        <f>front!I1281</f>
        <v>16261</v>
      </c>
      <c r="J1281" s="20">
        <f>front!J1281</f>
        <v>16259.6</v>
      </c>
      <c r="K1281" s="20"/>
      <c r="L1281" s="4">
        <f>C1281/(constants!$A$4+constants!$B$4*data!C1281+constants!$C$4*data!C1281^2+constants!$D$4*data!C1281^3+constants!$E$4*data!C1281^4+constants!$F$4*data!C1281^5+constants!$G$4*data!C1281^6+constants!$H$4*data!C1281^7)</f>
        <v>3346.1389132709446</v>
      </c>
      <c r="M1281" s="4">
        <f>D1281/(constants!$A$4+constants!$B$4*data!D1281+constants!$C$4*data!D1281^2+constants!$D$4*data!D1281^3+constants!$E$4*data!D1281^4+constants!$F$4*data!D1281^5+constants!$G$4*data!D1281^6+constants!$H$4*data!D1281^7)</f>
        <v>10208.194605664092</v>
      </c>
      <c r="N1281" s="4">
        <f>E1281/(constants!$A$4+constants!$B$4*data!E1281+constants!$C$4*data!E1281^2+constants!$D$4*data!E1281^3+constants!$E$4*data!E1281^4+constants!$F$4*data!E1281^5+constants!$G$4*data!E1281^6+constants!$H$4*data!E1281^7)</f>
        <v>49416.81454767687</v>
      </c>
      <c r="O1281" s="4">
        <f>F1281/(constants!$A$4+constants!$B$4*data!F1281+constants!$C$4*data!F1281^2+constants!$D$4*data!F1281^3+constants!$E$4*data!F1281^4+constants!$F$4*data!F1281^5+constants!$G$4*data!F1281^6+constants!$H$4*data!F1281^7)</f>
        <v>64773.712258592925</v>
      </c>
      <c r="P1281" s="4">
        <f>G1281/(constants!$A$4+constants!$B$4*data!G1281+constants!$C$4*data!G1281^2+constants!$D$4*data!G1281^3+constants!$E$4*data!G1281^4+constants!$F$4*data!G1281^5+constants!$G$4*data!G1281^6+constants!$H$4*data!G1281^7)</f>
        <v>64773.712258592925</v>
      </c>
      <c r="Q1281" s="4">
        <f>H1281/(constants!$A$4+constants!$B$4*data!H1281+constants!$C$4*data!H1281^2+constants!$D$4*data!H1281^3+constants!$E$4*data!H1281^4+constants!$F$4*data!H1281^5+constants!$G$4*data!H1281^6+constants!$H$4*data!H1281^7)</f>
        <v>10631.707432639743</v>
      </c>
      <c r="R1281" s="4">
        <f>I1281/(constants!$A$4+constants!$B$4*data!I1281+constants!$C$4*data!I1281^2+constants!$D$4*data!I1281^3+constants!$E$4*data!I1281^4+constants!$F$4*data!I1281^5+constants!$G$4*data!I1281^6+constants!$H$4*data!I1281^7)</f>
        <v>16295.846922415771</v>
      </c>
      <c r="S1281" s="4">
        <f>J1281/(constants!$A$4+constants!$B$4*data!J1281+constants!$C$4*data!J1281^2+constants!$D$4*data!J1281^3+constants!$E$4*data!J1281^4+constants!$F$4*data!J1281^5+constants!$G$4*data!J1281^6+constants!$H$4*data!J1281^7)</f>
        <v>16294.439567414487</v>
      </c>
      <c r="T1281" s="4"/>
      <c r="U1281" s="4">
        <f t="shared" si="424"/>
        <v>46070.675634405925</v>
      </c>
      <c r="V1281" s="2">
        <f t="shared" si="425"/>
        <v>54565.517652928829</v>
      </c>
      <c r="W1281" s="2">
        <f t="shared" si="426"/>
        <v>54565.517652928829</v>
      </c>
      <c r="X1281" s="2">
        <f t="shared" si="427"/>
        <v>5664.1394897760274</v>
      </c>
      <c r="Y1281" s="2">
        <f t="shared" si="428"/>
        <v>5662.7321347747438</v>
      </c>
      <c r="Z1281" s="2"/>
      <c r="AA1281" s="4">
        <f t="shared" si="417"/>
        <v>76784.459390676537</v>
      </c>
      <c r="AB1281" s="4">
        <f t="shared" si="418"/>
        <v>9094.2529421548043</v>
      </c>
      <c r="AC1281" s="4">
        <f t="shared" si="419"/>
        <v>9094.2529421548043</v>
      </c>
      <c r="AD1281" s="4">
        <f t="shared" si="420"/>
        <v>944.02324829600457</v>
      </c>
      <c r="AE1281" s="4">
        <f t="shared" si="421"/>
        <v>943.7886891291239</v>
      </c>
      <c r="AF1281" s="4"/>
      <c r="AG1281" s="4">
        <f t="shared" si="429"/>
        <v>1</v>
      </c>
      <c r="AH1281" s="4"/>
      <c r="AI1281" s="4"/>
      <c r="AJ1281">
        <f>IF(front!E1281&gt;$AJ$2,AA1281,AB1281)</f>
        <v>76784.459390676537</v>
      </c>
      <c r="AK1281">
        <f t="shared" si="433"/>
        <v>76720.804526151129</v>
      </c>
      <c r="AL1281">
        <f>SUMPRODUCT($B$7:$B$456,AK$7:AK$456,EXP(constants!$B$32+constants!$A$32*ABS($A$7:$A$456-$A1281)))</f>
        <v>2.5149427356081916E-6</v>
      </c>
      <c r="AM1281">
        <f t="shared" si="422"/>
        <v>76720.80452363618</v>
      </c>
      <c r="AN1281">
        <f t="shared" si="430"/>
        <v>76714.9199539744</v>
      </c>
      <c r="AP1281" s="4"/>
      <c r="AQ1281" s="4"/>
      <c r="AR1281" s="4"/>
      <c r="AU1281" s="5">
        <f>SUMPRODUCT(constants!$B$13:$B$20,A1281^constants!$A$13:$A$20)*constants!$C$10/((A1281/1000000000)^5*(EXP(0.014388/(A1281/1000000000)/constants!$B$9)-1))</f>
        <v>2.1219589047293332E-5</v>
      </c>
      <c r="AX1281" s="17">
        <f t="shared" si="423"/>
        <v>2.7660315698724781E-10</v>
      </c>
      <c r="BC1281">
        <f t="shared" si="432"/>
        <v>2.7660315698724781E-10</v>
      </c>
    </row>
    <row r="1282" spans="1:55" x14ac:dyDescent="0.2">
      <c r="A1282">
        <f>front!A1282</f>
        <v>781.07</v>
      </c>
      <c r="B1282" s="1">
        <f t="shared" si="431"/>
        <v>0.44000000000005457</v>
      </c>
      <c r="C1282" s="20">
        <f>front!B1282</f>
        <v>3267.65</v>
      </c>
      <c r="D1282" s="20">
        <f>front!C1282</f>
        <v>9429.6</v>
      </c>
      <c r="E1282" s="20">
        <f>front!D1282</f>
        <v>48965.35</v>
      </c>
      <c r="F1282" s="20">
        <f>front!E1282</f>
        <v>64000</v>
      </c>
      <c r="G1282" s="20">
        <f>front!F1282</f>
        <v>64000</v>
      </c>
      <c r="H1282" s="20">
        <f>front!H1282</f>
        <v>9855</v>
      </c>
      <c r="I1282" s="20">
        <f>front!I1282</f>
        <v>18499</v>
      </c>
      <c r="J1282" s="20">
        <f>front!J1282</f>
        <v>18509.400000000001</v>
      </c>
      <c r="K1282" s="20"/>
      <c r="L1282" s="4">
        <f>C1282/(constants!$A$4+constants!$B$4*data!C1282+constants!$C$4*data!C1282^2+constants!$D$4*data!C1282^3+constants!$E$4*data!C1282^4+constants!$F$4*data!C1282^5+constants!$G$4*data!C1282^6+constants!$H$4*data!C1282^7)</f>
        <v>3266.4790101778781</v>
      </c>
      <c r="M1282" s="4">
        <f>D1282/(constants!$A$4+constants!$B$4*data!D1282+constants!$C$4*data!D1282^2+constants!$D$4*data!D1282^3+constants!$E$4*data!D1282^4+constants!$F$4*data!D1282^5+constants!$G$4*data!D1282^6+constants!$H$4*data!D1282^7)</f>
        <v>9436.7980007660026</v>
      </c>
      <c r="N1282" s="4">
        <f>E1282/(constants!$A$4+constants!$B$4*data!E1282+constants!$C$4*data!E1282^2+constants!$D$4*data!E1282^3+constants!$E$4*data!E1282^4+constants!$F$4*data!E1282^5+constants!$G$4*data!E1282^6+constants!$H$4*data!E1282^7)</f>
        <v>49379.756737629017</v>
      </c>
      <c r="O1282" s="4">
        <f>F1282/(constants!$A$4+constants!$B$4*data!F1282+constants!$C$4*data!F1282^2+constants!$D$4*data!F1282^3+constants!$E$4*data!F1282^4+constants!$F$4*data!F1282^5+constants!$G$4*data!F1282^6+constants!$H$4*data!F1282^7)</f>
        <v>64773.712258592925</v>
      </c>
      <c r="P1282" s="4">
        <f>G1282/(constants!$A$4+constants!$B$4*data!G1282+constants!$C$4*data!G1282^2+constants!$D$4*data!G1282^3+constants!$E$4*data!G1282^4+constants!$F$4*data!G1282^5+constants!$G$4*data!G1282^6+constants!$H$4*data!G1282^7)</f>
        <v>64773.712258592925</v>
      </c>
      <c r="Q1282" s="4">
        <f>H1282/(constants!$A$4+constants!$B$4*data!H1282+constants!$C$4*data!H1282^2+constants!$D$4*data!H1282^3+constants!$E$4*data!H1282^4+constants!$F$4*data!H1282^5+constants!$G$4*data!H1282^6+constants!$H$4*data!H1282^7)</f>
        <v>9863.381425595011</v>
      </c>
      <c r="R1282" s="4">
        <f>I1282/(constants!$A$4+constants!$B$4*data!I1282+constants!$C$4*data!I1282^2+constants!$D$4*data!I1282^3+constants!$E$4*data!I1282^4+constants!$F$4*data!I1282^5+constants!$G$4*data!I1282^6+constants!$H$4*data!I1282^7)</f>
        <v>18546.340310162974</v>
      </c>
      <c r="S1282" s="4">
        <f>J1282/(constants!$A$4+constants!$B$4*data!J1282+constants!$C$4*data!J1282^2+constants!$D$4*data!J1282^3+constants!$E$4*data!J1282^4+constants!$F$4*data!J1282^5+constants!$G$4*data!J1282^6+constants!$H$4*data!J1282^7)</f>
        <v>18556.801658932527</v>
      </c>
      <c r="T1282" s="4"/>
      <c r="U1282" s="4">
        <f t="shared" si="424"/>
        <v>46113.277727451139</v>
      </c>
      <c r="V1282" s="2">
        <f t="shared" si="425"/>
        <v>55336.914257826924</v>
      </c>
      <c r="W1282" s="2">
        <f t="shared" si="426"/>
        <v>55336.914257826924</v>
      </c>
      <c r="X1282" s="2">
        <f t="shared" si="427"/>
        <v>8682.9588845679627</v>
      </c>
      <c r="Y1282" s="2">
        <f t="shared" si="428"/>
        <v>8693.420233337516</v>
      </c>
      <c r="Z1282" s="2"/>
      <c r="AA1282" s="4">
        <f t="shared" si="417"/>
        <v>76855.462879085229</v>
      </c>
      <c r="AB1282" s="4">
        <f t="shared" si="418"/>
        <v>9222.819042971154</v>
      </c>
      <c r="AC1282" s="4">
        <f t="shared" si="419"/>
        <v>9222.819042971154</v>
      </c>
      <c r="AD1282" s="4">
        <f t="shared" si="420"/>
        <v>1447.1598140946605</v>
      </c>
      <c r="AE1282" s="4">
        <f t="shared" si="421"/>
        <v>1448.9033722229194</v>
      </c>
      <c r="AF1282" s="4"/>
      <c r="AG1282" s="4">
        <f t="shared" si="429"/>
        <v>1</v>
      </c>
      <c r="AH1282" s="4"/>
      <c r="AI1282" s="4"/>
      <c r="AJ1282">
        <f>IF(front!E1282&gt;$AJ$2,AA1282,AB1282)</f>
        <v>76855.462879085229</v>
      </c>
      <c r="AK1282">
        <f t="shared" si="433"/>
        <v>76791.808014559821</v>
      </c>
      <c r="AL1282">
        <f>SUMPRODUCT($B$7:$B$456,AK$7:AK$456,EXP(constants!$B$32+constants!$A$32*ABS($A$7:$A$456-$A1282)))</f>
        <v>2.4669936226318059E-6</v>
      </c>
      <c r="AM1282">
        <f t="shared" si="422"/>
        <v>76791.808012092821</v>
      </c>
      <c r="AN1282">
        <f t="shared" si="430"/>
        <v>76785.923442431042</v>
      </c>
      <c r="AP1282" s="4"/>
      <c r="AQ1282" s="4"/>
      <c r="AR1282" s="4"/>
      <c r="AU1282" s="5">
        <f>SUMPRODUCT(constants!$B$13:$B$20,A1282^constants!$A$13:$A$20)*constants!$C$10/((A1282/1000000000)^5*(EXP(0.014388/(A1282/1000000000)/constants!$B$9)-1))</f>
        <v>2.1229633230259891E-5</v>
      </c>
      <c r="AX1282" s="17">
        <f t="shared" si="423"/>
        <v>2.7647819129474235E-10</v>
      </c>
      <c r="BC1282">
        <f t="shared" si="432"/>
        <v>2.7647819129474235E-10</v>
      </c>
    </row>
    <row r="1283" spans="1:55" x14ac:dyDescent="0.2">
      <c r="A1283">
        <f>front!A1283</f>
        <v>781.51</v>
      </c>
      <c r="B1283" s="1">
        <f t="shared" si="431"/>
        <v>0.43999999999994088</v>
      </c>
      <c r="C1283" s="20">
        <f>front!B1283</f>
        <v>3299.55</v>
      </c>
      <c r="D1283" s="20">
        <f>front!C1283</f>
        <v>9768.2000000000007</v>
      </c>
      <c r="E1283" s="20">
        <f>front!D1283</f>
        <v>49077</v>
      </c>
      <c r="F1283" s="20">
        <f>front!E1283</f>
        <v>64000</v>
      </c>
      <c r="G1283" s="20">
        <f>front!F1283</f>
        <v>64000</v>
      </c>
      <c r="H1283" s="20">
        <f>front!H1283</f>
        <v>10141.799999999999</v>
      </c>
      <c r="I1283" s="20">
        <f>front!I1283</f>
        <v>22596.799999999999</v>
      </c>
      <c r="J1283" s="20">
        <f>front!J1283</f>
        <v>22688.400000000001</v>
      </c>
      <c r="K1283" s="20"/>
      <c r="L1283" s="4">
        <f>C1283/(constants!$A$4+constants!$B$4*data!C1283+constants!$C$4*data!C1283^2+constants!$D$4*data!C1283^3+constants!$E$4*data!C1283^4+constants!$F$4*data!C1283^5+constants!$G$4*data!C1283^6+constants!$H$4*data!C1283^7)</f>
        <v>3298.3827106605891</v>
      </c>
      <c r="M1283" s="4">
        <f>D1283/(constants!$A$4+constants!$B$4*data!D1283+constants!$C$4*data!D1283^2+constants!$D$4*data!D1283^3+constants!$E$4*data!D1283^4+constants!$F$4*data!D1283^5+constants!$G$4*data!D1283^6+constants!$H$4*data!D1283^7)</f>
        <v>9776.333623087954</v>
      </c>
      <c r="N1283" s="4">
        <f>E1283/(constants!$A$4+constants!$B$4*data!E1283+constants!$C$4*data!E1283^2+constants!$D$4*data!E1283^3+constants!$E$4*data!E1283^4+constants!$F$4*data!E1283^5+constants!$G$4*data!E1283^6+constants!$H$4*data!E1283^7)</f>
        <v>49493.739692713869</v>
      </c>
      <c r="O1283" s="4">
        <f>F1283/(constants!$A$4+constants!$B$4*data!F1283+constants!$C$4*data!F1283^2+constants!$D$4*data!F1283^3+constants!$E$4*data!F1283^4+constants!$F$4*data!F1283^5+constants!$G$4*data!F1283^6+constants!$H$4*data!F1283^7)</f>
        <v>64773.712258592925</v>
      </c>
      <c r="P1283" s="4">
        <f>G1283/(constants!$A$4+constants!$B$4*data!G1283+constants!$C$4*data!G1283^2+constants!$D$4*data!G1283^3+constants!$E$4*data!G1283^4+constants!$F$4*data!G1283^5+constants!$G$4*data!G1283^6+constants!$H$4*data!G1283^7)</f>
        <v>64773.712258592925</v>
      </c>
      <c r="Q1283" s="4">
        <f>H1283/(constants!$A$4+constants!$B$4*data!H1283+constants!$C$4*data!H1283^2+constants!$D$4*data!H1283^3+constants!$E$4*data!H1283^4+constants!$F$4*data!H1283^5+constants!$G$4*data!H1283^6+constants!$H$4*data!H1283^7)</f>
        <v>10151.023141187485</v>
      </c>
      <c r="R1283" s="4">
        <f>I1283/(constants!$A$4+constants!$B$4*data!I1283+constants!$C$4*data!I1283^2+constants!$D$4*data!I1283^3+constants!$E$4*data!I1283^4+constants!$F$4*data!I1283^5+constants!$G$4*data!I1283^6+constants!$H$4*data!I1283^7)</f>
        <v>22670.482649774574</v>
      </c>
      <c r="S1283" s="4">
        <f>J1283/(constants!$A$4+constants!$B$4*data!J1283+constants!$C$4*data!J1283^2+constants!$D$4*data!J1283^3+constants!$E$4*data!J1283^4+constants!$F$4*data!J1283^5+constants!$G$4*data!J1283^6+constants!$H$4*data!J1283^7)</f>
        <v>22762.720111303137</v>
      </c>
      <c r="T1283" s="4"/>
      <c r="U1283" s="4">
        <f t="shared" si="424"/>
        <v>46195.356982053279</v>
      </c>
      <c r="V1283" s="2">
        <f t="shared" si="425"/>
        <v>54997.378635504967</v>
      </c>
      <c r="W1283" s="2">
        <f t="shared" si="426"/>
        <v>54997.378635504967</v>
      </c>
      <c r="X1283" s="2">
        <f t="shared" si="427"/>
        <v>12519.45950858709</v>
      </c>
      <c r="Y1283" s="2">
        <f t="shared" si="428"/>
        <v>12611.696970115652</v>
      </c>
      <c r="Z1283" s="2"/>
      <c r="AA1283" s="4">
        <f t="shared" si="417"/>
        <v>76992.261636755473</v>
      </c>
      <c r="AB1283" s="4">
        <f t="shared" si="418"/>
        <v>9166.2297725841618</v>
      </c>
      <c r="AC1283" s="4">
        <f t="shared" si="419"/>
        <v>9166.2297725841618</v>
      </c>
      <c r="AD1283" s="4">
        <f t="shared" si="420"/>
        <v>2086.5765847645152</v>
      </c>
      <c r="AE1283" s="4">
        <f t="shared" si="421"/>
        <v>2101.9494950192752</v>
      </c>
      <c r="AF1283" s="4"/>
      <c r="AG1283" s="4">
        <f t="shared" si="429"/>
        <v>1</v>
      </c>
      <c r="AH1283" s="4"/>
      <c r="AI1283" s="4"/>
      <c r="AJ1283">
        <f>IF(front!E1283&gt;$AJ$2,AA1283,AB1283)</f>
        <v>76992.261636755473</v>
      </c>
      <c r="AK1283">
        <f t="shared" si="433"/>
        <v>76928.606772230065</v>
      </c>
      <c r="AL1283">
        <f>SUMPRODUCT($B$7:$B$456,AK$7:AK$456,EXP(constants!$B$32+constants!$A$32*ABS($A$7:$A$456-$A1283)))</f>
        <v>2.4199586924726649E-6</v>
      </c>
      <c r="AM1283">
        <f t="shared" si="422"/>
        <v>76928.606769810111</v>
      </c>
      <c r="AN1283">
        <f t="shared" si="430"/>
        <v>76922.722200148331</v>
      </c>
      <c r="AP1283" s="4"/>
      <c r="AQ1283" s="4"/>
      <c r="AR1283" s="4"/>
      <c r="AU1283" s="5">
        <f>SUMPRODUCT(constants!$B$13:$B$20,A1283^constants!$A$13:$A$20)*constants!$C$10/((A1283/1000000000)^5*(EXP(0.014388/(A1283/1000000000)/constants!$B$9)-1))</f>
        <v>2.1239638268241206E-5</v>
      </c>
      <c r="AX1283" s="17">
        <f t="shared" si="423"/>
        <v>2.7611657077055767E-10</v>
      </c>
      <c r="BC1283">
        <f t="shared" si="432"/>
        <v>2.7611657077055767E-10</v>
      </c>
    </row>
    <row r="1284" spans="1:55" x14ac:dyDescent="0.2">
      <c r="A1284">
        <f>front!A1284</f>
        <v>781.95</v>
      </c>
      <c r="B1284" s="1">
        <f t="shared" si="431"/>
        <v>0.44000000000005457</v>
      </c>
      <c r="C1284" s="20">
        <f>front!B1284</f>
        <v>3404.95</v>
      </c>
      <c r="D1284" s="20">
        <f>front!C1284</f>
        <v>10800.8</v>
      </c>
      <c r="E1284" s="20">
        <f>front!D1284</f>
        <v>49300.9</v>
      </c>
      <c r="F1284" s="20">
        <f>front!E1284</f>
        <v>64000</v>
      </c>
      <c r="G1284" s="20">
        <f>front!F1284</f>
        <v>64000</v>
      </c>
      <c r="H1284" s="20">
        <f>front!H1284</f>
        <v>11266.8</v>
      </c>
      <c r="I1284" s="20">
        <f>front!I1284</f>
        <v>24911.8</v>
      </c>
      <c r="J1284" s="20">
        <f>front!J1284</f>
        <v>22710.2</v>
      </c>
      <c r="K1284" s="20"/>
      <c r="L1284" s="4">
        <f>C1284/(constants!$A$4+constants!$B$4*data!C1284+constants!$C$4*data!C1284^2+constants!$D$4*data!C1284^3+constants!$E$4*data!C1284^4+constants!$F$4*data!C1284^5+constants!$G$4*data!C1284^6+constants!$H$4*data!C1284^7)</f>
        <v>3403.7974680336001</v>
      </c>
      <c r="M1284" s="4">
        <f>D1284/(constants!$A$4+constants!$B$4*data!D1284+constants!$C$4*data!D1284^2+constants!$D$4*data!D1284^3+constants!$E$4*data!D1284^4+constants!$F$4*data!D1284^5+constants!$G$4*data!D1284^6+constants!$H$4*data!D1284^7)</f>
        <v>10812.089238490007</v>
      </c>
      <c r="N1284" s="4">
        <f>E1284/(constants!$A$4+constants!$B$4*data!E1284+constants!$C$4*data!E1284^2+constants!$D$4*data!E1284^3+constants!$E$4*data!E1284^4+constants!$F$4*data!E1284^5+constants!$G$4*data!E1284^6+constants!$H$4*data!E1284^7)</f>
        <v>49722.336846146201</v>
      </c>
      <c r="O1284" s="4">
        <f>F1284/(constants!$A$4+constants!$B$4*data!F1284+constants!$C$4*data!F1284^2+constants!$D$4*data!F1284^3+constants!$E$4*data!F1284^4+constants!$F$4*data!F1284^5+constants!$G$4*data!F1284^6+constants!$H$4*data!F1284^7)</f>
        <v>64773.712258592925</v>
      </c>
      <c r="P1284" s="4">
        <f>G1284/(constants!$A$4+constants!$B$4*data!G1284+constants!$C$4*data!G1284^2+constants!$D$4*data!G1284^3+constants!$E$4*data!G1284^4+constants!$F$4*data!G1284^5+constants!$G$4*data!G1284^6+constants!$H$4*data!G1284^7)</f>
        <v>64773.712258592925</v>
      </c>
      <c r="Q1284" s="4">
        <f>H1284/(constants!$A$4+constants!$B$4*data!H1284+constants!$C$4*data!H1284^2+constants!$D$4*data!H1284^3+constants!$E$4*data!H1284^4+constants!$F$4*data!H1284^5+constants!$G$4*data!H1284^6+constants!$H$4*data!H1284^7)</f>
        <v>11279.659483167496</v>
      </c>
      <c r="R1284" s="4">
        <f>I1284/(constants!$A$4+constants!$B$4*data!I1284+constants!$C$4*data!I1284^2+constants!$D$4*data!I1284^3+constants!$E$4*data!I1284^4+constants!$F$4*data!I1284^5+constants!$G$4*data!I1284^6+constants!$H$4*data!I1284^7)</f>
        <v>25002.263230954883</v>
      </c>
      <c r="S1284" s="4">
        <f>J1284/(constants!$A$4+constants!$B$4*data!J1284+constants!$C$4*data!J1284^2+constants!$D$4*data!J1284^3+constants!$E$4*data!J1284^4+constants!$F$4*data!J1284^5+constants!$G$4*data!J1284^6+constants!$H$4*data!J1284^7)</f>
        <v>22784.672135930385</v>
      </c>
      <c r="T1284" s="4"/>
      <c r="U1284" s="4">
        <f t="shared" si="424"/>
        <v>46318.539378112604</v>
      </c>
      <c r="V1284" s="2">
        <f t="shared" si="425"/>
        <v>53961.623020102918</v>
      </c>
      <c r="W1284" s="2">
        <f t="shared" si="426"/>
        <v>53961.623020102918</v>
      </c>
      <c r="X1284" s="2">
        <f t="shared" si="427"/>
        <v>13722.603747787387</v>
      </c>
      <c r="Y1284" s="2">
        <f t="shared" si="428"/>
        <v>11505.012652762889</v>
      </c>
      <c r="Z1284" s="2"/>
      <c r="AA1284" s="4">
        <f t="shared" si="417"/>
        <v>77197.565630187673</v>
      </c>
      <c r="AB1284" s="4">
        <f t="shared" si="418"/>
        <v>8993.6038366838202</v>
      </c>
      <c r="AC1284" s="4">
        <f t="shared" si="419"/>
        <v>8993.6038366838202</v>
      </c>
      <c r="AD1284" s="4">
        <f t="shared" si="420"/>
        <v>2287.1006246312309</v>
      </c>
      <c r="AE1284" s="4">
        <f t="shared" si="421"/>
        <v>1917.5021087938151</v>
      </c>
      <c r="AF1284" s="4"/>
      <c r="AG1284" s="4">
        <f t="shared" si="429"/>
        <v>1</v>
      </c>
      <c r="AH1284" s="4"/>
      <c r="AI1284" s="4"/>
      <c r="AJ1284">
        <f>IF(front!E1284&gt;$AJ$2,AA1284,AB1284)</f>
        <v>77197.565630187673</v>
      </c>
      <c r="AK1284">
        <f t="shared" si="433"/>
        <v>77133.910765662265</v>
      </c>
      <c r="AL1284">
        <f>SUMPRODUCT($B$7:$B$456,AK$7:AK$456,EXP(constants!$B$32+constants!$A$32*ABS($A$7:$A$456-$A1284)))</f>
        <v>2.3738205156065836E-6</v>
      </c>
      <c r="AM1284">
        <f t="shared" si="422"/>
        <v>77133.910763288441</v>
      </c>
      <c r="AN1284">
        <f t="shared" si="430"/>
        <v>77128.026193626662</v>
      </c>
      <c r="AP1284" s="4"/>
      <c r="AQ1284" s="4"/>
      <c r="AR1284" s="4"/>
      <c r="AU1284" s="5">
        <f>SUMPRODUCT(constants!$B$13:$B$20,A1284^constants!$A$13:$A$20)*constants!$C$10/((A1284/1000000000)^5*(EXP(0.014388/(A1284/1000000000)/constants!$B$9)-1))</f>
        <v>2.1249604130610663E-5</v>
      </c>
      <c r="AX1284" s="17">
        <f t="shared" si="423"/>
        <v>2.7551079911295055E-10</v>
      </c>
      <c r="BC1284">
        <f t="shared" si="432"/>
        <v>2.7551079911295055E-10</v>
      </c>
    </row>
    <row r="1285" spans="1:55" x14ac:dyDescent="0.2">
      <c r="A1285">
        <f>front!A1285</f>
        <v>782.38</v>
      </c>
      <c r="B1285" s="1">
        <f t="shared" si="431"/>
        <v>0.42999999999994998</v>
      </c>
      <c r="C1285" s="20">
        <f>front!B1285</f>
        <v>3215.3</v>
      </c>
      <c r="D1285" s="20">
        <f>front!C1285</f>
        <v>8962.7999999999993</v>
      </c>
      <c r="E1285" s="20">
        <f>front!D1285</f>
        <v>49351.35</v>
      </c>
      <c r="F1285" s="20">
        <f>front!E1285</f>
        <v>64000</v>
      </c>
      <c r="G1285" s="20">
        <f>front!F1285</f>
        <v>64000</v>
      </c>
      <c r="H1285" s="20">
        <f>front!H1285</f>
        <v>9331.2000000000007</v>
      </c>
      <c r="I1285" s="20">
        <f>front!I1285</f>
        <v>18633.8</v>
      </c>
      <c r="J1285" s="20">
        <f>front!J1285</f>
        <v>18740.2</v>
      </c>
      <c r="K1285" s="20"/>
      <c r="L1285" s="4">
        <f>C1285/(constants!$A$4+constants!$B$4*data!C1285+constants!$C$4*data!C1285^2+constants!$D$4*data!C1285^3+constants!$E$4*data!C1285^4+constants!$F$4*data!C1285^5+constants!$G$4*data!C1285^6+constants!$H$4*data!C1285^7)</f>
        <v>3214.1237025084502</v>
      </c>
      <c r="M1285" s="4">
        <f>D1285/(constants!$A$4+constants!$B$4*data!D1285+constants!$C$4*data!D1285^2+constants!$D$4*data!D1285^3+constants!$E$4*data!D1285^4+constants!$F$4*data!D1285^5+constants!$G$4*data!D1285^6+constants!$H$4*data!D1285^7)</f>
        <v>8968.7897071547013</v>
      </c>
      <c r="N1285" s="4">
        <f>E1285/(constants!$A$4+constants!$B$4*data!E1285+constants!$C$4*data!E1285^2+constants!$D$4*data!E1285^3+constants!$E$4*data!E1285^4+constants!$F$4*data!E1285^5+constants!$G$4*data!E1285^6+constants!$H$4*data!E1285^7)</f>
        <v>49773.848629287269</v>
      </c>
      <c r="O1285" s="4">
        <f>F1285/(constants!$A$4+constants!$B$4*data!F1285+constants!$C$4*data!F1285^2+constants!$D$4*data!F1285^3+constants!$E$4*data!F1285^4+constants!$F$4*data!F1285^5+constants!$G$4*data!F1285^6+constants!$H$4*data!F1285^7)</f>
        <v>64773.712258592925</v>
      </c>
      <c r="P1285" s="4">
        <f>G1285/(constants!$A$4+constants!$B$4*data!G1285+constants!$C$4*data!G1285^2+constants!$D$4*data!G1285^3+constants!$E$4*data!G1285^4+constants!$F$4*data!G1285^5+constants!$G$4*data!G1285^6+constants!$H$4*data!G1285^7)</f>
        <v>64773.712258592925</v>
      </c>
      <c r="Q1285" s="4">
        <f>H1285/(constants!$A$4+constants!$B$4*data!H1285+constants!$C$4*data!H1285^2+constants!$D$4*data!H1285^3+constants!$E$4*data!H1285^4+constants!$F$4*data!H1285^5+constants!$G$4*data!H1285^6+constants!$H$4*data!H1285^7)</f>
        <v>9338.1354060375652</v>
      </c>
      <c r="R1285" s="4">
        <f>I1285/(constants!$A$4+constants!$B$4*data!I1285+constants!$C$4*data!I1285^2+constants!$D$4*data!I1285^3+constants!$E$4*data!I1285^4+constants!$F$4*data!I1285^5+constants!$G$4*data!I1285^6+constants!$H$4*data!I1285^7)</f>
        <v>18681.937750249326</v>
      </c>
      <c r="S1285" s="4">
        <f>J1285/(constants!$A$4+constants!$B$4*data!J1285+constants!$C$4*data!J1285^2+constants!$D$4*data!J1285^3+constants!$E$4*data!J1285^4+constants!$F$4*data!J1285^5+constants!$G$4*data!J1285^6+constants!$H$4*data!J1285^7)</f>
        <v>18788.970638938426</v>
      </c>
      <c r="T1285" s="4"/>
      <c r="U1285" s="4">
        <f t="shared" si="424"/>
        <v>46559.724926778821</v>
      </c>
      <c r="V1285" s="2">
        <f t="shared" si="425"/>
        <v>55804.922551438227</v>
      </c>
      <c r="W1285" s="2">
        <f t="shared" si="426"/>
        <v>55804.922551438227</v>
      </c>
      <c r="X1285" s="2">
        <f t="shared" si="427"/>
        <v>9343.802344211761</v>
      </c>
      <c r="Y1285" s="2">
        <f t="shared" si="428"/>
        <v>9450.8352329008612</v>
      </c>
      <c r="Z1285" s="2"/>
      <c r="AA1285" s="4">
        <f t="shared" si="417"/>
        <v>77599.541544631371</v>
      </c>
      <c r="AB1285" s="4">
        <f t="shared" si="418"/>
        <v>9300.8204252397045</v>
      </c>
      <c r="AC1285" s="4">
        <f t="shared" si="419"/>
        <v>9300.8204252397045</v>
      </c>
      <c r="AD1285" s="4">
        <f t="shared" si="420"/>
        <v>1557.3003907019602</v>
      </c>
      <c r="AE1285" s="4">
        <f t="shared" si="421"/>
        <v>1575.1392054834769</v>
      </c>
      <c r="AF1285" s="4"/>
      <c r="AG1285" s="4">
        <f t="shared" si="429"/>
        <v>1</v>
      </c>
      <c r="AH1285" s="4"/>
      <c r="AI1285" s="4"/>
      <c r="AJ1285">
        <f>IF(front!E1285&gt;$AJ$2,AA1285,AB1285)</f>
        <v>77599.541544631371</v>
      </c>
      <c r="AK1285">
        <f t="shared" si="433"/>
        <v>77535.886680105963</v>
      </c>
      <c r="AL1285">
        <f>SUMPRODUCT($B$7:$B$456,AK$7:AK$456,EXP(constants!$B$32+constants!$A$32*ABS($A$7:$A$456-$A1285)))</f>
        <v>2.3295809520120559E-6</v>
      </c>
      <c r="AM1285">
        <f t="shared" si="422"/>
        <v>77535.886677776376</v>
      </c>
      <c r="AN1285">
        <f t="shared" si="430"/>
        <v>77530.002108114597</v>
      </c>
      <c r="AP1285" s="4"/>
      <c r="AQ1285" s="4"/>
      <c r="AR1285" s="4"/>
      <c r="AU1285" s="5">
        <f>SUMPRODUCT(constants!$B$13:$B$20,A1285^constants!$A$13:$A$20)*constants!$C$10/((A1285/1000000000)^5*(EXP(0.014388/(A1285/1000000000)/constants!$B$9)-1))</f>
        <v>2.1259305616128874E-5</v>
      </c>
      <c r="AX1285" s="17">
        <f t="shared" si="423"/>
        <v>2.7420746856788476E-10</v>
      </c>
      <c r="BC1285">
        <f t="shared" si="432"/>
        <v>2.7420746856788476E-10</v>
      </c>
    </row>
    <row r="1286" spans="1:55" x14ac:dyDescent="0.2">
      <c r="A1286">
        <f>front!A1286</f>
        <v>782.82</v>
      </c>
      <c r="B1286" s="1">
        <f t="shared" si="431"/>
        <v>0.44000000000005457</v>
      </c>
      <c r="C1286" s="20">
        <f>front!B1286</f>
        <v>3816.7</v>
      </c>
      <c r="D1286" s="20">
        <f>front!C1286</f>
        <v>15377</v>
      </c>
      <c r="E1286" s="20">
        <f>front!D1286</f>
        <v>50118.85</v>
      </c>
      <c r="F1286" s="20">
        <f>front!E1286</f>
        <v>64000</v>
      </c>
      <c r="G1286" s="20">
        <f>front!F1286</f>
        <v>64000</v>
      </c>
      <c r="H1286" s="20">
        <f>front!H1286</f>
        <v>15492.8</v>
      </c>
      <c r="I1286" s="20">
        <f>front!I1286</f>
        <v>24486.6</v>
      </c>
      <c r="J1286" s="20">
        <f>front!J1286</f>
        <v>24409.8</v>
      </c>
      <c r="K1286" s="20"/>
      <c r="L1286" s="4">
        <f>C1286/(constants!$A$4+constants!$B$4*data!C1286+constants!$C$4*data!C1286^2+constants!$D$4*data!C1286^3+constants!$E$4*data!C1286^4+constants!$F$4*data!C1286^5+constants!$G$4*data!C1286^6+constants!$H$4*data!C1286^7)</f>
        <v>3815.6431899966587</v>
      </c>
      <c r="M1286" s="4">
        <f>D1286/(constants!$A$4+constants!$B$4*data!D1286+constants!$C$4*data!D1286^2+constants!$D$4*data!D1286^3+constants!$E$4*data!D1286^4+constants!$F$4*data!D1286^5+constants!$G$4*data!D1286^6+constants!$H$4*data!D1286^7)</f>
        <v>15407.324698463321</v>
      </c>
      <c r="N1286" s="4">
        <f>E1286/(constants!$A$4+constants!$B$4*data!E1286+constants!$C$4*data!E1286^2+constants!$D$4*data!E1286^3+constants!$E$4*data!E1286^4+constants!$F$4*data!E1286^5+constants!$G$4*data!E1286^6+constants!$H$4*data!E1286^7)</f>
        <v>50557.650569846308</v>
      </c>
      <c r="O1286" s="4">
        <f>F1286/(constants!$A$4+constants!$B$4*data!F1286+constants!$C$4*data!F1286^2+constants!$D$4*data!F1286^3+constants!$E$4*data!F1286^4+constants!$F$4*data!F1286^5+constants!$G$4*data!F1286^6+constants!$H$4*data!F1286^7)</f>
        <v>64773.712258592925</v>
      </c>
      <c r="P1286" s="4">
        <f>G1286/(constants!$A$4+constants!$B$4*data!G1286+constants!$C$4*data!G1286^2+constants!$D$4*data!G1286^3+constants!$E$4*data!G1286^4+constants!$F$4*data!G1286^5+constants!$G$4*data!G1286^6+constants!$H$4*data!G1286^7)</f>
        <v>64773.712258592925</v>
      </c>
      <c r="Q1286" s="4">
        <f>H1286/(constants!$A$4+constants!$B$4*data!H1286+constants!$C$4*data!H1286^2+constants!$D$4*data!H1286^3+constants!$E$4*data!H1286^4+constants!$F$4*data!H1286^5+constants!$G$4*data!H1286^6+constants!$H$4*data!H1286^7)</f>
        <v>15523.702962274025</v>
      </c>
      <c r="R1286" s="4">
        <f>I1286/(constants!$A$4+constants!$B$4*data!I1286+constants!$C$4*data!I1286^2+constants!$D$4*data!I1286^3+constants!$E$4*data!I1286^4+constants!$F$4*data!I1286^5+constants!$G$4*data!I1286^6+constants!$H$4*data!I1286^7)</f>
        <v>24573.874013399865</v>
      </c>
      <c r="S1286" s="4">
        <f>J1286/(constants!$A$4+constants!$B$4*data!J1286+constants!$C$4*data!J1286^2+constants!$D$4*data!J1286^3+constants!$E$4*data!J1286^4+constants!$F$4*data!J1286^5+constants!$G$4*data!J1286^6+constants!$H$4*data!J1286^7)</f>
        <v>24496.503257072389</v>
      </c>
      <c r="T1286" s="4"/>
      <c r="U1286" s="4">
        <f t="shared" si="424"/>
        <v>46742.007379849652</v>
      </c>
      <c r="V1286" s="2">
        <f t="shared" si="425"/>
        <v>49366.387560129602</v>
      </c>
      <c r="W1286" s="2">
        <f t="shared" si="426"/>
        <v>49366.387560129602</v>
      </c>
      <c r="X1286" s="2">
        <f t="shared" si="427"/>
        <v>9050.1710511258407</v>
      </c>
      <c r="Y1286" s="2">
        <f t="shared" si="428"/>
        <v>8972.8002947983641</v>
      </c>
      <c r="Z1286" s="2"/>
      <c r="AA1286" s="4">
        <f t="shared" si="417"/>
        <v>77903.345633082747</v>
      </c>
      <c r="AB1286" s="4">
        <f t="shared" si="418"/>
        <v>8227.731260021601</v>
      </c>
      <c r="AC1286" s="4">
        <f t="shared" si="419"/>
        <v>8227.731260021601</v>
      </c>
      <c r="AD1286" s="4">
        <f t="shared" si="420"/>
        <v>1508.3618418543069</v>
      </c>
      <c r="AE1286" s="4">
        <f t="shared" si="421"/>
        <v>1495.4667157997276</v>
      </c>
      <c r="AF1286" s="4"/>
      <c r="AG1286" s="4">
        <f t="shared" si="429"/>
        <v>1</v>
      </c>
      <c r="AH1286" s="4"/>
      <c r="AI1286" s="4"/>
      <c r="AJ1286">
        <f>IF(front!E1286&gt;$AJ$2,AA1286,AB1286)</f>
        <v>77903.345633082747</v>
      </c>
      <c r="AK1286">
        <f t="shared" si="433"/>
        <v>77839.690768557339</v>
      </c>
      <c r="AL1286">
        <f>SUMPRODUCT($B$7:$B$456,AK$7:AK$456,EXP(constants!$B$32+constants!$A$32*ABS($A$7:$A$456-$A1286)))</f>
        <v>2.285165888927668E-6</v>
      </c>
      <c r="AM1286">
        <f t="shared" si="422"/>
        <v>77839.690766272179</v>
      </c>
      <c r="AN1286">
        <f t="shared" si="430"/>
        <v>77833.8061966104</v>
      </c>
      <c r="AP1286" s="4"/>
      <c r="AQ1286" s="4"/>
      <c r="AR1286" s="4"/>
      <c r="AU1286" s="5">
        <f>SUMPRODUCT(constants!$B$13:$B$20,A1286^constants!$A$13:$A$20)*constants!$C$10/((A1286/1000000000)^5*(EXP(0.014388/(A1286/1000000000)/constants!$B$9)-1))</f>
        <v>2.1269193925786642E-5</v>
      </c>
      <c r="AX1286" s="17">
        <f t="shared" si="423"/>
        <v>2.732642146789026E-10</v>
      </c>
      <c r="BC1286">
        <f t="shared" si="432"/>
        <v>2.732642146789026E-10</v>
      </c>
    </row>
    <row r="1287" spans="1:55" x14ac:dyDescent="0.2">
      <c r="A1287">
        <f>front!A1287</f>
        <v>783.26</v>
      </c>
      <c r="B1287" s="1">
        <f t="shared" si="431"/>
        <v>0.43999999999994088</v>
      </c>
      <c r="C1287" s="20">
        <f>front!B1287</f>
        <v>3218.55</v>
      </c>
      <c r="D1287" s="20">
        <f>front!C1287</f>
        <v>8940.6</v>
      </c>
      <c r="E1287" s="20">
        <f>front!D1287</f>
        <v>49572.1</v>
      </c>
      <c r="F1287" s="20">
        <f>front!E1287</f>
        <v>64000</v>
      </c>
      <c r="G1287" s="20">
        <f>front!F1287</f>
        <v>64000</v>
      </c>
      <c r="H1287" s="20">
        <f>front!H1287</f>
        <v>9325.2000000000007</v>
      </c>
      <c r="I1287" s="20">
        <f>front!I1287</f>
        <v>17121.400000000001</v>
      </c>
      <c r="J1287" s="20">
        <f>front!J1287</f>
        <v>17165.8</v>
      </c>
      <c r="K1287" s="20"/>
      <c r="L1287" s="4">
        <f>C1287/(constants!$A$4+constants!$B$4*data!C1287+constants!$C$4*data!C1287^2+constants!$D$4*data!C1287^3+constants!$E$4*data!C1287^4+constants!$F$4*data!C1287^5+constants!$G$4*data!C1287^6+constants!$H$4*data!C1287^7)</f>
        <v>3217.3740044365563</v>
      </c>
      <c r="M1287" s="4">
        <f>D1287/(constants!$A$4+constants!$B$4*data!D1287+constants!$C$4*data!D1287^2+constants!$D$4*data!D1287^3+constants!$E$4*data!D1287^4+constants!$F$4*data!D1287^5+constants!$G$4*data!D1287^6+constants!$H$4*data!D1287^7)</f>
        <v>8946.5346120247759</v>
      </c>
      <c r="N1287" s="4">
        <f>E1287/(constants!$A$4+constants!$B$4*data!E1287+constants!$C$4*data!E1287^2+constants!$D$4*data!E1287^3+constants!$E$4*data!E1287^4+constants!$F$4*data!E1287^5+constants!$G$4*data!E1287^6+constants!$H$4*data!E1287^7)</f>
        <v>49999.25906297363</v>
      </c>
      <c r="O1287" s="4">
        <f>F1287/(constants!$A$4+constants!$B$4*data!F1287+constants!$C$4*data!F1287^2+constants!$D$4*data!F1287^3+constants!$E$4*data!F1287^4+constants!$F$4*data!F1287^5+constants!$G$4*data!F1287^6+constants!$H$4*data!F1287^7)</f>
        <v>64773.712258592925</v>
      </c>
      <c r="P1287" s="4">
        <f>G1287/(constants!$A$4+constants!$B$4*data!G1287+constants!$C$4*data!G1287^2+constants!$D$4*data!G1287^3+constants!$E$4*data!G1287^4+constants!$F$4*data!G1287^5+constants!$G$4*data!G1287^6+constants!$H$4*data!G1287^7)</f>
        <v>64773.712258592925</v>
      </c>
      <c r="Q1287" s="4">
        <f>H1287/(constants!$A$4+constants!$B$4*data!H1287+constants!$C$4*data!H1287^2+constants!$D$4*data!H1287^3+constants!$E$4*data!H1287^4+constants!$F$4*data!H1287^5+constants!$G$4*data!H1287^6+constants!$H$4*data!H1287^7)</f>
        <v>9332.1195301693242</v>
      </c>
      <c r="R1287" s="4">
        <f>I1287/(constants!$A$4+constants!$B$4*data!I1287+constants!$C$4*data!I1287^2+constants!$D$4*data!I1287^3+constants!$E$4*data!I1287^4+constants!$F$4*data!I1287^5+constants!$G$4*data!I1287^6+constants!$H$4*data!I1287^7)</f>
        <v>17160.878886579798</v>
      </c>
      <c r="S1287" s="4">
        <f>J1287/(constants!$A$4+constants!$B$4*data!J1287+constants!$C$4*data!J1287^2+constants!$D$4*data!J1287^3+constants!$E$4*data!J1287^4+constants!$F$4*data!J1287^5+constants!$G$4*data!J1287^6+constants!$H$4*data!J1287^7)</f>
        <v>17205.523861443744</v>
      </c>
      <c r="T1287" s="4"/>
      <c r="U1287" s="4">
        <f t="shared" si="424"/>
        <v>46781.885058537075</v>
      </c>
      <c r="V1287" s="2">
        <f t="shared" si="425"/>
        <v>55827.177646568147</v>
      </c>
      <c r="W1287" s="2">
        <f t="shared" si="426"/>
        <v>55827.177646568147</v>
      </c>
      <c r="X1287" s="2">
        <f t="shared" si="427"/>
        <v>7828.7593564104736</v>
      </c>
      <c r="Y1287" s="2">
        <f t="shared" si="428"/>
        <v>7873.4043312744197</v>
      </c>
      <c r="Z1287" s="2"/>
      <c r="AA1287" s="4">
        <f t="shared" ref="AA1287:AA1350" si="434">U1287*1000/AA$4</f>
        <v>77969.808430895122</v>
      </c>
      <c r="AB1287" s="4">
        <f t="shared" ref="AB1287:AB1350" si="435">V1287*1000/AB$4</f>
        <v>9304.5296077613584</v>
      </c>
      <c r="AC1287" s="4">
        <f t="shared" ref="AC1287:AC1350" si="436">W1287*1000/AC$4</f>
        <v>9304.5296077613584</v>
      </c>
      <c r="AD1287" s="4">
        <f t="shared" ref="AD1287:AD1350" si="437">X1287*1000/AD$4</f>
        <v>1304.7932260684122</v>
      </c>
      <c r="AE1287" s="4">
        <f t="shared" ref="AE1287:AE1350" si="438">Y1287*1000/AE$4</f>
        <v>1312.2340552124033</v>
      </c>
      <c r="AF1287" s="4"/>
      <c r="AG1287" s="4">
        <f t="shared" si="429"/>
        <v>1</v>
      </c>
      <c r="AH1287" s="4"/>
      <c r="AI1287" s="4"/>
      <c r="AJ1287">
        <f>IF(front!E1287&gt;$AJ$2,AA1287,AB1287)</f>
        <v>77969.808430895122</v>
      </c>
      <c r="AK1287">
        <f t="shared" si="433"/>
        <v>77906.153566369714</v>
      </c>
      <c r="AL1287">
        <f>SUMPRODUCT($B$7:$B$456,AK$7:AK$456,EXP(constants!$B$32+constants!$A$32*ABS($A$7:$A$456-$A1287)))</f>
        <v>2.2415976295686912E-6</v>
      </c>
      <c r="AM1287">
        <f t="shared" ref="AM1287:AM1350" si="439">AK1287-AL1287</f>
        <v>77906.153564128123</v>
      </c>
      <c r="AN1287">
        <f t="shared" si="430"/>
        <v>77900.268994466343</v>
      </c>
      <c r="AP1287" s="4"/>
      <c r="AQ1287" s="4"/>
      <c r="AR1287" s="4"/>
      <c r="AU1287" s="5">
        <f>SUMPRODUCT(constants!$B$13:$B$20,A1287^constants!$A$13:$A$20)*constants!$C$10/((A1287/1000000000)^5*(EXP(0.014388/(A1287/1000000000)/constants!$B$9)-1))</f>
        <v>2.1279042966098341E-5</v>
      </c>
      <c r="AX1287" s="17">
        <f t="shared" ref="AX1287:AX1350" si="440">IF(AN1287=0,0,AU1287/AN1287)</f>
        <v>2.7315750305830013E-10</v>
      </c>
      <c r="BC1287">
        <f t="shared" si="432"/>
        <v>2.7315750305830013E-10</v>
      </c>
    </row>
    <row r="1288" spans="1:55" x14ac:dyDescent="0.2">
      <c r="A1288">
        <f>front!A1288</f>
        <v>783.7</v>
      </c>
      <c r="B1288" s="1">
        <f t="shared" si="431"/>
        <v>0.44000000000005457</v>
      </c>
      <c r="C1288" s="20">
        <f>front!B1288</f>
        <v>3322.1</v>
      </c>
      <c r="D1288" s="20">
        <f>front!C1288</f>
        <v>10008.200000000001</v>
      </c>
      <c r="E1288" s="20">
        <f>front!D1288</f>
        <v>49636.15</v>
      </c>
      <c r="F1288" s="20">
        <f>front!E1288</f>
        <v>64000</v>
      </c>
      <c r="G1288" s="20">
        <f>front!F1288</f>
        <v>64000</v>
      </c>
      <c r="H1288" s="20">
        <f>front!H1288</f>
        <v>10407.6</v>
      </c>
      <c r="I1288" s="20">
        <f>front!I1288</f>
        <v>19911.400000000001</v>
      </c>
      <c r="J1288" s="20">
        <f>front!J1288</f>
        <v>20028</v>
      </c>
      <c r="K1288" s="20"/>
      <c r="L1288" s="4">
        <f>C1288/(constants!$A$4+constants!$B$4*data!C1288+constants!$C$4*data!C1288^2+constants!$D$4*data!C1288^3+constants!$E$4*data!C1288^4+constants!$F$4*data!C1288^5+constants!$G$4*data!C1288^6+constants!$H$4*data!C1288^7)</f>
        <v>3320.9355404886901</v>
      </c>
      <c r="M1288" s="4">
        <f>D1288/(constants!$A$4+constants!$B$4*data!D1288+constants!$C$4*data!D1288^2+constants!$D$4*data!D1288^3+constants!$E$4*data!D1288^4+constants!$F$4*data!D1288^5+constants!$G$4*data!D1288^6+constants!$H$4*data!D1288^7)</f>
        <v>10017.026673066108</v>
      </c>
      <c r="N1288" s="4">
        <f>E1288/(constants!$A$4+constants!$B$4*data!E1288+constants!$C$4*data!E1288^2+constants!$D$4*data!E1288^3+constants!$E$4*data!E1288^4+constants!$F$4*data!E1288^5+constants!$G$4*data!E1288^6+constants!$H$4*data!E1288^7)</f>
        <v>50064.665634898971</v>
      </c>
      <c r="O1288" s="4">
        <f>F1288/(constants!$A$4+constants!$B$4*data!F1288+constants!$C$4*data!F1288^2+constants!$D$4*data!F1288^3+constants!$E$4*data!F1288^4+constants!$F$4*data!F1288^5+constants!$G$4*data!F1288^6+constants!$H$4*data!F1288^7)</f>
        <v>64773.712258592925</v>
      </c>
      <c r="P1288" s="4">
        <f>G1288/(constants!$A$4+constants!$B$4*data!G1288+constants!$C$4*data!G1288^2+constants!$D$4*data!G1288^3+constants!$E$4*data!G1288^4+constants!$F$4*data!G1288^5+constants!$G$4*data!G1288^6+constants!$H$4*data!G1288^7)</f>
        <v>64773.712258592925</v>
      </c>
      <c r="Q1288" s="4">
        <f>H1288/(constants!$A$4+constants!$B$4*data!H1288+constants!$C$4*data!H1288^2+constants!$D$4*data!H1288^3+constants!$E$4*data!H1288^4+constants!$F$4*data!H1288^5+constants!$G$4*data!H1288^6+constants!$H$4*data!H1288^7)</f>
        <v>10417.634471798438</v>
      </c>
      <c r="R1288" s="4">
        <f>I1288/(constants!$A$4+constants!$B$4*data!I1288+constants!$C$4*data!I1288^2+constants!$D$4*data!I1288^3+constants!$E$4*data!I1288^4+constants!$F$4*data!I1288^5+constants!$G$4*data!I1288^6+constants!$H$4*data!I1288^7)</f>
        <v>19967.334774425486</v>
      </c>
      <c r="S1288" s="4">
        <f>J1288/(constants!$A$4+constants!$B$4*data!J1288+constants!$C$4*data!J1288^2+constants!$D$4*data!J1288^3+constants!$E$4*data!J1288^4+constants!$F$4*data!J1288^5+constants!$G$4*data!J1288^6+constants!$H$4*data!J1288^7)</f>
        <v>20084.6675064296</v>
      </c>
      <c r="T1288" s="4"/>
      <c r="U1288" s="4">
        <f t="shared" ref="U1288:U1351" si="441">N1288-L1288</f>
        <v>46743.730094410283</v>
      </c>
      <c r="V1288" s="2">
        <f t="shared" ref="V1288:V1351" si="442">O1288-M1288</f>
        <v>54756.685585526815</v>
      </c>
      <c r="W1288" s="2">
        <f t="shared" ref="W1288:W1351" si="443">IF(P1288-M1288&gt;0,P1288-M1288,0)</f>
        <v>54756.685585526815</v>
      </c>
      <c r="X1288" s="2">
        <f t="shared" ref="X1288:X1351" si="444">R1288-Q1288</f>
        <v>9549.7003026270486</v>
      </c>
      <c r="Y1288" s="2">
        <f t="shared" ref="Y1288:Y1351" si="445">IF(S1288-Q1288&gt;0,S1288-Q1288,0)</f>
        <v>9667.0330346311621</v>
      </c>
      <c r="Z1288" s="2"/>
      <c r="AA1288" s="4">
        <f t="shared" si="434"/>
        <v>77906.216824017145</v>
      </c>
      <c r="AB1288" s="4">
        <f t="shared" si="435"/>
        <v>9126.1142642544692</v>
      </c>
      <c r="AC1288" s="4">
        <f t="shared" si="436"/>
        <v>9126.1142642544692</v>
      </c>
      <c r="AD1288" s="4">
        <f t="shared" si="437"/>
        <v>1591.6167171045083</v>
      </c>
      <c r="AE1288" s="4">
        <f t="shared" si="438"/>
        <v>1611.1721724385272</v>
      </c>
      <c r="AF1288" s="4"/>
      <c r="AG1288" s="4">
        <f t="shared" ref="AG1288:AG1351" si="446">AC1288/AB1288</f>
        <v>1</v>
      </c>
      <c r="AH1288" s="4"/>
      <c r="AI1288" s="4"/>
      <c r="AJ1288">
        <f>IF(front!E1288&gt;$AJ$2,AA1288,AB1288)</f>
        <v>77906.216824017145</v>
      </c>
      <c r="AK1288">
        <f t="shared" si="433"/>
        <v>77842.561959491737</v>
      </c>
      <c r="AL1288">
        <f>SUMPRODUCT($B$7:$B$456,AK$7:AK$456,EXP(constants!$B$32+constants!$A$32*ABS($A$7:$A$456-$A1288)))</f>
        <v>2.1988600290396699E-6</v>
      </c>
      <c r="AM1288">
        <f t="shared" si="439"/>
        <v>77842.56195729287</v>
      </c>
      <c r="AN1288">
        <f t="shared" ref="AN1288:AN1351" si="447">IF((AM1288-$AM$3)&gt;0,AM1288-$AM$3,0)</f>
        <v>77836.677387631091</v>
      </c>
      <c r="AP1288" s="4"/>
      <c r="AQ1288" s="4"/>
      <c r="AR1288" s="4"/>
      <c r="AU1288" s="5">
        <f>SUMPRODUCT(constants!$B$13:$B$20,A1288^constants!$A$13:$A$20)*constants!$C$10/((A1288/1000000000)^5*(EXP(0.014388/(A1288/1000000000)/constants!$B$9)-1))</f>
        <v>2.1288852704737356E-5</v>
      </c>
      <c r="AX1288" s="17">
        <f t="shared" si="440"/>
        <v>2.7350669914541257E-10</v>
      </c>
      <c r="BC1288">
        <f t="shared" si="432"/>
        <v>2.7350669914541257E-10</v>
      </c>
    </row>
    <row r="1289" spans="1:55" x14ac:dyDescent="0.2">
      <c r="A1289">
        <f>front!A1289</f>
        <v>784.14</v>
      </c>
      <c r="B1289" s="1">
        <f t="shared" ref="B1289:B1352" si="448">A1289-A1288</f>
        <v>0.43999999999994088</v>
      </c>
      <c r="C1289" s="20">
        <f>front!B1289</f>
        <v>3314.7</v>
      </c>
      <c r="D1289" s="20">
        <f>front!C1289</f>
        <v>9863.6</v>
      </c>
      <c r="E1289" s="20">
        <f>front!D1289</f>
        <v>49427.9</v>
      </c>
      <c r="F1289" s="20">
        <f>front!E1289</f>
        <v>64000</v>
      </c>
      <c r="G1289" s="20">
        <f>front!F1289</f>
        <v>64000</v>
      </c>
      <c r="H1289" s="20">
        <f>front!H1289</f>
        <v>10292.6</v>
      </c>
      <c r="I1289" s="20">
        <f>front!I1289</f>
        <v>19326</v>
      </c>
      <c r="J1289" s="20">
        <f>front!J1289</f>
        <v>19401.400000000001</v>
      </c>
      <c r="K1289" s="20"/>
      <c r="L1289" s="4">
        <f>C1289/(constants!$A$4+constants!$B$4*data!C1289+constants!$C$4*data!C1289^2+constants!$D$4*data!C1289^3+constants!$E$4*data!C1289^4+constants!$F$4*data!C1289^5+constants!$G$4*data!C1289^6+constants!$H$4*data!C1289^7)</f>
        <v>3313.5345922773818</v>
      </c>
      <c r="M1289" s="4">
        <f>D1289/(constants!$A$4+constants!$B$4*data!D1289+constants!$C$4*data!D1289^2+constants!$D$4*data!D1289^3+constants!$E$4*data!D1289^4+constants!$F$4*data!D1289^5+constants!$G$4*data!D1289^6+constants!$H$4*data!D1289^7)</f>
        <v>9872.0061535657569</v>
      </c>
      <c r="N1289" s="4">
        <f>E1289/(constants!$A$4+constants!$B$4*data!E1289+constants!$C$4*data!E1289^2+constants!$D$4*data!E1289^3+constants!$E$4*data!E1289^4+constants!$F$4*data!E1289^5+constants!$G$4*data!E1289^6+constants!$H$4*data!E1289^7)</f>
        <v>49852.012081547829</v>
      </c>
      <c r="O1289" s="4">
        <f>F1289/(constants!$A$4+constants!$B$4*data!F1289+constants!$C$4*data!F1289^2+constants!$D$4*data!F1289^3+constants!$E$4*data!F1289^4+constants!$F$4*data!F1289^5+constants!$G$4*data!F1289^6+constants!$H$4*data!F1289^7)</f>
        <v>64773.712258592925</v>
      </c>
      <c r="P1289" s="4">
        <f>G1289/(constants!$A$4+constants!$B$4*data!G1289+constants!$C$4*data!G1289^2+constants!$D$4*data!G1289^3+constants!$E$4*data!G1289^4+constants!$F$4*data!G1289^5+constants!$G$4*data!G1289^6+constants!$H$4*data!G1289^7)</f>
        <v>64773.712258592925</v>
      </c>
      <c r="Q1289" s="4">
        <f>H1289/(constants!$A$4+constants!$B$4*data!H1289+constants!$C$4*data!H1289^2+constants!$D$4*data!H1289^3+constants!$E$4*data!H1289^4+constants!$F$4*data!H1289^5+constants!$G$4*data!H1289^6+constants!$H$4*data!H1289^7)</f>
        <v>10302.279772184358</v>
      </c>
      <c r="R1289" s="4">
        <f>I1289/(constants!$A$4+constants!$B$4*data!I1289+constants!$C$4*data!I1289^2+constants!$D$4*data!I1289^3+constants!$E$4*data!I1289^4+constants!$F$4*data!I1289^5+constants!$G$4*data!I1289^6+constants!$H$4*data!I1289^7)</f>
        <v>19378.309045881229</v>
      </c>
      <c r="S1289" s="4">
        <f>J1289/(constants!$A$4+constants!$B$4*data!J1289+constants!$C$4*data!J1289^2+constants!$D$4*data!J1289^3+constants!$E$4*data!J1289^4+constants!$F$4*data!J1289^5+constants!$G$4*data!J1289^6+constants!$H$4*data!J1289^7)</f>
        <v>19454.17104949653</v>
      </c>
      <c r="T1289" s="4"/>
      <c r="U1289" s="4">
        <f t="shared" si="441"/>
        <v>46538.477489270444</v>
      </c>
      <c r="V1289" s="2">
        <f t="shared" si="442"/>
        <v>54901.706105027166</v>
      </c>
      <c r="W1289" s="2">
        <f t="shared" si="443"/>
        <v>54901.706105027166</v>
      </c>
      <c r="X1289" s="2">
        <f t="shared" si="444"/>
        <v>9076.0292736968713</v>
      </c>
      <c r="Y1289" s="2">
        <f t="shared" si="445"/>
        <v>9151.891277312172</v>
      </c>
      <c r="Z1289" s="2"/>
      <c r="AA1289" s="4">
        <f t="shared" si="434"/>
        <v>77564.129148784064</v>
      </c>
      <c r="AB1289" s="4">
        <f t="shared" si="435"/>
        <v>9150.284350837861</v>
      </c>
      <c r="AC1289" s="4">
        <f t="shared" si="436"/>
        <v>9150.284350837861</v>
      </c>
      <c r="AD1289" s="4">
        <f t="shared" si="437"/>
        <v>1512.6715456161453</v>
      </c>
      <c r="AE1289" s="4">
        <f t="shared" si="438"/>
        <v>1525.3152128853621</v>
      </c>
      <c r="AF1289" s="4"/>
      <c r="AG1289" s="4">
        <f t="shared" si="446"/>
        <v>1</v>
      </c>
      <c r="AH1289" s="4"/>
      <c r="AI1289" s="4"/>
      <c r="AJ1289">
        <f>IF(front!E1289&gt;$AJ$2,AA1289,AB1289)</f>
        <v>77564.129148784064</v>
      </c>
      <c r="AK1289">
        <f t="shared" si="433"/>
        <v>77500.474284258657</v>
      </c>
      <c r="AL1289">
        <f>SUMPRODUCT($B$7:$B$456,AK$7:AK$456,EXP(constants!$B$32+constants!$A$32*ABS($A$7:$A$456-$A1289)))</f>
        <v>2.156937250258721E-6</v>
      </c>
      <c r="AM1289">
        <f t="shared" si="439"/>
        <v>77500.474282101713</v>
      </c>
      <c r="AN1289">
        <f t="shared" si="447"/>
        <v>77494.589712439934</v>
      </c>
      <c r="AP1289" s="4"/>
      <c r="AQ1289" s="4"/>
      <c r="AR1289" s="4"/>
      <c r="AU1289" s="5">
        <f>SUMPRODUCT(constants!$B$13:$B$20,A1289^constants!$A$13:$A$20)*constants!$C$10/((A1289/1000000000)^5*(EXP(0.014388/(A1289/1000000000)/constants!$B$9)-1))</f>
        <v>2.1298623108955006E-5</v>
      </c>
      <c r="AX1289" s="17">
        <f t="shared" si="440"/>
        <v>2.7484012997537056E-10</v>
      </c>
      <c r="BC1289">
        <f t="shared" si="432"/>
        <v>2.7484012997537056E-10</v>
      </c>
    </row>
    <row r="1290" spans="1:55" x14ac:dyDescent="0.2">
      <c r="A1290">
        <f>front!A1290</f>
        <v>784.57</v>
      </c>
      <c r="B1290" s="1">
        <f t="shared" si="448"/>
        <v>0.43000000000006366</v>
      </c>
      <c r="C1290" s="20">
        <f>front!B1290</f>
        <v>3345.6</v>
      </c>
      <c r="D1290" s="20">
        <f>front!C1290</f>
        <v>10157.799999999999</v>
      </c>
      <c r="E1290" s="20">
        <f>front!D1290</f>
        <v>49272.4</v>
      </c>
      <c r="F1290" s="20">
        <f>front!E1290</f>
        <v>64000</v>
      </c>
      <c r="G1290" s="20">
        <f>front!F1290</f>
        <v>64000</v>
      </c>
      <c r="H1290" s="20">
        <f>front!H1290</f>
        <v>10622.6</v>
      </c>
      <c r="I1290" s="20">
        <f>front!I1290</f>
        <v>17129.2</v>
      </c>
      <c r="J1290" s="20">
        <f>front!J1290</f>
        <v>17137.599999999999</v>
      </c>
      <c r="K1290" s="20"/>
      <c r="L1290" s="4">
        <f>C1290/(constants!$A$4+constants!$B$4*data!C1290+constants!$C$4*data!C1290^2+constants!$D$4*data!C1290^3+constants!$E$4*data!C1290^4+constants!$F$4*data!C1290^5+constants!$G$4*data!C1290^6+constants!$H$4*data!C1290^7)</f>
        <v>3344.4386787429867</v>
      </c>
      <c r="M1290" s="4">
        <f>D1290/(constants!$A$4+constants!$B$4*data!D1290+constants!$C$4*data!D1290^2+constants!$D$4*data!D1290^3+constants!$E$4*data!D1290^4+constants!$F$4*data!D1290^5+constants!$G$4*data!D1290^6+constants!$H$4*data!D1290^7)</f>
        <v>10167.071132138592</v>
      </c>
      <c r="N1290" s="4">
        <f>E1290/(constants!$A$4+constants!$B$4*data!E1290+constants!$C$4*data!E1290^2+constants!$D$4*data!E1290^3+constants!$E$4*data!E1290^4+constants!$F$4*data!E1290^5+constants!$G$4*data!E1290^6+constants!$H$4*data!E1290^7)</f>
        <v>49693.237577681328</v>
      </c>
      <c r="O1290" s="4">
        <f>F1290/(constants!$A$4+constants!$B$4*data!F1290+constants!$C$4*data!F1290^2+constants!$D$4*data!F1290^3+constants!$E$4*data!F1290^4+constants!$F$4*data!F1290^5+constants!$G$4*data!F1290^6+constants!$H$4*data!F1290^7)</f>
        <v>64773.712258592925</v>
      </c>
      <c r="P1290" s="4">
        <f>G1290/(constants!$A$4+constants!$B$4*data!G1290+constants!$C$4*data!G1290^2+constants!$D$4*data!G1290^3+constants!$E$4*data!G1290^4+constants!$F$4*data!G1290^5+constants!$G$4*data!G1290^6+constants!$H$4*data!G1290^7)</f>
        <v>64773.712258592925</v>
      </c>
      <c r="Q1290" s="4">
        <f>H1290/(constants!$A$4+constants!$B$4*data!H1290+constants!$C$4*data!H1290^2+constants!$D$4*data!H1290^3+constants!$E$4*data!H1290^4+constants!$F$4*data!H1290^5+constants!$G$4*data!H1290^6+constants!$H$4*data!H1290^7)</f>
        <v>10633.312550453151</v>
      </c>
      <c r="R1290" s="4">
        <f>I1290/(constants!$A$4+constants!$B$4*data!I1290+constants!$C$4*data!I1290^2+constants!$D$4*data!I1290^3+constants!$E$4*data!I1290^4+constants!$F$4*data!I1290^5+constants!$G$4*data!I1290^6+constants!$H$4*data!I1290^7)</f>
        <v>17168.721881162444</v>
      </c>
      <c r="S1290" s="4">
        <f>J1290/(constants!$A$4+constants!$B$4*data!J1290+constants!$C$4*data!J1290^2+constants!$D$4*data!J1290^3+constants!$E$4*data!J1290^4+constants!$F$4*data!J1290^5+constants!$G$4*data!J1290^6+constants!$H$4*data!J1290^7)</f>
        <v>17177.168202833403</v>
      </c>
      <c r="T1290" s="4"/>
      <c r="U1290" s="4">
        <f t="shared" si="441"/>
        <v>46348.798898938345</v>
      </c>
      <c r="V1290" s="2">
        <f t="shared" si="442"/>
        <v>54606.641126454335</v>
      </c>
      <c r="W1290" s="2">
        <f t="shared" si="443"/>
        <v>54606.641126454335</v>
      </c>
      <c r="X1290" s="2">
        <f t="shared" si="444"/>
        <v>6535.4093307092935</v>
      </c>
      <c r="Y1290" s="2">
        <f t="shared" si="445"/>
        <v>6543.8556523802526</v>
      </c>
      <c r="Z1290" s="2"/>
      <c r="AA1290" s="4">
        <f t="shared" si="434"/>
        <v>77247.998164897232</v>
      </c>
      <c r="AB1290" s="4">
        <f t="shared" si="435"/>
        <v>9101.1068544090558</v>
      </c>
      <c r="AC1290" s="4">
        <f t="shared" si="436"/>
        <v>9101.1068544090558</v>
      </c>
      <c r="AD1290" s="4">
        <f t="shared" si="437"/>
        <v>1089.2348884515488</v>
      </c>
      <c r="AE1290" s="4">
        <f t="shared" si="438"/>
        <v>1090.642608730042</v>
      </c>
      <c r="AF1290" s="4"/>
      <c r="AG1290" s="4">
        <f t="shared" si="446"/>
        <v>1</v>
      </c>
      <c r="AH1290" s="4"/>
      <c r="AI1290" s="4"/>
      <c r="AJ1290">
        <f>IF(front!E1290&gt;$AJ$2,AA1290,AB1290)</f>
        <v>77247.998164897232</v>
      </c>
      <c r="AK1290">
        <f t="shared" si="433"/>
        <v>77184.343300371824</v>
      </c>
      <c r="AL1290">
        <f>SUMPRODUCT($B$7:$B$456,AK$7:AK$456,EXP(constants!$B$32+constants!$A$32*ABS($A$7:$A$456-$A1290)))</f>
        <v>2.1167396186244419E-6</v>
      </c>
      <c r="AM1290">
        <f t="shared" si="439"/>
        <v>77184.343298255088</v>
      </c>
      <c r="AN1290">
        <f t="shared" si="447"/>
        <v>77178.458728593308</v>
      </c>
      <c r="AP1290" s="4"/>
      <c r="AQ1290" s="4"/>
      <c r="AR1290" s="4"/>
      <c r="AU1290" s="5">
        <f>SUMPRODUCT(constants!$B$13:$B$20,A1290^constants!$A$13:$A$20)*constants!$C$10/((A1290/1000000000)^5*(EXP(0.014388/(A1290/1000000000)/constants!$B$9)-1))</f>
        <v>2.1308133423097986E-5</v>
      </c>
      <c r="AX1290" s="17">
        <f t="shared" si="440"/>
        <v>2.7608912867812534E-10</v>
      </c>
      <c r="BC1290">
        <f t="shared" si="432"/>
        <v>2.7608912867812534E-10</v>
      </c>
    </row>
    <row r="1291" spans="1:55" x14ac:dyDescent="0.2">
      <c r="A1291">
        <f>front!A1291</f>
        <v>785.01</v>
      </c>
      <c r="B1291" s="1">
        <f t="shared" si="448"/>
        <v>0.43999999999994088</v>
      </c>
      <c r="C1291" s="20">
        <f>front!B1291</f>
        <v>3307.5</v>
      </c>
      <c r="D1291" s="20">
        <f>front!C1291</f>
        <v>9862</v>
      </c>
      <c r="E1291" s="20">
        <f>front!D1291</f>
        <v>48940.7</v>
      </c>
      <c r="F1291" s="20">
        <f>front!E1291</f>
        <v>64000</v>
      </c>
      <c r="G1291" s="20">
        <f>front!F1291</f>
        <v>64000</v>
      </c>
      <c r="H1291" s="20">
        <f>front!H1291</f>
        <v>10241.200000000001</v>
      </c>
      <c r="I1291" s="20">
        <f>front!I1291</f>
        <v>15933.2</v>
      </c>
      <c r="J1291" s="20">
        <f>front!J1291</f>
        <v>15958.2</v>
      </c>
      <c r="K1291" s="20"/>
      <c r="L1291" s="4">
        <f>C1291/(constants!$A$4+constants!$B$4*data!C1291+constants!$C$4*data!C1291^2+constants!$D$4*data!C1291^3+constants!$E$4*data!C1291^4+constants!$F$4*data!C1291^5+constants!$G$4*data!C1291^6+constants!$H$4*data!C1291^7)</f>
        <v>3306.3336880549718</v>
      </c>
      <c r="M1291" s="4">
        <f>D1291/(constants!$A$4+constants!$B$4*data!D1291+constants!$C$4*data!D1291^2+constants!$D$4*data!D1291^3+constants!$E$4*data!D1291^4+constants!$F$4*data!D1291^5+constants!$G$4*data!D1291^6+constants!$H$4*data!D1291^7)</f>
        <v>9870.4015506110118</v>
      </c>
      <c r="N1291" s="4">
        <f>E1291/(constants!$A$4+constants!$B$4*data!E1291+constants!$C$4*data!E1291^2+constants!$D$4*data!E1291^3+constants!$E$4*data!E1291^4+constants!$F$4*data!E1291^5+constants!$G$4*data!E1291^6+constants!$H$4*data!E1291^7)</f>
        <v>49354.59251597133</v>
      </c>
      <c r="O1291" s="4">
        <f>F1291/(constants!$A$4+constants!$B$4*data!F1291+constants!$C$4*data!F1291^2+constants!$D$4*data!F1291^3+constants!$E$4*data!F1291^4+constants!$F$4*data!F1291^5+constants!$G$4*data!F1291^6+constants!$H$4*data!F1291^7)</f>
        <v>64773.712258592925</v>
      </c>
      <c r="P1291" s="4">
        <f>G1291/(constants!$A$4+constants!$B$4*data!G1291+constants!$C$4*data!G1291^2+constants!$D$4*data!G1291^3+constants!$E$4*data!G1291^4+constants!$F$4*data!G1291^5+constants!$G$4*data!G1291^6+constants!$H$4*data!G1291^7)</f>
        <v>64773.712258592925</v>
      </c>
      <c r="Q1291" s="4">
        <f>H1291/(constants!$A$4+constants!$B$4*data!H1291+constants!$C$4*data!H1291^2+constants!$D$4*data!H1291^3+constants!$E$4*data!H1291^4+constants!$F$4*data!H1291^5+constants!$G$4*data!H1291^6+constants!$H$4*data!H1291^7)</f>
        <v>10250.723046163197</v>
      </c>
      <c r="R1291" s="4">
        <f>I1291/(constants!$A$4+constants!$B$4*data!I1291+constants!$C$4*data!I1291^2+constants!$D$4*data!I1291^3+constants!$E$4*data!I1291^4+constants!$F$4*data!I1291^5+constants!$G$4*data!I1291^6+constants!$H$4*data!I1291^7)</f>
        <v>15966.341328532439</v>
      </c>
      <c r="S1291" s="4">
        <f>J1291/(constants!$A$4+constants!$B$4*data!J1291+constants!$C$4*data!J1291^2+constants!$D$4*data!J1291^3+constants!$E$4*data!J1291^4+constants!$F$4*data!J1291^5+constants!$G$4*data!J1291^6+constants!$H$4*data!J1291^7)</f>
        <v>15991.470230718383</v>
      </c>
      <c r="T1291" s="4"/>
      <c r="U1291" s="4">
        <f t="shared" si="441"/>
        <v>46048.258827916361</v>
      </c>
      <c r="V1291" s="2">
        <f t="shared" si="442"/>
        <v>54903.310707981916</v>
      </c>
      <c r="W1291" s="2">
        <f t="shared" si="443"/>
        <v>54903.310707981916</v>
      </c>
      <c r="X1291" s="2">
        <f t="shared" si="444"/>
        <v>5715.6182823692416</v>
      </c>
      <c r="Y1291" s="2">
        <f t="shared" si="445"/>
        <v>5740.7471845551863</v>
      </c>
      <c r="Z1291" s="2"/>
      <c r="AA1291" s="4">
        <f t="shared" si="434"/>
        <v>76747.098046527273</v>
      </c>
      <c r="AB1291" s="4">
        <f t="shared" si="435"/>
        <v>9150.5517846636521</v>
      </c>
      <c r="AC1291" s="4">
        <f t="shared" si="436"/>
        <v>9150.5517846636521</v>
      </c>
      <c r="AD1291" s="4">
        <f t="shared" si="437"/>
        <v>952.60304706154022</v>
      </c>
      <c r="AE1291" s="4">
        <f t="shared" si="438"/>
        <v>956.79119742586431</v>
      </c>
      <c r="AF1291" s="4"/>
      <c r="AG1291" s="4">
        <f t="shared" si="446"/>
        <v>1</v>
      </c>
      <c r="AH1291" s="4"/>
      <c r="AI1291" s="4"/>
      <c r="AJ1291">
        <f>IF(front!E1291&gt;$AJ$2,AA1291,AB1291)</f>
        <v>76747.098046527273</v>
      </c>
      <c r="AK1291">
        <f t="shared" si="433"/>
        <v>76683.443182001865</v>
      </c>
      <c r="AL1291">
        <f>SUMPRODUCT($B$7:$B$456,AK$7:AK$456,EXP(constants!$B$32+constants!$A$32*ABS($A$7:$A$456-$A1291)))</f>
        <v>2.076382521948661E-6</v>
      </c>
      <c r="AM1291">
        <f t="shared" si="439"/>
        <v>76683.443179925482</v>
      </c>
      <c r="AN1291">
        <f t="shared" si="447"/>
        <v>76677.558610263703</v>
      </c>
      <c r="AP1291" s="4"/>
      <c r="AQ1291" s="4"/>
      <c r="AR1291" s="4"/>
      <c r="AU1291" s="5">
        <f>SUMPRODUCT(constants!$B$13:$B$20,A1291^constants!$A$13:$A$20)*constants!$C$10/((A1291/1000000000)^5*(EXP(0.014388/(A1291/1000000000)/constants!$B$9)-1))</f>
        <v>2.1317825954414112E-5</v>
      </c>
      <c r="AX1291" s="17">
        <f t="shared" si="440"/>
        <v>2.7801910155705724E-10</v>
      </c>
      <c r="BC1291">
        <f t="shared" si="432"/>
        <v>2.7801910155705724E-10</v>
      </c>
    </row>
    <row r="1292" spans="1:55" x14ac:dyDescent="0.2">
      <c r="A1292">
        <f>front!A1292</f>
        <v>785.45</v>
      </c>
      <c r="B1292" s="1">
        <f t="shared" si="448"/>
        <v>0.44000000000005457</v>
      </c>
      <c r="C1292" s="20">
        <f>front!B1292</f>
        <v>3233.9</v>
      </c>
      <c r="D1292" s="20">
        <f>front!C1292</f>
        <v>9075.6</v>
      </c>
      <c r="E1292" s="20">
        <f>front!D1292</f>
        <v>48612.2</v>
      </c>
      <c r="F1292" s="20">
        <f>front!E1292</f>
        <v>64000</v>
      </c>
      <c r="G1292" s="20">
        <f>front!F1292</f>
        <v>64000</v>
      </c>
      <c r="H1292" s="20">
        <f>front!H1292</f>
        <v>9470</v>
      </c>
      <c r="I1292" s="20">
        <f>front!I1292</f>
        <v>17179.2</v>
      </c>
      <c r="J1292" s="20">
        <f>front!J1292</f>
        <v>17252.2</v>
      </c>
      <c r="K1292" s="20"/>
      <c r="L1292" s="4">
        <f>C1292/(constants!$A$4+constants!$B$4*data!C1292+constants!$C$4*data!C1292^2+constants!$D$4*data!C1292^3+constants!$E$4*data!C1292^4+constants!$F$4*data!C1292^5+constants!$G$4*data!C1292^6+constants!$H$4*data!C1292^7)</f>
        <v>3232.725479745221</v>
      </c>
      <c r="M1292" s="4">
        <f>D1292/(constants!$A$4+constants!$B$4*data!D1292+constants!$C$4*data!D1292^2+constants!$D$4*data!D1292^3+constants!$E$4*data!D1292^4+constants!$F$4*data!D1292^5+constants!$G$4*data!D1292^6+constants!$H$4*data!D1292^7)</f>
        <v>9081.8729798280328</v>
      </c>
      <c r="N1292" s="4">
        <f>E1292/(constants!$A$4+constants!$B$4*data!E1292+constants!$C$4*data!E1292^2+constants!$D$4*data!E1292^3+constants!$E$4*data!E1292^4+constants!$F$4*data!E1292^5+constants!$G$4*data!E1292^6+constants!$H$4*data!E1292^7)</f>
        <v>49019.269360534876</v>
      </c>
      <c r="O1292" s="4">
        <f>F1292/(constants!$A$4+constants!$B$4*data!F1292+constants!$C$4*data!F1292^2+constants!$D$4*data!F1292^3+constants!$E$4*data!F1292^4+constants!$F$4*data!F1292^5+constants!$G$4*data!F1292^6+constants!$H$4*data!F1292^7)</f>
        <v>64773.712258592925</v>
      </c>
      <c r="P1292" s="4">
        <f>G1292/(constants!$A$4+constants!$B$4*data!G1292+constants!$C$4*data!G1292^2+constants!$D$4*data!G1292^3+constants!$E$4*data!G1292^4+constants!$F$4*data!G1292^5+constants!$G$4*data!G1292^6+constants!$H$4*data!G1292^7)</f>
        <v>64773.712258592925</v>
      </c>
      <c r="Q1292" s="4">
        <f>H1292/(constants!$A$4+constants!$B$4*data!H1292+constants!$C$4*data!H1292^2+constants!$D$4*data!H1292^3+constants!$E$4*data!H1292^4+constants!$F$4*data!H1292^5+constants!$G$4*data!H1292^6+constants!$H$4*data!H1292^7)</f>
        <v>9477.3070302778669</v>
      </c>
      <c r="R1292" s="4">
        <f>I1292/(constants!$A$4+constants!$B$4*data!I1292+constants!$C$4*data!I1292^2+constants!$D$4*data!I1292^3+constants!$E$4*data!I1292^4+constants!$F$4*data!I1292^5+constants!$G$4*data!I1292^6+constants!$H$4*data!I1292^7)</f>
        <v>17218.997907895711</v>
      </c>
      <c r="S1292" s="4">
        <f>J1292/(constants!$A$4+constants!$B$4*data!J1292+constants!$C$4*data!J1292^2+constants!$D$4*data!J1292^3+constants!$E$4*data!J1292^4+constants!$F$4*data!J1292^5+constants!$G$4*data!J1292^6+constants!$H$4*data!J1292^7)</f>
        <v>17292.402209889555</v>
      </c>
      <c r="T1292" s="4"/>
      <c r="U1292" s="4">
        <f t="shared" si="441"/>
        <v>45786.543880789657</v>
      </c>
      <c r="V1292" s="2">
        <f t="shared" si="442"/>
        <v>55691.839278764892</v>
      </c>
      <c r="W1292" s="2">
        <f t="shared" si="443"/>
        <v>55691.839278764892</v>
      </c>
      <c r="X1292" s="2">
        <f t="shared" si="444"/>
        <v>7741.6908776178443</v>
      </c>
      <c r="Y1292" s="2">
        <f t="shared" si="445"/>
        <v>7815.0951796116879</v>
      </c>
      <c r="Z1292" s="2"/>
      <c r="AA1292" s="4">
        <f t="shared" si="434"/>
        <v>76310.906467982772</v>
      </c>
      <c r="AB1292" s="4">
        <f t="shared" si="435"/>
        <v>9281.9732131274814</v>
      </c>
      <c r="AC1292" s="4">
        <f t="shared" si="436"/>
        <v>9281.9732131274814</v>
      </c>
      <c r="AD1292" s="4">
        <f t="shared" si="437"/>
        <v>1290.2818129363075</v>
      </c>
      <c r="AE1292" s="4">
        <f t="shared" si="438"/>
        <v>1302.5158632686146</v>
      </c>
      <c r="AF1292" s="4"/>
      <c r="AG1292" s="4">
        <f t="shared" si="446"/>
        <v>1</v>
      </c>
      <c r="AH1292" s="4"/>
      <c r="AI1292" s="4"/>
      <c r="AJ1292">
        <f>IF(front!E1292&gt;$AJ$2,AA1292,AB1292)</f>
        <v>76310.906467982772</v>
      </c>
      <c r="AK1292">
        <f t="shared" si="433"/>
        <v>76247.251603457364</v>
      </c>
      <c r="AL1292">
        <f>SUMPRODUCT($B$7:$B$456,AK$7:AK$456,EXP(constants!$B$32+constants!$A$32*ABS($A$7:$A$456-$A1292)))</f>
        <v>2.036794861077714E-6</v>
      </c>
      <c r="AM1292">
        <f t="shared" si="439"/>
        <v>76247.251601420576</v>
      </c>
      <c r="AN1292">
        <f t="shared" si="447"/>
        <v>76241.367031758797</v>
      </c>
      <c r="AP1292" s="4"/>
      <c r="AQ1292" s="4"/>
      <c r="AR1292" s="4"/>
      <c r="AU1292" s="5">
        <f>SUMPRODUCT(constants!$B$13:$B$20,A1292^constants!$A$13:$A$20)*constants!$C$10/((A1292/1000000000)^5*(EXP(0.014388/(A1292/1000000000)/constants!$B$9)-1))</f>
        <v>2.1327479051341277E-5</v>
      </c>
      <c r="AX1292" s="17">
        <f t="shared" si="440"/>
        <v>2.7973631483361503E-10</v>
      </c>
      <c r="BC1292">
        <f t="shared" si="432"/>
        <v>2.7973631483361503E-10</v>
      </c>
    </row>
    <row r="1293" spans="1:55" x14ac:dyDescent="0.2">
      <c r="A1293">
        <f>front!A1293</f>
        <v>785.89</v>
      </c>
      <c r="B1293" s="1">
        <f t="shared" si="448"/>
        <v>0.43999999999994088</v>
      </c>
      <c r="C1293" s="20">
        <f>front!B1293</f>
        <v>3234.8</v>
      </c>
      <c r="D1293" s="20">
        <f>front!C1293</f>
        <v>9190.2000000000007</v>
      </c>
      <c r="E1293" s="20">
        <f>front!D1293</f>
        <v>48393.5</v>
      </c>
      <c r="F1293" s="20">
        <f>front!E1293</f>
        <v>64000</v>
      </c>
      <c r="G1293" s="20">
        <f>front!F1293</f>
        <v>64000</v>
      </c>
      <c r="H1293" s="20">
        <f>front!H1293</f>
        <v>9537.4</v>
      </c>
      <c r="I1293" s="20">
        <f>front!I1293</f>
        <v>17899.2</v>
      </c>
      <c r="J1293" s="20">
        <f>front!J1293</f>
        <v>17984.2</v>
      </c>
      <c r="K1293" s="20"/>
      <c r="L1293" s="4">
        <f>C1293/(constants!$A$4+constants!$B$4*data!C1293+constants!$C$4*data!C1293^2+constants!$D$4*data!C1293^3+constants!$E$4*data!C1293^4+constants!$F$4*data!C1293^5+constants!$G$4*data!C1293^6+constants!$H$4*data!C1293^7)</f>
        <v>3233.6255687718385</v>
      </c>
      <c r="M1293" s="4">
        <f>D1293/(constants!$A$4+constants!$B$4*data!D1293+constants!$C$4*data!D1293^2+constants!$D$4*data!D1293^3+constants!$E$4*data!D1293^4+constants!$F$4*data!D1293^5+constants!$G$4*data!D1293^6+constants!$H$4*data!D1293^7)</f>
        <v>9196.7664630078925</v>
      </c>
      <c r="N1293" s="4">
        <f>E1293/(constants!$A$4+constants!$B$4*data!E1293+constants!$C$4*data!E1293^2+constants!$D$4*data!E1293^3+constants!$E$4*data!E1293^4+constants!$F$4*data!E1293^5+constants!$G$4*data!E1293^6+constants!$H$4*data!E1293^7)</f>
        <v>48796.057958218793</v>
      </c>
      <c r="O1293" s="4">
        <f>F1293/(constants!$A$4+constants!$B$4*data!F1293+constants!$C$4*data!F1293^2+constants!$D$4*data!F1293^3+constants!$E$4*data!F1293^4+constants!$F$4*data!F1293^5+constants!$G$4*data!F1293^6+constants!$H$4*data!F1293^7)</f>
        <v>64773.712258592925</v>
      </c>
      <c r="P1293" s="4">
        <f>G1293/(constants!$A$4+constants!$B$4*data!G1293+constants!$C$4*data!G1293^2+constants!$D$4*data!G1293^3+constants!$E$4*data!G1293^4+constants!$F$4*data!G1293^5+constants!$G$4*data!G1293^6+constants!$H$4*data!G1293^7)</f>
        <v>64773.712258592925</v>
      </c>
      <c r="Q1293" s="4">
        <f>H1293/(constants!$A$4+constants!$B$4*data!H1293+constants!$C$4*data!H1293^2+constants!$D$4*data!H1293^3+constants!$E$4*data!H1293^4+constants!$F$4*data!H1293^5+constants!$G$4*data!H1293^6+constants!$H$4*data!H1293^7)</f>
        <v>9544.8904994800414</v>
      </c>
      <c r="R1293" s="4">
        <f>I1293/(constants!$A$4+constants!$B$4*data!I1293+constants!$C$4*data!I1293^2+constants!$D$4*data!I1293^3+constants!$E$4*data!I1293^4+constants!$F$4*data!I1293^5+constants!$G$4*data!I1293^6+constants!$H$4*data!I1293^7)</f>
        <v>17943.052170460945</v>
      </c>
      <c r="S1293" s="4">
        <f>J1293/(constants!$A$4+constants!$B$4*data!J1293+constants!$C$4*data!J1293^2+constants!$D$4*data!J1293^3+constants!$E$4*data!J1293^4+constants!$F$4*data!J1293^5+constants!$G$4*data!J1293^6+constants!$H$4*data!J1293^7)</f>
        <v>18028.540454560552</v>
      </c>
      <c r="T1293" s="4"/>
      <c r="U1293" s="4">
        <f t="shared" si="441"/>
        <v>45562.432389446956</v>
      </c>
      <c r="V1293" s="2">
        <f t="shared" si="442"/>
        <v>55576.94579558503</v>
      </c>
      <c r="W1293" s="2">
        <f t="shared" si="443"/>
        <v>55576.94579558503</v>
      </c>
      <c r="X1293" s="2">
        <f t="shared" si="444"/>
        <v>8398.1616709809041</v>
      </c>
      <c r="Y1293" s="2">
        <f t="shared" si="445"/>
        <v>8483.6499550805111</v>
      </c>
      <c r="Z1293" s="2"/>
      <c r="AA1293" s="4">
        <f t="shared" si="434"/>
        <v>75937.387315744927</v>
      </c>
      <c r="AB1293" s="4">
        <f t="shared" si="435"/>
        <v>9262.8242992641717</v>
      </c>
      <c r="AC1293" s="4">
        <f t="shared" si="436"/>
        <v>9262.8242992641717</v>
      </c>
      <c r="AD1293" s="4">
        <f t="shared" si="437"/>
        <v>1399.6936118301508</v>
      </c>
      <c r="AE1293" s="4">
        <f t="shared" si="438"/>
        <v>1413.9416591800853</v>
      </c>
      <c r="AF1293" s="4"/>
      <c r="AG1293" s="4">
        <f t="shared" si="446"/>
        <v>1</v>
      </c>
      <c r="AH1293" s="4"/>
      <c r="AI1293" s="4"/>
      <c r="AJ1293">
        <f>IF(front!E1293&gt;$AJ$2,AA1293,AB1293)</f>
        <v>75937.387315744927</v>
      </c>
      <c r="AK1293">
        <f t="shared" si="433"/>
        <v>75873.732451219519</v>
      </c>
      <c r="AL1293">
        <f>SUMPRODUCT($B$7:$B$456,AK$7:AK$456,EXP(constants!$B$32+constants!$A$32*ABS($A$7:$A$456-$A1293)))</f>
        <v>1.9979619661887995E-6</v>
      </c>
      <c r="AM1293">
        <f t="shared" si="439"/>
        <v>75873.732449221556</v>
      </c>
      <c r="AN1293">
        <f t="shared" si="447"/>
        <v>75867.847879559777</v>
      </c>
      <c r="AP1293" s="4"/>
      <c r="AQ1293" s="4"/>
      <c r="AR1293" s="4"/>
      <c r="AU1293" s="5">
        <f>SUMPRODUCT(constants!$B$13:$B$20,A1293^constants!$A$13:$A$20)*constants!$C$10/((A1293/1000000000)^5*(EXP(0.014388/(A1293/1000000000)/constants!$B$9)-1))</f>
        <v>2.1337092679459423E-5</v>
      </c>
      <c r="AX1293" s="17">
        <f t="shared" si="440"/>
        <v>2.8124025230466615E-10</v>
      </c>
      <c r="BC1293">
        <f t="shared" ref="BC1293:BC1356" si="449">AX1293</f>
        <v>2.8124025230466615E-10</v>
      </c>
    </row>
    <row r="1294" spans="1:55" x14ac:dyDescent="0.2">
      <c r="A1294">
        <f>front!A1294</f>
        <v>786.32</v>
      </c>
      <c r="B1294" s="1">
        <f t="shared" si="448"/>
        <v>0.43000000000006366</v>
      </c>
      <c r="C1294" s="20">
        <f>front!B1294</f>
        <v>3369.95</v>
      </c>
      <c r="D1294" s="20">
        <f>front!C1294</f>
        <v>10524.6</v>
      </c>
      <c r="E1294" s="20">
        <f>front!D1294</f>
        <v>48435.45</v>
      </c>
      <c r="F1294" s="20">
        <f>front!E1294</f>
        <v>64000</v>
      </c>
      <c r="G1294" s="20">
        <f>front!F1294</f>
        <v>64000</v>
      </c>
      <c r="H1294" s="20">
        <f>front!H1294</f>
        <v>10983.8</v>
      </c>
      <c r="I1294" s="20">
        <f>front!I1294</f>
        <v>18685.2</v>
      </c>
      <c r="J1294" s="20">
        <f>front!J1294</f>
        <v>18781</v>
      </c>
      <c r="K1294" s="20"/>
      <c r="L1294" s="4">
        <f>C1294/(constants!$A$4+constants!$B$4*data!C1294+constants!$C$4*data!C1294^2+constants!$D$4*data!C1294^3+constants!$E$4*data!C1294^4+constants!$F$4*data!C1294^5+constants!$G$4*data!C1294^6+constants!$H$4*data!C1294^7)</f>
        <v>3368.7921348289924</v>
      </c>
      <c r="M1294" s="4">
        <f>D1294/(constants!$A$4+constants!$B$4*data!D1294+constants!$C$4*data!D1294^2+constants!$D$4*data!D1294^3+constants!$E$4*data!D1294^4+constants!$F$4*data!D1294^5+constants!$G$4*data!D1294^6+constants!$H$4*data!D1294^7)</f>
        <v>10535.001064021328</v>
      </c>
      <c r="N1294" s="4">
        <f>E1294/(constants!$A$4+constants!$B$4*data!E1294+constants!$C$4*data!E1294^2+constants!$D$4*data!E1294^3+constants!$E$4*data!E1294^4+constants!$F$4*data!E1294^5+constants!$G$4*data!E1294^6+constants!$H$4*data!E1294^7)</f>
        <v>48838.871355403178</v>
      </c>
      <c r="O1294" s="4">
        <f>F1294/(constants!$A$4+constants!$B$4*data!F1294+constants!$C$4*data!F1294^2+constants!$D$4*data!F1294^3+constants!$E$4*data!F1294^4+constants!$F$4*data!F1294^5+constants!$G$4*data!F1294^6+constants!$H$4*data!F1294^7)</f>
        <v>64773.712258592925</v>
      </c>
      <c r="P1294" s="4">
        <f>G1294/(constants!$A$4+constants!$B$4*data!G1294+constants!$C$4*data!G1294^2+constants!$D$4*data!G1294^3+constants!$E$4*data!G1294^4+constants!$F$4*data!G1294^5+constants!$G$4*data!G1294^6+constants!$H$4*data!G1294^7)</f>
        <v>64773.712258592925</v>
      </c>
      <c r="Q1294" s="4">
        <f>H1294/(constants!$A$4+constants!$B$4*data!H1294+constants!$C$4*data!H1294^2+constants!$D$4*data!H1294^3+constants!$E$4*data!H1294^4+constants!$F$4*data!H1294^5+constants!$G$4*data!H1294^6+constants!$H$4*data!H1294^7)</f>
        <v>10995.695202547047</v>
      </c>
      <c r="R1294" s="4">
        <f>I1294/(constants!$A$4+constants!$B$4*data!I1294+constants!$C$4*data!I1294^2+constants!$D$4*data!I1294^3+constants!$E$4*data!I1294^4+constants!$F$4*data!I1294^5+constants!$G$4*data!I1294^6+constants!$H$4*data!I1294^7)</f>
        <v>18733.643108275457</v>
      </c>
      <c r="S1294" s="4">
        <f>J1294/(constants!$A$4+constants!$B$4*data!J1294+constants!$C$4*data!J1294^2+constants!$D$4*data!J1294^3+constants!$E$4*data!J1294^4+constants!$F$4*data!J1294^5+constants!$G$4*data!J1294^6+constants!$H$4*data!J1294^7)</f>
        <v>18830.014130779309</v>
      </c>
      <c r="T1294" s="4"/>
      <c r="U1294" s="4">
        <f t="shared" si="441"/>
        <v>45470.079220574189</v>
      </c>
      <c r="V1294" s="2">
        <f t="shared" si="442"/>
        <v>54238.711194571595</v>
      </c>
      <c r="W1294" s="2">
        <f t="shared" si="443"/>
        <v>54238.711194571595</v>
      </c>
      <c r="X1294" s="2">
        <f t="shared" si="444"/>
        <v>7737.9479057284098</v>
      </c>
      <c r="Y1294" s="2">
        <f t="shared" si="445"/>
        <v>7834.3189282322619</v>
      </c>
      <c r="Z1294" s="2"/>
      <c r="AA1294" s="4">
        <f t="shared" si="434"/>
        <v>75783.465367623648</v>
      </c>
      <c r="AB1294" s="4">
        <f t="shared" si="435"/>
        <v>9039.7851990952659</v>
      </c>
      <c r="AC1294" s="4">
        <f t="shared" si="436"/>
        <v>9039.7851990952659</v>
      </c>
      <c r="AD1294" s="4">
        <f t="shared" si="437"/>
        <v>1289.6579842880683</v>
      </c>
      <c r="AE1294" s="4">
        <f t="shared" si="438"/>
        <v>1305.7198213720437</v>
      </c>
      <c r="AF1294" s="4"/>
      <c r="AG1294" s="4">
        <f t="shared" si="446"/>
        <v>1</v>
      </c>
      <c r="AH1294" s="4"/>
      <c r="AI1294" s="4"/>
      <c r="AJ1294">
        <f>IF(front!E1294&gt;$AJ$2,AA1294,AB1294)</f>
        <v>75783.465367623648</v>
      </c>
      <c r="AK1294">
        <f t="shared" si="433"/>
        <v>75719.810503098241</v>
      </c>
      <c r="AL1294">
        <f>SUMPRODUCT($B$7:$B$456,AK$7:AK$456,EXP(constants!$B$32+constants!$A$32*ABS($A$7:$A$456-$A1294)))</f>
        <v>1.960727067896543E-6</v>
      </c>
      <c r="AM1294">
        <f t="shared" si="439"/>
        <v>75719.810501137516</v>
      </c>
      <c r="AN1294">
        <f t="shared" si="447"/>
        <v>75713.925931475736</v>
      </c>
      <c r="AP1294" s="4"/>
      <c r="AQ1294" s="4"/>
      <c r="AR1294" s="4"/>
      <c r="AU1294" s="5">
        <f>SUMPRODUCT(constants!$B$13:$B$20,A1294^constants!$A$13:$A$20)*constants!$C$10/((A1294/1000000000)^5*(EXP(0.014388/(A1294/1000000000)/constants!$B$9)-1))</f>
        <v>2.1346449649178062E-5</v>
      </c>
      <c r="AX1294" s="17">
        <f t="shared" si="440"/>
        <v>2.819355803646675E-10</v>
      </c>
      <c r="BC1294">
        <f t="shared" si="449"/>
        <v>2.819355803646675E-10</v>
      </c>
    </row>
    <row r="1295" spans="1:55" x14ac:dyDescent="0.2">
      <c r="A1295">
        <f>front!A1295</f>
        <v>786.76</v>
      </c>
      <c r="B1295" s="1">
        <f t="shared" si="448"/>
        <v>0.43999999999994088</v>
      </c>
      <c r="C1295" s="20">
        <f>front!B1295</f>
        <v>3268.25</v>
      </c>
      <c r="D1295" s="20">
        <f>front!C1295</f>
        <v>9340.2000000000007</v>
      </c>
      <c r="E1295" s="20">
        <f>front!D1295</f>
        <v>48406.45</v>
      </c>
      <c r="F1295" s="20">
        <f>front!E1295</f>
        <v>64000</v>
      </c>
      <c r="G1295" s="20">
        <f>front!F1295</f>
        <v>64000</v>
      </c>
      <c r="H1295" s="20">
        <f>front!H1295</f>
        <v>9762.4</v>
      </c>
      <c r="I1295" s="20">
        <f>front!I1295</f>
        <v>16806.2</v>
      </c>
      <c r="J1295" s="20">
        <f>front!J1295</f>
        <v>16812.8</v>
      </c>
      <c r="K1295" s="20"/>
      <c r="L1295" s="4">
        <f>C1295/(constants!$A$4+constants!$B$4*data!C1295+constants!$C$4*data!C1295^2+constants!$D$4*data!C1295^3+constants!$E$4*data!C1295^4+constants!$F$4*data!C1295^5+constants!$G$4*data!C1295^6+constants!$H$4*data!C1295^7)</f>
        <v>3267.079076514292</v>
      </c>
      <c r="M1295" s="4">
        <f>D1295/(constants!$A$4+constants!$B$4*data!D1295+constants!$C$4*data!D1295^2+constants!$D$4*data!D1295^3+constants!$E$4*data!D1295^4+constants!$F$4*data!D1295^5+constants!$G$4*data!D1295^6+constants!$H$4*data!D1295^7)</f>
        <v>9347.1592491702559</v>
      </c>
      <c r="N1295" s="4">
        <f>E1295/(constants!$A$4+constants!$B$4*data!E1295+constants!$C$4*data!E1295^2+constants!$D$4*data!E1295^3+constants!$E$4*data!E1295^4+constants!$F$4*data!E1295^5+constants!$G$4*data!E1295^6+constants!$H$4*data!E1295^7)</f>
        <v>48809.274389840823</v>
      </c>
      <c r="O1295" s="4">
        <f>F1295/(constants!$A$4+constants!$B$4*data!F1295+constants!$C$4*data!F1295^2+constants!$D$4*data!F1295^3+constants!$E$4*data!F1295^4+constants!$F$4*data!F1295^5+constants!$G$4*data!F1295^6+constants!$H$4*data!F1295^7)</f>
        <v>64773.712258592925</v>
      </c>
      <c r="P1295" s="4">
        <f>G1295/(constants!$A$4+constants!$B$4*data!G1295+constants!$C$4*data!G1295^2+constants!$D$4*data!G1295^3+constants!$E$4*data!G1295^4+constants!$F$4*data!G1295^5+constants!$G$4*data!G1295^6+constants!$H$4*data!G1295^7)</f>
        <v>64773.712258592925</v>
      </c>
      <c r="Q1295" s="4">
        <f>H1295/(constants!$A$4+constants!$B$4*data!H1295+constants!$C$4*data!H1295^2+constants!$D$4*data!H1295^3+constants!$E$4*data!H1295^4+constants!$F$4*data!H1295^5+constants!$G$4*data!H1295^6+constants!$H$4*data!H1295^7)</f>
        <v>9770.5171802470286</v>
      </c>
      <c r="R1295" s="4">
        <f>I1295/(constants!$A$4+constants!$B$4*data!I1295+constants!$C$4*data!I1295^2+constants!$D$4*data!I1295^3+constants!$E$4*data!I1295^4+constants!$F$4*data!I1295^5+constants!$G$4*data!I1295^6+constants!$H$4*data!I1295^7)</f>
        <v>16843.956383970431</v>
      </c>
      <c r="S1295" s="4">
        <f>J1295/(constants!$A$4+constants!$B$4*data!J1295+constants!$C$4*data!J1295^2+constants!$D$4*data!J1295^3+constants!$E$4*data!J1295^4+constants!$F$4*data!J1295^5+constants!$G$4*data!J1295^6+constants!$H$4*data!J1295^7)</f>
        <v>16850.592151263674</v>
      </c>
      <c r="T1295" s="4"/>
      <c r="U1295" s="4">
        <f t="shared" si="441"/>
        <v>45542.195313326534</v>
      </c>
      <c r="V1295" s="2">
        <f t="shared" si="442"/>
        <v>55426.553009422671</v>
      </c>
      <c r="W1295" s="2">
        <f t="shared" si="443"/>
        <v>55426.553009422671</v>
      </c>
      <c r="X1295" s="2">
        <f t="shared" si="444"/>
        <v>7073.4392037234029</v>
      </c>
      <c r="Y1295" s="2">
        <f t="shared" si="445"/>
        <v>7080.0749710166456</v>
      </c>
      <c r="Z1295" s="2"/>
      <c r="AA1295" s="4">
        <f t="shared" si="434"/>
        <v>75903.658855544229</v>
      </c>
      <c r="AB1295" s="4">
        <f t="shared" si="435"/>
        <v>9237.7588349037778</v>
      </c>
      <c r="AC1295" s="4">
        <f t="shared" si="436"/>
        <v>9237.7588349037778</v>
      </c>
      <c r="AD1295" s="4">
        <f t="shared" si="437"/>
        <v>1178.9065339539004</v>
      </c>
      <c r="AE1295" s="4">
        <f t="shared" si="438"/>
        <v>1180.0124951694409</v>
      </c>
      <c r="AF1295" s="4"/>
      <c r="AG1295" s="4">
        <f t="shared" si="446"/>
        <v>1</v>
      </c>
      <c r="AH1295" s="4"/>
      <c r="AI1295" s="4"/>
      <c r="AJ1295">
        <f>IF(front!E1295&gt;$AJ$2,AA1295,AB1295)</f>
        <v>75903.658855544229</v>
      </c>
      <c r="AK1295">
        <f t="shared" si="433"/>
        <v>75840.003991018821</v>
      </c>
      <c r="AL1295">
        <f>SUMPRODUCT($B$7:$B$456,AK$7:AK$456,EXP(constants!$B$32+constants!$A$32*ABS($A$7:$A$456-$A1295)))</f>
        <v>1.9233444578023749E-6</v>
      </c>
      <c r="AM1295">
        <f t="shared" si="439"/>
        <v>75840.003989095479</v>
      </c>
      <c r="AN1295">
        <f t="shared" si="447"/>
        <v>75834.1194194337</v>
      </c>
      <c r="AP1295" s="4"/>
      <c r="AQ1295" s="4"/>
      <c r="AR1295" s="4"/>
      <c r="AU1295" s="5">
        <f>SUMPRODUCT(constants!$B$13:$B$20,A1295^constants!$A$13:$A$20)*constants!$C$10/((A1295/1000000000)^5*(EXP(0.014388/(A1295/1000000000)/constants!$B$9)-1))</f>
        <v>2.1355985133838598E-5</v>
      </c>
      <c r="AX1295" s="17">
        <f t="shared" si="440"/>
        <v>2.816144671730148E-10</v>
      </c>
      <c r="BC1295">
        <f t="shared" si="449"/>
        <v>2.816144671730148E-10</v>
      </c>
    </row>
    <row r="1296" spans="1:55" x14ac:dyDescent="0.2">
      <c r="A1296">
        <f>front!A1296</f>
        <v>787.2</v>
      </c>
      <c r="B1296" s="1">
        <f t="shared" si="448"/>
        <v>0.44000000000005457</v>
      </c>
      <c r="C1296" s="20">
        <f>front!B1296</f>
        <v>3286.3</v>
      </c>
      <c r="D1296" s="20">
        <f>front!C1296</f>
        <v>9657.2000000000007</v>
      </c>
      <c r="E1296" s="20">
        <f>front!D1296</f>
        <v>48506.55</v>
      </c>
      <c r="F1296" s="20">
        <f>front!E1296</f>
        <v>64000</v>
      </c>
      <c r="G1296" s="20">
        <f>front!F1296</f>
        <v>64000</v>
      </c>
      <c r="H1296" s="20">
        <f>front!H1296</f>
        <v>10026.4</v>
      </c>
      <c r="I1296" s="20">
        <f>front!I1296</f>
        <v>17525.2</v>
      </c>
      <c r="J1296" s="20">
        <f>front!J1296</f>
        <v>17524.2</v>
      </c>
      <c r="K1296" s="20"/>
      <c r="L1296" s="4">
        <f>C1296/(constants!$A$4+constants!$B$4*data!C1296+constants!$C$4*data!C1296^2+constants!$D$4*data!C1296^3+constants!$E$4*data!C1296^4+constants!$F$4*data!C1296^5+constants!$G$4*data!C1296^6+constants!$H$4*data!C1296^7)</f>
        <v>3285.1311306292641</v>
      </c>
      <c r="M1296" s="4">
        <f>D1296/(constants!$A$4+constants!$B$4*data!D1296+constants!$C$4*data!D1296^2+constants!$D$4*data!D1296^3+constants!$E$4*data!D1296^4+constants!$F$4*data!D1296^5+constants!$G$4*data!D1296^6+constants!$H$4*data!D1296^7)</f>
        <v>9665.0214543584098</v>
      </c>
      <c r="N1296" s="4">
        <f>E1296/(constants!$A$4+constants!$B$4*data!E1296+constants!$C$4*data!E1296^2+constants!$D$4*data!E1296^3+constants!$E$4*data!E1296^4+constants!$F$4*data!E1296^5+constants!$G$4*data!E1296^6+constants!$H$4*data!E1296^7)</f>
        <v>48911.436835517394</v>
      </c>
      <c r="O1296" s="4">
        <f>F1296/(constants!$A$4+constants!$B$4*data!F1296+constants!$C$4*data!F1296^2+constants!$D$4*data!F1296^3+constants!$E$4*data!F1296^4+constants!$F$4*data!F1296^5+constants!$G$4*data!F1296^6+constants!$H$4*data!F1296^7)</f>
        <v>64773.712258592925</v>
      </c>
      <c r="P1296" s="4">
        <f>G1296/(constants!$A$4+constants!$B$4*data!G1296+constants!$C$4*data!G1296^2+constants!$D$4*data!G1296^3+constants!$E$4*data!G1296^4+constants!$F$4*data!G1296^5+constants!$G$4*data!G1296^6+constants!$H$4*data!G1296^7)</f>
        <v>64773.712258592925</v>
      </c>
      <c r="Q1296" s="4">
        <f>H1296/(constants!$A$4+constants!$B$4*data!H1296+constants!$C$4*data!H1296^2+constants!$D$4*data!H1296^3+constants!$E$4*data!H1296^4+constants!$F$4*data!H1296^5+constants!$G$4*data!H1296^6+constants!$H$4*data!H1296^7)</f>
        <v>10035.280235077535</v>
      </c>
      <c r="R1296" s="4">
        <f>I1296/(constants!$A$4+constants!$B$4*data!I1296+constants!$C$4*data!I1296^2+constants!$D$4*data!I1296^3+constants!$E$4*data!I1296^4+constants!$F$4*data!I1296^5+constants!$G$4*data!I1296^6+constants!$H$4*data!I1296^7)</f>
        <v>17566.927792485436</v>
      </c>
      <c r="S1296" s="4">
        <f>J1296/(constants!$A$4+constants!$B$4*data!J1296+constants!$C$4*data!J1296^2+constants!$D$4*data!J1296^3+constants!$E$4*data!J1296^4+constants!$F$4*data!J1296^5+constants!$G$4*data!J1296^6+constants!$H$4*data!J1296^7)</f>
        <v>17565.922165351472</v>
      </c>
      <c r="T1296" s="4"/>
      <c r="U1296" s="4">
        <f t="shared" si="441"/>
        <v>45626.305704888131</v>
      </c>
      <c r="V1296" s="2">
        <f t="shared" si="442"/>
        <v>55108.690804234517</v>
      </c>
      <c r="W1296" s="2">
        <f t="shared" si="443"/>
        <v>55108.690804234517</v>
      </c>
      <c r="X1296" s="2">
        <f t="shared" si="444"/>
        <v>7531.6475574079013</v>
      </c>
      <c r="Y1296" s="2">
        <f t="shared" si="445"/>
        <v>7530.6419302739378</v>
      </c>
      <c r="Z1296" s="2"/>
      <c r="AA1296" s="4">
        <f t="shared" si="434"/>
        <v>76043.842841480218</v>
      </c>
      <c r="AB1296" s="4">
        <f t="shared" si="435"/>
        <v>9184.781800705754</v>
      </c>
      <c r="AC1296" s="4">
        <f t="shared" si="436"/>
        <v>9184.781800705754</v>
      </c>
      <c r="AD1296" s="4">
        <f t="shared" si="437"/>
        <v>1255.274592901317</v>
      </c>
      <c r="AE1296" s="4">
        <f t="shared" si="438"/>
        <v>1255.1069883789896</v>
      </c>
      <c r="AF1296" s="4"/>
      <c r="AG1296" s="4">
        <f t="shared" si="446"/>
        <v>1</v>
      </c>
      <c r="AH1296" s="4"/>
      <c r="AI1296" s="4"/>
      <c r="AJ1296">
        <f>IF(front!E1296&gt;$AJ$2,AA1296,AB1296)</f>
        <v>76043.842841480218</v>
      </c>
      <c r="AK1296">
        <f t="shared" si="433"/>
        <v>75980.18797695481</v>
      </c>
      <c r="AL1296">
        <f>SUMPRODUCT($B$7:$B$456,AK$7:AK$456,EXP(constants!$B$32+constants!$A$32*ABS($A$7:$A$456-$A1296)))</f>
        <v>1.8866745728805724E-6</v>
      </c>
      <c r="AM1296">
        <f t="shared" si="439"/>
        <v>75980.18797506814</v>
      </c>
      <c r="AN1296">
        <f t="shared" si="447"/>
        <v>75974.303405406361</v>
      </c>
      <c r="AP1296" s="4"/>
      <c r="AQ1296" s="4"/>
      <c r="AR1296" s="4"/>
      <c r="AU1296" s="5">
        <f>SUMPRODUCT(constants!$B$13:$B$20,A1296^constants!$A$13:$A$20)*constants!$C$10/((A1296/1000000000)^5*(EXP(0.014388/(A1296/1000000000)/constants!$B$9)-1))</f>
        <v>2.1365481044820801E-5</v>
      </c>
      <c r="AX1296" s="17">
        <f t="shared" si="440"/>
        <v>2.8121983469611419E-10</v>
      </c>
      <c r="BC1296">
        <f t="shared" si="449"/>
        <v>2.8121983469611419E-10</v>
      </c>
    </row>
    <row r="1297" spans="1:55" x14ac:dyDescent="0.2">
      <c r="A1297">
        <f>front!A1297</f>
        <v>787.64</v>
      </c>
      <c r="B1297" s="1">
        <f t="shared" si="448"/>
        <v>0.43999999999994088</v>
      </c>
      <c r="C1297" s="20">
        <f>front!B1297</f>
        <v>3276.95</v>
      </c>
      <c r="D1297" s="20">
        <f>front!C1297</f>
        <v>9529.4</v>
      </c>
      <c r="E1297" s="20">
        <f>front!D1297</f>
        <v>48688.35</v>
      </c>
      <c r="F1297" s="20">
        <f>front!E1297</f>
        <v>64000</v>
      </c>
      <c r="G1297" s="20">
        <f>front!F1297</f>
        <v>64000</v>
      </c>
      <c r="H1297" s="20">
        <f>front!H1297</f>
        <v>9947.6</v>
      </c>
      <c r="I1297" s="20">
        <f>front!I1297</f>
        <v>19912</v>
      </c>
      <c r="J1297" s="20">
        <f>front!J1297</f>
        <v>19908.599999999999</v>
      </c>
      <c r="K1297" s="20"/>
      <c r="L1297" s="4">
        <f>C1297/(constants!$A$4+constants!$B$4*data!C1297+constants!$C$4*data!C1297^2+constants!$D$4*data!C1297^3+constants!$E$4*data!C1297^4+constants!$F$4*data!C1297^5+constants!$G$4*data!C1297^6+constants!$H$4*data!C1297^7)</f>
        <v>3275.7800524458571</v>
      </c>
      <c r="M1297" s="4">
        <f>D1297/(constants!$A$4+constants!$B$4*data!D1297+constants!$C$4*data!D1297^2+constants!$D$4*data!D1297^3+constants!$E$4*data!D1297^4+constants!$F$4*data!D1297^5+constants!$G$4*data!D1297^6+constants!$H$4*data!D1297^7)</f>
        <v>9536.8686198924424</v>
      </c>
      <c r="N1297" s="4">
        <f>E1297/(constants!$A$4+constants!$B$4*data!E1297+constants!$C$4*data!E1297^2+constants!$D$4*data!E1297^3+constants!$E$4*data!E1297^4+constants!$F$4*data!E1297^5+constants!$G$4*data!E1297^6+constants!$H$4*data!E1297^7)</f>
        <v>49096.996089851003</v>
      </c>
      <c r="O1297" s="4">
        <f>F1297/(constants!$A$4+constants!$B$4*data!F1297+constants!$C$4*data!F1297^2+constants!$D$4*data!F1297^3+constants!$E$4*data!F1297^4+constants!$F$4*data!F1297^5+constants!$G$4*data!F1297^6+constants!$H$4*data!F1297^7)</f>
        <v>64773.712258592925</v>
      </c>
      <c r="P1297" s="4">
        <f>G1297/(constants!$A$4+constants!$B$4*data!G1297+constants!$C$4*data!G1297^2+constants!$D$4*data!G1297^3+constants!$E$4*data!G1297^4+constants!$F$4*data!G1297^5+constants!$G$4*data!G1297^6+constants!$H$4*data!G1297^7)</f>
        <v>64773.712258592925</v>
      </c>
      <c r="Q1297" s="4">
        <f>H1297/(constants!$A$4+constants!$B$4*data!H1297+constants!$C$4*data!H1297^2+constants!$D$4*data!H1297^3+constants!$E$4*data!H1297^4+constants!$F$4*data!H1297^5+constants!$G$4*data!H1297^6+constants!$H$4*data!H1297^7)</f>
        <v>9956.2493494731607</v>
      </c>
      <c r="R1297" s="4">
        <f>I1297/(constants!$A$4+constants!$B$4*data!I1297+constants!$C$4*data!I1297^2+constants!$D$4*data!I1297^3+constants!$E$4*data!I1297^4+constants!$F$4*data!I1297^5+constants!$G$4*data!I1297^6+constants!$H$4*data!I1297^7)</f>
        <v>19967.938535989044</v>
      </c>
      <c r="S1297" s="4">
        <f>J1297/(constants!$A$4+constants!$B$4*data!J1297+constants!$C$4*data!J1297^2+constants!$D$4*data!J1297^3+constants!$E$4*data!J1297^4+constants!$F$4*data!J1297^5+constants!$G$4*data!J1297^6+constants!$H$4*data!J1297^7)</f>
        <v>19964.517221684571</v>
      </c>
      <c r="T1297" s="4"/>
      <c r="U1297" s="4">
        <f t="shared" si="441"/>
        <v>45821.216037405145</v>
      </c>
      <c r="V1297" s="2">
        <f t="shared" si="442"/>
        <v>55236.843638700484</v>
      </c>
      <c r="W1297" s="2">
        <f t="shared" si="443"/>
        <v>55236.843638700484</v>
      </c>
      <c r="X1297" s="2">
        <f t="shared" si="444"/>
        <v>10011.689186515883</v>
      </c>
      <c r="Y1297" s="2">
        <f t="shared" si="445"/>
        <v>10008.267872211411</v>
      </c>
      <c r="Z1297" s="2"/>
      <c r="AA1297" s="4">
        <f t="shared" si="434"/>
        <v>76368.693395675247</v>
      </c>
      <c r="AB1297" s="4">
        <f t="shared" si="435"/>
        <v>9206.1406064500807</v>
      </c>
      <c r="AC1297" s="4">
        <f t="shared" si="436"/>
        <v>9206.1406064500807</v>
      </c>
      <c r="AD1297" s="4">
        <f t="shared" si="437"/>
        <v>1668.6148644193138</v>
      </c>
      <c r="AE1297" s="4">
        <f t="shared" si="438"/>
        <v>1668.0446453685684</v>
      </c>
      <c r="AF1297" s="4"/>
      <c r="AG1297" s="4">
        <f t="shared" si="446"/>
        <v>1</v>
      </c>
      <c r="AH1297" s="4"/>
      <c r="AI1297" s="4"/>
      <c r="AJ1297">
        <f>IF(front!E1297&gt;$AJ$2,AA1297,AB1297)</f>
        <v>76368.693395675247</v>
      </c>
      <c r="AK1297">
        <f t="shared" si="433"/>
        <v>76305.038531149839</v>
      </c>
      <c r="AL1297">
        <f>SUMPRODUCT($B$7:$B$456,AK$7:AK$456,EXP(constants!$B$32+constants!$A$32*ABS($A$7:$A$456-$A1297)))</f>
        <v>1.8507038245355521E-6</v>
      </c>
      <c r="AM1297">
        <f t="shared" si="439"/>
        <v>76305.038529299141</v>
      </c>
      <c r="AN1297">
        <f t="shared" si="447"/>
        <v>76299.153959637362</v>
      </c>
      <c r="AP1297" s="4"/>
      <c r="AQ1297" s="4"/>
      <c r="AR1297" s="4"/>
      <c r="AU1297" s="5">
        <f>SUMPRODUCT(constants!$B$13:$B$20,A1297^constants!$A$13:$A$20)*constants!$C$10/((A1297/1000000000)^5*(EXP(0.014388/(A1297/1000000000)/constants!$B$9)-1))</f>
        <v>2.1374937346097624E-5</v>
      </c>
      <c r="AX1297" s="17">
        <f t="shared" si="440"/>
        <v>2.8014645296598013E-10</v>
      </c>
      <c r="BC1297">
        <f t="shared" si="449"/>
        <v>2.8014645296598013E-10</v>
      </c>
    </row>
    <row r="1298" spans="1:55" x14ac:dyDescent="0.2">
      <c r="A1298">
        <f>front!A1298</f>
        <v>788.07</v>
      </c>
      <c r="B1298" s="1">
        <f t="shared" si="448"/>
        <v>0.43000000000006366</v>
      </c>
      <c r="C1298" s="20">
        <f>front!B1298</f>
        <v>3277.3</v>
      </c>
      <c r="D1298" s="20">
        <f>front!C1298</f>
        <v>9506.4</v>
      </c>
      <c r="E1298" s="20">
        <f>front!D1298</f>
        <v>48813.15</v>
      </c>
      <c r="F1298" s="20">
        <f>front!E1298</f>
        <v>64000</v>
      </c>
      <c r="G1298" s="20">
        <f>front!F1298</f>
        <v>64000</v>
      </c>
      <c r="H1298" s="20">
        <f>front!H1298</f>
        <v>9856.7999999999993</v>
      </c>
      <c r="I1298" s="20">
        <f>front!I1298</f>
        <v>20237.2</v>
      </c>
      <c r="J1298" s="20">
        <f>front!J1298</f>
        <v>20341.8</v>
      </c>
      <c r="K1298" s="20"/>
      <c r="L1298" s="4">
        <f>C1298/(constants!$A$4+constants!$B$4*data!C1298+constants!$C$4*data!C1298^2+constants!$D$4*data!C1298^3+constants!$E$4*data!C1298^4+constants!$F$4*data!C1298^5+constants!$G$4*data!C1298^6+constants!$H$4*data!C1298^7)</f>
        <v>3276.1300922578771</v>
      </c>
      <c r="M1298" s="4">
        <f>D1298/(constants!$A$4+constants!$B$4*data!D1298+constants!$C$4*data!D1298^2+constants!$D$4*data!D1298^3+constants!$E$4*data!D1298^4+constants!$F$4*data!D1298^5+constants!$G$4*data!D1298^6+constants!$H$4*data!D1298^7)</f>
        <v>9513.8058703189654</v>
      </c>
      <c r="N1298" s="4">
        <f>E1298/(constants!$A$4+constants!$B$4*data!E1298+constants!$C$4*data!E1298^2+constants!$D$4*data!E1298^3+constants!$E$4*data!E1298^4+constants!$F$4*data!E1298^5+constants!$G$4*data!E1298^6+constants!$H$4*data!E1298^7)</f>
        <v>49224.386637246353</v>
      </c>
      <c r="O1298" s="4">
        <f>F1298/(constants!$A$4+constants!$B$4*data!F1298+constants!$C$4*data!F1298^2+constants!$D$4*data!F1298^3+constants!$E$4*data!F1298^4+constants!$F$4*data!F1298^5+constants!$G$4*data!F1298^6+constants!$H$4*data!F1298^7)</f>
        <v>64773.712258592925</v>
      </c>
      <c r="P1298" s="4">
        <f>G1298/(constants!$A$4+constants!$B$4*data!G1298+constants!$C$4*data!G1298^2+constants!$D$4*data!G1298^3+constants!$E$4*data!G1298^4+constants!$F$4*data!G1298^5+constants!$G$4*data!G1298^6+constants!$H$4*data!G1298^7)</f>
        <v>64773.712258592925</v>
      </c>
      <c r="Q1298" s="4">
        <f>H1298/(constants!$A$4+constants!$B$4*data!H1298+constants!$C$4*data!H1298^2+constants!$D$4*data!H1298^3+constants!$E$4*data!H1298^4+constants!$F$4*data!H1298^5+constants!$G$4*data!H1298^6+constants!$H$4*data!H1298^7)</f>
        <v>9865.1865985915756</v>
      </c>
      <c r="R1298" s="4">
        <f>I1298/(constants!$A$4+constants!$B$4*data!I1298+constants!$C$4*data!I1298^2+constants!$D$4*data!I1298^3+constants!$E$4*data!I1298^4+constants!$F$4*data!I1298^5+constants!$G$4*data!I1298^6+constants!$H$4*data!I1298^7)</f>
        <v>20295.190868358837</v>
      </c>
      <c r="S1298" s="4">
        <f>J1298/(constants!$A$4+constants!$B$4*data!J1298+constants!$C$4*data!J1298^2+constants!$D$4*data!J1298^3+constants!$E$4*data!J1298^4+constants!$F$4*data!J1298^5+constants!$G$4*data!J1298^6+constants!$H$4*data!J1298^7)</f>
        <v>20400.456733055176</v>
      </c>
      <c r="T1298" s="4"/>
      <c r="U1298" s="4">
        <f t="shared" si="441"/>
        <v>45948.256544988479</v>
      </c>
      <c r="V1298" s="2">
        <f t="shared" si="442"/>
        <v>55259.906388273957</v>
      </c>
      <c r="W1298" s="2">
        <f t="shared" si="443"/>
        <v>55259.906388273957</v>
      </c>
      <c r="X1298" s="2">
        <f t="shared" si="444"/>
        <v>10430.004269767262</v>
      </c>
      <c r="Y1298" s="2">
        <f t="shared" si="445"/>
        <v>10535.270134463601</v>
      </c>
      <c r="Z1298" s="2"/>
      <c r="AA1298" s="4">
        <f t="shared" si="434"/>
        <v>76580.427574980786</v>
      </c>
      <c r="AB1298" s="4">
        <f t="shared" si="435"/>
        <v>9209.984398045659</v>
      </c>
      <c r="AC1298" s="4">
        <f t="shared" si="436"/>
        <v>9209.984398045659</v>
      </c>
      <c r="AD1298" s="4">
        <f t="shared" si="437"/>
        <v>1738.3340449612103</v>
      </c>
      <c r="AE1298" s="4">
        <f t="shared" si="438"/>
        <v>1755.8783557439335</v>
      </c>
      <c r="AF1298" s="4"/>
      <c r="AG1298" s="4">
        <f t="shared" si="446"/>
        <v>1</v>
      </c>
      <c r="AH1298" s="4"/>
      <c r="AI1298" s="4"/>
      <c r="AJ1298">
        <f>IF(front!E1298&gt;$AJ$2,AA1298,AB1298)</f>
        <v>76580.427574980786</v>
      </c>
      <c r="AK1298">
        <f t="shared" si="433"/>
        <v>76516.772710455378</v>
      </c>
      <c r="AL1298">
        <f>SUMPRODUCT($B$7:$B$456,AK$7:AK$456,EXP(constants!$B$32+constants!$A$32*ABS($A$7:$A$456-$A1298)))</f>
        <v>1.8162132937637769E-6</v>
      </c>
      <c r="AM1298">
        <f t="shared" si="439"/>
        <v>76516.772708639168</v>
      </c>
      <c r="AN1298">
        <f t="shared" si="447"/>
        <v>76510.888138977389</v>
      </c>
      <c r="AP1298" s="4"/>
      <c r="AQ1298" s="4"/>
      <c r="AR1298" s="4"/>
      <c r="AU1298" s="5">
        <f>SUMPRODUCT(constants!$B$13:$B$20,A1298^constants!$A$13:$A$20)*constants!$C$10/((A1298/1000000000)^5*(EXP(0.014388/(A1298/1000000000)/constants!$B$9)-1))</f>
        <v>2.1384140426901573E-5</v>
      </c>
      <c r="AX1298" s="17">
        <f t="shared" si="440"/>
        <v>2.7949146777722116E-10</v>
      </c>
      <c r="BC1298">
        <f t="shared" si="449"/>
        <v>2.7949146777722116E-10</v>
      </c>
    </row>
    <row r="1299" spans="1:55" x14ac:dyDescent="0.2">
      <c r="A1299">
        <f>front!A1299</f>
        <v>788.51</v>
      </c>
      <c r="B1299" s="1">
        <f t="shared" si="448"/>
        <v>0.43999999999994088</v>
      </c>
      <c r="C1299" s="20">
        <f>front!B1299</f>
        <v>3304.5</v>
      </c>
      <c r="D1299" s="20">
        <f>front!C1299</f>
        <v>9735.6</v>
      </c>
      <c r="E1299" s="20">
        <f>front!D1299</f>
        <v>49003.85</v>
      </c>
      <c r="F1299" s="20">
        <f>front!E1299</f>
        <v>64000</v>
      </c>
      <c r="G1299" s="20">
        <f>front!F1299</f>
        <v>64000</v>
      </c>
      <c r="H1299" s="20">
        <f>front!H1299</f>
        <v>10186</v>
      </c>
      <c r="I1299" s="20">
        <f>front!I1299</f>
        <v>19715.2</v>
      </c>
      <c r="J1299" s="20">
        <f>front!J1299</f>
        <v>19697.400000000001</v>
      </c>
      <c r="K1299" s="20"/>
      <c r="L1299" s="4">
        <f>C1299/(constants!$A$4+constants!$B$4*data!C1299+constants!$C$4*data!C1299^2+constants!$D$4*data!C1299^3+constants!$E$4*data!C1299^4+constants!$F$4*data!C1299^5+constants!$G$4*data!C1299^6+constants!$H$4*data!C1299^7)</f>
        <v>3303.3333166366201</v>
      </c>
      <c r="M1299" s="4">
        <f>D1299/(constants!$A$4+constants!$B$4*data!D1299+constants!$C$4*data!D1299^2+constants!$D$4*data!D1299^3+constants!$E$4*data!D1299^4+constants!$F$4*data!D1299^5+constants!$G$4*data!D1299^6+constants!$H$4*data!D1299^7)</f>
        <v>9743.6413908913237</v>
      </c>
      <c r="N1299" s="4">
        <f>E1299/(constants!$A$4+constants!$B$4*data!E1299+constants!$C$4*data!E1299^2+constants!$D$4*data!E1299^3+constants!$E$4*data!E1299^4+constants!$F$4*data!E1299^5+constants!$G$4*data!E1299^6+constants!$H$4*data!E1299^7)</f>
        <v>49419.060496903243</v>
      </c>
      <c r="O1299" s="4">
        <f>F1299/(constants!$A$4+constants!$B$4*data!F1299+constants!$C$4*data!F1299^2+constants!$D$4*data!F1299^3+constants!$E$4*data!F1299^4+constants!$F$4*data!F1299^5+constants!$G$4*data!F1299^6+constants!$H$4*data!F1299^7)</f>
        <v>64773.712258592925</v>
      </c>
      <c r="P1299" s="4">
        <f>G1299/(constants!$A$4+constants!$B$4*data!G1299+constants!$C$4*data!G1299^2+constants!$D$4*data!G1299^3+constants!$E$4*data!G1299^4+constants!$F$4*data!G1299^5+constants!$G$4*data!G1299^6+constants!$H$4*data!G1299^7)</f>
        <v>64773.712258592925</v>
      </c>
      <c r="Q1299" s="4">
        <f>H1299/(constants!$A$4+constants!$B$4*data!H1299+constants!$C$4*data!H1299^2+constants!$D$4*data!H1299^3+constants!$E$4*data!H1299^4+constants!$F$4*data!H1299^5+constants!$G$4*data!H1299^6+constants!$H$4*data!H1299^7)</f>
        <v>10195.355981147513</v>
      </c>
      <c r="R1299" s="4">
        <f>I1299/(constants!$A$4+constants!$B$4*data!I1299+constants!$C$4*data!I1299^2+constants!$D$4*data!I1299^3+constants!$E$4*data!I1299^4+constants!$F$4*data!I1299^5+constants!$G$4*data!I1299^6+constants!$H$4*data!I1299^7)</f>
        <v>19769.909710044707</v>
      </c>
      <c r="S1299" s="4">
        <f>J1299/(constants!$A$4+constants!$B$4*data!J1299+constants!$C$4*data!J1299^2+constants!$D$4*data!J1299^3+constants!$E$4*data!J1299^4+constants!$F$4*data!J1299^5+constants!$G$4*data!J1299^6+constants!$H$4*data!J1299^7)</f>
        <v>19751.999058632115</v>
      </c>
      <c r="T1299" s="4"/>
      <c r="U1299" s="4">
        <f t="shared" si="441"/>
        <v>46115.727180266622</v>
      </c>
      <c r="V1299" s="2">
        <f t="shared" si="442"/>
        <v>55030.070867701601</v>
      </c>
      <c r="W1299" s="2">
        <f t="shared" si="443"/>
        <v>55030.070867701601</v>
      </c>
      <c r="X1299" s="2">
        <f t="shared" si="444"/>
        <v>9574.5537288971937</v>
      </c>
      <c r="Y1299" s="2">
        <f t="shared" si="445"/>
        <v>9556.6430774846012</v>
      </c>
      <c r="Z1299" s="2"/>
      <c r="AA1299" s="4">
        <f t="shared" si="434"/>
        <v>76859.54530044437</v>
      </c>
      <c r="AB1299" s="4">
        <f t="shared" si="435"/>
        <v>9171.6784779502668</v>
      </c>
      <c r="AC1299" s="4">
        <f t="shared" si="436"/>
        <v>9171.6784779502668</v>
      </c>
      <c r="AD1299" s="4">
        <f t="shared" si="437"/>
        <v>1595.7589548161989</v>
      </c>
      <c r="AE1299" s="4">
        <f t="shared" si="438"/>
        <v>1592.7738462474338</v>
      </c>
      <c r="AF1299" s="4"/>
      <c r="AG1299" s="4">
        <f t="shared" si="446"/>
        <v>1</v>
      </c>
      <c r="AH1299" s="4"/>
      <c r="AI1299" s="4"/>
      <c r="AJ1299">
        <f>IF(front!E1299&gt;$AJ$2,AA1299,AB1299)</f>
        <v>76859.54530044437</v>
      </c>
      <c r="AK1299">
        <f t="shared" si="433"/>
        <v>76795.890435918962</v>
      </c>
      <c r="AL1299">
        <f>SUMPRODUCT($B$7:$B$456,AK$7:AK$456,EXP(constants!$B$32+constants!$A$32*ABS($A$7:$A$456-$A1299)))</f>
        <v>1.7815859381668266E-6</v>
      </c>
      <c r="AM1299">
        <f t="shared" si="439"/>
        <v>76795.890434137371</v>
      </c>
      <c r="AN1299">
        <f t="shared" si="447"/>
        <v>76790.005864475592</v>
      </c>
      <c r="AP1299" s="4"/>
      <c r="AQ1299" s="4"/>
      <c r="AR1299" s="4"/>
      <c r="AU1299" s="5">
        <f>SUMPRODUCT(constants!$B$13:$B$20,A1299^constants!$A$13:$A$20)*constants!$C$10/((A1299/1000000000)^5*(EXP(0.014388/(A1299/1000000000)/constants!$B$9)-1))</f>
        <v>2.1393518301350691E-5</v>
      </c>
      <c r="AX1299" s="17">
        <f t="shared" si="440"/>
        <v>2.7859769068265835E-10</v>
      </c>
      <c r="BC1299">
        <f t="shared" si="449"/>
        <v>2.7859769068265835E-10</v>
      </c>
    </row>
    <row r="1300" spans="1:55" x14ac:dyDescent="0.2">
      <c r="A1300">
        <f>front!A1300</f>
        <v>788.95</v>
      </c>
      <c r="B1300" s="1">
        <f t="shared" si="448"/>
        <v>0.44000000000005457</v>
      </c>
      <c r="C1300" s="20">
        <f>front!B1300</f>
        <v>3267.95</v>
      </c>
      <c r="D1300" s="20">
        <f>front!C1300</f>
        <v>9385.7999999999993</v>
      </c>
      <c r="E1300" s="20">
        <f>front!D1300</f>
        <v>48962.8</v>
      </c>
      <c r="F1300" s="20">
        <f>front!E1300</f>
        <v>64000</v>
      </c>
      <c r="G1300" s="20">
        <f>front!F1300</f>
        <v>64000</v>
      </c>
      <c r="H1300" s="20">
        <f>front!H1300</f>
        <v>9766.6</v>
      </c>
      <c r="I1300" s="20">
        <f>front!I1300</f>
        <v>19612</v>
      </c>
      <c r="J1300" s="20">
        <f>front!J1300</f>
        <v>19649.400000000001</v>
      </c>
      <c r="K1300" s="20"/>
      <c r="L1300" s="4">
        <f>C1300/(constants!$A$4+constants!$B$4*data!C1300+constants!$C$4*data!C1300^2+constants!$D$4*data!C1300^3+constants!$E$4*data!C1300^4+constants!$F$4*data!C1300^5+constants!$G$4*data!C1300^6+constants!$H$4*data!C1300^7)</f>
        <v>3266.7790433304576</v>
      </c>
      <c r="M1300" s="4">
        <f>D1300/(constants!$A$4+constants!$B$4*data!D1300+constants!$C$4*data!D1300^2+constants!$D$4*data!D1300^3+constants!$E$4*data!D1300^4+constants!$F$4*data!D1300^5+constants!$G$4*data!D1300^6+constants!$H$4*data!D1300^7)</f>
        <v>9392.8805950716851</v>
      </c>
      <c r="N1300" s="4">
        <f>E1300/(constants!$A$4+constants!$B$4*data!E1300+constants!$C$4*data!E1300^2+constants!$D$4*data!E1300^3+constants!$E$4*data!E1300^4+constants!$F$4*data!E1300^5+constants!$G$4*data!E1300^6+constants!$H$4*data!E1300^7)</f>
        <v>49377.153528037088</v>
      </c>
      <c r="O1300" s="4">
        <f>F1300/(constants!$A$4+constants!$B$4*data!F1300+constants!$C$4*data!F1300^2+constants!$D$4*data!F1300^3+constants!$E$4*data!F1300^4+constants!$F$4*data!F1300^5+constants!$G$4*data!F1300^6+constants!$H$4*data!F1300^7)</f>
        <v>64773.712258592925</v>
      </c>
      <c r="P1300" s="4">
        <f>G1300/(constants!$A$4+constants!$B$4*data!G1300+constants!$C$4*data!G1300^2+constants!$D$4*data!G1300^3+constants!$E$4*data!G1300^4+constants!$F$4*data!G1300^5+constants!$G$4*data!G1300^6+constants!$H$4*data!G1300^7)</f>
        <v>64773.712258592925</v>
      </c>
      <c r="Q1300" s="4">
        <f>H1300/(constants!$A$4+constants!$B$4*data!H1300+constants!$C$4*data!H1300^2+constants!$D$4*data!H1300^3+constants!$E$4*data!H1300^4+constants!$F$4*data!H1300^5+constants!$G$4*data!H1300^6+constants!$H$4*data!H1300^7)</f>
        <v>9774.7290856869076</v>
      </c>
      <c r="R1300" s="4">
        <f>I1300/(constants!$A$4+constants!$B$4*data!I1300+constants!$C$4*data!I1300^2+constants!$D$4*data!I1300^3+constants!$E$4*data!I1300^4+constants!$F$4*data!I1300^5+constants!$G$4*data!I1300^6+constants!$H$4*data!I1300^7)</f>
        <v>19666.069320023264</v>
      </c>
      <c r="S1300" s="4">
        <f>J1300/(constants!$A$4+constants!$B$4*data!J1300+constants!$C$4*data!J1300^2+constants!$D$4*data!J1300^3+constants!$E$4*data!J1300^4+constants!$F$4*data!J1300^5+constants!$G$4*data!J1300^6+constants!$H$4*data!J1300^7)</f>
        <v>19703.701081007526</v>
      </c>
      <c r="T1300" s="4"/>
      <c r="U1300" s="4">
        <f t="shared" si="441"/>
        <v>46110.374484706634</v>
      </c>
      <c r="V1300" s="2">
        <f t="shared" si="442"/>
        <v>55380.83166352124</v>
      </c>
      <c r="W1300" s="2">
        <f t="shared" si="443"/>
        <v>55380.83166352124</v>
      </c>
      <c r="X1300" s="2">
        <f t="shared" si="444"/>
        <v>9891.3402343363559</v>
      </c>
      <c r="Y1300" s="2">
        <f t="shared" si="445"/>
        <v>9928.9719953206186</v>
      </c>
      <c r="Z1300" s="2"/>
      <c r="AA1300" s="4">
        <f t="shared" si="434"/>
        <v>76850.624141177716</v>
      </c>
      <c r="AB1300" s="4">
        <f t="shared" si="435"/>
        <v>9230.1386105868733</v>
      </c>
      <c r="AC1300" s="4">
        <f t="shared" si="436"/>
        <v>9230.1386105868733</v>
      </c>
      <c r="AD1300" s="4">
        <f t="shared" si="437"/>
        <v>1648.5567057227258</v>
      </c>
      <c r="AE1300" s="4">
        <f t="shared" si="438"/>
        <v>1654.8286658867696</v>
      </c>
      <c r="AF1300" s="4"/>
      <c r="AG1300" s="4">
        <f t="shared" si="446"/>
        <v>1</v>
      </c>
      <c r="AH1300" s="4"/>
      <c r="AI1300" s="4"/>
      <c r="AJ1300">
        <f>IF(front!E1300&gt;$AJ$2,AA1300,AB1300)</f>
        <v>76850.624141177716</v>
      </c>
      <c r="AK1300">
        <f t="shared" si="433"/>
        <v>76786.969276652308</v>
      </c>
      <c r="AL1300">
        <f>SUMPRODUCT($B$7:$B$456,AK$7:AK$456,EXP(constants!$B$32+constants!$A$32*ABS($A$7:$A$456-$A1300)))</f>
        <v>1.7476187769202532E-6</v>
      </c>
      <c r="AM1300">
        <f t="shared" si="439"/>
        <v>76786.969274904695</v>
      </c>
      <c r="AN1300">
        <f t="shared" si="447"/>
        <v>76781.084705242916</v>
      </c>
      <c r="AP1300" s="4"/>
      <c r="AQ1300" s="4"/>
      <c r="AR1300" s="4"/>
      <c r="AU1300" s="5">
        <f>SUMPRODUCT(constants!$B$13:$B$20,A1300^constants!$A$13:$A$20)*constants!$C$10/((A1300/1000000000)^5*(EXP(0.014388/(A1300/1000000000)/constants!$B$9)-1))</f>
        <v>2.1402856456435858E-5</v>
      </c>
      <c r="AX1300" s="17">
        <f t="shared" si="440"/>
        <v>2.7875168133661942E-10</v>
      </c>
      <c r="BC1300">
        <f t="shared" si="449"/>
        <v>2.7875168133661942E-10</v>
      </c>
    </row>
    <row r="1301" spans="1:55" x14ac:dyDescent="0.2">
      <c r="A1301">
        <f>front!A1301</f>
        <v>789.39</v>
      </c>
      <c r="B1301" s="1">
        <f t="shared" si="448"/>
        <v>0.43999999999994088</v>
      </c>
      <c r="C1301" s="20">
        <f>front!B1301</f>
        <v>3516.85</v>
      </c>
      <c r="D1301" s="20">
        <f>front!C1301</f>
        <v>11650.6</v>
      </c>
      <c r="E1301" s="20">
        <f>front!D1301</f>
        <v>49146.95</v>
      </c>
      <c r="F1301" s="20">
        <f>front!E1301</f>
        <v>64000</v>
      </c>
      <c r="G1301" s="20">
        <f>front!F1301</f>
        <v>64000</v>
      </c>
      <c r="H1301" s="20">
        <f>front!H1301</f>
        <v>11866.2</v>
      </c>
      <c r="I1301" s="20">
        <f>front!I1301</f>
        <v>20841.2</v>
      </c>
      <c r="J1301" s="20">
        <f>front!J1301</f>
        <v>20715.599999999999</v>
      </c>
      <c r="K1301" s="20"/>
      <c r="L1301" s="4">
        <f>C1301/(constants!$A$4+constants!$B$4*data!C1301+constants!$C$4*data!C1301^2+constants!$D$4*data!C1301^3+constants!$E$4*data!C1301^4+constants!$F$4*data!C1301^5+constants!$G$4*data!C1301^6+constants!$H$4*data!C1301^7)</f>
        <v>3515.7174318895545</v>
      </c>
      <c r="M1301" s="4">
        <f>D1301/(constants!$A$4+constants!$B$4*data!D1301+constants!$C$4*data!D1301^2+constants!$D$4*data!D1301^3+constants!$E$4*data!D1301^4+constants!$F$4*data!D1301^5+constants!$G$4*data!D1301^6+constants!$H$4*data!D1301^7)</f>
        <v>11664.819369004743</v>
      </c>
      <c r="N1301" s="4">
        <f>E1301/(constants!$A$4+constants!$B$4*data!E1301+constants!$C$4*data!E1301^2+constants!$D$4*data!E1301^3+constants!$E$4*data!E1301^4+constants!$F$4*data!E1301^5+constants!$G$4*data!E1301^6+constants!$H$4*data!E1301^7)</f>
        <v>49565.15449444035</v>
      </c>
      <c r="O1301" s="4">
        <f>F1301/(constants!$A$4+constants!$B$4*data!F1301+constants!$C$4*data!F1301^2+constants!$D$4*data!F1301^3+constants!$E$4*data!F1301^4+constants!$F$4*data!F1301^5+constants!$G$4*data!F1301^6+constants!$H$4*data!F1301^7)</f>
        <v>64773.712258592925</v>
      </c>
      <c r="P1301" s="4">
        <f>G1301/(constants!$A$4+constants!$B$4*data!G1301+constants!$C$4*data!G1301^2+constants!$D$4*data!G1301^3+constants!$E$4*data!G1301^4+constants!$F$4*data!G1301^5+constants!$G$4*data!G1301^6+constants!$H$4*data!G1301^7)</f>
        <v>64773.712258592925</v>
      </c>
      <c r="Q1301" s="4">
        <f>H1301/(constants!$A$4+constants!$B$4*data!H1301+constants!$C$4*data!H1301^2+constants!$D$4*data!H1301^3+constants!$E$4*data!H1301^4+constants!$F$4*data!H1301^5+constants!$G$4*data!H1301^6+constants!$H$4*data!H1301^7)</f>
        <v>11881.209278603999</v>
      </c>
      <c r="R1301" s="4">
        <f>I1301/(constants!$A$4+constants!$B$4*data!I1301+constants!$C$4*data!I1301^2+constants!$D$4*data!I1301^3+constants!$E$4*data!I1301^4+constants!$F$4*data!I1301^5+constants!$G$4*data!I1301^6+constants!$H$4*data!I1301^7)</f>
        <v>20903.074060054809</v>
      </c>
      <c r="S1301" s="4">
        <f>J1301/(constants!$A$4+constants!$B$4*data!J1301+constants!$C$4*data!J1301^2+constants!$D$4*data!J1301^3+constants!$E$4*data!J1301^4+constants!$F$4*data!J1301^5+constants!$G$4*data!J1301^6+constants!$H$4*data!J1301^7)</f>
        <v>20776.65896145393</v>
      </c>
      <c r="T1301" s="4"/>
      <c r="U1301" s="4">
        <f t="shared" si="441"/>
        <v>46049.437062550795</v>
      </c>
      <c r="V1301" s="2">
        <f t="shared" si="442"/>
        <v>53108.892889588184</v>
      </c>
      <c r="W1301" s="2">
        <f t="shared" si="443"/>
        <v>53108.892889588184</v>
      </c>
      <c r="X1301" s="2">
        <f t="shared" si="444"/>
        <v>9021.8647814508095</v>
      </c>
      <c r="Y1301" s="2">
        <f t="shared" si="445"/>
        <v>8895.4496828499305</v>
      </c>
      <c r="Z1301" s="2"/>
      <c r="AA1301" s="4">
        <f t="shared" si="434"/>
        <v>76749.061770917993</v>
      </c>
      <c r="AB1301" s="4">
        <f t="shared" si="435"/>
        <v>8851.4821482646967</v>
      </c>
      <c r="AC1301" s="4">
        <f t="shared" si="436"/>
        <v>8851.4821482646967</v>
      </c>
      <c r="AD1301" s="4">
        <f t="shared" si="437"/>
        <v>1503.6441302418016</v>
      </c>
      <c r="AE1301" s="4">
        <f t="shared" si="438"/>
        <v>1482.574947141655</v>
      </c>
      <c r="AF1301" s="4"/>
      <c r="AG1301" s="4">
        <f t="shared" si="446"/>
        <v>1</v>
      </c>
      <c r="AH1301" s="4"/>
      <c r="AI1301" s="4"/>
      <c r="AJ1301">
        <f>IF(front!E1301&gt;$AJ$2,AA1301,AB1301)</f>
        <v>76749.061770917993</v>
      </c>
      <c r="AK1301">
        <f t="shared" si="433"/>
        <v>76685.406906392585</v>
      </c>
      <c r="AL1301">
        <f>SUMPRODUCT($B$7:$B$456,AK$7:AK$456,EXP(constants!$B$32+constants!$A$32*ABS($A$7:$A$456-$A1301)))</f>
        <v>1.7142992229647161E-6</v>
      </c>
      <c r="AM1301">
        <f t="shared" si="439"/>
        <v>76685.406904678282</v>
      </c>
      <c r="AN1301">
        <f t="shared" si="447"/>
        <v>76679.522335016503</v>
      </c>
      <c r="AP1301" s="4"/>
      <c r="AQ1301" s="4"/>
      <c r="AR1301" s="4"/>
      <c r="AU1301" s="5">
        <f>SUMPRODUCT(constants!$B$13:$B$20,A1301^constants!$A$13:$A$20)*constants!$C$10/((A1301/1000000000)^5*(EXP(0.014388/(A1301/1000000000)/constants!$B$9)-1))</f>
        <v>2.141215485452398E-5</v>
      </c>
      <c r="AX1301" s="17">
        <f t="shared" si="440"/>
        <v>2.7924215230466945E-10</v>
      </c>
      <c r="BC1301">
        <f t="shared" si="449"/>
        <v>2.7924215230466945E-10</v>
      </c>
    </row>
    <row r="1302" spans="1:55" x14ac:dyDescent="0.2">
      <c r="A1302">
        <f>front!A1302</f>
        <v>789.82</v>
      </c>
      <c r="B1302" s="1">
        <f t="shared" si="448"/>
        <v>0.43000000000006366</v>
      </c>
      <c r="C1302" s="20">
        <f>front!B1302</f>
        <v>3224.6</v>
      </c>
      <c r="D1302" s="20">
        <f>front!C1302</f>
        <v>8974</v>
      </c>
      <c r="E1302" s="20">
        <f>front!D1302</f>
        <v>48669.8</v>
      </c>
      <c r="F1302" s="20">
        <f>front!E1302</f>
        <v>64000</v>
      </c>
      <c r="G1302" s="20">
        <f>front!F1302</f>
        <v>64000</v>
      </c>
      <c r="H1302" s="20">
        <f>front!H1302</f>
        <v>9366.2000000000007</v>
      </c>
      <c r="I1302" s="20">
        <f>front!I1302</f>
        <v>15709.6</v>
      </c>
      <c r="J1302" s="20">
        <f>front!J1302</f>
        <v>15739.2</v>
      </c>
      <c r="K1302" s="20"/>
      <c r="L1302" s="4">
        <f>C1302/(constants!$A$4+constants!$B$4*data!C1302+constants!$C$4*data!C1302^2+constants!$D$4*data!C1302^3+constants!$E$4*data!C1302^4+constants!$F$4*data!C1302^5+constants!$G$4*data!C1302^6+constants!$H$4*data!C1302^7)</f>
        <v>3223.4245761947013</v>
      </c>
      <c r="M1302" s="4">
        <f>D1302/(constants!$A$4+constants!$B$4*data!D1302+constants!$C$4*data!D1302^2+constants!$D$4*data!D1302^3+constants!$E$4*data!D1302^4+constants!$F$4*data!D1302^5+constants!$G$4*data!D1302^6+constants!$H$4*data!D1302^7)</f>
        <v>8980.0175847409064</v>
      </c>
      <c r="N1302" s="4">
        <f>E1302/(constants!$A$4+constants!$B$4*data!E1302+constants!$C$4*data!E1302^2+constants!$D$4*data!E1302^3+constants!$E$4*data!E1302^4+constants!$F$4*data!E1302^5+constants!$G$4*data!E1302^6+constants!$H$4*data!E1302^7)</f>
        <v>49078.061723679813</v>
      </c>
      <c r="O1302" s="4">
        <f>F1302/(constants!$A$4+constants!$B$4*data!F1302+constants!$C$4*data!F1302^2+constants!$D$4*data!F1302^3+constants!$E$4*data!F1302^4+constants!$F$4*data!F1302^5+constants!$G$4*data!F1302^6+constants!$H$4*data!F1302^7)</f>
        <v>64773.712258592925</v>
      </c>
      <c r="P1302" s="4">
        <f>G1302/(constants!$A$4+constants!$B$4*data!G1302+constants!$C$4*data!G1302^2+constants!$D$4*data!G1302^3+constants!$E$4*data!G1302^4+constants!$F$4*data!G1302^5+constants!$G$4*data!G1302^6+constants!$H$4*data!G1302^7)</f>
        <v>64773.712258592925</v>
      </c>
      <c r="Q1302" s="4">
        <f>H1302/(constants!$A$4+constants!$B$4*data!H1302+constants!$C$4*data!H1302^2+constants!$D$4*data!H1302^3+constants!$E$4*data!H1302^4+constants!$F$4*data!H1302^5+constants!$G$4*data!H1302^6+constants!$H$4*data!H1302^7)</f>
        <v>9373.2283269818854</v>
      </c>
      <c r="R1302" s="4">
        <f>I1302/(constants!$A$4+constants!$B$4*data!I1302+constants!$C$4*data!I1302^2+constants!$D$4*data!I1302^3+constants!$E$4*data!I1302^4+constants!$F$4*data!I1302^5+constants!$G$4*data!I1302^6+constants!$H$4*data!I1302^7)</f>
        <v>15741.597167625117</v>
      </c>
      <c r="S1302" s="4">
        <f>J1302/(constants!$A$4+constants!$B$4*data!J1302+constants!$C$4*data!J1302^2+constants!$D$4*data!J1302^3+constants!$E$4*data!J1302^4+constants!$F$4*data!J1302^5+constants!$G$4*data!J1302^6+constants!$H$4*data!J1302^7)</f>
        <v>15771.347723728959</v>
      </c>
      <c r="T1302" s="4"/>
      <c r="U1302" s="4">
        <f t="shared" si="441"/>
        <v>45854.637147485111</v>
      </c>
      <c r="V1302" s="2">
        <f t="shared" si="442"/>
        <v>55793.69467385202</v>
      </c>
      <c r="W1302" s="2">
        <f t="shared" si="443"/>
        <v>55793.69467385202</v>
      </c>
      <c r="X1302" s="2">
        <f t="shared" si="444"/>
        <v>6368.368840643232</v>
      </c>
      <c r="Y1302" s="2">
        <f t="shared" si="445"/>
        <v>6398.1193967470736</v>
      </c>
      <c r="Z1302" s="2"/>
      <c r="AA1302" s="4">
        <f t="shared" si="434"/>
        <v>76424.395245808526</v>
      </c>
      <c r="AB1302" s="4">
        <f t="shared" si="435"/>
        <v>9298.94911230867</v>
      </c>
      <c r="AC1302" s="4">
        <f t="shared" si="436"/>
        <v>9298.94911230867</v>
      </c>
      <c r="AD1302" s="4">
        <f t="shared" si="437"/>
        <v>1061.394806773872</v>
      </c>
      <c r="AE1302" s="4">
        <f t="shared" si="438"/>
        <v>1066.3532327911789</v>
      </c>
      <c r="AF1302" s="4"/>
      <c r="AG1302" s="4">
        <f t="shared" si="446"/>
        <v>1</v>
      </c>
      <c r="AH1302" s="4"/>
      <c r="AI1302" s="4"/>
      <c r="AJ1302">
        <f>IF(front!E1302&gt;$AJ$2,AA1302,AB1302)</f>
        <v>76424.395245808526</v>
      </c>
      <c r="AK1302">
        <f t="shared" si="433"/>
        <v>76360.740381283118</v>
      </c>
      <c r="AL1302">
        <f>SUMPRODUCT($B$7:$B$456,AK$7:AK$456,EXP(constants!$B$32+constants!$A$32*ABS($A$7:$A$456-$A1302)))</f>
        <v>1.6823507883649613E-6</v>
      </c>
      <c r="AM1302">
        <f t="shared" si="439"/>
        <v>76360.740379600771</v>
      </c>
      <c r="AN1302">
        <f t="shared" si="447"/>
        <v>76354.855809938992</v>
      </c>
      <c r="AP1302" s="4"/>
      <c r="AQ1302" s="4"/>
      <c r="AR1302" s="4"/>
      <c r="AU1302" s="5">
        <f>SUMPRODUCT(constants!$B$13:$B$20,A1302^constants!$A$13:$A$20)*constants!$C$10/((A1302/1000000000)^5*(EXP(0.014388/(A1302/1000000000)/constants!$B$9)-1))</f>
        <v>2.1421203477007877E-5</v>
      </c>
      <c r="AX1302" s="17">
        <f t="shared" si="440"/>
        <v>2.8054801819453521E-10</v>
      </c>
      <c r="BC1302">
        <f t="shared" si="449"/>
        <v>2.8054801819453521E-10</v>
      </c>
    </row>
    <row r="1303" spans="1:55" x14ac:dyDescent="0.2">
      <c r="A1303">
        <f>front!A1303</f>
        <v>790.26</v>
      </c>
      <c r="B1303" s="1">
        <f t="shared" si="448"/>
        <v>0.43999999999994088</v>
      </c>
      <c r="C1303" s="20">
        <f>front!B1303</f>
        <v>3349.05</v>
      </c>
      <c r="D1303" s="20">
        <f>front!C1303</f>
        <v>10217.6</v>
      </c>
      <c r="E1303" s="20">
        <f>front!D1303</f>
        <v>48589.9</v>
      </c>
      <c r="F1303" s="20">
        <f>front!E1303</f>
        <v>64000</v>
      </c>
      <c r="G1303" s="20">
        <f>front!F1303</f>
        <v>64000</v>
      </c>
      <c r="H1303" s="20">
        <f>front!H1303</f>
        <v>10670</v>
      </c>
      <c r="I1303" s="20">
        <f>front!I1303</f>
        <v>16239.2</v>
      </c>
      <c r="J1303" s="20">
        <f>front!J1303</f>
        <v>16240.8</v>
      </c>
      <c r="K1303" s="20"/>
      <c r="L1303" s="4">
        <f>C1303/(constants!$A$4+constants!$B$4*data!C1303+constants!$C$4*data!C1303^2+constants!$D$4*data!C1303^3+constants!$E$4*data!C1303^4+constants!$F$4*data!C1303^5+constants!$G$4*data!C1303^6+constants!$H$4*data!C1303^7)</f>
        <v>3347.8891557557131</v>
      </c>
      <c r="M1303" s="4">
        <f>D1303/(constants!$A$4+constants!$B$4*data!D1303+constants!$C$4*data!D1303^2+constants!$D$4*data!D1303^3+constants!$E$4*data!D1303^4+constants!$F$4*data!D1303^5+constants!$G$4*data!D1303^6+constants!$H$4*data!D1303^7)</f>
        <v>10227.051461553097</v>
      </c>
      <c r="N1303" s="4">
        <f>E1303/(constants!$A$4+constants!$B$4*data!E1303+constants!$C$4*data!E1303^2+constants!$D$4*data!E1303^3+constants!$E$4*data!E1303^4+constants!$F$4*data!E1303^5+constants!$G$4*data!E1303^6+constants!$H$4*data!E1303^7)</f>
        <v>48996.508198483956</v>
      </c>
      <c r="O1303" s="4">
        <f>F1303/(constants!$A$4+constants!$B$4*data!F1303+constants!$C$4*data!F1303^2+constants!$D$4*data!F1303^3+constants!$E$4*data!F1303^4+constants!$F$4*data!F1303^5+constants!$G$4*data!F1303^6+constants!$H$4*data!F1303^7)</f>
        <v>64773.712258592925</v>
      </c>
      <c r="P1303" s="4">
        <f>G1303/(constants!$A$4+constants!$B$4*data!G1303+constants!$C$4*data!G1303^2+constants!$D$4*data!G1303^3+constants!$E$4*data!G1303^4+constants!$F$4*data!G1303^5+constants!$G$4*data!G1303^6+constants!$H$4*data!G1303^7)</f>
        <v>64773.712258592925</v>
      </c>
      <c r="Q1303" s="4">
        <f>H1303/(constants!$A$4+constants!$B$4*data!H1303+constants!$C$4*data!H1303^2+constants!$D$4*data!H1303^3+constants!$E$4*data!H1303^4+constants!$F$4*data!H1303^5+constants!$G$4*data!H1303^6+constants!$H$4*data!H1303^7)</f>
        <v>10680.864651522528</v>
      </c>
      <c r="R1303" s="4">
        <f>I1303/(constants!$A$4+constants!$B$4*data!I1303+constants!$C$4*data!I1303^2+constants!$D$4*data!I1303^3+constants!$E$4*data!I1303^4+constants!$F$4*data!I1303^5+constants!$G$4*data!I1303^6+constants!$H$4*data!I1303^7)</f>
        <v>16273.932462798826</v>
      </c>
      <c r="S1303" s="4">
        <f>J1303/(constants!$A$4+constants!$B$4*data!J1303+constants!$C$4*data!J1303^2+constants!$D$4*data!J1303^3+constants!$E$4*data!J1303^4+constants!$F$4*data!J1303^5+constants!$G$4*data!J1303^6+constants!$H$4*data!J1303^7)</f>
        <v>16275.540858541926</v>
      </c>
      <c r="T1303" s="4"/>
      <c r="U1303" s="4">
        <f t="shared" si="441"/>
        <v>45648.619042728242</v>
      </c>
      <c r="V1303" s="2">
        <f t="shared" si="442"/>
        <v>54546.660797039825</v>
      </c>
      <c r="W1303" s="2">
        <f t="shared" si="443"/>
        <v>54546.660797039825</v>
      </c>
      <c r="X1303" s="2">
        <f t="shared" si="444"/>
        <v>5593.067811276298</v>
      </c>
      <c r="Y1303" s="2">
        <f t="shared" si="445"/>
        <v>5594.6762070193981</v>
      </c>
      <c r="Z1303" s="2"/>
      <c r="AA1303" s="4">
        <f t="shared" si="434"/>
        <v>76081.031737880403</v>
      </c>
      <c r="AB1303" s="4">
        <f t="shared" si="435"/>
        <v>9091.1101328399709</v>
      </c>
      <c r="AC1303" s="4">
        <f t="shared" si="436"/>
        <v>9091.1101328399709</v>
      </c>
      <c r="AD1303" s="4">
        <f t="shared" si="437"/>
        <v>932.17796854604967</v>
      </c>
      <c r="AE1303" s="4">
        <f t="shared" si="438"/>
        <v>932.44603450323302</v>
      </c>
      <c r="AF1303" s="4"/>
      <c r="AG1303" s="4">
        <f t="shared" si="446"/>
        <v>1</v>
      </c>
      <c r="AH1303" s="4"/>
      <c r="AI1303" s="4"/>
      <c r="AJ1303">
        <f>IF(front!E1303&gt;$AJ$2,AA1303,AB1303)</f>
        <v>76081.031737880403</v>
      </c>
      <c r="AK1303">
        <f t="shared" si="433"/>
        <v>76017.376873354995</v>
      </c>
      <c r="AL1303">
        <f>SUMPRODUCT($B$7:$B$456,AK$7:AK$456,EXP(constants!$B$32+constants!$A$32*ABS($A$7:$A$456-$A1303)))</f>
        <v>1.6502756135011107E-6</v>
      </c>
      <c r="AM1303">
        <f t="shared" si="439"/>
        <v>76017.376871704721</v>
      </c>
      <c r="AN1303">
        <f t="shared" si="447"/>
        <v>76011.492302042941</v>
      </c>
      <c r="AP1303" s="4"/>
      <c r="AQ1303" s="4"/>
      <c r="AR1303" s="4"/>
      <c r="AU1303" s="5">
        <f>SUMPRODUCT(constants!$B$13:$B$20,A1303^constants!$A$13:$A$20)*constants!$C$10/((A1303/1000000000)^5*(EXP(0.014388/(A1303/1000000000)/constants!$B$9)-1))</f>
        <v>2.1430423152373885E-5</v>
      </c>
      <c r="AX1303" s="17">
        <f t="shared" si="440"/>
        <v>2.8193661909987136E-10</v>
      </c>
      <c r="BC1303">
        <f t="shared" si="449"/>
        <v>2.8193661909987136E-10</v>
      </c>
    </row>
    <row r="1304" spans="1:55" x14ac:dyDescent="0.2">
      <c r="A1304">
        <f>front!A1304</f>
        <v>790.7</v>
      </c>
      <c r="B1304" s="1">
        <f t="shared" si="448"/>
        <v>0.44000000000005457</v>
      </c>
      <c r="C1304" s="20">
        <f>front!B1304</f>
        <v>3262.2</v>
      </c>
      <c r="D1304" s="20">
        <f>front!C1304</f>
        <v>9391.6</v>
      </c>
      <c r="E1304" s="20">
        <f>front!D1304</f>
        <v>48272.4</v>
      </c>
      <c r="F1304" s="20">
        <f>front!E1304</f>
        <v>64000</v>
      </c>
      <c r="G1304" s="20">
        <f>front!F1304</f>
        <v>64000</v>
      </c>
      <c r="H1304" s="20">
        <f>front!H1304</f>
        <v>9766.7999999999993</v>
      </c>
      <c r="I1304" s="20">
        <f>front!I1304</f>
        <v>15372.8</v>
      </c>
      <c r="J1304" s="20">
        <f>front!J1304</f>
        <v>15398.8</v>
      </c>
      <c r="K1304" s="20"/>
      <c r="L1304" s="4">
        <f>C1304/(constants!$A$4+constants!$B$4*data!C1304+constants!$C$4*data!C1304^2+constants!$D$4*data!C1304^3+constants!$E$4*data!C1304^4+constants!$F$4*data!C1304^5+constants!$G$4*data!C1304^6+constants!$H$4*data!C1304^7)</f>
        <v>3261.0284133455893</v>
      </c>
      <c r="M1304" s="4">
        <f>D1304/(constants!$A$4+constants!$B$4*data!D1304+constants!$C$4*data!D1304^2+constants!$D$4*data!D1304^3+constants!$E$4*data!D1304^4+constants!$F$4*data!D1304^5+constants!$G$4*data!D1304^6+constants!$H$4*data!D1304^7)</f>
        <v>9398.6960941327161</v>
      </c>
      <c r="N1304" s="4">
        <f>E1304/(constants!$A$4+constants!$B$4*data!E1304+constants!$C$4*data!E1304^2+constants!$D$4*data!E1304^3+constants!$E$4*data!E1304^4+constants!$F$4*data!E1304^5+constants!$G$4*data!E1304^6+constants!$H$4*data!E1304^7)</f>
        <v>48672.470797354363</v>
      </c>
      <c r="O1304" s="4">
        <f>F1304/(constants!$A$4+constants!$B$4*data!F1304+constants!$C$4*data!F1304^2+constants!$D$4*data!F1304^3+constants!$E$4*data!F1304^4+constants!$F$4*data!F1304^5+constants!$G$4*data!F1304^6+constants!$H$4*data!F1304^7)</f>
        <v>64773.712258592925</v>
      </c>
      <c r="P1304" s="4">
        <f>G1304/(constants!$A$4+constants!$B$4*data!G1304+constants!$C$4*data!G1304^2+constants!$D$4*data!G1304^3+constants!$E$4*data!G1304^4+constants!$F$4*data!G1304^5+constants!$G$4*data!G1304^6+constants!$H$4*data!G1304^7)</f>
        <v>64773.712258592925</v>
      </c>
      <c r="Q1304" s="4">
        <f>H1304/(constants!$A$4+constants!$B$4*data!H1304+constants!$C$4*data!H1304^2+constants!$D$4*data!H1304^3+constants!$E$4*data!H1304^4+constants!$F$4*data!H1304^5+constants!$G$4*data!H1304^6+constants!$H$4*data!H1304^7)</f>
        <v>9774.9296528018331</v>
      </c>
      <c r="R1304" s="4">
        <f>I1304/(constants!$A$4+constants!$B$4*data!I1304+constants!$C$4*data!I1304^2+constants!$D$4*data!I1304^3+constants!$E$4*data!I1304^4+constants!$F$4*data!I1304^5+constants!$G$4*data!I1304^6+constants!$H$4*data!I1304^7)</f>
        <v>15403.103806703934</v>
      </c>
      <c r="S1304" s="4">
        <f>J1304/(constants!$A$4+constants!$B$4*data!J1304+constants!$C$4*data!J1304^2+constants!$D$4*data!J1304^3+constants!$E$4*data!J1304^4+constants!$F$4*data!J1304^5+constants!$G$4*data!J1304^6+constants!$H$4*data!J1304^7)</f>
        <v>15429.233228523941</v>
      </c>
      <c r="T1304" s="4"/>
      <c r="U1304" s="4">
        <f t="shared" si="441"/>
        <v>45411.442384008777</v>
      </c>
      <c r="V1304" s="2">
        <f t="shared" si="442"/>
        <v>55375.016164460205</v>
      </c>
      <c r="W1304" s="2">
        <f t="shared" si="443"/>
        <v>55375.016164460205</v>
      </c>
      <c r="X1304" s="2">
        <f t="shared" si="444"/>
        <v>5628.1741539021004</v>
      </c>
      <c r="Y1304" s="2">
        <f t="shared" si="445"/>
        <v>5654.3035757221078</v>
      </c>
      <c r="Z1304" s="2"/>
      <c r="AA1304" s="4">
        <f t="shared" si="434"/>
        <v>75685.737306681302</v>
      </c>
      <c r="AB1304" s="4">
        <f t="shared" si="435"/>
        <v>9229.1693607433681</v>
      </c>
      <c r="AC1304" s="4">
        <f t="shared" si="436"/>
        <v>9229.1693607433681</v>
      </c>
      <c r="AD1304" s="4">
        <f t="shared" si="437"/>
        <v>938.02902565035004</v>
      </c>
      <c r="AE1304" s="4">
        <f t="shared" si="438"/>
        <v>942.38392928701796</v>
      </c>
      <c r="AF1304" s="4"/>
      <c r="AG1304" s="4">
        <f t="shared" si="446"/>
        <v>1</v>
      </c>
      <c r="AH1304" s="4"/>
      <c r="AI1304" s="4"/>
      <c r="AJ1304">
        <f>IF(front!E1304&gt;$AJ$2,AA1304,AB1304)</f>
        <v>75685.737306681302</v>
      </c>
      <c r="AK1304">
        <f t="shared" si="433"/>
        <v>75622.082442155894</v>
      </c>
      <c r="AL1304">
        <f>SUMPRODUCT($B$7:$B$456,AK$7:AK$456,EXP(constants!$B$32+constants!$A$32*ABS($A$7:$A$456-$A1304)))</f>
        <v>1.6188119739066276E-6</v>
      </c>
      <c r="AM1304">
        <f t="shared" si="439"/>
        <v>75622.08244053708</v>
      </c>
      <c r="AN1304">
        <f t="shared" si="447"/>
        <v>75616.197870875301</v>
      </c>
      <c r="AP1304" s="4"/>
      <c r="AQ1304" s="4"/>
      <c r="AR1304" s="4"/>
      <c r="AU1304" s="5">
        <f>SUMPRODUCT(constants!$B$13:$B$20,A1304^constants!$A$13:$A$20)*constants!$C$10/((A1304/1000000000)^5*(EXP(0.014388/(A1304/1000000000)/constants!$B$9)-1))</f>
        <v>2.1439602956401072E-5</v>
      </c>
      <c r="AX1304" s="17">
        <f t="shared" si="440"/>
        <v>2.8353188285150281E-10</v>
      </c>
      <c r="BC1304">
        <f t="shared" si="449"/>
        <v>2.8353188285150281E-10</v>
      </c>
    </row>
    <row r="1305" spans="1:55" x14ac:dyDescent="0.2">
      <c r="A1305">
        <f>front!A1305</f>
        <v>791.14</v>
      </c>
      <c r="B1305" s="1">
        <f t="shared" si="448"/>
        <v>0.43999999999994088</v>
      </c>
      <c r="C1305" s="20">
        <f>front!B1305</f>
        <v>3375.9</v>
      </c>
      <c r="D1305" s="20">
        <f>front!C1305</f>
        <v>10477.4</v>
      </c>
      <c r="E1305" s="20">
        <f>front!D1305</f>
        <v>48068.45</v>
      </c>
      <c r="F1305" s="20">
        <f>front!E1305</f>
        <v>64000</v>
      </c>
      <c r="G1305" s="20">
        <f>front!F1305</f>
        <v>64000</v>
      </c>
      <c r="H1305" s="20">
        <f>front!H1305</f>
        <v>10925</v>
      </c>
      <c r="I1305" s="20">
        <f>front!I1305</f>
        <v>16122.2</v>
      </c>
      <c r="J1305" s="20">
        <f>front!J1305</f>
        <v>16160.6</v>
      </c>
      <c r="K1305" s="20"/>
      <c r="L1305" s="4">
        <f>C1305/(constants!$A$4+constants!$B$4*data!C1305+constants!$C$4*data!C1305^2+constants!$D$4*data!C1305^3+constants!$E$4*data!C1305^4+constants!$F$4*data!C1305^5+constants!$G$4*data!C1305^6+constants!$H$4*data!C1305^7)</f>
        <v>3374.7430110204305</v>
      </c>
      <c r="M1305" s="4">
        <f>D1305/(constants!$A$4+constants!$B$4*data!D1305+constants!$C$4*data!D1305^2+constants!$D$4*data!D1305^3+constants!$E$4*data!D1305^4+constants!$F$4*data!D1305^5+constants!$G$4*data!D1305^6+constants!$H$4*data!D1305^7)</f>
        <v>10487.652480550254</v>
      </c>
      <c r="N1305" s="4">
        <f>E1305/(constants!$A$4+constants!$B$4*data!E1305+constants!$C$4*data!E1305^2+constants!$D$4*data!E1305^3+constants!$E$4*data!E1305^4+constants!$F$4*data!E1305^5+constants!$G$4*data!E1305^6+constants!$H$4*data!E1305^7)</f>
        <v>48464.349931903991</v>
      </c>
      <c r="O1305" s="4">
        <f>F1305/(constants!$A$4+constants!$B$4*data!F1305+constants!$C$4*data!F1305^2+constants!$D$4*data!F1305^3+constants!$E$4*data!F1305^4+constants!$F$4*data!F1305^5+constants!$G$4*data!F1305^6+constants!$H$4*data!F1305^7)</f>
        <v>64773.712258592925</v>
      </c>
      <c r="P1305" s="4">
        <f>G1305/(constants!$A$4+constants!$B$4*data!G1305+constants!$C$4*data!G1305^2+constants!$D$4*data!G1305^3+constants!$E$4*data!G1305^4+constants!$F$4*data!G1305^5+constants!$G$4*data!G1305^6+constants!$H$4*data!G1305^7)</f>
        <v>64773.712258592925</v>
      </c>
      <c r="Q1305" s="4">
        <f>H1305/(constants!$A$4+constants!$B$4*data!H1305+constants!$C$4*data!H1305^2+constants!$D$4*data!H1305^3+constants!$E$4*data!H1305^4+constants!$F$4*data!H1305^5+constants!$G$4*data!H1305^6+constants!$H$4*data!H1305^7)</f>
        <v>10936.6989868818</v>
      </c>
      <c r="R1305" s="4">
        <f>I1305/(constants!$A$4+constants!$B$4*data!I1305+constants!$C$4*data!I1305^2+constants!$D$4*data!I1305^3+constants!$E$4*data!I1305^4+constants!$F$4*data!I1305^5+constants!$G$4*data!I1305^6+constants!$H$4*data!I1305^7)</f>
        <v>16156.320660899755</v>
      </c>
      <c r="S1305" s="4">
        <f>J1305/(constants!$A$4+constants!$B$4*data!J1305+constants!$C$4*data!J1305^2+constants!$D$4*data!J1305^3+constants!$E$4*data!J1305^4+constants!$F$4*data!J1305^5+constants!$G$4*data!J1305^6+constants!$H$4*data!J1305^7)</f>
        <v>16194.92099186544</v>
      </c>
      <c r="T1305" s="4"/>
      <c r="U1305" s="4">
        <f t="shared" si="441"/>
        <v>45089.606920883562</v>
      </c>
      <c r="V1305" s="2">
        <f t="shared" si="442"/>
        <v>54286.059778042669</v>
      </c>
      <c r="W1305" s="2">
        <f t="shared" si="443"/>
        <v>54286.059778042669</v>
      </c>
      <c r="X1305" s="2">
        <f t="shared" si="444"/>
        <v>5219.6216740179552</v>
      </c>
      <c r="Y1305" s="2">
        <f t="shared" si="445"/>
        <v>5258.2220049836396</v>
      </c>
      <c r="Z1305" s="2"/>
      <c r="AA1305" s="4">
        <f t="shared" si="434"/>
        <v>75149.344868139262</v>
      </c>
      <c r="AB1305" s="4">
        <f t="shared" si="435"/>
        <v>9047.6766296737769</v>
      </c>
      <c r="AC1305" s="4">
        <f t="shared" si="436"/>
        <v>9047.6766296737769</v>
      </c>
      <c r="AD1305" s="4">
        <f t="shared" si="437"/>
        <v>869.93694566965928</v>
      </c>
      <c r="AE1305" s="4">
        <f t="shared" si="438"/>
        <v>876.3703341639399</v>
      </c>
      <c r="AF1305" s="4"/>
      <c r="AG1305" s="4">
        <f t="shared" si="446"/>
        <v>1</v>
      </c>
      <c r="AH1305" s="4"/>
      <c r="AI1305" s="4"/>
      <c r="AJ1305">
        <f>IF(front!E1305&gt;$AJ$2,AA1305,AB1305)</f>
        <v>75149.344868139262</v>
      </c>
      <c r="AK1305">
        <f t="shared" si="433"/>
        <v>75085.690003613854</v>
      </c>
      <c r="AL1305">
        <f>SUMPRODUCT($B$7:$B$456,AK$7:AK$456,EXP(constants!$B$32+constants!$A$32*ABS($A$7:$A$456-$A1305)))</f>
        <v>1.5879482102410161E-6</v>
      </c>
      <c r="AM1305">
        <f t="shared" si="439"/>
        <v>75085.690002025905</v>
      </c>
      <c r="AN1305">
        <f t="shared" si="447"/>
        <v>75079.805432364126</v>
      </c>
      <c r="AP1305" s="4"/>
      <c r="AQ1305" s="4"/>
      <c r="AR1305" s="4"/>
      <c r="AU1305" s="5">
        <f>SUMPRODUCT(constants!$B$13:$B$20,A1305^constants!$A$13:$A$20)*constants!$C$10/((A1305/1000000000)^5*(EXP(0.014388/(A1305/1000000000)/constants!$B$9)-1))</f>
        <v>2.1448742849893691E-5</v>
      </c>
      <c r="AX1305" s="17">
        <f t="shared" si="440"/>
        <v>2.8567925457952681E-10</v>
      </c>
      <c r="BC1305">
        <f t="shared" si="449"/>
        <v>2.8567925457952681E-10</v>
      </c>
    </row>
    <row r="1306" spans="1:55" x14ac:dyDescent="0.2">
      <c r="A1306">
        <f>front!A1306</f>
        <v>791.57</v>
      </c>
      <c r="B1306" s="1">
        <f t="shared" si="448"/>
        <v>0.43000000000006366</v>
      </c>
      <c r="C1306" s="20">
        <f>front!B1306</f>
        <v>3189.6</v>
      </c>
      <c r="D1306" s="20">
        <f>front!C1306</f>
        <v>8635.7999999999993</v>
      </c>
      <c r="E1306" s="20">
        <f>front!D1306</f>
        <v>47692.95</v>
      </c>
      <c r="F1306" s="20">
        <f>front!E1306</f>
        <v>64000</v>
      </c>
      <c r="G1306" s="20">
        <f>front!F1306</f>
        <v>64000</v>
      </c>
      <c r="H1306" s="20">
        <f>front!H1306</f>
        <v>9023.6</v>
      </c>
      <c r="I1306" s="20">
        <f>front!I1306</f>
        <v>14831</v>
      </c>
      <c r="J1306" s="20">
        <f>front!J1306</f>
        <v>14828.4</v>
      </c>
      <c r="K1306" s="20"/>
      <c r="L1306" s="4">
        <f>C1306/(constants!$A$4+constants!$B$4*data!C1306+constants!$C$4*data!C1306^2+constants!$D$4*data!C1306^3+constants!$E$4*data!C1306^4+constants!$F$4*data!C1306^5+constants!$G$4*data!C1306^6+constants!$H$4*data!C1306^7)</f>
        <v>3188.4214431201226</v>
      </c>
      <c r="M1306" s="4">
        <f>D1306/(constants!$A$4+constants!$B$4*data!D1306+constants!$C$4*data!D1306^2+constants!$D$4*data!D1306^3+constants!$E$4*data!D1306^4+constants!$F$4*data!D1306^5+constants!$G$4*data!D1306^6+constants!$H$4*data!D1306^7)</f>
        <v>8641.0000149130392</v>
      </c>
      <c r="N1306" s="4">
        <f>E1306/(constants!$A$4+constants!$B$4*data!E1306+constants!$C$4*data!E1306^2+constants!$D$4*data!E1306^3+constants!$E$4*data!E1306^4+constants!$F$4*data!E1306^5+constants!$G$4*data!E1306^6+constants!$H$4*data!E1306^7)</f>
        <v>48081.230616226327</v>
      </c>
      <c r="O1306" s="4">
        <f>F1306/(constants!$A$4+constants!$B$4*data!F1306+constants!$C$4*data!F1306^2+constants!$D$4*data!F1306^3+constants!$E$4*data!F1306^4+constants!$F$4*data!F1306^5+constants!$G$4*data!F1306^6+constants!$H$4*data!F1306^7)</f>
        <v>64773.712258592925</v>
      </c>
      <c r="P1306" s="4">
        <f>G1306/(constants!$A$4+constants!$B$4*data!G1306+constants!$C$4*data!G1306^2+constants!$D$4*data!G1306^3+constants!$E$4*data!G1306^4+constants!$F$4*data!G1306^5+constants!$G$4*data!G1306^6+constants!$H$4*data!G1306^7)</f>
        <v>64773.712258592925</v>
      </c>
      <c r="Q1306" s="4">
        <f>H1306/(constants!$A$4+constants!$B$4*data!H1306+constants!$C$4*data!H1306^2+constants!$D$4*data!H1306^3+constants!$E$4*data!H1306^4+constants!$F$4*data!H1306^5+constants!$G$4*data!H1306^6+constants!$H$4*data!H1306^7)</f>
        <v>9029.7417021217916</v>
      </c>
      <c r="R1306" s="4">
        <f>I1306/(constants!$A$4+constants!$B$4*data!I1306+constants!$C$4*data!I1306^2+constants!$D$4*data!I1306^3+constants!$E$4*data!I1306^4+constants!$F$4*data!I1306^5+constants!$G$4*data!I1306^6+constants!$H$4*data!I1306^7)</f>
        <v>14858.657301705241</v>
      </c>
      <c r="S1306" s="4">
        <f>J1306/(constants!$A$4+constants!$B$4*data!J1306+constants!$C$4*data!J1306^2+constants!$D$4*data!J1306^3+constants!$E$4*data!J1306^4+constants!$F$4*data!J1306^5+constants!$G$4*data!J1306^6+constants!$H$4*data!J1306^7)</f>
        <v>14856.044836511934</v>
      </c>
      <c r="T1306" s="4"/>
      <c r="U1306" s="4">
        <f t="shared" si="441"/>
        <v>44892.809173106201</v>
      </c>
      <c r="V1306" s="2">
        <f t="shared" si="442"/>
        <v>56132.712243679882</v>
      </c>
      <c r="W1306" s="2">
        <f t="shared" si="443"/>
        <v>56132.712243679882</v>
      </c>
      <c r="X1306" s="2">
        <f t="shared" si="444"/>
        <v>5828.9155995834499</v>
      </c>
      <c r="Y1306" s="2">
        <f t="shared" si="445"/>
        <v>5826.3031343901421</v>
      </c>
      <c r="Z1306" s="2"/>
      <c r="AA1306" s="4">
        <f t="shared" si="434"/>
        <v>74821.348621843674</v>
      </c>
      <c r="AB1306" s="4">
        <f t="shared" si="435"/>
        <v>9355.4520406133142</v>
      </c>
      <c r="AC1306" s="4">
        <f t="shared" si="436"/>
        <v>9355.4520406133142</v>
      </c>
      <c r="AD1306" s="4">
        <f t="shared" si="437"/>
        <v>971.48593326390835</v>
      </c>
      <c r="AE1306" s="4">
        <f t="shared" si="438"/>
        <v>971.05052239835697</v>
      </c>
      <c r="AF1306" s="4"/>
      <c r="AG1306" s="4">
        <f t="shared" si="446"/>
        <v>1</v>
      </c>
      <c r="AH1306" s="4"/>
      <c r="AI1306" s="4"/>
      <c r="AJ1306">
        <f>IF(front!E1306&gt;$AJ$2,AA1306,AB1306)</f>
        <v>74821.348621843674</v>
      </c>
      <c r="AK1306">
        <f t="shared" si="433"/>
        <v>74757.693757318266</v>
      </c>
      <c r="AL1306">
        <f>SUMPRODUCT($B$7:$B$456,AK$7:AK$456,EXP(constants!$B$32+constants!$A$32*ABS($A$7:$A$456-$A1306)))</f>
        <v>1.5583545087080091E-6</v>
      </c>
      <c r="AM1306">
        <f t="shared" si="439"/>
        <v>74757.693755759916</v>
      </c>
      <c r="AN1306">
        <f t="shared" si="447"/>
        <v>74751.809186098137</v>
      </c>
      <c r="AP1306" s="4"/>
      <c r="AQ1306" s="4"/>
      <c r="AR1306" s="4"/>
      <c r="AU1306" s="5">
        <f>SUMPRODUCT(constants!$B$13:$B$20,A1306^constants!$A$13:$A$20)*constants!$C$10/((A1306/1000000000)^5*(EXP(0.014388/(A1306/1000000000)/constants!$B$9)-1))</f>
        <v>2.1457636420342974E-5</v>
      </c>
      <c r="AX1306" s="17">
        <f t="shared" si="440"/>
        <v>2.8705173364999345E-10</v>
      </c>
      <c r="BC1306">
        <f t="shared" si="449"/>
        <v>2.8705173364999345E-10</v>
      </c>
    </row>
    <row r="1307" spans="1:55" x14ac:dyDescent="0.2">
      <c r="A1307">
        <f>front!A1307</f>
        <v>792.01</v>
      </c>
      <c r="B1307" s="1">
        <f t="shared" si="448"/>
        <v>0.43999999999994088</v>
      </c>
      <c r="C1307" s="20">
        <f>front!B1307</f>
        <v>3283</v>
      </c>
      <c r="D1307" s="20">
        <f>front!C1307</f>
        <v>9560.6</v>
      </c>
      <c r="E1307" s="20">
        <f>front!D1307</f>
        <v>47741.599999999999</v>
      </c>
      <c r="F1307" s="20">
        <f>front!E1307</f>
        <v>64000</v>
      </c>
      <c r="G1307" s="20">
        <f>front!F1307</f>
        <v>64000</v>
      </c>
      <c r="H1307" s="20">
        <f>front!H1307</f>
        <v>9934.4</v>
      </c>
      <c r="I1307" s="20">
        <f>front!I1307</f>
        <v>15885.2</v>
      </c>
      <c r="J1307" s="20">
        <f>front!J1307</f>
        <v>15925.6</v>
      </c>
      <c r="K1307" s="20"/>
      <c r="L1307" s="4">
        <f>C1307/(constants!$A$4+constants!$B$4*data!C1307+constants!$C$4*data!C1307^2+constants!$D$4*data!C1307^3+constants!$E$4*data!C1307^4+constants!$F$4*data!C1307^5+constants!$G$4*data!C1307^6+constants!$H$4*data!C1307^7)</f>
        <v>3281.8307466211622</v>
      </c>
      <c r="M1307" s="4">
        <f>D1307/(constants!$A$4+constants!$B$4*data!D1307+constants!$C$4*data!D1307^2+constants!$D$4*data!D1307^3+constants!$E$4*data!D1307^4+constants!$F$4*data!D1307^5+constants!$G$4*data!D1307^6+constants!$H$4*data!D1307^7)</f>
        <v>9568.1541068027473</v>
      </c>
      <c r="N1307" s="4">
        <f>E1307/(constants!$A$4+constants!$B$4*data!E1307+constants!$C$4*data!E1307^2+constants!$D$4*data!E1307^3+constants!$E$4*data!E1307^4+constants!$F$4*data!E1307^5+constants!$G$4*data!E1307^6+constants!$H$4*data!E1307^7)</f>
        <v>48130.86334450412</v>
      </c>
      <c r="O1307" s="4">
        <f>F1307/(constants!$A$4+constants!$B$4*data!F1307+constants!$C$4*data!F1307^2+constants!$D$4*data!F1307^3+constants!$E$4*data!F1307^4+constants!$F$4*data!F1307^5+constants!$G$4*data!F1307^6+constants!$H$4*data!F1307^7)</f>
        <v>64773.712258592925</v>
      </c>
      <c r="P1307" s="4">
        <f>G1307/(constants!$A$4+constants!$B$4*data!G1307+constants!$C$4*data!G1307^2+constants!$D$4*data!G1307^3+constants!$E$4*data!G1307^4+constants!$F$4*data!G1307^5+constants!$G$4*data!G1307^6+constants!$H$4*data!G1307^7)</f>
        <v>64773.712258592925</v>
      </c>
      <c r="Q1307" s="4">
        <f>H1307/(constants!$A$4+constants!$B$4*data!H1307+constants!$C$4*data!H1307^2+constants!$D$4*data!H1307^3+constants!$E$4*data!H1307^4+constants!$F$4*data!H1307^5+constants!$G$4*data!H1307^6+constants!$H$4*data!H1307^7)</f>
        <v>9943.0109328489289</v>
      </c>
      <c r="R1307" s="4">
        <f>I1307/(constants!$A$4+constants!$B$4*data!I1307+constants!$C$4*data!I1307^2+constants!$D$4*data!I1307^3+constants!$E$4*data!I1307^4+constants!$F$4*data!I1307^5+constants!$G$4*data!I1307^6+constants!$H$4*data!I1307^7)</f>
        <v>15918.094385265375</v>
      </c>
      <c r="S1307" s="4">
        <f>J1307/(constants!$A$4+constants!$B$4*data!J1307+constants!$C$4*data!J1307^2+constants!$D$4*data!J1307^3+constants!$E$4*data!J1307^4+constants!$F$4*data!J1307^5+constants!$G$4*data!J1307^6+constants!$H$4*data!J1307^7)</f>
        <v>15958.70218104876</v>
      </c>
      <c r="T1307" s="4"/>
      <c r="U1307" s="4">
        <f t="shared" si="441"/>
        <v>44849.032597882957</v>
      </c>
      <c r="V1307" s="2">
        <f t="shared" si="442"/>
        <v>55205.558151790174</v>
      </c>
      <c r="W1307" s="2">
        <f t="shared" si="443"/>
        <v>55205.558151790174</v>
      </c>
      <c r="X1307" s="2">
        <f t="shared" si="444"/>
        <v>5975.0834524164457</v>
      </c>
      <c r="Y1307" s="2">
        <f t="shared" si="445"/>
        <v>6015.6912481998315</v>
      </c>
      <c r="Z1307" s="2"/>
      <c r="AA1307" s="4">
        <f t="shared" si="434"/>
        <v>74748.387663138259</v>
      </c>
      <c r="AB1307" s="4">
        <f t="shared" si="435"/>
        <v>9200.9263586316956</v>
      </c>
      <c r="AC1307" s="4">
        <f t="shared" si="436"/>
        <v>9200.9263586316956</v>
      </c>
      <c r="AD1307" s="4">
        <f t="shared" si="437"/>
        <v>995.84724206940768</v>
      </c>
      <c r="AE1307" s="4">
        <f t="shared" si="438"/>
        <v>1002.6152080333053</v>
      </c>
      <c r="AF1307" s="4"/>
      <c r="AG1307" s="4">
        <f t="shared" si="446"/>
        <v>1</v>
      </c>
      <c r="AH1307" s="4"/>
      <c r="AI1307" s="4"/>
      <c r="AJ1307">
        <f>IF(front!E1307&gt;$AJ$2,AA1307,AB1307)</f>
        <v>74748.387663138259</v>
      </c>
      <c r="AK1307">
        <f t="shared" si="433"/>
        <v>74684.732798612851</v>
      </c>
      <c r="AL1307">
        <f>SUMPRODUCT($B$7:$B$456,AK$7:AK$456,EXP(constants!$B$32+constants!$A$32*ABS($A$7:$A$456-$A1307)))</f>
        <v>1.5286434081977176E-6</v>
      </c>
      <c r="AM1307">
        <f t="shared" si="439"/>
        <v>74684.732797084202</v>
      </c>
      <c r="AN1307">
        <f t="shared" si="447"/>
        <v>74678.848227422422</v>
      </c>
      <c r="AP1307" s="4"/>
      <c r="AQ1307" s="4"/>
      <c r="AR1307" s="4"/>
      <c r="AU1307" s="5">
        <f>SUMPRODUCT(constants!$B$13:$B$20,A1307^constants!$A$13:$A$20)*constants!$C$10/((A1307/1000000000)^5*(EXP(0.014388/(A1307/1000000000)/constants!$B$9)-1))</f>
        <v>2.1466697282998425E-5</v>
      </c>
      <c r="AX1307" s="17">
        <f t="shared" si="440"/>
        <v>2.8745351317718574E-10</v>
      </c>
      <c r="BC1307">
        <f t="shared" si="449"/>
        <v>2.8745351317718574E-10</v>
      </c>
    </row>
    <row r="1308" spans="1:55" x14ac:dyDescent="0.2">
      <c r="A1308">
        <f>front!A1308</f>
        <v>792.45</v>
      </c>
      <c r="B1308" s="1">
        <f t="shared" si="448"/>
        <v>0.44000000000005457</v>
      </c>
      <c r="C1308" s="20">
        <f>front!B1308</f>
        <v>3293</v>
      </c>
      <c r="D1308" s="20">
        <f>front!C1308</f>
        <v>9662.2000000000007</v>
      </c>
      <c r="E1308" s="20">
        <f>front!D1308</f>
        <v>47770.25</v>
      </c>
      <c r="F1308" s="20">
        <f>front!E1308</f>
        <v>64000</v>
      </c>
      <c r="G1308" s="20">
        <f>front!F1308</f>
        <v>64000</v>
      </c>
      <c r="H1308" s="20">
        <f>front!H1308</f>
        <v>10063.6</v>
      </c>
      <c r="I1308" s="20">
        <f>front!I1308</f>
        <v>15261.4</v>
      </c>
      <c r="J1308" s="20">
        <f>front!J1308</f>
        <v>15295</v>
      </c>
      <c r="K1308" s="20"/>
      <c r="L1308" s="4">
        <f>C1308/(constants!$A$4+constants!$B$4*data!C1308+constants!$C$4*data!C1308^2+constants!$D$4*data!C1308^3+constants!$E$4*data!C1308^4+constants!$F$4*data!C1308^5+constants!$G$4*data!C1308^6+constants!$H$4*data!C1308^7)</f>
        <v>3291.8319219443219</v>
      </c>
      <c r="M1308" s="4">
        <f>D1308/(constants!$A$4+constants!$B$4*data!D1308+constants!$C$4*data!D1308^2+constants!$D$4*data!D1308^3+constants!$E$4*data!D1308^4+constants!$F$4*data!D1308^5+constants!$G$4*data!D1308^6+constants!$H$4*data!D1308^7)</f>
        <v>9670.0354018447233</v>
      </c>
      <c r="N1308" s="4">
        <f>E1308/(constants!$A$4+constants!$B$4*data!E1308+constants!$C$4*data!E1308^2+constants!$D$4*data!E1308^3+constants!$E$4*data!E1308^4+constants!$F$4*data!E1308^5+constants!$G$4*data!E1308^6+constants!$H$4*data!E1308^7)</f>
        <v>48160.092695997169</v>
      </c>
      <c r="O1308" s="4">
        <f>F1308/(constants!$A$4+constants!$B$4*data!F1308+constants!$C$4*data!F1308^2+constants!$D$4*data!F1308^3+constants!$E$4*data!F1308^4+constants!$F$4*data!F1308^5+constants!$G$4*data!F1308^6+constants!$H$4*data!F1308^7)</f>
        <v>64773.712258592925</v>
      </c>
      <c r="P1308" s="4">
        <f>G1308/(constants!$A$4+constants!$B$4*data!G1308+constants!$C$4*data!G1308^2+constants!$D$4*data!G1308^3+constants!$E$4*data!G1308^4+constants!$F$4*data!G1308^5+constants!$G$4*data!G1308^6+constants!$H$4*data!G1308^7)</f>
        <v>64773.712258592925</v>
      </c>
      <c r="Q1308" s="4">
        <f>H1308/(constants!$A$4+constants!$B$4*data!H1308+constants!$C$4*data!H1308^2+constants!$D$4*data!H1308^3+constants!$E$4*data!H1308^4+constants!$F$4*data!H1308^5+constants!$G$4*data!H1308^6+constants!$H$4*data!H1308^7)</f>
        <v>10072.590153283998</v>
      </c>
      <c r="R1308" s="4">
        <f>I1308/(constants!$A$4+constants!$B$4*data!I1308+constants!$C$4*data!I1308^2+constants!$D$4*data!I1308^3+constants!$E$4*data!I1308^4+constants!$F$4*data!I1308^5+constants!$G$4*data!I1308^6+constants!$H$4*data!I1308^7)</f>
        <v>15291.151771264502</v>
      </c>
      <c r="S1308" s="4">
        <f>J1308/(constants!$A$4+constants!$B$4*data!J1308+constants!$C$4*data!J1308^2+constants!$D$4*data!J1308^3+constants!$E$4*data!J1308^4+constants!$F$4*data!J1308^5+constants!$G$4*data!J1308^6+constants!$H$4*data!J1308^7)</f>
        <v>15324.917848158275</v>
      </c>
      <c r="T1308" s="4"/>
      <c r="U1308" s="4">
        <f t="shared" si="441"/>
        <v>44868.260774052847</v>
      </c>
      <c r="V1308" s="2">
        <f t="shared" si="442"/>
        <v>55103.676856748199</v>
      </c>
      <c r="W1308" s="2">
        <f t="shared" si="443"/>
        <v>55103.676856748199</v>
      </c>
      <c r="X1308" s="2">
        <f t="shared" si="444"/>
        <v>5218.5616179805038</v>
      </c>
      <c r="Y1308" s="2">
        <f t="shared" si="445"/>
        <v>5252.3276948742769</v>
      </c>
      <c r="Z1308" s="2"/>
      <c r="AA1308" s="4">
        <f t="shared" si="434"/>
        <v>74780.434623421417</v>
      </c>
      <c r="AB1308" s="4">
        <f t="shared" si="435"/>
        <v>9183.9461427913666</v>
      </c>
      <c r="AC1308" s="4">
        <f t="shared" si="436"/>
        <v>9183.9461427913666</v>
      </c>
      <c r="AD1308" s="4">
        <f t="shared" si="437"/>
        <v>869.76026966341726</v>
      </c>
      <c r="AE1308" s="4">
        <f t="shared" si="438"/>
        <v>875.3879491457127</v>
      </c>
      <c r="AF1308" s="4"/>
      <c r="AG1308" s="4">
        <f t="shared" si="446"/>
        <v>1</v>
      </c>
      <c r="AH1308" s="4"/>
      <c r="AI1308" s="4"/>
      <c r="AJ1308">
        <f>IF(front!E1308&gt;$AJ$2,AA1308,AB1308)</f>
        <v>74780.434623421417</v>
      </c>
      <c r="AK1308">
        <f t="shared" si="433"/>
        <v>74716.779758896009</v>
      </c>
      <c r="AL1308">
        <f>SUMPRODUCT($B$7:$B$456,AK$7:AK$456,EXP(constants!$B$32+constants!$A$32*ABS($A$7:$A$456-$A1308)))</f>
        <v>1.4994987702532855E-6</v>
      </c>
      <c r="AM1308">
        <f t="shared" si="439"/>
        <v>74716.779757396507</v>
      </c>
      <c r="AN1308">
        <f t="shared" si="447"/>
        <v>74710.895187734728</v>
      </c>
      <c r="AP1308" s="4"/>
      <c r="AQ1308" s="4"/>
      <c r="AR1308" s="4"/>
      <c r="AU1308" s="5">
        <f>SUMPRODUCT(constants!$B$13:$B$20,A1308^constants!$A$13:$A$20)*constants!$C$10/((A1308/1000000000)^5*(EXP(0.014388/(A1308/1000000000)/constants!$B$9)-1))</f>
        <v>2.1475718116203428E-5</v>
      </c>
      <c r="AX1308" s="17">
        <f t="shared" si="440"/>
        <v>2.8745095427164807E-10</v>
      </c>
      <c r="BC1308">
        <f t="shared" si="449"/>
        <v>2.8745095427164807E-10</v>
      </c>
    </row>
    <row r="1309" spans="1:55" x14ac:dyDescent="0.2">
      <c r="A1309">
        <f>front!A1309</f>
        <v>792.88</v>
      </c>
      <c r="B1309" s="1">
        <f t="shared" si="448"/>
        <v>0.42999999999994998</v>
      </c>
      <c r="C1309" s="20">
        <f>front!B1309</f>
        <v>3341.25</v>
      </c>
      <c r="D1309" s="20">
        <f>front!C1309</f>
        <v>10148.200000000001</v>
      </c>
      <c r="E1309" s="20">
        <f>front!D1309</f>
        <v>47909.5</v>
      </c>
      <c r="F1309" s="20">
        <f>front!E1309</f>
        <v>64000</v>
      </c>
      <c r="G1309" s="20">
        <f>front!F1309</f>
        <v>64000</v>
      </c>
      <c r="H1309" s="20">
        <f>front!H1309</f>
        <v>10533</v>
      </c>
      <c r="I1309" s="20">
        <f>front!I1309</f>
        <v>15545.2</v>
      </c>
      <c r="J1309" s="20">
        <f>front!J1309</f>
        <v>15626.8</v>
      </c>
      <c r="K1309" s="20"/>
      <c r="L1309" s="4">
        <f>C1309/(constants!$A$4+constants!$B$4*data!C1309+constants!$C$4*data!C1309^2+constants!$D$4*data!C1309^3+constants!$E$4*data!C1309^4+constants!$F$4*data!C1309^5+constants!$G$4*data!C1309^6+constants!$H$4*data!C1309^7)</f>
        <v>3340.0880832416988</v>
      </c>
      <c r="M1309" s="4">
        <f>D1309/(constants!$A$4+constants!$B$4*data!D1309+constants!$C$4*data!D1309^2+constants!$D$4*data!D1309^3+constants!$E$4*data!D1309^4+constants!$F$4*data!D1309^5+constants!$G$4*data!D1309^6+constants!$H$4*data!D1309^7)</f>
        <v>10157.442324502417</v>
      </c>
      <c r="N1309" s="4">
        <f>E1309/(constants!$A$4+constants!$B$4*data!E1309+constants!$C$4*data!E1309^2+constants!$D$4*data!E1309^3+constants!$E$4*data!E1309^4+constants!$F$4*data!E1309^5+constants!$G$4*data!E1309^6+constants!$H$4*data!E1309^7)</f>
        <v>48302.165101403582</v>
      </c>
      <c r="O1309" s="4">
        <f>F1309/(constants!$A$4+constants!$B$4*data!F1309+constants!$C$4*data!F1309^2+constants!$D$4*data!F1309^3+constants!$E$4*data!F1309^4+constants!$F$4*data!F1309^5+constants!$G$4*data!F1309^6+constants!$H$4*data!F1309^7)</f>
        <v>64773.712258592925</v>
      </c>
      <c r="P1309" s="4">
        <f>G1309/(constants!$A$4+constants!$B$4*data!G1309+constants!$C$4*data!G1309^2+constants!$D$4*data!G1309^3+constants!$E$4*data!G1309^4+constants!$F$4*data!G1309^5+constants!$G$4*data!G1309^6+constants!$H$4*data!G1309^7)</f>
        <v>64773.712258592925</v>
      </c>
      <c r="Q1309" s="4">
        <f>H1309/(constants!$A$4+constants!$B$4*data!H1309+constants!$C$4*data!H1309^2+constants!$D$4*data!H1309^3+constants!$E$4*data!H1309^4+constants!$F$4*data!H1309^5+constants!$G$4*data!H1309^6+constants!$H$4*data!H1309^7)</f>
        <v>10543.427604979346</v>
      </c>
      <c r="R1309" s="4">
        <f>I1309/(constants!$A$4+constants!$B$4*data!I1309+constants!$C$4*data!I1309^2+constants!$D$4*data!I1309^3+constants!$E$4*data!I1309^4+constants!$F$4*data!I1309^5+constants!$G$4*data!I1309^6+constants!$H$4*data!I1309^7)</f>
        <v>15576.366049900918</v>
      </c>
      <c r="S1309" s="4">
        <f>J1309/(constants!$A$4+constants!$B$4*data!J1309+constants!$C$4*data!J1309^2+constants!$D$4*data!J1309^3+constants!$E$4*data!J1309^4+constants!$F$4*data!J1309^5+constants!$G$4*data!J1309^6+constants!$H$4*data!J1309^7)</f>
        <v>15658.377496984043</v>
      </c>
      <c r="T1309" s="4"/>
      <c r="U1309" s="4">
        <f t="shared" si="441"/>
        <v>44962.077018161886</v>
      </c>
      <c r="V1309" s="2">
        <f t="shared" si="442"/>
        <v>54616.269934090509</v>
      </c>
      <c r="W1309" s="2">
        <f t="shared" si="443"/>
        <v>54616.269934090509</v>
      </c>
      <c r="X1309" s="2">
        <f t="shared" si="444"/>
        <v>5032.9384449215722</v>
      </c>
      <c r="Y1309" s="2">
        <f t="shared" si="445"/>
        <v>5114.9498920046972</v>
      </c>
      <c r="Z1309" s="2"/>
      <c r="AA1309" s="4">
        <f t="shared" si="434"/>
        <v>74936.795030269815</v>
      </c>
      <c r="AB1309" s="4">
        <f t="shared" si="435"/>
        <v>9102.7116556817509</v>
      </c>
      <c r="AC1309" s="4">
        <f t="shared" si="436"/>
        <v>9102.7116556817509</v>
      </c>
      <c r="AD1309" s="4">
        <f t="shared" si="437"/>
        <v>838.82307415359526</v>
      </c>
      <c r="AE1309" s="4">
        <f t="shared" si="438"/>
        <v>852.49164866744957</v>
      </c>
      <c r="AF1309" s="4"/>
      <c r="AG1309" s="4">
        <f t="shared" si="446"/>
        <v>1</v>
      </c>
      <c r="AH1309" s="4"/>
      <c r="AI1309" s="4"/>
      <c r="AJ1309">
        <f>IF(front!E1309&gt;$AJ$2,AA1309,AB1309)</f>
        <v>74936.795030269815</v>
      </c>
      <c r="AK1309">
        <f t="shared" si="433"/>
        <v>74873.140165744408</v>
      </c>
      <c r="AL1309">
        <f>SUMPRODUCT($B$7:$B$456,AK$7:AK$456,EXP(constants!$B$32+constants!$A$32*ABS($A$7:$A$456-$A1309)))</f>
        <v>1.4715534514010792E-6</v>
      </c>
      <c r="AM1309">
        <f t="shared" si="439"/>
        <v>74873.14016427286</v>
      </c>
      <c r="AN1309">
        <f t="shared" si="447"/>
        <v>74867.255594611081</v>
      </c>
      <c r="AP1309" s="4"/>
      <c r="AQ1309" s="4"/>
      <c r="AR1309" s="4"/>
      <c r="AU1309" s="5">
        <f>SUMPRODUCT(constants!$B$13:$B$20,A1309^constants!$A$13:$A$20)*constants!$C$10/((A1309/1000000000)^5*(EXP(0.014388/(A1309/1000000000)/constants!$B$9)-1))</f>
        <v>2.1484495216309366E-5</v>
      </c>
      <c r="AX1309" s="17">
        <f t="shared" si="440"/>
        <v>2.8696784790193127E-10</v>
      </c>
      <c r="BC1309">
        <f t="shared" si="449"/>
        <v>2.8696784790193127E-10</v>
      </c>
    </row>
    <row r="1310" spans="1:55" x14ac:dyDescent="0.2">
      <c r="A1310">
        <f>front!A1310</f>
        <v>793.32</v>
      </c>
      <c r="B1310" s="1">
        <f t="shared" si="448"/>
        <v>0.44000000000005457</v>
      </c>
      <c r="C1310" s="20">
        <f>front!B1310</f>
        <v>3304.6</v>
      </c>
      <c r="D1310" s="20">
        <f>front!C1310</f>
        <v>9702</v>
      </c>
      <c r="E1310" s="20">
        <f>front!D1310</f>
        <v>47951.199999999997</v>
      </c>
      <c r="F1310" s="20">
        <f>front!E1310</f>
        <v>64000</v>
      </c>
      <c r="G1310" s="20">
        <f>front!F1310</f>
        <v>64000</v>
      </c>
      <c r="H1310" s="20">
        <f>front!H1310</f>
        <v>10160.799999999999</v>
      </c>
      <c r="I1310" s="20">
        <f>front!I1310</f>
        <v>15779.2</v>
      </c>
      <c r="J1310" s="20">
        <f>front!J1310</f>
        <v>15792.2</v>
      </c>
      <c r="K1310" s="20"/>
      <c r="L1310" s="4">
        <f>C1310/(constants!$A$4+constants!$B$4*data!C1310+constants!$C$4*data!C1310^2+constants!$D$4*data!C1310^3+constants!$E$4*data!C1310^4+constants!$F$4*data!C1310^5+constants!$G$4*data!C1310^6+constants!$H$4*data!C1310^7)</f>
        <v>3303.4333289666379</v>
      </c>
      <c r="M1310" s="4">
        <f>D1310/(constants!$A$4+constants!$B$4*data!D1310+constants!$C$4*data!D1310^2+constants!$D$4*data!D1310^3+constants!$E$4*data!D1310^4+constants!$F$4*data!D1310^5+constants!$G$4*data!D1310^6+constants!$H$4*data!D1310^7)</f>
        <v>9709.9468081416926</v>
      </c>
      <c r="N1310" s="4">
        <f>E1310/(constants!$A$4+constants!$B$4*data!E1310+constants!$C$4*data!E1310^2+constants!$D$4*data!E1310^3+constants!$E$4*data!E1310^4+constants!$F$4*data!E1310^5+constants!$G$4*data!E1310^6+constants!$H$4*data!E1310^7)</f>
        <v>48344.712400199467</v>
      </c>
      <c r="O1310" s="4">
        <f>F1310/(constants!$A$4+constants!$B$4*data!F1310+constants!$C$4*data!F1310^2+constants!$D$4*data!F1310^3+constants!$E$4*data!F1310^4+constants!$F$4*data!F1310^5+constants!$G$4*data!F1310^6+constants!$H$4*data!F1310^7)</f>
        <v>64773.712258592925</v>
      </c>
      <c r="P1310" s="4">
        <f>G1310/(constants!$A$4+constants!$B$4*data!G1310+constants!$C$4*data!G1310^2+constants!$D$4*data!G1310^3+constants!$E$4*data!G1310^4+constants!$F$4*data!G1310^5+constants!$G$4*data!G1310^6+constants!$H$4*data!G1310^7)</f>
        <v>64773.712258592925</v>
      </c>
      <c r="Q1310" s="4">
        <f>H1310/(constants!$A$4+constants!$B$4*data!H1310+constants!$C$4*data!H1310^2+constants!$D$4*data!H1310^3+constants!$E$4*data!H1310^4+constants!$F$4*data!H1310^5+constants!$G$4*data!H1310^6+constants!$H$4*data!H1310^7)</f>
        <v>10170.08014256167</v>
      </c>
      <c r="R1310" s="4">
        <f>I1310/(constants!$A$4+constants!$B$4*data!I1310+constants!$C$4*data!I1310^2+constants!$D$4*data!I1310^3+constants!$E$4*data!I1310^4+constants!$F$4*data!I1310^5+constants!$G$4*data!I1310^6+constants!$H$4*data!I1310^7)</f>
        <v>15811.551619097716</v>
      </c>
      <c r="S1310" s="4">
        <f>J1310/(constants!$A$4+constants!$B$4*data!J1310+constants!$C$4*data!J1310^2+constants!$D$4*data!J1310^3+constants!$E$4*data!J1310^4+constants!$F$4*data!J1310^5+constants!$G$4*data!J1310^6+constants!$H$4*data!J1310^7)</f>
        <v>15824.617994087888</v>
      </c>
      <c r="T1310" s="4"/>
      <c r="U1310" s="4">
        <f t="shared" si="441"/>
        <v>45041.279071232828</v>
      </c>
      <c r="V1310" s="2">
        <f t="shared" si="442"/>
        <v>55063.765450451232</v>
      </c>
      <c r="W1310" s="2">
        <f t="shared" si="443"/>
        <v>55063.765450451232</v>
      </c>
      <c r="X1310" s="2">
        <f t="shared" si="444"/>
        <v>5641.4714765360459</v>
      </c>
      <c r="Y1310" s="2">
        <f t="shared" si="445"/>
        <v>5654.5378515262182</v>
      </c>
      <c r="Z1310" s="2"/>
      <c r="AA1310" s="4">
        <f t="shared" si="434"/>
        <v>75068.798452054703</v>
      </c>
      <c r="AB1310" s="4">
        <f t="shared" si="435"/>
        <v>9177.2942417418726</v>
      </c>
      <c r="AC1310" s="4">
        <f t="shared" si="436"/>
        <v>9177.2942417418726</v>
      </c>
      <c r="AD1310" s="4">
        <f t="shared" si="437"/>
        <v>940.24524608934098</v>
      </c>
      <c r="AE1310" s="4">
        <f t="shared" si="438"/>
        <v>942.4229752543697</v>
      </c>
      <c r="AF1310" s="4"/>
      <c r="AG1310" s="4">
        <f t="shared" si="446"/>
        <v>1</v>
      </c>
      <c r="AH1310" s="4"/>
      <c r="AI1310" s="4"/>
      <c r="AJ1310">
        <f>IF(front!E1310&gt;$AJ$2,AA1310,AB1310)</f>
        <v>75068.798452054703</v>
      </c>
      <c r="AK1310">
        <f t="shared" si="433"/>
        <v>75005.143587529295</v>
      </c>
      <c r="AL1310">
        <f>SUMPRODUCT($B$7:$B$456,AK$7:AK$456,EXP(constants!$B$32+constants!$A$32*ABS($A$7:$A$456-$A1310)))</f>
        <v>1.4434972727481841E-6</v>
      </c>
      <c r="AM1310">
        <f t="shared" si="439"/>
        <v>75005.143586085804</v>
      </c>
      <c r="AN1310">
        <f t="shared" si="447"/>
        <v>74999.259016424025</v>
      </c>
      <c r="AP1310" s="4"/>
      <c r="AQ1310" s="4"/>
      <c r="AR1310" s="4"/>
      <c r="AU1310" s="5">
        <f>SUMPRODUCT(constants!$B$13:$B$20,A1310^constants!$A$13:$A$20)*constants!$C$10/((A1310/1000000000)^5*(EXP(0.014388/(A1310/1000000000)/constants!$B$9)-1))</f>
        <v>2.1493436780240735E-5</v>
      </c>
      <c r="AX1310" s="17">
        <f t="shared" si="440"/>
        <v>2.8658198843716448E-10</v>
      </c>
      <c r="BC1310">
        <f t="shared" si="449"/>
        <v>2.8658198843716448E-10</v>
      </c>
    </row>
    <row r="1311" spans="1:55" x14ac:dyDescent="0.2">
      <c r="A1311">
        <f>front!A1311</f>
        <v>793.76</v>
      </c>
      <c r="B1311" s="1">
        <f t="shared" si="448"/>
        <v>0.43999999999994088</v>
      </c>
      <c r="C1311" s="20">
        <f>front!B1311</f>
        <v>3254.3</v>
      </c>
      <c r="D1311" s="20">
        <f>front!C1311</f>
        <v>9285.7999999999993</v>
      </c>
      <c r="E1311" s="20">
        <f>front!D1311</f>
        <v>48096.15</v>
      </c>
      <c r="F1311" s="20">
        <f>front!E1311</f>
        <v>64000</v>
      </c>
      <c r="G1311" s="20">
        <f>front!F1311</f>
        <v>64000</v>
      </c>
      <c r="H1311" s="20">
        <f>front!H1311</f>
        <v>9693.4</v>
      </c>
      <c r="I1311" s="20">
        <f>front!I1311</f>
        <v>17415.599999999999</v>
      </c>
      <c r="J1311" s="20">
        <f>front!J1311</f>
        <v>17467.2</v>
      </c>
      <c r="K1311" s="20"/>
      <c r="L1311" s="4">
        <f>C1311/(constants!$A$4+constants!$B$4*data!C1311+constants!$C$4*data!C1311^2+constants!$D$4*data!C1311^3+constants!$E$4*data!C1311^4+constants!$F$4*data!C1311^5+constants!$G$4*data!C1311^6+constants!$H$4*data!C1311^7)</f>
        <v>3253.1275665084636</v>
      </c>
      <c r="M1311" s="4">
        <f>D1311/(constants!$A$4+constants!$B$4*data!D1311+constants!$C$4*data!D1311^2+constants!$D$4*data!D1311^3+constants!$E$4*data!D1311^4+constants!$F$4*data!D1311^5+constants!$G$4*data!D1311^6+constants!$H$4*data!D1311^7)</f>
        <v>9292.6156674121394</v>
      </c>
      <c r="N1311" s="4">
        <f>E1311/(constants!$A$4+constants!$B$4*data!E1311+constants!$C$4*data!E1311^2+constants!$D$4*data!E1311^3+constants!$E$4*data!E1311^4+constants!$F$4*data!E1311^5+constants!$G$4*data!E1311^6+constants!$H$4*data!E1311^7)</f>
        <v>48492.615081384458</v>
      </c>
      <c r="O1311" s="4">
        <f>F1311/(constants!$A$4+constants!$B$4*data!F1311+constants!$C$4*data!F1311^2+constants!$D$4*data!F1311^3+constants!$E$4*data!F1311^4+constants!$F$4*data!F1311^5+constants!$G$4*data!F1311^6+constants!$H$4*data!F1311^7)</f>
        <v>64773.712258592925</v>
      </c>
      <c r="P1311" s="4">
        <f>G1311/(constants!$A$4+constants!$B$4*data!G1311+constants!$C$4*data!G1311^2+constants!$D$4*data!G1311^3+constants!$E$4*data!G1311^4+constants!$F$4*data!G1311^5+constants!$G$4*data!G1311^6+constants!$H$4*data!G1311^7)</f>
        <v>64773.712258592925</v>
      </c>
      <c r="Q1311" s="4">
        <f>H1311/(constants!$A$4+constants!$B$4*data!H1311+constants!$C$4*data!H1311^2+constants!$D$4*data!H1311^3+constants!$E$4*data!H1311^4+constants!$F$4*data!H1311^5+constants!$G$4*data!H1311^6+constants!$H$4*data!H1311^7)</f>
        <v>9701.3226776099655</v>
      </c>
      <c r="R1311" s="4">
        <f>I1311/(constants!$A$4+constants!$B$4*data!I1311+constants!$C$4*data!I1311^2+constants!$D$4*data!I1311^3+constants!$E$4*data!I1311^4+constants!$F$4*data!I1311^5+constants!$G$4*data!I1311^6+constants!$H$4*data!I1311^7)</f>
        <v>17456.71275647431</v>
      </c>
      <c r="S1311" s="4">
        <f>J1311/(constants!$A$4+constants!$B$4*data!J1311+constants!$C$4*data!J1311^2+constants!$D$4*data!J1311^3+constants!$E$4*data!J1311^4+constants!$F$4*data!J1311^5+constants!$G$4*data!J1311^6+constants!$H$4*data!J1311^7)</f>
        <v>17508.601889855367</v>
      </c>
      <c r="T1311" s="4"/>
      <c r="U1311" s="4">
        <f t="shared" si="441"/>
        <v>45239.487514875997</v>
      </c>
      <c r="V1311" s="2">
        <f t="shared" si="442"/>
        <v>55481.096591180787</v>
      </c>
      <c r="W1311" s="2">
        <f t="shared" si="443"/>
        <v>55481.096591180787</v>
      </c>
      <c r="X1311" s="2">
        <f t="shared" si="444"/>
        <v>7755.3900788643441</v>
      </c>
      <c r="Y1311" s="2">
        <f t="shared" si="445"/>
        <v>7807.2792122454011</v>
      </c>
      <c r="Z1311" s="2"/>
      <c r="AA1311" s="4">
        <f t="shared" si="434"/>
        <v>75399.145858126649</v>
      </c>
      <c r="AB1311" s="4">
        <f t="shared" si="435"/>
        <v>9246.8494318634639</v>
      </c>
      <c r="AC1311" s="4">
        <f t="shared" si="436"/>
        <v>9246.8494318634639</v>
      </c>
      <c r="AD1311" s="4">
        <f t="shared" si="437"/>
        <v>1292.5650131440575</v>
      </c>
      <c r="AE1311" s="4">
        <f t="shared" si="438"/>
        <v>1301.2132020409001</v>
      </c>
      <c r="AF1311" s="4"/>
      <c r="AG1311" s="4">
        <f t="shared" si="446"/>
        <v>1</v>
      </c>
      <c r="AH1311" s="4"/>
      <c r="AI1311" s="4"/>
      <c r="AJ1311">
        <f>IF(front!E1311&gt;$AJ$2,AA1311,AB1311)</f>
        <v>75399.145858126649</v>
      </c>
      <c r="AK1311">
        <f t="shared" si="433"/>
        <v>75335.490993601241</v>
      </c>
      <c r="AL1311">
        <f>SUMPRODUCT($B$7:$B$456,AK$7:AK$456,EXP(constants!$B$32+constants!$A$32*ABS($A$7:$A$456-$A1311)))</f>
        <v>1.4159760044377348E-6</v>
      </c>
      <c r="AM1311">
        <f t="shared" si="439"/>
        <v>75335.490992185267</v>
      </c>
      <c r="AN1311">
        <f t="shared" si="447"/>
        <v>75329.606422523488</v>
      </c>
      <c r="AP1311" s="4"/>
      <c r="AQ1311" s="4"/>
      <c r="AR1311" s="4"/>
      <c r="AU1311" s="5">
        <f>SUMPRODUCT(constants!$B$13:$B$20,A1311^constants!$A$13:$A$20)*constants!$C$10/((A1311/1000000000)^5*(EXP(0.014388/(A1311/1000000000)/constants!$B$9)-1))</f>
        <v>2.1502338192464371E-5</v>
      </c>
      <c r="AX1311" s="17">
        <f t="shared" si="440"/>
        <v>2.8544338957325535E-10</v>
      </c>
      <c r="BC1311">
        <f t="shared" si="449"/>
        <v>2.8544338957325535E-10</v>
      </c>
    </row>
    <row r="1312" spans="1:55" x14ac:dyDescent="0.2">
      <c r="A1312">
        <f>front!A1312</f>
        <v>794.2</v>
      </c>
      <c r="B1312" s="1">
        <f t="shared" si="448"/>
        <v>0.44000000000005457</v>
      </c>
      <c r="C1312" s="20">
        <f>front!B1312</f>
        <v>3274.95</v>
      </c>
      <c r="D1312" s="20">
        <f>front!C1312</f>
        <v>9493.4</v>
      </c>
      <c r="E1312" s="20">
        <f>front!D1312</f>
        <v>48158.45</v>
      </c>
      <c r="F1312" s="20">
        <f>front!E1312</f>
        <v>64000</v>
      </c>
      <c r="G1312" s="20">
        <f>front!F1312</f>
        <v>64000</v>
      </c>
      <c r="H1312" s="20">
        <f>front!H1312</f>
        <v>9832.6</v>
      </c>
      <c r="I1312" s="20">
        <f>front!I1312</f>
        <v>22620.6</v>
      </c>
      <c r="J1312" s="20">
        <f>front!J1312</f>
        <v>22793</v>
      </c>
      <c r="K1312" s="20"/>
      <c r="L1312" s="4">
        <f>C1312/(constants!$A$4+constants!$B$4*data!C1312+constants!$C$4*data!C1312^2+constants!$D$4*data!C1312^3+constants!$E$4*data!C1312^4+constants!$F$4*data!C1312^5+constants!$G$4*data!C1312^6+constants!$H$4*data!C1312^7)</f>
        <v>3273.7798257655445</v>
      </c>
      <c r="M1312" s="4">
        <f>D1312/(constants!$A$4+constants!$B$4*data!D1312+constants!$C$4*data!D1312^2+constants!$D$4*data!D1312^3+constants!$E$4*data!D1312^4+constants!$F$4*data!D1312^5+constants!$G$4*data!D1312^6+constants!$H$4*data!D1312^7)</f>
        <v>9500.770504444572</v>
      </c>
      <c r="N1312" s="4">
        <f>E1312/(constants!$A$4+constants!$B$4*data!E1312+constants!$C$4*data!E1312^2+constants!$D$4*data!E1312^3+constants!$E$4*data!E1312^4+constants!$F$4*data!E1312^5+constants!$G$4*data!E1312^6+constants!$H$4*data!E1312^7)</f>
        <v>48556.187687069745</v>
      </c>
      <c r="O1312" s="4">
        <f>F1312/(constants!$A$4+constants!$B$4*data!F1312+constants!$C$4*data!F1312^2+constants!$D$4*data!F1312^3+constants!$E$4*data!F1312^4+constants!$F$4*data!F1312^5+constants!$G$4*data!F1312^6+constants!$H$4*data!F1312^7)</f>
        <v>64773.712258592925</v>
      </c>
      <c r="P1312" s="4">
        <f>G1312/(constants!$A$4+constants!$B$4*data!G1312+constants!$C$4*data!G1312^2+constants!$D$4*data!G1312^3+constants!$E$4*data!G1312^4+constants!$F$4*data!G1312^5+constants!$G$4*data!G1312^6+constants!$H$4*data!G1312^7)</f>
        <v>64773.712258592925</v>
      </c>
      <c r="Q1312" s="4">
        <f>H1312/(constants!$A$4+constants!$B$4*data!H1312+constants!$C$4*data!H1312^2+constants!$D$4*data!H1312^3+constants!$E$4*data!H1312^4+constants!$F$4*data!H1312^5+constants!$G$4*data!H1312^6+constants!$H$4*data!H1312^7)</f>
        <v>9840.9171668244162</v>
      </c>
      <c r="R1312" s="4">
        <f>I1312/(constants!$A$4+constants!$B$4*data!I1312+constants!$C$4*data!I1312^2+constants!$D$4*data!I1312^3+constants!$E$4*data!I1312^4+constants!$F$4*data!I1312^5+constants!$G$4*data!I1312^6+constants!$H$4*data!I1312^7)</f>
        <v>22694.448073369556</v>
      </c>
      <c r="S1312" s="4">
        <f>J1312/(constants!$A$4+constants!$B$4*data!J1312+constants!$C$4*data!J1312^2+constants!$D$4*data!J1312^3+constants!$E$4*data!J1312^4+constants!$F$4*data!J1312^5+constants!$G$4*data!J1312^6+constants!$H$4*data!J1312^7)</f>
        <v>22868.050653487939</v>
      </c>
      <c r="T1312" s="4"/>
      <c r="U1312" s="4">
        <f t="shared" si="441"/>
        <v>45282.4078613042</v>
      </c>
      <c r="V1312" s="2">
        <f t="shared" si="442"/>
        <v>55272.941754148356</v>
      </c>
      <c r="W1312" s="2">
        <f t="shared" si="443"/>
        <v>55272.941754148356</v>
      </c>
      <c r="X1312" s="2">
        <f t="shared" si="444"/>
        <v>12853.53090654514</v>
      </c>
      <c r="Y1312" s="2">
        <f t="shared" si="445"/>
        <v>13027.133486663522</v>
      </c>
      <c r="Z1312" s="2"/>
      <c r="AA1312" s="4">
        <f t="shared" si="434"/>
        <v>75470.679768840331</v>
      </c>
      <c r="AB1312" s="4">
        <f t="shared" si="435"/>
        <v>9212.1569590247254</v>
      </c>
      <c r="AC1312" s="4">
        <f t="shared" si="436"/>
        <v>9212.1569590247254</v>
      </c>
      <c r="AD1312" s="4">
        <f t="shared" si="437"/>
        <v>2142.2551510908565</v>
      </c>
      <c r="AE1312" s="4">
        <f t="shared" si="438"/>
        <v>2171.1889144439206</v>
      </c>
      <c r="AF1312" s="4"/>
      <c r="AG1312" s="4">
        <f t="shared" si="446"/>
        <v>1</v>
      </c>
      <c r="AH1312" s="4"/>
      <c r="AI1312" s="4"/>
      <c r="AJ1312">
        <f>IF(front!E1312&gt;$AJ$2,AA1312,AB1312)</f>
        <v>75470.679768840331</v>
      </c>
      <c r="AK1312">
        <f t="shared" si="433"/>
        <v>75407.024904314923</v>
      </c>
      <c r="AL1312">
        <f>SUMPRODUCT($B$7:$B$456,AK$7:AK$456,EXP(constants!$B$32+constants!$A$32*ABS($A$7:$A$456-$A1312)))</f>
        <v>1.3889794480361356E-6</v>
      </c>
      <c r="AM1312">
        <f t="shared" si="439"/>
        <v>75407.024902925943</v>
      </c>
      <c r="AN1312">
        <f t="shared" si="447"/>
        <v>75401.140333264164</v>
      </c>
      <c r="AP1312" s="4"/>
      <c r="AQ1312" s="4"/>
      <c r="AR1312" s="4"/>
      <c r="AU1312" s="5">
        <f>SUMPRODUCT(constants!$B$13:$B$20,A1312^constants!$A$13:$A$20)*constants!$C$10/((A1312/1000000000)^5*(EXP(0.014388/(A1312/1000000000)/constants!$B$9)-1))</f>
        <v>2.1511199411179163E-5</v>
      </c>
      <c r="AX1312" s="17">
        <f t="shared" si="440"/>
        <v>2.8529010723315579E-10</v>
      </c>
      <c r="BC1312">
        <f t="shared" si="449"/>
        <v>2.8529010723315579E-10</v>
      </c>
    </row>
    <row r="1313" spans="1:55" x14ac:dyDescent="0.2">
      <c r="A1313">
        <f>front!A1313</f>
        <v>794.63</v>
      </c>
      <c r="B1313" s="1">
        <f t="shared" si="448"/>
        <v>0.42999999999994998</v>
      </c>
      <c r="C1313" s="20">
        <f>front!B1313</f>
        <v>3234.8</v>
      </c>
      <c r="D1313" s="20">
        <f>front!C1313</f>
        <v>9182.4</v>
      </c>
      <c r="E1313" s="20">
        <f>front!D1313</f>
        <v>48234.5</v>
      </c>
      <c r="F1313" s="20">
        <f>front!E1313</f>
        <v>64000</v>
      </c>
      <c r="G1313" s="20">
        <f>front!F1313</f>
        <v>64000</v>
      </c>
      <c r="H1313" s="20">
        <f>front!H1313</f>
        <v>9574.4</v>
      </c>
      <c r="I1313" s="20">
        <f>front!I1313</f>
        <v>22290.400000000001</v>
      </c>
      <c r="J1313" s="20">
        <f>front!J1313</f>
        <v>22439.200000000001</v>
      </c>
      <c r="K1313" s="20"/>
      <c r="L1313" s="4">
        <f>C1313/(constants!$A$4+constants!$B$4*data!C1313+constants!$C$4*data!C1313^2+constants!$D$4*data!C1313^3+constants!$E$4*data!C1313^4+constants!$F$4*data!C1313^5+constants!$G$4*data!C1313^6+constants!$H$4*data!C1313^7)</f>
        <v>3233.6255687718385</v>
      </c>
      <c r="M1313" s="4">
        <f>D1313/(constants!$A$4+constants!$B$4*data!D1313+constants!$C$4*data!D1313^2+constants!$D$4*data!D1313^3+constants!$E$4*data!D1313^4+constants!$F$4*data!D1313^5+constants!$G$4*data!D1313^6+constants!$H$4*data!D1313^7)</f>
        <v>9188.9463060616745</v>
      </c>
      <c r="N1313" s="4">
        <f>E1313/(constants!$A$4+constants!$B$4*data!E1313+constants!$C$4*data!E1313^2+constants!$D$4*data!E1313^3+constants!$E$4*data!E1313^4+constants!$F$4*data!E1313^5+constants!$G$4*data!E1313^6+constants!$H$4*data!E1313^7)</f>
        <v>48633.794021473703</v>
      </c>
      <c r="O1313" s="4">
        <f>F1313/(constants!$A$4+constants!$B$4*data!F1313+constants!$C$4*data!F1313^2+constants!$D$4*data!F1313^3+constants!$E$4*data!F1313^4+constants!$F$4*data!F1313^5+constants!$G$4*data!F1313^6+constants!$H$4*data!F1313^7)</f>
        <v>64773.712258592925</v>
      </c>
      <c r="P1313" s="4">
        <f>G1313/(constants!$A$4+constants!$B$4*data!G1313+constants!$C$4*data!G1313^2+constants!$D$4*data!G1313^3+constants!$E$4*data!G1313^4+constants!$F$4*data!G1313^5+constants!$G$4*data!G1313^6+constants!$H$4*data!G1313^7)</f>
        <v>64773.712258592925</v>
      </c>
      <c r="Q1313" s="4">
        <f>H1313/(constants!$A$4+constants!$B$4*data!H1313+constants!$C$4*data!H1313^2+constants!$D$4*data!H1313^3+constants!$E$4*data!H1313^4+constants!$F$4*data!H1313^5+constants!$G$4*data!H1313^6+constants!$H$4*data!H1313^7)</f>
        <v>9581.9920525622638</v>
      </c>
      <c r="R1313" s="4">
        <f>I1313/(constants!$A$4+constants!$B$4*data!I1313+constants!$C$4*data!I1313^2+constants!$D$4*data!I1313^3+constants!$E$4*data!I1313^4+constants!$F$4*data!I1313^5+constants!$G$4*data!I1313^6+constants!$H$4*data!I1313^7)</f>
        <v>22361.9658179789</v>
      </c>
      <c r="S1313" s="4">
        <f>J1313/(constants!$A$4+constants!$B$4*data!J1313+constants!$C$4*data!J1313^2+constants!$D$4*data!J1313^3+constants!$E$4*data!J1313^4+constants!$F$4*data!J1313^5+constants!$G$4*data!J1313^6+constants!$H$4*data!J1313^7)</f>
        <v>22511.790866550931</v>
      </c>
      <c r="T1313" s="4"/>
      <c r="U1313" s="4">
        <f t="shared" si="441"/>
        <v>45400.168452701866</v>
      </c>
      <c r="V1313" s="2">
        <f t="shared" si="442"/>
        <v>55584.765952531248</v>
      </c>
      <c r="W1313" s="2">
        <f t="shared" si="443"/>
        <v>55584.765952531248</v>
      </c>
      <c r="X1313" s="2">
        <f t="shared" si="444"/>
        <v>12779.973765416637</v>
      </c>
      <c r="Y1313" s="2">
        <f t="shared" si="445"/>
        <v>12929.798813988667</v>
      </c>
      <c r="Z1313" s="2"/>
      <c r="AA1313" s="4">
        <f t="shared" si="434"/>
        <v>75666.947421169782</v>
      </c>
      <c r="AB1313" s="4">
        <f t="shared" si="435"/>
        <v>9264.1276587552074</v>
      </c>
      <c r="AC1313" s="4">
        <f t="shared" si="436"/>
        <v>9264.1276587552074</v>
      </c>
      <c r="AD1313" s="4">
        <f t="shared" si="437"/>
        <v>2129.9956275694394</v>
      </c>
      <c r="AE1313" s="4">
        <f t="shared" si="438"/>
        <v>2154.9664689981109</v>
      </c>
      <c r="AF1313" s="4"/>
      <c r="AG1313" s="4">
        <f t="shared" si="446"/>
        <v>1</v>
      </c>
      <c r="AH1313" s="4"/>
      <c r="AI1313" s="4"/>
      <c r="AJ1313">
        <f>IF(front!E1313&gt;$AJ$2,AA1313,AB1313)</f>
        <v>75666.947421169782</v>
      </c>
      <c r="AK1313">
        <f t="shared" si="433"/>
        <v>75603.292556644374</v>
      </c>
      <c r="AL1313">
        <f>SUMPRODUCT($B$7:$B$456,AK$7:AK$456,EXP(constants!$B$32+constants!$A$32*ABS($A$7:$A$456-$A1313)))</f>
        <v>1.3630938159005549E-6</v>
      </c>
      <c r="AM1313">
        <f t="shared" si="439"/>
        <v>75603.292555281281</v>
      </c>
      <c r="AN1313">
        <f t="shared" si="447"/>
        <v>75597.407985619502</v>
      </c>
      <c r="AP1313" s="4"/>
      <c r="AQ1313" s="4"/>
      <c r="AR1313" s="4"/>
      <c r="AU1313" s="5">
        <f>SUMPRODUCT(constants!$B$13:$B$20,A1313^constants!$A$13:$A$20)*constants!$C$10/((A1313/1000000000)^5*(EXP(0.014388/(A1313/1000000000)/constants!$B$9)-1))</f>
        <v>2.1519820364491418E-5</v>
      </c>
      <c r="AX1313" s="17">
        <f t="shared" si="440"/>
        <v>2.8466346846951448E-10</v>
      </c>
      <c r="BC1313">
        <f t="shared" si="449"/>
        <v>2.8466346846951448E-10</v>
      </c>
    </row>
    <row r="1314" spans="1:55" x14ac:dyDescent="0.2">
      <c r="A1314">
        <f>front!A1314</f>
        <v>795.07</v>
      </c>
      <c r="B1314" s="1">
        <f t="shared" si="448"/>
        <v>0.44000000000005457</v>
      </c>
      <c r="C1314" s="20">
        <f>front!B1314</f>
        <v>3299.05</v>
      </c>
      <c r="D1314" s="20">
        <f>front!C1314</f>
        <v>9738.2000000000007</v>
      </c>
      <c r="E1314" s="20">
        <f>front!D1314</f>
        <v>48323.3</v>
      </c>
      <c r="F1314" s="20">
        <f>front!E1314</f>
        <v>64000</v>
      </c>
      <c r="G1314" s="20">
        <f>front!F1314</f>
        <v>64000</v>
      </c>
      <c r="H1314" s="20">
        <f>front!H1314</f>
        <v>10199.200000000001</v>
      </c>
      <c r="I1314" s="20">
        <f>front!I1314</f>
        <v>20584.2</v>
      </c>
      <c r="J1314" s="20">
        <f>front!J1314</f>
        <v>20667</v>
      </c>
      <c r="K1314" s="20"/>
      <c r="L1314" s="4">
        <f>C1314/(constants!$A$4+constants!$B$4*data!C1314+constants!$C$4*data!C1314^2+constants!$D$4*data!C1314^3+constants!$E$4*data!C1314^4+constants!$F$4*data!C1314^5+constants!$G$4*data!C1314^6+constants!$H$4*data!C1314^7)</f>
        <v>3297.8826499260394</v>
      </c>
      <c r="M1314" s="4">
        <f>D1314/(constants!$A$4+constants!$B$4*data!D1314+constants!$C$4*data!D1314^2+constants!$D$4*data!D1314^3+constants!$E$4*data!D1314^4+constants!$F$4*data!D1314^5+constants!$G$4*data!D1314^6+constants!$H$4*data!D1314^7)</f>
        <v>9746.2487300537359</v>
      </c>
      <c r="N1314" s="4">
        <f>E1314/(constants!$A$4+constants!$B$4*data!E1314+constants!$C$4*data!E1314^2+constants!$D$4*data!E1314^3+constants!$E$4*data!E1314^4+constants!$F$4*data!E1314^5+constants!$G$4*data!E1314^6+constants!$H$4*data!E1314^7)</f>
        <v>48724.415228915226</v>
      </c>
      <c r="O1314" s="4">
        <f>F1314/(constants!$A$4+constants!$B$4*data!F1314+constants!$C$4*data!F1314^2+constants!$D$4*data!F1314^3+constants!$E$4*data!F1314^4+constants!$F$4*data!F1314^5+constants!$G$4*data!F1314^6+constants!$H$4*data!F1314^7)</f>
        <v>64773.712258592925</v>
      </c>
      <c r="P1314" s="4">
        <f>G1314/(constants!$A$4+constants!$B$4*data!G1314+constants!$C$4*data!G1314^2+constants!$D$4*data!G1314^3+constants!$E$4*data!G1314^4+constants!$F$4*data!G1314^5+constants!$G$4*data!G1314^6+constants!$H$4*data!G1314^7)</f>
        <v>64773.712258592925</v>
      </c>
      <c r="Q1314" s="4">
        <f>H1314/(constants!$A$4+constants!$B$4*data!H1314+constants!$C$4*data!H1314^2+constants!$D$4*data!H1314^3+constants!$E$4*data!H1314^4+constants!$F$4*data!H1314^5+constants!$G$4*data!H1314^6+constants!$H$4*data!H1314^7)</f>
        <v>10208.595813801459</v>
      </c>
      <c r="R1314" s="4">
        <f>I1314/(constants!$A$4+constants!$B$4*data!I1314+constants!$C$4*data!I1314^2+constants!$D$4*data!I1314^3+constants!$E$4*data!I1314^4+constants!$F$4*data!I1314^5+constants!$G$4*data!I1314^6+constants!$H$4*data!I1314^7)</f>
        <v>20644.410486475383</v>
      </c>
      <c r="S1314" s="4">
        <f>J1314/(constants!$A$4+constants!$B$4*data!J1314+constants!$C$4*data!J1314^2+constants!$D$4*data!J1314^3+constants!$E$4*data!J1314^4+constants!$F$4*data!J1314^5+constants!$G$4*data!J1314^6+constants!$H$4*data!J1314^7)</f>
        <v>20727.744633465398</v>
      </c>
      <c r="T1314" s="4"/>
      <c r="U1314" s="4">
        <f t="shared" si="441"/>
        <v>45426.532578989187</v>
      </c>
      <c r="V1314" s="2">
        <f t="shared" si="442"/>
        <v>55027.463528539185</v>
      </c>
      <c r="W1314" s="2">
        <f t="shared" si="443"/>
        <v>55027.463528539185</v>
      </c>
      <c r="X1314" s="2">
        <f t="shared" si="444"/>
        <v>10435.814672673923</v>
      </c>
      <c r="Y1314" s="2">
        <f t="shared" si="445"/>
        <v>10519.148819663938</v>
      </c>
      <c r="Z1314" s="2"/>
      <c r="AA1314" s="4">
        <f t="shared" si="434"/>
        <v>75710.887631648642</v>
      </c>
      <c r="AB1314" s="4">
        <f t="shared" si="435"/>
        <v>9171.2439214231981</v>
      </c>
      <c r="AC1314" s="4">
        <f t="shared" si="436"/>
        <v>9171.2439214231981</v>
      </c>
      <c r="AD1314" s="4">
        <f t="shared" si="437"/>
        <v>1739.302445445654</v>
      </c>
      <c r="AE1314" s="4">
        <f t="shared" si="438"/>
        <v>1753.1914699439897</v>
      </c>
      <c r="AF1314" s="4"/>
      <c r="AG1314" s="4">
        <f t="shared" si="446"/>
        <v>1</v>
      </c>
      <c r="AH1314" s="4"/>
      <c r="AI1314" s="4"/>
      <c r="AJ1314">
        <f>IF(front!E1314&gt;$AJ$2,AA1314,AB1314)</f>
        <v>75710.887631648642</v>
      </c>
      <c r="AK1314">
        <f t="shared" si="433"/>
        <v>75647.232767123234</v>
      </c>
      <c r="AL1314">
        <f>SUMPRODUCT($B$7:$B$456,AK$7:AK$456,EXP(constants!$B$32+constants!$A$32*ABS($A$7:$A$456-$A1314)))</f>
        <v>1.3371054947946184E-6</v>
      </c>
      <c r="AM1314">
        <f t="shared" si="439"/>
        <v>75647.232765786131</v>
      </c>
      <c r="AN1314">
        <f t="shared" si="447"/>
        <v>75641.348196124352</v>
      </c>
      <c r="AP1314" s="4"/>
      <c r="AQ1314" s="4"/>
      <c r="AR1314" s="4"/>
      <c r="AU1314" s="5">
        <f>SUMPRODUCT(constants!$B$13:$B$20,A1314^constants!$A$13:$A$20)*constants!$C$10/((A1314/1000000000)^5*(EXP(0.014388/(A1314/1000000000)/constants!$B$9)-1))</f>
        <v>2.1528601985253422E-5</v>
      </c>
      <c r="AX1314" s="17">
        <f t="shared" si="440"/>
        <v>2.8461420239937613E-10</v>
      </c>
      <c r="BC1314">
        <f t="shared" si="449"/>
        <v>2.8461420239937613E-10</v>
      </c>
    </row>
    <row r="1315" spans="1:55" x14ac:dyDescent="0.2">
      <c r="A1315">
        <f>front!A1315</f>
        <v>795.51</v>
      </c>
      <c r="B1315" s="1">
        <f t="shared" si="448"/>
        <v>0.43999999999994088</v>
      </c>
      <c r="C1315" s="20">
        <f>front!B1315</f>
        <v>3303</v>
      </c>
      <c r="D1315" s="20">
        <f>front!C1315</f>
        <v>9731.2000000000007</v>
      </c>
      <c r="E1315" s="20">
        <f>front!D1315</f>
        <v>48118</v>
      </c>
      <c r="F1315" s="20">
        <f>front!E1315</f>
        <v>64000</v>
      </c>
      <c r="G1315" s="20">
        <f>front!F1315</f>
        <v>64000</v>
      </c>
      <c r="H1315" s="20">
        <f>front!H1315</f>
        <v>10208.799999999999</v>
      </c>
      <c r="I1315" s="20">
        <f>front!I1315</f>
        <v>19955.599999999999</v>
      </c>
      <c r="J1315" s="20">
        <f>front!J1315</f>
        <v>20048.2</v>
      </c>
      <c r="K1315" s="20"/>
      <c r="L1315" s="4">
        <f>C1315/(constants!$A$4+constants!$B$4*data!C1315+constants!$C$4*data!C1315^2+constants!$D$4*data!C1315^3+constants!$E$4*data!C1315^4+constants!$F$4*data!C1315^5+constants!$G$4*data!C1315^6+constants!$H$4*data!C1315^7)</f>
        <v>3301.8331321050209</v>
      </c>
      <c r="M1315" s="4">
        <f>D1315/(constants!$A$4+constants!$B$4*data!D1315+constants!$C$4*data!D1315^2+constants!$D$4*data!D1315^3+constants!$E$4*data!D1315^4+constants!$F$4*data!D1315^5+constants!$G$4*data!D1315^6+constants!$H$4*data!D1315^7)</f>
        <v>9739.228977398283</v>
      </c>
      <c r="N1315" s="4">
        <f>E1315/(constants!$A$4+constants!$B$4*data!E1315+constants!$C$4*data!E1315^2+constants!$D$4*data!E1315^3+constants!$E$4*data!E1315^4+constants!$F$4*data!E1315^5+constants!$G$4*data!E1315^6+constants!$H$4*data!E1315^7)</f>
        <v>48514.911171841341</v>
      </c>
      <c r="O1315" s="4">
        <f>F1315/(constants!$A$4+constants!$B$4*data!F1315+constants!$C$4*data!F1315^2+constants!$D$4*data!F1315^3+constants!$E$4*data!F1315^4+constants!$F$4*data!F1315^5+constants!$G$4*data!F1315^6+constants!$H$4*data!F1315^7)</f>
        <v>64773.712258592925</v>
      </c>
      <c r="P1315" s="4">
        <f>G1315/(constants!$A$4+constants!$B$4*data!G1315+constants!$C$4*data!G1315^2+constants!$D$4*data!G1315^3+constants!$E$4*data!G1315^4+constants!$F$4*data!G1315^5+constants!$G$4*data!G1315^6+constants!$H$4*data!G1315^7)</f>
        <v>64773.712258592925</v>
      </c>
      <c r="Q1315" s="4">
        <f>H1315/(constants!$A$4+constants!$B$4*data!H1315+constants!$C$4*data!H1315^2+constants!$D$4*data!H1315^3+constants!$E$4*data!H1315^4+constants!$F$4*data!H1315^5+constants!$G$4*data!H1315^6+constants!$H$4*data!H1315^7)</f>
        <v>10218.224829479281</v>
      </c>
      <c r="R1315" s="4">
        <f>I1315/(constants!$A$4+constants!$B$4*data!I1315+constants!$C$4*data!I1315^2+constants!$D$4*data!I1315^3+constants!$E$4*data!I1315^4+constants!$F$4*data!I1315^5+constants!$G$4*data!I1315^6+constants!$H$4*data!I1315^7)</f>
        <v>20011.81212361134</v>
      </c>
      <c r="S1315" s="4">
        <f>J1315/(constants!$A$4+constants!$B$4*data!J1315+constants!$C$4*data!J1315^2+constants!$D$4*data!J1315^3+constants!$E$4*data!J1315^4+constants!$F$4*data!J1315^5+constants!$G$4*data!J1315^6+constants!$H$4*data!J1315^7)</f>
        <v>20104.994800285342</v>
      </c>
      <c r="T1315" s="4"/>
      <c r="U1315" s="4">
        <f t="shared" si="441"/>
        <v>45213.07803973632</v>
      </c>
      <c r="V1315" s="2">
        <f t="shared" si="442"/>
        <v>55034.48328119464</v>
      </c>
      <c r="W1315" s="2">
        <f t="shared" si="443"/>
        <v>55034.48328119464</v>
      </c>
      <c r="X1315" s="2">
        <f t="shared" si="444"/>
        <v>9793.5872941320595</v>
      </c>
      <c r="Y1315" s="2">
        <f t="shared" si="445"/>
        <v>9886.7699708060609</v>
      </c>
      <c r="Z1315" s="2"/>
      <c r="AA1315" s="4">
        <f t="shared" si="434"/>
        <v>75355.130066227212</v>
      </c>
      <c r="AB1315" s="4">
        <f t="shared" si="435"/>
        <v>9172.4138801991066</v>
      </c>
      <c r="AC1315" s="4">
        <f t="shared" si="436"/>
        <v>9172.4138801991066</v>
      </c>
      <c r="AD1315" s="4">
        <f t="shared" si="437"/>
        <v>1632.26454902201</v>
      </c>
      <c r="AE1315" s="4">
        <f t="shared" si="438"/>
        <v>1647.7949951343435</v>
      </c>
      <c r="AF1315" s="4"/>
      <c r="AG1315" s="4">
        <f t="shared" si="446"/>
        <v>1</v>
      </c>
      <c r="AH1315" s="4"/>
      <c r="AI1315" s="4"/>
      <c r="AJ1315">
        <f>IF(front!E1315&gt;$AJ$2,AA1315,AB1315)</f>
        <v>75355.130066227212</v>
      </c>
      <c r="AK1315">
        <f t="shared" si="433"/>
        <v>75291.475201701804</v>
      </c>
      <c r="AL1315">
        <f>SUMPRODUCT($B$7:$B$456,AK$7:AK$456,EXP(constants!$B$32+constants!$A$32*ABS($A$7:$A$456-$A1315)))</f>
        <v>1.3116126589047651E-6</v>
      </c>
      <c r="AM1315">
        <f t="shared" si="439"/>
        <v>75291.475200390196</v>
      </c>
      <c r="AN1315">
        <f t="shared" si="447"/>
        <v>75285.590630728417</v>
      </c>
      <c r="AP1315" s="4"/>
      <c r="AQ1315" s="4"/>
      <c r="AR1315" s="4"/>
      <c r="AU1315" s="5">
        <f>SUMPRODUCT(constants!$B$13:$B$20,A1315^constants!$A$13:$A$20)*constants!$C$10/((A1315/1000000000)^5*(EXP(0.014388/(A1315/1000000000)/constants!$B$9)-1))</f>
        <v>2.1537343285934998E-5</v>
      </c>
      <c r="AX1315" s="17">
        <f t="shared" si="440"/>
        <v>2.860752383756203E-10</v>
      </c>
      <c r="BC1315">
        <f t="shared" si="449"/>
        <v>2.860752383756203E-10</v>
      </c>
    </row>
    <row r="1316" spans="1:55" x14ac:dyDescent="0.2">
      <c r="A1316">
        <f>front!A1316</f>
        <v>795.94</v>
      </c>
      <c r="B1316" s="1">
        <f t="shared" si="448"/>
        <v>0.43000000000006366</v>
      </c>
      <c r="C1316" s="20">
        <f>front!B1316</f>
        <v>3441.1</v>
      </c>
      <c r="D1316" s="20">
        <f>front!C1316</f>
        <v>11141.4</v>
      </c>
      <c r="E1316" s="20">
        <f>front!D1316</f>
        <v>48038.65</v>
      </c>
      <c r="F1316" s="20">
        <f>front!E1316</f>
        <v>64000</v>
      </c>
      <c r="G1316" s="20">
        <f>front!F1316</f>
        <v>64000</v>
      </c>
      <c r="H1316" s="20">
        <f>front!H1316</f>
        <v>11607</v>
      </c>
      <c r="I1316" s="20">
        <f>front!I1316</f>
        <v>18323.8</v>
      </c>
      <c r="J1316" s="20">
        <f>front!J1316</f>
        <v>18467.8</v>
      </c>
      <c r="K1316" s="20"/>
      <c r="L1316" s="4">
        <f>C1316/(constants!$A$4+constants!$B$4*data!C1316+constants!$C$4*data!C1316^2+constants!$D$4*data!C1316^3+constants!$E$4*data!C1316^4+constants!$F$4*data!C1316^5+constants!$G$4*data!C1316^6+constants!$H$4*data!C1316^7)</f>
        <v>3439.9534308487523</v>
      </c>
      <c r="M1316" s="4">
        <f>D1316/(constants!$A$4+constants!$B$4*data!D1316+constants!$C$4*data!D1316^2+constants!$D$4*data!D1316^3+constants!$E$4*data!D1316^4+constants!$F$4*data!D1316^5+constants!$G$4*data!D1316^6+constants!$H$4*data!D1316^7)</f>
        <v>11153.828145427648</v>
      </c>
      <c r="N1316" s="4">
        <f>E1316/(constants!$A$4+constants!$B$4*data!E1316+constants!$C$4*data!E1316^2+constants!$D$4*data!E1316^3+constants!$E$4*data!E1316^4+constants!$F$4*data!E1316^5+constants!$G$4*data!E1316^6+constants!$H$4*data!E1316^7)</f>
        <v>48433.942406098206</v>
      </c>
      <c r="O1316" s="4">
        <f>F1316/(constants!$A$4+constants!$B$4*data!F1316+constants!$C$4*data!F1316^2+constants!$D$4*data!F1316^3+constants!$E$4*data!F1316^4+constants!$F$4*data!F1316^5+constants!$G$4*data!F1316^6+constants!$H$4*data!F1316^7)</f>
        <v>64773.712258592925</v>
      </c>
      <c r="P1316" s="4">
        <f>G1316/(constants!$A$4+constants!$B$4*data!G1316+constants!$C$4*data!G1316^2+constants!$D$4*data!G1316^3+constants!$E$4*data!G1316^4+constants!$F$4*data!G1316^5+constants!$G$4*data!G1316^6+constants!$H$4*data!G1316^7)</f>
        <v>64773.712258592925</v>
      </c>
      <c r="Q1316" s="4">
        <f>H1316/(constants!$A$4+constants!$B$4*data!H1316+constants!$C$4*data!H1316^2+constants!$D$4*data!H1316^3+constants!$E$4*data!H1316^4+constants!$F$4*data!H1316^5+constants!$G$4*data!H1316^6+constants!$H$4*data!H1316^7)</f>
        <v>11621.061889799717</v>
      </c>
      <c r="R1316" s="4">
        <f>I1316/(constants!$A$4+constants!$B$4*data!I1316+constants!$C$4*data!I1316^2+constants!$D$4*data!I1316^3+constants!$E$4*data!I1316^4+constants!$F$4*data!I1316^5+constants!$G$4*data!I1316^6+constants!$H$4*data!I1316^7)</f>
        <v>18370.111233933163</v>
      </c>
      <c r="S1316" s="4">
        <f>J1316/(constants!$A$4+constants!$B$4*data!J1316+constants!$C$4*data!J1316^2+constants!$D$4*data!J1316^3+constants!$E$4*data!J1316^4+constants!$F$4*data!J1316^5+constants!$G$4*data!J1316^6+constants!$H$4*data!J1316^7)</f>
        <v>18514.95643966374</v>
      </c>
      <c r="T1316" s="4"/>
      <c r="U1316" s="4">
        <f t="shared" si="441"/>
        <v>44993.988975249456</v>
      </c>
      <c r="V1316" s="2">
        <f t="shared" si="442"/>
        <v>53619.884113165273</v>
      </c>
      <c r="W1316" s="2">
        <f t="shared" si="443"/>
        <v>53619.884113165273</v>
      </c>
      <c r="X1316" s="2">
        <f t="shared" si="444"/>
        <v>6749.0493441334456</v>
      </c>
      <c r="Y1316" s="2">
        <f t="shared" si="445"/>
        <v>6893.8945498640223</v>
      </c>
      <c r="Z1316" s="2"/>
      <c r="AA1316" s="4">
        <f t="shared" si="434"/>
        <v>74989.981625415763</v>
      </c>
      <c r="AB1316" s="4">
        <f t="shared" si="435"/>
        <v>8936.6473521942116</v>
      </c>
      <c r="AC1316" s="4">
        <f t="shared" si="436"/>
        <v>8936.6473521942116</v>
      </c>
      <c r="AD1316" s="4">
        <f t="shared" si="437"/>
        <v>1124.8415573555744</v>
      </c>
      <c r="AE1316" s="4">
        <f t="shared" si="438"/>
        <v>1148.9824249773369</v>
      </c>
      <c r="AF1316" s="4"/>
      <c r="AG1316" s="4">
        <f t="shared" si="446"/>
        <v>1</v>
      </c>
      <c r="AH1316" s="4"/>
      <c r="AI1316" s="4"/>
      <c r="AJ1316">
        <f>IF(front!E1316&gt;$AJ$2,AA1316,AB1316)</f>
        <v>74989.981625415763</v>
      </c>
      <c r="AK1316">
        <f t="shared" si="433"/>
        <v>74926.326760890355</v>
      </c>
      <c r="AL1316">
        <f>SUMPRODUCT($B$7:$B$456,AK$7:AK$456,EXP(constants!$B$32+constants!$A$32*ABS($A$7:$A$456-$A1316)))</f>
        <v>1.2871688682923184E-6</v>
      </c>
      <c r="AM1316">
        <f t="shared" si="439"/>
        <v>74926.32675960318</v>
      </c>
      <c r="AN1316">
        <f t="shared" si="447"/>
        <v>74920.442189941401</v>
      </c>
      <c r="AP1316" s="4"/>
      <c r="AQ1316" s="4"/>
      <c r="AR1316" s="4"/>
      <c r="AU1316" s="5">
        <f>SUMPRODUCT(constants!$B$13:$B$20,A1316^constants!$A$13:$A$20)*constants!$C$10/((A1316/1000000000)^5*(EXP(0.014388/(A1316/1000000000)/constants!$B$9)-1))</f>
        <v>2.1545846923294456E-5</v>
      </c>
      <c r="AX1316" s="17">
        <f t="shared" si="440"/>
        <v>2.875830186462399E-10</v>
      </c>
      <c r="BC1316">
        <f t="shared" si="449"/>
        <v>2.875830186462399E-10</v>
      </c>
    </row>
    <row r="1317" spans="1:55" x14ac:dyDescent="0.2">
      <c r="A1317">
        <f>front!A1317</f>
        <v>796.38</v>
      </c>
      <c r="B1317" s="1">
        <f t="shared" si="448"/>
        <v>0.43999999999994088</v>
      </c>
      <c r="C1317" s="20">
        <f>front!B1317</f>
        <v>3267.6</v>
      </c>
      <c r="D1317" s="20">
        <f>front!C1317</f>
        <v>9473</v>
      </c>
      <c r="E1317" s="20">
        <f>front!D1317</f>
        <v>47653</v>
      </c>
      <c r="F1317" s="20">
        <f>front!E1317</f>
        <v>64000</v>
      </c>
      <c r="G1317" s="20">
        <f>front!F1317</f>
        <v>64000</v>
      </c>
      <c r="H1317" s="20">
        <f>front!H1317</f>
        <v>9891.4</v>
      </c>
      <c r="I1317" s="20">
        <f>front!I1317</f>
        <v>13944.8</v>
      </c>
      <c r="J1317" s="20">
        <f>front!J1317</f>
        <v>13939.4</v>
      </c>
      <c r="K1317" s="20"/>
      <c r="L1317" s="4">
        <f>C1317/(constants!$A$4+constants!$B$4*data!C1317+constants!$C$4*data!C1317^2+constants!$D$4*data!C1317^3+constants!$E$4*data!C1317^4+constants!$F$4*data!C1317^5+constants!$G$4*data!C1317^6+constants!$H$4*data!C1317^7)</f>
        <v>3266.4290046554861</v>
      </c>
      <c r="M1317" s="4">
        <f>D1317/(constants!$A$4+constants!$B$4*data!D1317+constants!$C$4*data!D1317^2+constants!$D$4*data!D1317^3+constants!$E$4*data!D1317^4+constants!$F$4*data!D1317^5+constants!$G$4*data!D1317^6+constants!$H$4*data!D1317^7)</f>
        <v>9480.3151547382458</v>
      </c>
      <c r="N1317" s="4">
        <f>E1317/(constants!$A$4+constants!$B$4*data!E1317+constants!$C$4*data!E1317^2+constants!$D$4*data!E1317^3+constants!$E$4*data!E1317^4+constants!$F$4*data!E1317^5+constants!$G$4*data!E1317^6+constants!$H$4*data!E1317^7)</f>
        <v>48040.474625588191</v>
      </c>
      <c r="O1317" s="4">
        <f>F1317/(constants!$A$4+constants!$B$4*data!F1317+constants!$C$4*data!F1317^2+constants!$D$4*data!F1317^3+constants!$E$4*data!F1317^4+constants!$F$4*data!F1317^5+constants!$G$4*data!F1317^6+constants!$H$4*data!F1317^7)</f>
        <v>64773.712258592925</v>
      </c>
      <c r="P1317" s="4">
        <f>G1317/(constants!$A$4+constants!$B$4*data!G1317+constants!$C$4*data!G1317^2+constants!$D$4*data!G1317^3+constants!$E$4*data!G1317^4+constants!$F$4*data!G1317^5+constants!$G$4*data!G1317^6+constants!$H$4*data!G1317^7)</f>
        <v>64773.712258592925</v>
      </c>
      <c r="Q1317" s="4">
        <f>H1317/(constants!$A$4+constants!$B$4*data!H1317+constants!$C$4*data!H1317^2+constants!$D$4*data!H1317^3+constants!$E$4*data!H1317^4+constants!$F$4*data!H1317^5+constants!$G$4*data!H1317^6+constants!$H$4*data!H1317^7)</f>
        <v>9899.886305134607</v>
      </c>
      <c r="R1317" s="4">
        <f>I1317/(constants!$A$4+constants!$B$4*data!I1317+constants!$C$4*data!I1317^2+constants!$D$4*data!I1317^3+constants!$E$4*data!I1317^4+constants!$F$4*data!I1317^5+constants!$G$4*data!I1317^6+constants!$H$4*data!I1317^7)</f>
        <v>13968.342472182969</v>
      </c>
      <c r="S1317" s="4">
        <f>J1317/(constants!$A$4+constants!$B$4*data!J1317+constants!$C$4*data!J1317^2+constants!$D$4*data!J1317^3+constants!$E$4*data!J1317^4+constants!$F$4*data!J1317^5+constants!$G$4*data!J1317^6+constants!$H$4*data!J1317^7)</f>
        <v>13962.918237131031</v>
      </c>
      <c r="T1317" s="4"/>
      <c r="U1317" s="4">
        <f t="shared" si="441"/>
        <v>44774.045620932702</v>
      </c>
      <c r="V1317" s="2">
        <f t="shared" si="442"/>
        <v>55293.397103854681</v>
      </c>
      <c r="W1317" s="2">
        <f t="shared" si="443"/>
        <v>55293.397103854681</v>
      </c>
      <c r="X1317" s="2">
        <f t="shared" si="444"/>
        <v>4068.4561670483617</v>
      </c>
      <c r="Y1317" s="2">
        <f t="shared" si="445"/>
        <v>4063.0319319964237</v>
      </c>
      <c r="Z1317" s="2"/>
      <c r="AA1317" s="4">
        <f t="shared" si="434"/>
        <v>74623.409368221182</v>
      </c>
      <c r="AB1317" s="4">
        <f t="shared" si="435"/>
        <v>9215.5661839757795</v>
      </c>
      <c r="AC1317" s="4">
        <f t="shared" si="436"/>
        <v>9215.5661839757795</v>
      </c>
      <c r="AD1317" s="4">
        <f t="shared" si="437"/>
        <v>678.07602784139362</v>
      </c>
      <c r="AE1317" s="4">
        <f t="shared" si="438"/>
        <v>677.17198866607066</v>
      </c>
      <c r="AF1317" s="4"/>
      <c r="AG1317" s="4">
        <f t="shared" si="446"/>
        <v>1</v>
      </c>
      <c r="AH1317" s="4"/>
      <c r="AI1317" s="4"/>
      <c r="AJ1317">
        <f>IF(front!E1317&gt;$AJ$2,AA1317,AB1317)</f>
        <v>74623.409368221182</v>
      </c>
      <c r="AK1317">
        <f t="shared" si="433"/>
        <v>74559.754503695774</v>
      </c>
      <c r="AL1317">
        <f>SUMPRODUCT($B$7:$B$456,AK$7:AK$456,EXP(constants!$B$32+constants!$A$32*ABS($A$7:$A$456-$A1317)))</f>
        <v>1.2626281085320384E-6</v>
      </c>
      <c r="AM1317">
        <f t="shared" si="439"/>
        <v>74559.754502433148</v>
      </c>
      <c r="AN1317">
        <f t="shared" si="447"/>
        <v>74553.869932771369</v>
      </c>
      <c r="AP1317" s="4"/>
      <c r="AQ1317" s="4"/>
      <c r="AR1317" s="4"/>
      <c r="AU1317" s="5">
        <f>SUMPRODUCT(constants!$B$13:$B$20,A1317^constants!$A$13:$A$20)*constants!$C$10/((A1317/1000000000)^5*(EXP(0.014388/(A1317/1000000000)/constants!$B$9)-1))</f>
        <v>2.1554508372603749E-5</v>
      </c>
      <c r="AX1317" s="17">
        <f t="shared" si="440"/>
        <v>2.8911320622310328E-10</v>
      </c>
      <c r="BC1317">
        <f t="shared" si="449"/>
        <v>2.8911320622310328E-10</v>
      </c>
    </row>
    <row r="1318" spans="1:55" x14ac:dyDescent="0.2">
      <c r="A1318">
        <f>front!A1318</f>
        <v>796.82</v>
      </c>
      <c r="B1318" s="1">
        <f t="shared" si="448"/>
        <v>0.44000000000005457</v>
      </c>
      <c r="C1318" s="20">
        <f>front!B1318</f>
        <v>3272.8</v>
      </c>
      <c r="D1318" s="20">
        <f>front!C1318</f>
        <v>9521.2000000000007</v>
      </c>
      <c r="E1318" s="20">
        <f>front!D1318</f>
        <v>47388.7</v>
      </c>
      <c r="F1318" s="20">
        <f>front!E1318</f>
        <v>64000</v>
      </c>
      <c r="G1318" s="20">
        <f>front!F1318</f>
        <v>64000</v>
      </c>
      <c r="H1318" s="20">
        <f>front!H1318</f>
        <v>9907.2000000000007</v>
      </c>
      <c r="I1318" s="20">
        <f>front!I1318</f>
        <v>13245.8</v>
      </c>
      <c r="J1318" s="20">
        <f>front!J1318</f>
        <v>13259</v>
      </c>
      <c r="K1318" s="20"/>
      <c r="L1318" s="4">
        <f>C1318/(constants!$A$4+constants!$B$4*data!C1318+constants!$C$4*data!C1318^2+constants!$D$4*data!C1318^3+constants!$E$4*data!C1318^4+constants!$F$4*data!C1318^5+constants!$G$4*data!C1318^6+constants!$H$4*data!C1318^7)</f>
        <v>3271.6295836347817</v>
      </c>
      <c r="M1318" s="4">
        <f>D1318/(constants!$A$4+constants!$B$4*data!D1318+constants!$C$4*data!D1318^2+constants!$D$4*data!D1318^3+constants!$E$4*data!D1318^4+constants!$F$4*data!D1318^5+constants!$G$4*data!D1318^6+constants!$H$4*data!D1318^7)</f>
        <v>9528.6462220486283</v>
      </c>
      <c r="N1318" s="4">
        <f>E1318/(constants!$A$4+constants!$B$4*data!E1318+constants!$C$4*data!E1318^2+constants!$D$4*data!E1318^3+constants!$E$4*data!E1318^4+constants!$F$4*data!E1318^5+constants!$G$4*data!E1318^6+constants!$H$4*data!E1318^7)</f>
        <v>47770.865253316719</v>
      </c>
      <c r="O1318" s="4">
        <f>F1318/(constants!$A$4+constants!$B$4*data!F1318+constants!$C$4*data!F1318^2+constants!$D$4*data!F1318^3+constants!$E$4*data!F1318^4+constants!$F$4*data!F1318^5+constants!$G$4*data!F1318^6+constants!$H$4*data!F1318^7)</f>
        <v>64773.712258592925</v>
      </c>
      <c r="P1318" s="4">
        <f>G1318/(constants!$A$4+constants!$B$4*data!G1318+constants!$C$4*data!G1318^2+constants!$D$4*data!G1318^3+constants!$E$4*data!G1318^4+constants!$F$4*data!G1318^5+constants!$G$4*data!G1318^6+constants!$H$4*data!G1318^7)</f>
        <v>64773.712258592925</v>
      </c>
      <c r="Q1318" s="4">
        <f>H1318/(constants!$A$4+constants!$B$4*data!H1318+constants!$C$4*data!H1318^2+constants!$D$4*data!H1318^3+constants!$E$4*data!H1318^4+constants!$F$4*data!H1318^5+constants!$G$4*data!H1318^6+constants!$H$4*data!H1318^7)</f>
        <v>9915.7320065349431</v>
      </c>
      <c r="R1318" s="4">
        <f>I1318/(constants!$A$4+constants!$B$4*data!I1318+constants!$C$4*data!I1318^2+constants!$D$4*data!I1318^3+constants!$E$4*data!I1318^4+constants!$F$4*data!I1318^5+constants!$G$4*data!I1318^6+constants!$H$4*data!I1318^7)</f>
        <v>13266.292537403198</v>
      </c>
      <c r="S1318" s="4">
        <f>J1318/(constants!$A$4+constants!$B$4*data!J1318+constants!$C$4*data!J1318^2+constants!$D$4*data!J1318^3+constants!$E$4*data!J1318^4+constants!$F$4*data!J1318^5+constants!$G$4*data!J1318^6+constants!$H$4*data!J1318^7)</f>
        <v>13279.548483503406</v>
      </c>
      <c r="T1318" s="4"/>
      <c r="U1318" s="4">
        <f t="shared" si="441"/>
        <v>44499.235669681933</v>
      </c>
      <c r="V1318" s="2">
        <f t="shared" si="442"/>
        <v>55245.066036544296</v>
      </c>
      <c r="W1318" s="2">
        <f t="shared" si="443"/>
        <v>55245.066036544296</v>
      </c>
      <c r="X1318" s="2">
        <f t="shared" si="444"/>
        <v>3350.5605308682552</v>
      </c>
      <c r="Y1318" s="2">
        <f t="shared" si="445"/>
        <v>3363.8164769684627</v>
      </c>
      <c r="Z1318" s="2"/>
      <c r="AA1318" s="4">
        <f t="shared" si="434"/>
        <v>74165.392782803232</v>
      </c>
      <c r="AB1318" s="4">
        <f t="shared" si="435"/>
        <v>9207.5110060907155</v>
      </c>
      <c r="AC1318" s="4">
        <f t="shared" si="436"/>
        <v>9207.5110060907155</v>
      </c>
      <c r="AD1318" s="4">
        <f t="shared" si="437"/>
        <v>558.4267551447092</v>
      </c>
      <c r="AE1318" s="4">
        <f t="shared" si="438"/>
        <v>560.63607949474374</v>
      </c>
      <c r="AF1318" s="4"/>
      <c r="AG1318" s="4">
        <f t="shared" si="446"/>
        <v>1</v>
      </c>
      <c r="AH1318" s="4"/>
      <c r="AI1318" s="4"/>
      <c r="AJ1318">
        <f>IF(front!E1318&gt;$AJ$2,AA1318,AB1318)</f>
        <v>74165.392782803232</v>
      </c>
      <c r="AK1318">
        <f t="shared" si="433"/>
        <v>74101.737918277824</v>
      </c>
      <c r="AL1318">
        <f>SUMPRODUCT($B$7:$B$456,AK$7:AK$456,EXP(constants!$B$32+constants!$A$32*ABS($A$7:$A$456-$A1318)))</f>
        <v>1.2385552352351753E-6</v>
      </c>
      <c r="AM1318">
        <f t="shared" si="439"/>
        <v>74101.737917039267</v>
      </c>
      <c r="AN1318">
        <f t="shared" si="447"/>
        <v>74095.853347377488</v>
      </c>
      <c r="AP1318" s="4"/>
      <c r="AQ1318" s="4"/>
      <c r="AR1318" s="4"/>
      <c r="AU1318" s="5">
        <f>SUMPRODUCT(constants!$B$13:$B$20,A1318^constants!$A$13:$A$20)*constants!$C$10/((A1318/1000000000)^5*(EXP(0.014388/(A1318/1000000000)/constants!$B$9)-1))</f>
        <v>2.1563129372090199E-5</v>
      </c>
      <c r="AX1318" s="17">
        <f t="shared" si="440"/>
        <v>2.9101668174327589E-10</v>
      </c>
      <c r="BC1318">
        <f t="shared" si="449"/>
        <v>2.9101668174327589E-10</v>
      </c>
    </row>
    <row r="1319" spans="1:55" x14ac:dyDescent="0.2">
      <c r="A1319">
        <f>front!A1319</f>
        <v>797.25</v>
      </c>
      <c r="B1319" s="1">
        <f t="shared" si="448"/>
        <v>0.42999999999994998</v>
      </c>
      <c r="C1319" s="20">
        <f>front!B1319</f>
        <v>3349.05</v>
      </c>
      <c r="D1319" s="20">
        <f>front!C1319</f>
        <v>10107</v>
      </c>
      <c r="E1319" s="20">
        <f>front!D1319</f>
        <v>47204.7</v>
      </c>
      <c r="F1319" s="20">
        <f>front!E1319</f>
        <v>64000</v>
      </c>
      <c r="G1319" s="20">
        <f>front!F1319</f>
        <v>64000</v>
      </c>
      <c r="H1319" s="20">
        <f>front!H1319</f>
        <v>10583.8</v>
      </c>
      <c r="I1319" s="20">
        <f>front!I1319</f>
        <v>15149.6</v>
      </c>
      <c r="J1319" s="20">
        <f>front!J1319</f>
        <v>15264.8</v>
      </c>
      <c r="K1319" s="20"/>
      <c r="L1319" s="4">
        <f>C1319/(constants!$A$4+constants!$B$4*data!C1319+constants!$C$4*data!C1319^2+constants!$D$4*data!C1319^3+constants!$E$4*data!C1319^4+constants!$F$4*data!C1319^5+constants!$G$4*data!C1319^6+constants!$H$4*data!C1319^7)</f>
        <v>3347.8891557557131</v>
      </c>
      <c r="M1319" s="4">
        <f>D1319/(constants!$A$4+constants!$B$4*data!D1319+constants!$C$4*data!D1319^2+constants!$D$4*data!D1319^3+constants!$E$4*data!D1319^4+constants!$F$4*data!D1319^5+constants!$G$4*data!D1319^6+constants!$H$4*data!D1319^7)</f>
        <v>10116.119136968211</v>
      </c>
      <c r="N1319" s="4">
        <f>E1319/(constants!$A$4+constants!$B$4*data!E1319+constants!$C$4*data!E1319^2+constants!$D$4*data!E1319^3+constants!$E$4*data!E1319^4+constants!$F$4*data!E1319^5+constants!$G$4*data!E1319^6+constants!$H$4*data!E1319^7)</f>
        <v>47583.192733857599</v>
      </c>
      <c r="O1319" s="4">
        <f>F1319/(constants!$A$4+constants!$B$4*data!F1319+constants!$C$4*data!F1319^2+constants!$D$4*data!F1319^3+constants!$E$4*data!F1319^4+constants!$F$4*data!F1319^5+constants!$G$4*data!F1319^6+constants!$H$4*data!F1319^7)</f>
        <v>64773.712258592925</v>
      </c>
      <c r="P1319" s="4">
        <f>G1319/(constants!$A$4+constants!$B$4*data!G1319+constants!$C$4*data!G1319^2+constants!$D$4*data!G1319^3+constants!$E$4*data!G1319^4+constants!$F$4*data!G1319^5+constants!$G$4*data!G1319^6+constants!$H$4*data!G1319^7)</f>
        <v>64773.712258592925</v>
      </c>
      <c r="Q1319" s="4">
        <f>H1319/(constants!$A$4+constants!$B$4*data!H1319+constants!$C$4*data!H1319^2+constants!$D$4*data!H1319^3+constants!$E$4*data!H1319^4+constants!$F$4*data!H1319^5+constants!$G$4*data!H1319^6+constants!$H$4*data!H1319^7)</f>
        <v>10594.388745717268</v>
      </c>
      <c r="R1319" s="4">
        <f>I1319/(constants!$A$4+constants!$B$4*data!I1319+constants!$C$4*data!I1319^2+constants!$D$4*data!I1319^3+constants!$E$4*data!I1319^4+constants!$F$4*data!I1319^5+constants!$G$4*data!I1319^6+constants!$H$4*data!I1319^7)</f>
        <v>15178.801829962284</v>
      </c>
      <c r="S1319" s="4">
        <f>J1319/(constants!$A$4+constants!$B$4*data!J1319+constants!$C$4*data!J1319^2+constants!$D$4*data!J1319^3+constants!$E$4*data!J1319^4+constants!$F$4*data!J1319^5+constants!$G$4*data!J1319^6+constants!$H$4*data!J1319^7)</f>
        <v>15294.568559904474</v>
      </c>
      <c r="T1319" s="4"/>
      <c r="U1319" s="4">
        <f t="shared" si="441"/>
        <v>44235.303578101884</v>
      </c>
      <c r="V1319" s="2">
        <f t="shared" si="442"/>
        <v>54657.593121624712</v>
      </c>
      <c r="W1319" s="2">
        <f t="shared" si="443"/>
        <v>54657.593121624712</v>
      </c>
      <c r="X1319" s="2">
        <f t="shared" si="444"/>
        <v>4584.4130842450159</v>
      </c>
      <c r="Y1319" s="2">
        <f t="shared" si="445"/>
        <v>4700.1798141872059</v>
      </c>
      <c r="Z1319" s="2"/>
      <c r="AA1319" s="4">
        <f t="shared" si="434"/>
        <v>73725.505963503136</v>
      </c>
      <c r="AB1319" s="4">
        <f t="shared" si="435"/>
        <v>9109.5988536041186</v>
      </c>
      <c r="AC1319" s="4">
        <f t="shared" si="436"/>
        <v>9109.5988536041186</v>
      </c>
      <c r="AD1319" s="4">
        <f t="shared" si="437"/>
        <v>764.06884737416931</v>
      </c>
      <c r="AE1319" s="4">
        <f t="shared" si="438"/>
        <v>783.36330236453443</v>
      </c>
      <c r="AF1319" s="4"/>
      <c r="AG1319" s="4">
        <f t="shared" si="446"/>
        <v>1</v>
      </c>
      <c r="AH1319" s="4"/>
      <c r="AI1319" s="4"/>
      <c r="AJ1319">
        <f>IF(front!E1319&gt;$AJ$2,AA1319,AB1319)</f>
        <v>73725.505963503136</v>
      </c>
      <c r="AK1319">
        <f t="shared" si="433"/>
        <v>73661.851098977728</v>
      </c>
      <c r="AL1319">
        <f>SUMPRODUCT($B$7:$B$456,AK$7:AK$456,EXP(constants!$B$32+constants!$A$32*ABS($A$7:$A$456-$A1319)))</f>
        <v>1.2154729749150347E-6</v>
      </c>
      <c r="AM1319">
        <f t="shared" si="439"/>
        <v>73661.85109776225</v>
      </c>
      <c r="AN1319">
        <f t="shared" si="447"/>
        <v>73655.966528100471</v>
      </c>
      <c r="AP1319" s="4"/>
      <c r="AQ1319" s="4"/>
      <c r="AR1319" s="4"/>
      <c r="AU1319" s="5">
        <f>SUMPRODUCT(constants!$B$13:$B$20,A1319^constants!$A$13:$A$20)*constants!$C$10/((A1319/1000000000)^5*(EXP(0.014388/(A1319/1000000000)/constants!$B$9)-1))</f>
        <v>2.1571515316053027E-5</v>
      </c>
      <c r="AX1319" s="17">
        <f t="shared" si="440"/>
        <v>2.928685391403191E-10</v>
      </c>
      <c r="BC1319">
        <f t="shared" si="449"/>
        <v>2.928685391403191E-10</v>
      </c>
    </row>
    <row r="1320" spans="1:55" x14ac:dyDescent="0.2">
      <c r="A1320">
        <f>front!A1320</f>
        <v>797.69</v>
      </c>
      <c r="B1320" s="1">
        <f t="shared" si="448"/>
        <v>0.44000000000005457</v>
      </c>
      <c r="C1320" s="20">
        <f>front!B1320</f>
        <v>3314.2</v>
      </c>
      <c r="D1320" s="20">
        <f>front!C1320</f>
        <v>9906.4</v>
      </c>
      <c r="E1320" s="20">
        <f>front!D1320</f>
        <v>46973.55</v>
      </c>
      <c r="F1320" s="20">
        <f>front!E1320</f>
        <v>64000</v>
      </c>
      <c r="G1320" s="20">
        <f>front!F1320</f>
        <v>64000</v>
      </c>
      <c r="H1320" s="20">
        <f>front!H1320</f>
        <v>10348.200000000001</v>
      </c>
      <c r="I1320" s="20">
        <f>front!I1320</f>
        <v>17221.400000000001</v>
      </c>
      <c r="J1320" s="20">
        <f>front!J1320</f>
        <v>17250.2</v>
      </c>
      <c r="K1320" s="20"/>
      <c r="L1320" s="4">
        <f>C1320/(constants!$A$4+constants!$B$4*data!C1320+constants!$C$4*data!C1320^2+constants!$D$4*data!C1320^3+constants!$E$4*data!C1320^4+constants!$F$4*data!C1320^5+constants!$G$4*data!C1320^6+constants!$H$4*data!C1320^7)</f>
        <v>3313.0345288992021</v>
      </c>
      <c r="M1320" s="4">
        <f>D1320/(constants!$A$4+constants!$B$4*data!D1320+constants!$C$4*data!D1320^2+constants!$D$4*data!D1320^3+constants!$E$4*data!D1320^4+constants!$F$4*data!D1320^5+constants!$G$4*data!D1320^6+constants!$H$4*data!D1320^7)</f>
        <v>9914.9296899693491</v>
      </c>
      <c r="N1320" s="4">
        <f>E1320/(constants!$A$4+constants!$B$4*data!E1320+constants!$C$4*data!E1320^2+constants!$D$4*data!E1320^3+constants!$E$4*data!E1320^4+constants!$F$4*data!E1320^5+constants!$G$4*data!E1320^6+constants!$H$4*data!E1320^7)</f>
        <v>47347.457215376919</v>
      </c>
      <c r="O1320" s="4">
        <f>F1320/(constants!$A$4+constants!$B$4*data!F1320+constants!$C$4*data!F1320^2+constants!$D$4*data!F1320^3+constants!$E$4*data!F1320^4+constants!$F$4*data!F1320^5+constants!$G$4*data!F1320^6+constants!$H$4*data!F1320^7)</f>
        <v>64773.712258592925</v>
      </c>
      <c r="P1320" s="4">
        <f>G1320/(constants!$A$4+constants!$B$4*data!G1320+constants!$C$4*data!G1320^2+constants!$D$4*data!G1320^3+constants!$E$4*data!G1320^4+constants!$F$4*data!G1320^5+constants!$G$4*data!G1320^6+constants!$H$4*data!G1320^7)</f>
        <v>64773.712258592925</v>
      </c>
      <c r="Q1320" s="4">
        <f>H1320/(constants!$A$4+constants!$B$4*data!H1320+constants!$C$4*data!H1320^2+constants!$D$4*data!H1320^3+constants!$E$4*data!H1320^4+constants!$F$4*data!H1320^5+constants!$G$4*data!H1320^6+constants!$H$4*data!H1320^7)</f>
        <v>10358.050563920307</v>
      </c>
      <c r="R1320" s="4">
        <f>I1320/(constants!$A$4+constants!$B$4*data!I1320+constants!$C$4*data!I1320^2+constants!$D$4*data!I1320^3+constants!$E$4*data!I1320^4+constants!$F$4*data!I1320^5+constants!$G$4*data!I1320^6+constants!$H$4*data!I1320^7)</f>
        <v>17261.431439401877</v>
      </c>
      <c r="S1320" s="4">
        <f>J1320/(constants!$A$4+constants!$B$4*data!J1320+constants!$C$4*data!J1320^2+constants!$D$4*data!J1320^3+constants!$E$4*data!J1320^4+constants!$F$4*data!J1320^5+constants!$G$4*data!J1320^6+constants!$H$4*data!J1320^7)</f>
        <v>17290.391112564568</v>
      </c>
      <c r="T1320" s="4"/>
      <c r="U1320" s="4">
        <f t="shared" si="441"/>
        <v>44034.422686477716</v>
      </c>
      <c r="V1320" s="2">
        <f t="shared" si="442"/>
        <v>54858.782568623574</v>
      </c>
      <c r="W1320" s="2">
        <f t="shared" si="443"/>
        <v>54858.782568623574</v>
      </c>
      <c r="X1320" s="2">
        <f t="shared" si="444"/>
        <v>6903.3808754815691</v>
      </c>
      <c r="Y1320" s="2">
        <f t="shared" si="445"/>
        <v>6932.3405486442607</v>
      </c>
      <c r="Z1320" s="2"/>
      <c r="AA1320" s="4">
        <f t="shared" si="434"/>
        <v>73390.704477462859</v>
      </c>
      <c r="AB1320" s="4">
        <f t="shared" si="435"/>
        <v>9143.1304281039284</v>
      </c>
      <c r="AC1320" s="4">
        <f t="shared" si="436"/>
        <v>9143.1304281039284</v>
      </c>
      <c r="AD1320" s="4">
        <f t="shared" si="437"/>
        <v>1150.5634792469282</v>
      </c>
      <c r="AE1320" s="4">
        <f t="shared" si="438"/>
        <v>1155.3900914407102</v>
      </c>
      <c r="AF1320" s="4"/>
      <c r="AG1320" s="4">
        <f t="shared" si="446"/>
        <v>1</v>
      </c>
      <c r="AH1320" s="4"/>
      <c r="AI1320" s="4"/>
      <c r="AJ1320">
        <f>IF(front!E1320&gt;$AJ$2,AA1320,AB1320)</f>
        <v>73390.704477462859</v>
      </c>
      <c r="AK1320">
        <f t="shared" si="433"/>
        <v>73327.049612937451</v>
      </c>
      <c r="AL1320">
        <f>SUMPRODUCT($B$7:$B$456,AK$7:AK$456,EXP(constants!$B$32+constants!$A$32*ABS($A$7:$A$456-$A1320)))</f>
        <v>1.1922991466728382E-6</v>
      </c>
      <c r="AM1320">
        <f t="shared" si="439"/>
        <v>73327.049611745155</v>
      </c>
      <c r="AN1320">
        <f t="shared" si="447"/>
        <v>73321.165042083376</v>
      </c>
      <c r="AP1320" s="4"/>
      <c r="AQ1320" s="4"/>
      <c r="AR1320" s="4"/>
      <c r="AU1320" s="5">
        <f>SUMPRODUCT(constants!$B$13:$B$20,A1320^constants!$A$13:$A$20)*constants!$C$10/((A1320/1000000000)^5*(EXP(0.014388/(A1320/1000000000)/constants!$B$9)-1))</f>
        <v>2.1580056204620829E-5</v>
      </c>
      <c r="AX1320" s="17">
        <f t="shared" si="440"/>
        <v>2.9432233096998322E-10</v>
      </c>
      <c r="BC1320">
        <f t="shared" si="449"/>
        <v>2.9432233096998322E-10</v>
      </c>
    </row>
    <row r="1321" spans="1:55" x14ac:dyDescent="0.2">
      <c r="A1321">
        <f>front!A1321</f>
        <v>798.13</v>
      </c>
      <c r="B1321" s="1">
        <f t="shared" si="448"/>
        <v>0.43999999999994088</v>
      </c>
      <c r="C1321" s="20">
        <f>front!B1321</f>
        <v>3304.05</v>
      </c>
      <c r="D1321" s="20">
        <f>front!C1321</f>
        <v>9821</v>
      </c>
      <c r="E1321" s="20">
        <f>front!D1321</f>
        <v>46883.7</v>
      </c>
      <c r="F1321" s="20">
        <f>front!E1321</f>
        <v>64000</v>
      </c>
      <c r="G1321" s="20">
        <f>front!F1321</f>
        <v>64000</v>
      </c>
      <c r="H1321" s="20">
        <f>front!H1321</f>
        <v>10232</v>
      </c>
      <c r="I1321" s="20">
        <f>front!I1321</f>
        <v>16733.400000000001</v>
      </c>
      <c r="J1321" s="20">
        <f>front!J1321</f>
        <v>16809.8</v>
      </c>
      <c r="K1321" s="20"/>
      <c r="L1321" s="4">
        <f>C1321/(constants!$A$4+constants!$B$4*data!C1321+constants!$C$4*data!C1321^2+constants!$D$4*data!C1321^3+constants!$E$4*data!C1321^4+constants!$F$4*data!C1321^5+constants!$G$4*data!C1321^6+constants!$H$4*data!C1321^7)</f>
        <v>3302.8832611947241</v>
      </c>
      <c r="M1321" s="4">
        <f>D1321/(constants!$A$4+constants!$B$4*data!D1321+constants!$C$4*data!D1321^2+constants!$D$4*data!D1321^3+constants!$E$4*data!D1321^4+constants!$F$4*data!D1321^5+constants!$G$4*data!D1321^6+constants!$H$4*data!D1321^7)</f>
        <v>9829.2839746033496</v>
      </c>
      <c r="N1321" s="4">
        <f>E1321/(constants!$A$4+constants!$B$4*data!E1321+constants!$C$4*data!E1321^2+constants!$D$4*data!E1321^3+constants!$E$4*data!E1321^4+constants!$F$4*data!E1321^5+constants!$G$4*data!E1321^6+constants!$H$4*data!E1321^7)</f>
        <v>47255.833324103514</v>
      </c>
      <c r="O1321" s="4">
        <f>F1321/(constants!$A$4+constants!$B$4*data!F1321+constants!$C$4*data!F1321^2+constants!$D$4*data!F1321^3+constants!$E$4*data!F1321^4+constants!$F$4*data!F1321^5+constants!$G$4*data!F1321^6+constants!$H$4*data!F1321^7)</f>
        <v>64773.712258592925</v>
      </c>
      <c r="P1321" s="4">
        <f>G1321/(constants!$A$4+constants!$B$4*data!G1321+constants!$C$4*data!G1321^2+constants!$D$4*data!G1321^3+constants!$E$4*data!G1321^4+constants!$F$4*data!G1321^5+constants!$G$4*data!G1321^6+constants!$H$4*data!G1321^7)</f>
        <v>64773.712258592925</v>
      </c>
      <c r="Q1321" s="4">
        <f>H1321/(constants!$A$4+constants!$B$4*data!H1321+constants!$C$4*data!H1321^2+constants!$D$4*data!H1321^3+constants!$E$4*data!H1321^4+constants!$F$4*data!H1321^5+constants!$G$4*data!H1321^6+constants!$H$4*data!H1321^7)</f>
        <v>10241.495112197466</v>
      </c>
      <c r="R1321" s="4">
        <f>I1321/(constants!$A$4+constants!$B$4*data!I1321+constants!$C$4*data!I1321^2+constants!$D$4*data!I1321^3+constants!$E$4*data!I1321^4+constants!$F$4*data!I1321^5+constants!$G$4*data!I1321^6+constants!$H$4*data!I1321^7)</f>
        <v>16770.762718827082</v>
      </c>
      <c r="S1321" s="4">
        <f>J1321/(constants!$A$4+constants!$B$4*data!J1321+constants!$C$4*data!J1321^2+constants!$D$4*data!J1321^3+constants!$E$4*data!J1321^4+constants!$F$4*data!J1321^5+constants!$G$4*data!J1321^6+constants!$H$4*data!J1321^7)</f>
        <v>16847.575891800709</v>
      </c>
      <c r="T1321" s="4"/>
      <c r="U1321" s="4">
        <f t="shared" si="441"/>
        <v>43952.950062908792</v>
      </c>
      <c r="V1321" s="2">
        <f t="shared" si="442"/>
        <v>54944.428283989575</v>
      </c>
      <c r="W1321" s="2">
        <f t="shared" si="443"/>
        <v>54944.428283989575</v>
      </c>
      <c r="X1321" s="2">
        <f t="shared" si="444"/>
        <v>6529.2676066296153</v>
      </c>
      <c r="Y1321" s="2">
        <f t="shared" si="445"/>
        <v>6606.0807796032423</v>
      </c>
      <c r="Z1321" s="2"/>
      <c r="AA1321" s="4">
        <f t="shared" si="434"/>
        <v>73254.916771514647</v>
      </c>
      <c r="AB1321" s="4">
        <f t="shared" si="435"/>
        <v>9157.4047139982631</v>
      </c>
      <c r="AC1321" s="4">
        <f t="shared" si="436"/>
        <v>9157.4047139982631</v>
      </c>
      <c r="AD1321" s="4">
        <f t="shared" si="437"/>
        <v>1088.2112677716027</v>
      </c>
      <c r="AE1321" s="4">
        <f t="shared" si="438"/>
        <v>1101.013463267207</v>
      </c>
      <c r="AF1321" s="4"/>
      <c r="AG1321" s="4">
        <f t="shared" si="446"/>
        <v>1</v>
      </c>
      <c r="AH1321" s="4"/>
      <c r="AI1321" s="4"/>
      <c r="AJ1321">
        <f>IF(front!E1321&gt;$AJ$2,AA1321,AB1321)</f>
        <v>73254.916771514647</v>
      </c>
      <c r="AK1321">
        <f t="shared" si="433"/>
        <v>73191.261906989239</v>
      </c>
      <c r="AL1321">
        <f>SUMPRODUCT($B$7:$B$456,AK$7:AK$456,EXP(constants!$B$32+constants!$A$32*ABS($A$7:$A$456-$A1321)))</f>
        <v>1.1695671434045306E-6</v>
      </c>
      <c r="AM1321">
        <f t="shared" si="439"/>
        <v>73191.261905819672</v>
      </c>
      <c r="AN1321">
        <f t="shared" si="447"/>
        <v>73185.377336157893</v>
      </c>
      <c r="AP1321" s="4"/>
      <c r="AQ1321" s="4"/>
      <c r="AR1321" s="4"/>
      <c r="AU1321" s="5">
        <f>SUMPRODUCT(constants!$B$13:$B$20,A1321^constants!$A$13:$A$20)*constants!$C$10/((A1321/1000000000)^5*(EXP(0.014388/(A1321/1000000000)/constants!$B$9)-1))</f>
        <v>2.1588556510604229E-5</v>
      </c>
      <c r="AX1321" s="17">
        <f t="shared" si="440"/>
        <v>2.9498456244124888E-10</v>
      </c>
      <c r="BC1321">
        <f t="shared" si="449"/>
        <v>2.9498456244124888E-10</v>
      </c>
    </row>
    <row r="1322" spans="1:55" x14ac:dyDescent="0.2">
      <c r="A1322">
        <f>front!A1322</f>
        <v>798.56</v>
      </c>
      <c r="B1322" s="1">
        <f t="shared" si="448"/>
        <v>0.42999999999994998</v>
      </c>
      <c r="C1322" s="20">
        <f>front!B1322</f>
        <v>3321.6</v>
      </c>
      <c r="D1322" s="20">
        <f>front!C1322</f>
        <v>9993.4</v>
      </c>
      <c r="E1322" s="20">
        <f>front!D1322</f>
        <v>46982</v>
      </c>
      <c r="F1322" s="20">
        <f>front!E1322</f>
        <v>64000</v>
      </c>
      <c r="G1322" s="20">
        <f>front!F1322</f>
        <v>64000</v>
      </c>
      <c r="H1322" s="20">
        <f>front!H1322</f>
        <v>10404.4</v>
      </c>
      <c r="I1322" s="20">
        <f>front!I1322</f>
        <v>15576.2</v>
      </c>
      <c r="J1322" s="20">
        <f>front!J1322</f>
        <v>15614</v>
      </c>
      <c r="K1322" s="20"/>
      <c r="L1322" s="4">
        <f>C1322/(constants!$A$4+constants!$B$4*data!C1322+constants!$C$4*data!C1322^2+constants!$D$4*data!C1322^3+constants!$E$4*data!C1322^4+constants!$F$4*data!C1322^5+constants!$G$4*data!C1322^6+constants!$H$4*data!C1322^7)</f>
        <v>3320.435475817379</v>
      </c>
      <c r="M1322" s="4">
        <f>D1322/(constants!$A$4+constants!$B$4*data!D1322+constants!$C$4*data!D1322^2+constants!$D$4*data!D1322^3+constants!$E$4*data!D1322^4+constants!$F$4*data!D1322^5+constants!$G$4*data!D1322^6+constants!$H$4*data!D1322^7)</f>
        <v>10002.183221445666</v>
      </c>
      <c r="N1322" s="4">
        <f>E1322/(constants!$A$4+constants!$B$4*data!E1322+constants!$C$4*data!E1322^2+constants!$D$4*data!E1322^3+constants!$E$4*data!E1322^4+constants!$F$4*data!E1322^5+constants!$G$4*data!E1322^6+constants!$H$4*data!E1322^7)</f>
        <v>47356.074289265802</v>
      </c>
      <c r="O1322" s="4">
        <f>F1322/(constants!$A$4+constants!$B$4*data!F1322+constants!$C$4*data!F1322^2+constants!$D$4*data!F1322^3+constants!$E$4*data!F1322^4+constants!$F$4*data!F1322^5+constants!$G$4*data!F1322^6+constants!$H$4*data!F1322^7)</f>
        <v>64773.712258592925</v>
      </c>
      <c r="P1322" s="4">
        <f>G1322/(constants!$A$4+constants!$B$4*data!G1322+constants!$C$4*data!G1322^2+constants!$D$4*data!G1322^3+constants!$E$4*data!G1322^4+constants!$F$4*data!G1322^5+constants!$G$4*data!G1322^6+constants!$H$4*data!G1322^7)</f>
        <v>64773.712258592925</v>
      </c>
      <c r="Q1322" s="4">
        <f>H1322/(constants!$A$4+constants!$B$4*data!H1322+constants!$C$4*data!H1322^2+constants!$D$4*data!H1322^3+constants!$E$4*data!H1322^4+constants!$F$4*data!H1322^5+constants!$G$4*data!H1322^6+constants!$H$4*data!H1322^7)</f>
        <v>10414.424526352079</v>
      </c>
      <c r="R1322" s="4">
        <f>I1322/(constants!$A$4+constants!$B$4*data!I1322+constants!$C$4*data!I1322^2+constants!$D$4*data!I1322^3+constants!$E$4*data!I1322^4+constants!$F$4*data!I1322^5+constants!$G$4*data!I1322^6+constants!$H$4*data!I1322^7)</f>
        <v>15607.52210836435</v>
      </c>
      <c r="S1322" s="4">
        <f>J1322/(constants!$A$4+constants!$B$4*data!J1322+constants!$C$4*data!J1322^2+constants!$D$4*data!J1322^3+constants!$E$4*data!J1322^4+constants!$F$4*data!J1322^5+constants!$G$4*data!J1322^6+constants!$H$4*data!J1322^7)</f>
        <v>15645.512815410566</v>
      </c>
      <c r="T1322" s="4"/>
      <c r="U1322" s="4">
        <f t="shared" si="441"/>
        <v>44035.638813448422</v>
      </c>
      <c r="V1322" s="2">
        <f t="shared" si="442"/>
        <v>54771.529037147258</v>
      </c>
      <c r="W1322" s="2">
        <f t="shared" si="443"/>
        <v>54771.529037147258</v>
      </c>
      <c r="X1322" s="2">
        <f t="shared" si="444"/>
        <v>5193.0975820122712</v>
      </c>
      <c r="Y1322" s="2">
        <f t="shared" si="445"/>
        <v>5231.0882890584871</v>
      </c>
      <c r="Z1322" s="2"/>
      <c r="AA1322" s="4">
        <f t="shared" si="434"/>
        <v>73392.731355747368</v>
      </c>
      <c r="AB1322" s="4">
        <f t="shared" si="435"/>
        <v>9128.588172857877</v>
      </c>
      <c r="AC1322" s="4">
        <f t="shared" si="436"/>
        <v>9128.588172857877</v>
      </c>
      <c r="AD1322" s="4">
        <f t="shared" si="437"/>
        <v>865.51626366871187</v>
      </c>
      <c r="AE1322" s="4">
        <f t="shared" si="438"/>
        <v>871.84804817641452</v>
      </c>
      <c r="AF1322" s="4"/>
      <c r="AG1322" s="4">
        <f t="shared" si="446"/>
        <v>1</v>
      </c>
      <c r="AH1322" s="4"/>
      <c r="AI1322" s="4"/>
      <c r="AJ1322">
        <f>IF(front!E1322&gt;$AJ$2,AA1322,AB1322)</f>
        <v>73392.731355747368</v>
      </c>
      <c r="AK1322">
        <f t="shared" si="433"/>
        <v>73329.07649122196</v>
      </c>
      <c r="AL1322">
        <f>SUMPRODUCT($B$7:$B$456,AK$7:AK$456,EXP(constants!$B$32+constants!$A$32*ABS($A$7:$A$456-$A1322)))</f>
        <v>1.1477705755180607E-6</v>
      </c>
      <c r="AM1322">
        <f t="shared" si="439"/>
        <v>73329.076490074192</v>
      </c>
      <c r="AN1322">
        <f t="shared" si="447"/>
        <v>73323.191920412413</v>
      </c>
      <c r="AP1322" s="4"/>
      <c r="AQ1322" s="4"/>
      <c r="AR1322" s="4"/>
      <c r="AU1322" s="5">
        <f>SUMPRODUCT(constants!$B$13:$B$20,A1322^constants!$A$13:$A$20)*constants!$C$10/((A1322/1000000000)^5*(EXP(0.014388/(A1322/1000000000)/constants!$B$9)-1))</f>
        <v>2.1596824374836855E-5</v>
      </c>
      <c r="AX1322" s="17">
        <f t="shared" si="440"/>
        <v>2.945428834887441E-10</v>
      </c>
      <c r="BC1322">
        <f t="shared" si="449"/>
        <v>2.945428834887441E-10</v>
      </c>
    </row>
    <row r="1323" spans="1:55" x14ac:dyDescent="0.2">
      <c r="A1323">
        <f>front!A1323</f>
        <v>799</v>
      </c>
      <c r="B1323" s="1">
        <f t="shared" si="448"/>
        <v>0.44000000000005457</v>
      </c>
      <c r="C1323" s="20">
        <f>front!B1323</f>
        <v>3248.7</v>
      </c>
      <c r="D1323" s="20">
        <f>front!C1323</f>
        <v>9283.7999999999993</v>
      </c>
      <c r="E1323" s="20">
        <f>front!D1323</f>
        <v>47122.75</v>
      </c>
      <c r="F1323" s="20">
        <f>front!E1323</f>
        <v>64000</v>
      </c>
      <c r="G1323" s="20">
        <f>front!F1323</f>
        <v>64000</v>
      </c>
      <c r="H1323" s="20">
        <f>front!H1323</f>
        <v>9700</v>
      </c>
      <c r="I1323" s="20">
        <f>front!I1323</f>
        <v>15247.6</v>
      </c>
      <c r="J1323" s="20">
        <f>front!J1323</f>
        <v>15347</v>
      </c>
      <c r="K1323" s="20"/>
      <c r="L1323" s="4">
        <f>C1323/(constants!$A$4+constants!$B$4*data!C1323+constants!$C$4*data!C1323^2+constants!$D$4*data!C1323^3+constants!$E$4*data!C1323^4+constants!$F$4*data!C1323^5+constants!$G$4*data!C1323^6+constants!$H$4*data!C1323^7)</f>
        <v>3247.526979323065</v>
      </c>
      <c r="M1323" s="4">
        <f>D1323/(constants!$A$4+constants!$B$4*data!D1323+constants!$C$4*data!D1323^2+constants!$D$4*data!D1323^3+constants!$E$4*data!D1323^4+constants!$F$4*data!D1323^5+constants!$G$4*data!D1323^6+constants!$H$4*data!D1323^7)</f>
        <v>9290.6104131930515</v>
      </c>
      <c r="N1323" s="4">
        <f>E1323/(constants!$A$4+constants!$B$4*data!E1323+constants!$C$4*data!E1323^2+constants!$D$4*data!E1323^3+constants!$E$4*data!E1323^4+constants!$F$4*data!E1323^5+constants!$G$4*data!E1323^6+constants!$H$4*data!E1323^7)</f>
        <v>47499.61342175016</v>
      </c>
      <c r="O1323" s="4">
        <f>F1323/(constants!$A$4+constants!$B$4*data!F1323+constants!$C$4*data!F1323^2+constants!$D$4*data!F1323^3+constants!$E$4*data!F1323^4+constants!$F$4*data!F1323^5+constants!$G$4*data!F1323^6+constants!$H$4*data!F1323^7)</f>
        <v>64773.712258592925</v>
      </c>
      <c r="P1323" s="4">
        <f>G1323/(constants!$A$4+constants!$B$4*data!G1323+constants!$C$4*data!G1323^2+constants!$D$4*data!G1323^3+constants!$E$4*data!G1323^4+constants!$F$4*data!G1323^5+constants!$G$4*data!G1323^6+constants!$H$4*data!G1323^7)</f>
        <v>64773.712258592925</v>
      </c>
      <c r="Q1323" s="4">
        <f>H1323/(constants!$A$4+constants!$B$4*data!H1323+constants!$C$4*data!H1323^2+constants!$D$4*data!H1323^3+constants!$E$4*data!H1323^4+constants!$F$4*data!H1323^5+constants!$G$4*data!H1323^6+constants!$H$4*data!H1323^7)</f>
        <v>9707.9411935468725</v>
      </c>
      <c r="R1323" s="4">
        <f>I1323/(constants!$A$4+constants!$B$4*data!I1323+constants!$C$4*data!I1323^2+constants!$D$4*data!I1323^3+constants!$E$4*data!I1323^4+constants!$F$4*data!I1323^5+constants!$G$4*data!I1323^6+constants!$H$4*data!I1323^7)</f>
        <v>15277.283667919419</v>
      </c>
      <c r="S1323" s="4">
        <f>J1323/(constants!$A$4+constants!$B$4*data!J1323+constants!$C$4*data!J1323^2+constants!$D$4*data!J1323^3+constants!$E$4*data!J1323^4+constants!$F$4*data!J1323^5+constants!$G$4*data!J1323^6+constants!$H$4*data!J1323^7)</f>
        <v>15377.175597216525</v>
      </c>
      <c r="T1323" s="4"/>
      <c r="U1323" s="4">
        <f t="shared" si="441"/>
        <v>44252.086442427099</v>
      </c>
      <c r="V1323" s="2">
        <f t="shared" si="442"/>
        <v>55483.101845399869</v>
      </c>
      <c r="W1323" s="2">
        <f t="shared" si="443"/>
        <v>55483.101845399869</v>
      </c>
      <c r="X1323" s="2">
        <f t="shared" si="444"/>
        <v>5569.3424743725463</v>
      </c>
      <c r="Y1323" s="2">
        <f t="shared" si="445"/>
        <v>5669.2344036696522</v>
      </c>
      <c r="Z1323" s="2"/>
      <c r="AA1323" s="4">
        <f t="shared" si="434"/>
        <v>73753.477404045159</v>
      </c>
      <c r="AB1323" s="4">
        <f t="shared" si="435"/>
        <v>9247.1836408999789</v>
      </c>
      <c r="AC1323" s="4">
        <f t="shared" si="436"/>
        <v>9247.1836408999789</v>
      </c>
      <c r="AD1323" s="4">
        <f t="shared" si="437"/>
        <v>928.22374572875765</v>
      </c>
      <c r="AE1323" s="4">
        <f t="shared" si="438"/>
        <v>944.87240061160878</v>
      </c>
      <c r="AF1323" s="4"/>
      <c r="AG1323" s="4">
        <f t="shared" si="446"/>
        <v>1</v>
      </c>
      <c r="AH1323" s="4"/>
      <c r="AI1323" s="4"/>
      <c r="AJ1323">
        <f>IF(front!E1323&gt;$AJ$2,AA1323,AB1323)</f>
        <v>73753.477404045159</v>
      </c>
      <c r="AK1323">
        <f t="shared" si="433"/>
        <v>73689.822539519751</v>
      </c>
      <c r="AL1323">
        <f>SUMPRODUCT($B$7:$B$456,AK$7:AK$456,EXP(constants!$B$32+constants!$A$32*ABS($A$7:$A$456-$A1323)))</f>
        <v>1.1258875400845809E-6</v>
      </c>
      <c r="AM1323">
        <f t="shared" si="439"/>
        <v>73689.82253839387</v>
      </c>
      <c r="AN1323">
        <f t="shared" si="447"/>
        <v>73683.937968732091</v>
      </c>
      <c r="AP1323" s="4"/>
      <c r="AQ1323" s="4"/>
      <c r="AR1323" s="4"/>
      <c r="AU1323" s="5">
        <f>SUMPRODUCT(constants!$B$13:$B$20,A1323^constants!$A$13:$A$20)*constants!$C$10/((A1323/1000000000)^5*(EXP(0.014388/(A1323/1000000000)/constants!$B$9)-1))</f>
        <v>2.1605244304412679E-5</v>
      </c>
      <c r="AX1323" s="17">
        <f t="shared" si="440"/>
        <v>2.9321511444707128E-10</v>
      </c>
      <c r="BC1323">
        <f t="shared" si="449"/>
        <v>2.9321511444707128E-10</v>
      </c>
    </row>
    <row r="1324" spans="1:55" x14ac:dyDescent="0.2">
      <c r="A1324">
        <f>front!A1324</f>
        <v>799.44</v>
      </c>
      <c r="B1324" s="1">
        <f t="shared" si="448"/>
        <v>0.44000000000005457</v>
      </c>
      <c r="C1324" s="20">
        <f>front!B1324</f>
        <v>3273</v>
      </c>
      <c r="D1324" s="20">
        <f>front!C1324</f>
        <v>9504</v>
      </c>
      <c r="E1324" s="20">
        <f>front!D1324</f>
        <v>47375.199999999997</v>
      </c>
      <c r="F1324" s="20">
        <f>front!E1324</f>
        <v>64000</v>
      </c>
      <c r="G1324" s="20">
        <f>front!F1324</f>
        <v>64000</v>
      </c>
      <c r="H1324" s="20">
        <f>front!H1324</f>
        <v>9938.6</v>
      </c>
      <c r="I1324" s="20">
        <f>front!I1324</f>
        <v>15852.2</v>
      </c>
      <c r="J1324" s="20">
        <f>front!J1324</f>
        <v>15902.4</v>
      </c>
      <c r="K1324" s="20"/>
      <c r="L1324" s="4">
        <f>C1324/(constants!$A$4+constants!$B$4*data!C1324+constants!$C$4*data!C1324^2+constants!$D$4*data!C1324^3+constants!$E$4*data!C1324^4+constants!$F$4*data!C1324^5+constants!$G$4*data!C1324^6+constants!$H$4*data!C1324^7)</f>
        <v>3271.829606090811</v>
      </c>
      <c r="M1324" s="4">
        <f>D1324/(constants!$A$4+constants!$B$4*data!D1324+constants!$C$4*data!D1324^2+constants!$D$4*data!D1324^3+constants!$E$4*data!D1324^4+constants!$F$4*data!D1324^5+constants!$G$4*data!D1324^6+constants!$H$4*data!D1324^7)</f>
        <v>9511.3993357281215</v>
      </c>
      <c r="N1324" s="4">
        <f>E1324/(constants!$A$4+constants!$B$4*data!E1324+constants!$C$4*data!E1324^2+constants!$D$4*data!E1324^3+constants!$E$4*data!E1324^4+constants!$F$4*data!E1324^5+constants!$G$4*data!E1324^6+constants!$H$4*data!E1324^7)</f>
        <v>47757.095134890296</v>
      </c>
      <c r="O1324" s="4">
        <f>F1324/(constants!$A$4+constants!$B$4*data!F1324+constants!$C$4*data!F1324^2+constants!$D$4*data!F1324^3+constants!$E$4*data!F1324^4+constants!$F$4*data!F1324^5+constants!$G$4*data!F1324^6+constants!$H$4*data!F1324^7)</f>
        <v>64773.712258592925</v>
      </c>
      <c r="P1324" s="4">
        <f>G1324/(constants!$A$4+constants!$B$4*data!G1324+constants!$C$4*data!G1324^2+constants!$D$4*data!G1324^3+constants!$E$4*data!G1324^4+constants!$F$4*data!G1324^5+constants!$G$4*data!G1324^6+constants!$H$4*data!G1324^7)</f>
        <v>64773.712258592925</v>
      </c>
      <c r="Q1324" s="4">
        <f>H1324/(constants!$A$4+constants!$B$4*data!H1324+constants!$C$4*data!H1324^2+constants!$D$4*data!H1324^3+constants!$E$4*data!H1324^4+constants!$F$4*data!H1324^5+constants!$G$4*data!H1324^6+constants!$H$4*data!H1324^7)</f>
        <v>9947.223148231622</v>
      </c>
      <c r="R1324" s="4">
        <f>I1324/(constants!$A$4+constants!$B$4*data!I1324+constants!$C$4*data!I1324^2+constants!$D$4*data!I1324^3+constants!$E$4*data!I1324^4+constants!$F$4*data!I1324^5+constants!$G$4*data!I1324^6+constants!$H$4*data!I1324^7)</f>
        <v>15884.925031445133</v>
      </c>
      <c r="S1324" s="4">
        <f>J1324/(constants!$A$4+constants!$B$4*data!J1324+constants!$C$4*data!J1324^2+constants!$D$4*data!J1324^3+constants!$E$4*data!J1324^4+constants!$F$4*data!J1324^5+constants!$G$4*data!J1324^6+constants!$H$4*data!J1324^7)</f>
        <v>15935.38279018142</v>
      </c>
      <c r="T1324" s="4"/>
      <c r="U1324" s="4">
        <f t="shared" si="441"/>
        <v>44485.265528799486</v>
      </c>
      <c r="V1324" s="2">
        <f t="shared" si="442"/>
        <v>55262.312922864803</v>
      </c>
      <c r="W1324" s="2">
        <f t="shared" si="443"/>
        <v>55262.312922864803</v>
      </c>
      <c r="X1324" s="2">
        <f t="shared" si="444"/>
        <v>5937.7018832135109</v>
      </c>
      <c r="Y1324" s="2">
        <f t="shared" si="445"/>
        <v>5988.1596419497982</v>
      </c>
      <c r="Z1324" s="2"/>
      <c r="AA1324" s="4">
        <f t="shared" si="434"/>
        <v>74142.109214665819</v>
      </c>
      <c r="AB1324" s="4">
        <f t="shared" si="435"/>
        <v>9210.3854871441345</v>
      </c>
      <c r="AC1324" s="4">
        <f t="shared" si="436"/>
        <v>9210.3854871441345</v>
      </c>
      <c r="AD1324" s="4">
        <f t="shared" si="437"/>
        <v>989.61698053558507</v>
      </c>
      <c r="AE1324" s="4">
        <f t="shared" si="438"/>
        <v>998.026606991633</v>
      </c>
      <c r="AF1324" s="4"/>
      <c r="AG1324" s="4">
        <f t="shared" si="446"/>
        <v>1</v>
      </c>
      <c r="AH1324" s="4"/>
      <c r="AI1324" s="4"/>
      <c r="AJ1324">
        <f>IF(front!E1324&gt;$AJ$2,AA1324,AB1324)</f>
        <v>74142.109214665819</v>
      </c>
      <c r="AK1324">
        <f t="shared" si="433"/>
        <v>74078.454350140411</v>
      </c>
      <c r="AL1324">
        <f>SUMPRODUCT($B$7:$B$456,AK$7:AK$456,EXP(constants!$B$32+constants!$A$32*ABS($A$7:$A$456-$A1324)))</f>
        <v>1.1044217197723078E-6</v>
      </c>
      <c r="AM1324">
        <f t="shared" si="439"/>
        <v>74078.454349035994</v>
      </c>
      <c r="AN1324">
        <f t="shared" si="447"/>
        <v>74072.569779374215</v>
      </c>
      <c r="AP1324" s="4"/>
      <c r="AQ1324" s="4"/>
      <c r="AR1324" s="4"/>
      <c r="AU1324" s="5">
        <f>SUMPRODUCT(constants!$B$13:$B$20,A1324^constants!$A$13:$A$20)*constants!$C$10/((A1324/1000000000)^5*(EXP(0.014388/(A1324/1000000000)/constants!$B$9)-1))</f>
        <v>2.1613623515649523E-5</v>
      </c>
      <c r="AX1324" s="17">
        <f t="shared" si="440"/>
        <v>2.9178984312311407E-10</v>
      </c>
      <c r="BC1324">
        <f t="shared" si="449"/>
        <v>2.9178984312311407E-10</v>
      </c>
    </row>
    <row r="1325" spans="1:55" x14ac:dyDescent="0.2">
      <c r="A1325">
        <f>front!A1325</f>
        <v>799.87</v>
      </c>
      <c r="B1325" s="1">
        <f t="shared" si="448"/>
        <v>0.42999999999994998</v>
      </c>
      <c r="C1325" s="20">
        <f>front!B1325</f>
        <v>3285.4</v>
      </c>
      <c r="D1325" s="20">
        <f>front!C1325</f>
        <v>9584.6</v>
      </c>
      <c r="E1325" s="20">
        <f>front!D1325</f>
        <v>47504.5</v>
      </c>
      <c r="F1325" s="20">
        <f>front!E1325</f>
        <v>64000</v>
      </c>
      <c r="G1325" s="20">
        <f>front!F1325</f>
        <v>64000</v>
      </c>
      <c r="H1325" s="20">
        <f>front!H1325</f>
        <v>9967.4</v>
      </c>
      <c r="I1325" s="20">
        <f>front!I1325</f>
        <v>15071.6</v>
      </c>
      <c r="J1325" s="20">
        <f>front!J1325</f>
        <v>15124.6</v>
      </c>
      <c r="K1325" s="20"/>
      <c r="L1325" s="4">
        <f>C1325/(constants!$A$4+constants!$B$4*data!C1325+constants!$C$4*data!C1325^2+constants!$D$4*data!C1325^3+constants!$E$4*data!C1325^4+constants!$F$4*data!C1325^5+constants!$G$4*data!C1325^6+constants!$H$4*data!C1325^7)</f>
        <v>3284.2310255239286</v>
      </c>
      <c r="M1325" s="4">
        <f>D1325/(constants!$A$4+constants!$B$4*data!D1325+constants!$C$4*data!D1325^2+constants!$D$4*data!D1325^3+constants!$E$4*data!D1325^4+constants!$F$4*data!D1325^5+constants!$G$4*data!D1325^6+constants!$H$4*data!D1325^7)</f>
        <v>9592.2201523229051</v>
      </c>
      <c r="N1325" s="4">
        <f>E1325/(constants!$A$4+constants!$B$4*data!E1325+constants!$C$4*data!E1325^2+constants!$D$4*data!E1325^3+constants!$E$4*data!E1325^4+constants!$F$4*data!E1325^5+constants!$G$4*data!E1325^6+constants!$H$4*data!E1325^7)</f>
        <v>47888.986578371165</v>
      </c>
      <c r="O1325" s="4">
        <f>F1325/(constants!$A$4+constants!$B$4*data!F1325+constants!$C$4*data!F1325^2+constants!$D$4*data!F1325^3+constants!$E$4*data!F1325^4+constants!$F$4*data!F1325^5+constants!$G$4*data!F1325^6+constants!$H$4*data!F1325^7)</f>
        <v>64773.712258592925</v>
      </c>
      <c r="P1325" s="4">
        <f>G1325/(constants!$A$4+constants!$B$4*data!G1325+constants!$C$4*data!G1325^2+constants!$D$4*data!G1325^3+constants!$E$4*data!G1325^4+constants!$F$4*data!G1325^5+constants!$G$4*data!G1325^6+constants!$H$4*data!G1325^7)</f>
        <v>64773.712258592925</v>
      </c>
      <c r="Q1325" s="4">
        <f>H1325/(constants!$A$4+constants!$B$4*data!H1325+constants!$C$4*data!H1325^2+constants!$D$4*data!H1325^3+constants!$E$4*data!H1325^4+constants!$F$4*data!H1325^5+constants!$G$4*data!H1325^6+constants!$H$4*data!H1325^7)</f>
        <v>9976.1071141891425</v>
      </c>
      <c r="R1325" s="4">
        <f>I1325/(constants!$A$4+constants!$B$4*data!I1325+constants!$C$4*data!I1325^2+constants!$D$4*data!I1325^3+constants!$E$4*data!I1325^4+constants!$F$4*data!I1325^5+constants!$G$4*data!I1325^6+constants!$H$4*data!I1325^7)</f>
        <v>15100.42058371623</v>
      </c>
      <c r="S1325" s="4">
        <f>J1325/(constants!$A$4+constants!$B$4*data!J1325+constants!$C$4*data!J1325^2+constants!$D$4*data!J1325^3+constants!$E$4*data!J1325^4+constants!$F$4*data!J1325^5+constants!$G$4*data!J1325^6+constants!$H$4*data!J1325^7)</f>
        <v>15153.679417205871</v>
      </c>
      <c r="T1325" s="4"/>
      <c r="U1325" s="4">
        <f t="shared" si="441"/>
        <v>44604.755552847237</v>
      </c>
      <c r="V1325" s="2">
        <f t="shared" si="442"/>
        <v>55181.492106270016</v>
      </c>
      <c r="W1325" s="2">
        <f t="shared" si="443"/>
        <v>55181.492106270016</v>
      </c>
      <c r="X1325" s="2">
        <f t="shared" si="444"/>
        <v>5124.3134695270874</v>
      </c>
      <c r="Y1325" s="2">
        <f t="shared" si="445"/>
        <v>5177.5723030167283</v>
      </c>
      <c r="Z1325" s="2"/>
      <c r="AA1325" s="4">
        <f t="shared" si="434"/>
        <v>74341.259254745397</v>
      </c>
      <c r="AB1325" s="4">
        <f t="shared" si="435"/>
        <v>9196.9153510450033</v>
      </c>
      <c r="AC1325" s="4">
        <f t="shared" si="436"/>
        <v>9196.9153510450033</v>
      </c>
      <c r="AD1325" s="4">
        <f t="shared" si="437"/>
        <v>854.05224492118123</v>
      </c>
      <c r="AE1325" s="4">
        <f t="shared" si="438"/>
        <v>862.92871716945467</v>
      </c>
      <c r="AF1325" s="4"/>
      <c r="AG1325" s="4">
        <f t="shared" si="446"/>
        <v>1</v>
      </c>
      <c r="AH1325" s="4"/>
      <c r="AI1325" s="4"/>
      <c r="AJ1325">
        <f>IF(front!E1325&gt;$AJ$2,AA1325,AB1325)</f>
        <v>74341.259254745397</v>
      </c>
      <c r="AK1325">
        <f t="shared" si="433"/>
        <v>74277.604390219989</v>
      </c>
      <c r="AL1325">
        <f>SUMPRODUCT($B$7:$B$456,AK$7:AK$456,EXP(constants!$B$32+constants!$A$32*ABS($A$7:$A$456-$A1325)))</f>
        <v>1.0838392306642133E-6</v>
      </c>
      <c r="AM1325">
        <f t="shared" si="439"/>
        <v>74277.604389136148</v>
      </c>
      <c r="AN1325">
        <f t="shared" si="447"/>
        <v>74271.719819474369</v>
      </c>
      <c r="AP1325" s="4"/>
      <c r="AQ1325" s="4"/>
      <c r="AR1325" s="4"/>
      <c r="AU1325" s="5">
        <f>SUMPRODUCT(constants!$B$13:$B$20,A1325^constants!$A$13:$A$20)*constants!$C$10/((A1325/1000000000)^5*(EXP(0.014388/(A1325/1000000000)/constants!$B$9)-1))</f>
        <v>2.1621772905217094E-5</v>
      </c>
      <c r="AX1325" s="17">
        <f t="shared" si="440"/>
        <v>2.9111717027384319E-10</v>
      </c>
      <c r="BC1325">
        <f t="shared" si="449"/>
        <v>2.9111717027384319E-10</v>
      </c>
    </row>
    <row r="1326" spans="1:55" x14ac:dyDescent="0.2">
      <c r="A1326">
        <f>front!A1326</f>
        <v>800.31</v>
      </c>
      <c r="B1326" s="1">
        <f t="shared" si="448"/>
        <v>0.43999999999994088</v>
      </c>
      <c r="C1326" s="20">
        <f>front!B1326</f>
        <v>3289.9</v>
      </c>
      <c r="D1326" s="20">
        <f>front!C1326</f>
        <v>9610.6</v>
      </c>
      <c r="E1326" s="20">
        <f>front!D1326</f>
        <v>47631.65</v>
      </c>
      <c r="F1326" s="20">
        <f>front!E1326</f>
        <v>64000</v>
      </c>
      <c r="G1326" s="20">
        <f>front!F1326</f>
        <v>64000</v>
      </c>
      <c r="H1326" s="20">
        <f>front!H1326</f>
        <v>10028</v>
      </c>
      <c r="I1326" s="20">
        <f>front!I1326</f>
        <v>14918</v>
      </c>
      <c r="J1326" s="20">
        <f>front!J1326</f>
        <v>14993</v>
      </c>
      <c r="K1326" s="20"/>
      <c r="L1326" s="4">
        <f>C1326/(constants!$A$4+constants!$B$4*data!C1326+constants!$C$4*data!C1326^2+constants!$D$4*data!C1326^3+constants!$E$4*data!C1326^4+constants!$F$4*data!C1326^5+constants!$G$4*data!C1326^6+constants!$H$4*data!C1326^7)</f>
        <v>3288.7315538703533</v>
      </c>
      <c r="M1326" s="4">
        <f>D1326/(constants!$A$4+constants!$B$4*data!D1326+constants!$C$4*data!D1326^2+constants!$D$4*data!D1326^3+constants!$E$4*data!D1326^4+constants!$F$4*data!D1326^5+constants!$G$4*data!D1326^6+constants!$H$4*data!D1326^7)</f>
        <v>9618.2919824500314</v>
      </c>
      <c r="N1326" s="4">
        <f>E1326/(constants!$A$4+constants!$B$4*data!E1326+constants!$C$4*data!E1326^2+constants!$D$4*data!E1326^3+constants!$E$4*data!E1326^4+constants!$F$4*data!E1326^5+constants!$G$4*data!E1326^6+constants!$H$4*data!E1326^7)</f>
        <v>48018.694259699791</v>
      </c>
      <c r="O1326" s="4">
        <f>F1326/(constants!$A$4+constants!$B$4*data!F1326+constants!$C$4*data!F1326^2+constants!$D$4*data!F1326^3+constants!$E$4*data!F1326^4+constants!$F$4*data!F1326^5+constants!$G$4*data!F1326^6+constants!$H$4*data!F1326^7)</f>
        <v>64773.712258592925</v>
      </c>
      <c r="P1326" s="4">
        <f>G1326/(constants!$A$4+constants!$B$4*data!G1326+constants!$C$4*data!G1326^2+constants!$D$4*data!G1326^3+constants!$E$4*data!G1326^4+constants!$F$4*data!G1326^5+constants!$G$4*data!G1326^6+constants!$H$4*data!G1326^7)</f>
        <v>64773.712258592925</v>
      </c>
      <c r="Q1326" s="4">
        <f>H1326/(constants!$A$4+constants!$B$4*data!H1326+constants!$C$4*data!H1326^2+constants!$D$4*data!H1326^3+constants!$E$4*data!H1326^4+constants!$F$4*data!H1326^5+constants!$G$4*data!H1326^6+constants!$H$4*data!H1326^7)</f>
        <v>10036.884950588959</v>
      </c>
      <c r="R1326" s="4">
        <f>I1326/(constants!$A$4+constants!$B$4*data!I1326+constants!$C$4*data!I1326^2+constants!$D$4*data!I1326^3+constants!$E$4*data!I1326^4+constants!$F$4*data!I1326^5+constants!$G$4*data!I1326^6+constants!$H$4*data!I1326^7)</f>
        <v>14946.075712285647</v>
      </c>
      <c r="S1326" s="4">
        <f>J1326/(constants!$A$4+constants!$B$4*data!J1326+constants!$C$4*data!J1326^2+constants!$D$4*data!J1326^3+constants!$E$4*data!J1326^4+constants!$F$4*data!J1326^5+constants!$G$4*data!J1326^6+constants!$H$4*data!J1326^7)</f>
        <v>15021.438439716583</v>
      </c>
      <c r="T1326" s="4"/>
      <c r="U1326" s="4">
        <f t="shared" si="441"/>
        <v>44729.962705829435</v>
      </c>
      <c r="V1326" s="2">
        <f t="shared" si="442"/>
        <v>55155.42027614289</v>
      </c>
      <c r="W1326" s="2">
        <f t="shared" si="443"/>
        <v>55155.42027614289</v>
      </c>
      <c r="X1326" s="2">
        <f t="shared" si="444"/>
        <v>4909.1907616966873</v>
      </c>
      <c r="Y1326" s="2">
        <f t="shared" si="445"/>
        <v>4984.5534891276238</v>
      </c>
      <c r="Z1326" s="2"/>
      <c r="AA1326" s="4">
        <f t="shared" si="434"/>
        <v>74549.937843049061</v>
      </c>
      <c r="AB1326" s="4">
        <f t="shared" si="435"/>
        <v>9192.5700460238149</v>
      </c>
      <c r="AC1326" s="4">
        <f t="shared" si="436"/>
        <v>9192.5700460238149</v>
      </c>
      <c r="AD1326" s="4">
        <f t="shared" si="437"/>
        <v>818.19846028278118</v>
      </c>
      <c r="AE1326" s="4">
        <f t="shared" si="438"/>
        <v>830.75891485460397</v>
      </c>
      <c r="AF1326" s="4"/>
      <c r="AG1326" s="4">
        <f t="shared" si="446"/>
        <v>1</v>
      </c>
      <c r="AH1326" s="4"/>
      <c r="AI1326" s="4"/>
      <c r="AJ1326">
        <f>IF(front!E1326&gt;$AJ$2,AA1326,AB1326)</f>
        <v>74549.937843049061</v>
      </c>
      <c r="AK1326">
        <f t="shared" si="433"/>
        <v>74486.282978523654</v>
      </c>
      <c r="AL1326">
        <f>SUMPRODUCT($B$7:$B$456,AK$7:AK$456,EXP(constants!$B$32+constants!$A$32*ABS($A$7:$A$456-$A1326)))</f>
        <v>1.0631750902909428E-6</v>
      </c>
      <c r="AM1326">
        <f t="shared" si="439"/>
        <v>74486.282977460476</v>
      </c>
      <c r="AN1326">
        <f t="shared" si="447"/>
        <v>74480.398407798697</v>
      </c>
      <c r="AP1326" s="4"/>
      <c r="AQ1326" s="4"/>
      <c r="AR1326" s="4"/>
      <c r="AU1326" s="5">
        <f>SUMPRODUCT(constants!$B$13:$B$20,A1326^constants!$A$13:$A$20)*constants!$C$10/((A1326/1000000000)^5*(EXP(0.014388/(A1326/1000000000)/constants!$B$9)-1))</f>
        <v>2.1630071468799216E-5</v>
      </c>
      <c r="AX1326" s="17">
        <f t="shared" si="440"/>
        <v>2.9041293993043912E-10</v>
      </c>
      <c r="BC1326">
        <f t="shared" si="449"/>
        <v>2.9041293993043912E-10</v>
      </c>
    </row>
    <row r="1327" spans="1:55" x14ac:dyDescent="0.2">
      <c r="A1327">
        <f>front!A1327</f>
        <v>800.75</v>
      </c>
      <c r="B1327" s="1">
        <f t="shared" si="448"/>
        <v>0.44000000000005457</v>
      </c>
      <c r="C1327" s="20">
        <f>front!B1327</f>
        <v>3255.7</v>
      </c>
      <c r="D1327" s="20">
        <f>front!C1327</f>
        <v>9364.2000000000007</v>
      </c>
      <c r="E1327" s="20">
        <f>front!D1327</f>
        <v>47666.3</v>
      </c>
      <c r="F1327" s="20">
        <f>front!E1327</f>
        <v>64000</v>
      </c>
      <c r="G1327" s="20">
        <f>front!F1327</f>
        <v>64000</v>
      </c>
      <c r="H1327" s="20">
        <f>front!H1327</f>
        <v>9765</v>
      </c>
      <c r="I1327" s="20">
        <f>front!I1327</f>
        <v>14471.4</v>
      </c>
      <c r="J1327" s="20">
        <f>front!J1327</f>
        <v>14549.2</v>
      </c>
      <c r="K1327" s="20"/>
      <c r="L1327" s="4">
        <f>C1327/(constants!$A$4+constants!$B$4*data!C1327+constants!$C$4*data!C1327^2+constants!$D$4*data!C1327^3+constants!$E$4*data!C1327^4+constants!$F$4*data!C1327^5+constants!$G$4*data!C1327^6+constants!$H$4*data!C1327^7)</f>
        <v>3254.527715003027</v>
      </c>
      <c r="M1327" s="4">
        <f>D1327/(constants!$A$4+constants!$B$4*data!D1327+constants!$C$4*data!D1327^2+constants!$D$4*data!D1327^3+constants!$E$4*data!D1327^4+constants!$F$4*data!D1327^5+constants!$G$4*data!D1327^6+constants!$H$4*data!D1327^7)</f>
        <v>9371.2230028810081</v>
      </c>
      <c r="N1327" s="4">
        <f>E1327/(constants!$A$4+constants!$B$4*data!E1327+constants!$C$4*data!E1327^2+constants!$D$4*data!E1327^3+constants!$E$4*data!E1327^4+constants!$F$4*data!E1327^5+constants!$G$4*data!E1327^6+constants!$H$4*data!E1327^7)</f>
        <v>48054.042852758372</v>
      </c>
      <c r="O1327" s="4">
        <f>F1327/(constants!$A$4+constants!$B$4*data!F1327+constants!$C$4*data!F1327^2+constants!$D$4*data!F1327^3+constants!$E$4*data!F1327^4+constants!$F$4*data!F1327^5+constants!$G$4*data!F1327^6+constants!$H$4*data!F1327^7)</f>
        <v>64773.712258592925</v>
      </c>
      <c r="P1327" s="4">
        <f>G1327/(constants!$A$4+constants!$B$4*data!G1327+constants!$C$4*data!G1327^2+constants!$D$4*data!G1327^3+constants!$E$4*data!G1327^4+constants!$F$4*data!G1327^5+constants!$G$4*data!G1327^6+constants!$H$4*data!G1327^7)</f>
        <v>64773.712258592925</v>
      </c>
      <c r="Q1327" s="4">
        <f>H1327/(constants!$A$4+constants!$B$4*data!H1327+constants!$C$4*data!H1327^2+constants!$D$4*data!H1327^3+constants!$E$4*data!H1327^4+constants!$F$4*data!H1327^5+constants!$G$4*data!H1327^6+constants!$H$4*data!H1327^7)</f>
        <v>9773.1245493867336</v>
      </c>
      <c r="R1327" s="4">
        <f>I1327/(constants!$A$4+constants!$B$4*data!I1327+constants!$C$4*data!I1327^2+constants!$D$4*data!I1327^3+constants!$E$4*data!I1327^4+constants!$F$4*data!I1327^5+constants!$G$4*data!I1327^6+constants!$H$4*data!I1327^7)</f>
        <v>14497.354979961458</v>
      </c>
      <c r="S1327" s="4">
        <f>J1327/(constants!$A$4+constants!$B$4*data!J1327+constants!$C$4*data!J1327^2+constants!$D$4*data!J1327^3+constants!$E$4*data!J1327^4+constants!$F$4*data!J1327^5+constants!$G$4*data!J1327^6+constants!$H$4*data!J1327^7)</f>
        <v>14575.519550576048</v>
      </c>
      <c r="T1327" s="4"/>
      <c r="U1327" s="4">
        <f t="shared" si="441"/>
        <v>44799.515137755341</v>
      </c>
      <c r="V1327" s="2">
        <f t="shared" si="442"/>
        <v>55402.489255711916</v>
      </c>
      <c r="W1327" s="2">
        <f t="shared" si="443"/>
        <v>55402.489255711916</v>
      </c>
      <c r="X1327" s="2">
        <f t="shared" si="444"/>
        <v>4724.2304305747239</v>
      </c>
      <c r="Y1327" s="2">
        <f t="shared" si="445"/>
        <v>4802.3950011893139</v>
      </c>
      <c r="Z1327" s="2"/>
      <c r="AA1327" s="4">
        <f t="shared" si="434"/>
        <v>74665.858562925569</v>
      </c>
      <c r="AB1327" s="4">
        <f t="shared" si="435"/>
        <v>9233.7482092853188</v>
      </c>
      <c r="AC1327" s="4">
        <f t="shared" si="436"/>
        <v>9233.7482092853188</v>
      </c>
      <c r="AD1327" s="4">
        <f t="shared" si="437"/>
        <v>787.37173842912057</v>
      </c>
      <c r="AE1327" s="4">
        <f t="shared" si="438"/>
        <v>800.39916686488561</v>
      </c>
      <c r="AF1327" s="4"/>
      <c r="AG1327" s="4">
        <f t="shared" si="446"/>
        <v>1</v>
      </c>
      <c r="AH1327" s="4"/>
      <c r="AI1327" s="4"/>
      <c r="AJ1327">
        <f>IF(front!E1327&gt;$AJ$2,AA1327,AB1327)</f>
        <v>74665.858562925569</v>
      </c>
      <c r="AK1327">
        <f t="shared" si="433"/>
        <v>74602.203698400161</v>
      </c>
      <c r="AL1327">
        <f>SUMPRODUCT($B$7:$B$456,AK$7:AK$456,EXP(constants!$B$32+constants!$A$32*ABS($A$7:$A$456-$A1327)))</f>
        <v>1.0429049259662217E-6</v>
      </c>
      <c r="AM1327">
        <f t="shared" si="439"/>
        <v>74602.203697357254</v>
      </c>
      <c r="AN1327">
        <f t="shared" si="447"/>
        <v>74596.319127695475</v>
      </c>
      <c r="AP1327" s="4"/>
      <c r="AQ1327" s="4"/>
      <c r="AR1327" s="4"/>
      <c r="AU1327" s="5">
        <f>SUMPRODUCT(constants!$B$13:$B$20,A1327^constants!$A$13:$A$20)*constants!$C$10/((A1327/1000000000)^5*(EXP(0.014388/(A1327/1000000000)/constants!$B$9)-1))</f>
        <v>2.1638329175463355E-5</v>
      </c>
      <c r="AX1327" s="17">
        <f t="shared" si="440"/>
        <v>2.9007234443327464E-10</v>
      </c>
      <c r="BC1327">
        <f t="shared" si="449"/>
        <v>2.9007234443327464E-10</v>
      </c>
    </row>
    <row r="1328" spans="1:55" x14ac:dyDescent="0.2">
      <c r="A1328">
        <f>front!A1328</f>
        <v>801.18</v>
      </c>
      <c r="B1328" s="1">
        <f t="shared" si="448"/>
        <v>0.42999999999994998</v>
      </c>
      <c r="C1328" s="20">
        <f>front!B1328</f>
        <v>3351.85</v>
      </c>
      <c r="D1328" s="20">
        <f>front!C1328</f>
        <v>10207.6</v>
      </c>
      <c r="E1328" s="20">
        <f>front!D1328</f>
        <v>47679.199999999997</v>
      </c>
      <c r="F1328" s="20">
        <f>front!E1328</f>
        <v>64000</v>
      </c>
      <c r="G1328" s="20">
        <f>front!F1328</f>
        <v>64000</v>
      </c>
      <c r="H1328" s="20">
        <f>front!H1328</f>
        <v>10677.2</v>
      </c>
      <c r="I1328" s="20">
        <f>front!I1328</f>
        <v>15328.4</v>
      </c>
      <c r="J1328" s="20">
        <f>front!J1328</f>
        <v>15464.4</v>
      </c>
      <c r="K1328" s="20"/>
      <c r="L1328" s="4">
        <f>C1328/(constants!$A$4+constants!$B$4*data!C1328+constants!$C$4*data!C1328^2+constants!$D$4*data!C1328^3+constants!$E$4*data!C1328^4+constants!$F$4*data!C1328^5+constants!$G$4*data!C1328^6+constants!$H$4*data!C1328^7)</f>
        <v>3350.6895459664197</v>
      </c>
      <c r="M1328" s="4">
        <f>D1328/(constants!$A$4+constants!$B$4*data!D1328+constants!$C$4*data!D1328^2+constants!$D$4*data!D1328^3+constants!$E$4*data!D1328^4+constants!$F$4*data!D1328^5+constants!$G$4*data!D1328^6+constants!$H$4*data!D1328^7)</f>
        <v>10217.021200379746</v>
      </c>
      <c r="N1328" s="4">
        <f>E1328/(constants!$A$4+constants!$B$4*data!E1328+constants!$C$4*data!E1328^2+constants!$D$4*data!E1328^3+constants!$E$4*data!E1328^4+constants!$F$4*data!E1328^5+constants!$G$4*data!E1328^6+constants!$H$4*data!E1328^7)</f>
        <v>48067.20310845464</v>
      </c>
      <c r="O1328" s="4">
        <f>F1328/(constants!$A$4+constants!$B$4*data!F1328+constants!$C$4*data!F1328^2+constants!$D$4*data!F1328^3+constants!$E$4*data!F1328^4+constants!$F$4*data!F1328^5+constants!$G$4*data!F1328^6+constants!$H$4*data!F1328^7)</f>
        <v>64773.712258592925</v>
      </c>
      <c r="P1328" s="4">
        <f>G1328/(constants!$A$4+constants!$B$4*data!G1328+constants!$C$4*data!G1328^2+constants!$D$4*data!G1328^3+constants!$E$4*data!G1328^4+constants!$F$4*data!G1328^5+constants!$G$4*data!G1328^6+constants!$H$4*data!G1328^7)</f>
        <v>64773.712258592925</v>
      </c>
      <c r="Q1328" s="4">
        <f>H1328/(constants!$A$4+constants!$B$4*data!H1328+constants!$C$4*data!H1328^2+constants!$D$4*data!H1328^3+constants!$E$4*data!H1328^4+constants!$F$4*data!H1328^5+constants!$G$4*data!H1328^6+constants!$H$4*data!H1328^7)</f>
        <v>10688.087837660181</v>
      </c>
      <c r="R1328" s="4">
        <f>I1328/(constants!$A$4+constants!$B$4*data!I1328+constants!$C$4*data!I1328^2+constants!$D$4*data!I1328^3+constants!$E$4*data!I1328^4+constants!$F$4*data!I1328^5+constants!$G$4*data!I1328^6+constants!$H$4*data!I1328^7)</f>
        <v>15358.483301276719</v>
      </c>
      <c r="S1328" s="4">
        <f>J1328/(constants!$A$4+constants!$B$4*data!J1328+constants!$C$4*data!J1328^2+constants!$D$4*data!J1328^3+constants!$E$4*data!J1328^4+constants!$F$4*data!J1328^5+constants!$G$4*data!J1328^6+constants!$H$4*data!J1328^7)</f>
        <v>15495.160742022921</v>
      </c>
      <c r="T1328" s="4"/>
      <c r="U1328" s="4">
        <f t="shared" si="441"/>
        <v>44716.513562488217</v>
      </c>
      <c r="V1328" s="2">
        <f t="shared" si="442"/>
        <v>54556.691058213182</v>
      </c>
      <c r="W1328" s="2">
        <f t="shared" si="443"/>
        <v>54556.691058213182</v>
      </c>
      <c r="X1328" s="2">
        <f t="shared" si="444"/>
        <v>4670.3954636165381</v>
      </c>
      <c r="Y1328" s="2">
        <f t="shared" si="445"/>
        <v>4807.0729043627398</v>
      </c>
      <c r="Z1328" s="2"/>
      <c r="AA1328" s="4">
        <f t="shared" si="434"/>
        <v>74527.522604147016</v>
      </c>
      <c r="AB1328" s="4">
        <f t="shared" si="435"/>
        <v>9092.781843035531</v>
      </c>
      <c r="AC1328" s="4">
        <f t="shared" si="436"/>
        <v>9092.781843035531</v>
      </c>
      <c r="AD1328" s="4">
        <f t="shared" si="437"/>
        <v>778.39924393608965</v>
      </c>
      <c r="AE1328" s="4">
        <f t="shared" si="438"/>
        <v>801.17881739379004</v>
      </c>
      <c r="AF1328" s="4"/>
      <c r="AG1328" s="4">
        <f t="shared" si="446"/>
        <v>1</v>
      </c>
      <c r="AH1328" s="4"/>
      <c r="AI1328" s="4"/>
      <c r="AJ1328">
        <f>IF(front!E1328&gt;$AJ$2,AA1328,AB1328)</f>
        <v>74527.522604147016</v>
      </c>
      <c r="AK1328">
        <f t="shared" si="433"/>
        <v>74463.867739621608</v>
      </c>
      <c r="AL1328">
        <f>SUMPRODUCT($B$7:$B$456,AK$7:AK$456,EXP(constants!$B$32+constants!$A$32*ABS($A$7:$A$456-$A1328)))</f>
        <v>1.0234688908944895E-6</v>
      </c>
      <c r="AM1328">
        <f t="shared" si="439"/>
        <v>74463.867738598143</v>
      </c>
      <c r="AN1328">
        <f t="shared" si="447"/>
        <v>74457.983168936364</v>
      </c>
      <c r="AP1328" s="4"/>
      <c r="AQ1328" s="4"/>
      <c r="AR1328" s="4"/>
      <c r="AU1328" s="5">
        <f>SUMPRODUCT(constants!$B$13:$B$20,A1328^constants!$A$13:$A$20)*constants!$C$10/((A1328/1000000000)^5*(EXP(0.014388/(A1328/1000000000)/constants!$B$9)-1))</f>
        <v>2.1646359687108425E-5</v>
      </c>
      <c r="AX1328" s="17">
        <f t="shared" si="440"/>
        <v>2.9071912461012262E-10</v>
      </c>
      <c r="BC1328">
        <f t="shared" si="449"/>
        <v>2.9071912461012262E-10</v>
      </c>
    </row>
    <row r="1329" spans="1:55" x14ac:dyDescent="0.2">
      <c r="A1329">
        <f>front!A1329</f>
        <v>801.62</v>
      </c>
      <c r="B1329" s="1">
        <f t="shared" si="448"/>
        <v>0.44000000000005457</v>
      </c>
      <c r="C1329" s="20">
        <f>front!B1329</f>
        <v>3266.4</v>
      </c>
      <c r="D1329" s="20">
        <f>front!C1329</f>
        <v>9304.7999999999993</v>
      </c>
      <c r="E1329" s="20">
        <f>front!D1329</f>
        <v>47360.05</v>
      </c>
      <c r="F1329" s="20">
        <f>front!E1329</f>
        <v>64000</v>
      </c>
      <c r="G1329" s="20">
        <f>front!F1329</f>
        <v>64000</v>
      </c>
      <c r="H1329" s="20">
        <f>front!H1329</f>
        <v>9714</v>
      </c>
      <c r="I1329" s="20">
        <f>front!I1329</f>
        <v>14152.8</v>
      </c>
      <c r="J1329" s="20">
        <f>front!J1329</f>
        <v>14226.8</v>
      </c>
      <c r="K1329" s="20"/>
      <c r="L1329" s="4">
        <f>C1329/(constants!$A$4+constants!$B$4*data!C1329+constants!$C$4*data!C1329^2+constants!$D$4*data!C1329^3+constants!$E$4*data!C1329^4+constants!$F$4*data!C1329^5+constants!$G$4*data!C1329^6+constants!$H$4*data!C1329^7)</f>
        <v>3265.2288723785</v>
      </c>
      <c r="M1329" s="4">
        <f>D1329/(constants!$A$4+constants!$B$4*data!D1329+constants!$C$4*data!D1329^2+constants!$D$4*data!D1329^3+constants!$E$4*data!D1329^4+constants!$F$4*data!D1329^5+constants!$G$4*data!D1329^6+constants!$H$4*data!D1329^7)</f>
        <v>9311.6656692549532</v>
      </c>
      <c r="N1329" s="4">
        <f>E1329/(constants!$A$4+constants!$B$4*data!E1329+constants!$C$4*data!E1329^2+constants!$D$4*data!E1329^3+constants!$E$4*data!E1329^4+constants!$F$4*data!E1329^5+constants!$G$4*data!E1329^6+constants!$H$4*data!E1329^7)</f>
        <v>47741.64212734918</v>
      </c>
      <c r="O1329" s="4">
        <f>F1329/(constants!$A$4+constants!$B$4*data!F1329+constants!$C$4*data!F1329^2+constants!$D$4*data!F1329^3+constants!$E$4*data!F1329^4+constants!$F$4*data!F1329^5+constants!$G$4*data!F1329^6+constants!$H$4*data!F1329^7)</f>
        <v>64773.712258592925</v>
      </c>
      <c r="P1329" s="4">
        <f>G1329/(constants!$A$4+constants!$B$4*data!G1329+constants!$C$4*data!G1329^2+constants!$D$4*data!G1329^3+constants!$E$4*data!G1329^4+constants!$F$4*data!G1329^5+constants!$G$4*data!G1329^6+constants!$H$4*data!G1329^7)</f>
        <v>64773.712258592925</v>
      </c>
      <c r="Q1329" s="4">
        <f>H1329/(constants!$A$4+constants!$B$4*data!H1329+constants!$C$4*data!H1329^2+constants!$D$4*data!H1329^3+constants!$E$4*data!H1329^4+constants!$F$4*data!H1329^5+constants!$G$4*data!H1329^6+constants!$H$4*data!H1329^7)</f>
        <v>9721.9805318910512</v>
      </c>
      <c r="R1329" s="4">
        <f>I1329/(constants!$A$4+constants!$B$4*data!I1329+constants!$C$4*data!I1329^2+constants!$D$4*data!I1329^3+constants!$E$4*data!I1329^4+constants!$F$4*data!I1329^5+constants!$G$4*data!I1329^6+constants!$H$4*data!I1329^7)</f>
        <v>14177.283806813088</v>
      </c>
      <c r="S1329" s="4">
        <f>J1329/(constants!$A$4+constants!$B$4*data!J1329+constants!$C$4*data!J1329^2+constants!$D$4*data!J1329^3+constants!$E$4*data!J1329^4+constants!$F$4*data!J1329^5+constants!$G$4*data!J1329^6+constants!$H$4*data!J1329^7)</f>
        <v>14251.622367483757</v>
      </c>
      <c r="T1329" s="4"/>
      <c r="U1329" s="4">
        <f t="shared" si="441"/>
        <v>44476.413254970677</v>
      </c>
      <c r="V1329" s="2">
        <f t="shared" si="442"/>
        <v>55462.046589337973</v>
      </c>
      <c r="W1329" s="2">
        <f t="shared" si="443"/>
        <v>55462.046589337973</v>
      </c>
      <c r="X1329" s="2">
        <f t="shared" si="444"/>
        <v>4455.3032749220365</v>
      </c>
      <c r="Y1329" s="2">
        <f t="shared" si="445"/>
        <v>4529.6418355927053</v>
      </c>
      <c r="Z1329" s="2"/>
      <c r="AA1329" s="4">
        <f t="shared" si="434"/>
        <v>74127.355424951122</v>
      </c>
      <c r="AB1329" s="4">
        <f t="shared" si="435"/>
        <v>9243.6744315563283</v>
      </c>
      <c r="AC1329" s="4">
        <f t="shared" si="436"/>
        <v>9243.6744315563283</v>
      </c>
      <c r="AD1329" s="4">
        <f t="shared" si="437"/>
        <v>742.55054582033938</v>
      </c>
      <c r="AE1329" s="4">
        <f t="shared" si="438"/>
        <v>754.94030593211767</v>
      </c>
      <c r="AF1329" s="4"/>
      <c r="AG1329" s="4">
        <f t="shared" si="446"/>
        <v>1</v>
      </c>
      <c r="AH1329" s="4"/>
      <c r="AI1329" s="4"/>
      <c r="AJ1329">
        <f>IF(front!E1329&gt;$AJ$2,AA1329,AB1329)</f>
        <v>74127.355424951122</v>
      </c>
      <c r="AK1329">
        <f t="shared" si="433"/>
        <v>74063.700560425714</v>
      </c>
      <c r="AL1329">
        <f>SUMPRODUCT($B$7:$B$456,AK$7:AK$456,EXP(constants!$B$32+constants!$A$32*ABS($A$7:$A$456-$A1329)))</f>
        <v>1.0039557525703082E-6</v>
      </c>
      <c r="AM1329">
        <f t="shared" si="439"/>
        <v>74063.700559421763</v>
      </c>
      <c r="AN1329">
        <f t="shared" si="447"/>
        <v>74057.815989759983</v>
      </c>
      <c r="AP1329" s="4"/>
      <c r="AQ1329" s="4"/>
      <c r="AR1329" s="4"/>
      <c r="AU1329" s="5">
        <f>SUMPRODUCT(constants!$B$13:$B$20,A1329^constants!$A$13:$A$20)*constants!$C$10/((A1329/1000000000)^5*(EXP(0.014388/(A1329/1000000000)/constants!$B$9)-1))</f>
        <v>2.1654536469324303E-5</v>
      </c>
      <c r="AX1329" s="17">
        <f t="shared" si="440"/>
        <v>2.9240041958999289E-10</v>
      </c>
      <c r="BC1329">
        <f t="shared" si="449"/>
        <v>2.9240041958999289E-10</v>
      </c>
    </row>
    <row r="1330" spans="1:55" x14ac:dyDescent="0.2">
      <c r="A1330">
        <f>front!A1330</f>
        <v>802.06</v>
      </c>
      <c r="B1330" s="1">
        <f t="shared" si="448"/>
        <v>0.43999999999994088</v>
      </c>
      <c r="C1330" s="20">
        <f>front!B1330</f>
        <v>3233.4</v>
      </c>
      <c r="D1330" s="20">
        <f>front!C1330</f>
        <v>9041.7999999999993</v>
      </c>
      <c r="E1330" s="20">
        <f>front!D1330</f>
        <v>47169.599999999999</v>
      </c>
      <c r="F1330" s="20">
        <f>front!E1330</f>
        <v>64000</v>
      </c>
      <c r="G1330" s="20">
        <f>front!F1330</f>
        <v>64000</v>
      </c>
      <c r="H1330" s="20">
        <f>front!H1330</f>
        <v>9400.6</v>
      </c>
      <c r="I1330" s="20">
        <f>front!I1330</f>
        <v>13372</v>
      </c>
      <c r="J1330" s="20">
        <f>front!J1330</f>
        <v>13379.4</v>
      </c>
      <c r="K1330" s="20"/>
      <c r="L1330" s="4">
        <f>C1330/(constants!$A$4+constants!$B$4*data!C1330+constants!$C$4*data!C1330^2+constants!$D$4*data!C1330^3+constants!$E$4*data!C1330^4+constants!$F$4*data!C1330^5+constants!$G$4*data!C1330^6+constants!$H$4*data!C1330^7)</f>
        <v>3232.2254304069911</v>
      </c>
      <c r="M1330" s="4">
        <f>D1330/(constants!$A$4+constants!$B$4*data!D1330+constants!$C$4*data!D1330^2+constants!$D$4*data!D1330^3+constants!$E$4*data!D1330^4+constants!$F$4*data!D1330^5+constants!$G$4*data!D1330^6+constants!$H$4*data!D1330^7)</f>
        <v>9047.9875149278942</v>
      </c>
      <c r="N1330" s="4">
        <f>E1330/(constants!$A$4+constants!$B$4*data!E1330+constants!$C$4*data!E1330^2+constants!$D$4*data!E1330^3+constants!$E$4*data!E1330^4+constants!$F$4*data!E1330^5+constants!$G$4*data!E1330^6+constants!$H$4*data!E1330^7)</f>
        <v>47547.394401220285</v>
      </c>
      <c r="O1330" s="4">
        <f>F1330/(constants!$A$4+constants!$B$4*data!F1330+constants!$C$4*data!F1330^2+constants!$D$4*data!F1330^3+constants!$E$4*data!F1330^4+constants!$F$4*data!F1330^5+constants!$G$4*data!F1330^6+constants!$H$4*data!F1330^7)</f>
        <v>64773.712258592925</v>
      </c>
      <c r="P1330" s="4">
        <f>G1330/(constants!$A$4+constants!$B$4*data!G1330+constants!$C$4*data!G1330^2+constants!$D$4*data!G1330^3+constants!$E$4*data!G1330^4+constants!$F$4*data!G1330^5+constants!$G$4*data!G1330^6+constants!$H$4*data!G1330^7)</f>
        <v>64773.712258592925</v>
      </c>
      <c r="Q1330" s="4">
        <f>H1330/(constants!$A$4+constants!$B$4*data!H1330+constants!$C$4*data!H1330^2+constants!$D$4*data!H1330^3+constants!$E$4*data!H1330^4+constants!$F$4*data!H1330^5+constants!$G$4*data!H1330^6+constants!$H$4*data!H1330^7)</f>
        <v>9407.7201733012989</v>
      </c>
      <c r="R1330" s="4">
        <f>I1330/(constants!$A$4+constants!$B$4*data!I1330+constants!$C$4*data!I1330^2+constants!$D$4*data!I1330^3+constants!$E$4*data!I1330^4+constants!$F$4*data!I1330^5+constants!$G$4*data!I1330^6+constants!$H$4*data!I1330^7)</f>
        <v>13393.030042959008</v>
      </c>
      <c r="S1330" s="4">
        <f>J1330/(constants!$A$4+constants!$B$4*data!J1330+constants!$C$4*data!J1330^2+constants!$D$4*data!J1330^3+constants!$E$4*data!J1330^4+constants!$F$4*data!J1330^5+constants!$G$4*data!J1330^6+constants!$H$4*data!J1330^7)</f>
        <v>13400.461742414755</v>
      </c>
      <c r="T1330" s="4"/>
      <c r="U1330" s="4">
        <f t="shared" si="441"/>
        <v>44315.168970813291</v>
      </c>
      <c r="V1330" s="2">
        <f t="shared" si="442"/>
        <v>55725.724743665029</v>
      </c>
      <c r="W1330" s="2">
        <f t="shared" si="443"/>
        <v>55725.724743665029</v>
      </c>
      <c r="X1330" s="2">
        <f t="shared" si="444"/>
        <v>3985.309869657709</v>
      </c>
      <c r="Y1330" s="2">
        <f t="shared" si="445"/>
        <v>3992.7415691134556</v>
      </c>
      <c r="Z1330" s="2"/>
      <c r="AA1330" s="4">
        <f t="shared" si="434"/>
        <v>73858.614951355485</v>
      </c>
      <c r="AB1330" s="4">
        <f t="shared" si="435"/>
        <v>9287.6207906108393</v>
      </c>
      <c r="AC1330" s="4">
        <f t="shared" si="436"/>
        <v>9287.6207906108393</v>
      </c>
      <c r="AD1330" s="4">
        <f t="shared" si="437"/>
        <v>664.21831160961813</v>
      </c>
      <c r="AE1330" s="4">
        <f t="shared" si="438"/>
        <v>665.45692818557598</v>
      </c>
      <c r="AF1330" s="4"/>
      <c r="AG1330" s="4">
        <f t="shared" si="446"/>
        <v>1</v>
      </c>
      <c r="AH1330" s="4"/>
      <c r="AI1330" s="4"/>
      <c r="AJ1330">
        <f>IF(front!E1330&gt;$AJ$2,AA1330,AB1330)</f>
        <v>73858.614951355485</v>
      </c>
      <c r="AK1330">
        <f t="shared" si="433"/>
        <v>73794.960086830077</v>
      </c>
      <c r="AL1330">
        <f>SUMPRODUCT($B$7:$B$456,AK$7:AK$456,EXP(constants!$B$32+constants!$A$32*ABS($A$7:$A$456-$A1330)))</f>
        <v>9.8481464564898834E-7</v>
      </c>
      <c r="AM1330">
        <f t="shared" si="439"/>
        <v>73794.960085845261</v>
      </c>
      <c r="AN1330">
        <f t="shared" si="447"/>
        <v>73789.075516183482</v>
      </c>
      <c r="AP1330" s="4"/>
      <c r="AQ1330" s="4"/>
      <c r="AR1330" s="4"/>
      <c r="AU1330" s="5">
        <f>SUMPRODUCT(constants!$B$13:$B$20,A1330^constants!$A$13:$A$20)*constants!$C$10/((A1330/1000000000)^5*(EXP(0.014388/(A1330/1000000000)/constants!$B$9)-1))</f>
        <v>2.1662672253251611E-5</v>
      </c>
      <c r="AX1330" s="17">
        <f t="shared" si="440"/>
        <v>2.935756018314735E-10</v>
      </c>
      <c r="BC1330">
        <f t="shared" si="449"/>
        <v>2.935756018314735E-10</v>
      </c>
    </row>
    <row r="1331" spans="1:55" x14ac:dyDescent="0.2">
      <c r="A1331">
        <f>front!A1331</f>
        <v>802.49</v>
      </c>
      <c r="B1331" s="1">
        <f t="shared" si="448"/>
        <v>0.43000000000006366</v>
      </c>
      <c r="C1331" s="20">
        <f>front!B1331</f>
        <v>3272.85</v>
      </c>
      <c r="D1331" s="20">
        <f>front!C1331</f>
        <v>9427.4</v>
      </c>
      <c r="E1331" s="20">
        <f>front!D1331</f>
        <v>46918.7</v>
      </c>
      <c r="F1331" s="20">
        <f>front!E1331</f>
        <v>64000</v>
      </c>
      <c r="G1331" s="20">
        <f>front!F1331</f>
        <v>64000</v>
      </c>
      <c r="H1331" s="20">
        <f>front!H1331</f>
        <v>9835.4</v>
      </c>
      <c r="I1331" s="20">
        <f>front!I1331</f>
        <v>13332</v>
      </c>
      <c r="J1331" s="20">
        <f>front!J1331</f>
        <v>13386.2</v>
      </c>
      <c r="K1331" s="20"/>
      <c r="L1331" s="4">
        <f>C1331/(constants!$A$4+constants!$B$4*data!C1331+constants!$C$4*data!C1331^2+constants!$D$4*data!C1331^3+constants!$E$4*data!C1331^4+constants!$F$4*data!C1331^5+constants!$G$4*data!C1331^6+constants!$H$4*data!C1331^7)</f>
        <v>3271.6795892474865</v>
      </c>
      <c r="M1331" s="4">
        <f>D1331/(constants!$A$4+constants!$B$4*data!D1331+constants!$C$4*data!D1331^2+constants!$D$4*data!D1331^3+constants!$E$4*data!D1331^4+constants!$F$4*data!D1331^5+constants!$G$4*data!D1331^6+constants!$H$4*data!D1331^7)</f>
        <v>9434.5920838280053</v>
      </c>
      <c r="N1331" s="4">
        <f>E1331/(constants!$A$4+constants!$B$4*data!E1331+constants!$C$4*data!E1331^2+constants!$D$4*data!E1331^3+constants!$E$4*data!E1331^4+constants!$F$4*data!E1331^5+constants!$G$4*data!E1331^6+constants!$H$4*data!E1331^7)</f>
        <v>47291.523750330678</v>
      </c>
      <c r="O1331" s="4">
        <f>F1331/(constants!$A$4+constants!$B$4*data!F1331+constants!$C$4*data!F1331^2+constants!$D$4*data!F1331^3+constants!$E$4*data!F1331^4+constants!$F$4*data!F1331^5+constants!$G$4*data!F1331^6+constants!$H$4*data!F1331^7)</f>
        <v>64773.712258592925</v>
      </c>
      <c r="P1331" s="4">
        <f>G1331/(constants!$A$4+constants!$B$4*data!G1331+constants!$C$4*data!G1331^2+constants!$D$4*data!G1331^3+constants!$E$4*data!G1331^4+constants!$F$4*data!G1331^5+constants!$G$4*data!G1331^6+constants!$H$4*data!G1331^7)</f>
        <v>64773.712258592925</v>
      </c>
      <c r="Q1331" s="4">
        <f>H1331/(constants!$A$4+constants!$B$4*data!H1331+constants!$C$4*data!H1331^2+constants!$D$4*data!H1331^3+constants!$E$4*data!H1331^4+constants!$F$4*data!H1331^5+constants!$G$4*data!H1331^6+constants!$H$4*data!H1331^7)</f>
        <v>9843.7251873944824</v>
      </c>
      <c r="R1331" s="4">
        <f>I1331/(constants!$A$4+constants!$B$4*data!I1331+constants!$C$4*data!I1331^2+constants!$D$4*data!I1331^3+constants!$E$4*data!I1331^4+constants!$F$4*data!I1331^5+constants!$G$4*data!I1331^6+constants!$H$4*data!I1331^7)</f>
        <v>13352.859042430395</v>
      </c>
      <c r="S1331" s="4">
        <f>J1331/(constants!$A$4+constants!$B$4*data!J1331+constants!$C$4*data!J1331^2+constants!$D$4*data!J1331^3+constants!$E$4*data!J1331^4+constants!$F$4*data!J1331^5+constants!$G$4*data!J1331^6+constants!$H$4*data!J1331^7)</f>
        <v>13407.290889342868</v>
      </c>
      <c r="T1331" s="4"/>
      <c r="U1331" s="4">
        <f t="shared" si="441"/>
        <v>44019.844161083194</v>
      </c>
      <c r="V1331" s="2">
        <f t="shared" si="442"/>
        <v>55339.120174764917</v>
      </c>
      <c r="W1331" s="2">
        <f t="shared" si="443"/>
        <v>55339.120174764917</v>
      </c>
      <c r="X1331" s="2">
        <f t="shared" si="444"/>
        <v>3509.1338550359123</v>
      </c>
      <c r="Y1331" s="2">
        <f t="shared" si="445"/>
        <v>3563.565701948386</v>
      </c>
      <c r="Z1331" s="2"/>
      <c r="AA1331" s="4">
        <f t="shared" si="434"/>
        <v>73366.406935138657</v>
      </c>
      <c r="AB1331" s="4">
        <f t="shared" si="435"/>
        <v>9223.1866957941529</v>
      </c>
      <c r="AC1331" s="4">
        <f t="shared" si="436"/>
        <v>9223.1866957941529</v>
      </c>
      <c r="AD1331" s="4">
        <f t="shared" si="437"/>
        <v>584.85564250598543</v>
      </c>
      <c r="AE1331" s="4">
        <f t="shared" si="438"/>
        <v>593.92761699139771</v>
      </c>
      <c r="AF1331" s="4"/>
      <c r="AG1331" s="4">
        <f t="shared" si="446"/>
        <v>1</v>
      </c>
      <c r="AH1331" s="4"/>
      <c r="AI1331" s="4"/>
      <c r="AJ1331">
        <f>IF(front!E1331&gt;$AJ$2,AA1331,AB1331)</f>
        <v>73366.406935138657</v>
      </c>
      <c r="AK1331">
        <f t="shared" si="433"/>
        <v>73302.752070613249</v>
      </c>
      <c r="AL1331">
        <f>SUMPRODUCT($B$7:$B$456,AK$7:AK$456,EXP(constants!$B$32+constants!$A$32*ABS($A$7:$A$456-$A1331)))</f>
        <v>9.6646120660059027E-7</v>
      </c>
      <c r="AM1331">
        <f t="shared" si="439"/>
        <v>73302.752069646784</v>
      </c>
      <c r="AN1331">
        <f t="shared" si="447"/>
        <v>73296.867499985005</v>
      </c>
      <c r="AP1331" s="4"/>
      <c r="AQ1331" s="4"/>
      <c r="AR1331" s="4"/>
      <c r="AU1331" s="5">
        <f>SUMPRODUCT(constants!$B$13:$B$20,A1331^constants!$A$13:$A$20)*constants!$C$10/((A1331/1000000000)^5*(EXP(0.014388/(A1331/1000000000)/constants!$B$9)-1))</f>
        <v>2.1670583475702606E-5</v>
      </c>
      <c r="AX1331" s="17">
        <f t="shared" si="440"/>
        <v>2.9565497428259183E-10</v>
      </c>
      <c r="BC1331">
        <f t="shared" si="449"/>
        <v>2.9565497428259183E-10</v>
      </c>
    </row>
    <row r="1332" spans="1:55" x14ac:dyDescent="0.2">
      <c r="A1332">
        <f>front!A1332</f>
        <v>802.93</v>
      </c>
      <c r="B1332" s="1">
        <f t="shared" si="448"/>
        <v>0.43999999999994088</v>
      </c>
      <c r="C1332" s="20">
        <f>front!B1332</f>
        <v>3348.15</v>
      </c>
      <c r="D1332" s="20">
        <f>front!C1332</f>
        <v>10111</v>
      </c>
      <c r="E1332" s="20">
        <f>front!D1332</f>
        <v>46825.4</v>
      </c>
      <c r="F1332" s="20">
        <f>front!E1332</f>
        <v>64000</v>
      </c>
      <c r="G1332" s="20">
        <f>front!F1332</f>
        <v>64000</v>
      </c>
      <c r="H1332" s="20">
        <f>front!H1332</f>
        <v>10587.4</v>
      </c>
      <c r="I1332" s="20">
        <f>front!I1332</f>
        <v>14586.2</v>
      </c>
      <c r="J1332" s="20">
        <f>front!J1332</f>
        <v>14618.4</v>
      </c>
      <c r="K1332" s="20"/>
      <c r="L1332" s="4">
        <f>C1332/(constants!$A$4+constants!$B$4*data!C1332+constants!$C$4*data!C1332^2+constants!$D$4*data!C1332^3+constants!$E$4*data!C1332^4+constants!$F$4*data!C1332^5+constants!$G$4*data!C1332^6+constants!$H$4*data!C1332^7)</f>
        <v>3346.9890309150715</v>
      </c>
      <c r="M1332" s="4">
        <f>D1332/(constants!$A$4+constants!$B$4*data!D1332+constants!$C$4*data!D1332^2+constants!$D$4*data!D1332^3+constants!$E$4*data!D1332^4+constants!$F$4*data!D1332^5+constants!$G$4*data!D1332^6+constants!$H$4*data!D1332^7)</f>
        <v>10120.131065253376</v>
      </c>
      <c r="N1332" s="4">
        <f>E1332/(constants!$A$4+constants!$B$4*data!E1332+constants!$C$4*data!E1332^2+constants!$D$4*data!E1332^3+constants!$E$4*data!E1332^4+constants!$F$4*data!E1332^5+constants!$G$4*data!E1332^6+constants!$H$4*data!E1332^7)</f>
        <v>47196.384897381744</v>
      </c>
      <c r="O1332" s="4">
        <f>F1332/(constants!$A$4+constants!$B$4*data!F1332+constants!$C$4*data!F1332^2+constants!$D$4*data!F1332^3+constants!$E$4*data!F1332^4+constants!$F$4*data!F1332^5+constants!$G$4*data!F1332^6+constants!$H$4*data!F1332^7)</f>
        <v>64773.712258592925</v>
      </c>
      <c r="P1332" s="4">
        <f>G1332/(constants!$A$4+constants!$B$4*data!G1332+constants!$C$4*data!G1332^2+constants!$D$4*data!G1332^3+constants!$E$4*data!G1332^4+constants!$F$4*data!G1332^5+constants!$G$4*data!G1332^6+constants!$H$4*data!G1332^7)</f>
        <v>64773.712258592925</v>
      </c>
      <c r="Q1332" s="4">
        <f>H1332/(constants!$A$4+constants!$B$4*data!H1332+constants!$C$4*data!H1332^2+constants!$D$4*data!H1332^3+constants!$E$4*data!H1332^4+constants!$F$4*data!H1332^5+constants!$G$4*data!H1332^6+constants!$H$4*data!H1332^7)</f>
        <v>10598.000206208793</v>
      </c>
      <c r="R1332" s="4">
        <f>I1332/(constants!$A$4+constants!$B$4*data!I1332+constants!$C$4*data!I1332^2+constants!$D$4*data!I1332^3+constants!$E$4*data!I1332^4+constants!$F$4*data!I1332^5+constants!$G$4*data!I1332^6+constants!$H$4*data!I1332^7)</f>
        <v>14612.693658673221</v>
      </c>
      <c r="S1332" s="4">
        <f>J1332/(constants!$A$4+constants!$B$4*data!J1332+constants!$C$4*data!J1332^2+constants!$D$4*data!J1332^3+constants!$E$4*data!J1332^4+constants!$F$4*data!J1332^5+constants!$G$4*data!J1332^6+constants!$H$4*data!J1332^7)</f>
        <v>14645.045559563057</v>
      </c>
      <c r="T1332" s="4"/>
      <c r="U1332" s="4">
        <f t="shared" si="441"/>
        <v>43849.395866466672</v>
      </c>
      <c r="V1332" s="2">
        <f t="shared" si="442"/>
        <v>54653.581193339545</v>
      </c>
      <c r="W1332" s="2">
        <f t="shared" si="443"/>
        <v>54653.581193339545</v>
      </c>
      <c r="X1332" s="2">
        <f t="shared" si="444"/>
        <v>4014.6934524644275</v>
      </c>
      <c r="Y1332" s="2">
        <f t="shared" si="445"/>
        <v>4047.0453533542641</v>
      </c>
      <c r="Z1332" s="2"/>
      <c r="AA1332" s="4">
        <f t="shared" si="434"/>
        <v>73082.326444111124</v>
      </c>
      <c r="AB1332" s="4">
        <f t="shared" si="435"/>
        <v>9108.9301988899242</v>
      </c>
      <c r="AC1332" s="4">
        <f t="shared" si="436"/>
        <v>9108.9301988899242</v>
      </c>
      <c r="AD1332" s="4">
        <f t="shared" si="437"/>
        <v>669.11557541073785</v>
      </c>
      <c r="AE1332" s="4">
        <f t="shared" si="438"/>
        <v>674.50755889237735</v>
      </c>
      <c r="AF1332" s="4"/>
      <c r="AG1332" s="4">
        <f t="shared" si="446"/>
        <v>1</v>
      </c>
      <c r="AH1332" s="4"/>
      <c r="AI1332" s="4"/>
      <c r="AJ1332">
        <f>IF(front!E1332&gt;$AJ$2,AA1332,AB1332)</f>
        <v>73082.326444111124</v>
      </c>
      <c r="AK1332">
        <f t="shared" si="433"/>
        <v>73018.671579585716</v>
      </c>
      <c r="AL1332">
        <f>SUMPRODUCT($B$7:$B$456,AK$7:AK$456,EXP(constants!$B$32+constants!$A$32*ABS($A$7:$A$456-$A1332)))</f>
        <v>9.4803495898610193E-7</v>
      </c>
      <c r="AM1332">
        <f t="shared" si="439"/>
        <v>73018.671578637688</v>
      </c>
      <c r="AN1332">
        <f t="shared" si="447"/>
        <v>73012.787008975909</v>
      </c>
      <c r="AP1332" s="4"/>
      <c r="AQ1332" s="4"/>
      <c r="AR1332" s="4"/>
      <c r="AU1332" s="5">
        <f>SUMPRODUCT(constants!$B$13:$B$20,A1332^constants!$A$13:$A$20)*constants!$C$10/((A1332/1000000000)^5*(EXP(0.014388/(A1332/1000000000)/constants!$B$9)-1))</f>
        <v>2.1678638053060634E-5</v>
      </c>
      <c r="AX1332" s="17">
        <f t="shared" si="440"/>
        <v>2.9691563548170743E-10</v>
      </c>
      <c r="BC1332">
        <f t="shared" si="449"/>
        <v>2.9691563548170743E-10</v>
      </c>
    </row>
    <row r="1333" spans="1:55" x14ac:dyDescent="0.2">
      <c r="A1333">
        <f>front!A1333</f>
        <v>803.37</v>
      </c>
      <c r="B1333" s="1">
        <f t="shared" si="448"/>
        <v>0.44000000000005457</v>
      </c>
      <c r="C1333" s="20">
        <f>front!B1333</f>
        <v>3291.7</v>
      </c>
      <c r="D1333" s="20">
        <f>front!C1333</f>
        <v>9547.4</v>
      </c>
      <c r="E1333" s="20">
        <f>front!D1333</f>
        <v>46510.35</v>
      </c>
      <c r="F1333" s="20">
        <f>front!E1333</f>
        <v>64000</v>
      </c>
      <c r="G1333" s="20">
        <f>front!F1333</f>
        <v>64000</v>
      </c>
      <c r="H1333" s="20">
        <f>front!H1333</f>
        <v>9974.6</v>
      </c>
      <c r="I1333" s="20">
        <f>front!I1333</f>
        <v>15533.2</v>
      </c>
      <c r="J1333" s="20">
        <f>front!J1333</f>
        <v>15618.8</v>
      </c>
      <c r="K1333" s="20"/>
      <c r="L1333" s="4">
        <f>C1333/(constants!$A$4+constants!$B$4*data!C1333+constants!$C$4*data!C1333^2+constants!$D$4*data!C1333^3+constants!$E$4*data!C1333^4+constants!$F$4*data!C1333^5+constants!$G$4*data!C1333^6+constants!$H$4*data!C1333^7)</f>
        <v>3290.5317671831995</v>
      </c>
      <c r="M1333" s="4">
        <f>D1333/(constants!$A$4+constants!$B$4*data!D1333+constants!$C$4*data!D1333^2+constants!$D$4*data!D1333^3+constants!$E$4*data!D1333^4+constants!$F$4*data!D1333^5+constants!$G$4*data!D1333^6+constants!$H$4*data!D1333^7)</f>
        <v>9554.9178878907151</v>
      </c>
      <c r="N1333" s="4">
        <f>E1333/(constants!$A$4+constants!$B$4*data!E1333+constants!$C$4*data!E1333^2+constants!$D$4*data!E1333^3+constants!$E$4*data!E1333^4+constants!$F$4*data!E1333^5+constants!$G$4*data!E1333^6+constants!$H$4*data!E1333^7)</f>
        <v>46875.16433604269</v>
      </c>
      <c r="O1333" s="4">
        <f>F1333/(constants!$A$4+constants!$B$4*data!F1333+constants!$C$4*data!F1333^2+constants!$D$4*data!F1333^3+constants!$E$4*data!F1333^4+constants!$F$4*data!F1333^5+constants!$G$4*data!F1333^6+constants!$H$4*data!F1333^7)</f>
        <v>64773.712258592925</v>
      </c>
      <c r="P1333" s="4">
        <f>G1333/(constants!$A$4+constants!$B$4*data!G1333+constants!$C$4*data!G1333^2+constants!$D$4*data!G1333^3+constants!$E$4*data!G1333^4+constants!$F$4*data!G1333^5+constants!$G$4*data!G1333^6+constants!$H$4*data!G1333^7)</f>
        <v>64773.712258592925</v>
      </c>
      <c r="Q1333" s="4">
        <f>H1333/(constants!$A$4+constants!$B$4*data!H1333+constants!$C$4*data!H1333^2+constants!$D$4*data!H1333^3+constants!$E$4*data!H1333^4+constants!$F$4*data!H1333^5+constants!$G$4*data!H1333^6+constants!$H$4*data!H1333^7)</f>
        <v>9983.3281611116854</v>
      </c>
      <c r="R1333" s="4">
        <f>I1333/(constants!$A$4+constants!$B$4*data!I1333+constants!$C$4*data!I1333^2+constants!$D$4*data!I1333^3+constants!$E$4*data!I1333^4+constants!$F$4*data!I1333^5+constants!$G$4*data!I1333^6+constants!$H$4*data!I1333^7)</f>
        <v>15564.305722933394</v>
      </c>
      <c r="S1333" s="4">
        <f>J1333/(constants!$A$4+constants!$B$4*data!J1333+constants!$C$4*data!J1333^2+constants!$D$4*data!J1333^3+constants!$E$4*data!J1333^4+constants!$F$4*data!J1333^5+constants!$G$4*data!J1333^6+constants!$H$4*data!J1333^7)</f>
        <v>15650.337064868208</v>
      </c>
      <c r="T1333" s="4"/>
      <c r="U1333" s="4">
        <f t="shared" si="441"/>
        <v>43584.632568859488</v>
      </c>
      <c r="V1333" s="2">
        <f t="shared" si="442"/>
        <v>55218.794370702206</v>
      </c>
      <c r="W1333" s="2">
        <f t="shared" si="443"/>
        <v>55218.794370702206</v>
      </c>
      <c r="X1333" s="2">
        <f t="shared" si="444"/>
        <v>5580.9775618217082</v>
      </c>
      <c r="Y1333" s="2">
        <f t="shared" si="445"/>
        <v>5667.0089037565231</v>
      </c>
      <c r="Z1333" s="2"/>
      <c r="AA1333" s="4">
        <f t="shared" si="434"/>
        <v>72641.054281432473</v>
      </c>
      <c r="AB1333" s="4">
        <f t="shared" si="435"/>
        <v>9203.1323951170343</v>
      </c>
      <c r="AC1333" s="4">
        <f t="shared" si="436"/>
        <v>9203.1323951170343</v>
      </c>
      <c r="AD1333" s="4">
        <f t="shared" si="437"/>
        <v>930.16292697028473</v>
      </c>
      <c r="AE1333" s="4">
        <f t="shared" si="438"/>
        <v>944.50148395942063</v>
      </c>
      <c r="AF1333" s="4"/>
      <c r="AG1333" s="4">
        <f t="shared" si="446"/>
        <v>1</v>
      </c>
      <c r="AH1333" s="4"/>
      <c r="AI1333" s="4"/>
      <c r="AJ1333">
        <f>IF(front!E1333&gt;$AJ$2,AA1333,AB1333)</f>
        <v>72641.054281432473</v>
      </c>
      <c r="AK1333">
        <f t="shared" ref="AK1333:AK1396" si="450">AJ1333-$AG$4</f>
        <v>72577.399416907065</v>
      </c>
      <c r="AL1333">
        <f>SUMPRODUCT($B$7:$B$456,AK$7:AK$456,EXP(constants!$B$32+constants!$A$32*ABS($A$7:$A$456-$A1333)))</f>
        <v>9.2996002045554577E-7</v>
      </c>
      <c r="AM1333">
        <f t="shared" si="439"/>
        <v>72577.39941597711</v>
      </c>
      <c r="AN1333">
        <f t="shared" si="447"/>
        <v>72571.514846315331</v>
      </c>
      <c r="AP1333" s="4"/>
      <c r="AQ1333" s="4"/>
      <c r="AR1333" s="4"/>
      <c r="AU1333" s="5">
        <f>SUMPRODUCT(constants!$B$13:$B$20,A1333^constants!$A$13:$A$20)*constants!$C$10/((A1333/1000000000)^5*(EXP(0.014388/(A1333/1000000000)/constants!$B$9)-1))</f>
        <v>2.1686651488126761E-5</v>
      </c>
      <c r="AX1333" s="17">
        <f t="shared" si="440"/>
        <v>2.9883145658530861E-10</v>
      </c>
      <c r="BC1333">
        <f t="shared" si="449"/>
        <v>2.9883145658530861E-10</v>
      </c>
    </row>
    <row r="1334" spans="1:55" x14ac:dyDescent="0.2">
      <c r="A1334">
        <f>front!A1334</f>
        <v>803.8</v>
      </c>
      <c r="B1334" s="1">
        <f t="shared" si="448"/>
        <v>0.42999999999994998</v>
      </c>
      <c r="C1334" s="20">
        <f>front!B1334</f>
        <v>3302.8</v>
      </c>
      <c r="D1334" s="20">
        <f>front!C1334</f>
        <v>9794.4</v>
      </c>
      <c r="E1334" s="20">
        <f>front!D1334</f>
        <v>46405.55</v>
      </c>
      <c r="F1334" s="20">
        <f>front!E1334</f>
        <v>64000</v>
      </c>
      <c r="G1334" s="20">
        <f>front!F1334</f>
        <v>64000</v>
      </c>
      <c r="H1334" s="20">
        <f>front!H1334</f>
        <v>10202.200000000001</v>
      </c>
      <c r="I1334" s="20">
        <f>front!I1334</f>
        <v>16049.4</v>
      </c>
      <c r="J1334" s="20">
        <f>front!J1334</f>
        <v>16136</v>
      </c>
      <c r="K1334" s="20"/>
      <c r="L1334" s="4">
        <f>C1334/(constants!$A$4+constants!$B$4*data!C1334+constants!$C$4*data!C1334^2+constants!$D$4*data!C1334^3+constants!$E$4*data!C1334^4+constants!$F$4*data!C1334^5+constants!$G$4*data!C1334^6+constants!$H$4*data!C1334^7)</f>
        <v>3301.6331075601097</v>
      </c>
      <c r="M1334" s="4">
        <f>D1334/(constants!$A$4+constants!$B$4*data!D1334+constants!$C$4*data!D1334^2+constants!$D$4*data!D1334^3+constants!$E$4*data!D1334^4+constants!$F$4*data!D1334^5+constants!$G$4*data!D1334^6+constants!$H$4*data!D1334^7)</f>
        <v>9802.6080795967882</v>
      </c>
      <c r="N1334" s="4">
        <f>E1334/(constants!$A$4+constants!$B$4*data!E1334+constants!$C$4*data!E1334^2+constants!$D$4*data!E1334^3+constants!$E$4*data!E1334^4+constants!$F$4*data!E1334^5+constants!$G$4*data!E1334^6+constants!$H$4*data!E1334^7)</f>
        <v>46768.325128785029</v>
      </c>
      <c r="O1334" s="4">
        <f>F1334/(constants!$A$4+constants!$B$4*data!F1334+constants!$C$4*data!F1334^2+constants!$D$4*data!F1334^3+constants!$E$4*data!F1334^4+constants!$F$4*data!F1334^5+constants!$G$4*data!F1334^6+constants!$H$4*data!F1334^7)</f>
        <v>64773.712258592925</v>
      </c>
      <c r="P1334" s="4">
        <f>G1334/(constants!$A$4+constants!$B$4*data!G1334+constants!$C$4*data!G1334^2+constants!$D$4*data!G1334^3+constants!$E$4*data!G1334^4+constants!$F$4*data!G1334^5+constants!$G$4*data!G1334^6+constants!$H$4*data!G1334^7)</f>
        <v>64773.712258592925</v>
      </c>
      <c r="Q1334" s="4">
        <f>H1334/(constants!$A$4+constants!$B$4*data!H1334+constants!$C$4*data!H1334^2+constants!$D$4*data!H1334^3+constants!$E$4*data!H1334^4+constants!$F$4*data!H1334^5+constants!$G$4*data!H1334^6+constants!$H$4*data!H1334^7)</f>
        <v>10211.604876997348</v>
      </c>
      <c r="R1334" s="4">
        <f>I1334/(constants!$A$4+constants!$B$4*data!I1334+constants!$C$4*data!I1334^2+constants!$D$4*data!I1334^3+constants!$E$4*data!I1334^4+constants!$F$4*data!I1334^5+constants!$G$4*data!I1334^6+constants!$H$4*data!I1334^7)</f>
        <v>16083.142120388778</v>
      </c>
      <c r="S1334" s="4">
        <f>J1334/(constants!$A$4+constants!$B$4*data!J1334+constants!$C$4*data!J1334^2+constants!$D$4*data!J1334^3+constants!$E$4*data!J1334^4+constants!$F$4*data!J1334^5+constants!$G$4*data!J1334^6+constants!$H$4*data!J1334^7)</f>
        <v>16170.192602364661</v>
      </c>
      <c r="T1334" s="4"/>
      <c r="U1334" s="4">
        <f t="shared" si="441"/>
        <v>43466.692021224917</v>
      </c>
      <c r="V1334" s="2">
        <f t="shared" si="442"/>
        <v>54971.104178996138</v>
      </c>
      <c r="W1334" s="2">
        <f t="shared" si="443"/>
        <v>54971.104178996138</v>
      </c>
      <c r="X1334" s="2">
        <f t="shared" si="444"/>
        <v>5871.5372433914308</v>
      </c>
      <c r="Y1334" s="2">
        <f t="shared" si="445"/>
        <v>5958.5877253673134</v>
      </c>
      <c r="Z1334" s="2"/>
      <c r="AA1334" s="4">
        <f t="shared" si="434"/>
        <v>72444.486702041526</v>
      </c>
      <c r="AB1334" s="4">
        <f t="shared" si="435"/>
        <v>9161.8506964993558</v>
      </c>
      <c r="AC1334" s="4">
        <f t="shared" si="436"/>
        <v>9161.8506964993558</v>
      </c>
      <c r="AD1334" s="4">
        <f t="shared" si="437"/>
        <v>978.58954056523851</v>
      </c>
      <c r="AE1334" s="4">
        <f t="shared" si="438"/>
        <v>993.09795422788557</v>
      </c>
      <c r="AF1334" s="4"/>
      <c r="AG1334" s="4">
        <f t="shared" si="446"/>
        <v>1</v>
      </c>
      <c r="AH1334" s="4"/>
      <c r="AI1334" s="4"/>
      <c r="AJ1334">
        <f>IF(front!E1334&gt;$AJ$2,AA1334,AB1334)</f>
        <v>72444.486702041526</v>
      </c>
      <c r="AK1334">
        <f t="shared" si="450"/>
        <v>72380.831837516118</v>
      </c>
      <c r="AL1334">
        <f>SUMPRODUCT($B$7:$B$456,AK$7:AK$456,EXP(constants!$B$32+constants!$A$32*ABS($A$7:$A$456-$A1334)))</f>
        <v>9.1262887633793807E-7</v>
      </c>
      <c r="AM1334">
        <f t="shared" si="439"/>
        <v>72380.831836603495</v>
      </c>
      <c r="AN1334">
        <f t="shared" si="447"/>
        <v>72374.947266941715</v>
      </c>
      <c r="AP1334" s="4"/>
      <c r="AQ1334" s="4"/>
      <c r="AR1334" s="4"/>
      <c r="AU1334" s="5">
        <f>SUMPRODUCT(constants!$B$13:$B$20,A1334^constants!$A$13:$A$20)*constants!$C$10/((A1334/1000000000)^5*(EXP(0.014388/(A1334/1000000000)/constants!$B$9)-1))</f>
        <v>2.1694443002416569E-5</v>
      </c>
      <c r="AX1334" s="17">
        <f t="shared" si="440"/>
        <v>2.9975072620641221E-10</v>
      </c>
      <c r="BC1334">
        <f t="shared" si="449"/>
        <v>2.9975072620641221E-10</v>
      </c>
    </row>
    <row r="1335" spans="1:55" x14ac:dyDescent="0.2">
      <c r="A1335">
        <f>front!A1335</f>
        <v>804.24</v>
      </c>
      <c r="B1335" s="1">
        <f t="shared" si="448"/>
        <v>0.44000000000005457</v>
      </c>
      <c r="C1335" s="20">
        <f>front!B1335</f>
        <v>3247.25</v>
      </c>
      <c r="D1335" s="20">
        <f>front!C1335</f>
        <v>9207.4</v>
      </c>
      <c r="E1335" s="20">
        <f>front!D1335</f>
        <v>46350.05</v>
      </c>
      <c r="F1335" s="20">
        <f>front!E1335</f>
        <v>64000</v>
      </c>
      <c r="G1335" s="20">
        <f>front!F1335</f>
        <v>64000</v>
      </c>
      <c r="H1335" s="20">
        <f>front!H1335</f>
        <v>9627.6</v>
      </c>
      <c r="I1335" s="20">
        <f>front!I1335</f>
        <v>14043.4</v>
      </c>
      <c r="J1335" s="20">
        <f>front!J1335</f>
        <v>14107.4</v>
      </c>
      <c r="K1335" s="20"/>
      <c r="L1335" s="4">
        <f>C1335/(constants!$A$4+constants!$B$4*data!C1335+constants!$C$4*data!C1335^2+constants!$D$4*data!C1335^3+constants!$E$4*data!C1335^4+constants!$F$4*data!C1335^5+constants!$G$4*data!C1335^6+constants!$H$4*data!C1335^7)</f>
        <v>3246.0768290547671</v>
      </c>
      <c r="M1335" s="4">
        <f>D1335/(constants!$A$4+constants!$B$4*data!D1335+constants!$C$4*data!D1335^2+constants!$D$4*data!D1335^3+constants!$E$4*data!D1335^4+constants!$F$4*data!D1335^5+constants!$G$4*data!D1335^6+constants!$H$4*data!D1335^7)</f>
        <v>9214.0110053451517</v>
      </c>
      <c r="N1335" s="4">
        <f>E1335/(constants!$A$4+constants!$B$4*data!E1335+constants!$C$4*data!E1335^2+constants!$D$4*data!E1335^3+constants!$E$4*data!E1335^4+constants!$F$4*data!E1335^5+constants!$G$4*data!E1335^6+constants!$H$4*data!E1335^7)</f>
        <v>46711.747941271795</v>
      </c>
      <c r="O1335" s="4">
        <f>F1335/(constants!$A$4+constants!$B$4*data!F1335+constants!$C$4*data!F1335^2+constants!$D$4*data!F1335^3+constants!$E$4*data!F1335^4+constants!$F$4*data!F1335^5+constants!$G$4*data!F1335^6+constants!$H$4*data!F1335^7)</f>
        <v>64773.712258592925</v>
      </c>
      <c r="P1335" s="4">
        <f>G1335/(constants!$A$4+constants!$B$4*data!G1335+constants!$C$4*data!G1335^2+constants!$D$4*data!G1335^3+constants!$E$4*data!G1335^4+constants!$F$4*data!G1335^5+constants!$G$4*data!G1335^6+constants!$H$4*data!G1335^7)</f>
        <v>64773.712258592925</v>
      </c>
      <c r="Q1335" s="4">
        <f>H1335/(constants!$A$4+constants!$B$4*data!H1335+constants!$C$4*data!H1335^2+constants!$D$4*data!H1335^3+constants!$E$4*data!H1335^4+constants!$F$4*data!H1335^5+constants!$G$4*data!H1335^6+constants!$H$4*data!H1335^7)</f>
        <v>9635.3391061195725</v>
      </c>
      <c r="R1335" s="4">
        <f>I1335/(constants!$A$4+constants!$B$4*data!I1335+constants!$C$4*data!I1335^2+constants!$D$4*data!I1335^3+constants!$E$4*data!I1335^4+constants!$F$4*data!I1335^5+constants!$G$4*data!I1335^6+constants!$H$4*data!I1335^7)</f>
        <v>14067.386800638178</v>
      </c>
      <c r="S1335" s="4">
        <f>J1335/(constants!$A$4+constants!$B$4*data!J1335+constants!$C$4*data!J1335^2+constants!$D$4*data!J1335^3+constants!$E$4*data!J1335^4+constants!$F$4*data!J1335^5+constants!$G$4*data!J1335^6+constants!$H$4*data!J1335^7)</f>
        <v>14131.677043584437</v>
      </c>
      <c r="T1335" s="4"/>
      <c r="U1335" s="4">
        <f t="shared" si="441"/>
        <v>43465.671112217031</v>
      </c>
      <c r="V1335" s="2">
        <f t="shared" si="442"/>
        <v>55559.701253247775</v>
      </c>
      <c r="W1335" s="2">
        <f t="shared" si="443"/>
        <v>55559.701253247775</v>
      </c>
      <c r="X1335" s="2">
        <f t="shared" si="444"/>
        <v>4432.0476945186056</v>
      </c>
      <c r="Y1335" s="2">
        <f t="shared" si="445"/>
        <v>4496.3379374648648</v>
      </c>
      <c r="Z1335" s="2"/>
      <c r="AA1335" s="4">
        <f t="shared" si="434"/>
        <v>72442.785187028392</v>
      </c>
      <c r="AB1335" s="4">
        <f t="shared" si="435"/>
        <v>9259.9502088746285</v>
      </c>
      <c r="AC1335" s="4">
        <f t="shared" si="436"/>
        <v>9259.9502088746285</v>
      </c>
      <c r="AD1335" s="4">
        <f t="shared" si="437"/>
        <v>738.67461575310085</v>
      </c>
      <c r="AE1335" s="4">
        <f t="shared" si="438"/>
        <v>749.38965624414413</v>
      </c>
      <c r="AF1335" s="4"/>
      <c r="AG1335" s="4">
        <f t="shared" si="446"/>
        <v>1</v>
      </c>
      <c r="AH1335" s="4"/>
      <c r="AI1335" s="4"/>
      <c r="AJ1335">
        <f>IF(front!E1335&gt;$AJ$2,AA1335,AB1335)</f>
        <v>72442.785187028392</v>
      </c>
      <c r="AK1335">
        <f t="shared" si="450"/>
        <v>72379.130322502984</v>
      </c>
      <c r="AL1335">
        <f>SUMPRODUCT($B$7:$B$456,AK$7:AK$456,EXP(constants!$B$32+constants!$A$32*ABS($A$7:$A$456-$A1335)))</f>
        <v>8.9522897912458987E-7</v>
      </c>
      <c r="AM1335">
        <f t="shared" si="439"/>
        <v>72379.13032160775</v>
      </c>
      <c r="AN1335">
        <f t="shared" si="447"/>
        <v>72373.245751945971</v>
      </c>
      <c r="AP1335" s="4"/>
      <c r="AQ1335" s="4"/>
      <c r="AR1335" s="4"/>
      <c r="AU1335" s="5">
        <f>SUMPRODUCT(constants!$B$13:$B$20,A1335^constants!$A$13:$A$20)*constants!$C$10/((A1335/1000000000)^5*(EXP(0.014388/(A1335/1000000000)/constants!$B$9)-1))</f>
        <v>2.1702374943649625E-5</v>
      </c>
      <c r="AX1335" s="17">
        <f t="shared" si="440"/>
        <v>2.9986737112817813E-10</v>
      </c>
      <c r="BC1335">
        <f t="shared" si="449"/>
        <v>2.9986737112817813E-10</v>
      </c>
    </row>
    <row r="1336" spans="1:55" x14ac:dyDescent="0.2">
      <c r="A1336">
        <f>front!A1336</f>
        <v>804.67</v>
      </c>
      <c r="B1336" s="1">
        <f t="shared" si="448"/>
        <v>0.42999999999994998</v>
      </c>
      <c r="C1336" s="20">
        <f>front!B1336</f>
        <v>3395.55</v>
      </c>
      <c r="D1336" s="20">
        <f>front!C1336</f>
        <v>10675.6</v>
      </c>
      <c r="E1336" s="20">
        <f>front!D1336</f>
        <v>46555.7</v>
      </c>
      <c r="F1336" s="20">
        <f>front!E1336</f>
        <v>64000</v>
      </c>
      <c r="G1336" s="20">
        <f>front!F1336</f>
        <v>64000</v>
      </c>
      <c r="H1336" s="20">
        <f>front!H1336</f>
        <v>11138.2</v>
      </c>
      <c r="I1336" s="20">
        <f>front!I1336</f>
        <v>15396.6</v>
      </c>
      <c r="J1336" s="20">
        <f>front!J1336</f>
        <v>15465.8</v>
      </c>
      <c r="K1336" s="20"/>
      <c r="L1336" s="4">
        <f>C1336/(constants!$A$4+constants!$B$4*data!C1336+constants!$C$4*data!C1336^2+constants!$D$4*data!C1336^3+constants!$E$4*data!C1336^4+constants!$F$4*data!C1336^5+constants!$G$4*data!C1336^6+constants!$H$4*data!C1336^7)</f>
        <v>3394.3959932554608</v>
      </c>
      <c r="M1336" s="4">
        <f>D1336/(constants!$A$4+constants!$B$4*data!D1336+constants!$C$4*data!D1336^2+constants!$D$4*data!D1336^3+constants!$E$4*data!D1336^4+constants!$F$4*data!D1336^5+constants!$G$4*data!D1336^6+constants!$H$4*data!D1336^7)</f>
        <v>10686.482683313356</v>
      </c>
      <c r="N1336" s="4">
        <f>E1336/(constants!$A$4+constants!$B$4*data!E1336+constants!$C$4*data!E1336^2+constants!$D$4*data!E1336^3+constants!$E$4*data!E1336^4+constants!$F$4*data!E1336^5+constants!$G$4*data!E1336^6+constants!$H$4*data!E1336^7)</f>
        <v>46921.398845815886</v>
      </c>
      <c r="O1336" s="4">
        <f>F1336/(constants!$A$4+constants!$B$4*data!F1336+constants!$C$4*data!F1336^2+constants!$D$4*data!F1336^3+constants!$E$4*data!F1336^4+constants!$F$4*data!F1336^5+constants!$G$4*data!F1336^6+constants!$H$4*data!F1336^7)</f>
        <v>64773.712258592925</v>
      </c>
      <c r="P1336" s="4">
        <f>G1336/(constants!$A$4+constants!$B$4*data!G1336+constants!$C$4*data!G1336^2+constants!$D$4*data!G1336^3+constants!$E$4*data!G1336^4+constants!$F$4*data!G1336^5+constants!$G$4*data!G1336^6+constants!$H$4*data!G1336^7)</f>
        <v>64773.712258592925</v>
      </c>
      <c r="Q1336" s="4">
        <f>H1336/(constants!$A$4+constants!$B$4*data!H1336+constants!$C$4*data!H1336^2+constants!$D$4*data!H1336^3+constants!$E$4*data!H1336^4+constants!$F$4*data!H1336^5+constants!$G$4*data!H1336^6+constants!$H$4*data!H1336^7)</f>
        <v>11150.617222677649</v>
      </c>
      <c r="R1336" s="4">
        <f>I1336/(constants!$A$4+constants!$B$4*data!I1336+constants!$C$4*data!I1336^2+constants!$D$4*data!I1336^3+constants!$E$4*data!I1336^4+constants!$F$4*data!I1336^5+constants!$G$4*data!I1336^6+constants!$H$4*data!I1336^7)</f>
        <v>15427.022268962561</v>
      </c>
      <c r="S1336" s="4">
        <f>J1336/(constants!$A$4+constants!$B$4*data!J1336+constants!$C$4*data!J1336^2+constants!$D$4*data!J1336^3+constants!$E$4*data!J1336^4+constants!$F$4*data!J1336^5+constants!$G$4*data!J1336^6+constants!$H$4*data!J1336^7)</f>
        <v>15496.567746788092</v>
      </c>
      <c r="T1336" s="4"/>
      <c r="U1336" s="4">
        <f t="shared" si="441"/>
        <v>43527.002852560428</v>
      </c>
      <c r="V1336" s="2">
        <f t="shared" si="442"/>
        <v>54087.229575279569</v>
      </c>
      <c r="W1336" s="2">
        <f t="shared" si="443"/>
        <v>54087.229575279569</v>
      </c>
      <c r="X1336" s="2">
        <f t="shared" si="444"/>
        <v>4276.4050462849118</v>
      </c>
      <c r="Y1336" s="2">
        <f t="shared" si="445"/>
        <v>4345.9505241104434</v>
      </c>
      <c r="Z1336" s="2"/>
      <c r="AA1336" s="4">
        <f t="shared" si="434"/>
        <v>72545.004754267386</v>
      </c>
      <c r="AB1336" s="4">
        <f t="shared" si="435"/>
        <v>9014.5382625465954</v>
      </c>
      <c r="AC1336" s="4">
        <f t="shared" si="436"/>
        <v>9014.5382625465954</v>
      </c>
      <c r="AD1336" s="4">
        <f t="shared" si="437"/>
        <v>712.73417438081867</v>
      </c>
      <c r="AE1336" s="4">
        <f t="shared" si="438"/>
        <v>724.32508735174065</v>
      </c>
      <c r="AF1336" s="4"/>
      <c r="AG1336" s="4">
        <f t="shared" si="446"/>
        <v>1</v>
      </c>
      <c r="AH1336" s="4"/>
      <c r="AI1336" s="4"/>
      <c r="AJ1336">
        <f>IF(front!E1336&gt;$AJ$2,AA1336,AB1336)</f>
        <v>72545.004754267386</v>
      </c>
      <c r="AK1336">
        <f t="shared" si="450"/>
        <v>72481.349889741978</v>
      </c>
      <c r="AL1336">
        <f>SUMPRODUCT($B$7:$B$456,AK$7:AK$456,EXP(constants!$B$32+constants!$A$32*ABS($A$7:$A$456-$A1336)))</f>
        <v>8.7854509797465968E-7</v>
      </c>
      <c r="AM1336">
        <f t="shared" si="439"/>
        <v>72481.349888863435</v>
      </c>
      <c r="AN1336">
        <f t="shared" si="447"/>
        <v>72475.465319201656</v>
      </c>
      <c r="AP1336" s="4"/>
      <c r="AQ1336" s="4"/>
      <c r="AR1336" s="4"/>
      <c r="AU1336" s="5">
        <f>SUMPRODUCT(constants!$B$13:$B$20,A1336^constants!$A$13:$A$20)*constants!$C$10/((A1336/1000000000)^5*(EXP(0.014388/(A1336/1000000000)/constants!$B$9)-1))</f>
        <v>2.1710086721956151E-5</v>
      </c>
      <c r="AX1336" s="17">
        <f t="shared" si="440"/>
        <v>2.9955084284507901E-10</v>
      </c>
      <c r="BC1336">
        <f t="shared" si="449"/>
        <v>2.9955084284507901E-10</v>
      </c>
    </row>
    <row r="1337" spans="1:55" x14ac:dyDescent="0.2">
      <c r="A1337">
        <f>front!A1337</f>
        <v>805.11</v>
      </c>
      <c r="B1337" s="1">
        <f t="shared" si="448"/>
        <v>0.44000000000005457</v>
      </c>
      <c r="C1337" s="20">
        <f>front!B1337</f>
        <v>3337.9</v>
      </c>
      <c r="D1337" s="20">
        <f>front!C1337</f>
        <v>10169.200000000001</v>
      </c>
      <c r="E1337" s="20">
        <f>front!D1337</f>
        <v>46563.5</v>
      </c>
      <c r="F1337" s="20">
        <f>front!E1337</f>
        <v>64000</v>
      </c>
      <c r="G1337" s="20">
        <f>front!F1337</f>
        <v>64000</v>
      </c>
      <c r="H1337" s="20">
        <f>front!H1337</f>
        <v>10609.8</v>
      </c>
      <c r="I1337" s="20">
        <f>front!I1337</f>
        <v>15465.4</v>
      </c>
      <c r="J1337" s="20">
        <f>front!J1337</f>
        <v>15482.2</v>
      </c>
      <c r="K1337" s="20"/>
      <c r="L1337" s="4">
        <f>C1337/(constants!$A$4+constants!$B$4*data!C1337+constants!$C$4*data!C1337^2+constants!$D$4*data!C1337^3+constants!$E$4*data!C1337^4+constants!$F$4*data!C1337^5+constants!$G$4*data!C1337^6+constants!$H$4*data!C1337^7)</f>
        <v>3336.7376291582364</v>
      </c>
      <c r="M1337" s="4">
        <f>D1337/(constants!$A$4+constants!$B$4*data!D1337+constants!$C$4*data!D1337^2+constants!$D$4*data!D1337^3+constants!$E$4*data!D1337^4+constants!$F$4*data!D1337^5+constants!$G$4*data!D1337^6+constants!$H$4*data!D1337^7)</f>
        <v>10178.505392101681</v>
      </c>
      <c r="N1337" s="4">
        <f>E1337/(constants!$A$4+constants!$B$4*data!E1337+constants!$C$4*data!E1337^2+constants!$D$4*data!E1337^3+constants!$E$4*data!E1337^4+constants!$F$4*data!E1337^5+constants!$G$4*data!E1337^6+constants!$H$4*data!E1337^7)</f>
        <v>46929.351104171481</v>
      </c>
      <c r="O1337" s="4">
        <f>F1337/(constants!$A$4+constants!$B$4*data!F1337+constants!$C$4*data!F1337^2+constants!$D$4*data!F1337^3+constants!$E$4*data!F1337^4+constants!$F$4*data!F1337^5+constants!$G$4*data!F1337^6+constants!$H$4*data!F1337^7)</f>
        <v>64773.712258592925</v>
      </c>
      <c r="P1337" s="4">
        <f>G1337/(constants!$A$4+constants!$B$4*data!G1337+constants!$C$4*data!G1337^2+constants!$D$4*data!G1337^3+constants!$E$4*data!G1337^4+constants!$F$4*data!G1337^5+constants!$G$4*data!G1337^6+constants!$H$4*data!G1337^7)</f>
        <v>64773.712258592925</v>
      </c>
      <c r="Q1337" s="4">
        <f>H1337/(constants!$A$4+constants!$B$4*data!H1337+constants!$C$4*data!H1337^2+constants!$D$4*data!H1337^3+constants!$E$4*data!H1337^4+constants!$F$4*data!H1337^5+constants!$G$4*data!H1337^6+constants!$H$4*data!H1337^7)</f>
        <v>10620.471637956061</v>
      </c>
      <c r="R1337" s="4">
        <f>I1337/(constants!$A$4+constants!$B$4*data!I1337+constants!$C$4*data!I1337^2+constants!$D$4*data!I1337^3+constants!$E$4*data!I1337^4+constants!$F$4*data!I1337^5+constants!$G$4*data!I1337^6+constants!$H$4*data!I1337^7)</f>
        <v>15496.165745362108</v>
      </c>
      <c r="S1337" s="4">
        <f>J1337/(constants!$A$4+constants!$B$4*data!J1337+constants!$C$4*data!J1337^2+constants!$D$4*data!J1337^3+constants!$E$4*data!J1337^4+constants!$F$4*data!J1337^5+constants!$G$4*data!J1337^6+constants!$H$4*data!J1337^7)</f>
        <v>15513.049849668303</v>
      </c>
      <c r="T1337" s="4"/>
      <c r="U1337" s="4">
        <f t="shared" si="441"/>
        <v>43592.613475013248</v>
      </c>
      <c r="V1337" s="2">
        <f t="shared" si="442"/>
        <v>54595.206866491244</v>
      </c>
      <c r="W1337" s="2">
        <f t="shared" si="443"/>
        <v>54595.206866491244</v>
      </c>
      <c r="X1337" s="2">
        <f t="shared" si="444"/>
        <v>4875.6941074060469</v>
      </c>
      <c r="Y1337" s="2">
        <f t="shared" si="445"/>
        <v>4892.5782117122417</v>
      </c>
      <c r="Z1337" s="2"/>
      <c r="AA1337" s="4">
        <f t="shared" si="434"/>
        <v>72654.355791688751</v>
      </c>
      <c r="AB1337" s="4">
        <f t="shared" si="435"/>
        <v>9099.2011444152067</v>
      </c>
      <c r="AC1337" s="4">
        <f t="shared" si="436"/>
        <v>9099.2011444152067</v>
      </c>
      <c r="AD1337" s="4">
        <f t="shared" si="437"/>
        <v>812.61568456767452</v>
      </c>
      <c r="AE1337" s="4">
        <f t="shared" si="438"/>
        <v>815.42970195204032</v>
      </c>
      <c r="AF1337" s="4"/>
      <c r="AG1337" s="4">
        <f t="shared" si="446"/>
        <v>1</v>
      </c>
      <c r="AH1337" s="4"/>
      <c r="AI1337" s="4"/>
      <c r="AJ1337">
        <f>IF(front!E1337&gt;$AJ$2,AA1337,AB1337)</f>
        <v>72654.355791688751</v>
      </c>
      <c r="AK1337">
        <f t="shared" si="450"/>
        <v>72590.700927163343</v>
      </c>
      <c r="AL1337">
        <f>SUMPRODUCT($B$7:$B$456,AK$7:AK$456,EXP(constants!$B$32+constants!$A$32*ABS($A$7:$A$456-$A1337)))</f>
        <v>8.6179503143787572E-7</v>
      </c>
      <c r="AM1337">
        <f t="shared" si="439"/>
        <v>72590.70092630155</v>
      </c>
      <c r="AN1337">
        <f t="shared" si="447"/>
        <v>72584.816356639771</v>
      </c>
      <c r="AP1337" s="4"/>
      <c r="AQ1337" s="4"/>
      <c r="AR1337" s="4"/>
      <c r="AU1337" s="5">
        <f>SUMPRODUCT(constants!$B$13:$B$20,A1337^constants!$A$13:$A$20)*constants!$C$10/((A1337/1000000000)^5*(EXP(0.014388/(A1337/1000000000)/constants!$B$9)-1))</f>
        <v>2.1717936975861057E-5</v>
      </c>
      <c r="AX1337" s="17">
        <f t="shared" si="440"/>
        <v>2.9920771403693698E-10</v>
      </c>
      <c r="BC1337">
        <f t="shared" si="449"/>
        <v>2.9920771403693698E-10</v>
      </c>
    </row>
    <row r="1338" spans="1:55" x14ac:dyDescent="0.2">
      <c r="A1338">
        <f>front!A1338</f>
        <v>805.55</v>
      </c>
      <c r="B1338" s="1">
        <f t="shared" si="448"/>
        <v>0.43999999999994088</v>
      </c>
      <c r="C1338" s="20">
        <f>front!B1338</f>
        <v>3327.6</v>
      </c>
      <c r="D1338" s="20">
        <f>front!C1338</f>
        <v>9999</v>
      </c>
      <c r="E1338" s="20">
        <f>front!D1338</f>
        <v>46751.75</v>
      </c>
      <c r="F1338" s="20">
        <f>front!E1338</f>
        <v>64000</v>
      </c>
      <c r="G1338" s="20">
        <f>front!F1338</f>
        <v>64000</v>
      </c>
      <c r="H1338" s="20">
        <f>front!H1338</f>
        <v>10429.799999999999</v>
      </c>
      <c r="I1338" s="20">
        <f>front!I1338</f>
        <v>15677.2</v>
      </c>
      <c r="J1338" s="20">
        <f>front!J1338</f>
        <v>15675</v>
      </c>
      <c r="K1338" s="20"/>
      <c r="L1338" s="4">
        <f>C1338/(constants!$A$4+constants!$B$4*data!C1338+constants!$C$4*data!C1338^2+constants!$D$4*data!C1338^3+constants!$E$4*data!C1338^4+constants!$F$4*data!C1338^5+constants!$G$4*data!C1338^6+constants!$H$4*data!C1338^7)</f>
        <v>3326.4362576438916</v>
      </c>
      <c r="M1338" s="4">
        <f>D1338/(constants!$A$4+constants!$B$4*data!D1338+constants!$C$4*data!D1338^2+constants!$D$4*data!D1338^3+constants!$E$4*data!D1338^4+constants!$F$4*data!D1338^5+constants!$G$4*data!D1338^6+constants!$H$4*data!D1338^7)</f>
        <v>10007.799651593969</v>
      </c>
      <c r="N1338" s="4">
        <f>E1338/(constants!$A$4+constants!$B$4*data!E1338+constants!$C$4*data!E1338^2+constants!$D$4*data!E1338^3+constants!$E$4*data!E1338^4+constants!$F$4*data!E1338^5+constants!$G$4*data!E1338^6+constants!$H$4*data!E1338^7)</f>
        <v>47121.287013386507</v>
      </c>
      <c r="O1338" s="4">
        <f>F1338/(constants!$A$4+constants!$B$4*data!F1338+constants!$C$4*data!F1338^2+constants!$D$4*data!F1338^3+constants!$E$4*data!F1338^4+constants!$F$4*data!F1338^5+constants!$G$4*data!F1338^6+constants!$H$4*data!F1338^7)</f>
        <v>64773.712258592925</v>
      </c>
      <c r="P1338" s="4">
        <f>G1338/(constants!$A$4+constants!$B$4*data!G1338+constants!$C$4*data!G1338^2+constants!$D$4*data!G1338^3+constants!$E$4*data!G1338^4+constants!$F$4*data!G1338^5+constants!$G$4*data!G1338^6+constants!$H$4*data!G1338^7)</f>
        <v>64773.712258592925</v>
      </c>
      <c r="Q1338" s="4">
        <f>H1338/(constants!$A$4+constants!$B$4*data!H1338+constants!$C$4*data!H1338^2+constants!$D$4*data!H1338^3+constants!$E$4*data!H1338^4+constants!$F$4*data!H1338^5+constants!$G$4*data!H1338^6+constants!$H$4*data!H1338^7)</f>
        <v>10439.903587217672</v>
      </c>
      <c r="R1338" s="4">
        <f>I1338/(constants!$A$4+constants!$B$4*data!I1338+constants!$C$4*data!I1338^2+constants!$D$4*data!I1338^3+constants!$E$4*data!I1338^4+constants!$F$4*data!I1338^5+constants!$G$4*data!I1338^6+constants!$H$4*data!I1338^7)</f>
        <v>15709.032688739822</v>
      </c>
      <c r="S1338" s="4">
        <f>J1338/(constants!$A$4+constants!$B$4*data!J1338+constants!$C$4*data!J1338^2+constants!$D$4*data!J1338^3+constants!$E$4*data!J1338^4+constants!$F$4*data!J1338^5+constants!$G$4*data!J1338^6+constants!$H$4*data!J1338^7)</f>
        <v>15706.821532525166</v>
      </c>
      <c r="T1338" s="4"/>
      <c r="U1338" s="4">
        <f t="shared" si="441"/>
        <v>43794.850755742613</v>
      </c>
      <c r="V1338" s="2">
        <f t="shared" si="442"/>
        <v>54765.912606998958</v>
      </c>
      <c r="W1338" s="2">
        <f t="shared" si="443"/>
        <v>54765.912606998958</v>
      </c>
      <c r="X1338" s="2">
        <f t="shared" si="444"/>
        <v>5269.1291015221504</v>
      </c>
      <c r="Y1338" s="2">
        <f t="shared" si="445"/>
        <v>5266.9179453074939</v>
      </c>
      <c r="Z1338" s="2"/>
      <c r="AA1338" s="4">
        <f t="shared" si="434"/>
        <v>72991.417926237686</v>
      </c>
      <c r="AB1338" s="4">
        <f t="shared" si="435"/>
        <v>9127.6521011664936</v>
      </c>
      <c r="AC1338" s="4">
        <f t="shared" si="436"/>
        <v>9127.6521011664936</v>
      </c>
      <c r="AD1338" s="4">
        <f t="shared" si="437"/>
        <v>878.18818358702504</v>
      </c>
      <c r="AE1338" s="4">
        <f t="shared" si="438"/>
        <v>877.81965755124907</v>
      </c>
      <c r="AF1338" s="4"/>
      <c r="AG1338" s="4">
        <f t="shared" si="446"/>
        <v>1</v>
      </c>
      <c r="AH1338" s="4"/>
      <c r="AI1338" s="4"/>
      <c r="AJ1338">
        <f>IF(front!E1338&gt;$AJ$2,AA1338,AB1338)</f>
        <v>72991.417926237686</v>
      </c>
      <c r="AK1338">
        <f t="shared" si="450"/>
        <v>72927.763061712278</v>
      </c>
      <c r="AL1338">
        <f>SUMPRODUCT($B$7:$B$456,AK$7:AK$456,EXP(constants!$B$32+constants!$A$32*ABS($A$7:$A$456-$A1338)))</f>
        <v>8.453643164399463E-7</v>
      </c>
      <c r="AM1338">
        <f t="shared" si="439"/>
        <v>72927.763060866913</v>
      </c>
      <c r="AN1338">
        <f t="shared" si="447"/>
        <v>72921.878491205134</v>
      </c>
      <c r="AP1338" s="4"/>
      <c r="AQ1338" s="4"/>
      <c r="AR1338" s="4"/>
      <c r="AU1338" s="5">
        <f>SUMPRODUCT(constants!$B$13:$B$20,A1338^constants!$A$13:$A$20)*constants!$C$10/((A1338/1000000000)^5*(EXP(0.014388/(A1338/1000000000)/constants!$B$9)-1))</f>
        <v>2.172574584230482E-5</v>
      </c>
      <c r="AX1338" s="17">
        <f t="shared" si="440"/>
        <v>2.9793179073033739E-10</v>
      </c>
      <c r="BC1338">
        <f t="shared" si="449"/>
        <v>2.9793179073033739E-10</v>
      </c>
    </row>
    <row r="1339" spans="1:55" x14ac:dyDescent="0.2">
      <c r="A1339">
        <f>front!A1339</f>
        <v>805.98</v>
      </c>
      <c r="B1339" s="1">
        <f t="shared" si="448"/>
        <v>0.43000000000006366</v>
      </c>
      <c r="C1339" s="20">
        <f>front!B1339</f>
        <v>3323.95</v>
      </c>
      <c r="D1339" s="20">
        <f>front!C1339</f>
        <v>10000.200000000001</v>
      </c>
      <c r="E1339" s="20">
        <f>front!D1339</f>
        <v>46902</v>
      </c>
      <c r="F1339" s="20">
        <f>front!E1339</f>
        <v>64000</v>
      </c>
      <c r="G1339" s="20">
        <f>front!F1339</f>
        <v>64000</v>
      </c>
      <c r="H1339" s="20">
        <f>front!H1339</f>
        <v>10409.6</v>
      </c>
      <c r="I1339" s="20">
        <f>front!I1339</f>
        <v>17914.599999999999</v>
      </c>
      <c r="J1339" s="20">
        <f>front!J1339</f>
        <v>18012.400000000001</v>
      </c>
      <c r="K1339" s="20"/>
      <c r="L1339" s="4">
        <f>C1339/(constants!$A$4+constants!$B$4*data!C1339+constants!$C$4*data!C1339^2+constants!$D$4*data!C1339^3+constants!$E$4*data!C1339^4+constants!$F$4*data!C1339^5+constants!$G$4*data!C1339^6+constants!$H$4*data!C1339^7)</f>
        <v>3322.7857805326812</v>
      </c>
      <c r="M1339" s="4">
        <f>D1339/(constants!$A$4+constants!$B$4*data!D1339+constants!$C$4*data!D1339^2+constants!$D$4*data!D1339^3+constants!$E$4*data!D1339^4+constants!$F$4*data!D1339^5+constants!$G$4*data!D1339^6+constants!$H$4*data!D1339^7)</f>
        <v>10009.003174083256</v>
      </c>
      <c r="N1339" s="4">
        <f>E1339/(constants!$A$4+constants!$B$4*data!E1339+constants!$C$4*data!E1339^2+constants!$D$4*data!E1339^3+constants!$E$4*data!E1339^4+constants!$F$4*data!E1339^5+constants!$G$4*data!E1339^6+constants!$H$4*data!E1339^7)</f>
        <v>47274.494227179035</v>
      </c>
      <c r="O1339" s="4">
        <f>F1339/(constants!$A$4+constants!$B$4*data!F1339+constants!$C$4*data!F1339^2+constants!$D$4*data!F1339^3+constants!$E$4*data!F1339^4+constants!$F$4*data!F1339^5+constants!$G$4*data!F1339^6+constants!$H$4*data!F1339^7)</f>
        <v>64773.712258592925</v>
      </c>
      <c r="P1339" s="4">
        <f>G1339/(constants!$A$4+constants!$B$4*data!G1339+constants!$C$4*data!G1339^2+constants!$D$4*data!G1339^3+constants!$E$4*data!G1339^4+constants!$F$4*data!G1339^5+constants!$G$4*data!G1339^6+constants!$H$4*data!G1339^7)</f>
        <v>64773.712258592925</v>
      </c>
      <c r="Q1339" s="4">
        <f>H1339/(constants!$A$4+constants!$B$4*data!H1339+constants!$C$4*data!H1339^2+constants!$D$4*data!H1339^3+constants!$E$4*data!H1339^4+constants!$F$4*data!H1339^5+constants!$G$4*data!H1339^6+constants!$H$4*data!H1339^7)</f>
        <v>10419.640689895587</v>
      </c>
      <c r="R1339" s="4">
        <f>I1339/(constants!$A$4+constants!$B$4*data!I1339+constants!$C$4*data!I1339^2+constants!$D$4*data!I1339^3+constants!$E$4*data!I1339^4+constants!$F$4*data!I1339^5+constants!$G$4*data!I1339^6+constants!$H$4*data!I1339^7)</f>
        <v>17958.540486785019</v>
      </c>
      <c r="S1339" s="4">
        <f>J1339/(constants!$A$4+constants!$B$4*data!J1339+constants!$C$4*data!J1339^2+constants!$D$4*data!J1339^3+constants!$E$4*data!J1339^4+constants!$F$4*data!J1339^5+constants!$G$4*data!J1339^6+constants!$H$4*data!J1339^7)</f>
        <v>18056.902893793045</v>
      </c>
      <c r="T1339" s="4"/>
      <c r="U1339" s="4">
        <f t="shared" si="441"/>
        <v>43951.708446646357</v>
      </c>
      <c r="V1339" s="2">
        <f t="shared" si="442"/>
        <v>54764.709084509668</v>
      </c>
      <c r="W1339" s="2">
        <f t="shared" si="443"/>
        <v>54764.709084509668</v>
      </c>
      <c r="X1339" s="2">
        <f t="shared" si="444"/>
        <v>7538.8997968894328</v>
      </c>
      <c r="Y1339" s="2">
        <f t="shared" si="445"/>
        <v>7637.2622038974587</v>
      </c>
      <c r="Z1339" s="2"/>
      <c r="AA1339" s="4">
        <f t="shared" si="434"/>
        <v>73252.847411077251</v>
      </c>
      <c r="AB1339" s="4">
        <f t="shared" si="435"/>
        <v>9127.4515140849453</v>
      </c>
      <c r="AC1339" s="4">
        <f t="shared" si="436"/>
        <v>9127.4515140849453</v>
      </c>
      <c r="AD1339" s="4">
        <f t="shared" si="437"/>
        <v>1256.4832994815722</v>
      </c>
      <c r="AE1339" s="4">
        <f t="shared" si="438"/>
        <v>1272.8770339829098</v>
      </c>
      <c r="AF1339" s="4"/>
      <c r="AG1339" s="4">
        <f t="shared" si="446"/>
        <v>1</v>
      </c>
      <c r="AH1339" s="4"/>
      <c r="AI1339" s="4"/>
      <c r="AJ1339">
        <f>IF(front!E1339&gt;$AJ$2,AA1339,AB1339)</f>
        <v>73252.847411077251</v>
      </c>
      <c r="AK1339">
        <f t="shared" si="450"/>
        <v>73189.192546551843</v>
      </c>
      <c r="AL1339">
        <f>SUMPRODUCT($B$7:$B$456,AK$7:AK$456,EXP(constants!$B$32+constants!$A$32*ABS($A$7:$A$456-$A1339)))</f>
        <v>8.2960973508393188E-7</v>
      </c>
      <c r="AM1339">
        <f t="shared" si="439"/>
        <v>73189.192545722239</v>
      </c>
      <c r="AN1339">
        <f t="shared" si="447"/>
        <v>73183.30797606046</v>
      </c>
      <c r="AP1339" s="4"/>
      <c r="AQ1339" s="4"/>
      <c r="AR1339" s="4"/>
      <c r="AU1339" s="5">
        <f>SUMPRODUCT(constants!$B$13:$B$20,A1339^constants!$A$13:$A$20)*constants!$C$10/((A1339/1000000000)^5*(EXP(0.014388/(A1339/1000000000)/constants!$B$9)-1))</f>
        <v>2.173333719907184E-5</v>
      </c>
      <c r="AX1339" s="17">
        <f t="shared" si="440"/>
        <v>2.9697123292351303E-10</v>
      </c>
      <c r="BC1339">
        <f t="shared" si="449"/>
        <v>2.9697123292351303E-10</v>
      </c>
    </row>
    <row r="1340" spans="1:55" x14ac:dyDescent="0.2">
      <c r="A1340">
        <f>front!A1340</f>
        <v>806.42</v>
      </c>
      <c r="B1340" s="1">
        <f t="shared" si="448"/>
        <v>0.43999999999994088</v>
      </c>
      <c r="C1340" s="20">
        <f>front!B1340</f>
        <v>3297.75</v>
      </c>
      <c r="D1340" s="20">
        <f>front!C1340</f>
        <v>9652.6</v>
      </c>
      <c r="E1340" s="20">
        <f>front!D1340</f>
        <v>46941.05</v>
      </c>
      <c r="F1340" s="20">
        <f>front!E1340</f>
        <v>64000</v>
      </c>
      <c r="G1340" s="20">
        <f>front!F1340</f>
        <v>64000</v>
      </c>
      <c r="H1340" s="20">
        <f>front!H1340</f>
        <v>10086.4</v>
      </c>
      <c r="I1340" s="20">
        <f>front!I1340</f>
        <v>20691.599999999999</v>
      </c>
      <c r="J1340" s="20">
        <f>front!J1340</f>
        <v>20782</v>
      </c>
      <c r="K1340" s="20"/>
      <c r="L1340" s="4">
        <f>C1340/(constants!$A$4+constants!$B$4*data!C1340+constants!$C$4*data!C1340^2+constants!$D$4*data!C1340^3+constants!$E$4*data!C1340^4+constants!$F$4*data!C1340^5+constants!$G$4*data!C1340^6+constants!$H$4*data!C1340^7)</f>
        <v>3296.582492424111</v>
      </c>
      <c r="M1340" s="4">
        <f>D1340/(constants!$A$4+constants!$B$4*data!D1340+constants!$C$4*data!D1340^2+constants!$D$4*data!D1340^3+constants!$E$4*data!D1340^4+constants!$F$4*data!D1340^5+constants!$G$4*data!D1340^6+constants!$H$4*data!D1340^7)</f>
        <v>9660.4086321929681</v>
      </c>
      <c r="N1340" s="4">
        <f>E1340/(constants!$A$4+constants!$B$4*data!E1340+constants!$C$4*data!E1340^2+constants!$D$4*data!E1340^3+constants!$E$4*data!E1340^4+constants!$F$4*data!E1340^5+constants!$G$4*data!E1340^6+constants!$H$4*data!E1340^7)</f>
        <v>47314.315019007299</v>
      </c>
      <c r="O1340" s="4">
        <f>F1340/(constants!$A$4+constants!$B$4*data!F1340+constants!$C$4*data!F1340^2+constants!$D$4*data!F1340^3+constants!$E$4*data!F1340^4+constants!$F$4*data!F1340^5+constants!$G$4*data!F1340^6+constants!$H$4*data!F1340^7)</f>
        <v>64773.712258592925</v>
      </c>
      <c r="P1340" s="4">
        <f>G1340/(constants!$A$4+constants!$B$4*data!G1340+constants!$C$4*data!G1340^2+constants!$D$4*data!G1340^3+constants!$E$4*data!G1340^4+constants!$F$4*data!G1340^5+constants!$G$4*data!G1340^6+constants!$H$4*data!G1340^7)</f>
        <v>64773.712258592925</v>
      </c>
      <c r="Q1340" s="4">
        <f>H1340/(constants!$A$4+constants!$B$4*data!H1340+constants!$C$4*data!H1340^2+constants!$D$4*data!H1340^3+constants!$E$4*data!H1340^4+constants!$F$4*data!H1340^5+constants!$G$4*data!H1340^6+constants!$H$4*data!H1340^7)</f>
        <v>10095.457814223133</v>
      </c>
      <c r="R1340" s="4">
        <f>I1340/(constants!$A$4+constants!$B$4*data!I1340+constants!$C$4*data!I1340^2+constants!$D$4*data!I1340^3+constants!$E$4*data!I1340^4+constants!$F$4*data!I1340^5+constants!$G$4*data!I1340^6+constants!$H$4*data!I1340^7)</f>
        <v>20752.503663194188</v>
      </c>
      <c r="S1340" s="4">
        <f>J1340/(constants!$A$4+constants!$B$4*data!J1340+constants!$C$4*data!J1340^2+constants!$D$4*data!J1340^3+constants!$E$4*data!J1340^4+constants!$F$4*data!J1340^5+constants!$G$4*data!J1340^6+constants!$H$4*data!J1340^7)</f>
        <v>20843.489377624166</v>
      </c>
      <c r="T1340" s="4"/>
      <c r="U1340" s="4">
        <f t="shared" si="441"/>
        <v>44017.73252658319</v>
      </c>
      <c r="V1340" s="2">
        <f t="shared" si="442"/>
        <v>55113.303626399953</v>
      </c>
      <c r="W1340" s="2">
        <f t="shared" si="443"/>
        <v>55113.303626399953</v>
      </c>
      <c r="X1340" s="2">
        <f t="shared" si="444"/>
        <v>10657.045848971055</v>
      </c>
      <c r="Y1340" s="2">
        <f t="shared" si="445"/>
        <v>10748.031563401033</v>
      </c>
      <c r="Z1340" s="2"/>
      <c r="AA1340" s="4">
        <f t="shared" si="434"/>
        <v>73362.887544305311</v>
      </c>
      <c r="AB1340" s="4">
        <f t="shared" si="435"/>
        <v>9185.5506043999922</v>
      </c>
      <c r="AC1340" s="4">
        <f t="shared" si="436"/>
        <v>9185.5506043999922</v>
      </c>
      <c r="AD1340" s="4">
        <f t="shared" si="437"/>
        <v>1776.1743081618424</v>
      </c>
      <c r="AE1340" s="4">
        <f t="shared" si="438"/>
        <v>1791.3385939001721</v>
      </c>
      <c r="AF1340" s="4"/>
      <c r="AG1340" s="4">
        <f t="shared" si="446"/>
        <v>1</v>
      </c>
      <c r="AH1340" s="4"/>
      <c r="AI1340" s="4"/>
      <c r="AJ1340">
        <f>IF(front!E1340&gt;$AJ$2,AA1340,AB1340)</f>
        <v>73362.887544305311</v>
      </c>
      <c r="AK1340">
        <f t="shared" si="450"/>
        <v>73299.232679779903</v>
      </c>
      <c r="AL1340">
        <f>SUMPRODUCT($B$7:$B$456,AK$7:AK$456,EXP(constants!$B$32+constants!$A$32*ABS($A$7:$A$456-$A1340)))</f>
        <v>8.1379265489732529E-7</v>
      </c>
      <c r="AM1340">
        <f t="shared" si="439"/>
        <v>73299.232678966117</v>
      </c>
      <c r="AN1340">
        <f t="shared" si="447"/>
        <v>73293.348109304337</v>
      </c>
      <c r="AP1340" s="4"/>
      <c r="AQ1340" s="4"/>
      <c r="AR1340" s="4"/>
      <c r="AU1340" s="5">
        <f>SUMPRODUCT(constants!$B$13:$B$20,A1340^constants!$A$13:$A$20)*constants!$C$10/((A1340/1000000000)^5*(EXP(0.014388/(A1340/1000000000)/constants!$B$9)-1))</f>
        <v>2.1741064082940984E-5</v>
      </c>
      <c r="AX1340" s="17">
        <f t="shared" si="440"/>
        <v>2.9663079452337136E-10</v>
      </c>
      <c r="BC1340">
        <f t="shared" si="449"/>
        <v>2.9663079452337136E-10</v>
      </c>
    </row>
    <row r="1341" spans="1:55" x14ac:dyDescent="0.2">
      <c r="A1341">
        <f>front!A1341</f>
        <v>806.85</v>
      </c>
      <c r="B1341" s="1">
        <f t="shared" si="448"/>
        <v>0.43000000000006366</v>
      </c>
      <c r="C1341" s="20">
        <f>front!B1341</f>
        <v>3292.15</v>
      </c>
      <c r="D1341" s="20">
        <f>front!C1341</f>
        <v>9549.6</v>
      </c>
      <c r="E1341" s="20">
        <f>front!D1341</f>
        <v>46919.25</v>
      </c>
      <c r="F1341" s="20">
        <f>front!E1341</f>
        <v>64000</v>
      </c>
      <c r="G1341" s="20">
        <f>front!F1341</f>
        <v>64000</v>
      </c>
      <c r="H1341" s="20">
        <f>front!H1341</f>
        <v>9924.7999999999993</v>
      </c>
      <c r="I1341" s="20">
        <f>front!I1341</f>
        <v>19610.599999999999</v>
      </c>
      <c r="J1341" s="20">
        <f>front!J1341</f>
        <v>19644.400000000001</v>
      </c>
      <c r="K1341" s="20"/>
      <c r="L1341" s="4">
        <f>C1341/(constants!$A$4+constants!$B$4*data!C1341+constants!$C$4*data!C1341^2+constants!$D$4*data!C1341^3+constants!$E$4*data!C1341^4+constants!$F$4*data!C1341^5+constants!$G$4*data!C1341^6+constants!$H$4*data!C1341^7)</f>
        <v>3290.9818206877367</v>
      </c>
      <c r="M1341" s="4">
        <f>D1341/(constants!$A$4+constants!$B$4*data!D1341+constants!$C$4*data!D1341^2+constants!$D$4*data!D1341^3+constants!$E$4*data!D1341^4+constants!$F$4*data!D1341^5+constants!$G$4*data!D1341^6+constants!$H$4*data!D1341^7)</f>
        <v>9557.1239191444565</v>
      </c>
      <c r="N1341" s="4">
        <f>E1341/(constants!$A$4+constants!$B$4*data!E1341+constants!$C$4*data!E1341^2+constants!$D$4*data!E1341^3+constants!$E$4*data!E1341^4+constants!$F$4*data!E1341^5+constants!$G$4*data!E1341^6+constants!$H$4*data!E1341^7)</f>
        <v>47292.084605718868</v>
      </c>
      <c r="O1341" s="4">
        <f>F1341/(constants!$A$4+constants!$B$4*data!F1341+constants!$C$4*data!F1341^2+constants!$D$4*data!F1341^3+constants!$E$4*data!F1341^4+constants!$F$4*data!F1341^5+constants!$G$4*data!F1341^6+constants!$H$4*data!F1341^7)</f>
        <v>64773.712258592925</v>
      </c>
      <c r="P1341" s="4">
        <f>G1341/(constants!$A$4+constants!$B$4*data!G1341+constants!$C$4*data!G1341^2+constants!$D$4*data!G1341^3+constants!$E$4*data!G1341^4+constants!$F$4*data!G1341^5+constants!$G$4*data!G1341^6+constants!$H$4*data!G1341^7)</f>
        <v>64773.712258592925</v>
      </c>
      <c r="Q1341" s="4">
        <f>H1341/(constants!$A$4+constants!$B$4*data!H1341+constants!$C$4*data!H1341^2+constants!$D$4*data!H1341^3+constants!$E$4*data!H1341^4+constants!$F$4*data!H1341^5+constants!$G$4*data!H1341^6+constants!$H$4*data!H1341^7)</f>
        <v>9933.383040329174</v>
      </c>
      <c r="R1341" s="4">
        <f>I1341/(constants!$A$4+constants!$B$4*data!I1341+constants!$C$4*data!I1341^2+constants!$D$4*data!I1341^3+constants!$E$4*data!I1341^4+constants!$F$4*data!I1341^5+constants!$G$4*data!I1341^6+constants!$H$4*data!I1341^7)</f>
        <v>19664.660651513001</v>
      </c>
      <c r="S1341" s="4">
        <f>J1341/(constants!$A$4+constants!$B$4*data!J1341+constants!$C$4*data!J1341^2+constants!$D$4*data!J1341^3+constants!$E$4*data!J1341^4+constants!$F$4*data!J1341^5+constants!$G$4*data!J1341^6+constants!$H$4*data!J1341^7)</f>
        <v>19698.670075946771</v>
      </c>
      <c r="T1341" s="4"/>
      <c r="U1341" s="4">
        <f t="shared" si="441"/>
        <v>44001.102785031129</v>
      </c>
      <c r="V1341" s="2">
        <f t="shared" si="442"/>
        <v>55216.58833944847</v>
      </c>
      <c r="W1341" s="2">
        <f t="shared" si="443"/>
        <v>55216.58833944847</v>
      </c>
      <c r="X1341" s="2">
        <f t="shared" si="444"/>
        <v>9731.2776111838266</v>
      </c>
      <c r="Y1341" s="2">
        <f t="shared" si="445"/>
        <v>9765.2870356175972</v>
      </c>
      <c r="Z1341" s="2"/>
      <c r="AA1341" s="4">
        <f t="shared" si="434"/>
        <v>73335.171308385223</v>
      </c>
      <c r="AB1341" s="4">
        <f t="shared" si="435"/>
        <v>9202.764723241411</v>
      </c>
      <c r="AC1341" s="4">
        <f t="shared" si="436"/>
        <v>9202.764723241411</v>
      </c>
      <c r="AD1341" s="4">
        <f t="shared" si="437"/>
        <v>1621.8796018639709</v>
      </c>
      <c r="AE1341" s="4">
        <f t="shared" si="438"/>
        <v>1627.5478392695995</v>
      </c>
      <c r="AF1341" s="4"/>
      <c r="AG1341" s="4">
        <f t="shared" si="446"/>
        <v>1</v>
      </c>
      <c r="AH1341" s="4"/>
      <c r="AI1341" s="4"/>
      <c r="AJ1341">
        <f>IF(front!E1341&gt;$AJ$2,AA1341,AB1341)</f>
        <v>73335.171308385223</v>
      </c>
      <c r="AK1341">
        <f t="shared" si="450"/>
        <v>73271.516443859815</v>
      </c>
      <c r="AL1341">
        <f>SUMPRODUCT($B$7:$B$456,AK$7:AK$456,EXP(constants!$B$32+constants!$A$32*ABS($A$7:$A$456-$A1341)))</f>
        <v>7.9862645691714685E-7</v>
      </c>
      <c r="AM1341">
        <f t="shared" si="439"/>
        <v>73271.516443061191</v>
      </c>
      <c r="AN1341">
        <f t="shared" si="447"/>
        <v>73265.631873399412</v>
      </c>
      <c r="AP1341" s="4"/>
      <c r="AQ1341" s="4"/>
      <c r="AR1341" s="4"/>
      <c r="AU1341" s="5">
        <f>SUMPRODUCT(constants!$B$13:$B$20,A1341^constants!$A$13:$A$20)*constants!$C$10/((A1341/1000000000)^5*(EXP(0.014388/(A1341/1000000000)/constants!$B$9)-1))</f>
        <v>2.1748575223563147E-5</v>
      </c>
      <c r="AX1341" s="17">
        <f t="shared" si="440"/>
        <v>2.9684552862580868E-10</v>
      </c>
      <c r="BC1341">
        <f t="shared" si="449"/>
        <v>2.9684552862580868E-10</v>
      </c>
    </row>
    <row r="1342" spans="1:55" x14ac:dyDescent="0.2">
      <c r="A1342">
        <f>front!A1342</f>
        <v>807.29</v>
      </c>
      <c r="B1342" s="1">
        <f t="shared" si="448"/>
        <v>0.43999999999994088</v>
      </c>
      <c r="C1342" s="20">
        <f>front!B1342</f>
        <v>3316.65</v>
      </c>
      <c r="D1342" s="20">
        <f>front!C1342</f>
        <v>9819.2000000000007</v>
      </c>
      <c r="E1342" s="20">
        <f>front!D1342</f>
        <v>46928.9</v>
      </c>
      <c r="F1342" s="20">
        <f>front!E1342</f>
        <v>64000</v>
      </c>
      <c r="G1342" s="20">
        <f>front!F1342</f>
        <v>64000</v>
      </c>
      <c r="H1342" s="20">
        <f>front!H1342</f>
        <v>10310.6</v>
      </c>
      <c r="I1342" s="20">
        <f>front!I1342</f>
        <v>17035.599999999999</v>
      </c>
      <c r="J1342" s="20">
        <f>front!J1342</f>
        <v>17069.400000000001</v>
      </c>
      <c r="K1342" s="20"/>
      <c r="L1342" s="4">
        <f>C1342/(constants!$A$4+constants!$B$4*data!C1342+constants!$C$4*data!C1342^2+constants!$D$4*data!C1342^3+constants!$E$4*data!C1342^4+constants!$F$4*data!C1342^5+constants!$G$4*data!C1342^6+constants!$H$4*data!C1342^7)</f>
        <v>3315.4848402868238</v>
      </c>
      <c r="M1342" s="4">
        <f>D1342/(constants!$A$4+constants!$B$4*data!D1342+constants!$C$4*data!D1342^2+constants!$D$4*data!D1342^3+constants!$E$4*data!D1342^4+constants!$F$4*data!D1342^5+constants!$G$4*data!D1342^6+constants!$H$4*data!D1342^7)</f>
        <v>9827.4788292643771</v>
      </c>
      <c r="N1342" s="4">
        <f>E1342/(constants!$A$4+constants!$B$4*data!E1342+constants!$C$4*data!E1342^2+constants!$D$4*data!E1342^3+constants!$E$4*data!E1342^4+constants!$F$4*data!E1342^5+constants!$G$4*data!E1342^6+constants!$H$4*data!E1342^7)</f>
        <v>47301.9250977751</v>
      </c>
      <c r="O1342" s="4">
        <f>F1342/(constants!$A$4+constants!$B$4*data!F1342+constants!$C$4*data!F1342^2+constants!$D$4*data!F1342^3+constants!$E$4*data!F1342^4+constants!$F$4*data!F1342^5+constants!$G$4*data!F1342^6+constants!$H$4*data!F1342^7)</f>
        <v>64773.712258592925</v>
      </c>
      <c r="P1342" s="4">
        <f>G1342/(constants!$A$4+constants!$B$4*data!G1342+constants!$C$4*data!G1342^2+constants!$D$4*data!G1342^3+constants!$E$4*data!G1342^4+constants!$F$4*data!G1342^5+constants!$G$4*data!G1342^6+constants!$H$4*data!G1342^7)</f>
        <v>64773.712258592925</v>
      </c>
      <c r="Q1342" s="4">
        <f>H1342/(constants!$A$4+constants!$B$4*data!H1342+constants!$C$4*data!H1342^2+constants!$D$4*data!H1342^3+constants!$E$4*data!H1342^4+constants!$F$4*data!H1342^5+constants!$G$4*data!H1342^6+constants!$H$4*data!H1342^7)</f>
        <v>10320.334921318303</v>
      </c>
      <c r="R1342" s="4">
        <f>I1342/(constants!$A$4+constants!$B$4*data!I1342+constants!$C$4*data!I1342^2+constants!$D$4*data!I1342^3+constants!$E$4*data!I1342^4+constants!$F$4*data!I1342^5+constants!$G$4*data!I1342^6+constants!$H$4*data!I1342^7)</f>
        <v>17074.607117755819</v>
      </c>
      <c r="S1342" s="4">
        <f>J1342/(constants!$A$4+constants!$B$4*data!J1342+constants!$C$4*data!J1342^2+constants!$D$4*data!J1342^3+constants!$E$4*data!J1342^4+constants!$F$4*data!J1342^5+constants!$G$4*data!J1342^6+constants!$H$4*data!J1342^7)</f>
        <v>17108.592709374385</v>
      </c>
      <c r="T1342" s="4"/>
      <c r="U1342" s="4">
        <f t="shared" si="441"/>
        <v>43986.440257488277</v>
      </c>
      <c r="V1342" s="2">
        <f t="shared" si="442"/>
        <v>54946.233429328546</v>
      </c>
      <c r="W1342" s="2">
        <f t="shared" si="443"/>
        <v>54946.233429328546</v>
      </c>
      <c r="X1342" s="2">
        <f t="shared" si="444"/>
        <v>6754.272196437516</v>
      </c>
      <c r="Y1342" s="2">
        <f t="shared" si="445"/>
        <v>6788.2577880560821</v>
      </c>
      <c r="Z1342" s="2"/>
      <c r="AA1342" s="4">
        <f t="shared" si="434"/>
        <v>73310.733762480464</v>
      </c>
      <c r="AB1342" s="4">
        <f t="shared" si="435"/>
        <v>9157.7055715547576</v>
      </c>
      <c r="AC1342" s="4">
        <f t="shared" si="436"/>
        <v>9157.7055715547576</v>
      </c>
      <c r="AD1342" s="4">
        <f t="shared" si="437"/>
        <v>1125.712032739586</v>
      </c>
      <c r="AE1342" s="4">
        <f t="shared" si="438"/>
        <v>1131.376298009347</v>
      </c>
      <c r="AF1342" s="4"/>
      <c r="AG1342" s="4">
        <f t="shared" si="446"/>
        <v>1</v>
      </c>
      <c r="AH1342" s="4"/>
      <c r="AI1342" s="4"/>
      <c r="AJ1342">
        <f>IF(front!E1342&gt;$AJ$2,AA1342,AB1342)</f>
        <v>73310.733762480464</v>
      </c>
      <c r="AK1342">
        <f t="shared" si="450"/>
        <v>73247.078897955056</v>
      </c>
      <c r="AL1342">
        <f>SUMPRODUCT($B$7:$B$456,AK$7:AK$456,EXP(constants!$B$32+constants!$A$32*ABS($A$7:$A$456-$A1342)))</f>
        <v>7.8340009423840273E-7</v>
      </c>
      <c r="AM1342">
        <f t="shared" si="439"/>
        <v>73247.078897171654</v>
      </c>
      <c r="AN1342">
        <f t="shared" si="447"/>
        <v>73241.194327509875</v>
      </c>
      <c r="AP1342" s="4"/>
      <c r="AQ1342" s="4"/>
      <c r="AR1342" s="4"/>
      <c r="AU1342" s="5">
        <f>SUMPRODUCT(constants!$B$13:$B$20,A1342^constants!$A$13:$A$20)*constants!$C$10/((A1342/1000000000)^5*(EXP(0.014388/(A1342/1000000000)/constants!$B$9)-1))</f>
        <v>2.1756219926263883E-5</v>
      </c>
      <c r="AX1342" s="17">
        <f t="shared" si="440"/>
        <v>2.9704895074454165E-10</v>
      </c>
      <c r="BC1342">
        <f t="shared" si="449"/>
        <v>2.9704895074454165E-10</v>
      </c>
    </row>
    <row r="1343" spans="1:55" x14ac:dyDescent="0.2">
      <c r="A1343">
        <f>front!A1343</f>
        <v>807.73</v>
      </c>
      <c r="B1343" s="1">
        <f t="shared" si="448"/>
        <v>0.44000000000005457</v>
      </c>
      <c r="C1343" s="20">
        <f>front!B1343</f>
        <v>3303.35</v>
      </c>
      <c r="D1343" s="20">
        <f>front!C1343</f>
        <v>9807.6</v>
      </c>
      <c r="E1343" s="20">
        <f>front!D1343</f>
        <v>46667.35</v>
      </c>
      <c r="F1343" s="20">
        <f>front!E1343</f>
        <v>64000</v>
      </c>
      <c r="G1343" s="20">
        <f>front!F1343</f>
        <v>64000</v>
      </c>
      <c r="H1343" s="20">
        <f>front!H1343</f>
        <v>10218.200000000001</v>
      </c>
      <c r="I1343" s="20">
        <f>front!I1343</f>
        <v>16080</v>
      </c>
      <c r="J1343" s="20">
        <f>front!J1343</f>
        <v>16169.6</v>
      </c>
      <c r="K1343" s="20"/>
      <c r="L1343" s="4">
        <f>C1343/(constants!$A$4+constants!$B$4*data!C1343+constants!$C$4*data!C1343^2+constants!$D$4*data!C1343^3+constants!$E$4*data!C1343^4+constants!$F$4*data!C1343^5+constants!$G$4*data!C1343^6+constants!$H$4*data!C1343^7)</f>
        <v>3302.1831750921874</v>
      </c>
      <c r="M1343" s="4">
        <f>D1343/(constants!$A$4+constants!$B$4*data!D1343+constants!$C$4*data!D1343^2+constants!$D$4*data!D1343^3+constants!$E$4*data!D1343^4+constants!$F$4*data!D1343^5+constants!$G$4*data!D1343^6+constants!$H$4*data!D1343^7)</f>
        <v>9815.8457037907046</v>
      </c>
      <c r="N1343" s="4">
        <f>E1343/(constants!$A$4+constants!$B$4*data!E1343+constants!$C$4*data!E1343^2+constants!$D$4*data!E1343^3+constants!$E$4*data!E1343^4+constants!$F$4*data!E1343^5+constants!$G$4*data!E1343^6+constants!$H$4*data!E1343^7)</f>
        <v>47035.231816280284</v>
      </c>
      <c r="O1343" s="4">
        <f>F1343/(constants!$A$4+constants!$B$4*data!F1343+constants!$C$4*data!F1343^2+constants!$D$4*data!F1343^3+constants!$E$4*data!F1343^4+constants!$F$4*data!F1343^5+constants!$G$4*data!F1343^6+constants!$H$4*data!F1343^7)</f>
        <v>64773.712258592925</v>
      </c>
      <c r="P1343" s="4">
        <f>G1343/(constants!$A$4+constants!$B$4*data!G1343+constants!$C$4*data!G1343^2+constants!$D$4*data!G1343^3+constants!$E$4*data!G1343^4+constants!$F$4*data!G1343^5+constants!$G$4*data!G1343^6+constants!$H$4*data!G1343^7)</f>
        <v>64773.712258592925</v>
      </c>
      <c r="Q1343" s="4">
        <f>H1343/(constants!$A$4+constants!$B$4*data!H1343+constants!$C$4*data!H1343^2+constants!$D$4*data!H1343^3+constants!$E$4*data!H1343^4+constants!$F$4*data!H1343^5+constants!$G$4*data!H1343^6+constants!$H$4*data!H1343^7)</f>
        <v>10227.653278573218</v>
      </c>
      <c r="R1343" s="4">
        <f>I1343/(constants!$A$4+constants!$B$4*data!I1343+constants!$C$4*data!I1343^2+constants!$D$4*data!I1343^3+constants!$E$4*data!I1343^4+constants!$F$4*data!I1343^5+constants!$G$4*data!I1343^6+constants!$H$4*data!I1343^7)</f>
        <v>16113.90103189394</v>
      </c>
      <c r="S1343" s="4">
        <f>J1343/(constants!$A$4+constants!$B$4*data!J1343+constants!$C$4*data!J1343^2+constants!$D$4*data!J1343^3+constants!$E$4*data!J1343^4+constants!$F$4*data!J1343^5+constants!$G$4*data!J1343^6+constants!$H$4*data!J1343^7)</f>
        <v>16203.968010332255</v>
      </c>
      <c r="T1343" s="4"/>
      <c r="U1343" s="4">
        <f t="shared" si="441"/>
        <v>43733.048641188099</v>
      </c>
      <c r="V1343" s="2">
        <f t="shared" si="442"/>
        <v>54957.866554802218</v>
      </c>
      <c r="W1343" s="2">
        <f t="shared" si="443"/>
        <v>54957.866554802218</v>
      </c>
      <c r="X1343" s="2">
        <f t="shared" si="444"/>
        <v>5886.247753320722</v>
      </c>
      <c r="Y1343" s="2">
        <f t="shared" si="445"/>
        <v>5976.3147317590374</v>
      </c>
      <c r="Z1343" s="2"/>
      <c r="AA1343" s="4">
        <f t="shared" si="434"/>
        <v>72888.414401980161</v>
      </c>
      <c r="AB1343" s="4">
        <f t="shared" si="435"/>
        <v>9159.6444258003703</v>
      </c>
      <c r="AC1343" s="4">
        <f t="shared" si="436"/>
        <v>9159.6444258003703</v>
      </c>
      <c r="AD1343" s="4">
        <f t="shared" si="437"/>
        <v>981.04129222012034</v>
      </c>
      <c r="AE1343" s="4">
        <f t="shared" si="438"/>
        <v>996.05245529317301</v>
      </c>
      <c r="AF1343" s="4"/>
      <c r="AG1343" s="4">
        <f t="shared" si="446"/>
        <v>1</v>
      </c>
      <c r="AH1343" s="4"/>
      <c r="AI1343" s="4"/>
      <c r="AJ1343">
        <f>IF(front!E1343&gt;$AJ$2,AA1343,AB1343)</f>
        <v>72888.414401980161</v>
      </c>
      <c r="AK1343">
        <f t="shared" si="450"/>
        <v>72824.759537454753</v>
      </c>
      <c r="AL1343">
        <f>SUMPRODUCT($B$7:$B$456,AK$7:AK$456,EXP(constants!$B$32+constants!$A$32*ABS($A$7:$A$456-$A1343)))</f>
        <v>7.6846403263648152E-7</v>
      </c>
      <c r="AM1343">
        <f t="shared" si="439"/>
        <v>72824.759536686295</v>
      </c>
      <c r="AN1343">
        <f t="shared" si="447"/>
        <v>72818.874967024516</v>
      </c>
      <c r="AP1343" s="4"/>
      <c r="AQ1343" s="4"/>
      <c r="AR1343" s="4"/>
      <c r="AU1343" s="5">
        <f>SUMPRODUCT(constants!$B$13:$B$20,A1343^constants!$A$13:$A$20)*constants!$C$10/((A1343/1000000000)^5*(EXP(0.014388/(A1343/1000000000)/constants!$B$9)-1))</f>
        <v>2.176382298985635E-5</v>
      </c>
      <c r="AX1343" s="17">
        <f t="shared" si="440"/>
        <v>2.9887612242995972E-10</v>
      </c>
      <c r="BC1343">
        <f t="shared" si="449"/>
        <v>2.9887612242995972E-10</v>
      </c>
    </row>
    <row r="1344" spans="1:55" x14ac:dyDescent="0.2">
      <c r="A1344">
        <f>front!A1344</f>
        <v>808.16</v>
      </c>
      <c r="B1344" s="1">
        <f t="shared" si="448"/>
        <v>0.42999999999994998</v>
      </c>
      <c r="C1344" s="20">
        <f>front!B1344</f>
        <v>3278.85</v>
      </c>
      <c r="D1344" s="20">
        <f>front!C1344</f>
        <v>9499.4</v>
      </c>
      <c r="E1344" s="20">
        <f>front!D1344</f>
        <v>46342.8</v>
      </c>
      <c r="F1344" s="20">
        <f>front!E1344</f>
        <v>64000</v>
      </c>
      <c r="G1344" s="20">
        <f>front!F1344</f>
        <v>64000</v>
      </c>
      <c r="H1344" s="20">
        <f>front!H1344</f>
        <v>9900</v>
      </c>
      <c r="I1344" s="20">
        <f>front!I1344</f>
        <v>16295.6</v>
      </c>
      <c r="J1344" s="20">
        <f>front!J1344</f>
        <v>16282.8</v>
      </c>
      <c r="K1344" s="20"/>
      <c r="L1344" s="4">
        <f>C1344/(constants!$A$4+constants!$B$4*data!C1344+constants!$C$4*data!C1344^2+constants!$D$4*data!C1344^3+constants!$E$4*data!C1344^4+constants!$F$4*data!C1344^5+constants!$G$4*data!C1344^6+constants!$H$4*data!C1344^7)</f>
        <v>3277.6802690802192</v>
      </c>
      <c r="M1344" s="4">
        <f>D1344/(constants!$A$4+constants!$B$4*data!D1344+constants!$C$4*data!D1344^2+constants!$D$4*data!D1344^3+constants!$E$4*data!D1344^4+constants!$F$4*data!D1344^5+constants!$G$4*data!D1344^6+constants!$H$4*data!D1344^7)</f>
        <v>9506.7868180648456</v>
      </c>
      <c r="N1344" s="4">
        <f>E1344/(constants!$A$4+constants!$B$4*data!E1344+constants!$C$4*data!E1344^2+constants!$D$4*data!E1344^3+constants!$E$4*data!E1344^4+constants!$F$4*data!E1344^5+constants!$G$4*data!E1344^6+constants!$H$4*data!E1344^7)</f>
        <v>46704.357367966637</v>
      </c>
      <c r="O1344" s="4">
        <f>F1344/(constants!$A$4+constants!$B$4*data!F1344+constants!$C$4*data!F1344^2+constants!$D$4*data!F1344^3+constants!$E$4*data!F1344^4+constants!$F$4*data!F1344^5+constants!$G$4*data!F1344^6+constants!$H$4*data!F1344^7)</f>
        <v>64773.712258592925</v>
      </c>
      <c r="P1344" s="4">
        <f>G1344/(constants!$A$4+constants!$B$4*data!G1344+constants!$C$4*data!G1344^2+constants!$D$4*data!G1344^3+constants!$E$4*data!G1344^4+constants!$F$4*data!G1344^5+constants!$G$4*data!G1344^6+constants!$H$4*data!G1344^7)</f>
        <v>64773.712258592925</v>
      </c>
      <c r="Q1344" s="4">
        <f>H1344/(constants!$A$4+constants!$B$4*data!H1344+constants!$C$4*data!H1344^2+constants!$D$4*data!H1344^3+constants!$E$4*data!H1344^4+constants!$F$4*data!H1344^5+constants!$G$4*data!H1344^6+constants!$H$4*data!H1344^7)</f>
        <v>9908.5111673150623</v>
      </c>
      <c r="R1344" s="4">
        <f>I1344/(constants!$A$4+constants!$B$4*data!I1344+constants!$C$4*data!I1344^2+constants!$D$4*data!I1344^3+constants!$E$4*data!I1344^4+constants!$F$4*data!I1344^5+constants!$G$4*data!I1344^6+constants!$H$4*data!I1344^7)</f>
        <v>16330.628886983977</v>
      </c>
      <c r="S1344" s="4">
        <f>J1344/(constants!$A$4+constants!$B$4*data!J1344+constants!$C$4*data!J1344^2+constants!$D$4*data!J1344^3+constants!$E$4*data!J1344^4+constants!$F$4*data!J1344^5+constants!$G$4*data!J1344^6+constants!$H$4*data!J1344^7)</f>
        <v>16317.761527852288</v>
      </c>
      <c r="T1344" s="4"/>
      <c r="U1344" s="4">
        <f t="shared" si="441"/>
        <v>43426.677098886415</v>
      </c>
      <c r="V1344" s="2">
        <f t="shared" si="442"/>
        <v>55266.925440528081</v>
      </c>
      <c r="W1344" s="2">
        <f t="shared" si="443"/>
        <v>55266.925440528081</v>
      </c>
      <c r="X1344" s="2">
        <f t="shared" si="444"/>
        <v>6422.117719668915</v>
      </c>
      <c r="Y1344" s="2">
        <f t="shared" si="445"/>
        <v>6409.2503605372258</v>
      </c>
      <c r="Z1344" s="2"/>
      <c r="AA1344" s="4">
        <f t="shared" si="434"/>
        <v>72377.795164810697</v>
      </c>
      <c r="AB1344" s="4">
        <f t="shared" si="435"/>
        <v>9211.1542400880135</v>
      </c>
      <c r="AC1344" s="4">
        <f t="shared" si="436"/>
        <v>9211.1542400880135</v>
      </c>
      <c r="AD1344" s="4">
        <f t="shared" si="437"/>
        <v>1070.3529532781524</v>
      </c>
      <c r="AE1344" s="4">
        <f t="shared" si="438"/>
        <v>1068.2083934228708</v>
      </c>
      <c r="AF1344" s="4"/>
      <c r="AG1344" s="4">
        <f t="shared" si="446"/>
        <v>1</v>
      </c>
      <c r="AH1344" s="4"/>
      <c r="AI1344" s="4"/>
      <c r="AJ1344">
        <f>IF(front!E1344&gt;$AJ$2,AA1344,AB1344)</f>
        <v>72377.795164810697</v>
      </c>
      <c r="AK1344">
        <f t="shared" si="450"/>
        <v>72314.140300285289</v>
      </c>
      <c r="AL1344">
        <f>SUMPRODUCT($B$7:$B$456,AK$7:AK$456,EXP(constants!$B$32+constants!$A$32*ABS($A$7:$A$456-$A1344)))</f>
        <v>7.5414259880506114E-7</v>
      </c>
      <c r="AM1344">
        <f t="shared" si="439"/>
        <v>72314.140299531151</v>
      </c>
      <c r="AN1344">
        <f t="shared" si="447"/>
        <v>72308.255729869372</v>
      </c>
      <c r="AP1344" s="4"/>
      <c r="AQ1344" s="4"/>
      <c r="AR1344" s="4"/>
      <c r="AU1344" s="5">
        <f>SUMPRODUCT(constants!$B$13:$B$20,A1344^constants!$A$13:$A$20)*constants!$C$10/((A1344/1000000000)^5*(EXP(0.014388/(A1344/1000000000)/constants!$B$9)-1))</f>
        <v>2.1771212976796937E-5</v>
      </c>
      <c r="AX1344" s="17">
        <f t="shared" si="440"/>
        <v>3.0108889720878165E-10</v>
      </c>
      <c r="BC1344">
        <f t="shared" si="449"/>
        <v>3.0108889720878165E-10</v>
      </c>
    </row>
    <row r="1345" spans="1:55" x14ac:dyDescent="0.2">
      <c r="A1345">
        <f>front!A1345</f>
        <v>808.6</v>
      </c>
      <c r="B1345" s="1">
        <f t="shared" si="448"/>
        <v>0.44000000000005457</v>
      </c>
      <c r="C1345" s="20">
        <f>front!B1345</f>
        <v>3291.65</v>
      </c>
      <c r="D1345" s="20">
        <f>front!C1345</f>
        <v>9668.2000000000007</v>
      </c>
      <c r="E1345" s="20">
        <f>front!D1345</f>
        <v>46083.15</v>
      </c>
      <c r="F1345" s="20">
        <f>front!E1345</f>
        <v>64000</v>
      </c>
      <c r="G1345" s="20">
        <f>front!F1345</f>
        <v>64000</v>
      </c>
      <c r="H1345" s="20">
        <f>front!H1345</f>
        <v>10001.799999999999</v>
      </c>
      <c r="I1345" s="20">
        <f>front!I1345</f>
        <v>16770.599999999999</v>
      </c>
      <c r="J1345" s="20">
        <f>front!J1345</f>
        <v>16803.599999999999</v>
      </c>
      <c r="K1345" s="20"/>
      <c r="L1345" s="4">
        <f>C1345/(constants!$A$4+constants!$B$4*data!C1345+constants!$C$4*data!C1345^2+constants!$D$4*data!C1345^3+constants!$E$4*data!C1345^4+constants!$F$4*data!C1345^5+constants!$G$4*data!C1345^6+constants!$H$4*data!C1345^7)</f>
        <v>3290.4817612426054</v>
      </c>
      <c r="M1345" s="4">
        <f>D1345/(constants!$A$4+constants!$B$4*data!D1345+constants!$C$4*data!D1345^2+constants!$D$4*data!D1345^3+constants!$E$4*data!D1345^4+constants!$F$4*data!D1345^5+constants!$G$4*data!D1345^6+constants!$H$4*data!D1345^7)</f>
        <v>9676.0521530576316</v>
      </c>
      <c r="N1345" s="4">
        <f>E1345/(constants!$A$4+constants!$B$4*data!E1345+constants!$C$4*data!E1345^2+constants!$D$4*data!E1345^3+constants!$E$4*data!E1345^4+constants!$F$4*data!E1345^5+constants!$G$4*data!E1345^6+constants!$H$4*data!E1345^7)</f>
        <v>46439.694421615699</v>
      </c>
      <c r="O1345" s="4">
        <f>F1345/(constants!$A$4+constants!$B$4*data!F1345+constants!$C$4*data!F1345^2+constants!$D$4*data!F1345^3+constants!$E$4*data!F1345^4+constants!$F$4*data!F1345^5+constants!$G$4*data!F1345^6+constants!$H$4*data!F1345^7)</f>
        <v>64773.712258592925</v>
      </c>
      <c r="P1345" s="4">
        <f>G1345/(constants!$A$4+constants!$B$4*data!G1345+constants!$C$4*data!G1345^2+constants!$D$4*data!G1345^3+constants!$E$4*data!G1345^4+constants!$F$4*data!G1345^5+constants!$G$4*data!G1345^6+constants!$H$4*data!G1345^7)</f>
        <v>64773.712258592925</v>
      </c>
      <c r="Q1345" s="4">
        <f>H1345/(constants!$A$4+constants!$B$4*data!H1345+constants!$C$4*data!H1345^2+constants!$D$4*data!H1345^3+constants!$E$4*data!H1345^4+constants!$F$4*data!H1345^5+constants!$G$4*data!H1345^6+constants!$H$4*data!H1345^7)</f>
        <v>10010.607871692626</v>
      </c>
      <c r="R1345" s="4">
        <f>I1345/(constants!$A$4+constants!$B$4*data!I1345+constants!$C$4*data!I1345^2+constants!$D$4*data!I1345^3+constants!$E$4*data!I1345^4+constants!$F$4*data!I1345^5+constants!$G$4*data!I1345^6+constants!$H$4*data!I1345^7)</f>
        <v>16808.163680432961</v>
      </c>
      <c r="S1345" s="4">
        <f>J1345/(constants!$A$4+constants!$B$4*data!J1345+constants!$C$4*data!J1345^2+constants!$D$4*data!J1345^3+constants!$E$4*data!J1345^4+constants!$F$4*data!J1345^5+constants!$G$4*data!J1345^6+constants!$H$4*data!J1345^7)</f>
        <v>16841.342297374074</v>
      </c>
      <c r="T1345" s="4"/>
      <c r="U1345" s="4">
        <f t="shared" si="441"/>
        <v>43149.212660373094</v>
      </c>
      <c r="V1345" s="2">
        <f t="shared" si="442"/>
        <v>55097.660105535295</v>
      </c>
      <c r="W1345" s="2">
        <f t="shared" si="443"/>
        <v>55097.660105535295</v>
      </c>
      <c r="X1345" s="2">
        <f t="shared" si="444"/>
        <v>6797.5558087403351</v>
      </c>
      <c r="Y1345" s="2">
        <f t="shared" si="445"/>
        <v>6830.7344256814486</v>
      </c>
      <c r="Z1345" s="2"/>
      <c r="AA1345" s="4">
        <f t="shared" si="434"/>
        <v>71915.354433955159</v>
      </c>
      <c r="AB1345" s="4">
        <f t="shared" si="435"/>
        <v>9182.9433509225491</v>
      </c>
      <c r="AC1345" s="4">
        <f t="shared" si="436"/>
        <v>9182.9433509225491</v>
      </c>
      <c r="AD1345" s="4">
        <f t="shared" si="437"/>
        <v>1132.9259681233893</v>
      </c>
      <c r="AE1345" s="4">
        <f t="shared" si="438"/>
        <v>1138.4557376135747</v>
      </c>
      <c r="AF1345" s="4"/>
      <c r="AG1345" s="4">
        <f t="shared" si="446"/>
        <v>1</v>
      </c>
      <c r="AH1345" s="4"/>
      <c r="AI1345" s="4"/>
      <c r="AJ1345">
        <f>IF(front!E1345&gt;$AJ$2,AA1345,AB1345)</f>
        <v>71915.354433955159</v>
      </c>
      <c r="AK1345">
        <f t="shared" si="450"/>
        <v>71851.699569429751</v>
      </c>
      <c r="AL1345">
        <f>SUMPRODUCT($B$7:$B$456,AK$7:AK$456,EXP(constants!$B$32+constants!$A$32*ABS($A$7:$A$456-$A1345)))</f>
        <v>7.3976435147623512E-7</v>
      </c>
      <c r="AM1345">
        <f t="shared" si="439"/>
        <v>71851.69956868999</v>
      </c>
      <c r="AN1345">
        <f t="shared" si="447"/>
        <v>71845.814999028211</v>
      </c>
      <c r="AP1345" s="4"/>
      <c r="AQ1345" s="4"/>
      <c r="AR1345" s="4"/>
      <c r="AU1345" s="5">
        <f>SUMPRODUCT(constants!$B$13:$B$20,A1345^constants!$A$13:$A$20)*constants!$C$10/((A1345/1000000000)^5*(EXP(0.014388/(A1345/1000000000)/constants!$B$9)-1))</f>
        <v>2.1778733556656781E-5</v>
      </c>
      <c r="AX1345" s="17">
        <f t="shared" si="440"/>
        <v>3.0313155410584962E-10</v>
      </c>
      <c r="BC1345">
        <f t="shared" si="449"/>
        <v>3.0313155410584962E-10</v>
      </c>
    </row>
    <row r="1346" spans="1:55" x14ac:dyDescent="0.2">
      <c r="A1346">
        <f>front!A1346</f>
        <v>809.03</v>
      </c>
      <c r="B1346" s="1">
        <f t="shared" si="448"/>
        <v>0.42999999999994998</v>
      </c>
      <c r="C1346" s="20">
        <f>front!B1346</f>
        <v>3220.35</v>
      </c>
      <c r="D1346" s="20">
        <f>front!C1346</f>
        <v>8996.2000000000007</v>
      </c>
      <c r="E1346" s="20">
        <f>front!D1346</f>
        <v>45895.15</v>
      </c>
      <c r="F1346" s="20">
        <f>front!E1346</f>
        <v>64000</v>
      </c>
      <c r="G1346" s="20">
        <f>front!F1346</f>
        <v>64000</v>
      </c>
      <c r="H1346" s="20">
        <f>front!H1346</f>
        <v>9379.2000000000007</v>
      </c>
      <c r="I1346" s="20">
        <f>front!I1346</f>
        <v>16260.6</v>
      </c>
      <c r="J1346" s="20">
        <f>front!J1346</f>
        <v>16314.2</v>
      </c>
      <c r="K1346" s="20"/>
      <c r="L1346" s="4">
        <f>C1346/(constants!$A$4+constants!$B$4*data!C1346+constants!$C$4*data!C1346^2+constants!$D$4*data!C1346^3+constants!$E$4*data!C1346^4+constants!$F$4*data!C1346^5+constants!$G$4*data!C1346^6+constants!$H$4*data!C1346^7)</f>
        <v>3219.1741732262753</v>
      </c>
      <c r="M1346" s="4">
        <f>D1346/(constants!$A$4+constants!$B$4*data!D1346+constants!$C$4*data!D1346^2+constants!$D$4*data!D1346^3+constants!$E$4*data!D1346^4+constants!$F$4*data!D1346^5+constants!$G$4*data!D1346^6+constants!$H$4*data!D1346^7)</f>
        <v>9002.273004278306</v>
      </c>
      <c r="N1346" s="4">
        <f>E1346/(constants!$A$4+constants!$B$4*data!E1346+constants!$C$4*data!E1346^2+constants!$D$4*data!E1346^3+constants!$E$4*data!E1346^4+constants!$F$4*data!E1346^5+constants!$G$4*data!E1346^6+constants!$H$4*data!E1346^7)</f>
        <v>46248.091142414363</v>
      </c>
      <c r="O1346" s="4">
        <f>F1346/(constants!$A$4+constants!$B$4*data!F1346+constants!$C$4*data!F1346^2+constants!$D$4*data!F1346^3+constants!$E$4*data!F1346^4+constants!$F$4*data!F1346^5+constants!$G$4*data!F1346^6+constants!$H$4*data!F1346^7)</f>
        <v>64773.712258592925</v>
      </c>
      <c r="P1346" s="4">
        <f>G1346/(constants!$A$4+constants!$B$4*data!G1346+constants!$C$4*data!G1346^2+constants!$D$4*data!G1346^3+constants!$E$4*data!G1346^4+constants!$F$4*data!G1346^5+constants!$G$4*data!G1346^6+constants!$H$4*data!G1346^7)</f>
        <v>64773.712258592925</v>
      </c>
      <c r="Q1346" s="4">
        <f>H1346/(constants!$A$4+constants!$B$4*data!H1346+constants!$C$4*data!H1346^2+constants!$D$4*data!H1346^3+constants!$E$4*data!H1346^4+constants!$F$4*data!H1346^5+constants!$G$4*data!H1346^6+constants!$H$4*data!H1346^7)</f>
        <v>9386.2629759693955</v>
      </c>
      <c r="R1346" s="4">
        <f>I1346/(constants!$A$4+constants!$B$4*data!I1346+constants!$C$4*data!I1346^2+constants!$D$4*data!I1346^3+constants!$E$4*data!I1346^4+constants!$F$4*data!I1346^5+constants!$G$4*data!I1346^6+constants!$H$4*data!I1346^7)</f>
        <v>16295.444820925462</v>
      </c>
      <c r="S1346" s="4">
        <f>J1346/(constants!$A$4+constants!$B$4*data!J1346+constants!$C$4*data!J1346^2+constants!$D$4*data!J1346^3+constants!$E$4*data!J1346^4+constants!$F$4*data!J1346^5+constants!$G$4*data!J1346^6+constants!$H$4*data!J1346^7)</f>
        <v>16349.326857621463</v>
      </c>
      <c r="T1346" s="4"/>
      <c r="U1346" s="4">
        <f t="shared" si="441"/>
        <v>43028.916969188089</v>
      </c>
      <c r="V1346" s="2">
        <f t="shared" si="442"/>
        <v>55771.439254314617</v>
      </c>
      <c r="W1346" s="2">
        <f t="shared" si="443"/>
        <v>55771.439254314617</v>
      </c>
      <c r="X1346" s="2">
        <f t="shared" si="444"/>
        <v>6909.1818449560669</v>
      </c>
      <c r="Y1346" s="2">
        <f t="shared" si="445"/>
        <v>6963.0638816520677</v>
      </c>
      <c r="Z1346" s="2"/>
      <c r="AA1346" s="4">
        <f t="shared" si="434"/>
        <v>71714.861615313479</v>
      </c>
      <c r="AB1346" s="4">
        <f t="shared" si="435"/>
        <v>9295.2398757191022</v>
      </c>
      <c r="AC1346" s="4">
        <f t="shared" si="436"/>
        <v>9295.2398757191022</v>
      </c>
      <c r="AD1346" s="4">
        <f t="shared" si="437"/>
        <v>1151.5303074926778</v>
      </c>
      <c r="AE1346" s="4">
        <f t="shared" si="438"/>
        <v>1160.5106469420111</v>
      </c>
      <c r="AF1346" s="4"/>
      <c r="AG1346" s="4">
        <f t="shared" si="446"/>
        <v>1</v>
      </c>
      <c r="AH1346" s="4"/>
      <c r="AI1346" s="4"/>
      <c r="AJ1346">
        <f>IF(front!E1346&gt;$AJ$2,AA1346,AB1346)</f>
        <v>71714.861615313479</v>
      </c>
      <c r="AK1346">
        <f t="shared" si="450"/>
        <v>71651.206750788071</v>
      </c>
      <c r="AL1346">
        <f>SUMPRODUCT($B$7:$B$456,AK$7:AK$456,EXP(constants!$B$32+constants!$A$32*ABS($A$7:$A$456-$A1346)))</f>
        <v>7.2597777753059105E-7</v>
      </c>
      <c r="AM1346">
        <f t="shared" si="439"/>
        <v>71651.206750062091</v>
      </c>
      <c r="AN1346">
        <f t="shared" si="447"/>
        <v>71645.322180400311</v>
      </c>
      <c r="AP1346" s="4"/>
      <c r="AQ1346" s="4"/>
      <c r="AR1346" s="4"/>
      <c r="AU1346" s="5">
        <f>SUMPRODUCT(constants!$B$13:$B$20,A1346^constants!$A$13:$A$20)*constants!$C$10/((A1346/1000000000)^5*(EXP(0.014388/(A1346/1000000000)/constants!$B$9)-1))</f>
        <v>2.1786042835424391E-5</v>
      </c>
      <c r="AX1346" s="17">
        <f t="shared" si="440"/>
        <v>3.0408186009085045E-10</v>
      </c>
      <c r="BC1346">
        <f t="shared" si="449"/>
        <v>3.0408186009085045E-10</v>
      </c>
    </row>
    <row r="1347" spans="1:55" x14ac:dyDescent="0.2">
      <c r="A1347">
        <f>front!A1347</f>
        <v>809.47</v>
      </c>
      <c r="B1347" s="1">
        <f t="shared" si="448"/>
        <v>0.44000000000005457</v>
      </c>
      <c r="C1347" s="20">
        <f>front!B1347</f>
        <v>3267.25</v>
      </c>
      <c r="D1347" s="20">
        <f>front!C1347</f>
        <v>9372.2000000000007</v>
      </c>
      <c r="E1347" s="20">
        <f>front!D1347</f>
        <v>45893.95</v>
      </c>
      <c r="F1347" s="20">
        <f>front!E1347</f>
        <v>64000</v>
      </c>
      <c r="G1347" s="20">
        <f>front!F1347</f>
        <v>64000</v>
      </c>
      <c r="H1347" s="20">
        <f>front!H1347</f>
        <v>9777.6</v>
      </c>
      <c r="I1347" s="20">
        <f>front!I1347</f>
        <v>15200.8</v>
      </c>
      <c r="J1347" s="20">
        <f>front!J1347</f>
        <v>15276</v>
      </c>
      <c r="K1347" s="20"/>
      <c r="L1347" s="4">
        <f>C1347/(constants!$A$4+constants!$B$4*data!C1347+constants!$C$4*data!C1347^2+constants!$D$4*data!C1347^3+constants!$E$4*data!C1347^4+constants!$F$4*data!C1347^5+constants!$G$4*data!C1347^6+constants!$H$4*data!C1347^7)</f>
        <v>3266.0789660230503</v>
      </c>
      <c r="M1347" s="4">
        <f>D1347/(constants!$A$4+constants!$B$4*data!D1347+constants!$C$4*data!D1347^2+constants!$D$4*data!D1347^3+constants!$E$4*data!D1347^4+constants!$F$4*data!D1347^5+constants!$G$4*data!D1347^6+constants!$H$4*data!D1347^7)</f>
        <v>9379.2443097051855</v>
      </c>
      <c r="N1347" s="4">
        <f>E1347/(constants!$A$4+constants!$B$4*data!E1347+constants!$C$4*data!E1347^2+constants!$D$4*data!E1347^3+constants!$E$4*data!E1347^4+constants!$F$4*data!E1347^5+constants!$G$4*data!E1347^6+constants!$H$4*data!E1347^7)</f>
        <v>46246.86821443354</v>
      </c>
      <c r="O1347" s="4">
        <f>F1347/(constants!$A$4+constants!$B$4*data!F1347+constants!$C$4*data!F1347^2+constants!$D$4*data!F1347^3+constants!$E$4*data!F1347^4+constants!$F$4*data!F1347^5+constants!$G$4*data!F1347^6+constants!$H$4*data!F1347^7)</f>
        <v>64773.712258592925</v>
      </c>
      <c r="P1347" s="4">
        <f>G1347/(constants!$A$4+constants!$B$4*data!G1347+constants!$C$4*data!G1347^2+constants!$D$4*data!G1347^3+constants!$E$4*data!G1347^4+constants!$F$4*data!G1347^5+constants!$G$4*data!G1347^6+constants!$H$4*data!G1347^7)</f>
        <v>64773.712258592925</v>
      </c>
      <c r="Q1347" s="4">
        <f>H1347/(constants!$A$4+constants!$B$4*data!H1347+constants!$C$4*data!H1347^2+constants!$D$4*data!H1347^3+constants!$E$4*data!H1347^4+constants!$F$4*data!H1347^5+constants!$G$4*data!H1347^6+constants!$H$4*data!H1347^7)</f>
        <v>9785.7603025490644</v>
      </c>
      <c r="R1347" s="4">
        <f>I1347/(constants!$A$4+constants!$B$4*data!I1347+constants!$C$4*data!I1347^2+constants!$D$4*data!I1347^3+constants!$E$4*data!I1347^4+constants!$F$4*data!I1347^5+constants!$G$4*data!I1347^6+constants!$H$4*data!I1347^7)</f>
        <v>15230.253172755991</v>
      </c>
      <c r="S1347" s="4">
        <f>J1347/(constants!$A$4+constants!$B$4*data!J1347+constants!$C$4*data!J1347^2+constants!$D$4*data!J1347^3+constants!$E$4*data!J1347^4+constants!$F$4*data!J1347^5+constants!$G$4*data!J1347^6+constants!$H$4*data!J1347^7)</f>
        <v>15305.823890360978</v>
      </c>
      <c r="T1347" s="4"/>
      <c r="U1347" s="4">
        <f t="shared" si="441"/>
        <v>42980.789248410489</v>
      </c>
      <c r="V1347" s="2">
        <f t="shared" si="442"/>
        <v>55394.467948887737</v>
      </c>
      <c r="W1347" s="2">
        <f t="shared" si="443"/>
        <v>55394.467948887737</v>
      </c>
      <c r="X1347" s="2">
        <f t="shared" si="444"/>
        <v>5444.4928702069265</v>
      </c>
      <c r="Y1347" s="2">
        <f t="shared" si="445"/>
        <v>5520.0635878119137</v>
      </c>
      <c r="Z1347" s="2"/>
      <c r="AA1347" s="4">
        <f t="shared" si="434"/>
        <v>71634.648747350802</v>
      </c>
      <c r="AB1347" s="4">
        <f t="shared" si="435"/>
        <v>9232.4113248146223</v>
      </c>
      <c r="AC1347" s="4">
        <f t="shared" si="436"/>
        <v>9232.4113248146223</v>
      </c>
      <c r="AD1347" s="4">
        <f t="shared" si="437"/>
        <v>907.41547836782104</v>
      </c>
      <c r="AE1347" s="4">
        <f t="shared" si="438"/>
        <v>920.01059796865218</v>
      </c>
      <c r="AF1347" s="4"/>
      <c r="AG1347" s="4">
        <f t="shared" si="446"/>
        <v>1</v>
      </c>
      <c r="AH1347" s="4"/>
      <c r="AI1347" s="4"/>
      <c r="AJ1347">
        <f>IF(front!E1347&gt;$AJ$2,AA1347,AB1347)</f>
        <v>71634.648747350802</v>
      </c>
      <c r="AK1347">
        <f t="shared" si="450"/>
        <v>71570.993882825394</v>
      </c>
      <c r="AL1347">
        <f>SUMPRODUCT($B$7:$B$456,AK$7:AK$456,EXP(constants!$B$32+constants!$A$32*ABS($A$7:$A$456-$A1347)))</f>
        <v>7.1213651189050365E-7</v>
      </c>
      <c r="AM1347">
        <f t="shared" si="439"/>
        <v>71570.993882113253</v>
      </c>
      <c r="AN1347">
        <f t="shared" si="447"/>
        <v>71565.109312451474</v>
      </c>
      <c r="AP1347" s="4"/>
      <c r="AQ1347" s="4"/>
      <c r="AR1347" s="4"/>
      <c r="AU1347" s="5">
        <f>SUMPRODUCT(constants!$B$13:$B$20,A1347^constants!$A$13:$A$20)*constants!$C$10/((A1347/1000000000)^5*(EXP(0.014388/(A1347/1000000000)/constants!$B$9)-1))</f>
        <v>2.1793480728335909E-5</v>
      </c>
      <c r="AX1347" s="17">
        <f t="shared" si="440"/>
        <v>3.0452661831600252E-10</v>
      </c>
      <c r="BC1347">
        <f t="shared" si="449"/>
        <v>3.0452661831600252E-10</v>
      </c>
    </row>
    <row r="1348" spans="1:55" x14ac:dyDescent="0.2">
      <c r="A1348">
        <f>front!A1348</f>
        <v>809.91</v>
      </c>
      <c r="B1348" s="1">
        <f t="shared" si="448"/>
        <v>0.43999999999994088</v>
      </c>
      <c r="C1348" s="20">
        <f>front!B1348</f>
        <v>3328.8</v>
      </c>
      <c r="D1348" s="20">
        <f>front!C1348</f>
        <v>9927.6</v>
      </c>
      <c r="E1348" s="20">
        <f>front!D1348</f>
        <v>45890.6</v>
      </c>
      <c r="F1348" s="20">
        <f>front!E1348</f>
        <v>64000</v>
      </c>
      <c r="G1348" s="20">
        <f>front!F1348</f>
        <v>64000</v>
      </c>
      <c r="H1348" s="20">
        <f>front!H1348</f>
        <v>10367</v>
      </c>
      <c r="I1348" s="20">
        <f>front!I1348</f>
        <v>14957.2</v>
      </c>
      <c r="J1348" s="20">
        <f>front!J1348</f>
        <v>14942.2</v>
      </c>
      <c r="K1348" s="20"/>
      <c r="L1348" s="4">
        <f>C1348/(constants!$A$4+constants!$B$4*data!C1348+constants!$C$4*data!C1348^2+constants!$D$4*data!C1348^3+constants!$E$4*data!C1348^4+constants!$F$4*data!C1348^5+constants!$G$4*data!C1348^6+constants!$H$4*data!C1348^7)</f>
        <v>3327.6364155205169</v>
      </c>
      <c r="M1348" s="4">
        <f>D1348/(constants!$A$4+constants!$B$4*data!D1348+constants!$C$4*data!D1348^2+constants!$D$4*data!D1348^3+constants!$E$4*data!D1348^4+constants!$F$4*data!D1348^5+constants!$G$4*data!D1348^6+constants!$H$4*data!D1348^7)</f>
        <v>9936.1911715718416</v>
      </c>
      <c r="N1348" s="4">
        <f>E1348/(constants!$A$4+constants!$B$4*data!E1348+constants!$C$4*data!E1348^2+constants!$D$4*data!E1348^3+constants!$E$4*data!E1348^4+constants!$F$4*data!E1348^5+constants!$G$4*data!E1348^6+constants!$H$4*data!E1348^7)</f>
        <v>46243.454211982011</v>
      </c>
      <c r="O1348" s="4">
        <f>F1348/(constants!$A$4+constants!$B$4*data!F1348+constants!$C$4*data!F1348^2+constants!$D$4*data!F1348^3+constants!$E$4*data!F1348^4+constants!$F$4*data!F1348^5+constants!$G$4*data!F1348^6+constants!$H$4*data!F1348^7)</f>
        <v>64773.712258592925</v>
      </c>
      <c r="P1348" s="4">
        <f>G1348/(constants!$A$4+constants!$B$4*data!G1348+constants!$C$4*data!G1348^2+constants!$D$4*data!G1348^3+constants!$E$4*data!G1348^4+constants!$F$4*data!G1348^5+constants!$G$4*data!G1348^6+constants!$H$4*data!G1348^7)</f>
        <v>64773.712258592925</v>
      </c>
      <c r="Q1348" s="4">
        <f>H1348/(constants!$A$4+constants!$B$4*data!H1348+constants!$C$4*data!H1348^2+constants!$D$4*data!H1348^3+constants!$E$4*data!H1348^4+constants!$F$4*data!H1348^5+constants!$G$4*data!H1348^6+constants!$H$4*data!H1348^7)</f>
        <v>10376.908609313377</v>
      </c>
      <c r="R1348" s="4">
        <f>I1348/(constants!$A$4+constants!$B$4*data!I1348+constants!$C$4*data!I1348^2+constants!$D$4*data!I1348^3+constants!$E$4*data!I1348^4+constants!$F$4*data!I1348^5+constants!$G$4*data!I1348^6+constants!$H$4*data!I1348^7)</f>
        <v>14985.465064126396</v>
      </c>
      <c r="S1348" s="4">
        <f>J1348/(constants!$A$4+constants!$B$4*data!J1348+constants!$C$4*data!J1348^2+constants!$D$4*data!J1348^3+constants!$E$4*data!J1348^4+constants!$F$4*data!J1348^5+constants!$G$4*data!J1348^6+constants!$H$4*data!J1348^7)</f>
        <v>14970.39254755143</v>
      </c>
      <c r="T1348" s="4"/>
      <c r="U1348" s="4">
        <f t="shared" si="441"/>
        <v>42915.817796461495</v>
      </c>
      <c r="V1348" s="2">
        <f t="shared" si="442"/>
        <v>54837.521087021087</v>
      </c>
      <c r="W1348" s="2">
        <f t="shared" si="443"/>
        <v>54837.521087021087</v>
      </c>
      <c r="X1348" s="2">
        <f t="shared" si="444"/>
        <v>4608.5564548130187</v>
      </c>
      <c r="Y1348" s="2">
        <f t="shared" si="445"/>
        <v>4593.4839382380524</v>
      </c>
      <c r="Z1348" s="2"/>
      <c r="AA1348" s="4">
        <f t="shared" si="434"/>
        <v>71526.362994102485</v>
      </c>
      <c r="AB1348" s="4">
        <f t="shared" si="435"/>
        <v>9139.5868478368484</v>
      </c>
      <c r="AC1348" s="4">
        <f t="shared" si="436"/>
        <v>9139.5868478368484</v>
      </c>
      <c r="AD1348" s="4">
        <f t="shared" si="437"/>
        <v>768.09274246883638</v>
      </c>
      <c r="AE1348" s="4">
        <f t="shared" si="438"/>
        <v>765.58065637300876</v>
      </c>
      <c r="AF1348" s="4"/>
      <c r="AG1348" s="4">
        <f t="shared" si="446"/>
        <v>1</v>
      </c>
      <c r="AH1348" s="4"/>
      <c r="AI1348" s="4"/>
      <c r="AJ1348">
        <f>IF(front!E1348&gt;$AJ$2,AA1348,AB1348)</f>
        <v>71526.362994102485</v>
      </c>
      <c r="AK1348">
        <f t="shared" si="450"/>
        <v>71462.708129577077</v>
      </c>
      <c r="AL1348">
        <f>SUMPRODUCT($B$7:$B$456,AK$7:AK$456,EXP(constants!$B$32+constants!$A$32*ABS($A$7:$A$456-$A1348)))</f>
        <v>6.9855913949956529E-7</v>
      </c>
      <c r="AM1348">
        <f t="shared" si="439"/>
        <v>71462.708128878512</v>
      </c>
      <c r="AN1348">
        <f t="shared" si="447"/>
        <v>71456.823559216733</v>
      </c>
      <c r="AP1348" s="4"/>
      <c r="AQ1348" s="4"/>
      <c r="AR1348" s="4"/>
      <c r="AU1348" s="5">
        <f>SUMPRODUCT(constants!$B$13:$B$20,A1348^constants!$A$13:$A$20)*constants!$C$10/((A1348/1000000000)^5*(EXP(0.014388/(A1348/1000000000)/constants!$B$9)-1))</f>
        <v>2.1800876724641116E-5</v>
      </c>
      <c r="AX1348" s="17">
        <f t="shared" si="440"/>
        <v>3.0509160131606728E-10</v>
      </c>
      <c r="BC1348">
        <f t="shared" si="449"/>
        <v>3.0509160131606728E-10</v>
      </c>
    </row>
    <row r="1349" spans="1:55" x14ac:dyDescent="0.2">
      <c r="A1349">
        <f>front!A1349</f>
        <v>810.34</v>
      </c>
      <c r="B1349" s="1">
        <f t="shared" si="448"/>
        <v>0.43000000000006366</v>
      </c>
      <c r="C1349" s="20">
        <f>front!B1349</f>
        <v>3290.9</v>
      </c>
      <c r="D1349" s="20">
        <f>front!C1349</f>
        <v>9679.7999999999993</v>
      </c>
      <c r="E1349" s="20">
        <f>front!D1349</f>
        <v>45824.65</v>
      </c>
      <c r="F1349" s="20">
        <f>front!E1349</f>
        <v>64000</v>
      </c>
      <c r="G1349" s="20">
        <f>front!F1349</f>
        <v>64000</v>
      </c>
      <c r="H1349" s="20">
        <f>front!H1349</f>
        <v>10061.799999999999</v>
      </c>
      <c r="I1349" s="20">
        <f>front!I1349</f>
        <v>14741</v>
      </c>
      <c r="J1349" s="20">
        <f>front!J1349</f>
        <v>14729.8</v>
      </c>
      <c r="K1349" s="20"/>
      <c r="L1349" s="4">
        <f>C1349/(constants!$A$4+constants!$B$4*data!C1349+constants!$C$4*data!C1349^2+constants!$D$4*data!C1349^3+constants!$E$4*data!C1349^4+constants!$F$4*data!C1349^5+constants!$G$4*data!C1349^6+constants!$H$4*data!C1349^7)</f>
        <v>3289.7316722381788</v>
      </c>
      <c r="M1349" s="4">
        <f>D1349/(constants!$A$4+constants!$B$4*data!D1349+constants!$C$4*data!D1349^2+constants!$D$4*data!D1349^3+constants!$E$4*data!D1349^4+constants!$F$4*data!D1349^5+constants!$G$4*data!D1349^6+constants!$H$4*data!D1349^7)</f>
        <v>9687.6845827435609</v>
      </c>
      <c r="N1349" s="4">
        <f>E1349/(constants!$A$4+constants!$B$4*data!E1349+constants!$C$4*data!E1349^2+constants!$D$4*data!E1349^3+constants!$E$4*data!E1349^4+constants!$F$4*data!E1349^5+constants!$G$4*data!E1349^6+constants!$H$4*data!E1349^7)</f>
        <v>46176.245672889287</v>
      </c>
      <c r="O1349" s="4">
        <f>F1349/(constants!$A$4+constants!$B$4*data!F1349+constants!$C$4*data!F1349^2+constants!$D$4*data!F1349^3+constants!$E$4*data!F1349^4+constants!$F$4*data!F1349^5+constants!$G$4*data!F1349^6+constants!$H$4*data!F1349^7)</f>
        <v>64773.712258592925</v>
      </c>
      <c r="P1349" s="4">
        <f>G1349/(constants!$A$4+constants!$B$4*data!G1349+constants!$C$4*data!G1349^2+constants!$D$4*data!G1349^3+constants!$E$4*data!G1349^4+constants!$F$4*data!G1349^5+constants!$G$4*data!G1349^6+constants!$H$4*data!G1349^7)</f>
        <v>64773.712258592925</v>
      </c>
      <c r="Q1349" s="4">
        <f>H1349/(constants!$A$4+constants!$B$4*data!H1349+constants!$C$4*data!H1349^2+constants!$D$4*data!H1349^3+constants!$E$4*data!H1349^4+constants!$F$4*data!H1349^5+constants!$G$4*data!H1349^6+constants!$H$4*data!H1349^7)</f>
        <v>10070.784821069945</v>
      </c>
      <c r="R1349" s="4">
        <f>I1349/(constants!$A$4+constants!$B$4*data!I1349+constants!$C$4*data!I1349^2+constants!$D$4*data!I1349^3+constants!$E$4*data!I1349^4+constants!$F$4*data!I1349^5+constants!$G$4*data!I1349^6+constants!$H$4*data!I1349^7)</f>
        <v>14768.227137026424</v>
      </c>
      <c r="S1349" s="4">
        <f>J1349/(constants!$A$4+constants!$B$4*data!J1349+constants!$C$4*data!J1349^2+constants!$D$4*data!J1349^3+constants!$E$4*data!J1349^4+constants!$F$4*data!J1349^5+constants!$G$4*data!J1349^6+constants!$H$4*data!J1349^7)</f>
        <v>14756.973796419055</v>
      </c>
      <c r="T1349" s="4"/>
      <c r="U1349" s="4">
        <f t="shared" si="441"/>
        <v>42886.514000651106</v>
      </c>
      <c r="V1349" s="2">
        <f t="shared" si="442"/>
        <v>55086.027675849364</v>
      </c>
      <c r="W1349" s="2">
        <f t="shared" si="443"/>
        <v>55086.027675849364</v>
      </c>
      <c r="X1349" s="2">
        <f t="shared" si="444"/>
        <v>4697.4423159564794</v>
      </c>
      <c r="Y1349" s="2">
        <f t="shared" si="445"/>
        <v>4686.1889753491105</v>
      </c>
      <c r="Z1349" s="2"/>
      <c r="AA1349" s="4">
        <f t="shared" si="434"/>
        <v>71477.523334418511</v>
      </c>
      <c r="AB1349" s="4">
        <f t="shared" si="435"/>
        <v>9181.00461264156</v>
      </c>
      <c r="AC1349" s="4">
        <f t="shared" si="436"/>
        <v>9181.00461264156</v>
      </c>
      <c r="AD1349" s="4">
        <f t="shared" si="437"/>
        <v>782.90705265941335</v>
      </c>
      <c r="AE1349" s="4">
        <f t="shared" si="438"/>
        <v>781.03149589151838</v>
      </c>
      <c r="AF1349" s="4"/>
      <c r="AG1349" s="4">
        <f t="shared" si="446"/>
        <v>1</v>
      </c>
      <c r="AH1349" s="4"/>
      <c r="AI1349" s="4"/>
      <c r="AJ1349">
        <f>IF(front!E1349&gt;$AJ$2,AA1349,AB1349)</f>
        <v>71477.523334418511</v>
      </c>
      <c r="AK1349">
        <f t="shared" si="450"/>
        <v>71413.868469893103</v>
      </c>
      <c r="AL1349">
        <f>SUMPRODUCT($B$7:$B$456,AK$7:AK$456,EXP(constants!$B$32+constants!$A$32*ABS($A$7:$A$456-$A1349)))</f>
        <v>6.8554048401434137E-7</v>
      </c>
      <c r="AM1349">
        <f t="shared" si="439"/>
        <v>71413.868469207562</v>
      </c>
      <c r="AN1349">
        <f t="shared" si="447"/>
        <v>71407.983899545783</v>
      </c>
      <c r="AP1349" s="4"/>
      <c r="AQ1349" s="4"/>
      <c r="AR1349" s="4"/>
      <c r="AU1349" s="5">
        <f>SUMPRODUCT(constants!$B$13:$B$20,A1349^constants!$A$13:$A$20)*constants!$C$10/((A1349/1000000000)^5*(EXP(0.014388/(A1349/1000000000)/constants!$B$9)-1))</f>
        <v>2.1808064100535466E-5</v>
      </c>
      <c r="AX1349" s="17">
        <f t="shared" si="440"/>
        <v>3.0540092171225944E-10</v>
      </c>
      <c r="BC1349">
        <f t="shared" si="449"/>
        <v>3.0540092171225944E-10</v>
      </c>
    </row>
    <row r="1350" spans="1:55" x14ac:dyDescent="0.2">
      <c r="A1350">
        <f>front!A1350</f>
        <v>810.78</v>
      </c>
      <c r="B1350" s="1">
        <f t="shared" si="448"/>
        <v>0.43999999999994088</v>
      </c>
      <c r="C1350" s="20">
        <f>front!B1350</f>
        <v>3399.3</v>
      </c>
      <c r="D1350" s="20">
        <f>front!C1350</f>
        <v>10738</v>
      </c>
      <c r="E1350" s="20">
        <f>front!D1350</f>
        <v>45926.55</v>
      </c>
      <c r="F1350" s="20">
        <f>front!E1350</f>
        <v>64000</v>
      </c>
      <c r="G1350" s="20">
        <f>front!F1350</f>
        <v>64000</v>
      </c>
      <c r="H1350" s="20">
        <f>front!H1350</f>
        <v>11216.4</v>
      </c>
      <c r="I1350" s="20">
        <f>front!I1350</f>
        <v>16122.6</v>
      </c>
      <c r="J1350" s="20">
        <f>front!J1350</f>
        <v>16219.4</v>
      </c>
      <c r="K1350" s="20"/>
      <c r="L1350" s="4">
        <f>C1350/(constants!$A$4+constants!$B$4*data!C1350+constants!$C$4*data!C1350^2+constants!$D$4*data!C1350^3+constants!$E$4*data!C1350^4+constants!$F$4*data!C1350^5+constants!$G$4*data!C1350^6+constants!$H$4*data!C1350^7)</f>
        <v>3398.1465778573333</v>
      </c>
      <c r="M1350" s="4">
        <f>D1350/(constants!$A$4+constants!$B$4*data!D1350+constants!$C$4*data!D1350^2+constants!$D$4*data!D1350^3+constants!$E$4*data!D1350^4+constants!$F$4*data!D1350^5+constants!$G$4*data!D1350^6+constants!$H$4*data!D1350^7)</f>
        <v>10749.084494746799</v>
      </c>
      <c r="N1350" s="4">
        <f>E1350/(constants!$A$4+constants!$B$4*data!E1350+constants!$C$4*data!E1350^2+constants!$D$4*data!E1350^3+constants!$E$4*data!E1350^4+constants!$F$4*data!E1350^5+constants!$G$4*data!E1350^6+constants!$H$4*data!E1350^7)</f>
        <v>46280.091415289913</v>
      </c>
      <c r="O1350" s="4">
        <f>F1350/(constants!$A$4+constants!$B$4*data!F1350+constants!$C$4*data!F1350^2+constants!$D$4*data!F1350^3+constants!$E$4*data!F1350^4+constants!$F$4*data!F1350^5+constants!$G$4*data!F1350^6+constants!$H$4*data!F1350^7)</f>
        <v>64773.712258592925</v>
      </c>
      <c r="P1350" s="4">
        <f>G1350/(constants!$A$4+constants!$B$4*data!G1350+constants!$C$4*data!G1350^2+constants!$D$4*data!G1350^3+constants!$E$4*data!G1350^4+constants!$F$4*data!G1350^5+constants!$G$4*data!G1350^6+constants!$H$4*data!G1350^7)</f>
        <v>64773.712258592925</v>
      </c>
      <c r="Q1350" s="4">
        <f>H1350/(constants!$A$4+constants!$B$4*data!H1350+constants!$C$4*data!H1350^2+constants!$D$4*data!H1350^3+constants!$E$4*data!H1350^4+constants!$F$4*data!H1350^5+constants!$G$4*data!H1350^6+constants!$H$4*data!H1350^7)</f>
        <v>11229.085349294364</v>
      </c>
      <c r="R1350" s="4">
        <f>I1350/(constants!$A$4+constants!$B$4*data!I1350+constants!$C$4*data!I1350^2+constants!$D$4*data!I1350^3+constants!$E$4*data!I1350^4+constants!$F$4*data!I1350^5+constants!$G$4*data!I1350^6+constants!$H$4*data!I1350^7)</f>
        <v>16156.72274533042</v>
      </c>
      <c r="S1350" s="4">
        <f>J1350/(constants!$A$4+constants!$B$4*data!J1350+constants!$C$4*data!J1350^2+constants!$D$4*data!J1350^3+constants!$E$4*data!J1350^4+constants!$F$4*data!J1350^5+constants!$G$4*data!J1350^6+constants!$H$4*data!J1350^7)</f>
        <v>16254.028630596013</v>
      </c>
      <c r="T1350" s="4"/>
      <c r="U1350" s="4">
        <f t="shared" si="441"/>
        <v>42881.94483743258</v>
      </c>
      <c r="V1350" s="2">
        <f t="shared" si="442"/>
        <v>54024.627763846125</v>
      </c>
      <c r="W1350" s="2">
        <f t="shared" si="443"/>
        <v>54024.627763846125</v>
      </c>
      <c r="X1350" s="2">
        <f t="shared" si="444"/>
        <v>4927.6373960360561</v>
      </c>
      <c r="Y1350" s="2">
        <f t="shared" si="445"/>
        <v>5024.9432813016483</v>
      </c>
      <c r="Z1350" s="2"/>
      <c r="AA1350" s="4">
        <f t="shared" si="434"/>
        <v>71469.908062387636</v>
      </c>
      <c r="AB1350" s="4">
        <f t="shared" si="435"/>
        <v>9004.1046273076863</v>
      </c>
      <c r="AC1350" s="4">
        <f t="shared" si="436"/>
        <v>9004.1046273076863</v>
      </c>
      <c r="AD1350" s="4">
        <f t="shared" si="437"/>
        <v>821.27289933934264</v>
      </c>
      <c r="AE1350" s="4">
        <f t="shared" si="438"/>
        <v>837.49054688360809</v>
      </c>
      <c r="AF1350" s="4"/>
      <c r="AG1350" s="4">
        <f t="shared" si="446"/>
        <v>1</v>
      </c>
      <c r="AH1350" s="4"/>
      <c r="AI1350" s="4"/>
      <c r="AJ1350">
        <f>IF(front!E1350&gt;$AJ$2,AA1350,AB1350)</f>
        <v>71469.908062387636</v>
      </c>
      <c r="AK1350">
        <f t="shared" si="450"/>
        <v>71406.253197862228</v>
      </c>
      <c r="AL1350">
        <f>SUMPRODUCT($B$7:$B$456,AK$7:AK$456,EXP(constants!$B$32+constants!$A$32*ABS($A$7:$A$456-$A1350)))</f>
        <v>6.7247018318702187E-7</v>
      </c>
      <c r="AM1350">
        <f t="shared" si="439"/>
        <v>71406.253197189755</v>
      </c>
      <c r="AN1350">
        <f t="shared" si="447"/>
        <v>71400.368627527976</v>
      </c>
      <c r="AP1350" s="4"/>
      <c r="AQ1350" s="4"/>
      <c r="AR1350" s="4"/>
      <c r="AU1350" s="5">
        <f>SUMPRODUCT(constants!$B$13:$B$20,A1350^constants!$A$13:$A$20)*constants!$C$10/((A1350/1000000000)^5*(EXP(0.014388/(A1350/1000000000)/constants!$B$9)-1))</f>
        <v>2.1815377100738104E-5</v>
      </c>
      <c r="AX1350" s="17">
        <f t="shared" si="440"/>
        <v>3.0553591697182525E-10</v>
      </c>
      <c r="BC1350">
        <f t="shared" si="449"/>
        <v>3.0553591697182525E-10</v>
      </c>
    </row>
    <row r="1351" spans="1:55" x14ac:dyDescent="0.2">
      <c r="A1351">
        <f>front!A1351</f>
        <v>811.21</v>
      </c>
      <c r="B1351" s="1">
        <f t="shared" si="448"/>
        <v>0.43000000000006366</v>
      </c>
      <c r="C1351" s="20">
        <f>front!B1351</f>
        <v>3215.15</v>
      </c>
      <c r="D1351" s="20">
        <f>front!C1351</f>
        <v>8913</v>
      </c>
      <c r="E1351" s="20">
        <f>front!D1351</f>
        <v>45789.7</v>
      </c>
      <c r="F1351" s="20">
        <f>front!E1351</f>
        <v>64000</v>
      </c>
      <c r="G1351" s="20">
        <f>front!F1351</f>
        <v>64000</v>
      </c>
      <c r="H1351" s="20">
        <f>front!H1351</f>
        <v>9256.2000000000007</v>
      </c>
      <c r="I1351" s="20">
        <f>front!I1351</f>
        <v>14293</v>
      </c>
      <c r="J1351" s="20">
        <f>front!J1351</f>
        <v>14342.2</v>
      </c>
      <c r="K1351" s="20"/>
      <c r="L1351" s="4">
        <f>C1351/(constants!$A$4+constants!$B$4*data!C1351+constants!$C$4*data!C1351^2+constants!$D$4*data!C1351^3+constants!$E$4*data!C1351^4+constants!$F$4*data!C1351^5+constants!$G$4*data!C1351^6+constants!$H$4*data!C1351^7)</f>
        <v>3213.9736886612595</v>
      </c>
      <c r="M1351" s="4">
        <f>D1351/(constants!$A$4+constants!$B$4*data!D1351+constants!$C$4*data!D1351^2+constants!$D$4*data!D1351^3+constants!$E$4*data!D1351^4+constants!$F$4*data!D1351^5+constants!$G$4*data!D1351^6+constants!$H$4*data!D1351^7)</f>
        <v>8918.8664161980814</v>
      </c>
      <c r="N1351" s="4">
        <f>E1351/(constants!$A$4+constants!$B$4*data!E1351+constants!$C$4*data!E1351^2+constants!$D$4*data!E1351^3+constants!$E$4*data!E1351^4+constants!$F$4*data!E1351^5+constants!$G$4*data!E1351^6+constants!$H$4*data!E1351^7)</f>
        <v>46140.629834376057</v>
      </c>
      <c r="O1351" s="4">
        <f>F1351/(constants!$A$4+constants!$B$4*data!F1351+constants!$C$4*data!F1351^2+constants!$D$4*data!F1351^3+constants!$E$4*data!F1351^4+constants!$F$4*data!F1351^5+constants!$G$4*data!F1351^6+constants!$H$4*data!F1351^7)</f>
        <v>64773.712258592925</v>
      </c>
      <c r="P1351" s="4">
        <f>G1351/(constants!$A$4+constants!$B$4*data!G1351+constants!$C$4*data!G1351^2+constants!$D$4*data!G1351^3+constants!$E$4*data!G1351^4+constants!$F$4*data!G1351^5+constants!$G$4*data!G1351^6+constants!$H$4*data!G1351^7)</f>
        <v>64773.712258592925</v>
      </c>
      <c r="Q1351" s="4">
        <f>H1351/(constants!$A$4+constants!$B$4*data!H1351+constants!$C$4*data!H1351^2+constants!$D$4*data!H1351^3+constants!$E$4*data!H1351^4+constants!$F$4*data!H1351^5+constants!$G$4*data!H1351^6+constants!$H$4*data!H1351^7)</f>
        <v>9262.9380826746128</v>
      </c>
      <c r="R1351" s="4">
        <f>I1351/(constants!$A$4+constants!$B$4*data!I1351+constants!$C$4*data!I1351^2+constants!$D$4*data!I1351^3+constants!$E$4*data!I1351^4+constants!$F$4*data!I1351^5+constants!$G$4*data!I1351^6+constants!$H$4*data!I1351^7)</f>
        <v>14318.126859574681</v>
      </c>
      <c r="S1351" s="4">
        <f>J1351/(constants!$A$4+constants!$B$4*data!J1351+constants!$C$4*data!J1351^2+constants!$D$4*data!J1351^3+constants!$E$4*data!J1351^4+constants!$F$4*data!J1351^5+constants!$G$4*data!J1351^6+constants!$H$4*data!J1351^7)</f>
        <v>14367.554144518936</v>
      </c>
      <c r="T1351" s="4"/>
      <c r="U1351" s="4">
        <f t="shared" si="441"/>
        <v>42926.656145714798</v>
      </c>
      <c r="V1351" s="2">
        <f t="shared" si="442"/>
        <v>55854.845842394847</v>
      </c>
      <c r="W1351" s="2">
        <f t="shared" si="443"/>
        <v>55854.845842394847</v>
      </c>
      <c r="X1351" s="2">
        <f t="shared" si="444"/>
        <v>5055.1887769000678</v>
      </c>
      <c r="Y1351" s="2">
        <f t="shared" si="445"/>
        <v>5104.6160618443228</v>
      </c>
      <c r="Z1351" s="2"/>
      <c r="AA1351" s="4">
        <f t="shared" ref="AA1351:AA1414" si="451">U1351*1000/AA$4</f>
        <v>71544.426909524656</v>
      </c>
      <c r="AB1351" s="4">
        <f t="shared" ref="AB1351:AB1414" si="452">V1351*1000/AB$4</f>
        <v>9309.1409737324739</v>
      </c>
      <c r="AC1351" s="4">
        <f t="shared" ref="AC1351:AC1414" si="453">W1351*1000/AC$4</f>
        <v>9309.1409737324739</v>
      </c>
      <c r="AD1351" s="4">
        <f t="shared" ref="AD1351:AD1414" si="454">X1351*1000/AD$4</f>
        <v>842.53146281667796</v>
      </c>
      <c r="AE1351" s="4">
        <f t="shared" ref="AE1351:AE1414" si="455">Y1351*1000/AE$4</f>
        <v>850.76934364072042</v>
      </c>
      <c r="AF1351" s="4"/>
      <c r="AG1351" s="4">
        <f t="shared" si="446"/>
        <v>1</v>
      </c>
      <c r="AH1351" s="4"/>
      <c r="AI1351" s="4"/>
      <c r="AJ1351">
        <f>IF(front!E1351&gt;$AJ$2,AA1351,AB1351)</f>
        <v>71544.426909524656</v>
      </c>
      <c r="AK1351">
        <f t="shared" si="450"/>
        <v>71480.772044999248</v>
      </c>
      <c r="AL1351">
        <f>SUMPRODUCT($B$7:$B$456,AK$7:AK$456,EXP(constants!$B$32+constants!$A$32*ABS($A$7:$A$456-$A1351)))</f>
        <v>6.5993773297061135E-7</v>
      </c>
      <c r="AM1351">
        <f t="shared" ref="AM1351:AM1414" si="456">AK1351-AL1351</f>
        <v>71480.772044339305</v>
      </c>
      <c r="AN1351">
        <f t="shared" si="447"/>
        <v>71474.887474677525</v>
      </c>
      <c r="AP1351" s="4"/>
      <c r="AQ1351" s="4"/>
      <c r="AR1351" s="4"/>
      <c r="AU1351" s="5">
        <f>SUMPRODUCT(constants!$B$13:$B$20,A1351^constants!$A$13:$A$20)*constants!$C$10/((A1351/1000000000)^5*(EXP(0.014388/(A1351/1000000000)/constants!$B$9)-1))</f>
        <v>2.1822483265674696E-5</v>
      </c>
      <c r="AX1351" s="17">
        <f t="shared" ref="AX1351:AX1414" si="457">IF(AN1351=0,0,AU1351/AN1351)</f>
        <v>3.0531679078761854E-10</v>
      </c>
      <c r="BC1351">
        <f t="shared" si="449"/>
        <v>3.0531679078761854E-10</v>
      </c>
    </row>
    <row r="1352" spans="1:55" x14ac:dyDescent="0.2">
      <c r="A1352">
        <f>front!A1352</f>
        <v>811.65</v>
      </c>
      <c r="B1352" s="1">
        <f t="shared" si="448"/>
        <v>0.43999999999994088</v>
      </c>
      <c r="C1352" s="20">
        <f>front!B1352</f>
        <v>3291.25</v>
      </c>
      <c r="D1352" s="20">
        <f>front!C1352</f>
        <v>9618.4</v>
      </c>
      <c r="E1352" s="20">
        <f>front!D1352</f>
        <v>45948.2</v>
      </c>
      <c r="F1352" s="20">
        <f>front!E1352</f>
        <v>64000</v>
      </c>
      <c r="G1352" s="20">
        <f>front!F1352</f>
        <v>64000</v>
      </c>
      <c r="H1352" s="20">
        <f>front!H1352</f>
        <v>10014</v>
      </c>
      <c r="I1352" s="20">
        <f>front!I1352</f>
        <v>14661</v>
      </c>
      <c r="J1352" s="20">
        <f>front!J1352</f>
        <v>14642.6</v>
      </c>
      <c r="K1352" s="20"/>
      <c r="L1352" s="4">
        <f>C1352/(constants!$A$4+constants!$B$4*data!C1352+constants!$C$4*data!C1352^2+constants!$D$4*data!C1352^3+constants!$E$4*data!C1352^4+constants!$F$4*data!C1352^5+constants!$G$4*data!C1352^6+constants!$H$4*data!C1352^7)</f>
        <v>3290.0817137491972</v>
      </c>
      <c r="M1352" s="4">
        <f>D1352/(constants!$A$4+constants!$B$4*data!D1352+constants!$C$4*data!D1352^2+constants!$D$4*data!D1352^3+constants!$E$4*data!D1352^4+constants!$F$4*data!D1352^5+constants!$G$4*data!D1352^6+constants!$H$4*data!D1352^7)</f>
        <v>9626.1135884102969</v>
      </c>
      <c r="N1352" s="4">
        <f>E1352/(constants!$A$4+constants!$B$4*data!E1352+constants!$C$4*data!E1352^2+constants!$D$4*data!E1352^3+constants!$E$4*data!E1352^4+constants!$F$4*data!E1352^5+constants!$G$4*data!E1352^6+constants!$H$4*data!E1352^7)</f>
        <v>46302.155660937795</v>
      </c>
      <c r="O1352" s="4">
        <f>F1352/(constants!$A$4+constants!$B$4*data!F1352+constants!$C$4*data!F1352^2+constants!$D$4*data!F1352^3+constants!$E$4*data!F1352^4+constants!$F$4*data!F1352^5+constants!$G$4*data!F1352^6+constants!$H$4*data!F1352^7)</f>
        <v>64773.712258592925</v>
      </c>
      <c r="P1352" s="4">
        <f>G1352/(constants!$A$4+constants!$B$4*data!G1352+constants!$C$4*data!G1352^2+constants!$D$4*data!G1352^3+constants!$E$4*data!G1352^4+constants!$F$4*data!G1352^5+constants!$G$4*data!G1352^6+constants!$H$4*data!G1352^7)</f>
        <v>64773.712258592925</v>
      </c>
      <c r="Q1352" s="4">
        <f>H1352/(constants!$A$4+constants!$B$4*data!H1352+constants!$C$4*data!H1352^2+constants!$D$4*data!H1352^3+constants!$E$4*data!H1352^4+constants!$F$4*data!H1352^5+constants!$G$4*data!H1352^6+constants!$H$4*data!H1352^7)</f>
        <v>10022.843726922669</v>
      </c>
      <c r="R1352" s="4">
        <f>I1352/(constants!$A$4+constants!$B$4*data!I1352+constants!$C$4*data!I1352^2+constants!$D$4*data!I1352^3+constants!$E$4*data!I1352^4+constants!$F$4*data!I1352^5+constants!$G$4*data!I1352^6+constants!$H$4*data!I1352^7)</f>
        <v>14687.847063465659</v>
      </c>
      <c r="S1352" s="4">
        <f>J1352/(constants!$A$4+constants!$B$4*data!J1352+constants!$C$4*data!J1352^2+constants!$D$4*data!J1352^3+constants!$E$4*data!J1352^4+constants!$F$4*data!J1352^5+constants!$G$4*data!J1352^6+constants!$H$4*data!J1352^7)</f>
        <v>14669.35995328573</v>
      </c>
      <c r="T1352" s="4"/>
      <c r="U1352" s="4">
        <f t="shared" ref="U1352:U1415" si="458">N1352-L1352</f>
        <v>43012.073947188597</v>
      </c>
      <c r="V1352" s="2">
        <f t="shared" ref="V1352:V1415" si="459">O1352-M1352</f>
        <v>55147.598670182626</v>
      </c>
      <c r="W1352" s="2">
        <f t="shared" ref="W1352:W1415" si="460">IF(P1352-M1352&gt;0,P1352-M1352,0)</f>
        <v>55147.598670182626</v>
      </c>
      <c r="X1352" s="2">
        <f t="shared" ref="X1352:X1415" si="461">R1352-Q1352</f>
        <v>4665.0033365429899</v>
      </c>
      <c r="Y1352" s="2">
        <f t="shared" ref="Y1352:Y1415" si="462">IF(S1352-Q1352&gt;0,S1352-Q1352,0)</f>
        <v>4646.5162263630609</v>
      </c>
      <c r="Z1352" s="2"/>
      <c r="AA1352" s="4">
        <f t="shared" si="451"/>
        <v>71686.789911981003</v>
      </c>
      <c r="AB1352" s="4">
        <f t="shared" si="452"/>
        <v>9191.2664450304364</v>
      </c>
      <c r="AC1352" s="4">
        <f t="shared" si="453"/>
        <v>9191.2664450304364</v>
      </c>
      <c r="AD1352" s="4">
        <f t="shared" si="454"/>
        <v>777.50055609049832</v>
      </c>
      <c r="AE1352" s="4">
        <f t="shared" si="455"/>
        <v>774.41937106051012</v>
      </c>
      <c r="AF1352" s="4"/>
      <c r="AG1352" s="4">
        <f t="shared" ref="AG1352:AG1415" si="463">AC1352/AB1352</f>
        <v>1</v>
      </c>
      <c r="AH1352" s="4"/>
      <c r="AI1352" s="4"/>
      <c r="AJ1352">
        <f>IF(front!E1352&gt;$AJ$2,AA1352,AB1352)</f>
        <v>71686.789911981003</v>
      </c>
      <c r="AK1352">
        <f t="shared" si="450"/>
        <v>71623.135047455595</v>
      </c>
      <c r="AL1352">
        <f>SUMPRODUCT($B$7:$B$456,AK$7:AK$456,EXP(constants!$B$32+constants!$A$32*ABS($A$7:$A$456-$A1352)))</f>
        <v>6.4735556620094618E-7</v>
      </c>
      <c r="AM1352">
        <f t="shared" si="456"/>
        <v>71623.135046808238</v>
      </c>
      <c r="AN1352">
        <f t="shared" ref="AN1352:AN1415" si="464">IF((AM1352-$AM$3)&gt;0,AM1352-$AM$3,0)</f>
        <v>71617.250477146459</v>
      </c>
      <c r="AP1352" s="4"/>
      <c r="AQ1352" s="4"/>
      <c r="AR1352" s="4"/>
      <c r="AU1352" s="5">
        <f>SUMPRODUCT(constants!$B$13:$B$20,A1352^constants!$A$13:$A$20)*constants!$C$10/((A1352/1000000000)^5*(EXP(0.014388/(A1352/1000000000)/constants!$B$9)-1))</f>
        <v>2.1829713062445055E-5</v>
      </c>
      <c r="AX1352" s="17">
        <f t="shared" si="457"/>
        <v>3.0481082304899517E-10</v>
      </c>
      <c r="BC1352">
        <f t="shared" si="449"/>
        <v>3.0481082304899517E-10</v>
      </c>
    </row>
    <row r="1353" spans="1:55" x14ac:dyDescent="0.2">
      <c r="A1353">
        <f>front!A1353</f>
        <v>812.08</v>
      </c>
      <c r="B1353" s="1">
        <f t="shared" ref="B1353:B1416" si="465">A1353-A1352</f>
        <v>0.43000000000006366</v>
      </c>
      <c r="C1353" s="20">
        <f>front!B1353</f>
        <v>3318.1</v>
      </c>
      <c r="D1353" s="20">
        <f>front!C1353</f>
        <v>9970.4</v>
      </c>
      <c r="E1353" s="20">
        <f>front!D1353</f>
        <v>46158.9</v>
      </c>
      <c r="F1353" s="20">
        <f>front!E1353</f>
        <v>64000</v>
      </c>
      <c r="G1353" s="20">
        <f>front!F1353</f>
        <v>64000</v>
      </c>
      <c r="H1353" s="20">
        <f>front!H1353</f>
        <v>10398</v>
      </c>
      <c r="I1353" s="20">
        <f>front!I1353</f>
        <v>14082.4</v>
      </c>
      <c r="J1353" s="20">
        <f>front!J1353</f>
        <v>14061.8</v>
      </c>
      <c r="K1353" s="20"/>
      <c r="L1353" s="4">
        <f>C1353/(constants!$A$4+constants!$B$4*data!C1353+constants!$C$4*data!C1353^2+constants!$D$4*data!C1353^3+constants!$E$4*data!C1353^4+constants!$F$4*data!C1353^5+constants!$G$4*data!C1353^6+constants!$H$4*data!C1353^7)</f>
        <v>3316.9350255654249</v>
      </c>
      <c r="M1353" s="4">
        <f>D1353/(constants!$A$4+constants!$B$4*data!D1353+constants!$C$4*data!D1353^2+constants!$D$4*data!D1353^3+constants!$E$4*data!D1353^4+constants!$F$4*data!D1353^5+constants!$G$4*data!D1353^6+constants!$H$4*data!D1353^7)</f>
        <v>9979.1158810463567</v>
      </c>
      <c r="N1353" s="4">
        <f>E1353/(constants!$A$4+constants!$B$4*data!E1353+constants!$C$4*data!E1353^2+constants!$D$4*data!E1353^3+constants!$E$4*data!E1353^4+constants!$F$4*data!E1353^5+constants!$G$4*data!E1353^6+constants!$H$4*data!E1353^7)</f>
        <v>46516.902552077008</v>
      </c>
      <c r="O1353" s="4">
        <f>F1353/(constants!$A$4+constants!$B$4*data!F1353+constants!$C$4*data!F1353^2+constants!$D$4*data!F1353^3+constants!$E$4*data!F1353^4+constants!$F$4*data!F1353^5+constants!$G$4*data!F1353^6+constants!$H$4*data!F1353^7)</f>
        <v>64773.712258592925</v>
      </c>
      <c r="P1353" s="4">
        <f>G1353/(constants!$A$4+constants!$B$4*data!G1353+constants!$C$4*data!G1353^2+constants!$D$4*data!G1353^3+constants!$E$4*data!G1353^4+constants!$F$4*data!G1353^5+constants!$G$4*data!G1353^6+constants!$H$4*data!G1353^7)</f>
        <v>64773.712258592925</v>
      </c>
      <c r="Q1353" s="4">
        <f>H1353/(constants!$A$4+constants!$B$4*data!H1353+constants!$C$4*data!H1353^2+constants!$D$4*data!H1353^3+constants!$E$4*data!H1353^4+constants!$F$4*data!H1353^5+constants!$G$4*data!H1353^6+constants!$H$4*data!H1353^7)</f>
        <v>10408.004648417669</v>
      </c>
      <c r="R1353" s="4">
        <f>I1353/(constants!$A$4+constants!$B$4*data!I1353+constants!$C$4*data!I1353^2+constants!$D$4*data!I1353^3+constants!$E$4*data!I1353^4+constants!$F$4*data!I1353^5+constants!$G$4*data!I1353^6+constants!$H$4*data!I1353^7)</f>
        <v>14106.563495983832</v>
      </c>
      <c r="S1353" s="4">
        <f>J1353/(constants!$A$4+constants!$B$4*data!J1353+constants!$C$4*data!J1353^2+constants!$D$4*data!J1353^3+constants!$E$4*data!J1353^4+constants!$F$4*data!J1353^5+constants!$G$4*data!J1353^6+constants!$H$4*data!J1353^7)</f>
        <v>14085.870097881934</v>
      </c>
      <c r="T1353" s="4"/>
      <c r="U1353" s="4">
        <f t="shared" si="458"/>
        <v>43199.96752651158</v>
      </c>
      <c r="V1353" s="2">
        <f t="shared" si="459"/>
        <v>54794.596377546564</v>
      </c>
      <c r="W1353" s="2">
        <f t="shared" si="460"/>
        <v>54794.596377546564</v>
      </c>
      <c r="X1353" s="2">
        <f t="shared" si="461"/>
        <v>3698.5588475661625</v>
      </c>
      <c r="Y1353" s="2">
        <f t="shared" si="462"/>
        <v>3677.8654494642651</v>
      </c>
      <c r="Z1353" s="2"/>
      <c r="AA1353" s="4">
        <f t="shared" si="451"/>
        <v>71999.945877519305</v>
      </c>
      <c r="AB1353" s="4">
        <f t="shared" si="452"/>
        <v>9132.4327295910934</v>
      </c>
      <c r="AC1353" s="4">
        <f t="shared" si="453"/>
        <v>9132.4327295910934</v>
      </c>
      <c r="AD1353" s="4">
        <f t="shared" si="454"/>
        <v>616.42647459436046</v>
      </c>
      <c r="AE1353" s="4">
        <f t="shared" si="455"/>
        <v>612.97757491071093</v>
      </c>
      <c r="AF1353" s="4"/>
      <c r="AG1353" s="4">
        <f t="shared" si="463"/>
        <v>1</v>
      </c>
      <c r="AH1353" s="4"/>
      <c r="AI1353" s="4"/>
      <c r="AJ1353">
        <f>IF(front!E1353&gt;$AJ$2,AA1353,AB1353)</f>
        <v>71999.945877519305</v>
      </c>
      <c r="AK1353">
        <f t="shared" si="450"/>
        <v>71936.291012993897</v>
      </c>
      <c r="AL1353">
        <f>SUMPRODUCT($B$7:$B$456,AK$7:AK$456,EXP(constants!$B$32+constants!$A$32*ABS($A$7:$A$456-$A1353)))</f>
        <v>6.3529116303695785E-7</v>
      </c>
      <c r="AM1353">
        <f t="shared" si="456"/>
        <v>71936.291012358604</v>
      </c>
      <c r="AN1353">
        <f t="shared" si="464"/>
        <v>71930.406442696825</v>
      </c>
      <c r="AP1353" s="4"/>
      <c r="AQ1353" s="4"/>
      <c r="AR1353" s="4"/>
      <c r="AU1353" s="5">
        <f>SUMPRODUCT(constants!$B$13:$B$20,A1353^constants!$A$13:$A$20)*constants!$C$10/((A1353/1000000000)^5*(EXP(0.014388/(A1353/1000000000)/constants!$B$9)-1))</f>
        <v>2.1836737813081558E-5</v>
      </c>
      <c r="AX1353" s="17">
        <f t="shared" si="457"/>
        <v>3.0358146009473394E-10</v>
      </c>
      <c r="BC1353">
        <f t="shared" si="449"/>
        <v>3.0358146009473394E-10</v>
      </c>
    </row>
    <row r="1354" spans="1:55" x14ac:dyDescent="0.2">
      <c r="A1354">
        <f>front!A1354</f>
        <v>812.52</v>
      </c>
      <c r="B1354" s="1">
        <f t="shared" si="465"/>
        <v>0.43999999999994088</v>
      </c>
      <c r="C1354" s="20">
        <f>front!B1354</f>
        <v>3279.5</v>
      </c>
      <c r="D1354" s="20">
        <f>front!C1354</f>
        <v>9591.6</v>
      </c>
      <c r="E1354" s="20">
        <f>front!D1354</f>
        <v>46245.5</v>
      </c>
      <c r="F1354" s="20">
        <f>front!E1354</f>
        <v>64000</v>
      </c>
      <c r="G1354" s="20">
        <f>front!F1354</f>
        <v>64000</v>
      </c>
      <c r="H1354" s="20">
        <f>front!H1354</f>
        <v>10006.4</v>
      </c>
      <c r="I1354" s="20">
        <f>front!I1354</f>
        <v>13295</v>
      </c>
      <c r="J1354" s="20">
        <f>front!J1354</f>
        <v>13353</v>
      </c>
      <c r="K1354" s="20"/>
      <c r="L1354" s="4">
        <f>C1354/(constants!$A$4+constants!$B$4*data!C1354+constants!$C$4*data!C1354^2+constants!$D$4*data!C1354^3+constants!$E$4*data!C1354^4+constants!$F$4*data!C1354^5+constants!$G$4*data!C1354^6+constants!$H$4*data!C1354^7)</f>
        <v>3278.3303434801492</v>
      </c>
      <c r="M1354" s="4">
        <f>D1354/(constants!$A$4+constants!$B$4*data!D1354+constants!$C$4*data!D1354^2+constants!$D$4*data!D1354^3+constants!$E$4*data!D1354^4+constants!$F$4*data!D1354^5+constants!$G$4*data!D1354^6+constants!$H$4*data!D1354^7)</f>
        <v>9599.2394624811386</v>
      </c>
      <c r="N1354" s="4">
        <f>E1354/(constants!$A$4+constants!$B$4*data!E1354+constants!$C$4*data!E1354^2+constants!$D$4*data!E1354^3+constants!$E$4*data!E1354^4+constants!$F$4*data!E1354^5+constants!$G$4*data!E1354^6+constants!$H$4*data!E1354^7)</f>
        <v>46605.173925996984</v>
      </c>
      <c r="O1354" s="4">
        <f>F1354/(constants!$A$4+constants!$B$4*data!F1354+constants!$C$4*data!F1354^2+constants!$D$4*data!F1354^3+constants!$E$4*data!F1354^4+constants!$F$4*data!F1354^5+constants!$G$4*data!F1354^6+constants!$H$4*data!F1354^7)</f>
        <v>64773.712258592925</v>
      </c>
      <c r="P1354" s="4">
        <f>G1354/(constants!$A$4+constants!$B$4*data!G1354+constants!$C$4*data!G1354^2+constants!$D$4*data!G1354^3+constants!$E$4*data!G1354^4+constants!$F$4*data!G1354^5+constants!$G$4*data!G1354^6+constants!$H$4*data!G1354^7)</f>
        <v>64773.712258592925</v>
      </c>
      <c r="Q1354" s="4">
        <f>H1354/(constants!$A$4+constants!$B$4*data!H1354+constants!$C$4*data!H1354^2+constants!$D$4*data!H1354^3+constants!$E$4*data!H1354^4+constants!$F$4*data!H1354^5+constants!$G$4*data!H1354^6+constants!$H$4*data!H1354^7)</f>
        <v>10015.221383411368</v>
      </c>
      <c r="R1354" s="4">
        <f>I1354/(constants!$A$4+constants!$B$4*data!I1354+constants!$C$4*data!I1354^2+constants!$D$4*data!I1354^3+constants!$E$4*data!I1354^4+constants!$F$4*data!I1354^5+constants!$G$4*data!I1354^6+constants!$H$4*data!I1354^7)</f>
        <v>13315.701390527523</v>
      </c>
      <c r="S1354" s="4">
        <f>J1354/(constants!$A$4+constants!$B$4*data!J1354+constants!$C$4*data!J1354^2+constants!$D$4*data!J1354^3+constants!$E$4*data!J1354^4+constants!$F$4*data!J1354^5+constants!$G$4*data!J1354^6+constants!$H$4*data!J1354^7)</f>
        <v>13373.948744461677</v>
      </c>
      <c r="T1354" s="4"/>
      <c r="U1354" s="4">
        <f t="shared" si="458"/>
        <v>43326.843582516834</v>
      </c>
      <c r="V1354" s="2">
        <f t="shared" si="459"/>
        <v>55174.47279611179</v>
      </c>
      <c r="W1354" s="2">
        <f t="shared" si="460"/>
        <v>55174.47279611179</v>
      </c>
      <c r="X1354" s="2">
        <f t="shared" si="461"/>
        <v>3300.4800071161553</v>
      </c>
      <c r="Y1354" s="2">
        <f t="shared" si="462"/>
        <v>3358.7273610503089</v>
      </c>
      <c r="Z1354" s="2"/>
      <c r="AA1354" s="4">
        <f t="shared" si="451"/>
        <v>72211.405970861393</v>
      </c>
      <c r="AB1354" s="4">
        <f t="shared" si="452"/>
        <v>9195.7454660186322</v>
      </c>
      <c r="AC1354" s="4">
        <f t="shared" si="453"/>
        <v>9195.7454660186322</v>
      </c>
      <c r="AD1354" s="4">
        <f t="shared" si="454"/>
        <v>550.08000118602592</v>
      </c>
      <c r="AE1354" s="4">
        <f t="shared" si="455"/>
        <v>559.78789350838474</v>
      </c>
      <c r="AF1354" s="4"/>
      <c r="AG1354" s="4">
        <f t="shared" si="463"/>
        <v>1</v>
      </c>
      <c r="AH1354" s="4"/>
      <c r="AI1354" s="4"/>
      <c r="AJ1354">
        <f>IF(front!E1354&gt;$AJ$2,AA1354,AB1354)</f>
        <v>72211.405970861393</v>
      </c>
      <c r="AK1354">
        <f t="shared" si="450"/>
        <v>72147.751106335985</v>
      </c>
      <c r="AL1354">
        <f>SUMPRODUCT($B$7:$B$456,AK$7:AK$456,EXP(constants!$B$32+constants!$A$32*ABS($A$7:$A$456-$A1354)))</f>
        <v>6.2317890007444311E-7</v>
      </c>
      <c r="AM1354">
        <f t="shared" si="456"/>
        <v>72147.751105712799</v>
      </c>
      <c r="AN1354">
        <f t="shared" si="464"/>
        <v>72141.86653605102</v>
      </c>
      <c r="AP1354" s="4"/>
      <c r="AQ1354" s="4"/>
      <c r="AR1354" s="4"/>
      <c r="AU1354" s="5">
        <f>SUMPRODUCT(constants!$B$13:$B$20,A1354^constants!$A$13:$A$20)*constants!$C$10/((A1354/1000000000)^5*(EXP(0.014388/(A1354/1000000000)/constants!$B$9)-1))</f>
        <v>2.1843884197580317E-5</v>
      </c>
      <c r="AX1354" s="17">
        <f t="shared" si="457"/>
        <v>3.0279067130408118E-10</v>
      </c>
      <c r="BC1354">
        <f t="shared" si="449"/>
        <v>3.0279067130408118E-10</v>
      </c>
    </row>
    <row r="1355" spans="1:55" x14ac:dyDescent="0.2">
      <c r="A1355">
        <f>front!A1355</f>
        <v>812.96</v>
      </c>
      <c r="B1355" s="1">
        <f t="shared" si="465"/>
        <v>0.44000000000005457</v>
      </c>
      <c r="C1355" s="20">
        <f>front!B1355</f>
        <v>3250.6</v>
      </c>
      <c r="D1355" s="20">
        <f>front!C1355</f>
        <v>9290.2000000000007</v>
      </c>
      <c r="E1355" s="20">
        <f>front!D1355</f>
        <v>46208.4</v>
      </c>
      <c r="F1355" s="20">
        <f>front!E1355</f>
        <v>64000</v>
      </c>
      <c r="G1355" s="20">
        <f>front!F1355</f>
        <v>64000</v>
      </c>
      <c r="H1355" s="20">
        <f>front!H1355</f>
        <v>9698.6</v>
      </c>
      <c r="I1355" s="20">
        <f>front!I1355</f>
        <v>13064</v>
      </c>
      <c r="J1355" s="20">
        <f>front!J1355</f>
        <v>13132.4</v>
      </c>
      <c r="K1355" s="20"/>
      <c r="L1355" s="4">
        <f>C1355/(constants!$A$4+constants!$B$4*data!C1355+constants!$C$4*data!C1355^2+constants!$D$4*data!C1355^3+constants!$E$4*data!C1355^4+constants!$F$4*data!C1355^5+constants!$G$4*data!C1355^6+constants!$H$4*data!C1355^7)</f>
        <v>3249.4271773287437</v>
      </c>
      <c r="M1355" s="4">
        <f>D1355/(constants!$A$4+constants!$B$4*data!D1355+constants!$C$4*data!D1355^2+constants!$D$4*data!D1355^3+constants!$E$4*data!D1355^4+constants!$F$4*data!D1355^5+constants!$G$4*data!D1355^6+constants!$H$4*data!D1355^7)</f>
        <v>9297.027232818069</v>
      </c>
      <c r="N1355" s="4">
        <f>E1355/(constants!$A$4+constants!$B$4*data!E1355+constants!$C$4*data!E1355^2+constants!$D$4*data!E1355^3+constants!$E$4*data!E1355^4+constants!$F$4*data!E1355^5+constants!$G$4*data!E1355^6+constants!$H$4*data!E1355^7)</f>
        <v>46567.357326634126</v>
      </c>
      <c r="O1355" s="4">
        <f>F1355/(constants!$A$4+constants!$B$4*data!F1355+constants!$C$4*data!F1355^2+constants!$D$4*data!F1355^3+constants!$E$4*data!F1355^4+constants!$F$4*data!F1355^5+constants!$G$4*data!F1355^6+constants!$H$4*data!F1355^7)</f>
        <v>64773.712258592925</v>
      </c>
      <c r="P1355" s="4">
        <f>G1355/(constants!$A$4+constants!$B$4*data!G1355+constants!$C$4*data!G1355^2+constants!$D$4*data!G1355^3+constants!$E$4*data!G1355^4+constants!$F$4*data!G1355^5+constants!$G$4*data!G1355^6+constants!$H$4*data!G1355^7)</f>
        <v>64773.712258592925</v>
      </c>
      <c r="Q1355" s="4">
        <f>H1355/(constants!$A$4+constants!$B$4*data!H1355+constants!$C$4*data!H1355^2+constants!$D$4*data!H1355^3+constants!$E$4*data!H1355^4+constants!$F$4*data!H1355^5+constants!$G$4*data!H1355^6+constants!$H$4*data!H1355^7)</f>
        <v>9706.5372643557494</v>
      </c>
      <c r="R1355" s="4">
        <f>I1355/(constants!$A$4+constants!$B$4*data!I1355+constants!$C$4*data!I1355^2+constants!$D$4*data!I1355^3+constants!$E$4*data!I1355^4+constants!$F$4*data!I1355^5+constants!$G$4*data!I1355^6+constants!$H$4*data!I1355^7)</f>
        <v>13083.728575747486</v>
      </c>
      <c r="S1355" s="4">
        <f>J1355/(constants!$A$4+constants!$B$4*data!J1355+constants!$C$4*data!J1355^2+constants!$D$4*data!J1355^3+constants!$E$4*data!J1355^4+constants!$F$4*data!J1355^5+constants!$G$4*data!J1355^6+constants!$H$4*data!J1355^7)</f>
        <v>13152.414566211522</v>
      </c>
      <c r="T1355" s="4"/>
      <c r="U1355" s="4">
        <f t="shared" si="458"/>
        <v>43317.930149305379</v>
      </c>
      <c r="V1355" s="2">
        <f t="shared" si="459"/>
        <v>55476.685025774859</v>
      </c>
      <c r="W1355" s="2">
        <f t="shared" si="460"/>
        <v>55476.685025774859</v>
      </c>
      <c r="X1355" s="2">
        <f t="shared" si="461"/>
        <v>3377.1913113917362</v>
      </c>
      <c r="Y1355" s="2">
        <f t="shared" si="462"/>
        <v>3445.8773018557731</v>
      </c>
      <c r="Z1355" s="2"/>
      <c r="AA1355" s="4">
        <f t="shared" si="451"/>
        <v>72196.550248842308</v>
      </c>
      <c r="AB1355" s="4">
        <f t="shared" si="452"/>
        <v>9246.1141709624771</v>
      </c>
      <c r="AC1355" s="4">
        <f t="shared" si="453"/>
        <v>9246.1141709624771</v>
      </c>
      <c r="AD1355" s="4">
        <f t="shared" si="454"/>
        <v>562.86521856528941</v>
      </c>
      <c r="AE1355" s="4">
        <f t="shared" si="455"/>
        <v>574.31288364262889</v>
      </c>
      <c r="AF1355" s="4"/>
      <c r="AG1355" s="4">
        <f t="shared" si="463"/>
        <v>1</v>
      </c>
      <c r="AH1355" s="4"/>
      <c r="AI1355" s="4"/>
      <c r="AJ1355">
        <f>IF(front!E1355&gt;$AJ$2,AA1355,AB1355)</f>
        <v>72196.550248842308</v>
      </c>
      <c r="AK1355">
        <f t="shared" si="450"/>
        <v>72132.8953843169</v>
      </c>
      <c r="AL1355">
        <f>SUMPRODUCT($B$7:$B$456,AK$7:AK$456,EXP(constants!$B$32+constants!$A$32*ABS($A$7:$A$456-$A1355)))</f>
        <v>6.1129756573585303E-7</v>
      </c>
      <c r="AM1355">
        <f t="shared" si="456"/>
        <v>72132.895383705603</v>
      </c>
      <c r="AN1355">
        <f t="shared" si="464"/>
        <v>72127.010814043824</v>
      </c>
      <c r="AP1355" s="4"/>
      <c r="AQ1355" s="4"/>
      <c r="AR1355" s="4"/>
      <c r="AU1355" s="5">
        <f>SUMPRODUCT(constants!$B$13:$B$20,A1355^constants!$A$13:$A$20)*constants!$C$10/((A1355/1000000000)^5*(EXP(0.014388/(A1355/1000000000)/constants!$B$9)-1))</f>
        <v>2.1850988316606125E-5</v>
      </c>
      <c r="AX1355" s="17">
        <f t="shared" si="457"/>
        <v>3.0295153050140723E-10</v>
      </c>
      <c r="BC1355">
        <f t="shared" si="449"/>
        <v>3.0295153050140723E-10</v>
      </c>
    </row>
    <row r="1356" spans="1:55" x14ac:dyDescent="0.2">
      <c r="A1356">
        <f>front!A1356</f>
        <v>813.39</v>
      </c>
      <c r="B1356" s="1">
        <f t="shared" si="465"/>
        <v>0.42999999999994998</v>
      </c>
      <c r="C1356" s="20">
        <f>front!B1356</f>
        <v>3286.25</v>
      </c>
      <c r="D1356" s="20">
        <f>front!C1356</f>
        <v>9622.7999999999993</v>
      </c>
      <c r="E1356" s="20">
        <f>front!D1356</f>
        <v>46200.45</v>
      </c>
      <c r="F1356" s="20">
        <f>front!E1356</f>
        <v>64000</v>
      </c>
      <c r="G1356" s="20">
        <f>front!F1356</f>
        <v>64000</v>
      </c>
      <c r="H1356" s="20">
        <f>front!H1356</f>
        <v>10008.6</v>
      </c>
      <c r="I1356" s="20">
        <f>front!I1356</f>
        <v>15578.4</v>
      </c>
      <c r="J1356" s="20">
        <f>front!J1356</f>
        <v>15714.4</v>
      </c>
      <c r="K1356" s="20"/>
      <c r="L1356" s="4">
        <f>C1356/(constants!$A$4+constants!$B$4*data!C1356+constants!$C$4*data!C1356^2+constants!$D$4*data!C1356^3+constants!$E$4*data!C1356^4+constants!$F$4*data!C1356^5+constants!$G$4*data!C1356^6+constants!$H$4*data!C1356^7)</f>
        <v>3285.0811247826837</v>
      </c>
      <c r="M1356" s="4">
        <f>D1356/(constants!$A$4+constants!$B$4*data!D1356+constants!$C$4*data!D1356^2+constants!$D$4*data!D1356^3+constants!$E$4*data!D1356^4+constants!$F$4*data!D1356^5+constants!$G$4*data!D1356^6+constants!$H$4*data!D1356^7)</f>
        <v>9630.5257879742094</v>
      </c>
      <c r="N1356" s="4">
        <f>E1356/(constants!$A$4+constants!$B$4*data!E1356+constants!$C$4*data!E1356^2+constants!$D$4*data!E1356^3+constants!$E$4*data!E1356^4+constants!$F$4*data!E1356^5+constants!$G$4*data!E1356^6+constants!$H$4*data!E1356^7)</f>
        <v>46559.253881086734</v>
      </c>
      <c r="O1356" s="4">
        <f>F1356/(constants!$A$4+constants!$B$4*data!F1356+constants!$C$4*data!F1356^2+constants!$D$4*data!F1356^3+constants!$E$4*data!F1356^4+constants!$F$4*data!F1356^5+constants!$G$4*data!F1356^6+constants!$H$4*data!F1356^7)</f>
        <v>64773.712258592925</v>
      </c>
      <c r="P1356" s="4">
        <f>G1356/(constants!$A$4+constants!$B$4*data!G1356+constants!$C$4*data!G1356^2+constants!$D$4*data!G1356^3+constants!$E$4*data!G1356^4+constants!$F$4*data!G1356^5+constants!$G$4*data!G1356^6+constants!$H$4*data!G1356^7)</f>
        <v>64773.712258592925</v>
      </c>
      <c r="Q1356" s="4">
        <f>H1356/(constants!$A$4+constants!$B$4*data!H1356+constants!$C$4*data!H1356^2+constants!$D$4*data!H1356^3+constants!$E$4*data!H1356^4+constants!$F$4*data!H1356^5+constants!$G$4*data!H1356^6+constants!$H$4*data!H1356^7)</f>
        <v>10017.427848732877</v>
      </c>
      <c r="R1356" s="4">
        <f>I1356/(constants!$A$4+constants!$B$4*data!I1356+constants!$C$4*data!I1356^2+constants!$D$4*data!I1356^3+constants!$E$4*data!I1356^4+constants!$F$4*data!I1356^5+constants!$G$4*data!I1356^6+constants!$H$4*data!I1356^7)</f>
        <v>15609.733195184725</v>
      </c>
      <c r="S1356" s="4">
        <f>J1356/(constants!$A$4+constants!$B$4*data!J1356+constants!$C$4*data!J1356^2+constants!$D$4*data!J1356^3+constants!$E$4*data!J1356^4+constants!$F$4*data!J1356^5+constants!$G$4*data!J1356^6+constants!$H$4*data!J1356^7)</f>
        <v>15746.42156323878</v>
      </c>
      <c r="T1356" s="4"/>
      <c r="U1356" s="4">
        <f t="shared" si="458"/>
        <v>43274.172756304048</v>
      </c>
      <c r="V1356" s="2">
        <f t="shared" si="459"/>
        <v>55143.186470618719</v>
      </c>
      <c r="W1356" s="2">
        <f t="shared" si="460"/>
        <v>55143.186470618719</v>
      </c>
      <c r="X1356" s="2">
        <f t="shared" si="461"/>
        <v>5592.3053464518471</v>
      </c>
      <c r="Y1356" s="2">
        <f t="shared" si="462"/>
        <v>5728.993714505903</v>
      </c>
      <c r="Z1356" s="2"/>
      <c r="AA1356" s="4">
        <f t="shared" si="451"/>
        <v>72123.621260506741</v>
      </c>
      <c r="AB1356" s="4">
        <f t="shared" si="452"/>
        <v>9190.5310784364538</v>
      </c>
      <c r="AC1356" s="4">
        <f t="shared" si="453"/>
        <v>9190.5310784364538</v>
      </c>
      <c r="AD1356" s="4">
        <f t="shared" si="454"/>
        <v>932.05089107530785</v>
      </c>
      <c r="AE1356" s="4">
        <f t="shared" si="455"/>
        <v>954.83228575098394</v>
      </c>
      <c r="AF1356" s="4"/>
      <c r="AG1356" s="4">
        <f t="shared" si="463"/>
        <v>1</v>
      </c>
      <c r="AH1356" s="4"/>
      <c r="AI1356" s="4"/>
      <c r="AJ1356">
        <f>IF(front!E1356&gt;$AJ$2,AA1356,AB1356)</f>
        <v>72123.621260506741</v>
      </c>
      <c r="AK1356">
        <f t="shared" si="450"/>
        <v>72059.966395981333</v>
      </c>
      <c r="AL1356">
        <f>SUMPRODUCT($B$7:$B$456,AK$7:AK$456,EXP(constants!$B$32+constants!$A$32*ABS($A$7:$A$456-$A1356)))</f>
        <v>5.9990515533382217E-7</v>
      </c>
      <c r="AM1356">
        <f t="shared" si="456"/>
        <v>72059.966395381431</v>
      </c>
      <c r="AN1356">
        <f t="shared" si="464"/>
        <v>72054.081825719652</v>
      </c>
      <c r="AP1356" s="4"/>
      <c r="AQ1356" s="4"/>
      <c r="AR1356" s="4"/>
      <c r="AU1356" s="5">
        <f>SUMPRODUCT(constants!$B$13:$B$20,A1356^constants!$A$13:$A$20)*constants!$C$10/((A1356/1000000000)^5*(EXP(0.014388/(A1356/1000000000)/constants!$B$9)-1))</f>
        <v>2.1857890091113083E-5</v>
      </c>
      <c r="AX1356" s="17">
        <f t="shared" si="457"/>
        <v>3.0335394660890573E-10</v>
      </c>
      <c r="BC1356">
        <f t="shared" si="449"/>
        <v>3.0335394660890573E-10</v>
      </c>
    </row>
    <row r="1357" spans="1:55" x14ac:dyDescent="0.2">
      <c r="A1357">
        <f>front!A1357</f>
        <v>813.83</v>
      </c>
      <c r="B1357" s="1">
        <f t="shared" si="465"/>
        <v>0.44000000000005457</v>
      </c>
      <c r="C1357" s="20">
        <f>front!B1357</f>
        <v>3237.2</v>
      </c>
      <c r="D1357" s="20">
        <f>front!C1357</f>
        <v>9142.7999999999993</v>
      </c>
      <c r="E1357" s="20">
        <f>front!D1357</f>
        <v>45819.05</v>
      </c>
      <c r="F1357" s="20">
        <f>front!E1357</f>
        <v>64000</v>
      </c>
      <c r="G1357" s="20">
        <f>front!F1357</f>
        <v>64000</v>
      </c>
      <c r="H1357" s="20">
        <f>front!H1357</f>
        <v>9480</v>
      </c>
      <c r="I1357" s="20">
        <f>front!I1357</f>
        <v>18263</v>
      </c>
      <c r="J1357" s="20">
        <f>front!J1357</f>
        <v>18391</v>
      </c>
      <c r="K1357" s="20"/>
      <c r="L1357" s="4">
        <f>C1357/(constants!$A$4+constants!$B$4*data!C1357+constants!$C$4*data!C1357^2+constants!$D$4*data!C1357^3+constants!$E$4*data!C1357^4+constants!$F$4*data!C1357^5+constants!$G$4*data!C1357^6+constants!$H$4*data!C1357^7)</f>
        <v>3236.0258075454308</v>
      </c>
      <c r="M1357" s="4">
        <f>D1357/(constants!$A$4+constants!$B$4*data!D1357+constants!$C$4*data!D1357^2+constants!$D$4*data!D1357^3+constants!$E$4*data!D1357^4+constants!$F$4*data!D1357^5+constants!$G$4*data!D1357^6+constants!$H$4*data!D1357^7)</f>
        <v>9149.2443799277044</v>
      </c>
      <c r="N1357" s="4">
        <f>E1357/(constants!$A$4+constants!$B$4*data!E1357+constants!$C$4*data!E1357^2+constants!$D$4*data!E1357^3+constants!$E$4*data!E1357^4+constants!$F$4*data!E1357^5+constants!$G$4*data!E1357^6+constants!$H$4*data!E1357^7)</f>
        <v>46170.538934033772</v>
      </c>
      <c r="O1357" s="4">
        <f>F1357/(constants!$A$4+constants!$B$4*data!F1357+constants!$C$4*data!F1357^2+constants!$D$4*data!F1357^3+constants!$E$4*data!F1357^4+constants!$F$4*data!F1357^5+constants!$G$4*data!F1357^6+constants!$H$4*data!F1357^7)</f>
        <v>64773.712258592925</v>
      </c>
      <c r="P1357" s="4">
        <f>G1357/(constants!$A$4+constants!$B$4*data!G1357+constants!$C$4*data!G1357^2+constants!$D$4*data!G1357^3+constants!$E$4*data!G1357^4+constants!$F$4*data!G1357^5+constants!$G$4*data!G1357^6+constants!$H$4*data!G1357^7)</f>
        <v>64773.712258592925</v>
      </c>
      <c r="Q1357" s="4">
        <f>H1357/(constants!$A$4+constants!$B$4*data!H1357+constants!$C$4*data!H1357^2+constants!$D$4*data!H1357^3+constants!$E$4*data!H1357^4+constants!$F$4*data!H1357^5+constants!$G$4*data!H1357^6+constants!$H$4*data!H1357^7)</f>
        <v>9487.3341269730317</v>
      </c>
      <c r="R1357" s="4">
        <f>I1357/(constants!$A$4+constants!$B$4*data!I1357+constants!$C$4*data!I1357^2+constants!$D$4*data!I1357^3+constants!$E$4*data!I1357^4+constants!$F$4*data!I1357^5+constants!$G$4*data!I1357^6+constants!$H$4*data!I1357^7)</f>
        <v>18308.956067249757</v>
      </c>
      <c r="S1357" s="4">
        <f>J1357/(constants!$A$4+constants!$B$4*data!J1357+constants!$C$4*data!J1357^2+constants!$D$4*data!J1357^3+constants!$E$4*data!J1357^4+constants!$F$4*data!J1357^5+constants!$G$4*data!J1357^6+constants!$H$4*data!J1357^7)</f>
        <v>18437.704960957599</v>
      </c>
      <c r="T1357" s="4"/>
      <c r="U1357" s="4">
        <f t="shared" si="458"/>
        <v>42934.513126488338</v>
      </c>
      <c r="V1357" s="2">
        <f t="shared" si="459"/>
        <v>55624.467878665222</v>
      </c>
      <c r="W1357" s="2">
        <f t="shared" si="460"/>
        <v>55624.467878665222</v>
      </c>
      <c r="X1357" s="2">
        <f t="shared" si="461"/>
        <v>8821.6219402767256</v>
      </c>
      <c r="Y1357" s="2">
        <f t="shared" si="462"/>
        <v>8950.3708339845671</v>
      </c>
      <c r="Z1357" s="2"/>
      <c r="AA1357" s="4">
        <f t="shared" si="451"/>
        <v>71557.521877480554</v>
      </c>
      <c r="AB1357" s="4">
        <f t="shared" si="452"/>
        <v>9270.7446464442037</v>
      </c>
      <c r="AC1357" s="4">
        <f t="shared" si="453"/>
        <v>9270.7446464442037</v>
      </c>
      <c r="AD1357" s="4">
        <f t="shared" si="454"/>
        <v>1470.2703233794541</v>
      </c>
      <c r="AE1357" s="4">
        <f t="shared" si="455"/>
        <v>1491.7284723307612</v>
      </c>
      <c r="AF1357" s="4"/>
      <c r="AG1357" s="4">
        <f t="shared" si="463"/>
        <v>1</v>
      </c>
      <c r="AH1357" s="4"/>
      <c r="AI1357" s="4"/>
      <c r="AJ1357">
        <f>IF(front!E1357&gt;$AJ$2,AA1357,AB1357)</f>
        <v>71557.521877480554</v>
      </c>
      <c r="AK1357">
        <f t="shared" si="450"/>
        <v>71493.867012955146</v>
      </c>
      <c r="AL1357">
        <f>SUMPRODUCT($B$7:$B$456,AK$7:AK$456,EXP(constants!$B$32+constants!$A$32*ABS($A$7:$A$456-$A1357)))</f>
        <v>5.8846755094587892E-7</v>
      </c>
      <c r="AM1357">
        <f t="shared" si="456"/>
        <v>71493.867012366682</v>
      </c>
      <c r="AN1357">
        <f t="shared" si="464"/>
        <v>71487.982442704902</v>
      </c>
      <c r="AP1357" s="4"/>
      <c r="AQ1357" s="4"/>
      <c r="AR1357" s="4"/>
      <c r="AU1357" s="5">
        <f>SUMPRODUCT(constants!$B$13:$B$20,A1357^constants!$A$13:$A$20)*constants!$C$10/((A1357/1000000000)^5*(EXP(0.014388/(A1357/1000000000)/constants!$B$9)-1))</f>
        <v>2.1864910480814568E-5</v>
      </c>
      <c r="AX1357" s="17">
        <f t="shared" si="457"/>
        <v>3.0585435109094765E-10</v>
      </c>
      <c r="BC1357">
        <f t="shared" ref="BC1357:BC1420" si="466">AX1357</f>
        <v>3.0585435109094765E-10</v>
      </c>
    </row>
    <row r="1358" spans="1:55" x14ac:dyDescent="0.2">
      <c r="A1358">
        <f>front!A1358</f>
        <v>814.26</v>
      </c>
      <c r="B1358" s="1">
        <f t="shared" si="465"/>
        <v>0.42999999999994998</v>
      </c>
      <c r="C1358" s="20">
        <f>front!B1358</f>
        <v>3293.05</v>
      </c>
      <c r="D1358" s="20">
        <f>front!C1358</f>
        <v>9717</v>
      </c>
      <c r="E1358" s="20">
        <f>front!D1358</f>
        <v>45758.8</v>
      </c>
      <c r="F1358" s="20">
        <f>front!E1358</f>
        <v>64000</v>
      </c>
      <c r="G1358" s="20">
        <f>front!F1358</f>
        <v>64000</v>
      </c>
      <c r="H1358" s="20">
        <f>front!H1358</f>
        <v>10072.4</v>
      </c>
      <c r="I1358" s="20">
        <f>front!I1358</f>
        <v>18353.2</v>
      </c>
      <c r="J1358" s="20">
        <f>front!J1358</f>
        <v>18502.599999999999</v>
      </c>
      <c r="K1358" s="20"/>
      <c r="L1358" s="4">
        <f>C1358/(constants!$A$4+constants!$B$4*data!C1358+constants!$C$4*data!C1358^2+constants!$D$4*data!C1358^3+constants!$E$4*data!C1358^4+constants!$F$4*data!C1358^5+constants!$G$4*data!C1358^6+constants!$H$4*data!C1358^7)</f>
        <v>3291.88192790843</v>
      </c>
      <c r="M1358" s="4">
        <f>D1358/(constants!$A$4+constants!$B$4*data!D1358+constants!$C$4*data!D1358^2+constants!$D$4*data!D1358^3+constants!$E$4*data!D1358^4+constants!$F$4*data!D1358^5+constants!$G$4*data!D1358^6+constants!$H$4*data!D1358^7)</f>
        <v>9724.9889725181602</v>
      </c>
      <c r="N1358" s="4">
        <f>E1358/(constants!$A$4+constants!$B$4*data!E1358+constants!$C$4*data!E1358^2+constants!$D$4*data!E1358^3+constants!$E$4*data!E1358^4+constants!$F$4*data!E1358^5+constants!$G$4*data!E1358^6+constants!$H$4*data!E1358^7)</f>
        <v>46109.14180105077</v>
      </c>
      <c r="O1358" s="4">
        <f>F1358/(constants!$A$4+constants!$B$4*data!F1358+constants!$C$4*data!F1358^2+constants!$D$4*data!F1358^3+constants!$E$4*data!F1358^4+constants!$F$4*data!F1358^5+constants!$G$4*data!F1358^6+constants!$H$4*data!F1358^7)</f>
        <v>64773.712258592925</v>
      </c>
      <c r="P1358" s="4">
        <f>G1358/(constants!$A$4+constants!$B$4*data!G1358+constants!$C$4*data!G1358^2+constants!$D$4*data!G1358^3+constants!$E$4*data!G1358^4+constants!$F$4*data!G1358^5+constants!$G$4*data!G1358^6+constants!$H$4*data!G1358^7)</f>
        <v>64773.712258592925</v>
      </c>
      <c r="Q1358" s="4">
        <f>H1358/(constants!$A$4+constants!$B$4*data!H1358+constants!$C$4*data!H1358^2+constants!$D$4*data!H1358^3+constants!$E$4*data!H1358^4+constants!$F$4*data!H1358^5+constants!$G$4*data!H1358^6+constants!$H$4*data!H1358^7)</f>
        <v>10081.416241773053</v>
      </c>
      <c r="R1358" s="4">
        <f>I1358/(constants!$A$4+constants!$B$4*data!I1358+constants!$C$4*data!I1358^2+constants!$D$4*data!I1358^3+constants!$E$4*data!I1358^4+constants!$F$4*data!I1358^5+constants!$G$4*data!I1358^6+constants!$H$4*data!I1358^7)</f>
        <v>18399.683337998671</v>
      </c>
      <c r="S1358" s="4">
        <f>J1358/(constants!$A$4+constants!$B$4*data!J1358+constants!$C$4*data!J1358^2+constants!$D$4*data!J1358^3+constants!$E$4*data!J1358^4+constants!$F$4*data!J1358^5+constants!$G$4*data!J1358^6+constants!$H$4*data!J1358^7)</f>
        <v>18549.961542961373</v>
      </c>
      <c r="T1358" s="4"/>
      <c r="U1358" s="4">
        <f t="shared" si="458"/>
        <v>42817.259873142342</v>
      </c>
      <c r="V1358" s="2">
        <f t="shared" si="459"/>
        <v>55048.723286074761</v>
      </c>
      <c r="W1358" s="2">
        <f t="shared" si="460"/>
        <v>55048.723286074761</v>
      </c>
      <c r="X1358" s="2">
        <f t="shared" si="461"/>
        <v>8318.2670962256179</v>
      </c>
      <c r="Y1358" s="2">
        <f t="shared" si="462"/>
        <v>8468.5453011883201</v>
      </c>
      <c r="Z1358" s="2"/>
      <c r="AA1358" s="4">
        <f t="shared" si="451"/>
        <v>71362.099788570558</v>
      </c>
      <c r="AB1358" s="4">
        <f t="shared" si="452"/>
        <v>9174.7872143457935</v>
      </c>
      <c r="AC1358" s="4">
        <f t="shared" si="453"/>
        <v>9174.7872143457935</v>
      </c>
      <c r="AD1358" s="4">
        <f t="shared" si="454"/>
        <v>1386.3778493709365</v>
      </c>
      <c r="AE1358" s="4">
        <f t="shared" si="455"/>
        <v>1411.4242168647199</v>
      </c>
      <c r="AF1358" s="4"/>
      <c r="AG1358" s="4">
        <f t="shared" si="463"/>
        <v>1</v>
      </c>
      <c r="AH1358" s="4"/>
      <c r="AI1358" s="4"/>
      <c r="AJ1358">
        <f>IF(front!E1358&gt;$AJ$2,AA1358,AB1358)</f>
        <v>71362.099788570558</v>
      </c>
      <c r="AK1358">
        <f t="shared" si="450"/>
        <v>71298.44492404515</v>
      </c>
      <c r="AL1358">
        <f>SUMPRODUCT($B$7:$B$456,AK$7:AK$456,EXP(constants!$B$32+constants!$A$32*ABS($A$7:$A$456-$A1358)))</f>
        <v>5.7750061074453293E-7</v>
      </c>
      <c r="AM1358">
        <f t="shared" si="456"/>
        <v>71298.444923467643</v>
      </c>
      <c r="AN1358">
        <f t="shared" si="464"/>
        <v>71292.560353805864</v>
      </c>
      <c r="AP1358" s="4"/>
      <c r="AQ1358" s="4"/>
      <c r="AR1358" s="4"/>
      <c r="AU1358" s="5">
        <f>SUMPRODUCT(constants!$B$13:$B$20,A1358^constants!$A$13:$A$20)*constants!$C$10/((A1358/1000000000)^5*(EXP(0.014388/(A1358/1000000000)/constants!$B$9)-1))</f>
        <v>2.1871730325383514E-5</v>
      </c>
      <c r="AX1358" s="17">
        <f t="shared" si="457"/>
        <v>3.0678839723022965E-10</v>
      </c>
      <c r="BC1358">
        <f t="shared" si="466"/>
        <v>3.0678839723022965E-10</v>
      </c>
    </row>
    <row r="1359" spans="1:55" x14ac:dyDescent="0.2">
      <c r="A1359">
        <f>front!A1359</f>
        <v>814.7</v>
      </c>
      <c r="B1359" s="1">
        <f t="shared" si="465"/>
        <v>0.44000000000005457</v>
      </c>
      <c r="C1359" s="20">
        <f>front!B1359</f>
        <v>3344.35</v>
      </c>
      <c r="D1359" s="20">
        <f>front!C1359</f>
        <v>10208</v>
      </c>
      <c r="E1359" s="20">
        <f>front!D1359</f>
        <v>45539.55</v>
      </c>
      <c r="F1359" s="20">
        <f>front!E1359</f>
        <v>64000</v>
      </c>
      <c r="G1359" s="20">
        <f>front!F1359</f>
        <v>64000</v>
      </c>
      <c r="H1359" s="20">
        <f>front!H1359</f>
        <v>10617.2</v>
      </c>
      <c r="I1359" s="20">
        <f>front!I1359</f>
        <v>16390.2</v>
      </c>
      <c r="J1359" s="20">
        <f>front!J1359</f>
        <v>16426.2</v>
      </c>
      <c r="K1359" s="20"/>
      <c r="L1359" s="4">
        <f>C1359/(constants!$A$4+constants!$B$4*data!C1359+constants!$C$4*data!C1359^2+constants!$D$4*data!C1359^3+constants!$E$4*data!C1359^4+constants!$F$4*data!C1359^5+constants!$G$4*data!C1359^6+constants!$H$4*data!C1359^7)</f>
        <v>3343.1885069425884</v>
      </c>
      <c r="M1359" s="4">
        <f>D1359/(constants!$A$4+constants!$B$4*data!D1359+constants!$C$4*data!D1359^2+constants!$D$4*data!D1359^3+constants!$E$4*data!D1359^4+constants!$F$4*data!D1359^5+constants!$G$4*data!D1359^6+constants!$H$4*data!D1359^7)</f>
        <v>10217.42241001167</v>
      </c>
      <c r="N1359" s="4">
        <f>E1359/(constants!$A$4+constants!$B$4*data!E1359+constants!$C$4*data!E1359^2+constants!$D$4*data!E1359^3+constants!$E$4*data!E1359^4+constants!$F$4*data!E1359^5+constants!$G$4*data!E1359^6+constants!$H$4*data!E1359^7)</f>
        <v>45885.736976564098</v>
      </c>
      <c r="O1359" s="4">
        <f>F1359/(constants!$A$4+constants!$B$4*data!F1359+constants!$C$4*data!F1359^2+constants!$D$4*data!F1359^3+constants!$E$4*data!F1359^4+constants!$F$4*data!F1359^5+constants!$G$4*data!F1359^6+constants!$H$4*data!F1359^7)</f>
        <v>64773.712258592925</v>
      </c>
      <c r="P1359" s="4">
        <f>G1359/(constants!$A$4+constants!$B$4*data!G1359+constants!$C$4*data!G1359^2+constants!$D$4*data!G1359^3+constants!$E$4*data!G1359^4+constants!$F$4*data!G1359^5+constants!$G$4*data!G1359^6+constants!$H$4*data!G1359^7)</f>
        <v>64773.712258592925</v>
      </c>
      <c r="Q1359" s="4">
        <f>H1359/(constants!$A$4+constants!$B$4*data!H1359+constants!$C$4*data!H1359^2+constants!$D$4*data!H1359^3+constants!$E$4*data!H1359^4+constants!$F$4*data!H1359^5+constants!$G$4*data!H1359^6+constants!$H$4*data!H1359^7)</f>
        <v>10627.895282128053</v>
      </c>
      <c r="R1359" s="4">
        <f>I1359/(constants!$A$4+constants!$B$4*data!I1359+constants!$C$4*data!I1359^2+constants!$D$4*data!I1359^3+constants!$E$4*data!I1359^4+constants!$F$4*data!I1359^5+constants!$G$4*data!I1359^6+constants!$H$4*data!I1359^7)</f>
        <v>16425.728265839505</v>
      </c>
      <c r="S1359" s="4">
        <f>J1359/(constants!$A$4+constants!$B$4*data!J1359+constants!$C$4*data!J1359^2+constants!$D$4*data!J1359^3+constants!$E$4*data!J1359^4+constants!$F$4*data!J1359^5+constants!$G$4*data!J1359^6+constants!$H$4*data!J1359^7)</f>
        <v>16461.919020742516</v>
      </c>
      <c r="T1359" s="4"/>
      <c r="U1359" s="4">
        <f t="shared" si="458"/>
        <v>42542.548469621506</v>
      </c>
      <c r="V1359" s="2">
        <f t="shared" si="459"/>
        <v>54556.289848581255</v>
      </c>
      <c r="W1359" s="2">
        <f t="shared" si="460"/>
        <v>54556.289848581255</v>
      </c>
      <c r="X1359" s="2">
        <f t="shared" si="461"/>
        <v>5797.8329837114525</v>
      </c>
      <c r="Y1359" s="2">
        <f t="shared" si="462"/>
        <v>5834.0237386144636</v>
      </c>
      <c r="Z1359" s="2"/>
      <c r="AA1359" s="4">
        <f t="shared" si="451"/>
        <v>70904.247449369184</v>
      </c>
      <c r="AB1359" s="4">
        <f t="shared" si="452"/>
        <v>9092.7149747635431</v>
      </c>
      <c r="AC1359" s="4">
        <f t="shared" si="453"/>
        <v>9092.7149747635431</v>
      </c>
      <c r="AD1359" s="4">
        <f t="shared" si="454"/>
        <v>966.30549728524204</v>
      </c>
      <c r="AE1359" s="4">
        <f t="shared" si="455"/>
        <v>972.33728976907719</v>
      </c>
      <c r="AF1359" s="4"/>
      <c r="AG1359" s="4">
        <f t="shared" si="463"/>
        <v>1</v>
      </c>
      <c r="AH1359" s="4"/>
      <c r="AI1359" s="4"/>
      <c r="AJ1359">
        <f>IF(front!E1359&gt;$AJ$2,AA1359,AB1359)</f>
        <v>70904.247449369184</v>
      </c>
      <c r="AK1359">
        <f t="shared" si="450"/>
        <v>70840.592584843776</v>
      </c>
      <c r="AL1359">
        <f>SUMPRODUCT($B$7:$B$456,AK$7:AK$456,EXP(constants!$B$32+constants!$A$32*ABS($A$7:$A$456-$A1359)))</f>
        <v>5.66490164408535E-7</v>
      </c>
      <c r="AM1359">
        <f t="shared" si="456"/>
        <v>70840.592584277285</v>
      </c>
      <c r="AN1359">
        <f t="shared" si="464"/>
        <v>70834.708014615506</v>
      </c>
      <c r="AP1359" s="4"/>
      <c r="AQ1359" s="4"/>
      <c r="AR1359" s="4"/>
      <c r="AU1359" s="5">
        <f>SUMPRODUCT(constants!$B$13:$B$20,A1359^constants!$A$13:$A$20)*constants!$C$10/((A1359/1000000000)^5*(EXP(0.014388/(A1359/1000000000)/constants!$B$9)-1))</f>
        <v>2.1878666773529286E-5</v>
      </c>
      <c r="AX1359" s="17">
        <f t="shared" si="457"/>
        <v>3.0886930131786531E-10</v>
      </c>
      <c r="BC1359">
        <f t="shared" si="466"/>
        <v>3.0886930131786531E-10</v>
      </c>
    </row>
    <row r="1360" spans="1:55" x14ac:dyDescent="0.2">
      <c r="A1360">
        <f>front!A1360</f>
        <v>815.13</v>
      </c>
      <c r="B1360" s="1">
        <f t="shared" si="465"/>
        <v>0.42999999999994998</v>
      </c>
      <c r="C1360" s="20">
        <f>front!B1360</f>
        <v>3313.25</v>
      </c>
      <c r="D1360" s="20">
        <f>front!C1360</f>
        <v>9914.2000000000007</v>
      </c>
      <c r="E1360" s="20">
        <f>front!D1360</f>
        <v>45221.3</v>
      </c>
      <c r="F1360" s="20">
        <f>front!E1360</f>
        <v>64000</v>
      </c>
      <c r="G1360" s="20">
        <f>front!F1360</f>
        <v>64000</v>
      </c>
      <c r="H1360" s="20">
        <f>front!H1360</f>
        <v>10322.4</v>
      </c>
      <c r="I1360" s="20">
        <f>front!I1360</f>
        <v>14118.2</v>
      </c>
      <c r="J1360" s="20">
        <f>front!J1360</f>
        <v>14051.4</v>
      </c>
      <c r="K1360" s="20"/>
      <c r="L1360" s="4">
        <f>C1360/(constants!$A$4+constants!$B$4*data!C1360+constants!$C$4*data!C1360^2+constants!$D$4*data!C1360^3+constants!$E$4*data!C1360^4+constants!$F$4*data!C1360^5+constants!$G$4*data!C1360^6+constants!$H$4*data!C1360^7)</f>
        <v>3312.0844087212508</v>
      </c>
      <c r="M1360" s="4">
        <f>D1360/(constants!$A$4+constants!$B$4*data!D1360+constants!$C$4*data!D1360^2+constants!$D$4*data!D1360^3+constants!$E$4*data!D1360^4+constants!$F$4*data!D1360^5+constants!$G$4*data!D1360^6+constants!$H$4*data!D1360^7)</f>
        <v>9922.7522881777877</v>
      </c>
      <c r="N1360" s="4">
        <f>E1360/(constants!$A$4+constants!$B$4*data!E1360+constants!$C$4*data!E1360^2+constants!$D$4*data!E1360^3+constants!$E$4*data!E1360^4+constants!$F$4*data!E1360^5+constants!$G$4*data!E1360^6+constants!$H$4*data!E1360^7)</f>
        <v>45561.511317610311</v>
      </c>
      <c r="O1360" s="4">
        <f>F1360/(constants!$A$4+constants!$B$4*data!F1360+constants!$C$4*data!F1360^2+constants!$D$4*data!F1360^3+constants!$E$4*data!F1360^4+constants!$F$4*data!F1360^5+constants!$G$4*data!F1360^6+constants!$H$4*data!F1360^7)</f>
        <v>64773.712258592925</v>
      </c>
      <c r="P1360" s="4">
        <f>G1360/(constants!$A$4+constants!$B$4*data!G1360+constants!$C$4*data!G1360^2+constants!$D$4*data!G1360^3+constants!$E$4*data!G1360^4+constants!$F$4*data!G1360^5+constants!$G$4*data!G1360^6+constants!$H$4*data!G1360^7)</f>
        <v>64773.712258592925</v>
      </c>
      <c r="Q1360" s="4">
        <f>H1360/(constants!$A$4+constants!$B$4*data!H1360+constants!$C$4*data!H1360^2+constants!$D$4*data!H1360^3+constants!$E$4*data!H1360^4+constants!$F$4*data!H1360^5+constants!$G$4*data!H1360^6+constants!$H$4*data!H1360^7)</f>
        <v>10332.171149038308</v>
      </c>
      <c r="R1360" s="4">
        <f>I1360/(constants!$A$4+constants!$B$4*data!I1360+constants!$C$4*data!I1360^2+constants!$D$4*data!I1360^3+constants!$E$4*data!I1360^4+constants!$F$4*data!I1360^5+constants!$G$4*data!I1360^6+constants!$H$4*data!I1360^7)</f>
        <v>14142.526164033921</v>
      </c>
      <c r="S1360" s="4">
        <f>J1360/(constants!$A$4+constants!$B$4*data!J1360+constants!$C$4*data!J1360^2+constants!$D$4*data!J1360^3+constants!$E$4*data!J1360^4+constants!$F$4*data!J1360^5+constants!$G$4*data!J1360^6+constants!$H$4*data!J1360^7)</f>
        <v>14075.423002178035</v>
      </c>
      <c r="T1360" s="4"/>
      <c r="U1360" s="4">
        <f t="shared" si="458"/>
        <v>42249.426908889058</v>
      </c>
      <c r="V1360" s="2">
        <f t="shared" si="459"/>
        <v>54850.959970415133</v>
      </c>
      <c r="W1360" s="2">
        <f t="shared" si="460"/>
        <v>54850.959970415133</v>
      </c>
      <c r="X1360" s="2">
        <f t="shared" si="461"/>
        <v>3810.3550149956136</v>
      </c>
      <c r="Y1360" s="2">
        <f t="shared" si="462"/>
        <v>3743.2518531397272</v>
      </c>
      <c r="Z1360" s="2"/>
      <c r="AA1360" s="4">
        <f t="shared" si="451"/>
        <v>70415.711514815092</v>
      </c>
      <c r="AB1360" s="4">
        <f t="shared" si="452"/>
        <v>9141.8266617358549</v>
      </c>
      <c r="AC1360" s="4">
        <f t="shared" si="453"/>
        <v>9141.8266617358549</v>
      </c>
      <c r="AD1360" s="4">
        <f t="shared" si="454"/>
        <v>635.0591691659356</v>
      </c>
      <c r="AE1360" s="4">
        <f t="shared" si="455"/>
        <v>623.87530885662125</v>
      </c>
      <c r="AF1360" s="4"/>
      <c r="AG1360" s="4">
        <f t="shared" si="463"/>
        <v>1</v>
      </c>
      <c r="AH1360" s="4"/>
      <c r="AI1360" s="4"/>
      <c r="AJ1360">
        <f>IF(front!E1360&gt;$AJ$2,AA1360,AB1360)</f>
        <v>70415.711514815092</v>
      </c>
      <c r="AK1360">
        <f t="shared" si="450"/>
        <v>70352.056650289684</v>
      </c>
      <c r="AL1360">
        <f>SUMPRODUCT($B$7:$B$456,AK$7:AK$456,EXP(constants!$B$32+constants!$A$32*ABS($A$7:$A$456-$A1360)))</f>
        <v>5.5593280445260659E-7</v>
      </c>
      <c r="AM1360">
        <f t="shared" si="456"/>
        <v>70352.056649733757</v>
      </c>
      <c r="AN1360">
        <f t="shared" si="464"/>
        <v>70346.172080071978</v>
      </c>
      <c r="AP1360" s="4"/>
      <c r="AQ1360" s="4"/>
      <c r="AR1360" s="4"/>
      <c r="AU1360" s="5">
        <f>SUMPRODUCT(constants!$B$13:$B$20,A1360^constants!$A$13:$A$20)*constants!$C$10/((A1360/1000000000)^5*(EXP(0.014388/(A1360/1000000000)/constants!$B$9)-1))</f>
        <v>2.1885404480210391E-5</v>
      </c>
      <c r="AX1360" s="17">
        <f t="shared" si="457"/>
        <v>3.111100978643044E-10</v>
      </c>
      <c r="BC1360">
        <f t="shared" si="466"/>
        <v>3.111100978643044E-10</v>
      </c>
    </row>
    <row r="1361" spans="1:55" x14ac:dyDescent="0.2">
      <c r="A1361">
        <f>front!A1361</f>
        <v>815.57</v>
      </c>
      <c r="B1361" s="1">
        <f t="shared" si="465"/>
        <v>0.44000000000005457</v>
      </c>
      <c r="C1361" s="20">
        <f>front!B1361</f>
        <v>3376</v>
      </c>
      <c r="D1361" s="20">
        <f>front!C1361</f>
        <v>10430.200000000001</v>
      </c>
      <c r="E1361" s="20">
        <f>front!D1361</f>
        <v>45094.75</v>
      </c>
      <c r="F1361" s="20">
        <f>front!E1361</f>
        <v>64000</v>
      </c>
      <c r="G1361" s="20">
        <f>front!F1361</f>
        <v>64000</v>
      </c>
      <c r="H1361" s="20">
        <f>front!H1361</f>
        <v>10857</v>
      </c>
      <c r="I1361" s="20">
        <f>front!I1361</f>
        <v>13774.4</v>
      </c>
      <c r="J1361" s="20">
        <f>front!J1361</f>
        <v>13804.2</v>
      </c>
      <c r="K1361" s="20"/>
      <c r="L1361" s="4">
        <f>C1361/(constants!$A$4+constants!$B$4*data!C1361+constants!$C$4*data!C1361^2+constants!$D$4*data!C1361^3+constants!$E$4*data!C1361^4+constants!$F$4*data!C1361^5+constants!$G$4*data!C1361^6+constants!$H$4*data!C1361^7)</f>
        <v>3374.8430258528028</v>
      </c>
      <c r="M1361" s="4">
        <f>D1361/(constants!$A$4+constants!$B$4*data!D1361+constants!$C$4*data!D1361^2+constants!$D$4*data!D1361^3+constants!$E$4*data!D1361^4+constants!$F$4*data!D1361^5+constants!$G$4*data!D1361^6+constants!$H$4*data!D1361^7)</f>
        <v>10440.304834445926</v>
      </c>
      <c r="N1361" s="4">
        <f>E1361/(constants!$A$4+constants!$B$4*data!E1361+constants!$C$4*data!E1361^2+constants!$D$4*data!E1361^3+constants!$E$4*data!E1361^4+constants!$F$4*data!E1361^5+constants!$G$4*data!E1361^6+constants!$H$4*data!E1361^7)</f>
        <v>45432.603496658936</v>
      </c>
      <c r="O1361" s="4">
        <f>F1361/(constants!$A$4+constants!$B$4*data!F1361+constants!$C$4*data!F1361^2+constants!$D$4*data!F1361^3+constants!$E$4*data!F1361^4+constants!$F$4*data!F1361^5+constants!$G$4*data!F1361^6+constants!$H$4*data!F1361^7)</f>
        <v>64773.712258592925</v>
      </c>
      <c r="P1361" s="4">
        <f>G1361/(constants!$A$4+constants!$B$4*data!G1361+constants!$C$4*data!G1361^2+constants!$D$4*data!G1361^3+constants!$E$4*data!G1361^4+constants!$F$4*data!G1361^5+constants!$G$4*data!G1361^6+constants!$H$4*data!G1361^7)</f>
        <v>64773.712258592925</v>
      </c>
      <c r="Q1361" s="4">
        <f>H1361/(constants!$A$4+constants!$B$4*data!H1361+constants!$C$4*data!H1361^2+constants!$D$4*data!H1361^3+constants!$E$4*data!H1361^4+constants!$F$4*data!H1361^5+constants!$G$4*data!H1361^6+constants!$H$4*data!H1361^7)</f>
        <v>10868.473855224971</v>
      </c>
      <c r="R1361" s="4">
        <f>I1361/(constants!$A$4+constants!$B$4*data!I1361+constants!$C$4*data!I1361^2+constants!$D$4*data!I1361^3+constants!$E$4*data!I1361^4+constants!$F$4*data!I1361^5+constants!$G$4*data!I1361^6+constants!$H$4*data!I1361^7)</f>
        <v>13797.182723289961</v>
      </c>
      <c r="S1361" s="4">
        <f>J1361/(constants!$A$4+constants!$B$4*data!J1361+constants!$C$4*data!J1361^2+constants!$D$4*data!J1361^3+constants!$E$4*data!J1361^4+constants!$F$4*data!J1361^5+constants!$G$4*data!J1361^6+constants!$H$4*data!J1361^7)</f>
        <v>13827.114842807072</v>
      </c>
      <c r="T1361" s="4"/>
      <c r="U1361" s="4">
        <f t="shared" si="458"/>
        <v>42057.760470806134</v>
      </c>
      <c r="V1361" s="2">
        <f t="shared" si="459"/>
        <v>54333.407424147001</v>
      </c>
      <c r="W1361" s="2">
        <f t="shared" si="460"/>
        <v>54333.407424147001</v>
      </c>
      <c r="X1361" s="2">
        <f t="shared" si="461"/>
        <v>2928.7088680649904</v>
      </c>
      <c r="Y1361" s="2">
        <f t="shared" si="462"/>
        <v>2958.6409875821009</v>
      </c>
      <c r="Z1361" s="2"/>
      <c r="AA1361" s="4">
        <f t="shared" si="451"/>
        <v>70096.267451343563</v>
      </c>
      <c r="AB1361" s="4">
        <f t="shared" si="452"/>
        <v>9055.5679040244995</v>
      </c>
      <c r="AC1361" s="4">
        <f t="shared" si="453"/>
        <v>9055.5679040244995</v>
      </c>
      <c r="AD1361" s="4">
        <f t="shared" si="454"/>
        <v>488.11814467749838</v>
      </c>
      <c r="AE1361" s="4">
        <f t="shared" si="455"/>
        <v>493.10683126368349</v>
      </c>
      <c r="AF1361" s="4"/>
      <c r="AG1361" s="4">
        <f t="shared" si="463"/>
        <v>1</v>
      </c>
      <c r="AH1361" s="4"/>
      <c r="AI1361" s="4"/>
      <c r="AJ1361">
        <f>IF(front!E1361&gt;$AJ$2,AA1361,AB1361)</f>
        <v>70096.267451343563</v>
      </c>
      <c r="AK1361">
        <f t="shared" si="450"/>
        <v>70032.612586818155</v>
      </c>
      <c r="AL1361">
        <f>SUMPRODUCT($B$7:$B$456,AK$7:AK$456,EXP(constants!$B$32+constants!$A$32*ABS($A$7:$A$456-$A1361)))</f>
        <v>5.453335631774249E-7</v>
      </c>
      <c r="AM1361">
        <f t="shared" si="456"/>
        <v>70032.612586272822</v>
      </c>
      <c r="AN1361">
        <f t="shared" si="464"/>
        <v>70026.728016611043</v>
      </c>
      <c r="AP1361" s="4"/>
      <c r="AQ1361" s="4"/>
      <c r="AR1361" s="4"/>
      <c r="AU1361" s="5">
        <f>SUMPRODUCT(constants!$B$13:$B$20,A1361^constants!$A$13:$A$20)*constants!$C$10/((A1361/1000000000)^5*(EXP(0.014388/(A1361/1000000000)/constants!$B$9)-1))</f>
        <v>2.1892256773432215E-5</v>
      </c>
      <c r="AX1361" s="17">
        <f t="shared" si="457"/>
        <v>3.126271552804688E-10</v>
      </c>
      <c r="BC1361">
        <f t="shared" si="466"/>
        <v>3.126271552804688E-10</v>
      </c>
    </row>
    <row r="1362" spans="1:55" x14ac:dyDescent="0.2">
      <c r="A1362">
        <f>front!A1362</f>
        <v>816</v>
      </c>
      <c r="B1362" s="1">
        <f t="shared" si="465"/>
        <v>0.42999999999994998</v>
      </c>
      <c r="C1362" s="20">
        <f>front!B1362</f>
        <v>3284.65</v>
      </c>
      <c r="D1362" s="20">
        <f>front!C1362</f>
        <v>9657</v>
      </c>
      <c r="E1362" s="20">
        <f>front!D1362</f>
        <v>44858.9</v>
      </c>
      <c r="F1362" s="20">
        <f>front!E1362</f>
        <v>64000</v>
      </c>
      <c r="G1362" s="20">
        <f>front!F1362</f>
        <v>64000</v>
      </c>
      <c r="H1362" s="20">
        <f>front!H1362</f>
        <v>10037.200000000001</v>
      </c>
      <c r="I1362" s="20">
        <f>front!I1362</f>
        <v>13180.8</v>
      </c>
      <c r="J1362" s="20">
        <f>front!J1362</f>
        <v>13254.2</v>
      </c>
      <c r="K1362" s="20"/>
      <c r="L1362" s="4">
        <f>C1362/(constants!$A$4+constants!$B$4*data!C1362+constants!$C$4*data!C1362^2+constants!$D$4*data!C1362^3+constants!$E$4*data!C1362^4+constants!$F$4*data!C1362^5+constants!$G$4*data!C1362^6+constants!$H$4*data!C1362^7)</f>
        <v>3283.4809381514951</v>
      </c>
      <c r="M1362" s="4">
        <f>D1362/(constants!$A$4+constants!$B$4*data!D1362+constants!$C$4*data!D1362^2+constants!$D$4*data!D1362^3+constants!$E$4*data!D1362^4+constants!$F$4*data!D1362^5+constants!$G$4*data!D1362^6+constants!$H$4*data!D1362^7)</f>
        <v>9664.8208966831971</v>
      </c>
      <c r="N1362" s="4">
        <f>E1362/(constants!$A$4+constants!$B$4*data!E1362+constants!$C$4*data!E1362^2+constants!$D$4*data!E1362^3+constants!$E$4*data!E1362^4+constants!$F$4*data!E1362^5+constants!$G$4*data!E1362^6+constants!$H$4*data!E1362^7)</f>
        <v>45192.387400435422</v>
      </c>
      <c r="O1362" s="4">
        <f>F1362/(constants!$A$4+constants!$B$4*data!F1362+constants!$C$4*data!F1362^2+constants!$D$4*data!F1362^3+constants!$E$4*data!F1362^4+constants!$F$4*data!F1362^5+constants!$G$4*data!F1362^6+constants!$H$4*data!F1362^7)</f>
        <v>64773.712258592925</v>
      </c>
      <c r="P1362" s="4">
        <f>G1362/(constants!$A$4+constants!$B$4*data!G1362+constants!$C$4*data!G1362^2+constants!$D$4*data!G1362^3+constants!$E$4*data!G1362^4+constants!$F$4*data!G1362^5+constants!$G$4*data!G1362^6+constants!$H$4*data!G1362^7)</f>
        <v>64773.712258592925</v>
      </c>
      <c r="Q1362" s="4">
        <f>H1362/(constants!$A$4+constants!$B$4*data!H1362+constants!$C$4*data!H1362^2+constants!$D$4*data!H1362^3+constants!$E$4*data!H1362^4+constants!$F$4*data!H1362^5+constants!$G$4*data!H1362^6+constants!$H$4*data!H1362^7)</f>
        <v>10046.112085985322</v>
      </c>
      <c r="R1362" s="4">
        <f>I1362/(constants!$A$4+constants!$B$4*data!I1362+constants!$C$4*data!I1362^2+constants!$D$4*data!I1362^3+constants!$E$4*data!I1362^4+constants!$F$4*data!I1362^5+constants!$G$4*data!I1362^6+constants!$H$4*data!I1362^7)</f>
        <v>13201.017984993128</v>
      </c>
      <c r="S1362" s="4">
        <f>J1362/(constants!$A$4+constants!$B$4*data!J1362+constants!$C$4*data!J1362^2+constants!$D$4*data!J1362^3+constants!$E$4*data!J1362^4+constants!$F$4*data!J1362^5+constants!$G$4*data!J1362^6+constants!$H$4*data!J1362^7)</f>
        <v>13274.728132022958</v>
      </c>
      <c r="T1362" s="4"/>
      <c r="U1362" s="4">
        <f t="shared" si="458"/>
        <v>41908.906462283929</v>
      </c>
      <c r="V1362" s="2">
        <f t="shared" si="459"/>
        <v>55108.891361909729</v>
      </c>
      <c r="W1362" s="2">
        <f t="shared" si="460"/>
        <v>55108.891361909729</v>
      </c>
      <c r="X1362" s="2">
        <f t="shared" si="461"/>
        <v>3154.9058990078065</v>
      </c>
      <c r="Y1362" s="2">
        <f t="shared" si="462"/>
        <v>3228.6160460376359</v>
      </c>
      <c r="Z1362" s="2"/>
      <c r="AA1362" s="4">
        <f t="shared" si="451"/>
        <v>69848.177437139893</v>
      </c>
      <c r="AB1362" s="4">
        <f t="shared" si="452"/>
        <v>9184.8152269849561</v>
      </c>
      <c r="AC1362" s="4">
        <f t="shared" si="453"/>
        <v>9184.8152269849561</v>
      </c>
      <c r="AD1362" s="4">
        <f t="shared" si="454"/>
        <v>525.81764983463438</v>
      </c>
      <c r="AE1362" s="4">
        <f t="shared" si="455"/>
        <v>538.10267433960598</v>
      </c>
      <c r="AF1362" s="4"/>
      <c r="AG1362" s="4">
        <f t="shared" si="463"/>
        <v>1</v>
      </c>
      <c r="AH1362" s="4"/>
      <c r="AI1362" s="4"/>
      <c r="AJ1362">
        <f>IF(front!E1362&gt;$AJ$2,AA1362,AB1362)</f>
        <v>69848.177437139893</v>
      </c>
      <c r="AK1362">
        <f t="shared" si="450"/>
        <v>69784.522572614485</v>
      </c>
      <c r="AL1362">
        <f>SUMPRODUCT($B$7:$B$456,AK$7:AK$456,EXP(constants!$B$32+constants!$A$32*ABS($A$7:$A$456-$A1362)))</f>
        <v>5.3517048695080736E-7</v>
      </c>
      <c r="AM1362">
        <f t="shared" si="456"/>
        <v>69784.52257207931</v>
      </c>
      <c r="AN1362">
        <f t="shared" si="464"/>
        <v>69778.638002417531</v>
      </c>
      <c r="AP1362" s="4"/>
      <c r="AQ1362" s="4"/>
      <c r="AR1362" s="4"/>
      <c r="AU1362" s="5">
        <f>SUMPRODUCT(constants!$B$13:$B$20,A1362^constants!$A$13:$A$20)*constants!$C$10/((A1362/1000000000)^5*(EXP(0.014388/(A1362/1000000000)/constants!$B$9)-1))</f>
        <v>2.1898912133117839E-5</v>
      </c>
      <c r="AX1362" s="17">
        <f t="shared" si="457"/>
        <v>3.1383404377080467E-10</v>
      </c>
      <c r="BC1362">
        <f t="shared" si="466"/>
        <v>3.1383404377080467E-10</v>
      </c>
    </row>
    <row r="1363" spans="1:55" x14ac:dyDescent="0.2">
      <c r="A1363">
        <f>front!A1363</f>
        <v>816.44</v>
      </c>
      <c r="B1363" s="1">
        <f t="shared" si="465"/>
        <v>0.44000000000005457</v>
      </c>
      <c r="C1363" s="20">
        <f>front!B1363</f>
        <v>3277.1</v>
      </c>
      <c r="D1363" s="20">
        <f>front!C1363</f>
        <v>9445.2000000000007</v>
      </c>
      <c r="E1363" s="20">
        <f>front!D1363</f>
        <v>44840.75</v>
      </c>
      <c r="F1363" s="20">
        <f>front!E1363</f>
        <v>64000</v>
      </c>
      <c r="G1363" s="20">
        <f>front!F1363</f>
        <v>64000</v>
      </c>
      <c r="H1363" s="20">
        <f>front!H1363</f>
        <v>9829.7999999999993</v>
      </c>
      <c r="I1363" s="20">
        <f>front!I1363</f>
        <v>13491</v>
      </c>
      <c r="J1363" s="20">
        <f>front!J1363</f>
        <v>13500.6</v>
      </c>
      <c r="K1363" s="20"/>
      <c r="L1363" s="4">
        <f>C1363/(constants!$A$4+constants!$B$4*data!C1363+constants!$C$4*data!C1363^2+constants!$D$4*data!C1363^3+constants!$E$4*data!C1363^4+constants!$F$4*data!C1363^5+constants!$G$4*data!C1363^6+constants!$H$4*data!C1363^7)</f>
        <v>3275.9300695029365</v>
      </c>
      <c r="M1363" s="4">
        <f>D1363/(constants!$A$4+constants!$B$4*data!D1363+constants!$C$4*data!D1363^2+constants!$D$4*data!D1363^3+constants!$E$4*data!D1363^4+constants!$F$4*data!D1363^5+constants!$G$4*data!D1363^6+constants!$H$4*data!D1363^7)</f>
        <v>9452.4400174303864</v>
      </c>
      <c r="N1363" s="4">
        <f>E1363/(constants!$A$4+constants!$B$4*data!E1363+constants!$C$4*data!E1363^2+constants!$D$4*data!E1363^3+constants!$E$4*data!E1363^4+constants!$F$4*data!E1363^5+constants!$G$4*data!E1363^6+constants!$H$4*data!E1363^7)</f>
        <v>45173.902930757075</v>
      </c>
      <c r="O1363" s="4">
        <f>F1363/(constants!$A$4+constants!$B$4*data!F1363+constants!$C$4*data!F1363^2+constants!$D$4*data!F1363^3+constants!$E$4*data!F1363^4+constants!$F$4*data!F1363^5+constants!$G$4*data!F1363^6+constants!$H$4*data!F1363^7)</f>
        <v>64773.712258592925</v>
      </c>
      <c r="P1363" s="4">
        <f>G1363/(constants!$A$4+constants!$B$4*data!G1363+constants!$C$4*data!G1363^2+constants!$D$4*data!G1363^3+constants!$E$4*data!G1363^4+constants!$F$4*data!G1363^5+constants!$G$4*data!G1363^6+constants!$H$4*data!G1363^7)</f>
        <v>64773.712258592925</v>
      </c>
      <c r="Q1363" s="4">
        <f>H1363/(constants!$A$4+constants!$B$4*data!H1363+constants!$C$4*data!H1363^2+constants!$D$4*data!H1363^3+constants!$E$4*data!H1363^4+constants!$F$4*data!H1363^5+constants!$G$4*data!H1363^6+constants!$H$4*data!H1363^7)</f>
        <v>9838.1091496197696</v>
      </c>
      <c r="R1363" s="4">
        <f>I1363/(constants!$A$4+constants!$B$4*data!I1363+constants!$C$4*data!I1363^2+constants!$D$4*data!I1363^3+constants!$E$4*data!I1363^4+constants!$F$4*data!I1363^5+constants!$G$4*data!I1363^6+constants!$H$4*data!I1363^7)</f>
        <v>13512.542233730621</v>
      </c>
      <c r="S1363" s="4">
        <f>J1363/(constants!$A$4+constants!$B$4*data!J1363+constants!$C$4*data!J1363^2+constants!$D$4*data!J1363^3+constants!$E$4*data!J1363^4+constants!$F$4*data!J1363^5+constants!$G$4*data!J1363^6+constants!$H$4*data!J1363^7)</f>
        <v>13522.183778619446</v>
      </c>
      <c r="T1363" s="4"/>
      <c r="U1363" s="4">
        <f t="shared" si="458"/>
        <v>41897.972861254137</v>
      </c>
      <c r="V1363" s="2">
        <f t="shared" si="459"/>
        <v>55321.272241162536</v>
      </c>
      <c r="W1363" s="2">
        <f t="shared" si="460"/>
        <v>55321.272241162536</v>
      </c>
      <c r="X1363" s="2">
        <f t="shared" si="461"/>
        <v>3674.4330841108513</v>
      </c>
      <c r="Y1363" s="2">
        <f t="shared" si="462"/>
        <v>3684.0746289996769</v>
      </c>
      <c r="Z1363" s="2"/>
      <c r="AA1363" s="4">
        <f t="shared" si="451"/>
        <v>69829.954768756885</v>
      </c>
      <c r="AB1363" s="4">
        <f t="shared" si="452"/>
        <v>9220.2120401937573</v>
      </c>
      <c r="AC1363" s="4">
        <f t="shared" si="453"/>
        <v>9220.2120401937573</v>
      </c>
      <c r="AD1363" s="4">
        <f t="shared" si="454"/>
        <v>612.40551401847529</v>
      </c>
      <c r="AE1363" s="4">
        <f t="shared" si="455"/>
        <v>614.01243816661281</v>
      </c>
      <c r="AF1363" s="4"/>
      <c r="AG1363" s="4">
        <f t="shared" si="463"/>
        <v>1</v>
      </c>
      <c r="AH1363" s="4"/>
      <c r="AI1363" s="4"/>
      <c r="AJ1363">
        <f>IF(front!E1363&gt;$AJ$2,AA1363,AB1363)</f>
        <v>69829.954768756885</v>
      </c>
      <c r="AK1363">
        <f t="shared" si="450"/>
        <v>69766.299904231477</v>
      </c>
      <c r="AL1363">
        <f>SUMPRODUCT($B$7:$B$456,AK$7:AK$456,EXP(constants!$B$32+constants!$A$32*ABS($A$7:$A$456-$A1363)))</f>
        <v>5.2496709353866077E-7</v>
      </c>
      <c r="AM1363">
        <f t="shared" si="456"/>
        <v>69766.299903706516</v>
      </c>
      <c r="AN1363">
        <f t="shared" si="464"/>
        <v>69760.415334044737</v>
      </c>
      <c r="AP1363" s="4"/>
      <c r="AQ1363" s="4"/>
      <c r="AR1363" s="4"/>
      <c r="AU1363" s="5">
        <f>SUMPRODUCT(constants!$B$13:$B$20,A1363^constants!$A$13:$A$20)*constants!$C$10/((A1363/1000000000)^5*(EXP(0.014388/(A1363/1000000000)/constants!$B$9)-1))</f>
        <v>2.1905680056932511E-5</v>
      </c>
      <c r="AX1363" s="17">
        <f t="shared" si="457"/>
        <v>3.1401303951586451E-10</v>
      </c>
      <c r="BC1363">
        <f t="shared" si="466"/>
        <v>3.1401303951586451E-10</v>
      </c>
    </row>
    <row r="1364" spans="1:55" x14ac:dyDescent="0.2">
      <c r="A1364">
        <f>front!A1364</f>
        <v>816.87</v>
      </c>
      <c r="B1364" s="1">
        <f t="shared" si="465"/>
        <v>0.42999999999994998</v>
      </c>
      <c r="C1364" s="20">
        <f>front!B1364</f>
        <v>3331.2</v>
      </c>
      <c r="D1364" s="20">
        <f>front!C1364</f>
        <v>10028.4</v>
      </c>
      <c r="E1364" s="20">
        <f>front!D1364</f>
        <v>45017.95</v>
      </c>
      <c r="F1364" s="20">
        <f>front!E1364</f>
        <v>64000</v>
      </c>
      <c r="G1364" s="20">
        <f>front!F1364</f>
        <v>64000</v>
      </c>
      <c r="H1364" s="20">
        <f>front!H1364</f>
        <v>10535.2</v>
      </c>
      <c r="I1364" s="20">
        <f>front!I1364</f>
        <v>15273.2</v>
      </c>
      <c r="J1364" s="20">
        <f>front!J1364</f>
        <v>15317.4</v>
      </c>
      <c r="K1364" s="20"/>
      <c r="L1364" s="4">
        <f>C1364/(constants!$A$4+constants!$B$4*data!C1364+constants!$C$4*data!C1364^2+constants!$D$4*data!C1364^3+constants!$E$4*data!C1364^4+constants!$F$4*data!C1364^5+constants!$G$4*data!C1364^6+constants!$H$4*data!C1364^7)</f>
        <v>3330.0367327856975</v>
      </c>
      <c r="M1364" s="4">
        <f>D1364/(constants!$A$4+constants!$B$4*data!D1364+constants!$C$4*data!D1364^2+constants!$D$4*data!D1364^3+constants!$E$4*data!D1364^4+constants!$F$4*data!D1364^5+constants!$G$4*data!D1364^6+constants!$H$4*data!D1364^7)</f>
        <v>10037.286129637569</v>
      </c>
      <c r="N1364" s="4">
        <f>E1364/(constants!$A$4+constants!$B$4*data!E1364+constants!$C$4*data!E1364^2+constants!$D$4*data!E1364^3+constants!$E$4*data!E1364^4+constants!$F$4*data!E1364^5+constants!$G$4*data!E1364^6+constants!$H$4*data!E1364^7)</f>
        <v>45354.377727202787</v>
      </c>
      <c r="O1364" s="4">
        <f>F1364/(constants!$A$4+constants!$B$4*data!F1364+constants!$C$4*data!F1364^2+constants!$D$4*data!F1364^3+constants!$E$4*data!F1364^4+constants!$F$4*data!F1364^5+constants!$G$4*data!F1364^6+constants!$H$4*data!F1364^7)</f>
        <v>64773.712258592925</v>
      </c>
      <c r="P1364" s="4">
        <f>G1364/(constants!$A$4+constants!$B$4*data!G1364+constants!$C$4*data!G1364^2+constants!$D$4*data!G1364^3+constants!$E$4*data!G1364^4+constants!$F$4*data!G1364^5+constants!$G$4*data!G1364^6+constants!$H$4*data!G1364^7)</f>
        <v>64773.712258592925</v>
      </c>
      <c r="Q1364" s="4">
        <f>H1364/(constants!$A$4+constants!$B$4*data!H1364+constants!$C$4*data!H1364^2+constants!$D$4*data!H1364^3+constants!$E$4*data!H1364^4+constants!$F$4*data!H1364^5+constants!$G$4*data!H1364^6+constants!$H$4*data!H1364^7)</f>
        <v>10545.634561079449</v>
      </c>
      <c r="R1364" s="4">
        <f>I1364/(constants!$A$4+constants!$B$4*data!I1364+constants!$C$4*data!I1364^2+constants!$D$4*data!I1364^3+constants!$E$4*data!I1364^4+constants!$F$4*data!I1364^5+constants!$G$4*data!I1364^6+constants!$H$4*data!I1364^7)</f>
        <v>15303.010053907208</v>
      </c>
      <c r="S1364" s="4">
        <f>J1364/(constants!$A$4+constants!$B$4*data!J1364+constants!$C$4*data!J1364^2+constants!$D$4*data!J1364^3+constants!$E$4*data!J1364^4+constants!$F$4*data!J1364^5+constants!$G$4*data!J1364^6+constants!$H$4*data!J1364^7)</f>
        <v>15347.428770611055</v>
      </c>
      <c r="T1364" s="4"/>
      <c r="U1364" s="4">
        <f t="shared" si="458"/>
        <v>42024.340994417093</v>
      </c>
      <c r="V1364" s="2">
        <f t="shared" si="459"/>
        <v>54736.426128955354</v>
      </c>
      <c r="W1364" s="2">
        <f t="shared" si="460"/>
        <v>54736.426128955354</v>
      </c>
      <c r="X1364" s="2">
        <f t="shared" si="461"/>
        <v>4757.3754928277594</v>
      </c>
      <c r="Y1364" s="2">
        <f t="shared" si="462"/>
        <v>4801.7942095316066</v>
      </c>
      <c r="Z1364" s="2"/>
      <c r="AA1364" s="4">
        <f t="shared" si="451"/>
        <v>70040.568324028485</v>
      </c>
      <c r="AB1364" s="4">
        <f t="shared" si="452"/>
        <v>9122.7376881592263</v>
      </c>
      <c r="AC1364" s="4">
        <f t="shared" si="453"/>
        <v>9122.7376881592263</v>
      </c>
      <c r="AD1364" s="4">
        <f t="shared" si="454"/>
        <v>792.89591547129316</v>
      </c>
      <c r="AE1364" s="4">
        <f t="shared" si="455"/>
        <v>800.29903492193432</v>
      </c>
      <c r="AF1364" s="4"/>
      <c r="AG1364" s="4">
        <f t="shared" si="463"/>
        <v>1</v>
      </c>
      <c r="AH1364" s="4"/>
      <c r="AI1364" s="4"/>
      <c r="AJ1364">
        <f>IF(front!E1364&gt;$AJ$2,AA1364,AB1364)</f>
        <v>70040.568324028485</v>
      </c>
      <c r="AK1364">
        <f t="shared" si="450"/>
        <v>69976.913459503077</v>
      </c>
      <c r="AL1364">
        <f>SUMPRODUCT($B$7:$B$456,AK$7:AK$456,EXP(constants!$B$32+constants!$A$32*ABS($A$7:$A$456-$A1364)))</f>
        <v>5.151835758013462E-7</v>
      </c>
      <c r="AM1364">
        <f t="shared" si="456"/>
        <v>69976.913458987896</v>
      </c>
      <c r="AN1364">
        <f t="shared" si="464"/>
        <v>69971.028889326117</v>
      </c>
      <c r="AP1364" s="4"/>
      <c r="AQ1364" s="4"/>
      <c r="AR1364" s="4"/>
      <c r="AU1364" s="5">
        <f>SUMPRODUCT(constants!$B$13:$B$20,A1364^constants!$A$13:$A$20)*constants!$C$10/((A1364/1000000000)^5*(EXP(0.014388/(A1364/1000000000)/constants!$B$9)-1))</f>
        <v>2.1912252859517853E-5</v>
      </c>
      <c r="AX1364" s="17">
        <f t="shared" si="457"/>
        <v>3.131617929211343E-10</v>
      </c>
      <c r="BC1364">
        <f t="shared" si="466"/>
        <v>3.131617929211343E-10</v>
      </c>
    </row>
    <row r="1365" spans="1:55" x14ac:dyDescent="0.2">
      <c r="A1365">
        <f>front!A1365</f>
        <v>817.31</v>
      </c>
      <c r="B1365" s="1">
        <f t="shared" si="465"/>
        <v>0.43999999999994088</v>
      </c>
      <c r="C1365" s="20">
        <f>front!B1365</f>
        <v>3249.85</v>
      </c>
      <c r="D1365" s="20">
        <f>front!C1365</f>
        <v>9167.6</v>
      </c>
      <c r="E1365" s="20">
        <f>front!D1365</f>
        <v>45046.55</v>
      </c>
      <c r="F1365" s="20">
        <f>front!E1365</f>
        <v>64000</v>
      </c>
      <c r="G1365" s="20">
        <f>front!F1365</f>
        <v>64000</v>
      </c>
      <c r="H1365" s="20">
        <f>front!H1365</f>
        <v>9553.2000000000007</v>
      </c>
      <c r="I1365" s="20">
        <f>front!I1365</f>
        <v>14876.6</v>
      </c>
      <c r="J1365" s="20">
        <f>front!J1365</f>
        <v>14893.8</v>
      </c>
      <c r="K1365" s="20"/>
      <c r="L1365" s="4">
        <f>C1365/(constants!$A$4+constants!$B$4*data!C1365+constants!$C$4*data!C1365^2+constants!$D$4*data!C1365^3+constants!$E$4*data!C1365^4+constants!$F$4*data!C1365^5+constants!$G$4*data!C1365^6+constants!$H$4*data!C1365^7)</f>
        <v>3248.677099019209</v>
      </c>
      <c r="M1365" s="4">
        <f>D1365/(constants!$A$4+constants!$B$4*data!D1365+constants!$C$4*data!D1365^2+constants!$D$4*data!D1365^3+constants!$E$4*data!D1365^4+constants!$F$4*data!D1365^5+constants!$G$4*data!D1365^6+constants!$H$4*data!D1365^7)</f>
        <v>9174.1081324421757</v>
      </c>
      <c r="N1365" s="4">
        <f>E1365/(constants!$A$4+constants!$B$4*data!E1365+constants!$C$4*data!E1365^2+constants!$D$4*data!E1365^3+constants!$E$4*data!E1365^4+constants!$F$4*data!E1365^5+constants!$G$4*data!E1365^6+constants!$H$4*data!E1365^7)</f>
        <v>45383.508223656783</v>
      </c>
      <c r="O1365" s="4">
        <f>F1365/(constants!$A$4+constants!$B$4*data!F1365+constants!$C$4*data!F1365^2+constants!$D$4*data!F1365^3+constants!$E$4*data!F1365^4+constants!$F$4*data!F1365^5+constants!$G$4*data!F1365^6+constants!$H$4*data!F1365^7)</f>
        <v>64773.712258592925</v>
      </c>
      <c r="P1365" s="4">
        <f>G1365/(constants!$A$4+constants!$B$4*data!G1365+constants!$C$4*data!G1365^2+constants!$D$4*data!G1365^3+constants!$E$4*data!G1365^4+constants!$F$4*data!G1365^5+constants!$G$4*data!G1365^6+constants!$H$4*data!G1365^7)</f>
        <v>64773.712258592925</v>
      </c>
      <c r="Q1365" s="4">
        <f>H1365/(constants!$A$4+constants!$B$4*data!H1365+constants!$C$4*data!H1365^2+constants!$D$4*data!H1365^3+constants!$E$4*data!H1365^4+constants!$F$4*data!H1365^5+constants!$G$4*data!H1365^6+constants!$H$4*data!H1365^7)</f>
        <v>9560.7337929829009</v>
      </c>
      <c r="R1365" s="4">
        <f>I1365/(constants!$A$4+constants!$B$4*data!I1365+constants!$C$4*data!I1365^2+constants!$D$4*data!I1365^3+constants!$E$4*data!I1365^4+constants!$F$4*data!I1365^5+constants!$G$4*data!I1365^6+constants!$H$4*data!I1365^7)</f>
        <v>14904.47629058466</v>
      </c>
      <c r="S1365" s="4">
        <f>J1365/(constants!$A$4+constants!$B$4*data!J1365+constants!$C$4*data!J1365^2+constants!$D$4*data!J1365^3+constants!$E$4*data!J1365^4+constants!$F$4*data!J1365^5+constants!$G$4*data!J1365^6+constants!$H$4*data!J1365^7)</f>
        <v>14921.759072536117</v>
      </c>
      <c r="T1365" s="4"/>
      <c r="U1365" s="4">
        <f t="shared" si="458"/>
        <v>42134.831124637574</v>
      </c>
      <c r="V1365" s="2">
        <f t="shared" si="459"/>
        <v>55599.604126150749</v>
      </c>
      <c r="W1365" s="2">
        <f t="shared" si="460"/>
        <v>55599.604126150749</v>
      </c>
      <c r="X1365" s="2">
        <f t="shared" si="461"/>
        <v>5343.7424976017592</v>
      </c>
      <c r="Y1365" s="2">
        <f t="shared" si="462"/>
        <v>5361.025279553216</v>
      </c>
      <c r="Z1365" s="2"/>
      <c r="AA1365" s="4">
        <f t="shared" si="451"/>
        <v>70224.718541062626</v>
      </c>
      <c r="AB1365" s="4">
        <f t="shared" si="452"/>
        <v>9266.6006876917909</v>
      </c>
      <c r="AC1365" s="4">
        <f t="shared" si="453"/>
        <v>9266.6006876917909</v>
      </c>
      <c r="AD1365" s="4">
        <f t="shared" si="454"/>
        <v>890.62374960029331</v>
      </c>
      <c r="AE1365" s="4">
        <f t="shared" si="455"/>
        <v>893.5042132588693</v>
      </c>
      <c r="AF1365" s="4"/>
      <c r="AG1365" s="4">
        <f t="shared" si="463"/>
        <v>1</v>
      </c>
      <c r="AH1365" s="4"/>
      <c r="AI1365" s="4"/>
      <c r="AJ1365">
        <f>IF(front!E1365&gt;$AJ$2,AA1365,AB1365)</f>
        <v>70224.718541062626</v>
      </c>
      <c r="AK1365">
        <f t="shared" si="450"/>
        <v>70161.063676537218</v>
      </c>
      <c r="AL1365">
        <f>SUMPRODUCT($B$7:$B$456,AK$7:AK$456,EXP(constants!$B$32+constants!$A$32*ABS($A$7:$A$456-$A1365)))</f>
        <v>5.0536124659682152E-7</v>
      </c>
      <c r="AM1365">
        <f t="shared" si="456"/>
        <v>70161.063676031859</v>
      </c>
      <c r="AN1365">
        <f t="shared" si="464"/>
        <v>70155.17910637008</v>
      </c>
      <c r="AP1365" s="4"/>
      <c r="AQ1365" s="4"/>
      <c r="AR1365" s="4"/>
      <c r="AU1365" s="5">
        <f>SUMPRODUCT(constants!$B$13:$B$20,A1365^constants!$A$13:$A$20)*constants!$C$10/((A1365/1000000000)^5*(EXP(0.014388/(A1365/1000000000)/constants!$B$9)-1))</f>
        <v>2.1918936198447812E-5</v>
      </c>
      <c r="AX1365" s="17">
        <f t="shared" si="457"/>
        <v>3.1243504011605576E-10</v>
      </c>
      <c r="BC1365">
        <f t="shared" si="466"/>
        <v>3.1243504011605576E-10</v>
      </c>
    </row>
    <row r="1366" spans="1:55" x14ac:dyDescent="0.2">
      <c r="A1366">
        <f>front!A1366</f>
        <v>817.74</v>
      </c>
      <c r="B1366" s="1">
        <f t="shared" si="465"/>
        <v>0.43000000000006366</v>
      </c>
      <c r="C1366" s="20">
        <f>front!B1366</f>
        <v>3437.45</v>
      </c>
      <c r="D1366" s="20">
        <f>front!C1366</f>
        <v>11122.2</v>
      </c>
      <c r="E1366" s="20">
        <f>front!D1366</f>
        <v>45391.199999999997</v>
      </c>
      <c r="F1366" s="20">
        <f>front!E1366</f>
        <v>64000</v>
      </c>
      <c r="G1366" s="20">
        <f>front!F1366</f>
        <v>64000</v>
      </c>
      <c r="H1366" s="20">
        <f>front!H1366</f>
        <v>11555.8</v>
      </c>
      <c r="I1366" s="20">
        <f>front!I1366</f>
        <v>16241.8</v>
      </c>
      <c r="J1366" s="20">
        <f>front!J1366</f>
        <v>16291.6</v>
      </c>
      <c r="K1366" s="20"/>
      <c r="L1366" s="4">
        <f>C1366/(constants!$A$4+constants!$B$4*data!C1366+constants!$C$4*data!C1366^2+constants!$D$4*data!C1366^3+constants!$E$4*data!C1366^4+constants!$F$4*data!C1366^5+constants!$G$4*data!C1366^6+constants!$H$4*data!C1366^7)</f>
        <v>3436.3028077804083</v>
      </c>
      <c r="M1366" s="4">
        <f>D1366/(constants!$A$4+constants!$B$4*data!D1366+constants!$C$4*data!D1366^2+constants!$D$4*data!D1366^3+constants!$E$4*data!D1366^4+constants!$F$4*data!D1366^5+constants!$G$4*data!D1366^6+constants!$H$4*data!D1366^7)</f>
        <v>11134.56267196398</v>
      </c>
      <c r="N1366" s="4">
        <f>E1366/(constants!$A$4+constants!$B$4*data!E1366+constants!$C$4*data!E1366^2+constants!$D$4*data!E1366^3+constants!$E$4*data!E1366^4+constants!$F$4*data!E1366^5+constants!$G$4*data!E1366^6+constants!$H$4*data!E1366^7)</f>
        <v>45734.593280269633</v>
      </c>
      <c r="O1366" s="4">
        <f>F1366/(constants!$A$4+constants!$B$4*data!F1366+constants!$C$4*data!F1366^2+constants!$D$4*data!F1366^3+constants!$E$4*data!F1366^4+constants!$F$4*data!F1366^5+constants!$G$4*data!F1366^6+constants!$H$4*data!F1366^7)</f>
        <v>64773.712258592925</v>
      </c>
      <c r="P1366" s="4">
        <f>G1366/(constants!$A$4+constants!$B$4*data!G1366+constants!$C$4*data!G1366^2+constants!$D$4*data!G1366^3+constants!$E$4*data!G1366^4+constants!$F$4*data!G1366^5+constants!$G$4*data!G1366^6+constants!$H$4*data!G1366^7)</f>
        <v>64773.712258592925</v>
      </c>
      <c r="Q1366" s="4">
        <f>H1366/(constants!$A$4+constants!$B$4*data!H1366+constants!$C$4*data!H1366^2+constants!$D$4*data!H1366^3+constants!$E$4*data!H1366^4+constants!$F$4*data!H1366^5+constants!$G$4*data!H1366^6+constants!$H$4*data!H1366^7)</f>
        <v>11569.677935948283</v>
      </c>
      <c r="R1366" s="4">
        <f>I1366/(constants!$A$4+constants!$B$4*data!I1366+constants!$C$4*data!I1366^2+constants!$D$4*data!I1366^3+constants!$E$4*data!I1366^4+constants!$F$4*data!I1366^5+constants!$G$4*data!I1366^6+constants!$H$4*data!I1366^7)</f>
        <v>16276.546106280748</v>
      </c>
      <c r="S1366" s="4">
        <f>J1366/(constants!$A$4+constants!$B$4*data!J1366+constants!$C$4*data!J1366^2+constants!$D$4*data!J1366^3+constants!$E$4*data!J1366^4+constants!$F$4*data!J1366^5+constants!$G$4*data!J1366^6+constants!$H$4*data!J1366^7)</f>
        <v>16326.607831864732</v>
      </c>
      <c r="T1366" s="4"/>
      <c r="U1366" s="4">
        <f t="shared" si="458"/>
        <v>42298.290472489229</v>
      </c>
      <c r="V1366" s="2">
        <f t="shared" si="459"/>
        <v>53639.149586628948</v>
      </c>
      <c r="W1366" s="2">
        <f t="shared" si="460"/>
        <v>53639.149586628948</v>
      </c>
      <c r="X1366" s="2">
        <f t="shared" si="461"/>
        <v>4706.8681703324655</v>
      </c>
      <c r="Y1366" s="2">
        <f t="shared" si="462"/>
        <v>4756.9298959164498</v>
      </c>
      <c r="Z1366" s="2"/>
      <c r="AA1366" s="4">
        <f t="shared" si="451"/>
        <v>70497.150787482053</v>
      </c>
      <c r="AB1366" s="4">
        <f t="shared" si="452"/>
        <v>8939.8582644381586</v>
      </c>
      <c r="AC1366" s="4">
        <f t="shared" si="453"/>
        <v>8939.8582644381586</v>
      </c>
      <c r="AD1366" s="4">
        <f t="shared" si="454"/>
        <v>784.47802838874418</v>
      </c>
      <c r="AE1366" s="4">
        <f t="shared" si="455"/>
        <v>792.82164931940827</v>
      </c>
      <c r="AF1366" s="4"/>
      <c r="AG1366" s="4">
        <f t="shared" si="463"/>
        <v>1</v>
      </c>
      <c r="AH1366" s="4"/>
      <c r="AI1366" s="4"/>
      <c r="AJ1366">
        <f>IF(front!E1366&gt;$AJ$2,AA1366,AB1366)</f>
        <v>70497.150787482053</v>
      </c>
      <c r="AK1366">
        <f t="shared" si="450"/>
        <v>70433.495922956645</v>
      </c>
      <c r="AL1366">
        <f>SUMPRODUCT($B$7:$B$456,AK$7:AK$456,EXP(constants!$B$32+constants!$A$32*ABS($A$7:$A$456-$A1366)))</f>
        <v>4.9594311204955904E-7</v>
      </c>
      <c r="AM1366">
        <f t="shared" si="456"/>
        <v>70433.495922460701</v>
      </c>
      <c r="AN1366">
        <f t="shared" si="464"/>
        <v>70427.611352798922</v>
      </c>
      <c r="AP1366" s="4"/>
      <c r="AQ1366" s="4"/>
      <c r="AR1366" s="4"/>
      <c r="AU1366" s="5">
        <f>SUMPRODUCT(constants!$B$13:$B$20,A1366^constants!$A$13:$A$20)*constants!$C$10/((A1366/1000000000)^5*(EXP(0.014388/(A1366/1000000000)/constants!$B$9)-1))</f>
        <v>2.1925426232888801E-5</v>
      </c>
      <c r="AX1366" s="17">
        <f t="shared" si="457"/>
        <v>3.1131861228483144E-10</v>
      </c>
      <c r="BC1366">
        <f t="shared" si="466"/>
        <v>3.1131861228483144E-10</v>
      </c>
    </row>
    <row r="1367" spans="1:55" x14ac:dyDescent="0.2">
      <c r="A1367">
        <f>front!A1367</f>
        <v>818.18</v>
      </c>
      <c r="B1367" s="1">
        <f t="shared" si="465"/>
        <v>0.43999999999994088</v>
      </c>
      <c r="C1367" s="20">
        <f>front!B1367</f>
        <v>3244.85</v>
      </c>
      <c r="D1367" s="20">
        <f>front!C1367</f>
        <v>9281.7999999999993</v>
      </c>
      <c r="E1367" s="20">
        <f>front!D1367</f>
        <v>45411.8</v>
      </c>
      <c r="F1367" s="20">
        <f>front!E1367</f>
        <v>64000</v>
      </c>
      <c r="G1367" s="20">
        <f>front!F1367</f>
        <v>64000</v>
      </c>
      <c r="H1367" s="20">
        <f>front!H1367</f>
        <v>9649.6</v>
      </c>
      <c r="I1367" s="20">
        <f>front!I1367</f>
        <v>13955.6</v>
      </c>
      <c r="J1367" s="20">
        <f>front!J1367</f>
        <v>13928.8</v>
      </c>
      <c r="K1367" s="20"/>
      <c r="L1367" s="4">
        <f>C1367/(constants!$A$4+constants!$B$4*data!C1367+constants!$C$4*data!C1367^2+constants!$D$4*data!C1367^3+constants!$E$4*data!C1367^4+constants!$F$4*data!C1367^5+constants!$G$4*data!C1367^6+constants!$H$4*data!C1367^7)</f>
        <v>3243.6765819347547</v>
      </c>
      <c r="M1367" s="4">
        <f>D1367/(constants!$A$4+constants!$B$4*data!D1367+constants!$C$4*data!D1367^2+constants!$D$4*data!D1367^3+constants!$E$4*data!D1367^4+constants!$F$4*data!D1367^5+constants!$G$4*data!D1367^6+constants!$H$4*data!D1367^7)</f>
        <v>9288.6051607138161</v>
      </c>
      <c r="N1367" s="4">
        <f>E1367/(constants!$A$4+constants!$B$4*data!E1367+constants!$C$4*data!E1367^2+constants!$D$4*data!E1367^3+constants!$E$4*data!E1367^4+constants!$F$4*data!E1367^5+constants!$G$4*data!E1367^6+constants!$H$4*data!E1367^7)</f>
        <v>45755.580363061403</v>
      </c>
      <c r="O1367" s="4">
        <f>F1367/(constants!$A$4+constants!$B$4*data!F1367+constants!$C$4*data!F1367^2+constants!$D$4*data!F1367^3+constants!$E$4*data!F1367^4+constants!$F$4*data!F1367^5+constants!$G$4*data!F1367^6+constants!$H$4*data!F1367^7)</f>
        <v>64773.712258592925</v>
      </c>
      <c r="P1367" s="4">
        <f>G1367/(constants!$A$4+constants!$B$4*data!G1367+constants!$C$4*data!G1367^2+constants!$D$4*data!G1367^3+constants!$E$4*data!G1367^4+constants!$F$4*data!G1367^5+constants!$G$4*data!G1367^6+constants!$H$4*data!G1367^7)</f>
        <v>64773.712258592925</v>
      </c>
      <c r="Q1367" s="4">
        <f>H1367/(constants!$A$4+constants!$B$4*data!H1367+constants!$C$4*data!H1367^2+constants!$D$4*data!H1367^3+constants!$E$4*data!H1367^4+constants!$F$4*data!H1367^5+constants!$G$4*data!H1367^6+constants!$H$4*data!H1367^7)</f>
        <v>9657.4002748279181</v>
      </c>
      <c r="R1367" s="4">
        <f>I1367/(constants!$A$4+constants!$B$4*data!I1367+constants!$C$4*data!I1367^2+constants!$D$4*data!I1367^3+constants!$E$4*data!I1367^4+constants!$F$4*data!I1367^5+constants!$G$4*data!I1367^6+constants!$H$4*data!I1367^7)</f>
        <v>13979.190973298068</v>
      </c>
      <c r="S1367" s="4">
        <f>J1367/(constants!$A$4+constants!$B$4*data!J1367+constants!$C$4*data!J1367^2+constants!$D$4*data!J1367^3+constants!$E$4*data!J1367^4+constants!$F$4*data!J1367^5+constants!$G$4*data!J1367^6+constants!$H$4*data!J1367^7)</f>
        <v>13952.27069469902</v>
      </c>
      <c r="T1367" s="4"/>
      <c r="U1367" s="4">
        <f t="shared" si="458"/>
        <v>42511.903781126646</v>
      </c>
      <c r="V1367" s="2">
        <f t="shared" si="459"/>
        <v>55485.10709787911</v>
      </c>
      <c r="W1367" s="2">
        <f t="shared" si="460"/>
        <v>55485.10709787911</v>
      </c>
      <c r="X1367" s="2">
        <f t="shared" si="461"/>
        <v>4321.7906984701494</v>
      </c>
      <c r="Y1367" s="2">
        <f t="shared" si="462"/>
        <v>4294.8704198711021</v>
      </c>
      <c r="Z1367" s="2"/>
      <c r="AA1367" s="4">
        <f t="shared" si="451"/>
        <v>70853.172968544415</v>
      </c>
      <c r="AB1367" s="4">
        <f t="shared" si="452"/>
        <v>9247.5178496465178</v>
      </c>
      <c r="AC1367" s="4">
        <f t="shared" si="453"/>
        <v>9247.5178496465178</v>
      </c>
      <c r="AD1367" s="4">
        <f t="shared" si="454"/>
        <v>720.29844974502487</v>
      </c>
      <c r="AE1367" s="4">
        <f t="shared" si="455"/>
        <v>715.81173664518371</v>
      </c>
      <c r="AF1367" s="4"/>
      <c r="AG1367" s="4">
        <f t="shared" si="463"/>
        <v>1</v>
      </c>
      <c r="AH1367" s="4"/>
      <c r="AI1367" s="4"/>
      <c r="AJ1367">
        <f>IF(front!E1367&gt;$AJ$2,AA1367,AB1367)</f>
        <v>70853.172968544415</v>
      </c>
      <c r="AK1367">
        <f t="shared" si="450"/>
        <v>70789.518104019007</v>
      </c>
      <c r="AL1367">
        <f>SUMPRODUCT($B$7:$B$456,AK$7:AK$456,EXP(constants!$B$32+constants!$A$32*ABS($A$7:$A$456-$A1367)))</f>
        <v>4.864876155196277E-7</v>
      </c>
      <c r="AM1367">
        <f t="shared" si="456"/>
        <v>70789.518103532522</v>
      </c>
      <c r="AN1367">
        <f t="shared" si="464"/>
        <v>70783.633533870743</v>
      </c>
      <c r="AP1367" s="4"/>
      <c r="AQ1367" s="4"/>
      <c r="AR1367" s="4"/>
      <c r="AU1367" s="5">
        <f>SUMPRODUCT(constants!$B$13:$B$20,A1367^constants!$A$13:$A$20)*constants!$C$10/((A1367/1000000000)^5*(EXP(0.014388/(A1367/1000000000)/constants!$B$9)-1))</f>
        <v>2.1932024770542235E-5</v>
      </c>
      <c r="AX1367" s="17">
        <f t="shared" si="457"/>
        <v>3.0984598664389731E-10</v>
      </c>
      <c r="BC1367">
        <f t="shared" si="466"/>
        <v>3.0984598664389731E-10</v>
      </c>
    </row>
    <row r="1368" spans="1:55" x14ac:dyDescent="0.2">
      <c r="A1368">
        <f>front!A1368</f>
        <v>818.61</v>
      </c>
      <c r="B1368" s="1">
        <f t="shared" si="465"/>
        <v>0.43000000000006366</v>
      </c>
      <c r="C1368" s="20">
        <f>front!B1368</f>
        <v>3293</v>
      </c>
      <c r="D1368" s="20">
        <f>front!C1368</f>
        <v>9692</v>
      </c>
      <c r="E1368" s="20">
        <f>front!D1368</f>
        <v>45541.35</v>
      </c>
      <c r="F1368" s="20">
        <f>front!E1368</f>
        <v>64000</v>
      </c>
      <c r="G1368" s="20">
        <f>front!F1368</f>
        <v>64000</v>
      </c>
      <c r="H1368" s="20">
        <f>front!H1368</f>
        <v>10102.200000000001</v>
      </c>
      <c r="I1368" s="20">
        <f>front!I1368</f>
        <v>13823.4</v>
      </c>
      <c r="J1368" s="20">
        <f>front!J1368</f>
        <v>13863</v>
      </c>
      <c r="K1368" s="20"/>
      <c r="L1368" s="4">
        <f>C1368/(constants!$A$4+constants!$B$4*data!C1368+constants!$C$4*data!C1368^2+constants!$D$4*data!C1368^3+constants!$E$4*data!C1368^4+constants!$F$4*data!C1368^5+constants!$G$4*data!C1368^6+constants!$H$4*data!C1368^7)</f>
        <v>3291.8319219443219</v>
      </c>
      <c r="M1368" s="4">
        <f>D1368/(constants!$A$4+constants!$B$4*data!D1368+constants!$C$4*data!D1368^2+constants!$D$4*data!D1368^3+constants!$E$4*data!D1368^4+constants!$F$4*data!D1368^5+constants!$G$4*data!D1368^6+constants!$H$4*data!D1368^7)</f>
        <v>9699.9187523996497</v>
      </c>
      <c r="N1368" s="4">
        <f>E1368/(constants!$A$4+constants!$B$4*data!E1368+constants!$C$4*data!E1368^2+constants!$D$4*data!E1368^3+constants!$E$4*data!E1368^4+constants!$F$4*data!E1368^5+constants!$G$4*data!E1368^6+constants!$H$4*data!E1368^7)</f>
        <v>45887.570961125042</v>
      </c>
      <c r="O1368" s="4">
        <f>F1368/(constants!$A$4+constants!$B$4*data!F1368+constants!$C$4*data!F1368^2+constants!$D$4*data!F1368^3+constants!$E$4*data!F1368^4+constants!$F$4*data!F1368^5+constants!$G$4*data!F1368^6+constants!$H$4*data!F1368^7)</f>
        <v>64773.712258592925</v>
      </c>
      <c r="P1368" s="4">
        <f>G1368/(constants!$A$4+constants!$B$4*data!G1368+constants!$C$4*data!G1368^2+constants!$D$4*data!G1368^3+constants!$E$4*data!G1368^4+constants!$F$4*data!G1368^5+constants!$G$4*data!G1368^6+constants!$H$4*data!G1368^7)</f>
        <v>64773.712258592925</v>
      </c>
      <c r="Q1368" s="4">
        <f>H1368/(constants!$A$4+constants!$B$4*data!H1368+constants!$C$4*data!H1368^2+constants!$D$4*data!H1368^3+constants!$E$4*data!H1368^4+constants!$F$4*data!H1368^5+constants!$G$4*data!H1368^6+constants!$H$4*data!H1368^7)</f>
        <v>10111.304832020327</v>
      </c>
      <c r="R1368" s="4">
        <f>I1368/(constants!$A$4+constants!$B$4*data!I1368+constants!$C$4*data!I1368^2+constants!$D$4*data!I1368^3+constants!$E$4*data!I1368^4+constants!$F$4*data!I1368^5+constants!$G$4*data!I1368^6+constants!$H$4*data!I1368^7)</f>
        <v>13846.400135012367</v>
      </c>
      <c r="S1368" s="4">
        <f>J1368/(constants!$A$4+constants!$B$4*data!J1368+constants!$C$4*data!J1368^2+constants!$D$4*data!J1368^3+constants!$E$4*data!J1368^4+constants!$F$4*data!J1368^5+constants!$G$4*data!J1368^6+constants!$H$4*data!J1368^7)</f>
        <v>13886.176465798719</v>
      </c>
      <c r="T1368" s="4"/>
      <c r="U1368" s="4">
        <f t="shared" si="458"/>
        <v>42595.73903918072</v>
      </c>
      <c r="V1368" s="2">
        <f t="shared" si="459"/>
        <v>55073.793506193273</v>
      </c>
      <c r="W1368" s="2">
        <f t="shared" si="460"/>
        <v>55073.793506193273</v>
      </c>
      <c r="X1368" s="2">
        <f t="shared" si="461"/>
        <v>3735.0953029920402</v>
      </c>
      <c r="Y1368" s="2">
        <f t="shared" si="462"/>
        <v>3774.8716337783917</v>
      </c>
      <c r="Z1368" s="2"/>
      <c r="AA1368" s="4">
        <f t="shared" si="451"/>
        <v>70992.898398634527</v>
      </c>
      <c r="AB1368" s="4">
        <f t="shared" si="452"/>
        <v>9178.9655843655455</v>
      </c>
      <c r="AC1368" s="4">
        <f t="shared" si="453"/>
        <v>9178.9655843655455</v>
      </c>
      <c r="AD1368" s="4">
        <f t="shared" si="454"/>
        <v>622.51588383200669</v>
      </c>
      <c r="AE1368" s="4">
        <f t="shared" si="455"/>
        <v>629.14527229639862</v>
      </c>
      <c r="AF1368" s="4"/>
      <c r="AG1368" s="4">
        <f t="shared" si="463"/>
        <v>1</v>
      </c>
      <c r="AH1368" s="4"/>
      <c r="AI1368" s="4"/>
      <c r="AJ1368">
        <f>IF(front!E1368&gt;$AJ$2,AA1368,AB1368)</f>
        <v>70992.898398634527</v>
      </c>
      <c r="AK1368">
        <f t="shared" si="450"/>
        <v>70929.243534109119</v>
      </c>
      <c r="AL1368">
        <f>SUMPRODUCT($B$7:$B$456,AK$7:AK$456,EXP(constants!$B$32+constants!$A$32*ABS($A$7:$A$456-$A1368)))</f>
        <v>4.7742121826539487E-7</v>
      </c>
      <c r="AM1368">
        <f t="shared" si="456"/>
        <v>70929.243533631699</v>
      </c>
      <c r="AN1368">
        <f t="shared" si="464"/>
        <v>70923.35896396992</v>
      </c>
      <c r="AP1368" s="4"/>
      <c r="AQ1368" s="4"/>
      <c r="AR1368" s="4"/>
      <c r="AU1368" s="5">
        <f>SUMPRODUCT(constants!$B$13:$B$20,A1368^constants!$A$13:$A$20)*constants!$C$10/((A1368/1000000000)^5*(EXP(0.014388/(A1368/1000000000)/constants!$B$9)-1))</f>
        <v>2.1938431824982655E-5</v>
      </c>
      <c r="AX1368" s="17">
        <f t="shared" si="457"/>
        <v>3.0932589975226203E-10</v>
      </c>
      <c r="BC1368">
        <f t="shared" si="466"/>
        <v>3.0932589975226203E-10</v>
      </c>
    </row>
    <row r="1369" spans="1:55" x14ac:dyDescent="0.2">
      <c r="A1369">
        <f>front!A1369</f>
        <v>819.05</v>
      </c>
      <c r="B1369" s="1">
        <f t="shared" si="465"/>
        <v>0.43999999999994088</v>
      </c>
      <c r="C1369" s="20">
        <f>front!B1369</f>
        <v>3281.45</v>
      </c>
      <c r="D1369" s="20">
        <f>front!C1369</f>
        <v>9550.2000000000007</v>
      </c>
      <c r="E1369" s="20">
        <f>front!D1369</f>
        <v>45611.15</v>
      </c>
      <c r="F1369" s="20">
        <f>front!E1369</f>
        <v>64000</v>
      </c>
      <c r="G1369" s="20">
        <f>front!F1369</f>
        <v>64000</v>
      </c>
      <c r="H1369" s="20">
        <f>front!H1369</f>
        <v>10009.6</v>
      </c>
      <c r="I1369" s="20">
        <f>front!I1369</f>
        <v>13295.4</v>
      </c>
      <c r="J1369" s="20">
        <f>front!J1369</f>
        <v>13310</v>
      </c>
      <c r="K1369" s="20"/>
      <c r="L1369" s="4">
        <f>C1369/(constants!$A$4+constants!$B$4*data!C1369+constants!$C$4*data!C1369^2+constants!$D$4*data!C1369^3+constants!$E$4*data!C1369^4+constants!$F$4*data!C1369^5+constants!$G$4*data!C1369^6+constants!$H$4*data!C1369^7)</f>
        <v>3280.2805675615923</v>
      </c>
      <c r="M1369" s="4">
        <f>D1369/(constants!$A$4+constants!$B$4*data!D1369+constants!$C$4*data!D1369^2+constants!$D$4*data!D1369^3+constants!$E$4*data!D1369^4+constants!$F$4*data!D1369^5+constants!$G$4*data!D1369^6+constants!$H$4*data!D1369^7)</f>
        <v>9557.7255643950539</v>
      </c>
      <c r="N1369" s="4">
        <f>E1369/(constants!$A$4+constants!$B$4*data!E1369+constants!$C$4*data!E1369^2+constants!$D$4*data!E1369^3+constants!$E$4*data!E1369^4+constants!$F$4*data!E1369^5+constants!$G$4*data!E1369^6+constants!$H$4*data!E1369^7)</f>
        <v>45958.690416246784</v>
      </c>
      <c r="O1369" s="4">
        <f>F1369/(constants!$A$4+constants!$B$4*data!F1369+constants!$C$4*data!F1369^2+constants!$D$4*data!F1369^3+constants!$E$4*data!F1369^4+constants!$F$4*data!F1369^5+constants!$G$4*data!F1369^6+constants!$H$4*data!F1369^7)</f>
        <v>64773.712258592925</v>
      </c>
      <c r="P1369" s="4">
        <f>G1369/(constants!$A$4+constants!$B$4*data!G1369+constants!$C$4*data!G1369^2+constants!$D$4*data!G1369^3+constants!$E$4*data!G1369^4+constants!$F$4*data!G1369^5+constants!$G$4*data!G1369^6+constants!$H$4*data!G1369^7)</f>
        <v>64773.712258592925</v>
      </c>
      <c r="Q1369" s="4">
        <f>H1369/(constants!$A$4+constants!$B$4*data!H1369+constants!$C$4*data!H1369^2+constants!$D$4*data!H1369^3+constants!$E$4*data!H1369^4+constants!$F$4*data!H1369^5+constants!$G$4*data!H1369^6+constants!$H$4*data!H1369^7)</f>
        <v>10018.430788198784</v>
      </c>
      <c r="R1369" s="4">
        <f>I1369/(constants!$A$4+constants!$B$4*data!I1369+constants!$C$4*data!I1369^2+constants!$D$4*data!I1369^3+constants!$E$4*data!I1369^4+constants!$F$4*data!I1369^5+constants!$G$4*data!I1369^6+constants!$H$4*data!I1369^7)</f>
        <v>13316.103092177946</v>
      </c>
      <c r="S1369" s="4">
        <f>J1369/(constants!$A$4+constants!$B$4*data!J1369+constants!$C$4*data!J1369^2+constants!$D$4*data!J1369^3+constants!$E$4*data!J1369^4+constants!$F$4*data!J1369^5+constants!$G$4*data!J1369^6+constants!$H$4*data!J1369^7)</f>
        <v>13330.765242742014</v>
      </c>
      <c r="T1369" s="4"/>
      <c r="U1369" s="4">
        <f t="shared" si="458"/>
        <v>42678.409848685194</v>
      </c>
      <c r="V1369" s="2">
        <f t="shared" si="459"/>
        <v>55215.986694197869</v>
      </c>
      <c r="W1369" s="2">
        <f t="shared" si="460"/>
        <v>55215.986694197869</v>
      </c>
      <c r="X1369" s="2">
        <f t="shared" si="461"/>
        <v>3297.6723039791614</v>
      </c>
      <c r="Y1369" s="2">
        <f t="shared" si="462"/>
        <v>3312.3344545432301</v>
      </c>
      <c r="Z1369" s="2"/>
      <c r="AA1369" s="4">
        <f t="shared" si="451"/>
        <v>71130.683081141993</v>
      </c>
      <c r="AB1369" s="4">
        <f t="shared" si="452"/>
        <v>9202.6644490329782</v>
      </c>
      <c r="AC1369" s="4">
        <f t="shared" si="453"/>
        <v>9202.6644490329782</v>
      </c>
      <c r="AD1369" s="4">
        <f t="shared" si="454"/>
        <v>549.61205066319349</v>
      </c>
      <c r="AE1369" s="4">
        <f t="shared" si="455"/>
        <v>552.05574242387172</v>
      </c>
      <c r="AF1369" s="4"/>
      <c r="AG1369" s="4">
        <f t="shared" si="463"/>
        <v>1</v>
      </c>
      <c r="AH1369" s="4"/>
      <c r="AI1369" s="4"/>
      <c r="AJ1369">
        <f>IF(front!E1369&gt;$AJ$2,AA1369,AB1369)</f>
        <v>71130.683081141993</v>
      </c>
      <c r="AK1369">
        <f t="shared" si="450"/>
        <v>71067.028216616585</v>
      </c>
      <c r="AL1369">
        <f>SUMPRODUCT($B$7:$B$456,AK$7:AK$456,EXP(constants!$B$32+constants!$A$32*ABS($A$7:$A$456-$A1369)))</f>
        <v>4.6831885437940826E-7</v>
      </c>
      <c r="AM1369">
        <f t="shared" si="456"/>
        <v>71067.028216148261</v>
      </c>
      <c r="AN1369">
        <f t="shared" si="464"/>
        <v>71061.143646486482</v>
      </c>
      <c r="AP1369" s="4"/>
      <c r="AQ1369" s="4"/>
      <c r="AR1369" s="4"/>
      <c r="AU1369" s="5">
        <f>SUMPRODUCT(constants!$B$13:$B$20,A1369^constants!$A$13:$A$20)*constants!$C$10/((A1369/1000000000)^5*(EXP(0.014388/(A1369/1000000000)/constants!$B$9)-1))</f>
        <v>2.1944945344157568E-5</v>
      </c>
      <c r="AX1369" s="17">
        <f t="shared" si="457"/>
        <v>3.0881779011788539E-10</v>
      </c>
      <c r="BC1369">
        <f t="shared" si="466"/>
        <v>3.0881779011788539E-10</v>
      </c>
    </row>
    <row r="1370" spans="1:55" x14ac:dyDescent="0.2">
      <c r="A1370">
        <f>front!A1370</f>
        <v>819.48</v>
      </c>
      <c r="B1370" s="1">
        <f t="shared" si="465"/>
        <v>0.43000000000006366</v>
      </c>
      <c r="C1370" s="20">
        <f>front!B1370</f>
        <v>3312</v>
      </c>
      <c r="D1370" s="20">
        <f>front!C1370</f>
        <v>9836.7999999999993</v>
      </c>
      <c r="E1370" s="20">
        <f>front!D1370</f>
        <v>45508.5</v>
      </c>
      <c r="F1370" s="20">
        <f>front!E1370</f>
        <v>64000</v>
      </c>
      <c r="G1370" s="20">
        <f>front!F1370</f>
        <v>64000</v>
      </c>
      <c r="H1370" s="20">
        <f>front!H1370</f>
        <v>10192.6</v>
      </c>
      <c r="I1370" s="20">
        <f>front!I1370</f>
        <v>13809</v>
      </c>
      <c r="J1370" s="20">
        <f>front!J1370</f>
        <v>13927.4</v>
      </c>
      <c r="K1370" s="20"/>
      <c r="L1370" s="4">
        <f>C1370/(constants!$A$4+constants!$B$4*data!C1370+constants!$C$4*data!C1370^2+constants!$D$4*data!C1370^3+constants!$E$4*data!C1370^4+constants!$F$4*data!C1370^5+constants!$G$4*data!C1370^6+constants!$H$4*data!C1370^7)</f>
        <v>3310.8342510726161</v>
      </c>
      <c r="M1370" s="4">
        <f>D1370/(constants!$A$4+constants!$B$4*data!D1370+constants!$C$4*data!D1370^2+constants!$D$4*data!D1370^3+constants!$E$4*data!D1370^4+constants!$F$4*data!D1370^5+constants!$G$4*data!D1370^6+constants!$H$4*data!D1370^7)</f>
        <v>9845.1291989414658</v>
      </c>
      <c r="N1370" s="4">
        <f>E1370/(constants!$A$4+constants!$B$4*data!E1370+constants!$C$4*data!E1370^2+constants!$D$4*data!E1370^3+constants!$E$4*data!E1370^4+constants!$F$4*data!E1370^5+constants!$G$4*data!E1370^6+constants!$H$4*data!E1370^7)</f>
        <v>45854.10107188562</v>
      </c>
      <c r="O1370" s="4">
        <f>F1370/(constants!$A$4+constants!$B$4*data!F1370+constants!$C$4*data!F1370^2+constants!$D$4*data!F1370^3+constants!$E$4*data!F1370^4+constants!$F$4*data!F1370^5+constants!$G$4*data!F1370^6+constants!$H$4*data!F1370^7)</f>
        <v>64773.712258592925</v>
      </c>
      <c r="P1370" s="4">
        <f>G1370/(constants!$A$4+constants!$B$4*data!G1370+constants!$C$4*data!G1370^2+constants!$D$4*data!G1370^3+constants!$E$4*data!G1370^4+constants!$F$4*data!G1370^5+constants!$G$4*data!G1370^6+constants!$H$4*data!G1370^7)</f>
        <v>64773.712258592925</v>
      </c>
      <c r="Q1370" s="4">
        <f>H1370/(constants!$A$4+constants!$B$4*data!H1370+constants!$C$4*data!H1370^2+constants!$D$4*data!H1370^3+constants!$E$4*data!H1370^4+constants!$F$4*data!H1370^5+constants!$G$4*data!H1370^6+constants!$H$4*data!H1370^7)</f>
        <v>10201.975888223782</v>
      </c>
      <c r="R1370" s="4">
        <f>I1370/(constants!$A$4+constants!$B$4*data!I1370+constants!$C$4*data!I1370^2+constants!$D$4*data!I1370^3+constants!$E$4*data!I1370^4+constants!$F$4*data!I1370^5+constants!$G$4*data!I1370^6+constants!$H$4*data!I1370^7)</f>
        <v>13831.936153507802</v>
      </c>
      <c r="S1370" s="4">
        <f>J1370/(constants!$A$4+constants!$B$4*data!J1370+constants!$C$4*data!J1370^2+constants!$D$4*data!J1370^3+constants!$E$4*data!J1370^4+constants!$F$4*data!J1370^5+constants!$G$4*data!J1370^6+constants!$H$4*data!J1370^7)</f>
        <v>13950.864418490291</v>
      </c>
      <c r="T1370" s="4"/>
      <c r="U1370" s="4">
        <f t="shared" si="458"/>
        <v>42543.266820813005</v>
      </c>
      <c r="V1370" s="2">
        <f t="shared" si="459"/>
        <v>54928.583059651457</v>
      </c>
      <c r="W1370" s="2">
        <f t="shared" si="460"/>
        <v>54928.583059651457</v>
      </c>
      <c r="X1370" s="2">
        <f t="shared" si="461"/>
        <v>3629.9602652840204</v>
      </c>
      <c r="Y1370" s="2">
        <f t="shared" si="462"/>
        <v>3748.8885302665094</v>
      </c>
      <c r="Z1370" s="2"/>
      <c r="AA1370" s="4">
        <f t="shared" si="451"/>
        <v>70905.444701355009</v>
      </c>
      <c r="AB1370" s="4">
        <f t="shared" si="452"/>
        <v>9154.7638432752428</v>
      </c>
      <c r="AC1370" s="4">
        <f t="shared" si="453"/>
        <v>9154.7638432752428</v>
      </c>
      <c r="AD1370" s="4">
        <f t="shared" si="454"/>
        <v>604.99337754733676</v>
      </c>
      <c r="AE1370" s="4">
        <f t="shared" si="455"/>
        <v>624.81475504441823</v>
      </c>
      <c r="AF1370" s="4"/>
      <c r="AG1370" s="4">
        <f t="shared" si="463"/>
        <v>1</v>
      </c>
      <c r="AH1370" s="4"/>
      <c r="AI1370" s="4"/>
      <c r="AJ1370">
        <f>IF(front!E1370&gt;$AJ$2,AA1370,AB1370)</f>
        <v>70905.444701355009</v>
      </c>
      <c r="AK1370">
        <f t="shared" si="450"/>
        <v>70841.789836829601</v>
      </c>
      <c r="AL1370">
        <f>SUMPRODUCT($B$7:$B$456,AK$7:AK$456,EXP(constants!$B$32+constants!$A$32*ABS($A$7:$A$456-$A1370)))</f>
        <v>4.5959105815192227E-7</v>
      </c>
      <c r="AM1370">
        <f t="shared" si="456"/>
        <v>70841.789836370008</v>
      </c>
      <c r="AN1370">
        <f t="shared" si="464"/>
        <v>70835.905266708229</v>
      </c>
      <c r="AP1370" s="4"/>
      <c r="AQ1370" s="4"/>
      <c r="AR1370" s="4"/>
      <c r="AU1370" s="5">
        <f>SUMPRODUCT(constants!$B$13:$B$20,A1370^constants!$A$13:$A$20)*constants!$C$10/((A1370/1000000000)^5*(EXP(0.014388/(A1370/1000000000)/constants!$B$9)-1))</f>
        <v>2.1951269205988539E-5</v>
      </c>
      <c r="AX1370" s="17">
        <f t="shared" si="457"/>
        <v>3.0988901918227187E-10</v>
      </c>
      <c r="BC1370">
        <f t="shared" si="466"/>
        <v>3.0988901918227187E-10</v>
      </c>
    </row>
    <row r="1371" spans="1:55" x14ac:dyDescent="0.2">
      <c r="A1371">
        <f>front!A1371</f>
        <v>819.92</v>
      </c>
      <c r="B1371" s="1">
        <f t="shared" si="465"/>
        <v>0.43999999999994088</v>
      </c>
      <c r="C1371" s="20">
        <f>front!B1371</f>
        <v>3386.45</v>
      </c>
      <c r="D1371" s="20">
        <f>front!C1371</f>
        <v>10564.6</v>
      </c>
      <c r="E1371" s="20">
        <f>front!D1371</f>
        <v>45493.3</v>
      </c>
      <c r="F1371" s="20">
        <f>front!E1371</f>
        <v>64000</v>
      </c>
      <c r="G1371" s="20">
        <f>front!F1371</f>
        <v>64000</v>
      </c>
      <c r="H1371" s="20">
        <f>front!H1371</f>
        <v>11027.4</v>
      </c>
      <c r="I1371" s="20">
        <f>front!I1371</f>
        <v>14731.4</v>
      </c>
      <c r="J1371" s="20">
        <f>front!J1371</f>
        <v>14775.6</v>
      </c>
      <c r="K1371" s="20"/>
      <c r="L1371" s="4">
        <f>C1371/(constants!$A$4+constants!$B$4*data!C1371+constants!$C$4*data!C1371^2+constants!$D$4*data!C1371^3+constants!$E$4*data!C1371^4+constants!$F$4*data!C1371^5+constants!$G$4*data!C1371^6+constants!$H$4*data!C1371^7)</f>
        <v>3385.2945952497994</v>
      </c>
      <c r="M1371" s="4">
        <f>D1371/(constants!$A$4+constants!$B$4*data!D1371+constants!$C$4*data!D1371^2+constants!$D$4*data!D1371^3+constants!$E$4*data!D1371^4+constants!$F$4*data!D1371^5+constants!$G$4*data!D1371^6+constants!$H$4*data!D1371^7)</f>
        <v>10575.127714863062</v>
      </c>
      <c r="N1371" s="4">
        <f>E1371/(constants!$A$4+constants!$B$4*data!E1371+constants!$C$4*data!E1371^2+constants!$D$4*data!E1371^3+constants!$E$4*data!E1371^4+constants!$F$4*data!E1371^5+constants!$G$4*data!E1371^6+constants!$H$4*data!E1371^7)</f>
        <v>45838.614479128337</v>
      </c>
      <c r="O1371" s="4">
        <f>F1371/(constants!$A$4+constants!$B$4*data!F1371+constants!$C$4*data!F1371^2+constants!$D$4*data!F1371^3+constants!$E$4*data!F1371^4+constants!$F$4*data!F1371^5+constants!$G$4*data!F1371^6+constants!$H$4*data!F1371^7)</f>
        <v>64773.712258592925</v>
      </c>
      <c r="P1371" s="4">
        <f>G1371/(constants!$A$4+constants!$B$4*data!G1371+constants!$C$4*data!G1371^2+constants!$D$4*data!G1371^3+constants!$E$4*data!G1371^4+constants!$F$4*data!G1371^5+constants!$G$4*data!G1371^6+constants!$H$4*data!G1371^7)</f>
        <v>64773.712258592925</v>
      </c>
      <c r="Q1371" s="4">
        <f>H1371/(constants!$A$4+constants!$B$4*data!H1371+constants!$C$4*data!H1371^2+constants!$D$4*data!H1371^3+constants!$E$4*data!H1371^4+constants!$F$4*data!H1371^5+constants!$G$4*data!H1371^6+constants!$H$4*data!H1371^7)</f>
        <v>11039.441617692919</v>
      </c>
      <c r="R1371" s="4">
        <f>I1371/(constants!$A$4+constants!$B$4*data!I1371+constants!$C$4*data!I1371^2+constants!$D$4*data!I1371^3+constants!$E$4*data!I1371^4+constants!$F$4*data!I1371^5+constants!$G$4*data!I1371^6+constants!$H$4*data!I1371^7)</f>
        <v>14758.581413912112</v>
      </c>
      <c r="S1371" s="4">
        <f>J1371/(constants!$A$4+constants!$B$4*data!J1371+constants!$C$4*data!J1371^2+constants!$D$4*data!J1371^3+constants!$E$4*data!J1371^4+constants!$F$4*data!J1371^5+constants!$G$4*data!J1371^6+constants!$H$4*data!J1371^7)</f>
        <v>14802.99218874745</v>
      </c>
      <c r="T1371" s="4"/>
      <c r="U1371" s="4">
        <f t="shared" si="458"/>
        <v>42453.319883878539</v>
      </c>
      <c r="V1371" s="2">
        <f t="shared" si="459"/>
        <v>54198.584543729863</v>
      </c>
      <c r="W1371" s="2">
        <f t="shared" si="460"/>
        <v>54198.584543729863</v>
      </c>
      <c r="X1371" s="2">
        <f t="shared" si="461"/>
        <v>3719.1397962191932</v>
      </c>
      <c r="Y1371" s="2">
        <f t="shared" si="462"/>
        <v>3763.5505710545312</v>
      </c>
      <c r="Z1371" s="2"/>
      <c r="AA1371" s="4">
        <f t="shared" si="451"/>
        <v>70755.533139797568</v>
      </c>
      <c r="AB1371" s="4">
        <f t="shared" si="452"/>
        <v>9033.0974239549778</v>
      </c>
      <c r="AC1371" s="4">
        <f t="shared" si="453"/>
        <v>9033.0974239549778</v>
      </c>
      <c r="AD1371" s="4">
        <f t="shared" si="454"/>
        <v>619.8566327031989</v>
      </c>
      <c r="AE1371" s="4">
        <f t="shared" si="455"/>
        <v>627.2584285090885</v>
      </c>
      <c r="AF1371" s="4"/>
      <c r="AG1371" s="4">
        <f t="shared" si="463"/>
        <v>1</v>
      </c>
      <c r="AH1371" s="4"/>
      <c r="AI1371" s="4"/>
      <c r="AJ1371">
        <f>IF(front!E1371&gt;$AJ$2,AA1371,AB1371)</f>
        <v>70755.533139797568</v>
      </c>
      <c r="AK1371">
        <f t="shared" si="450"/>
        <v>70691.87827527216</v>
      </c>
      <c r="AL1371">
        <f>SUMPRODUCT($B$7:$B$456,AK$7:AK$456,EXP(constants!$B$32+constants!$A$32*ABS($A$7:$A$456-$A1371)))</f>
        <v>4.5082863853168846E-7</v>
      </c>
      <c r="AM1371">
        <f t="shared" si="456"/>
        <v>70691.878274821327</v>
      </c>
      <c r="AN1371">
        <f t="shared" si="464"/>
        <v>70685.993705159548</v>
      </c>
      <c r="AP1371" s="4"/>
      <c r="AQ1371" s="4"/>
      <c r="AR1371" s="4"/>
      <c r="AU1371" s="5">
        <f>SUMPRODUCT(constants!$B$13:$B$20,A1371^constants!$A$13:$A$20)*constants!$C$10/((A1371/1000000000)^5*(EXP(0.014388/(A1371/1000000000)/constants!$B$9)-1))</f>
        <v>2.1957697488797157E-5</v>
      </c>
      <c r="AX1371" s="17">
        <f t="shared" si="457"/>
        <v>3.1063717630377474E-10</v>
      </c>
      <c r="BC1371">
        <f t="shared" si="466"/>
        <v>3.1063717630377474E-10</v>
      </c>
    </row>
    <row r="1372" spans="1:55" x14ac:dyDescent="0.2">
      <c r="A1372">
        <f>front!A1372</f>
        <v>820.35</v>
      </c>
      <c r="B1372" s="1">
        <f t="shared" si="465"/>
        <v>0.43000000000006366</v>
      </c>
      <c r="C1372" s="20">
        <f>front!B1372</f>
        <v>3316</v>
      </c>
      <c r="D1372" s="20">
        <f>front!C1372</f>
        <v>9939.4</v>
      </c>
      <c r="E1372" s="20">
        <f>front!D1372</f>
        <v>45274.2</v>
      </c>
      <c r="F1372" s="20">
        <f>front!E1372</f>
        <v>64000</v>
      </c>
      <c r="G1372" s="20">
        <f>front!F1372</f>
        <v>64000</v>
      </c>
      <c r="H1372" s="20">
        <f>front!H1372</f>
        <v>10309.6</v>
      </c>
      <c r="I1372" s="20">
        <f>front!I1372</f>
        <v>15556</v>
      </c>
      <c r="J1372" s="20">
        <f>front!J1372</f>
        <v>15625</v>
      </c>
      <c r="K1372" s="20"/>
      <c r="L1372" s="4">
        <f>C1372/(constants!$A$4+constants!$B$4*data!C1372+constants!$C$4*data!C1372^2+constants!$D$4*data!C1372^3+constants!$E$4*data!C1372^4+constants!$F$4*data!C1372^5+constants!$G$4*data!C1372^6+constants!$H$4*data!C1372^7)</f>
        <v>3314.8347574693926</v>
      </c>
      <c r="M1372" s="4">
        <f>D1372/(constants!$A$4+constants!$B$4*data!D1372+constants!$C$4*data!D1372^2+constants!$D$4*data!D1372^3+constants!$E$4*data!D1372^4+constants!$F$4*data!D1372^5+constants!$G$4*data!D1372^6+constants!$H$4*data!D1372^7)</f>
        <v>9948.0254758271913</v>
      </c>
      <c r="N1372" s="4">
        <f>E1372/(constants!$A$4+constants!$B$4*data!E1372+constants!$C$4*data!E1372^2+constants!$D$4*data!E1372^3+constants!$E$4*data!E1372^4+constants!$F$4*data!E1372^5+constants!$G$4*data!E1372^6+constants!$H$4*data!E1372^7)</f>
        <v>45615.400034361526</v>
      </c>
      <c r="O1372" s="4">
        <f>F1372/(constants!$A$4+constants!$B$4*data!F1372+constants!$C$4*data!F1372^2+constants!$D$4*data!F1372^3+constants!$E$4*data!F1372^4+constants!$F$4*data!F1372^5+constants!$G$4*data!F1372^6+constants!$H$4*data!F1372^7)</f>
        <v>64773.712258592925</v>
      </c>
      <c r="P1372" s="4">
        <f>G1372/(constants!$A$4+constants!$B$4*data!G1372+constants!$C$4*data!G1372^2+constants!$D$4*data!G1372^3+constants!$E$4*data!G1372^4+constants!$F$4*data!G1372^5+constants!$G$4*data!G1372^6+constants!$H$4*data!G1372^7)</f>
        <v>64773.712258592925</v>
      </c>
      <c r="Q1372" s="4">
        <f>H1372/(constants!$A$4+constants!$B$4*data!H1372+constants!$C$4*data!H1372^2+constants!$D$4*data!H1372^3+constants!$E$4*data!H1372^4+constants!$F$4*data!H1372^5+constants!$G$4*data!H1372^6+constants!$H$4*data!H1372^7)</f>
        <v>10319.331853880221</v>
      </c>
      <c r="R1372" s="4">
        <f>I1372/(constants!$A$4+constants!$B$4*data!I1372+constants!$C$4*data!I1372^2+constants!$D$4*data!I1372^3+constants!$E$4*data!I1372^4+constants!$F$4*data!I1372^5+constants!$G$4*data!I1372^6+constants!$H$4*data!I1372^7)</f>
        <v>15587.220383682428</v>
      </c>
      <c r="S1372" s="4">
        <f>J1372/(constants!$A$4+constants!$B$4*data!J1372+constants!$C$4*data!J1372^2+constants!$D$4*data!J1372^3+constants!$E$4*data!J1372^4+constants!$F$4*data!J1372^5+constants!$G$4*data!J1372^6+constants!$H$4*data!J1372^7)</f>
        <v>15656.568397976162</v>
      </c>
      <c r="T1372" s="4"/>
      <c r="U1372" s="4">
        <f t="shared" si="458"/>
        <v>42300.565276892135</v>
      </c>
      <c r="V1372" s="2">
        <f t="shared" si="459"/>
        <v>54825.686782765733</v>
      </c>
      <c r="W1372" s="2">
        <f t="shared" si="460"/>
        <v>54825.686782765733</v>
      </c>
      <c r="X1372" s="2">
        <f t="shared" si="461"/>
        <v>5267.8885298022069</v>
      </c>
      <c r="Y1372" s="2">
        <f t="shared" si="462"/>
        <v>5337.2365440959402</v>
      </c>
      <c r="Z1372" s="2"/>
      <c r="AA1372" s="4">
        <f t="shared" si="451"/>
        <v>70500.942128153561</v>
      </c>
      <c r="AB1372" s="4">
        <f t="shared" si="452"/>
        <v>9137.6144637942889</v>
      </c>
      <c r="AC1372" s="4">
        <f t="shared" si="453"/>
        <v>9137.6144637942889</v>
      </c>
      <c r="AD1372" s="4">
        <f t="shared" si="454"/>
        <v>877.98142163370119</v>
      </c>
      <c r="AE1372" s="4">
        <f t="shared" si="455"/>
        <v>889.53942401598999</v>
      </c>
      <c r="AF1372" s="4"/>
      <c r="AG1372" s="4">
        <f t="shared" si="463"/>
        <v>1</v>
      </c>
      <c r="AH1372" s="4"/>
      <c r="AI1372" s="4"/>
      <c r="AJ1372">
        <f>IF(front!E1372&gt;$AJ$2,AA1372,AB1372)</f>
        <v>70500.942128153561</v>
      </c>
      <c r="AK1372">
        <f t="shared" si="450"/>
        <v>70437.287263628154</v>
      </c>
      <c r="AL1372">
        <f>SUMPRODUCT($B$7:$B$456,AK$7:AK$456,EXP(constants!$B$32+constants!$A$32*ABS($A$7:$A$456-$A1372)))</f>
        <v>4.4242679766232285E-7</v>
      </c>
      <c r="AM1372">
        <f t="shared" si="456"/>
        <v>70437.287263185732</v>
      </c>
      <c r="AN1372">
        <f t="shared" si="464"/>
        <v>70431.402693523953</v>
      </c>
      <c r="AP1372" s="4"/>
      <c r="AQ1372" s="4"/>
      <c r="AR1372" s="4"/>
      <c r="AU1372" s="5">
        <f>SUMPRODUCT(constants!$B$13:$B$20,A1372^constants!$A$13:$A$20)*constants!$C$10/((A1372/1000000000)^5*(EXP(0.014388/(A1372/1000000000)/constants!$B$9)-1))</f>
        <v>2.1963937944762809E-5</v>
      </c>
      <c r="AX1372" s="17">
        <f t="shared" si="457"/>
        <v>3.1184865137979645E-10</v>
      </c>
      <c r="BC1372">
        <f t="shared" si="466"/>
        <v>3.1184865137979645E-10</v>
      </c>
    </row>
    <row r="1373" spans="1:55" x14ac:dyDescent="0.2">
      <c r="A1373">
        <f>front!A1373</f>
        <v>820.79</v>
      </c>
      <c r="B1373" s="1">
        <f t="shared" si="465"/>
        <v>0.43999999999994088</v>
      </c>
      <c r="C1373" s="20">
        <f>front!B1373</f>
        <v>3313.7</v>
      </c>
      <c r="D1373" s="20">
        <f>front!C1373</f>
        <v>9852.6</v>
      </c>
      <c r="E1373" s="20">
        <f>front!D1373</f>
        <v>44946.400000000001</v>
      </c>
      <c r="F1373" s="20">
        <f>front!E1373</f>
        <v>64000</v>
      </c>
      <c r="G1373" s="20">
        <f>front!F1373</f>
        <v>64000</v>
      </c>
      <c r="H1373" s="20">
        <f>front!H1373</f>
        <v>10269.200000000001</v>
      </c>
      <c r="I1373" s="20">
        <f>front!I1373</f>
        <v>17540.8</v>
      </c>
      <c r="J1373" s="20">
        <f>front!J1373</f>
        <v>17656.8</v>
      </c>
      <c r="K1373" s="20"/>
      <c r="L1373" s="4">
        <f>C1373/(constants!$A$4+constants!$B$4*data!C1373+constants!$C$4*data!C1373^2+constants!$D$4*data!C1373^3+constants!$E$4*data!C1373^4+constants!$F$4*data!C1373^5+constants!$G$4*data!C1373^6+constants!$H$4*data!C1373^7)</f>
        <v>3312.5344656083512</v>
      </c>
      <c r="M1373" s="4">
        <f>D1373/(constants!$A$4+constants!$B$4*data!D1373+constants!$C$4*data!D1373^2+constants!$D$4*data!D1373^3+constants!$E$4*data!D1373^4+constants!$F$4*data!D1373^5+constants!$G$4*data!D1373^6+constants!$H$4*data!D1373^7)</f>
        <v>9860.9745304284224</v>
      </c>
      <c r="N1373" s="4">
        <f>E1373/(constants!$A$4+constants!$B$4*data!E1373+constants!$C$4*data!E1373^2+constants!$D$4*data!E1373^3+constants!$E$4*data!E1373^4+constants!$F$4*data!E1373^5+constants!$G$4*data!E1373^6+constants!$H$4*data!E1373^7)</f>
        <v>45281.502924157052</v>
      </c>
      <c r="O1373" s="4">
        <f>F1373/(constants!$A$4+constants!$B$4*data!F1373+constants!$C$4*data!F1373^2+constants!$D$4*data!F1373^3+constants!$E$4*data!F1373^4+constants!$F$4*data!F1373^5+constants!$G$4*data!F1373^6+constants!$H$4*data!F1373^7)</f>
        <v>64773.712258592925</v>
      </c>
      <c r="P1373" s="4">
        <f>G1373/(constants!$A$4+constants!$B$4*data!G1373+constants!$C$4*data!G1373^2+constants!$D$4*data!G1373^3+constants!$E$4*data!G1373^4+constants!$F$4*data!G1373^5+constants!$G$4*data!G1373^6+constants!$H$4*data!G1373^7)</f>
        <v>64773.712258592925</v>
      </c>
      <c r="Q1373" s="4">
        <f>H1373/(constants!$A$4+constants!$B$4*data!H1373+constants!$C$4*data!H1373^2+constants!$D$4*data!H1373^3+constants!$E$4*data!H1373^4+constants!$F$4*data!H1373^5+constants!$G$4*data!H1373^6+constants!$H$4*data!H1373^7)</f>
        <v>10278.80828339618</v>
      </c>
      <c r="R1373" s="4">
        <f>I1373/(constants!$A$4+constants!$B$4*data!I1373+constants!$C$4*data!I1373^2+constants!$D$4*data!I1373^3+constants!$E$4*data!I1373^4+constants!$F$4*data!I1373^5+constants!$G$4*data!I1373^6+constants!$H$4*data!I1373^7)</f>
        <v>17582.61561262951</v>
      </c>
      <c r="S1373" s="4">
        <f>J1373/(constants!$A$4+constants!$B$4*data!J1373+constants!$C$4*data!J1373^2+constants!$D$4*data!J1373^3+constants!$E$4*data!J1373^4+constants!$F$4*data!J1373^5+constants!$G$4*data!J1373^6+constants!$H$4*data!J1373^7)</f>
        <v>17699.270801459974</v>
      </c>
      <c r="T1373" s="4"/>
      <c r="U1373" s="4">
        <f t="shared" si="458"/>
        <v>41968.968458548698</v>
      </c>
      <c r="V1373" s="2">
        <f t="shared" si="459"/>
        <v>54912.737728164502</v>
      </c>
      <c r="W1373" s="2">
        <f t="shared" si="460"/>
        <v>54912.737728164502</v>
      </c>
      <c r="X1373" s="2">
        <f t="shared" si="461"/>
        <v>7303.8073292333302</v>
      </c>
      <c r="Y1373" s="2">
        <f t="shared" si="462"/>
        <v>7420.4625180637941</v>
      </c>
      <c r="Z1373" s="2"/>
      <c r="AA1373" s="4">
        <f t="shared" si="451"/>
        <v>69948.280764247829</v>
      </c>
      <c r="AB1373" s="4">
        <f t="shared" si="452"/>
        <v>9152.1229546940831</v>
      </c>
      <c r="AC1373" s="4">
        <f t="shared" si="453"/>
        <v>9152.1229546940831</v>
      </c>
      <c r="AD1373" s="4">
        <f t="shared" si="454"/>
        <v>1217.3012215388883</v>
      </c>
      <c r="AE1373" s="4">
        <f t="shared" si="455"/>
        <v>1236.7437530106324</v>
      </c>
      <c r="AF1373" s="4"/>
      <c r="AG1373" s="4">
        <f t="shared" si="463"/>
        <v>1</v>
      </c>
      <c r="AH1373" s="4"/>
      <c r="AI1373" s="4"/>
      <c r="AJ1373">
        <f>IF(front!E1373&gt;$AJ$2,AA1373,AB1373)</f>
        <v>69948.280764247829</v>
      </c>
      <c r="AK1373">
        <f t="shared" si="450"/>
        <v>69884.625899722421</v>
      </c>
      <c r="AL1373">
        <f>SUMPRODUCT($B$7:$B$456,AK$7:AK$456,EXP(constants!$B$32+constants!$A$32*ABS($A$7:$A$456-$A1373)))</f>
        <v>4.3399162647352192E-7</v>
      </c>
      <c r="AM1373">
        <f t="shared" si="456"/>
        <v>69884.625899288425</v>
      </c>
      <c r="AN1373">
        <f t="shared" si="464"/>
        <v>69878.741329626646</v>
      </c>
      <c r="AP1373" s="4"/>
      <c r="AQ1373" s="4"/>
      <c r="AR1373" s="4"/>
      <c r="AU1373" s="5">
        <f>SUMPRODUCT(constants!$B$13:$B$20,A1373^constants!$A$13:$A$20)*constants!$C$10/((A1373/1000000000)^5*(EXP(0.014388/(A1373/1000000000)/constants!$B$9)-1))</f>
        <v>2.1970280772726092E-5</v>
      </c>
      <c r="AX1373" s="17">
        <f t="shared" si="457"/>
        <v>3.1440578858009998E-10</v>
      </c>
      <c r="BC1373">
        <f t="shared" si="466"/>
        <v>3.1440578858009998E-10</v>
      </c>
    </row>
    <row r="1374" spans="1:55" x14ac:dyDescent="0.2">
      <c r="A1374">
        <f>front!A1374</f>
        <v>821.22</v>
      </c>
      <c r="B1374" s="1">
        <f t="shared" si="465"/>
        <v>0.43000000000006366</v>
      </c>
      <c r="C1374" s="20">
        <f>front!B1374</f>
        <v>3316.5</v>
      </c>
      <c r="D1374" s="20">
        <f>front!C1374</f>
        <v>9904.4</v>
      </c>
      <c r="E1374" s="20">
        <f>front!D1374</f>
        <v>44675.4</v>
      </c>
      <c r="F1374" s="20">
        <f>front!E1374</f>
        <v>64000</v>
      </c>
      <c r="G1374" s="20">
        <f>front!F1374</f>
        <v>64000</v>
      </c>
      <c r="H1374" s="20">
        <f>front!H1374</f>
        <v>10325.6</v>
      </c>
      <c r="I1374" s="20">
        <f>front!I1374</f>
        <v>17440.8</v>
      </c>
      <c r="J1374" s="20">
        <f>front!J1374</f>
        <v>17559.2</v>
      </c>
      <c r="K1374" s="20"/>
      <c r="L1374" s="4">
        <f>C1374/(constants!$A$4+constants!$B$4*data!C1374+constants!$C$4*data!C1374^2+constants!$D$4*data!C1374^3+constants!$E$4*data!C1374^4+constants!$F$4*data!C1374^5+constants!$G$4*data!C1374^6+constants!$H$4*data!C1374^7)</f>
        <v>3315.3348211620064</v>
      </c>
      <c r="M1374" s="4">
        <f>D1374/(constants!$A$4+constants!$B$4*data!D1374+constants!$C$4*data!D1374^2+constants!$D$4*data!D1374^3+constants!$E$4*data!D1374^4+constants!$F$4*data!D1374^5+constants!$G$4*data!D1374^6+constants!$H$4*data!D1374^7)</f>
        <v>9912.9238997548491</v>
      </c>
      <c r="N1374" s="4">
        <f>E1374/(constants!$A$4+constants!$B$4*data!E1374+constants!$C$4*data!E1374^2+constants!$D$4*data!E1374^3+constants!$E$4*data!E1374^4+constants!$F$4*data!E1374^5+constants!$G$4*data!E1374^6+constants!$H$4*data!E1374^7)</f>
        <v>45005.515947743967</v>
      </c>
      <c r="O1374" s="4">
        <f>F1374/(constants!$A$4+constants!$B$4*data!F1374+constants!$C$4*data!F1374^2+constants!$D$4*data!F1374^3+constants!$E$4*data!F1374^4+constants!$F$4*data!F1374^5+constants!$G$4*data!F1374^6+constants!$H$4*data!F1374^7)</f>
        <v>64773.712258592925</v>
      </c>
      <c r="P1374" s="4">
        <f>G1374/(constants!$A$4+constants!$B$4*data!G1374+constants!$C$4*data!G1374^2+constants!$D$4*data!G1374^3+constants!$E$4*data!G1374^4+constants!$F$4*data!G1374^5+constants!$G$4*data!G1374^6+constants!$H$4*data!G1374^7)</f>
        <v>64773.712258592925</v>
      </c>
      <c r="Q1374" s="4">
        <f>H1374/(constants!$A$4+constants!$B$4*data!H1374+constants!$C$4*data!H1374^2+constants!$D$4*data!H1374^3+constants!$E$4*data!H1374^4+constants!$F$4*data!H1374^5+constants!$G$4*data!H1374^6+constants!$H$4*data!H1374^7)</f>
        <v>10335.380983656769</v>
      </c>
      <c r="R1374" s="4">
        <f>I1374/(constants!$A$4+constants!$B$4*data!I1374+constants!$C$4*data!I1374^2+constants!$D$4*data!I1374^3+constants!$E$4*data!I1374^4+constants!$F$4*data!I1374^5+constants!$G$4*data!I1374^6+constants!$H$4*data!I1374^7)</f>
        <v>17482.053865997808</v>
      </c>
      <c r="S1374" s="4">
        <f>J1374/(constants!$A$4+constants!$B$4*data!J1374+constants!$C$4*data!J1374^2+constants!$D$4*data!J1374^3+constants!$E$4*data!J1374^4+constants!$F$4*data!J1374^5+constants!$G$4*data!J1374^6+constants!$H$4*data!J1374^7)</f>
        <v>17601.119284339027</v>
      </c>
      <c r="T1374" s="4"/>
      <c r="U1374" s="4">
        <f t="shared" si="458"/>
        <v>41690.181126581963</v>
      </c>
      <c r="V1374" s="2">
        <f t="shared" si="459"/>
        <v>54860.788358838079</v>
      </c>
      <c r="W1374" s="2">
        <f t="shared" si="460"/>
        <v>54860.788358838079</v>
      </c>
      <c r="X1374" s="2">
        <f t="shared" si="461"/>
        <v>7146.6728823410394</v>
      </c>
      <c r="Y1374" s="2">
        <f t="shared" si="462"/>
        <v>7265.7383006822583</v>
      </c>
      <c r="Z1374" s="2"/>
      <c r="AA1374" s="4">
        <f t="shared" si="451"/>
        <v>69483.635210969951</v>
      </c>
      <c r="AB1374" s="4">
        <f t="shared" si="452"/>
        <v>9143.4647264730138</v>
      </c>
      <c r="AC1374" s="4">
        <f t="shared" si="453"/>
        <v>9143.4647264730138</v>
      </c>
      <c r="AD1374" s="4">
        <f t="shared" si="454"/>
        <v>1191.1121470568398</v>
      </c>
      <c r="AE1374" s="4">
        <f t="shared" si="455"/>
        <v>1210.9563834470432</v>
      </c>
      <c r="AF1374" s="4"/>
      <c r="AG1374" s="4">
        <f t="shared" si="463"/>
        <v>1</v>
      </c>
      <c r="AH1374" s="4"/>
      <c r="AI1374" s="4"/>
      <c r="AJ1374">
        <f>IF(front!E1374&gt;$AJ$2,AA1374,AB1374)</f>
        <v>69483.635210969951</v>
      </c>
      <c r="AK1374">
        <f t="shared" si="450"/>
        <v>69419.980346444543</v>
      </c>
      <c r="AL1374">
        <f>SUMPRODUCT($B$7:$B$456,AK$7:AK$456,EXP(constants!$B$32+constants!$A$32*ABS($A$7:$A$456-$A1374)))</f>
        <v>4.2590356756904917E-7</v>
      </c>
      <c r="AM1374">
        <f t="shared" si="456"/>
        <v>69419.980346018638</v>
      </c>
      <c r="AN1374">
        <f t="shared" si="464"/>
        <v>69414.095776356859</v>
      </c>
      <c r="AP1374" s="4"/>
      <c r="AQ1374" s="4"/>
      <c r="AR1374" s="4"/>
      <c r="AU1374" s="5">
        <f>SUMPRODUCT(constants!$B$13:$B$20,A1374^constants!$A$13:$A$20)*constants!$C$10/((A1374/1000000000)^5*(EXP(0.014388/(A1374/1000000000)/constants!$B$9)-1))</f>
        <v>2.1976437609031326E-5</v>
      </c>
      <c r="AX1374" s="17">
        <f t="shared" si="457"/>
        <v>3.1659906195186255E-10</v>
      </c>
      <c r="BC1374">
        <f t="shared" si="466"/>
        <v>3.1659906195186255E-10</v>
      </c>
    </row>
    <row r="1375" spans="1:55" x14ac:dyDescent="0.2">
      <c r="A1375">
        <f>front!A1375</f>
        <v>821.66</v>
      </c>
      <c r="B1375" s="1">
        <f t="shared" si="465"/>
        <v>0.43999999999994088</v>
      </c>
      <c r="C1375" s="20">
        <f>front!B1375</f>
        <v>3320.5</v>
      </c>
      <c r="D1375" s="20">
        <f>front!C1375</f>
        <v>9939.6</v>
      </c>
      <c r="E1375" s="20">
        <f>front!D1375</f>
        <v>44532.35</v>
      </c>
      <c r="F1375" s="20">
        <f>front!E1375</f>
        <v>64000</v>
      </c>
      <c r="G1375" s="20">
        <f>front!F1375</f>
        <v>64000</v>
      </c>
      <c r="H1375" s="20">
        <f>front!H1375</f>
        <v>10375.799999999999</v>
      </c>
      <c r="I1375" s="20">
        <f>front!I1375</f>
        <v>15241.4</v>
      </c>
      <c r="J1375" s="20">
        <f>front!J1375</f>
        <v>15214.6</v>
      </c>
      <c r="K1375" s="20"/>
      <c r="L1375" s="4">
        <f>C1375/(constants!$A$4+constants!$B$4*data!C1375+constants!$C$4*data!C1375^2+constants!$D$4*data!C1375^3+constants!$E$4*data!C1375^4+constants!$F$4*data!C1375^5+constants!$G$4*data!C1375^6+constants!$H$4*data!C1375^7)</f>
        <v>3319.3353338481757</v>
      </c>
      <c r="M1375" s="4">
        <f>D1375/(constants!$A$4+constants!$B$4*data!D1375+constants!$C$4*data!D1375^2+constants!$D$4*data!D1375^3+constants!$E$4*data!D1375^4+constants!$F$4*data!D1375^5+constants!$G$4*data!D1375^6+constants!$H$4*data!D1375^7)</f>
        <v>9948.2260577688812</v>
      </c>
      <c r="N1375" s="4">
        <f>E1375/(constants!$A$4+constants!$B$4*data!E1375+constants!$C$4*data!E1375^2+constants!$D$4*data!E1375^3+constants!$E$4*data!E1375^4+constants!$F$4*data!E1375^5+constants!$G$4*data!E1375^6+constants!$H$4*data!E1375^7)</f>
        <v>44859.853294195338</v>
      </c>
      <c r="O1375" s="4">
        <f>F1375/(constants!$A$4+constants!$B$4*data!F1375+constants!$C$4*data!F1375^2+constants!$D$4*data!F1375^3+constants!$E$4*data!F1375^4+constants!$F$4*data!F1375^5+constants!$G$4*data!F1375^6+constants!$H$4*data!F1375^7)</f>
        <v>64773.712258592925</v>
      </c>
      <c r="P1375" s="4">
        <f>G1375/(constants!$A$4+constants!$B$4*data!G1375+constants!$C$4*data!G1375^2+constants!$D$4*data!G1375^3+constants!$E$4*data!G1375^4+constants!$F$4*data!G1375^5+constants!$G$4*data!G1375^6+constants!$H$4*data!G1375^7)</f>
        <v>64773.712258592925</v>
      </c>
      <c r="Q1375" s="4">
        <f>H1375/(constants!$A$4+constants!$B$4*data!H1375+constants!$C$4*data!H1375^2+constants!$D$4*data!H1375^3+constants!$E$4*data!H1375^4+constants!$F$4*data!H1375^5+constants!$G$4*data!H1375^6+constants!$H$4*data!H1375^7)</f>
        <v>10385.735830791476</v>
      </c>
      <c r="R1375" s="4">
        <f>I1375/(constants!$A$4+constants!$B$4*data!I1375+constants!$C$4*data!I1375^2+constants!$D$4*data!I1375^3+constants!$E$4*data!I1375^4+constants!$F$4*data!I1375^5+constants!$G$4*data!I1375^6+constants!$H$4*data!I1375^7)</f>
        <v>15271.053091034508</v>
      </c>
      <c r="S1375" s="4">
        <f>J1375/(constants!$A$4+constants!$B$4*data!J1375+constants!$C$4*data!J1375^2+constants!$D$4*data!J1375^3+constants!$E$4*data!J1375^4+constants!$F$4*data!J1375^5+constants!$G$4*data!J1375^6+constants!$H$4*data!J1375^7)</f>
        <v>15244.121064697842</v>
      </c>
      <c r="T1375" s="4"/>
      <c r="U1375" s="4">
        <f t="shared" si="458"/>
        <v>41540.517960347162</v>
      </c>
      <c r="V1375" s="2">
        <f t="shared" si="459"/>
        <v>54825.486200824045</v>
      </c>
      <c r="W1375" s="2">
        <f t="shared" si="460"/>
        <v>54825.486200824045</v>
      </c>
      <c r="X1375" s="2">
        <f t="shared" si="461"/>
        <v>4885.3172602430313</v>
      </c>
      <c r="Y1375" s="2">
        <f t="shared" si="462"/>
        <v>4858.3852339063651</v>
      </c>
      <c r="Z1375" s="2"/>
      <c r="AA1375" s="4">
        <f t="shared" si="451"/>
        <v>69234.196600578594</v>
      </c>
      <c r="AB1375" s="4">
        <f t="shared" si="452"/>
        <v>9137.5810334706748</v>
      </c>
      <c r="AC1375" s="4">
        <f t="shared" si="453"/>
        <v>9137.5810334706748</v>
      </c>
      <c r="AD1375" s="4">
        <f t="shared" si="454"/>
        <v>814.21954337383852</v>
      </c>
      <c r="AE1375" s="4">
        <f t="shared" si="455"/>
        <v>809.73087231772752</v>
      </c>
      <c r="AF1375" s="4"/>
      <c r="AG1375" s="4">
        <f t="shared" si="463"/>
        <v>1</v>
      </c>
      <c r="AH1375" s="4"/>
      <c r="AI1375" s="4"/>
      <c r="AJ1375">
        <f>IF(front!E1375&gt;$AJ$2,AA1375,AB1375)</f>
        <v>69234.196600578594</v>
      </c>
      <c r="AK1375">
        <f t="shared" si="450"/>
        <v>69170.541736053186</v>
      </c>
      <c r="AL1375">
        <f>SUMPRODUCT($B$7:$B$456,AK$7:AK$456,EXP(constants!$B$32+constants!$A$32*ABS($A$7:$A$456-$A1375)))</f>
        <v>4.177834231262887E-7</v>
      </c>
      <c r="AM1375">
        <f t="shared" si="456"/>
        <v>69170.541735635401</v>
      </c>
      <c r="AN1375">
        <f t="shared" si="464"/>
        <v>69164.657165973622</v>
      </c>
      <c r="AP1375" s="4"/>
      <c r="AQ1375" s="4"/>
      <c r="AR1375" s="4"/>
      <c r="AU1375" s="5">
        <f>SUMPRODUCT(constants!$B$13:$B$20,A1375^constants!$A$13:$A$20)*constants!$C$10/((A1375/1000000000)^5*(EXP(0.014388/(A1375/1000000000)/constants!$B$9)-1))</f>
        <v>2.1982694763153452E-5</v>
      </c>
      <c r="AX1375" s="17">
        <f t="shared" si="457"/>
        <v>3.1783132692180974E-10</v>
      </c>
      <c r="BC1375">
        <f t="shared" si="466"/>
        <v>3.1783132692180974E-10</v>
      </c>
    </row>
    <row r="1376" spans="1:55" x14ac:dyDescent="0.2">
      <c r="A1376">
        <f>front!A1376</f>
        <v>822.09</v>
      </c>
      <c r="B1376" s="1">
        <f t="shared" si="465"/>
        <v>0.43000000000006366</v>
      </c>
      <c r="C1376" s="20">
        <f>front!B1376</f>
        <v>3260.65</v>
      </c>
      <c r="D1376" s="20">
        <f>front!C1376</f>
        <v>9404.6</v>
      </c>
      <c r="E1376" s="20">
        <f>front!D1376</f>
        <v>44330.95</v>
      </c>
      <c r="F1376" s="20">
        <f>front!E1376</f>
        <v>64000</v>
      </c>
      <c r="G1376" s="20">
        <f>front!F1376</f>
        <v>64000</v>
      </c>
      <c r="H1376" s="20">
        <f>front!H1376</f>
        <v>9854.7999999999993</v>
      </c>
      <c r="I1376" s="20">
        <f>front!I1376</f>
        <v>13191.4</v>
      </c>
      <c r="J1376" s="20">
        <f>front!J1376</f>
        <v>13265.2</v>
      </c>
      <c r="K1376" s="20"/>
      <c r="L1376" s="4">
        <f>C1376/(constants!$A$4+constants!$B$4*data!C1376+constants!$C$4*data!C1376^2+constants!$D$4*data!C1376^3+constants!$E$4*data!C1376^4+constants!$F$4*data!C1376^5+constants!$G$4*data!C1376^6+constants!$H$4*data!C1376^7)</f>
        <v>3259.4782454870569</v>
      </c>
      <c r="M1376" s="4">
        <f>D1376/(constants!$A$4+constants!$B$4*data!D1376+constants!$C$4*data!D1376^2+constants!$D$4*data!D1376^3+constants!$E$4*data!D1376^4+constants!$F$4*data!D1376^5+constants!$G$4*data!D1376^6+constants!$H$4*data!D1376^7)</f>
        <v>9411.7308864353035</v>
      </c>
      <c r="N1376" s="4">
        <f>E1376/(constants!$A$4+constants!$B$4*data!E1376+constants!$C$4*data!E1376^2+constants!$D$4*data!E1376^3+constants!$E$4*data!E1376^4+constants!$F$4*data!E1376^5+constants!$G$4*data!E1376^6+constants!$H$4*data!E1376^7)</f>
        <v>44654.798268711078</v>
      </c>
      <c r="O1376" s="4">
        <f>F1376/(constants!$A$4+constants!$B$4*data!F1376+constants!$C$4*data!F1376^2+constants!$D$4*data!F1376^3+constants!$E$4*data!F1376^4+constants!$F$4*data!F1376^5+constants!$G$4*data!F1376^6+constants!$H$4*data!F1376^7)</f>
        <v>64773.712258592925</v>
      </c>
      <c r="P1376" s="4">
        <f>G1376/(constants!$A$4+constants!$B$4*data!G1376+constants!$C$4*data!G1376^2+constants!$D$4*data!G1376^3+constants!$E$4*data!G1376^4+constants!$F$4*data!G1376^5+constants!$G$4*data!G1376^6+constants!$H$4*data!G1376^7)</f>
        <v>64773.712258592925</v>
      </c>
      <c r="Q1376" s="4">
        <f>H1376/(constants!$A$4+constants!$B$4*data!H1376+constants!$C$4*data!H1376^2+constants!$D$4*data!H1376^3+constants!$E$4*data!H1376^4+constants!$F$4*data!H1376^5+constants!$G$4*data!H1376^6+constants!$H$4*data!H1376^7)</f>
        <v>9863.1808509034108</v>
      </c>
      <c r="R1376" s="4">
        <f>I1376/(constants!$A$4+constants!$B$4*data!I1376+constants!$C$4*data!I1376^2+constants!$D$4*data!I1376^3+constants!$E$4*data!I1376^4+constants!$F$4*data!I1376^5+constants!$G$4*data!I1376^6+constants!$H$4*data!I1376^7)</f>
        <v>13211.662651408851</v>
      </c>
      <c r="S1376" s="4">
        <f>J1376/(constants!$A$4+constants!$B$4*data!J1376+constants!$C$4*data!J1376^2+constants!$D$4*data!J1376^3+constants!$E$4*data!J1376^4+constants!$F$4*data!J1376^5+constants!$G$4*data!J1376^6+constants!$H$4*data!J1376^7)</f>
        <v>13285.774783418983</v>
      </c>
      <c r="T1376" s="4"/>
      <c r="U1376" s="4">
        <f t="shared" si="458"/>
        <v>41395.32002322402</v>
      </c>
      <c r="V1376" s="2">
        <f t="shared" si="459"/>
        <v>55361.981372157621</v>
      </c>
      <c r="W1376" s="2">
        <f t="shared" si="460"/>
        <v>55361.981372157621</v>
      </c>
      <c r="X1376" s="2">
        <f t="shared" si="461"/>
        <v>3348.4818005054403</v>
      </c>
      <c r="Y1376" s="2">
        <f t="shared" si="462"/>
        <v>3422.5939325155723</v>
      </c>
      <c r="Z1376" s="2"/>
      <c r="AA1376" s="4">
        <f t="shared" si="451"/>
        <v>68992.200038706695</v>
      </c>
      <c r="AB1376" s="4">
        <f t="shared" si="452"/>
        <v>9226.9968953596035</v>
      </c>
      <c r="AC1376" s="4">
        <f t="shared" si="453"/>
        <v>9226.9968953596035</v>
      </c>
      <c r="AD1376" s="4">
        <f t="shared" si="454"/>
        <v>558.08030008423998</v>
      </c>
      <c r="AE1376" s="4">
        <f t="shared" si="455"/>
        <v>570.43232208592872</v>
      </c>
      <c r="AF1376" s="4"/>
      <c r="AG1376" s="4">
        <f t="shared" si="463"/>
        <v>1</v>
      </c>
      <c r="AH1376" s="4"/>
      <c r="AI1376" s="4"/>
      <c r="AJ1376">
        <f>IF(front!E1376&gt;$AJ$2,AA1376,AB1376)</f>
        <v>68992.200038706695</v>
      </c>
      <c r="AK1376">
        <f t="shared" si="450"/>
        <v>68928.545174181287</v>
      </c>
      <c r="AL1376">
        <f>SUMPRODUCT($B$7:$B$456,AK$7:AK$456,EXP(constants!$B$32+constants!$A$32*ABS($A$7:$A$456-$A1376)))</f>
        <v>4.0999742743089935E-7</v>
      </c>
      <c r="AM1376">
        <f t="shared" si="456"/>
        <v>68928.545173771286</v>
      </c>
      <c r="AN1376">
        <f t="shared" si="464"/>
        <v>68922.660604109507</v>
      </c>
      <c r="AP1376" s="4"/>
      <c r="AQ1376" s="4"/>
      <c r="AR1376" s="4"/>
      <c r="AU1376" s="5">
        <f>SUMPRODUCT(constants!$B$13:$B$20,A1376^constants!$A$13:$A$20)*constants!$C$10/((A1376/1000000000)^5*(EXP(0.014388/(A1376/1000000000)/constants!$B$9)-1))</f>
        <v>2.1988767765601177E-5</v>
      </c>
      <c r="AX1376" s="17">
        <f t="shared" si="457"/>
        <v>3.1903538796774333E-10</v>
      </c>
      <c r="BC1376">
        <f t="shared" si="466"/>
        <v>3.1903538796774333E-10</v>
      </c>
    </row>
    <row r="1377" spans="1:55" x14ac:dyDescent="0.2">
      <c r="A1377">
        <f>front!A1377</f>
        <v>822.53</v>
      </c>
      <c r="B1377" s="1">
        <f t="shared" si="465"/>
        <v>0.43999999999994088</v>
      </c>
      <c r="C1377" s="20">
        <f>front!B1377</f>
        <v>3264.95</v>
      </c>
      <c r="D1377" s="20">
        <f>front!C1377</f>
        <v>9433.2000000000007</v>
      </c>
      <c r="E1377" s="20">
        <f>front!D1377</f>
        <v>44363.9</v>
      </c>
      <c r="F1377" s="20">
        <f>front!E1377</f>
        <v>64000</v>
      </c>
      <c r="G1377" s="20">
        <f>front!F1377</f>
        <v>64000</v>
      </c>
      <c r="H1377" s="20">
        <f>front!H1377</f>
        <v>9830</v>
      </c>
      <c r="I1377" s="20">
        <f>front!I1377</f>
        <v>13053.8</v>
      </c>
      <c r="J1377" s="20">
        <f>front!J1377</f>
        <v>13101</v>
      </c>
      <c r="K1377" s="20"/>
      <c r="L1377" s="4">
        <f>C1377/(constants!$A$4+constants!$B$4*data!C1377+constants!$C$4*data!C1377^2+constants!$D$4*data!C1377^3+constants!$E$4*data!C1377^4+constants!$F$4*data!C1377^5+constants!$G$4*data!C1377^6+constants!$H$4*data!C1377^7)</f>
        <v>3263.778713210826</v>
      </c>
      <c r="M1377" s="4">
        <f>D1377/(constants!$A$4+constants!$B$4*data!D1377+constants!$C$4*data!D1377^2+constants!$D$4*data!D1377^3+constants!$E$4*data!D1377^4+constants!$F$4*data!D1377^5+constants!$G$4*data!D1377^6+constants!$H$4*data!D1377^7)</f>
        <v>9440.4076875549108</v>
      </c>
      <c r="N1377" s="4">
        <f>E1377/(constants!$A$4+constants!$B$4*data!E1377+constants!$C$4*data!E1377^2+constants!$D$4*data!E1377^3+constants!$E$4*data!E1377^4+constants!$F$4*data!E1377^5+constants!$G$4*data!E1377^6+constants!$H$4*data!E1377^7)</f>
        <v>44688.344375231973</v>
      </c>
      <c r="O1377" s="4">
        <f>F1377/(constants!$A$4+constants!$B$4*data!F1377+constants!$C$4*data!F1377^2+constants!$D$4*data!F1377^3+constants!$E$4*data!F1377^4+constants!$F$4*data!F1377^5+constants!$G$4*data!F1377^6+constants!$H$4*data!F1377^7)</f>
        <v>64773.712258592925</v>
      </c>
      <c r="P1377" s="4">
        <f>G1377/(constants!$A$4+constants!$B$4*data!G1377+constants!$C$4*data!G1377^2+constants!$D$4*data!G1377^3+constants!$E$4*data!G1377^4+constants!$F$4*data!G1377^5+constants!$G$4*data!G1377^6+constants!$H$4*data!G1377^7)</f>
        <v>64773.712258592925</v>
      </c>
      <c r="Q1377" s="4">
        <f>H1377/(constants!$A$4+constants!$B$4*data!H1377+constants!$C$4*data!H1377^2+constants!$D$4*data!H1377^3+constants!$E$4*data!H1377^4+constants!$F$4*data!H1377^5+constants!$G$4*data!H1377^6+constants!$H$4*data!H1377^7)</f>
        <v>9838.3097221656335</v>
      </c>
      <c r="R1377" s="4">
        <f>I1377/(constants!$A$4+constants!$B$4*data!I1377+constants!$C$4*data!I1377^2+constants!$D$4*data!I1377^3+constants!$E$4*data!I1377^4+constants!$F$4*data!I1377^5+constants!$G$4*data!I1377^6+constants!$H$4*data!I1377^7)</f>
        <v>13073.486077490967</v>
      </c>
      <c r="S1377" s="4">
        <f>J1377/(constants!$A$4+constants!$B$4*data!J1377+constants!$C$4*data!J1377^2+constants!$D$4*data!J1377^3+constants!$E$4*data!J1377^4+constants!$F$4*data!J1377^5+constants!$G$4*data!J1377^6+constants!$H$4*data!J1377^7)</f>
        <v>13120.883061817987</v>
      </c>
      <c r="T1377" s="4"/>
      <c r="U1377" s="4">
        <f t="shared" si="458"/>
        <v>41424.565662021145</v>
      </c>
      <c r="V1377" s="2">
        <f t="shared" si="459"/>
        <v>55333.30457103801</v>
      </c>
      <c r="W1377" s="2">
        <f t="shared" si="460"/>
        <v>55333.30457103801</v>
      </c>
      <c r="X1377" s="2">
        <f t="shared" si="461"/>
        <v>3235.1763553253331</v>
      </c>
      <c r="Y1377" s="2">
        <f t="shared" si="462"/>
        <v>3282.5733396523538</v>
      </c>
      <c r="Z1377" s="2"/>
      <c r="AA1377" s="4">
        <f t="shared" si="451"/>
        <v>69040.942770035239</v>
      </c>
      <c r="AB1377" s="4">
        <f t="shared" si="452"/>
        <v>9222.2174285063338</v>
      </c>
      <c r="AC1377" s="4">
        <f t="shared" si="453"/>
        <v>9222.2174285063338</v>
      </c>
      <c r="AD1377" s="4">
        <f t="shared" si="454"/>
        <v>539.19605922088886</v>
      </c>
      <c r="AE1377" s="4">
        <f t="shared" si="455"/>
        <v>547.0955566087257</v>
      </c>
      <c r="AF1377" s="4"/>
      <c r="AG1377" s="4">
        <f t="shared" si="463"/>
        <v>1</v>
      </c>
      <c r="AH1377" s="4"/>
      <c r="AI1377" s="4"/>
      <c r="AJ1377">
        <f>IF(front!E1377&gt;$AJ$2,AA1377,AB1377)</f>
        <v>69040.942770035239</v>
      </c>
      <c r="AK1377">
        <f t="shared" si="450"/>
        <v>68977.287905509831</v>
      </c>
      <c r="AL1377">
        <f>SUMPRODUCT($B$7:$B$456,AK$7:AK$456,EXP(constants!$B$32+constants!$A$32*ABS($A$7:$A$456-$A1377)))</f>
        <v>4.0218054448976481E-7</v>
      </c>
      <c r="AM1377">
        <f t="shared" si="456"/>
        <v>68977.287905107645</v>
      </c>
      <c r="AN1377">
        <f t="shared" si="464"/>
        <v>68971.403335445866</v>
      </c>
      <c r="AP1377" s="4"/>
      <c r="AQ1377" s="4"/>
      <c r="AR1377" s="4"/>
      <c r="AU1377" s="5">
        <f>SUMPRODUCT(constants!$B$13:$B$20,A1377^constants!$A$13:$A$20)*constants!$C$10/((A1377/1000000000)^5*(EXP(0.014388/(A1377/1000000000)/constants!$B$9)-1))</f>
        <v>2.1994939026495826E-5</v>
      </c>
      <c r="AX1377" s="17">
        <f t="shared" si="457"/>
        <v>3.188993983422715E-10</v>
      </c>
      <c r="BC1377">
        <f t="shared" si="466"/>
        <v>3.188993983422715E-10</v>
      </c>
    </row>
    <row r="1378" spans="1:55" x14ac:dyDescent="0.2">
      <c r="A1378">
        <f>front!A1378</f>
        <v>822.96</v>
      </c>
      <c r="B1378" s="1">
        <f t="shared" si="465"/>
        <v>0.43000000000006366</v>
      </c>
      <c r="C1378" s="20">
        <f>front!B1378</f>
        <v>3300.6</v>
      </c>
      <c r="D1378" s="20">
        <f>front!C1378</f>
        <v>9734.2000000000007</v>
      </c>
      <c r="E1378" s="20">
        <f>front!D1378</f>
        <v>44366.6</v>
      </c>
      <c r="F1378" s="20">
        <f>front!E1378</f>
        <v>64000</v>
      </c>
      <c r="G1378" s="20">
        <f>front!F1378</f>
        <v>64000</v>
      </c>
      <c r="H1378" s="20">
        <f>front!H1378</f>
        <v>10146.6</v>
      </c>
      <c r="I1378" s="20">
        <f>front!I1378</f>
        <v>13697.2</v>
      </c>
      <c r="J1378" s="20">
        <f>front!J1378</f>
        <v>13696</v>
      </c>
      <c r="K1378" s="20"/>
      <c r="L1378" s="4">
        <f>C1378/(constants!$A$4+constants!$B$4*data!C1378+constants!$C$4*data!C1378^2+constants!$D$4*data!C1378^3+constants!$E$4*data!C1378^4+constants!$F$4*data!C1378^5+constants!$G$4*data!C1378^6+constants!$H$4*data!C1378^7)</f>
        <v>3299.4328384868809</v>
      </c>
      <c r="M1378" s="4">
        <f>D1378/(constants!$A$4+constants!$B$4*data!D1378+constants!$C$4*data!D1378^2+constants!$D$4*data!D1378^3+constants!$E$4*data!D1378^4+constants!$F$4*data!D1378^5+constants!$G$4*data!D1378^6+constants!$H$4*data!D1378^7)</f>
        <v>9742.2374402396927</v>
      </c>
      <c r="N1378" s="4">
        <f>E1378/(constants!$A$4+constants!$B$4*data!E1378+constants!$C$4*data!E1378^2+constants!$D$4*data!E1378^3+constants!$E$4*data!E1378^4+constants!$F$4*data!E1378^5+constants!$G$4*data!E1378^6+constants!$H$4*data!E1378^7)</f>
        <v>44691.093254135638</v>
      </c>
      <c r="O1378" s="4">
        <f>F1378/(constants!$A$4+constants!$B$4*data!F1378+constants!$C$4*data!F1378^2+constants!$D$4*data!F1378^3+constants!$E$4*data!F1378^4+constants!$F$4*data!F1378^5+constants!$G$4*data!F1378^6+constants!$H$4*data!F1378^7)</f>
        <v>64773.712258592925</v>
      </c>
      <c r="P1378" s="4">
        <f>G1378/(constants!$A$4+constants!$B$4*data!G1378+constants!$C$4*data!G1378^2+constants!$D$4*data!G1378^3+constants!$E$4*data!G1378^4+constants!$F$4*data!G1378^5+constants!$G$4*data!G1378^6+constants!$H$4*data!G1378^7)</f>
        <v>64773.712258592925</v>
      </c>
      <c r="Q1378" s="4">
        <f>H1378/(constants!$A$4+constants!$B$4*data!H1378+constants!$C$4*data!H1378^2+constants!$D$4*data!H1378^3+constants!$E$4*data!H1378^4+constants!$F$4*data!H1378^5+constants!$G$4*data!H1378^6+constants!$H$4*data!H1378^7)</f>
        <v>10155.837527040305</v>
      </c>
      <c r="R1378" s="4">
        <f>I1378/(constants!$A$4+constants!$B$4*data!I1378+constants!$C$4*data!I1378^2+constants!$D$4*data!I1378^3+constants!$E$4*data!I1378^4+constants!$F$4*data!I1378^5+constants!$G$4*data!I1378^6+constants!$H$4*data!I1378^7)</f>
        <v>13719.641934658803</v>
      </c>
      <c r="S1378" s="4">
        <f>J1378/(constants!$A$4+constants!$B$4*data!J1378+constants!$C$4*data!J1378^2+constants!$D$4*data!J1378^3+constants!$E$4*data!J1378^4+constants!$F$4*data!J1378^5+constants!$G$4*data!J1378^6+constants!$H$4*data!J1378^7)</f>
        <v>13718.43665432675</v>
      </c>
      <c r="T1378" s="4"/>
      <c r="U1378" s="4">
        <f t="shared" si="458"/>
        <v>41391.660415648759</v>
      </c>
      <c r="V1378" s="2">
        <f t="shared" si="459"/>
        <v>55031.474818353236</v>
      </c>
      <c r="W1378" s="2">
        <f t="shared" si="460"/>
        <v>55031.474818353236</v>
      </c>
      <c r="X1378" s="2">
        <f t="shared" si="461"/>
        <v>3563.8044076184979</v>
      </c>
      <c r="Y1378" s="2">
        <f t="shared" si="462"/>
        <v>3562.5991272864449</v>
      </c>
      <c r="Z1378" s="2"/>
      <c r="AA1378" s="4">
        <f t="shared" si="451"/>
        <v>68986.100692747932</v>
      </c>
      <c r="AB1378" s="4">
        <f t="shared" si="452"/>
        <v>9171.9124697255393</v>
      </c>
      <c r="AC1378" s="4">
        <f t="shared" si="453"/>
        <v>9171.9124697255393</v>
      </c>
      <c r="AD1378" s="4">
        <f t="shared" si="454"/>
        <v>593.96740126974964</v>
      </c>
      <c r="AE1378" s="4">
        <f t="shared" si="455"/>
        <v>593.76652121440748</v>
      </c>
      <c r="AF1378" s="4"/>
      <c r="AG1378" s="4">
        <f t="shared" si="463"/>
        <v>1</v>
      </c>
      <c r="AH1378" s="4"/>
      <c r="AI1378" s="4"/>
      <c r="AJ1378">
        <f>IF(front!E1378&gt;$AJ$2,AA1378,AB1378)</f>
        <v>68986.100692747932</v>
      </c>
      <c r="AK1378">
        <f t="shared" si="450"/>
        <v>68922.445828222524</v>
      </c>
      <c r="AL1378">
        <f>SUMPRODUCT($B$7:$B$456,AK$7:AK$456,EXP(constants!$B$32+constants!$A$32*ABS($A$7:$A$456-$A1378)))</f>
        <v>3.9468533090581126E-7</v>
      </c>
      <c r="AM1378">
        <f t="shared" si="456"/>
        <v>68922.445827827833</v>
      </c>
      <c r="AN1378">
        <f t="shared" si="464"/>
        <v>68916.561258166053</v>
      </c>
      <c r="AP1378" s="4"/>
      <c r="AQ1378" s="4"/>
      <c r="AR1378" s="4"/>
      <c r="AU1378" s="5">
        <f>SUMPRODUCT(constants!$B$13:$B$20,A1378^constants!$A$13:$A$20)*constants!$C$10/((A1378/1000000000)^5*(EXP(0.014388/(A1378/1000000000)/constants!$B$9)-1))</f>
        <v>2.2000927980534479E-5</v>
      </c>
      <c r="AX1378" s="17">
        <f t="shared" si="457"/>
        <v>3.1924007203606008E-10</v>
      </c>
      <c r="BC1378">
        <f t="shared" si="466"/>
        <v>3.1924007203606008E-10</v>
      </c>
    </row>
    <row r="1379" spans="1:55" x14ac:dyDescent="0.2">
      <c r="A1379">
        <f>front!A1379</f>
        <v>823.4</v>
      </c>
      <c r="B1379" s="1">
        <f t="shared" si="465"/>
        <v>0.43999999999994088</v>
      </c>
      <c r="C1379" s="20">
        <f>front!B1379</f>
        <v>3311.45</v>
      </c>
      <c r="D1379" s="20">
        <f>front!C1379</f>
        <v>9902</v>
      </c>
      <c r="E1379" s="20">
        <f>front!D1379</f>
        <v>44438.7</v>
      </c>
      <c r="F1379" s="20">
        <f>front!E1379</f>
        <v>64000</v>
      </c>
      <c r="G1379" s="20">
        <f>front!F1379</f>
        <v>64000</v>
      </c>
      <c r="H1379" s="20">
        <f>front!H1379</f>
        <v>10271.6</v>
      </c>
      <c r="I1379" s="20">
        <f>front!I1379</f>
        <v>14050</v>
      </c>
      <c r="J1379" s="20">
        <f>front!J1379</f>
        <v>14110.2</v>
      </c>
      <c r="K1379" s="20"/>
      <c r="L1379" s="4">
        <f>C1379/(constants!$A$4+constants!$B$4*data!C1379+constants!$C$4*data!C1379^2+constants!$D$4*data!C1379^3+constants!$E$4*data!C1379^4+constants!$F$4*data!C1379^5+constants!$G$4*data!C1379^6+constants!$H$4*data!C1379^7)</f>
        <v>3310.2841818800857</v>
      </c>
      <c r="M1379" s="4">
        <f>D1379/(constants!$A$4+constants!$B$4*data!D1379+constants!$C$4*data!D1379^2+constants!$D$4*data!D1379^3+constants!$E$4*data!D1379^4+constants!$F$4*data!D1379^5+constants!$G$4*data!D1379^6+constants!$H$4*data!D1379^7)</f>
        <v>9910.5169537594502</v>
      </c>
      <c r="N1379" s="4">
        <f>E1379/(constants!$A$4+constants!$B$4*data!E1379+constants!$C$4*data!E1379^2+constants!$D$4*data!E1379^3+constants!$E$4*data!E1379^4+constants!$F$4*data!E1379^5+constants!$G$4*data!E1379^6+constants!$H$4*data!E1379^7)</f>
        <v>44764.500323055319</v>
      </c>
      <c r="O1379" s="4">
        <f>F1379/(constants!$A$4+constants!$B$4*data!F1379+constants!$C$4*data!F1379^2+constants!$D$4*data!F1379^3+constants!$E$4*data!F1379^4+constants!$F$4*data!F1379^5+constants!$G$4*data!F1379^6+constants!$H$4*data!F1379^7)</f>
        <v>64773.712258592925</v>
      </c>
      <c r="P1379" s="4">
        <f>G1379/(constants!$A$4+constants!$B$4*data!G1379+constants!$C$4*data!G1379^2+constants!$D$4*data!G1379^3+constants!$E$4*data!G1379^4+constants!$F$4*data!G1379^5+constants!$G$4*data!G1379^6+constants!$H$4*data!G1379^7)</f>
        <v>64773.712258592925</v>
      </c>
      <c r="Q1379" s="4">
        <f>H1379/(constants!$A$4+constants!$B$4*data!H1379+constants!$C$4*data!H1379^2+constants!$D$4*data!H1379^3+constants!$E$4*data!H1379^4+constants!$F$4*data!H1379^5+constants!$G$4*data!H1379^6+constants!$H$4*data!H1379^7)</f>
        <v>10281.215604905417</v>
      </c>
      <c r="R1379" s="4">
        <f>I1379/(constants!$A$4+constants!$B$4*data!I1379+constants!$C$4*data!I1379^2+constants!$D$4*data!I1379^3+constants!$E$4*data!I1379^4+constants!$F$4*data!I1379^5+constants!$G$4*data!I1379^6+constants!$H$4*data!I1379^7)</f>
        <v>14074.016665280835</v>
      </c>
      <c r="S1379" s="4">
        <f>J1379/(constants!$A$4+constants!$B$4*data!J1379+constants!$C$4*data!J1379^2+constants!$D$4*data!J1379^3+constants!$E$4*data!J1379^4+constants!$F$4*data!J1379^5+constants!$G$4*data!J1379^6+constants!$H$4*data!J1379^7)</f>
        <v>14134.489774585025</v>
      </c>
      <c r="T1379" s="4"/>
      <c r="U1379" s="4">
        <f t="shared" si="458"/>
        <v>41454.216141175231</v>
      </c>
      <c r="V1379" s="2">
        <f t="shared" si="459"/>
        <v>54863.195304833476</v>
      </c>
      <c r="W1379" s="2">
        <f t="shared" si="460"/>
        <v>54863.195304833476</v>
      </c>
      <c r="X1379" s="2">
        <f t="shared" si="461"/>
        <v>3792.8010603754174</v>
      </c>
      <c r="Y1379" s="2">
        <f t="shared" si="462"/>
        <v>3853.2741696796074</v>
      </c>
      <c r="Z1379" s="2"/>
      <c r="AA1379" s="4">
        <f t="shared" si="451"/>
        <v>69090.360235292057</v>
      </c>
      <c r="AB1379" s="4">
        <f t="shared" si="452"/>
        <v>9143.8658841389133</v>
      </c>
      <c r="AC1379" s="4">
        <f t="shared" si="453"/>
        <v>9143.8658841389133</v>
      </c>
      <c r="AD1379" s="4">
        <f t="shared" si="454"/>
        <v>632.1335100625696</v>
      </c>
      <c r="AE1379" s="4">
        <f t="shared" si="455"/>
        <v>642.21236161326783</v>
      </c>
      <c r="AF1379" s="4"/>
      <c r="AG1379" s="4">
        <f t="shared" si="463"/>
        <v>1</v>
      </c>
      <c r="AH1379" s="4"/>
      <c r="AI1379" s="4"/>
      <c r="AJ1379">
        <f>IF(front!E1379&gt;$AJ$2,AA1379,AB1379)</f>
        <v>69090.360235292057</v>
      </c>
      <c r="AK1379">
        <f t="shared" si="450"/>
        <v>69026.705370766649</v>
      </c>
      <c r="AL1379">
        <f>SUMPRODUCT($B$7:$B$456,AK$7:AK$456,EXP(constants!$B$32+constants!$A$32*ABS($A$7:$A$456-$A1379)))</f>
        <v>3.8716038361624849E-7</v>
      </c>
      <c r="AM1379">
        <f t="shared" si="456"/>
        <v>69026.705370379495</v>
      </c>
      <c r="AN1379">
        <f t="shared" si="464"/>
        <v>69020.820800717716</v>
      </c>
      <c r="AP1379" s="4"/>
      <c r="AQ1379" s="4"/>
      <c r="AR1379" s="4"/>
      <c r="AU1379" s="5">
        <f>SUMPRODUCT(constants!$B$13:$B$20,A1379^constants!$A$13:$A$20)*constants!$C$10/((A1379/1000000000)^5*(EXP(0.014388/(A1379/1000000000)/constants!$B$9)-1))</f>
        <v>2.2007013128556654E-5</v>
      </c>
      <c r="AX1379" s="17">
        <f t="shared" si="457"/>
        <v>3.1884600723739599E-10</v>
      </c>
      <c r="BC1379">
        <f t="shared" si="466"/>
        <v>3.1884600723739599E-10</v>
      </c>
    </row>
    <row r="1380" spans="1:55" x14ac:dyDescent="0.2">
      <c r="A1380">
        <f>front!A1380</f>
        <v>823.83</v>
      </c>
      <c r="B1380" s="1">
        <f t="shared" si="465"/>
        <v>0.43000000000006366</v>
      </c>
      <c r="C1380" s="20">
        <f>front!B1380</f>
        <v>3288.85</v>
      </c>
      <c r="D1380" s="20">
        <f>front!C1380</f>
        <v>9597.4</v>
      </c>
      <c r="E1380" s="20">
        <f>front!D1380</f>
        <v>44456.75</v>
      </c>
      <c r="F1380" s="20">
        <f>front!E1380</f>
        <v>64000</v>
      </c>
      <c r="G1380" s="20">
        <f>front!F1380</f>
        <v>64000</v>
      </c>
      <c r="H1380" s="20">
        <f>front!H1380</f>
        <v>10004.200000000001</v>
      </c>
      <c r="I1380" s="20">
        <f>front!I1380</f>
        <v>13370.4</v>
      </c>
      <c r="J1380" s="20">
        <f>front!J1380</f>
        <v>13367.2</v>
      </c>
      <c r="K1380" s="20"/>
      <c r="L1380" s="4">
        <f>C1380/(constants!$A$4+constants!$B$4*data!C1380+constants!$C$4*data!C1380^2+constants!$D$4*data!C1380^3+constants!$E$4*data!C1380^4+constants!$F$4*data!C1380^5+constants!$G$4*data!C1380^6+constants!$H$4*data!C1380^7)</f>
        <v>3287.6814299589278</v>
      </c>
      <c r="M1380" s="4">
        <f>D1380/(constants!$A$4+constants!$B$4*data!D1380+constants!$C$4*data!D1380^2+constants!$D$4*data!D1380^3+constants!$E$4*data!D1380^4+constants!$F$4*data!D1380^5+constants!$G$4*data!D1380^6+constants!$H$4*data!D1380^7)</f>
        <v>9605.055478360835</v>
      </c>
      <c r="N1380" s="4">
        <f>E1380/(constants!$A$4+constants!$B$4*data!E1380+constants!$C$4*data!E1380^2+constants!$D$4*data!E1380^3+constants!$E$4*data!E1380^4+constants!$F$4*data!E1380^5+constants!$G$4*data!E1380^6+constants!$H$4*data!E1380^7)</f>
        <v>44782.878092414772</v>
      </c>
      <c r="O1380" s="4">
        <f>F1380/(constants!$A$4+constants!$B$4*data!F1380+constants!$C$4*data!F1380^2+constants!$D$4*data!F1380^3+constants!$E$4*data!F1380^4+constants!$F$4*data!F1380^5+constants!$G$4*data!F1380^6+constants!$H$4*data!F1380^7)</f>
        <v>64773.712258592925</v>
      </c>
      <c r="P1380" s="4">
        <f>G1380/(constants!$A$4+constants!$B$4*data!G1380+constants!$C$4*data!G1380^2+constants!$D$4*data!G1380^3+constants!$E$4*data!G1380^4+constants!$F$4*data!G1380^5+constants!$G$4*data!G1380^6+constants!$H$4*data!G1380^7)</f>
        <v>64773.712258592925</v>
      </c>
      <c r="Q1380" s="4">
        <f>H1380/(constants!$A$4+constants!$B$4*data!H1380+constants!$C$4*data!H1380^2+constants!$D$4*data!H1380^3+constants!$E$4*data!H1380^4+constants!$F$4*data!H1380^5+constants!$G$4*data!H1380^6+constants!$H$4*data!H1380^7)</f>
        <v>10013.014920157264</v>
      </c>
      <c r="R1380" s="4">
        <f>I1380/(constants!$A$4+constants!$B$4*data!I1380+constants!$C$4*data!I1380^2+constants!$D$4*data!I1380^3+constants!$E$4*data!I1380^4+constants!$F$4*data!I1380^5+constants!$G$4*data!I1380^6+constants!$H$4*data!I1380^7)</f>
        <v>13391.423191662814</v>
      </c>
      <c r="S1380" s="4">
        <f>J1380/(constants!$A$4+constants!$B$4*data!J1380+constants!$C$4*data!J1380^2+constants!$D$4*data!J1380^3+constants!$E$4*data!J1380^4+constants!$F$4*data!J1380^5+constants!$G$4*data!J1380^6+constants!$H$4*data!J1380^7)</f>
        <v>13388.209491887281</v>
      </c>
      <c r="T1380" s="4"/>
      <c r="U1380" s="4">
        <f t="shared" si="458"/>
        <v>41495.196662455841</v>
      </c>
      <c r="V1380" s="2">
        <f t="shared" si="459"/>
        <v>55168.656780232093</v>
      </c>
      <c r="W1380" s="2">
        <f t="shared" si="460"/>
        <v>55168.656780232093</v>
      </c>
      <c r="X1380" s="2">
        <f t="shared" si="461"/>
        <v>3378.4082715055501</v>
      </c>
      <c r="Y1380" s="2">
        <f t="shared" si="462"/>
        <v>3375.1945717300168</v>
      </c>
      <c r="Z1380" s="2"/>
      <c r="AA1380" s="4">
        <f t="shared" si="451"/>
        <v>69158.661104093073</v>
      </c>
      <c r="AB1380" s="4">
        <f t="shared" si="452"/>
        <v>9194.7761300386828</v>
      </c>
      <c r="AC1380" s="4">
        <f t="shared" si="453"/>
        <v>9194.7761300386828</v>
      </c>
      <c r="AD1380" s="4">
        <f t="shared" si="454"/>
        <v>563.06804525092502</v>
      </c>
      <c r="AE1380" s="4">
        <f t="shared" si="455"/>
        <v>562.53242862166951</v>
      </c>
      <c r="AF1380" s="4"/>
      <c r="AG1380" s="4">
        <f t="shared" si="463"/>
        <v>1</v>
      </c>
      <c r="AH1380" s="4"/>
      <c r="AI1380" s="4"/>
      <c r="AJ1380">
        <f>IF(front!E1380&gt;$AJ$2,AA1380,AB1380)</f>
        <v>69158.661104093073</v>
      </c>
      <c r="AK1380">
        <f t="shared" si="450"/>
        <v>69095.006239567665</v>
      </c>
      <c r="AL1380">
        <f>SUMPRODUCT($B$7:$B$456,AK$7:AK$456,EXP(constants!$B$32+constants!$A$32*ABS($A$7:$A$456-$A1380)))</f>
        <v>3.7994509235910798E-7</v>
      </c>
      <c r="AM1380">
        <f t="shared" si="456"/>
        <v>69095.006239187715</v>
      </c>
      <c r="AN1380">
        <f t="shared" si="464"/>
        <v>69089.121669525935</v>
      </c>
      <c r="AP1380" s="4"/>
      <c r="AQ1380" s="4"/>
      <c r="AR1380" s="4"/>
      <c r="AU1380" s="5">
        <f>SUMPRODUCT(constants!$B$13:$B$20,A1380^constants!$A$13:$A$20)*constants!$C$10/((A1380/1000000000)^5*(EXP(0.014388/(A1380/1000000000)/constants!$B$9)-1))</f>
        <v>2.2012917819413748E-5</v>
      </c>
      <c r="AX1380" s="17">
        <f t="shared" si="457"/>
        <v>3.1861626385566401E-10</v>
      </c>
      <c r="BC1380">
        <f t="shared" si="466"/>
        <v>3.1861626385566401E-10</v>
      </c>
    </row>
    <row r="1381" spans="1:55" x14ac:dyDescent="0.2">
      <c r="A1381">
        <f>front!A1381</f>
        <v>824.27</v>
      </c>
      <c r="B1381" s="1">
        <f t="shared" si="465"/>
        <v>0.43999999999994088</v>
      </c>
      <c r="C1381" s="20">
        <f>front!B1381</f>
        <v>3260.9</v>
      </c>
      <c r="D1381" s="20">
        <f>front!C1381</f>
        <v>9359.2000000000007</v>
      </c>
      <c r="E1381" s="20">
        <f>front!D1381</f>
        <v>44578.3</v>
      </c>
      <c r="F1381" s="20">
        <f>front!E1381</f>
        <v>64000</v>
      </c>
      <c r="G1381" s="20">
        <f>front!F1381</f>
        <v>64000</v>
      </c>
      <c r="H1381" s="20">
        <f>front!H1381</f>
        <v>9723</v>
      </c>
      <c r="I1381" s="20">
        <f>front!I1381</f>
        <v>12965.6</v>
      </c>
      <c r="J1381" s="20">
        <f>front!J1381</f>
        <v>13043.8</v>
      </c>
      <c r="K1381" s="20"/>
      <c r="L1381" s="4">
        <f>C1381/(constants!$A$4+constants!$B$4*data!C1381+constants!$C$4*data!C1381^2+constants!$D$4*data!C1381^3+constants!$E$4*data!C1381^4+constants!$F$4*data!C1381^5+constants!$G$4*data!C1381^6+constants!$H$4*data!C1381^7)</f>
        <v>3259.7282725046348</v>
      </c>
      <c r="M1381" s="4">
        <f>D1381/(constants!$A$4+constants!$B$4*data!D1381+constants!$C$4*data!D1381^2+constants!$D$4*data!D1381^3+constants!$E$4*data!D1381^4+constants!$F$4*data!D1381^5+constants!$G$4*data!D1381^6+constants!$H$4*data!D1381^7)</f>
        <v>9366.2097002279206</v>
      </c>
      <c r="N1381" s="4">
        <f>E1381/(constants!$A$4+constants!$B$4*data!E1381+constants!$C$4*data!E1381^2+constants!$D$4*data!E1381^3+constants!$E$4*data!E1381^4+constants!$F$4*data!E1381^5+constants!$G$4*data!E1381^6+constants!$H$4*data!E1381^7)</f>
        <v>44906.641025215824</v>
      </c>
      <c r="O1381" s="4">
        <f>F1381/(constants!$A$4+constants!$B$4*data!F1381+constants!$C$4*data!F1381^2+constants!$D$4*data!F1381^3+constants!$E$4*data!F1381^4+constants!$F$4*data!F1381^5+constants!$G$4*data!F1381^6+constants!$H$4*data!F1381^7)</f>
        <v>64773.712258592925</v>
      </c>
      <c r="P1381" s="4">
        <f>G1381/(constants!$A$4+constants!$B$4*data!G1381+constants!$C$4*data!G1381^2+constants!$D$4*data!G1381^3+constants!$E$4*data!G1381^4+constants!$F$4*data!G1381^5+constants!$G$4*data!G1381^6+constants!$H$4*data!G1381^7)</f>
        <v>64773.712258592925</v>
      </c>
      <c r="Q1381" s="4">
        <f>H1381/(constants!$A$4+constants!$B$4*data!H1381+constants!$C$4*data!H1381^2+constants!$D$4*data!H1381^3+constants!$E$4*data!H1381^4+constants!$F$4*data!H1381^5+constants!$G$4*data!H1381^6+constants!$H$4*data!H1381^7)</f>
        <v>9731.0058653979941</v>
      </c>
      <c r="R1381" s="4">
        <f>I1381/(constants!$A$4+constants!$B$4*data!I1381+constants!$C$4*data!I1381^2+constants!$D$4*data!I1381^3+constants!$E$4*data!I1381^4+constants!$F$4*data!I1381^5+constants!$G$4*data!I1381^6+constants!$H$4*data!I1381^7)</f>
        <v>12984.920215392203</v>
      </c>
      <c r="S1381" s="4">
        <f>J1381/(constants!$A$4+constants!$B$4*data!J1381+constants!$C$4*data!J1381^2+constants!$D$4*data!J1381^3+constants!$E$4*data!J1381^4+constants!$F$4*data!J1381^5+constants!$G$4*data!J1381^6+constants!$H$4*data!J1381^7)</f>
        <v>13063.444450249717</v>
      </c>
      <c r="T1381" s="4"/>
      <c r="U1381" s="4">
        <f t="shared" si="458"/>
        <v>41646.912752711192</v>
      </c>
      <c r="V1381" s="2">
        <f t="shared" si="459"/>
        <v>55407.502558365006</v>
      </c>
      <c r="W1381" s="2">
        <f t="shared" si="460"/>
        <v>55407.502558365006</v>
      </c>
      <c r="X1381" s="2">
        <f t="shared" si="461"/>
        <v>3253.9143499942093</v>
      </c>
      <c r="Y1381" s="2">
        <f t="shared" si="462"/>
        <v>3332.4385848517231</v>
      </c>
      <c r="Z1381" s="2"/>
      <c r="AA1381" s="4">
        <f t="shared" si="451"/>
        <v>69411.521254518651</v>
      </c>
      <c r="AB1381" s="4">
        <f t="shared" si="452"/>
        <v>9234.5837597275004</v>
      </c>
      <c r="AC1381" s="4">
        <f t="shared" si="453"/>
        <v>9234.5837597275004</v>
      </c>
      <c r="AD1381" s="4">
        <f t="shared" si="454"/>
        <v>542.31905833236817</v>
      </c>
      <c r="AE1381" s="4">
        <f t="shared" si="455"/>
        <v>555.40643080862048</v>
      </c>
      <c r="AF1381" s="4"/>
      <c r="AG1381" s="4">
        <f t="shared" si="463"/>
        <v>1</v>
      </c>
      <c r="AH1381" s="4"/>
      <c r="AI1381" s="4"/>
      <c r="AJ1381">
        <f>IF(front!E1381&gt;$AJ$2,AA1381,AB1381)</f>
        <v>69411.521254518651</v>
      </c>
      <c r="AK1381">
        <f t="shared" si="450"/>
        <v>69347.866389993244</v>
      </c>
      <c r="AL1381">
        <f>SUMPRODUCT($B$7:$B$456,AK$7:AK$456,EXP(constants!$B$32+constants!$A$32*ABS($A$7:$A$456-$A1381)))</f>
        <v>3.727011778554483E-7</v>
      </c>
      <c r="AM1381">
        <f t="shared" si="456"/>
        <v>69347.86638962054</v>
      </c>
      <c r="AN1381">
        <f t="shared" si="464"/>
        <v>69341.981819958761</v>
      </c>
      <c r="AP1381" s="4"/>
      <c r="AQ1381" s="4"/>
      <c r="AR1381" s="4"/>
      <c r="AU1381" s="5">
        <f>SUMPRODUCT(constants!$B$13:$B$20,A1381^constants!$A$13:$A$20)*constants!$C$10/((A1381/1000000000)^5*(EXP(0.014388/(A1381/1000000000)/constants!$B$9)-1))</f>
        <v>2.2018916634731939E-5</v>
      </c>
      <c r="AX1381" s="17">
        <f t="shared" si="457"/>
        <v>3.1754091903375935E-10</v>
      </c>
      <c r="BC1381">
        <f t="shared" si="466"/>
        <v>3.1754091903375935E-10</v>
      </c>
    </row>
    <row r="1382" spans="1:55" x14ac:dyDescent="0.2">
      <c r="A1382">
        <f>front!A1382</f>
        <v>824.7</v>
      </c>
      <c r="B1382" s="1">
        <f t="shared" si="465"/>
        <v>0.43000000000006366</v>
      </c>
      <c r="C1382" s="20">
        <f>front!B1382</f>
        <v>3218.75</v>
      </c>
      <c r="D1382" s="20">
        <f>front!C1382</f>
        <v>8980.4</v>
      </c>
      <c r="E1382" s="20">
        <f>front!D1382</f>
        <v>44688.6</v>
      </c>
      <c r="F1382" s="20">
        <f>front!E1382</f>
        <v>64000</v>
      </c>
      <c r="G1382" s="20">
        <f>front!F1382</f>
        <v>64000</v>
      </c>
      <c r="H1382" s="20">
        <f>front!H1382</f>
        <v>9392.7999999999993</v>
      </c>
      <c r="I1382" s="20">
        <f>front!I1382</f>
        <v>13200.2</v>
      </c>
      <c r="J1382" s="20">
        <f>front!J1382</f>
        <v>13205</v>
      </c>
      <c r="K1382" s="20"/>
      <c r="L1382" s="4">
        <f>C1382/(constants!$A$4+constants!$B$4*data!C1382+constants!$C$4*data!C1382^2+constants!$D$4*data!C1382^3+constants!$E$4*data!C1382^4+constants!$F$4*data!C1382^5+constants!$G$4*data!C1382^6+constants!$H$4*data!C1382^7)</f>
        <v>3217.5740231357636</v>
      </c>
      <c r="M1382" s="4">
        <f>D1382/(constants!$A$4+constants!$B$4*data!D1382+constants!$C$4*data!D1382^2+constants!$D$4*data!D1382^3+constants!$E$4*data!D1382^4+constants!$F$4*data!D1382^5+constants!$G$4*data!D1382^6+constants!$H$4*data!D1382^7)</f>
        <v>8986.4335394293175</v>
      </c>
      <c r="N1382" s="4">
        <f>E1382/(constants!$A$4+constants!$B$4*data!E1382+constants!$C$4*data!E1382^2+constants!$D$4*data!E1382^3+constants!$E$4*data!E1382^4+constants!$F$4*data!E1382^5+constants!$G$4*data!E1382^6+constants!$H$4*data!E1382^7)</f>
        <v>45018.957722118299</v>
      </c>
      <c r="O1382" s="4">
        <f>F1382/(constants!$A$4+constants!$B$4*data!F1382+constants!$C$4*data!F1382^2+constants!$D$4*data!F1382^3+constants!$E$4*data!F1382^4+constants!$F$4*data!F1382^5+constants!$G$4*data!F1382^6+constants!$H$4*data!F1382^7)</f>
        <v>64773.712258592925</v>
      </c>
      <c r="P1382" s="4">
        <f>G1382/(constants!$A$4+constants!$B$4*data!G1382+constants!$C$4*data!G1382^2+constants!$D$4*data!G1382^3+constants!$E$4*data!G1382^4+constants!$F$4*data!G1382^5+constants!$G$4*data!G1382^6+constants!$H$4*data!G1382^7)</f>
        <v>64773.712258592925</v>
      </c>
      <c r="Q1382" s="4">
        <f>H1382/(constants!$A$4+constants!$B$4*data!H1382+constants!$C$4*data!H1382^2+constants!$D$4*data!H1382^3+constants!$E$4*data!H1382^4+constants!$F$4*data!H1382^5+constants!$G$4*data!H1382^6+constants!$H$4*data!H1382^7)</f>
        <v>9399.8993026577173</v>
      </c>
      <c r="R1382" s="4">
        <f>I1382/(constants!$A$4+constants!$B$4*data!I1382+constants!$C$4*data!I1382^2+constants!$D$4*data!I1382^3+constants!$E$4*data!I1382^4+constants!$F$4*data!I1382^5+constants!$G$4*data!I1382^6+constants!$H$4*data!I1382^7)</f>
        <v>13220.499764592198</v>
      </c>
      <c r="S1382" s="4">
        <f>J1382/(constants!$A$4+constants!$B$4*data!J1382+constants!$C$4*data!J1382^2+constants!$D$4*data!J1382^3+constants!$E$4*data!J1382^4+constants!$F$4*data!J1382^5+constants!$G$4*data!J1382^6+constants!$H$4*data!J1382^7)</f>
        <v>13225.32002023616</v>
      </c>
      <c r="T1382" s="4"/>
      <c r="U1382" s="4">
        <f t="shared" si="458"/>
        <v>41801.383698982536</v>
      </c>
      <c r="V1382" s="2">
        <f t="shared" si="459"/>
        <v>55787.278719163609</v>
      </c>
      <c r="W1382" s="2">
        <f t="shared" si="460"/>
        <v>55787.278719163609</v>
      </c>
      <c r="X1382" s="2">
        <f t="shared" si="461"/>
        <v>3820.6004619344803</v>
      </c>
      <c r="Y1382" s="2">
        <f t="shared" si="462"/>
        <v>3825.4207175784431</v>
      </c>
      <c r="Z1382" s="2"/>
      <c r="AA1382" s="4">
        <f t="shared" si="451"/>
        <v>69668.972831637555</v>
      </c>
      <c r="AB1382" s="4">
        <f t="shared" si="452"/>
        <v>9297.8797865272682</v>
      </c>
      <c r="AC1382" s="4">
        <f t="shared" si="453"/>
        <v>9297.8797865272682</v>
      </c>
      <c r="AD1382" s="4">
        <f t="shared" si="454"/>
        <v>636.76674365574672</v>
      </c>
      <c r="AE1382" s="4">
        <f t="shared" si="455"/>
        <v>637.57011959640715</v>
      </c>
      <c r="AF1382" s="4"/>
      <c r="AG1382" s="4">
        <f t="shared" si="463"/>
        <v>1</v>
      </c>
      <c r="AH1382" s="4"/>
      <c r="AI1382" s="4"/>
      <c r="AJ1382">
        <f>IF(front!E1382&gt;$AJ$2,AA1382,AB1382)</f>
        <v>69668.972831637555</v>
      </c>
      <c r="AK1382">
        <f t="shared" si="450"/>
        <v>69605.317967112147</v>
      </c>
      <c r="AL1382">
        <f>SUMPRODUCT($B$7:$B$456,AK$7:AK$456,EXP(constants!$B$32+constants!$A$32*ABS($A$7:$A$456-$A1382)))</f>
        <v>3.657553547188236E-7</v>
      </c>
      <c r="AM1382">
        <f t="shared" si="456"/>
        <v>69605.317966746385</v>
      </c>
      <c r="AN1382">
        <f t="shared" si="464"/>
        <v>69599.433397084606</v>
      </c>
      <c r="AP1382" s="4"/>
      <c r="AQ1382" s="4"/>
      <c r="AR1382" s="4"/>
      <c r="AU1382" s="5">
        <f>SUMPRODUCT(constants!$B$13:$B$20,A1382^constants!$A$13:$A$20)*constants!$C$10/((A1382/1000000000)^5*(EXP(0.014388/(A1382/1000000000)/constants!$B$9)-1))</f>
        <v>2.2024736847546393E-5</v>
      </c>
      <c r="AX1382" s="17">
        <f t="shared" si="457"/>
        <v>3.164499446696497E-10</v>
      </c>
      <c r="BC1382">
        <f t="shared" si="466"/>
        <v>3.164499446696497E-10</v>
      </c>
    </row>
    <row r="1383" spans="1:55" x14ac:dyDescent="0.2">
      <c r="A1383">
        <f>front!A1383</f>
        <v>825.13</v>
      </c>
      <c r="B1383" s="1">
        <f t="shared" si="465"/>
        <v>0.42999999999994998</v>
      </c>
      <c r="C1383" s="20">
        <f>front!B1383</f>
        <v>3289.5</v>
      </c>
      <c r="D1383" s="20">
        <f>front!C1383</f>
        <v>9595.4</v>
      </c>
      <c r="E1383" s="20">
        <f>front!D1383</f>
        <v>44970.2</v>
      </c>
      <c r="F1383" s="20">
        <f>front!E1383</f>
        <v>64000</v>
      </c>
      <c r="G1383" s="20">
        <f>front!F1383</f>
        <v>64000</v>
      </c>
      <c r="H1383" s="20">
        <f>front!H1383</f>
        <v>9988</v>
      </c>
      <c r="I1383" s="20">
        <f>front!I1383</f>
        <v>13900.8</v>
      </c>
      <c r="J1383" s="20">
        <f>front!J1383</f>
        <v>13954</v>
      </c>
      <c r="K1383" s="20"/>
      <c r="L1383" s="4">
        <f>C1383/(constants!$A$4+constants!$B$4*data!C1383+constants!$C$4*data!C1383^2+constants!$D$4*data!C1383^3+constants!$E$4*data!C1383^4+constants!$F$4*data!C1383^5+constants!$G$4*data!C1383^6+constants!$H$4*data!C1383^7)</f>
        <v>3288.3315066207324</v>
      </c>
      <c r="M1383" s="4">
        <f>D1383/(constants!$A$4+constants!$B$4*data!D1383+constants!$C$4*data!D1383^2+constants!$D$4*data!D1383^3+constants!$E$4*data!D1383^4+constants!$F$4*data!D1383^5+constants!$G$4*data!D1383^6+constants!$H$4*data!D1383^7)</f>
        <v>9603.0499540024011</v>
      </c>
      <c r="N1383" s="4">
        <f>E1383/(constants!$A$4+constants!$B$4*data!E1383+constants!$C$4*data!E1383^2+constants!$D$4*data!E1383^3+constants!$E$4*data!E1383^4+constants!$F$4*data!E1383^5+constants!$G$4*data!E1383^6+constants!$H$4*data!E1383^7)</f>
        <v>45305.743223834448</v>
      </c>
      <c r="O1383" s="4">
        <f>F1383/(constants!$A$4+constants!$B$4*data!F1383+constants!$C$4*data!F1383^2+constants!$D$4*data!F1383^3+constants!$E$4*data!F1383^4+constants!$F$4*data!F1383^5+constants!$G$4*data!F1383^6+constants!$H$4*data!F1383^7)</f>
        <v>64773.712258592925</v>
      </c>
      <c r="P1383" s="4">
        <f>G1383/(constants!$A$4+constants!$B$4*data!G1383+constants!$C$4*data!G1383^2+constants!$D$4*data!G1383^3+constants!$E$4*data!G1383^4+constants!$F$4*data!G1383^5+constants!$G$4*data!G1383^6+constants!$H$4*data!G1383^7)</f>
        <v>64773.712258592925</v>
      </c>
      <c r="Q1383" s="4">
        <f>H1383/(constants!$A$4+constants!$B$4*data!H1383+constants!$C$4*data!H1383^2+constants!$D$4*data!H1383^3+constants!$E$4*data!H1383^4+constants!$F$4*data!H1383^5+constants!$G$4*data!H1383^6+constants!$H$4*data!H1383^7)</f>
        <v>9996.7673907795415</v>
      </c>
      <c r="R1383" s="4">
        <f>I1383/(constants!$A$4+constants!$B$4*data!I1383+constants!$C$4*data!I1383^2+constants!$D$4*data!I1383^3+constants!$E$4*data!I1383^4+constants!$F$4*data!I1383^5+constants!$G$4*data!I1383^6+constants!$H$4*data!I1383^7)</f>
        <v>13924.145302757997</v>
      </c>
      <c r="S1383" s="4">
        <f>J1383/(constants!$A$4+constants!$B$4*data!J1383+constants!$C$4*data!J1383^2+constants!$D$4*data!J1383^3+constants!$E$4*data!J1383^4+constants!$F$4*data!J1383^5+constants!$G$4*data!J1383^6+constants!$H$4*data!J1383^7)</f>
        <v>13977.583785339364</v>
      </c>
      <c r="T1383" s="4"/>
      <c r="U1383" s="4">
        <f t="shared" si="458"/>
        <v>42017.411717213719</v>
      </c>
      <c r="V1383" s="2">
        <f t="shared" si="459"/>
        <v>55170.662304590522</v>
      </c>
      <c r="W1383" s="2">
        <f t="shared" si="460"/>
        <v>55170.662304590522</v>
      </c>
      <c r="X1383" s="2">
        <f t="shared" si="461"/>
        <v>3927.3779119784558</v>
      </c>
      <c r="Y1383" s="2">
        <f t="shared" si="462"/>
        <v>3980.8163945598226</v>
      </c>
      <c r="Z1383" s="2"/>
      <c r="AA1383" s="4">
        <f t="shared" si="451"/>
        <v>70029.019528689532</v>
      </c>
      <c r="AB1383" s="4">
        <f t="shared" si="452"/>
        <v>9195.1103840984197</v>
      </c>
      <c r="AC1383" s="4">
        <f t="shared" si="453"/>
        <v>9195.1103840984197</v>
      </c>
      <c r="AD1383" s="4">
        <f t="shared" si="454"/>
        <v>654.56298532974267</v>
      </c>
      <c r="AE1383" s="4">
        <f t="shared" si="455"/>
        <v>663.46939909330376</v>
      </c>
      <c r="AF1383" s="4"/>
      <c r="AG1383" s="4">
        <f t="shared" si="463"/>
        <v>1</v>
      </c>
      <c r="AH1383" s="4"/>
      <c r="AI1383" s="4"/>
      <c r="AJ1383">
        <f>IF(front!E1383&gt;$AJ$2,AA1383,AB1383)</f>
        <v>70029.019528689532</v>
      </c>
      <c r="AK1383">
        <f t="shared" si="450"/>
        <v>69965.364664164124</v>
      </c>
      <c r="AL1383">
        <f>SUMPRODUCT($B$7:$B$456,AK$7:AK$456,EXP(constants!$B$32+constants!$A$32*ABS($A$7:$A$456-$A1383)))</f>
        <v>3.5893897699829143E-7</v>
      </c>
      <c r="AM1383">
        <f t="shared" si="456"/>
        <v>69965.364663805187</v>
      </c>
      <c r="AN1383">
        <f t="shared" si="464"/>
        <v>69959.480094143408</v>
      </c>
      <c r="AP1383" s="4"/>
      <c r="AQ1383" s="4"/>
      <c r="AR1383" s="4"/>
      <c r="AU1383" s="5">
        <f>SUMPRODUCT(constants!$B$13:$B$20,A1383^constants!$A$13:$A$20)*constants!$C$10/((A1383/1000000000)^5*(EXP(0.014388/(A1383/1000000000)/constants!$B$9)-1))</f>
        <v>2.2030515227504782E-5</v>
      </c>
      <c r="AX1383" s="17">
        <f t="shared" si="457"/>
        <v>3.1490393007293153E-10</v>
      </c>
      <c r="BC1383">
        <f t="shared" si="466"/>
        <v>3.1490393007293153E-10</v>
      </c>
    </row>
    <row r="1384" spans="1:55" x14ac:dyDescent="0.2">
      <c r="A1384">
        <f>front!A1384</f>
        <v>825.57</v>
      </c>
      <c r="B1384" s="1">
        <f t="shared" si="465"/>
        <v>0.44000000000005457</v>
      </c>
      <c r="C1384" s="20">
        <f>front!B1384</f>
        <v>3263.5</v>
      </c>
      <c r="D1384" s="20">
        <f>front!C1384</f>
        <v>9325.6</v>
      </c>
      <c r="E1384" s="20">
        <f>front!D1384</f>
        <v>45068.65</v>
      </c>
      <c r="F1384" s="20">
        <f>front!E1384</f>
        <v>64000</v>
      </c>
      <c r="G1384" s="20">
        <f>front!F1384</f>
        <v>64000</v>
      </c>
      <c r="H1384" s="20">
        <f>front!H1384</f>
        <v>9771.4</v>
      </c>
      <c r="I1384" s="20">
        <f>front!I1384</f>
        <v>15569.6</v>
      </c>
      <c r="J1384" s="20">
        <f>front!J1384</f>
        <v>15630.4</v>
      </c>
      <c r="K1384" s="20"/>
      <c r="L1384" s="4">
        <f>C1384/(constants!$A$4+constants!$B$4*data!C1384+constants!$C$4*data!C1384^2+constants!$D$4*data!C1384^3+constants!$E$4*data!C1384^4+constants!$F$4*data!C1384^5+constants!$G$4*data!C1384^6+constants!$H$4*data!C1384^7)</f>
        <v>3262.3285547729665</v>
      </c>
      <c r="M1384" s="4">
        <f>D1384/(constants!$A$4+constants!$B$4*data!D1384+constants!$C$4*data!D1384^2+constants!$D$4*data!D1384^3+constants!$E$4*data!D1384^4+constants!$F$4*data!D1384^5+constants!$G$4*data!D1384^6+constants!$H$4*data!D1384^7)</f>
        <v>9332.5205880738249</v>
      </c>
      <c r="N1384" s="4">
        <f>E1384/(constants!$A$4+constants!$B$4*data!E1384+constants!$C$4*data!E1384^2+constants!$D$4*data!E1384^3+constants!$E$4*data!E1384^4+constants!$F$4*data!E1384^5+constants!$G$4*data!E1384^6+constants!$H$4*data!E1384^7)</f>
        <v>45406.018522004502</v>
      </c>
      <c r="O1384" s="4">
        <f>F1384/(constants!$A$4+constants!$B$4*data!F1384+constants!$C$4*data!F1384^2+constants!$D$4*data!F1384^3+constants!$E$4*data!F1384^4+constants!$F$4*data!F1384^5+constants!$G$4*data!F1384^6+constants!$H$4*data!F1384^7)</f>
        <v>64773.712258592925</v>
      </c>
      <c r="P1384" s="4">
        <f>G1384/(constants!$A$4+constants!$B$4*data!G1384+constants!$C$4*data!G1384^2+constants!$D$4*data!G1384^3+constants!$E$4*data!G1384^4+constants!$F$4*data!G1384^5+constants!$G$4*data!G1384^6+constants!$H$4*data!G1384^7)</f>
        <v>64773.712258592925</v>
      </c>
      <c r="Q1384" s="4">
        <f>H1384/(constants!$A$4+constants!$B$4*data!H1384+constants!$C$4*data!H1384^2+constants!$D$4*data!H1384^3+constants!$E$4*data!H1384^4+constants!$F$4*data!H1384^5+constants!$G$4*data!H1384^6+constants!$H$4*data!H1384^7)</f>
        <v>9779.5427011924694</v>
      </c>
      <c r="R1384" s="4">
        <f>I1384/(constants!$A$4+constants!$B$4*data!I1384+constants!$C$4*data!I1384^2+constants!$D$4*data!I1384^3+constants!$E$4*data!I1384^4+constants!$F$4*data!I1384^5+constants!$G$4*data!I1384^6+constants!$H$4*data!I1384^7)</f>
        <v>15600.888857204938</v>
      </c>
      <c r="S1384" s="4">
        <f>J1384/(constants!$A$4+constants!$B$4*data!J1384+constants!$C$4*data!J1384^2+constants!$D$4*data!J1384^3+constants!$E$4*data!J1384^4+constants!$F$4*data!J1384^5+constants!$G$4*data!J1384^6+constants!$H$4*data!J1384^7)</f>
        <v>15661.995698102874</v>
      </c>
      <c r="T1384" s="4"/>
      <c r="U1384" s="4">
        <f t="shared" si="458"/>
        <v>42143.689967231534</v>
      </c>
      <c r="V1384" s="2">
        <f t="shared" si="459"/>
        <v>55441.191670519096</v>
      </c>
      <c r="W1384" s="2">
        <f t="shared" si="460"/>
        <v>55441.191670519096</v>
      </c>
      <c r="X1384" s="2">
        <f t="shared" si="461"/>
        <v>5821.3461560124688</v>
      </c>
      <c r="Y1384" s="2">
        <f t="shared" si="462"/>
        <v>5882.4529969104042</v>
      </c>
      <c r="Z1384" s="2"/>
      <c r="AA1384" s="4">
        <f t="shared" si="451"/>
        <v>70239.483278719228</v>
      </c>
      <c r="AB1384" s="4">
        <f t="shared" si="452"/>
        <v>9240.1986117531833</v>
      </c>
      <c r="AC1384" s="4">
        <f t="shared" si="453"/>
        <v>9240.1986117531833</v>
      </c>
      <c r="AD1384" s="4">
        <f t="shared" si="454"/>
        <v>970.22435933541146</v>
      </c>
      <c r="AE1384" s="4">
        <f t="shared" si="455"/>
        <v>980.4088328184007</v>
      </c>
      <c r="AF1384" s="4"/>
      <c r="AG1384" s="4">
        <f t="shared" si="463"/>
        <v>1</v>
      </c>
      <c r="AH1384" s="4"/>
      <c r="AI1384" s="4"/>
      <c r="AJ1384">
        <f>IF(front!E1384&gt;$AJ$2,AA1384,AB1384)</f>
        <v>70239.483278719228</v>
      </c>
      <c r="AK1384">
        <f t="shared" si="450"/>
        <v>70175.82841419382</v>
      </c>
      <c r="AL1384">
        <f>SUMPRODUCT($B$7:$B$456,AK$7:AK$456,EXP(constants!$B$32+constants!$A$32*ABS($A$7:$A$456-$A1384)))</f>
        <v>3.5209555853152542E-7</v>
      </c>
      <c r="AM1384">
        <f t="shared" si="456"/>
        <v>70175.828413841722</v>
      </c>
      <c r="AN1384">
        <f t="shared" si="464"/>
        <v>70169.943844179943</v>
      </c>
      <c r="AP1384" s="4"/>
      <c r="AQ1384" s="4"/>
      <c r="AR1384" s="4"/>
      <c r="AU1384" s="5">
        <f>SUMPRODUCT(constants!$B$13:$B$20,A1384^constants!$A$13:$A$20)*constants!$C$10/((A1384/1000000000)^5*(EXP(0.014388/(A1384/1000000000)/constants!$B$9)-1))</f>
        <v>2.2036384630164551E-5</v>
      </c>
      <c r="AX1384" s="17">
        <f t="shared" si="457"/>
        <v>3.1404307062150087E-10</v>
      </c>
      <c r="BC1384">
        <f t="shared" si="466"/>
        <v>3.1404307062150087E-10</v>
      </c>
    </row>
    <row r="1385" spans="1:55" x14ac:dyDescent="0.2">
      <c r="A1385">
        <f>front!A1385</f>
        <v>826</v>
      </c>
      <c r="B1385" s="1">
        <f t="shared" si="465"/>
        <v>0.42999999999994998</v>
      </c>
      <c r="C1385" s="20">
        <f>front!B1385</f>
        <v>3298.55</v>
      </c>
      <c r="D1385" s="20">
        <f>front!C1385</f>
        <v>9730.7999999999993</v>
      </c>
      <c r="E1385" s="20">
        <f>front!D1385</f>
        <v>45026.3</v>
      </c>
      <c r="F1385" s="20">
        <f>front!E1385</f>
        <v>64000</v>
      </c>
      <c r="G1385" s="20">
        <f>front!F1385</f>
        <v>64000</v>
      </c>
      <c r="H1385" s="20">
        <f>front!H1385</f>
        <v>10164.6</v>
      </c>
      <c r="I1385" s="20">
        <f>front!I1385</f>
        <v>15931.4</v>
      </c>
      <c r="J1385" s="20">
        <f>front!J1385</f>
        <v>15982</v>
      </c>
      <c r="K1385" s="20"/>
      <c r="L1385" s="4">
        <f>C1385/(constants!$A$4+constants!$B$4*data!C1385+constants!$C$4*data!C1385^2+constants!$D$4*data!C1385^3+constants!$E$4*data!C1385^4+constants!$F$4*data!C1385^5+constants!$G$4*data!C1385^6+constants!$H$4*data!C1385^7)</f>
        <v>3297.3825892786513</v>
      </c>
      <c r="M1385" s="4">
        <f>D1385/(constants!$A$4+constants!$B$4*data!D1385+constants!$C$4*data!D1385^2+constants!$D$4*data!D1385^3+constants!$E$4*data!D1385^4+constants!$F$4*data!D1385^5+constants!$G$4*data!D1385^6+constants!$H$4*data!D1385^7)</f>
        <v>9738.8278493121088</v>
      </c>
      <c r="N1385" s="4">
        <f>E1385/(constants!$A$4+constants!$B$4*data!E1385+constants!$C$4*data!E1385^2+constants!$D$4*data!E1385^3+constants!$E$4*data!E1385^4+constants!$F$4*data!E1385^5+constants!$G$4*data!E1385^6+constants!$H$4*data!E1385^7)</f>
        <v>45362.882554150739</v>
      </c>
      <c r="O1385" s="4">
        <f>F1385/(constants!$A$4+constants!$B$4*data!F1385+constants!$C$4*data!F1385^2+constants!$D$4*data!F1385^3+constants!$E$4*data!F1385^4+constants!$F$4*data!F1385^5+constants!$G$4*data!F1385^6+constants!$H$4*data!F1385^7)</f>
        <v>64773.712258592925</v>
      </c>
      <c r="P1385" s="4">
        <f>G1385/(constants!$A$4+constants!$B$4*data!G1385+constants!$C$4*data!G1385^2+constants!$D$4*data!G1385^3+constants!$E$4*data!G1385^4+constants!$F$4*data!G1385^5+constants!$G$4*data!G1385^6+constants!$H$4*data!G1385^7)</f>
        <v>64773.712258592925</v>
      </c>
      <c r="Q1385" s="4">
        <f>H1385/(constants!$A$4+constants!$B$4*data!H1385+constants!$C$4*data!H1385^2+constants!$D$4*data!H1385^3+constants!$E$4*data!H1385^4+constants!$F$4*data!H1385^5+constants!$G$4*data!H1385^6+constants!$H$4*data!H1385^7)</f>
        <v>10173.891561257225</v>
      </c>
      <c r="R1385" s="4">
        <f>I1385/(constants!$A$4+constants!$B$4*data!I1385+constants!$C$4*data!I1385^2+constants!$D$4*data!I1385^3+constants!$E$4*data!I1385^4+constants!$F$4*data!I1385^5+constants!$G$4*data!I1385^6+constants!$H$4*data!I1385^7)</f>
        <v>15964.532055124942</v>
      </c>
      <c r="S1385" s="4">
        <f>J1385/(constants!$A$4+constants!$B$4*data!J1385+constants!$C$4*data!J1385^2+constants!$D$4*data!J1385^3+constants!$E$4*data!J1385^4+constants!$F$4*data!J1385^5+constants!$G$4*data!J1385^6+constants!$H$4*data!J1385^7)</f>
        <v>16015.393127180918</v>
      </c>
      <c r="T1385" s="4"/>
      <c r="U1385" s="4">
        <f t="shared" si="458"/>
        <v>42065.499964872091</v>
      </c>
      <c r="V1385" s="2">
        <f t="shared" si="459"/>
        <v>55034.884409280814</v>
      </c>
      <c r="W1385" s="2">
        <f t="shared" si="460"/>
        <v>55034.884409280814</v>
      </c>
      <c r="X1385" s="2">
        <f t="shared" si="461"/>
        <v>5790.6404938677169</v>
      </c>
      <c r="Y1385" s="2">
        <f t="shared" si="462"/>
        <v>5841.5015659236924</v>
      </c>
      <c r="Z1385" s="2"/>
      <c r="AA1385" s="4">
        <f t="shared" si="451"/>
        <v>70109.166608120155</v>
      </c>
      <c r="AB1385" s="4">
        <f t="shared" si="452"/>
        <v>9172.4807348801351</v>
      </c>
      <c r="AC1385" s="4">
        <f t="shared" si="453"/>
        <v>9172.4807348801351</v>
      </c>
      <c r="AD1385" s="4">
        <f t="shared" si="454"/>
        <v>965.10674897795275</v>
      </c>
      <c r="AE1385" s="4">
        <f t="shared" si="455"/>
        <v>973.58359432061548</v>
      </c>
      <c r="AF1385" s="4"/>
      <c r="AG1385" s="4">
        <f t="shared" si="463"/>
        <v>1</v>
      </c>
      <c r="AH1385" s="4"/>
      <c r="AI1385" s="4"/>
      <c r="AJ1385">
        <f>IF(front!E1385&gt;$AJ$2,AA1385,AB1385)</f>
        <v>70109.166608120155</v>
      </c>
      <c r="AK1385">
        <f t="shared" si="450"/>
        <v>70045.511743594747</v>
      </c>
      <c r="AL1385">
        <f>SUMPRODUCT($B$7:$B$456,AK$7:AK$456,EXP(constants!$B$32+constants!$A$32*ABS($A$7:$A$456-$A1385)))</f>
        <v>3.4553375078296215E-7</v>
      </c>
      <c r="AM1385">
        <f t="shared" si="456"/>
        <v>70045.511743249212</v>
      </c>
      <c r="AN1385">
        <f t="shared" si="464"/>
        <v>70039.627173587432</v>
      </c>
      <c r="AP1385" s="4"/>
      <c r="AQ1385" s="4"/>
      <c r="AR1385" s="4"/>
      <c r="AU1385" s="5">
        <f>SUMPRODUCT(constants!$B$13:$B$20,A1385^constants!$A$13:$A$20)*constants!$C$10/((A1385/1000000000)^5*(EXP(0.014388/(A1385/1000000000)/constants!$B$9)-1))</f>
        <v>2.2042078211032052E-5</v>
      </c>
      <c r="AX1385" s="17">
        <f t="shared" si="457"/>
        <v>3.1470867422527224E-10</v>
      </c>
      <c r="BC1385">
        <f t="shared" si="466"/>
        <v>3.1470867422527224E-10</v>
      </c>
    </row>
    <row r="1386" spans="1:55" x14ac:dyDescent="0.2">
      <c r="A1386">
        <f>front!A1386</f>
        <v>826.44</v>
      </c>
      <c r="B1386" s="1">
        <f t="shared" si="465"/>
        <v>0.44000000000005457</v>
      </c>
      <c r="C1386" s="20">
        <f>front!B1386</f>
        <v>3296.8</v>
      </c>
      <c r="D1386" s="20">
        <f>front!C1386</f>
        <v>9663.6</v>
      </c>
      <c r="E1386" s="20">
        <f>front!D1386</f>
        <v>44854.25</v>
      </c>
      <c r="F1386" s="20">
        <f>front!E1386</f>
        <v>64000</v>
      </c>
      <c r="G1386" s="20">
        <f>front!F1386</f>
        <v>64000</v>
      </c>
      <c r="H1386" s="20">
        <f>front!H1386</f>
        <v>10090.6</v>
      </c>
      <c r="I1386" s="20">
        <f>front!I1386</f>
        <v>14157</v>
      </c>
      <c r="J1386" s="20">
        <f>front!J1386</f>
        <v>14211.4</v>
      </c>
      <c r="K1386" s="20"/>
      <c r="L1386" s="4">
        <f>C1386/(constants!$A$4+constants!$B$4*data!C1386+constants!$C$4*data!C1386^2+constants!$D$4*data!C1386^3+constants!$E$4*data!C1386^4+constants!$F$4*data!C1386^5+constants!$G$4*data!C1386^6+constants!$H$4*data!C1386^7)</f>
        <v>3295.6323776991057</v>
      </c>
      <c r="M1386" s="4">
        <f>D1386/(constants!$A$4+constants!$B$4*data!D1386+constants!$C$4*data!D1386^2+constants!$D$4*data!D1386^3+constants!$E$4*data!D1386^4+constants!$F$4*data!D1386^5+constants!$G$4*data!D1386^6+constants!$H$4*data!D1386^7)</f>
        <v>9671.4393090727062</v>
      </c>
      <c r="N1386" s="4">
        <f>E1386/(constants!$A$4+constants!$B$4*data!E1386+constants!$C$4*data!E1386^2+constants!$D$4*data!E1386^3+constants!$E$4*data!E1386^4+constants!$F$4*data!E1386^5+constants!$G$4*data!E1386^6+constants!$H$4*data!E1386^7)</f>
        <v>45187.651689007558</v>
      </c>
      <c r="O1386" s="4">
        <f>F1386/(constants!$A$4+constants!$B$4*data!F1386+constants!$C$4*data!F1386^2+constants!$D$4*data!F1386^3+constants!$E$4*data!F1386^4+constants!$F$4*data!F1386^5+constants!$G$4*data!F1386^6+constants!$H$4*data!F1386^7)</f>
        <v>64773.712258592925</v>
      </c>
      <c r="P1386" s="4">
        <f>G1386/(constants!$A$4+constants!$B$4*data!G1386+constants!$C$4*data!G1386^2+constants!$D$4*data!G1386^3+constants!$E$4*data!G1386^4+constants!$F$4*data!G1386^5+constants!$G$4*data!G1386^6+constants!$H$4*data!G1386^7)</f>
        <v>64773.712258592925</v>
      </c>
      <c r="Q1386" s="4">
        <f>H1386/(constants!$A$4+constants!$B$4*data!H1386+constants!$C$4*data!H1386^2+constants!$D$4*data!H1386^3+constants!$E$4*data!H1386^4+constants!$F$4*data!H1386^5+constants!$G$4*data!H1386^6+constants!$H$4*data!H1386^7)</f>
        <v>10099.670302246475</v>
      </c>
      <c r="R1386" s="4">
        <f>I1386/(constants!$A$4+constants!$B$4*data!I1386+constants!$C$4*data!I1386^2+constants!$D$4*data!I1386^3+constants!$E$4*data!I1386^4+constants!$F$4*data!I1386^5+constants!$G$4*data!I1386^6+constants!$H$4*data!I1386^7)</f>
        <v>14181.50297118454</v>
      </c>
      <c r="S1386" s="4">
        <f>J1386/(constants!$A$4+constants!$B$4*data!J1386+constants!$C$4*data!J1386^2+constants!$D$4*data!J1386^3+constants!$E$4*data!J1386^4+constants!$F$4*data!J1386^5+constants!$G$4*data!J1386^6+constants!$H$4*data!J1386^7)</f>
        <v>14236.151752722741</v>
      </c>
      <c r="T1386" s="4"/>
      <c r="U1386" s="4">
        <f t="shared" si="458"/>
        <v>41892.019311308453</v>
      </c>
      <c r="V1386" s="2">
        <f t="shared" si="459"/>
        <v>55102.272949520222</v>
      </c>
      <c r="W1386" s="2">
        <f t="shared" si="460"/>
        <v>55102.272949520222</v>
      </c>
      <c r="X1386" s="2">
        <f t="shared" si="461"/>
        <v>4081.8326689380647</v>
      </c>
      <c r="Y1386" s="2">
        <f t="shared" si="462"/>
        <v>4136.4814504762653</v>
      </c>
      <c r="Z1386" s="2"/>
      <c r="AA1386" s="4">
        <f t="shared" si="451"/>
        <v>69820.032185514079</v>
      </c>
      <c r="AB1386" s="4">
        <f t="shared" si="452"/>
        <v>9183.7121582533709</v>
      </c>
      <c r="AC1386" s="4">
        <f t="shared" si="453"/>
        <v>9183.7121582533709</v>
      </c>
      <c r="AD1386" s="4">
        <f t="shared" si="454"/>
        <v>680.3054448230107</v>
      </c>
      <c r="AE1386" s="4">
        <f t="shared" si="455"/>
        <v>689.41357507937755</v>
      </c>
      <c r="AF1386" s="4"/>
      <c r="AG1386" s="4">
        <f t="shared" si="463"/>
        <v>1</v>
      </c>
      <c r="AH1386" s="4"/>
      <c r="AI1386" s="4"/>
      <c r="AJ1386">
        <f>IF(front!E1386&gt;$AJ$2,AA1386,AB1386)</f>
        <v>69820.032185514079</v>
      </c>
      <c r="AK1386">
        <f t="shared" si="450"/>
        <v>69756.377320988671</v>
      </c>
      <c r="AL1386">
        <f>SUMPRODUCT($B$7:$B$456,AK$7:AK$456,EXP(constants!$B$32+constants!$A$32*ABS($A$7:$A$456-$A1386)))</f>
        <v>3.3894591217380973E-7</v>
      </c>
      <c r="AM1386">
        <f t="shared" si="456"/>
        <v>69756.377320649728</v>
      </c>
      <c r="AN1386">
        <f t="shared" si="464"/>
        <v>69750.492750987949</v>
      </c>
      <c r="AP1386" s="4"/>
      <c r="AQ1386" s="4"/>
      <c r="AR1386" s="4"/>
      <c r="AU1386" s="5">
        <f>SUMPRODUCT(constants!$B$13:$B$20,A1386^constants!$A$13:$A$20)*constants!$C$10/((A1386/1000000000)^5*(EXP(0.014388/(A1386/1000000000)/constants!$B$9)-1))</f>
        <v>2.2047860732681592E-5</v>
      </c>
      <c r="AX1386" s="17">
        <f t="shared" si="457"/>
        <v>3.1609612868819919E-10</v>
      </c>
      <c r="BC1386">
        <f t="shared" si="466"/>
        <v>3.1609612868819919E-10</v>
      </c>
    </row>
    <row r="1387" spans="1:55" x14ac:dyDescent="0.2">
      <c r="A1387">
        <f>front!A1387</f>
        <v>826.87</v>
      </c>
      <c r="B1387" s="1">
        <f t="shared" si="465"/>
        <v>0.42999999999994998</v>
      </c>
      <c r="C1387" s="20">
        <f>front!B1387</f>
        <v>3314.25</v>
      </c>
      <c r="D1387" s="20">
        <f>front!C1387</f>
        <v>9872</v>
      </c>
      <c r="E1387" s="20">
        <f>front!D1387</f>
        <v>44619.55</v>
      </c>
      <c r="F1387" s="20">
        <f>front!E1387</f>
        <v>64000</v>
      </c>
      <c r="G1387" s="20">
        <f>front!F1387</f>
        <v>64000</v>
      </c>
      <c r="H1387" s="20">
        <f>front!H1387</f>
        <v>10343.4</v>
      </c>
      <c r="I1387" s="20">
        <f>front!I1387</f>
        <v>14576.8</v>
      </c>
      <c r="J1387" s="20">
        <f>front!J1387</f>
        <v>14682</v>
      </c>
      <c r="K1387" s="20"/>
      <c r="L1387" s="4">
        <f>C1387/(constants!$A$4+constants!$B$4*data!C1387+constants!$C$4*data!C1387^2+constants!$D$4*data!C1387^3+constants!$E$4*data!C1387^4+constants!$F$4*data!C1387^5+constants!$G$4*data!C1387^6+constants!$H$4*data!C1387^7)</f>
        <v>3313.0845352330903</v>
      </c>
      <c r="M1387" s="4">
        <f>D1387/(constants!$A$4+constants!$B$4*data!D1387+constants!$C$4*data!D1387^2+constants!$D$4*data!D1387^3+constants!$E$4*data!D1387^4+constants!$F$4*data!D1387^5+constants!$G$4*data!D1387^6+constants!$H$4*data!D1387^7)</f>
        <v>9880.4303370906673</v>
      </c>
      <c r="N1387" s="4">
        <f>E1387/(constants!$A$4+constants!$B$4*data!E1387+constants!$C$4*data!E1387^2+constants!$D$4*data!E1387^3+constants!$E$4*data!E1387^4+constants!$F$4*data!E1387^5+constants!$G$4*data!E1387^6+constants!$H$4*data!E1387^7)</f>
        <v>44948.644275728766</v>
      </c>
      <c r="O1387" s="4">
        <f>F1387/(constants!$A$4+constants!$B$4*data!F1387+constants!$C$4*data!F1387^2+constants!$D$4*data!F1387^3+constants!$E$4*data!F1387^4+constants!$F$4*data!F1387^5+constants!$G$4*data!F1387^6+constants!$H$4*data!F1387^7)</f>
        <v>64773.712258592925</v>
      </c>
      <c r="P1387" s="4">
        <f>G1387/(constants!$A$4+constants!$B$4*data!G1387+constants!$C$4*data!G1387^2+constants!$D$4*data!G1387^3+constants!$E$4*data!G1387^4+constants!$F$4*data!G1387^5+constants!$G$4*data!G1387^6+constants!$H$4*data!G1387^7)</f>
        <v>64773.712258592925</v>
      </c>
      <c r="Q1387" s="4">
        <f>H1387/(constants!$A$4+constants!$B$4*data!H1387+constants!$C$4*data!H1387^2+constants!$D$4*data!H1387^3+constants!$E$4*data!H1387^4+constants!$F$4*data!H1387^5+constants!$G$4*data!H1387^6+constants!$H$4*data!H1387^7)</f>
        <v>10353.235767752294</v>
      </c>
      <c r="R1387" s="4">
        <f>I1387/(constants!$A$4+constants!$B$4*data!I1387+constants!$C$4*data!I1387^2+constants!$D$4*data!I1387^3+constants!$E$4*data!I1387^4+constants!$F$4*data!I1387^5+constants!$G$4*data!I1387^6+constants!$H$4*data!I1387^7)</f>
        <v>14603.249381547259</v>
      </c>
      <c r="S1387" s="4">
        <f>J1387/(constants!$A$4+constants!$B$4*data!J1387+constants!$C$4*data!J1387^2+constants!$D$4*data!J1387^3+constants!$E$4*data!J1387^4+constants!$F$4*data!J1387^5+constants!$G$4*data!J1387^6+constants!$H$4*data!J1387^7)</f>
        <v>14708.94662304024</v>
      </c>
      <c r="T1387" s="4"/>
      <c r="U1387" s="4">
        <f t="shared" si="458"/>
        <v>41635.559740495679</v>
      </c>
      <c r="V1387" s="2">
        <f t="shared" si="459"/>
        <v>54893.281921502261</v>
      </c>
      <c r="W1387" s="2">
        <f t="shared" si="460"/>
        <v>54893.281921502261</v>
      </c>
      <c r="X1387" s="2">
        <f t="shared" si="461"/>
        <v>4250.0136137949648</v>
      </c>
      <c r="Y1387" s="2">
        <f t="shared" si="462"/>
        <v>4355.7108552879454</v>
      </c>
      <c r="Z1387" s="2"/>
      <c r="AA1387" s="4">
        <f t="shared" si="451"/>
        <v>69392.599567492798</v>
      </c>
      <c r="AB1387" s="4">
        <f t="shared" si="452"/>
        <v>9148.8803202503768</v>
      </c>
      <c r="AC1387" s="4">
        <f t="shared" si="453"/>
        <v>9148.8803202503768</v>
      </c>
      <c r="AD1387" s="4">
        <f t="shared" si="454"/>
        <v>708.33560229916077</v>
      </c>
      <c r="AE1387" s="4">
        <f t="shared" si="455"/>
        <v>725.9518092146576</v>
      </c>
      <c r="AF1387" s="4"/>
      <c r="AG1387" s="4">
        <f t="shared" si="463"/>
        <v>1</v>
      </c>
      <c r="AH1387" s="4"/>
      <c r="AI1387" s="4"/>
      <c r="AJ1387">
        <f>IF(front!E1387&gt;$AJ$2,AA1387,AB1387)</f>
        <v>69392.599567492798</v>
      </c>
      <c r="AK1387">
        <f t="shared" si="450"/>
        <v>69328.94470296739</v>
      </c>
      <c r="AL1387">
        <f>SUMPRODUCT($B$7:$B$456,AK$7:AK$456,EXP(constants!$B$32+constants!$A$32*ABS($A$7:$A$456-$A1387)))</f>
        <v>3.3262916702052809E-7</v>
      </c>
      <c r="AM1387">
        <f t="shared" si="456"/>
        <v>69328.944702634763</v>
      </c>
      <c r="AN1387">
        <f t="shared" si="464"/>
        <v>69323.060132972983</v>
      </c>
      <c r="AP1387" s="4"/>
      <c r="AQ1387" s="4"/>
      <c r="AR1387" s="4"/>
      <c r="AU1387" s="5">
        <f>SUMPRODUCT(constants!$B$13:$B$20,A1387^constants!$A$13:$A$20)*constants!$C$10/((A1387/1000000000)^5*(EXP(0.014388/(A1387/1000000000)/constants!$B$9)-1))</f>
        <v>2.2053469299792865E-5</v>
      </c>
      <c r="AX1387" s="17">
        <f t="shared" si="457"/>
        <v>3.1812602123291583E-10</v>
      </c>
      <c r="BC1387">
        <f t="shared" si="466"/>
        <v>3.1812602123291583E-10</v>
      </c>
    </row>
    <row r="1388" spans="1:55" x14ac:dyDescent="0.2">
      <c r="A1388">
        <f>front!A1388</f>
        <v>827.31</v>
      </c>
      <c r="B1388" s="1">
        <f t="shared" si="465"/>
        <v>0.43999999999994088</v>
      </c>
      <c r="C1388" s="20">
        <f>front!B1388</f>
        <v>3332.5</v>
      </c>
      <c r="D1388" s="20">
        <f>front!C1388</f>
        <v>10060.200000000001</v>
      </c>
      <c r="E1388" s="20">
        <f>front!D1388</f>
        <v>44357.65</v>
      </c>
      <c r="F1388" s="20">
        <f>front!E1388</f>
        <v>64000</v>
      </c>
      <c r="G1388" s="20">
        <f>front!F1388</f>
        <v>64000</v>
      </c>
      <c r="H1388" s="20">
        <f>front!H1388</f>
        <v>10510.6</v>
      </c>
      <c r="I1388" s="20">
        <f>front!I1388</f>
        <v>15346.4</v>
      </c>
      <c r="J1388" s="20">
        <f>front!J1388</f>
        <v>15413</v>
      </c>
      <c r="K1388" s="20"/>
      <c r="L1388" s="4">
        <f>C1388/(constants!$A$4+constants!$B$4*data!C1388+constants!$C$4*data!C1388^2+constants!$D$4*data!C1388^3+constants!$E$4*data!C1388^4+constants!$F$4*data!C1388^5+constants!$G$4*data!C1388^6+constants!$H$4*data!C1388^7)</f>
        <v>3331.336905479558</v>
      </c>
      <c r="M1388" s="4">
        <f>D1388/(constants!$A$4+constants!$B$4*data!D1388+constants!$C$4*data!D1388^2+constants!$D$4*data!D1388^3+constants!$E$4*data!D1388^4+constants!$F$4*data!D1388^5+constants!$G$4*data!D1388^6+constants!$H$4*data!D1388^7)</f>
        <v>10069.180082484057</v>
      </c>
      <c r="N1388" s="4">
        <f>E1388/(constants!$A$4+constants!$B$4*data!E1388+constants!$C$4*data!E1388^2+constants!$D$4*data!E1388^3+constants!$E$4*data!E1388^4+constants!$F$4*data!E1388^5+constants!$G$4*data!E1388^6+constants!$H$4*data!E1388^7)</f>
        <v>44681.981248527722</v>
      </c>
      <c r="O1388" s="4">
        <f>F1388/(constants!$A$4+constants!$B$4*data!F1388+constants!$C$4*data!F1388^2+constants!$D$4*data!F1388^3+constants!$E$4*data!F1388^4+constants!$F$4*data!F1388^5+constants!$G$4*data!F1388^6+constants!$H$4*data!F1388^7)</f>
        <v>64773.712258592925</v>
      </c>
      <c r="P1388" s="4">
        <f>G1388/(constants!$A$4+constants!$B$4*data!G1388+constants!$C$4*data!G1388^2+constants!$D$4*data!G1388^3+constants!$E$4*data!G1388^4+constants!$F$4*data!G1388^5+constants!$G$4*data!G1388^6+constants!$H$4*data!G1388^7)</f>
        <v>64773.712258592925</v>
      </c>
      <c r="Q1388" s="4">
        <f>H1388/(constants!$A$4+constants!$B$4*data!H1388+constants!$C$4*data!H1388^2+constants!$D$4*data!H1388^3+constants!$E$4*data!H1388^4+constants!$F$4*data!H1388^5+constants!$G$4*data!H1388^6+constants!$H$4*data!H1388^7)</f>
        <v>10520.956894961075</v>
      </c>
      <c r="R1388" s="4">
        <f>I1388/(constants!$A$4+constants!$B$4*data!I1388+constants!$C$4*data!I1388^2+constants!$D$4*data!I1388^3+constants!$E$4*data!I1388^4+constants!$F$4*data!I1388^5+constants!$G$4*data!I1388^6+constants!$H$4*data!I1388^7)</f>
        <v>15376.572618172733</v>
      </c>
      <c r="S1388" s="4">
        <f>J1388/(constants!$A$4+constants!$B$4*data!J1388+constants!$C$4*data!J1388^2+constants!$D$4*data!J1388^3+constants!$E$4*data!J1388^4+constants!$F$4*data!J1388^5+constants!$G$4*data!J1388^6+constants!$H$4*data!J1388^7)</f>
        <v>15443.504005214514</v>
      </c>
      <c r="T1388" s="4"/>
      <c r="U1388" s="4">
        <f t="shared" si="458"/>
        <v>41350.644343048167</v>
      </c>
      <c r="V1388" s="2">
        <f t="shared" si="459"/>
        <v>54704.532176108871</v>
      </c>
      <c r="W1388" s="2">
        <f t="shared" si="460"/>
        <v>54704.532176108871</v>
      </c>
      <c r="X1388" s="2">
        <f t="shared" si="461"/>
        <v>4855.6157232116584</v>
      </c>
      <c r="Y1388" s="2">
        <f t="shared" si="462"/>
        <v>4922.5471102534393</v>
      </c>
      <c r="Z1388" s="2"/>
      <c r="AA1388" s="4">
        <f t="shared" si="451"/>
        <v>68917.740571746952</v>
      </c>
      <c r="AB1388" s="4">
        <f t="shared" si="452"/>
        <v>9117.4220293514791</v>
      </c>
      <c r="AC1388" s="4">
        <f t="shared" si="453"/>
        <v>9117.4220293514791</v>
      </c>
      <c r="AD1388" s="4">
        <f t="shared" si="454"/>
        <v>809.26928720194303</v>
      </c>
      <c r="AE1388" s="4">
        <f t="shared" si="455"/>
        <v>820.42451837557326</v>
      </c>
      <c r="AF1388" s="4"/>
      <c r="AG1388" s="4">
        <f t="shared" si="463"/>
        <v>1</v>
      </c>
      <c r="AH1388" s="4"/>
      <c r="AI1388" s="4"/>
      <c r="AJ1388">
        <f>IF(front!E1388&gt;$AJ$2,AA1388,AB1388)</f>
        <v>68917.740571746952</v>
      </c>
      <c r="AK1388">
        <f t="shared" si="450"/>
        <v>68854.085707221544</v>
      </c>
      <c r="AL1388">
        <f>SUMPRODUCT($B$7:$B$456,AK$7:AK$456,EXP(constants!$B$32+constants!$A$32*ABS($A$7:$A$456-$A1388)))</f>
        <v>3.2628736317629605E-7</v>
      </c>
      <c r="AM1388">
        <f t="shared" si="456"/>
        <v>68854.085706895261</v>
      </c>
      <c r="AN1388">
        <f t="shared" si="464"/>
        <v>68848.201137233482</v>
      </c>
      <c r="AP1388" s="4"/>
      <c r="AQ1388" s="4"/>
      <c r="AR1388" s="4"/>
      <c r="AU1388" s="5">
        <f>SUMPRODUCT(constants!$B$13:$B$20,A1388^constants!$A$13:$A$20)*constants!$C$10/((A1388/1000000000)^5*(EXP(0.014388/(A1388/1000000000)/constants!$B$9)-1))</f>
        <v>2.2059164720899637E-5</v>
      </c>
      <c r="AX1388" s="17">
        <f t="shared" si="457"/>
        <v>3.2040292057783222E-10</v>
      </c>
      <c r="BC1388">
        <f t="shared" si="466"/>
        <v>3.2040292057783222E-10</v>
      </c>
    </row>
    <row r="1389" spans="1:55" x14ac:dyDescent="0.2">
      <c r="A1389">
        <f>front!A1389</f>
        <v>827.74</v>
      </c>
      <c r="B1389" s="1">
        <f t="shared" si="465"/>
        <v>0.43000000000006366</v>
      </c>
      <c r="C1389" s="20">
        <f>front!B1389</f>
        <v>3298.8</v>
      </c>
      <c r="D1389" s="20">
        <f>front!C1389</f>
        <v>9721.4</v>
      </c>
      <c r="E1389" s="20">
        <f>front!D1389</f>
        <v>44026.6</v>
      </c>
      <c r="F1389" s="20">
        <f>front!E1389</f>
        <v>64000</v>
      </c>
      <c r="G1389" s="20">
        <f>front!F1389</f>
        <v>64000</v>
      </c>
      <c r="H1389" s="20">
        <f>front!H1389</f>
        <v>10121.6</v>
      </c>
      <c r="I1389" s="20">
        <f>front!I1389</f>
        <v>15515.4</v>
      </c>
      <c r="J1389" s="20">
        <f>front!J1389</f>
        <v>15594</v>
      </c>
      <c r="K1389" s="20"/>
      <c r="L1389" s="4">
        <f>C1389/(constants!$A$4+constants!$B$4*data!C1389+constants!$C$4*data!C1389^2+constants!$D$4*data!C1389^3+constants!$E$4*data!C1389^4+constants!$F$4*data!C1389^5+constants!$G$4*data!C1389^6+constants!$H$4*data!C1389^7)</f>
        <v>3297.6326195914498</v>
      </c>
      <c r="M1389" s="4">
        <f>D1389/(constants!$A$4+constants!$B$4*data!D1389+constants!$C$4*data!D1389^2+constants!$D$4*data!D1389^3+constants!$E$4*data!D1389^4+constants!$F$4*data!D1389^5+constants!$G$4*data!D1389^6+constants!$H$4*data!D1389^7)</f>
        <v>9729.4013591144994</v>
      </c>
      <c r="N1389" s="4">
        <f>E1389/(constants!$A$4+constants!$B$4*data!E1389+constants!$C$4*data!E1389^2+constants!$D$4*data!E1389^3+constants!$E$4*data!E1389^4+constants!$F$4*data!E1389^5+constants!$G$4*data!E1389^6+constants!$H$4*data!E1389^7)</f>
        <v>44344.977030266302</v>
      </c>
      <c r="O1389" s="4">
        <f>F1389/(constants!$A$4+constants!$B$4*data!F1389+constants!$C$4*data!F1389^2+constants!$D$4*data!F1389^3+constants!$E$4*data!F1389^4+constants!$F$4*data!F1389^5+constants!$G$4*data!F1389^6+constants!$H$4*data!F1389^7)</f>
        <v>64773.712258592925</v>
      </c>
      <c r="P1389" s="4">
        <f>G1389/(constants!$A$4+constants!$B$4*data!G1389+constants!$C$4*data!G1389^2+constants!$D$4*data!G1389^3+constants!$E$4*data!G1389^4+constants!$F$4*data!G1389^5+constants!$G$4*data!G1389^6+constants!$H$4*data!G1389^7)</f>
        <v>64773.712258592925</v>
      </c>
      <c r="Q1389" s="4">
        <f>H1389/(constants!$A$4+constants!$B$4*data!H1389+constants!$C$4*data!H1389^2+constants!$D$4*data!H1389^3+constants!$E$4*data!H1389^4+constants!$F$4*data!H1389^5+constants!$G$4*data!H1389^6+constants!$H$4*data!H1389^7)</f>
        <v>10130.762708156131</v>
      </c>
      <c r="R1389" s="4">
        <f>I1389/(constants!$A$4+constants!$B$4*data!I1389+constants!$C$4*data!I1389^2+constants!$D$4*data!I1389^3+constants!$E$4*data!I1389^4+constants!$F$4*data!I1389^5+constants!$G$4*data!I1389^6+constants!$H$4*data!I1389^7)</f>
        <v>15546.416323116666</v>
      </c>
      <c r="S1389" s="4">
        <f>J1389/(constants!$A$4+constants!$B$4*data!J1389+constants!$C$4*data!J1389^2+constants!$D$4*data!J1389^3+constants!$E$4*data!J1389^4+constants!$F$4*data!J1389^5+constants!$G$4*data!J1389^6+constants!$H$4*data!J1389^7)</f>
        <v>15625.411855268732</v>
      </c>
      <c r="T1389" s="4"/>
      <c r="U1389" s="4">
        <f t="shared" si="458"/>
        <v>41047.34441067485</v>
      </c>
      <c r="V1389" s="2">
        <f t="shared" si="459"/>
        <v>55044.310899478427</v>
      </c>
      <c r="W1389" s="2">
        <f t="shared" si="460"/>
        <v>55044.310899478427</v>
      </c>
      <c r="X1389" s="2">
        <f t="shared" si="461"/>
        <v>5415.6536149605345</v>
      </c>
      <c r="Y1389" s="2">
        <f t="shared" si="462"/>
        <v>5494.649147112601</v>
      </c>
      <c r="Z1389" s="2"/>
      <c r="AA1389" s="4">
        <f t="shared" si="451"/>
        <v>68412.240684458084</v>
      </c>
      <c r="AB1389" s="4">
        <f t="shared" si="452"/>
        <v>9174.0518165797384</v>
      </c>
      <c r="AC1389" s="4">
        <f t="shared" si="453"/>
        <v>9174.0518165797384</v>
      </c>
      <c r="AD1389" s="4">
        <f t="shared" si="454"/>
        <v>902.60893582675578</v>
      </c>
      <c r="AE1389" s="4">
        <f t="shared" si="455"/>
        <v>915.77485785210024</v>
      </c>
      <c r="AF1389" s="4"/>
      <c r="AG1389" s="4">
        <f t="shared" si="463"/>
        <v>1</v>
      </c>
      <c r="AH1389" s="4"/>
      <c r="AI1389" s="4"/>
      <c r="AJ1389">
        <f>IF(front!E1389&gt;$AJ$2,AA1389,AB1389)</f>
        <v>68412.240684458084</v>
      </c>
      <c r="AK1389">
        <f t="shared" si="450"/>
        <v>68348.585819932676</v>
      </c>
      <c r="AL1389">
        <f>SUMPRODUCT($B$7:$B$456,AK$7:AK$456,EXP(constants!$B$32+constants!$A$32*ABS($A$7:$A$456-$A1389)))</f>
        <v>3.2020652831181002E-7</v>
      </c>
      <c r="AM1389">
        <f t="shared" si="456"/>
        <v>68348.585819612475</v>
      </c>
      <c r="AN1389">
        <f t="shared" si="464"/>
        <v>68342.701249950696</v>
      </c>
      <c r="AP1389" s="4"/>
      <c r="AQ1389" s="4"/>
      <c r="AR1389" s="4"/>
      <c r="AU1389" s="5">
        <f>SUMPRODUCT(constants!$B$13:$B$20,A1389^constants!$A$13:$A$20)*constants!$C$10/((A1389/1000000000)^5*(EXP(0.014388/(A1389/1000000000)/constants!$B$9)-1))</f>
        <v>2.2064688059883931E-5</v>
      </c>
      <c r="AX1389" s="17">
        <f t="shared" si="457"/>
        <v>3.2285361357296145E-10</v>
      </c>
      <c r="BC1389">
        <f t="shared" si="466"/>
        <v>3.2285361357296145E-10</v>
      </c>
    </row>
    <row r="1390" spans="1:55" x14ac:dyDescent="0.2">
      <c r="A1390">
        <f>front!A1390</f>
        <v>828.17</v>
      </c>
      <c r="B1390" s="1">
        <f t="shared" si="465"/>
        <v>0.42999999999994998</v>
      </c>
      <c r="C1390" s="20">
        <f>front!B1390</f>
        <v>3381.65</v>
      </c>
      <c r="D1390" s="20">
        <f>front!C1390</f>
        <v>10551.8</v>
      </c>
      <c r="E1390" s="20">
        <f>front!D1390</f>
        <v>43929.05</v>
      </c>
      <c r="F1390" s="20">
        <f>front!E1390</f>
        <v>64000</v>
      </c>
      <c r="G1390" s="20">
        <f>front!F1390</f>
        <v>64000</v>
      </c>
      <c r="H1390" s="20">
        <f>front!H1390</f>
        <v>10964.8</v>
      </c>
      <c r="I1390" s="20">
        <f>front!I1390</f>
        <v>15109.4</v>
      </c>
      <c r="J1390" s="20">
        <f>front!J1390</f>
        <v>15160.2</v>
      </c>
      <c r="K1390" s="20"/>
      <c r="L1390" s="4">
        <f>C1390/(constants!$A$4+constants!$B$4*data!C1390+constants!$C$4*data!C1390^2+constants!$D$4*data!C1390^3+constants!$E$4*data!C1390^4+constants!$F$4*data!C1390^5+constants!$G$4*data!C1390^6+constants!$H$4*data!C1390^7)</f>
        <v>3380.4938696015975</v>
      </c>
      <c r="M1390" s="4">
        <f>D1390/(constants!$A$4+constants!$B$4*data!D1390+constants!$C$4*data!D1390^2+constants!$D$4*data!D1390^3+constants!$E$4*data!D1390^4+constants!$F$4*data!D1390^5+constants!$G$4*data!D1390^6+constants!$H$4*data!D1390^7)</f>
        <v>10562.2871135273</v>
      </c>
      <c r="N1390" s="4">
        <f>E1390/(constants!$A$4+constants!$B$4*data!E1390+constants!$C$4*data!E1390^2+constants!$D$4*data!E1390^3+constants!$E$4*data!E1390^4+constants!$F$4*data!E1390^5+constants!$G$4*data!E1390^6+constants!$H$4*data!E1390^7)</f>
        <v>44245.686754928152</v>
      </c>
      <c r="O1390" s="4">
        <f>F1390/(constants!$A$4+constants!$B$4*data!F1390+constants!$C$4*data!F1390^2+constants!$D$4*data!F1390^3+constants!$E$4*data!F1390^4+constants!$F$4*data!F1390^5+constants!$G$4*data!F1390^6+constants!$H$4*data!F1390^7)</f>
        <v>64773.712258592925</v>
      </c>
      <c r="P1390" s="4">
        <f>G1390/(constants!$A$4+constants!$B$4*data!G1390+constants!$C$4*data!G1390^2+constants!$D$4*data!G1390^3+constants!$E$4*data!G1390^4+constants!$F$4*data!G1390^5+constants!$G$4*data!G1390^6+constants!$H$4*data!G1390^7)</f>
        <v>64773.712258592925</v>
      </c>
      <c r="Q1390" s="4">
        <f>H1390/(constants!$A$4+constants!$B$4*data!H1390+constants!$C$4*data!H1390^2+constants!$D$4*data!H1390^3+constants!$E$4*data!H1390^4+constants!$F$4*data!H1390^5+constants!$G$4*data!H1390^6+constants!$H$4*data!H1390^7)</f>
        <v>10976.631643249941</v>
      </c>
      <c r="R1390" s="4">
        <f>I1390/(constants!$A$4+constants!$B$4*data!I1390+constants!$C$4*data!I1390^2+constants!$D$4*data!I1390^3+constants!$E$4*data!I1390^4+constants!$F$4*data!I1390^5+constants!$G$4*data!I1390^6+constants!$H$4*data!I1390^7)</f>
        <v>15138.405090909362</v>
      </c>
      <c r="S1390" s="4">
        <f>J1390/(constants!$A$4+constants!$B$4*data!J1390+constants!$C$4*data!J1390^2+constants!$D$4*data!J1390^3+constants!$E$4*data!J1390^4+constants!$F$4*data!J1390^5+constants!$G$4*data!J1390^6+constants!$H$4*data!J1390^7)</f>
        <v>15189.45379506889</v>
      </c>
      <c r="T1390" s="4"/>
      <c r="U1390" s="4">
        <f t="shared" si="458"/>
        <v>40865.192885326556</v>
      </c>
      <c r="V1390" s="2">
        <f t="shared" si="459"/>
        <v>54211.425145065623</v>
      </c>
      <c r="W1390" s="2">
        <f t="shared" si="460"/>
        <v>54211.425145065623</v>
      </c>
      <c r="X1390" s="2">
        <f t="shared" si="461"/>
        <v>4161.7734476594214</v>
      </c>
      <c r="Y1390" s="2">
        <f t="shared" si="462"/>
        <v>4212.8221518189494</v>
      </c>
      <c r="Z1390" s="2"/>
      <c r="AA1390" s="4">
        <f t="shared" si="451"/>
        <v>68108.654808877589</v>
      </c>
      <c r="AB1390" s="4">
        <f t="shared" si="452"/>
        <v>9035.2375241776026</v>
      </c>
      <c r="AC1390" s="4">
        <f t="shared" si="453"/>
        <v>9035.2375241776026</v>
      </c>
      <c r="AD1390" s="4">
        <f t="shared" si="454"/>
        <v>693.62890794323687</v>
      </c>
      <c r="AE1390" s="4">
        <f t="shared" si="455"/>
        <v>702.13702530315834</v>
      </c>
      <c r="AF1390" s="4"/>
      <c r="AG1390" s="4">
        <f t="shared" si="463"/>
        <v>1</v>
      </c>
      <c r="AH1390" s="4"/>
      <c r="AI1390" s="4"/>
      <c r="AJ1390">
        <f>IF(front!E1390&gt;$AJ$2,AA1390,AB1390)</f>
        <v>68108.654808877589</v>
      </c>
      <c r="AK1390">
        <f t="shared" si="450"/>
        <v>68044.999944352181</v>
      </c>
      <c r="AL1390">
        <f>SUMPRODUCT($B$7:$B$456,AK$7:AK$456,EXP(constants!$B$32+constants!$A$32*ABS($A$7:$A$456-$A1390)))</f>
        <v>3.1423901856138832E-7</v>
      </c>
      <c r="AM1390">
        <f t="shared" si="456"/>
        <v>68044.999944037947</v>
      </c>
      <c r="AN1390">
        <f t="shared" si="464"/>
        <v>68039.115374376168</v>
      </c>
      <c r="AP1390" s="4"/>
      <c r="AQ1390" s="4"/>
      <c r="AR1390" s="4"/>
      <c r="AU1390" s="5">
        <f>SUMPRODUCT(constants!$B$13:$B$20,A1390^constants!$A$13:$A$20)*constants!$C$10/((A1390/1000000000)^5*(EXP(0.014388/(A1390/1000000000)/constants!$B$9)-1))</f>
        <v>2.2070169195573032E-5</v>
      </c>
      <c r="AX1390" s="17">
        <f t="shared" si="457"/>
        <v>3.2437472289483583E-10</v>
      </c>
      <c r="BC1390">
        <f t="shared" si="466"/>
        <v>3.2437472289483583E-10</v>
      </c>
    </row>
    <row r="1391" spans="1:55" x14ac:dyDescent="0.2">
      <c r="A1391">
        <f>front!A1391</f>
        <v>828.61</v>
      </c>
      <c r="B1391" s="1">
        <f t="shared" si="465"/>
        <v>0.44000000000005457</v>
      </c>
      <c r="C1391" s="20">
        <f>front!B1391</f>
        <v>3240.7</v>
      </c>
      <c r="D1391" s="20">
        <f>front!C1391</f>
        <v>9127.7999999999993</v>
      </c>
      <c r="E1391" s="20">
        <f>front!D1391</f>
        <v>43697.05</v>
      </c>
      <c r="F1391" s="20">
        <f>front!E1391</f>
        <v>64000</v>
      </c>
      <c r="G1391" s="20">
        <f>front!F1391</f>
        <v>64000</v>
      </c>
      <c r="H1391" s="20">
        <f>front!H1391</f>
        <v>9544</v>
      </c>
      <c r="I1391" s="20">
        <f>front!I1391</f>
        <v>12822.8</v>
      </c>
      <c r="J1391" s="20">
        <f>front!J1391</f>
        <v>12936</v>
      </c>
      <c r="K1391" s="20"/>
      <c r="L1391" s="4">
        <f>C1391/(constants!$A$4+constants!$B$4*data!C1391+constants!$C$4*data!C1391^2+constants!$D$4*data!C1391^3+constants!$E$4*data!C1391^4+constants!$F$4*data!C1391^5+constants!$G$4*data!C1391^6+constants!$H$4*data!C1391^7)</f>
        <v>3239.5261593281384</v>
      </c>
      <c r="M1391" s="4">
        <f>D1391/(constants!$A$4+constants!$B$4*data!D1391+constants!$C$4*data!D1391^2+constants!$D$4*data!D1391^3+constants!$E$4*data!D1391^4+constants!$F$4*data!D1391^5+constants!$G$4*data!D1391^6+constants!$H$4*data!D1391^7)</f>
        <v>9134.2059501285785</v>
      </c>
      <c r="N1391" s="4">
        <f>E1391/(constants!$A$4+constants!$B$4*data!E1391+constants!$C$4*data!E1391^2+constants!$D$4*data!E1391^3+constants!$E$4*data!E1391^4+constants!$F$4*data!E1391^5+constants!$G$4*data!E1391^6+constants!$H$4*data!E1391^7)</f>
        <v>44009.574127861815</v>
      </c>
      <c r="O1391" s="4">
        <f>F1391/(constants!$A$4+constants!$B$4*data!F1391+constants!$C$4*data!F1391^2+constants!$D$4*data!F1391^3+constants!$E$4*data!F1391^4+constants!$F$4*data!F1391^5+constants!$G$4*data!F1391^6+constants!$H$4*data!F1391^7)</f>
        <v>64773.712258592925</v>
      </c>
      <c r="P1391" s="4">
        <f>G1391/(constants!$A$4+constants!$B$4*data!G1391+constants!$C$4*data!G1391^2+constants!$D$4*data!G1391^3+constants!$E$4*data!G1391^4+constants!$F$4*data!G1391^5+constants!$G$4*data!G1391^6+constants!$H$4*data!G1391^7)</f>
        <v>64773.712258592925</v>
      </c>
      <c r="Q1391" s="4">
        <f>H1391/(constants!$A$4+constants!$B$4*data!H1391+constants!$C$4*data!H1391^2+constants!$D$4*data!H1391^3+constants!$E$4*data!H1391^4+constants!$F$4*data!H1391^5+constants!$G$4*data!H1391^6+constants!$H$4*data!H1391^7)</f>
        <v>9551.5085709788546</v>
      </c>
      <c r="R1391" s="4">
        <f>I1391/(constants!$A$4+constants!$B$4*data!I1391+constants!$C$4*data!I1391^2+constants!$D$4*data!I1391^3+constants!$E$4*data!I1391^4+constants!$F$4*data!I1391^5+constants!$G$4*data!I1391^6+constants!$H$4*data!I1391^7)</f>
        <v>12841.534062893277</v>
      </c>
      <c r="S1391" s="4">
        <f>J1391/(constants!$A$4+constants!$B$4*data!J1391+constants!$C$4*data!J1391^2+constants!$D$4*data!J1391^3+constants!$E$4*data!J1391^4+constants!$F$4*data!J1391^5+constants!$G$4*data!J1391^6+constants!$H$4*data!J1391^7)</f>
        <v>12955.198085287087</v>
      </c>
      <c r="T1391" s="4"/>
      <c r="U1391" s="4">
        <f t="shared" si="458"/>
        <v>40770.047968533676</v>
      </c>
      <c r="V1391" s="2">
        <f t="shared" si="459"/>
        <v>55639.506308464348</v>
      </c>
      <c r="W1391" s="2">
        <f t="shared" si="460"/>
        <v>55639.506308464348</v>
      </c>
      <c r="X1391" s="2">
        <f t="shared" si="461"/>
        <v>3290.0254919144227</v>
      </c>
      <c r="Y1391" s="2">
        <f t="shared" si="462"/>
        <v>3403.6895143082329</v>
      </c>
      <c r="Z1391" s="2"/>
      <c r="AA1391" s="4">
        <f t="shared" si="451"/>
        <v>67950.079947556122</v>
      </c>
      <c r="AB1391" s="4">
        <f t="shared" si="452"/>
        <v>9273.2510514107253</v>
      </c>
      <c r="AC1391" s="4">
        <f t="shared" si="453"/>
        <v>9273.2510514107253</v>
      </c>
      <c r="AD1391" s="4">
        <f t="shared" si="454"/>
        <v>548.33758198573707</v>
      </c>
      <c r="AE1391" s="4">
        <f t="shared" si="455"/>
        <v>567.28158571803885</v>
      </c>
      <c r="AF1391" s="4"/>
      <c r="AG1391" s="4">
        <f t="shared" si="463"/>
        <v>1</v>
      </c>
      <c r="AH1391" s="4"/>
      <c r="AI1391" s="4"/>
      <c r="AJ1391">
        <f>IF(front!E1391&gt;$AJ$2,AA1391,AB1391)</f>
        <v>67950.079947556122</v>
      </c>
      <c r="AK1391">
        <f t="shared" si="450"/>
        <v>67886.425083030714</v>
      </c>
      <c r="AL1391">
        <f>SUMPRODUCT($B$7:$B$456,AK$7:AK$456,EXP(constants!$B$32+constants!$A$32*ABS($A$7:$A$456-$A1391)))</f>
        <v>3.0824783554586552E-7</v>
      </c>
      <c r="AM1391">
        <f t="shared" si="456"/>
        <v>67886.425082722461</v>
      </c>
      <c r="AN1391">
        <f t="shared" si="464"/>
        <v>67880.540513060681</v>
      </c>
      <c r="AP1391" s="4"/>
      <c r="AQ1391" s="4"/>
      <c r="AR1391" s="4"/>
      <c r="AU1391" s="5">
        <f>SUMPRODUCT(constants!$B$13:$B$20,A1391^constants!$A$13:$A$20)*constants!$C$10/((A1391/1000000000)^5*(EXP(0.014388/(A1391/1000000000)/constants!$B$9)-1))</f>
        <v>2.207573405814771E-5</v>
      </c>
      <c r="AX1391" s="17">
        <f t="shared" si="457"/>
        <v>3.2521447076427137E-10</v>
      </c>
      <c r="BC1391">
        <f t="shared" si="466"/>
        <v>3.2521447076427137E-10</v>
      </c>
    </row>
    <row r="1392" spans="1:55" x14ac:dyDescent="0.2">
      <c r="A1392">
        <f>front!A1392</f>
        <v>829.04</v>
      </c>
      <c r="B1392" s="1">
        <f t="shared" si="465"/>
        <v>0.42999999999994998</v>
      </c>
      <c r="C1392" s="20">
        <f>front!B1392</f>
        <v>3284.8</v>
      </c>
      <c r="D1392" s="20">
        <f>front!C1392</f>
        <v>9542.7999999999993</v>
      </c>
      <c r="E1392" s="20">
        <f>front!D1392</f>
        <v>43635.1</v>
      </c>
      <c r="F1392" s="20">
        <f>front!E1392</f>
        <v>64000</v>
      </c>
      <c r="G1392" s="20">
        <f>front!F1392</f>
        <v>64000</v>
      </c>
      <c r="H1392" s="20">
        <f>front!H1392</f>
        <v>9979.6</v>
      </c>
      <c r="I1392" s="20">
        <f>front!I1392</f>
        <v>14630.6</v>
      </c>
      <c r="J1392" s="20">
        <f>front!J1392</f>
        <v>14683.2</v>
      </c>
      <c r="K1392" s="20"/>
      <c r="L1392" s="4">
        <f>C1392/(constants!$A$4+constants!$B$4*data!C1392+constants!$C$4*data!C1392^2+constants!$D$4*data!C1392^3+constants!$E$4*data!C1392^4+constants!$F$4*data!C1392^5+constants!$G$4*data!C1392^6+constants!$H$4*data!C1392^7)</f>
        <v>3283.630955610322</v>
      </c>
      <c r="M1392" s="4">
        <f>D1392/(constants!$A$4+constants!$B$4*data!D1392+constants!$C$4*data!D1392^2+constants!$D$4*data!D1392^3+constants!$E$4*data!D1392^4+constants!$F$4*data!D1392^5+constants!$G$4*data!D1392^6+constants!$H$4*data!D1392^7)</f>
        <v>9550.3052838505646</v>
      </c>
      <c r="N1392" s="4">
        <f>E1392/(constants!$A$4+constants!$B$4*data!E1392+constants!$C$4*data!E1392^2+constants!$D$4*data!E1392^3+constants!$E$4*data!E1392^4+constants!$F$4*data!E1392^5+constants!$G$4*data!E1392^6+constants!$H$4*data!E1392^7)</f>
        <v>43946.532215099658</v>
      </c>
      <c r="O1392" s="4">
        <f>F1392/(constants!$A$4+constants!$B$4*data!F1392+constants!$C$4*data!F1392^2+constants!$D$4*data!F1392^3+constants!$E$4*data!F1392^4+constants!$F$4*data!F1392^5+constants!$G$4*data!F1392^6+constants!$H$4*data!F1392^7)</f>
        <v>64773.712258592925</v>
      </c>
      <c r="P1392" s="4">
        <f>G1392/(constants!$A$4+constants!$B$4*data!G1392+constants!$C$4*data!G1392^2+constants!$D$4*data!G1392^3+constants!$E$4*data!G1392^4+constants!$F$4*data!G1392^5+constants!$G$4*data!G1392^6+constants!$H$4*data!G1392^7)</f>
        <v>64773.712258592925</v>
      </c>
      <c r="Q1392" s="4">
        <f>H1392/(constants!$A$4+constants!$B$4*data!H1392+constants!$C$4*data!H1392^2+constants!$D$4*data!H1392^3+constants!$E$4*data!H1392^4+constants!$F$4*data!H1392^5+constants!$G$4*data!H1392^6+constants!$H$4*data!H1392^7)</f>
        <v>9988.3427900705683</v>
      </c>
      <c r="R1392" s="4">
        <f>I1392/(constants!$A$4+constants!$B$4*data!I1392+constants!$C$4*data!I1392^2+constants!$D$4*data!I1392^3+constants!$E$4*data!I1392^4+constants!$F$4*data!I1392^5+constants!$G$4*data!I1392^6+constants!$H$4*data!I1392^7)</f>
        <v>14657.30320424409</v>
      </c>
      <c r="S1392" s="4">
        <f>J1392/(constants!$A$4+constants!$B$4*data!J1392+constants!$C$4*data!J1392^2+constants!$D$4*data!J1392^3+constants!$E$4*data!J1392^4+constants!$F$4*data!J1392^5+constants!$G$4*data!J1392^6+constants!$H$4*data!J1392^7)</f>
        <v>14710.152316673775</v>
      </c>
      <c r="T1392" s="4"/>
      <c r="U1392" s="4">
        <f t="shared" si="458"/>
        <v>40662.901259489336</v>
      </c>
      <c r="V1392" s="2">
        <f t="shared" si="459"/>
        <v>55223.406974742364</v>
      </c>
      <c r="W1392" s="2">
        <f t="shared" si="460"/>
        <v>55223.406974742364</v>
      </c>
      <c r="X1392" s="2">
        <f t="shared" si="461"/>
        <v>4668.9604141735217</v>
      </c>
      <c r="Y1392" s="2">
        <f t="shared" si="462"/>
        <v>4721.8095266032069</v>
      </c>
      <c r="Z1392" s="2"/>
      <c r="AA1392" s="4">
        <f t="shared" si="451"/>
        <v>67771.502099148885</v>
      </c>
      <c r="AB1392" s="4">
        <f t="shared" si="452"/>
        <v>9203.9011624570594</v>
      </c>
      <c r="AC1392" s="4">
        <f t="shared" si="453"/>
        <v>9203.9011624570594</v>
      </c>
      <c r="AD1392" s="4">
        <f t="shared" si="454"/>
        <v>778.16006902892036</v>
      </c>
      <c r="AE1392" s="4">
        <f t="shared" si="455"/>
        <v>786.96825443386786</v>
      </c>
      <c r="AF1392" s="4"/>
      <c r="AG1392" s="4">
        <f t="shared" si="463"/>
        <v>1</v>
      </c>
      <c r="AH1392" s="4"/>
      <c r="AI1392" s="4"/>
      <c r="AJ1392">
        <f>IF(front!E1392&gt;$AJ$2,AA1392,AB1392)</f>
        <v>67771.502099148885</v>
      </c>
      <c r="AK1392">
        <f t="shared" si="450"/>
        <v>67707.847234623478</v>
      </c>
      <c r="AL1392">
        <f>SUMPRODUCT($B$7:$B$456,AK$7:AK$456,EXP(constants!$B$32+constants!$A$32*ABS($A$7:$A$456-$A1392)))</f>
        <v>3.0250319325557753E-7</v>
      </c>
      <c r="AM1392">
        <f t="shared" si="456"/>
        <v>67707.847234320972</v>
      </c>
      <c r="AN1392">
        <f t="shared" si="464"/>
        <v>67701.962664659193</v>
      </c>
      <c r="AP1392" s="4"/>
      <c r="AQ1392" s="4"/>
      <c r="AR1392" s="4"/>
      <c r="AU1392" s="5">
        <f>SUMPRODUCT(constants!$B$13:$B$20,A1392^constants!$A$13:$A$20)*constants!$C$10/((A1392/1000000000)^5*(EXP(0.014388/(A1392/1000000000)/constants!$B$9)-1))</f>
        <v>2.2081129646149015E-5</v>
      </c>
      <c r="AX1392" s="17">
        <f t="shared" si="457"/>
        <v>3.2615198698922638E-10</v>
      </c>
      <c r="BC1392">
        <f t="shared" si="466"/>
        <v>3.2615198698922638E-10</v>
      </c>
    </row>
    <row r="1393" spans="1:55" x14ac:dyDescent="0.2">
      <c r="A1393">
        <f>front!A1393</f>
        <v>829.48</v>
      </c>
      <c r="B1393" s="1">
        <f t="shared" si="465"/>
        <v>0.44000000000005457</v>
      </c>
      <c r="C1393" s="20">
        <f>front!B1393</f>
        <v>3325.4</v>
      </c>
      <c r="D1393" s="20">
        <f>front!C1393</f>
        <v>10017.6</v>
      </c>
      <c r="E1393" s="20">
        <f>front!D1393</f>
        <v>43783.25</v>
      </c>
      <c r="F1393" s="20">
        <f>front!E1393</f>
        <v>64000</v>
      </c>
      <c r="G1393" s="20">
        <f>front!F1393</f>
        <v>64000</v>
      </c>
      <c r="H1393" s="20">
        <f>front!H1393</f>
        <v>10445.799999999999</v>
      </c>
      <c r="I1393" s="20">
        <f>front!I1393</f>
        <v>15220.4</v>
      </c>
      <c r="J1393" s="20">
        <f>front!J1393</f>
        <v>15260.4</v>
      </c>
      <c r="K1393" s="20"/>
      <c r="L1393" s="4">
        <f>C1393/(constants!$A$4+constants!$B$4*data!C1393+constants!$C$4*data!C1393^2+constants!$D$4*data!C1393^3+constants!$E$4*data!C1393^4+constants!$F$4*data!C1393^5+constants!$G$4*data!C1393^6+constants!$H$4*data!C1393^7)</f>
        <v>3324.2359695120376</v>
      </c>
      <c r="M1393" s="4">
        <f>D1393/(constants!$A$4+constants!$B$4*data!D1393+constants!$C$4*data!D1393^2+constants!$D$4*data!D1393^3+constants!$E$4*data!D1393^4+constants!$F$4*data!D1393^5+constants!$G$4*data!D1393^6+constants!$H$4*data!D1393^7)</f>
        <v>10026.45431930093</v>
      </c>
      <c r="N1393" s="4">
        <f>E1393/(constants!$A$4+constants!$B$4*data!E1393+constants!$C$4*data!E1393^2+constants!$D$4*data!E1393^3+constants!$E$4*data!E1393^4+constants!$F$4*data!E1393^5+constants!$G$4*data!E1393^6+constants!$H$4*data!E1393^7)</f>
        <v>44097.297863148851</v>
      </c>
      <c r="O1393" s="4">
        <f>F1393/(constants!$A$4+constants!$B$4*data!F1393+constants!$C$4*data!F1393^2+constants!$D$4*data!F1393^3+constants!$E$4*data!F1393^4+constants!$F$4*data!F1393^5+constants!$G$4*data!F1393^6+constants!$H$4*data!F1393^7)</f>
        <v>64773.712258592925</v>
      </c>
      <c r="P1393" s="4">
        <f>G1393/(constants!$A$4+constants!$B$4*data!G1393+constants!$C$4*data!G1393^2+constants!$D$4*data!G1393^3+constants!$E$4*data!G1393^4+constants!$F$4*data!G1393^5+constants!$G$4*data!G1393^6+constants!$H$4*data!G1393^7)</f>
        <v>64773.712258592925</v>
      </c>
      <c r="Q1393" s="4">
        <f>H1393/(constants!$A$4+constants!$B$4*data!H1393+constants!$C$4*data!H1393^2+constants!$D$4*data!H1393^3+constants!$E$4*data!H1393^4+constants!$F$4*data!H1393^5+constants!$G$4*data!H1393^6+constants!$H$4*data!H1393^7)</f>
        <v>10455.953528933769</v>
      </c>
      <c r="R1393" s="4">
        <f>I1393/(constants!$A$4+constants!$B$4*data!I1393+constants!$C$4*data!I1393^2+constants!$D$4*data!I1393^3+constants!$E$4*data!I1393^4+constants!$F$4*data!I1393^5+constants!$G$4*data!I1393^6+constants!$H$4*data!I1393^7)</f>
        <v>15249.949617620228</v>
      </c>
      <c r="S1393" s="4">
        <f>J1393/(constants!$A$4+constants!$B$4*data!J1393+constants!$C$4*data!J1393^2+constants!$D$4*data!J1393^3+constants!$E$4*data!J1393^4+constants!$F$4*data!J1393^5+constants!$G$4*data!J1393^6+constants!$H$4*data!J1393^7)</f>
        <v>15290.146834147932</v>
      </c>
      <c r="T1393" s="4"/>
      <c r="U1393" s="4">
        <f t="shared" si="458"/>
        <v>40773.061893636812</v>
      </c>
      <c r="V1393" s="2">
        <f t="shared" si="459"/>
        <v>54747.257939291994</v>
      </c>
      <c r="W1393" s="2">
        <f t="shared" si="460"/>
        <v>54747.257939291994</v>
      </c>
      <c r="X1393" s="2">
        <f t="shared" si="461"/>
        <v>4793.9960886864592</v>
      </c>
      <c r="Y1393" s="2">
        <f t="shared" si="462"/>
        <v>4834.193305214163</v>
      </c>
      <c r="Z1393" s="2"/>
      <c r="AA1393" s="4">
        <f t="shared" si="451"/>
        <v>67955.103156061363</v>
      </c>
      <c r="AB1393" s="4">
        <f t="shared" si="452"/>
        <v>9124.5429898819984</v>
      </c>
      <c r="AC1393" s="4">
        <f t="shared" si="453"/>
        <v>9124.5429898819984</v>
      </c>
      <c r="AD1393" s="4">
        <f t="shared" si="454"/>
        <v>798.99934811440983</v>
      </c>
      <c r="AE1393" s="4">
        <f t="shared" si="455"/>
        <v>805.69888420236043</v>
      </c>
      <c r="AF1393" s="4"/>
      <c r="AG1393" s="4">
        <f t="shared" si="463"/>
        <v>1</v>
      </c>
      <c r="AH1393" s="4"/>
      <c r="AI1393" s="4"/>
      <c r="AJ1393">
        <f>IF(front!E1393&gt;$AJ$2,AA1393,AB1393)</f>
        <v>67955.103156061363</v>
      </c>
      <c r="AK1393">
        <f t="shared" si="450"/>
        <v>67891.448291535955</v>
      </c>
      <c r="AL1393">
        <f>SUMPRODUCT($B$7:$B$456,AK$7:AK$456,EXP(constants!$B$32+constants!$A$32*ABS($A$7:$A$456-$A1393)))</f>
        <v>2.9673576182115103E-7</v>
      </c>
      <c r="AM1393">
        <f t="shared" si="456"/>
        <v>67891.448291239212</v>
      </c>
      <c r="AN1393">
        <f t="shared" si="464"/>
        <v>67885.563721577433</v>
      </c>
      <c r="AP1393" s="4"/>
      <c r="AQ1393" s="4"/>
      <c r="AR1393" s="4"/>
      <c r="AU1393" s="5">
        <f>SUMPRODUCT(constants!$B$13:$B$20,A1393^constants!$A$13:$A$20)*constants!$C$10/((A1393/1000000000)^5*(EXP(0.014388/(A1393/1000000000)/constants!$B$9)-1))</f>
        <v>2.2086606862427008E-5</v>
      </c>
      <c r="AX1393" s="17">
        <f t="shared" si="457"/>
        <v>3.253505701596874E-10</v>
      </c>
      <c r="BC1393">
        <f t="shared" si="466"/>
        <v>3.253505701596874E-10</v>
      </c>
    </row>
    <row r="1394" spans="1:55" x14ac:dyDescent="0.2">
      <c r="A1394">
        <f>front!A1394</f>
        <v>829.91</v>
      </c>
      <c r="B1394" s="1">
        <f t="shared" si="465"/>
        <v>0.42999999999994998</v>
      </c>
      <c r="C1394" s="20">
        <f>front!B1394</f>
        <v>3251.95</v>
      </c>
      <c r="D1394" s="20">
        <f>front!C1394</f>
        <v>9276.4</v>
      </c>
      <c r="E1394" s="20">
        <f>front!D1394</f>
        <v>43783</v>
      </c>
      <c r="F1394" s="20">
        <f>front!E1394</f>
        <v>64000</v>
      </c>
      <c r="G1394" s="20">
        <f>front!F1394</f>
        <v>64000</v>
      </c>
      <c r="H1394" s="20">
        <f>front!H1394</f>
        <v>9673.4</v>
      </c>
      <c r="I1394" s="20">
        <f>front!I1394</f>
        <v>13414.2</v>
      </c>
      <c r="J1394" s="20">
        <f>front!J1394</f>
        <v>13402</v>
      </c>
      <c r="K1394" s="20"/>
      <c r="L1394" s="4">
        <f>C1394/(constants!$A$4+constants!$B$4*data!C1394+constants!$C$4*data!C1394^2+constants!$D$4*data!C1394^3+constants!$E$4*data!C1394^4+constants!$F$4*data!C1394^5+constants!$G$4*data!C1394^6+constants!$H$4*data!C1394^7)</f>
        <v>3250.7773187770399</v>
      </c>
      <c r="M1394" s="4">
        <f>D1394/(constants!$A$4+constants!$B$4*data!D1394+constants!$C$4*data!D1394^2+constants!$D$4*data!D1394^3+constants!$E$4*data!D1394^4+constants!$F$4*data!D1394^5+constants!$G$4*data!D1394^6+constants!$H$4*data!D1394^7)</f>
        <v>9283.190987711012</v>
      </c>
      <c r="N1394" s="4">
        <f>E1394/(constants!$A$4+constants!$B$4*data!E1394+constants!$C$4*data!E1394^2+constants!$D$4*data!E1394^3+constants!$E$4*data!E1394^4+constants!$F$4*data!E1394^5+constants!$G$4*data!E1394^6+constants!$H$4*data!E1394^7)</f>
        <v>44097.043436570428</v>
      </c>
      <c r="O1394" s="4">
        <f>F1394/(constants!$A$4+constants!$B$4*data!F1394+constants!$C$4*data!F1394^2+constants!$D$4*data!F1394^3+constants!$E$4*data!F1394^4+constants!$F$4*data!F1394^5+constants!$G$4*data!F1394^6+constants!$H$4*data!F1394^7)</f>
        <v>64773.712258592925</v>
      </c>
      <c r="P1394" s="4">
        <f>G1394/(constants!$A$4+constants!$B$4*data!G1394+constants!$C$4*data!G1394^2+constants!$D$4*data!G1394^3+constants!$E$4*data!G1394^4+constants!$F$4*data!G1394^5+constants!$G$4*data!G1394^6+constants!$H$4*data!G1394^7)</f>
        <v>64773.712258592925</v>
      </c>
      <c r="Q1394" s="4">
        <f>H1394/(constants!$A$4+constants!$B$4*data!H1394+constants!$C$4*data!H1394^2+constants!$D$4*data!H1394^3+constants!$E$4*data!H1394^4+constants!$F$4*data!H1394^5+constants!$G$4*data!H1394^6+constants!$H$4*data!H1394^7)</f>
        <v>9681.26668333007</v>
      </c>
      <c r="R1394" s="4">
        <f>I1394/(constants!$A$4+constants!$B$4*data!I1394+constants!$C$4*data!I1394^2+constants!$D$4*data!I1394^3+constants!$E$4*data!I1394^4+constants!$F$4*data!I1394^5+constants!$G$4*data!I1394^6+constants!$H$4*data!I1394^7)</f>
        <v>13435.411084558624</v>
      </c>
      <c r="S1394" s="4">
        <f>J1394/(constants!$A$4+constants!$B$4*data!J1394+constants!$C$4*data!J1394^2+constants!$D$4*data!J1394^3+constants!$E$4*data!J1394^4+constants!$F$4*data!J1394^5+constants!$G$4*data!J1394^6+constants!$H$4*data!J1394^7)</f>
        <v>13423.158678499096</v>
      </c>
      <c r="T1394" s="4"/>
      <c r="U1394" s="4">
        <f t="shared" si="458"/>
        <v>40846.266117793391</v>
      </c>
      <c r="V1394" s="2">
        <f t="shared" si="459"/>
        <v>55490.521270881916</v>
      </c>
      <c r="W1394" s="2">
        <f t="shared" si="460"/>
        <v>55490.521270881916</v>
      </c>
      <c r="X1394" s="2">
        <f t="shared" si="461"/>
        <v>3754.1444012285538</v>
      </c>
      <c r="Y1394" s="2">
        <f t="shared" si="462"/>
        <v>3741.8919951690259</v>
      </c>
      <c r="Z1394" s="2"/>
      <c r="AA1394" s="4">
        <f t="shared" si="451"/>
        <v>68077.110196322319</v>
      </c>
      <c r="AB1394" s="4">
        <f t="shared" si="452"/>
        <v>9248.4202118136527</v>
      </c>
      <c r="AC1394" s="4">
        <f t="shared" si="453"/>
        <v>9248.4202118136527</v>
      </c>
      <c r="AD1394" s="4">
        <f t="shared" si="454"/>
        <v>625.69073353809222</v>
      </c>
      <c r="AE1394" s="4">
        <f t="shared" si="455"/>
        <v>623.64866586150436</v>
      </c>
      <c r="AF1394" s="4"/>
      <c r="AG1394" s="4">
        <f t="shared" si="463"/>
        <v>1</v>
      </c>
      <c r="AH1394" s="4"/>
      <c r="AI1394" s="4"/>
      <c r="AJ1394">
        <f>IF(front!E1394&gt;$AJ$2,AA1394,AB1394)</f>
        <v>68077.110196322319</v>
      </c>
      <c r="AK1394">
        <f t="shared" si="450"/>
        <v>68013.455331796911</v>
      </c>
      <c r="AL1394">
        <f>SUMPRODUCT($B$7:$B$456,AK$7:AK$456,EXP(constants!$B$32+constants!$A$32*ABS($A$7:$A$456-$A1394)))</f>
        <v>2.9120566360203482E-7</v>
      </c>
      <c r="AM1394">
        <f t="shared" si="456"/>
        <v>68013.455331505698</v>
      </c>
      <c r="AN1394">
        <f t="shared" si="464"/>
        <v>68007.570761843919</v>
      </c>
      <c r="AP1394" s="4"/>
      <c r="AQ1394" s="4"/>
      <c r="AR1394" s="4"/>
      <c r="AU1394" s="5">
        <f>SUMPRODUCT(constants!$B$13:$B$20,A1394^constants!$A$13:$A$20)*constants!$C$10/((A1394/1000000000)^5*(EXP(0.014388/(A1394/1000000000)/constants!$B$9)-1))</f>
        <v>2.209191668959631E-5</v>
      </c>
      <c r="AX1394" s="17">
        <f t="shared" si="457"/>
        <v>3.2484496126115302E-10</v>
      </c>
      <c r="BC1394">
        <f t="shared" si="466"/>
        <v>3.2484496126115302E-10</v>
      </c>
    </row>
    <row r="1395" spans="1:55" x14ac:dyDescent="0.2">
      <c r="A1395">
        <f>front!A1395</f>
        <v>830.35</v>
      </c>
      <c r="B1395" s="1">
        <f t="shared" si="465"/>
        <v>0.44000000000005457</v>
      </c>
      <c r="C1395" s="20">
        <f>front!B1395</f>
        <v>3233.45</v>
      </c>
      <c r="D1395" s="20">
        <f>front!C1395</f>
        <v>9119.6</v>
      </c>
      <c r="E1395" s="20">
        <f>front!D1395</f>
        <v>43904.15</v>
      </c>
      <c r="F1395" s="20">
        <f>front!E1395</f>
        <v>64000</v>
      </c>
      <c r="G1395" s="20">
        <f>front!F1395</f>
        <v>64000</v>
      </c>
      <c r="H1395" s="20">
        <f>front!H1395</f>
        <v>9509</v>
      </c>
      <c r="I1395" s="20">
        <f>front!I1395</f>
        <v>12611</v>
      </c>
      <c r="J1395" s="20">
        <f>front!J1395</f>
        <v>12635.4</v>
      </c>
      <c r="K1395" s="20"/>
      <c r="L1395" s="4">
        <f>C1395/(constants!$A$4+constants!$B$4*data!C1395+constants!$C$4*data!C1395^2+constants!$D$4*data!C1395^3+constants!$E$4*data!C1395^4+constants!$F$4*data!C1395^5+constants!$G$4*data!C1395^6+constants!$H$4*data!C1395^7)</f>
        <v>3232.2754353369241</v>
      </c>
      <c r="M1395" s="4">
        <f>D1395/(constants!$A$4+constants!$B$4*data!D1395+constants!$C$4*data!D1395^2+constants!$D$4*data!D1395^3+constants!$E$4*data!D1395^4+constants!$F$4*data!D1395^5+constants!$G$4*data!D1395^6+constants!$H$4*data!D1395^7)</f>
        <v>9125.9849833369899</v>
      </c>
      <c r="N1395" s="4">
        <f>E1395/(constants!$A$4+constants!$B$4*data!E1395+constants!$C$4*data!E1395^2+constants!$D$4*data!E1395^3+constants!$E$4*data!E1395^4+constants!$F$4*data!E1395^5+constants!$G$4*data!E1395^6+constants!$H$4*data!E1395^7)</f>
        <v>44220.343586591574</v>
      </c>
      <c r="O1395" s="4">
        <f>F1395/(constants!$A$4+constants!$B$4*data!F1395+constants!$C$4*data!F1395^2+constants!$D$4*data!F1395^3+constants!$E$4*data!F1395^4+constants!$F$4*data!F1395^5+constants!$G$4*data!F1395^6+constants!$H$4*data!F1395^7)</f>
        <v>64773.712258592925</v>
      </c>
      <c r="P1395" s="4">
        <f>G1395/(constants!$A$4+constants!$B$4*data!G1395+constants!$C$4*data!G1395^2+constants!$D$4*data!G1395^3+constants!$E$4*data!G1395^4+constants!$F$4*data!G1395^5+constants!$G$4*data!G1395^6+constants!$H$4*data!G1395^7)</f>
        <v>64773.712258592925</v>
      </c>
      <c r="Q1395" s="4">
        <f>H1395/(constants!$A$4+constants!$B$4*data!H1395+constants!$C$4*data!H1395^2+constants!$D$4*data!H1395^3+constants!$E$4*data!H1395^4+constants!$F$4*data!H1395^5+constants!$G$4*data!H1395^6+constants!$H$4*data!H1395^7)</f>
        <v>9516.412952272487</v>
      </c>
      <c r="R1395" s="4">
        <f>I1395/(constants!$A$4+constants!$B$4*data!I1395+constants!$C$4*data!I1395^2+constants!$D$4*data!I1395^3+constants!$E$4*data!I1395^4+constants!$F$4*data!I1395^5+constants!$G$4*data!I1395^6+constants!$H$4*data!I1395^7)</f>
        <v>12628.878906369024</v>
      </c>
      <c r="S1395" s="4">
        <f>J1395/(constants!$A$4+constants!$B$4*data!J1395+constants!$C$4*data!J1395^2+constants!$D$4*data!J1395^3+constants!$E$4*data!J1395^4+constants!$F$4*data!J1395^5+constants!$G$4*data!J1395^6+constants!$H$4*data!J1395^7)</f>
        <v>12653.376552002774</v>
      </c>
      <c r="T1395" s="4"/>
      <c r="U1395" s="4">
        <f t="shared" si="458"/>
        <v>40988.068151254651</v>
      </c>
      <c r="V1395" s="2">
        <f t="shared" si="459"/>
        <v>55647.727275255937</v>
      </c>
      <c r="W1395" s="2">
        <f t="shared" si="460"/>
        <v>55647.727275255937</v>
      </c>
      <c r="X1395" s="2">
        <f t="shared" si="461"/>
        <v>3112.4659540965367</v>
      </c>
      <c r="Y1395" s="2">
        <f t="shared" si="462"/>
        <v>3136.9635997302867</v>
      </c>
      <c r="Z1395" s="2"/>
      <c r="AA1395" s="4">
        <f t="shared" si="451"/>
        <v>68313.446918757763</v>
      </c>
      <c r="AB1395" s="4">
        <f t="shared" si="452"/>
        <v>9274.6212125426555</v>
      </c>
      <c r="AC1395" s="4">
        <f t="shared" si="453"/>
        <v>9274.6212125426555</v>
      </c>
      <c r="AD1395" s="4">
        <f t="shared" si="454"/>
        <v>518.74432568275608</v>
      </c>
      <c r="AE1395" s="4">
        <f t="shared" si="455"/>
        <v>522.82726662171444</v>
      </c>
      <c r="AF1395" s="4"/>
      <c r="AG1395" s="4">
        <f t="shared" si="463"/>
        <v>1</v>
      </c>
      <c r="AH1395" s="4"/>
      <c r="AI1395" s="4"/>
      <c r="AJ1395">
        <f>IF(front!E1395&gt;$AJ$2,AA1395,AB1395)</f>
        <v>68313.446918757763</v>
      </c>
      <c r="AK1395">
        <f t="shared" si="450"/>
        <v>68249.792054232355</v>
      </c>
      <c r="AL1395">
        <f>SUMPRODUCT($B$7:$B$456,AK$7:AK$456,EXP(constants!$B$32+constants!$A$32*ABS($A$7:$A$456-$A1395)))</f>
        <v>2.8565362734064414E-7</v>
      </c>
      <c r="AM1395">
        <f t="shared" si="456"/>
        <v>68249.792053946701</v>
      </c>
      <c r="AN1395">
        <f t="shared" si="464"/>
        <v>68243.907484284922</v>
      </c>
      <c r="AP1395" s="4"/>
      <c r="AQ1395" s="4"/>
      <c r="AR1395" s="4"/>
      <c r="AU1395" s="5">
        <f>SUMPRODUCT(constants!$B$13:$B$20,A1395^constants!$A$13:$A$20)*constants!$C$10/((A1395/1000000000)^5*(EXP(0.014388/(A1395/1000000000)/constants!$B$9)-1))</f>
        <v>2.2097306041805917E-5</v>
      </c>
      <c r="AX1395" s="17">
        <f t="shared" si="457"/>
        <v>3.2379895665989585E-10</v>
      </c>
      <c r="BC1395">
        <f t="shared" si="466"/>
        <v>3.2379895665989585E-10</v>
      </c>
    </row>
    <row r="1396" spans="1:55" x14ac:dyDescent="0.2">
      <c r="A1396">
        <f>front!A1396</f>
        <v>830.78</v>
      </c>
      <c r="B1396" s="1">
        <f t="shared" si="465"/>
        <v>0.42999999999994998</v>
      </c>
      <c r="C1396" s="20">
        <f>front!B1396</f>
        <v>3307.7</v>
      </c>
      <c r="D1396" s="20">
        <f>front!C1396</f>
        <v>9809.4</v>
      </c>
      <c r="E1396" s="20">
        <f>front!D1396</f>
        <v>44209.599999999999</v>
      </c>
      <c r="F1396" s="20">
        <f>front!E1396</f>
        <v>64000</v>
      </c>
      <c r="G1396" s="20">
        <f>front!F1396</f>
        <v>64000</v>
      </c>
      <c r="H1396" s="20">
        <f>front!H1396</f>
        <v>10233</v>
      </c>
      <c r="I1396" s="20">
        <f>front!I1396</f>
        <v>12669.6</v>
      </c>
      <c r="J1396" s="20">
        <f>front!J1396</f>
        <v>12690.4</v>
      </c>
      <c r="K1396" s="20"/>
      <c r="L1396" s="4">
        <f>C1396/(constants!$A$4+constants!$B$4*data!C1396+constants!$C$4*data!C1396^2+constants!$D$4*data!C1396^3+constants!$E$4*data!C1396^4+constants!$F$4*data!C1396^5+constants!$G$4*data!C1396^6+constants!$H$4*data!C1396^7)</f>
        <v>3306.5337129278687</v>
      </c>
      <c r="M1396" s="4">
        <f>D1396/(constants!$A$4+constants!$B$4*data!D1396+constants!$C$4*data!D1396^2+constants!$D$4*data!D1396^3+constants!$E$4*data!D1396^4+constants!$F$4*data!D1396^5+constants!$G$4*data!D1396^6+constants!$H$4*data!D1396^7)</f>
        <v>9817.6508401621959</v>
      </c>
      <c r="N1396" s="4">
        <f>E1396/(constants!$A$4+constants!$B$4*data!E1396+constants!$C$4*data!E1396^2+constants!$D$4*data!E1396^3+constants!$E$4*data!E1396^4+constants!$F$4*data!E1396^5+constants!$G$4*data!E1396^6+constants!$H$4*data!E1396^7)</f>
        <v>44531.259237240381</v>
      </c>
      <c r="O1396" s="4">
        <f>F1396/(constants!$A$4+constants!$B$4*data!F1396+constants!$C$4*data!F1396^2+constants!$D$4*data!F1396^3+constants!$E$4*data!F1396^4+constants!$F$4*data!F1396^5+constants!$G$4*data!F1396^6+constants!$H$4*data!F1396^7)</f>
        <v>64773.712258592925</v>
      </c>
      <c r="P1396" s="4">
        <f>G1396/(constants!$A$4+constants!$B$4*data!G1396+constants!$C$4*data!G1396^2+constants!$D$4*data!G1396^3+constants!$E$4*data!G1396^4+constants!$F$4*data!G1396^5+constants!$G$4*data!G1396^6+constants!$H$4*data!G1396^7)</f>
        <v>64773.712258592925</v>
      </c>
      <c r="Q1396" s="4">
        <f>H1396/(constants!$A$4+constants!$B$4*data!H1396+constants!$C$4*data!H1396^2+constants!$D$4*data!H1396^3+constants!$E$4*data!H1396^4+constants!$F$4*data!H1396^5+constants!$G$4*data!H1396^6+constants!$H$4*data!H1396^7)</f>
        <v>10242.498146759044</v>
      </c>
      <c r="R1396" s="4">
        <f>I1396/(constants!$A$4+constants!$B$4*data!I1396+constants!$C$4*data!I1396^2+constants!$D$4*data!I1396^3+constants!$E$4*data!I1396^4+constants!$F$4*data!I1396^5+constants!$G$4*data!I1396^6+constants!$H$4*data!I1396^7)</f>
        <v>12687.71379875656</v>
      </c>
      <c r="S1396" s="4">
        <f>J1396/(constants!$A$4+constants!$B$4*data!J1396+constants!$C$4*data!J1396^2+constants!$D$4*data!J1396^3+constants!$E$4*data!J1396^4+constants!$F$4*data!J1396^5+constants!$G$4*data!J1396^6+constants!$H$4*data!J1396^7)</f>
        <v>12708.597488664265</v>
      </c>
      <c r="T1396" s="4"/>
      <c r="U1396" s="4">
        <f t="shared" si="458"/>
        <v>41224.725524312511</v>
      </c>
      <c r="V1396" s="2">
        <f t="shared" si="459"/>
        <v>54956.061418430727</v>
      </c>
      <c r="W1396" s="2">
        <f t="shared" si="460"/>
        <v>54956.061418430727</v>
      </c>
      <c r="X1396" s="2">
        <f t="shared" si="461"/>
        <v>2445.215651997516</v>
      </c>
      <c r="Y1396" s="2">
        <f t="shared" si="462"/>
        <v>2466.0993419052211</v>
      </c>
      <c r="Z1396" s="2"/>
      <c r="AA1396" s="4">
        <f t="shared" si="451"/>
        <v>68707.87587385418</v>
      </c>
      <c r="AB1396" s="4">
        <f t="shared" si="452"/>
        <v>9159.3435697384539</v>
      </c>
      <c r="AC1396" s="4">
        <f t="shared" si="453"/>
        <v>9159.3435697384539</v>
      </c>
      <c r="AD1396" s="4">
        <f t="shared" si="454"/>
        <v>407.53594199958599</v>
      </c>
      <c r="AE1396" s="4">
        <f t="shared" si="455"/>
        <v>411.01655698420348</v>
      </c>
      <c r="AF1396" s="4"/>
      <c r="AG1396" s="4">
        <f t="shared" si="463"/>
        <v>1</v>
      </c>
      <c r="AH1396" s="4"/>
      <c r="AI1396" s="4"/>
      <c r="AJ1396">
        <f>IF(front!E1396&gt;$AJ$2,AA1396,AB1396)</f>
        <v>68707.87587385418</v>
      </c>
      <c r="AK1396">
        <f t="shared" si="450"/>
        <v>68644.221009328772</v>
      </c>
      <c r="AL1396">
        <f>SUMPRODUCT($B$7:$B$456,AK$7:AK$456,EXP(constants!$B$32+constants!$A$32*ABS($A$7:$A$456-$A1396)))</f>
        <v>2.8033006065577421E-7</v>
      </c>
      <c r="AM1396">
        <f t="shared" si="456"/>
        <v>68644.221009048444</v>
      </c>
      <c r="AN1396">
        <f t="shared" si="464"/>
        <v>68638.336439386665</v>
      </c>
      <c r="AP1396" s="4"/>
      <c r="AQ1396" s="4"/>
      <c r="AR1396" s="4"/>
      <c r="AU1396" s="5">
        <f>SUMPRODUCT(constants!$B$13:$B$20,A1396^constants!$A$13:$A$20)*constants!$C$10/((A1396/1000000000)^5*(EXP(0.014388/(A1396/1000000000)/constants!$B$9)-1))</f>
        <v>2.2102529895693763E-5</v>
      </c>
      <c r="AX1396" s="17">
        <f t="shared" si="457"/>
        <v>3.2201435877182321E-10</v>
      </c>
      <c r="BC1396">
        <f t="shared" si="466"/>
        <v>3.2201435877182321E-10</v>
      </c>
    </row>
    <row r="1397" spans="1:55" x14ac:dyDescent="0.2">
      <c r="A1397">
        <f>front!A1397</f>
        <v>831.21</v>
      </c>
      <c r="B1397" s="1">
        <f t="shared" si="465"/>
        <v>0.43000000000006366</v>
      </c>
      <c r="C1397" s="20">
        <f>front!B1397</f>
        <v>3235.35</v>
      </c>
      <c r="D1397" s="20">
        <f>front!C1397</f>
        <v>9102</v>
      </c>
      <c r="E1397" s="20">
        <f>front!D1397</f>
        <v>44363.95</v>
      </c>
      <c r="F1397" s="20">
        <f>front!E1397</f>
        <v>64000</v>
      </c>
      <c r="G1397" s="20">
        <f>front!F1397</f>
        <v>64000</v>
      </c>
      <c r="H1397" s="20">
        <f>front!H1397</f>
        <v>9480.6</v>
      </c>
      <c r="I1397" s="20">
        <f>front!I1397</f>
        <v>11555.6</v>
      </c>
      <c r="J1397" s="20">
        <f>front!J1397</f>
        <v>11531</v>
      </c>
      <c r="K1397" s="20"/>
      <c r="L1397" s="4">
        <f>C1397/(constants!$A$4+constants!$B$4*data!C1397+constants!$C$4*data!C1397^2+constants!$D$4*data!C1397^3+constants!$E$4*data!C1397^4+constants!$F$4*data!C1397^5+constants!$G$4*data!C1397^6+constants!$H$4*data!C1397^7)</f>
        <v>3234.1756233148608</v>
      </c>
      <c r="M1397" s="4">
        <f>D1397/(constants!$A$4+constants!$B$4*data!D1397+constants!$C$4*data!D1397^2+constants!$D$4*data!D1397^3+constants!$E$4*data!D1397^4+constants!$F$4*data!D1397^5+constants!$G$4*data!D1397^6+constants!$H$4*data!D1397^7)</f>
        <v>9108.3400805199381</v>
      </c>
      <c r="N1397" s="4">
        <f>E1397/(constants!$A$4+constants!$B$4*data!E1397+constants!$C$4*data!E1397^2+constants!$D$4*data!E1397^3+constants!$E$4*data!E1397^4+constants!$F$4*data!E1397^5+constants!$G$4*data!E1397^6+constants!$H$4*data!E1397^7)</f>
        <v>44688.395280352066</v>
      </c>
      <c r="O1397" s="4">
        <f>F1397/(constants!$A$4+constants!$B$4*data!F1397+constants!$C$4*data!F1397^2+constants!$D$4*data!F1397^3+constants!$E$4*data!F1397^4+constants!$F$4*data!F1397^5+constants!$G$4*data!F1397^6+constants!$H$4*data!F1397^7)</f>
        <v>64773.712258592925</v>
      </c>
      <c r="P1397" s="4">
        <f>G1397/(constants!$A$4+constants!$B$4*data!G1397+constants!$C$4*data!G1397^2+constants!$D$4*data!G1397^3+constants!$E$4*data!G1397^4+constants!$F$4*data!G1397^5+constants!$G$4*data!G1397^6+constants!$H$4*data!G1397^7)</f>
        <v>64773.712258592925</v>
      </c>
      <c r="Q1397" s="4">
        <f>H1397/(constants!$A$4+constants!$B$4*data!H1397+constants!$C$4*data!H1397^2+constants!$D$4*data!H1397^3+constants!$E$4*data!H1397^4+constants!$F$4*data!H1397^5+constants!$G$4*data!H1397^6+constants!$H$4*data!H1397^7)</f>
        <v>9487.9357541521076</v>
      </c>
      <c r="R1397" s="4">
        <f>I1397/(constants!$A$4+constants!$B$4*data!I1397+constants!$C$4*data!I1397^2+constants!$D$4*data!I1397^3+constants!$E$4*data!I1397^4+constants!$F$4*data!I1397^5+constants!$G$4*data!I1397^6+constants!$H$4*data!I1397^7)</f>
        <v>11569.477219448332</v>
      </c>
      <c r="S1397" s="4">
        <f>J1397/(constants!$A$4+constants!$B$4*data!J1397+constants!$C$4*data!J1397^2+constants!$D$4*data!J1397^3+constants!$E$4*data!J1397^4+constants!$F$4*data!J1397^5+constants!$G$4*data!J1397^6+constants!$H$4*data!J1397^7)</f>
        <v>11544.789212928816</v>
      </c>
      <c r="T1397" s="4"/>
      <c r="U1397" s="4">
        <f t="shared" si="458"/>
        <v>41454.219657037203</v>
      </c>
      <c r="V1397" s="2">
        <f t="shared" si="459"/>
        <v>55665.372178072983</v>
      </c>
      <c r="W1397" s="2">
        <f t="shared" si="460"/>
        <v>55665.372178072983</v>
      </c>
      <c r="X1397" s="2">
        <f t="shared" si="461"/>
        <v>2081.5414652962245</v>
      </c>
      <c r="Y1397" s="2">
        <f t="shared" si="462"/>
        <v>2056.8534587767081</v>
      </c>
      <c r="Z1397" s="2"/>
      <c r="AA1397" s="4">
        <f t="shared" si="451"/>
        <v>69090.366095062011</v>
      </c>
      <c r="AB1397" s="4">
        <f t="shared" si="452"/>
        <v>9277.5620296788311</v>
      </c>
      <c r="AC1397" s="4">
        <f t="shared" si="453"/>
        <v>9277.5620296788311</v>
      </c>
      <c r="AD1397" s="4">
        <f t="shared" si="454"/>
        <v>346.92357754937075</v>
      </c>
      <c r="AE1397" s="4">
        <f t="shared" si="455"/>
        <v>342.80890979611797</v>
      </c>
      <c r="AF1397" s="4"/>
      <c r="AG1397" s="4">
        <f t="shared" si="463"/>
        <v>1</v>
      </c>
      <c r="AH1397" s="4"/>
      <c r="AI1397" s="4"/>
      <c r="AJ1397">
        <f>IF(front!E1397&gt;$AJ$2,AA1397,AB1397)</f>
        <v>69090.366095062011</v>
      </c>
      <c r="AK1397">
        <f t="shared" ref="AK1397:AK1460" si="467">AJ1397-$AG$4</f>
        <v>69026.711230536603</v>
      </c>
      <c r="AL1397">
        <f>SUMPRODUCT($B$7:$B$456,AK$7:AK$456,EXP(constants!$B$32+constants!$A$32*ABS($A$7:$A$456-$A1397)))</f>
        <v>2.7510570630197732E-7</v>
      </c>
      <c r="AM1397">
        <f t="shared" si="456"/>
        <v>69026.711230261499</v>
      </c>
      <c r="AN1397">
        <f t="shared" si="464"/>
        <v>69020.82666059972</v>
      </c>
      <c r="AP1397" s="4"/>
      <c r="AQ1397" s="4"/>
      <c r="AR1397" s="4"/>
      <c r="AU1397" s="5">
        <f>SUMPRODUCT(constants!$B$13:$B$20,A1397^constants!$A$13:$A$20)*constants!$C$10/((A1397/1000000000)^5*(EXP(0.014388/(A1397/1000000000)/constants!$B$9)-1))</f>
        <v>2.2107711178843992E-5</v>
      </c>
      <c r="AX1397" s="17">
        <f t="shared" si="457"/>
        <v>3.2030493183681463E-10</v>
      </c>
      <c r="BC1397">
        <f t="shared" si="466"/>
        <v>3.2030493183681463E-10</v>
      </c>
    </row>
    <row r="1398" spans="1:55" x14ac:dyDescent="0.2">
      <c r="A1398">
        <f>front!A1398</f>
        <v>831.65</v>
      </c>
      <c r="B1398" s="1">
        <f t="shared" si="465"/>
        <v>0.43999999999994088</v>
      </c>
      <c r="C1398" s="20">
        <f>front!B1398</f>
        <v>3253.4</v>
      </c>
      <c r="D1398" s="20">
        <f>front!C1398</f>
        <v>9244.2000000000007</v>
      </c>
      <c r="E1398" s="20">
        <f>front!D1398</f>
        <v>44568.45</v>
      </c>
      <c r="F1398" s="20">
        <f>front!E1398</f>
        <v>64000</v>
      </c>
      <c r="G1398" s="20">
        <f>front!F1398</f>
        <v>64000</v>
      </c>
      <c r="H1398" s="20">
        <f>front!H1398</f>
        <v>9665.4</v>
      </c>
      <c r="I1398" s="20">
        <f>front!I1398</f>
        <v>11599.2</v>
      </c>
      <c r="J1398" s="20">
        <f>front!J1398</f>
        <v>11594.6</v>
      </c>
      <c r="K1398" s="20"/>
      <c r="L1398" s="4">
        <f>C1398/(constants!$A$4+constants!$B$4*data!C1398+constants!$C$4*data!C1398^2+constants!$D$4*data!C1398^3+constants!$E$4*data!C1398^4+constants!$F$4*data!C1398^5+constants!$G$4*data!C1398^6+constants!$H$4*data!C1398^7)</f>
        <v>3252.2274714064497</v>
      </c>
      <c r="M1398" s="4">
        <f>D1398/(constants!$A$4+constants!$B$4*data!D1398+constants!$C$4*data!D1398^2+constants!$D$4*data!D1398^3+constants!$E$4*data!D1398^4+constants!$F$4*data!D1398^5+constants!$G$4*data!D1398^6+constants!$H$4*data!D1398^7)</f>
        <v>9250.9067380177657</v>
      </c>
      <c r="N1398" s="4">
        <f>E1398/(constants!$A$4+constants!$B$4*data!E1398+constants!$C$4*data!E1398^2+constants!$D$4*data!E1398^3+constants!$E$4*data!E1398^4+constants!$F$4*data!E1398^5+constants!$G$4*data!E1398^6+constants!$H$4*data!E1398^7)</f>
        <v>44896.611326933715</v>
      </c>
      <c r="O1398" s="4">
        <f>F1398/(constants!$A$4+constants!$B$4*data!F1398+constants!$C$4*data!F1398^2+constants!$D$4*data!F1398^3+constants!$E$4*data!F1398^4+constants!$F$4*data!F1398^5+constants!$G$4*data!F1398^6+constants!$H$4*data!F1398^7)</f>
        <v>64773.712258592925</v>
      </c>
      <c r="P1398" s="4">
        <f>G1398/(constants!$A$4+constants!$B$4*data!G1398+constants!$C$4*data!G1398^2+constants!$D$4*data!G1398^3+constants!$E$4*data!G1398^4+constants!$F$4*data!G1398^5+constants!$G$4*data!G1398^6+constants!$H$4*data!G1398^7)</f>
        <v>64773.712258592925</v>
      </c>
      <c r="Q1398" s="4">
        <f>H1398/(constants!$A$4+constants!$B$4*data!H1398+constants!$C$4*data!H1398^2+constants!$D$4*data!H1398^3+constants!$E$4*data!H1398^4+constants!$F$4*data!H1398^5+constants!$G$4*data!H1398^6+constants!$H$4*data!H1398^7)</f>
        <v>9673.2443338933335</v>
      </c>
      <c r="R1398" s="4">
        <f>I1398/(constants!$A$4+constants!$B$4*data!I1398+constants!$C$4*data!I1398^2+constants!$D$4*data!I1398^3+constants!$E$4*data!I1398^4+constants!$F$4*data!I1398^5+constants!$G$4*data!I1398^6+constants!$H$4*data!I1398^7)</f>
        <v>11613.23379746711</v>
      </c>
      <c r="S1398" s="4">
        <f>J1398/(constants!$A$4+constants!$B$4*data!J1398+constants!$C$4*data!J1398^2+constants!$D$4*data!J1398^3+constants!$E$4*data!J1398^4+constants!$F$4*data!J1398^5+constants!$G$4*data!J1398^6+constants!$H$4*data!J1398^7)</f>
        <v>11608.617241664229</v>
      </c>
      <c r="T1398" s="4"/>
      <c r="U1398" s="4">
        <f t="shared" si="458"/>
        <v>41644.383855527267</v>
      </c>
      <c r="V1398" s="2">
        <f t="shared" si="459"/>
        <v>55522.805520575159</v>
      </c>
      <c r="W1398" s="2">
        <f t="shared" si="460"/>
        <v>55522.805520575159</v>
      </c>
      <c r="X1398" s="2">
        <f t="shared" si="461"/>
        <v>1939.9894635737764</v>
      </c>
      <c r="Y1398" s="2">
        <f t="shared" si="462"/>
        <v>1935.3729077708958</v>
      </c>
      <c r="Z1398" s="2"/>
      <c r="AA1398" s="4">
        <f t="shared" si="451"/>
        <v>69407.306425878778</v>
      </c>
      <c r="AB1398" s="4">
        <f t="shared" si="452"/>
        <v>9253.8009200958604</v>
      </c>
      <c r="AC1398" s="4">
        <f t="shared" si="453"/>
        <v>9253.8009200958604</v>
      </c>
      <c r="AD1398" s="4">
        <f t="shared" si="454"/>
        <v>323.33157726229609</v>
      </c>
      <c r="AE1398" s="4">
        <f t="shared" si="455"/>
        <v>322.56215129514931</v>
      </c>
      <c r="AF1398" s="4"/>
      <c r="AG1398" s="4">
        <f t="shared" si="463"/>
        <v>1</v>
      </c>
      <c r="AH1398" s="4"/>
      <c r="AI1398" s="4"/>
      <c r="AJ1398">
        <f>IF(front!E1398&gt;$AJ$2,AA1398,AB1398)</f>
        <v>69407.306425878778</v>
      </c>
      <c r="AK1398">
        <f t="shared" si="467"/>
        <v>69343.65156135337</v>
      </c>
      <c r="AL1398">
        <f>SUMPRODUCT($B$7:$B$456,AK$7:AK$456,EXP(constants!$B$32+constants!$A$32*ABS($A$7:$A$456-$A1398)))</f>
        <v>2.6986062679970816E-7</v>
      </c>
      <c r="AM1398">
        <f t="shared" si="456"/>
        <v>69343.651561083505</v>
      </c>
      <c r="AN1398">
        <f t="shared" si="464"/>
        <v>69337.766991421726</v>
      </c>
      <c r="AP1398" s="4"/>
      <c r="AQ1398" s="4"/>
      <c r="AR1398" s="4"/>
      <c r="AU1398" s="5">
        <f>SUMPRODUCT(constants!$B$13:$B$20,A1398^constants!$A$13:$A$20)*constants!$C$10/((A1398/1000000000)^5*(EXP(0.014388/(A1398/1000000000)/constants!$B$9)-1))</f>
        <v>2.2112968835842106E-5</v>
      </c>
      <c r="AX1398" s="17">
        <f t="shared" si="457"/>
        <v>3.189166567561638E-10</v>
      </c>
      <c r="BC1398">
        <f t="shared" si="466"/>
        <v>3.189166567561638E-10</v>
      </c>
    </row>
    <row r="1399" spans="1:55" x14ac:dyDescent="0.2">
      <c r="A1399">
        <f>front!A1399</f>
        <v>832.08</v>
      </c>
      <c r="B1399" s="1">
        <f t="shared" si="465"/>
        <v>0.43000000000006366</v>
      </c>
      <c r="C1399" s="20">
        <f>front!B1399</f>
        <v>3318.9</v>
      </c>
      <c r="D1399" s="20">
        <f>front!C1399</f>
        <v>9950.6</v>
      </c>
      <c r="E1399" s="20">
        <f>front!D1399</f>
        <v>44648.25</v>
      </c>
      <c r="F1399" s="20">
        <f>front!E1399</f>
        <v>64000</v>
      </c>
      <c r="G1399" s="20">
        <f>front!F1399</f>
        <v>64000</v>
      </c>
      <c r="H1399" s="20">
        <f>front!H1399</f>
        <v>10392</v>
      </c>
      <c r="I1399" s="20">
        <f>front!I1399</f>
        <v>12545.2</v>
      </c>
      <c r="J1399" s="20">
        <f>front!J1399</f>
        <v>12637.2</v>
      </c>
      <c r="K1399" s="20"/>
      <c r="L1399" s="4">
        <f>C1399/(constants!$A$4+constants!$B$4*data!C1399+constants!$C$4*data!C1399^2+constants!$D$4*data!C1399^3+constants!$E$4*data!C1399^4+constants!$F$4*data!C1399^5+constants!$G$4*data!C1399^6+constants!$H$4*data!C1399^7)</f>
        <v>3317.7351281026363</v>
      </c>
      <c r="M1399" s="4">
        <f>D1399/(constants!$A$4+constants!$B$4*data!D1399+constants!$C$4*data!D1399^2+constants!$D$4*data!D1399^3+constants!$E$4*data!D1399^4+constants!$F$4*data!D1399^5+constants!$G$4*data!D1399^6+constants!$H$4*data!D1399^7)</f>
        <v>9959.258090922629</v>
      </c>
      <c r="N1399" s="4">
        <f>E1399/(constants!$A$4+constants!$B$4*data!E1399+constants!$C$4*data!E1399^2+constants!$D$4*data!E1399^3+constants!$E$4*data!E1399^4+constants!$F$4*data!E1399^5+constants!$G$4*data!E1399^6+constants!$H$4*data!E1399^7)</f>
        <v>44977.869028142908</v>
      </c>
      <c r="O1399" s="4">
        <f>F1399/(constants!$A$4+constants!$B$4*data!F1399+constants!$C$4*data!F1399^2+constants!$D$4*data!F1399^3+constants!$E$4*data!F1399^4+constants!$F$4*data!F1399^5+constants!$G$4*data!F1399^6+constants!$H$4*data!F1399^7)</f>
        <v>64773.712258592925</v>
      </c>
      <c r="P1399" s="4">
        <f>G1399/(constants!$A$4+constants!$B$4*data!G1399+constants!$C$4*data!G1399^2+constants!$D$4*data!G1399^3+constants!$E$4*data!G1399^4+constants!$F$4*data!G1399^5+constants!$G$4*data!G1399^6+constants!$H$4*data!G1399^7)</f>
        <v>64773.712258592925</v>
      </c>
      <c r="Q1399" s="4">
        <f>H1399/(constants!$A$4+constants!$B$4*data!H1399+constants!$C$4*data!H1399^2+constants!$D$4*data!H1399^3+constants!$E$4*data!H1399^4+constants!$F$4*data!H1399^5+constants!$G$4*data!H1399^6+constants!$H$4*data!H1399^7)</f>
        <v>10401.986028548608</v>
      </c>
      <c r="R1399" s="4">
        <f>I1399/(constants!$A$4+constants!$B$4*data!I1399+constants!$C$4*data!I1399^2+constants!$D$4*data!I1399^3+constants!$E$4*data!I1399^4+constants!$F$4*data!I1399^5+constants!$G$4*data!I1399^6+constants!$H$4*data!I1399^7)</f>
        <v>12562.816719442009</v>
      </c>
      <c r="S1399" s="4">
        <f>J1399/(constants!$A$4+constants!$B$4*data!J1399+constants!$C$4*data!J1399^2+constants!$D$4*data!J1399^3+constants!$E$4*data!J1399^4+constants!$F$4*data!J1399^5+constants!$G$4*data!J1399^6+constants!$H$4*data!J1399^7)</f>
        <v>12655.183764382062</v>
      </c>
      <c r="T1399" s="4"/>
      <c r="U1399" s="4">
        <f t="shared" si="458"/>
        <v>41660.133900040273</v>
      </c>
      <c r="V1399" s="2">
        <f t="shared" si="459"/>
        <v>54814.454167670294</v>
      </c>
      <c r="W1399" s="2">
        <f t="shared" si="460"/>
        <v>54814.454167670294</v>
      </c>
      <c r="X1399" s="2">
        <f t="shared" si="461"/>
        <v>2160.830690893401</v>
      </c>
      <c r="Y1399" s="2">
        <f t="shared" si="462"/>
        <v>2253.1977358334534</v>
      </c>
      <c r="Z1399" s="2"/>
      <c r="AA1399" s="4">
        <f t="shared" si="451"/>
        <v>69433.556500067134</v>
      </c>
      <c r="AB1399" s="4">
        <f t="shared" si="452"/>
        <v>9135.7423612783823</v>
      </c>
      <c r="AC1399" s="4">
        <f t="shared" si="453"/>
        <v>9135.7423612783823</v>
      </c>
      <c r="AD1399" s="4">
        <f t="shared" si="454"/>
        <v>360.13844848223351</v>
      </c>
      <c r="AE1399" s="4">
        <f t="shared" si="455"/>
        <v>375.53295597224223</v>
      </c>
      <c r="AF1399" s="4"/>
      <c r="AG1399" s="4">
        <f t="shared" si="463"/>
        <v>1</v>
      </c>
      <c r="AH1399" s="4"/>
      <c r="AI1399" s="4"/>
      <c r="AJ1399">
        <f>IF(front!E1399&gt;$AJ$2,AA1399,AB1399)</f>
        <v>69433.556500067134</v>
      </c>
      <c r="AK1399">
        <f t="shared" si="467"/>
        <v>69369.901635541726</v>
      </c>
      <c r="AL1399">
        <f>SUMPRODUCT($B$7:$B$456,AK$7:AK$456,EXP(constants!$B$32+constants!$A$32*ABS($A$7:$A$456-$A1399)))</f>
        <v>2.6483138542173624E-7</v>
      </c>
      <c r="AM1399">
        <f t="shared" si="456"/>
        <v>69369.901635276896</v>
      </c>
      <c r="AN1399">
        <f t="shared" si="464"/>
        <v>69364.017065615117</v>
      </c>
      <c r="AP1399" s="4"/>
      <c r="AQ1399" s="4"/>
      <c r="AR1399" s="4"/>
      <c r="AU1399" s="5">
        <f>SUMPRODUCT(constants!$B$13:$B$20,A1399^constants!$A$13:$A$20)*constants!$C$10/((A1399/1000000000)^5*(EXP(0.014388/(A1399/1000000000)/constants!$B$9)-1))</f>
        <v>2.211806382983169E-5</v>
      </c>
      <c r="AX1399" s="17">
        <f t="shared" si="457"/>
        <v>3.1886941912416975E-10</v>
      </c>
      <c r="BC1399">
        <f t="shared" si="466"/>
        <v>3.1886941912416975E-10</v>
      </c>
    </row>
    <row r="1400" spans="1:55" x14ac:dyDescent="0.2">
      <c r="A1400">
        <f>front!A1400</f>
        <v>832.52</v>
      </c>
      <c r="B1400" s="1">
        <f t="shared" si="465"/>
        <v>0.43999999999994088</v>
      </c>
      <c r="C1400" s="20">
        <f>front!B1400</f>
        <v>3270.05</v>
      </c>
      <c r="D1400" s="20">
        <f>front!C1400</f>
        <v>9462.6</v>
      </c>
      <c r="E1400" s="20">
        <f>front!D1400</f>
        <v>44618</v>
      </c>
      <c r="F1400" s="20">
        <f>front!E1400</f>
        <v>64000</v>
      </c>
      <c r="G1400" s="20">
        <f>front!F1400</f>
        <v>64000</v>
      </c>
      <c r="H1400" s="20">
        <f>front!H1400</f>
        <v>9877.6</v>
      </c>
      <c r="I1400" s="20">
        <f>front!I1400</f>
        <v>12772.4</v>
      </c>
      <c r="J1400" s="20">
        <f>front!J1400</f>
        <v>12825.4</v>
      </c>
      <c r="K1400" s="20"/>
      <c r="L1400" s="4">
        <f>C1400/(constants!$A$4+constants!$B$4*data!C1400+constants!$C$4*data!C1400^2+constants!$D$4*data!C1400^3+constants!$E$4*data!C1400^4+constants!$F$4*data!C1400^5+constants!$G$4*data!C1400^6+constants!$H$4*data!C1400^7)</f>
        <v>3268.8792762736675</v>
      </c>
      <c r="M1400" s="4">
        <f>D1400/(constants!$A$4+constants!$B$4*data!D1400+constants!$C$4*data!D1400^2+constants!$D$4*data!D1400^3+constants!$E$4*data!D1400^4+constants!$F$4*data!D1400^5+constants!$G$4*data!D1400^6+constants!$H$4*data!D1400^7)</f>
        <v>9469.8870066124509</v>
      </c>
      <c r="N1400" s="4">
        <f>E1400/(constants!$A$4+constants!$B$4*data!E1400+constants!$C$4*data!E1400^2+constants!$D$4*data!E1400^3+constants!$E$4*data!E1400^4+constants!$F$4*data!E1400^5+constants!$G$4*data!E1400^6+constants!$H$4*data!E1400^7)</f>
        <v>44947.065951144432</v>
      </c>
      <c r="O1400" s="4">
        <f>F1400/(constants!$A$4+constants!$B$4*data!F1400+constants!$C$4*data!F1400^2+constants!$D$4*data!F1400^3+constants!$E$4*data!F1400^4+constants!$F$4*data!F1400^5+constants!$G$4*data!F1400^6+constants!$H$4*data!F1400^7)</f>
        <v>64773.712258592925</v>
      </c>
      <c r="P1400" s="4">
        <f>G1400/(constants!$A$4+constants!$B$4*data!G1400+constants!$C$4*data!G1400^2+constants!$D$4*data!G1400^3+constants!$E$4*data!G1400^4+constants!$F$4*data!G1400^5+constants!$G$4*data!G1400^6+constants!$H$4*data!G1400^7)</f>
        <v>64773.712258592925</v>
      </c>
      <c r="Q1400" s="4">
        <f>H1400/(constants!$A$4+constants!$B$4*data!H1400+constants!$C$4*data!H1400^2+constants!$D$4*data!H1400^3+constants!$E$4*data!H1400^4+constants!$F$4*data!H1400^5+constants!$G$4*data!H1400^6+constants!$H$4*data!H1400^7)</f>
        <v>9886.0464762498614</v>
      </c>
      <c r="R1400" s="4">
        <f>I1400/(constants!$A$4+constants!$B$4*data!I1400+constants!$C$4*data!I1400^2+constants!$D$4*data!I1400^3+constants!$E$4*data!I1400^4+constants!$F$4*data!I1400^5+constants!$G$4*data!I1400^6+constants!$H$4*data!I1400^7)</f>
        <v>12790.929023889616</v>
      </c>
      <c r="S1400" s="4">
        <f>J1400/(constants!$A$4+constants!$B$4*data!J1400+constants!$C$4*data!J1400^2+constants!$D$4*data!J1400^3+constants!$E$4*data!J1400^4+constants!$F$4*data!J1400^5+constants!$G$4*data!J1400^6+constants!$H$4*data!J1400^7)</f>
        <v>12844.144666384682</v>
      </c>
      <c r="T1400" s="4"/>
      <c r="U1400" s="4">
        <f t="shared" si="458"/>
        <v>41678.186674870762</v>
      </c>
      <c r="V1400" s="2">
        <f t="shared" si="459"/>
        <v>55303.825251980474</v>
      </c>
      <c r="W1400" s="2">
        <f t="shared" si="460"/>
        <v>55303.825251980474</v>
      </c>
      <c r="X1400" s="2">
        <f t="shared" si="461"/>
        <v>2904.8825476397542</v>
      </c>
      <c r="Y1400" s="2">
        <f t="shared" si="462"/>
        <v>2958.0981901348205</v>
      </c>
      <c r="Z1400" s="2"/>
      <c r="AA1400" s="4">
        <f t="shared" si="451"/>
        <v>69463.644458117938</v>
      </c>
      <c r="AB1400" s="4">
        <f t="shared" si="452"/>
        <v>9217.3042086634123</v>
      </c>
      <c r="AC1400" s="4">
        <f t="shared" si="453"/>
        <v>9217.3042086634123</v>
      </c>
      <c r="AD1400" s="4">
        <f t="shared" si="454"/>
        <v>484.14709127329235</v>
      </c>
      <c r="AE1400" s="4">
        <f t="shared" si="455"/>
        <v>493.0163650224701</v>
      </c>
      <c r="AF1400" s="4"/>
      <c r="AG1400" s="4">
        <f t="shared" si="463"/>
        <v>1</v>
      </c>
      <c r="AH1400" s="4"/>
      <c r="AI1400" s="4"/>
      <c r="AJ1400">
        <f>IF(front!E1400&gt;$AJ$2,AA1400,AB1400)</f>
        <v>69463.644458117938</v>
      </c>
      <c r="AK1400">
        <f t="shared" si="467"/>
        <v>69399.989593592531</v>
      </c>
      <c r="AL1400">
        <f>SUMPRODUCT($B$7:$B$456,AK$7:AK$456,EXP(constants!$B$32+constants!$A$32*ABS($A$7:$A$456-$A1400)))</f>
        <v>2.5978219291349996E-7</v>
      </c>
      <c r="AM1400">
        <f t="shared" si="456"/>
        <v>69399.98959333275</v>
      </c>
      <c r="AN1400">
        <f t="shared" si="464"/>
        <v>69394.105023670971</v>
      </c>
      <c r="AP1400" s="4"/>
      <c r="AQ1400" s="4"/>
      <c r="AR1400" s="4"/>
      <c r="AU1400" s="5">
        <f>SUMPRODUCT(constants!$B$13:$B$20,A1400^constants!$A$13:$A$20)*constants!$C$10/((A1400/1000000000)^5*(EXP(0.014388/(A1400/1000000000)/constants!$B$9)-1))</f>
        <v>2.2123233083307177E-5</v>
      </c>
      <c r="AX1400" s="17">
        <f t="shared" si="457"/>
        <v>3.1880565468436746E-10</v>
      </c>
      <c r="BC1400">
        <f t="shared" si="466"/>
        <v>3.1880565468436746E-10</v>
      </c>
    </row>
    <row r="1401" spans="1:55" x14ac:dyDescent="0.2">
      <c r="A1401">
        <f>front!A1401</f>
        <v>832.95</v>
      </c>
      <c r="B1401" s="1">
        <f t="shared" si="465"/>
        <v>0.43000000000006366</v>
      </c>
      <c r="C1401" s="20">
        <f>front!B1401</f>
        <v>3227.35</v>
      </c>
      <c r="D1401" s="20">
        <f>front!C1401</f>
        <v>9042.6</v>
      </c>
      <c r="E1401" s="20">
        <f>front!D1401</f>
        <v>44393.9</v>
      </c>
      <c r="F1401" s="20">
        <f>front!E1401</f>
        <v>64000</v>
      </c>
      <c r="G1401" s="20">
        <f>front!F1401</f>
        <v>64000</v>
      </c>
      <c r="H1401" s="20">
        <f>front!H1401</f>
        <v>9429.7999999999993</v>
      </c>
      <c r="I1401" s="20">
        <f>front!I1401</f>
        <v>13785</v>
      </c>
      <c r="J1401" s="20">
        <f>front!J1401</f>
        <v>13853.4</v>
      </c>
      <c r="K1401" s="20"/>
      <c r="L1401" s="4">
        <f>C1401/(constants!$A$4+constants!$B$4*data!C1401+constants!$C$4*data!C1401^2+constants!$D$4*data!C1401^3+constants!$E$4*data!C1401^4+constants!$F$4*data!C1401^5+constants!$G$4*data!C1401^6+constants!$H$4*data!C1401^7)</f>
        <v>3226.1748402621911</v>
      </c>
      <c r="M1401" s="4">
        <f>D1401/(constants!$A$4+constants!$B$4*data!D1401+constants!$C$4*data!D1401^2+constants!$D$4*data!D1401^3+constants!$E$4*data!D1401^4+constants!$F$4*data!D1401^5+constants!$G$4*data!D1401^6+constants!$H$4*data!D1401^7)</f>
        <v>9048.7895319989238</v>
      </c>
      <c r="N1401" s="4">
        <f>E1401/(constants!$A$4+constants!$B$4*data!E1401+constants!$C$4*data!E1401^2+constants!$D$4*data!E1401^3+constants!$E$4*data!E1401^4+constants!$F$4*data!E1401^5+constants!$G$4*data!E1401^6+constants!$H$4*data!E1401^7)</f>
        <v>44718.887750862072</v>
      </c>
      <c r="O1401" s="4">
        <f>F1401/(constants!$A$4+constants!$B$4*data!F1401+constants!$C$4*data!F1401^2+constants!$D$4*data!F1401^3+constants!$E$4*data!F1401^4+constants!$F$4*data!F1401^5+constants!$G$4*data!F1401^6+constants!$H$4*data!F1401^7)</f>
        <v>64773.712258592925</v>
      </c>
      <c r="P1401" s="4">
        <f>G1401/(constants!$A$4+constants!$B$4*data!G1401+constants!$C$4*data!G1401^2+constants!$D$4*data!G1401^3+constants!$E$4*data!G1401^4+constants!$F$4*data!G1401^5+constants!$G$4*data!G1401^6+constants!$H$4*data!G1401^7)</f>
        <v>64773.712258592925</v>
      </c>
      <c r="Q1401" s="4">
        <f>H1401/(constants!$A$4+constants!$B$4*data!H1401+constants!$C$4*data!H1401^2+constants!$D$4*data!H1401^3+constants!$E$4*data!H1401^4+constants!$F$4*data!H1401^5+constants!$G$4*data!H1401^6+constants!$H$4*data!H1401^7)</f>
        <v>9436.9985387735214</v>
      </c>
      <c r="R1401" s="4">
        <f>I1401/(constants!$A$4+constants!$B$4*data!I1401+constants!$C$4*data!I1401^2+constants!$D$4*data!I1401^3+constants!$E$4*data!I1401^4+constants!$F$4*data!I1401^5+constants!$G$4*data!I1401^6+constants!$H$4*data!I1401^7)</f>
        <v>13807.829682404388</v>
      </c>
      <c r="S1401" s="4">
        <f>J1401/(constants!$A$4+constants!$B$4*data!J1401+constants!$C$4*data!J1401^2+constants!$D$4*data!J1401^3+constants!$E$4*data!J1401^4+constants!$F$4*data!J1401^5+constants!$G$4*data!J1401^6+constants!$H$4*data!J1401^7)</f>
        <v>13876.533667586435</v>
      </c>
      <c r="T1401" s="4"/>
      <c r="U1401" s="4">
        <f t="shared" si="458"/>
        <v>41492.712910599883</v>
      </c>
      <c r="V1401" s="2">
        <f t="shared" si="459"/>
        <v>55724.922726593999</v>
      </c>
      <c r="W1401" s="2">
        <f t="shared" si="460"/>
        <v>55724.922726593999</v>
      </c>
      <c r="X1401" s="2">
        <f t="shared" si="461"/>
        <v>4370.8311436308668</v>
      </c>
      <c r="Y1401" s="2">
        <f t="shared" si="462"/>
        <v>4439.5351288129132</v>
      </c>
      <c r="Z1401" s="2"/>
      <c r="AA1401" s="4">
        <f t="shared" si="451"/>
        <v>69154.521517666464</v>
      </c>
      <c r="AB1401" s="4">
        <f t="shared" si="452"/>
        <v>9287.4871210990004</v>
      </c>
      <c r="AC1401" s="4">
        <f t="shared" si="453"/>
        <v>9287.4871210990004</v>
      </c>
      <c r="AD1401" s="4">
        <f t="shared" si="454"/>
        <v>728.47185727181113</v>
      </c>
      <c r="AE1401" s="4">
        <f t="shared" si="455"/>
        <v>739.92252146881879</v>
      </c>
      <c r="AF1401" s="4"/>
      <c r="AG1401" s="4">
        <f t="shared" si="463"/>
        <v>1</v>
      </c>
      <c r="AH1401" s="4"/>
      <c r="AI1401" s="4"/>
      <c r="AJ1401">
        <f>IF(front!E1401&gt;$AJ$2,AA1401,AB1401)</f>
        <v>69154.521517666464</v>
      </c>
      <c r="AK1401">
        <f t="shared" si="467"/>
        <v>69090.866653141056</v>
      </c>
      <c r="AL1401">
        <f>SUMPRODUCT($B$7:$B$456,AK$7:AK$456,EXP(constants!$B$32+constants!$A$32*ABS($A$7:$A$456-$A1401)))</f>
        <v>2.5494077766387673E-7</v>
      </c>
      <c r="AM1401">
        <f t="shared" si="456"/>
        <v>69090.866652886121</v>
      </c>
      <c r="AN1401">
        <f t="shared" si="464"/>
        <v>69084.982083224342</v>
      </c>
      <c r="AP1401" s="4"/>
      <c r="AQ1401" s="4"/>
      <c r="AR1401" s="4"/>
      <c r="AU1401" s="5">
        <f>SUMPRODUCT(constants!$B$13:$B$20,A1401^constants!$A$13:$A$20)*constants!$C$10/((A1401/1000000000)^5*(EXP(0.014388/(A1401/1000000000)/constants!$B$9)-1))</f>
        <v>2.2128241577986821E-5</v>
      </c>
      <c r="AX1401" s="17">
        <f t="shared" si="457"/>
        <v>3.2030465827333755E-10</v>
      </c>
      <c r="BC1401">
        <f t="shared" si="466"/>
        <v>3.2030465827333755E-10</v>
      </c>
    </row>
    <row r="1402" spans="1:55" x14ac:dyDescent="0.2">
      <c r="A1402">
        <f>front!A1402</f>
        <v>833.38</v>
      </c>
      <c r="B1402" s="1">
        <f t="shared" si="465"/>
        <v>0.42999999999994998</v>
      </c>
      <c r="C1402" s="20">
        <f>front!B1402</f>
        <v>3354.7</v>
      </c>
      <c r="D1402" s="20">
        <f>front!C1402</f>
        <v>10258.200000000001</v>
      </c>
      <c r="E1402" s="20">
        <f>front!D1402</f>
        <v>44282.1</v>
      </c>
      <c r="F1402" s="20">
        <f>front!E1402</f>
        <v>64000</v>
      </c>
      <c r="G1402" s="20">
        <f>front!F1402</f>
        <v>64000</v>
      </c>
      <c r="H1402" s="20">
        <f>front!H1402</f>
        <v>10704.4</v>
      </c>
      <c r="I1402" s="20">
        <f>front!I1402</f>
        <v>15373.6</v>
      </c>
      <c r="J1402" s="20">
        <f>front!J1402</f>
        <v>15352</v>
      </c>
      <c r="K1402" s="20"/>
      <c r="L1402" s="4">
        <f>C1402/(constants!$A$4+constants!$B$4*data!C1402+constants!$C$4*data!C1402^2+constants!$D$4*data!C1402^3+constants!$E$4*data!C1402^4+constants!$F$4*data!C1402^5+constants!$G$4*data!C1402^6+constants!$H$4*data!C1402^7)</f>
        <v>3353.5399459710338</v>
      </c>
      <c r="M1402" s="4">
        <f>D1402/(constants!$A$4+constants!$B$4*data!D1402+constants!$C$4*data!D1402^2+constants!$D$4*data!D1402^3+constants!$E$4*data!D1402^4+constants!$F$4*data!D1402^5+constants!$G$4*data!D1402^6+constants!$H$4*data!D1402^7)</f>
        <v>10267.774757708148</v>
      </c>
      <c r="N1402" s="4">
        <f>E1402/(constants!$A$4+constants!$B$4*data!E1402+constants!$C$4*data!E1402^2+constants!$D$4*data!E1402^3+constants!$E$4*data!E1402^4+constants!$F$4*data!E1402^5+constants!$G$4*data!E1402^6+constants!$H$4*data!E1402^7)</f>
        <v>44605.065863594791</v>
      </c>
      <c r="O1402" s="4">
        <f>F1402/(constants!$A$4+constants!$B$4*data!F1402+constants!$C$4*data!F1402^2+constants!$D$4*data!F1402^3+constants!$E$4*data!F1402^4+constants!$F$4*data!F1402^5+constants!$G$4*data!F1402^6+constants!$H$4*data!F1402^7)</f>
        <v>64773.712258592925</v>
      </c>
      <c r="P1402" s="4">
        <f>G1402/(constants!$A$4+constants!$B$4*data!G1402+constants!$C$4*data!G1402^2+constants!$D$4*data!G1402^3+constants!$E$4*data!G1402^4+constants!$F$4*data!G1402^5+constants!$G$4*data!G1402^6+constants!$H$4*data!G1402^7)</f>
        <v>64773.712258592925</v>
      </c>
      <c r="Q1402" s="4">
        <f>H1402/(constants!$A$4+constants!$B$4*data!H1402+constants!$C$4*data!H1402^2+constants!$D$4*data!H1402^3+constants!$E$4*data!H1402^4+constants!$F$4*data!H1402^5+constants!$G$4*data!H1402^6+constants!$H$4*data!H1402^7)</f>
        <v>10715.375625135002</v>
      </c>
      <c r="R1402" s="4">
        <f>I1402/(constants!$A$4+constants!$B$4*data!I1402+constants!$C$4*data!I1402^2+constants!$D$4*data!I1402^3+constants!$E$4*data!I1402^4+constants!$F$4*data!I1402^5+constants!$G$4*data!I1402^6+constants!$H$4*data!I1402^7)</f>
        <v>15403.907785645519</v>
      </c>
      <c r="S1402" s="4">
        <f>J1402/(constants!$A$4+constants!$B$4*data!J1402+constants!$C$4*data!J1402^2+constants!$D$4*data!J1402^3+constants!$E$4*data!J1402^4+constants!$F$4*data!J1402^5+constants!$G$4*data!J1402^6+constants!$H$4*data!J1402^7)</f>
        <v>15382.200427130247</v>
      </c>
      <c r="T1402" s="4"/>
      <c r="U1402" s="4">
        <f t="shared" si="458"/>
        <v>41251.52591762376</v>
      </c>
      <c r="V1402" s="2">
        <f t="shared" si="459"/>
        <v>54505.937500884778</v>
      </c>
      <c r="W1402" s="2">
        <f t="shared" si="460"/>
        <v>54505.937500884778</v>
      </c>
      <c r="X1402" s="2">
        <f t="shared" si="461"/>
        <v>4688.5321605105164</v>
      </c>
      <c r="Y1402" s="2">
        <f t="shared" si="462"/>
        <v>4666.8248019952443</v>
      </c>
      <c r="Z1402" s="2"/>
      <c r="AA1402" s="4">
        <f t="shared" si="451"/>
        <v>68752.543196039594</v>
      </c>
      <c r="AB1402" s="4">
        <f t="shared" si="452"/>
        <v>9084.3229168141297</v>
      </c>
      <c r="AC1402" s="4">
        <f t="shared" si="453"/>
        <v>9084.3229168141297</v>
      </c>
      <c r="AD1402" s="4">
        <f t="shared" si="454"/>
        <v>781.42202675175281</v>
      </c>
      <c r="AE1402" s="4">
        <f t="shared" si="455"/>
        <v>777.80413366587402</v>
      </c>
      <c r="AF1402" s="4"/>
      <c r="AG1402" s="4">
        <f t="shared" si="463"/>
        <v>1</v>
      </c>
      <c r="AH1402" s="4"/>
      <c r="AI1402" s="4"/>
      <c r="AJ1402">
        <f>IF(front!E1402&gt;$AJ$2,AA1402,AB1402)</f>
        <v>68752.543196039594</v>
      </c>
      <c r="AK1402">
        <f t="shared" si="467"/>
        <v>68688.888331514187</v>
      </c>
      <c r="AL1402">
        <f>SUMPRODUCT($B$7:$B$456,AK$7:AK$456,EXP(constants!$B$32+constants!$A$32*ABS($A$7:$A$456-$A1402)))</f>
        <v>2.5018958915903847E-7</v>
      </c>
      <c r="AM1402">
        <f t="shared" si="456"/>
        <v>68688.888331263995</v>
      </c>
      <c r="AN1402">
        <f t="shared" si="464"/>
        <v>68683.003761602216</v>
      </c>
      <c r="AP1402" s="4"/>
      <c r="AQ1402" s="4"/>
      <c r="AR1402" s="4"/>
      <c r="AU1402" s="5">
        <f>SUMPRODUCT(constants!$B$13:$B$20,A1402^constants!$A$13:$A$20)*constants!$C$10/((A1402/1000000000)^5*(EXP(0.014388/(A1402/1000000000)/constants!$B$9)-1))</f>
        <v>2.2133207242897441E-5</v>
      </c>
      <c r="AX1402" s="17">
        <f t="shared" si="457"/>
        <v>3.2225159108826259E-10</v>
      </c>
      <c r="BC1402">
        <f t="shared" si="466"/>
        <v>3.2225159108826259E-10</v>
      </c>
    </row>
    <row r="1403" spans="1:55" x14ac:dyDescent="0.2">
      <c r="A1403">
        <f>front!A1403</f>
        <v>833.82</v>
      </c>
      <c r="B1403" s="1">
        <f t="shared" si="465"/>
        <v>0.44000000000005457</v>
      </c>
      <c r="C1403" s="20">
        <f>front!B1403</f>
        <v>3274.95</v>
      </c>
      <c r="D1403" s="20">
        <f>front!C1403</f>
        <v>9478.4</v>
      </c>
      <c r="E1403" s="20">
        <f>front!D1403</f>
        <v>43937.95</v>
      </c>
      <c r="F1403" s="20">
        <f>front!E1403</f>
        <v>64000</v>
      </c>
      <c r="G1403" s="20">
        <f>front!F1403</f>
        <v>64000</v>
      </c>
      <c r="H1403" s="20">
        <f>front!H1403</f>
        <v>9958.2000000000007</v>
      </c>
      <c r="I1403" s="20">
        <f>front!I1403</f>
        <v>13616.2</v>
      </c>
      <c r="J1403" s="20">
        <f>front!J1403</f>
        <v>13613.8</v>
      </c>
      <c r="K1403" s="20"/>
      <c r="L1403" s="4">
        <f>C1403/(constants!$A$4+constants!$B$4*data!C1403+constants!$C$4*data!C1403^2+constants!$D$4*data!C1403^3+constants!$E$4*data!C1403^4+constants!$F$4*data!C1403^5+constants!$G$4*data!C1403^6+constants!$H$4*data!C1403^7)</f>
        <v>3273.7798257655445</v>
      </c>
      <c r="M1403" s="4">
        <f>D1403/(constants!$A$4+constants!$B$4*data!D1403+constants!$C$4*data!D1403^2+constants!$D$4*data!D1403^3+constants!$E$4*data!D1403^4+constants!$F$4*data!D1403^5+constants!$G$4*data!D1403^6+constants!$H$4*data!D1403^7)</f>
        <v>9485.7297885910957</v>
      </c>
      <c r="N1403" s="4">
        <f>E1403/(constants!$A$4+constants!$B$4*data!E1403+constants!$C$4*data!E1403^2+constants!$D$4*data!E1403^3+constants!$E$4*data!E1403^4+constants!$F$4*data!E1403^5+constants!$G$4*data!E1403^6+constants!$H$4*data!E1403^7)</f>
        <v>44254.745259491589</v>
      </c>
      <c r="O1403" s="4">
        <f>F1403/(constants!$A$4+constants!$B$4*data!F1403+constants!$C$4*data!F1403^2+constants!$D$4*data!F1403^3+constants!$E$4*data!F1403^4+constants!$F$4*data!F1403^5+constants!$G$4*data!F1403^6+constants!$H$4*data!F1403^7)</f>
        <v>64773.712258592925</v>
      </c>
      <c r="P1403" s="4">
        <f>G1403/(constants!$A$4+constants!$B$4*data!G1403+constants!$C$4*data!G1403^2+constants!$D$4*data!G1403^3+constants!$E$4*data!G1403^4+constants!$F$4*data!G1403^5+constants!$G$4*data!G1403^6+constants!$H$4*data!G1403^7)</f>
        <v>64773.712258592925</v>
      </c>
      <c r="Q1403" s="4">
        <f>H1403/(constants!$A$4+constants!$B$4*data!H1403+constants!$C$4*data!H1403^2+constants!$D$4*data!H1403^3+constants!$E$4*data!H1403^4+constants!$F$4*data!H1403^5+constants!$G$4*data!H1403^6+constants!$H$4*data!H1403^7)</f>
        <v>9966.8802531607198</v>
      </c>
      <c r="R1403" s="4">
        <f>I1403/(constants!$A$4+constants!$B$4*data!I1403+constants!$C$4*data!I1403^2+constants!$D$4*data!I1403^3+constants!$E$4*data!I1403^4+constants!$F$4*data!I1403^5+constants!$G$4*data!I1403^6+constants!$H$4*data!I1403^7)</f>
        <v>13638.286677038705</v>
      </c>
      <c r="S1403" s="4">
        <f>J1403/(constants!$A$4+constants!$B$4*data!J1403+constants!$C$4*data!J1403^2+constants!$D$4*data!J1403^3+constants!$E$4*data!J1403^4+constants!$F$4*data!J1403^5+constants!$G$4*data!J1403^6+constants!$H$4*data!J1403^7)</f>
        <v>13635.876187014777</v>
      </c>
      <c r="T1403" s="4"/>
      <c r="U1403" s="4">
        <f t="shared" si="458"/>
        <v>40980.965433726044</v>
      </c>
      <c r="V1403" s="2">
        <f t="shared" si="459"/>
        <v>55287.982470001829</v>
      </c>
      <c r="W1403" s="2">
        <f t="shared" si="460"/>
        <v>55287.982470001829</v>
      </c>
      <c r="X1403" s="2">
        <f t="shared" si="461"/>
        <v>3671.4064238779847</v>
      </c>
      <c r="Y1403" s="2">
        <f t="shared" si="462"/>
        <v>3668.9959338540575</v>
      </c>
      <c r="Z1403" s="2"/>
      <c r="AA1403" s="4">
        <f t="shared" si="451"/>
        <v>68301.609056210073</v>
      </c>
      <c r="AB1403" s="4">
        <f t="shared" si="452"/>
        <v>9214.6637450003054</v>
      </c>
      <c r="AC1403" s="4">
        <f t="shared" si="453"/>
        <v>9214.6637450003054</v>
      </c>
      <c r="AD1403" s="4">
        <f t="shared" si="454"/>
        <v>611.90107064633082</v>
      </c>
      <c r="AE1403" s="4">
        <f t="shared" si="455"/>
        <v>611.49932230900959</v>
      </c>
      <c r="AF1403" s="4"/>
      <c r="AG1403" s="4">
        <f t="shared" si="463"/>
        <v>1</v>
      </c>
      <c r="AH1403" s="4"/>
      <c r="AI1403" s="4"/>
      <c r="AJ1403">
        <f>IF(front!E1403&gt;$AJ$2,AA1403,AB1403)</f>
        <v>68301.609056210073</v>
      </c>
      <c r="AK1403">
        <f t="shared" si="467"/>
        <v>68237.954191684665</v>
      </c>
      <c r="AL1403">
        <f>SUMPRODUCT($B$7:$B$456,AK$7:AK$456,EXP(constants!$B$32+constants!$A$32*ABS($A$7:$A$456-$A1403)))</f>
        <v>2.4541955256685292E-7</v>
      </c>
      <c r="AM1403">
        <f t="shared" si="456"/>
        <v>68237.954191439247</v>
      </c>
      <c r="AN1403">
        <f t="shared" si="464"/>
        <v>68232.069621777468</v>
      </c>
      <c r="AP1403" s="4"/>
      <c r="AQ1403" s="4"/>
      <c r="AR1403" s="4"/>
      <c r="AU1403" s="5">
        <f>SUMPRODUCT(constants!$B$13:$B$20,A1403^constants!$A$13:$A$20)*constants!$C$10/((A1403/1000000000)^5*(EXP(0.014388/(A1403/1000000000)/constants!$B$9)-1))</f>
        <v>2.2138243999845926E-5</v>
      </c>
      <c r="AX1403" s="17">
        <f t="shared" si="457"/>
        <v>3.2445511505897683E-10</v>
      </c>
      <c r="BC1403">
        <f t="shared" si="466"/>
        <v>3.2445511505897683E-10</v>
      </c>
    </row>
    <row r="1404" spans="1:55" x14ac:dyDescent="0.2">
      <c r="A1404">
        <f>front!A1404</f>
        <v>834.25</v>
      </c>
      <c r="B1404" s="1">
        <f t="shared" si="465"/>
        <v>0.42999999999994998</v>
      </c>
      <c r="C1404" s="20">
        <f>front!B1404</f>
        <v>3241.15</v>
      </c>
      <c r="D1404" s="20">
        <f>front!C1404</f>
        <v>9165.4</v>
      </c>
      <c r="E1404" s="20">
        <f>front!D1404</f>
        <v>43581.05</v>
      </c>
      <c r="F1404" s="20">
        <f>front!E1404</f>
        <v>64000</v>
      </c>
      <c r="G1404" s="20">
        <f>front!F1404</f>
        <v>64000</v>
      </c>
      <c r="H1404" s="20">
        <f>front!H1404</f>
        <v>9529.4</v>
      </c>
      <c r="I1404" s="20">
        <f>front!I1404</f>
        <v>13940</v>
      </c>
      <c r="J1404" s="20">
        <f>front!J1404</f>
        <v>13912.4</v>
      </c>
      <c r="K1404" s="20"/>
      <c r="L1404" s="4">
        <f>C1404/(constants!$A$4+constants!$B$4*data!C1404+constants!$C$4*data!C1404^2+constants!$D$4*data!C1404^3+constants!$E$4*data!C1404^4+constants!$F$4*data!C1404^5+constants!$G$4*data!C1404^6+constants!$H$4*data!C1404^7)</f>
        <v>3239.9762048648317</v>
      </c>
      <c r="M1404" s="4">
        <f>D1404/(constants!$A$4+constants!$B$4*data!D1404+constants!$C$4*data!D1404^2+constants!$D$4*data!D1404^3+constants!$E$4*data!D1404^4+constants!$F$4*data!D1404^5+constants!$G$4*data!D1404^6+constants!$H$4*data!D1404^7)</f>
        <v>9171.9024661371641</v>
      </c>
      <c r="N1404" s="4">
        <f>E1404/(constants!$A$4+constants!$B$4*data!E1404+constants!$C$4*data!E1404^2+constants!$D$4*data!E1404^3+constants!$E$4*data!E1404^4+constants!$F$4*data!E1404^5+constants!$G$4*data!E1404^6+constants!$H$4*data!E1404^7)</f>
        <v>43891.531708792769</v>
      </c>
      <c r="O1404" s="4">
        <f>F1404/(constants!$A$4+constants!$B$4*data!F1404+constants!$C$4*data!F1404^2+constants!$D$4*data!F1404^3+constants!$E$4*data!F1404^4+constants!$F$4*data!F1404^5+constants!$G$4*data!F1404^6+constants!$H$4*data!F1404^7)</f>
        <v>64773.712258592925</v>
      </c>
      <c r="P1404" s="4">
        <f>G1404/(constants!$A$4+constants!$B$4*data!G1404+constants!$C$4*data!G1404^2+constants!$D$4*data!G1404^3+constants!$E$4*data!G1404^4+constants!$F$4*data!G1404^5+constants!$G$4*data!G1404^6+constants!$H$4*data!G1404^7)</f>
        <v>64773.712258592925</v>
      </c>
      <c r="Q1404" s="4">
        <f>H1404/(constants!$A$4+constants!$B$4*data!H1404+constants!$C$4*data!H1404^2+constants!$D$4*data!H1404^3+constants!$E$4*data!H1404^4+constants!$F$4*data!H1404^5+constants!$G$4*data!H1404^6+constants!$H$4*data!H1404^7)</f>
        <v>9536.8686198924424</v>
      </c>
      <c r="R1404" s="4">
        <f>I1404/(constants!$A$4+constants!$B$4*data!I1404+constants!$C$4*data!I1404^2+constants!$D$4*data!I1404^3+constants!$E$4*data!I1404^4+constants!$F$4*data!I1404^5+constants!$G$4*data!I1404^6+constants!$H$4*data!I1404^7)</f>
        <v>13963.520929403943</v>
      </c>
      <c r="S1404" s="4">
        <f>J1404/(constants!$A$4+constants!$B$4*data!J1404+constants!$C$4*data!J1404^2+constants!$D$4*data!J1404^3+constants!$E$4*data!J1404^4+constants!$F$4*data!J1404^5+constants!$G$4*data!J1404^6+constants!$H$4*data!J1404^7)</f>
        <v>13935.797217062018</v>
      </c>
      <c r="T1404" s="4"/>
      <c r="U1404" s="4">
        <f t="shared" si="458"/>
        <v>40651.555503927935</v>
      </c>
      <c r="V1404" s="2">
        <f t="shared" si="459"/>
        <v>55601.809792455759</v>
      </c>
      <c r="W1404" s="2">
        <f t="shared" si="460"/>
        <v>55601.809792455759</v>
      </c>
      <c r="X1404" s="2">
        <f t="shared" si="461"/>
        <v>4426.6523095115008</v>
      </c>
      <c r="Y1404" s="2">
        <f t="shared" si="462"/>
        <v>4398.9285971695754</v>
      </c>
      <c r="Z1404" s="2"/>
      <c r="AA1404" s="4">
        <f t="shared" si="451"/>
        <v>67752.592506546571</v>
      </c>
      <c r="AB1404" s="4">
        <f t="shared" si="452"/>
        <v>9266.9682987426258</v>
      </c>
      <c r="AC1404" s="4">
        <f t="shared" si="453"/>
        <v>9266.9682987426258</v>
      </c>
      <c r="AD1404" s="4">
        <f t="shared" si="454"/>
        <v>737.77538491858343</v>
      </c>
      <c r="AE1404" s="4">
        <f t="shared" si="455"/>
        <v>733.15476619492927</v>
      </c>
      <c r="AF1404" s="4"/>
      <c r="AG1404" s="4">
        <f t="shared" si="463"/>
        <v>1</v>
      </c>
      <c r="AH1404" s="4"/>
      <c r="AI1404" s="4"/>
      <c r="AJ1404">
        <f>IF(front!E1404&gt;$AJ$2,AA1404,AB1404)</f>
        <v>67752.592506546571</v>
      </c>
      <c r="AK1404">
        <f t="shared" si="467"/>
        <v>67688.937642021163</v>
      </c>
      <c r="AL1404">
        <f>SUMPRODUCT($B$7:$B$456,AK$7:AK$456,EXP(constants!$B$32+constants!$A$32*ABS($A$7:$A$456-$A1404)))</f>
        <v>2.408458058022002E-7</v>
      </c>
      <c r="AM1404">
        <f t="shared" si="456"/>
        <v>67688.937641780314</v>
      </c>
      <c r="AN1404">
        <f t="shared" si="464"/>
        <v>67683.053072118535</v>
      </c>
      <c r="AP1404" s="4"/>
      <c r="AQ1404" s="4"/>
      <c r="AR1404" s="4"/>
      <c r="AU1404" s="5">
        <f>SUMPRODUCT(constants!$B$13:$B$20,A1404^constants!$A$13:$A$20)*constants!$C$10/((A1404/1000000000)^5*(EXP(0.014388/(A1404/1000000000)/constants!$B$9)-1))</f>
        <v>2.2143122853608435E-5</v>
      </c>
      <c r="AX1404" s="17">
        <f t="shared" si="457"/>
        <v>3.2715904275201956E-10</v>
      </c>
      <c r="BC1404">
        <f t="shared" si="466"/>
        <v>3.2715904275201956E-10</v>
      </c>
    </row>
    <row r="1405" spans="1:55" x14ac:dyDescent="0.2">
      <c r="A1405">
        <f>front!A1405</f>
        <v>834.68</v>
      </c>
      <c r="B1405" s="1">
        <f t="shared" si="465"/>
        <v>0.42999999999994998</v>
      </c>
      <c r="C1405" s="20">
        <f>front!B1405</f>
        <v>3306.9</v>
      </c>
      <c r="D1405" s="20">
        <f>front!C1405</f>
        <v>9815.7999999999993</v>
      </c>
      <c r="E1405" s="20">
        <f>front!D1405</f>
        <v>43522.25</v>
      </c>
      <c r="F1405" s="20">
        <f>front!E1405</f>
        <v>64000</v>
      </c>
      <c r="G1405" s="20">
        <f>front!F1405</f>
        <v>64000</v>
      </c>
      <c r="H1405" s="20">
        <f>front!H1405</f>
        <v>10234.200000000001</v>
      </c>
      <c r="I1405" s="20">
        <f>front!I1405</f>
        <v>14359.2</v>
      </c>
      <c r="J1405" s="20">
        <f>front!J1405</f>
        <v>14370.4</v>
      </c>
      <c r="K1405" s="20"/>
      <c r="L1405" s="4">
        <f>C1405/(constants!$A$4+constants!$B$4*data!C1405+constants!$C$4*data!C1405^2+constants!$D$4*data!C1405^3+constants!$E$4*data!C1405^4+constants!$F$4*data!C1405^5+constants!$G$4*data!C1405^6+constants!$H$4*data!C1405^7)</f>
        <v>3305.7336135200444</v>
      </c>
      <c r="M1405" s="4">
        <f>D1405/(constants!$A$4+constants!$B$4*data!D1405+constants!$C$4*data!D1405^2+constants!$D$4*data!D1405^3+constants!$E$4*data!D1405^4+constants!$F$4*data!D1405^5+constants!$G$4*data!D1405^6+constants!$H$4*data!D1405^7)</f>
        <v>9824.0691140868894</v>
      </c>
      <c r="N1405" s="4">
        <f>E1405/(constants!$A$4+constants!$B$4*data!E1405+constants!$C$4*data!E1405^2+constants!$D$4*data!E1405^3+constants!$E$4*data!E1405^4+constants!$F$4*data!E1405^5+constants!$G$4*data!E1405^6+constants!$H$4*data!E1405^7)</f>
        <v>43831.699963223567</v>
      </c>
      <c r="O1405" s="4">
        <f>F1405/(constants!$A$4+constants!$B$4*data!F1405+constants!$C$4*data!F1405^2+constants!$D$4*data!F1405^3+constants!$E$4*data!F1405^4+constants!$F$4*data!F1405^5+constants!$G$4*data!F1405^6+constants!$H$4*data!F1405^7)</f>
        <v>64773.712258592925</v>
      </c>
      <c r="P1405" s="4">
        <f>G1405/(constants!$A$4+constants!$B$4*data!G1405+constants!$C$4*data!G1405^2+constants!$D$4*data!G1405^3+constants!$E$4*data!G1405^4+constants!$F$4*data!G1405^5+constants!$G$4*data!G1405^6+constants!$H$4*data!G1405^7)</f>
        <v>64773.712258592925</v>
      </c>
      <c r="Q1405" s="4">
        <f>H1405/(constants!$A$4+constants!$B$4*data!H1405+constants!$C$4*data!H1405^2+constants!$D$4*data!H1405^3+constants!$E$4*data!H1405^4+constants!$F$4*data!H1405^5+constants!$G$4*data!H1405^6+constants!$H$4*data!H1405^7)</f>
        <v>10243.701788792871</v>
      </c>
      <c r="R1405" s="4">
        <f>I1405/(constants!$A$4+constants!$B$4*data!I1405+constants!$C$4*data!I1405^2+constants!$D$4*data!I1405^3+constants!$E$4*data!I1405^4+constants!$F$4*data!I1405^5+constants!$G$4*data!I1405^6+constants!$H$4*data!I1405^7)</f>
        <v>14384.632872782398</v>
      </c>
      <c r="S1405" s="4">
        <f>J1405/(constants!$A$4+constants!$B$4*data!J1405+constants!$C$4*data!J1405^2+constants!$D$4*data!J1405^3+constants!$E$4*data!J1405^4+constants!$F$4*data!J1405^5+constants!$G$4*data!J1405^6+constants!$H$4*data!J1405^7)</f>
        <v>14395.884795411326</v>
      </c>
      <c r="T1405" s="4"/>
      <c r="U1405" s="4">
        <f t="shared" si="458"/>
        <v>40525.966349703522</v>
      </c>
      <c r="V1405" s="2">
        <f t="shared" si="459"/>
        <v>54949.643144506037</v>
      </c>
      <c r="W1405" s="2">
        <f t="shared" si="460"/>
        <v>54949.643144506037</v>
      </c>
      <c r="X1405" s="2">
        <f t="shared" si="461"/>
        <v>4140.9310839895279</v>
      </c>
      <c r="Y1405" s="2">
        <f t="shared" si="462"/>
        <v>4152.1830066184557</v>
      </c>
      <c r="Z1405" s="2"/>
      <c r="AA1405" s="4">
        <f t="shared" si="451"/>
        <v>67543.277249505874</v>
      </c>
      <c r="AB1405" s="4">
        <f t="shared" si="452"/>
        <v>9158.2738574176728</v>
      </c>
      <c r="AC1405" s="4">
        <f t="shared" si="453"/>
        <v>9158.2738574176728</v>
      </c>
      <c r="AD1405" s="4">
        <f t="shared" si="454"/>
        <v>690.15518066492132</v>
      </c>
      <c r="AE1405" s="4">
        <f t="shared" si="455"/>
        <v>692.03050110307595</v>
      </c>
      <c r="AF1405" s="4"/>
      <c r="AG1405" s="4">
        <f t="shared" si="463"/>
        <v>1</v>
      </c>
      <c r="AH1405" s="4"/>
      <c r="AI1405" s="4"/>
      <c r="AJ1405">
        <f>IF(front!E1405&gt;$AJ$2,AA1405,AB1405)</f>
        <v>67543.277249505874</v>
      </c>
      <c r="AK1405">
        <f t="shared" si="467"/>
        <v>67479.622384980466</v>
      </c>
      <c r="AL1405">
        <f>SUMPRODUCT($B$7:$B$456,AK$7:AK$456,EXP(constants!$B$32+constants!$A$32*ABS($A$7:$A$456-$A1405)))</f>
        <v>2.3635729739467251E-7</v>
      </c>
      <c r="AM1405">
        <f t="shared" si="456"/>
        <v>67479.622384744114</v>
      </c>
      <c r="AN1405">
        <f t="shared" si="464"/>
        <v>67473.737815082335</v>
      </c>
      <c r="AP1405" s="4"/>
      <c r="AQ1405" s="4"/>
      <c r="AR1405" s="4"/>
      <c r="AU1405" s="5">
        <f>SUMPRODUCT(constants!$B$13:$B$20,A1405^constants!$A$13:$A$20)*constants!$C$10/((A1405/1000000000)^5*(EXP(0.014388/(A1405/1000000000)/constants!$B$9)-1))</f>
        <v>2.2147958724174197E-5</v>
      </c>
      <c r="AX1405" s="17">
        <f t="shared" si="457"/>
        <v>3.2824561735222982E-10</v>
      </c>
      <c r="BC1405">
        <f t="shared" si="466"/>
        <v>3.2824561735222982E-10</v>
      </c>
    </row>
    <row r="1406" spans="1:55" x14ac:dyDescent="0.2">
      <c r="A1406">
        <f>front!A1406</f>
        <v>835.12</v>
      </c>
      <c r="B1406" s="1">
        <f t="shared" si="465"/>
        <v>0.44000000000005457</v>
      </c>
      <c r="C1406" s="20">
        <f>front!B1406</f>
        <v>3347.95</v>
      </c>
      <c r="D1406" s="20">
        <f>front!C1406</f>
        <v>10135.200000000001</v>
      </c>
      <c r="E1406" s="20">
        <f>front!D1406</f>
        <v>43381.9</v>
      </c>
      <c r="F1406" s="20">
        <f>front!E1406</f>
        <v>64000</v>
      </c>
      <c r="G1406" s="20">
        <f>front!F1406</f>
        <v>64000</v>
      </c>
      <c r="H1406" s="20">
        <f>front!H1406</f>
        <v>10580.8</v>
      </c>
      <c r="I1406" s="20">
        <f>front!I1406</f>
        <v>13740.6</v>
      </c>
      <c r="J1406" s="20">
        <f>front!J1406</f>
        <v>13797</v>
      </c>
      <c r="K1406" s="20"/>
      <c r="L1406" s="4">
        <f>C1406/(constants!$A$4+constants!$B$4*data!C1406+constants!$C$4*data!C1406^2+constants!$D$4*data!C1406^3+constants!$E$4*data!C1406^4+constants!$F$4*data!C1406^5+constants!$G$4*data!C1406^6+constants!$H$4*data!C1406^7)</f>
        <v>3346.7890032112973</v>
      </c>
      <c r="M1406" s="4">
        <f>D1406/(constants!$A$4+constants!$B$4*data!D1406+constants!$C$4*data!D1406^2+constants!$D$4*data!D1406^3+constants!$E$4*data!D1406^4+constants!$F$4*data!D1406^5+constants!$G$4*data!D1406^6+constants!$H$4*data!D1406^7)</f>
        <v>10144.403376644012</v>
      </c>
      <c r="N1406" s="4">
        <f>E1406/(constants!$A$4+constants!$B$4*data!E1406+constants!$C$4*data!E1406^2+constants!$D$4*data!E1406^3+constants!$E$4*data!E1406^4+constants!$F$4*data!E1406^5+constants!$G$4*data!E1406^6+constants!$H$4*data!E1406^7)</f>
        <v>43688.896961189195</v>
      </c>
      <c r="O1406" s="4">
        <f>F1406/(constants!$A$4+constants!$B$4*data!F1406+constants!$C$4*data!F1406^2+constants!$D$4*data!F1406^3+constants!$E$4*data!F1406^4+constants!$F$4*data!F1406^5+constants!$G$4*data!F1406^6+constants!$H$4*data!F1406^7)</f>
        <v>64773.712258592925</v>
      </c>
      <c r="P1406" s="4">
        <f>G1406/(constants!$A$4+constants!$B$4*data!G1406+constants!$C$4*data!G1406^2+constants!$D$4*data!G1406^3+constants!$E$4*data!G1406^4+constants!$F$4*data!G1406^5+constants!$G$4*data!G1406^6+constants!$H$4*data!G1406^7)</f>
        <v>64773.712258592925</v>
      </c>
      <c r="Q1406" s="4">
        <f>H1406/(constants!$A$4+constants!$B$4*data!H1406+constants!$C$4*data!H1406^2+constants!$D$4*data!H1406^3+constants!$E$4*data!H1406^4+constants!$F$4*data!H1406^5+constants!$G$4*data!H1406^6+constants!$H$4*data!H1406^7)</f>
        <v>10591.379199457524</v>
      </c>
      <c r="R1406" s="4">
        <f>I1406/(constants!$A$4+constants!$B$4*data!I1406+constants!$C$4*data!I1406^2+constants!$D$4*data!I1406^3+constants!$E$4*data!I1406^4+constants!$F$4*data!I1406^5+constants!$G$4*data!I1406^6+constants!$H$4*data!I1406^7)</f>
        <v>13763.233254619523</v>
      </c>
      <c r="S1406" s="4">
        <f>J1406/(constants!$A$4+constants!$B$4*data!J1406+constants!$C$4*data!J1406^2+constants!$D$4*data!J1406^3+constants!$E$4*data!J1406^4+constants!$F$4*data!J1406^5+constants!$G$4*data!J1406^6+constants!$H$4*data!J1406^7)</f>
        <v>13819.882892202329</v>
      </c>
      <c r="T1406" s="4"/>
      <c r="U1406" s="4">
        <f t="shared" si="458"/>
        <v>40342.107957977896</v>
      </c>
      <c r="V1406" s="2">
        <f t="shared" si="459"/>
        <v>54629.308881948913</v>
      </c>
      <c r="W1406" s="2">
        <f t="shared" si="460"/>
        <v>54629.308881948913</v>
      </c>
      <c r="X1406" s="2">
        <f t="shared" si="461"/>
        <v>3171.854055161999</v>
      </c>
      <c r="Y1406" s="2">
        <f t="shared" si="462"/>
        <v>3228.5036927448054</v>
      </c>
      <c r="Z1406" s="2"/>
      <c r="AA1406" s="4">
        <f t="shared" si="451"/>
        <v>67236.846596629824</v>
      </c>
      <c r="AB1406" s="4">
        <f t="shared" si="452"/>
        <v>9104.884813658151</v>
      </c>
      <c r="AC1406" s="4">
        <f t="shared" si="453"/>
        <v>9104.884813658151</v>
      </c>
      <c r="AD1406" s="4">
        <f t="shared" si="454"/>
        <v>528.64234252699987</v>
      </c>
      <c r="AE1406" s="4">
        <f t="shared" si="455"/>
        <v>538.08394879080095</v>
      </c>
      <c r="AF1406" s="4"/>
      <c r="AG1406" s="4">
        <f t="shared" si="463"/>
        <v>1</v>
      </c>
      <c r="AH1406" s="4"/>
      <c r="AI1406" s="4"/>
      <c r="AJ1406">
        <f>IF(front!E1406&gt;$AJ$2,AA1406,AB1406)</f>
        <v>67236.846596629824</v>
      </c>
      <c r="AK1406">
        <f t="shared" si="467"/>
        <v>67173.191732104417</v>
      </c>
      <c r="AL1406">
        <f>SUMPRODUCT($B$7:$B$456,AK$7:AK$456,EXP(constants!$B$32+constants!$A$32*ABS($A$7:$A$456-$A1406)))</f>
        <v>2.3185098295851923E-7</v>
      </c>
      <c r="AM1406">
        <f t="shared" si="456"/>
        <v>67173.191731872561</v>
      </c>
      <c r="AN1406">
        <f t="shared" si="464"/>
        <v>67167.307162210782</v>
      </c>
      <c r="AP1406" s="4"/>
      <c r="AQ1406" s="4"/>
      <c r="AR1406" s="4"/>
      <c r="AU1406" s="5">
        <f>SUMPRODUCT(constants!$B$13:$B$20,A1406^constants!$A$13:$A$20)*constants!$C$10/((A1406/1000000000)^5*(EXP(0.014388/(A1406/1000000000)/constants!$B$9)-1))</f>
        <v>2.2152862510018421E-5</v>
      </c>
      <c r="AX1406" s="17">
        <f t="shared" si="457"/>
        <v>3.298161478547694E-10</v>
      </c>
      <c r="BC1406">
        <f t="shared" si="466"/>
        <v>3.298161478547694E-10</v>
      </c>
    </row>
    <row r="1407" spans="1:55" x14ac:dyDescent="0.2">
      <c r="A1407">
        <f>front!A1407</f>
        <v>835.55</v>
      </c>
      <c r="B1407" s="1">
        <f t="shared" si="465"/>
        <v>0.42999999999994998</v>
      </c>
      <c r="C1407" s="20">
        <f>front!B1407</f>
        <v>3589.15</v>
      </c>
      <c r="D1407" s="20">
        <f>front!C1407</f>
        <v>12568</v>
      </c>
      <c r="E1407" s="20">
        <f>front!D1407</f>
        <v>43565.4</v>
      </c>
      <c r="F1407" s="20">
        <f>front!E1407</f>
        <v>64000</v>
      </c>
      <c r="G1407" s="20">
        <f>front!F1407</f>
        <v>64000</v>
      </c>
      <c r="H1407" s="20">
        <f>front!H1407</f>
        <v>13081.8</v>
      </c>
      <c r="I1407" s="20">
        <f>front!I1407</f>
        <v>15868.6</v>
      </c>
      <c r="J1407" s="20">
        <f>front!J1407</f>
        <v>15883.2</v>
      </c>
      <c r="K1407" s="20"/>
      <c r="L1407" s="4">
        <f>C1407/(constants!$A$4+constants!$B$4*data!C1407+constants!$C$4*data!C1407^2+constants!$D$4*data!C1407^3+constants!$E$4*data!C1407^4+constants!$F$4*data!C1407^5+constants!$G$4*data!C1407^6+constants!$H$4*data!C1407^7)</f>
        <v>3588.0327113751587</v>
      </c>
      <c r="M1407" s="4">
        <f>D1407/(constants!$A$4+constants!$B$4*data!D1407+constants!$C$4*data!D1407^2+constants!$D$4*data!D1407^3+constants!$E$4*data!D1407^4+constants!$F$4*data!D1407^5+constants!$G$4*data!D1407^6+constants!$H$4*data!D1407^7)</f>
        <v>12585.707380511367</v>
      </c>
      <c r="N1407" s="4">
        <f>E1407/(constants!$A$4+constants!$B$4*data!E1407+constants!$C$4*data!E1407^2+constants!$D$4*data!E1407^3+constants!$E$4*data!E1407^4+constants!$F$4*data!E1407^5+constants!$G$4*data!E1407^6+constants!$H$4*data!E1407^7)</f>
        <v>43875.606869583506</v>
      </c>
      <c r="O1407" s="4">
        <f>F1407/(constants!$A$4+constants!$B$4*data!F1407+constants!$C$4*data!F1407^2+constants!$D$4*data!F1407^3+constants!$E$4*data!F1407^4+constants!$F$4*data!F1407^5+constants!$G$4*data!F1407^6+constants!$H$4*data!F1407^7)</f>
        <v>64773.712258592925</v>
      </c>
      <c r="P1407" s="4">
        <f>G1407/(constants!$A$4+constants!$B$4*data!G1407+constants!$C$4*data!G1407^2+constants!$D$4*data!G1407^3+constants!$E$4*data!G1407^4+constants!$F$4*data!G1407^5+constants!$G$4*data!G1407^6+constants!$H$4*data!G1407^7)</f>
        <v>64773.712258592925</v>
      </c>
      <c r="Q1407" s="4">
        <f>H1407/(constants!$A$4+constants!$B$4*data!H1407+constants!$C$4*data!H1407^2+constants!$D$4*data!H1407^3+constants!$E$4*data!H1407^4+constants!$F$4*data!H1407^5+constants!$G$4*data!H1407^6+constants!$H$4*data!H1407^7)</f>
        <v>13101.602832363598</v>
      </c>
      <c r="R1407" s="4">
        <f>I1407/(constants!$A$4+constants!$B$4*data!I1407+constants!$C$4*data!I1407^2+constants!$D$4*data!I1407^3+constants!$E$4*data!I1407^4+constants!$F$4*data!I1407^5+constants!$G$4*data!I1407^6+constants!$H$4*data!I1407^7)</f>
        <v>15901.409152360902</v>
      </c>
      <c r="S1407" s="4">
        <f>J1407/(constants!$A$4+constants!$B$4*data!J1407+constants!$C$4*data!J1407^2+constants!$D$4*data!J1407^3+constants!$E$4*data!J1407^4+constants!$F$4*data!J1407^5+constants!$G$4*data!J1407^6+constants!$H$4*data!J1407^7)</f>
        <v>15916.084111652955</v>
      </c>
      <c r="T1407" s="4"/>
      <c r="U1407" s="4">
        <f t="shared" si="458"/>
        <v>40287.57415820835</v>
      </c>
      <c r="V1407" s="2">
        <f t="shared" si="459"/>
        <v>52188.004878081556</v>
      </c>
      <c r="W1407" s="2">
        <f t="shared" si="460"/>
        <v>52188.004878081556</v>
      </c>
      <c r="X1407" s="2">
        <f t="shared" si="461"/>
        <v>2799.8063199973039</v>
      </c>
      <c r="Y1407" s="2">
        <f t="shared" si="462"/>
        <v>2814.4812792893572</v>
      </c>
      <c r="Z1407" s="2"/>
      <c r="AA1407" s="4">
        <f t="shared" si="451"/>
        <v>67145.956930347253</v>
      </c>
      <c r="AB1407" s="4">
        <f t="shared" si="452"/>
        <v>8698.0008130135921</v>
      </c>
      <c r="AC1407" s="4">
        <f t="shared" si="453"/>
        <v>8698.0008130135921</v>
      </c>
      <c r="AD1407" s="4">
        <f t="shared" si="454"/>
        <v>466.63438666621738</v>
      </c>
      <c r="AE1407" s="4">
        <f t="shared" si="455"/>
        <v>469.08021321489292</v>
      </c>
      <c r="AF1407" s="4"/>
      <c r="AG1407" s="4">
        <f t="shared" si="463"/>
        <v>1</v>
      </c>
      <c r="AH1407" s="4"/>
      <c r="AI1407" s="4"/>
      <c r="AJ1407">
        <f>IF(front!E1407&gt;$AJ$2,AA1407,AB1407)</f>
        <v>67145.956930347253</v>
      </c>
      <c r="AK1407">
        <f t="shared" si="467"/>
        <v>67082.302065821845</v>
      </c>
      <c r="AL1407">
        <f>SUMPRODUCT($B$7:$B$456,AK$7:AK$456,EXP(constants!$B$32+constants!$A$32*ABS($A$7:$A$456-$A1407)))</f>
        <v>2.2753010602717045E-7</v>
      </c>
      <c r="AM1407">
        <f t="shared" si="456"/>
        <v>67082.302065594311</v>
      </c>
      <c r="AN1407">
        <f t="shared" si="464"/>
        <v>67076.417495932532</v>
      </c>
      <c r="AP1407" s="4"/>
      <c r="AQ1407" s="4"/>
      <c r="AR1407" s="4"/>
      <c r="AU1407" s="5">
        <f>SUMPRODUCT(constants!$B$13:$B$20,A1407^constants!$A$13:$A$20)*constants!$C$10/((A1407/1000000000)^5*(EXP(0.014388/(A1407/1000000000)/constants!$B$9)-1))</f>
        <v>2.2157611260599908E-5</v>
      </c>
      <c r="AX1407" s="17">
        <f t="shared" si="457"/>
        <v>3.3033385037213012E-10</v>
      </c>
      <c r="BC1407">
        <f t="shared" si="466"/>
        <v>3.3033385037213012E-10</v>
      </c>
    </row>
    <row r="1408" spans="1:55" x14ac:dyDescent="0.2">
      <c r="A1408">
        <f>front!A1408</f>
        <v>835.98</v>
      </c>
      <c r="B1408" s="1">
        <f t="shared" si="465"/>
        <v>0.43000000000006366</v>
      </c>
      <c r="C1408" s="20">
        <f>front!B1408</f>
        <v>3252.4</v>
      </c>
      <c r="D1408" s="20">
        <f>front!C1408</f>
        <v>9255.2000000000007</v>
      </c>
      <c r="E1408" s="20">
        <f>front!D1408</f>
        <v>43270.35</v>
      </c>
      <c r="F1408" s="20">
        <f>front!E1408</f>
        <v>64000</v>
      </c>
      <c r="G1408" s="20">
        <f>front!F1408</f>
        <v>64000</v>
      </c>
      <c r="H1408" s="20">
        <f>front!H1408</f>
        <v>9695.7999999999993</v>
      </c>
      <c r="I1408" s="20">
        <f>front!I1408</f>
        <v>12674.2</v>
      </c>
      <c r="J1408" s="20">
        <f>front!J1408</f>
        <v>12714.2</v>
      </c>
      <c r="K1408" s="20"/>
      <c r="L1408" s="4">
        <f>C1408/(constants!$A$4+constants!$B$4*data!C1408+constants!$C$4*data!C1408^2+constants!$D$4*data!C1408^3+constants!$E$4*data!C1408^4+constants!$F$4*data!C1408^5+constants!$G$4*data!C1408^6+constants!$H$4*data!C1408^7)</f>
        <v>3251.2273660668116</v>
      </c>
      <c r="M1408" s="4">
        <f>D1408/(constants!$A$4+constants!$B$4*data!D1408+constants!$C$4*data!D1408^2+constants!$D$4*data!D1408^3+constants!$E$4*data!D1408^4+constants!$F$4*data!D1408^5+constants!$G$4*data!D1408^6+constants!$H$4*data!D1408^7)</f>
        <v>9261.93546822602</v>
      </c>
      <c r="N1408" s="4">
        <f>E1408/(constants!$A$4+constants!$B$4*data!E1408+constants!$C$4*data!E1408^2+constants!$D$4*data!E1408^3+constants!$E$4*data!E1408^4+constants!$F$4*data!E1408^5+constants!$G$4*data!E1408^6+constants!$H$4*data!E1408^7)</f>
        <v>43575.407068340901</v>
      </c>
      <c r="O1408" s="4">
        <f>F1408/(constants!$A$4+constants!$B$4*data!F1408+constants!$C$4*data!F1408^2+constants!$D$4*data!F1408^3+constants!$E$4*data!F1408^4+constants!$F$4*data!F1408^5+constants!$G$4*data!F1408^6+constants!$H$4*data!F1408^7)</f>
        <v>64773.712258592925</v>
      </c>
      <c r="P1408" s="4">
        <f>G1408/(constants!$A$4+constants!$B$4*data!G1408+constants!$C$4*data!G1408^2+constants!$D$4*data!G1408^3+constants!$E$4*data!G1408^4+constants!$F$4*data!G1408^5+constants!$G$4*data!G1408^6+constants!$H$4*data!G1408^7)</f>
        <v>64773.712258592925</v>
      </c>
      <c r="Q1408" s="4">
        <f>H1408/(constants!$A$4+constants!$B$4*data!H1408+constants!$C$4*data!H1408^2+constants!$D$4*data!H1408^3+constants!$E$4*data!H1408^4+constants!$F$4*data!H1408^5+constants!$G$4*data!H1408^6+constants!$H$4*data!H1408^7)</f>
        <v>9703.729408506606</v>
      </c>
      <c r="R1408" s="4">
        <f>I1408/(constants!$A$4+constants!$B$4*data!I1408+constants!$C$4*data!I1408^2+constants!$D$4*data!I1408^3+constants!$E$4*data!I1408^4+constants!$F$4*data!I1408^5+constants!$G$4*data!I1408^6+constants!$H$4*data!I1408^7)</f>
        <v>12692.332292898005</v>
      </c>
      <c r="S1408" s="4">
        <f>J1408/(constants!$A$4+constants!$B$4*data!J1408+constants!$C$4*data!J1408^2+constants!$D$4*data!J1408^3+constants!$E$4*data!J1408^4+constants!$F$4*data!J1408^5+constants!$G$4*data!J1408^6+constants!$H$4*data!J1408^7)</f>
        <v>12732.493451405298</v>
      </c>
      <c r="T1408" s="4"/>
      <c r="U1408" s="4">
        <f t="shared" si="458"/>
        <v>40324.179702274087</v>
      </c>
      <c r="V1408" s="2">
        <f t="shared" si="459"/>
        <v>55511.776790366901</v>
      </c>
      <c r="W1408" s="2">
        <f t="shared" si="460"/>
        <v>55511.776790366901</v>
      </c>
      <c r="X1408" s="2">
        <f t="shared" si="461"/>
        <v>2988.6028843913991</v>
      </c>
      <c r="Y1408" s="2">
        <f t="shared" si="462"/>
        <v>3028.7640428986924</v>
      </c>
      <c r="Z1408" s="2"/>
      <c r="AA1408" s="4">
        <f t="shared" si="451"/>
        <v>67206.966170456813</v>
      </c>
      <c r="AB1408" s="4">
        <f t="shared" si="452"/>
        <v>9251.9627983944847</v>
      </c>
      <c r="AC1408" s="4">
        <f t="shared" si="453"/>
        <v>9251.9627983944847</v>
      </c>
      <c r="AD1408" s="4">
        <f t="shared" si="454"/>
        <v>498.10048073189984</v>
      </c>
      <c r="AE1408" s="4">
        <f t="shared" si="455"/>
        <v>504.79400714978203</v>
      </c>
      <c r="AF1408" s="4"/>
      <c r="AG1408" s="4">
        <f t="shared" si="463"/>
        <v>1</v>
      </c>
      <c r="AH1408" s="4"/>
      <c r="AI1408" s="4"/>
      <c r="AJ1408">
        <f>IF(front!E1408&gt;$AJ$2,AA1408,AB1408)</f>
        <v>67206.966170456813</v>
      </c>
      <c r="AK1408">
        <f t="shared" si="467"/>
        <v>67143.311305931406</v>
      </c>
      <c r="AL1408">
        <f>SUMPRODUCT($B$7:$B$456,AK$7:AK$456,EXP(constants!$B$32+constants!$A$32*ABS($A$7:$A$456-$A1408)))</f>
        <v>2.2328975485947106E-7</v>
      </c>
      <c r="AM1408">
        <f t="shared" si="456"/>
        <v>67143.311305708121</v>
      </c>
      <c r="AN1408">
        <f t="shared" si="464"/>
        <v>67137.426736046342</v>
      </c>
      <c r="AP1408" s="4"/>
      <c r="AQ1408" s="4"/>
      <c r="AR1408" s="4"/>
      <c r="AU1408" s="5">
        <f>SUMPRODUCT(constants!$B$13:$B$20,A1408^constants!$A$13:$A$20)*constants!$C$10/((A1408/1000000000)^5*(EXP(0.014388/(A1408/1000000000)/constants!$B$9)-1))</f>
        <v>2.2162316876162468E-5</v>
      </c>
      <c r="AX1408" s="17">
        <f t="shared" si="457"/>
        <v>3.3010375812130189E-10</v>
      </c>
      <c r="BC1408">
        <f t="shared" si="466"/>
        <v>3.3010375812130189E-10</v>
      </c>
    </row>
    <row r="1409" spans="1:55" x14ac:dyDescent="0.2">
      <c r="A1409">
        <f>front!A1409</f>
        <v>836.42</v>
      </c>
      <c r="B1409" s="1">
        <f t="shared" si="465"/>
        <v>0.43999999999994088</v>
      </c>
      <c r="C1409" s="20">
        <f>front!B1409</f>
        <v>3276.5</v>
      </c>
      <c r="D1409" s="20">
        <f>front!C1409</f>
        <v>9486.2000000000007</v>
      </c>
      <c r="E1409" s="20">
        <f>front!D1409</f>
        <v>43284.05</v>
      </c>
      <c r="F1409" s="20">
        <f>front!E1409</f>
        <v>64000</v>
      </c>
      <c r="G1409" s="20">
        <f>front!F1409</f>
        <v>64000</v>
      </c>
      <c r="H1409" s="20">
        <f>front!H1409</f>
        <v>9900.2000000000007</v>
      </c>
      <c r="I1409" s="20">
        <f>front!I1409</f>
        <v>12415.6</v>
      </c>
      <c r="J1409" s="20">
        <f>front!J1409</f>
        <v>12438.8</v>
      </c>
      <c r="K1409" s="20"/>
      <c r="L1409" s="4">
        <f>C1409/(constants!$A$4+constants!$B$4*data!C1409+constants!$C$4*data!C1409^2+constants!$D$4*data!C1409^3+constants!$E$4*data!C1409^4+constants!$F$4*data!C1409^5+constants!$G$4*data!C1409^6+constants!$H$4*data!C1409^7)</f>
        <v>3275.3300013215558</v>
      </c>
      <c r="M1409" s="4">
        <f>D1409/(constants!$A$4+constants!$B$4*data!D1409+constants!$C$4*data!D1409^2+constants!$D$4*data!D1409^3+constants!$E$4*data!D1409^4+constants!$F$4*data!D1409^5+constants!$G$4*data!D1409^6+constants!$H$4*data!D1409^7)</f>
        <v>9493.5509486750743</v>
      </c>
      <c r="N1409" s="4">
        <f>E1409/(constants!$A$4+constants!$B$4*data!E1409+constants!$C$4*data!E1409^2+constants!$D$4*data!E1409^3+constants!$E$4*data!E1409^4+constants!$F$4*data!E1409^5+constants!$G$4*data!E1409^6+constants!$H$4*data!E1409^7)</f>
        <v>43589.344850124486</v>
      </c>
      <c r="O1409" s="4">
        <f>F1409/(constants!$A$4+constants!$B$4*data!F1409+constants!$C$4*data!F1409^2+constants!$D$4*data!F1409^3+constants!$E$4*data!F1409^4+constants!$F$4*data!F1409^5+constants!$G$4*data!F1409^6+constants!$H$4*data!F1409^7)</f>
        <v>64773.712258592925</v>
      </c>
      <c r="P1409" s="4">
        <f>G1409/(constants!$A$4+constants!$B$4*data!G1409+constants!$C$4*data!G1409^2+constants!$D$4*data!G1409^3+constants!$E$4*data!G1409^4+constants!$F$4*data!G1409^5+constants!$G$4*data!G1409^6+constants!$H$4*data!G1409^7)</f>
        <v>64773.712258592925</v>
      </c>
      <c r="Q1409" s="4">
        <f>H1409/(constants!$A$4+constants!$B$4*data!H1409+constants!$C$4*data!H1409^2+constants!$D$4*data!H1409^3+constants!$E$4*data!H1409^4+constants!$F$4*data!H1409^5+constants!$G$4*data!H1409^6+constants!$H$4*data!H1409^7)</f>
        <v>9908.7117458823777</v>
      </c>
      <c r="R1409" s="4">
        <f>I1409/(constants!$A$4+constants!$B$4*data!I1409+constants!$C$4*data!I1409^2+constants!$D$4*data!I1409^3+constants!$E$4*data!I1409^4+constants!$F$4*data!I1409^5+constants!$G$4*data!I1409^6+constants!$H$4*data!I1409^7)</f>
        <v>12432.705181188872</v>
      </c>
      <c r="S1409" s="4">
        <f>J1409/(constants!$A$4+constants!$B$4*data!J1409+constants!$C$4*data!J1409^2+constants!$D$4*data!J1409^3+constants!$E$4*data!J1409^4+constants!$F$4*data!J1409^5+constants!$G$4*data!J1409^6+constants!$H$4*data!J1409^7)</f>
        <v>12455.996277062728</v>
      </c>
      <c r="T1409" s="4"/>
      <c r="U1409" s="4">
        <f t="shared" si="458"/>
        <v>40314.01484880293</v>
      </c>
      <c r="V1409" s="2">
        <f t="shared" si="459"/>
        <v>55280.16130991785</v>
      </c>
      <c r="W1409" s="2">
        <f t="shared" si="460"/>
        <v>55280.16130991785</v>
      </c>
      <c r="X1409" s="2">
        <f t="shared" si="461"/>
        <v>2523.9934353064946</v>
      </c>
      <c r="Y1409" s="2">
        <f t="shared" si="462"/>
        <v>2547.2845311803503</v>
      </c>
      <c r="Z1409" s="2"/>
      <c r="AA1409" s="4">
        <f t="shared" si="451"/>
        <v>67190.024748004886</v>
      </c>
      <c r="AB1409" s="4">
        <f t="shared" si="452"/>
        <v>9213.3602183196417</v>
      </c>
      <c r="AC1409" s="4">
        <f t="shared" si="453"/>
        <v>9213.3602183196417</v>
      </c>
      <c r="AD1409" s="4">
        <f t="shared" si="454"/>
        <v>420.66557255108245</v>
      </c>
      <c r="AE1409" s="4">
        <f t="shared" si="455"/>
        <v>424.54742186339166</v>
      </c>
      <c r="AF1409" s="4"/>
      <c r="AG1409" s="4">
        <f t="shared" si="463"/>
        <v>1</v>
      </c>
      <c r="AH1409" s="4"/>
      <c r="AI1409" s="4"/>
      <c r="AJ1409">
        <f>IF(front!E1409&gt;$AJ$2,AA1409,AB1409)</f>
        <v>67190.024748004886</v>
      </c>
      <c r="AK1409">
        <f t="shared" si="467"/>
        <v>67126.369883479478</v>
      </c>
      <c r="AL1409">
        <f>SUMPRODUCT($B$7:$B$456,AK$7:AK$456,EXP(constants!$B$32+constants!$A$32*ABS($A$7:$A$456-$A1409)))</f>
        <v>2.1903258210931907E-7</v>
      </c>
      <c r="AM1409">
        <f t="shared" si="456"/>
        <v>67126.369883260442</v>
      </c>
      <c r="AN1409">
        <f t="shared" si="464"/>
        <v>67120.485313598663</v>
      </c>
      <c r="AP1409" s="4"/>
      <c r="AQ1409" s="4"/>
      <c r="AR1409" s="4"/>
      <c r="AU1409" s="5">
        <f>SUMPRODUCT(constants!$B$13:$B$20,A1409^constants!$A$13:$A$20)*constants!$C$10/((A1409/1000000000)^5*(EXP(0.014388/(A1409/1000000000)/constants!$B$9)-1))</f>
        <v>2.2167087221256489E-5</v>
      </c>
      <c r="AX1409" s="17">
        <f t="shared" si="457"/>
        <v>3.3025814872595118E-10</v>
      </c>
      <c r="BC1409">
        <f t="shared" si="466"/>
        <v>3.3025814872595118E-10</v>
      </c>
    </row>
    <row r="1410" spans="1:55" x14ac:dyDescent="0.2">
      <c r="A1410">
        <f>front!A1410</f>
        <v>836.85</v>
      </c>
      <c r="B1410" s="1">
        <f t="shared" si="465"/>
        <v>0.43000000000006366</v>
      </c>
      <c r="C1410" s="20">
        <f>front!B1410</f>
        <v>3220.25</v>
      </c>
      <c r="D1410" s="20">
        <f>front!C1410</f>
        <v>8906.7999999999993</v>
      </c>
      <c r="E1410" s="20">
        <f>front!D1410</f>
        <v>43460.15</v>
      </c>
      <c r="F1410" s="20">
        <f>front!E1410</f>
        <v>64000</v>
      </c>
      <c r="G1410" s="20">
        <f>front!F1410</f>
        <v>64000</v>
      </c>
      <c r="H1410" s="20">
        <f>front!H1410</f>
        <v>9363</v>
      </c>
      <c r="I1410" s="20">
        <f>front!I1410</f>
        <v>11245.2</v>
      </c>
      <c r="J1410" s="20">
        <f>front!J1410</f>
        <v>11261.4</v>
      </c>
      <c r="K1410" s="20"/>
      <c r="L1410" s="4">
        <f>C1410/(constants!$A$4+constants!$B$4*data!C1410+constants!$C$4*data!C1410^2+constants!$D$4*data!C1410^3+constants!$E$4*data!C1410^4+constants!$F$4*data!C1410^5+constants!$G$4*data!C1410^6+constants!$H$4*data!C1410^7)</f>
        <v>3219.0741638197374</v>
      </c>
      <c r="M1410" s="4">
        <f>D1410/(constants!$A$4+constants!$B$4*data!D1410+constants!$C$4*data!D1410^2+constants!$D$4*data!D1410^3+constants!$E$4*data!D1410^4+constants!$F$4*data!D1410^5+constants!$G$4*data!D1410^6+constants!$H$4*data!D1410^7)</f>
        <v>8912.6511427240421</v>
      </c>
      <c r="N1410" s="4">
        <f>E1410/(constants!$A$4+constants!$B$4*data!E1410+constants!$C$4*data!E1410^2+constants!$D$4*data!E1410^3+constants!$E$4*data!E1410^4+constants!$F$4*data!E1410^5+constants!$G$4*data!E1410^6+constants!$H$4*data!E1410^7)</f>
        <v>43768.512911230224</v>
      </c>
      <c r="O1410" s="4">
        <f>F1410/(constants!$A$4+constants!$B$4*data!F1410+constants!$C$4*data!F1410^2+constants!$D$4*data!F1410^3+constants!$E$4*data!F1410^4+constants!$F$4*data!F1410^5+constants!$G$4*data!F1410^6+constants!$H$4*data!F1410^7)</f>
        <v>64773.712258592925</v>
      </c>
      <c r="P1410" s="4">
        <f>G1410/(constants!$A$4+constants!$B$4*data!G1410+constants!$C$4*data!G1410^2+constants!$D$4*data!G1410^3+constants!$E$4*data!G1410^4+constants!$F$4*data!G1410^5+constants!$G$4*data!G1410^6+constants!$H$4*data!G1410^7)</f>
        <v>64773.712258592925</v>
      </c>
      <c r="Q1410" s="4">
        <f>H1410/(constants!$A$4+constants!$B$4*data!H1410+constants!$C$4*data!H1410^2+constants!$D$4*data!H1410^3+constants!$E$4*data!H1410^4+constants!$F$4*data!H1410^5+constants!$G$4*data!H1410^6+constants!$H$4*data!H1410^7)</f>
        <v>9370.0198092541868</v>
      </c>
      <c r="R1410" s="4">
        <f>I1410/(constants!$A$4+constants!$B$4*data!I1410+constants!$C$4*data!I1410^2+constants!$D$4*data!I1410^3+constants!$E$4*data!I1410^4+constants!$F$4*data!I1410^5+constants!$G$4*data!I1410^6+constants!$H$4*data!I1410^7)</f>
        <v>11257.984727294597</v>
      </c>
      <c r="S1410" s="4">
        <f>J1410/(constants!$A$4+constants!$B$4*data!J1410+constants!$C$4*data!J1410^2+constants!$D$4*data!J1410^3+constants!$E$4*data!J1410^4+constants!$F$4*data!J1410^5+constants!$G$4*data!J1410^6+constants!$H$4*data!J1410^7)</f>
        <v>11274.240776341358</v>
      </c>
      <c r="T1410" s="4"/>
      <c r="U1410" s="4">
        <f t="shared" si="458"/>
        <v>40549.438747410488</v>
      </c>
      <c r="V1410" s="2">
        <f t="shared" si="459"/>
        <v>55861.061115868884</v>
      </c>
      <c r="W1410" s="2">
        <f t="shared" si="460"/>
        <v>55861.061115868884</v>
      </c>
      <c r="X1410" s="2">
        <f t="shared" si="461"/>
        <v>1887.9649180404103</v>
      </c>
      <c r="Y1410" s="2">
        <f t="shared" si="462"/>
        <v>1904.2209670871707</v>
      </c>
      <c r="Z1410" s="2"/>
      <c r="AA1410" s="4">
        <f t="shared" si="451"/>
        <v>67582.397912350818</v>
      </c>
      <c r="AB1410" s="4">
        <f t="shared" si="452"/>
        <v>9310.1768526448141</v>
      </c>
      <c r="AC1410" s="4">
        <f t="shared" si="453"/>
        <v>9310.1768526448141</v>
      </c>
      <c r="AD1410" s="4">
        <f t="shared" si="454"/>
        <v>314.6608196734017</v>
      </c>
      <c r="AE1410" s="4">
        <f t="shared" si="455"/>
        <v>317.37016118119516</v>
      </c>
      <c r="AF1410" s="4"/>
      <c r="AG1410" s="4">
        <f t="shared" si="463"/>
        <v>1</v>
      </c>
      <c r="AH1410" s="4"/>
      <c r="AI1410" s="4"/>
      <c r="AJ1410">
        <f>IF(front!E1410&gt;$AJ$2,AA1410,AB1410)</f>
        <v>67582.397912350818</v>
      </c>
      <c r="AK1410">
        <f t="shared" si="467"/>
        <v>67518.74304782541</v>
      </c>
      <c r="AL1410">
        <f>SUMPRODUCT($B$7:$B$456,AK$7:AK$456,EXP(constants!$B$32+constants!$A$32*ABS($A$7:$A$456-$A1410)))</f>
        <v>2.1495059453620834E-7</v>
      </c>
      <c r="AM1410">
        <f t="shared" si="456"/>
        <v>67518.743047610464</v>
      </c>
      <c r="AN1410">
        <f t="shared" si="464"/>
        <v>67512.858477948685</v>
      </c>
      <c r="AP1410" s="4"/>
      <c r="AQ1410" s="4"/>
      <c r="AR1410" s="4"/>
      <c r="AU1410" s="5">
        <f>SUMPRODUCT(constants!$B$13:$B$20,A1410^constants!$A$13:$A$20)*constants!$C$10/((A1410/1000000000)^5*(EXP(0.014388/(A1410/1000000000)/constants!$B$9)-1))</f>
        <v>2.2171705411441247E-5</v>
      </c>
      <c r="AX1410" s="17">
        <f t="shared" si="457"/>
        <v>3.2840714956074712E-10</v>
      </c>
      <c r="BC1410">
        <f t="shared" si="466"/>
        <v>3.2840714956074712E-10</v>
      </c>
    </row>
    <row r="1411" spans="1:55" x14ac:dyDescent="0.2">
      <c r="A1411">
        <f>front!A1411</f>
        <v>837.29</v>
      </c>
      <c r="B1411" s="1">
        <f t="shared" si="465"/>
        <v>0.43999999999994088</v>
      </c>
      <c r="C1411" s="20">
        <f>front!B1411</f>
        <v>3215.45</v>
      </c>
      <c r="D1411" s="20">
        <f>front!C1411</f>
        <v>8925.4</v>
      </c>
      <c r="E1411" s="20">
        <f>front!D1411</f>
        <v>43581.55</v>
      </c>
      <c r="F1411" s="20">
        <f>front!E1411</f>
        <v>64000</v>
      </c>
      <c r="G1411" s="20">
        <f>front!F1411</f>
        <v>64000</v>
      </c>
      <c r="H1411" s="20">
        <f>front!H1411</f>
        <v>9319.7999999999993</v>
      </c>
      <c r="I1411" s="20">
        <f>front!I1411</f>
        <v>11079.2</v>
      </c>
      <c r="J1411" s="20">
        <f>front!J1411</f>
        <v>11104.2</v>
      </c>
      <c r="K1411" s="20"/>
      <c r="L1411" s="4">
        <f>C1411/(constants!$A$4+constants!$B$4*data!C1411+constants!$C$4*data!C1411^2+constants!$D$4*data!C1411^3+constants!$E$4*data!C1411^4+constants!$F$4*data!C1411^5+constants!$G$4*data!C1411^6+constants!$H$4*data!C1411^7)</f>
        <v>3214.2737163634001</v>
      </c>
      <c r="M1411" s="4">
        <f>D1411/(constants!$A$4+constants!$B$4*data!D1411+constants!$C$4*data!D1411^2+constants!$D$4*data!D1411^3+constants!$E$4*data!D1411^4+constants!$F$4*data!D1411^5+constants!$G$4*data!D1411^6+constants!$H$4*data!D1411^7)</f>
        <v>8931.2970136435106</v>
      </c>
      <c r="N1411" s="4">
        <f>E1411/(constants!$A$4+constants!$B$4*data!E1411+constants!$C$4*data!E1411^2+constants!$D$4*data!E1411^3+constants!$E$4*data!E1411^4+constants!$F$4*data!E1411^5+constants!$G$4*data!E1411^6+constants!$H$4*data!E1411^7)</f>
        <v>43892.040492388507</v>
      </c>
      <c r="O1411" s="4">
        <f>F1411/(constants!$A$4+constants!$B$4*data!F1411+constants!$C$4*data!F1411^2+constants!$D$4*data!F1411^3+constants!$E$4*data!F1411^4+constants!$F$4*data!F1411^5+constants!$G$4*data!F1411^6+constants!$H$4*data!F1411^7)</f>
        <v>64773.712258592925</v>
      </c>
      <c r="P1411" s="4">
        <f>G1411/(constants!$A$4+constants!$B$4*data!G1411+constants!$C$4*data!G1411^2+constants!$D$4*data!G1411^3+constants!$E$4*data!G1411^4+constants!$F$4*data!G1411^5+constants!$G$4*data!G1411^6+constants!$H$4*data!G1411^7)</f>
        <v>64773.712258592925</v>
      </c>
      <c r="Q1411" s="4">
        <f>H1411/(constants!$A$4+constants!$B$4*data!H1411+constants!$C$4*data!H1411^2+constants!$D$4*data!H1411^3+constants!$E$4*data!H1411^4+constants!$F$4*data!H1411^5+constants!$G$4*data!H1411^6+constants!$H$4*data!H1411^7)</f>
        <v>9326.7052552644636</v>
      </c>
      <c r="R1411" s="4">
        <f>I1411/(constants!$A$4+constants!$B$4*data!I1411+constants!$C$4*data!I1411^2+constants!$D$4*data!I1411^3+constants!$E$4*data!I1411^4+constants!$F$4*data!I1411^5+constants!$G$4*data!I1411^6+constants!$H$4*data!I1411^7)</f>
        <v>11091.416587947748</v>
      </c>
      <c r="S1411" s="4">
        <f>J1411/(constants!$A$4+constants!$B$4*data!J1411+constants!$C$4*data!J1411^2+constants!$D$4*data!J1411^3+constants!$E$4*data!J1411^4+constants!$F$4*data!J1411^5+constants!$G$4*data!J1411^6+constants!$H$4*data!J1411^7)</f>
        <v>11116.501428055348</v>
      </c>
      <c r="T1411" s="4"/>
      <c r="U1411" s="4">
        <f t="shared" si="458"/>
        <v>40677.766776025106</v>
      </c>
      <c r="V1411" s="2">
        <f t="shared" si="459"/>
        <v>55842.415244949414</v>
      </c>
      <c r="W1411" s="2">
        <f t="shared" si="460"/>
        <v>55842.415244949414</v>
      </c>
      <c r="X1411" s="2">
        <f t="shared" si="461"/>
        <v>1764.7113326832841</v>
      </c>
      <c r="Y1411" s="2">
        <f t="shared" si="462"/>
        <v>1789.7961727908842</v>
      </c>
      <c r="Z1411" s="2"/>
      <c r="AA1411" s="4">
        <f t="shared" si="451"/>
        <v>67796.277960041843</v>
      </c>
      <c r="AB1411" s="4">
        <f t="shared" si="452"/>
        <v>9307.0692074915696</v>
      </c>
      <c r="AC1411" s="4">
        <f t="shared" si="453"/>
        <v>9307.0692074915696</v>
      </c>
      <c r="AD1411" s="4">
        <f t="shared" si="454"/>
        <v>294.11855544721402</v>
      </c>
      <c r="AE1411" s="4">
        <f t="shared" si="455"/>
        <v>298.29936213181401</v>
      </c>
      <c r="AF1411" s="4"/>
      <c r="AG1411" s="4">
        <f t="shared" si="463"/>
        <v>1</v>
      </c>
      <c r="AH1411" s="4"/>
      <c r="AI1411" s="4"/>
      <c r="AJ1411">
        <f>IF(front!E1411&gt;$AJ$2,AA1411,AB1411)</f>
        <v>67796.277960041843</v>
      </c>
      <c r="AK1411">
        <f t="shared" si="467"/>
        <v>67732.623095516436</v>
      </c>
      <c r="AL1411">
        <f>SUMPRODUCT($B$7:$B$456,AK$7:AK$456,EXP(constants!$B$32+constants!$A$32*ABS($A$7:$A$456-$A1411)))</f>
        <v>2.1085241361310974E-7</v>
      </c>
      <c r="AM1411">
        <f t="shared" si="456"/>
        <v>67732.623095305578</v>
      </c>
      <c r="AN1411">
        <f t="shared" si="464"/>
        <v>67726.738525643799</v>
      </c>
      <c r="AP1411" s="4"/>
      <c r="AQ1411" s="4"/>
      <c r="AR1411" s="4"/>
      <c r="AU1411" s="5">
        <f>SUMPRODUCT(constants!$B$13:$B$20,A1411^constants!$A$13:$A$20)*constants!$C$10/((A1411/1000000000)^5*(EXP(0.014388/(A1411/1000000000)/constants!$B$9)-1))</f>
        <v>2.2176386194311596E-5</v>
      </c>
      <c r="AX1411" s="17">
        <f t="shared" si="457"/>
        <v>3.2743915737083386E-10</v>
      </c>
      <c r="BC1411">
        <f t="shared" si="466"/>
        <v>3.2743915737083386E-10</v>
      </c>
    </row>
    <row r="1412" spans="1:55" x14ac:dyDescent="0.2">
      <c r="A1412">
        <f>front!A1412</f>
        <v>837.72</v>
      </c>
      <c r="B1412" s="1">
        <f t="shared" si="465"/>
        <v>0.43000000000006366</v>
      </c>
      <c r="C1412" s="20">
        <f>front!B1412</f>
        <v>3288.15</v>
      </c>
      <c r="D1412" s="20">
        <f>front!C1412</f>
        <v>9639.4</v>
      </c>
      <c r="E1412" s="20">
        <f>front!D1412</f>
        <v>43895.55</v>
      </c>
      <c r="F1412" s="20">
        <f>front!E1412</f>
        <v>64000</v>
      </c>
      <c r="G1412" s="20">
        <f>front!F1412</f>
        <v>64000</v>
      </c>
      <c r="H1412" s="20">
        <f>front!H1412</f>
        <v>9999</v>
      </c>
      <c r="I1412" s="20">
        <f>front!I1412</f>
        <v>12027.2</v>
      </c>
      <c r="J1412" s="20">
        <f>front!J1412</f>
        <v>12045.2</v>
      </c>
      <c r="K1412" s="20"/>
      <c r="L1412" s="4">
        <f>C1412/(constants!$A$4+constants!$B$4*data!C1412+constants!$C$4*data!C1412^2+constants!$D$4*data!C1412^3+constants!$E$4*data!C1412^4+constants!$F$4*data!C1412^5+constants!$G$4*data!C1412^6+constants!$H$4*data!C1412^7)</f>
        <v>3286.9813475645778</v>
      </c>
      <c r="M1412" s="4">
        <f>D1412/(constants!$A$4+constants!$B$4*data!D1412+constants!$C$4*data!D1412^2+constants!$D$4*data!D1412^3+constants!$E$4*data!D1412^4+constants!$F$4*data!D1412^5+constants!$G$4*data!D1412^6+constants!$H$4*data!D1412^7)</f>
        <v>9647.1718888258074</v>
      </c>
      <c r="N1412" s="4">
        <f>E1412/(constants!$A$4+constants!$B$4*data!E1412+constants!$C$4*data!E1412^2+constants!$D$4*data!E1412^3+constants!$E$4*data!E1412^4+constants!$F$4*data!E1412^5+constants!$G$4*data!E1412^6+constants!$H$4*data!E1412^7)</f>
        <v>44211.590623146447</v>
      </c>
      <c r="O1412" s="4">
        <f>F1412/(constants!$A$4+constants!$B$4*data!F1412+constants!$C$4*data!F1412^2+constants!$D$4*data!F1412^3+constants!$E$4*data!F1412^4+constants!$F$4*data!F1412^5+constants!$G$4*data!F1412^6+constants!$H$4*data!F1412^7)</f>
        <v>64773.712258592925</v>
      </c>
      <c r="P1412" s="4">
        <f>G1412/(constants!$A$4+constants!$B$4*data!G1412+constants!$C$4*data!G1412^2+constants!$D$4*data!G1412^3+constants!$E$4*data!G1412^4+constants!$F$4*data!G1412^5+constants!$G$4*data!G1412^6+constants!$H$4*data!G1412^7)</f>
        <v>64773.712258592925</v>
      </c>
      <c r="Q1412" s="4">
        <f>H1412/(constants!$A$4+constants!$B$4*data!H1412+constants!$C$4*data!H1412^2+constants!$D$4*data!H1412^3+constants!$E$4*data!H1412^4+constants!$F$4*data!H1412^5+constants!$G$4*data!H1412^6+constants!$H$4*data!H1412^7)</f>
        <v>10007.799651593969</v>
      </c>
      <c r="R1412" s="4">
        <f>I1412/(constants!$A$4+constants!$B$4*data!I1412+constants!$C$4*data!I1412^2+constants!$D$4*data!I1412^3+constants!$E$4*data!I1412^4+constants!$F$4*data!I1412^5+constants!$G$4*data!I1412^6+constants!$H$4*data!I1412^7)</f>
        <v>12042.811199029149</v>
      </c>
      <c r="S1412" s="4">
        <f>J1412/(constants!$A$4+constants!$B$4*data!J1412+constants!$C$4*data!J1412^2+constants!$D$4*data!J1412^3+constants!$E$4*data!J1412^4+constants!$F$4*data!J1412^5+constants!$G$4*data!J1412^6+constants!$H$4*data!J1412^7)</f>
        <v>12060.879130941172</v>
      </c>
      <c r="T1412" s="4"/>
      <c r="U1412" s="4">
        <f t="shared" si="458"/>
        <v>40924.609275581868</v>
      </c>
      <c r="V1412" s="2">
        <f t="shared" si="459"/>
        <v>55126.540369767114</v>
      </c>
      <c r="W1412" s="2">
        <f t="shared" si="460"/>
        <v>55126.540369767114</v>
      </c>
      <c r="X1412" s="2">
        <f t="shared" si="461"/>
        <v>2035.0115474351805</v>
      </c>
      <c r="Y1412" s="2">
        <f t="shared" si="462"/>
        <v>2053.0794793472032</v>
      </c>
      <c r="Z1412" s="2"/>
      <c r="AA1412" s="4">
        <f t="shared" si="451"/>
        <v>68207.682125969775</v>
      </c>
      <c r="AB1412" s="4">
        <f t="shared" si="452"/>
        <v>9187.7567282945183</v>
      </c>
      <c r="AC1412" s="4">
        <f t="shared" si="453"/>
        <v>9187.7567282945183</v>
      </c>
      <c r="AD1412" s="4">
        <f t="shared" si="454"/>
        <v>339.16859123919676</v>
      </c>
      <c r="AE1412" s="4">
        <f t="shared" si="455"/>
        <v>342.17991322453383</v>
      </c>
      <c r="AF1412" s="4"/>
      <c r="AG1412" s="4">
        <f t="shared" si="463"/>
        <v>1</v>
      </c>
      <c r="AH1412" s="4"/>
      <c r="AI1412" s="4"/>
      <c r="AJ1412">
        <f>IF(front!E1412&gt;$AJ$2,AA1412,AB1412)</f>
        <v>68207.682125969775</v>
      </c>
      <c r="AK1412">
        <f t="shared" si="467"/>
        <v>68144.027261444367</v>
      </c>
      <c r="AL1412">
        <f>SUMPRODUCT($B$7:$B$456,AK$7:AK$456,EXP(constants!$B$32+constants!$A$32*ABS($A$7:$A$456-$A1412)))</f>
        <v>2.0692287525931559E-7</v>
      </c>
      <c r="AM1412">
        <f t="shared" si="456"/>
        <v>68144.027261237439</v>
      </c>
      <c r="AN1412">
        <f t="shared" si="464"/>
        <v>68138.14269157566</v>
      </c>
      <c r="AP1412" s="4"/>
      <c r="AQ1412" s="4"/>
      <c r="AR1412" s="4"/>
      <c r="AU1412" s="5">
        <f>SUMPRODUCT(constants!$B$13:$B$20,A1412^constants!$A$13:$A$20)*constants!$C$10/((A1412/1000000000)^5*(EXP(0.014388/(A1412/1000000000)/constants!$B$9)-1))</f>
        <v>2.2180916756884752E-5</v>
      </c>
      <c r="AX1412" s="17">
        <f t="shared" si="457"/>
        <v>3.2552863756920564E-10</v>
      </c>
      <c r="BC1412">
        <f t="shared" si="466"/>
        <v>3.2552863756920564E-10</v>
      </c>
    </row>
    <row r="1413" spans="1:55" x14ac:dyDescent="0.2">
      <c r="A1413">
        <f>front!A1413</f>
        <v>838.15</v>
      </c>
      <c r="B1413" s="1">
        <f t="shared" si="465"/>
        <v>0.42999999999994998</v>
      </c>
      <c r="C1413" s="20">
        <f>front!B1413</f>
        <v>3261.6</v>
      </c>
      <c r="D1413" s="20">
        <f>front!C1413</f>
        <v>9363.6</v>
      </c>
      <c r="E1413" s="20">
        <f>front!D1413</f>
        <v>44144.1</v>
      </c>
      <c r="F1413" s="20">
        <f>front!E1413</f>
        <v>64000</v>
      </c>
      <c r="G1413" s="20">
        <f>front!F1413</f>
        <v>64000</v>
      </c>
      <c r="H1413" s="20">
        <f>front!H1413</f>
        <v>9740.7999999999993</v>
      </c>
      <c r="I1413" s="20">
        <f>front!I1413</f>
        <v>12203.2</v>
      </c>
      <c r="J1413" s="20">
        <f>front!J1413</f>
        <v>12214</v>
      </c>
      <c r="K1413" s="20"/>
      <c r="L1413" s="4">
        <f>C1413/(constants!$A$4+constants!$B$4*data!C1413+constants!$C$4*data!C1413^2+constants!$D$4*data!C1413^3+constants!$E$4*data!C1413^4+constants!$F$4*data!C1413^5+constants!$G$4*data!C1413^6+constants!$H$4*data!C1413^7)</f>
        <v>3260.4283482692099</v>
      </c>
      <c r="M1413" s="4">
        <f>D1413/(constants!$A$4+constants!$B$4*data!D1413+constants!$C$4*data!D1413^2+constants!$D$4*data!D1413^3+constants!$E$4*data!D1413^4+constants!$F$4*data!D1413^5+constants!$G$4*data!D1413^6+constants!$H$4*data!D1413^7)</f>
        <v>9370.6214059894355</v>
      </c>
      <c r="N1413" s="4">
        <f>E1413/(constants!$A$4+constants!$B$4*data!E1413+constants!$C$4*data!E1413^2+constants!$D$4*data!E1413^3+constants!$E$4*data!E1413^4+constants!$F$4*data!E1413^5+constants!$G$4*data!E1413^6+constants!$H$4*data!E1413^7)</f>
        <v>44464.581837691956</v>
      </c>
      <c r="O1413" s="4">
        <f>F1413/(constants!$A$4+constants!$B$4*data!F1413+constants!$C$4*data!F1413^2+constants!$D$4*data!F1413^3+constants!$E$4*data!F1413^4+constants!$F$4*data!F1413^5+constants!$G$4*data!F1413^6+constants!$H$4*data!F1413^7)</f>
        <v>64773.712258592925</v>
      </c>
      <c r="P1413" s="4">
        <f>G1413/(constants!$A$4+constants!$B$4*data!G1413+constants!$C$4*data!G1413^2+constants!$D$4*data!G1413^3+constants!$E$4*data!G1413^4+constants!$F$4*data!G1413^5+constants!$G$4*data!G1413^6+constants!$H$4*data!G1413^7)</f>
        <v>64773.712258592925</v>
      </c>
      <c r="Q1413" s="4">
        <f>H1413/(constants!$A$4+constants!$B$4*data!H1413+constants!$C$4*data!H1413^2+constants!$D$4*data!H1413^3+constants!$E$4*data!H1413^4+constants!$F$4*data!H1413^5+constants!$G$4*data!H1413^6+constants!$H$4*data!H1413^7)</f>
        <v>9748.8560721253198</v>
      </c>
      <c r="R1413" s="4">
        <f>I1413/(constants!$A$4+constants!$B$4*data!I1413+constants!$C$4*data!I1413^2+constants!$D$4*data!I1413^3+constants!$E$4*data!I1413^4+constants!$F$4*data!I1413^5+constants!$G$4*data!I1413^6+constants!$H$4*data!I1413^7)</f>
        <v>12219.480885097808</v>
      </c>
      <c r="S1413" s="4">
        <f>J1413/(constants!$A$4+constants!$B$4*data!J1413+constants!$C$4*data!J1413^2+constants!$D$4*data!J1413^3+constants!$E$4*data!J1413^4+constants!$F$4*data!J1413^5+constants!$G$4*data!J1413^6+constants!$H$4*data!J1413^7)</f>
        <v>12230.322374693746</v>
      </c>
      <c r="T1413" s="4"/>
      <c r="U1413" s="4">
        <f t="shared" si="458"/>
        <v>41204.153489422744</v>
      </c>
      <c r="V1413" s="2">
        <f t="shared" si="459"/>
        <v>55403.090852603491</v>
      </c>
      <c r="W1413" s="2">
        <f t="shared" si="460"/>
        <v>55403.090852603491</v>
      </c>
      <c r="X1413" s="2">
        <f t="shared" si="461"/>
        <v>2470.6248129724881</v>
      </c>
      <c r="Y1413" s="2">
        <f t="shared" si="462"/>
        <v>2481.4663025684258</v>
      </c>
      <c r="Z1413" s="2"/>
      <c r="AA1413" s="4">
        <f t="shared" si="451"/>
        <v>68673.589149037914</v>
      </c>
      <c r="AB1413" s="4">
        <f t="shared" si="452"/>
        <v>9233.8484754339152</v>
      </c>
      <c r="AC1413" s="4">
        <f t="shared" si="453"/>
        <v>9233.8484754339152</v>
      </c>
      <c r="AD1413" s="4">
        <f t="shared" si="454"/>
        <v>411.7708021620814</v>
      </c>
      <c r="AE1413" s="4">
        <f t="shared" si="455"/>
        <v>413.57771709473764</v>
      </c>
      <c r="AF1413" s="4"/>
      <c r="AG1413" s="4">
        <f t="shared" si="463"/>
        <v>1</v>
      </c>
      <c r="AH1413" s="4"/>
      <c r="AI1413" s="4"/>
      <c r="AJ1413">
        <f>IF(front!E1413&gt;$AJ$2,AA1413,AB1413)</f>
        <v>68673.589149037914</v>
      </c>
      <c r="AK1413">
        <f t="shared" si="467"/>
        <v>68609.934284512507</v>
      </c>
      <c r="AL1413">
        <f>SUMPRODUCT($B$7:$B$456,AK$7:AK$456,EXP(constants!$B$32+constants!$A$32*ABS($A$7:$A$456-$A1413)))</f>
        <v>2.0306656951125535E-7</v>
      </c>
      <c r="AM1413">
        <f t="shared" si="456"/>
        <v>68609.934284309435</v>
      </c>
      <c r="AN1413">
        <f t="shared" si="464"/>
        <v>68604.049714647655</v>
      </c>
      <c r="AP1413" s="4"/>
      <c r="AQ1413" s="4"/>
      <c r="AR1413" s="4"/>
      <c r="AU1413" s="5">
        <f>SUMPRODUCT(constants!$B$13:$B$20,A1413^constants!$A$13:$A$20)*constants!$C$10/((A1413/1000000000)^5*(EXP(0.014388/(A1413/1000000000)/constants!$B$9)-1))</f>
        <v>2.2185403935166831E-5</v>
      </c>
      <c r="AX1413" s="17">
        <f t="shared" si="457"/>
        <v>3.2338329919946437E-10</v>
      </c>
      <c r="BC1413">
        <f t="shared" si="466"/>
        <v>3.2338329919946437E-10</v>
      </c>
    </row>
    <row r="1414" spans="1:55" x14ac:dyDescent="0.2">
      <c r="A1414">
        <f>front!A1414</f>
        <v>838.59</v>
      </c>
      <c r="B1414" s="1">
        <f t="shared" si="465"/>
        <v>0.44000000000005457</v>
      </c>
      <c r="C1414" s="20">
        <f>front!B1414</f>
        <v>3261.15</v>
      </c>
      <c r="D1414" s="20">
        <f>front!C1414</f>
        <v>9368.6</v>
      </c>
      <c r="E1414" s="20">
        <f>front!D1414</f>
        <v>44348.55</v>
      </c>
      <c r="F1414" s="20">
        <f>front!E1414</f>
        <v>64000</v>
      </c>
      <c r="G1414" s="20">
        <f>front!F1414</f>
        <v>64000</v>
      </c>
      <c r="H1414" s="20">
        <f>front!H1414</f>
        <v>9793.4</v>
      </c>
      <c r="I1414" s="20">
        <f>front!I1414</f>
        <v>11991.6</v>
      </c>
      <c r="J1414" s="20">
        <f>front!J1414</f>
        <v>11998.8</v>
      </c>
      <c r="K1414" s="20"/>
      <c r="L1414" s="4">
        <f>C1414/(constants!$A$4+constants!$B$4*data!C1414+constants!$C$4*data!C1414^2+constants!$D$4*data!C1414^3+constants!$E$4*data!C1414^4+constants!$F$4*data!C1414^5+constants!$G$4*data!C1414^6+constants!$H$4*data!C1414^7)</f>
        <v>3259.978299543895</v>
      </c>
      <c r="M1414" s="4">
        <f>D1414/(constants!$A$4+constants!$B$4*data!D1414+constants!$C$4*data!D1414^2+constants!$D$4*data!D1414^3+constants!$E$4*data!D1414^4+constants!$F$4*data!D1414^5+constants!$G$4*data!D1414^6+constants!$H$4*data!D1414^7)</f>
        <v>9375.6347181955462</v>
      </c>
      <c r="N1414" s="4">
        <f>E1414/(constants!$A$4+constants!$B$4*data!E1414+constants!$C$4*data!E1414^2+constants!$D$4*data!E1414^3+constants!$E$4*data!E1414^4+constants!$F$4*data!E1414^5+constants!$G$4*data!E1414^6+constants!$H$4*data!E1414^7)</f>
        <v>44672.716583267225</v>
      </c>
      <c r="O1414" s="4">
        <f>F1414/(constants!$A$4+constants!$B$4*data!F1414+constants!$C$4*data!F1414^2+constants!$D$4*data!F1414^3+constants!$E$4*data!F1414^4+constants!$F$4*data!F1414^5+constants!$G$4*data!F1414^6+constants!$H$4*data!F1414^7)</f>
        <v>64773.712258592925</v>
      </c>
      <c r="P1414" s="4">
        <f>G1414/(constants!$A$4+constants!$B$4*data!G1414+constants!$C$4*data!G1414^2+constants!$D$4*data!G1414^3+constants!$E$4*data!G1414^4+constants!$F$4*data!G1414^5+constants!$G$4*data!G1414^6+constants!$H$4*data!G1414^7)</f>
        <v>64773.712258592925</v>
      </c>
      <c r="Q1414" s="4">
        <f>H1414/(constants!$A$4+constants!$B$4*data!H1414+constants!$C$4*data!H1414^2+constants!$D$4*data!H1414^3+constants!$E$4*data!H1414^4+constants!$F$4*data!H1414^5+constants!$G$4*data!H1414^6+constants!$H$4*data!H1414^7)</f>
        <v>9801.6052323296644</v>
      </c>
      <c r="R1414" s="4">
        <f>I1414/(constants!$A$4+constants!$B$4*data!I1414+constants!$C$4*data!I1414^2+constants!$D$4*data!I1414^3+constants!$E$4*data!I1414^4+constants!$F$4*data!I1414^5+constants!$G$4*data!I1414^6+constants!$H$4*data!I1414^7)</f>
        <v>12007.077220967989</v>
      </c>
      <c r="S1414" s="4">
        <f>J1414/(constants!$A$4+constants!$B$4*data!J1414+constants!$C$4*data!J1414^2+constants!$D$4*data!J1414^3+constants!$E$4*data!J1414^4+constants!$F$4*data!J1414^5+constants!$G$4*data!J1414^6+constants!$H$4*data!J1414^7)</f>
        <v>12014.30427731392</v>
      </c>
      <c r="T1414" s="4"/>
      <c r="U1414" s="4">
        <f t="shared" si="458"/>
        <v>41412.738283723331</v>
      </c>
      <c r="V1414" s="2">
        <f t="shared" si="459"/>
        <v>55398.077540397382</v>
      </c>
      <c r="W1414" s="2">
        <f t="shared" si="460"/>
        <v>55398.077540397382</v>
      </c>
      <c r="X1414" s="2">
        <f t="shared" si="461"/>
        <v>2205.4719886383245</v>
      </c>
      <c r="Y1414" s="2">
        <f t="shared" si="462"/>
        <v>2212.699044984256</v>
      </c>
      <c r="Z1414" s="2"/>
      <c r="AA1414" s="4">
        <f t="shared" si="451"/>
        <v>69021.230472872223</v>
      </c>
      <c r="AB1414" s="4">
        <f t="shared" si="452"/>
        <v>9233.0129233995631</v>
      </c>
      <c r="AC1414" s="4">
        <f t="shared" si="453"/>
        <v>9233.0129233995631</v>
      </c>
      <c r="AD1414" s="4">
        <f t="shared" si="454"/>
        <v>367.57866477305413</v>
      </c>
      <c r="AE1414" s="4">
        <f t="shared" si="455"/>
        <v>368.78317416404263</v>
      </c>
      <c r="AF1414" s="4"/>
      <c r="AG1414" s="4">
        <f t="shared" si="463"/>
        <v>1</v>
      </c>
      <c r="AH1414" s="4"/>
      <c r="AI1414" s="4"/>
      <c r="AJ1414">
        <f>IF(front!E1414&gt;$AJ$2,AA1414,AB1414)</f>
        <v>69021.230472872223</v>
      </c>
      <c r="AK1414">
        <f t="shared" si="467"/>
        <v>68957.575608346815</v>
      </c>
      <c r="AL1414">
        <f>SUMPRODUCT($B$7:$B$456,AK$7:AK$456,EXP(constants!$B$32+constants!$A$32*ABS($A$7:$A$456-$A1414)))</f>
        <v>1.9919496569882604E-7</v>
      </c>
      <c r="AM1414">
        <f t="shared" si="456"/>
        <v>68957.575608147614</v>
      </c>
      <c r="AN1414">
        <f t="shared" si="464"/>
        <v>68951.691038485835</v>
      </c>
      <c r="AP1414" s="4"/>
      <c r="AQ1414" s="4"/>
      <c r="AR1414" s="4"/>
      <c r="AU1414" s="5">
        <f>SUMPRODUCT(constants!$B$13:$B$20,A1414^constants!$A$13:$A$20)*constants!$C$10/((A1414/1000000000)^5*(EXP(0.014388/(A1414/1000000000)/constants!$B$9)-1))</f>
        <v>2.218995050618616E-5</v>
      </c>
      <c r="AX1414" s="17">
        <f t="shared" si="457"/>
        <v>3.2181880055415457E-10</v>
      </c>
      <c r="BC1414">
        <f t="shared" si="466"/>
        <v>3.2181880055415457E-10</v>
      </c>
    </row>
    <row r="1415" spans="1:55" x14ac:dyDescent="0.2">
      <c r="A1415">
        <f>front!A1415</f>
        <v>839.02</v>
      </c>
      <c r="B1415" s="1">
        <f t="shared" si="465"/>
        <v>0.42999999999994998</v>
      </c>
      <c r="C1415" s="20">
        <f>front!B1415</f>
        <v>3347.3</v>
      </c>
      <c r="D1415" s="20">
        <f>front!C1415</f>
        <v>10194</v>
      </c>
      <c r="E1415" s="20">
        <f>front!D1415</f>
        <v>44515.3</v>
      </c>
      <c r="F1415" s="20">
        <f>front!E1415</f>
        <v>64000</v>
      </c>
      <c r="G1415" s="20">
        <f>front!F1415</f>
        <v>64000</v>
      </c>
      <c r="H1415" s="20">
        <f>front!H1415</f>
        <v>10662.4</v>
      </c>
      <c r="I1415" s="20">
        <f>front!I1415</f>
        <v>13125.8</v>
      </c>
      <c r="J1415" s="20">
        <f>front!J1415</f>
        <v>13234.4</v>
      </c>
      <c r="K1415" s="20"/>
      <c r="L1415" s="4">
        <f>C1415/(constants!$A$4+constants!$B$4*data!C1415+constants!$C$4*data!C1415^2+constants!$D$4*data!C1415^3+constants!$E$4*data!C1415^4+constants!$F$4*data!C1415^5+constants!$G$4*data!C1415^6+constants!$H$4*data!C1415^7)</f>
        <v>3346.1389132709446</v>
      </c>
      <c r="M1415" s="4">
        <f>D1415/(constants!$A$4+constants!$B$4*data!D1415+constants!$C$4*data!D1415^2+constants!$D$4*data!D1415^3+constants!$E$4*data!D1415^4+constants!$F$4*data!D1415^5+constants!$G$4*data!D1415^6+constants!$H$4*data!D1415^7)</f>
        <v>10203.38011331557</v>
      </c>
      <c r="N1415" s="4">
        <f>E1415/(constants!$A$4+constants!$B$4*data!E1415+constants!$C$4*data!E1415^2+constants!$D$4*data!E1415^3+constants!$E$4*data!E1415^4+constants!$F$4*data!E1415^5+constants!$G$4*data!E1415^6+constants!$H$4*data!E1415^7)</f>
        <v>44842.492810343741</v>
      </c>
      <c r="O1415" s="4">
        <f>F1415/(constants!$A$4+constants!$B$4*data!F1415+constants!$C$4*data!F1415^2+constants!$D$4*data!F1415^3+constants!$E$4*data!F1415^4+constants!$F$4*data!F1415^5+constants!$G$4*data!F1415^6+constants!$H$4*data!F1415^7)</f>
        <v>64773.712258592925</v>
      </c>
      <c r="P1415" s="4">
        <f>G1415/(constants!$A$4+constants!$B$4*data!G1415+constants!$C$4*data!G1415^2+constants!$D$4*data!G1415^3+constants!$E$4*data!G1415^4+constants!$F$4*data!G1415^5+constants!$G$4*data!G1415^6+constants!$H$4*data!G1415^7)</f>
        <v>64773.712258592925</v>
      </c>
      <c r="Q1415" s="4">
        <f>H1415/(constants!$A$4+constants!$B$4*data!H1415+constants!$C$4*data!H1415^2+constants!$D$4*data!H1415^3+constants!$E$4*data!H1415^4+constants!$F$4*data!H1415^5+constants!$G$4*data!H1415^6+constants!$H$4*data!H1415^7)</f>
        <v>10673.240200767535</v>
      </c>
      <c r="R1415" s="4">
        <f>I1415/(constants!$A$4+constants!$B$4*data!I1415+constants!$C$4*data!I1415^2+constants!$D$4*data!I1415^3+constants!$E$4*data!I1415^4+constants!$F$4*data!I1415^5+constants!$G$4*data!I1415^6+constants!$H$4*data!I1415^7)</f>
        <v>13145.78689471223</v>
      </c>
      <c r="S1415" s="4">
        <f>J1415/(constants!$A$4+constants!$B$4*data!J1415+constants!$C$4*data!J1415^2+constants!$D$4*data!J1415^3+constants!$E$4*data!J1415^4+constants!$F$4*data!J1415^5+constants!$G$4*data!J1415^6+constants!$H$4*data!J1415^7)</f>
        <v>13254.844272111917</v>
      </c>
      <c r="T1415" s="4"/>
      <c r="U1415" s="4">
        <f t="shared" si="458"/>
        <v>41496.353897072797</v>
      </c>
      <c r="V1415" s="2">
        <f t="shared" si="459"/>
        <v>54570.332145277353</v>
      </c>
      <c r="W1415" s="2">
        <f t="shared" si="460"/>
        <v>54570.332145277353</v>
      </c>
      <c r="X1415" s="2">
        <f t="shared" si="461"/>
        <v>2472.5466939446942</v>
      </c>
      <c r="Y1415" s="2">
        <f t="shared" si="462"/>
        <v>2581.6040713443817</v>
      </c>
      <c r="Z1415" s="2"/>
      <c r="AA1415" s="4">
        <f t="shared" ref="AA1415:AA1478" si="468">U1415*1000/AA$4</f>
        <v>69160.589828454671</v>
      </c>
      <c r="AB1415" s="4">
        <f t="shared" ref="AB1415:AB1478" si="469">V1415*1000/AB$4</f>
        <v>9095.0553575462254</v>
      </c>
      <c r="AC1415" s="4">
        <f t="shared" ref="AC1415:AC1478" si="470">W1415*1000/AC$4</f>
        <v>9095.0553575462254</v>
      </c>
      <c r="AD1415" s="4">
        <f t="shared" ref="AD1415:AD1478" si="471">X1415*1000/AD$4</f>
        <v>412.091115657449</v>
      </c>
      <c r="AE1415" s="4">
        <f t="shared" ref="AE1415:AE1478" si="472">Y1415*1000/AE$4</f>
        <v>430.2673452240636</v>
      </c>
      <c r="AF1415" s="4"/>
      <c r="AG1415" s="4">
        <f t="shared" si="463"/>
        <v>1</v>
      </c>
      <c r="AH1415" s="4"/>
      <c r="AI1415" s="4"/>
      <c r="AJ1415">
        <f>IF(front!E1415&gt;$AJ$2,AA1415,AB1415)</f>
        <v>69160.589828454671</v>
      </c>
      <c r="AK1415">
        <f t="shared" si="467"/>
        <v>69096.934963929263</v>
      </c>
      <c r="AL1415">
        <f>SUMPRODUCT($B$7:$B$456,AK$7:AK$456,EXP(constants!$B$32+constants!$A$32*ABS($A$7:$A$456-$A1415)))</f>
        <v>1.9548268067356519E-7</v>
      </c>
      <c r="AM1415">
        <f t="shared" ref="AM1415:AM1478" si="473">AK1415-AL1415</f>
        <v>69096.934963733787</v>
      </c>
      <c r="AN1415">
        <f t="shared" si="464"/>
        <v>69091.050394072008</v>
      </c>
      <c r="AP1415" s="4"/>
      <c r="AQ1415" s="4"/>
      <c r="AR1415" s="4"/>
      <c r="AU1415" s="5">
        <f>SUMPRODUCT(constants!$B$13:$B$20,A1415^constants!$A$13:$A$20)*constants!$C$10/((A1415/1000000000)^5*(EXP(0.014388/(A1415/1000000000)/constants!$B$9)-1))</f>
        <v>2.2194349758226611E-5</v>
      </c>
      <c r="AX1415" s="17">
        <f t="shared" ref="AX1415:AX1478" si="474">IF(AN1415=0,0,AU1415/AN1415)</f>
        <v>3.212333526793635E-10</v>
      </c>
      <c r="BC1415">
        <f t="shared" si="466"/>
        <v>3.212333526793635E-10</v>
      </c>
    </row>
    <row r="1416" spans="1:55" x14ac:dyDescent="0.2">
      <c r="A1416">
        <f>front!A1416</f>
        <v>839.45</v>
      </c>
      <c r="B1416" s="1">
        <f t="shared" si="465"/>
        <v>0.43000000000006366</v>
      </c>
      <c r="C1416" s="20">
        <f>front!B1416</f>
        <v>3219.45</v>
      </c>
      <c r="D1416" s="20">
        <f>front!C1416</f>
        <v>8974.7999999999993</v>
      </c>
      <c r="E1416" s="20">
        <f>front!D1416</f>
        <v>44383.9</v>
      </c>
      <c r="F1416" s="20">
        <f>front!E1416</f>
        <v>64000</v>
      </c>
      <c r="G1416" s="20">
        <f>front!F1416</f>
        <v>64000</v>
      </c>
      <c r="H1416" s="20">
        <f>front!H1416</f>
        <v>9348</v>
      </c>
      <c r="I1416" s="20">
        <f>front!I1416</f>
        <v>12982</v>
      </c>
      <c r="J1416" s="20">
        <f>front!J1416</f>
        <v>13058.4</v>
      </c>
      <c r="K1416" s="20"/>
      <c r="L1416" s="4">
        <f>C1416/(constants!$A$4+constants!$B$4*data!C1416+constants!$C$4*data!C1416^2+constants!$D$4*data!C1416^3+constants!$E$4*data!C1416^4+constants!$F$4*data!C1416^5+constants!$G$4*data!C1416^6+constants!$H$4*data!C1416^7)</f>
        <v>3218.2740886916672</v>
      </c>
      <c r="M1416" s="4">
        <f>D1416/(constants!$A$4+constants!$B$4*data!D1416+constants!$C$4*data!D1416^2+constants!$D$4*data!D1416^3+constants!$E$4*data!D1416^4+constants!$F$4*data!D1416^5+constants!$G$4*data!D1416^6+constants!$H$4*data!D1416^7)</f>
        <v>8980.8195780970545</v>
      </c>
      <c r="N1416" s="4">
        <f>E1416/(constants!$A$4+constants!$B$4*data!E1416+constants!$C$4*data!E1416^2+constants!$D$4*data!E1416^3+constants!$E$4*data!E1416^4+constants!$F$4*data!E1416^5+constants!$G$4*data!E1416^6+constants!$H$4*data!E1416^7)</f>
        <v>44708.706558094585</v>
      </c>
      <c r="O1416" s="4">
        <f>F1416/(constants!$A$4+constants!$B$4*data!F1416+constants!$C$4*data!F1416^2+constants!$D$4*data!F1416^3+constants!$E$4*data!F1416^4+constants!$F$4*data!F1416^5+constants!$G$4*data!F1416^6+constants!$H$4*data!F1416^7)</f>
        <v>64773.712258592925</v>
      </c>
      <c r="P1416" s="4">
        <f>G1416/(constants!$A$4+constants!$B$4*data!G1416+constants!$C$4*data!G1416^2+constants!$D$4*data!G1416^3+constants!$E$4*data!G1416^4+constants!$F$4*data!G1416^5+constants!$G$4*data!G1416^6+constants!$H$4*data!G1416^7)</f>
        <v>64773.712258592925</v>
      </c>
      <c r="Q1416" s="4">
        <f>H1416/(constants!$A$4+constants!$B$4*data!H1416+constants!$C$4*data!H1416^2+constants!$D$4*data!H1416^3+constants!$E$4*data!H1416^4+constants!$F$4*data!H1416^5+constants!$G$4*data!H1416^6+constants!$H$4*data!H1416^7)</f>
        <v>9354.9799416839596</v>
      </c>
      <c r="R1416" s="4">
        <f>I1416/(constants!$A$4+constants!$B$4*data!I1416+constants!$C$4*data!I1416^2+constants!$D$4*data!I1416^3+constants!$E$4*data!I1416^4+constants!$F$4*data!I1416^5+constants!$G$4*data!I1416^6+constants!$H$4*data!I1416^7)</f>
        <v>13001.388023657526</v>
      </c>
      <c r="S1416" s="4">
        <f>J1416/(constants!$A$4+constants!$B$4*data!J1416+constants!$C$4*data!J1416^2+constants!$D$4*data!J1416^3+constants!$E$4*data!J1416^4+constants!$F$4*data!J1416^5+constants!$G$4*data!J1416^6+constants!$H$4*data!J1416^7)</f>
        <v>13078.10523856293</v>
      </c>
      <c r="T1416" s="4"/>
      <c r="U1416" s="4">
        <f t="shared" ref="U1416:U1479" si="475">N1416-L1416</f>
        <v>41490.43246940292</v>
      </c>
      <c r="V1416" s="2">
        <f t="shared" ref="V1416:V1479" si="476">O1416-M1416</f>
        <v>55792.892680495868</v>
      </c>
      <c r="W1416" s="2">
        <f t="shared" ref="W1416:W1479" si="477">IF(P1416-M1416&gt;0,P1416-M1416,0)</f>
        <v>55792.892680495868</v>
      </c>
      <c r="X1416" s="2">
        <f t="shared" ref="X1416:X1479" si="478">R1416-Q1416</f>
        <v>3646.4080819735664</v>
      </c>
      <c r="Y1416" s="2">
        <f t="shared" ref="Y1416:Y1479" si="479">IF(S1416-Q1416&gt;0,S1416-Q1416,0)</f>
        <v>3723.1252968789704</v>
      </c>
      <c r="Z1416" s="2"/>
      <c r="AA1416" s="4">
        <f t="shared" si="468"/>
        <v>69150.72078233819</v>
      </c>
      <c r="AB1416" s="4">
        <f t="shared" si="469"/>
        <v>9298.8154467493114</v>
      </c>
      <c r="AC1416" s="4">
        <f t="shared" si="470"/>
        <v>9298.8154467493114</v>
      </c>
      <c r="AD1416" s="4">
        <f t="shared" si="471"/>
        <v>607.73468032892765</v>
      </c>
      <c r="AE1416" s="4">
        <f t="shared" si="472"/>
        <v>620.52088281316173</v>
      </c>
      <c r="AF1416" s="4"/>
      <c r="AG1416" s="4">
        <f t="shared" ref="AG1416:AG1479" si="480">AC1416/AB1416</f>
        <v>1</v>
      </c>
      <c r="AH1416" s="4"/>
      <c r="AI1416" s="4"/>
      <c r="AJ1416">
        <f>IF(front!E1416&gt;$AJ$2,AA1416,AB1416)</f>
        <v>69150.72078233819</v>
      </c>
      <c r="AK1416">
        <f t="shared" si="467"/>
        <v>69087.065917812783</v>
      </c>
      <c r="AL1416">
        <f>SUMPRODUCT($B$7:$B$456,AK$7:AK$456,EXP(constants!$B$32+constants!$A$32*ABS($A$7:$A$456-$A1416)))</f>
        <v>1.9183957942541574E-7</v>
      </c>
      <c r="AM1416">
        <f t="shared" si="473"/>
        <v>69087.065917620945</v>
      </c>
      <c r="AN1416">
        <f t="shared" ref="AN1416:AN1479" si="481">IF((AM1416-$AM$3)&gt;0,AM1416-$AM$3,0)</f>
        <v>69081.181347959166</v>
      </c>
      <c r="AP1416" s="4"/>
      <c r="AQ1416" s="4"/>
      <c r="AR1416" s="4"/>
      <c r="AU1416" s="5">
        <f>SUMPRODUCT(constants!$B$13:$B$20,A1416^constants!$A$13:$A$20)*constants!$C$10/((A1416/1000000000)^5*(EXP(0.014388/(A1416/1000000000)/constants!$B$9)-1))</f>
        <v>2.2198705479513383E-5</v>
      </c>
      <c r="AX1416" s="17">
        <f t="shared" si="474"/>
        <v>3.2134229679280359E-10</v>
      </c>
      <c r="BC1416">
        <f t="shared" si="466"/>
        <v>3.2134229679280359E-10</v>
      </c>
    </row>
    <row r="1417" spans="1:55" x14ac:dyDescent="0.2">
      <c r="A1417">
        <f>front!A1417</f>
        <v>839.89</v>
      </c>
      <c r="B1417" s="1">
        <f t="shared" ref="B1417:B1480" si="482">A1417-A1416</f>
        <v>0.43999999999994088</v>
      </c>
      <c r="C1417" s="20">
        <f>front!B1417</f>
        <v>3251.6</v>
      </c>
      <c r="D1417" s="20">
        <f>front!C1417</f>
        <v>9130.2000000000007</v>
      </c>
      <c r="E1417" s="20">
        <f>front!D1417</f>
        <v>44176.05</v>
      </c>
      <c r="F1417" s="20">
        <f>front!E1417</f>
        <v>64000</v>
      </c>
      <c r="G1417" s="20">
        <f>front!F1417</f>
        <v>64000</v>
      </c>
      <c r="H1417" s="20">
        <f>front!H1417</f>
        <v>9521</v>
      </c>
      <c r="I1417" s="20">
        <f>front!I1417</f>
        <v>13386.6</v>
      </c>
      <c r="J1417" s="20">
        <f>front!J1417</f>
        <v>13393</v>
      </c>
      <c r="K1417" s="20"/>
      <c r="L1417" s="4">
        <f>C1417/(constants!$A$4+constants!$B$4*data!C1417+constants!$C$4*data!C1417^2+constants!$D$4*data!C1417^3+constants!$E$4*data!C1417^4+constants!$F$4*data!C1417^5+constants!$G$4*data!C1417^6+constants!$H$4*data!C1417^7)</f>
        <v>3250.4272820446199</v>
      </c>
      <c r="M1417" s="4">
        <f>D1417/(constants!$A$4+constants!$B$4*data!D1417+constants!$C$4*data!D1417^2+constants!$D$4*data!D1417^3+constants!$E$4*data!D1417^4+constants!$F$4*data!D1417^5+constants!$G$4*data!D1417^6+constants!$H$4*data!D1417^7)</f>
        <v>9136.6120923003764</v>
      </c>
      <c r="N1417" s="4">
        <f>E1417/(constants!$A$4+constants!$B$4*data!E1417+constants!$C$4*data!E1417^2+constants!$D$4*data!E1417^3+constants!$E$4*data!E1417^4+constants!$F$4*data!E1417^5+constants!$G$4*data!E1417^6+constants!$H$4*data!E1417^7)</f>
        <v>44497.105792575094</v>
      </c>
      <c r="O1417" s="4">
        <f>F1417/(constants!$A$4+constants!$B$4*data!F1417+constants!$C$4*data!F1417^2+constants!$D$4*data!F1417^3+constants!$E$4*data!F1417^4+constants!$F$4*data!F1417^5+constants!$G$4*data!F1417^6+constants!$H$4*data!F1417^7)</f>
        <v>64773.712258592925</v>
      </c>
      <c r="P1417" s="4">
        <f>G1417/(constants!$A$4+constants!$B$4*data!G1417+constants!$C$4*data!G1417^2+constants!$D$4*data!G1417^3+constants!$E$4*data!G1417^4+constants!$F$4*data!G1417^5+constants!$G$4*data!G1417^6+constants!$H$4*data!G1417^7)</f>
        <v>64773.712258592925</v>
      </c>
      <c r="Q1417" s="4">
        <f>H1417/(constants!$A$4+constants!$B$4*data!H1417+constants!$C$4*data!H1417^2+constants!$D$4*data!H1417^3+constants!$E$4*data!H1417^4+constants!$F$4*data!H1417^5+constants!$G$4*data!H1417^6+constants!$H$4*data!H1417^7)</f>
        <v>9528.4456761231886</v>
      </c>
      <c r="R1417" s="4">
        <f>I1417/(constants!$A$4+constants!$B$4*data!I1417+constants!$C$4*data!I1417^2+constants!$D$4*data!I1417^3+constants!$E$4*data!I1417^4+constants!$F$4*data!I1417^5+constants!$G$4*data!I1417^6+constants!$H$4*data!I1417^7)</f>
        <v>13407.692604395779</v>
      </c>
      <c r="S1417" s="4">
        <f>J1417/(constants!$A$4+constants!$B$4*data!J1417+constants!$C$4*data!J1417^2+constants!$D$4*data!J1417^3+constants!$E$4*data!J1417^4+constants!$F$4*data!J1417^5+constants!$G$4*data!J1417^6+constants!$H$4*data!J1417^7)</f>
        <v>13414.120053214814</v>
      </c>
      <c r="T1417" s="4"/>
      <c r="U1417" s="4">
        <f t="shared" si="475"/>
        <v>41246.678510530473</v>
      </c>
      <c r="V1417" s="2">
        <f t="shared" si="476"/>
        <v>55637.100166292548</v>
      </c>
      <c r="W1417" s="2">
        <f t="shared" si="477"/>
        <v>55637.100166292548</v>
      </c>
      <c r="X1417" s="2">
        <f t="shared" si="478"/>
        <v>3879.2469282725906</v>
      </c>
      <c r="Y1417" s="2">
        <f t="shared" si="479"/>
        <v>3885.6743770916255</v>
      </c>
      <c r="Z1417" s="2"/>
      <c r="AA1417" s="4">
        <f t="shared" si="468"/>
        <v>68744.464184217446</v>
      </c>
      <c r="AB1417" s="4">
        <f t="shared" si="469"/>
        <v>9272.8500277154253</v>
      </c>
      <c r="AC1417" s="4">
        <f t="shared" si="470"/>
        <v>9272.8500277154253</v>
      </c>
      <c r="AD1417" s="4">
        <f t="shared" si="471"/>
        <v>646.54115471209843</v>
      </c>
      <c r="AE1417" s="4">
        <f t="shared" si="472"/>
        <v>647.61239618193758</v>
      </c>
      <c r="AF1417" s="4"/>
      <c r="AG1417" s="4">
        <f t="shared" si="480"/>
        <v>1</v>
      </c>
      <c r="AH1417" s="4"/>
      <c r="AI1417" s="4"/>
      <c r="AJ1417">
        <f>IF(front!E1417&gt;$AJ$2,AA1417,AB1417)</f>
        <v>68744.464184217446</v>
      </c>
      <c r="AK1417">
        <f t="shared" si="467"/>
        <v>68680.809319692038</v>
      </c>
      <c r="AL1417">
        <f>SUMPRODUCT($B$7:$B$456,AK$7:AK$456,EXP(constants!$B$32+constants!$A$32*ABS($A$7:$A$456-$A1417)))</f>
        <v>1.8818202590064955E-7</v>
      </c>
      <c r="AM1417">
        <f t="shared" si="473"/>
        <v>68680.809319503853</v>
      </c>
      <c r="AN1417">
        <f t="shared" si="481"/>
        <v>68674.924749842074</v>
      </c>
      <c r="AP1417" s="4"/>
      <c r="AQ1417" s="4"/>
      <c r="AR1417" s="4"/>
      <c r="AU1417" s="5">
        <f>SUMPRODUCT(constants!$B$13:$B$20,A1417^constants!$A$13:$A$20)*constants!$C$10/((A1417/1000000000)^5*(EXP(0.014388/(A1417/1000000000)/constants!$B$9)-1))</f>
        <v>2.2203117385589155E-5</v>
      </c>
      <c r="AX1417" s="17">
        <f t="shared" si="474"/>
        <v>3.2330748765240127E-10</v>
      </c>
      <c r="BC1417">
        <f t="shared" si="466"/>
        <v>3.2330748765240127E-10</v>
      </c>
    </row>
    <row r="1418" spans="1:55" x14ac:dyDescent="0.2">
      <c r="A1418">
        <f>front!A1418</f>
        <v>840.32</v>
      </c>
      <c r="B1418" s="1">
        <f t="shared" si="482"/>
        <v>0.43000000000006366</v>
      </c>
      <c r="C1418" s="20">
        <f>front!B1418</f>
        <v>3272.95</v>
      </c>
      <c r="D1418" s="20">
        <f>front!C1418</f>
        <v>9460</v>
      </c>
      <c r="E1418" s="20">
        <f>front!D1418</f>
        <v>43903.9</v>
      </c>
      <c r="F1418" s="20">
        <f>front!E1418</f>
        <v>64000</v>
      </c>
      <c r="G1418" s="20">
        <f>front!F1418</f>
        <v>64000</v>
      </c>
      <c r="H1418" s="20">
        <f>front!H1418</f>
        <v>9863.2000000000007</v>
      </c>
      <c r="I1418" s="20">
        <f>front!I1418</f>
        <v>12629.4</v>
      </c>
      <c r="J1418" s="20">
        <f>front!J1418</f>
        <v>12659</v>
      </c>
      <c r="K1418" s="20"/>
      <c r="L1418" s="4">
        <f>C1418/(constants!$A$4+constants!$B$4*data!C1418+constants!$C$4*data!C1418^2+constants!$D$4*data!C1418^3+constants!$E$4*data!C1418^4+constants!$F$4*data!C1418^5+constants!$G$4*data!C1418^6+constants!$H$4*data!C1418^7)</f>
        <v>3271.7796004755005</v>
      </c>
      <c r="M1418" s="4">
        <f>D1418/(constants!$A$4+constants!$B$4*data!D1418+constants!$C$4*data!D1418^2+constants!$D$4*data!D1418^3+constants!$E$4*data!D1418^4+constants!$F$4*data!D1418^5+constants!$G$4*data!D1418^6+constants!$H$4*data!D1418^7)</f>
        <v>9467.2799769029243</v>
      </c>
      <c r="N1418" s="4">
        <f>E1418/(constants!$A$4+constants!$B$4*data!E1418+constants!$C$4*data!E1418^2+constants!$D$4*data!E1418^3+constants!$E$4*data!E1418^4+constants!$F$4*data!E1418^5+constants!$G$4*data!E1418^6+constants!$H$4*data!E1418^7)</f>
        <v>44220.089139264383</v>
      </c>
      <c r="O1418" s="4">
        <f>F1418/(constants!$A$4+constants!$B$4*data!F1418+constants!$C$4*data!F1418^2+constants!$D$4*data!F1418^3+constants!$E$4*data!F1418^4+constants!$F$4*data!F1418^5+constants!$G$4*data!F1418^6+constants!$H$4*data!F1418^7)</f>
        <v>64773.712258592925</v>
      </c>
      <c r="P1418" s="4">
        <f>G1418/(constants!$A$4+constants!$B$4*data!G1418+constants!$C$4*data!G1418^2+constants!$D$4*data!G1418^3+constants!$E$4*data!G1418^4+constants!$F$4*data!G1418^5+constants!$G$4*data!G1418^6+constants!$H$4*data!G1418^7)</f>
        <v>64773.712258592925</v>
      </c>
      <c r="Q1418" s="4">
        <f>H1418/(constants!$A$4+constants!$B$4*data!H1418+constants!$C$4*data!H1418^2+constants!$D$4*data!H1418^3+constants!$E$4*data!H1418^4+constants!$F$4*data!H1418^5+constants!$G$4*data!H1418^6+constants!$H$4*data!H1418^7)</f>
        <v>9871.6050027241363</v>
      </c>
      <c r="R1418" s="4">
        <f>I1418/(constants!$A$4+constants!$B$4*data!I1418+constants!$C$4*data!I1418^2+constants!$D$4*data!I1418^3+constants!$E$4*data!I1418^4+constants!$F$4*data!I1418^5+constants!$G$4*data!I1418^6+constants!$H$4*data!I1418^7)</f>
        <v>12647.352519679616</v>
      </c>
      <c r="S1418" s="4">
        <f>J1418/(constants!$A$4+constants!$B$4*data!J1418+constants!$C$4*data!J1418^2+constants!$D$4*data!J1418^3+constants!$E$4*data!J1418^4+constants!$F$4*data!J1418^5+constants!$G$4*data!J1418^6+constants!$H$4*data!J1418^7)</f>
        <v>12677.07121254867</v>
      </c>
      <c r="T1418" s="4"/>
      <c r="U1418" s="4">
        <f t="shared" si="475"/>
        <v>40948.309538788882</v>
      </c>
      <c r="V1418" s="2">
        <f t="shared" si="476"/>
        <v>55306.432281690002</v>
      </c>
      <c r="W1418" s="2">
        <f t="shared" si="477"/>
        <v>55306.432281690002</v>
      </c>
      <c r="X1418" s="2">
        <f t="shared" si="478"/>
        <v>2775.74751695548</v>
      </c>
      <c r="Y1418" s="2">
        <f t="shared" si="479"/>
        <v>2805.4662098245335</v>
      </c>
      <c r="Z1418" s="2"/>
      <c r="AA1418" s="4">
        <f t="shared" si="468"/>
        <v>68247.182564648145</v>
      </c>
      <c r="AB1418" s="4">
        <f t="shared" si="469"/>
        <v>9217.738713615001</v>
      </c>
      <c r="AC1418" s="4">
        <f t="shared" si="470"/>
        <v>9217.738713615001</v>
      </c>
      <c r="AD1418" s="4">
        <f t="shared" si="471"/>
        <v>462.62458615924669</v>
      </c>
      <c r="AE1418" s="4">
        <f t="shared" si="472"/>
        <v>467.57770163742225</v>
      </c>
      <c r="AF1418" s="4"/>
      <c r="AG1418" s="4">
        <f t="shared" si="480"/>
        <v>1</v>
      </c>
      <c r="AH1418" s="4"/>
      <c r="AI1418" s="4"/>
      <c r="AJ1418">
        <f>IF(front!E1418&gt;$AJ$2,AA1418,AB1418)</f>
        <v>68247.182564648145</v>
      </c>
      <c r="AK1418">
        <f t="shared" si="467"/>
        <v>68183.527700122737</v>
      </c>
      <c r="AL1418">
        <f>SUMPRODUCT($B$7:$B$456,AK$7:AK$456,EXP(constants!$B$32+constants!$A$32*ABS($A$7:$A$456-$A1418)))</f>
        <v>1.8467498286708896E-7</v>
      </c>
      <c r="AM1418">
        <f t="shared" si="473"/>
        <v>68183.527699938059</v>
      </c>
      <c r="AN1418">
        <f t="shared" si="481"/>
        <v>68177.643130276279</v>
      </c>
      <c r="AP1418" s="4"/>
      <c r="AQ1418" s="4"/>
      <c r="AR1418" s="4"/>
      <c r="AU1418" s="5">
        <f>SUMPRODUCT(constants!$B$13:$B$20,A1418^constants!$A$13:$A$20)*constants!$C$10/((A1418/1000000000)^5*(EXP(0.014388/(A1418/1000000000)/constants!$B$9)-1))</f>
        <v>2.2207384886702688E-5</v>
      </c>
      <c r="AX1418" s="17">
        <f t="shared" si="474"/>
        <v>3.2572825734483112E-10</v>
      </c>
      <c r="BC1418">
        <f t="shared" si="466"/>
        <v>3.2572825734483112E-10</v>
      </c>
    </row>
    <row r="1419" spans="1:55" x14ac:dyDescent="0.2">
      <c r="A1419">
        <f>front!A1419</f>
        <v>840.75</v>
      </c>
      <c r="B1419" s="1">
        <f t="shared" si="482"/>
        <v>0.42999999999994998</v>
      </c>
      <c r="C1419" s="20">
        <f>front!B1419</f>
        <v>3277.25</v>
      </c>
      <c r="D1419" s="20">
        <f>front!C1419</f>
        <v>9487.4</v>
      </c>
      <c r="E1419" s="20">
        <f>front!D1419</f>
        <v>43579.8</v>
      </c>
      <c r="F1419" s="20">
        <f>front!E1419</f>
        <v>64000</v>
      </c>
      <c r="G1419" s="20">
        <f>front!F1419</f>
        <v>64000</v>
      </c>
      <c r="H1419" s="20">
        <f>front!H1419</f>
        <v>9913.7999999999993</v>
      </c>
      <c r="I1419" s="20">
        <f>front!I1419</f>
        <v>12845.2</v>
      </c>
      <c r="J1419" s="20">
        <f>front!J1419</f>
        <v>12881.8</v>
      </c>
      <c r="K1419" s="20"/>
      <c r="L1419" s="4">
        <f>C1419/(constants!$A$4+constants!$B$4*data!C1419+constants!$C$4*data!C1419^2+constants!$D$4*data!C1419^3+constants!$E$4*data!C1419^4+constants!$F$4*data!C1419^5+constants!$G$4*data!C1419^6+constants!$H$4*data!C1419^7)</f>
        <v>3276.080086567838</v>
      </c>
      <c r="M1419" s="4">
        <f>D1419/(constants!$A$4+constants!$B$4*data!D1419+constants!$C$4*data!D1419^2+constants!$D$4*data!D1419^3+constants!$E$4*data!D1419^4+constants!$F$4*data!D1419^5+constants!$G$4*data!D1419^6+constants!$H$4*data!D1419^7)</f>
        <v>9494.7542064111476</v>
      </c>
      <c r="N1419" s="4">
        <f>E1419/(constants!$A$4+constants!$B$4*data!E1419+constants!$C$4*data!E1419^2+constants!$D$4*data!E1419^3+constants!$E$4*data!E1419^4+constants!$F$4*data!E1419^5+constants!$G$4*data!E1419^6+constants!$H$4*data!E1419^7)</f>
        <v>43890.259750559228</v>
      </c>
      <c r="O1419" s="4">
        <f>F1419/(constants!$A$4+constants!$B$4*data!F1419+constants!$C$4*data!F1419^2+constants!$D$4*data!F1419^3+constants!$E$4*data!F1419^4+constants!$F$4*data!F1419^5+constants!$G$4*data!F1419^6+constants!$H$4*data!F1419^7)</f>
        <v>64773.712258592925</v>
      </c>
      <c r="P1419" s="4">
        <f>G1419/(constants!$A$4+constants!$B$4*data!G1419+constants!$C$4*data!G1419^2+constants!$D$4*data!G1419^3+constants!$E$4*data!G1419^4+constants!$F$4*data!G1419^5+constants!$G$4*data!G1419^6+constants!$H$4*data!G1419^7)</f>
        <v>64773.712258592925</v>
      </c>
      <c r="Q1419" s="4">
        <f>H1419/(constants!$A$4+constants!$B$4*data!H1419+constants!$C$4*data!H1419^2+constants!$D$4*data!H1419^3+constants!$E$4*data!H1419^4+constants!$F$4*data!H1419^5+constants!$G$4*data!H1419^6+constants!$H$4*data!H1419^7)</f>
        <v>9922.3511286613866</v>
      </c>
      <c r="R1419" s="4">
        <f>I1419/(constants!$A$4+constants!$B$4*data!I1419+constants!$C$4*data!I1419^2+constants!$D$4*data!I1419^3+constants!$E$4*data!I1419^4+constants!$F$4*data!I1419^5+constants!$G$4*data!I1419^6+constants!$H$4*data!I1419^7)</f>
        <v>12864.02549988749</v>
      </c>
      <c r="S1419" s="4">
        <f>J1419/(constants!$A$4+constants!$B$4*data!J1419+constants!$C$4*data!J1419^2+constants!$D$4*data!J1419^3+constants!$E$4*data!J1419^4+constants!$F$4*data!J1419^5+constants!$G$4*data!J1419^6+constants!$H$4*data!J1419^7)</f>
        <v>12900.775309171393</v>
      </c>
      <c r="T1419" s="4"/>
      <c r="U1419" s="4">
        <f t="shared" si="475"/>
        <v>40614.179663991388</v>
      </c>
      <c r="V1419" s="2">
        <f t="shared" si="476"/>
        <v>55278.958052181777</v>
      </c>
      <c r="W1419" s="2">
        <f t="shared" si="477"/>
        <v>55278.958052181777</v>
      </c>
      <c r="X1419" s="2">
        <f t="shared" si="478"/>
        <v>2941.6743712261032</v>
      </c>
      <c r="Y1419" s="2">
        <f t="shared" si="479"/>
        <v>2978.4241805100064</v>
      </c>
      <c r="Z1419" s="2"/>
      <c r="AA1419" s="4">
        <f t="shared" si="468"/>
        <v>67690.299439985654</v>
      </c>
      <c r="AB1419" s="4">
        <f t="shared" si="469"/>
        <v>9213.1596753636295</v>
      </c>
      <c r="AC1419" s="4">
        <f t="shared" si="470"/>
        <v>9213.1596753636295</v>
      </c>
      <c r="AD1419" s="4">
        <f t="shared" si="471"/>
        <v>490.27906187101718</v>
      </c>
      <c r="AE1419" s="4">
        <f t="shared" si="472"/>
        <v>496.40403008500107</v>
      </c>
      <c r="AF1419" s="4"/>
      <c r="AG1419" s="4">
        <f t="shared" si="480"/>
        <v>1</v>
      </c>
      <c r="AH1419" s="4"/>
      <c r="AI1419" s="4"/>
      <c r="AJ1419">
        <f>IF(front!E1419&gt;$AJ$2,AA1419,AB1419)</f>
        <v>67690.299439985654</v>
      </c>
      <c r="AK1419">
        <f t="shared" si="467"/>
        <v>67626.644575460246</v>
      </c>
      <c r="AL1419">
        <f>SUMPRODUCT($B$7:$B$456,AK$7:AK$456,EXP(constants!$B$32+constants!$A$32*ABS($A$7:$A$456-$A1419)))</f>
        <v>1.8123329863057909E-7</v>
      </c>
      <c r="AM1419">
        <f t="shared" si="473"/>
        <v>67626.644575279017</v>
      </c>
      <c r="AN1419">
        <f t="shared" si="481"/>
        <v>67620.760005617238</v>
      </c>
      <c r="AP1419" s="4"/>
      <c r="AQ1419" s="4"/>
      <c r="AR1419" s="4"/>
      <c r="AU1419" s="5">
        <f>SUMPRODUCT(constants!$B$13:$B$20,A1419^constants!$A$13:$A$20)*constants!$C$10/((A1419/1000000000)^5*(EXP(0.014388/(A1419/1000000000)/constants!$B$9)-1))</f>
        <v>2.2211608713011381E-5</v>
      </c>
      <c r="AX1419" s="17">
        <f t="shared" si="474"/>
        <v>3.2847321904051756E-10</v>
      </c>
      <c r="BC1419">
        <f t="shared" si="466"/>
        <v>3.2847321904051756E-10</v>
      </c>
    </row>
    <row r="1420" spans="1:55" x14ac:dyDescent="0.2">
      <c r="A1420">
        <f>front!A1420</f>
        <v>841.18</v>
      </c>
      <c r="B1420" s="1">
        <f t="shared" si="482"/>
        <v>0.42999999999994998</v>
      </c>
      <c r="C1420" s="20">
        <f>front!B1420</f>
        <v>3299.6</v>
      </c>
      <c r="D1420" s="20">
        <f>front!C1420</f>
        <v>9715</v>
      </c>
      <c r="E1420" s="20">
        <f>front!D1420</f>
        <v>43230.400000000001</v>
      </c>
      <c r="F1420" s="20">
        <f>front!E1420</f>
        <v>64000</v>
      </c>
      <c r="G1420" s="20">
        <f>front!F1420</f>
        <v>64000</v>
      </c>
      <c r="H1420" s="20">
        <f>front!H1420</f>
        <v>10115.200000000001</v>
      </c>
      <c r="I1420" s="20">
        <f>front!I1420</f>
        <v>12561.8</v>
      </c>
      <c r="J1420" s="20">
        <f>front!J1420</f>
        <v>12591.8</v>
      </c>
      <c r="K1420" s="20"/>
      <c r="L1420" s="4">
        <f>C1420/(constants!$A$4+constants!$B$4*data!C1420+constants!$C$4*data!C1420^2+constants!$D$4*data!C1420^3+constants!$E$4*data!C1420^4+constants!$F$4*data!C1420^5+constants!$G$4*data!C1420^6+constants!$H$4*data!C1420^7)</f>
        <v>3298.4327167388378</v>
      </c>
      <c r="M1420" s="4">
        <f>D1420/(constants!$A$4+constants!$B$4*data!D1420+constants!$C$4*data!D1420^2+constants!$D$4*data!D1420^3+constants!$E$4*data!D1420^4+constants!$F$4*data!D1420^5+constants!$G$4*data!D1420^6+constants!$H$4*data!D1420^7)</f>
        <v>9722.9833450028127</v>
      </c>
      <c r="N1420" s="4">
        <f>E1420/(constants!$A$4+constants!$B$4*data!E1420+constants!$C$4*data!E1420^2+constants!$D$4*data!E1420^3+constants!$E$4*data!E1420^4+constants!$F$4*data!E1420^5+constants!$G$4*data!E1420^6+constants!$H$4*data!E1420^7)</f>
        <v>43534.764428479823</v>
      </c>
      <c r="O1420" s="4">
        <f>F1420/(constants!$A$4+constants!$B$4*data!F1420+constants!$C$4*data!F1420^2+constants!$D$4*data!F1420^3+constants!$E$4*data!F1420^4+constants!$F$4*data!F1420^5+constants!$G$4*data!F1420^6+constants!$H$4*data!F1420^7)</f>
        <v>64773.712258592925</v>
      </c>
      <c r="P1420" s="4">
        <f>G1420/(constants!$A$4+constants!$B$4*data!G1420+constants!$C$4*data!G1420^2+constants!$D$4*data!G1420^3+constants!$E$4*data!G1420^4+constants!$F$4*data!G1420^5+constants!$G$4*data!G1420^6+constants!$H$4*data!G1420^7)</f>
        <v>64773.712258592925</v>
      </c>
      <c r="Q1420" s="4">
        <f>H1420/(constants!$A$4+constants!$B$4*data!H1420+constants!$C$4*data!H1420^2+constants!$D$4*data!H1420^3+constants!$E$4*data!H1420^4+constants!$F$4*data!H1420^5+constants!$G$4*data!H1420^6+constants!$H$4*data!H1420^7)</f>
        <v>10124.343597285257</v>
      </c>
      <c r="R1420" s="4">
        <f>I1420/(constants!$A$4+constants!$B$4*data!I1420+constants!$C$4*data!I1420^2+constants!$D$4*data!I1420^3+constants!$E$4*data!I1420^4+constants!$F$4*data!I1420^5+constants!$G$4*data!I1420^6+constants!$H$4*data!I1420^7)</f>
        <v>12579.482707320671</v>
      </c>
      <c r="S1420" s="4">
        <f>J1420/(constants!$A$4+constants!$B$4*data!J1420+constants!$C$4*data!J1420^2+constants!$D$4*data!J1420^3+constants!$E$4*data!J1420^4+constants!$F$4*data!J1420^5+constants!$G$4*data!J1420^6+constants!$H$4*data!J1420^7)</f>
        <v>12609.602230573553</v>
      </c>
      <c r="T1420" s="4"/>
      <c r="U1420" s="4">
        <f t="shared" si="475"/>
        <v>40236.331711740982</v>
      </c>
      <c r="V1420" s="2">
        <f t="shared" si="476"/>
        <v>55050.728913590108</v>
      </c>
      <c r="W1420" s="2">
        <f t="shared" si="477"/>
        <v>55050.728913590108</v>
      </c>
      <c r="X1420" s="2">
        <f t="shared" si="478"/>
        <v>2455.139110035414</v>
      </c>
      <c r="Y1420" s="2">
        <f t="shared" si="479"/>
        <v>2485.2586332882966</v>
      </c>
      <c r="Z1420" s="2"/>
      <c r="AA1420" s="4">
        <f t="shared" si="468"/>
        <v>67060.552852901645</v>
      </c>
      <c r="AB1420" s="4">
        <f t="shared" si="469"/>
        <v>9175.1214855983526</v>
      </c>
      <c r="AC1420" s="4">
        <f t="shared" si="470"/>
        <v>9175.1214855983526</v>
      </c>
      <c r="AD1420" s="4">
        <f t="shared" si="471"/>
        <v>409.18985167256898</v>
      </c>
      <c r="AE1420" s="4">
        <f t="shared" si="472"/>
        <v>414.20977221471605</v>
      </c>
      <c r="AF1420" s="4"/>
      <c r="AG1420" s="4">
        <f t="shared" si="480"/>
        <v>1</v>
      </c>
      <c r="AH1420" s="4"/>
      <c r="AI1420" s="4"/>
      <c r="AJ1420">
        <f>IF(front!E1420&gt;$AJ$2,AA1420,AB1420)</f>
        <v>67060.552852901645</v>
      </c>
      <c r="AK1420">
        <f t="shared" si="467"/>
        <v>66996.897988376237</v>
      </c>
      <c r="AL1420">
        <f>SUMPRODUCT($B$7:$B$456,AK$7:AK$456,EXP(constants!$B$32+constants!$A$32*ABS($A$7:$A$456-$A1420)))</f>
        <v>1.7785575513581965E-7</v>
      </c>
      <c r="AM1420">
        <f t="shared" si="473"/>
        <v>66996.897988198383</v>
      </c>
      <c r="AN1420">
        <f t="shared" si="481"/>
        <v>66991.013418536604</v>
      </c>
      <c r="AP1420" s="4"/>
      <c r="AQ1420" s="4"/>
      <c r="AR1420" s="4"/>
      <c r="AU1420" s="5">
        <f>SUMPRODUCT(constants!$B$13:$B$20,A1420^constants!$A$13:$A$20)*constants!$C$10/((A1420/1000000000)^5*(EXP(0.014388/(A1420/1000000000)/constants!$B$9)-1))</f>
        <v>2.2215788817456412E-5</v>
      </c>
      <c r="AX1420" s="17">
        <f t="shared" si="474"/>
        <v>3.3162341758677203E-10</v>
      </c>
      <c r="BC1420">
        <f t="shared" si="466"/>
        <v>3.3162341758677203E-10</v>
      </c>
    </row>
    <row r="1421" spans="1:55" x14ac:dyDescent="0.2">
      <c r="A1421">
        <f>front!A1421</f>
        <v>841.62</v>
      </c>
      <c r="B1421" s="1">
        <f t="shared" si="482"/>
        <v>0.44000000000005457</v>
      </c>
      <c r="C1421" s="20">
        <f>front!B1421</f>
        <v>3215.05</v>
      </c>
      <c r="D1421" s="20">
        <f>front!C1421</f>
        <v>8907.6</v>
      </c>
      <c r="E1421" s="20">
        <f>front!D1421</f>
        <v>42921.65</v>
      </c>
      <c r="F1421" s="20">
        <f>front!E1421</f>
        <v>64000</v>
      </c>
      <c r="G1421" s="20">
        <f>front!F1421</f>
        <v>64000</v>
      </c>
      <c r="H1421" s="20">
        <f>front!H1421</f>
        <v>9255.4</v>
      </c>
      <c r="I1421" s="20">
        <f>front!I1421</f>
        <v>11127.2</v>
      </c>
      <c r="J1421" s="20">
        <f>front!J1421</f>
        <v>11149.2</v>
      </c>
      <c r="K1421" s="20"/>
      <c r="L1421" s="4">
        <f>C1421/(constants!$A$4+constants!$B$4*data!C1421+constants!$C$4*data!C1421^2+constants!$D$4*data!C1421^3+constants!$E$4*data!C1421^4+constants!$F$4*data!C1421^5+constants!$G$4*data!C1421^6+constants!$H$4*data!C1421^7)</f>
        <v>3213.8736794341098</v>
      </c>
      <c r="M1421" s="4">
        <f>D1421/(constants!$A$4+constants!$B$4*data!D1421+constants!$C$4*data!D1421^2+constants!$D$4*data!D1421^3+constants!$E$4*data!D1421^4+constants!$F$4*data!D1421^5+constants!$G$4*data!D1421^6+constants!$H$4*data!D1421^7)</f>
        <v>8913.4531125489593</v>
      </c>
      <c r="N1421" s="4">
        <f>E1421/(constants!$A$4+constants!$B$4*data!E1421+constants!$C$4*data!E1421^2+constants!$D$4*data!E1421^3+constants!$E$4*data!E1421^4+constants!$F$4*data!E1421^5+constants!$G$4*data!E1421^6+constants!$H$4*data!E1421^7)</f>
        <v>43220.698966891308</v>
      </c>
      <c r="O1421" s="4">
        <f>F1421/(constants!$A$4+constants!$B$4*data!F1421+constants!$C$4*data!F1421^2+constants!$D$4*data!F1421^3+constants!$E$4*data!F1421^4+constants!$F$4*data!F1421^5+constants!$G$4*data!F1421^6+constants!$H$4*data!F1421^7)</f>
        <v>64773.712258592925</v>
      </c>
      <c r="P1421" s="4">
        <f>G1421/(constants!$A$4+constants!$B$4*data!G1421+constants!$C$4*data!G1421^2+constants!$D$4*data!G1421^3+constants!$E$4*data!G1421^4+constants!$F$4*data!G1421^5+constants!$G$4*data!G1421^6+constants!$H$4*data!G1421^7)</f>
        <v>64773.712258592925</v>
      </c>
      <c r="Q1421" s="4">
        <f>H1421/(constants!$A$4+constants!$B$4*data!H1421+constants!$C$4*data!H1421^2+constants!$D$4*data!H1421^3+constants!$E$4*data!H1421^4+constants!$F$4*data!H1421^5+constants!$G$4*data!H1421^6+constants!$H$4*data!H1421^7)</f>
        <v>9262.1359910809188</v>
      </c>
      <c r="R1421" s="4">
        <f>I1421/(constants!$A$4+constants!$B$4*data!I1421+constants!$C$4*data!I1421^2+constants!$D$4*data!I1421^3+constants!$E$4*data!I1421^4+constants!$F$4*data!I1421^5+constants!$G$4*data!I1421^6+constants!$H$4*data!I1421^7)</f>
        <v>11139.579707774001</v>
      </c>
      <c r="S1421" s="4">
        <f>J1421/(constants!$A$4+constants!$B$4*data!J1421+constants!$C$4*data!J1421^2+constants!$D$4*data!J1421^3+constants!$E$4*data!J1421^4+constants!$F$4*data!J1421^5+constants!$G$4*data!J1421^6+constants!$H$4*data!J1421^7)</f>
        <v>11161.654787230083</v>
      </c>
      <c r="T1421" s="4"/>
      <c r="U1421" s="4">
        <f t="shared" si="475"/>
        <v>40006.825287457199</v>
      </c>
      <c r="V1421" s="2">
        <f t="shared" si="476"/>
        <v>55860.259146043965</v>
      </c>
      <c r="W1421" s="2">
        <f t="shared" si="477"/>
        <v>55860.259146043965</v>
      </c>
      <c r="X1421" s="2">
        <f t="shared" si="478"/>
        <v>1877.443716693082</v>
      </c>
      <c r="Y1421" s="2">
        <f t="shared" si="479"/>
        <v>1899.5187961491647</v>
      </c>
      <c r="Z1421" s="2"/>
      <c r="AA1421" s="4">
        <f t="shared" si="468"/>
        <v>66678.042145761996</v>
      </c>
      <c r="AB1421" s="4">
        <f t="shared" si="469"/>
        <v>9310.0431910073276</v>
      </c>
      <c r="AC1421" s="4">
        <f t="shared" si="470"/>
        <v>9310.0431910073276</v>
      </c>
      <c r="AD1421" s="4">
        <f t="shared" si="471"/>
        <v>312.90728611551367</v>
      </c>
      <c r="AE1421" s="4">
        <f t="shared" si="472"/>
        <v>316.58646602486078</v>
      </c>
      <c r="AF1421" s="4"/>
      <c r="AG1421" s="4">
        <f t="shared" si="480"/>
        <v>1</v>
      </c>
      <c r="AH1421" s="4"/>
      <c r="AI1421" s="4"/>
      <c r="AJ1421">
        <f>IF(front!E1421&gt;$AJ$2,AA1421,AB1421)</f>
        <v>66678.042145761996</v>
      </c>
      <c r="AK1421">
        <f t="shared" si="467"/>
        <v>66614.387281236588</v>
      </c>
      <c r="AL1421">
        <f>SUMPRODUCT($B$7:$B$456,AK$7:AK$456,EXP(constants!$B$32+constants!$A$32*ABS($A$7:$A$456-$A1421)))</f>
        <v>1.7446481283889878E-7</v>
      </c>
      <c r="AM1421">
        <f t="shared" si="473"/>
        <v>66614.387281062125</v>
      </c>
      <c r="AN1421">
        <f t="shared" si="481"/>
        <v>66608.502711400346</v>
      </c>
      <c r="AP1421" s="4"/>
      <c r="AQ1421" s="4"/>
      <c r="AR1421" s="4"/>
      <c r="AU1421" s="5">
        <f>SUMPRODUCT(constants!$B$13:$B$20,A1421^constants!$A$13:$A$20)*constants!$C$10/((A1421/1000000000)^5*(EXP(0.014388/(A1421/1000000000)/constants!$B$9)-1))</f>
        <v>2.222002082597939E-5</v>
      </c>
      <c r="AX1421" s="17">
        <f t="shared" si="474"/>
        <v>3.3359135728142309E-10</v>
      </c>
      <c r="BC1421">
        <f t="shared" ref="BC1421:BC1484" si="483">AX1421</f>
        <v>3.3359135728142309E-10</v>
      </c>
    </row>
    <row r="1422" spans="1:55" x14ac:dyDescent="0.2">
      <c r="A1422">
        <f>front!A1422</f>
        <v>842.05</v>
      </c>
      <c r="B1422" s="1">
        <f t="shared" si="482"/>
        <v>0.42999999999994998</v>
      </c>
      <c r="C1422" s="20">
        <f>front!B1422</f>
        <v>3251.4</v>
      </c>
      <c r="D1422" s="20">
        <f>front!C1422</f>
        <v>9282.2000000000007</v>
      </c>
      <c r="E1422" s="20">
        <f>front!D1422</f>
        <v>42955.1</v>
      </c>
      <c r="F1422" s="20">
        <f>front!E1422</f>
        <v>64000</v>
      </c>
      <c r="G1422" s="20">
        <f>front!F1422</f>
        <v>64000</v>
      </c>
      <c r="H1422" s="20">
        <f>front!H1422</f>
        <v>9662.4</v>
      </c>
      <c r="I1422" s="20">
        <f>front!I1422</f>
        <v>11468.8</v>
      </c>
      <c r="J1422" s="20">
        <f>front!J1422</f>
        <v>11435.6</v>
      </c>
      <c r="K1422" s="20"/>
      <c r="L1422" s="4">
        <f>C1422/(constants!$A$4+constants!$B$4*data!C1422+constants!$C$4*data!C1422^2+constants!$D$4*data!C1422^3+constants!$E$4*data!C1422^4+constants!$F$4*data!C1422^5+constants!$G$4*data!C1422^6+constants!$H$4*data!C1422^7)</f>
        <v>3250.2272610737259</v>
      </c>
      <c r="M1422" s="4">
        <f>D1422/(constants!$A$4+constants!$B$4*data!D1422+constants!$C$4*data!D1422^2+constants!$D$4*data!D1422^3+constants!$E$4*data!D1422^4+constants!$F$4*data!D1422^5+constants!$G$4*data!D1422^6+constants!$H$4*data!D1422^7)</f>
        <v>9289.006211070473</v>
      </c>
      <c r="N1422" s="4">
        <f>E1422/(constants!$A$4+constants!$B$4*data!E1422+constants!$C$4*data!E1422^2+constants!$D$4*data!E1422^3+constants!$E$4*data!E1422^4+constants!$F$4*data!E1422^5+constants!$G$4*data!E1422^6+constants!$H$4*data!E1422^7)</f>
        <v>43254.721627042047</v>
      </c>
      <c r="O1422" s="4">
        <f>F1422/(constants!$A$4+constants!$B$4*data!F1422+constants!$C$4*data!F1422^2+constants!$D$4*data!F1422^3+constants!$E$4*data!F1422^4+constants!$F$4*data!F1422^5+constants!$G$4*data!F1422^6+constants!$H$4*data!F1422^7)</f>
        <v>64773.712258592925</v>
      </c>
      <c r="P1422" s="4">
        <f>G1422/(constants!$A$4+constants!$B$4*data!G1422+constants!$C$4*data!G1422^2+constants!$D$4*data!G1422^3+constants!$E$4*data!G1422^4+constants!$F$4*data!G1422^5+constants!$G$4*data!G1422^6+constants!$H$4*data!G1422^7)</f>
        <v>64773.712258592925</v>
      </c>
      <c r="Q1422" s="4">
        <f>H1422/(constants!$A$4+constants!$B$4*data!H1422+constants!$C$4*data!H1422^2+constants!$D$4*data!H1422^3+constants!$E$4*data!H1422^4+constants!$F$4*data!H1422^5+constants!$G$4*data!H1422^6+constants!$H$4*data!H1422^7)</f>
        <v>9670.2359599684041</v>
      </c>
      <c r="R1422" s="4">
        <f>I1422/(constants!$A$4+constants!$B$4*data!I1422+constants!$C$4*data!I1422^2+constants!$D$4*data!I1422^3+constants!$E$4*data!I1422^4+constants!$F$4*data!I1422^5+constants!$G$4*data!I1422^6+constants!$H$4*data!I1422^7)</f>
        <v>11482.367782066944</v>
      </c>
      <c r="S1422" s="4">
        <f>J1422/(constants!$A$4+constants!$B$4*data!J1422+constants!$C$4*data!J1422^2+constants!$D$4*data!J1422^3+constants!$E$4*data!J1422^4+constants!$F$4*data!J1422^5+constants!$G$4*data!J1422^6+constants!$H$4*data!J1422^7)</f>
        <v>11449.050231075176</v>
      </c>
      <c r="T1422" s="4"/>
      <c r="U1422" s="4">
        <f t="shared" si="475"/>
        <v>40004.494365968319</v>
      </c>
      <c r="V1422" s="2">
        <f t="shared" si="476"/>
        <v>55484.70604752245</v>
      </c>
      <c r="W1422" s="2">
        <f t="shared" si="477"/>
        <v>55484.70604752245</v>
      </c>
      <c r="X1422" s="2">
        <f t="shared" si="478"/>
        <v>1812.1318220985395</v>
      </c>
      <c r="Y1422" s="2">
        <f t="shared" si="479"/>
        <v>1778.8142711067721</v>
      </c>
      <c r="Z1422" s="2"/>
      <c r="AA1422" s="4">
        <f t="shared" si="468"/>
        <v>66674.157276613856</v>
      </c>
      <c r="AB1422" s="4">
        <f t="shared" si="469"/>
        <v>9247.4510079204083</v>
      </c>
      <c r="AC1422" s="4">
        <f t="shared" si="470"/>
        <v>9247.4510079204083</v>
      </c>
      <c r="AD1422" s="4">
        <f t="shared" si="471"/>
        <v>302.0219703497566</v>
      </c>
      <c r="AE1422" s="4">
        <f t="shared" si="472"/>
        <v>296.469045184462</v>
      </c>
      <c r="AF1422" s="4"/>
      <c r="AG1422" s="4">
        <f t="shared" si="480"/>
        <v>1</v>
      </c>
      <c r="AH1422" s="4"/>
      <c r="AI1422" s="4"/>
      <c r="AJ1422">
        <f>IF(front!E1422&gt;$AJ$2,AA1422,AB1422)</f>
        <v>66674.157276613856</v>
      </c>
      <c r="AK1422">
        <f t="shared" si="467"/>
        <v>66610.502412088448</v>
      </c>
      <c r="AL1422">
        <f>SUMPRODUCT($B$7:$B$456,AK$7:AK$456,EXP(constants!$B$32+constants!$A$32*ABS($A$7:$A$456-$A1422)))</f>
        <v>1.7121340982344309E-7</v>
      </c>
      <c r="AM1422">
        <f t="shared" si="473"/>
        <v>66610.50241191723</v>
      </c>
      <c r="AN1422">
        <f t="shared" si="481"/>
        <v>66604.617842255451</v>
      </c>
      <c r="AP1422" s="4"/>
      <c r="AQ1422" s="4"/>
      <c r="AR1422" s="4"/>
      <c r="AU1422" s="5">
        <f>SUMPRODUCT(constants!$B$13:$B$20,A1422^constants!$A$13:$A$20)*constants!$C$10/((A1422/1000000000)^5*(EXP(0.014388/(A1422/1000000000)/constants!$B$9)-1))</f>
        <v>2.2224112327198384E-5</v>
      </c>
      <c r="AX1422" s="17">
        <f t="shared" si="474"/>
        <v>3.3367224446559187E-10</v>
      </c>
      <c r="BC1422">
        <f t="shared" si="483"/>
        <v>3.3367224446559187E-10</v>
      </c>
    </row>
    <row r="1423" spans="1:55" x14ac:dyDescent="0.2">
      <c r="A1423">
        <f>front!A1423</f>
        <v>842.48</v>
      </c>
      <c r="B1423" s="1">
        <f t="shared" si="482"/>
        <v>0.43000000000006366</v>
      </c>
      <c r="C1423" s="20">
        <f>front!B1423</f>
        <v>3493.9</v>
      </c>
      <c r="D1423" s="20">
        <f>front!C1423</f>
        <v>11627.4</v>
      </c>
      <c r="E1423" s="20">
        <f>front!D1423</f>
        <v>43274</v>
      </c>
      <c r="F1423" s="20">
        <f>front!E1423</f>
        <v>64000</v>
      </c>
      <c r="G1423" s="20">
        <f>front!F1423</f>
        <v>64000</v>
      </c>
      <c r="H1423" s="20">
        <f>front!H1423</f>
        <v>12153.4</v>
      </c>
      <c r="I1423" s="20">
        <f>front!I1423</f>
        <v>14016.4</v>
      </c>
      <c r="J1423" s="20">
        <f>front!J1423</f>
        <v>13941.6</v>
      </c>
      <c r="K1423" s="20"/>
      <c r="L1423" s="4">
        <f>C1423/(constants!$A$4+constants!$B$4*data!C1423+constants!$C$4*data!C1423^2+constants!$D$4*data!C1423^3+constants!$E$4*data!C1423^4+constants!$F$4*data!C1423^5+constants!$G$4*data!C1423^6+constants!$H$4*data!C1423^7)</f>
        <v>3492.7629738829251</v>
      </c>
      <c r="M1423" s="4">
        <f>D1423/(constants!$A$4+constants!$B$4*data!D1423+constants!$C$4*data!D1423^2+constants!$D$4*data!D1423^3+constants!$E$4*data!D1423^4+constants!$F$4*data!D1423^5+constants!$G$4*data!D1423^6+constants!$H$4*data!D1423^7)</f>
        <v>11641.535477680027</v>
      </c>
      <c r="N1423" s="4">
        <f>E1423/(constants!$A$4+constants!$B$4*data!E1423+constants!$C$4*data!E1423^2+constants!$D$4*data!E1423^3+constants!$E$4*data!E1423^4+constants!$F$4*data!E1423^5+constants!$G$4*data!E1423^6+constants!$H$4*data!E1423^7)</f>
        <v>43579.120406203168</v>
      </c>
      <c r="O1423" s="4">
        <f>F1423/(constants!$A$4+constants!$B$4*data!F1423+constants!$C$4*data!F1423^2+constants!$D$4*data!F1423^3+constants!$E$4*data!F1423^4+constants!$F$4*data!F1423^5+constants!$G$4*data!F1423^6+constants!$H$4*data!F1423^7)</f>
        <v>64773.712258592925</v>
      </c>
      <c r="P1423" s="4">
        <f>G1423/(constants!$A$4+constants!$B$4*data!G1423+constants!$C$4*data!G1423^2+constants!$D$4*data!G1423^3+constants!$E$4*data!G1423^4+constants!$F$4*data!G1423^5+constants!$G$4*data!G1423^6+constants!$H$4*data!G1423^7)</f>
        <v>64773.712258592925</v>
      </c>
      <c r="Q1423" s="4">
        <f>H1423/(constants!$A$4+constants!$B$4*data!H1423+constants!$C$4*data!H1423^2+constants!$D$4*data!H1423^3+constants!$E$4*data!H1423^4+constants!$F$4*data!H1423^5+constants!$G$4*data!H1423^6+constants!$H$4*data!H1423^7)</f>
        <v>12169.490161933829</v>
      </c>
      <c r="R1423" s="4">
        <f>I1423/(constants!$A$4+constants!$B$4*data!I1423+constants!$C$4*data!I1423^2+constants!$D$4*data!I1423^3+constants!$E$4*data!I1423^4+constants!$F$4*data!I1423^5+constants!$G$4*data!I1423^6+constants!$H$4*data!I1423^7)</f>
        <v>14040.264787026261</v>
      </c>
      <c r="S1423" s="4">
        <f>J1423/(constants!$A$4+constants!$B$4*data!J1423+constants!$C$4*data!J1423^2+constants!$D$4*data!J1423^3+constants!$E$4*data!J1423^4+constants!$F$4*data!J1423^5+constants!$G$4*data!J1423^6+constants!$H$4*data!J1423^7)</f>
        <v>13965.128109422536</v>
      </c>
      <c r="T1423" s="4"/>
      <c r="U1423" s="4">
        <f t="shared" si="475"/>
        <v>40086.357432320241</v>
      </c>
      <c r="V1423" s="2">
        <f t="shared" si="476"/>
        <v>53132.176780912894</v>
      </c>
      <c r="W1423" s="2">
        <f t="shared" si="477"/>
        <v>53132.176780912894</v>
      </c>
      <c r="X1423" s="2">
        <f t="shared" si="478"/>
        <v>1870.774625092432</v>
      </c>
      <c r="Y1423" s="2">
        <f t="shared" si="479"/>
        <v>1795.6379474887071</v>
      </c>
      <c r="Z1423" s="2"/>
      <c r="AA1423" s="4">
        <f t="shared" si="468"/>
        <v>66810.595720533747</v>
      </c>
      <c r="AB1423" s="4">
        <f t="shared" si="469"/>
        <v>8855.3627968188157</v>
      </c>
      <c r="AC1423" s="4">
        <f t="shared" si="470"/>
        <v>8855.3627968188157</v>
      </c>
      <c r="AD1423" s="4">
        <f t="shared" si="471"/>
        <v>311.79577084873864</v>
      </c>
      <c r="AE1423" s="4">
        <f t="shared" si="472"/>
        <v>299.27299124811782</v>
      </c>
      <c r="AF1423" s="4"/>
      <c r="AG1423" s="4">
        <f t="shared" si="480"/>
        <v>1</v>
      </c>
      <c r="AH1423" s="4"/>
      <c r="AI1423" s="4"/>
      <c r="AJ1423">
        <f>IF(front!E1423&gt;$AJ$2,AA1423,AB1423)</f>
        <v>66810.595720533747</v>
      </c>
      <c r="AK1423">
        <f t="shared" si="467"/>
        <v>66746.940856008339</v>
      </c>
      <c r="AL1423">
        <f>SUMPRODUCT($B$7:$B$456,AK$7:AK$456,EXP(constants!$B$32+constants!$A$32*ABS($A$7:$A$456-$A1423)))</f>
        <v>1.6802260138517887E-7</v>
      </c>
      <c r="AM1423">
        <f t="shared" si="473"/>
        <v>66746.940855840323</v>
      </c>
      <c r="AN1423">
        <f t="shared" si="481"/>
        <v>66741.056286178544</v>
      </c>
      <c r="AP1423" s="4"/>
      <c r="AQ1423" s="4"/>
      <c r="AR1423" s="4"/>
      <c r="AU1423" s="5">
        <f>SUMPRODUCT(constants!$B$13:$B$20,A1423^constants!$A$13:$A$20)*constants!$C$10/((A1423/1000000000)^5*(EXP(0.014388/(A1423/1000000000)/constants!$B$9)-1))</f>
        <v>2.2228159966119531E-5</v>
      </c>
      <c r="AX1423" s="17">
        <f t="shared" si="474"/>
        <v>3.330507666946047E-10</v>
      </c>
      <c r="BC1423">
        <f t="shared" si="483"/>
        <v>3.330507666946047E-10</v>
      </c>
    </row>
    <row r="1424" spans="1:55" x14ac:dyDescent="0.2">
      <c r="A1424">
        <f>front!A1424</f>
        <v>842.92</v>
      </c>
      <c r="B1424" s="1">
        <f t="shared" si="482"/>
        <v>0.43999999999994088</v>
      </c>
      <c r="C1424" s="20">
        <f>front!B1424</f>
        <v>3306.9</v>
      </c>
      <c r="D1424" s="20">
        <f>front!C1424</f>
        <v>9776.6</v>
      </c>
      <c r="E1424" s="20">
        <f>front!D1424</f>
        <v>43243.35</v>
      </c>
      <c r="F1424" s="20">
        <f>front!E1424</f>
        <v>64000</v>
      </c>
      <c r="G1424" s="20">
        <f>front!F1424</f>
        <v>64000</v>
      </c>
      <c r="H1424" s="20">
        <f>front!H1424</f>
        <v>10175.200000000001</v>
      </c>
      <c r="I1424" s="20">
        <f>front!I1424</f>
        <v>12064.4</v>
      </c>
      <c r="J1424" s="20">
        <f>front!J1424</f>
        <v>12103.2</v>
      </c>
      <c r="K1424" s="20"/>
      <c r="L1424" s="4">
        <f>C1424/(constants!$A$4+constants!$B$4*data!C1424+constants!$C$4*data!C1424^2+constants!$D$4*data!C1424^3+constants!$E$4*data!C1424^4+constants!$F$4*data!C1424^5+constants!$G$4*data!C1424^6+constants!$H$4*data!C1424^7)</f>
        <v>3305.7336135200444</v>
      </c>
      <c r="M1424" s="4">
        <f>D1424/(constants!$A$4+constants!$B$4*data!D1424+constants!$C$4*data!D1424^2+constants!$D$4*data!D1424^3+constants!$E$4*data!D1424^4+constants!$F$4*data!D1424^5+constants!$G$4*data!D1424^6+constants!$H$4*data!D1424^7)</f>
        <v>9784.7574625027646</v>
      </c>
      <c r="N1424" s="4">
        <f>E1424/(constants!$A$4+constants!$B$4*data!E1424+constants!$C$4*data!E1424^2+constants!$D$4*data!E1424^3+constants!$E$4*data!E1424^4+constants!$F$4*data!E1424^5+constants!$G$4*data!E1424^6+constants!$H$4*data!E1424^7)</f>
        <v>43547.938829604987</v>
      </c>
      <c r="O1424" s="4">
        <f>F1424/(constants!$A$4+constants!$B$4*data!F1424+constants!$C$4*data!F1424^2+constants!$D$4*data!F1424^3+constants!$E$4*data!F1424^4+constants!$F$4*data!F1424^5+constants!$G$4*data!F1424^6+constants!$H$4*data!F1424^7)</f>
        <v>64773.712258592925</v>
      </c>
      <c r="P1424" s="4">
        <f>G1424/(constants!$A$4+constants!$B$4*data!G1424+constants!$C$4*data!G1424^2+constants!$D$4*data!G1424^3+constants!$E$4*data!G1424^4+constants!$F$4*data!G1424^5+constants!$G$4*data!G1424^6+constants!$H$4*data!G1424^7)</f>
        <v>64773.712258592925</v>
      </c>
      <c r="Q1424" s="4">
        <f>H1424/(constants!$A$4+constants!$B$4*data!H1424+constants!$C$4*data!H1424^2+constants!$D$4*data!H1424^3+constants!$E$4*data!H1424^4+constants!$F$4*data!H1424^5+constants!$G$4*data!H1424^6+constants!$H$4*data!H1424^7)</f>
        <v>10184.523445849836</v>
      </c>
      <c r="R1424" s="4">
        <f>I1424/(constants!$A$4+constants!$B$4*data!I1424+constants!$C$4*data!I1424^2+constants!$D$4*data!I1424^3+constants!$E$4*data!I1424^4+constants!$F$4*data!I1424^5+constants!$G$4*data!I1424^6+constants!$H$4*data!I1424^7)</f>
        <v>12080.151732281685</v>
      </c>
      <c r="S1424" s="4">
        <f>J1424/(constants!$A$4+constants!$B$4*data!J1424+constants!$C$4*data!J1424^2+constants!$D$4*data!J1424^3+constants!$E$4*data!J1424^4+constants!$F$4*data!J1424^5+constants!$G$4*data!J1424^6+constants!$H$4*data!J1424^7)</f>
        <v>12119.098890044203</v>
      </c>
      <c r="T1424" s="4"/>
      <c r="U1424" s="4">
        <f t="shared" si="475"/>
        <v>40242.205216084942</v>
      </c>
      <c r="V1424" s="2">
        <f t="shared" si="476"/>
        <v>54988.954796090162</v>
      </c>
      <c r="W1424" s="2">
        <f t="shared" si="477"/>
        <v>54988.954796090162</v>
      </c>
      <c r="X1424" s="2">
        <f t="shared" si="478"/>
        <v>1895.6282864318491</v>
      </c>
      <c r="Y1424" s="2">
        <f t="shared" si="479"/>
        <v>1934.5754441943664</v>
      </c>
      <c r="Z1424" s="2"/>
      <c r="AA1424" s="4">
        <f t="shared" si="468"/>
        <v>67070.342026808241</v>
      </c>
      <c r="AB1424" s="4">
        <f t="shared" si="469"/>
        <v>9164.8257993483603</v>
      </c>
      <c r="AC1424" s="4">
        <f t="shared" si="470"/>
        <v>9164.8257993483603</v>
      </c>
      <c r="AD1424" s="4">
        <f t="shared" si="471"/>
        <v>315.9380477386415</v>
      </c>
      <c r="AE1424" s="4">
        <f t="shared" si="472"/>
        <v>322.4292406990611</v>
      </c>
      <c r="AF1424" s="4"/>
      <c r="AG1424" s="4">
        <f t="shared" si="480"/>
        <v>1</v>
      </c>
      <c r="AH1424" s="4"/>
      <c r="AI1424" s="4"/>
      <c r="AJ1424">
        <f>IF(front!E1424&gt;$AJ$2,AA1424,AB1424)</f>
        <v>67070.342026808241</v>
      </c>
      <c r="AK1424">
        <f t="shared" si="467"/>
        <v>67006.687162282833</v>
      </c>
      <c r="AL1424">
        <f>SUMPRODUCT($B$7:$B$456,AK$7:AK$456,EXP(constants!$B$32+constants!$A$32*ABS($A$7:$A$456-$A1424)))</f>
        <v>1.6481913492754057E-7</v>
      </c>
      <c r="AM1424">
        <f t="shared" si="473"/>
        <v>67006.687162118018</v>
      </c>
      <c r="AN1424">
        <f t="shared" si="481"/>
        <v>67000.802592456239</v>
      </c>
      <c r="AP1424" s="4"/>
      <c r="AQ1424" s="4"/>
      <c r="AR1424" s="4"/>
      <c r="AU1424" s="5">
        <f>SUMPRODUCT(constants!$B$13:$B$20,A1424^constants!$A$13:$A$20)*constants!$C$10/((A1424/1000000000)^5*(EXP(0.014388/(A1424/1000000000)/constants!$B$9)-1))</f>
        <v>2.2232256284181536E-5</v>
      </c>
      <c r="AX1424" s="17">
        <f t="shared" si="474"/>
        <v>3.3182074578140522E-10</v>
      </c>
      <c r="BC1424">
        <f t="shared" si="483"/>
        <v>3.3182074578140522E-10</v>
      </c>
    </row>
    <row r="1425" spans="1:55" x14ac:dyDescent="0.2">
      <c r="A1425">
        <f>front!A1425</f>
        <v>843.35</v>
      </c>
      <c r="B1425" s="1">
        <f t="shared" si="482"/>
        <v>0.43000000000006366</v>
      </c>
      <c r="C1425" s="20">
        <f>front!B1425</f>
        <v>3260.75</v>
      </c>
      <c r="D1425" s="20">
        <f>front!C1425</f>
        <v>9352</v>
      </c>
      <c r="E1425" s="20">
        <f>front!D1425</f>
        <v>43357.95</v>
      </c>
      <c r="F1425" s="20">
        <f>front!E1425</f>
        <v>64000</v>
      </c>
      <c r="G1425" s="20">
        <f>front!F1425</f>
        <v>64000</v>
      </c>
      <c r="H1425" s="20">
        <f>front!H1425</f>
        <v>9763</v>
      </c>
      <c r="I1425" s="20">
        <f>front!I1425</f>
        <v>11499.8</v>
      </c>
      <c r="J1425" s="20">
        <f>front!J1425</f>
        <v>11551.8</v>
      </c>
      <c r="K1425" s="20"/>
      <c r="L1425" s="4">
        <f>C1425/(constants!$A$4+constants!$B$4*data!C1425+constants!$C$4*data!C1425^2+constants!$D$4*data!C1425^3+constants!$E$4*data!C1425^4+constants!$F$4*data!C1425^5+constants!$G$4*data!C1425^6+constants!$H$4*data!C1425^7)</f>
        <v>3259.5782562914865</v>
      </c>
      <c r="M1425" s="4">
        <f>D1425/(constants!$A$4+constants!$B$4*data!D1425+constants!$C$4*data!D1425^2+constants!$D$4*data!D1425^3+constants!$E$4*data!D1425^4+constants!$F$4*data!D1425^5+constants!$G$4*data!D1425^6+constants!$H$4*data!D1425^7)</f>
        <v>9358.9905634810257</v>
      </c>
      <c r="N1425" s="4">
        <f>E1425/(constants!$A$4+constants!$B$4*data!E1425+constants!$C$4*data!E1425^2+constants!$D$4*data!E1425^3+constants!$E$4*data!E1425^4+constants!$F$4*data!E1425^5+constants!$G$4*data!E1425^6+constants!$H$4*data!E1425^7)</f>
        <v>43664.529733628748</v>
      </c>
      <c r="O1425" s="4">
        <f>F1425/(constants!$A$4+constants!$B$4*data!F1425+constants!$C$4*data!F1425^2+constants!$D$4*data!F1425^3+constants!$E$4*data!F1425^4+constants!$F$4*data!F1425^5+constants!$G$4*data!F1425^6+constants!$H$4*data!F1425^7)</f>
        <v>64773.712258592925</v>
      </c>
      <c r="P1425" s="4">
        <f>G1425/(constants!$A$4+constants!$B$4*data!G1425+constants!$C$4*data!G1425^2+constants!$D$4*data!G1425^3+constants!$E$4*data!G1425^4+constants!$F$4*data!G1425^5+constants!$G$4*data!G1425^6+constants!$H$4*data!G1425^7)</f>
        <v>64773.712258592925</v>
      </c>
      <c r="Q1425" s="4">
        <f>H1425/(constants!$A$4+constants!$B$4*data!H1425+constants!$C$4*data!H1425^2+constants!$D$4*data!H1425^3+constants!$E$4*data!H1425^4+constants!$F$4*data!H1425^5+constants!$G$4*data!H1425^6+constants!$H$4*data!H1425^7)</f>
        <v>9771.1188805596903</v>
      </c>
      <c r="R1425" s="4">
        <f>I1425/(constants!$A$4+constants!$B$4*data!I1425+constants!$C$4*data!I1425^2+constants!$D$4*data!I1425^3+constants!$E$4*data!I1425^4+constants!$F$4*data!I1425^5+constants!$G$4*data!I1425^6+constants!$H$4*data!I1425^7)</f>
        <v>11513.47794612476</v>
      </c>
      <c r="S1425" s="4">
        <f>J1425/(constants!$A$4+constants!$B$4*data!J1425+constants!$C$4*data!J1425^2+constants!$D$4*data!J1425^3+constants!$E$4*data!J1425^4+constants!$F$4*data!J1425^5+constants!$G$4*data!J1425^6+constants!$H$4*data!J1425^7)</f>
        <v>11565.663609012207</v>
      </c>
      <c r="T1425" s="4"/>
      <c r="U1425" s="4">
        <f t="shared" si="475"/>
        <v>40404.951477337265</v>
      </c>
      <c r="V1425" s="2">
        <f t="shared" si="476"/>
        <v>55414.721695111897</v>
      </c>
      <c r="W1425" s="2">
        <f t="shared" si="477"/>
        <v>55414.721695111897</v>
      </c>
      <c r="X1425" s="2">
        <f t="shared" si="478"/>
        <v>1742.3590655650696</v>
      </c>
      <c r="Y1425" s="2">
        <f t="shared" si="479"/>
        <v>1794.5447284525162</v>
      </c>
      <c r="Z1425" s="2"/>
      <c r="AA1425" s="4">
        <f t="shared" si="468"/>
        <v>67341.585795562103</v>
      </c>
      <c r="AB1425" s="4">
        <f t="shared" si="469"/>
        <v>9235.7869491853162</v>
      </c>
      <c r="AC1425" s="4">
        <f t="shared" si="470"/>
        <v>9235.7869491853162</v>
      </c>
      <c r="AD1425" s="4">
        <f t="shared" si="471"/>
        <v>290.39317759417827</v>
      </c>
      <c r="AE1425" s="4">
        <f t="shared" si="472"/>
        <v>299.09078807541937</v>
      </c>
      <c r="AF1425" s="4"/>
      <c r="AG1425" s="4">
        <f t="shared" si="480"/>
        <v>1</v>
      </c>
      <c r="AH1425" s="4"/>
      <c r="AI1425" s="4"/>
      <c r="AJ1425">
        <f>IF(front!E1425&gt;$AJ$2,AA1425,AB1425)</f>
        <v>67341.585795562103</v>
      </c>
      <c r="AK1425">
        <f t="shared" si="467"/>
        <v>67277.930931036695</v>
      </c>
      <c r="AL1425">
        <f>SUMPRODUCT($B$7:$B$456,AK$7:AK$456,EXP(constants!$B$32+constants!$A$32*ABS($A$7:$A$456-$A1425)))</f>
        <v>1.6174749300967604E-7</v>
      </c>
      <c r="AM1425">
        <f t="shared" si="473"/>
        <v>67277.930930874951</v>
      </c>
      <c r="AN1425">
        <f t="shared" si="481"/>
        <v>67272.046361213172</v>
      </c>
      <c r="AP1425" s="4"/>
      <c r="AQ1425" s="4"/>
      <c r="AR1425" s="4"/>
      <c r="AU1425" s="5">
        <f>SUMPRODUCT(constants!$B$13:$B$20,A1425^constants!$A$13:$A$20)*constants!$C$10/((A1425/1000000000)^5*(EXP(0.014388/(A1425/1000000000)/constants!$B$9)-1))</f>
        <v>2.2236215038752266E-5</v>
      </c>
      <c r="AX1425" s="17">
        <f t="shared" si="474"/>
        <v>3.3054167728682217E-10</v>
      </c>
      <c r="BC1425">
        <f t="shared" si="483"/>
        <v>3.3054167728682217E-10</v>
      </c>
    </row>
    <row r="1426" spans="1:55" x14ac:dyDescent="0.2">
      <c r="A1426">
        <f>front!A1426</f>
        <v>843.78</v>
      </c>
      <c r="B1426" s="1">
        <f t="shared" si="482"/>
        <v>0.42999999999994998</v>
      </c>
      <c r="C1426" s="20">
        <f>front!B1426</f>
        <v>3303.55</v>
      </c>
      <c r="D1426" s="20">
        <f>front!C1426</f>
        <v>9813.2000000000007</v>
      </c>
      <c r="E1426" s="20">
        <f>front!D1426</f>
        <v>43454.05</v>
      </c>
      <c r="F1426" s="20">
        <f>front!E1426</f>
        <v>64000</v>
      </c>
      <c r="G1426" s="20">
        <f>front!F1426</f>
        <v>64000</v>
      </c>
      <c r="H1426" s="20">
        <f>front!H1426</f>
        <v>10157.799999999999</v>
      </c>
      <c r="I1426" s="20">
        <f>front!I1426</f>
        <v>12370.8</v>
      </c>
      <c r="J1426" s="20">
        <f>front!J1426</f>
        <v>12417</v>
      </c>
      <c r="K1426" s="20"/>
      <c r="L1426" s="4">
        <f>C1426/(constants!$A$4+constants!$B$4*data!C1426+constants!$C$4*data!C1426^2+constants!$D$4*data!C1426^3+constants!$E$4*data!C1426^4+constants!$F$4*data!C1426^5+constants!$G$4*data!C1426^6+constants!$H$4*data!C1426^7)</f>
        <v>3302.3831996754698</v>
      </c>
      <c r="M1426" s="4">
        <f>D1426/(constants!$A$4+constants!$B$4*data!D1426+constants!$C$4*data!D1426^2+constants!$D$4*data!D1426^3+constants!$E$4*data!D1426^4+constants!$F$4*data!D1426^5+constants!$G$4*data!D1426^6+constants!$H$4*data!D1426^7)</f>
        <v>9821.461688183279</v>
      </c>
      <c r="N1426" s="4">
        <f>E1426/(constants!$A$4+constants!$B$4*data!E1426+constants!$C$4*data!E1426^2+constants!$D$4*data!E1426^3+constants!$E$4*data!E1426^4+constants!$F$4*data!E1426^5+constants!$G$4*data!E1426^6+constants!$H$4*data!E1426^7)</f>
        <v>43762.306275643525</v>
      </c>
      <c r="O1426" s="4">
        <f>F1426/(constants!$A$4+constants!$B$4*data!F1426+constants!$C$4*data!F1426^2+constants!$D$4*data!F1426^3+constants!$E$4*data!F1426^4+constants!$F$4*data!F1426^5+constants!$G$4*data!F1426^6+constants!$H$4*data!F1426^7)</f>
        <v>64773.712258592925</v>
      </c>
      <c r="P1426" s="4">
        <f>G1426/(constants!$A$4+constants!$B$4*data!G1426+constants!$C$4*data!G1426^2+constants!$D$4*data!G1426^3+constants!$E$4*data!G1426^4+constants!$F$4*data!G1426^5+constants!$G$4*data!G1426^6+constants!$H$4*data!G1426^7)</f>
        <v>64773.712258592925</v>
      </c>
      <c r="Q1426" s="4">
        <f>H1426/(constants!$A$4+constants!$B$4*data!H1426+constants!$C$4*data!H1426^2+constants!$D$4*data!H1426^3+constants!$E$4*data!H1426^4+constants!$F$4*data!H1426^5+constants!$G$4*data!H1426^6+constants!$H$4*data!H1426^7)</f>
        <v>10167.071132138592</v>
      </c>
      <c r="R1426" s="4">
        <f>I1426/(constants!$A$4+constants!$B$4*data!I1426+constants!$C$4*data!I1426^2+constants!$D$4*data!I1426^3+constants!$E$4*data!I1426^4+constants!$F$4*data!I1426^5+constants!$G$4*data!I1426^6+constants!$H$4*data!I1426^7)</f>
        <v>12387.729860873656</v>
      </c>
      <c r="S1426" s="4">
        <f>J1426/(constants!$A$4+constants!$B$4*data!J1426+constants!$C$4*data!J1426^2+constants!$D$4*data!J1426^3+constants!$E$4*data!J1426^4+constants!$F$4*data!J1426^5+constants!$G$4*data!J1426^6+constants!$H$4*data!J1426^7)</f>
        <v>12434.110672457968</v>
      </c>
      <c r="T1426" s="4"/>
      <c r="U1426" s="4">
        <f t="shared" si="475"/>
        <v>40459.923075968058</v>
      </c>
      <c r="V1426" s="2">
        <f t="shared" si="476"/>
        <v>54952.250570409647</v>
      </c>
      <c r="W1426" s="2">
        <f t="shared" si="477"/>
        <v>54952.250570409647</v>
      </c>
      <c r="X1426" s="2">
        <f t="shared" si="478"/>
        <v>2220.6587287350649</v>
      </c>
      <c r="Y1426" s="2">
        <f t="shared" si="479"/>
        <v>2267.0395403193761</v>
      </c>
      <c r="Z1426" s="2"/>
      <c r="AA1426" s="4">
        <f t="shared" si="468"/>
        <v>67433.205126613422</v>
      </c>
      <c r="AB1426" s="4">
        <f t="shared" si="469"/>
        <v>9158.7084284016073</v>
      </c>
      <c r="AC1426" s="4">
        <f t="shared" si="470"/>
        <v>9158.7084284016073</v>
      </c>
      <c r="AD1426" s="4">
        <f t="shared" si="471"/>
        <v>370.10978812251085</v>
      </c>
      <c r="AE1426" s="4">
        <f t="shared" si="472"/>
        <v>377.8399233865627</v>
      </c>
      <c r="AF1426" s="4"/>
      <c r="AG1426" s="4">
        <f t="shared" si="480"/>
        <v>1</v>
      </c>
      <c r="AH1426" s="4"/>
      <c r="AI1426" s="4"/>
      <c r="AJ1426">
        <f>IF(front!E1426&gt;$AJ$2,AA1426,AB1426)</f>
        <v>67433.205126613422</v>
      </c>
      <c r="AK1426">
        <f t="shared" si="467"/>
        <v>67369.550262088014</v>
      </c>
      <c r="AL1426">
        <f>SUMPRODUCT($B$7:$B$456,AK$7:AK$456,EXP(constants!$B$32+constants!$A$32*ABS($A$7:$A$456-$A1426)))</f>
        <v>1.5873309556209622E-7</v>
      </c>
      <c r="AM1426">
        <f t="shared" si="473"/>
        <v>67369.550261929282</v>
      </c>
      <c r="AN1426">
        <f t="shared" si="481"/>
        <v>67363.665692267503</v>
      </c>
      <c r="AP1426" s="4"/>
      <c r="AQ1426" s="4"/>
      <c r="AR1426" s="4"/>
      <c r="AU1426" s="5">
        <f>SUMPRODUCT(constants!$B$13:$B$20,A1426^constants!$A$13:$A$20)*constants!$C$10/((A1426/1000000000)^5*(EXP(0.014388/(A1426/1000000000)/constants!$B$9)-1))</f>
        <v>2.2240129793610434E-5</v>
      </c>
      <c r="AX1426" s="17">
        <f t="shared" si="474"/>
        <v>3.3015023106385553E-10</v>
      </c>
      <c r="BC1426">
        <f t="shared" si="483"/>
        <v>3.3015023106385553E-10</v>
      </c>
    </row>
    <row r="1427" spans="1:55" x14ac:dyDescent="0.2">
      <c r="A1427">
        <f>front!A1427</f>
        <v>844.22</v>
      </c>
      <c r="B1427" s="1">
        <f t="shared" si="482"/>
        <v>0.44000000000005457</v>
      </c>
      <c r="C1427" s="20">
        <f>front!B1427</f>
        <v>3248.65</v>
      </c>
      <c r="D1427" s="20">
        <f>front!C1427</f>
        <v>9247.7999999999993</v>
      </c>
      <c r="E1427" s="20">
        <f>front!D1427</f>
        <v>43576.2</v>
      </c>
      <c r="F1427" s="20">
        <f>front!E1427</f>
        <v>64000</v>
      </c>
      <c r="G1427" s="20">
        <f>front!F1427</f>
        <v>64000</v>
      </c>
      <c r="H1427" s="20">
        <f>front!H1427</f>
        <v>9660.7999999999993</v>
      </c>
      <c r="I1427" s="20">
        <f>front!I1427</f>
        <v>12009.6</v>
      </c>
      <c r="J1427" s="20">
        <f>front!J1427</f>
        <v>12076</v>
      </c>
      <c r="K1427" s="20"/>
      <c r="L1427" s="4">
        <f>C1427/(constants!$A$4+constants!$B$4*data!C1427+constants!$C$4*data!C1427^2+constants!$D$4*data!C1427^3+constants!$E$4*data!C1427^4+constants!$F$4*data!C1427^5+constants!$G$4*data!C1427^6+constants!$H$4*data!C1427^7)</f>
        <v>3247.4769741292771</v>
      </c>
      <c r="M1427" s="4">
        <f>D1427/(constants!$A$4+constants!$B$4*data!D1427+constants!$C$4*data!D1427^2+constants!$D$4*data!D1427^3+constants!$E$4*data!D1427^4+constants!$F$4*data!D1427^5+constants!$G$4*data!D1427^6+constants!$H$4*data!D1427^7)</f>
        <v>9254.5161348335587</v>
      </c>
      <c r="N1427" s="4">
        <f>E1427/(constants!$A$4+constants!$B$4*data!E1427+constants!$C$4*data!E1427^2+constants!$D$4*data!E1427^3+constants!$E$4*data!E1427^4+constants!$F$4*data!E1427^5+constants!$G$4*data!E1427^6+constants!$H$4*data!E1427^7)</f>
        <v>43886.596516879537</v>
      </c>
      <c r="O1427" s="4">
        <f>F1427/(constants!$A$4+constants!$B$4*data!F1427+constants!$C$4*data!F1427^2+constants!$D$4*data!F1427^3+constants!$E$4*data!F1427^4+constants!$F$4*data!F1427^5+constants!$G$4*data!F1427^6+constants!$H$4*data!F1427^7)</f>
        <v>64773.712258592925</v>
      </c>
      <c r="P1427" s="4">
        <f>G1427/(constants!$A$4+constants!$B$4*data!G1427+constants!$C$4*data!G1427^2+constants!$D$4*data!G1427^3+constants!$E$4*data!G1427^4+constants!$F$4*data!G1427^5+constants!$G$4*data!G1427^6+constants!$H$4*data!G1427^7)</f>
        <v>64773.712258592925</v>
      </c>
      <c r="Q1427" s="4">
        <f>H1427/(constants!$A$4+constants!$B$4*data!H1427+constants!$C$4*data!H1427^2+constants!$D$4*data!H1427^3+constants!$E$4*data!H1427^4+constants!$F$4*data!H1427^5+constants!$G$4*data!H1427^6+constants!$H$4*data!H1427^7)</f>
        <v>9668.6314954618829</v>
      </c>
      <c r="R1427" s="4">
        <f>I1427/(constants!$A$4+constants!$B$4*data!I1427+constants!$C$4*data!I1427^2+constants!$D$4*data!I1427^3+constants!$E$4*data!I1427^4+constants!$F$4*data!I1427^5+constants!$G$4*data!I1427^6+constants!$H$4*data!I1427^7)</f>
        <v>12025.144900195764</v>
      </c>
      <c r="S1427" s="4">
        <f>J1427/(constants!$A$4+constants!$B$4*data!J1427+constants!$C$4*data!J1427^2+constants!$D$4*data!J1427^3+constants!$E$4*data!J1427^4+constants!$F$4*data!J1427^5+constants!$G$4*data!J1427^6+constants!$H$4*data!J1427^7)</f>
        <v>12091.795665884056</v>
      </c>
      <c r="T1427" s="4"/>
      <c r="U1427" s="4">
        <f t="shared" si="475"/>
        <v>40639.119542750261</v>
      </c>
      <c r="V1427" s="2">
        <f t="shared" si="476"/>
        <v>55519.196123759364</v>
      </c>
      <c r="W1427" s="2">
        <f t="shared" si="477"/>
        <v>55519.196123759364</v>
      </c>
      <c r="X1427" s="2">
        <f t="shared" si="478"/>
        <v>2356.5134047338815</v>
      </c>
      <c r="Y1427" s="2">
        <f t="shared" si="479"/>
        <v>2423.1641704221729</v>
      </c>
      <c r="Z1427" s="2"/>
      <c r="AA1427" s="4">
        <f t="shared" si="468"/>
        <v>67731.86590458377</v>
      </c>
      <c r="AB1427" s="4">
        <f t="shared" si="469"/>
        <v>9253.1993539598952</v>
      </c>
      <c r="AC1427" s="4">
        <f t="shared" si="470"/>
        <v>9253.1993539598952</v>
      </c>
      <c r="AD1427" s="4">
        <f t="shared" si="471"/>
        <v>392.75223412231355</v>
      </c>
      <c r="AE1427" s="4">
        <f t="shared" si="472"/>
        <v>403.86069507036217</v>
      </c>
      <c r="AF1427" s="4"/>
      <c r="AG1427" s="4">
        <f t="shared" si="480"/>
        <v>1</v>
      </c>
      <c r="AH1427" s="4"/>
      <c r="AI1427" s="4"/>
      <c r="AJ1427">
        <f>IF(front!E1427&gt;$AJ$2,AA1427,AB1427)</f>
        <v>67731.86590458377</v>
      </c>
      <c r="AK1427">
        <f t="shared" si="467"/>
        <v>67668.211040058362</v>
      </c>
      <c r="AL1427">
        <f>SUMPRODUCT($B$7:$B$456,AK$7:AK$456,EXP(constants!$B$32+constants!$A$32*ABS($A$7:$A$456-$A1427)))</f>
        <v>1.5570673992209093E-7</v>
      </c>
      <c r="AM1427">
        <f t="shared" si="473"/>
        <v>67668.211039902657</v>
      </c>
      <c r="AN1427">
        <f t="shared" si="481"/>
        <v>67662.326470240878</v>
      </c>
      <c r="AP1427" s="4"/>
      <c r="AQ1427" s="4"/>
      <c r="AR1427" s="4"/>
      <c r="AU1427" s="5">
        <f>SUMPRODUCT(constants!$B$13:$B$20,A1427^constants!$A$13:$A$20)*constants!$C$10/((A1427/1000000000)^5*(EXP(0.014388/(A1427/1000000000)/constants!$B$9)-1))</f>
        <v>2.2244089996130027E-5</v>
      </c>
      <c r="AX1427" s="17">
        <f t="shared" si="474"/>
        <v>3.2875148042557156E-10</v>
      </c>
      <c r="BC1427">
        <f t="shared" si="483"/>
        <v>3.2875148042557156E-10</v>
      </c>
    </row>
    <row r="1428" spans="1:55" x14ac:dyDescent="0.2">
      <c r="A1428">
        <f>front!A1428</f>
        <v>844.65</v>
      </c>
      <c r="B1428" s="1">
        <f t="shared" si="482"/>
        <v>0.42999999999994998</v>
      </c>
      <c r="C1428" s="20">
        <f>front!B1428</f>
        <v>3374.85</v>
      </c>
      <c r="D1428" s="20">
        <f>front!C1428</f>
        <v>10543.8</v>
      </c>
      <c r="E1428" s="20">
        <f>front!D1428</f>
        <v>43916.05</v>
      </c>
      <c r="F1428" s="20">
        <f>front!E1428</f>
        <v>64000</v>
      </c>
      <c r="G1428" s="20">
        <f>front!F1428</f>
        <v>64000</v>
      </c>
      <c r="H1428" s="20">
        <f>front!H1428</f>
        <v>10934.2</v>
      </c>
      <c r="I1428" s="20">
        <f>front!I1428</f>
        <v>13039.6</v>
      </c>
      <c r="J1428" s="20">
        <f>front!J1428</f>
        <v>13012</v>
      </c>
      <c r="K1428" s="20"/>
      <c r="L1428" s="4">
        <f>C1428/(constants!$A$4+constants!$B$4*data!C1428+constants!$C$4*data!C1428^2+constants!$D$4*data!C1428^3+constants!$E$4*data!C1428^4+constants!$F$4*data!C1428^5+constants!$G$4*data!C1428^6+constants!$H$4*data!C1428^7)</f>
        <v>3373.6928554930587</v>
      </c>
      <c r="M1428" s="4">
        <f>D1428/(constants!$A$4+constants!$B$4*data!D1428+constants!$C$4*data!D1428^2+constants!$D$4*data!D1428^3+constants!$E$4*data!D1428^4+constants!$F$4*data!D1428^5+constants!$G$4*data!D1428^6+constants!$H$4*data!D1428^7)</f>
        <v>10554.261772605996</v>
      </c>
      <c r="N1428" s="4">
        <f>E1428/(constants!$A$4+constants!$B$4*data!E1428+constants!$C$4*data!E1428^2+constants!$D$4*data!E1428^3+constants!$E$4*data!E1428^4+constants!$F$4*data!E1428^5+constants!$G$4*data!E1428^6+constants!$H$4*data!E1428^7)</f>
        <v>44232.455328906319</v>
      </c>
      <c r="O1428" s="4">
        <f>F1428/(constants!$A$4+constants!$B$4*data!F1428+constants!$C$4*data!F1428^2+constants!$D$4*data!F1428^3+constants!$E$4*data!F1428^4+constants!$F$4*data!F1428^5+constants!$G$4*data!F1428^6+constants!$H$4*data!F1428^7)</f>
        <v>64773.712258592925</v>
      </c>
      <c r="P1428" s="4">
        <f>G1428/(constants!$A$4+constants!$B$4*data!G1428+constants!$C$4*data!G1428^2+constants!$D$4*data!G1428^3+constants!$E$4*data!G1428^4+constants!$F$4*data!G1428^5+constants!$G$4*data!G1428^6+constants!$H$4*data!G1428^7)</f>
        <v>64773.712258592925</v>
      </c>
      <c r="Q1428" s="4">
        <f>H1428/(constants!$A$4+constants!$B$4*data!H1428+constants!$C$4*data!H1428^2+constants!$D$4*data!H1428^3+constants!$E$4*data!H1428^4+constants!$F$4*data!H1428^5+constants!$G$4*data!H1428^6+constants!$H$4*data!H1428^7)</f>
        <v>10945.929592951121</v>
      </c>
      <c r="R1428" s="4">
        <f>I1428/(constants!$A$4+constants!$B$4*data!I1428+constants!$C$4*data!I1428^2+constants!$D$4*data!I1428^3+constants!$E$4*data!I1428^4+constants!$F$4*data!I1428^5+constants!$G$4*data!I1428^6+constants!$H$4*data!I1428^7)</f>
        <v>13059.226977949056</v>
      </c>
      <c r="S1428" s="4">
        <f>J1428/(constants!$A$4+constants!$B$4*data!J1428+constants!$C$4*data!J1428^2+constants!$D$4*data!J1428^3+constants!$E$4*data!J1428^4+constants!$F$4*data!J1428^5+constants!$G$4*data!J1428^6+constants!$H$4*data!J1428^7)</f>
        <v>13031.512324050189</v>
      </c>
      <c r="T1428" s="4"/>
      <c r="U1428" s="4">
        <f t="shared" si="475"/>
        <v>40858.762473413262</v>
      </c>
      <c r="V1428" s="2">
        <f t="shared" si="476"/>
        <v>54219.450485986927</v>
      </c>
      <c r="W1428" s="2">
        <f t="shared" si="477"/>
        <v>54219.450485986927</v>
      </c>
      <c r="X1428" s="2">
        <f t="shared" si="478"/>
        <v>2113.2973849979353</v>
      </c>
      <c r="Y1428" s="2">
        <f t="shared" si="479"/>
        <v>2085.582731099068</v>
      </c>
      <c r="Z1428" s="2"/>
      <c r="AA1428" s="4">
        <f t="shared" si="468"/>
        <v>68097.937455688763</v>
      </c>
      <c r="AB1428" s="4">
        <f t="shared" si="469"/>
        <v>9036.5750809978217</v>
      </c>
      <c r="AC1428" s="4">
        <f t="shared" si="470"/>
        <v>9036.5750809978217</v>
      </c>
      <c r="AD1428" s="4">
        <f t="shared" si="471"/>
        <v>352.21623083298925</v>
      </c>
      <c r="AE1428" s="4">
        <f t="shared" si="472"/>
        <v>347.59712184984465</v>
      </c>
      <c r="AF1428" s="4"/>
      <c r="AG1428" s="4">
        <f t="shared" si="480"/>
        <v>1</v>
      </c>
      <c r="AH1428" s="4"/>
      <c r="AI1428" s="4"/>
      <c r="AJ1428">
        <f>IF(front!E1428&gt;$AJ$2,AA1428,AB1428)</f>
        <v>68097.937455688763</v>
      </c>
      <c r="AK1428">
        <f t="shared" si="467"/>
        <v>68034.282591163355</v>
      </c>
      <c r="AL1428">
        <f>SUMPRODUCT($B$7:$B$456,AK$7:AK$456,EXP(constants!$B$32+constants!$A$32*ABS($A$7:$A$456-$A1428)))</f>
        <v>1.5280492060694368E-7</v>
      </c>
      <c r="AM1428">
        <f t="shared" si="473"/>
        <v>68034.282591010546</v>
      </c>
      <c r="AN1428">
        <f t="shared" si="481"/>
        <v>68028.398021348767</v>
      </c>
      <c r="AP1428" s="4"/>
      <c r="AQ1428" s="4"/>
      <c r="AR1428" s="4"/>
      <c r="AU1428" s="5">
        <f>SUMPRODUCT(constants!$B$13:$B$20,A1428^constants!$A$13:$A$20)*constants!$C$10/((A1428/1000000000)^5*(EXP(0.014388/(A1428/1000000000)/constants!$B$9)-1))</f>
        <v>2.2247915591839036E-5</v>
      </c>
      <c r="AX1428" s="17">
        <f t="shared" si="474"/>
        <v>3.2703865207669837E-10</v>
      </c>
      <c r="BC1428">
        <f t="shared" si="483"/>
        <v>3.2703865207669837E-10</v>
      </c>
    </row>
    <row r="1429" spans="1:55" x14ac:dyDescent="0.2">
      <c r="A1429">
        <f>front!A1429</f>
        <v>845.08</v>
      </c>
      <c r="B1429" s="1">
        <f t="shared" si="482"/>
        <v>0.43000000000006366</v>
      </c>
      <c r="C1429" s="20">
        <f>front!B1429</f>
        <v>3224.65</v>
      </c>
      <c r="D1429" s="20">
        <f>front!C1429</f>
        <v>8939.6</v>
      </c>
      <c r="E1429" s="20">
        <f>front!D1429</f>
        <v>44046.400000000001</v>
      </c>
      <c r="F1429" s="20">
        <f>front!E1429</f>
        <v>64000</v>
      </c>
      <c r="G1429" s="20">
        <f>front!F1429</f>
        <v>64000</v>
      </c>
      <c r="H1429" s="20">
        <f>front!H1429</f>
        <v>9378.7999999999993</v>
      </c>
      <c r="I1429" s="20">
        <f>front!I1429</f>
        <v>11308.6</v>
      </c>
      <c r="J1429" s="20">
        <f>front!J1429</f>
        <v>11295.4</v>
      </c>
      <c r="K1429" s="20"/>
      <c r="L1429" s="4">
        <f>C1429/(constants!$A$4+constants!$B$4*data!C1429+constants!$C$4*data!C1429^2+constants!$D$4*data!C1429^3+constants!$E$4*data!C1429^4+constants!$F$4*data!C1429^5+constants!$G$4*data!C1429^6+constants!$H$4*data!C1429^7)</f>
        <v>3223.474580972621</v>
      </c>
      <c r="M1429" s="4">
        <f>D1429/(constants!$A$4+constants!$B$4*data!D1429+constants!$C$4*data!D1429^2+constants!$D$4*data!D1429^3+constants!$E$4*data!D1429^4+constants!$F$4*data!D1429^5+constants!$G$4*data!D1429^6+constants!$H$4*data!D1429^7)</f>
        <v>8945.5321353390391</v>
      </c>
      <c r="N1429" s="4">
        <f>E1429/(constants!$A$4+constants!$B$4*data!E1429+constants!$C$4*data!E1429^2+constants!$D$4*data!E1429^3+constants!$E$4*data!E1429^4+constants!$F$4*data!E1429^5+constants!$G$4*data!E1429^6+constants!$H$4*data!E1429^7)</f>
        <v>44365.131052964753</v>
      </c>
      <c r="O1429" s="4">
        <f>F1429/(constants!$A$4+constants!$B$4*data!F1429+constants!$C$4*data!F1429^2+constants!$D$4*data!F1429^3+constants!$E$4*data!F1429^4+constants!$F$4*data!F1429^5+constants!$G$4*data!F1429^6+constants!$H$4*data!F1429^7)</f>
        <v>64773.712258592925</v>
      </c>
      <c r="P1429" s="4">
        <f>G1429/(constants!$A$4+constants!$B$4*data!G1429+constants!$C$4*data!G1429^2+constants!$D$4*data!G1429^3+constants!$E$4*data!G1429^4+constants!$F$4*data!G1429^5+constants!$G$4*data!G1429^6+constants!$H$4*data!G1429^7)</f>
        <v>64773.712258592925</v>
      </c>
      <c r="Q1429" s="4">
        <f>H1429/(constants!$A$4+constants!$B$4*data!H1429+constants!$C$4*data!H1429^2+constants!$D$4*data!H1429^3+constants!$E$4*data!H1429^4+constants!$F$4*data!H1429^5+constants!$G$4*data!H1429^6+constants!$H$4*data!H1429^7)</f>
        <v>9385.8619087527022</v>
      </c>
      <c r="R1429" s="4">
        <f>I1429/(constants!$A$4+constants!$B$4*data!I1429+constants!$C$4*data!I1429^2+constants!$D$4*data!I1429^3+constants!$E$4*data!I1429^4+constants!$F$4*data!I1429^5+constants!$G$4*data!I1429^6+constants!$H$4*data!I1429^7)</f>
        <v>11321.604690251592</v>
      </c>
      <c r="S1429" s="4">
        <f>J1429/(constants!$A$4+constants!$B$4*data!J1429+constants!$C$4*data!J1429^2+constants!$D$4*data!J1429^3+constants!$E$4*data!J1429^4+constants!$F$4*data!J1429^5+constants!$G$4*data!J1429^6+constants!$H$4*data!J1429^7)</f>
        <v>11308.358758423414</v>
      </c>
      <c r="T1429" s="4"/>
      <c r="U1429" s="4">
        <f t="shared" si="475"/>
        <v>41141.65647199213</v>
      </c>
      <c r="V1429" s="2">
        <f t="shared" si="476"/>
        <v>55828.180123253886</v>
      </c>
      <c r="W1429" s="2">
        <f t="shared" si="477"/>
        <v>55828.180123253886</v>
      </c>
      <c r="X1429" s="2">
        <f t="shared" si="478"/>
        <v>1935.7427814988896</v>
      </c>
      <c r="Y1429" s="2">
        <f t="shared" si="479"/>
        <v>1922.4968496707115</v>
      </c>
      <c r="Z1429" s="2"/>
      <c r="AA1429" s="4">
        <f t="shared" si="468"/>
        <v>68569.427453320211</v>
      </c>
      <c r="AB1429" s="4">
        <f t="shared" si="469"/>
        <v>9304.6966872089797</v>
      </c>
      <c r="AC1429" s="4">
        <f t="shared" si="470"/>
        <v>9304.6966872089797</v>
      </c>
      <c r="AD1429" s="4">
        <f t="shared" si="471"/>
        <v>322.62379691648164</v>
      </c>
      <c r="AE1429" s="4">
        <f t="shared" si="472"/>
        <v>320.41614161178524</v>
      </c>
      <c r="AF1429" s="4"/>
      <c r="AG1429" s="4">
        <f t="shared" si="480"/>
        <v>1</v>
      </c>
      <c r="AH1429" s="4"/>
      <c r="AI1429" s="4"/>
      <c r="AJ1429">
        <f>IF(front!E1429&gt;$AJ$2,AA1429,AB1429)</f>
        <v>68569.427453320211</v>
      </c>
      <c r="AK1429">
        <f t="shared" si="467"/>
        <v>68505.772588794804</v>
      </c>
      <c r="AL1429">
        <f>SUMPRODUCT($B$7:$B$456,AK$7:AK$456,EXP(constants!$B$32+constants!$A$32*ABS($A$7:$A$456-$A1429)))</f>
        <v>1.4995718087333461E-7</v>
      </c>
      <c r="AM1429">
        <f t="shared" si="473"/>
        <v>68505.772588644846</v>
      </c>
      <c r="AN1429">
        <f t="shared" si="481"/>
        <v>68499.888018983067</v>
      </c>
      <c r="AP1429" s="4"/>
      <c r="AQ1429" s="4"/>
      <c r="AR1429" s="4"/>
      <c r="AU1429" s="5">
        <f>SUMPRODUCT(constants!$B$13:$B$20,A1429^constants!$A$13:$A$20)*constants!$C$10/((A1429/1000000000)^5*(EXP(0.014388/(A1429/1000000000)/constants!$B$9)-1))</f>
        <v>2.2251697053680704E-5</v>
      </c>
      <c r="AX1429" s="17">
        <f t="shared" si="474"/>
        <v>3.2484282379431323E-10</v>
      </c>
      <c r="BC1429">
        <f t="shared" si="483"/>
        <v>3.2484282379431323E-10</v>
      </c>
    </row>
    <row r="1430" spans="1:55" x14ac:dyDescent="0.2">
      <c r="A1430">
        <f>front!A1430</f>
        <v>845.51</v>
      </c>
      <c r="B1430" s="1">
        <f t="shared" si="482"/>
        <v>0.42999999999994998</v>
      </c>
      <c r="C1430" s="20">
        <f>front!B1430</f>
        <v>3267.1</v>
      </c>
      <c r="D1430" s="20">
        <f>front!C1430</f>
        <v>9403.2000000000007</v>
      </c>
      <c r="E1430" s="20">
        <f>front!D1430</f>
        <v>44439.85</v>
      </c>
      <c r="F1430" s="20">
        <f>front!E1430</f>
        <v>64000</v>
      </c>
      <c r="G1430" s="20">
        <f>front!F1430</f>
        <v>64000</v>
      </c>
      <c r="H1430" s="20">
        <f>front!H1430</f>
        <v>9767</v>
      </c>
      <c r="I1430" s="20">
        <f>front!I1430</f>
        <v>12256</v>
      </c>
      <c r="J1430" s="20">
        <f>front!J1430</f>
        <v>12314.2</v>
      </c>
      <c r="K1430" s="20"/>
      <c r="L1430" s="4">
        <f>C1430/(constants!$A$4+constants!$B$4*data!C1430+constants!$C$4*data!C1430^2+constants!$D$4*data!C1430^3+constants!$E$4*data!C1430^4+constants!$F$4*data!C1430^5+constants!$G$4*data!C1430^6+constants!$H$4*data!C1430^7)</f>
        <v>3265.9289494793129</v>
      </c>
      <c r="M1430" s="4">
        <f>D1430/(constants!$A$4+constants!$B$4*data!D1430+constants!$C$4*data!D1430^2+constants!$D$4*data!D1430^3+constants!$E$4*data!D1430^4+constants!$F$4*data!D1430^5+constants!$G$4*data!D1430^6+constants!$H$4*data!D1430^7)</f>
        <v>9410.3271360487779</v>
      </c>
      <c r="N1430" s="4">
        <f>E1430/(constants!$A$4+constants!$B$4*data!E1430+constants!$C$4*data!E1430^2+constants!$D$4*data!E1430^3+constants!$E$4*data!E1430^4+constants!$F$4*data!E1430^5+constants!$G$4*data!E1430^6+constants!$H$4*data!E1430^7)</f>
        <v>44765.671199316959</v>
      </c>
      <c r="O1430" s="4">
        <f>F1430/(constants!$A$4+constants!$B$4*data!F1430+constants!$C$4*data!F1430^2+constants!$D$4*data!F1430^3+constants!$E$4*data!F1430^4+constants!$F$4*data!F1430^5+constants!$G$4*data!F1430^6+constants!$H$4*data!F1430^7)</f>
        <v>64773.712258592925</v>
      </c>
      <c r="P1430" s="4">
        <f>G1430/(constants!$A$4+constants!$B$4*data!G1430+constants!$C$4*data!G1430^2+constants!$D$4*data!G1430^3+constants!$E$4*data!G1430^4+constants!$F$4*data!G1430^5+constants!$G$4*data!G1430^6+constants!$H$4*data!G1430^7)</f>
        <v>64773.712258592925</v>
      </c>
      <c r="Q1430" s="4">
        <f>H1430/(constants!$A$4+constants!$B$4*data!H1430+constants!$C$4*data!H1430^2+constants!$D$4*data!H1430^3+constants!$E$4*data!H1430^4+constants!$F$4*data!H1430^5+constants!$G$4*data!H1430^6+constants!$H$4*data!H1430^7)</f>
        <v>9775.1302199339661</v>
      </c>
      <c r="R1430" s="4">
        <f>I1430/(constants!$A$4+constants!$B$4*data!I1430+constants!$C$4*data!I1430^2+constants!$D$4*data!I1430^3+constants!$E$4*data!I1430^4+constants!$F$4*data!I1430^5+constants!$G$4*data!I1430^6+constants!$H$4*data!I1430^7)</f>
        <v>12272.484155901217</v>
      </c>
      <c r="S1430" s="4">
        <f>J1430/(constants!$A$4+constants!$B$4*data!J1430+constants!$C$4*data!J1430^2+constants!$D$4*data!J1430^3+constants!$E$4*data!J1430^4+constants!$F$4*data!J1430^5+constants!$G$4*data!J1430^6+constants!$H$4*data!J1430^7)</f>
        <v>12330.909474384662</v>
      </c>
      <c r="T1430" s="4"/>
      <c r="U1430" s="4">
        <f t="shared" si="475"/>
        <v>41499.742249837647</v>
      </c>
      <c r="V1430" s="2">
        <f t="shared" si="476"/>
        <v>55363.385122544147</v>
      </c>
      <c r="W1430" s="2">
        <f t="shared" si="477"/>
        <v>55363.385122544147</v>
      </c>
      <c r="X1430" s="2">
        <f t="shared" si="478"/>
        <v>2497.3539359672504</v>
      </c>
      <c r="Y1430" s="2">
        <f t="shared" si="479"/>
        <v>2555.7792544506956</v>
      </c>
      <c r="Z1430" s="2"/>
      <c r="AA1430" s="4">
        <f t="shared" si="468"/>
        <v>69166.237083062748</v>
      </c>
      <c r="AB1430" s="4">
        <f t="shared" si="469"/>
        <v>9227.2308537573572</v>
      </c>
      <c r="AC1430" s="4">
        <f t="shared" si="470"/>
        <v>9227.2308537573572</v>
      </c>
      <c r="AD1430" s="4">
        <f t="shared" si="471"/>
        <v>416.22565599454168</v>
      </c>
      <c r="AE1430" s="4">
        <f t="shared" si="472"/>
        <v>425.96320907511591</v>
      </c>
      <c r="AF1430" s="4"/>
      <c r="AG1430" s="4">
        <f t="shared" si="480"/>
        <v>1</v>
      </c>
      <c r="AH1430" s="4"/>
      <c r="AI1430" s="4"/>
      <c r="AJ1430">
        <f>IF(front!E1430&gt;$AJ$2,AA1430,AB1430)</f>
        <v>69166.237083062748</v>
      </c>
      <c r="AK1430">
        <f t="shared" si="467"/>
        <v>69102.58221853734</v>
      </c>
      <c r="AL1430">
        <f>SUMPRODUCT($B$7:$B$456,AK$7:AK$456,EXP(constants!$B$32+constants!$A$32*ABS($A$7:$A$456-$A1430)))</f>
        <v>1.4716251287038886E-7</v>
      </c>
      <c r="AM1430">
        <f t="shared" si="473"/>
        <v>69102.582218390176</v>
      </c>
      <c r="AN1430">
        <f t="shared" si="481"/>
        <v>69096.697648728397</v>
      </c>
      <c r="AP1430" s="4"/>
      <c r="AQ1430" s="4"/>
      <c r="AR1430" s="4"/>
      <c r="AU1430" s="5">
        <f>SUMPRODUCT(constants!$B$13:$B$20,A1430^constants!$A$13:$A$20)*constants!$C$10/((A1430/1000000000)^5*(EXP(0.014388/(A1430/1000000000)/constants!$B$9)-1))</f>
        <v>2.2255434338013627E-5</v>
      </c>
      <c r="AX1430" s="17">
        <f t="shared" si="474"/>
        <v>3.2209114321432696E-10</v>
      </c>
      <c r="BC1430">
        <f t="shared" si="483"/>
        <v>3.2209114321432696E-10</v>
      </c>
    </row>
    <row r="1431" spans="1:55" x14ac:dyDescent="0.2">
      <c r="A1431">
        <f>front!A1431</f>
        <v>845.95</v>
      </c>
      <c r="B1431" s="1">
        <f t="shared" si="482"/>
        <v>0.44000000000005457</v>
      </c>
      <c r="C1431" s="20">
        <f>front!B1431</f>
        <v>3323.8</v>
      </c>
      <c r="D1431" s="20">
        <f>front!C1431</f>
        <v>10049.6</v>
      </c>
      <c r="E1431" s="20">
        <f>front!D1431</f>
        <v>44534.45</v>
      </c>
      <c r="F1431" s="20">
        <f>front!E1431</f>
        <v>64000</v>
      </c>
      <c r="G1431" s="20">
        <f>front!F1431</f>
        <v>64000</v>
      </c>
      <c r="H1431" s="20">
        <f>front!H1431</f>
        <v>10473.4</v>
      </c>
      <c r="I1431" s="20">
        <f>front!I1431</f>
        <v>12827.8</v>
      </c>
      <c r="J1431" s="20">
        <f>front!J1431</f>
        <v>12866.4</v>
      </c>
      <c r="K1431" s="20"/>
      <c r="L1431" s="4">
        <f>C1431/(constants!$A$4+constants!$B$4*data!C1431+constants!$C$4*data!C1431^2+constants!$D$4*data!C1431^3+constants!$E$4*data!C1431^4+constants!$F$4*data!C1431^5+constants!$G$4*data!C1431^6+constants!$H$4*data!C1431^7)</f>
        <v>3322.6357610250652</v>
      </c>
      <c r="M1431" s="4">
        <f>D1431/(constants!$A$4+constants!$B$4*data!D1431+constants!$C$4*data!D1431^2+constants!$D$4*data!D1431^3+constants!$E$4*data!D1431^4+constants!$F$4*data!D1431^5+constants!$G$4*data!D1431^6+constants!$H$4*data!D1431^7)</f>
        <v>10058.5487169304</v>
      </c>
      <c r="N1431" s="4">
        <f>E1431/(constants!$A$4+constants!$B$4*data!E1431+constants!$C$4*data!E1431^2+constants!$D$4*data!E1431^3+constants!$E$4*data!E1431^4+constants!$F$4*data!E1431^5+constants!$G$4*data!E1431^6+constants!$H$4*data!E1431^7)</f>
        <v>44861.991549124781</v>
      </c>
      <c r="O1431" s="4">
        <f>F1431/(constants!$A$4+constants!$B$4*data!F1431+constants!$C$4*data!F1431^2+constants!$D$4*data!F1431^3+constants!$E$4*data!F1431^4+constants!$F$4*data!F1431^5+constants!$G$4*data!F1431^6+constants!$H$4*data!F1431^7)</f>
        <v>64773.712258592925</v>
      </c>
      <c r="P1431" s="4">
        <f>G1431/(constants!$A$4+constants!$B$4*data!G1431+constants!$C$4*data!G1431^2+constants!$D$4*data!G1431^3+constants!$E$4*data!G1431^4+constants!$F$4*data!G1431^5+constants!$G$4*data!G1431^6+constants!$H$4*data!G1431^7)</f>
        <v>64773.712258592925</v>
      </c>
      <c r="Q1431" s="4">
        <f>H1431/(constants!$A$4+constants!$B$4*data!H1431+constants!$C$4*data!H1431^2+constants!$D$4*data!H1431^3+constants!$E$4*data!H1431^4+constants!$F$4*data!H1431^5+constants!$G$4*data!H1431^6+constants!$H$4*data!H1431^7)</f>
        <v>10483.639931794147</v>
      </c>
      <c r="R1431" s="4">
        <f>I1431/(constants!$A$4+constants!$B$4*data!I1431+constants!$C$4*data!I1431^2+constants!$D$4*data!I1431^3+constants!$E$4*data!I1431^4+constants!$F$4*data!I1431^5+constants!$G$4*data!I1431^6+constants!$H$4*data!I1431^7)</f>
        <v>12846.554456491951</v>
      </c>
      <c r="S1431" s="4">
        <f>J1431/(constants!$A$4+constants!$B$4*data!J1431+constants!$C$4*data!J1431^2+constants!$D$4*data!J1431^3+constants!$E$4*data!J1431^4+constants!$F$4*data!J1431^5+constants!$G$4*data!J1431^6+constants!$H$4*data!J1431^7)</f>
        <v>12885.312213062723</v>
      </c>
      <c r="T1431" s="4"/>
      <c r="U1431" s="4">
        <f t="shared" si="475"/>
        <v>41539.355788099718</v>
      </c>
      <c r="V1431" s="2">
        <f t="shared" si="476"/>
        <v>54715.163541662521</v>
      </c>
      <c r="W1431" s="2">
        <f t="shared" si="477"/>
        <v>54715.163541662521</v>
      </c>
      <c r="X1431" s="2">
        <f t="shared" si="478"/>
        <v>2362.9145246978042</v>
      </c>
      <c r="Y1431" s="2">
        <f t="shared" si="479"/>
        <v>2401.6722812685766</v>
      </c>
      <c r="Z1431" s="2"/>
      <c r="AA1431" s="4">
        <f t="shared" si="468"/>
        <v>69232.25964683287</v>
      </c>
      <c r="AB1431" s="4">
        <f t="shared" si="469"/>
        <v>9119.1939236104208</v>
      </c>
      <c r="AC1431" s="4">
        <f t="shared" si="470"/>
        <v>9119.1939236104208</v>
      </c>
      <c r="AD1431" s="4">
        <f t="shared" si="471"/>
        <v>393.81908744963408</v>
      </c>
      <c r="AE1431" s="4">
        <f t="shared" si="472"/>
        <v>400.27871354476275</v>
      </c>
      <c r="AF1431" s="4"/>
      <c r="AG1431" s="4">
        <f t="shared" si="480"/>
        <v>1</v>
      </c>
      <c r="AH1431" s="4"/>
      <c r="AI1431" s="4"/>
      <c r="AJ1431">
        <f>IF(front!E1431&gt;$AJ$2,AA1431,AB1431)</f>
        <v>69232.25964683287</v>
      </c>
      <c r="AK1431">
        <f t="shared" si="467"/>
        <v>69168.604782307462</v>
      </c>
      <c r="AL1431">
        <f>SUMPRODUCT($B$7:$B$456,AK$7:AK$456,EXP(constants!$B$32+constants!$A$32*ABS($A$7:$A$456-$A1431)))</f>
        <v>1.4435675834739177E-7</v>
      </c>
      <c r="AM1431">
        <f t="shared" si="473"/>
        <v>69168.604782163107</v>
      </c>
      <c r="AN1431">
        <f t="shared" si="481"/>
        <v>69162.720212501328</v>
      </c>
      <c r="AP1431" s="4"/>
      <c r="AQ1431" s="4"/>
      <c r="AR1431" s="4"/>
      <c r="AU1431" s="5">
        <f>SUMPRODUCT(constants!$B$13:$B$20,A1431^constants!$A$13:$A$20)*constants!$C$10/((A1431/1000000000)^5*(EXP(0.014388/(A1431/1000000000)/constants!$B$9)-1))</f>
        <v>2.2259212760353228E-5</v>
      </c>
      <c r="AX1431" s="17">
        <f t="shared" si="474"/>
        <v>3.2183830670572469E-10</v>
      </c>
      <c r="BC1431">
        <f t="shared" si="483"/>
        <v>3.2183830670572469E-10</v>
      </c>
    </row>
    <row r="1432" spans="1:55" x14ac:dyDescent="0.2">
      <c r="A1432">
        <f>front!A1432</f>
        <v>846.38</v>
      </c>
      <c r="B1432" s="1">
        <f t="shared" si="482"/>
        <v>0.42999999999994998</v>
      </c>
      <c r="C1432" s="20">
        <f>front!B1432</f>
        <v>3255.15</v>
      </c>
      <c r="D1432" s="20">
        <f>front!C1432</f>
        <v>9261.7999999999993</v>
      </c>
      <c r="E1432" s="20">
        <f>front!D1432</f>
        <v>44240.4</v>
      </c>
      <c r="F1432" s="20">
        <f>front!E1432</f>
        <v>64000</v>
      </c>
      <c r="G1432" s="20">
        <f>front!F1432</f>
        <v>64000</v>
      </c>
      <c r="H1432" s="20">
        <f>front!H1432</f>
        <v>9642.4</v>
      </c>
      <c r="I1432" s="20">
        <f>front!I1432</f>
        <v>11410.8</v>
      </c>
      <c r="J1432" s="20">
        <f>front!J1432</f>
        <v>11460.8</v>
      </c>
      <c r="K1432" s="20"/>
      <c r="L1432" s="4">
        <f>C1432/(constants!$A$4+constants!$B$4*data!C1432+constants!$C$4*data!C1432^2+constants!$D$4*data!C1432^3+constants!$E$4*data!C1432^4+constants!$F$4*data!C1432^5+constants!$G$4*data!C1432^6+constants!$H$4*data!C1432^7)</f>
        <v>3253.9776565848433</v>
      </c>
      <c r="M1432" s="4">
        <f>D1432/(constants!$A$4+constants!$B$4*data!D1432+constants!$C$4*data!D1432^2+constants!$D$4*data!D1432^3+constants!$E$4*data!D1432^4+constants!$F$4*data!D1432^5+constants!$G$4*data!D1432^6+constants!$H$4*data!D1432^7)</f>
        <v>9268.55273162915</v>
      </c>
      <c r="N1432" s="4">
        <f>E1432/(constants!$A$4+constants!$B$4*data!E1432+constants!$C$4*data!E1432^2+constants!$D$4*data!E1432^3+constants!$E$4*data!E1432^4+constants!$F$4*data!E1432^5+constants!$G$4*data!E1432^6+constants!$H$4*data!E1432^7)</f>
        <v>44562.613892408117</v>
      </c>
      <c r="O1432" s="4">
        <f>F1432/(constants!$A$4+constants!$B$4*data!F1432+constants!$C$4*data!F1432^2+constants!$D$4*data!F1432^3+constants!$E$4*data!F1432^4+constants!$F$4*data!F1432^5+constants!$G$4*data!F1432^6+constants!$H$4*data!F1432^7)</f>
        <v>64773.712258592925</v>
      </c>
      <c r="P1432" s="4">
        <f>G1432/(constants!$A$4+constants!$B$4*data!G1432+constants!$C$4*data!G1432^2+constants!$D$4*data!G1432^3+constants!$E$4*data!G1432^4+constants!$F$4*data!G1432^5+constants!$G$4*data!G1432^6+constants!$H$4*data!G1432^7)</f>
        <v>64773.712258592925</v>
      </c>
      <c r="Q1432" s="4">
        <f>H1432/(constants!$A$4+constants!$B$4*data!H1432+constants!$C$4*data!H1432^2+constants!$D$4*data!H1432^3+constants!$E$4*data!H1432^4+constants!$F$4*data!H1432^5+constants!$G$4*data!H1432^6+constants!$H$4*data!H1432^7)</f>
        <v>9650.180232990886</v>
      </c>
      <c r="R1432" s="4">
        <f>I1432/(constants!$A$4+constants!$B$4*data!I1432+constants!$C$4*data!I1432^2+constants!$D$4*data!I1432^3+constants!$E$4*data!I1432^4+constants!$F$4*data!I1432^5+constants!$G$4*data!I1432^6+constants!$H$4*data!I1432^7)</f>
        <v>11424.162713250013</v>
      </c>
      <c r="S1432" s="4">
        <f>J1432/(constants!$A$4+constants!$B$4*data!J1432+constants!$C$4*data!J1432^2+constants!$D$4*data!J1432^3+constants!$E$4*data!J1432^4+constants!$F$4*data!J1432^5+constants!$G$4*data!J1432^6+constants!$H$4*data!J1432^7)</f>
        <v>11474.339415722445</v>
      </c>
      <c r="T1432" s="4"/>
      <c r="U1432" s="4">
        <f t="shared" si="475"/>
        <v>41308.636235823273</v>
      </c>
      <c r="V1432" s="2">
        <f t="shared" si="476"/>
        <v>55505.159526963776</v>
      </c>
      <c r="W1432" s="2">
        <f t="shared" si="477"/>
        <v>55505.159526963776</v>
      </c>
      <c r="X1432" s="2">
        <f t="shared" si="478"/>
        <v>1773.9824802591265</v>
      </c>
      <c r="Y1432" s="2">
        <f t="shared" si="479"/>
        <v>1824.1591827315588</v>
      </c>
      <c r="Z1432" s="2"/>
      <c r="AA1432" s="4">
        <f t="shared" si="468"/>
        <v>68847.727059705459</v>
      </c>
      <c r="AB1432" s="4">
        <f t="shared" si="469"/>
        <v>9250.8599211606288</v>
      </c>
      <c r="AC1432" s="4">
        <f t="shared" si="470"/>
        <v>9250.8599211606288</v>
      </c>
      <c r="AD1432" s="4">
        <f t="shared" si="471"/>
        <v>295.66374670985442</v>
      </c>
      <c r="AE1432" s="4">
        <f t="shared" si="472"/>
        <v>304.02653045525977</v>
      </c>
      <c r="AF1432" s="4"/>
      <c r="AG1432" s="4">
        <f t="shared" si="480"/>
        <v>1</v>
      </c>
      <c r="AH1432" s="4"/>
      <c r="AI1432" s="4"/>
      <c r="AJ1432">
        <f>IF(front!E1432&gt;$AJ$2,AA1432,AB1432)</f>
        <v>68847.727059705459</v>
      </c>
      <c r="AK1432">
        <f t="shared" si="467"/>
        <v>68784.072195180051</v>
      </c>
      <c r="AL1432">
        <f>SUMPRODUCT($B$7:$B$456,AK$7:AK$456,EXP(constants!$B$32+constants!$A$32*ABS($A$7:$A$456-$A1432)))</f>
        <v>1.4166646228278923E-7</v>
      </c>
      <c r="AM1432">
        <f t="shared" si="473"/>
        <v>68784.072195038389</v>
      </c>
      <c r="AN1432">
        <f t="shared" si="481"/>
        <v>68778.18762537661</v>
      </c>
      <c r="AP1432" s="4"/>
      <c r="AQ1432" s="4"/>
      <c r="AR1432" s="4"/>
      <c r="AU1432" s="5">
        <f>SUMPRODUCT(constants!$B$13:$B$20,A1432^constants!$A$13:$A$20)*constants!$C$10/((A1432/1000000000)^5*(EXP(0.014388/(A1432/1000000000)/constants!$B$9)-1))</f>
        <v>2.2262860530547073E-5</v>
      </c>
      <c r="AX1432" s="17">
        <f t="shared" si="474"/>
        <v>3.2369071211659699E-10</v>
      </c>
      <c r="BC1432">
        <f t="shared" si="483"/>
        <v>3.2369071211659699E-10</v>
      </c>
    </row>
    <row r="1433" spans="1:55" x14ac:dyDescent="0.2">
      <c r="A1433">
        <f>front!A1433</f>
        <v>846.81</v>
      </c>
      <c r="B1433" s="1">
        <f t="shared" si="482"/>
        <v>0.42999999999994998</v>
      </c>
      <c r="C1433" s="20">
        <f>front!B1433</f>
        <v>3304.3</v>
      </c>
      <c r="D1433" s="20">
        <f>front!C1433</f>
        <v>9767</v>
      </c>
      <c r="E1433" s="20">
        <f>front!D1433</f>
        <v>43926.15</v>
      </c>
      <c r="F1433" s="20">
        <f>front!E1433</f>
        <v>64000</v>
      </c>
      <c r="G1433" s="20">
        <f>front!F1433</f>
        <v>64000</v>
      </c>
      <c r="H1433" s="20">
        <f>front!H1433</f>
        <v>10192.799999999999</v>
      </c>
      <c r="I1433" s="20">
        <f>front!I1433</f>
        <v>11937.2</v>
      </c>
      <c r="J1433" s="20">
        <f>front!J1433</f>
        <v>11920.8</v>
      </c>
      <c r="K1433" s="20"/>
      <c r="L1433" s="4">
        <f>C1433/(constants!$A$4+constants!$B$4*data!C1433+constants!$C$4*data!C1433^2+constants!$D$4*data!C1433^3+constants!$E$4*data!C1433^4+constants!$F$4*data!C1433^5+constants!$G$4*data!C1433^6+constants!$H$4*data!C1433^7)</f>
        <v>3303.1332919870551</v>
      </c>
      <c r="M1433" s="4">
        <f>D1433/(constants!$A$4+constants!$B$4*data!D1433+constants!$C$4*data!D1433^2+constants!$D$4*data!D1433^3+constants!$E$4*data!D1433^4+constants!$F$4*data!D1433^5+constants!$G$4*data!D1433^6+constants!$H$4*data!D1433^7)</f>
        <v>9775.1302199339661</v>
      </c>
      <c r="N1433" s="4">
        <f>E1433/(constants!$A$4+constants!$B$4*data!E1433+constants!$C$4*data!E1433^2+constants!$D$4*data!E1433^3+constants!$E$4*data!E1433^4+constants!$F$4*data!E1433^5+constants!$G$4*data!E1433^6+constants!$H$4*data!E1433^7)</f>
        <v>44242.735119091594</v>
      </c>
      <c r="O1433" s="4">
        <f>F1433/(constants!$A$4+constants!$B$4*data!F1433+constants!$C$4*data!F1433^2+constants!$D$4*data!F1433^3+constants!$E$4*data!F1433^4+constants!$F$4*data!F1433^5+constants!$G$4*data!F1433^6+constants!$H$4*data!F1433^7)</f>
        <v>64773.712258592925</v>
      </c>
      <c r="P1433" s="4">
        <f>G1433/(constants!$A$4+constants!$B$4*data!G1433+constants!$C$4*data!G1433^2+constants!$D$4*data!G1433^3+constants!$E$4*data!G1433^4+constants!$F$4*data!G1433^5+constants!$G$4*data!G1433^6+constants!$H$4*data!G1433^7)</f>
        <v>64773.712258592925</v>
      </c>
      <c r="Q1433" s="4">
        <f>H1433/(constants!$A$4+constants!$B$4*data!H1433+constants!$C$4*data!H1433^2+constants!$D$4*data!H1433^3+constants!$E$4*data!H1433^4+constants!$F$4*data!H1433^5+constants!$G$4*data!H1433^6+constants!$H$4*data!H1433^7)</f>
        <v>10202.176491757356</v>
      </c>
      <c r="R1433" s="4">
        <f>I1433/(constants!$A$4+constants!$B$4*data!I1433+constants!$C$4*data!I1433^2+constants!$D$4*data!I1433^3+constants!$E$4*data!I1433^4+constants!$F$4*data!I1433^5+constants!$G$4*data!I1433^6+constants!$H$4*data!I1433^7)</f>
        <v>11952.47345731446</v>
      </c>
      <c r="S1433" s="4">
        <f>J1433/(constants!$A$4+constants!$B$4*data!J1433+constants!$C$4*data!J1433^2+constants!$D$4*data!J1433^3+constants!$E$4*data!J1433^4+constants!$F$4*data!J1433^5+constants!$G$4*data!J1433^6+constants!$H$4*data!J1433^7)</f>
        <v>11936.012258259625</v>
      </c>
      <c r="T1433" s="4"/>
      <c r="U1433" s="4">
        <f t="shared" si="475"/>
        <v>40939.60182710454</v>
      </c>
      <c r="V1433" s="2">
        <f t="shared" si="476"/>
        <v>54998.582038658962</v>
      </c>
      <c r="W1433" s="2">
        <f t="shared" si="477"/>
        <v>54998.582038658962</v>
      </c>
      <c r="X1433" s="2">
        <f t="shared" si="478"/>
        <v>1750.2969655571032</v>
      </c>
      <c r="Y1433" s="2">
        <f t="shared" si="479"/>
        <v>1733.8357665022686</v>
      </c>
      <c r="Z1433" s="2"/>
      <c r="AA1433" s="4">
        <f t="shared" si="468"/>
        <v>68232.669711840892</v>
      </c>
      <c r="AB1433" s="4">
        <f t="shared" si="469"/>
        <v>9166.4303397764943</v>
      </c>
      <c r="AC1433" s="4">
        <f t="shared" si="470"/>
        <v>9166.4303397764943</v>
      </c>
      <c r="AD1433" s="4">
        <f t="shared" si="471"/>
        <v>291.71616092618387</v>
      </c>
      <c r="AE1433" s="4">
        <f t="shared" si="472"/>
        <v>288.97262775037808</v>
      </c>
      <c r="AF1433" s="4"/>
      <c r="AG1433" s="4">
        <f t="shared" si="480"/>
        <v>1</v>
      </c>
      <c r="AH1433" s="4"/>
      <c r="AI1433" s="4"/>
      <c r="AJ1433">
        <f>IF(front!E1433&gt;$AJ$2,AA1433,AB1433)</f>
        <v>68232.669711840892</v>
      </c>
      <c r="AK1433">
        <f t="shared" si="467"/>
        <v>68169.014847315484</v>
      </c>
      <c r="AL1433">
        <f>SUMPRODUCT($B$7:$B$456,AK$7:AK$456,EXP(constants!$B$32+constants!$A$32*ABS($A$7:$A$456-$A1433)))</f>
        <v>1.3902630375935946E-7</v>
      </c>
      <c r="AM1433">
        <f t="shared" si="473"/>
        <v>68169.014847176455</v>
      </c>
      <c r="AN1433">
        <f t="shared" si="481"/>
        <v>68163.130277514676</v>
      </c>
      <c r="AP1433" s="4"/>
      <c r="AQ1433" s="4"/>
      <c r="AR1433" s="4"/>
      <c r="AU1433" s="5">
        <f>SUMPRODUCT(constants!$B$13:$B$20,A1433^constants!$A$13:$A$20)*constants!$C$10/((A1433/1000000000)^5*(EXP(0.014388/(A1433/1000000000)/constants!$B$9)-1))</f>
        <v>2.2266463993803821E-5</v>
      </c>
      <c r="AX1433" s="17">
        <f t="shared" si="474"/>
        <v>3.2666434043081167E-10</v>
      </c>
      <c r="BC1433">
        <f t="shared" si="483"/>
        <v>3.2666434043081167E-10</v>
      </c>
    </row>
    <row r="1434" spans="1:55" x14ac:dyDescent="0.2">
      <c r="A1434">
        <f>front!A1434</f>
        <v>847.24</v>
      </c>
      <c r="B1434" s="1">
        <f t="shared" si="482"/>
        <v>0.43000000000006366</v>
      </c>
      <c r="C1434" s="20">
        <f>front!B1434</f>
        <v>3289.3</v>
      </c>
      <c r="D1434" s="20">
        <f>front!C1434</f>
        <v>9618.4</v>
      </c>
      <c r="E1434" s="20">
        <f>front!D1434</f>
        <v>43573.2</v>
      </c>
      <c r="F1434" s="20">
        <f>front!E1434</f>
        <v>64000</v>
      </c>
      <c r="G1434" s="20">
        <f>front!F1434</f>
        <v>64000</v>
      </c>
      <c r="H1434" s="20">
        <f>front!H1434</f>
        <v>10036.4</v>
      </c>
      <c r="I1434" s="20">
        <f>front!I1434</f>
        <v>12175.2</v>
      </c>
      <c r="J1434" s="20">
        <f>front!J1434</f>
        <v>12155.6</v>
      </c>
      <c r="K1434" s="20"/>
      <c r="L1434" s="4">
        <f>C1434/(constants!$A$4+constants!$B$4*data!C1434+constants!$C$4*data!C1434^2+constants!$D$4*data!C1434^3+constants!$E$4*data!C1434^4+constants!$F$4*data!C1434^5+constants!$G$4*data!C1434^6+constants!$H$4*data!C1434^7)</f>
        <v>3288.1314830168153</v>
      </c>
      <c r="M1434" s="4">
        <f>D1434/(constants!$A$4+constants!$B$4*data!D1434+constants!$C$4*data!D1434^2+constants!$D$4*data!D1434^3+constants!$E$4*data!D1434^4+constants!$F$4*data!D1434^5+constants!$G$4*data!D1434^6+constants!$H$4*data!D1434^7)</f>
        <v>9626.1135884102969</v>
      </c>
      <c r="N1434" s="4">
        <f>E1434/(constants!$A$4+constants!$B$4*data!E1434+constants!$C$4*data!E1434^2+constants!$D$4*data!E1434^3+constants!$E$4*data!E1434^4+constants!$F$4*data!E1434^5+constants!$G$4*data!E1434^6+constants!$H$4*data!E1434^7)</f>
        <v>43883.543828988331</v>
      </c>
      <c r="O1434" s="4">
        <f>F1434/(constants!$A$4+constants!$B$4*data!F1434+constants!$C$4*data!F1434^2+constants!$D$4*data!F1434^3+constants!$E$4*data!F1434^4+constants!$F$4*data!F1434^5+constants!$G$4*data!F1434^6+constants!$H$4*data!F1434^7)</f>
        <v>64773.712258592925</v>
      </c>
      <c r="P1434" s="4">
        <f>G1434/(constants!$A$4+constants!$B$4*data!G1434+constants!$C$4*data!G1434^2+constants!$D$4*data!G1434^3+constants!$E$4*data!G1434^4+constants!$F$4*data!G1434^5+constants!$G$4*data!G1434^6+constants!$H$4*data!G1434^7)</f>
        <v>64773.712258592925</v>
      </c>
      <c r="Q1434" s="4">
        <f>H1434/(constants!$A$4+constants!$B$4*data!H1434+constants!$C$4*data!H1434^2+constants!$D$4*data!H1434^3+constants!$E$4*data!H1434^4+constants!$F$4*data!H1434^5+constants!$G$4*data!H1434^6+constants!$H$4*data!H1434^7)</f>
        <v>10045.309724951579</v>
      </c>
      <c r="R1434" s="4">
        <f>I1434/(constants!$A$4+constants!$B$4*data!I1434+constants!$C$4*data!I1434^2+constants!$D$4*data!I1434^3+constants!$E$4*data!I1434^4+constants!$F$4*data!I1434^5+constants!$G$4*data!I1434^6+constants!$H$4*data!I1434^7)</f>
        <v>12191.373531784311</v>
      </c>
      <c r="S1434" s="4">
        <f>J1434/(constants!$A$4+constants!$B$4*data!J1434+constants!$C$4*data!J1434^2+constants!$D$4*data!J1434^3+constants!$E$4*data!J1434^4+constants!$F$4*data!J1434^5+constants!$G$4*data!J1434^6+constants!$H$4*data!J1434^7)</f>
        <v>12171.698566963172</v>
      </c>
      <c r="T1434" s="4"/>
      <c r="U1434" s="4">
        <f t="shared" si="475"/>
        <v>40595.412345971519</v>
      </c>
      <c r="V1434" s="2">
        <f t="shared" si="476"/>
        <v>55147.598670182626</v>
      </c>
      <c r="W1434" s="2">
        <f t="shared" si="477"/>
        <v>55147.598670182626</v>
      </c>
      <c r="X1434" s="2">
        <f t="shared" si="478"/>
        <v>2146.0638068327316</v>
      </c>
      <c r="Y1434" s="2">
        <f t="shared" si="479"/>
        <v>2126.3888420115927</v>
      </c>
      <c r="Z1434" s="2"/>
      <c r="AA1434" s="4">
        <f t="shared" si="468"/>
        <v>67659.020576619194</v>
      </c>
      <c r="AB1434" s="4">
        <f t="shared" si="469"/>
        <v>9191.2664450304364</v>
      </c>
      <c r="AC1434" s="4">
        <f t="shared" si="470"/>
        <v>9191.2664450304364</v>
      </c>
      <c r="AD1434" s="4">
        <f t="shared" si="471"/>
        <v>357.67730113878861</v>
      </c>
      <c r="AE1434" s="4">
        <f t="shared" si="472"/>
        <v>354.39814033526545</v>
      </c>
      <c r="AF1434" s="4"/>
      <c r="AG1434" s="4">
        <f t="shared" si="480"/>
        <v>1</v>
      </c>
      <c r="AH1434" s="4"/>
      <c r="AI1434" s="4"/>
      <c r="AJ1434">
        <f>IF(front!E1434&gt;$AJ$2,AA1434,AB1434)</f>
        <v>67659.020576619194</v>
      </c>
      <c r="AK1434">
        <f t="shared" si="467"/>
        <v>67595.365712093786</v>
      </c>
      <c r="AL1434">
        <f>SUMPRODUCT($B$7:$B$456,AK$7:AK$456,EXP(constants!$B$32+constants!$A$32*ABS($A$7:$A$456-$A1434)))</f>
        <v>1.3643534839182437E-7</v>
      </c>
      <c r="AM1434">
        <f t="shared" si="473"/>
        <v>67595.365711957347</v>
      </c>
      <c r="AN1434">
        <f t="shared" si="481"/>
        <v>67589.481142295568</v>
      </c>
      <c r="AP1434" s="4"/>
      <c r="AQ1434" s="4"/>
      <c r="AR1434" s="4"/>
      <c r="AU1434" s="5">
        <f>SUMPRODUCT(constants!$B$13:$B$20,A1434^constants!$A$13:$A$20)*constants!$C$10/((A1434/1000000000)^5*(EXP(0.014388/(A1434/1000000000)/constants!$B$9)-1))</f>
        <v>2.2270023108168586E-5</v>
      </c>
      <c r="AX1434" s="17">
        <f t="shared" si="474"/>
        <v>3.2948948167368962E-10</v>
      </c>
      <c r="BC1434">
        <f t="shared" si="483"/>
        <v>3.2948948167368962E-10</v>
      </c>
    </row>
    <row r="1435" spans="1:55" x14ac:dyDescent="0.2">
      <c r="A1435">
        <f>front!A1435</f>
        <v>847.68</v>
      </c>
      <c r="B1435" s="1">
        <f t="shared" si="482"/>
        <v>0.43999999999994088</v>
      </c>
      <c r="C1435" s="20">
        <f>front!B1435</f>
        <v>3285.8</v>
      </c>
      <c r="D1435" s="20">
        <f>front!C1435</f>
        <v>9519.4</v>
      </c>
      <c r="E1435" s="20">
        <f>front!D1435</f>
        <v>43248.75</v>
      </c>
      <c r="F1435" s="20">
        <f>front!E1435</f>
        <v>64000</v>
      </c>
      <c r="G1435" s="20">
        <f>front!F1435</f>
        <v>64000</v>
      </c>
      <c r="H1435" s="20">
        <f>front!H1435</f>
        <v>9917</v>
      </c>
      <c r="I1435" s="20">
        <f>front!I1435</f>
        <v>13068.2</v>
      </c>
      <c r="J1435" s="20">
        <f>front!J1435</f>
        <v>13061.8</v>
      </c>
      <c r="K1435" s="20"/>
      <c r="L1435" s="4">
        <f>C1435/(constants!$A$4+constants!$B$4*data!C1435+constants!$C$4*data!C1435^2+constants!$D$4*data!C1435^3+constants!$E$4*data!C1435^4+constants!$F$4*data!C1435^5+constants!$G$4*data!C1435^6+constants!$H$4*data!C1435^7)</f>
        <v>3284.6310722026055</v>
      </c>
      <c r="M1435" s="4">
        <f>D1435/(constants!$A$4+constants!$B$4*data!D1435+constants!$C$4*data!D1435^2+constants!$D$4*data!D1435^3+constants!$E$4*data!D1435^4+constants!$F$4*data!D1435^5+constants!$G$4*data!D1435^6+constants!$H$4*data!D1435^7)</f>
        <v>9526.8413093427444</v>
      </c>
      <c r="N1435" s="4">
        <f>E1435/(constants!$A$4+constants!$B$4*data!E1435+constants!$C$4*data!E1435^2+constants!$D$4*data!E1435^3+constants!$E$4*data!E1435^4+constants!$F$4*data!E1435^5+constants!$G$4*data!E1435^6+constants!$H$4*data!E1435^7)</f>
        <v>43553.43243676464</v>
      </c>
      <c r="O1435" s="4">
        <f>F1435/(constants!$A$4+constants!$B$4*data!F1435+constants!$C$4*data!F1435^2+constants!$D$4*data!F1435^3+constants!$E$4*data!F1435^4+constants!$F$4*data!F1435^5+constants!$G$4*data!F1435^6+constants!$H$4*data!F1435^7)</f>
        <v>64773.712258592925</v>
      </c>
      <c r="P1435" s="4">
        <f>G1435/(constants!$A$4+constants!$B$4*data!G1435+constants!$C$4*data!G1435^2+constants!$D$4*data!G1435^3+constants!$E$4*data!G1435^4+constants!$F$4*data!G1435^5+constants!$G$4*data!G1435^6+constants!$H$4*data!G1435^7)</f>
        <v>64773.712258592925</v>
      </c>
      <c r="Q1435" s="4">
        <f>H1435/(constants!$A$4+constants!$B$4*data!H1435+constants!$C$4*data!H1435^2+constants!$D$4*data!H1435^3+constants!$E$4*data!H1435^4+constants!$F$4*data!H1435^5+constants!$G$4*data!H1435^6+constants!$H$4*data!H1435^7)</f>
        <v>9925.5604067112727</v>
      </c>
      <c r="R1435" s="4">
        <f>I1435/(constants!$A$4+constants!$B$4*data!I1435+constants!$C$4*data!I1435^2+constants!$D$4*data!I1435^3+constants!$E$4*data!I1435^4+constants!$F$4*data!I1435^5+constants!$G$4*data!I1435^6+constants!$H$4*data!I1435^7)</f>
        <v>13087.946086316872</v>
      </c>
      <c r="S1435" s="4">
        <f>J1435/(constants!$A$4+constants!$B$4*data!J1435+constants!$C$4*data!J1435^2+constants!$D$4*data!J1435^3+constants!$E$4*data!J1435^4+constants!$F$4*data!J1435^5+constants!$G$4*data!J1435^6+constants!$H$4*data!J1435^7)</f>
        <v>13081.51940617181</v>
      </c>
      <c r="T1435" s="4"/>
      <c r="U1435" s="4">
        <f t="shared" si="475"/>
        <v>40268.801364562038</v>
      </c>
      <c r="V1435" s="2">
        <f t="shared" si="476"/>
        <v>55246.87094925018</v>
      </c>
      <c r="W1435" s="2">
        <f t="shared" si="477"/>
        <v>55246.87094925018</v>
      </c>
      <c r="X1435" s="2">
        <f t="shared" si="478"/>
        <v>3162.3856796055989</v>
      </c>
      <c r="Y1435" s="2">
        <f t="shared" si="479"/>
        <v>3155.9589994605376</v>
      </c>
      <c r="Z1435" s="2"/>
      <c r="AA1435" s="4">
        <f t="shared" si="468"/>
        <v>67114.668940936725</v>
      </c>
      <c r="AB1435" s="4">
        <f t="shared" si="469"/>
        <v>9207.8118248750288</v>
      </c>
      <c r="AC1435" s="4">
        <f t="shared" si="470"/>
        <v>9207.8118248750288</v>
      </c>
      <c r="AD1435" s="4">
        <f t="shared" si="471"/>
        <v>527.06427993426655</v>
      </c>
      <c r="AE1435" s="4">
        <f t="shared" si="472"/>
        <v>525.99316657675627</v>
      </c>
      <c r="AF1435" s="4"/>
      <c r="AG1435" s="4">
        <f t="shared" si="480"/>
        <v>1</v>
      </c>
      <c r="AH1435" s="4"/>
      <c r="AI1435" s="4"/>
      <c r="AJ1435">
        <f>IF(front!E1435&gt;$AJ$2,AA1435,AB1435)</f>
        <v>67114.668940936725</v>
      </c>
      <c r="AK1435">
        <f t="shared" si="467"/>
        <v>67051.014076411317</v>
      </c>
      <c r="AL1435">
        <f>SUMPRODUCT($B$7:$B$456,AK$7:AK$456,EXP(constants!$B$32+constants!$A$32*ABS($A$7:$A$456-$A1435)))</f>
        <v>1.3383411463751842E-7</v>
      </c>
      <c r="AM1435">
        <f t="shared" si="473"/>
        <v>67051.014076277483</v>
      </c>
      <c r="AN1435">
        <f t="shared" si="481"/>
        <v>67045.129506615704</v>
      </c>
      <c r="AP1435" s="4"/>
      <c r="AQ1435" s="4"/>
      <c r="AR1435" s="4"/>
      <c r="AU1435" s="5">
        <f>SUMPRODUCT(constants!$B$13:$B$20,A1435^constants!$A$13:$A$20)*constants!$C$10/((A1435/1000000000)^5*(EXP(0.014388/(A1435/1000000000)/constants!$B$9)-1))</f>
        <v>2.2273619041333631E-5</v>
      </c>
      <c r="AX1435" s="17">
        <f t="shared" si="474"/>
        <v>3.3221830139258321E-10</v>
      </c>
      <c r="BC1435">
        <f t="shared" si="483"/>
        <v>3.3221830139258321E-10</v>
      </c>
    </row>
    <row r="1436" spans="1:55" x14ac:dyDescent="0.2">
      <c r="A1436">
        <f>front!A1436</f>
        <v>848.11</v>
      </c>
      <c r="B1436" s="1">
        <f t="shared" si="482"/>
        <v>0.43000000000006366</v>
      </c>
      <c r="C1436" s="20">
        <f>front!B1436</f>
        <v>3343.6</v>
      </c>
      <c r="D1436" s="20">
        <f>front!C1436</f>
        <v>10153.4</v>
      </c>
      <c r="E1436" s="20">
        <f>front!D1436</f>
        <v>43060.15</v>
      </c>
      <c r="F1436" s="20">
        <f>front!E1436</f>
        <v>64000</v>
      </c>
      <c r="G1436" s="20">
        <f>front!F1436</f>
        <v>64000</v>
      </c>
      <c r="H1436" s="20">
        <f>front!H1436</f>
        <v>10551.6</v>
      </c>
      <c r="I1436" s="20">
        <f>front!I1436</f>
        <v>13024</v>
      </c>
      <c r="J1436" s="20">
        <f>front!J1436</f>
        <v>13068.2</v>
      </c>
      <c r="K1436" s="20"/>
      <c r="L1436" s="4">
        <f>C1436/(constants!$A$4+constants!$B$4*data!C1436+constants!$C$4*data!C1436^2+constants!$D$4*data!C1436^3+constants!$E$4*data!C1436^4+constants!$F$4*data!C1436^5+constants!$G$4*data!C1436^6+constants!$H$4*data!C1436^7)</f>
        <v>3342.4384041253447</v>
      </c>
      <c r="M1436" s="4">
        <f>D1436/(constants!$A$4+constants!$B$4*data!D1436+constants!$C$4*data!D1436^2+constants!$D$4*data!D1436^3+constants!$E$4*data!D1436^4+constants!$F$4*data!D1436^5+constants!$G$4*data!D1436^6+constants!$H$4*data!D1436^7)</f>
        <v>10162.657923773719</v>
      </c>
      <c r="N1436" s="4">
        <f>E1436/(constants!$A$4+constants!$B$4*data!E1436+constants!$C$4*data!E1436^2+constants!$D$4*data!E1436^3+constants!$E$4*data!E1436^4+constants!$F$4*data!E1436^5+constants!$G$4*data!E1436^6+constants!$H$4*data!E1436^7)</f>
        <v>43361.575159307751</v>
      </c>
      <c r="O1436" s="4">
        <f>F1436/(constants!$A$4+constants!$B$4*data!F1436+constants!$C$4*data!F1436^2+constants!$D$4*data!F1436^3+constants!$E$4*data!F1436^4+constants!$F$4*data!F1436^5+constants!$G$4*data!F1436^6+constants!$H$4*data!F1436^7)</f>
        <v>64773.712258592925</v>
      </c>
      <c r="P1436" s="4">
        <f>G1436/(constants!$A$4+constants!$B$4*data!G1436+constants!$C$4*data!G1436^2+constants!$D$4*data!G1436^3+constants!$E$4*data!G1436^4+constants!$F$4*data!G1436^5+constants!$G$4*data!G1436^6+constants!$H$4*data!G1436^7)</f>
        <v>64773.712258592925</v>
      </c>
      <c r="Q1436" s="4">
        <f>H1436/(constants!$A$4+constants!$B$4*data!H1436+constants!$C$4*data!H1436^2+constants!$D$4*data!H1436^3+constants!$E$4*data!H1436^4+constants!$F$4*data!H1436^5+constants!$G$4*data!H1436^6+constants!$H$4*data!H1436^7)</f>
        <v>10562.086479676904</v>
      </c>
      <c r="R1436" s="4">
        <f>I1436/(constants!$A$4+constants!$B$4*data!I1436+constants!$C$4*data!I1436^2+constants!$D$4*data!I1436^3+constants!$E$4*data!I1436^4+constants!$F$4*data!I1436^5+constants!$G$4*data!I1436^6+constants!$H$4*data!I1436^7)</f>
        <v>13043.562138562636</v>
      </c>
      <c r="S1436" s="4">
        <f>J1436/(constants!$A$4+constants!$B$4*data!J1436+constants!$C$4*data!J1436^2+constants!$D$4*data!J1436^3+constants!$E$4*data!J1436^4+constants!$F$4*data!J1436^5+constants!$G$4*data!J1436^6+constants!$H$4*data!J1436^7)</f>
        <v>13087.946086316872</v>
      </c>
      <c r="T1436" s="4"/>
      <c r="U1436" s="4">
        <f t="shared" si="475"/>
        <v>40019.136755182408</v>
      </c>
      <c r="V1436" s="2">
        <f t="shared" si="476"/>
        <v>54611.054334819208</v>
      </c>
      <c r="W1436" s="2">
        <f t="shared" si="477"/>
        <v>54611.054334819208</v>
      </c>
      <c r="X1436" s="2">
        <f t="shared" si="478"/>
        <v>2481.4756588857326</v>
      </c>
      <c r="Y1436" s="2">
        <f t="shared" si="479"/>
        <v>2525.8596066399678</v>
      </c>
      <c r="Z1436" s="2"/>
      <c r="AA1436" s="4">
        <f t="shared" si="468"/>
        <v>66698.561258637346</v>
      </c>
      <c r="AB1436" s="4">
        <f t="shared" si="469"/>
        <v>9101.8423891365346</v>
      </c>
      <c r="AC1436" s="4">
        <f t="shared" si="470"/>
        <v>9101.8423891365346</v>
      </c>
      <c r="AD1436" s="4">
        <f t="shared" si="471"/>
        <v>413.57927648095546</v>
      </c>
      <c r="AE1436" s="4">
        <f t="shared" si="472"/>
        <v>420.97660110666129</v>
      </c>
      <c r="AF1436" s="4"/>
      <c r="AG1436" s="4">
        <f t="shared" si="480"/>
        <v>1</v>
      </c>
      <c r="AH1436" s="4"/>
      <c r="AI1436" s="4"/>
      <c r="AJ1436">
        <f>IF(front!E1436&gt;$AJ$2,AA1436,AB1436)</f>
        <v>66698.561258637346</v>
      </c>
      <c r="AK1436">
        <f t="shared" si="467"/>
        <v>66634.906394111938</v>
      </c>
      <c r="AL1436">
        <f>SUMPRODUCT($B$7:$B$456,AK$7:AK$456,EXP(constants!$B$32+constants!$A$32*ABS($A$7:$A$456-$A1436)))</f>
        <v>1.3133992319098766E-7</v>
      </c>
      <c r="AM1436">
        <f t="shared" si="473"/>
        <v>66634.906393980593</v>
      </c>
      <c r="AN1436">
        <f t="shared" si="481"/>
        <v>66629.021824318814</v>
      </c>
      <c r="AP1436" s="4"/>
      <c r="AQ1436" s="4"/>
      <c r="AR1436" s="4"/>
      <c r="AU1436" s="5">
        <f>SUMPRODUCT(constants!$B$13:$B$20,A1436^constants!$A$13:$A$20)*constants!$C$10/((A1436/1000000000)^5*(EXP(0.014388/(A1436/1000000000)/constants!$B$9)-1))</f>
        <v>2.2277088299904999E-5</v>
      </c>
      <c r="AX1436" s="17">
        <f t="shared" si="474"/>
        <v>3.3434512003857941E-10</v>
      </c>
      <c r="BC1436">
        <f t="shared" si="483"/>
        <v>3.3434512003857941E-10</v>
      </c>
    </row>
    <row r="1437" spans="1:55" x14ac:dyDescent="0.2">
      <c r="A1437">
        <f>front!A1437</f>
        <v>848.54</v>
      </c>
      <c r="B1437" s="1">
        <f t="shared" si="482"/>
        <v>0.42999999999994998</v>
      </c>
      <c r="C1437" s="20">
        <f>front!B1437</f>
        <v>3447.8</v>
      </c>
      <c r="D1437" s="20">
        <f>front!C1437</f>
        <v>11209.4</v>
      </c>
      <c r="E1437" s="20">
        <f>front!D1437</f>
        <v>42968.4</v>
      </c>
      <c r="F1437" s="20">
        <f>front!E1437</f>
        <v>64000</v>
      </c>
      <c r="G1437" s="20">
        <f>front!F1437</f>
        <v>64000</v>
      </c>
      <c r="H1437" s="20">
        <f>front!H1437</f>
        <v>11682.4</v>
      </c>
      <c r="I1437" s="20">
        <f>front!I1437</f>
        <v>13325.2</v>
      </c>
      <c r="J1437" s="20">
        <f>front!J1437</f>
        <v>13318</v>
      </c>
      <c r="K1437" s="20"/>
      <c r="L1437" s="4">
        <f>C1437/(constants!$A$4+constants!$B$4*data!C1437+constants!$C$4*data!C1437^2+constants!$D$4*data!C1437^3+constants!$E$4*data!C1437^4+constants!$F$4*data!C1437^5+constants!$G$4*data!C1437^6+constants!$H$4*data!C1437^7)</f>
        <v>3446.6545868685776</v>
      </c>
      <c r="M1437" s="4">
        <f>D1437/(constants!$A$4+constants!$B$4*data!D1437+constants!$C$4*data!D1437^2+constants!$D$4*data!D1437^3+constants!$E$4*data!D1437^4+constants!$F$4*data!D1437^5+constants!$G$4*data!D1437^6+constants!$H$4*data!D1437^7)</f>
        <v>11222.061246149793</v>
      </c>
      <c r="N1437" s="4">
        <f>E1437/(constants!$A$4+constants!$B$4*data!E1437+constants!$C$4*data!E1437^2+constants!$D$4*data!E1437^3+constants!$E$4*data!E1437^4+constants!$F$4*data!E1437^5+constants!$G$4*data!E1437^6+constants!$H$4*data!E1437^7)</f>
        <v>43268.249539075572</v>
      </c>
      <c r="O1437" s="4">
        <f>F1437/(constants!$A$4+constants!$B$4*data!F1437+constants!$C$4*data!F1437^2+constants!$D$4*data!F1437^3+constants!$E$4*data!F1437^4+constants!$F$4*data!F1437^5+constants!$G$4*data!F1437^6+constants!$H$4*data!F1437^7)</f>
        <v>64773.712258592925</v>
      </c>
      <c r="P1437" s="4">
        <f>G1437/(constants!$A$4+constants!$B$4*data!G1437+constants!$C$4*data!G1437^2+constants!$D$4*data!G1437^3+constants!$E$4*data!G1437^4+constants!$F$4*data!G1437^5+constants!$G$4*data!G1437^6+constants!$H$4*data!G1437^7)</f>
        <v>64773.712258592925</v>
      </c>
      <c r="Q1437" s="4">
        <f>H1437/(constants!$A$4+constants!$B$4*data!H1437+constants!$C$4*data!H1437^2+constants!$D$4*data!H1437^3+constants!$E$4*data!H1437^4+constants!$F$4*data!H1437^5+constants!$G$4*data!H1437^6+constants!$H$4*data!H1437^7)</f>
        <v>11696.734708829632</v>
      </c>
      <c r="R1437" s="4">
        <f>I1437/(constants!$A$4+constants!$B$4*data!I1437+constants!$C$4*data!I1437^2+constants!$D$4*data!I1437^3+constants!$E$4*data!I1437^4+constants!$F$4*data!I1437^5+constants!$G$4*data!I1437^6+constants!$H$4*data!I1437^7)</f>
        <v>13346.030030792474</v>
      </c>
      <c r="S1437" s="4">
        <f>J1437/(constants!$A$4+constants!$B$4*data!J1437+constants!$C$4*data!J1437^2+constants!$D$4*data!J1437^3+constants!$E$4*data!J1437^4+constants!$F$4*data!J1437^5+constants!$G$4*data!J1437^6+constants!$H$4*data!J1437^7)</f>
        <v>13338.799331120979</v>
      </c>
      <c r="T1437" s="4"/>
      <c r="U1437" s="4">
        <f t="shared" si="475"/>
        <v>39821.594952206993</v>
      </c>
      <c r="V1437" s="2">
        <f t="shared" si="476"/>
        <v>53551.65101244313</v>
      </c>
      <c r="W1437" s="2">
        <f t="shared" si="477"/>
        <v>53551.65101244313</v>
      </c>
      <c r="X1437" s="2">
        <f t="shared" si="478"/>
        <v>1649.2953219628416</v>
      </c>
      <c r="Y1437" s="2">
        <f t="shared" si="479"/>
        <v>1642.0646222913474</v>
      </c>
      <c r="Z1437" s="2"/>
      <c r="AA1437" s="4">
        <f t="shared" si="468"/>
        <v>66369.324920344981</v>
      </c>
      <c r="AB1437" s="4">
        <f t="shared" si="469"/>
        <v>8925.2751687405216</v>
      </c>
      <c r="AC1437" s="4">
        <f t="shared" si="470"/>
        <v>8925.2751687405216</v>
      </c>
      <c r="AD1437" s="4">
        <f t="shared" si="471"/>
        <v>274.8825536604736</v>
      </c>
      <c r="AE1437" s="4">
        <f t="shared" si="472"/>
        <v>273.67743704855792</v>
      </c>
      <c r="AF1437" s="4"/>
      <c r="AG1437" s="4">
        <f t="shared" si="480"/>
        <v>1</v>
      </c>
      <c r="AH1437" s="4"/>
      <c r="AI1437" s="4"/>
      <c r="AJ1437">
        <f>IF(front!E1437&gt;$AJ$2,AA1437,AB1437)</f>
        <v>66369.324920344981</v>
      </c>
      <c r="AK1437">
        <f t="shared" si="467"/>
        <v>66305.670055819573</v>
      </c>
      <c r="AL1437">
        <f>SUMPRODUCT($B$7:$B$456,AK$7:AK$456,EXP(constants!$B$32+constants!$A$32*ABS($A$7:$A$456-$A1437)))</f>
        <v>1.2889221459368317E-7</v>
      </c>
      <c r="AM1437">
        <f t="shared" si="473"/>
        <v>66305.670055690687</v>
      </c>
      <c r="AN1437">
        <f t="shared" si="481"/>
        <v>66299.785486028908</v>
      </c>
      <c r="AP1437" s="4"/>
      <c r="AQ1437" s="4"/>
      <c r="AR1437" s="4"/>
      <c r="AU1437" s="5">
        <f>SUMPRODUCT(constants!$B$13:$B$20,A1437^constants!$A$13:$A$20)*constants!$C$10/((A1437/1000000000)^5*(EXP(0.014388/(A1437/1000000000)/constants!$B$9)-1))</f>
        <v>2.2280513085314819E-5</v>
      </c>
      <c r="AX1437" s="17">
        <f t="shared" si="474"/>
        <v>3.3605709161773841E-10</v>
      </c>
      <c r="BC1437">
        <f t="shared" si="483"/>
        <v>3.3605709161773841E-10</v>
      </c>
    </row>
    <row r="1438" spans="1:55" x14ac:dyDescent="0.2">
      <c r="A1438">
        <f>front!A1438</f>
        <v>848.97</v>
      </c>
      <c r="B1438" s="1">
        <f t="shared" si="482"/>
        <v>0.43000000000006366</v>
      </c>
      <c r="C1438" s="20">
        <f>front!B1438</f>
        <v>3245.2</v>
      </c>
      <c r="D1438" s="20">
        <f>front!C1438</f>
        <v>9159.4</v>
      </c>
      <c r="E1438" s="20">
        <f>front!D1438</f>
        <v>42834.8</v>
      </c>
      <c r="F1438" s="20">
        <f>front!E1438</f>
        <v>64000</v>
      </c>
      <c r="G1438" s="20">
        <f>front!F1438</f>
        <v>64000</v>
      </c>
      <c r="H1438" s="20">
        <f>front!H1438</f>
        <v>9562.4</v>
      </c>
      <c r="I1438" s="20">
        <f>front!I1438</f>
        <v>11249.6</v>
      </c>
      <c r="J1438" s="20">
        <f>front!J1438</f>
        <v>11186.2</v>
      </c>
      <c r="K1438" s="20"/>
      <c r="L1438" s="4">
        <f>C1438/(constants!$A$4+constants!$B$4*data!C1438+constants!$C$4*data!C1438^2+constants!$D$4*data!C1438^3+constants!$E$4*data!C1438^4+constants!$F$4*data!C1438^5+constants!$G$4*data!C1438^6+constants!$H$4*data!C1438^7)</f>
        <v>3244.0266178488723</v>
      </c>
      <c r="M1438" s="4">
        <f>D1438/(constants!$A$4+constants!$B$4*data!D1438+constants!$C$4*data!D1438^2+constants!$D$4*data!D1438^3+constants!$E$4*data!D1438^4+constants!$F$4*data!D1438^5+constants!$G$4*data!D1438^6+constants!$H$4*data!D1438^7)</f>
        <v>9165.8870233035668</v>
      </c>
      <c r="N1438" s="4">
        <f>E1438/(constants!$A$4+constants!$B$4*data!E1438+constants!$C$4*data!E1438^2+constants!$D$4*data!E1438^3+constants!$E$4*data!E1438^4+constants!$F$4*data!E1438^5+constants!$G$4*data!E1438^6+constants!$H$4*data!E1438^7)</f>
        <v>43132.365763368711</v>
      </c>
      <c r="O1438" s="4">
        <f>F1438/(constants!$A$4+constants!$B$4*data!F1438+constants!$C$4*data!F1438^2+constants!$D$4*data!F1438^3+constants!$E$4*data!F1438^4+constants!$F$4*data!F1438^5+constants!$G$4*data!F1438^6+constants!$H$4*data!F1438^7)</f>
        <v>64773.712258592925</v>
      </c>
      <c r="P1438" s="4">
        <f>G1438/(constants!$A$4+constants!$B$4*data!G1438+constants!$C$4*data!G1438^2+constants!$D$4*data!G1438^3+constants!$E$4*data!G1438^4+constants!$F$4*data!G1438^5+constants!$G$4*data!G1438^6+constants!$H$4*data!G1438^7)</f>
        <v>64773.712258592925</v>
      </c>
      <c r="Q1438" s="4">
        <f>H1438/(constants!$A$4+constants!$B$4*data!H1438+constants!$C$4*data!H1438^2+constants!$D$4*data!H1438^3+constants!$E$4*data!H1438^4+constants!$F$4*data!H1438^5+constants!$G$4*data!H1438^6+constants!$H$4*data!H1438^7)</f>
        <v>9569.9590515816071</v>
      </c>
      <c r="R1438" s="4">
        <f>I1438/(constants!$A$4+constants!$B$4*data!I1438+constants!$C$4*data!I1438^2+constants!$D$4*data!I1438^3+constants!$E$4*data!I1438^4+constants!$F$4*data!I1438^5+constants!$G$4*data!I1438^6+constants!$H$4*data!I1438^7)</f>
        <v>11262.399939891113</v>
      </c>
      <c r="S1438" s="4">
        <f>J1438/(constants!$A$4+constants!$B$4*data!J1438+constants!$C$4*data!J1438^2+constants!$D$4*data!J1438^3+constants!$E$4*data!J1438^4+constants!$F$4*data!J1438^5+constants!$G$4*data!J1438^6+constants!$H$4*data!J1438^7)</f>
        <v>11198.781504793076</v>
      </c>
      <c r="T1438" s="4"/>
      <c r="U1438" s="4">
        <f t="shared" si="475"/>
        <v>39888.339145519836</v>
      </c>
      <c r="V1438" s="2">
        <f t="shared" si="476"/>
        <v>55607.825235289361</v>
      </c>
      <c r="W1438" s="2">
        <f t="shared" si="477"/>
        <v>55607.825235289361</v>
      </c>
      <c r="X1438" s="2">
        <f t="shared" si="478"/>
        <v>1692.4408883095057</v>
      </c>
      <c r="Y1438" s="2">
        <f t="shared" si="479"/>
        <v>1628.8224532114691</v>
      </c>
      <c r="Z1438" s="2"/>
      <c r="AA1438" s="4">
        <f t="shared" si="468"/>
        <v>66480.565242533063</v>
      </c>
      <c r="AB1438" s="4">
        <f t="shared" si="469"/>
        <v>9267.9708725482269</v>
      </c>
      <c r="AC1438" s="4">
        <f t="shared" si="470"/>
        <v>9267.9708725482269</v>
      </c>
      <c r="AD1438" s="4">
        <f t="shared" si="471"/>
        <v>282.07348138491761</v>
      </c>
      <c r="AE1438" s="4">
        <f t="shared" si="472"/>
        <v>271.4704088685782</v>
      </c>
      <c r="AF1438" s="4"/>
      <c r="AG1438" s="4">
        <f t="shared" si="480"/>
        <v>1</v>
      </c>
      <c r="AH1438" s="4"/>
      <c r="AI1438" s="4"/>
      <c r="AJ1438">
        <f>IF(front!E1438&gt;$AJ$2,AA1438,AB1438)</f>
        <v>66480.565242533063</v>
      </c>
      <c r="AK1438">
        <f t="shared" si="467"/>
        <v>66416.910378007655</v>
      </c>
      <c r="AL1438">
        <f>SUMPRODUCT($B$7:$B$456,AK$7:AK$456,EXP(constants!$B$32+constants!$A$32*ABS($A$7:$A$456-$A1438)))</f>
        <v>1.2649012257077329E-7</v>
      </c>
      <c r="AM1438">
        <f t="shared" si="473"/>
        <v>66416.91037788117</v>
      </c>
      <c r="AN1438">
        <f t="shared" si="481"/>
        <v>66411.02580821939</v>
      </c>
      <c r="AP1438" s="4"/>
      <c r="AQ1438" s="4"/>
      <c r="AR1438" s="4"/>
      <c r="AU1438" s="5">
        <f>SUMPRODUCT(constants!$B$13:$B$20,A1438^constants!$A$13:$A$20)*constants!$C$10/((A1438/1000000000)^5*(EXP(0.014388/(A1438/1000000000)/constants!$B$9)-1))</f>
        <v>2.228389335740093E-5</v>
      </c>
      <c r="AX1438" s="17">
        <f t="shared" si="474"/>
        <v>3.3554508586799988E-10</v>
      </c>
      <c r="BC1438">
        <f t="shared" si="483"/>
        <v>3.3554508586799988E-10</v>
      </c>
    </row>
    <row r="1439" spans="1:55" x14ac:dyDescent="0.2">
      <c r="A1439">
        <f>front!A1439</f>
        <v>849.41</v>
      </c>
      <c r="B1439" s="1">
        <f t="shared" si="482"/>
        <v>0.43999999999994088</v>
      </c>
      <c r="C1439" s="20">
        <f>front!B1439</f>
        <v>3345.7</v>
      </c>
      <c r="D1439" s="20">
        <f>front!C1439</f>
        <v>10190</v>
      </c>
      <c r="E1439" s="20">
        <f>front!D1439</f>
        <v>43013.2</v>
      </c>
      <c r="F1439" s="20">
        <f>front!E1439</f>
        <v>64000</v>
      </c>
      <c r="G1439" s="20">
        <f>front!F1439</f>
        <v>64000</v>
      </c>
      <c r="H1439" s="20">
        <f>front!H1439</f>
        <v>10609</v>
      </c>
      <c r="I1439" s="20">
        <f>front!I1439</f>
        <v>12616.8</v>
      </c>
      <c r="J1439" s="20">
        <f>front!J1439</f>
        <v>12604.4</v>
      </c>
      <c r="K1439" s="20"/>
      <c r="L1439" s="4">
        <f>C1439/(constants!$A$4+constants!$B$4*data!C1439+constants!$C$4*data!C1439^2+constants!$D$4*data!C1439^3+constants!$E$4*data!C1439^4+constants!$F$4*data!C1439^5+constants!$G$4*data!C1439^6+constants!$H$4*data!C1439^7)</f>
        <v>3344.5386925106886</v>
      </c>
      <c r="M1439" s="4">
        <f>D1439/(constants!$A$4+constants!$B$4*data!D1439+constants!$C$4*data!D1439^2+constants!$D$4*data!D1439^3+constants!$E$4*data!D1439^4+constants!$F$4*data!D1439^5+constants!$G$4*data!D1439^6+constants!$H$4*data!D1439^7)</f>
        <v>10199.368043833392</v>
      </c>
      <c r="N1439" s="4">
        <f>E1439/(constants!$A$4+constants!$B$4*data!E1439+constants!$C$4*data!E1439^2+constants!$D$4*data!E1439^3+constants!$E$4*data!E1439^4+constants!$F$4*data!E1439^5+constants!$G$4*data!E1439^6+constants!$H$4*data!E1439^7)</f>
        <v>43313.818153074382</v>
      </c>
      <c r="O1439" s="4">
        <f>F1439/(constants!$A$4+constants!$B$4*data!F1439+constants!$C$4*data!F1439^2+constants!$D$4*data!F1439^3+constants!$E$4*data!F1439^4+constants!$F$4*data!F1439^5+constants!$G$4*data!F1439^6+constants!$H$4*data!F1439^7)</f>
        <v>64773.712258592925</v>
      </c>
      <c r="P1439" s="4">
        <f>G1439/(constants!$A$4+constants!$B$4*data!G1439+constants!$C$4*data!G1439^2+constants!$D$4*data!G1439^3+constants!$E$4*data!G1439^4+constants!$F$4*data!G1439^5+constants!$G$4*data!G1439^6+constants!$H$4*data!G1439^7)</f>
        <v>64773.712258592925</v>
      </c>
      <c r="Q1439" s="4">
        <f>H1439/(constants!$A$4+constants!$B$4*data!H1439+constants!$C$4*data!H1439^2+constants!$D$4*data!H1439^3+constants!$E$4*data!H1439^4+constants!$F$4*data!H1439^5+constants!$G$4*data!H1439^6+constants!$H$4*data!H1439^7)</f>
        <v>10619.669083202882</v>
      </c>
      <c r="R1439" s="4">
        <f>I1439/(constants!$A$4+constants!$B$4*data!I1439+constants!$C$4*data!I1439^2+constants!$D$4*data!I1439^3+constants!$E$4*data!I1439^4+constants!$F$4*data!I1439^5+constants!$G$4*data!I1439^6+constants!$H$4*data!I1439^7)</f>
        <v>12634.702096591702</v>
      </c>
      <c r="S1439" s="4">
        <f>J1439/(constants!$A$4+constants!$B$4*data!J1439+constants!$C$4*data!J1439^2+constants!$D$4*data!J1439^3+constants!$E$4*data!J1439^4+constants!$F$4*data!J1439^5+constants!$G$4*data!J1439^6+constants!$H$4*data!J1439^7)</f>
        <v>12622.252533149862</v>
      </c>
      <c r="T1439" s="4"/>
      <c r="U1439" s="4">
        <f t="shared" si="475"/>
        <v>39969.279460563695</v>
      </c>
      <c r="V1439" s="2">
        <f t="shared" si="476"/>
        <v>54574.344214759534</v>
      </c>
      <c r="W1439" s="2">
        <f t="shared" si="477"/>
        <v>54574.344214759534</v>
      </c>
      <c r="X1439" s="2">
        <f t="shared" si="478"/>
        <v>2015.0330133888201</v>
      </c>
      <c r="Y1439" s="2">
        <f t="shared" si="479"/>
        <v>2002.5834499469802</v>
      </c>
      <c r="Z1439" s="2"/>
      <c r="AA1439" s="4">
        <f t="shared" si="468"/>
        <v>66615.465767606162</v>
      </c>
      <c r="AB1439" s="4">
        <f t="shared" si="469"/>
        <v>9095.7240357932569</v>
      </c>
      <c r="AC1439" s="4">
        <f t="shared" si="470"/>
        <v>9095.7240357932569</v>
      </c>
      <c r="AD1439" s="4">
        <f t="shared" si="471"/>
        <v>335.83883556480333</v>
      </c>
      <c r="AE1439" s="4">
        <f t="shared" si="472"/>
        <v>333.7639083244967</v>
      </c>
      <c r="AF1439" s="4"/>
      <c r="AG1439" s="4">
        <f t="shared" si="480"/>
        <v>1</v>
      </c>
      <c r="AH1439" s="4"/>
      <c r="AI1439" s="4"/>
      <c r="AJ1439">
        <f>IF(front!E1439&gt;$AJ$2,AA1439,AB1439)</f>
        <v>66615.465767606162</v>
      </c>
      <c r="AK1439">
        <f t="shared" si="467"/>
        <v>66551.810903080754</v>
      </c>
      <c r="AL1439">
        <f>SUMPRODUCT($B$7:$B$456,AK$7:AK$456,EXP(constants!$B$32+constants!$A$32*ABS($A$7:$A$456-$A1439)))</f>
        <v>1.2407850138685212E-7</v>
      </c>
      <c r="AM1439">
        <f t="shared" si="473"/>
        <v>66551.810902956669</v>
      </c>
      <c r="AN1439">
        <f t="shared" si="481"/>
        <v>66545.92633329489</v>
      </c>
      <c r="AP1439" s="4"/>
      <c r="AQ1439" s="4"/>
      <c r="AR1439" s="4"/>
      <c r="AU1439" s="5">
        <f>SUMPRODUCT(constants!$B$13:$B$20,A1439^constants!$A$13:$A$20)*constants!$C$10/((A1439/1000000000)^5*(EXP(0.014388/(A1439/1000000000)/constants!$B$9)-1))</f>
        <v>2.2287306120864696E-5</v>
      </c>
      <c r="AX1439" s="17">
        <f t="shared" si="474"/>
        <v>3.3491616014538369E-10</v>
      </c>
      <c r="BC1439">
        <f t="shared" si="483"/>
        <v>3.3491616014538369E-10</v>
      </c>
    </row>
    <row r="1440" spans="1:55" x14ac:dyDescent="0.2">
      <c r="A1440">
        <f>front!A1440</f>
        <v>849.84</v>
      </c>
      <c r="B1440" s="1">
        <f t="shared" si="482"/>
        <v>0.43000000000006366</v>
      </c>
      <c r="C1440" s="20">
        <f>front!B1440</f>
        <v>3250.6</v>
      </c>
      <c r="D1440" s="20">
        <f>front!C1440</f>
        <v>9267.4</v>
      </c>
      <c r="E1440" s="20">
        <f>front!D1440</f>
        <v>43084.5</v>
      </c>
      <c r="F1440" s="20">
        <f>front!E1440</f>
        <v>64000</v>
      </c>
      <c r="G1440" s="20">
        <f>front!F1440</f>
        <v>64000</v>
      </c>
      <c r="H1440" s="20">
        <f>front!H1440</f>
        <v>9655.2000000000007</v>
      </c>
      <c r="I1440" s="20">
        <f>front!I1440</f>
        <v>11409.8</v>
      </c>
      <c r="J1440" s="20">
        <f>front!J1440</f>
        <v>11386</v>
      </c>
      <c r="K1440" s="20"/>
      <c r="L1440" s="4">
        <f>C1440/(constants!$A$4+constants!$B$4*data!C1440+constants!$C$4*data!C1440^2+constants!$D$4*data!C1440^3+constants!$E$4*data!C1440^4+constants!$F$4*data!C1440^5+constants!$G$4*data!C1440^6+constants!$H$4*data!C1440^7)</f>
        <v>3249.4271773287437</v>
      </c>
      <c r="M1440" s="4">
        <f>D1440/(constants!$A$4+constants!$B$4*data!D1440+constants!$C$4*data!D1440^2+constants!$D$4*data!D1440^3+constants!$E$4*data!D1440^4+constants!$F$4*data!D1440^5+constants!$G$4*data!D1440^6+constants!$H$4*data!D1440^7)</f>
        <v>9274.1673942302859</v>
      </c>
      <c r="N1440" s="4">
        <f>E1440/(constants!$A$4+constants!$B$4*data!E1440+constants!$C$4*data!E1440^2+constants!$D$4*data!E1440^3+constants!$E$4*data!E1440^4+constants!$F$4*data!E1440^5+constants!$G$4*data!E1440^6+constants!$H$4*data!E1440^7)</f>
        <v>43386.344308894521</v>
      </c>
      <c r="O1440" s="4">
        <f>F1440/(constants!$A$4+constants!$B$4*data!F1440+constants!$C$4*data!F1440^2+constants!$D$4*data!F1440^3+constants!$E$4*data!F1440^4+constants!$F$4*data!F1440^5+constants!$G$4*data!F1440^6+constants!$H$4*data!F1440^7)</f>
        <v>64773.712258592925</v>
      </c>
      <c r="P1440" s="4">
        <f>G1440/(constants!$A$4+constants!$B$4*data!G1440+constants!$C$4*data!G1440^2+constants!$D$4*data!G1440^3+constants!$E$4*data!G1440^4+constants!$F$4*data!G1440^5+constants!$G$4*data!G1440^6+constants!$H$4*data!G1440^7)</f>
        <v>64773.712258592925</v>
      </c>
      <c r="Q1440" s="4">
        <f>H1440/(constants!$A$4+constants!$B$4*data!H1440+constants!$C$4*data!H1440^2+constants!$D$4*data!H1440^3+constants!$E$4*data!H1440^4+constants!$F$4*data!H1440^5+constants!$G$4*data!H1440^6+constants!$H$4*data!H1440^7)</f>
        <v>9663.0158783825573</v>
      </c>
      <c r="R1440" s="4">
        <f>I1440/(constants!$A$4+constants!$B$4*data!I1440+constants!$C$4*data!I1440^2+constants!$D$4*data!I1440^3+constants!$E$4*data!I1440^4+constants!$F$4*data!I1440^5+constants!$G$4*data!I1440^6+constants!$H$4*data!I1440^7)</f>
        <v>11423.159189535781</v>
      </c>
      <c r="S1440" s="4">
        <f>J1440/(constants!$A$4+constants!$B$4*data!J1440+constants!$C$4*data!J1440^2+constants!$D$4*data!J1440^3+constants!$E$4*data!J1440^4+constants!$F$4*data!J1440^5+constants!$G$4*data!J1440^6+constants!$H$4*data!J1440^7)</f>
        <v>11399.275444880774</v>
      </c>
      <c r="T1440" s="4"/>
      <c r="U1440" s="4">
        <f t="shared" si="475"/>
        <v>40136.917131565773</v>
      </c>
      <c r="V1440" s="2">
        <f t="shared" si="476"/>
        <v>55499.544864362637</v>
      </c>
      <c r="W1440" s="2">
        <f t="shared" si="477"/>
        <v>55499.544864362637</v>
      </c>
      <c r="X1440" s="2">
        <f t="shared" si="478"/>
        <v>1760.1433111532242</v>
      </c>
      <c r="Y1440" s="2">
        <f t="shared" si="479"/>
        <v>1736.2595664982164</v>
      </c>
      <c r="Z1440" s="2"/>
      <c r="AA1440" s="4">
        <f t="shared" si="468"/>
        <v>66894.861885942955</v>
      </c>
      <c r="AB1440" s="4">
        <f t="shared" si="469"/>
        <v>9249.9241440604383</v>
      </c>
      <c r="AC1440" s="4">
        <f t="shared" si="470"/>
        <v>9249.9241440604383</v>
      </c>
      <c r="AD1440" s="4">
        <f t="shared" si="471"/>
        <v>293.35721852553735</v>
      </c>
      <c r="AE1440" s="4">
        <f t="shared" si="472"/>
        <v>289.37659441636941</v>
      </c>
      <c r="AF1440" s="4"/>
      <c r="AG1440" s="4">
        <f t="shared" si="480"/>
        <v>1</v>
      </c>
      <c r="AH1440" s="4"/>
      <c r="AI1440" s="4"/>
      <c r="AJ1440">
        <f>IF(front!E1440&gt;$AJ$2,AA1440,AB1440)</f>
        <v>66894.861885942955</v>
      </c>
      <c r="AK1440">
        <f t="shared" si="467"/>
        <v>66831.207021417547</v>
      </c>
      <c r="AL1440">
        <f>SUMPRODUCT($B$7:$B$456,AK$7:AK$456,EXP(constants!$B$32+constants!$A$32*ABS($A$7:$A$456-$A1440)))</f>
        <v>1.2176611984126753E-7</v>
      </c>
      <c r="AM1440">
        <f t="shared" si="473"/>
        <v>66831.207021295777</v>
      </c>
      <c r="AN1440">
        <f t="shared" si="481"/>
        <v>66825.322451633998</v>
      </c>
      <c r="AP1440" s="4"/>
      <c r="AQ1440" s="4"/>
      <c r="AR1440" s="4"/>
      <c r="AU1440" s="5">
        <f>SUMPRODUCT(constants!$B$13:$B$20,A1440^constants!$A$13:$A$20)*constants!$C$10/((A1440/1000000000)^5*(EXP(0.014388/(A1440/1000000000)/constants!$B$9)-1))</f>
        <v>2.2290596210128097E-5</v>
      </c>
      <c r="AX1440" s="17">
        <f t="shared" si="474"/>
        <v>3.3356511263019059E-10</v>
      </c>
      <c r="BC1440">
        <f t="shared" si="483"/>
        <v>3.3356511263019059E-10</v>
      </c>
    </row>
    <row r="1441" spans="1:55" x14ac:dyDescent="0.2">
      <c r="A1441">
        <f>front!A1441</f>
        <v>850.27</v>
      </c>
      <c r="B1441" s="1">
        <f t="shared" si="482"/>
        <v>0.42999999999994998</v>
      </c>
      <c r="C1441" s="20">
        <f>front!B1441</f>
        <v>3238.5</v>
      </c>
      <c r="D1441" s="20">
        <f>front!C1441</f>
        <v>9102.6</v>
      </c>
      <c r="E1441" s="20">
        <f>front!D1441</f>
        <v>43239.65</v>
      </c>
      <c r="F1441" s="20">
        <f>front!E1441</f>
        <v>64000</v>
      </c>
      <c r="G1441" s="20">
        <f>front!F1441</f>
        <v>64000</v>
      </c>
      <c r="H1441" s="20">
        <f>front!H1441</f>
        <v>9543.7999999999993</v>
      </c>
      <c r="I1441" s="20">
        <f>front!I1441</f>
        <v>11144.2</v>
      </c>
      <c r="J1441" s="20">
        <f>front!J1441</f>
        <v>11212</v>
      </c>
      <c r="K1441" s="20"/>
      <c r="L1441" s="4">
        <f>C1441/(constants!$A$4+constants!$B$4*data!C1441+constants!$C$4*data!C1441^2+constants!$D$4*data!C1441^3+constants!$E$4*data!C1441^4+constants!$F$4*data!C1441^5+constants!$G$4*data!C1441^6+constants!$H$4*data!C1441^7)</f>
        <v>3237.325937712892</v>
      </c>
      <c r="M1441" s="4">
        <f>D1441/(constants!$A$4+constants!$B$4*data!D1441+constants!$C$4*data!D1441^2+constants!$D$4*data!D1441^3+constants!$E$4*data!D1441^4+constants!$F$4*data!D1441^5+constants!$G$4*data!D1441^6+constants!$H$4*data!D1441^7)</f>
        <v>9108.9416090718787</v>
      </c>
      <c r="N1441" s="4">
        <f>E1441/(constants!$A$4+constants!$B$4*data!E1441+constants!$C$4*data!E1441^2+constants!$D$4*data!E1441^3+constants!$E$4*data!E1441^4+constants!$F$4*data!E1441^5+constants!$G$4*data!E1441^6+constants!$H$4*data!E1441^7)</f>
        <v>43544.174703084595</v>
      </c>
      <c r="O1441" s="4">
        <f>F1441/(constants!$A$4+constants!$B$4*data!F1441+constants!$C$4*data!F1441^2+constants!$D$4*data!F1441^3+constants!$E$4*data!F1441^4+constants!$F$4*data!F1441^5+constants!$G$4*data!F1441^6+constants!$H$4*data!F1441^7)</f>
        <v>64773.712258592925</v>
      </c>
      <c r="P1441" s="4">
        <f>G1441/(constants!$A$4+constants!$B$4*data!G1441+constants!$C$4*data!G1441^2+constants!$D$4*data!G1441^3+constants!$E$4*data!G1441^4+constants!$F$4*data!G1441^5+constants!$G$4*data!G1441^6+constants!$H$4*data!G1441^7)</f>
        <v>64773.712258592925</v>
      </c>
      <c r="Q1441" s="4">
        <f>H1441/(constants!$A$4+constants!$B$4*data!H1441+constants!$C$4*data!H1441^2+constants!$D$4*data!H1441^3+constants!$E$4*data!H1441^4+constants!$F$4*data!H1441^5+constants!$G$4*data!H1441^6+constants!$H$4*data!H1441^7)</f>
        <v>9551.3080230808919</v>
      </c>
      <c r="R1441" s="4">
        <f>I1441/(constants!$A$4+constants!$B$4*data!I1441+constants!$C$4*data!I1441^2+constants!$D$4*data!I1441^3+constants!$E$4*data!I1441^4+constants!$F$4*data!I1441^5+constants!$G$4*data!I1441^6+constants!$H$4*data!I1441^7)</f>
        <v>11156.637706280153</v>
      </c>
      <c r="S1441" s="4">
        <f>J1441/(constants!$A$4+constants!$B$4*data!J1441+constants!$C$4*data!J1441^2+constants!$D$4*data!J1441^3+constants!$E$4*data!J1441^4+constants!$F$4*data!J1441^5+constants!$G$4*data!J1441^6+constants!$H$4*data!J1441^7)</f>
        <v>11224.670196406567</v>
      </c>
      <c r="T1441" s="4"/>
      <c r="U1441" s="4">
        <f t="shared" si="475"/>
        <v>40306.848765371702</v>
      </c>
      <c r="V1441" s="2">
        <f t="shared" si="476"/>
        <v>55664.770649521044</v>
      </c>
      <c r="W1441" s="2">
        <f t="shared" si="477"/>
        <v>55664.770649521044</v>
      </c>
      <c r="X1441" s="2">
        <f t="shared" si="478"/>
        <v>1605.3296831992611</v>
      </c>
      <c r="Y1441" s="2">
        <f t="shared" si="479"/>
        <v>1673.362173325675</v>
      </c>
      <c r="Z1441" s="2"/>
      <c r="AA1441" s="4">
        <f t="shared" si="468"/>
        <v>67178.081275619508</v>
      </c>
      <c r="AB1441" s="4">
        <f t="shared" si="469"/>
        <v>9277.4617749201734</v>
      </c>
      <c r="AC1441" s="4">
        <f t="shared" si="470"/>
        <v>9277.4617749201734</v>
      </c>
      <c r="AD1441" s="4">
        <f t="shared" si="471"/>
        <v>267.55494719987684</v>
      </c>
      <c r="AE1441" s="4">
        <f t="shared" si="472"/>
        <v>278.89369555427919</v>
      </c>
      <c r="AF1441" s="4"/>
      <c r="AG1441" s="4">
        <f t="shared" si="480"/>
        <v>1</v>
      </c>
      <c r="AH1441" s="4"/>
      <c r="AI1441" s="4"/>
      <c r="AJ1441">
        <f>IF(front!E1441&gt;$AJ$2,AA1441,AB1441)</f>
        <v>67178.081275619508</v>
      </c>
      <c r="AK1441">
        <f t="shared" si="467"/>
        <v>67114.4264110941</v>
      </c>
      <c r="AL1441">
        <f>SUMPRODUCT($B$7:$B$456,AK$7:AK$456,EXP(constants!$B$32+constants!$A$32*ABS($A$7:$A$456-$A1441)))</f>
        <v>1.1949683285560005E-7</v>
      </c>
      <c r="AM1441">
        <f t="shared" si="473"/>
        <v>67114.4264109746</v>
      </c>
      <c r="AN1441">
        <f t="shared" si="481"/>
        <v>67108.541841312821</v>
      </c>
      <c r="AP1441" s="4"/>
      <c r="AQ1441" s="4"/>
      <c r="AR1441" s="4"/>
      <c r="AU1441" s="5">
        <f>SUMPRODUCT(constants!$B$13:$B$20,A1441^constants!$A$13:$A$20)*constants!$C$10/((A1441/1000000000)^5*(EXP(0.014388/(A1441/1000000000)/constants!$B$9)-1))</f>
        <v>2.2293841667477513E-5</v>
      </c>
      <c r="AX1441" s="17">
        <f t="shared" si="474"/>
        <v>3.3220572308357262E-10</v>
      </c>
      <c r="BC1441">
        <f t="shared" si="483"/>
        <v>3.3220572308357262E-10</v>
      </c>
    </row>
    <row r="1442" spans="1:55" x14ac:dyDescent="0.2">
      <c r="A1442">
        <f>front!A1442</f>
        <v>850.7</v>
      </c>
      <c r="B1442" s="1">
        <f t="shared" si="482"/>
        <v>0.43000000000006366</v>
      </c>
      <c r="C1442" s="20">
        <f>front!B1442</f>
        <v>3282.8</v>
      </c>
      <c r="D1442" s="20">
        <f>front!C1442</f>
        <v>9620.7999999999993</v>
      </c>
      <c r="E1442" s="20">
        <f>front!D1442</f>
        <v>43418.2</v>
      </c>
      <c r="F1442" s="20">
        <f>front!E1442</f>
        <v>64000</v>
      </c>
      <c r="G1442" s="20">
        <f>front!F1442</f>
        <v>64000</v>
      </c>
      <c r="H1442" s="20">
        <f>front!H1442</f>
        <v>10069.200000000001</v>
      </c>
      <c r="I1442" s="20">
        <f>front!I1442</f>
        <v>11919.8</v>
      </c>
      <c r="J1442" s="20">
        <f>front!J1442</f>
        <v>11893.8</v>
      </c>
      <c r="K1442" s="20"/>
      <c r="L1442" s="4">
        <f>C1442/(constants!$A$4+constants!$B$4*data!C1442+constants!$C$4*data!C1442^2+constants!$D$4*data!C1442^3+constants!$E$4*data!C1442^4+constants!$F$4*data!C1442^5+constants!$G$4*data!C1442^6+constants!$H$4*data!C1442^7)</f>
        <v>3281.6307234697342</v>
      </c>
      <c r="M1442" s="4">
        <f>D1442/(constants!$A$4+constants!$B$4*data!D1442+constants!$C$4*data!D1442^2+constants!$D$4*data!D1442^3+constants!$E$4*data!D1442^4+constants!$F$4*data!D1442^5+constants!$G$4*data!D1442^6+constants!$H$4*data!D1442^7)</f>
        <v>9628.5202416819393</v>
      </c>
      <c r="N1442" s="4">
        <f>E1442/(constants!$A$4+constants!$B$4*data!E1442+constants!$C$4*data!E1442^2+constants!$D$4*data!E1442^3+constants!$E$4*data!E1442^4+constants!$F$4*data!E1442^5+constants!$G$4*data!E1442^6+constants!$H$4*data!E1442^7)</f>
        <v>43725.830094297169</v>
      </c>
      <c r="O1442" s="4">
        <f>F1442/(constants!$A$4+constants!$B$4*data!F1442+constants!$C$4*data!F1442^2+constants!$D$4*data!F1442^3+constants!$E$4*data!F1442^4+constants!$F$4*data!F1442^5+constants!$G$4*data!F1442^6+constants!$H$4*data!F1442^7)</f>
        <v>64773.712258592925</v>
      </c>
      <c r="P1442" s="4">
        <f>G1442/(constants!$A$4+constants!$B$4*data!G1442+constants!$C$4*data!G1442^2+constants!$D$4*data!G1442^3+constants!$E$4*data!G1442^4+constants!$F$4*data!G1442^5+constants!$G$4*data!G1442^6+constants!$H$4*data!G1442^7)</f>
        <v>64773.712258592925</v>
      </c>
      <c r="Q1442" s="4">
        <f>H1442/(constants!$A$4+constants!$B$4*data!H1442+constants!$C$4*data!H1442^2+constants!$D$4*data!H1442^3+constants!$E$4*data!H1442^4+constants!$F$4*data!H1442^5+constants!$G$4*data!H1442^6+constants!$H$4*data!H1442^7)</f>
        <v>10078.206751229553</v>
      </c>
      <c r="R1442" s="4">
        <f>I1442/(constants!$A$4+constants!$B$4*data!I1442+constants!$C$4*data!I1442^2+constants!$D$4*data!I1442^3+constants!$E$4*data!I1442^4+constants!$F$4*data!I1442^5+constants!$G$4*data!I1442^6+constants!$H$4*data!I1442^7)</f>
        <v>11935.008530055999</v>
      </c>
      <c r="S1442" s="4">
        <f>J1442/(constants!$A$4+constants!$B$4*data!J1442+constants!$C$4*data!J1442^2+constants!$D$4*data!J1442^3+constants!$E$4*data!J1442^4+constants!$F$4*data!J1442^5+constants!$G$4*data!J1442^6+constants!$H$4*data!J1442^7)</f>
        <v>11908.911735889078</v>
      </c>
      <c r="T1442" s="4"/>
      <c r="U1442" s="4">
        <f t="shared" si="475"/>
        <v>40444.199370827439</v>
      </c>
      <c r="V1442" s="2">
        <f t="shared" si="476"/>
        <v>55145.192016910987</v>
      </c>
      <c r="W1442" s="2">
        <f t="shared" si="477"/>
        <v>55145.192016910987</v>
      </c>
      <c r="X1442" s="2">
        <f t="shared" si="478"/>
        <v>1856.801778826446</v>
      </c>
      <c r="Y1442" s="2">
        <f t="shared" si="479"/>
        <v>1830.7049846595255</v>
      </c>
      <c r="Z1442" s="2"/>
      <c r="AA1442" s="4">
        <f t="shared" si="468"/>
        <v>67406.998951379064</v>
      </c>
      <c r="AB1442" s="4">
        <f t="shared" si="469"/>
        <v>9190.86533615183</v>
      </c>
      <c r="AC1442" s="4">
        <f t="shared" si="470"/>
        <v>9190.86533615183</v>
      </c>
      <c r="AD1442" s="4">
        <f t="shared" si="471"/>
        <v>309.466963137741</v>
      </c>
      <c r="AE1442" s="4">
        <f t="shared" si="472"/>
        <v>305.11749744325425</v>
      </c>
      <c r="AF1442" s="4"/>
      <c r="AG1442" s="4">
        <f t="shared" si="480"/>
        <v>1</v>
      </c>
      <c r="AH1442" s="4"/>
      <c r="AI1442" s="4"/>
      <c r="AJ1442">
        <f>IF(front!E1442&gt;$AJ$2,AA1442,AB1442)</f>
        <v>67406.998951379064</v>
      </c>
      <c r="AK1442">
        <f t="shared" si="467"/>
        <v>67343.344086853656</v>
      </c>
      <c r="AL1442">
        <f>SUMPRODUCT($B$7:$B$456,AK$7:AK$456,EXP(constants!$B$32+constants!$A$32*ABS($A$7:$A$456-$A1442)))</f>
        <v>1.1726983730066837E-7</v>
      </c>
      <c r="AM1442">
        <f t="shared" si="473"/>
        <v>67343.344086736382</v>
      </c>
      <c r="AN1442">
        <f t="shared" si="481"/>
        <v>67337.459517074603</v>
      </c>
      <c r="AP1442" s="4"/>
      <c r="AQ1442" s="4"/>
      <c r="AR1442" s="4"/>
      <c r="AU1442" s="5">
        <f>SUMPRODUCT(constants!$B$13:$B$20,A1442^constants!$A$13:$A$20)*constants!$C$10/((A1442/1000000000)^5*(EXP(0.014388/(A1442/1000000000)/constants!$B$9)-1))</f>
        <v>2.229704245468764E-5</v>
      </c>
      <c r="AX1442" s="17">
        <f t="shared" si="474"/>
        <v>3.3112390361317139E-10</v>
      </c>
      <c r="BC1442">
        <f t="shared" si="483"/>
        <v>3.3112390361317139E-10</v>
      </c>
    </row>
    <row r="1443" spans="1:55" x14ac:dyDescent="0.2">
      <c r="A1443">
        <f>front!A1443</f>
        <v>851.14</v>
      </c>
      <c r="B1443" s="1">
        <f t="shared" si="482"/>
        <v>0.43999999999994088</v>
      </c>
      <c r="C1443" s="20">
        <f>front!B1443</f>
        <v>3309</v>
      </c>
      <c r="D1443" s="20">
        <f>front!C1443</f>
        <v>9811.7999999999993</v>
      </c>
      <c r="E1443" s="20">
        <f>front!D1443</f>
        <v>43633.7</v>
      </c>
      <c r="F1443" s="20">
        <f>front!E1443</f>
        <v>64000</v>
      </c>
      <c r="G1443" s="20">
        <f>front!F1443</f>
        <v>64000</v>
      </c>
      <c r="H1443" s="20">
        <f>front!H1443</f>
        <v>10280.799999999999</v>
      </c>
      <c r="I1443" s="20">
        <f>front!I1443</f>
        <v>12162.8</v>
      </c>
      <c r="J1443" s="20">
        <f>front!J1443</f>
        <v>12148.2</v>
      </c>
      <c r="K1443" s="20"/>
      <c r="L1443" s="4">
        <f>C1443/(constants!$A$4+constants!$B$4*data!C1443+constants!$C$4*data!C1443^2+constants!$D$4*data!C1443^3+constants!$E$4*data!C1443^4+constants!$F$4*data!C1443^5+constants!$G$4*data!C1443^6+constants!$H$4*data!C1443^7)</f>
        <v>3307.8338749420209</v>
      </c>
      <c r="M1443" s="4">
        <f>D1443/(constants!$A$4+constants!$B$4*data!D1443+constants!$C$4*data!D1443^2+constants!$D$4*data!D1443^3+constants!$E$4*data!D1443^4+constants!$F$4*data!D1443^5+constants!$G$4*data!D1443^6+constants!$H$4*data!D1443^7)</f>
        <v>9820.0576908223557</v>
      </c>
      <c r="N1443" s="4">
        <f>E1443/(constants!$A$4+constants!$B$4*data!E1443+constants!$C$4*data!E1443^2+constants!$D$4*data!E1443^3+constants!$E$4*data!E1443^4+constants!$F$4*data!E1443^5+constants!$G$4*data!E1443^6+constants!$H$4*data!E1443^7)</f>
        <v>43945.107569693777</v>
      </c>
      <c r="O1443" s="4">
        <f>F1443/(constants!$A$4+constants!$B$4*data!F1443+constants!$C$4*data!F1443^2+constants!$D$4*data!F1443^3+constants!$E$4*data!F1443^4+constants!$F$4*data!F1443^5+constants!$G$4*data!F1443^6+constants!$H$4*data!F1443^7)</f>
        <v>64773.712258592925</v>
      </c>
      <c r="P1443" s="4">
        <f>G1443/(constants!$A$4+constants!$B$4*data!G1443+constants!$C$4*data!G1443^2+constants!$D$4*data!G1443^3+constants!$E$4*data!G1443^4+constants!$F$4*data!G1443^5+constants!$G$4*data!G1443^6+constants!$H$4*data!G1443^7)</f>
        <v>64773.712258592925</v>
      </c>
      <c r="Q1443" s="4">
        <f>H1443/(constants!$A$4+constants!$B$4*data!H1443+constants!$C$4*data!H1443^2+constants!$D$4*data!H1443^3+constants!$E$4*data!H1443^4+constants!$F$4*data!H1443^5+constants!$G$4*data!H1443^6+constants!$H$4*data!H1443^7)</f>
        <v>10290.443693295831</v>
      </c>
      <c r="R1443" s="4">
        <f>I1443/(constants!$A$4+constants!$B$4*data!I1443+constants!$C$4*data!I1443^2+constants!$D$4*data!I1443^3+constants!$E$4*data!I1443^4+constants!$F$4*data!I1443^5+constants!$G$4*data!I1443^6+constants!$H$4*data!I1443^7)</f>
        <v>12178.926087584705</v>
      </c>
      <c r="S1443" s="4">
        <f>J1443/(constants!$A$4+constants!$B$4*data!J1443+constants!$C$4*data!J1443^2+constants!$D$4*data!J1443^3+constants!$E$4*data!J1443^4+constants!$F$4*data!J1443^5+constants!$G$4*data!J1443^6+constants!$H$4*data!J1443^7)</f>
        <v>12164.270303037632</v>
      </c>
      <c r="T1443" s="4"/>
      <c r="U1443" s="4">
        <f t="shared" si="475"/>
        <v>40637.273694751755</v>
      </c>
      <c r="V1443" s="2">
        <f t="shared" si="476"/>
        <v>54953.654567770573</v>
      </c>
      <c r="W1443" s="2">
        <f t="shared" si="477"/>
        <v>54953.654567770573</v>
      </c>
      <c r="X1443" s="2">
        <f t="shared" si="478"/>
        <v>1888.4823942888743</v>
      </c>
      <c r="Y1443" s="2">
        <f t="shared" si="479"/>
        <v>1873.8266097418018</v>
      </c>
      <c r="Z1443" s="2"/>
      <c r="AA1443" s="4">
        <f t="shared" si="468"/>
        <v>67728.78949125293</v>
      </c>
      <c r="AB1443" s="4">
        <f t="shared" si="469"/>
        <v>9158.9424279617615</v>
      </c>
      <c r="AC1443" s="4">
        <f t="shared" si="470"/>
        <v>9158.9424279617615</v>
      </c>
      <c r="AD1443" s="4">
        <f t="shared" si="471"/>
        <v>314.74706571481238</v>
      </c>
      <c r="AE1443" s="4">
        <f t="shared" si="472"/>
        <v>312.30443495696699</v>
      </c>
      <c r="AF1443" s="4"/>
      <c r="AG1443" s="4">
        <f t="shared" si="480"/>
        <v>1</v>
      </c>
      <c r="AH1443" s="4"/>
      <c r="AI1443" s="4"/>
      <c r="AJ1443">
        <f>IF(front!E1443&gt;$AJ$2,AA1443,AB1443)</f>
        <v>67728.78949125293</v>
      </c>
      <c r="AK1443">
        <f t="shared" si="467"/>
        <v>67665.134626727522</v>
      </c>
      <c r="AL1443">
        <f>SUMPRODUCT($B$7:$B$456,AK$7:AK$456,EXP(constants!$B$32+constants!$A$32*ABS($A$7:$A$456-$A1443)))</f>
        <v>1.1503400719693018E-7</v>
      </c>
      <c r="AM1443">
        <f t="shared" si="473"/>
        <v>67665.134626612489</v>
      </c>
      <c r="AN1443">
        <f t="shared" si="481"/>
        <v>67659.25005695071</v>
      </c>
      <c r="AP1443" s="4"/>
      <c r="AQ1443" s="4"/>
      <c r="AR1443" s="4"/>
      <c r="AU1443" s="5">
        <f>SUMPRODUCT(constants!$B$13:$B$20,A1443^constants!$A$13:$A$20)*constants!$C$10/((A1443/1000000000)^5*(EXP(0.014388/(A1443/1000000000)/constants!$B$9)-1))</f>
        <v>2.2300271398973201E-5</v>
      </c>
      <c r="AX1443" s="17">
        <f t="shared" si="474"/>
        <v>3.2959678654732987E-10</v>
      </c>
      <c r="BC1443">
        <f t="shared" si="483"/>
        <v>3.2959678654732987E-10</v>
      </c>
    </row>
    <row r="1444" spans="1:55" x14ac:dyDescent="0.2">
      <c r="A1444">
        <f>front!A1444</f>
        <v>851.57</v>
      </c>
      <c r="B1444" s="1">
        <f t="shared" si="482"/>
        <v>0.43000000000006366</v>
      </c>
      <c r="C1444" s="20">
        <f>front!B1444</f>
        <v>3457.95</v>
      </c>
      <c r="D1444" s="20">
        <f>front!C1444</f>
        <v>11255.6</v>
      </c>
      <c r="E1444" s="20">
        <f>front!D1444</f>
        <v>43999</v>
      </c>
      <c r="F1444" s="20">
        <f>front!E1444</f>
        <v>64000</v>
      </c>
      <c r="G1444" s="20">
        <f>front!F1444</f>
        <v>64000</v>
      </c>
      <c r="H1444" s="20">
        <f>front!H1444</f>
        <v>11710.4</v>
      </c>
      <c r="I1444" s="20">
        <f>front!I1444</f>
        <v>14021</v>
      </c>
      <c r="J1444" s="20">
        <f>front!J1444</f>
        <v>14083.2</v>
      </c>
      <c r="K1444" s="20"/>
      <c r="L1444" s="4">
        <f>C1444/(constants!$A$4+constants!$B$4*data!C1444+constants!$C$4*data!C1444^2+constants!$D$4*data!C1444^3+constants!$E$4*data!C1444^4+constants!$F$4*data!C1444^5+constants!$G$4*data!C1444^6+constants!$H$4*data!C1444^7)</f>
        <v>3456.8063685263464</v>
      </c>
      <c r="M1444" s="4">
        <f>D1444/(constants!$A$4+constants!$B$4*data!D1444+constants!$C$4*data!D1444^2+constants!$D$4*data!D1444^3+constants!$E$4*data!D1444^4+constants!$F$4*data!D1444^5+constants!$G$4*data!D1444^6+constants!$H$4*data!D1444^7)</f>
        <v>11268.420697083197</v>
      </c>
      <c r="N1444" s="4">
        <f>E1444/(constants!$A$4+constants!$B$4*data!E1444+constants!$C$4*data!E1444^2+constants!$D$4*data!E1444^3+constants!$E$4*data!E1444^4+constants!$F$4*data!E1444^5+constants!$G$4*data!E1444^6+constants!$H$4*data!E1444^7)</f>
        <v>44316.883990882496</v>
      </c>
      <c r="O1444" s="4">
        <f>F1444/(constants!$A$4+constants!$B$4*data!F1444+constants!$C$4*data!F1444^2+constants!$D$4*data!F1444^3+constants!$E$4*data!F1444^4+constants!$F$4*data!F1444^5+constants!$G$4*data!F1444^6+constants!$H$4*data!F1444^7)</f>
        <v>64773.712258592925</v>
      </c>
      <c r="P1444" s="4">
        <f>G1444/(constants!$A$4+constants!$B$4*data!G1444+constants!$C$4*data!G1444^2+constants!$D$4*data!G1444^3+constants!$E$4*data!G1444^4+constants!$F$4*data!G1444^5+constants!$G$4*data!G1444^6+constants!$H$4*data!G1444^7)</f>
        <v>64773.712258592925</v>
      </c>
      <c r="Q1444" s="4">
        <f>H1444/(constants!$A$4+constants!$B$4*data!H1444+constants!$C$4*data!H1444^2+constants!$D$4*data!H1444^3+constants!$E$4*data!H1444^4+constants!$F$4*data!H1444^5+constants!$G$4*data!H1444^6+constants!$H$4*data!H1444^7)</f>
        <v>11724.836601369971</v>
      </c>
      <c r="R1444" s="4">
        <f>I1444/(constants!$A$4+constants!$B$4*data!I1444+constants!$C$4*data!I1444^2+constants!$D$4*data!I1444^3+constants!$E$4*data!I1444^4+constants!$F$4*data!I1444^5+constants!$G$4*data!I1444^6+constants!$H$4*data!I1444^7)</f>
        <v>14044.885556355408</v>
      </c>
      <c r="S1444" s="4">
        <f>J1444/(constants!$A$4+constants!$B$4*data!J1444+constants!$C$4*data!J1444^2+constants!$D$4*data!J1444^3+constants!$E$4*data!J1444^4+constants!$F$4*data!J1444^5+constants!$G$4*data!J1444^6+constants!$H$4*data!J1444^7)</f>
        <v>14107.367126105421</v>
      </c>
      <c r="T1444" s="4"/>
      <c r="U1444" s="4">
        <f t="shared" si="475"/>
        <v>40860.077622356148</v>
      </c>
      <c r="V1444" s="2">
        <f t="shared" si="476"/>
        <v>53505.29156150973</v>
      </c>
      <c r="W1444" s="2">
        <f t="shared" si="477"/>
        <v>53505.29156150973</v>
      </c>
      <c r="X1444" s="2">
        <f t="shared" si="478"/>
        <v>2320.0489549854374</v>
      </c>
      <c r="Y1444" s="2">
        <f t="shared" si="479"/>
        <v>2382.5305247354499</v>
      </c>
      <c r="Z1444" s="2"/>
      <c r="AA1444" s="4">
        <f t="shared" si="468"/>
        <v>68100.129370593582</v>
      </c>
      <c r="AB1444" s="4">
        <f t="shared" si="469"/>
        <v>8917.5485935849556</v>
      </c>
      <c r="AC1444" s="4">
        <f t="shared" si="470"/>
        <v>8917.5485935849556</v>
      </c>
      <c r="AD1444" s="4">
        <f t="shared" si="471"/>
        <v>386.67482583090623</v>
      </c>
      <c r="AE1444" s="4">
        <f t="shared" si="472"/>
        <v>397.08842078924164</v>
      </c>
      <c r="AF1444" s="4"/>
      <c r="AG1444" s="4">
        <f t="shared" si="480"/>
        <v>1</v>
      </c>
      <c r="AH1444" s="4"/>
      <c r="AI1444" s="4"/>
      <c r="AJ1444">
        <f>IF(front!E1444&gt;$AJ$2,AA1444,AB1444)</f>
        <v>68100.129370593582</v>
      </c>
      <c r="AK1444">
        <f t="shared" si="467"/>
        <v>68036.474506068174</v>
      </c>
      <c r="AL1444">
        <f>SUMPRODUCT($B$7:$B$456,AK$7:AK$456,EXP(constants!$B$32+constants!$A$32*ABS($A$7:$A$456-$A1444)))</f>
        <v>1.1289018282458792E-7</v>
      </c>
      <c r="AM1444">
        <f t="shared" si="473"/>
        <v>68036.474505955281</v>
      </c>
      <c r="AN1444">
        <f t="shared" si="481"/>
        <v>68030.589936293502</v>
      </c>
      <c r="AP1444" s="4"/>
      <c r="AQ1444" s="4"/>
      <c r="AR1444" s="4"/>
      <c r="AU1444" s="5">
        <f>SUMPRODUCT(constants!$B$13:$B$20,A1444^constants!$A$13:$A$20)*constants!$C$10/((A1444/1000000000)^5*(EXP(0.014388/(A1444/1000000000)/constants!$B$9)-1))</f>
        <v>2.2303381692240751E-5</v>
      </c>
      <c r="AX1444" s="17">
        <f t="shared" si="474"/>
        <v>3.2784342621644921E-10</v>
      </c>
      <c r="BC1444">
        <f t="shared" si="483"/>
        <v>3.2784342621644921E-10</v>
      </c>
    </row>
    <row r="1445" spans="1:55" x14ac:dyDescent="0.2">
      <c r="A1445">
        <f>front!A1445</f>
        <v>852</v>
      </c>
      <c r="B1445" s="1">
        <f t="shared" si="482"/>
        <v>0.42999999999994998</v>
      </c>
      <c r="C1445" s="20">
        <f>front!B1445</f>
        <v>3342.65</v>
      </c>
      <c r="D1445" s="20">
        <f>front!C1445</f>
        <v>10199.200000000001</v>
      </c>
      <c r="E1445" s="20">
        <f>front!D1445</f>
        <v>44111.5</v>
      </c>
      <c r="F1445" s="20">
        <f>front!E1445</f>
        <v>64000</v>
      </c>
      <c r="G1445" s="20">
        <f>front!F1445</f>
        <v>64000</v>
      </c>
      <c r="H1445" s="20">
        <f>front!H1445</f>
        <v>10626.8</v>
      </c>
      <c r="I1445" s="20">
        <f>front!I1445</f>
        <v>13822.4</v>
      </c>
      <c r="J1445" s="20">
        <f>front!J1445</f>
        <v>13821</v>
      </c>
      <c r="K1445" s="20"/>
      <c r="L1445" s="4">
        <f>C1445/(constants!$A$4+constants!$B$4*data!C1445+constants!$C$4*data!C1445^2+constants!$D$4*data!C1445^3+constants!$E$4*data!C1445^4+constants!$F$4*data!C1445^5+constants!$G$4*data!C1445^6+constants!$H$4*data!C1445^7)</f>
        <v>3341.488274173294</v>
      </c>
      <c r="M1445" s="4">
        <f>D1445/(constants!$A$4+constants!$B$4*data!D1445+constants!$C$4*data!D1445^2+constants!$D$4*data!D1445^3+constants!$E$4*data!D1445^4+constants!$F$4*data!D1445^5+constants!$G$4*data!D1445^6+constants!$H$4*data!D1445^7)</f>
        <v>10208.595813801459</v>
      </c>
      <c r="N1445" s="4">
        <f>E1445/(constants!$A$4+constants!$B$4*data!E1445+constants!$C$4*data!E1445^2+constants!$D$4*data!E1445^3+constants!$E$4*data!E1445^4+constants!$F$4*data!E1445^5+constants!$G$4*data!E1445^6+constants!$H$4*data!E1445^7)</f>
        <v>44431.396922259322</v>
      </c>
      <c r="O1445" s="4">
        <f>F1445/(constants!$A$4+constants!$B$4*data!F1445+constants!$C$4*data!F1445^2+constants!$D$4*data!F1445^3+constants!$E$4*data!F1445^4+constants!$F$4*data!F1445^5+constants!$G$4*data!F1445^6+constants!$H$4*data!F1445^7)</f>
        <v>64773.712258592925</v>
      </c>
      <c r="P1445" s="4">
        <f>G1445/(constants!$A$4+constants!$B$4*data!G1445+constants!$C$4*data!G1445^2+constants!$D$4*data!G1445^3+constants!$E$4*data!G1445^4+constants!$F$4*data!G1445^5+constants!$G$4*data!G1445^6+constants!$H$4*data!G1445^7)</f>
        <v>64773.712258592925</v>
      </c>
      <c r="Q1445" s="4">
        <f>H1445/(constants!$A$4+constants!$B$4*data!H1445+constants!$C$4*data!H1445^2+constants!$D$4*data!H1445^3+constants!$E$4*data!H1445^4+constants!$F$4*data!H1445^5+constants!$G$4*data!H1445^6+constants!$H$4*data!H1445^7)</f>
        <v>10637.525989811702</v>
      </c>
      <c r="R1445" s="4">
        <f>I1445/(constants!$A$4+constants!$B$4*data!I1445+constants!$C$4*data!I1445^2+constants!$D$4*data!I1445^3+constants!$E$4*data!I1445^4+constants!$F$4*data!I1445^5+constants!$G$4*data!I1445^6+constants!$H$4*data!I1445^7)</f>
        <v>13845.395689458839</v>
      </c>
      <c r="S1445" s="4">
        <f>J1445/(constants!$A$4+constants!$B$4*data!J1445+constants!$C$4*data!J1445^2+constants!$D$4*data!J1445^3+constants!$E$4*data!J1445^4+constants!$F$4*data!J1445^5+constants!$G$4*data!J1445^6+constants!$H$4*data!J1445^7)</f>
        <v>13843.989466283918</v>
      </c>
      <c r="T1445" s="4"/>
      <c r="U1445" s="4">
        <f t="shared" si="475"/>
        <v>41089.908648086028</v>
      </c>
      <c r="V1445" s="2">
        <f t="shared" si="476"/>
        <v>54565.116444791463</v>
      </c>
      <c r="W1445" s="2">
        <f t="shared" si="477"/>
        <v>54565.116444791463</v>
      </c>
      <c r="X1445" s="2">
        <f t="shared" si="478"/>
        <v>3207.8696996471372</v>
      </c>
      <c r="Y1445" s="2">
        <f t="shared" si="479"/>
        <v>3206.4634764722159</v>
      </c>
      <c r="Z1445" s="2"/>
      <c r="AA1445" s="4">
        <f t="shared" si="468"/>
        <v>68483.181080143375</v>
      </c>
      <c r="AB1445" s="4">
        <f t="shared" si="469"/>
        <v>9094.1860741319106</v>
      </c>
      <c r="AC1445" s="4">
        <f t="shared" si="470"/>
        <v>9094.1860741319106</v>
      </c>
      <c r="AD1445" s="4">
        <f t="shared" si="471"/>
        <v>534.64494994118945</v>
      </c>
      <c r="AE1445" s="4">
        <f t="shared" si="472"/>
        <v>534.41057941203599</v>
      </c>
      <c r="AF1445" s="4"/>
      <c r="AG1445" s="4">
        <f t="shared" si="480"/>
        <v>1</v>
      </c>
      <c r="AH1445" s="4"/>
      <c r="AI1445" s="4"/>
      <c r="AJ1445">
        <f>IF(front!E1445&gt;$AJ$2,AA1445,AB1445)</f>
        <v>68483.181080143375</v>
      </c>
      <c r="AK1445">
        <f t="shared" si="467"/>
        <v>68419.526215617967</v>
      </c>
      <c r="AL1445">
        <f>SUMPRODUCT($B$7:$B$456,AK$7:AK$456,EXP(constants!$B$32+constants!$A$32*ABS($A$7:$A$456-$A1445)))</f>
        <v>1.1078631170651814E-7</v>
      </c>
      <c r="AM1445">
        <f t="shared" si="473"/>
        <v>68419.526215507183</v>
      </c>
      <c r="AN1445">
        <f t="shared" si="481"/>
        <v>68413.641645845404</v>
      </c>
      <c r="AP1445" s="4"/>
      <c r="AQ1445" s="4"/>
      <c r="AR1445" s="4"/>
      <c r="AU1445" s="5">
        <f>SUMPRODUCT(constants!$B$13:$B$20,A1445^constants!$A$13:$A$20)*constants!$C$10/((A1445/1000000000)^5*(EXP(0.014388/(A1445/1000000000)/constants!$B$9)-1))</f>
        <v>2.2306447202938417E-5</v>
      </c>
      <c r="AX1445" s="17">
        <f t="shared" si="474"/>
        <v>3.2605262147001985E-10</v>
      </c>
      <c r="BC1445">
        <f t="shared" si="483"/>
        <v>3.2605262147001985E-10</v>
      </c>
    </row>
    <row r="1446" spans="1:55" x14ac:dyDescent="0.2">
      <c r="A1446">
        <f>front!A1446</f>
        <v>852.43</v>
      </c>
      <c r="B1446" s="1">
        <f t="shared" si="482"/>
        <v>0.42999999999994998</v>
      </c>
      <c r="C1446" s="20">
        <f>front!B1446</f>
        <v>3281.3</v>
      </c>
      <c r="D1446" s="20">
        <f>front!C1446</f>
        <v>9559.6</v>
      </c>
      <c r="E1446" s="20">
        <f>front!D1446</f>
        <v>44351.95</v>
      </c>
      <c r="F1446" s="20">
        <f>front!E1446</f>
        <v>64000</v>
      </c>
      <c r="G1446" s="20">
        <f>front!F1446</f>
        <v>64000</v>
      </c>
      <c r="H1446" s="20">
        <f>front!H1446</f>
        <v>9958.4</v>
      </c>
      <c r="I1446" s="20">
        <f>front!I1446</f>
        <v>13878.4</v>
      </c>
      <c r="J1446" s="20">
        <f>front!J1446</f>
        <v>13828.6</v>
      </c>
      <c r="K1446" s="20"/>
      <c r="L1446" s="4">
        <f>C1446/(constants!$A$4+constants!$B$4*data!C1446+constants!$C$4*data!C1446^2+constants!$D$4*data!C1446^3+constants!$E$4*data!C1446^4+constants!$F$4*data!C1446^5+constants!$G$4*data!C1446^6+constants!$H$4*data!C1446^7)</f>
        <v>3280.1305502776013</v>
      </c>
      <c r="M1446" s="4">
        <f>D1446/(constants!$A$4+constants!$B$4*data!D1446+constants!$C$4*data!D1446^2+constants!$D$4*data!D1446^3+constants!$E$4*data!D1446^4+constants!$F$4*data!D1446^5+constants!$G$4*data!D1446^6+constants!$H$4*data!D1446^7)</f>
        <v>9567.1513603085696</v>
      </c>
      <c r="N1446" s="4">
        <f>E1446/(constants!$A$4+constants!$B$4*data!E1446+constants!$C$4*data!E1446^2+constants!$D$4*data!E1446^3+constants!$E$4*data!E1446^4+constants!$F$4*data!E1446^5+constants!$G$4*data!E1446^6+constants!$H$4*data!E1446^7)</f>
        <v>44676.178099999044</v>
      </c>
      <c r="O1446" s="4">
        <f>F1446/(constants!$A$4+constants!$B$4*data!F1446+constants!$C$4*data!F1446^2+constants!$D$4*data!F1446^3+constants!$E$4*data!F1446^4+constants!$F$4*data!F1446^5+constants!$G$4*data!F1446^6+constants!$H$4*data!F1446^7)</f>
        <v>64773.712258592925</v>
      </c>
      <c r="P1446" s="4">
        <f>G1446/(constants!$A$4+constants!$B$4*data!G1446+constants!$C$4*data!G1446^2+constants!$D$4*data!G1446^3+constants!$E$4*data!G1446^4+constants!$F$4*data!G1446^5+constants!$G$4*data!G1446^6+constants!$H$4*data!G1446^7)</f>
        <v>64773.712258592925</v>
      </c>
      <c r="Q1446" s="4">
        <f>H1446/(constants!$A$4+constants!$B$4*data!H1446+constants!$C$4*data!H1446^2+constants!$D$4*data!H1446^3+constants!$E$4*data!H1446^4+constants!$F$4*data!H1446^5+constants!$G$4*data!H1446^6+constants!$H$4*data!H1446^7)</f>
        <v>9967.0808367111822</v>
      </c>
      <c r="R1446" s="4">
        <f>I1446/(constants!$A$4+constants!$B$4*data!I1446+constants!$C$4*data!I1446^2+constants!$D$4*data!I1446^3+constants!$E$4*data!I1446^4+constants!$F$4*data!I1446^5+constants!$G$4*data!I1446^6+constants!$H$4*data!I1446^7)</f>
        <v>13901.645189840496</v>
      </c>
      <c r="S1446" s="4">
        <f>J1446/(constants!$A$4+constants!$B$4*data!J1446+constants!$C$4*data!J1446^2+constants!$D$4*data!J1446^3+constants!$E$4*data!J1446^4+constants!$F$4*data!J1446^5+constants!$G$4*data!J1446^6+constants!$H$4*data!J1446^7)</f>
        <v>13851.623257647125</v>
      </c>
      <c r="T1446" s="4"/>
      <c r="U1446" s="4">
        <f t="shared" si="475"/>
        <v>41396.047549721443</v>
      </c>
      <c r="V1446" s="2">
        <f t="shared" si="476"/>
        <v>55206.560898284355</v>
      </c>
      <c r="W1446" s="2">
        <f t="shared" si="477"/>
        <v>55206.560898284355</v>
      </c>
      <c r="X1446" s="2">
        <f t="shared" si="478"/>
        <v>3934.5643531293135</v>
      </c>
      <c r="Y1446" s="2">
        <f t="shared" si="479"/>
        <v>3884.5424209359426</v>
      </c>
      <c r="Z1446" s="2"/>
      <c r="AA1446" s="4">
        <f t="shared" si="468"/>
        <v>68993.412582869074</v>
      </c>
      <c r="AB1446" s="4">
        <f t="shared" si="469"/>
        <v>9201.0934830473925</v>
      </c>
      <c r="AC1446" s="4">
        <f t="shared" si="470"/>
        <v>9201.0934830473925</v>
      </c>
      <c r="AD1446" s="4">
        <f t="shared" si="471"/>
        <v>655.76072552155222</v>
      </c>
      <c r="AE1446" s="4">
        <f t="shared" si="472"/>
        <v>647.42373682265713</v>
      </c>
      <c r="AF1446" s="4"/>
      <c r="AG1446" s="4">
        <f t="shared" si="480"/>
        <v>1</v>
      </c>
      <c r="AH1446" s="4"/>
      <c r="AI1446" s="4"/>
      <c r="AJ1446">
        <f>IF(front!E1446&gt;$AJ$2,AA1446,AB1446)</f>
        <v>68993.412582869074</v>
      </c>
      <c r="AK1446">
        <f t="shared" si="467"/>
        <v>68929.757718343666</v>
      </c>
      <c r="AL1446">
        <f>SUMPRODUCT($B$7:$B$456,AK$7:AK$456,EXP(constants!$B$32+constants!$A$32*ABS($A$7:$A$456-$A1446)))</f>
        <v>1.0872164925629444E-7</v>
      </c>
      <c r="AM1446">
        <f t="shared" si="473"/>
        <v>68929.757718234949</v>
      </c>
      <c r="AN1446">
        <f t="shared" si="481"/>
        <v>68923.87314857317</v>
      </c>
      <c r="AP1446" s="4"/>
      <c r="AQ1446" s="4"/>
      <c r="AR1446" s="4"/>
      <c r="AU1446" s="5">
        <f>SUMPRODUCT(constants!$B$13:$B$20,A1446^constants!$A$13:$A$20)*constants!$C$10/((A1446/1000000000)^5*(EXP(0.014388/(A1446/1000000000)/constants!$B$9)-1))</f>
        <v>2.2309467894958614E-5</v>
      </c>
      <c r="AX1446" s="17">
        <f t="shared" si="474"/>
        <v>3.2368273684892961E-10</v>
      </c>
      <c r="BC1446">
        <f t="shared" si="483"/>
        <v>3.2368273684892961E-10</v>
      </c>
    </row>
    <row r="1447" spans="1:55" x14ac:dyDescent="0.2">
      <c r="A1447">
        <f>front!A1447</f>
        <v>852.87</v>
      </c>
      <c r="B1447" s="1">
        <f t="shared" si="482"/>
        <v>0.44000000000005457</v>
      </c>
      <c r="C1447" s="20">
        <f>front!B1447</f>
        <v>3257.85</v>
      </c>
      <c r="D1447" s="20">
        <f>front!C1447</f>
        <v>9330.7999999999993</v>
      </c>
      <c r="E1447" s="20">
        <f>front!D1447</f>
        <v>44315.15</v>
      </c>
      <c r="F1447" s="20">
        <f>front!E1447</f>
        <v>64000</v>
      </c>
      <c r="G1447" s="20">
        <f>front!F1447</f>
        <v>64000</v>
      </c>
      <c r="H1447" s="20">
        <f>front!H1447</f>
        <v>9718.6</v>
      </c>
      <c r="I1447" s="20">
        <f>front!I1447</f>
        <v>16315</v>
      </c>
      <c r="J1447" s="20">
        <f>front!J1447</f>
        <v>16341.4</v>
      </c>
      <c r="K1447" s="20"/>
      <c r="L1447" s="4">
        <f>C1447/(constants!$A$4+constants!$B$4*data!C1447+constants!$C$4*data!C1447^2+constants!$D$4*data!C1447^3+constants!$E$4*data!C1447^4+constants!$F$4*data!C1447^5+constants!$G$4*data!C1447^6+constants!$H$4*data!C1447^7)</f>
        <v>3256.6779443713922</v>
      </c>
      <c r="M1447" s="4">
        <f>D1447/(constants!$A$4+constants!$B$4*data!D1447+constants!$C$4*data!D1447^2+constants!$D$4*data!D1447^3+constants!$E$4*data!D1447^4+constants!$F$4*data!D1447^5+constants!$G$4*data!D1447^6+constants!$H$4*data!D1447^7)</f>
        <v>9337.7343471596469</v>
      </c>
      <c r="N1447" s="4">
        <f>E1447/(constants!$A$4+constants!$B$4*data!E1447+constants!$C$4*data!E1447^2+constants!$D$4*data!E1447^3+constants!$E$4*data!E1447^4+constants!$F$4*data!E1447^5+constants!$G$4*data!E1447^6+constants!$H$4*data!E1447^7)</f>
        <v>44638.712687596155</v>
      </c>
      <c r="O1447" s="4">
        <f>F1447/(constants!$A$4+constants!$B$4*data!F1447+constants!$C$4*data!F1447^2+constants!$D$4*data!F1447^3+constants!$E$4*data!F1447^4+constants!$F$4*data!F1447^5+constants!$G$4*data!F1447^6+constants!$H$4*data!F1447^7)</f>
        <v>64773.712258592925</v>
      </c>
      <c r="P1447" s="4">
        <f>G1447/(constants!$A$4+constants!$B$4*data!G1447+constants!$C$4*data!G1447^2+constants!$D$4*data!G1447^3+constants!$E$4*data!G1447^4+constants!$F$4*data!G1447^5+constants!$G$4*data!G1447^6+constants!$H$4*data!G1447^7)</f>
        <v>64773.712258592925</v>
      </c>
      <c r="Q1447" s="4">
        <f>H1447/(constants!$A$4+constants!$B$4*data!H1447+constants!$C$4*data!H1447^2+constants!$D$4*data!H1447^3+constants!$E$4*data!H1447^4+constants!$F$4*data!H1447^5+constants!$G$4*data!H1447^6+constants!$H$4*data!H1447^7)</f>
        <v>9726.5934757705418</v>
      </c>
      <c r="R1447" s="4">
        <f>I1447/(constants!$A$4+constants!$B$4*data!I1447+constants!$C$4*data!I1447^2+constants!$D$4*data!I1447^3+constants!$E$4*data!I1447^4+constants!$F$4*data!I1447^5+constants!$G$4*data!I1447^6+constants!$H$4*data!I1447^7)</f>
        <v>16350.131073786404</v>
      </c>
      <c r="S1447" s="4">
        <f>J1447/(constants!$A$4+constants!$B$4*data!J1447+constants!$C$4*data!J1447^2+constants!$D$4*data!J1447^3+constants!$E$4*data!J1447^4+constants!$F$4*data!J1447^5+constants!$G$4*data!J1447^6+constants!$H$4*data!J1447^7)</f>
        <v>16376.670316969783</v>
      </c>
      <c r="T1447" s="4"/>
      <c r="U1447" s="4">
        <f t="shared" si="475"/>
        <v>41382.034743224765</v>
      </c>
      <c r="V1447" s="2">
        <f t="shared" si="476"/>
        <v>55435.977911433278</v>
      </c>
      <c r="W1447" s="2">
        <f t="shared" si="477"/>
        <v>55435.977911433278</v>
      </c>
      <c r="X1447" s="2">
        <f t="shared" si="478"/>
        <v>6623.5375980158624</v>
      </c>
      <c r="Y1447" s="2">
        <f t="shared" si="479"/>
        <v>6650.0768411992412</v>
      </c>
      <c r="Z1447" s="2"/>
      <c r="AA1447" s="4">
        <f t="shared" si="468"/>
        <v>68970.057905374604</v>
      </c>
      <c r="AB1447" s="4">
        <f t="shared" si="469"/>
        <v>9239.3296519055457</v>
      </c>
      <c r="AC1447" s="4">
        <f t="shared" si="470"/>
        <v>9239.3296519055457</v>
      </c>
      <c r="AD1447" s="4">
        <f t="shared" si="471"/>
        <v>1103.9229330026437</v>
      </c>
      <c r="AE1447" s="4">
        <f t="shared" si="472"/>
        <v>1108.3461401998736</v>
      </c>
      <c r="AF1447" s="4"/>
      <c r="AG1447" s="4">
        <f t="shared" si="480"/>
        <v>1</v>
      </c>
      <c r="AH1447" s="4"/>
      <c r="AI1447" s="4"/>
      <c r="AJ1447">
        <f>IF(front!E1447&gt;$AJ$2,AA1447,AB1447)</f>
        <v>68970.057905374604</v>
      </c>
      <c r="AK1447">
        <f t="shared" si="467"/>
        <v>68906.403040849196</v>
      </c>
      <c r="AL1447">
        <f>SUMPRODUCT($B$7:$B$456,AK$7:AK$456,EXP(constants!$B$32+constants!$A$32*ABS($A$7:$A$456-$A1447)))</f>
        <v>1.0664879623687638E-7</v>
      </c>
      <c r="AM1447">
        <f t="shared" si="473"/>
        <v>68906.403040742545</v>
      </c>
      <c r="AN1447">
        <f t="shared" si="481"/>
        <v>68900.518471080766</v>
      </c>
      <c r="AP1447" s="4"/>
      <c r="AQ1447" s="4"/>
      <c r="AR1447" s="4"/>
      <c r="AU1447" s="5">
        <f>SUMPRODUCT(constants!$B$13:$B$20,A1447^constants!$A$13:$A$20)*constants!$C$10/((A1447/1000000000)^5*(EXP(0.014388/(A1447/1000000000)/constants!$B$9)-1))</f>
        <v>2.2312512404301355E-5</v>
      </c>
      <c r="AX1447" s="17">
        <f t="shared" si="474"/>
        <v>3.2383664012145949E-10</v>
      </c>
      <c r="BC1447">
        <f t="shared" si="483"/>
        <v>3.2383664012145949E-10</v>
      </c>
    </row>
    <row r="1448" spans="1:55" x14ac:dyDescent="0.2">
      <c r="A1448">
        <f>front!A1448</f>
        <v>853.3</v>
      </c>
      <c r="B1448" s="1">
        <f t="shared" si="482"/>
        <v>0.42999999999994998</v>
      </c>
      <c r="C1448" s="20">
        <f>front!B1448</f>
        <v>3288.3</v>
      </c>
      <c r="D1448" s="20">
        <f>front!C1448</f>
        <v>9540.7999999999993</v>
      </c>
      <c r="E1448" s="20">
        <f>front!D1448</f>
        <v>44216.7</v>
      </c>
      <c r="F1448" s="20">
        <f>front!E1448</f>
        <v>64000</v>
      </c>
      <c r="G1448" s="20">
        <f>front!F1448</f>
        <v>64000</v>
      </c>
      <c r="H1448" s="20">
        <f>front!H1448</f>
        <v>9979.7999999999993</v>
      </c>
      <c r="I1448" s="20">
        <f>front!I1448</f>
        <v>19238.8</v>
      </c>
      <c r="J1448" s="20">
        <f>front!J1448</f>
        <v>19239</v>
      </c>
      <c r="K1448" s="20"/>
      <c r="L1448" s="4">
        <f>C1448/(constants!$A$4+constants!$B$4*data!C1448+constants!$C$4*data!C1448^2+constants!$D$4*data!C1448^3+constants!$E$4*data!C1448^4+constants!$F$4*data!C1448^5+constants!$G$4*data!C1448^6+constants!$H$4*data!C1448^7)</f>
        <v>3287.131365206149</v>
      </c>
      <c r="M1448" s="4">
        <f>D1448/(constants!$A$4+constants!$B$4*data!D1448+constants!$C$4*data!D1448^2+constants!$D$4*data!D1448^3+constants!$E$4*data!D1448^4+constants!$F$4*data!D1448^5+constants!$G$4*data!D1448^6+constants!$H$4*data!D1448^7)</f>
        <v>9548.2998066873133</v>
      </c>
      <c r="N1448" s="4">
        <f>E1448/(constants!$A$4+constants!$B$4*data!E1448+constants!$C$4*data!E1448^2+constants!$D$4*data!E1448^3+constants!$E$4*data!E1448^4+constants!$F$4*data!E1448^5+constants!$G$4*data!E1448^6+constants!$H$4*data!E1448^7)</f>
        <v>44538.487038932559</v>
      </c>
      <c r="O1448" s="4">
        <f>F1448/(constants!$A$4+constants!$B$4*data!F1448+constants!$C$4*data!F1448^2+constants!$D$4*data!F1448^3+constants!$E$4*data!F1448^4+constants!$F$4*data!F1448^5+constants!$G$4*data!F1448^6+constants!$H$4*data!F1448^7)</f>
        <v>64773.712258592925</v>
      </c>
      <c r="P1448" s="4">
        <f>G1448/(constants!$A$4+constants!$B$4*data!G1448+constants!$C$4*data!G1448^2+constants!$D$4*data!G1448^3+constants!$E$4*data!G1448^4+constants!$F$4*data!G1448^5+constants!$G$4*data!G1448^6+constants!$H$4*data!G1448^7)</f>
        <v>64773.712258592925</v>
      </c>
      <c r="Q1448" s="4">
        <f>H1448/(constants!$A$4+constants!$B$4*data!H1448+constants!$C$4*data!H1448^2+constants!$D$4*data!H1448^3+constants!$E$4*data!H1448^4+constants!$F$4*data!H1448^5+constants!$G$4*data!H1448^6+constants!$H$4*data!H1448^7)</f>
        <v>9988.5433754512251</v>
      </c>
      <c r="R1448" s="4">
        <f>I1448/(constants!$A$4+constants!$B$4*data!I1448+constants!$C$4*data!I1448^2+constants!$D$4*data!I1448^3+constants!$E$4*data!I1448^4+constants!$F$4*data!I1448^5+constants!$G$4*data!I1448^6+constants!$H$4*data!I1448^7)</f>
        <v>19290.576594565908</v>
      </c>
      <c r="S1448" s="4">
        <f>J1448/(constants!$A$4+constants!$B$4*data!J1448+constants!$C$4*data!J1448^2+constants!$D$4*data!J1448^3+constants!$E$4*data!J1448^4+constants!$F$4*data!J1448^5+constants!$G$4*data!J1448^6+constants!$H$4*data!J1448^7)</f>
        <v>19290.777813503253</v>
      </c>
      <c r="T1448" s="4"/>
      <c r="U1448" s="4">
        <f t="shared" si="475"/>
        <v>41251.355673726408</v>
      </c>
      <c r="V1448" s="2">
        <f t="shared" si="476"/>
        <v>55225.412451905613</v>
      </c>
      <c r="W1448" s="2">
        <f t="shared" si="477"/>
        <v>55225.412451905613</v>
      </c>
      <c r="X1448" s="2">
        <f t="shared" si="478"/>
        <v>9302.0332191146827</v>
      </c>
      <c r="Y1448" s="2">
        <f t="shared" si="479"/>
        <v>9302.2344380520281</v>
      </c>
      <c r="Z1448" s="2"/>
      <c r="AA1448" s="4">
        <f t="shared" si="468"/>
        <v>68752.259456210682</v>
      </c>
      <c r="AB1448" s="4">
        <f t="shared" si="469"/>
        <v>9204.2354086509367</v>
      </c>
      <c r="AC1448" s="4">
        <f t="shared" si="470"/>
        <v>9204.2354086509367</v>
      </c>
      <c r="AD1448" s="4">
        <f t="shared" si="471"/>
        <v>1550.3388698524473</v>
      </c>
      <c r="AE1448" s="4">
        <f t="shared" si="472"/>
        <v>1550.3724063420048</v>
      </c>
      <c r="AF1448" s="4"/>
      <c r="AG1448" s="4">
        <f t="shared" si="480"/>
        <v>1</v>
      </c>
      <c r="AH1448" s="4"/>
      <c r="AI1448" s="4"/>
      <c r="AJ1448">
        <f>IF(front!E1448&gt;$AJ$2,AA1448,AB1448)</f>
        <v>68752.259456210682</v>
      </c>
      <c r="AK1448">
        <f t="shared" si="467"/>
        <v>68688.604591685274</v>
      </c>
      <c r="AL1448">
        <f>SUMPRODUCT($B$7:$B$456,AK$7:AK$456,EXP(constants!$B$32+constants!$A$32*ABS($A$7:$A$456-$A1448)))</f>
        <v>1.0466124234542496E-7</v>
      </c>
      <c r="AM1448">
        <f t="shared" si="473"/>
        <v>68688.604591580617</v>
      </c>
      <c r="AN1448">
        <f t="shared" si="481"/>
        <v>68682.720021918838</v>
      </c>
      <c r="AP1448" s="4"/>
      <c r="AQ1448" s="4"/>
      <c r="AR1448" s="4"/>
      <c r="AU1448" s="5">
        <f>SUMPRODUCT(constants!$B$13:$B$20,A1448^constants!$A$13:$A$20)*constants!$C$10/((A1448/1000000000)^5*(EXP(0.014388/(A1448/1000000000)/constants!$B$9)-1))</f>
        <v>2.2315442308504495E-5</v>
      </c>
      <c r="AX1448" s="17">
        <f t="shared" si="474"/>
        <v>3.2490621078173561E-10</v>
      </c>
      <c r="BC1448">
        <f t="shared" si="483"/>
        <v>3.2490621078173561E-10</v>
      </c>
    </row>
    <row r="1449" spans="1:55" x14ac:dyDescent="0.2">
      <c r="A1449">
        <f>front!A1449</f>
        <v>853.73</v>
      </c>
      <c r="B1449" s="1">
        <f t="shared" si="482"/>
        <v>0.43000000000006366</v>
      </c>
      <c r="C1449" s="20">
        <f>front!B1449</f>
        <v>3316.5</v>
      </c>
      <c r="D1449" s="20">
        <f>front!C1449</f>
        <v>9861.2000000000007</v>
      </c>
      <c r="E1449" s="20">
        <f>front!D1449</f>
        <v>43974.9</v>
      </c>
      <c r="F1449" s="20">
        <f>front!E1449</f>
        <v>64000</v>
      </c>
      <c r="G1449" s="20">
        <f>front!F1449</f>
        <v>64000</v>
      </c>
      <c r="H1449" s="20">
        <f>front!H1449</f>
        <v>10295.200000000001</v>
      </c>
      <c r="I1449" s="20">
        <f>front!I1449</f>
        <v>18117.400000000001</v>
      </c>
      <c r="J1449" s="20">
        <f>front!J1449</f>
        <v>18113.8</v>
      </c>
      <c r="K1449" s="20"/>
      <c r="L1449" s="4">
        <f>C1449/(constants!$A$4+constants!$B$4*data!C1449+constants!$C$4*data!C1449^2+constants!$D$4*data!C1449^3+constants!$E$4*data!C1449^4+constants!$F$4*data!C1449^5+constants!$G$4*data!C1449^6+constants!$H$4*data!C1449^7)</f>
        <v>3315.3348211620064</v>
      </c>
      <c r="M1449" s="4">
        <f>D1449/(constants!$A$4+constants!$B$4*data!D1449+constants!$C$4*data!D1449^2+constants!$D$4*data!D1449^3+constants!$E$4*data!D1449^4+constants!$F$4*data!D1449^5+constants!$G$4*data!D1449^6+constants!$H$4*data!D1449^7)</f>
        <v>9869.5992495453975</v>
      </c>
      <c r="N1449" s="4">
        <f>E1449/(constants!$A$4+constants!$B$4*data!E1449+constants!$C$4*data!E1449^2+constants!$D$4*data!E1449^3+constants!$E$4*data!E1449^4+constants!$F$4*data!E1449^5+constants!$G$4*data!E1449^6+constants!$H$4*data!E1449^7)</f>
        <v>44292.353900434253</v>
      </c>
      <c r="O1449" s="4">
        <f>F1449/(constants!$A$4+constants!$B$4*data!F1449+constants!$C$4*data!F1449^2+constants!$D$4*data!F1449^3+constants!$E$4*data!F1449^4+constants!$F$4*data!F1449^5+constants!$G$4*data!F1449^6+constants!$H$4*data!F1449^7)</f>
        <v>64773.712258592925</v>
      </c>
      <c r="P1449" s="4">
        <f>G1449/(constants!$A$4+constants!$B$4*data!G1449+constants!$C$4*data!G1449^2+constants!$D$4*data!G1449^3+constants!$E$4*data!G1449^4+constants!$F$4*data!G1449^5+constants!$G$4*data!G1449^6+constants!$H$4*data!G1449^7)</f>
        <v>64773.712258592925</v>
      </c>
      <c r="Q1449" s="4">
        <f>H1449/(constants!$A$4+constants!$B$4*data!H1449+constants!$C$4*data!H1449^2+constants!$D$4*data!H1449^3+constants!$E$4*data!H1449^4+constants!$F$4*data!H1449^5+constants!$G$4*data!H1449^6+constants!$H$4*data!H1449^7)</f>
        <v>10304.887729696322</v>
      </c>
      <c r="R1449" s="4">
        <f>I1449/(constants!$A$4+constants!$B$4*data!I1449+constants!$C$4*data!I1449^2+constants!$D$4*data!I1449^3+constants!$E$4*data!I1449^4+constants!$F$4*data!I1449^5+constants!$G$4*data!I1449^6+constants!$H$4*data!I1449^7)</f>
        <v>18162.509657848572</v>
      </c>
      <c r="S1449" s="4">
        <f>J1449/(constants!$A$4+constants!$B$4*data!J1449+constants!$C$4*data!J1449^2+constants!$D$4*data!J1449^3+constants!$E$4*data!J1449^4+constants!$F$4*data!J1449^5+constants!$G$4*data!J1449^6+constants!$H$4*data!J1449^7)</f>
        <v>18158.888804061255</v>
      </c>
      <c r="T1449" s="4"/>
      <c r="U1449" s="4">
        <f t="shared" si="475"/>
        <v>40977.01907927225</v>
      </c>
      <c r="V1449" s="2">
        <f t="shared" si="476"/>
        <v>54904.113009047527</v>
      </c>
      <c r="W1449" s="2">
        <f t="shared" si="477"/>
        <v>54904.113009047527</v>
      </c>
      <c r="X1449" s="2">
        <f t="shared" si="478"/>
        <v>7857.6219281522499</v>
      </c>
      <c r="Y1449" s="2">
        <f t="shared" si="479"/>
        <v>7854.0010743649327</v>
      </c>
      <c r="Z1449" s="2"/>
      <c r="AA1449" s="4">
        <f t="shared" si="468"/>
        <v>68295.03179878708</v>
      </c>
      <c r="AB1449" s="4">
        <f t="shared" si="469"/>
        <v>9150.6855015079218</v>
      </c>
      <c r="AC1449" s="4">
        <f t="shared" si="470"/>
        <v>9150.6855015079218</v>
      </c>
      <c r="AD1449" s="4">
        <f t="shared" si="471"/>
        <v>1309.6036546920418</v>
      </c>
      <c r="AE1449" s="4">
        <f t="shared" si="472"/>
        <v>1309.0001790608221</v>
      </c>
      <c r="AF1449" s="4"/>
      <c r="AG1449" s="4">
        <f t="shared" si="480"/>
        <v>1</v>
      </c>
      <c r="AH1449" s="4"/>
      <c r="AI1449" s="4"/>
      <c r="AJ1449">
        <f>IF(front!E1449&gt;$AJ$2,AA1449,AB1449)</f>
        <v>68295.03179878708</v>
      </c>
      <c r="AK1449">
        <f t="shared" si="467"/>
        <v>68231.376934261672</v>
      </c>
      <c r="AL1449">
        <f>SUMPRODUCT($B$7:$B$456,AK$7:AK$456,EXP(constants!$B$32+constants!$A$32*ABS($A$7:$A$456-$A1449)))</f>
        <v>1.0271072938280498E-7</v>
      </c>
      <c r="AM1449">
        <f t="shared" si="473"/>
        <v>68231.376934158965</v>
      </c>
      <c r="AN1449">
        <f t="shared" si="481"/>
        <v>68225.492364497186</v>
      </c>
      <c r="AP1449" s="4"/>
      <c r="AQ1449" s="4"/>
      <c r="AR1449" s="4"/>
      <c r="AU1449" s="5">
        <f>SUMPRODUCT(constants!$B$13:$B$20,A1449^constants!$A$13:$A$20)*constants!$C$10/((A1449/1000000000)^5*(EXP(0.014388/(A1449/1000000000)/constants!$B$9)-1))</f>
        <v>2.2318327288251248E-5</v>
      </c>
      <c r="AX1449" s="17">
        <f t="shared" si="474"/>
        <v>3.2712592485246963E-10</v>
      </c>
      <c r="BC1449">
        <f t="shared" si="483"/>
        <v>3.2712592485246963E-10</v>
      </c>
    </row>
    <row r="1450" spans="1:55" x14ac:dyDescent="0.2">
      <c r="A1450">
        <f>front!A1450</f>
        <v>854.16</v>
      </c>
      <c r="B1450" s="1">
        <f t="shared" si="482"/>
        <v>0.42999999999994998</v>
      </c>
      <c r="C1450" s="20">
        <f>front!B1450</f>
        <v>3244</v>
      </c>
      <c r="D1450" s="20">
        <f>front!C1450</f>
        <v>9241.4</v>
      </c>
      <c r="E1450" s="20">
        <f>front!D1450</f>
        <v>43552.7</v>
      </c>
      <c r="F1450" s="20">
        <f>front!E1450</f>
        <v>64000</v>
      </c>
      <c r="G1450" s="20">
        <f>front!F1450</f>
        <v>64000</v>
      </c>
      <c r="H1450" s="20">
        <f>front!H1450</f>
        <v>9630.4</v>
      </c>
      <c r="I1450" s="20">
        <f>front!I1450</f>
        <v>14784.6</v>
      </c>
      <c r="J1450" s="20">
        <f>front!J1450</f>
        <v>14844.4</v>
      </c>
      <c r="K1450" s="20"/>
      <c r="L1450" s="4">
        <f>C1450/(constants!$A$4+constants!$B$4*data!C1450+constants!$C$4*data!C1450^2+constants!$D$4*data!C1450^3+constants!$E$4*data!C1450^4+constants!$F$4*data!C1450^5+constants!$G$4*data!C1450^6+constants!$H$4*data!C1450^7)</f>
        <v>3242.8264948913179</v>
      </c>
      <c r="M1450" s="4">
        <f>D1450/(constants!$A$4+constants!$B$4*data!D1450+constants!$C$4*data!D1450^2+constants!$D$4*data!D1450^3+constants!$E$4*data!D1450^4+constants!$F$4*data!D1450^5+constants!$G$4*data!D1450^6+constants!$H$4*data!D1450^7)</f>
        <v>9248.0994332836544</v>
      </c>
      <c r="N1450" s="4">
        <f>E1450/(constants!$A$4+constants!$B$4*data!E1450+constants!$C$4*data!E1450^2+constants!$D$4*data!E1450^3+constants!$E$4*data!E1450^4+constants!$F$4*data!E1450^5+constants!$G$4*data!E1450^6+constants!$H$4*data!E1450^7)</f>
        <v>43862.683961568509</v>
      </c>
      <c r="O1450" s="4">
        <f>F1450/(constants!$A$4+constants!$B$4*data!F1450+constants!$C$4*data!F1450^2+constants!$D$4*data!F1450^3+constants!$E$4*data!F1450^4+constants!$F$4*data!F1450^5+constants!$G$4*data!F1450^6+constants!$H$4*data!F1450^7)</f>
        <v>64773.712258592925</v>
      </c>
      <c r="P1450" s="4">
        <f>G1450/(constants!$A$4+constants!$B$4*data!G1450+constants!$C$4*data!G1450^2+constants!$D$4*data!G1450^3+constants!$E$4*data!G1450^4+constants!$F$4*data!G1450^5+constants!$G$4*data!G1450^6+constants!$H$4*data!G1450^7)</f>
        <v>64773.712258592925</v>
      </c>
      <c r="Q1450" s="4">
        <f>H1450/(constants!$A$4+constants!$B$4*data!H1450+constants!$C$4*data!H1450^2+constants!$D$4*data!H1450^3+constants!$E$4*data!H1450^4+constants!$F$4*data!H1450^5+constants!$G$4*data!H1450^6+constants!$H$4*data!H1450^7)</f>
        <v>9638.1468796296849</v>
      </c>
      <c r="R1450" s="4">
        <f>I1450/(constants!$A$4+constants!$B$4*data!I1450+constants!$C$4*data!I1450^2+constants!$D$4*data!I1450^3+constants!$E$4*data!I1450^4+constants!$F$4*data!I1450^5+constants!$G$4*data!I1450^6+constants!$H$4*data!I1450^7)</f>
        <v>14812.035187400554</v>
      </c>
      <c r="S1450" s="4">
        <f>J1450/(constants!$A$4+constants!$B$4*data!J1450+constants!$C$4*data!J1450^2+constants!$D$4*data!J1450^3+constants!$E$4*data!J1450^4+constants!$F$4*data!J1450^5+constants!$G$4*data!J1450^6+constants!$H$4*data!J1450^7)</f>
        <v>14872.121581370451</v>
      </c>
      <c r="T1450" s="4"/>
      <c r="U1450" s="4">
        <f t="shared" si="475"/>
        <v>40619.857466677189</v>
      </c>
      <c r="V1450" s="2">
        <f t="shared" si="476"/>
        <v>55525.612825309268</v>
      </c>
      <c r="W1450" s="2">
        <f t="shared" si="477"/>
        <v>55525.612825309268</v>
      </c>
      <c r="X1450" s="2">
        <f t="shared" si="478"/>
        <v>5173.8883077708688</v>
      </c>
      <c r="Y1450" s="2">
        <f t="shared" si="479"/>
        <v>5233.9747017407662</v>
      </c>
      <c r="Z1450" s="2"/>
      <c r="AA1450" s="4">
        <f t="shared" si="468"/>
        <v>67699.762444461987</v>
      </c>
      <c r="AB1450" s="4">
        <f t="shared" si="469"/>
        <v>9254.2688042182108</v>
      </c>
      <c r="AC1450" s="4">
        <f t="shared" si="470"/>
        <v>9254.2688042182108</v>
      </c>
      <c r="AD1450" s="4">
        <f t="shared" si="471"/>
        <v>862.31471796181143</v>
      </c>
      <c r="AE1450" s="4">
        <f t="shared" si="472"/>
        <v>872.32911695679434</v>
      </c>
      <c r="AF1450" s="4"/>
      <c r="AG1450" s="4">
        <f t="shared" si="480"/>
        <v>1</v>
      </c>
      <c r="AH1450" s="4"/>
      <c r="AI1450" s="4"/>
      <c r="AJ1450">
        <f>IF(front!E1450&gt;$AJ$2,AA1450,AB1450)</f>
        <v>67699.762444461987</v>
      </c>
      <c r="AK1450">
        <f t="shared" si="467"/>
        <v>67636.107579936579</v>
      </c>
      <c r="AL1450">
        <f>SUMPRODUCT($B$7:$B$456,AK$7:AK$456,EXP(constants!$B$32+constants!$A$32*ABS($A$7:$A$456-$A1450)))</f>
        <v>1.0079656703797002E-7</v>
      </c>
      <c r="AM1450">
        <f t="shared" si="473"/>
        <v>67636.107579835778</v>
      </c>
      <c r="AN1450">
        <f t="shared" si="481"/>
        <v>67630.223010173999</v>
      </c>
      <c r="AP1450" s="4"/>
      <c r="AQ1450" s="4"/>
      <c r="AR1450" s="4"/>
      <c r="AU1450" s="5">
        <f>SUMPRODUCT(constants!$B$13:$B$20,A1450^constants!$A$13:$A$20)*constants!$C$10/((A1450/1000000000)^5*(EXP(0.014388/(A1450/1000000000)/constants!$B$9)-1))</f>
        <v>2.2321167309706063E-5</v>
      </c>
      <c r="AX1450" s="17">
        <f t="shared" si="474"/>
        <v>3.3004722321184956E-10</v>
      </c>
      <c r="BC1450">
        <f t="shared" si="483"/>
        <v>3.3004722321184956E-10</v>
      </c>
    </row>
    <row r="1451" spans="1:55" x14ac:dyDescent="0.2">
      <c r="A1451">
        <f>front!A1451</f>
        <v>854.59</v>
      </c>
      <c r="B1451" s="1">
        <f t="shared" si="482"/>
        <v>0.43000000000006366</v>
      </c>
      <c r="C1451" s="20">
        <f>front!B1451</f>
        <v>3408.6</v>
      </c>
      <c r="D1451" s="20">
        <f>front!C1451</f>
        <v>10773</v>
      </c>
      <c r="E1451" s="20">
        <f>front!D1451</f>
        <v>43341.5</v>
      </c>
      <c r="F1451" s="20">
        <f>front!E1451</f>
        <v>64000</v>
      </c>
      <c r="G1451" s="20">
        <f>front!F1451</f>
        <v>64000</v>
      </c>
      <c r="H1451" s="20">
        <f>front!H1451</f>
        <v>11255.2</v>
      </c>
      <c r="I1451" s="20">
        <f>front!I1451</f>
        <v>17111.2</v>
      </c>
      <c r="J1451" s="20">
        <f>front!J1451</f>
        <v>17178.400000000001</v>
      </c>
      <c r="K1451" s="20"/>
      <c r="L1451" s="4">
        <f>C1451/(constants!$A$4+constants!$B$4*data!C1451+constants!$C$4*data!C1451^2+constants!$D$4*data!C1451^3+constants!$E$4*data!C1451^4+constants!$F$4*data!C1451^5+constants!$G$4*data!C1451^6+constants!$H$4*data!C1451^7)</f>
        <v>3407.4480490991227</v>
      </c>
      <c r="M1451" s="4">
        <f>D1451/(constants!$A$4+constants!$B$4*data!D1451+constants!$C$4*data!D1451^2+constants!$D$4*data!D1451^3+constants!$E$4*data!D1451^4+constants!$F$4*data!D1451^5+constants!$G$4*data!D1451^6+constants!$H$4*data!D1451^7)</f>
        <v>10784.198400982847</v>
      </c>
      <c r="N1451" s="4">
        <f>E1451/(constants!$A$4+constants!$B$4*data!E1451+constants!$C$4*data!E1451^2+constants!$D$4*data!E1451^3+constants!$E$4*data!E1451^4+constants!$F$4*data!E1451^5+constants!$G$4*data!E1451^6+constants!$H$4*data!E1451^7)</f>
        <v>43647.793392633743</v>
      </c>
      <c r="O1451" s="4">
        <f>F1451/(constants!$A$4+constants!$B$4*data!F1451+constants!$C$4*data!F1451^2+constants!$D$4*data!F1451^3+constants!$E$4*data!F1451^4+constants!$F$4*data!F1451^5+constants!$G$4*data!F1451^6+constants!$H$4*data!F1451^7)</f>
        <v>64773.712258592925</v>
      </c>
      <c r="P1451" s="4">
        <f>G1451/(constants!$A$4+constants!$B$4*data!G1451+constants!$C$4*data!G1451^2+constants!$D$4*data!G1451^3+constants!$E$4*data!G1451^4+constants!$F$4*data!G1451^5+constants!$G$4*data!G1451^6+constants!$H$4*data!G1451^7)</f>
        <v>64773.712258592925</v>
      </c>
      <c r="Q1451" s="4">
        <f>H1451/(constants!$A$4+constants!$B$4*data!H1451+constants!$C$4*data!H1451^2+constants!$D$4*data!H1451^3+constants!$E$4*data!H1451^4+constants!$F$4*data!H1451^5+constants!$G$4*data!H1451^6+constants!$H$4*data!H1451^7)</f>
        <v>11268.019312813041</v>
      </c>
      <c r="R1451" s="4">
        <f>I1451/(constants!$A$4+constants!$B$4*data!I1451+constants!$C$4*data!I1451^2+constants!$D$4*data!I1451^3+constants!$E$4*data!I1451^4+constants!$F$4*data!I1451^5+constants!$G$4*data!I1451^6+constants!$H$4*data!I1451^7)</f>
        <v>17150.622689639928</v>
      </c>
      <c r="S1451" s="4">
        <f>J1451/(constants!$A$4+constants!$B$4*data!J1451+constants!$C$4*data!J1451^2+constants!$D$4*data!J1451^3+constants!$E$4*data!J1451^4+constants!$F$4*data!J1451^5+constants!$G$4*data!J1451^6+constants!$H$4*data!J1451^7)</f>
        <v>17218.193485748234</v>
      </c>
      <c r="T1451" s="4"/>
      <c r="U1451" s="4">
        <f t="shared" si="475"/>
        <v>40240.345343534616</v>
      </c>
      <c r="V1451" s="2">
        <f t="shared" si="476"/>
        <v>53989.51385761008</v>
      </c>
      <c r="W1451" s="2">
        <f t="shared" si="477"/>
        <v>53989.51385761008</v>
      </c>
      <c r="X1451" s="2">
        <f t="shared" si="478"/>
        <v>5882.6033768268862</v>
      </c>
      <c r="Y1451" s="2">
        <f t="shared" si="479"/>
        <v>5950.1741729351925</v>
      </c>
      <c r="Z1451" s="2"/>
      <c r="AA1451" s="4">
        <f t="shared" si="468"/>
        <v>67067.242239224361</v>
      </c>
      <c r="AB1451" s="4">
        <f t="shared" si="469"/>
        <v>8998.2523096016794</v>
      </c>
      <c r="AC1451" s="4">
        <f t="shared" si="470"/>
        <v>8998.2523096016794</v>
      </c>
      <c r="AD1451" s="4">
        <f t="shared" si="471"/>
        <v>980.43389613781437</v>
      </c>
      <c r="AE1451" s="4">
        <f t="shared" si="472"/>
        <v>991.69569548919878</v>
      </c>
      <c r="AF1451" s="4"/>
      <c r="AG1451" s="4">
        <f t="shared" si="480"/>
        <v>1</v>
      </c>
      <c r="AH1451" s="4"/>
      <c r="AI1451" s="4"/>
      <c r="AJ1451">
        <f>IF(front!E1451&gt;$AJ$2,AA1451,AB1451)</f>
        <v>67067.242239224361</v>
      </c>
      <c r="AK1451">
        <f t="shared" si="467"/>
        <v>67003.587374698953</v>
      </c>
      <c r="AL1451">
        <f>SUMPRODUCT($B$7:$B$456,AK$7:AK$456,EXP(constants!$B$32+constants!$A$32*ABS($A$7:$A$456-$A1451)))</f>
        <v>9.8918077864811878E-8</v>
      </c>
      <c r="AM1451">
        <f t="shared" si="473"/>
        <v>67003.587374600029</v>
      </c>
      <c r="AN1451">
        <f t="shared" si="481"/>
        <v>66997.70280493825</v>
      </c>
      <c r="AP1451" s="4"/>
      <c r="AQ1451" s="4"/>
      <c r="AR1451" s="4"/>
      <c r="AU1451" s="5">
        <f>SUMPRODUCT(constants!$B$13:$B$20,A1451^constants!$A$13:$A$20)*constants!$C$10/((A1451/1000000000)^5*(EXP(0.014388/(A1451/1000000000)/constants!$B$9)-1))</f>
        <v>2.2323962339640779E-5</v>
      </c>
      <c r="AX1451" s="17">
        <f t="shared" si="474"/>
        <v>3.3320489218318887E-10</v>
      </c>
      <c r="BC1451">
        <f t="shared" si="483"/>
        <v>3.3320489218318887E-10</v>
      </c>
    </row>
    <row r="1452" spans="1:55" x14ac:dyDescent="0.2">
      <c r="A1452">
        <f>front!A1452</f>
        <v>855.03</v>
      </c>
      <c r="B1452" s="1">
        <f t="shared" si="482"/>
        <v>0.43999999999994088</v>
      </c>
      <c r="C1452" s="20">
        <f>front!B1452</f>
        <v>3335.9</v>
      </c>
      <c r="D1452" s="20">
        <f>front!C1452</f>
        <v>10128.4</v>
      </c>
      <c r="E1452" s="20">
        <f>front!D1452</f>
        <v>43044.35</v>
      </c>
      <c r="F1452" s="20">
        <f>front!E1452</f>
        <v>64000</v>
      </c>
      <c r="G1452" s="20">
        <f>front!F1452</f>
        <v>64000</v>
      </c>
      <c r="H1452" s="20">
        <f>front!H1452</f>
        <v>10502.6</v>
      </c>
      <c r="I1452" s="20">
        <f>front!I1452</f>
        <v>15094</v>
      </c>
      <c r="J1452" s="20">
        <f>front!J1452</f>
        <v>15040.8</v>
      </c>
      <c r="K1452" s="20"/>
      <c r="L1452" s="4">
        <f>C1452/(constants!$A$4+constants!$B$4*data!C1452+constants!$C$4*data!C1452^2+constants!$D$4*data!C1452^3+constants!$E$4*data!C1452^4+constants!$F$4*data!C1452^5+constants!$G$4*data!C1452^6+constants!$H$4*data!C1452^7)</f>
        <v>3334.7373599382113</v>
      </c>
      <c r="M1452" s="4">
        <f>D1452/(constants!$A$4+constants!$B$4*data!D1452+constants!$C$4*data!D1452^2+constants!$D$4*data!D1452^3+constants!$E$4*data!D1452^4+constants!$F$4*data!D1452^5+constants!$G$4*data!D1452^6+constants!$H$4*data!D1452^7)</f>
        <v>10137.583032560568</v>
      </c>
      <c r="N1452" s="4">
        <f>E1452/(constants!$A$4+constants!$B$4*data!E1452+constants!$C$4*data!E1452^2+constants!$D$4*data!E1452^3+constants!$E$4*data!E1452^4+constants!$F$4*data!E1452^5+constants!$G$4*data!E1452^6+constants!$H$4*data!E1452^7)</f>
        <v>43345.503406985859</v>
      </c>
      <c r="O1452" s="4">
        <f>F1452/(constants!$A$4+constants!$B$4*data!F1452+constants!$C$4*data!F1452^2+constants!$D$4*data!F1452^3+constants!$E$4*data!F1452^4+constants!$F$4*data!F1452^5+constants!$G$4*data!F1452^6+constants!$H$4*data!F1452^7)</f>
        <v>64773.712258592925</v>
      </c>
      <c r="P1452" s="4">
        <f>G1452/(constants!$A$4+constants!$B$4*data!G1452+constants!$C$4*data!G1452^2+constants!$D$4*data!G1452^3+constants!$E$4*data!G1452^4+constants!$F$4*data!G1452^5+constants!$G$4*data!G1452^6+constants!$H$4*data!G1452^7)</f>
        <v>64773.712258592925</v>
      </c>
      <c r="Q1452" s="4">
        <f>H1452/(constants!$A$4+constants!$B$4*data!H1452+constants!$C$4*data!H1452^2+constants!$D$4*data!H1452^3+constants!$E$4*data!H1452^4+constants!$F$4*data!H1452^5+constants!$G$4*data!H1452^6+constants!$H$4*data!H1452^7)</f>
        <v>10512.931692478929</v>
      </c>
      <c r="R1452" s="4">
        <f>I1452/(constants!$A$4+constants!$B$4*data!I1452+constants!$C$4*data!I1452^2+constants!$D$4*data!I1452^3+constants!$E$4*data!I1452^4+constants!$F$4*data!I1452^5+constants!$G$4*data!I1452^6+constants!$H$4*data!I1452^7)</f>
        <v>15122.929864355519</v>
      </c>
      <c r="S1452" s="4">
        <f>J1452/(constants!$A$4+constants!$B$4*data!J1452+constants!$C$4*data!J1452^2+constants!$D$4*data!J1452^3+constants!$E$4*data!J1452^4+constants!$F$4*data!J1452^5+constants!$G$4*data!J1452^6+constants!$H$4*data!J1452^7)</f>
        <v>15069.470593771359</v>
      </c>
      <c r="T1452" s="4"/>
      <c r="U1452" s="4">
        <f t="shared" si="475"/>
        <v>40010.766047047648</v>
      </c>
      <c r="V1452" s="2">
        <f t="shared" si="476"/>
        <v>54636.129226032353</v>
      </c>
      <c r="W1452" s="2">
        <f t="shared" si="477"/>
        <v>54636.129226032353</v>
      </c>
      <c r="X1452" s="2">
        <f t="shared" si="478"/>
        <v>4609.9981718765903</v>
      </c>
      <c r="Y1452" s="2">
        <f t="shared" si="479"/>
        <v>4556.5389012924297</v>
      </c>
      <c r="Z1452" s="2"/>
      <c r="AA1452" s="4">
        <f t="shared" si="468"/>
        <v>66684.610078412748</v>
      </c>
      <c r="AB1452" s="4">
        <f t="shared" si="469"/>
        <v>9106.0215376720589</v>
      </c>
      <c r="AC1452" s="4">
        <f t="shared" si="470"/>
        <v>9106.0215376720589</v>
      </c>
      <c r="AD1452" s="4">
        <f t="shared" si="471"/>
        <v>768.33302864609846</v>
      </c>
      <c r="AE1452" s="4">
        <f t="shared" si="472"/>
        <v>759.42315021540492</v>
      </c>
      <c r="AF1452" s="4"/>
      <c r="AG1452" s="4">
        <f t="shared" si="480"/>
        <v>1</v>
      </c>
      <c r="AH1452" s="4"/>
      <c r="AI1452" s="4"/>
      <c r="AJ1452">
        <f>IF(front!E1452&gt;$AJ$2,AA1452,AB1452)</f>
        <v>66684.610078412748</v>
      </c>
      <c r="AK1452">
        <f t="shared" si="467"/>
        <v>66620.955213887341</v>
      </c>
      <c r="AL1452">
        <f>SUMPRODUCT($B$7:$B$456,AK$7:AK$456,EXP(constants!$B$32+constants!$A$32*ABS($A$7:$A$456-$A1452)))</f>
        <v>9.703213667665253E-8</v>
      </c>
      <c r="AM1452">
        <f t="shared" si="473"/>
        <v>66620.955213790308</v>
      </c>
      <c r="AN1452">
        <f t="shared" si="481"/>
        <v>66615.070644128529</v>
      </c>
      <c r="AP1452" s="4"/>
      <c r="AQ1452" s="4"/>
      <c r="AR1452" s="4"/>
      <c r="AU1452" s="5">
        <f>SUMPRODUCT(constants!$B$13:$B$20,A1452^constants!$A$13:$A$20)*constants!$C$10/((A1452/1000000000)^5*(EXP(0.014388/(A1452/1000000000)/constants!$B$9)-1))</f>
        <v>2.2326775763084985E-5</v>
      </c>
      <c r="AX1452" s="17">
        <f t="shared" si="474"/>
        <v>3.3516103108798357E-10</v>
      </c>
      <c r="BC1452">
        <f t="shared" si="483"/>
        <v>3.3516103108798357E-10</v>
      </c>
    </row>
    <row r="1453" spans="1:55" x14ac:dyDescent="0.2">
      <c r="A1453">
        <f>front!A1453</f>
        <v>855.46</v>
      </c>
      <c r="B1453" s="1">
        <f t="shared" si="482"/>
        <v>0.43000000000006366</v>
      </c>
      <c r="C1453" s="20">
        <f>front!B1453</f>
        <v>3274.05</v>
      </c>
      <c r="D1453" s="20">
        <f>front!C1453</f>
        <v>9476.2000000000007</v>
      </c>
      <c r="E1453" s="20">
        <f>front!D1453</f>
        <v>42761.599999999999</v>
      </c>
      <c r="F1453" s="20">
        <f>front!E1453</f>
        <v>64000</v>
      </c>
      <c r="G1453" s="20">
        <f>front!F1453</f>
        <v>64000</v>
      </c>
      <c r="H1453" s="20">
        <f>front!H1453</f>
        <v>9855.7999999999993</v>
      </c>
      <c r="I1453" s="20">
        <f>front!I1453</f>
        <v>12745.6</v>
      </c>
      <c r="J1453" s="20">
        <f>front!J1453</f>
        <v>12767.4</v>
      </c>
      <c r="K1453" s="20"/>
      <c r="L1453" s="4">
        <f>C1453/(constants!$A$4+constants!$B$4*data!C1453+constants!$C$4*data!C1453^2+constants!$D$4*data!C1453^3+constants!$E$4*data!C1453^4+constants!$F$4*data!C1453^5+constants!$G$4*data!C1453^6+constants!$H$4*data!C1453^7)</f>
        <v>3272.8797242130013</v>
      </c>
      <c r="M1453" s="4">
        <f>D1453/(constants!$A$4+constants!$B$4*data!D1453+constants!$C$4*data!D1453^2+constants!$D$4*data!D1453^3+constants!$E$4*data!D1453^4+constants!$F$4*data!D1453^5+constants!$G$4*data!D1453^6+constants!$H$4*data!D1453^7)</f>
        <v>9483.5238251263818</v>
      </c>
      <c r="N1453" s="4">
        <f>E1453/(constants!$A$4+constants!$B$4*data!E1453+constants!$C$4*data!E1453^2+constants!$D$4*data!E1453^3+constants!$E$4*data!E1453^4+constants!$F$4*data!E1453^5+constants!$G$4*data!E1453^6+constants!$H$4*data!E1453^7)</f>
        <v>43057.919777742849</v>
      </c>
      <c r="O1453" s="4">
        <f>F1453/(constants!$A$4+constants!$B$4*data!F1453+constants!$C$4*data!F1453^2+constants!$D$4*data!F1453^3+constants!$E$4*data!F1453^4+constants!$F$4*data!F1453^5+constants!$G$4*data!F1453^6+constants!$H$4*data!F1453^7)</f>
        <v>64773.712258592925</v>
      </c>
      <c r="P1453" s="4">
        <f>G1453/(constants!$A$4+constants!$B$4*data!G1453+constants!$C$4*data!G1453^2+constants!$D$4*data!G1453^3+constants!$E$4*data!G1453^4+constants!$F$4*data!G1453^5+constants!$G$4*data!G1453^6+constants!$H$4*data!G1453^7)</f>
        <v>64773.712258592925</v>
      </c>
      <c r="Q1453" s="4">
        <f>H1453/(constants!$A$4+constants!$B$4*data!H1453+constants!$C$4*data!H1453^2+constants!$D$4*data!H1453^3+constants!$E$4*data!H1453^4+constants!$F$4*data!H1453^5+constants!$G$4*data!H1453^6+constants!$H$4*data!H1453^7)</f>
        <v>9864.1837245330007</v>
      </c>
      <c r="R1453" s="4">
        <f>I1453/(constants!$A$4+constants!$B$4*data!I1453+constants!$C$4*data!I1453^2+constants!$D$4*data!I1453^3+constants!$E$4*data!I1453^4+constants!$F$4*data!I1453^5+constants!$G$4*data!I1453^6+constants!$H$4*data!I1453^7)</f>
        <v>12764.020387388162</v>
      </c>
      <c r="S1453" s="4">
        <f>J1453/(constants!$A$4+constants!$B$4*data!J1453+constants!$C$4*data!J1453^2+constants!$D$4*data!J1453^3+constants!$E$4*data!J1453^4+constants!$F$4*data!J1453^5+constants!$G$4*data!J1453^6+constants!$H$4*data!J1453^7)</f>
        <v>12785.908735203753</v>
      </c>
      <c r="T1453" s="4"/>
      <c r="U1453" s="4">
        <f t="shared" si="475"/>
        <v>39785.040053529847</v>
      </c>
      <c r="V1453" s="2">
        <f t="shared" si="476"/>
        <v>55290.188433466545</v>
      </c>
      <c r="W1453" s="2">
        <f t="shared" si="477"/>
        <v>55290.188433466545</v>
      </c>
      <c r="X1453" s="2">
        <f t="shared" si="478"/>
        <v>2899.8366628551612</v>
      </c>
      <c r="Y1453" s="2">
        <f t="shared" si="479"/>
        <v>2921.7250106707525</v>
      </c>
      <c r="Z1453" s="2"/>
      <c r="AA1453" s="4">
        <f t="shared" si="468"/>
        <v>66308.400089216404</v>
      </c>
      <c r="AB1453" s="4">
        <f t="shared" si="469"/>
        <v>9215.0314055777581</v>
      </c>
      <c r="AC1453" s="4">
        <f t="shared" si="470"/>
        <v>9215.0314055777581</v>
      </c>
      <c r="AD1453" s="4">
        <f t="shared" si="471"/>
        <v>483.30611047586024</v>
      </c>
      <c r="AE1453" s="4">
        <f t="shared" si="472"/>
        <v>486.95416844512539</v>
      </c>
      <c r="AF1453" s="4"/>
      <c r="AG1453" s="4">
        <f t="shared" si="480"/>
        <v>1</v>
      </c>
      <c r="AH1453" s="4"/>
      <c r="AI1453" s="4"/>
      <c r="AJ1453">
        <f>IF(front!E1453&gt;$AJ$2,AA1453,AB1453)</f>
        <v>66308.400089216404</v>
      </c>
      <c r="AK1453">
        <f t="shared" si="467"/>
        <v>66244.745224690996</v>
      </c>
      <c r="AL1453">
        <f>SUMPRODUCT($B$7:$B$456,AK$7:AK$456,EXP(constants!$B$32+constants!$A$32*ABS($A$7:$A$456-$A1453)))</f>
        <v>9.5223803084033033E-8</v>
      </c>
      <c r="AM1453">
        <f t="shared" si="473"/>
        <v>66244.745224595768</v>
      </c>
      <c r="AN1453">
        <f t="shared" si="481"/>
        <v>66238.860654933989</v>
      </c>
      <c r="AP1453" s="4"/>
      <c r="AQ1453" s="4"/>
      <c r="AR1453" s="4"/>
      <c r="AU1453" s="5">
        <f>SUMPRODUCT(constants!$B$13:$B$20,A1453^constants!$A$13:$A$20)*constants!$C$10/((A1453/1000000000)^5*(EXP(0.014388/(A1453/1000000000)/constants!$B$9)-1))</f>
        <v>2.2329479664513074E-5</v>
      </c>
      <c r="AX1453" s="17">
        <f t="shared" si="474"/>
        <v>3.3710543091670461E-10</v>
      </c>
      <c r="BC1453">
        <f t="shared" si="483"/>
        <v>3.3710543091670461E-10</v>
      </c>
    </row>
    <row r="1454" spans="1:55" x14ac:dyDescent="0.2">
      <c r="A1454">
        <f>front!A1454</f>
        <v>855.89</v>
      </c>
      <c r="B1454" s="1">
        <f t="shared" si="482"/>
        <v>0.42999999999994998</v>
      </c>
      <c r="C1454" s="20">
        <f>front!B1454</f>
        <v>3229.1</v>
      </c>
      <c r="D1454" s="20">
        <f>front!C1454</f>
        <v>9088.6</v>
      </c>
      <c r="E1454" s="20">
        <f>front!D1454</f>
        <v>42765.8</v>
      </c>
      <c r="F1454" s="20">
        <f>front!E1454</f>
        <v>64000</v>
      </c>
      <c r="G1454" s="20">
        <f>front!F1454</f>
        <v>64000</v>
      </c>
      <c r="H1454" s="20">
        <f>front!H1454</f>
        <v>9480.7999999999993</v>
      </c>
      <c r="I1454" s="20">
        <f>front!I1454</f>
        <v>13091.4</v>
      </c>
      <c r="J1454" s="20">
        <f>front!J1454</f>
        <v>13137.4</v>
      </c>
      <c r="K1454" s="20"/>
      <c r="L1454" s="4">
        <f>C1454/(constants!$A$4+constants!$B$4*data!C1454+constants!$C$4*data!C1454^2+constants!$D$4*data!C1454^3+constants!$E$4*data!C1454^4+constants!$F$4*data!C1454^5+constants!$G$4*data!C1454^6+constants!$H$4*data!C1454^7)</f>
        <v>3227.9250096651567</v>
      </c>
      <c r="M1454" s="4">
        <f>D1454/(constants!$A$4+constants!$B$4*data!D1454+constants!$C$4*data!D1454^2+constants!$D$4*data!D1454^3+constants!$E$4*data!D1454^4+constants!$F$4*data!D1454^5+constants!$G$4*data!D1454^6+constants!$H$4*data!D1454^7)</f>
        <v>9094.905983806957</v>
      </c>
      <c r="N1454" s="4">
        <f>E1454/(constants!$A$4+constants!$B$4*data!E1454+constants!$C$4*data!E1454^2+constants!$D$4*data!E1454^3+constants!$E$4*data!E1454^4+constants!$F$4*data!E1454^5+constants!$G$4*data!E1454^6+constants!$H$4*data!E1454^7)</f>
        <v>43062.191167064142</v>
      </c>
      <c r="O1454" s="4">
        <f>F1454/(constants!$A$4+constants!$B$4*data!F1454+constants!$C$4*data!F1454^2+constants!$D$4*data!F1454^3+constants!$E$4*data!F1454^4+constants!$F$4*data!F1454^5+constants!$G$4*data!F1454^6+constants!$H$4*data!F1454^7)</f>
        <v>64773.712258592925</v>
      </c>
      <c r="P1454" s="4">
        <f>G1454/(constants!$A$4+constants!$B$4*data!G1454+constants!$C$4*data!G1454^2+constants!$D$4*data!G1454^3+constants!$E$4*data!G1454^4+constants!$F$4*data!G1454^5+constants!$G$4*data!G1454^6+constants!$H$4*data!G1454^7)</f>
        <v>64773.712258592925</v>
      </c>
      <c r="Q1454" s="4">
        <f>H1454/(constants!$A$4+constants!$B$4*data!H1454+constants!$C$4*data!H1454^2+constants!$D$4*data!H1454^3+constants!$E$4*data!H1454^4+constants!$F$4*data!H1454^5+constants!$G$4*data!H1454^6+constants!$H$4*data!H1454^7)</f>
        <v>9488.1362965797798</v>
      </c>
      <c r="R1454" s="4">
        <f>I1454/(constants!$A$4+constants!$B$4*data!I1454+constants!$C$4*data!I1454^2+constants!$D$4*data!I1454^3+constants!$E$4*data!I1454^4+constants!$F$4*data!I1454^5+constants!$G$4*data!I1454^6+constants!$H$4*data!I1454^7)</f>
        <v>13111.242929919457</v>
      </c>
      <c r="S1454" s="4">
        <f>J1454/(constants!$A$4+constants!$B$4*data!J1454+constants!$C$4*data!J1454^2+constants!$D$4*data!J1454^3+constants!$E$4*data!J1454^4+constants!$F$4*data!J1454^5+constants!$G$4*data!J1454^6+constants!$H$4*data!J1454^7)</f>
        <v>13157.435540250584</v>
      </c>
      <c r="T1454" s="4"/>
      <c r="U1454" s="4">
        <f t="shared" si="475"/>
        <v>39834.266157398983</v>
      </c>
      <c r="V1454" s="2">
        <f t="shared" si="476"/>
        <v>55678.806274785966</v>
      </c>
      <c r="W1454" s="2">
        <f t="shared" si="477"/>
        <v>55678.806274785966</v>
      </c>
      <c r="X1454" s="2">
        <f t="shared" si="478"/>
        <v>3623.1066333396775</v>
      </c>
      <c r="Y1454" s="2">
        <f t="shared" si="479"/>
        <v>3669.2992436708046</v>
      </c>
      <c r="Z1454" s="2"/>
      <c r="AA1454" s="4">
        <f t="shared" si="468"/>
        <v>66390.443595664969</v>
      </c>
      <c r="AB1454" s="4">
        <f t="shared" si="469"/>
        <v>9279.8010457976616</v>
      </c>
      <c r="AC1454" s="4">
        <f t="shared" si="470"/>
        <v>9279.8010457976616</v>
      </c>
      <c r="AD1454" s="4">
        <f t="shared" si="471"/>
        <v>603.85110555661288</v>
      </c>
      <c r="AE1454" s="4">
        <f t="shared" si="472"/>
        <v>611.5498739451341</v>
      </c>
      <c r="AF1454" s="4"/>
      <c r="AG1454" s="4">
        <f t="shared" si="480"/>
        <v>1</v>
      </c>
      <c r="AH1454" s="4"/>
      <c r="AI1454" s="4"/>
      <c r="AJ1454">
        <f>IF(front!E1454&gt;$AJ$2,AA1454,AB1454)</f>
        <v>66390.443595664969</v>
      </c>
      <c r="AK1454">
        <f t="shared" si="467"/>
        <v>66326.788731139561</v>
      </c>
      <c r="AL1454">
        <f>SUMPRODUCT($B$7:$B$456,AK$7:AK$456,EXP(constants!$B$32+constants!$A$32*ABS($A$7:$A$456-$A1454)))</f>
        <v>9.3449170391901127E-8</v>
      </c>
      <c r="AM1454">
        <f t="shared" si="473"/>
        <v>66326.788731046108</v>
      </c>
      <c r="AN1454">
        <f t="shared" si="481"/>
        <v>66320.904161384329</v>
      </c>
      <c r="AP1454" s="4"/>
      <c r="AQ1454" s="4"/>
      <c r="AR1454" s="4"/>
      <c r="AU1454" s="5">
        <f>SUMPRODUCT(constants!$B$13:$B$20,A1454^constants!$A$13:$A$20)*constants!$C$10/((A1454/1000000000)^5*(EXP(0.014388/(A1454/1000000000)/constants!$B$9)-1))</f>
        <v>2.2332138477655662E-5</v>
      </c>
      <c r="AX1454" s="17">
        <f t="shared" si="474"/>
        <v>3.3672849850347272E-10</v>
      </c>
      <c r="BC1454">
        <f t="shared" si="483"/>
        <v>3.3672849850347272E-10</v>
      </c>
    </row>
    <row r="1455" spans="1:55" x14ac:dyDescent="0.2">
      <c r="A1455">
        <f>front!A1455</f>
        <v>856.32</v>
      </c>
      <c r="B1455" s="1">
        <f t="shared" si="482"/>
        <v>0.43000000000006366</v>
      </c>
      <c r="C1455" s="20">
        <f>front!B1455</f>
        <v>3235.75</v>
      </c>
      <c r="D1455" s="20">
        <f>front!C1455</f>
        <v>9124.4</v>
      </c>
      <c r="E1455" s="20">
        <f>front!D1455</f>
        <v>42854.35</v>
      </c>
      <c r="F1455" s="20">
        <f>front!E1455</f>
        <v>64000</v>
      </c>
      <c r="G1455" s="20">
        <f>front!F1455</f>
        <v>64000</v>
      </c>
      <c r="H1455" s="20">
        <f>front!H1455</f>
        <v>9477.4</v>
      </c>
      <c r="I1455" s="20">
        <f>front!I1455</f>
        <v>14116.2</v>
      </c>
      <c r="J1455" s="20">
        <f>front!J1455</f>
        <v>14107.6</v>
      </c>
      <c r="K1455" s="20"/>
      <c r="L1455" s="4">
        <f>C1455/(constants!$A$4+constants!$B$4*data!C1455+constants!$C$4*data!C1455^2+constants!$D$4*data!C1455^3+constants!$E$4*data!C1455^4+constants!$F$4*data!C1455^5+constants!$G$4*data!C1455^6+constants!$H$4*data!C1455^7)</f>
        <v>3234.5756630482119</v>
      </c>
      <c r="M1455" s="4">
        <f>D1455/(constants!$A$4+constants!$B$4*data!D1455+constants!$C$4*data!D1455^2+constants!$D$4*data!D1455^3+constants!$E$4*data!D1455^4+constants!$F$4*data!D1455^5+constants!$G$4*data!D1455^6+constants!$H$4*data!D1455^7)</f>
        <v>9130.7972530204261</v>
      </c>
      <c r="N1455" s="4">
        <f>E1455/(constants!$A$4+constants!$B$4*data!E1455+constants!$C$4*data!E1455^2+constants!$D$4*data!E1455^3+constants!$E$4*data!E1455^4+constants!$F$4*data!E1455^5+constants!$G$4*data!E1455^6+constants!$H$4*data!E1455^7)</f>
        <v>43152.249172637385</v>
      </c>
      <c r="O1455" s="4">
        <f>F1455/(constants!$A$4+constants!$B$4*data!F1455+constants!$C$4*data!F1455^2+constants!$D$4*data!F1455^3+constants!$E$4*data!F1455^4+constants!$F$4*data!F1455^5+constants!$G$4*data!F1455^6+constants!$H$4*data!F1455^7)</f>
        <v>64773.712258592925</v>
      </c>
      <c r="P1455" s="4">
        <f>G1455/(constants!$A$4+constants!$B$4*data!G1455+constants!$C$4*data!G1455^2+constants!$D$4*data!G1455^3+constants!$E$4*data!G1455^4+constants!$F$4*data!G1455^5+constants!$G$4*data!G1455^6+constants!$H$4*data!G1455^7)</f>
        <v>64773.712258592925</v>
      </c>
      <c r="Q1455" s="4">
        <f>H1455/(constants!$A$4+constants!$B$4*data!H1455+constants!$C$4*data!H1455^2+constants!$D$4*data!H1455^3+constants!$E$4*data!H1455^4+constants!$F$4*data!H1455^5+constants!$G$4*data!H1455^6+constants!$H$4*data!H1455^7)</f>
        <v>9484.7270776654386</v>
      </c>
      <c r="R1455" s="4">
        <f>I1455/(constants!$A$4+constants!$B$4*data!I1455+constants!$C$4*data!I1455^2+constants!$D$4*data!I1455^3+constants!$E$4*data!I1455^4+constants!$F$4*data!I1455^5+constants!$G$4*data!I1455^6+constants!$H$4*data!I1455^7)</f>
        <v>14140.517064566307</v>
      </c>
      <c r="S1455" s="4">
        <f>J1455/(constants!$A$4+constants!$B$4*data!J1455+constants!$C$4*data!J1455^2+constants!$D$4*data!J1455^3+constants!$E$4*data!J1455^4+constants!$F$4*data!J1455^5+constants!$G$4*data!J1455^6+constants!$H$4*data!J1455^7)</f>
        <v>14131.877952850353</v>
      </c>
      <c r="T1455" s="4"/>
      <c r="U1455" s="4">
        <f t="shared" si="475"/>
        <v>39917.673509589171</v>
      </c>
      <c r="V1455" s="2">
        <f t="shared" si="476"/>
        <v>55642.915005572497</v>
      </c>
      <c r="W1455" s="2">
        <f t="shared" si="477"/>
        <v>55642.915005572497</v>
      </c>
      <c r="X1455" s="2">
        <f t="shared" si="478"/>
        <v>4655.7899869008688</v>
      </c>
      <c r="Y1455" s="2">
        <f t="shared" si="479"/>
        <v>4647.1508751849142</v>
      </c>
      <c r="Z1455" s="2"/>
      <c r="AA1455" s="4">
        <f t="shared" si="468"/>
        <v>66529.455849315287</v>
      </c>
      <c r="AB1455" s="4">
        <f t="shared" si="469"/>
        <v>9273.8191675954167</v>
      </c>
      <c r="AC1455" s="4">
        <f t="shared" si="470"/>
        <v>9273.8191675954167</v>
      </c>
      <c r="AD1455" s="4">
        <f t="shared" si="471"/>
        <v>775.96499781681143</v>
      </c>
      <c r="AE1455" s="4">
        <f t="shared" si="472"/>
        <v>774.52514586415236</v>
      </c>
      <c r="AF1455" s="4"/>
      <c r="AG1455" s="4">
        <f t="shared" si="480"/>
        <v>1</v>
      </c>
      <c r="AH1455" s="4"/>
      <c r="AI1455" s="4"/>
      <c r="AJ1455">
        <f>IF(front!E1455&gt;$AJ$2,AA1455,AB1455)</f>
        <v>66529.455849315287</v>
      </c>
      <c r="AK1455">
        <f t="shared" si="467"/>
        <v>66465.800984789879</v>
      </c>
      <c r="AL1455">
        <f>SUMPRODUCT($B$7:$B$456,AK$7:AK$456,EXP(constants!$B$32+constants!$A$32*ABS($A$7:$A$456-$A1455)))</f>
        <v>9.1707610535446231E-8</v>
      </c>
      <c r="AM1455">
        <f t="shared" si="473"/>
        <v>66465.800984698173</v>
      </c>
      <c r="AN1455">
        <f t="shared" si="481"/>
        <v>66459.916415036394</v>
      </c>
      <c r="AP1455" s="4"/>
      <c r="AQ1455" s="4"/>
      <c r="AR1455" s="4"/>
      <c r="AU1455" s="5">
        <f>SUMPRODUCT(constants!$B$13:$B$20,A1455^constants!$A$13:$A$20)*constants!$C$10/((A1455/1000000000)^5*(EXP(0.014388/(A1455/1000000000)/constants!$B$9)-1))</f>
        <v>2.2334752171775118E-5</v>
      </c>
      <c r="AX1455" s="17">
        <f t="shared" si="474"/>
        <v>3.3606350077686725E-10</v>
      </c>
      <c r="BC1455">
        <f t="shared" si="483"/>
        <v>3.3606350077686725E-10</v>
      </c>
    </row>
    <row r="1456" spans="1:55" x14ac:dyDescent="0.2">
      <c r="A1456">
        <f>front!A1456</f>
        <v>856.75</v>
      </c>
      <c r="B1456" s="1">
        <f t="shared" si="482"/>
        <v>0.42999999999994998</v>
      </c>
      <c r="C1456" s="20">
        <f>front!B1456</f>
        <v>3344.15</v>
      </c>
      <c r="D1456" s="20">
        <f>front!C1456</f>
        <v>10160.799999999999</v>
      </c>
      <c r="E1456" s="20">
        <f>front!D1456</f>
        <v>43096.1</v>
      </c>
      <c r="F1456" s="20">
        <f>front!E1456</f>
        <v>64000</v>
      </c>
      <c r="G1456" s="20">
        <f>front!F1456</f>
        <v>64000</v>
      </c>
      <c r="H1456" s="20">
        <f>front!H1456</f>
        <v>10570</v>
      </c>
      <c r="I1456" s="20">
        <f>front!I1456</f>
        <v>15167</v>
      </c>
      <c r="J1456" s="20">
        <f>front!J1456</f>
        <v>15211</v>
      </c>
      <c r="K1456" s="20"/>
      <c r="L1456" s="4">
        <f>C1456/(constants!$A$4+constants!$B$4*data!C1456+constants!$C$4*data!C1456^2+constants!$D$4*data!C1456^3+constants!$E$4*data!C1456^4+constants!$F$4*data!C1456^5+constants!$G$4*data!C1456^6+constants!$H$4*data!C1456^7)</f>
        <v>3342.9884795053722</v>
      </c>
      <c r="M1456" s="4">
        <f>D1456/(constants!$A$4+constants!$B$4*data!D1456+constants!$C$4*data!D1456^2+constants!$D$4*data!D1456^3+constants!$E$4*data!D1456^4+constants!$F$4*data!D1456^5+constants!$G$4*data!D1456^6+constants!$H$4*data!D1456^7)</f>
        <v>10170.08014256167</v>
      </c>
      <c r="N1456" s="4">
        <f>E1456/(constants!$A$4+constants!$B$4*data!E1456+constants!$C$4*data!E1456^2+constants!$D$4*data!E1456^3+constants!$E$4*data!E1456^4+constants!$F$4*data!E1456^5+constants!$G$4*data!E1456^6+constants!$H$4*data!E1456^7)</f>
        <v>43398.144131493755</v>
      </c>
      <c r="O1456" s="4">
        <f>F1456/(constants!$A$4+constants!$B$4*data!F1456+constants!$C$4*data!F1456^2+constants!$D$4*data!F1456^3+constants!$E$4*data!F1456^4+constants!$F$4*data!F1456^5+constants!$G$4*data!F1456^6+constants!$H$4*data!F1456^7)</f>
        <v>64773.712258592925</v>
      </c>
      <c r="P1456" s="4">
        <f>G1456/(constants!$A$4+constants!$B$4*data!G1456+constants!$C$4*data!G1456^2+constants!$D$4*data!G1456^3+constants!$E$4*data!G1456^4+constants!$F$4*data!G1456^5+constants!$G$4*data!G1456^6+constants!$H$4*data!G1456^7)</f>
        <v>64773.712258592925</v>
      </c>
      <c r="Q1456" s="4">
        <f>H1456/(constants!$A$4+constants!$B$4*data!H1456+constants!$C$4*data!H1456^2+constants!$D$4*data!H1456^3+constants!$E$4*data!H1456^4+constants!$F$4*data!H1456^5+constants!$G$4*data!H1456^6+constants!$H$4*data!H1456^7)</f>
        <v>10580.544864166015</v>
      </c>
      <c r="R1456" s="4">
        <f>I1456/(constants!$A$4+constants!$B$4*data!I1456+constants!$C$4*data!I1456^2+constants!$D$4*data!I1456^3+constants!$E$4*data!I1456^4+constants!$F$4*data!I1456^5+constants!$G$4*data!I1456^6+constants!$H$4*data!I1456^7)</f>
        <v>15196.287150628257</v>
      </c>
      <c r="S1456" s="4">
        <f>J1456/(constants!$A$4+constants!$B$4*data!J1456+constants!$C$4*data!J1456^2+constants!$D$4*data!J1456^3+constants!$E$4*data!J1456^4+constants!$F$4*data!J1456^5+constants!$G$4*data!J1456^6+constants!$H$4*data!J1456^7)</f>
        <v>15240.503347738239</v>
      </c>
      <c r="T1456" s="4"/>
      <c r="U1456" s="4">
        <f t="shared" si="475"/>
        <v>40055.155651988382</v>
      </c>
      <c r="V1456" s="2">
        <f t="shared" si="476"/>
        <v>54603.632116031251</v>
      </c>
      <c r="W1456" s="2">
        <f t="shared" si="477"/>
        <v>54603.632116031251</v>
      </c>
      <c r="X1456" s="2">
        <f t="shared" si="478"/>
        <v>4615.7422864622422</v>
      </c>
      <c r="Y1456" s="2">
        <f t="shared" si="479"/>
        <v>4659.9584835722235</v>
      </c>
      <c r="Z1456" s="2"/>
      <c r="AA1456" s="4">
        <f t="shared" si="468"/>
        <v>66758.592753313962</v>
      </c>
      <c r="AB1456" s="4">
        <f t="shared" si="469"/>
        <v>9100.6053526718752</v>
      </c>
      <c r="AC1456" s="4">
        <f t="shared" si="470"/>
        <v>9100.6053526718752</v>
      </c>
      <c r="AD1456" s="4">
        <f t="shared" si="471"/>
        <v>769.29038107704025</v>
      </c>
      <c r="AE1456" s="4">
        <f t="shared" si="472"/>
        <v>776.65974726203717</v>
      </c>
      <c r="AF1456" s="4"/>
      <c r="AG1456" s="4">
        <f t="shared" si="480"/>
        <v>1</v>
      </c>
      <c r="AH1456" s="4"/>
      <c r="AI1456" s="4"/>
      <c r="AJ1456">
        <f>IF(front!E1456&gt;$AJ$2,AA1456,AB1456)</f>
        <v>66758.592753313962</v>
      </c>
      <c r="AK1456">
        <f t="shared" si="467"/>
        <v>66694.937888788554</v>
      </c>
      <c r="AL1456">
        <f>SUMPRODUCT($B$7:$B$456,AK$7:AK$456,EXP(constants!$B$32+constants!$A$32*ABS($A$7:$A$456-$A1456)))</f>
        <v>8.9998507154751804E-8</v>
      </c>
      <c r="AM1456">
        <f t="shared" si="473"/>
        <v>66694.937888698551</v>
      </c>
      <c r="AN1456">
        <f t="shared" si="481"/>
        <v>66689.053319036771</v>
      </c>
      <c r="AP1456" s="4"/>
      <c r="AQ1456" s="4"/>
      <c r="AR1456" s="4"/>
      <c r="AU1456" s="5">
        <f>SUMPRODUCT(constants!$B$13:$B$20,A1456^constants!$A$13:$A$20)*constants!$C$10/((A1456/1000000000)^5*(EXP(0.014388/(A1456/1000000000)/constants!$B$9)-1))</f>
        <v>2.2337320716787176E-5</v>
      </c>
      <c r="AX1456" s="17">
        <f t="shared" si="474"/>
        <v>3.3494733550837288E-10</v>
      </c>
      <c r="BC1456">
        <f t="shared" si="483"/>
        <v>3.3494733550837288E-10</v>
      </c>
    </row>
    <row r="1457" spans="1:55" x14ac:dyDescent="0.2">
      <c r="A1457">
        <f>front!A1457</f>
        <v>857.18</v>
      </c>
      <c r="B1457" s="1">
        <f t="shared" si="482"/>
        <v>0.42999999999994998</v>
      </c>
      <c r="C1457" s="20">
        <f>front!B1457</f>
        <v>3324.6</v>
      </c>
      <c r="D1457" s="20">
        <f>front!C1457</f>
        <v>9967.6</v>
      </c>
      <c r="E1457" s="20">
        <f>front!D1457</f>
        <v>43269.75</v>
      </c>
      <c r="F1457" s="20">
        <f>front!E1457</f>
        <v>64000</v>
      </c>
      <c r="G1457" s="20">
        <f>front!F1457</f>
        <v>64000</v>
      </c>
      <c r="H1457" s="20">
        <f>front!H1457</f>
        <v>10427.200000000001</v>
      </c>
      <c r="I1457" s="20">
        <f>front!I1457</f>
        <v>13730</v>
      </c>
      <c r="J1457" s="20">
        <f>front!J1457</f>
        <v>13742.8</v>
      </c>
      <c r="K1457" s="20"/>
      <c r="L1457" s="4">
        <f>C1457/(constants!$A$4+constants!$B$4*data!C1457+constants!$C$4*data!C1457^2+constants!$D$4*data!C1457^3+constants!$E$4*data!C1457^4+constants!$F$4*data!C1457^5+constants!$G$4*data!C1457^6+constants!$H$4*data!C1457^7)</f>
        <v>3323.4358651566204</v>
      </c>
      <c r="M1457" s="4">
        <f>D1457/(constants!$A$4+constants!$B$4*data!D1457+constants!$C$4*data!D1457^2+constants!$D$4*data!D1457^3+constants!$E$4*data!D1457^4+constants!$F$4*data!D1457^5+constants!$G$4*data!D1457^6+constants!$H$4*data!D1457^7)</f>
        <v>9976.3076985265598</v>
      </c>
      <c r="N1457" s="4">
        <f>E1457/(constants!$A$4+constants!$B$4*data!E1457+constants!$C$4*data!E1457^2+constants!$D$4*data!E1457^3+constants!$E$4*data!E1457^4+constants!$F$4*data!E1457^5+constants!$G$4*data!E1457^6+constants!$H$4*data!E1457^7)</f>
        <v>43574.796657524537</v>
      </c>
      <c r="O1457" s="4">
        <f>F1457/(constants!$A$4+constants!$B$4*data!F1457+constants!$C$4*data!F1457^2+constants!$D$4*data!F1457^3+constants!$E$4*data!F1457^4+constants!$F$4*data!F1457^5+constants!$G$4*data!F1457^6+constants!$H$4*data!F1457^7)</f>
        <v>64773.712258592925</v>
      </c>
      <c r="P1457" s="4">
        <f>G1457/(constants!$A$4+constants!$B$4*data!G1457+constants!$C$4*data!G1457^2+constants!$D$4*data!G1457^3+constants!$E$4*data!G1457^4+constants!$F$4*data!G1457^5+constants!$G$4*data!G1457^6+constants!$H$4*data!G1457^7)</f>
        <v>64773.712258592925</v>
      </c>
      <c r="Q1457" s="4">
        <f>H1457/(constants!$A$4+constants!$B$4*data!H1457+constants!$C$4*data!H1457^2+constants!$D$4*data!H1457^3+constants!$E$4*data!H1457^4+constants!$F$4*data!H1457^5+constants!$G$4*data!H1457^6+constants!$H$4*data!H1457^7)</f>
        <v>10437.295481877691</v>
      </c>
      <c r="R1457" s="4">
        <f>I1457/(constants!$A$4+constants!$B$4*data!I1457+constants!$C$4*data!I1457^2+constants!$D$4*data!I1457^3+constants!$E$4*data!I1457^4+constants!$F$4*data!I1457^5+constants!$G$4*data!I1457^6+constants!$H$4*data!I1457^7)</f>
        <v>13752.586464245751</v>
      </c>
      <c r="S1457" s="4">
        <f>J1457/(constants!$A$4+constants!$B$4*data!J1457+constants!$C$4*data!J1457^2+constants!$D$4*data!J1457^3+constants!$E$4*data!J1457^4+constants!$F$4*data!J1457^5+constants!$G$4*data!J1457^6+constants!$H$4*data!J1457^7)</f>
        <v>13765.442970883252</v>
      </c>
      <c r="T1457" s="4"/>
      <c r="U1457" s="4">
        <f t="shared" si="475"/>
        <v>40251.360792367916</v>
      </c>
      <c r="V1457" s="2">
        <f t="shared" si="476"/>
        <v>54797.404560066367</v>
      </c>
      <c r="W1457" s="2">
        <f t="shared" si="477"/>
        <v>54797.404560066367</v>
      </c>
      <c r="X1457" s="2">
        <f t="shared" si="478"/>
        <v>3315.2909823680602</v>
      </c>
      <c r="Y1457" s="2">
        <f t="shared" si="479"/>
        <v>3328.1474890055615</v>
      </c>
      <c r="Z1457" s="2"/>
      <c r="AA1457" s="4">
        <f t="shared" si="468"/>
        <v>67085.60132061319</v>
      </c>
      <c r="AB1457" s="4">
        <f t="shared" si="469"/>
        <v>9132.9007600110599</v>
      </c>
      <c r="AC1457" s="4">
        <f t="shared" si="470"/>
        <v>9132.9007600110599</v>
      </c>
      <c r="AD1457" s="4">
        <f t="shared" si="471"/>
        <v>552.54849706134337</v>
      </c>
      <c r="AE1457" s="4">
        <f t="shared" si="472"/>
        <v>554.69124816759359</v>
      </c>
      <c r="AF1457" s="4"/>
      <c r="AG1457" s="4">
        <f t="shared" si="480"/>
        <v>1</v>
      </c>
      <c r="AH1457" s="4"/>
      <c r="AI1457" s="4"/>
      <c r="AJ1457">
        <f>IF(front!E1457&gt;$AJ$2,AA1457,AB1457)</f>
        <v>67085.60132061319</v>
      </c>
      <c r="AK1457">
        <f t="shared" si="467"/>
        <v>67021.946456087782</v>
      </c>
      <c r="AL1457">
        <f>SUMPRODUCT($B$7:$B$456,AK$7:AK$456,EXP(constants!$B$32+constants!$A$32*ABS($A$7:$A$456-$A1457)))</f>
        <v>8.8321255376654481E-8</v>
      </c>
      <c r="AM1457">
        <f t="shared" si="473"/>
        <v>67021.946455999467</v>
      </c>
      <c r="AN1457">
        <f t="shared" si="481"/>
        <v>67016.061886337688</v>
      </c>
      <c r="AP1457" s="4"/>
      <c r="AQ1457" s="4"/>
      <c r="AR1457" s="4"/>
      <c r="AU1457" s="5">
        <f>SUMPRODUCT(constants!$B$13:$B$20,A1457^constants!$A$13:$A$20)*constants!$C$10/((A1457/1000000000)^5*(EXP(0.014388/(A1457/1000000000)/constants!$B$9)-1))</f>
        <v>2.2339844083245025E-5</v>
      </c>
      <c r="AX1457" s="17">
        <f t="shared" si="474"/>
        <v>3.3335059468481488E-10</v>
      </c>
      <c r="BC1457">
        <f t="shared" si="483"/>
        <v>3.3335059468481488E-10</v>
      </c>
    </row>
    <row r="1458" spans="1:55" x14ac:dyDescent="0.2">
      <c r="A1458">
        <f>front!A1458</f>
        <v>857.62</v>
      </c>
      <c r="B1458" s="1">
        <f t="shared" si="482"/>
        <v>0.44000000000005457</v>
      </c>
      <c r="C1458" s="20">
        <f>front!B1458</f>
        <v>3268.95</v>
      </c>
      <c r="D1458" s="20">
        <f>front!C1458</f>
        <v>9508</v>
      </c>
      <c r="E1458" s="20">
        <f>front!D1458</f>
        <v>43318.05</v>
      </c>
      <c r="F1458" s="20">
        <f>front!E1458</f>
        <v>64000</v>
      </c>
      <c r="G1458" s="20">
        <f>front!F1458</f>
        <v>64000</v>
      </c>
      <c r="H1458" s="20">
        <f>front!H1458</f>
        <v>9888.7999999999993</v>
      </c>
      <c r="I1458" s="20">
        <f>front!I1458</f>
        <v>12787</v>
      </c>
      <c r="J1458" s="20">
        <f>front!J1458</f>
        <v>12792</v>
      </c>
      <c r="K1458" s="20"/>
      <c r="L1458" s="4">
        <f>C1458/(constants!$A$4+constants!$B$4*data!C1458+constants!$C$4*data!C1458^2+constants!$D$4*data!C1458^3+constants!$E$4*data!C1458^4+constants!$F$4*data!C1458^5+constants!$G$4*data!C1458^6+constants!$H$4*data!C1458^7)</f>
        <v>3267.7791540647813</v>
      </c>
      <c r="M1458" s="4">
        <f>D1458/(constants!$A$4+constants!$B$4*data!D1458+constants!$C$4*data!D1458^2+constants!$D$4*data!D1458^3+constants!$E$4*data!D1458^4+constants!$F$4*data!D1458^5+constants!$G$4*data!D1458^6+constants!$H$4*data!D1458^7)</f>
        <v>9515.4102280979514</v>
      </c>
      <c r="N1458" s="4">
        <f>E1458/(constants!$A$4+constants!$B$4*data!E1458+constants!$C$4*data!E1458^2+constants!$D$4*data!E1458^3+constants!$E$4*data!E1458^4+constants!$F$4*data!E1458^5+constants!$G$4*data!E1458^6+constants!$H$4*data!E1458^7)</f>
        <v>43623.935529426584</v>
      </c>
      <c r="O1458" s="4">
        <f>F1458/(constants!$A$4+constants!$B$4*data!F1458+constants!$C$4*data!F1458^2+constants!$D$4*data!F1458^3+constants!$E$4*data!F1458^4+constants!$F$4*data!F1458^5+constants!$G$4*data!F1458^6+constants!$H$4*data!F1458^7)</f>
        <v>64773.712258592925</v>
      </c>
      <c r="P1458" s="4">
        <f>G1458/(constants!$A$4+constants!$B$4*data!G1458+constants!$C$4*data!G1458^2+constants!$D$4*data!G1458^3+constants!$E$4*data!G1458^4+constants!$F$4*data!G1458^5+constants!$G$4*data!G1458^6+constants!$H$4*data!G1458^7)</f>
        <v>64773.712258592925</v>
      </c>
      <c r="Q1458" s="4">
        <f>H1458/(constants!$A$4+constants!$B$4*data!H1458+constants!$C$4*data!H1458^2+constants!$D$4*data!H1458^3+constants!$E$4*data!H1458^4+constants!$F$4*data!H1458^5+constants!$G$4*data!H1458^6+constants!$H$4*data!H1458^7)</f>
        <v>9897.2787949009835</v>
      </c>
      <c r="R1458" s="4">
        <f>I1458/(constants!$A$4+constants!$B$4*data!I1458+constants!$C$4*data!I1458^2+constants!$D$4*data!I1458^3+constants!$E$4*data!I1458^4+constants!$F$4*data!I1458^5+constants!$G$4*data!I1458^6+constants!$H$4*data!I1458^7)</f>
        <v>12805.588321108236</v>
      </c>
      <c r="S1458" s="4">
        <f>J1458/(constants!$A$4+constants!$B$4*data!J1458+constants!$C$4*data!J1458^2+constants!$D$4*data!J1458^3+constants!$E$4*data!J1458^4+constants!$F$4*data!J1458^5+constants!$G$4*data!J1458^6+constants!$H$4*data!J1458^7)</f>
        <v>12810.608646947408</v>
      </c>
      <c r="T1458" s="4"/>
      <c r="U1458" s="4">
        <f t="shared" si="475"/>
        <v>40356.156375361803</v>
      </c>
      <c r="V1458" s="2">
        <f t="shared" si="476"/>
        <v>55258.302030494975</v>
      </c>
      <c r="W1458" s="2">
        <f t="shared" si="477"/>
        <v>55258.302030494975</v>
      </c>
      <c r="X1458" s="2">
        <f t="shared" si="478"/>
        <v>2908.3095262072529</v>
      </c>
      <c r="Y1458" s="2">
        <f t="shared" si="479"/>
        <v>2913.329852046425</v>
      </c>
      <c r="Z1458" s="2"/>
      <c r="AA1458" s="4">
        <f t="shared" si="468"/>
        <v>67260.260625602998</v>
      </c>
      <c r="AB1458" s="4">
        <f t="shared" si="469"/>
        <v>9209.7170050824952</v>
      </c>
      <c r="AC1458" s="4">
        <f t="shared" si="470"/>
        <v>9209.7170050824952</v>
      </c>
      <c r="AD1458" s="4">
        <f t="shared" si="471"/>
        <v>484.71825436787549</v>
      </c>
      <c r="AE1458" s="4">
        <f t="shared" si="472"/>
        <v>485.55497534107081</v>
      </c>
      <c r="AF1458" s="4"/>
      <c r="AG1458" s="4">
        <f t="shared" si="480"/>
        <v>1</v>
      </c>
      <c r="AH1458" s="4"/>
      <c r="AI1458" s="4"/>
      <c r="AJ1458">
        <f>IF(front!E1458&gt;$AJ$2,AA1458,AB1458)</f>
        <v>67260.260625602998</v>
      </c>
      <c r="AK1458">
        <f t="shared" si="467"/>
        <v>67196.60576107759</v>
      </c>
      <c r="AL1458">
        <f>SUMPRODUCT($B$7:$B$456,AK$7:AK$456,EXP(constants!$B$32+constants!$A$32*ABS($A$7:$A$456-$A1458)))</f>
        <v>8.6637349897491592E-8</v>
      </c>
      <c r="AM1458">
        <f t="shared" si="473"/>
        <v>67196.605760990948</v>
      </c>
      <c r="AN1458">
        <f t="shared" si="481"/>
        <v>67190.721191329169</v>
      </c>
      <c r="AP1458" s="4"/>
      <c r="AQ1458" s="4"/>
      <c r="AR1458" s="4"/>
      <c r="AU1458" s="5">
        <f>SUMPRODUCT(constants!$B$13:$B$20,A1458^constants!$A$13:$A$20)*constants!$C$10/((A1458/1000000000)^5*(EXP(0.014388/(A1458/1000000000)/constants!$B$9)-1))</f>
        <v>2.2342379335876333E-5</v>
      </c>
      <c r="AX1458" s="17">
        <f t="shared" si="474"/>
        <v>3.3252179675606121E-10</v>
      </c>
      <c r="BC1458">
        <f t="shared" si="483"/>
        <v>3.3252179675606121E-10</v>
      </c>
    </row>
    <row r="1459" spans="1:55" x14ac:dyDescent="0.2">
      <c r="A1459">
        <f>front!A1459</f>
        <v>858.05</v>
      </c>
      <c r="B1459" s="1">
        <f t="shared" si="482"/>
        <v>0.42999999999994998</v>
      </c>
      <c r="C1459" s="20">
        <f>front!B1459</f>
        <v>3355.8</v>
      </c>
      <c r="D1459" s="20">
        <f>front!C1459</f>
        <v>10335.6</v>
      </c>
      <c r="E1459" s="20">
        <f>front!D1459</f>
        <v>43482.400000000001</v>
      </c>
      <c r="F1459" s="20">
        <f>front!E1459</f>
        <v>64000</v>
      </c>
      <c r="G1459" s="20">
        <f>front!F1459</f>
        <v>64000</v>
      </c>
      <c r="H1459" s="20">
        <f>front!H1459</f>
        <v>10784.2</v>
      </c>
      <c r="I1459" s="20">
        <f>front!I1459</f>
        <v>14537.8</v>
      </c>
      <c r="J1459" s="20">
        <f>front!J1459</f>
        <v>14486.4</v>
      </c>
      <c r="K1459" s="20"/>
      <c r="L1459" s="4">
        <f>C1459/(constants!$A$4+constants!$B$4*data!C1459+constants!$C$4*data!C1459^2+constants!$D$4*data!C1459^3+constants!$E$4*data!C1459^4+constants!$F$4*data!C1459^5+constants!$G$4*data!C1459^6+constants!$H$4*data!C1459^7)</f>
        <v>3354.6401011215075</v>
      </c>
      <c r="M1459" s="4">
        <f>D1459/(constants!$A$4+constants!$B$4*data!D1459+constants!$C$4*data!D1459^2+constants!$D$4*data!D1459^3+constants!$E$4*data!D1459^4+constants!$F$4*data!D1459^5+constants!$G$4*data!D1459^6+constants!$H$4*data!D1459^7)</f>
        <v>10345.411744749839</v>
      </c>
      <c r="N1459" s="4">
        <f>E1459/(constants!$A$4+constants!$B$4*data!E1459+constants!$C$4*data!E1459^2+constants!$D$4*data!E1459^3+constants!$E$4*data!E1459^4+constants!$F$4*data!E1459^5+constants!$G$4*data!E1459^6+constants!$H$4*data!E1459^7)</f>
        <v>43791.152087424962</v>
      </c>
      <c r="O1459" s="4">
        <f>F1459/(constants!$A$4+constants!$B$4*data!F1459+constants!$C$4*data!F1459^2+constants!$D$4*data!F1459^3+constants!$E$4*data!F1459^4+constants!$F$4*data!F1459^5+constants!$G$4*data!F1459^6+constants!$H$4*data!F1459^7)</f>
        <v>64773.712258592925</v>
      </c>
      <c r="P1459" s="4">
        <f>G1459/(constants!$A$4+constants!$B$4*data!G1459+constants!$C$4*data!G1459^2+constants!$D$4*data!G1459^3+constants!$E$4*data!G1459^4+constants!$F$4*data!G1459^5+constants!$G$4*data!G1459^6+constants!$H$4*data!G1459^7)</f>
        <v>64773.712258592925</v>
      </c>
      <c r="Q1459" s="4">
        <f>H1459/(constants!$A$4+constants!$B$4*data!H1459+constants!$C$4*data!H1459^2+constants!$D$4*data!H1459^3+constants!$E$4*data!H1459^4+constants!$F$4*data!H1459^5+constants!$G$4*data!H1459^6+constants!$H$4*data!H1459^7)</f>
        <v>10795.434958710275</v>
      </c>
      <c r="R1459" s="4">
        <f>I1459/(constants!$A$4+constants!$B$4*data!I1459+constants!$C$4*data!I1459^2+constants!$D$4*data!I1459^3+constants!$E$4*data!I1459^4+constants!$F$4*data!I1459^5+constants!$G$4*data!I1459^6+constants!$H$4*data!I1459^7)</f>
        <v>14564.066000660838</v>
      </c>
      <c r="S1459" s="4">
        <f>J1459/(constants!$A$4+constants!$B$4*data!J1459+constants!$C$4*data!J1459^2+constants!$D$4*data!J1459^3+constants!$E$4*data!J1459^4+constants!$F$4*data!J1459^5+constants!$G$4*data!J1459^6+constants!$H$4*data!J1459^7)</f>
        <v>14512.425108544981</v>
      </c>
      <c r="T1459" s="4"/>
      <c r="U1459" s="4">
        <f t="shared" si="475"/>
        <v>40436.511986303456</v>
      </c>
      <c r="V1459" s="2">
        <f t="shared" si="476"/>
        <v>54428.300513843089</v>
      </c>
      <c r="W1459" s="2">
        <f t="shared" si="477"/>
        <v>54428.300513843089</v>
      </c>
      <c r="X1459" s="2">
        <f t="shared" si="478"/>
        <v>3768.6310419505626</v>
      </c>
      <c r="Y1459" s="2">
        <f t="shared" si="479"/>
        <v>3716.9901498347062</v>
      </c>
      <c r="Z1459" s="2"/>
      <c r="AA1459" s="4">
        <f t="shared" si="468"/>
        <v>67394.186643839101</v>
      </c>
      <c r="AB1459" s="4">
        <f t="shared" si="469"/>
        <v>9071.3834189738482</v>
      </c>
      <c r="AC1459" s="4">
        <f t="shared" si="470"/>
        <v>9071.3834189738482</v>
      </c>
      <c r="AD1459" s="4">
        <f t="shared" si="471"/>
        <v>628.10517365842713</v>
      </c>
      <c r="AE1459" s="4">
        <f t="shared" si="472"/>
        <v>619.49835830578445</v>
      </c>
      <c r="AF1459" s="4"/>
      <c r="AG1459" s="4">
        <f t="shared" si="480"/>
        <v>1</v>
      </c>
      <c r="AH1459" s="4"/>
      <c r="AI1459" s="4"/>
      <c r="AJ1459">
        <f>IF(front!E1459&gt;$AJ$2,AA1459,AB1459)</f>
        <v>67394.186643839101</v>
      </c>
      <c r="AK1459">
        <f t="shared" si="467"/>
        <v>67330.531779313693</v>
      </c>
      <c r="AL1459">
        <f>SUMPRODUCT($B$7:$B$456,AK$7:AK$456,EXP(constants!$B$32+constants!$A$32*ABS($A$7:$A$456-$A1459)))</f>
        <v>8.5022738124928012E-8</v>
      </c>
      <c r="AM1459">
        <f t="shared" si="473"/>
        <v>67330.531779228666</v>
      </c>
      <c r="AN1459">
        <f t="shared" si="481"/>
        <v>67324.647209566887</v>
      </c>
      <c r="AP1459" s="4"/>
      <c r="AQ1459" s="4"/>
      <c r="AR1459" s="4"/>
      <c r="AU1459" s="5">
        <f>SUMPRODUCT(constants!$B$13:$B$20,A1459^constants!$A$13:$A$20)*constants!$C$10/((A1459/1000000000)^5*(EXP(0.014388/(A1459/1000000000)/constants!$B$9)-1))</f>
        <v>2.2344811207298412E-5</v>
      </c>
      <c r="AX1459" s="17">
        <f t="shared" si="474"/>
        <v>3.3189644704329317E-10</v>
      </c>
      <c r="BC1459">
        <f t="shared" si="483"/>
        <v>3.3189644704329317E-10</v>
      </c>
    </row>
    <row r="1460" spans="1:55" x14ac:dyDescent="0.2">
      <c r="A1460">
        <f>front!A1460</f>
        <v>858.48</v>
      </c>
      <c r="B1460" s="1">
        <f t="shared" si="482"/>
        <v>0.43000000000006366</v>
      </c>
      <c r="C1460" s="20">
        <f>front!B1460</f>
        <v>3297.05</v>
      </c>
      <c r="D1460" s="20">
        <f>front!C1460</f>
        <v>9689.2000000000007</v>
      </c>
      <c r="E1460" s="20">
        <f>front!D1460</f>
        <v>43651.4</v>
      </c>
      <c r="F1460" s="20">
        <f>front!E1460</f>
        <v>64000</v>
      </c>
      <c r="G1460" s="20">
        <f>front!F1460</f>
        <v>64000</v>
      </c>
      <c r="H1460" s="20">
        <f>front!H1460</f>
        <v>10069.200000000001</v>
      </c>
      <c r="I1460" s="20">
        <f>front!I1460</f>
        <v>13156</v>
      </c>
      <c r="J1460" s="20">
        <f>front!J1460</f>
        <v>13125.4</v>
      </c>
      <c r="K1460" s="20"/>
      <c r="L1460" s="4">
        <f>C1460/(constants!$A$4+constants!$B$4*data!C1460+constants!$C$4*data!C1460^2+constants!$D$4*data!C1460^3+constants!$E$4*data!C1460^4+constants!$F$4*data!C1460^5+constants!$G$4*data!C1460^6+constants!$H$4*data!C1460^7)</f>
        <v>3295.8824078593975</v>
      </c>
      <c r="M1460" s="4">
        <f>D1460/(constants!$A$4+constants!$B$4*data!D1460+constants!$C$4*data!D1460^2+constants!$D$4*data!D1460^3+constants!$E$4*data!D1460^4+constants!$F$4*data!D1460^5+constants!$G$4*data!D1460^6+constants!$H$4*data!D1460^7)</f>
        <v>9697.110904512554</v>
      </c>
      <c r="N1460" s="4">
        <f>E1460/(constants!$A$4+constants!$B$4*data!E1460+constants!$C$4*data!E1460^2+constants!$D$4*data!E1460^3+constants!$E$4*data!E1460^4+constants!$F$4*data!E1460^5+constants!$G$4*data!E1460^6+constants!$H$4*data!E1460^7)</f>
        <v>43963.119257582301</v>
      </c>
      <c r="O1460" s="4">
        <f>F1460/(constants!$A$4+constants!$B$4*data!F1460+constants!$C$4*data!F1460^2+constants!$D$4*data!F1460^3+constants!$E$4*data!F1460^4+constants!$F$4*data!F1460^5+constants!$G$4*data!F1460^6+constants!$H$4*data!F1460^7)</f>
        <v>64773.712258592925</v>
      </c>
      <c r="P1460" s="4">
        <f>G1460/(constants!$A$4+constants!$B$4*data!G1460+constants!$C$4*data!G1460^2+constants!$D$4*data!G1460^3+constants!$E$4*data!G1460^4+constants!$F$4*data!G1460^5+constants!$G$4*data!G1460^6+constants!$H$4*data!G1460^7)</f>
        <v>64773.712258592925</v>
      </c>
      <c r="Q1460" s="4">
        <f>H1460/(constants!$A$4+constants!$B$4*data!H1460+constants!$C$4*data!H1460^2+constants!$D$4*data!H1460^3+constants!$E$4*data!H1460^4+constants!$F$4*data!H1460^5+constants!$G$4*data!H1460^6+constants!$H$4*data!H1460^7)</f>
        <v>10078.206751229553</v>
      </c>
      <c r="R1460" s="4">
        <f>I1460/(constants!$A$4+constants!$B$4*data!I1460+constants!$C$4*data!I1460^2+constants!$D$4*data!I1460^3+constants!$E$4*data!I1460^4+constants!$F$4*data!I1460^5+constants!$G$4*data!I1460^6+constants!$H$4*data!I1460^7)</f>
        <v>13176.11364523084</v>
      </c>
      <c r="S1460" s="4">
        <f>J1460/(constants!$A$4+constants!$B$4*data!J1460+constants!$C$4*data!J1460^2+constants!$D$4*data!J1460^3+constants!$E$4*data!J1460^4+constants!$F$4*data!J1460^5+constants!$G$4*data!J1460^6+constants!$H$4*data!J1460^7)</f>
        <v>13145.385218172294</v>
      </c>
      <c r="T1460" s="4"/>
      <c r="U1460" s="4">
        <f t="shared" si="475"/>
        <v>40667.236849722904</v>
      </c>
      <c r="V1460" s="2">
        <f t="shared" si="476"/>
        <v>55076.601354080369</v>
      </c>
      <c r="W1460" s="2">
        <f t="shared" si="477"/>
        <v>55076.601354080369</v>
      </c>
      <c r="X1460" s="2">
        <f t="shared" si="478"/>
        <v>3097.9068940012876</v>
      </c>
      <c r="Y1460" s="2">
        <f t="shared" si="479"/>
        <v>3067.1784669427416</v>
      </c>
      <c r="Z1460" s="2"/>
      <c r="AA1460" s="4">
        <f t="shared" si="468"/>
        <v>67778.728082871516</v>
      </c>
      <c r="AB1460" s="4">
        <f t="shared" si="469"/>
        <v>9179.433559013396</v>
      </c>
      <c r="AC1460" s="4">
        <f t="shared" si="470"/>
        <v>9179.433559013396</v>
      </c>
      <c r="AD1460" s="4">
        <f t="shared" si="471"/>
        <v>516.31781566688119</v>
      </c>
      <c r="AE1460" s="4">
        <f t="shared" si="472"/>
        <v>511.19641115712358</v>
      </c>
      <c r="AF1460" s="4"/>
      <c r="AG1460" s="4">
        <f t="shared" si="480"/>
        <v>1</v>
      </c>
      <c r="AH1460" s="4"/>
      <c r="AI1460" s="4"/>
      <c r="AJ1460">
        <f>IF(front!E1460&gt;$AJ$2,AA1460,AB1460)</f>
        <v>67778.728082871516</v>
      </c>
      <c r="AK1460">
        <f t="shared" si="467"/>
        <v>67715.073218346108</v>
      </c>
      <c r="AL1460">
        <f>SUMPRODUCT($B$7:$B$456,AK$7:AK$456,EXP(constants!$B$32+constants!$A$32*ABS($A$7:$A$456-$A1460)))</f>
        <v>8.3438216967776262E-8</v>
      </c>
      <c r="AM1460">
        <f t="shared" si="473"/>
        <v>67715.073218262667</v>
      </c>
      <c r="AN1460">
        <f t="shared" si="481"/>
        <v>67709.188648600888</v>
      </c>
      <c r="AP1460" s="4"/>
      <c r="AQ1460" s="4"/>
      <c r="AR1460" s="4"/>
      <c r="AU1460" s="5">
        <f>SUMPRODUCT(constants!$B$13:$B$20,A1460^constants!$A$13:$A$20)*constants!$C$10/((A1460/1000000000)^5*(EXP(0.014388/(A1460/1000000000)/constants!$B$9)-1))</f>
        <v>2.2347197815275453E-5</v>
      </c>
      <c r="AX1460" s="17">
        <f t="shared" si="474"/>
        <v>3.3004675231383424E-10</v>
      </c>
      <c r="BC1460">
        <f t="shared" si="483"/>
        <v>3.3004675231383424E-10</v>
      </c>
    </row>
    <row r="1461" spans="1:55" x14ac:dyDescent="0.2">
      <c r="A1461">
        <f>front!A1461</f>
        <v>858.91</v>
      </c>
      <c r="B1461" s="1">
        <f t="shared" si="482"/>
        <v>0.42999999999994998</v>
      </c>
      <c r="C1461" s="20">
        <f>front!B1461</f>
        <v>3220.4</v>
      </c>
      <c r="D1461" s="20">
        <f>front!C1461</f>
        <v>8933.4</v>
      </c>
      <c r="E1461" s="20">
        <f>front!D1461</f>
        <v>43729.15</v>
      </c>
      <c r="F1461" s="20">
        <f>front!E1461</f>
        <v>64000</v>
      </c>
      <c r="G1461" s="20">
        <f>front!F1461</f>
        <v>64000</v>
      </c>
      <c r="H1461" s="20">
        <f>front!H1461</f>
        <v>9304.6</v>
      </c>
      <c r="I1461" s="20">
        <f>front!I1461</f>
        <v>11973.4</v>
      </c>
      <c r="J1461" s="20">
        <f>front!J1461</f>
        <v>12016</v>
      </c>
      <c r="K1461" s="20"/>
      <c r="L1461" s="4">
        <f>C1461/(constants!$A$4+constants!$B$4*data!C1461+constants!$C$4*data!C1461^2+constants!$D$4*data!C1461^3+constants!$E$4*data!C1461^4+constants!$F$4*data!C1461^5+constants!$G$4*data!C1461^6+constants!$H$4*data!C1461^7)</f>
        <v>3219.2241779308388</v>
      </c>
      <c r="M1461" s="4">
        <f>D1461/(constants!$A$4+constants!$B$4*data!D1461+constants!$C$4*data!D1461^2+constants!$D$4*data!D1461^3+constants!$E$4*data!D1461^4+constants!$F$4*data!D1461^5+constants!$G$4*data!D1461^6+constants!$H$4*data!D1461^7)</f>
        <v>8939.3167896576324</v>
      </c>
      <c r="N1461" s="4">
        <f>E1461/(constants!$A$4+constants!$B$4*data!E1461+constants!$C$4*data!E1461^2+constants!$D$4*data!E1461^3+constants!$E$4*data!E1461^4+constants!$F$4*data!E1461^5+constants!$G$4*data!E1461^6+constants!$H$4*data!E1461^7)</f>
        <v>44042.240953590161</v>
      </c>
      <c r="O1461" s="4">
        <f>F1461/(constants!$A$4+constants!$B$4*data!F1461+constants!$C$4*data!F1461^2+constants!$D$4*data!F1461^3+constants!$E$4*data!F1461^4+constants!$F$4*data!F1461^5+constants!$G$4*data!F1461^6+constants!$H$4*data!F1461^7)</f>
        <v>64773.712258592925</v>
      </c>
      <c r="P1461" s="4">
        <f>G1461/(constants!$A$4+constants!$B$4*data!G1461+constants!$C$4*data!G1461^2+constants!$D$4*data!G1461^3+constants!$E$4*data!G1461^4+constants!$F$4*data!G1461^5+constants!$G$4*data!G1461^6+constants!$H$4*data!G1461^7)</f>
        <v>64773.712258592925</v>
      </c>
      <c r="Q1461" s="4">
        <f>H1461/(constants!$A$4+constants!$B$4*data!H1461+constants!$C$4*data!H1461^2+constants!$D$4*data!H1461^3+constants!$E$4*data!H1461^4+constants!$F$4*data!H1461^5+constants!$G$4*data!H1461^6+constants!$H$4*data!H1461^7)</f>
        <v>9311.4651421022809</v>
      </c>
      <c r="R1461" s="4">
        <f>I1461/(constants!$A$4+constants!$B$4*data!I1461+constants!$C$4*data!I1461^2+constants!$D$4*data!I1461^3+constants!$E$4*data!I1461^4+constants!$F$4*data!I1461^5+constants!$G$4*data!I1461^6+constants!$H$4*data!I1461^7)</f>
        <v>11988.808919818046</v>
      </c>
      <c r="S1461" s="4">
        <f>J1461/(constants!$A$4+constants!$B$4*data!J1461+constants!$C$4*data!J1461^2+constants!$D$4*data!J1461^3+constants!$E$4*data!J1461^4+constants!$F$4*data!J1461^5+constants!$G$4*data!J1461^6+constants!$H$4*data!J1461^7)</f>
        <v>12031.568994729238</v>
      </c>
      <c r="T1461" s="4"/>
      <c r="U1461" s="4">
        <f t="shared" si="475"/>
        <v>40823.016775659322</v>
      </c>
      <c r="V1461" s="2">
        <f t="shared" si="476"/>
        <v>55834.39546893529</v>
      </c>
      <c r="W1461" s="2">
        <f t="shared" si="477"/>
        <v>55834.39546893529</v>
      </c>
      <c r="X1461" s="2">
        <f t="shared" si="478"/>
        <v>2677.3437777157651</v>
      </c>
      <c r="Y1461" s="2">
        <f t="shared" si="479"/>
        <v>2720.1038526269567</v>
      </c>
      <c r="Z1461" s="2"/>
      <c r="AA1461" s="4">
        <f t="shared" si="468"/>
        <v>68038.361292765534</v>
      </c>
      <c r="AB1461" s="4">
        <f t="shared" si="469"/>
        <v>9305.7325781558811</v>
      </c>
      <c r="AC1461" s="4">
        <f t="shared" si="470"/>
        <v>9305.7325781558811</v>
      </c>
      <c r="AD1461" s="4">
        <f t="shared" si="471"/>
        <v>446.22396295262752</v>
      </c>
      <c r="AE1461" s="4">
        <f t="shared" si="472"/>
        <v>453.35064210449275</v>
      </c>
      <c r="AF1461" s="4"/>
      <c r="AG1461" s="4">
        <f t="shared" si="480"/>
        <v>1</v>
      </c>
      <c r="AH1461" s="4"/>
      <c r="AI1461" s="4"/>
      <c r="AJ1461">
        <f>IF(front!E1461&gt;$AJ$2,AA1461,AB1461)</f>
        <v>68038.361292765534</v>
      </c>
      <c r="AK1461">
        <f t="shared" ref="AK1461:AK1524" si="484">AJ1461-$AG$4</f>
        <v>67974.706428240126</v>
      </c>
      <c r="AL1461">
        <f>SUMPRODUCT($B$7:$B$456,AK$7:AK$456,EXP(constants!$B$32+constants!$A$32*ABS($A$7:$A$456-$A1461)))</f>
        <v>8.1883225644088593E-8</v>
      </c>
      <c r="AM1461">
        <f t="shared" si="473"/>
        <v>67974.706428158242</v>
      </c>
      <c r="AN1461">
        <f t="shared" si="481"/>
        <v>67968.821858496463</v>
      </c>
      <c r="AP1461" s="4"/>
      <c r="AQ1461" s="4"/>
      <c r="AR1461" s="4"/>
      <c r="AU1461" s="5">
        <f>SUMPRODUCT(constants!$B$13:$B$20,A1461^constants!$A$13:$A$20)*constants!$C$10/((A1461/1000000000)^5*(EXP(0.014388/(A1461/1000000000)/constants!$B$9)-1))</f>
        <v>2.2349539133155273E-5</v>
      </c>
      <c r="AX1461" s="17">
        <f t="shared" si="474"/>
        <v>3.2882045799888264E-10</v>
      </c>
      <c r="BC1461">
        <f t="shared" si="483"/>
        <v>3.2882045799888264E-10</v>
      </c>
    </row>
    <row r="1462" spans="1:55" x14ac:dyDescent="0.2">
      <c r="A1462">
        <f>front!A1462</f>
        <v>859.34</v>
      </c>
      <c r="B1462" s="1">
        <f t="shared" si="482"/>
        <v>0.43000000000006366</v>
      </c>
      <c r="C1462" s="20">
        <f>front!B1462</f>
        <v>3233.6</v>
      </c>
      <c r="D1462" s="20">
        <f>front!C1462</f>
        <v>9018.2000000000007</v>
      </c>
      <c r="E1462" s="20">
        <f>front!D1462</f>
        <v>43919.3</v>
      </c>
      <c r="F1462" s="20">
        <f>front!E1462</f>
        <v>64000</v>
      </c>
      <c r="G1462" s="20">
        <f>front!F1462</f>
        <v>64000</v>
      </c>
      <c r="H1462" s="20">
        <f>front!H1462</f>
        <v>9418.6</v>
      </c>
      <c r="I1462" s="20">
        <f>front!I1462</f>
        <v>12404.4</v>
      </c>
      <c r="J1462" s="20">
        <f>front!J1462</f>
        <v>12383</v>
      </c>
      <c r="K1462" s="20"/>
      <c r="L1462" s="4">
        <f>C1462/(constants!$A$4+constants!$B$4*data!C1462+constants!$C$4*data!C1462^2+constants!$D$4*data!C1462^3+constants!$E$4*data!C1462^4+constants!$F$4*data!C1462^5+constants!$G$4*data!C1462^6+constants!$H$4*data!C1462^7)</f>
        <v>3232.4254501319115</v>
      </c>
      <c r="M1462" s="4">
        <f>D1462/(constants!$A$4+constants!$B$4*data!D1462+constants!$C$4*data!D1462^2+constants!$D$4*data!D1462^3+constants!$E$4*data!D1462^4+constants!$F$4*data!D1462^5+constants!$G$4*data!D1462^6+constants!$H$4*data!D1462^7)</f>
        <v>9024.3281371616667</v>
      </c>
      <c r="N1462" s="4">
        <f>E1462/(constants!$A$4+constants!$B$4*data!E1462+constants!$C$4*data!E1462^2+constants!$D$4*data!E1462^3+constants!$E$4*data!E1462^4+constants!$F$4*data!E1462^5+constants!$G$4*data!E1462^6+constants!$H$4*data!E1462^7)</f>
        <v>44235.763174558277</v>
      </c>
      <c r="O1462" s="4">
        <f>F1462/(constants!$A$4+constants!$B$4*data!F1462+constants!$C$4*data!F1462^2+constants!$D$4*data!F1462^3+constants!$E$4*data!F1462^4+constants!$F$4*data!F1462^5+constants!$G$4*data!F1462^6+constants!$H$4*data!F1462^7)</f>
        <v>64773.712258592925</v>
      </c>
      <c r="P1462" s="4">
        <f>G1462/(constants!$A$4+constants!$B$4*data!G1462+constants!$C$4*data!G1462^2+constants!$D$4*data!G1462^3+constants!$E$4*data!G1462^4+constants!$F$4*data!G1462^5+constants!$G$4*data!G1462^6+constants!$H$4*data!G1462^7)</f>
        <v>64773.712258592925</v>
      </c>
      <c r="Q1462" s="4">
        <f>H1462/(constants!$A$4+constants!$B$4*data!H1462+constants!$C$4*data!H1462^2+constants!$D$4*data!H1462^3+constants!$E$4*data!H1462^4+constants!$F$4*data!H1462^5+constants!$G$4*data!H1462^6+constants!$H$4*data!H1462^7)</f>
        <v>9425.7684370643365</v>
      </c>
      <c r="R1462" s="4">
        <f>I1462/(constants!$A$4+constants!$B$4*data!I1462+constants!$C$4*data!I1462^2+constants!$D$4*data!I1462^3+constants!$E$4*data!I1462^4+constants!$F$4*data!I1462^5+constants!$G$4*data!I1462^6+constants!$H$4*data!I1462^7)</f>
        <v>12421.461278313182</v>
      </c>
      <c r="S1462" s="4">
        <f>J1462/(constants!$A$4+constants!$B$4*data!J1462+constants!$C$4*data!J1462^2+constants!$D$4*data!J1462^3+constants!$E$4*data!J1462^4+constants!$F$4*data!J1462^5+constants!$G$4*data!J1462^6+constants!$H$4*data!J1462^7)</f>
        <v>12399.977527387397</v>
      </c>
      <c r="T1462" s="4"/>
      <c r="U1462" s="4">
        <f t="shared" si="475"/>
        <v>41003.337724426368</v>
      </c>
      <c r="V1462" s="2">
        <f t="shared" si="476"/>
        <v>55749.384121431256</v>
      </c>
      <c r="W1462" s="2">
        <f t="shared" si="477"/>
        <v>55749.384121431256</v>
      </c>
      <c r="X1462" s="2">
        <f t="shared" si="478"/>
        <v>2995.6928412488451</v>
      </c>
      <c r="Y1462" s="2">
        <f t="shared" si="479"/>
        <v>2974.2090903230601</v>
      </c>
      <c r="Z1462" s="2"/>
      <c r="AA1462" s="4">
        <f t="shared" si="468"/>
        <v>68338.896207377271</v>
      </c>
      <c r="AB1462" s="4">
        <f t="shared" si="469"/>
        <v>9291.5640202385421</v>
      </c>
      <c r="AC1462" s="4">
        <f t="shared" si="470"/>
        <v>9291.5640202385421</v>
      </c>
      <c r="AD1462" s="4">
        <f t="shared" si="471"/>
        <v>499.28214020814085</v>
      </c>
      <c r="AE1462" s="4">
        <f t="shared" si="472"/>
        <v>495.70151505384337</v>
      </c>
      <c r="AF1462" s="4"/>
      <c r="AG1462" s="4">
        <f t="shared" si="480"/>
        <v>1</v>
      </c>
      <c r="AH1462" s="4"/>
      <c r="AI1462" s="4"/>
      <c r="AJ1462">
        <f>IF(front!E1462&gt;$AJ$2,AA1462,AB1462)</f>
        <v>68338.896207377271</v>
      </c>
      <c r="AK1462">
        <f t="shared" si="484"/>
        <v>68275.241342851863</v>
      </c>
      <c r="AL1462">
        <f>SUMPRODUCT($B$7:$B$456,AK$7:AK$456,EXP(constants!$B$32+constants!$A$32*ABS($A$7:$A$456-$A1462)))</f>
        <v>8.0357213822894931E-8</v>
      </c>
      <c r="AM1462">
        <f t="shared" si="473"/>
        <v>68275.241342771507</v>
      </c>
      <c r="AN1462">
        <f t="shared" si="481"/>
        <v>68269.356773109728</v>
      </c>
      <c r="AP1462" s="4"/>
      <c r="AQ1462" s="4"/>
      <c r="AR1462" s="4"/>
      <c r="AU1462" s="5">
        <f>SUMPRODUCT(constants!$B$13:$B$20,A1462^constants!$A$13:$A$20)*constants!$C$10/((A1462/1000000000)^5*(EXP(0.014388/(A1462/1000000000)/constants!$B$9)-1))</f>
        <v>2.2351835134955148E-5</v>
      </c>
      <c r="AX1462" s="17">
        <f t="shared" si="474"/>
        <v>3.2740655824897413E-10</v>
      </c>
      <c r="BC1462">
        <f t="shared" si="483"/>
        <v>3.2740655824897413E-10</v>
      </c>
    </row>
    <row r="1463" spans="1:55" x14ac:dyDescent="0.2">
      <c r="A1463">
        <f>front!A1463</f>
        <v>859.77</v>
      </c>
      <c r="B1463" s="1">
        <f t="shared" si="482"/>
        <v>0.42999999999994998</v>
      </c>
      <c r="C1463" s="20">
        <f>front!B1463</f>
        <v>3293.1</v>
      </c>
      <c r="D1463" s="20">
        <f>front!C1463</f>
        <v>9636.4</v>
      </c>
      <c r="E1463" s="20">
        <f>front!D1463</f>
        <v>44229.05</v>
      </c>
      <c r="F1463" s="20">
        <f>front!E1463</f>
        <v>64000</v>
      </c>
      <c r="G1463" s="20">
        <f>front!F1463</f>
        <v>64000</v>
      </c>
      <c r="H1463" s="20">
        <f>front!H1463</f>
        <v>10029.4</v>
      </c>
      <c r="I1463" s="20">
        <f>front!I1463</f>
        <v>12675.8</v>
      </c>
      <c r="J1463" s="20">
        <f>front!J1463</f>
        <v>12691</v>
      </c>
      <c r="K1463" s="20"/>
      <c r="L1463" s="4">
        <f>C1463/(constants!$A$4+constants!$B$4*data!C1463+constants!$C$4*data!C1463^2+constants!$D$4*data!C1463^3+constants!$E$4*data!C1463^4+constants!$F$4*data!C1463^5+constants!$G$4*data!C1463^6+constants!$H$4*data!C1463^7)</f>
        <v>3291.9319338734085</v>
      </c>
      <c r="M1463" s="4">
        <f>D1463/(constants!$A$4+constants!$B$4*data!D1463+constants!$C$4*data!D1463^2+constants!$D$4*data!D1463^3+constants!$E$4*data!D1463^4+constants!$F$4*data!D1463^5+constants!$G$4*data!D1463^6+constants!$H$4*data!D1463^7)</f>
        <v>9644.1635485437237</v>
      </c>
      <c r="N1463" s="4">
        <f>E1463/(constants!$A$4+constants!$B$4*data!E1463+constants!$C$4*data!E1463^2+constants!$D$4*data!E1463^3+constants!$E$4*data!E1463^4+constants!$F$4*data!E1463^5+constants!$G$4*data!E1463^6+constants!$H$4*data!E1463^7)</f>
        <v>44551.059423437917</v>
      </c>
      <c r="O1463" s="4">
        <f>F1463/(constants!$A$4+constants!$B$4*data!F1463+constants!$C$4*data!F1463^2+constants!$D$4*data!F1463^3+constants!$E$4*data!F1463^4+constants!$F$4*data!F1463^5+constants!$G$4*data!F1463^6+constants!$H$4*data!F1463^7)</f>
        <v>64773.712258592925</v>
      </c>
      <c r="P1463" s="4">
        <f>G1463/(constants!$A$4+constants!$B$4*data!G1463+constants!$C$4*data!G1463^2+constants!$D$4*data!G1463^3+constants!$E$4*data!G1463^4+constants!$F$4*data!G1463^5+constants!$G$4*data!G1463^6+constants!$H$4*data!G1463^7)</f>
        <v>64773.712258592925</v>
      </c>
      <c r="Q1463" s="4">
        <f>H1463/(constants!$A$4+constants!$B$4*data!H1463+constants!$C$4*data!H1463^2+constants!$D$4*data!H1463^3+constants!$E$4*data!H1463^4+constants!$F$4*data!H1463^5+constants!$G$4*data!H1463^6+constants!$H$4*data!H1463^7)</f>
        <v>10038.289077557898</v>
      </c>
      <c r="R1463" s="4">
        <f>I1463/(constants!$A$4+constants!$B$4*data!I1463+constants!$C$4*data!I1463^2+constants!$D$4*data!I1463^3+constants!$E$4*data!I1463^4+constants!$F$4*data!I1463^5+constants!$G$4*data!I1463^6+constants!$H$4*data!I1463^7)</f>
        <v>12693.938727534103</v>
      </c>
      <c r="S1463" s="4">
        <f>J1463/(constants!$A$4+constants!$B$4*data!J1463+constants!$C$4*data!J1463^2+constants!$D$4*data!J1463^3+constants!$E$4*data!J1463^4+constants!$F$4*data!J1463^5+constants!$G$4*data!J1463^6+constants!$H$4*data!J1463^7)</f>
        <v>12709.199905242791</v>
      </c>
      <c r="T1463" s="4"/>
      <c r="U1463" s="4">
        <f t="shared" si="475"/>
        <v>41259.127489564511</v>
      </c>
      <c r="V1463" s="2">
        <f t="shared" si="476"/>
        <v>55129.548710049203</v>
      </c>
      <c r="W1463" s="2">
        <f t="shared" si="477"/>
        <v>55129.548710049203</v>
      </c>
      <c r="X1463" s="2">
        <f t="shared" si="478"/>
        <v>2655.6496499762052</v>
      </c>
      <c r="Y1463" s="2">
        <f t="shared" si="479"/>
        <v>2670.9108276848929</v>
      </c>
      <c r="Z1463" s="2"/>
      <c r="AA1463" s="4">
        <f t="shared" si="468"/>
        <v>68765.212482607516</v>
      </c>
      <c r="AB1463" s="4">
        <f t="shared" si="469"/>
        <v>9188.2581183415332</v>
      </c>
      <c r="AC1463" s="4">
        <f t="shared" si="470"/>
        <v>9188.2581183415332</v>
      </c>
      <c r="AD1463" s="4">
        <f t="shared" si="471"/>
        <v>442.6082749960342</v>
      </c>
      <c r="AE1463" s="4">
        <f t="shared" si="472"/>
        <v>445.15180461414877</v>
      </c>
      <c r="AF1463" s="4"/>
      <c r="AG1463" s="4">
        <f t="shared" si="480"/>
        <v>1</v>
      </c>
      <c r="AH1463" s="4"/>
      <c r="AI1463" s="4"/>
      <c r="AJ1463">
        <f>IF(front!E1463&gt;$AJ$2,AA1463,AB1463)</f>
        <v>68765.212482607516</v>
      </c>
      <c r="AK1463">
        <f t="shared" si="484"/>
        <v>68701.557618082108</v>
      </c>
      <c r="AL1463">
        <f>SUMPRODUCT($B$7:$B$456,AK$7:AK$456,EXP(constants!$B$32+constants!$A$32*ABS($A$7:$A$456-$A1463)))</f>
        <v>7.8859641429436811E-8</v>
      </c>
      <c r="AM1463">
        <f t="shared" si="473"/>
        <v>68701.557618003251</v>
      </c>
      <c r="AN1463">
        <f t="shared" si="481"/>
        <v>68695.673048341472</v>
      </c>
      <c r="AP1463" s="4"/>
      <c r="AQ1463" s="4"/>
      <c r="AR1463" s="4"/>
      <c r="AU1463" s="5">
        <f>SUMPRODUCT(constants!$B$13:$B$20,A1463^constants!$A$13:$A$20)*constants!$C$10/((A1463/1000000000)^5*(EXP(0.014388/(A1463/1000000000)/constants!$B$9)-1))</f>
        <v>2.2354085795435955E-5</v>
      </c>
      <c r="AX1463" s="17">
        <f t="shared" si="474"/>
        <v>3.2540747915382206E-10</v>
      </c>
      <c r="BC1463">
        <f t="shared" si="483"/>
        <v>3.2540747915382206E-10</v>
      </c>
    </row>
    <row r="1464" spans="1:55" x14ac:dyDescent="0.2">
      <c r="A1464">
        <f>front!A1464</f>
        <v>860.21</v>
      </c>
      <c r="B1464" s="1">
        <f t="shared" si="482"/>
        <v>0.44000000000005457</v>
      </c>
      <c r="C1464" s="20">
        <f>front!B1464</f>
        <v>3272.3</v>
      </c>
      <c r="D1464" s="20">
        <f>front!C1464</f>
        <v>9473.7999999999993</v>
      </c>
      <c r="E1464" s="20">
        <f>front!D1464</f>
        <v>44250.65</v>
      </c>
      <c r="F1464" s="20">
        <f>front!E1464</f>
        <v>64000</v>
      </c>
      <c r="G1464" s="20">
        <f>front!F1464</f>
        <v>64000</v>
      </c>
      <c r="H1464" s="20">
        <f>front!H1464</f>
        <v>9860.6</v>
      </c>
      <c r="I1464" s="20">
        <f>front!I1464</f>
        <v>12782.4</v>
      </c>
      <c r="J1464" s="20">
        <f>front!J1464</f>
        <v>12790.6</v>
      </c>
      <c r="K1464" s="20"/>
      <c r="L1464" s="4">
        <f>C1464/(constants!$A$4+constants!$B$4*data!C1464+constants!$C$4*data!C1464^2+constants!$D$4*data!C1464^3+constants!$E$4*data!C1464^4+constants!$F$4*data!C1464^5+constants!$G$4*data!C1464^6+constants!$H$4*data!C1464^7)</f>
        <v>3271.1295275555185</v>
      </c>
      <c r="M1464" s="4">
        <f>D1464/(constants!$A$4+constants!$B$4*data!D1464+constants!$C$4*data!D1464^2+constants!$D$4*data!D1464^3+constants!$E$4*data!D1464^4+constants!$F$4*data!D1464^5+constants!$G$4*data!D1464^6+constants!$H$4*data!D1464^7)</f>
        <v>9481.1173219194479</v>
      </c>
      <c r="N1464" s="4">
        <f>E1464/(constants!$A$4+constants!$B$4*data!E1464+constants!$C$4*data!E1464^2+constants!$D$4*data!E1464^3+constants!$E$4*data!E1464^4+constants!$F$4*data!E1464^5+constants!$G$4*data!E1464^6+constants!$H$4*data!E1464^7)</f>
        <v>44573.048620127578</v>
      </c>
      <c r="O1464" s="4">
        <f>F1464/(constants!$A$4+constants!$B$4*data!F1464+constants!$C$4*data!F1464^2+constants!$D$4*data!F1464^3+constants!$E$4*data!F1464^4+constants!$F$4*data!F1464^5+constants!$G$4*data!F1464^6+constants!$H$4*data!F1464^7)</f>
        <v>64773.712258592925</v>
      </c>
      <c r="P1464" s="4">
        <f>G1464/(constants!$A$4+constants!$B$4*data!G1464+constants!$C$4*data!G1464^2+constants!$D$4*data!G1464^3+constants!$E$4*data!G1464^4+constants!$F$4*data!G1464^5+constants!$G$4*data!G1464^6+constants!$H$4*data!G1464^7)</f>
        <v>64773.712258592925</v>
      </c>
      <c r="Q1464" s="4">
        <f>H1464/(constants!$A$4+constants!$B$4*data!H1464+constants!$C$4*data!H1464^2+constants!$D$4*data!H1464^3+constants!$E$4*data!H1464^4+constants!$F$4*data!H1464^5+constants!$G$4*data!H1464^6+constants!$H$4*data!H1464^7)</f>
        <v>9868.9975239263367</v>
      </c>
      <c r="R1464" s="4">
        <f>I1464/(constants!$A$4+constants!$B$4*data!I1464+constants!$C$4*data!I1464^2+constants!$D$4*data!I1464^3+constants!$E$4*data!I1464^4+constants!$F$4*data!I1464^5+constants!$G$4*data!I1464^6+constants!$H$4*data!I1464^7)</f>
        <v>12800.96962970369</v>
      </c>
      <c r="S1464" s="4">
        <f>J1464/(constants!$A$4+constants!$B$4*data!J1464+constants!$C$4*data!J1464^2+constants!$D$4*data!J1464^3+constants!$E$4*data!J1464^4+constants!$F$4*data!J1464^5+constants!$G$4*data!J1464^6+constants!$H$4*data!J1464^7)</f>
        <v>12809.2029547576</v>
      </c>
      <c r="T1464" s="4"/>
      <c r="U1464" s="4">
        <f t="shared" si="475"/>
        <v>41301.919092572061</v>
      </c>
      <c r="V1464" s="2">
        <f t="shared" si="476"/>
        <v>55292.594936673479</v>
      </c>
      <c r="W1464" s="2">
        <f t="shared" si="477"/>
        <v>55292.594936673479</v>
      </c>
      <c r="X1464" s="2">
        <f t="shared" si="478"/>
        <v>2931.9721057773531</v>
      </c>
      <c r="Y1464" s="2">
        <f t="shared" si="479"/>
        <v>2940.2054308312636</v>
      </c>
      <c r="Z1464" s="2"/>
      <c r="AA1464" s="4">
        <f t="shared" si="468"/>
        <v>68836.531820953445</v>
      </c>
      <c r="AB1464" s="4">
        <f t="shared" si="469"/>
        <v>9215.4324894455804</v>
      </c>
      <c r="AC1464" s="4">
        <f t="shared" si="470"/>
        <v>9215.4324894455804</v>
      </c>
      <c r="AD1464" s="4">
        <f t="shared" si="471"/>
        <v>488.66201762955882</v>
      </c>
      <c r="AE1464" s="4">
        <f t="shared" si="472"/>
        <v>490.0342384718773</v>
      </c>
      <c r="AF1464" s="4"/>
      <c r="AG1464" s="4">
        <f t="shared" si="480"/>
        <v>1</v>
      </c>
      <c r="AH1464" s="4"/>
      <c r="AI1464" s="4"/>
      <c r="AJ1464">
        <f>IF(front!E1464&gt;$AJ$2,AA1464,AB1464)</f>
        <v>68836.531820953445</v>
      </c>
      <c r="AK1464">
        <f t="shared" si="484"/>
        <v>68772.876956428037</v>
      </c>
      <c r="AL1464">
        <f>SUMPRODUCT($B$7:$B$456,AK$7:AK$456,EXP(constants!$B$32+constants!$A$32*ABS($A$7:$A$456-$A1464)))</f>
        <v>7.7356128127666588E-8</v>
      </c>
      <c r="AM1464">
        <f t="shared" si="473"/>
        <v>68772.876956350679</v>
      </c>
      <c r="AN1464">
        <f t="shared" si="481"/>
        <v>68766.9923866889</v>
      </c>
      <c r="AP1464" s="4"/>
      <c r="AQ1464" s="4"/>
      <c r="AR1464" s="4"/>
      <c r="AU1464" s="5">
        <f>SUMPRODUCT(constants!$B$13:$B$20,A1464^constants!$A$13:$A$20)*constants!$C$10/((A1464/1000000000)^5*(EXP(0.014388/(A1464/1000000000)/constants!$B$9)-1))</f>
        <v>2.23563418360368E-5</v>
      </c>
      <c r="AX1464" s="17">
        <f t="shared" si="474"/>
        <v>3.2510280092407061E-10</v>
      </c>
      <c r="BC1464">
        <f t="shared" si="483"/>
        <v>3.2510280092407061E-10</v>
      </c>
    </row>
    <row r="1465" spans="1:55" x14ac:dyDescent="0.2">
      <c r="A1465">
        <f>front!A1465</f>
        <v>860.64</v>
      </c>
      <c r="B1465" s="1">
        <f t="shared" si="482"/>
        <v>0.42999999999994998</v>
      </c>
      <c r="C1465" s="20">
        <f>front!B1465</f>
        <v>3267.7</v>
      </c>
      <c r="D1465" s="20">
        <f>front!C1465</f>
        <v>9416.7999999999993</v>
      </c>
      <c r="E1465" s="20">
        <f>front!D1465</f>
        <v>43990.1</v>
      </c>
      <c r="F1465" s="20">
        <f>front!E1465</f>
        <v>64000</v>
      </c>
      <c r="G1465" s="20">
        <f>front!F1465</f>
        <v>64000</v>
      </c>
      <c r="H1465" s="20">
        <f>front!H1465</f>
        <v>9849.4</v>
      </c>
      <c r="I1465" s="20">
        <f>front!I1465</f>
        <v>12818.4</v>
      </c>
      <c r="J1465" s="20">
        <f>front!J1465</f>
        <v>12858.2</v>
      </c>
      <c r="K1465" s="20"/>
      <c r="L1465" s="4">
        <f>C1465/(constants!$A$4+constants!$B$4*data!C1465+constants!$C$4*data!C1465^2+constants!$D$4*data!C1465^3+constants!$E$4*data!C1465^4+constants!$F$4*data!C1465^5+constants!$G$4*data!C1465^6+constants!$H$4*data!C1465^7)</f>
        <v>3266.5290157011382</v>
      </c>
      <c r="M1465" s="4">
        <f>D1465/(constants!$A$4+constants!$B$4*data!D1465+constants!$C$4*data!D1465^2+constants!$D$4*data!D1465^3+constants!$E$4*data!D1465^4+constants!$F$4*data!D1465^5+constants!$G$4*data!D1465^6+constants!$H$4*data!D1465^7)</f>
        <v>9423.9636043636565</v>
      </c>
      <c r="N1465" s="4">
        <f>E1465/(constants!$A$4+constants!$B$4*data!E1465+constants!$C$4*data!E1465^2+constants!$D$4*data!E1465^3+constants!$E$4*data!E1465^4+constants!$F$4*data!E1465^5+constants!$G$4*data!E1465^6+constants!$H$4*data!E1465^7)</f>
        <v>44307.825114550367</v>
      </c>
      <c r="O1465" s="4">
        <f>F1465/(constants!$A$4+constants!$B$4*data!F1465+constants!$C$4*data!F1465^2+constants!$D$4*data!F1465^3+constants!$E$4*data!F1465^4+constants!$F$4*data!F1465^5+constants!$G$4*data!F1465^6+constants!$H$4*data!F1465^7)</f>
        <v>64773.712258592925</v>
      </c>
      <c r="P1465" s="4">
        <f>G1465/(constants!$A$4+constants!$B$4*data!G1465+constants!$C$4*data!G1465^2+constants!$D$4*data!G1465^3+constants!$E$4*data!G1465^4+constants!$F$4*data!G1465^5+constants!$G$4*data!G1465^6+constants!$H$4*data!G1465^7)</f>
        <v>64773.712258592925</v>
      </c>
      <c r="Q1465" s="4">
        <f>H1465/(constants!$A$4+constants!$B$4*data!H1465+constants!$C$4*data!H1465^2+constants!$D$4*data!H1465^3+constants!$E$4*data!H1465^4+constants!$F$4*data!H1465^5+constants!$G$4*data!H1465^6+constants!$H$4*data!H1465^7)</f>
        <v>9857.7653407170783</v>
      </c>
      <c r="R1465" s="4">
        <f>I1465/(constants!$A$4+constants!$B$4*data!I1465+constants!$C$4*data!I1465^2+constants!$D$4*data!I1465^3+constants!$E$4*data!I1465^4+constants!$F$4*data!I1465^5+constants!$G$4*data!I1465^6+constants!$H$4*data!I1465^7)</f>
        <v>12837.116124348093</v>
      </c>
      <c r="S1465" s="4">
        <f>J1465/(constants!$A$4+constants!$B$4*data!J1465+constants!$C$4*data!J1465^2+constants!$D$4*data!J1465^3+constants!$E$4*data!J1465^4+constants!$F$4*data!J1465^5+constants!$G$4*data!J1465^6+constants!$H$4*data!J1465^7)</f>
        <v>12877.078652938699</v>
      </c>
      <c r="T1465" s="4"/>
      <c r="U1465" s="4">
        <f t="shared" si="475"/>
        <v>41041.296098849227</v>
      </c>
      <c r="V1465" s="2">
        <f t="shared" si="476"/>
        <v>55349.748654229268</v>
      </c>
      <c r="W1465" s="2">
        <f t="shared" si="477"/>
        <v>55349.748654229268</v>
      </c>
      <c r="X1465" s="2">
        <f t="shared" si="478"/>
        <v>2979.3507836310146</v>
      </c>
      <c r="Y1465" s="2">
        <f t="shared" si="479"/>
        <v>3019.3133122216204</v>
      </c>
      <c r="Z1465" s="2"/>
      <c r="AA1465" s="4">
        <f t="shared" si="468"/>
        <v>68402.160164748711</v>
      </c>
      <c r="AB1465" s="4">
        <f t="shared" si="469"/>
        <v>9224.9581090382108</v>
      </c>
      <c r="AC1465" s="4">
        <f t="shared" si="470"/>
        <v>9224.9581090382108</v>
      </c>
      <c r="AD1465" s="4">
        <f t="shared" si="471"/>
        <v>496.55846393850243</v>
      </c>
      <c r="AE1465" s="4">
        <f t="shared" si="472"/>
        <v>503.21888537027002</v>
      </c>
      <c r="AF1465" s="4"/>
      <c r="AG1465" s="4">
        <f t="shared" si="480"/>
        <v>1</v>
      </c>
      <c r="AH1465" s="4"/>
      <c r="AI1465" s="4"/>
      <c r="AJ1465">
        <f>IF(front!E1465&gt;$AJ$2,AA1465,AB1465)</f>
        <v>68402.160164748711</v>
      </c>
      <c r="AK1465">
        <f t="shared" si="484"/>
        <v>68338.505300223303</v>
      </c>
      <c r="AL1465">
        <f>SUMPRODUCT($B$7:$B$456,AK$7:AK$456,EXP(constants!$B$32+constants!$A$32*ABS($A$7:$A$456-$A1465)))</f>
        <v>7.5914485287682988E-8</v>
      </c>
      <c r="AM1465">
        <f t="shared" si="473"/>
        <v>68338.505300147386</v>
      </c>
      <c r="AN1465">
        <f t="shared" si="481"/>
        <v>68332.620730485607</v>
      </c>
      <c r="AP1465" s="4"/>
      <c r="AQ1465" s="4"/>
      <c r="AR1465" s="4"/>
      <c r="AU1465" s="5">
        <f>SUMPRODUCT(constants!$B$13:$B$20,A1465^constants!$A$13:$A$20)*constants!$C$10/((A1465/1000000000)^5*(EXP(0.014388/(A1465/1000000000)/constants!$B$9)-1))</f>
        <v>2.235850068525311E-5</v>
      </c>
      <c r="AX1465" s="17">
        <f t="shared" si="474"/>
        <v>3.272009831649584E-10</v>
      </c>
      <c r="BC1465">
        <f t="shared" si="483"/>
        <v>3.272009831649584E-10</v>
      </c>
    </row>
    <row r="1466" spans="1:55" x14ac:dyDescent="0.2">
      <c r="A1466">
        <f>front!A1466</f>
        <v>861.07</v>
      </c>
      <c r="B1466" s="1">
        <f t="shared" si="482"/>
        <v>0.43000000000006366</v>
      </c>
      <c r="C1466" s="20">
        <f>front!B1466</f>
        <v>3249.45</v>
      </c>
      <c r="D1466" s="20">
        <f>front!C1466</f>
        <v>9216.2000000000007</v>
      </c>
      <c r="E1466" s="20">
        <f>front!D1466</f>
        <v>43796.5</v>
      </c>
      <c r="F1466" s="20">
        <f>front!E1466</f>
        <v>64000</v>
      </c>
      <c r="G1466" s="20">
        <f>front!F1466</f>
        <v>64000</v>
      </c>
      <c r="H1466" s="20">
        <f>front!H1466</f>
        <v>9610.6</v>
      </c>
      <c r="I1466" s="20">
        <f>front!I1466</f>
        <v>11756.8</v>
      </c>
      <c r="J1466" s="20">
        <f>front!J1466</f>
        <v>11799.8</v>
      </c>
      <c r="K1466" s="20"/>
      <c r="L1466" s="4">
        <f>C1466/(constants!$A$4+constants!$B$4*data!C1466+constants!$C$4*data!C1466^2+constants!$D$4*data!C1466^3+constants!$E$4*data!C1466^4+constants!$F$4*data!C1466^5+constants!$G$4*data!C1466^6+constants!$H$4*data!C1466^7)</f>
        <v>3248.2770573338062</v>
      </c>
      <c r="M1466" s="4">
        <f>D1466/(constants!$A$4+constants!$B$4*data!D1466+constants!$C$4*data!D1466^2+constants!$D$4*data!D1466^3+constants!$E$4*data!D1466^4+constants!$F$4*data!D1466^5+constants!$G$4*data!D1466^6+constants!$H$4*data!D1466^7)</f>
        <v>9222.8338442869863</v>
      </c>
      <c r="N1466" s="4">
        <f>E1466/(constants!$A$4+constants!$B$4*data!E1466+constants!$C$4*data!E1466^2+constants!$D$4*data!E1466^3+constants!$E$4*data!E1466^4+constants!$F$4*data!E1466^5+constants!$G$4*data!E1466^6+constants!$H$4*data!E1466^7)</f>
        <v>44110.782533293095</v>
      </c>
      <c r="O1466" s="4">
        <f>F1466/(constants!$A$4+constants!$B$4*data!F1466+constants!$C$4*data!F1466^2+constants!$D$4*data!F1466^3+constants!$E$4*data!F1466^4+constants!$F$4*data!F1466^5+constants!$G$4*data!F1466^6+constants!$H$4*data!F1466^7)</f>
        <v>64773.712258592925</v>
      </c>
      <c r="P1466" s="4">
        <f>G1466/(constants!$A$4+constants!$B$4*data!G1466+constants!$C$4*data!G1466^2+constants!$D$4*data!G1466^3+constants!$E$4*data!G1466^4+constants!$F$4*data!G1466^5+constants!$G$4*data!G1466^6+constants!$H$4*data!G1466^7)</f>
        <v>64773.712258592925</v>
      </c>
      <c r="Q1466" s="4">
        <f>H1466/(constants!$A$4+constants!$B$4*data!H1466+constants!$C$4*data!H1466^2+constants!$D$4*data!H1466^3+constants!$E$4*data!H1466^4+constants!$F$4*data!H1466^5+constants!$G$4*data!H1466^6+constants!$H$4*data!H1466^7)</f>
        <v>9618.2919824500314</v>
      </c>
      <c r="R1466" s="4">
        <f>I1466/(constants!$A$4+constants!$B$4*data!I1466+constants!$C$4*data!I1466^2+constants!$D$4*data!I1466^3+constants!$E$4*data!I1466^4+constants!$F$4*data!I1466^5+constants!$G$4*data!I1466^6+constants!$H$4*data!I1466^7)</f>
        <v>11771.406142365064</v>
      </c>
      <c r="S1466" s="4">
        <f>J1466/(constants!$A$4+constants!$B$4*data!J1466+constants!$C$4*data!J1466^2+constants!$D$4*data!J1466^3+constants!$E$4*data!J1466^4+constants!$F$4*data!J1466^5+constants!$G$4*data!J1466^6+constants!$H$4*data!J1466^7)</f>
        <v>11814.564027612576</v>
      </c>
      <c r="T1466" s="4"/>
      <c r="U1466" s="4">
        <f t="shared" si="475"/>
        <v>40862.505475959289</v>
      </c>
      <c r="V1466" s="2">
        <f t="shared" si="476"/>
        <v>55550.878414305938</v>
      </c>
      <c r="W1466" s="2">
        <f t="shared" si="477"/>
        <v>55550.878414305938</v>
      </c>
      <c r="X1466" s="2">
        <f t="shared" si="478"/>
        <v>2153.1141599150324</v>
      </c>
      <c r="Y1466" s="2">
        <f t="shared" si="479"/>
        <v>2196.2720451625446</v>
      </c>
      <c r="Z1466" s="2"/>
      <c r="AA1466" s="4">
        <f t="shared" si="468"/>
        <v>68104.175793265473</v>
      </c>
      <c r="AB1466" s="4">
        <f t="shared" si="469"/>
        <v>9258.4797357176576</v>
      </c>
      <c r="AC1466" s="4">
        <f t="shared" si="470"/>
        <v>9258.4797357176576</v>
      </c>
      <c r="AD1466" s="4">
        <f t="shared" si="471"/>
        <v>358.85235998583875</v>
      </c>
      <c r="AE1466" s="4">
        <f t="shared" si="472"/>
        <v>366.04534086042412</v>
      </c>
      <c r="AF1466" s="4"/>
      <c r="AG1466" s="4">
        <f t="shared" si="480"/>
        <v>1</v>
      </c>
      <c r="AH1466" s="4"/>
      <c r="AI1466" s="4"/>
      <c r="AJ1466">
        <f>IF(front!E1466&gt;$AJ$2,AA1466,AB1466)</f>
        <v>68104.175793265473</v>
      </c>
      <c r="AK1466">
        <f t="shared" si="484"/>
        <v>68040.520928740065</v>
      </c>
      <c r="AL1466">
        <f>SUMPRODUCT($B$7:$B$456,AK$7:AK$456,EXP(constants!$B$32+constants!$A$32*ABS($A$7:$A$456-$A1466)))</f>
        <v>7.4499709537978552E-8</v>
      </c>
      <c r="AM1466">
        <f t="shared" si="473"/>
        <v>68040.520928665559</v>
      </c>
      <c r="AN1466">
        <f t="shared" si="481"/>
        <v>68034.63635900378</v>
      </c>
      <c r="AP1466" s="4"/>
      <c r="AQ1466" s="4"/>
      <c r="AR1466" s="4"/>
      <c r="AU1466" s="5">
        <f>SUMPRODUCT(constants!$B$13:$B$20,A1466^constants!$A$13:$A$20)*constants!$C$10/((A1466/1000000000)^5*(EXP(0.014388/(A1466/1000000000)/constants!$B$9)-1))</f>
        <v>2.2360614121345221E-5</v>
      </c>
      <c r="AX1466" s="17">
        <f t="shared" si="474"/>
        <v>3.2866515231084926E-10</v>
      </c>
      <c r="BC1466">
        <f t="shared" si="483"/>
        <v>3.2866515231084926E-10</v>
      </c>
    </row>
    <row r="1467" spans="1:55" x14ac:dyDescent="0.2">
      <c r="A1467">
        <f>front!A1467</f>
        <v>861.5</v>
      </c>
      <c r="B1467" s="1">
        <f t="shared" si="482"/>
        <v>0.42999999999994998</v>
      </c>
      <c r="C1467" s="20">
        <f>front!B1467</f>
        <v>3268.65</v>
      </c>
      <c r="D1467" s="20">
        <f>front!C1467</f>
        <v>9484.4</v>
      </c>
      <c r="E1467" s="20">
        <f>front!D1467</f>
        <v>43550.85</v>
      </c>
      <c r="F1467" s="20">
        <f>front!E1467</f>
        <v>64000</v>
      </c>
      <c r="G1467" s="20">
        <f>front!F1467</f>
        <v>64000</v>
      </c>
      <c r="H1467" s="20">
        <f>front!H1467</f>
        <v>9917</v>
      </c>
      <c r="I1467" s="20">
        <f>front!I1467</f>
        <v>12332.2</v>
      </c>
      <c r="J1467" s="20">
        <f>front!J1467</f>
        <v>12382.6</v>
      </c>
      <c r="K1467" s="20"/>
      <c r="L1467" s="4">
        <f>C1467/(constants!$A$4+constants!$B$4*data!C1467+constants!$C$4*data!C1467^2+constants!$D$4*data!C1467^3+constants!$E$4*data!C1467^4+constants!$F$4*data!C1467^5+constants!$G$4*data!C1467^6+constants!$H$4*data!C1467^7)</f>
        <v>3267.4791208080219</v>
      </c>
      <c r="M1467" s="4">
        <f>D1467/(constants!$A$4+constants!$B$4*data!D1467+constants!$C$4*data!D1467^2+constants!$D$4*data!D1467^3+constants!$E$4*data!D1467^4+constants!$F$4*data!D1467^5+constants!$G$4*data!D1467^6+constants!$H$4*data!D1467^7)</f>
        <v>9491.746063240178</v>
      </c>
      <c r="N1467" s="4">
        <f>E1467/(constants!$A$4+constants!$B$4*data!E1467+constants!$C$4*data!E1467^2+constants!$D$4*data!E1467^3+constants!$E$4*data!E1467^4+constants!$F$4*data!E1467^5+constants!$G$4*data!E1467^6+constants!$H$4*data!E1467^7)</f>
        <v>43860.801500021604</v>
      </c>
      <c r="O1467" s="4">
        <f>F1467/(constants!$A$4+constants!$B$4*data!F1467+constants!$C$4*data!F1467^2+constants!$D$4*data!F1467^3+constants!$E$4*data!F1467^4+constants!$F$4*data!F1467^5+constants!$G$4*data!F1467^6+constants!$H$4*data!F1467^7)</f>
        <v>64773.712258592925</v>
      </c>
      <c r="P1467" s="4">
        <f>G1467/(constants!$A$4+constants!$B$4*data!G1467+constants!$C$4*data!G1467^2+constants!$D$4*data!G1467^3+constants!$E$4*data!G1467^4+constants!$F$4*data!G1467^5+constants!$G$4*data!G1467^6+constants!$H$4*data!G1467^7)</f>
        <v>64773.712258592925</v>
      </c>
      <c r="Q1467" s="4">
        <f>H1467/(constants!$A$4+constants!$B$4*data!H1467+constants!$C$4*data!H1467^2+constants!$D$4*data!H1467^3+constants!$E$4*data!H1467^4+constants!$F$4*data!H1467^5+constants!$G$4*data!H1467^6+constants!$H$4*data!H1467^7)</f>
        <v>9925.5604067112727</v>
      </c>
      <c r="R1467" s="4">
        <f>I1467/(constants!$A$4+constants!$B$4*data!I1467+constants!$C$4*data!I1467^2+constants!$D$4*data!I1467^3+constants!$E$4*data!I1467^4+constants!$F$4*data!I1467^5+constants!$G$4*data!I1467^6+constants!$H$4*data!I1467^7)</f>
        <v>12348.979427154603</v>
      </c>
      <c r="S1467" s="4">
        <f>J1467/(constants!$A$4+constants!$B$4*data!J1467+constants!$C$4*data!J1467^2+constants!$D$4*data!J1467^3+constants!$E$4*data!J1467^4+constants!$F$4*data!J1467^5+constants!$G$4*data!J1467^6+constants!$H$4*data!J1467^7)</f>
        <v>12399.575963636968</v>
      </c>
      <c r="T1467" s="4"/>
      <c r="U1467" s="4">
        <f t="shared" si="475"/>
        <v>40593.322379213583</v>
      </c>
      <c r="V1467" s="2">
        <f t="shared" si="476"/>
        <v>55281.966195352747</v>
      </c>
      <c r="W1467" s="2">
        <f t="shared" si="477"/>
        <v>55281.966195352747</v>
      </c>
      <c r="X1467" s="2">
        <f t="shared" si="478"/>
        <v>2423.4190204433307</v>
      </c>
      <c r="Y1467" s="2">
        <f t="shared" si="479"/>
        <v>2474.0155569256949</v>
      </c>
      <c r="Z1467" s="2"/>
      <c r="AA1467" s="4">
        <f t="shared" si="468"/>
        <v>67655.537298689305</v>
      </c>
      <c r="AB1467" s="4">
        <f t="shared" si="469"/>
        <v>9213.6610325587917</v>
      </c>
      <c r="AC1467" s="4">
        <f t="shared" si="470"/>
        <v>9213.6610325587917</v>
      </c>
      <c r="AD1467" s="4">
        <f t="shared" si="471"/>
        <v>403.90317007388842</v>
      </c>
      <c r="AE1467" s="4">
        <f t="shared" si="472"/>
        <v>412.3359261542825</v>
      </c>
      <c r="AF1467" s="4"/>
      <c r="AG1467" s="4">
        <f t="shared" si="480"/>
        <v>1</v>
      </c>
      <c r="AH1467" s="4"/>
      <c r="AI1467" s="4"/>
      <c r="AJ1467">
        <f>IF(front!E1467&gt;$AJ$2,AA1467,AB1467)</f>
        <v>67655.537298689305</v>
      </c>
      <c r="AK1467">
        <f t="shared" si="484"/>
        <v>67591.882434163897</v>
      </c>
      <c r="AL1467">
        <f>SUMPRODUCT($B$7:$B$456,AK$7:AK$456,EXP(constants!$B$32+constants!$A$32*ABS($A$7:$A$456-$A1467)))</f>
        <v>7.3111300171638166E-8</v>
      </c>
      <c r="AM1467">
        <f t="shared" si="473"/>
        <v>67591.882434090789</v>
      </c>
      <c r="AN1467">
        <f t="shared" si="481"/>
        <v>67585.997864429009</v>
      </c>
      <c r="AP1467" s="4"/>
      <c r="AQ1467" s="4"/>
      <c r="AR1467" s="4"/>
      <c r="AU1467" s="5">
        <f>SUMPRODUCT(constants!$B$13:$B$20,A1467^constants!$A$13:$A$20)*constants!$C$10/((A1467/1000000000)^5*(EXP(0.014388/(A1467/1000000000)/constants!$B$9)-1))</f>
        <v>2.2362682122106954E-5</v>
      </c>
      <c r="AX1467" s="17">
        <f t="shared" si="474"/>
        <v>3.3087744249873083E-10</v>
      </c>
      <c r="BC1467">
        <f t="shared" si="483"/>
        <v>3.3087744249873083E-10</v>
      </c>
    </row>
    <row r="1468" spans="1:55" x14ac:dyDescent="0.2">
      <c r="A1468">
        <f>front!A1468</f>
        <v>861.93</v>
      </c>
      <c r="B1468" s="1">
        <f t="shared" si="482"/>
        <v>0.42999999999994998</v>
      </c>
      <c r="C1468" s="20">
        <f>front!B1468</f>
        <v>3287.95</v>
      </c>
      <c r="D1468" s="20">
        <f>front!C1468</f>
        <v>9558.4</v>
      </c>
      <c r="E1468" s="20">
        <f>front!D1468</f>
        <v>43206.25</v>
      </c>
      <c r="F1468" s="20">
        <f>front!E1468</f>
        <v>64000</v>
      </c>
      <c r="G1468" s="20">
        <f>front!F1468</f>
        <v>64000</v>
      </c>
      <c r="H1468" s="20">
        <f>front!H1468</f>
        <v>9964.6</v>
      </c>
      <c r="I1468" s="20">
        <f>front!I1468</f>
        <v>13005.4</v>
      </c>
      <c r="J1468" s="20">
        <f>front!J1468</f>
        <v>13014.8</v>
      </c>
      <c r="K1468" s="20"/>
      <c r="L1468" s="4">
        <f>C1468/(constants!$A$4+constants!$B$4*data!C1468+constants!$C$4*data!C1468^2+constants!$D$4*data!C1468^3+constants!$E$4*data!C1468^4+constants!$F$4*data!C1468^5+constants!$G$4*data!C1468^6+constants!$H$4*data!C1468^7)</f>
        <v>3286.7813240546707</v>
      </c>
      <c r="M1468" s="4">
        <f>D1468/(constants!$A$4+constants!$B$4*data!D1468+constants!$C$4*data!D1468^2+constants!$D$4*data!D1468^3+constants!$E$4*data!D1468^4+constants!$F$4*data!D1468^5+constants!$G$4*data!D1468^6+constants!$H$4*data!D1468^7)</f>
        <v>9565.9480650861788</v>
      </c>
      <c r="N1468" s="4">
        <f>E1468/(constants!$A$4+constants!$B$4*data!E1468+constants!$C$4*data!E1468^2+constants!$D$4*data!E1468^3+constants!$E$4*data!E1468^4+constants!$F$4*data!E1468^5+constants!$G$4*data!E1468^6+constants!$H$4*data!E1468^7)</f>
        <v>43510.196262646015</v>
      </c>
      <c r="O1468" s="4">
        <f>F1468/(constants!$A$4+constants!$B$4*data!F1468+constants!$C$4*data!F1468^2+constants!$D$4*data!F1468^3+constants!$E$4*data!F1468^4+constants!$F$4*data!F1468^5+constants!$G$4*data!F1468^6+constants!$H$4*data!F1468^7)</f>
        <v>64773.712258592925</v>
      </c>
      <c r="P1468" s="4">
        <f>G1468/(constants!$A$4+constants!$B$4*data!G1468+constants!$C$4*data!G1468^2+constants!$D$4*data!G1468^3+constants!$E$4*data!G1468^4+constants!$F$4*data!G1468^5+constants!$G$4*data!G1468^6+constants!$H$4*data!G1468^7)</f>
        <v>64773.712258592925</v>
      </c>
      <c r="Q1468" s="4">
        <f>H1468/(constants!$A$4+constants!$B$4*data!H1468+constants!$C$4*data!H1468^2+constants!$D$4*data!H1468^3+constants!$E$4*data!H1468^4+constants!$F$4*data!H1468^5+constants!$G$4*data!H1468^6+constants!$H$4*data!H1468^7)</f>
        <v>9973.298935261475</v>
      </c>
      <c r="R1468" s="4">
        <f>I1468/(constants!$A$4+constants!$B$4*data!I1468+constants!$C$4*data!I1468^2+constants!$D$4*data!I1468^3+constants!$E$4*data!I1468^4+constants!$F$4*data!I1468^5+constants!$G$4*data!I1468^6+constants!$H$4*data!I1468^7)</f>
        <v>13024.884949040634</v>
      </c>
      <c r="S1468" s="4">
        <f>J1468/(constants!$A$4+constants!$B$4*data!J1468+constants!$C$4*data!J1468^2+constants!$D$4*data!J1468^3+constants!$E$4*data!J1468^4+constants!$F$4*data!J1468^5+constants!$G$4*data!J1468^6+constants!$H$4*data!J1468^7)</f>
        <v>13034.323942616755</v>
      </c>
      <c r="T1468" s="4"/>
      <c r="U1468" s="4">
        <f t="shared" si="475"/>
        <v>40223.414938591348</v>
      </c>
      <c r="V1468" s="2">
        <f t="shared" si="476"/>
        <v>55207.764193506744</v>
      </c>
      <c r="W1468" s="2">
        <f t="shared" si="477"/>
        <v>55207.764193506744</v>
      </c>
      <c r="X1468" s="2">
        <f t="shared" si="478"/>
        <v>3051.5860137791587</v>
      </c>
      <c r="Y1468" s="2">
        <f t="shared" si="479"/>
        <v>3061.0250073552797</v>
      </c>
      <c r="Z1468" s="2"/>
      <c r="AA1468" s="4">
        <f t="shared" si="468"/>
        <v>67039.024897652242</v>
      </c>
      <c r="AB1468" s="4">
        <f t="shared" si="469"/>
        <v>9201.294032251124</v>
      </c>
      <c r="AC1468" s="4">
        <f t="shared" si="470"/>
        <v>9201.294032251124</v>
      </c>
      <c r="AD1468" s="4">
        <f t="shared" si="471"/>
        <v>508.59766896319314</v>
      </c>
      <c r="AE1468" s="4">
        <f t="shared" si="472"/>
        <v>510.17083455921329</v>
      </c>
      <c r="AF1468" s="4"/>
      <c r="AG1468" s="4">
        <f t="shared" si="480"/>
        <v>1</v>
      </c>
      <c r="AH1468" s="4"/>
      <c r="AI1468" s="4"/>
      <c r="AJ1468">
        <f>IF(front!E1468&gt;$AJ$2,AA1468,AB1468)</f>
        <v>67039.024897652242</v>
      </c>
      <c r="AK1468">
        <f t="shared" si="484"/>
        <v>66975.370033126834</v>
      </c>
      <c r="AL1468">
        <f>SUMPRODUCT($B$7:$B$456,AK$7:AK$456,EXP(constants!$B$32+constants!$A$32*ABS($A$7:$A$456-$A1468)))</f>
        <v>7.174876581314002E-8</v>
      </c>
      <c r="AM1468">
        <f t="shared" si="473"/>
        <v>66975.370033055078</v>
      </c>
      <c r="AN1468">
        <f t="shared" si="481"/>
        <v>66969.485463393299</v>
      </c>
      <c r="AP1468" s="4"/>
      <c r="AQ1468" s="4"/>
      <c r="AR1468" s="4"/>
      <c r="AU1468" s="5">
        <f>SUMPRODUCT(constants!$B$13:$B$20,A1468^constants!$A$13:$A$20)*constants!$C$10/((A1468/1000000000)^5*(EXP(0.014388/(A1468/1000000000)/constants!$B$9)-1))</f>
        <v>2.2364704666093923E-5</v>
      </c>
      <c r="AX1468" s="17">
        <f t="shared" si="474"/>
        <v>3.3395365831679958E-10</v>
      </c>
      <c r="BC1468">
        <f t="shared" si="483"/>
        <v>3.3395365831679958E-10</v>
      </c>
    </row>
    <row r="1469" spans="1:55" x14ac:dyDescent="0.2">
      <c r="A1469">
        <f>front!A1469</f>
        <v>862.36</v>
      </c>
      <c r="B1469" s="1">
        <f t="shared" si="482"/>
        <v>0.43000000000006366</v>
      </c>
      <c r="C1469" s="20">
        <f>front!B1469</f>
        <v>3289</v>
      </c>
      <c r="D1469" s="20">
        <f>front!C1469</f>
        <v>9568.4</v>
      </c>
      <c r="E1469" s="20">
        <f>front!D1469</f>
        <v>42909.75</v>
      </c>
      <c r="F1469" s="20">
        <f>front!E1469</f>
        <v>64000</v>
      </c>
      <c r="G1469" s="20">
        <f>front!F1469</f>
        <v>64000</v>
      </c>
      <c r="H1469" s="20">
        <f>front!H1469</f>
        <v>10016.200000000001</v>
      </c>
      <c r="I1469" s="20">
        <f>front!I1469</f>
        <v>12476.8</v>
      </c>
      <c r="J1469" s="20">
        <f>front!J1469</f>
        <v>12525.2</v>
      </c>
      <c r="K1469" s="20"/>
      <c r="L1469" s="4">
        <f>C1469/(constants!$A$4+constants!$B$4*data!C1469+constants!$C$4*data!C1469^2+constants!$D$4*data!C1469^3+constants!$E$4*data!C1469^4+constants!$F$4*data!C1469^5+constants!$G$4*data!C1469^6+constants!$H$4*data!C1469^7)</f>
        <v>3287.8314476370551</v>
      </c>
      <c r="M1469" s="4">
        <f>D1469/(constants!$A$4+constants!$B$4*data!D1469+constants!$C$4*data!D1469^2+constants!$D$4*data!D1469^3+constants!$E$4*data!D1469^4+constants!$F$4*data!D1469^5+constants!$G$4*data!D1469^6+constants!$H$4*data!D1469^7)</f>
        <v>9575.975544292367</v>
      </c>
      <c r="N1469" s="4">
        <f>E1469/(constants!$A$4+constants!$B$4*data!E1469+constants!$C$4*data!E1469^2+constants!$D$4*data!E1469^3+constants!$E$4*data!E1469^4+constants!$F$4*data!E1469^5+constants!$G$4*data!E1469^6+constants!$H$4*data!E1469^7)</f>
        <v>43208.595429154077</v>
      </c>
      <c r="O1469" s="4">
        <f>F1469/(constants!$A$4+constants!$B$4*data!F1469+constants!$C$4*data!F1469^2+constants!$D$4*data!F1469^3+constants!$E$4*data!F1469^4+constants!$F$4*data!F1469^5+constants!$G$4*data!F1469^6+constants!$H$4*data!F1469^7)</f>
        <v>64773.712258592925</v>
      </c>
      <c r="P1469" s="4">
        <f>G1469/(constants!$A$4+constants!$B$4*data!G1469+constants!$C$4*data!G1469^2+constants!$D$4*data!G1469^3+constants!$E$4*data!G1469^4+constants!$F$4*data!G1469^5+constants!$G$4*data!G1469^6+constants!$H$4*data!G1469^7)</f>
        <v>64773.712258592925</v>
      </c>
      <c r="Q1469" s="4">
        <f>H1469/(constants!$A$4+constants!$B$4*data!H1469+constants!$C$4*data!H1469^2+constants!$D$4*data!H1469^3+constants!$E$4*data!H1469^4+constants!$F$4*data!H1469^5+constants!$G$4*data!H1469^6+constants!$H$4*data!H1469^7)</f>
        <v>10025.050199385094</v>
      </c>
      <c r="R1469" s="4">
        <f>I1469/(constants!$A$4+constants!$B$4*data!I1469+constants!$C$4*data!I1469^2+constants!$D$4*data!I1469^3+constants!$E$4*data!I1469^4+constants!$F$4*data!I1469^5+constants!$G$4*data!I1469^6+constants!$H$4*data!I1469^7)</f>
        <v>12494.14593460443</v>
      </c>
      <c r="S1469" s="4">
        <f>J1469/(constants!$A$4+constants!$B$4*data!J1469+constants!$C$4*data!J1469^2+constants!$D$4*data!J1469^3+constants!$E$4*data!J1469^4+constants!$F$4*data!J1469^5+constants!$G$4*data!J1469^6+constants!$H$4*data!J1469^7)</f>
        <v>12542.737356491001</v>
      </c>
      <c r="T1469" s="4"/>
      <c r="U1469" s="4">
        <f t="shared" si="475"/>
        <v>39920.763981517019</v>
      </c>
      <c r="V1469" s="2">
        <f t="shared" si="476"/>
        <v>55197.736714300554</v>
      </c>
      <c r="W1469" s="2">
        <f t="shared" si="477"/>
        <v>55197.736714300554</v>
      </c>
      <c r="X1469" s="2">
        <f t="shared" si="478"/>
        <v>2469.0957352193363</v>
      </c>
      <c r="Y1469" s="2">
        <f t="shared" si="479"/>
        <v>2517.6871571059073</v>
      </c>
      <c r="Z1469" s="2"/>
      <c r="AA1469" s="4">
        <f t="shared" si="468"/>
        <v>66534.606635861695</v>
      </c>
      <c r="AB1469" s="4">
        <f t="shared" si="469"/>
        <v>9199.6227857167578</v>
      </c>
      <c r="AC1469" s="4">
        <f t="shared" si="470"/>
        <v>9199.6227857167578</v>
      </c>
      <c r="AD1469" s="4">
        <f t="shared" si="471"/>
        <v>411.51595586988935</v>
      </c>
      <c r="AE1469" s="4">
        <f t="shared" si="472"/>
        <v>419.61452618431787</v>
      </c>
      <c r="AF1469" s="4"/>
      <c r="AG1469" s="4">
        <f t="shared" si="480"/>
        <v>1</v>
      </c>
      <c r="AH1469" s="4"/>
      <c r="AI1469" s="4"/>
      <c r="AJ1469">
        <f>IF(front!E1469&gt;$AJ$2,AA1469,AB1469)</f>
        <v>66534.606635861695</v>
      </c>
      <c r="AK1469">
        <f t="shared" si="484"/>
        <v>66470.951771336287</v>
      </c>
      <c r="AL1469">
        <f>SUMPRODUCT($B$7:$B$456,AK$7:AK$456,EXP(constants!$B$32+constants!$A$32*ABS($A$7:$A$456-$A1469)))</f>
        <v>7.0411624244452764E-8</v>
      </c>
      <c r="AM1469">
        <f t="shared" si="473"/>
        <v>66470.951771265871</v>
      </c>
      <c r="AN1469">
        <f t="shared" si="481"/>
        <v>66465.067201604092</v>
      </c>
      <c r="AP1469" s="4"/>
      <c r="AQ1469" s="4"/>
      <c r="AR1469" s="4"/>
      <c r="AU1469" s="5">
        <f>SUMPRODUCT(constants!$B$13:$B$20,A1469^constants!$A$13:$A$20)*constants!$C$10/((A1469/1000000000)^5*(EXP(0.014388/(A1469/1000000000)/constants!$B$9)-1))</f>
        <v>2.2366681732666503E-5</v>
      </c>
      <c r="AX1469" s="17">
        <f t="shared" si="474"/>
        <v>3.3651785327807053E-10</v>
      </c>
      <c r="BC1469">
        <f t="shared" si="483"/>
        <v>3.3651785327807053E-10</v>
      </c>
    </row>
    <row r="1470" spans="1:55" x14ac:dyDescent="0.2">
      <c r="A1470">
        <f>front!A1470</f>
        <v>862.79</v>
      </c>
      <c r="B1470" s="1">
        <f t="shared" si="482"/>
        <v>0.42999999999994998</v>
      </c>
      <c r="C1470" s="20">
        <f>front!B1470</f>
        <v>3268.65</v>
      </c>
      <c r="D1470" s="20">
        <f>front!C1470</f>
        <v>9452.7999999999993</v>
      </c>
      <c r="E1470" s="20">
        <f>front!D1470</f>
        <v>42659.6</v>
      </c>
      <c r="F1470" s="20">
        <f>front!E1470</f>
        <v>64000</v>
      </c>
      <c r="G1470" s="20">
        <f>front!F1470</f>
        <v>64000</v>
      </c>
      <c r="H1470" s="20">
        <f>front!H1470</f>
        <v>9798.2000000000007</v>
      </c>
      <c r="I1470" s="20">
        <f>front!I1470</f>
        <v>12201.8</v>
      </c>
      <c r="J1470" s="20">
        <f>front!J1470</f>
        <v>12201.2</v>
      </c>
      <c r="K1470" s="20"/>
      <c r="L1470" s="4">
        <f>C1470/(constants!$A$4+constants!$B$4*data!C1470+constants!$C$4*data!C1470^2+constants!$D$4*data!C1470^3+constants!$E$4*data!C1470^4+constants!$F$4*data!C1470^5+constants!$G$4*data!C1470^6+constants!$H$4*data!C1470^7)</f>
        <v>3267.4791208080219</v>
      </c>
      <c r="M1470" s="4">
        <f>D1470/(constants!$A$4+constants!$B$4*data!D1470+constants!$C$4*data!D1470^2+constants!$D$4*data!D1470^3+constants!$E$4*data!D1470^4+constants!$F$4*data!D1470^5+constants!$G$4*data!D1470^6+constants!$H$4*data!D1470^7)</f>
        <v>9460.0605253024169</v>
      </c>
      <c r="N1470" s="4">
        <f>E1470/(constants!$A$4+constants!$B$4*data!E1470+constants!$C$4*data!E1470^2+constants!$D$4*data!E1470^3+constants!$E$4*data!E1470^4+constants!$F$4*data!E1470^5+constants!$G$4*data!E1470^6+constants!$H$4*data!E1470^7)</f>
        <v>42954.189840092775</v>
      </c>
      <c r="O1470" s="4">
        <f>F1470/(constants!$A$4+constants!$B$4*data!F1470+constants!$C$4*data!F1470^2+constants!$D$4*data!F1470^3+constants!$E$4*data!F1470^4+constants!$F$4*data!F1470^5+constants!$G$4*data!F1470^6+constants!$H$4*data!F1470^7)</f>
        <v>64773.712258592925</v>
      </c>
      <c r="P1470" s="4">
        <f>G1470/(constants!$A$4+constants!$B$4*data!G1470+constants!$C$4*data!G1470^2+constants!$D$4*data!G1470^3+constants!$E$4*data!G1470^4+constants!$F$4*data!G1470^5+constants!$G$4*data!G1470^6+constants!$H$4*data!G1470^7)</f>
        <v>64773.712258592925</v>
      </c>
      <c r="Q1470" s="4">
        <f>H1470/(constants!$A$4+constants!$B$4*data!H1470+constants!$C$4*data!H1470^2+constants!$D$4*data!H1470^3+constants!$E$4*data!H1470^4+constants!$F$4*data!H1470^5+constants!$G$4*data!H1470^6+constants!$H$4*data!H1470^7)</f>
        <v>9806.4189031307124</v>
      </c>
      <c r="R1470" s="4">
        <f>I1470/(constants!$A$4+constants!$B$4*data!I1470+constants!$C$4*data!I1470^2+constants!$D$4*data!I1470^3+constants!$E$4*data!I1470^4+constants!$F$4*data!I1470^5+constants!$G$4*data!I1470^6+constants!$H$4*data!I1470^7)</f>
        <v>12218.075510153158</v>
      </c>
      <c r="S1470" s="4">
        <f>J1470/(constants!$A$4+constants!$B$4*data!J1470+constants!$C$4*data!J1470^2+constants!$D$4*data!J1470^3+constants!$E$4*data!J1470^4+constants!$F$4*data!J1470^5+constants!$G$4*data!J1470^6+constants!$H$4*data!J1470^7)</f>
        <v>12217.473206839904</v>
      </c>
      <c r="T1470" s="4"/>
      <c r="U1470" s="4">
        <f t="shared" si="475"/>
        <v>39686.710719284754</v>
      </c>
      <c r="V1470" s="2">
        <f t="shared" si="476"/>
        <v>55313.651733290506</v>
      </c>
      <c r="W1470" s="2">
        <f t="shared" si="477"/>
        <v>55313.651733290506</v>
      </c>
      <c r="X1470" s="2">
        <f t="shared" si="478"/>
        <v>2411.6566070224453</v>
      </c>
      <c r="Y1470" s="2">
        <f t="shared" si="479"/>
        <v>2411.054303709192</v>
      </c>
      <c r="Z1470" s="2"/>
      <c r="AA1470" s="4">
        <f t="shared" si="468"/>
        <v>66144.517865474598</v>
      </c>
      <c r="AB1470" s="4">
        <f t="shared" si="469"/>
        <v>9218.9419555484183</v>
      </c>
      <c r="AC1470" s="4">
        <f t="shared" si="470"/>
        <v>9218.9419555484183</v>
      </c>
      <c r="AD1470" s="4">
        <f t="shared" si="471"/>
        <v>401.9427678370742</v>
      </c>
      <c r="AE1470" s="4">
        <f t="shared" si="472"/>
        <v>401.84238395153204</v>
      </c>
      <c r="AF1470" s="4"/>
      <c r="AG1470" s="4">
        <f t="shared" si="480"/>
        <v>1</v>
      </c>
      <c r="AH1470" s="4"/>
      <c r="AI1470" s="4"/>
      <c r="AJ1470">
        <f>IF(front!E1470&gt;$AJ$2,AA1470,AB1470)</f>
        <v>66144.517865474598</v>
      </c>
      <c r="AK1470">
        <f t="shared" si="484"/>
        <v>66080.86300094919</v>
      </c>
      <c r="AL1470">
        <f>SUMPRODUCT($B$7:$B$456,AK$7:AK$456,EXP(constants!$B$32+constants!$A$32*ABS($A$7:$A$456-$A1470)))</f>
        <v>6.9099402234373584E-8</v>
      </c>
      <c r="AM1470">
        <f t="shared" si="473"/>
        <v>66080.863000880097</v>
      </c>
      <c r="AN1470">
        <f t="shared" si="481"/>
        <v>66074.978431218318</v>
      </c>
      <c r="AP1470" s="4"/>
      <c r="AQ1470" s="4"/>
      <c r="AR1470" s="4"/>
      <c r="AU1470" s="5">
        <f>SUMPRODUCT(constants!$B$13:$B$20,A1470^constants!$A$13:$A$20)*constants!$C$10/((A1470/1000000000)^5*(EXP(0.014388/(A1470/1000000000)/constants!$B$9)-1))</f>
        <v>2.2368613301978281E-5</v>
      </c>
      <c r="AX1470" s="17">
        <f t="shared" si="474"/>
        <v>3.3853379650003524E-10</v>
      </c>
      <c r="BC1470">
        <f t="shared" si="483"/>
        <v>3.3853379650003524E-10</v>
      </c>
    </row>
    <row r="1471" spans="1:55" x14ac:dyDescent="0.2">
      <c r="A1471">
        <f>front!A1471</f>
        <v>863.23</v>
      </c>
      <c r="B1471" s="1">
        <f t="shared" si="482"/>
        <v>0.44000000000005457</v>
      </c>
      <c r="C1471" s="20">
        <f>front!B1471</f>
        <v>3424.6</v>
      </c>
      <c r="D1471" s="20">
        <f>front!C1471</f>
        <v>10938.4</v>
      </c>
      <c r="E1471" s="20">
        <f>front!D1471</f>
        <v>42739.1</v>
      </c>
      <c r="F1471" s="20">
        <f>front!E1471</f>
        <v>64000</v>
      </c>
      <c r="G1471" s="20">
        <f>front!F1471</f>
        <v>64000</v>
      </c>
      <c r="H1471" s="20">
        <f>front!H1471</f>
        <v>11400.8</v>
      </c>
      <c r="I1471" s="20">
        <f>front!I1471</f>
        <v>15521.8</v>
      </c>
      <c r="J1471" s="20">
        <f>front!J1471</f>
        <v>15490.4</v>
      </c>
      <c r="K1471" s="20"/>
      <c r="L1471" s="4">
        <f>C1471/(constants!$A$4+constants!$B$4*data!C1471+constants!$C$4*data!C1471^2+constants!$D$4*data!C1471^3+constants!$E$4*data!C1471^4+constants!$F$4*data!C1471^5+constants!$G$4*data!C1471^6+constants!$H$4*data!C1471^7)</f>
        <v>3423.4506518272719</v>
      </c>
      <c r="M1471" s="4">
        <f>D1471/(constants!$A$4+constants!$B$4*data!D1471+constants!$C$4*data!D1471^2+constants!$D$4*data!D1471^3+constants!$E$4*data!D1471^4+constants!$F$4*data!D1471^5+constants!$G$4*data!D1471^6+constants!$H$4*data!D1471^7)</f>
        <v>10950.143576929537</v>
      </c>
      <c r="N1471" s="4">
        <f>E1471/(constants!$A$4+constants!$B$4*data!E1471+constants!$C$4*data!E1471^2+constants!$D$4*data!E1471^3+constants!$E$4*data!E1471^4+constants!$F$4*data!E1471^5+constants!$G$4*data!E1471^6+constants!$H$4*data!E1471^7)</f>
        <v>43035.037545781488</v>
      </c>
      <c r="O1471" s="4">
        <f>F1471/(constants!$A$4+constants!$B$4*data!F1471+constants!$C$4*data!F1471^2+constants!$D$4*data!F1471^3+constants!$E$4*data!F1471^4+constants!$F$4*data!F1471^5+constants!$G$4*data!F1471^6+constants!$H$4*data!F1471^7)</f>
        <v>64773.712258592925</v>
      </c>
      <c r="P1471" s="4">
        <f>G1471/(constants!$A$4+constants!$B$4*data!G1471+constants!$C$4*data!G1471^2+constants!$D$4*data!G1471^3+constants!$E$4*data!G1471^4+constants!$F$4*data!G1471^5+constants!$G$4*data!G1471^6+constants!$H$4*data!G1471^7)</f>
        <v>64773.712258592925</v>
      </c>
      <c r="Q1471" s="4">
        <f>H1471/(constants!$A$4+constants!$B$4*data!H1471+constants!$C$4*data!H1471^2+constants!$D$4*data!H1471^3+constants!$E$4*data!H1471^4+constants!$F$4*data!H1471^5+constants!$G$4*data!H1471^6+constants!$H$4*data!H1471^7)</f>
        <v>11414.127494362339</v>
      </c>
      <c r="R1471" s="4">
        <f>I1471/(constants!$A$4+constants!$B$4*data!I1471+constants!$C$4*data!I1471^2+constants!$D$4*data!I1471^3+constants!$E$4*data!I1471^4+constants!$F$4*data!I1471^5+constants!$G$4*data!I1471^6+constants!$H$4*data!I1471^7)</f>
        <v>15552.848455148343</v>
      </c>
      <c r="S1471" s="4">
        <f>J1471/(constants!$A$4+constants!$B$4*data!J1471+constants!$C$4*data!J1471^2+constants!$D$4*data!J1471^3+constants!$E$4*data!J1471^4+constants!$F$4*data!J1471^5+constants!$G$4*data!J1471^6+constants!$H$4*data!J1471^7)</f>
        <v>15521.290933609363</v>
      </c>
      <c r="T1471" s="4"/>
      <c r="U1471" s="4">
        <f t="shared" si="475"/>
        <v>39611.586893954212</v>
      </c>
      <c r="V1471" s="2">
        <f t="shared" si="476"/>
        <v>53823.56868166339</v>
      </c>
      <c r="W1471" s="2">
        <f t="shared" si="477"/>
        <v>53823.56868166339</v>
      </c>
      <c r="X1471" s="2">
        <f t="shared" si="478"/>
        <v>4138.7209607860041</v>
      </c>
      <c r="Y1471" s="2">
        <f t="shared" si="479"/>
        <v>4107.1634392470241</v>
      </c>
      <c r="Z1471" s="2"/>
      <c r="AA1471" s="4">
        <f t="shared" si="468"/>
        <v>66019.311489923683</v>
      </c>
      <c r="AB1471" s="4">
        <f t="shared" si="469"/>
        <v>8970.5947802772316</v>
      </c>
      <c r="AC1471" s="4">
        <f t="shared" si="470"/>
        <v>8970.5947802772316</v>
      </c>
      <c r="AD1471" s="4">
        <f t="shared" si="471"/>
        <v>689.78682679766735</v>
      </c>
      <c r="AE1471" s="4">
        <f t="shared" si="472"/>
        <v>684.52723987450406</v>
      </c>
      <c r="AF1471" s="4"/>
      <c r="AG1471" s="4">
        <f t="shared" si="480"/>
        <v>1</v>
      </c>
      <c r="AH1471" s="4"/>
      <c r="AI1471" s="4"/>
      <c r="AJ1471">
        <f>IF(front!E1471&gt;$AJ$2,AA1471,AB1471)</f>
        <v>66019.311489923683</v>
      </c>
      <c r="AK1471">
        <f t="shared" si="484"/>
        <v>65955.656625398275</v>
      </c>
      <c r="AL1471">
        <f>SUMPRODUCT($B$7:$B$456,AK$7:AK$456,EXP(constants!$B$32+constants!$A$32*ABS($A$7:$A$456-$A1471)))</f>
        <v>6.7781974605733989E-8</v>
      </c>
      <c r="AM1471">
        <f t="shared" si="473"/>
        <v>65955.656625330492</v>
      </c>
      <c r="AN1471">
        <f t="shared" si="481"/>
        <v>65949.772055668713</v>
      </c>
      <c r="AP1471" s="4"/>
      <c r="AQ1471" s="4"/>
      <c r="AR1471" s="4"/>
      <c r="AU1471" s="5">
        <f>SUMPRODUCT(constants!$B$13:$B$20,A1471^constants!$A$13:$A$20)*constants!$C$10/((A1471/1000000000)^5*(EXP(0.014388/(A1471/1000000000)/constants!$B$9)-1))</f>
        <v>2.2370542675003514E-5</v>
      </c>
      <c r="AX1471" s="17">
        <f t="shared" si="474"/>
        <v>3.3920576186556592E-10</v>
      </c>
      <c r="BC1471">
        <f t="shared" si="483"/>
        <v>3.3920576186556592E-10</v>
      </c>
    </row>
    <row r="1472" spans="1:55" x14ac:dyDescent="0.2">
      <c r="A1472">
        <f>front!A1472</f>
        <v>863.66</v>
      </c>
      <c r="B1472" s="1">
        <f t="shared" si="482"/>
        <v>0.42999999999994998</v>
      </c>
      <c r="C1472" s="20">
        <f>front!B1472</f>
        <v>3340.95</v>
      </c>
      <c r="D1472" s="20">
        <f>front!C1472</f>
        <v>10032.200000000001</v>
      </c>
      <c r="E1472" s="20">
        <f>front!D1472</f>
        <v>42859.199999999997</v>
      </c>
      <c r="F1472" s="20">
        <f>front!E1472</f>
        <v>64000</v>
      </c>
      <c r="G1472" s="20">
        <f>front!F1472</f>
        <v>64000</v>
      </c>
      <c r="H1472" s="20">
        <f>front!H1472</f>
        <v>10432.799999999999</v>
      </c>
      <c r="I1472" s="20">
        <f>front!I1472</f>
        <v>14770.6</v>
      </c>
      <c r="J1472" s="20">
        <f>front!J1472</f>
        <v>14839</v>
      </c>
      <c r="K1472" s="20"/>
      <c r="L1472" s="4">
        <f>C1472/(constants!$A$4+constants!$B$4*data!C1472+constants!$C$4*data!C1472^2+constants!$D$4*data!C1472^3+constants!$E$4*data!C1472^4+constants!$F$4*data!C1472^5+constants!$G$4*data!C1472^6+constants!$H$4*data!C1472^7)</f>
        <v>3339.7880424171713</v>
      </c>
      <c r="M1472" s="4">
        <f>D1472/(constants!$A$4+constants!$B$4*data!D1472+constants!$C$4*data!D1472^2+constants!$D$4*data!D1472^3+constants!$E$4*data!D1472^4+constants!$F$4*data!D1472^5+constants!$G$4*data!D1472^6+constants!$H$4*data!D1472^7)</f>
        <v>10041.097334005679</v>
      </c>
      <c r="N1472" s="4">
        <f>E1472/(constants!$A$4+constants!$B$4*data!E1472+constants!$C$4*data!E1472^2+constants!$D$4*data!E1472^3+constants!$E$4*data!E1472^4+constants!$F$4*data!E1472^5+constants!$G$4*data!E1472^6+constants!$H$4*data!E1472^7)</f>
        <v>43157.181926895959</v>
      </c>
      <c r="O1472" s="4">
        <f>F1472/(constants!$A$4+constants!$B$4*data!F1472+constants!$C$4*data!F1472^2+constants!$D$4*data!F1472^3+constants!$E$4*data!F1472^4+constants!$F$4*data!F1472^5+constants!$G$4*data!F1472^6+constants!$H$4*data!F1472^7)</f>
        <v>64773.712258592925</v>
      </c>
      <c r="P1472" s="4">
        <f>G1472/(constants!$A$4+constants!$B$4*data!G1472+constants!$C$4*data!G1472^2+constants!$D$4*data!G1472^3+constants!$E$4*data!G1472^4+constants!$F$4*data!G1472^5+constants!$G$4*data!G1472^6+constants!$H$4*data!G1472^7)</f>
        <v>64773.712258592925</v>
      </c>
      <c r="Q1472" s="4">
        <f>H1472/(constants!$A$4+constants!$B$4*data!H1472+constants!$C$4*data!H1472^2+constants!$D$4*data!H1472^3+constants!$E$4*data!H1472^4+constants!$F$4*data!H1472^5+constants!$G$4*data!H1472^6+constants!$H$4*data!H1472^7)</f>
        <v>10442.912943073123</v>
      </c>
      <c r="R1472" s="4">
        <f>I1472/(constants!$A$4+constants!$B$4*data!I1472+constants!$C$4*data!I1472^2+constants!$D$4*data!I1472^3+constants!$E$4*data!I1472^4+constants!$F$4*data!I1472^5+constants!$G$4*data!I1472^6+constants!$H$4*data!I1472^7)</f>
        <v>14797.968312395466</v>
      </c>
      <c r="S1472" s="4">
        <f>J1472/(constants!$A$4+constants!$B$4*data!J1472+constants!$C$4*data!J1472^2+constants!$D$4*data!J1472^3+constants!$E$4*data!J1472^4+constants!$F$4*data!J1472^5+constants!$G$4*data!J1472^6+constants!$H$4*data!J1472^7)</f>
        <v>14866.695670377352</v>
      </c>
      <c r="T1472" s="4"/>
      <c r="U1472" s="4">
        <f t="shared" si="475"/>
        <v>39817.393884478784</v>
      </c>
      <c r="V1472" s="2">
        <f t="shared" si="476"/>
        <v>54732.614924587244</v>
      </c>
      <c r="W1472" s="2">
        <f t="shared" si="477"/>
        <v>54732.614924587244</v>
      </c>
      <c r="X1472" s="2">
        <f t="shared" si="478"/>
        <v>4355.0553693223428</v>
      </c>
      <c r="Y1472" s="2">
        <f t="shared" si="479"/>
        <v>4423.7827273042294</v>
      </c>
      <c r="Z1472" s="2"/>
      <c r="AA1472" s="4">
        <f t="shared" si="468"/>
        <v>66362.323140797977</v>
      </c>
      <c r="AB1472" s="4">
        <f t="shared" si="469"/>
        <v>9122.1024874312079</v>
      </c>
      <c r="AC1472" s="4">
        <f t="shared" si="470"/>
        <v>9122.1024874312079</v>
      </c>
      <c r="AD1472" s="4">
        <f t="shared" si="471"/>
        <v>725.84256155372384</v>
      </c>
      <c r="AE1472" s="4">
        <f t="shared" si="472"/>
        <v>737.29712121737157</v>
      </c>
      <c r="AF1472" s="4"/>
      <c r="AG1472" s="4">
        <f t="shared" si="480"/>
        <v>1</v>
      </c>
      <c r="AH1472" s="4"/>
      <c r="AI1472" s="4"/>
      <c r="AJ1472">
        <f>IF(front!E1472&gt;$AJ$2,AA1472,AB1472)</f>
        <v>66362.323140797977</v>
      </c>
      <c r="AK1472">
        <f t="shared" si="484"/>
        <v>66298.668276272569</v>
      </c>
      <c r="AL1472">
        <f>SUMPRODUCT($B$7:$B$456,AK$7:AK$456,EXP(constants!$B$32+constants!$A$32*ABS($A$7:$A$456-$A1472)))</f>
        <v>6.6518759903350832E-8</v>
      </c>
      <c r="AM1472">
        <f t="shared" si="473"/>
        <v>66298.668276206052</v>
      </c>
      <c r="AN1472">
        <f t="shared" si="481"/>
        <v>66292.783706544273</v>
      </c>
      <c r="AP1472" s="4"/>
      <c r="AQ1472" s="4"/>
      <c r="AR1472" s="4"/>
      <c r="AU1472" s="5">
        <f>SUMPRODUCT(constants!$B$13:$B$20,A1472^constants!$A$13:$A$20)*constants!$C$10/((A1472/1000000000)^5*(EXP(0.014388/(A1472/1000000000)/constants!$B$9)-1))</f>
        <v>2.2372382134411108E-5</v>
      </c>
      <c r="AX1472" s="17">
        <f t="shared" si="474"/>
        <v>3.3747839332627933E-10</v>
      </c>
      <c r="BC1472">
        <f t="shared" si="483"/>
        <v>3.3747839332627933E-10</v>
      </c>
    </row>
    <row r="1473" spans="1:55" x14ac:dyDescent="0.2">
      <c r="A1473">
        <f>front!A1473</f>
        <v>864.09</v>
      </c>
      <c r="B1473" s="1">
        <f t="shared" si="482"/>
        <v>0.43000000000006366</v>
      </c>
      <c r="C1473" s="20">
        <f>front!B1473</f>
        <v>3270.85</v>
      </c>
      <c r="D1473" s="20">
        <f>front!C1473</f>
        <v>9485.2000000000007</v>
      </c>
      <c r="E1473" s="20">
        <f>front!D1473</f>
        <v>42968.2</v>
      </c>
      <c r="F1473" s="20">
        <f>front!E1473</f>
        <v>64000</v>
      </c>
      <c r="G1473" s="20">
        <f>front!F1473</f>
        <v>64000</v>
      </c>
      <c r="H1473" s="20">
        <f>front!H1473</f>
        <v>9904.2000000000007</v>
      </c>
      <c r="I1473" s="20">
        <f>front!I1473</f>
        <v>12668.8</v>
      </c>
      <c r="J1473" s="20">
        <f>front!J1473</f>
        <v>12715.4</v>
      </c>
      <c r="K1473" s="20"/>
      <c r="L1473" s="4">
        <f>C1473/(constants!$A$4+constants!$B$4*data!C1473+constants!$C$4*data!C1473^2+constants!$D$4*data!C1473^3+constants!$E$4*data!C1473^4+constants!$F$4*data!C1473^5+constants!$G$4*data!C1473^6+constants!$H$4*data!C1473^7)</f>
        <v>3269.6793654168382</v>
      </c>
      <c r="M1473" s="4">
        <f>D1473/(constants!$A$4+constants!$B$4*data!D1473+constants!$C$4*data!D1473^2+constants!$D$4*data!D1473^3+constants!$E$4*data!D1473^4+constants!$F$4*data!D1473^5+constants!$G$4*data!D1473^6+constants!$H$4*data!D1473^7)</f>
        <v>9492.5482343713575</v>
      </c>
      <c r="N1473" s="4">
        <f>E1473/(constants!$A$4+constants!$B$4*data!E1473+constants!$C$4*data!E1473^2+constants!$D$4*data!E1473^3+constants!$E$4*data!E1473^4+constants!$F$4*data!E1473^5+constants!$G$4*data!E1473^6+constants!$H$4*data!E1473^7)</f>
        <v>43268.046110910429</v>
      </c>
      <c r="O1473" s="4">
        <f>F1473/(constants!$A$4+constants!$B$4*data!F1473+constants!$C$4*data!F1473^2+constants!$D$4*data!F1473^3+constants!$E$4*data!F1473^4+constants!$F$4*data!F1473^5+constants!$G$4*data!F1473^6+constants!$H$4*data!F1473^7)</f>
        <v>64773.712258592925</v>
      </c>
      <c r="P1473" s="4">
        <f>G1473/(constants!$A$4+constants!$B$4*data!G1473+constants!$C$4*data!G1473^2+constants!$D$4*data!G1473^3+constants!$E$4*data!G1473^4+constants!$F$4*data!G1473^5+constants!$G$4*data!G1473^6+constants!$H$4*data!G1473^7)</f>
        <v>64773.712258592925</v>
      </c>
      <c r="Q1473" s="4">
        <f>H1473/(constants!$A$4+constants!$B$4*data!H1473+constants!$C$4*data!H1473^2+constants!$D$4*data!H1473^3+constants!$E$4*data!H1473^4+constants!$F$4*data!H1473^5+constants!$G$4*data!H1473^6+constants!$H$4*data!H1473^7)</f>
        <v>9912.7233208276466</v>
      </c>
      <c r="R1473" s="4">
        <f>I1473/(constants!$A$4+constants!$B$4*data!I1473+constants!$C$4*data!I1473^2+constants!$D$4*data!I1473^3+constants!$E$4*data!I1473^4+constants!$F$4*data!I1473^5+constants!$G$4*data!I1473^6+constants!$H$4*data!I1473^7)</f>
        <v>12686.910583207846</v>
      </c>
      <c r="S1473" s="4">
        <f>J1473/(constants!$A$4+constants!$B$4*data!J1473+constants!$C$4*data!J1473^2+constants!$D$4*data!J1473^3+constants!$E$4*data!J1473^4+constants!$F$4*data!J1473^5+constants!$G$4*data!J1473^6+constants!$H$4*data!J1473^7)</f>
        <v>12733.698295572052</v>
      </c>
      <c r="T1473" s="4"/>
      <c r="U1473" s="4">
        <f t="shared" si="475"/>
        <v>39998.366745493593</v>
      </c>
      <c r="V1473" s="2">
        <f t="shared" si="476"/>
        <v>55281.164024221565</v>
      </c>
      <c r="W1473" s="2">
        <f t="shared" si="477"/>
        <v>55281.164024221565</v>
      </c>
      <c r="X1473" s="2">
        <f t="shared" si="478"/>
        <v>2774.1872623801992</v>
      </c>
      <c r="Y1473" s="2">
        <f t="shared" si="479"/>
        <v>2820.9749747444057</v>
      </c>
      <c r="Z1473" s="2"/>
      <c r="AA1473" s="4">
        <f t="shared" si="468"/>
        <v>66663.94457582265</v>
      </c>
      <c r="AB1473" s="4">
        <f t="shared" si="469"/>
        <v>9213.5273373702603</v>
      </c>
      <c r="AC1473" s="4">
        <f t="shared" si="470"/>
        <v>9213.5273373702603</v>
      </c>
      <c r="AD1473" s="4">
        <f t="shared" si="471"/>
        <v>462.36454373003318</v>
      </c>
      <c r="AE1473" s="4">
        <f t="shared" si="472"/>
        <v>470.16249579073428</v>
      </c>
      <c r="AF1473" s="4"/>
      <c r="AG1473" s="4">
        <f t="shared" si="480"/>
        <v>1</v>
      </c>
      <c r="AH1473" s="4"/>
      <c r="AI1473" s="4"/>
      <c r="AJ1473">
        <f>IF(front!E1473&gt;$AJ$2,AA1473,AB1473)</f>
        <v>66663.94457582265</v>
      </c>
      <c r="AK1473">
        <f t="shared" si="484"/>
        <v>66600.289711297242</v>
      </c>
      <c r="AL1473">
        <f>SUMPRODUCT($B$7:$B$456,AK$7:AK$456,EXP(constants!$B$32+constants!$A$32*ABS($A$7:$A$456-$A1473)))</f>
        <v>6.5279087025967234E-8</v>
      </c>
      <c r="AM1473">
        <f t="shared" si="473"/>
        <v>66600.289711231962</v>
      </c>
      <c r="AN1473">
        <f t="shared" si="481"/>
        <v>66594.405141570183</v>
      </c>
      <c r="AP1473" s="4"/>
      <c r="AQ1473" s="4"/>
      <c r="AR1473" s="4"/>
      <c r="AU1473" s="5">
        <f>SUMPRODUCT(constants!$B$13:$B$20,A1473^constants!$A$13:$A$20)*constants!$C$10/((A1473/1000000000)^5*(EXP(0.014388/(A1473/1000000000)/constants!$B$9)-1))</f>
        <v>2.237417604156712E-5</v>
      </c>
      <c r="AX1473" s="17">
        <f t="shared" si="474"/>
        <v>3.3597681357769953E-10</v>
      </c>
      <c r="BC1473">
        <f t="shared" si="483"/>
        <v>3.3597681357769953E-10</v>
      </c>
    </row>
    <row r="1474" spans="1:55" x14ac:dyDescent="0.2">
      <c r="A1474">
        <f>front!A1474</f>
        <v>864.52</v>
      </c>
      <c r="B1474" s="1">
        <f t="shared" si="482"/>
        <v>0.42999999999994998</v>
      </c>
      <c r="C1474" s="20">
        <f>front!B1474</f>
        <v>3326.3</v>
      </c>
      <c r="D1474" s="20">
        <f>front!C1474</f>
        <v>9939.6</v>
      </c>
      <c r="E1474" s="20">
        <f>front!D1474</f>
        <v>43178.45</v>
      </c>
      <c r="F1474" s="20">
        <f>front!E1474</f>
        <v>64000</v>
      </c>
      <c r="G1474" s="20">
        <f>front!F1474</f>
        <v>64000</v>
      </c>
      <c r="H1474" s="20">
        <f>front!H1474</f>
        <v>10347.799999999999</v>
      </c>
      <c r="I1474" s="20">
        <f>front!I1474</f>
        <v>12553</v>
      </c>
      <c r="J1474" s="20">
        <f>front!J1474</f>
        <v>12539.6</v>
      </c>
      <c r="K1474" s="20"/>
      <c r="L1474" s="4">
        <f>C1474/(constants!$A$4+constants!$B$4*data!C1474+constants!$C$4*data!C1474^2+constants!$D$4*data!C1474^3+constants!$E$4*data!C1474^4+constants!$F$4*data!C1474^5+constants!$G$4*data!C1474^6+constants!$H$4*data!C1474^7)</f>
        <v>3325.1360871794909</v>
      </c>
      <c r="M1474" s="4">
        <f>D1474/(constants!$A$4+constants!$B$4*data!D1474+constants!$C$4*data!D1474^2+constants!$D$4*data!D1474^3+constants!$E$4*data!D1474^4+constants!$F$4*data!D1474^5+constants!$G$4*data!D1474^6+constants!$H$4*data!D1474^7)</f>
        <v>9948.2260577688812</v>
      </c>
      <c r="N1474" s="4">
        <f>E1474/(constants!$A$4+constants!$B$4*data!E1474+constants!$C$4*data!E1474^2+constants!$D$4*data!E1474^3+constants!$E$4*data!E1474^4+constants!$F$4*data!E1474^5+constants!$G$4*data!E1474^6+constants!$H$4*data!E1474^7)</f>
        <v>43481.91539879379</v>
      </c>
      <c r="O1474" s="4">
        <f>F1474/(constants!$A$4+constants!$B$4*data!F1474+constants!$C$4*data!F1474^2+constants!$D$4*data!F1474^3+constants!$E$4*data!F1474^4+constants!$F$4*data!F1474^5+constants!$G$4*data!F1474^6+constants!$H$4*data!F1474^7)</f>
        <v>64773.712258592925</v>
      </c>
      <c r="P1474" s="4">
        <f>G1474/(constants!$A$4+constants!$B$4*data!G1474+constants!$C$4*data!G1474^2+constants!$D$4*data!G1474^3+constants!$E$4*data!G1474^4+constants!$F$4*data!G1474^5+constants!$G$4*data!G1474^6+constants!$H$4*data!G1474^7)</f>
        <v>64773.712258592925</v>
      </c>
      <c r="Q1474" s="4">
        <f>H1474/(constants!$A$4+constants!$B$4*data!H1474+constants!$C$4*data!H1474^2+constants!$D$4*data!H1474^3+constants!$E$4*data!H1474^4+constants!$F$4*data!H1474^5+constants!$G$4*data!H1474^6+constants!$H$4*data!H1474^7)</f>
        <v>10357.649330534396</v>
      </c>
      <c r="R1474" s="4">
        <f>I1474/(constants!$A$4+constants!$B$4*data!I1474+constants!$C$4*data!I1474^2+constants!$D$4*data!I1474^3+constants!$E$4*data!I1474^4+constants!$F$4*data!I1474^5+constants!$G$4*data!I1474^6+constants!$H$4*data!I1474^7)</f>
        <v>12570.647712624699</v>
      </c>
      <c r="S1474" s="4">
        <f>J1474/(constants!$A$4+constants!$B$4*data!J1474+constants!$C$4*data!J1474^2+constants!$D$4*data!J1474^3+constants!$E$4*data!J1474^4+constants!$F$4*data!J1474^5+constants!$G$4*data!J1474^6+constants!$H$4*data!J1474^7)</f>
        <v>12557.194482329751</v>
      </c>
      <c r="T1474" s="4"/>
      <c r="U1474" s="4">
        <f t="shared" si="475"/>
        <v>40156.7793116143</v>
      </c>
      <c r="V1474" s="2">
        <f t="shared" si="476"/>
        <v>54825.486200824045</v>
      </c>
      <c r="W1474" s="2">
        <f t="shared" si="477"/>
        <v>54825.486200824045</v>
      </c>
      <c r="X1474" s="2">
        <f t="shared" si="478"/>
        <v>2212.9983820903035</v>
      </c>
      <c r="Y1474" s="2">
        <f t="shared" si="479"/>
        <v>2199.5451517953552</v>
      </c>
      <c r="Z1474" s="2"/>
      <c r="AA1474" s="4">
        <f t="shared" si="468"/>
        <v>66927.965519357167</v>
      </c>
      <c r="AB1474" s="4">
        <f t="shared" si="469"/>
        <v>9137.5810334706748</v>
      </c>
      <c r="AC1474" s="4">
        <f t="shared" si="470"/>
        <v>9137.5810334706748</v>
      </c>
      <c r="AD1474" s="4">
        <f t="shared" si="471"/>
        <v>368.83306368171725</v>
      </c>
      <c r="AE1474" s="4">
        <f t="shared" si="472"/>
        <v>366.59085863255916</v>
      </c>
      <c r="AF1474" s="4"/>
      <c r="AG1474" s="4">
        <f t="shared" si="480"/>
        <v>1</v>
      </c>
      <c r="AH1474" s="4"/>
      <c r="AI1474" s="4"/>
      <c r="AJ1474">
        <f>IF(front!E1474&gt;$AJ$2,AA1474,AB1474)</f>
        <v>66927.965519357167</v>
      </c>
      <c r="AK1474">
        <f t="shared" si="484"/>
        <v>66864.310654831759</v>
      </c>
      <c r="AL1474">
        <f>SUMPRODUCT($B$7:$B$456,AK$7:AK$456,EXP(constants!$B$32+constants!$A$32*ABS($A$7:$A$456-$A1474)))</f>
        <v>6.406251723777499E-8</v>
      </c>
      <c r="AM1474">
        <f t="shared" si="473"/>
        <v>66864.310654767702</v>
      </c>
      <c r="AN1474">
        <f t="shared" si="481"/>
        <v>66858.426085105923</v>
      </c>
      <c r="AP1474" s="4"/>
      <c r="AQ1474" s="4"/>
      <c r="AR1474" s="4"/>
      <c r="AU1474" s="5">
        <f>SUMPRODUCT(constants!$B$13:$B$20,A1474^constants!$A$13:$A$20)*constants!$C$10/((A1474/1000000000)^5*(EXP(0.014388/(A1474/1000000000)/constants!$B$9)-1))</f>
        <v>2.2375924380016215E-5</v>
      </c>
      <c r="AX1474" s="17">
        <f t="shared" si="474"/>
        <v>3.3467620598087798E-10</v>
      </c>
      <c r="BC1474">
        <f t="shared" si="483"/>
        <v>3.3467620598087798E-10</v>
      </c>
    </row>
    <row r="1475" spans="1:55" x14ac:dyDescent="0.2">
      <c r="A1475">
        <f>front!A1475</f>
        <v>864.95</v>
      </c>
      <c r="B1475" s="1">
        <f t="shared" si="482"/>
        <v>0.43000000000006366</v>
      </c>
      <c r="C1475" s="20">
        <f>front!B1475</f>
        <v>3359.85</v>
      </c>
      <c r="D1475" s="20">
        <f>front!C1475</f>
        <v>10292.200000000001</v>
      </c>
      <c r="E1475" s="20">
        <f>front!D1475</f>
        <v>43327.75</v>
      </c>
      <c r="F1475" s="20">
        <f>front!E1475</f>
        <v>64000</v>
      </c>
      <c r="G1475" s="20">
        <f>front!F1475</f>
        <v>64000</v>
      </c>
      <c r="H1475" s="20">
        <f>front!H1475</f>
        <v>10728</v>
      </c>
      <c r="I1475" s="20">
        <f>front!I1475</f>
        <v>12799.4</v>
      </c>
      <c r="J1475" s="20">
        <f>front!J1475</f>
        <v>12834.2</v>
      </c>
      <c r="K1475" s="20"/>
      <c r="L1475" s="4">
        <f>C1475/(constants!$A$4+constants!$B$4*data!C1475+constants!$C$4*data!C1475^2+constants!$D$4*data!C1475^3+constants!$E$4*data!C1475^4+constants!$F$4*data!C1475^5+constants!$G$4*data!C1475^6+constants!$H$4*data!C1475^7)</f>
        <v>3358.690676019919</v>
      </c>
      <c r="M1475" s="4">
        <f>D1475/(constants!$A$4+constants!$B$4*data!D1475+constants!$C$4*data!D1475^2+constants!$D$4*data!D1475^3+constants!$E$4*data!D1475^4+constants!$F$4*data!D1475^5+constants!$G$4*data!D1475^6+constants!$H$4*data!D1475^7)</f>
        <v>10301.878548205765</v>
      </c>
      <c r="N1475" s="4">
        <f>E1475/(constants!$A$4+constants!$B$4*data!E1475+constants!$C$4*data!E1475^2+constants!$D$4*data!E1475^3+constants!$E$4*data!E1475^4+constants!$F$4*data!E1475^5+constants!$G$4*data!E1475^6+constants!$H$4*data!E1475^7)</f>
        <v>43633.804194093034</v>
      </c>
      <c r="O1475" s="4">
        <f>F1475/(constants!$A$4+constants!$B$4*data!F1475+constants!$C$4*data!F1475^2+constants!$D$4*data!F1475^3+constants!$E$4*data!F1475^4+constants!$F$4*data!F1475^5+constants!$G$4*data!F1475^6+constants!$H$4*data!F1475^7)</f>
        <v>64773.712258592925</v>
      </c>
      <c r="P1475" s="4">
        <f>G1475/(constants!$A$4+constants!$B$4*data!G1475+constants!$C$4*data!G1475^2+constants!$D$4*data!G1475^3+constants!$E$4*data!G1475^4+constants!$F$4*data!G1475^5+constants!$G$4*data!G1475^6+constants!$H$4*data!G1475^7)</f>
        <v>64773.712258592925</v>
      </c>
      <c r="Q1475" s="4">
        <f>H1475/(constants!$A$4+constants!$B$4*data!H1475+constants!$C$4*data!H1475^2+constants!$D$4*data!H1475^3+constants!$E$4*data!H1475^4+constants!$F$4*data!H1475^5+constants!$G$4*data!H1475^6+constants!$H$4*data!H1475^7)</f>
        <v>10739.052043864538</v>
      </c>
      <c r="R1475" s="4">
        <f>I1475/(constants!$A$4+constants!$B$4*data!I1475+constants!$C$4*data!I1475^2+constants!$D$4*data!I1475^3+constants!$E$4*data!I1475^4+constants!$F$4*data!I1475^5+constants!$G$4*data!I1475^6+constants!$H$4*data!I1475^7)</f>
        <v>12818.038746570823</v>
      </c>
      <c r="S1475" s="4">
        <f>J1475/(constants!$A$4+constants!$B$4*data!J1475+constants!$C$4*data!J1475^2+constants!$D$4*data!J1475^3+constants!$E$4*data!J1475^4+constants!$F$4*data!J1475^5+constants!$G$4*data!J1475^6+constants!$H$4*data!J1475^7)</f>
        <v>12852.980574091864</v>
      </c>
      <c r="T1475" s="4"/>
      <c r="U1475" s="4">
        <f t="shared" si="475"/>
        <v>40275.113518073114</v>
      </c>
      <c r="V1475" s="2">
        <f t="shared" si="476"/>
        <v>54471.83371038716</v>
      </c>
      <c r="W1475" s="2">
        <f t="shared" si="477"/>
        <v>54471.83371038716</v>
      </c>
      <c r="X1475" s="2">
        <f t="shared" si="478"/>
        <v>2078.9867027062846</v>
      </c>
      <c r="Y1475" s="2">
        <f t="shared" si="479"/>
        <v>2113.9285302273256</v>
      </c>
      <c r="Z1475" s="2"/>
      <c r="AA1475" s="4">
        <f t="shared" si="468"/>
        <v>67125.189196788517</v>
      </c>
      <c r="AB1475" s="4">
        <f t="shared" si="469"/>
        <v>9078.6389517311945</v>
      </c>
      <c r="AC1475" s="4">
        <f t="shared" si="470"/>
        <v>9078.6389517311945</v>
      </c>
      <c r="AD1475" s="4">
        <f t="shared" si="471"/>
        <v>346.49778378438077</v>
      </c>
      <c r="AE1475" s="4">
        <f t="shared" si="472"/>
        <v>352.32142170455421</v>
      </c>
      <c r="AF1475" s="4"/>
      <c r="AG1475" s="4">
        <f t="shared" si="480"/>
        <v>1</v>
      </c>
      <c r="AH1475" s="4"/>
      <c r="AI1475" s="4"/>
      <c r="AJ1475">
        <f>IF(front!E1475&gt;$AJ$2,AA1475,AB1475)</f>
        <v>67125.189196788517</v>
      </c>
      <c r="AK1475">
        <f t="shared" si="484"/>
        <v>67061.534332263109</v>
      </c>
      <c r="AL1475">
        <f>SUMPRODUCT($B$7:$B$456,AK$7:AK$456,EXP(constants!$B$32+constants!$A$32*ABS($A$7:$A$456-$A1475)))</f>
        <v>6.2868619979438001E-8</v>
      </c>
      <c r="AM1475">
        <f t="shared" si="473"/>
        <v>67061.534332200245</v>
      </c>
      <c r="AN1475">
        <f t="shared" si="481"/>
        <v>67055.649762538465</v>
      </c>
      <c r="AP1475" s="4"/>
      <c r="AQ1475" s="4"/>
      <c r="AR1475" s="4"/>
      <c r="AU1475" s="5">
        <f>SUMPRODUCT(constants!$B$13:$B$20,A1475^constants!$A$13:$A$20)*constants!$C$10/((A1475/1000000000)^5*(EXP(0.014388/(A1475/1000000000)/constants!$B$9)-1))</f>
        <v>2.2377627134117341E-5</v>
      </c>
      <c r="AX1475" s="17">
        <f t="shared" si="474"/>
        <v>3.3371725146743564E-10</v>
      </c>
      <c r="BC1475">
        <f t="shared" si="483"/>
        <v>3.3371725146743564E-10</v>
      </c>
    </row>
    <row r="1476" spans="1:55" x14ac:dyDescent="0.2">
      <c r="A1476">
        <f>front!A1476</f>
        <v>865.38</v>
      </c>
      <c r="B1476" s="1">
        <f t="shared" si="482"/>
        <v>0.42999999999994998</v>
      </c>
      <c r="C1476" s="20">
        <f>front!B1476</f>
        <v>3298</v>
      </c>
      <c r="D1476" s="20">
        <f>front!C1476</f>
        <v>9755.6</v>
      </c>
      <c r="E1476" s="20">
        <f>front!D1476</f>
        <v>43353.8</v>
      </c>
      <c r="F1476" s="20">
        <f>front!E1476</f>
        <v>64000</v>
      </c>
      <c r="G1476" s="20">
        <f>front!F1476</f>
        <v>64000</v>
      </c>
      <c r="H1476" s="20">
        <f>front!H1476</f>
        <v>10185</v>
      </c>
      <c r="I1476" s="20">
        <f>front!I1476</f>
        <v>12372.8</v>
      </c>
      <c r="J1476" s="20">
        <f>front!J1476</f>
        <v>12310.4</v>
      </c>
      <c r="K1476" s="20"/>
      <c r="L1476" s="4">
        <f>C1476/(constants!$A$4+constants!$B$4*data!C1476+constants!$C$4*data!C1476^2+constants!$D$4*data!C1476^3+constants!$E$4*data!C1476^4+constants!$F$4*data!C1476^5+constants!$G$4*data!C1476^6+constants!$H$4*data!C1476^7)</f>
        <v>3296.8325226671882</v>
      </c>
      <c r="M1476" s="4">
        <f>D1476/(constants!$A$4+constants!$B$4*data!D1476+constants!$C$4*data!D1476^2+constants!$D$4*data!D1476^3+constants!$E$4*data!D1476^4+constants!$F$4*data!D1476^5+constants!$G$4*data!D1476^6+constants!$H$4*data!D1476^7)</f>
        <v>9763.6979208581524</v>
      </c>
      <c r="N1476" s="4">
        <f>E1476/(constants!$A$4+constants!$B$4*data!E1476+constants!$C$4*data!E1476^2+constants!$D$4*data!E1476^3+constants!$E$4*data!E1476^4+constants!$F$4*data!E1476^5+constants!$G$4*data!E1476^6+constants!$H$4*data!E1476^7)</f>
        <v>43660.307477899798</v>
      </c>
      <c r="O1476" s="4">
        <f>F1476/(constants!$A$4+constants!$B$4*data!F1476+constants!$C$4*data!F1476^2+constants!$D$4*data!F1476^3+constants!$E$4*data!F1476^4+constants!$F$4*data!F1476^5+constants!$G$4*data!F1476^6+constants!$H$4*data!F1476^7)</f>
        <v>64773.712258592925</v>
      </c>
      <c r="P1476" s="4">
        <f>G1476/(constants!$A$4+constants!$B$4*data!G1476+constants!$C$4*data!G1476^2+constants!$D$4*data!G1476^3+constants!$E$4*data!G1476^4+constants!$F$4*data!G1476^5+constants!$G$4*data!G1476^6+constants!$H$4*data!G1476^7)</f>
        <v>64773.712258592925</v>
      </c>
      <c r="Q1476" s="4">
        <f>H1476/(constants!$A$4+constants!$B$4*data!H1476+constants!$C$4*data!H1476^2+constants!$D$4*data!H1476^3+constants!$E$4*data!H1476^4+constants!$F$4*data!H1476^5+constants!$G$4*data!H1476^6+constants!$H$4*data!H1476^7)</f>
        <v>10194.352966538067</v>
      </c>
      <c r="R1476" s="4">
        <f>I1476/(constants!$A$4+constants!$B$4*data!I1476+constants!$C$4*data!I1476^2+constants!$D$4*data!I1476^3+constants!$E$4*data!I1476^4+constants!$F$4*data!I1476^5+constants!$G$4*data!I1476^6+constants!$H$4*data!I1476^7)</f>
        <v>12389.737671105613</v>
      </c>
      <c r="S1476" s="4">
        <f>J1476/(constants!$A$4+constants!$B$4*data!J1476+constants!$C$4*data!J1476^2+constants!$D$4*data!J1476^3+constants!$E$4*data!J1476^4+constants!$F$4*data!J1476^5+constants!$G$4*data!J1476^6+constants!$H$4*data!J1476^7)</f>
        <v>12327.09472266699</v>
      </c>
      <c r="T1476" s="4"/>
      <c r="U1476" s="4">
        <f t="shared" si="475"/>
        <v>40363.47495523261</v>
      </c>
      <c r="V1476" s="2">
        <f t="shared" si="476"/>
        <v>55010.01433773477</v>
      </c>
      <c r="W1476" s="2">
        <f t="shared" si="477"/>
        <v>55010.01433773477</v>
      </c>
      <c r="X1476" s="2">
        <f t="shared" si="478"/>
        <v>2195.3847045675466</v>
      </c>
      <c r="Y1476" s="2">
        <f t="shared" si="479"/>
        <v>2132.741756128924</v>
      </c>
      <c r="Z1476" s="2"/>
      <c r="AA1476" s="4">
        <f t="shared" si="468"/>
        <v>67272.458258721017</v>
      </c>
      <c r="AB1476" s="4">
        <f t="shared" si="469"/>
        <v>9168.3357229557951</v>
      </c>
      <c r="AC1476" s="4">
        <f t="shared" si="470"/>
        <v>9168.3357229557951</v>
      </c>
      <c r="AD1476" s="4">
        <f t="shared" si="471"/>
        <v>365.89745076125774</v>
      </c>
      <c r="AE1476" s="4">
        <f t="shared" si="472"/>
        <v>355.45695935482064</v>
      </c>
      <c r="AF1476" s="4"/>
      <c r="AG1476" s="4">
        <f t="shared" si="480"/>
        <v>1</v>
      </c>
      <c r="AH1476" s="4"/>
      <c r="AI1476" s="4"/>
      <c r="AJ1476">
        <f>IF(front!E1476&gt;$AJ$2,AA1476,AB1476)</f>
        <v>67272.458258721017</v>
      </c>
      <c r="AK1476">
        <f t="shared" si="484"/>
        <v>67208.803394195609</v>
      </c>
      <c r="AL1476">
        <f>SUMPRODUCT($B$7:$B$456,AK$7:AK$456,EXP(constants!$B$32+constants!$A$32*ABS($A$7:$A$456-$A1476)))</f>
        <v>6.16969727157148E-8</v>
      </c>
      <c r="AM1476">
        <f t="shared" si="473"/>
        <v>67208.803394133909</v>
      </c>
      <c r="AN1476">
        <f t="shared" si="481"/>
        <v>67202.91882447213</v>
      </c>
      <c r="AP1476" s="4"/>
      <c r="AQ1476" s="4"/>
      <c r="AR1476" s="4"/>
      <c r="AU1476" s="5">
        <f>SUMPRODUCT(constants!$B$13:$B$20,A1476^constants!$A$13:$A$20)*constants!$C$10/((A1476/1000000000)^5*(EXP(0.014388/(A1476/1000000000)/constants!$B$9)-1))</f>
        <v>2.2379284289099383E-5</v>
      </c>
      <c r="AX1476" s="17">
        <f t="shared" si="474"/>
        <v>3.3301059954779681E-10</v>
      </c>
      <c r="BC1476">
        <f t="shared" si="483"/>
        <v>3.3301059954779681E-10</v>
      </c>
    </row>
    <row r="1477" spans="1:55" x14ac:dyDescent="0.2">
      <c r="A1477">
        <f>front!A1477</f>
        <v>865.81</v>
      </c>
      <c r="B1477" s="1">
        <f t="shared" si="482"/>
        <v>0.42999999999994998</v>
      </c>
      <c r="C1477" s="20">
        <f>front!B1477</f>
        <v>3405.9</v>
      </c>
      <c r="D1477" s="20">
        <f>front!C1477</f>
        <v>10772</v>
      </c>
      <c r="E1477" s="20">
        <f>front!D1477</f>
        <v>43571.4</v>
      </c>
      <c r="F1477" s="20">
        <f>front!E1477</f>
        <v>64000</v>
      </c>
      <c r="G1477" s="20">
        <f>front!F1477</f>
        <v>64000</v>
      </c>
      <c r="H1477" s="20">
        <f>front!H1477</f>
        <v>11208.4</v>
      </c>
      <c r="I1477" s="20">
        <f>front!I1477</f>
        <v>13297.8</v>
      </c>
      <c r="J1477" s="20">
        <f>front!J1477</f>
        <v>13297.8</v>
      </c>
      <c r="K1477" s="20"/>
      <c r="L1477" s="4">
        <f>C1477/(constants!$A$4+constants!$B$4*data!C1477+constants!$C$4*data!C1477^2+constants!$D$4*data!C1477^3+constants!$E$4*data!C1477^4+constants!$F$4*data!C1477^5+constants!$G$4*data!C1477^6+constants!$H$4*data!C1477^7)</f>
        <v>3404.7476188166393</v>
      </c>
      <c r="M1477" s="4">
        <f>D1477/(constants!$A$4+constants!$B$4*data!D1477+constants!$C$4*data!D1477^2+constants!$D$4*data!D1477^3+constants!$E$4*data!D1477^4+constants!$F$4*data!D1477^5+constants!$G$4*data!D1477^6+constants!$H$4*data!D1477^7)</f>
        <v>10783.19513943902</v>
      </c>
      <c r="N1477" s="4">
        <f>E1477/(constants!$A$4+constants!$B$4*data!E1477+constants!$C$4*data!E1477^2+constants!$D$4*data!E1477^3+constants!$E$4*data!E1477^4+constants!$F$4*data!E1477^5+constants!$G$4*data!E1477^6+constants!$H$4*data!E1477^7)</f>
        <v>43881.712219239351</v>
      </c>
      <c r="O1477" s="4">
        <f>F1477/(constants!$A$4+constants!$B$4*data!F1477+constants!$C$4*data!F1477^2+constants!$D$4*data!F1477^3+constants!$E$4*data!F1477^4+constants!$F$4*data!F1477^5+constants!$G$4*data!F1477^6+constants!$H$4*data!F1477^7)</f>
        <v>64773.712258592925</v>
      </c>
      <c r="P1477" s="4">
        <f>G1477/(constants!$A$4+constants!$B$4*data!G1477+constants!$C$4*data!G1477^2+constants!$D$4*data!G1477^3+constants!$E$4*data!G1477^4+constants!$F$4*data!G1477^5+constants!$G$4*data!G1477^6+constants!$H$4*data!G1477^7)</f>
        <v>64773.712258592925</v>
      </c>
      <c r="Q1477" s="4">
        <f>H1477/(constants!$A$4+constants!$B$4*data!H1477+constants!$C$4*data!H1477^2+constants!$D$4*data!H1477^3+constants!$E$4*data!H1477^4+constants!$F$4*data!H1477^5+constants!$G$4*data!H1477^6+constants!$H$4*data!H1477^7)</f>
        <v>11221.057804479722</v>
      </c>
      <c r="R1477" s="4">
        <f>I1477/(constants!$A$4+constants!$B$4*data!I1477+constants!$C$4*data!I1477^2+constants!$D$4*data!I1477^3+constants!$E$4*data!I1477^4+constants!$F$4*data!I1477^5+constants!$G$4*data!I1477^6+constants!$H$4*data!I1477^7)</f>
        <v>13318.513303318101</v>
      </c>
      <c r="S1477" s="4">
        <f>J1477/(constants!$A$4+constants!$B$4*data!J1477+constants!$C$4*data!J1477^2+constants!$D$4*data!J1477^3+constants!$E$4*data!J1477^4+constants!$F$4*data!J1477^5+constants!$G$4*data!J1477^6+constants!$H$4*data!J1477^7)</f>
        <v>13318.513303318101</v>
      </c>
      <c r="T1477" s="4"/>
      <c r="U1477" s="4">
        <f t="shared" si="475"/>
        <v>40476.964600422711</v>
      </c>
      <c r="V1477" s="2">
        <f t="shared" si="476"/>
        <v>53990.517119153905</v>
      </c>
      <c r="W1477" s="2">
        <f t="shared" si="477"/>
        <v>53990.517119153905</v>
      </c>
      <c r="X1477" s="2">
        <f t="shared" si="478"/>
        <v>2097.4554988383788</v>
      </c>
      <c r="Y1477" s="2">
        <f t="shared" si="479"/>
        <v>2097.4554988383788</v>
      </c>
      <c r="Z1477" s="2"/>
      <c r="AA1477" s="4">
        <f t="shared" si="468"/>
        <v>67461.60766737118</v>
      </c>
      <c r="AB1477" s="4">
        <f t="shared" si="469"/>
        <v>8998.4195198589841</v>
      </c>
      <c r="AC1477" s="4">
        <f t="shared" si="470"/>
        <v>8998.4195198589841</v>
      </c>
      <c r="AD1477" s="4">
        <f t="shared" si="471"/>
        <v>349.57591647306316</v>
      </c>
      <c r="AE1477" s="4">
        <f t="shared" si="472"/>
        <v>349.57591647306316</v>
      </c>
      <c r="AF1477" s="4"/>
      <c r="AG1477" s="4">
        <f t="shared" si="480"/>
        <v>1</v>
      </c>
      <c r="AH1477" s="4"/>
      <c r="AI1477" s="4"/>
      <c r="AJ1477">
        <f>IF(front!E1477&gt;$AJ$2,AA1477,AB1477)</f>
        <v>67461.60766737118</v>
      </c>
      <c r="AK1477">
        <f t="shared" si="484"/>
        <v>67397.952802845772</v>
      </c>
      <c r="AL1477">
        <f>SUMPRODUCT($B$7:$B$456,AK$7:AK$456,EXP(constants!$B$32+constants!$A$32*ABS($A$7:$A$456-$A1477)))</f>
        <v>6.0547160785915514E-8</v>
      </c>
      <c r="AM1477">
        <f t="shared" si="473"/>
        <v>67397.952802785221</v>
      </c>
      <c r="AN1477">
        <f t="shared" si="481"/>
        <v>67392.068233123442</v>
      </c>
      <c r="AP1477" s="4"/>
      <c r="AQ1477" s="4"/>
      <c r="AR1477" s="4"/>
      <c r="AU1477" s="5">
        <f>SUMPRODUCT(constants!$B$13:$B$20,A1477^constants!$A$13:$A$20)*constants!$C$10/((A1477/1000000000)^5*(EXP(0.014388/(A1477/1000000000)/constants!$B$9)-1))</f>
        <v>2.2380895831095261E-5</v>
      </c>
      <c r="AX1477" s="17">
        <f t="shared" si="474"/>
        <v>3.3209985118241216E-10</v>
      </c>
      <c r="BC1477">
        <f t="shared" si="483"/>
        <v>3.3209985118241216E-10</v>
      </c>
    </row>
    <row r="1478" spans="1:55" x14ac:dyDescent="0.2">
      <c r="A1478">
        <f>front!A1478</f>
        <v>866.24</v>
      </c>
      <c r="B1478" s="1">
        <f t="shared" si="482"/>
        <v>0.43000000000006366</v>
      </c>
      <c r="C1478" s="20">
        <f>front!B1478</f>
        <v>3269.2</v>
      </c>
      <c r="D1478" s="20">
        <f>front!C1478</f>
        <v>9366.7999999999993</v>
      </c>
      <c r="E1478" s="20">
        <f>front!D1478</f>
        <v>43501.4</v>
      </c>
      <c r="F1478" s="20">
        <f>front!E1478</f>
        <v>64000</v>
      </c>
      <c r="G1478" s="20">
        <f>front!F1478</f>
        <v>64000</v>
      </c>
      <c r="H1478" s="20">
        <f>front!H1478</f>
        <v>9740.4</v>
      </c>
      <c r="I1478" s="20">
        <f>front!I1478</f>
        <v>11885</v>
      </c>
      <c r="J1478" s="20">
        <f>front!J1478</f>
        <v>11825.2</v>
      </c>
      <c r="K1478" s="20"/>
      <c r="L1478" s="4">
        <f>C1478/(constants!$A$4+constants!$B$4*data!C1478+constants!$C$4*data!C1478^2+constants!$D$4*data!C1478^3+constants!$E$4*data!C1478^4+constants!$F$4*data!C1478^5+constants!$G$4*data!C1478^6+constants!$H$4*data!C1478^7)</f>
        <v>3268.0291818026244</v>
      </c>
      <c r="M1478" s="4">
        <f>D1478/(constants!$A$4+constants!$B$4*data!D1478+constants!$C$4*data!D1478^2+constants!$D$4*data!D1478^3+constants!$E$4*data!D1478^4+constants!$F$4*data!D1478^5+constants!$G$4*data!D1478^6+constants!$H$4*data!D1478^7)</f>
        <v>9373.8299245508351</v>
      </c>
      <c r="N1478" s="4">
        <f>E1478/(constants!$A$4+constants!$B$4*data!E1478+constants!$C$4*data!E1478^2+constants!$D$4*data!E1478^3+constants!$E$4*data!E1478^4+constants!$F$4*data!E1478^5+constants!$G$4*data!E1478^6+constants!$H$4*data!E1478^7)</f>
        <v>43810.484689075092</v>
      </c>
      <c r="O1478" s="4">
        <f>F1478/(constants!$A$4+constants!$B$4*data!F1478+constants!$C$4*data!F1478^2+constants!$D$4*data!F1478^3+constants!$E$4*data!F1478^4+constants!$F$4*data!F1478^5+constants!$G$4*data!F1478^6+constants!$H$4*data!F1478^7)</f>
        <v>64773.712258592925</v>
      </c>
      <c r="P1478" s="4">
        <f>G1478/(constants!$A$4+constants!$B$4*data!G1478+constants!$C$4*data!G1478^2+constants!$D$4*data!G1478^3+constants!$E$4*data!G1478^4+constants!$F$4*data!G1478^5+constants!$G$4*data!G1478^6+constants!$H$4*data!G1478^7)</f>
        <v>64773.712258592925</v>
      </c>
      <c r="Q1478" s="4">
        <f>H1478/(constants!$A$4+constants!$B$4*data!H1478+constants!$C$4*data!H1478^2+constants!$D$4*data!H1478^3+constants!$E$4*data!H1478^4+constants!$F$4*data!H1478^5+constants!$G$4*data!H1478^6+constants!$H$4*data!H1478^7)</f>
        <v>9748.4549423864992</v>
      </c>
      <c r="R1478" s="4">
        <f>I1478/(constants!$A$4+constants!$B$4*data!I1478+constants!$C$4*data!I1478^2+constants!$D$4*data!I1478^3+constants!$E$4*data!I1478^4+constants!$F$4*data!I1478^5+constants!$G$4*data!I1478^6+constants!$H$4*data!I1478^7)</f>
        <v>11900.079035513998</v>
      </c>
      <c r="S1478" s="4">
        <f>J1478/(constants!$A$4+constants!$B$4*data!J1478+constants!$C$4*data!J1478^2+constants!$D$4*data!J1478^3+constants!$E$4*data!J1478^4+constants!$F$4*data!J1478^5+constants!$G$4*data!J1478^6+constants!$H$4*data!J1478^7)</f>
        <v>11840.057636312491</v>
      </c>
      <c r="T1478" s="4"/>
      <c r="U1478" s="4">
        <f t="shared" si="475"/>
        <v>40542.455507272469</v>
      </c>
      <c r="V1478" s="2">
        <f t="shared" si="476"/>
        <v>55399.882334042093</v>
      </c>
      <c r="W1478" s="2">
        <f t="shared" si="477"/>
        <v>55399.882334042093</v>
      </c>
      <c r="X1478" s="2">
        <f t="shared" si="478"/>
        <v>2151.6240931274988</v>
      </c>
      <c r="Y1478" s="2">
        <f t="shared" si="479"/>
        <v>2091.6026939259918</v>
      </c>
      <c r="Z1478" s="2"/>
      <c r="AA1478" s="4">
        <f t="shared" si="468"/>
        <v>67570.759178787441</v>
      </c>
      <c r="AB1478" s="4">
        <f t="shared" si="469"/>
        <v>9233.3137223403482</v>
      </c>
      <c r="AC1478" s="4">
        <f t="shared" si="470"/>
        <v>9233.3137223403482</v>
      </c>
      <c r="AD1478" s="4">
        <f t="shared" si="471"/>
        <v>358.60401552124983</v>
      </c>
      <c r="AE1478" s="4">
        <f t="shared" si="472"/>
        <v>348.60044898766529</v>
      </c>
      <c r="AF1478" s="4"/>
      <c r="AG1478" s="4">
        <f t="shared" si="480"/>
        <v>1</v>
      </c>
      <c r="AH1478" s="4"/>
      <c r="AI1478" s="4"/>
      <c r="AJ1478">
        <f>IF(front!E1478&gt;$AJ$2,AA1478,AB1478)</f>
        <v>67570.759178787441</v>
      </c>
      <c r="AK1478">
        <f t="shared" si="484"/>
        <v>67507.104314262033</v>
      </c>
      <c r="AL1478">
        <f>SUMPRODUCT($B$7:$B$456,AK$7:AK$456,EXP(constants!$B$32+constants!$A$32*ABS($A$7:$A$456-$A1478)))</f>
        <v>5.9418777257149537E-8</v>
      </c>
      <c r="AM1478">
        <f t="shared" si="473"/>
        <v>67507.104314202617</v>
      </c>
      <c r="AN1478">
        <f t="shared" si="481"/>
        <v>67501.219744540838</v>
      </c>
      <c r="AP1478" s="4"/>
      <c r="AQ1478" s="4"/>
      <c r="AR1478" s="4"/>
      <c r="AU1478" s="5">
        <f>SUMPRODUCT(constants!$B$13:$B$20,A1478^constants!$A$13:$A$20)*constants!$C$10/((A1478/1000000000)^5*(EXP(0.014388/(A1478/1000000000)/constants!$B$9)-1))</f>
        <v>2.2382461747139622E-5</v>
      </c>
      <c r="AX1478" s="17">
        <f t="shared" si="474"/>
        <v>3.3158603402792294E-10</v>
      </c>
      <c r="BC1478">
        <f t="shared" si="483"/>
        <v>3.3158603402792294E-10</v>
      </c>
    </row>
    <row r="1479" spans="1:55" x14ac:dyDescent="0.2">
      <c r="A1479">
        <f>front!A1479</f>
        <v>866.67</v>
      </c>
      <c r="B1479" s="1">
        <f t="shared" si="482"/>
        <v>0.42999999999994998</v>
      </c>
      <c r="C1479" s="20">
        <f>front!B1479</f>
        <v>3366.55</v>
      </c>
      <c r="D1479" s="20">
        <f>front!C1479</f>
        <v>10443.4</v>
      </c>
      <c r="E1479" s="20">
        <f>front!D1479</f>
        <v>43814.400000000001</v>
      </c>
      <c r="F1479" s="20">
        <f>front!E1479</f>
        <v>64000</v>
      </c>
      <c r="G1479" s="20">
        <f>front!F1479</f>
        <v>64000</v>
      </c>
      <c r="H1479" s="20">
        <f>front!H1479</f>
        <v>10910.6</v>
      </c>
      <c r="I1479" s="20">
        <f>front!I1479</f>
        <v>14361.8</v>
      </c>
      <c r="J1479" s="20">
        <f>front!J1479</f>
        <v>14364.2</v>
      </c>
      <c r="K1479" s="20"/>
      <c r="L1479" s="4">
        <f>C1479/(constants!$A$4+constants!$B$4*data!C1479+constants!$C$4*data!C1479^2+constants!$D$4*data!C1479^3+constants!$E$4*data!C1479^4+constants!$F$4*data!C1479^5+constants!$G$4*data!C1479^6+constants!$H$4*data!C1479^7)</f>
        <v>3365.3916397402545</v>
      </c>
      <c r="M1479" s="4">
        <f>D1479/(constants!$A$4+constants!$B$4*data!D1479+constants!$C$4*data!D1479^2+constants!$D$4*data!D1479^3+constants!$E$4*data!D1479^4+constants!$F$4*data!D1479^5+constants!$G$4*data!D1479^6+constants!$H$4*data!D1479^7)</f>
        <v>10453.546030800762</v>
      </c>
      <c r="N1479" s="4">
        <f>E1479/(constants!$A$4+constants!$B$4*data!E1479+constants!$C$4*data!E1479^2+constants!$D$4*data!E1479^3+constants!$E$4*data!E1479^4+constants!$F$4*data!E1479^5+constants!$G$4*data!E1479^6+constants!$H$4*data!E1479^7)</f>
        <v>44128.999750990428</v>
      </c>
      <c r="O1479" s="4">
        <f>F1479/(constants!$A$4+constants!$B$4*data!F1479+constants!$C$4*data!F1479^2+constants!$D$4*data!F1479^3+constants!$E$4*data!F1479^4+constants!$F$4*data!F1479^5+constants!$G$4*data!F1479^6+constants!$H$4*data!F1479^7)</f>
        <v>64773.712258592925</v>
      </c>
      <c r="P1479" s="4">
        <f>G1479/(constants!$A$4+constants!$B$4*data!G1479+constants!$C$4*data!G1479^2+constants!$D$4*data!G1479^3+constants!$E$4*data!G1479^4+constants!$F$4*data!G1479^5+constants!$G$4*data!G1479^6+constants!$H$4*data!G1479^7)</f>
        <v>64773.712258592925</v>
      </c>
      <c r="Q1479" s="4">
        <f>H1479/(constants!$A$4+constants!$B$4*data!H1479+constants!$C$4*data!H1479^2+constants!$D$4*data!H1479^3+constants!$E$4*data!H1479^4+constants!$F$4*data!H1479^5+constants!$G$4*data!H1479^6+constants!$H$4*data!H1479^7)</f>
        <v>10922.251152056733</v>
      </c>
      <c r="R1479" s="4">
        <f>I1479/(constants!$A$4+constants!$B$4*data!I1479+constants!$C$4*data!I1479^2+constants!$D$4*data!I1479^3+constants!$E$4*data!I1479^4+constants!$F$4*data!I1479^5+constants!$G$4*data!I1479^6+constants!$H$4*data!I1479^7)</f>
        <v>14387.244922386204</v>
      </c>
      <c r="S1479" s="4">
        <f>J1479/(constants!$A$4+constants!$B$4*data!J1479+constants!$C$4*data!J1479^2+constants!$D$4*data!J1479^3+constants!$E$4*data!J1479^4+constants!$F$4*data!J1479^5+constants!$G$4*data!J1479^6+constants!$H$4*data!J1479^7)</f>
        <v>14389.656047171175</v>
      </c>
      <c r="T1479" s="4"/>
      <c r="U1479" s="4">
        <f t="shared" si="475"/>
        <v>40763.608111250171</v>
      </c>
      <c r="V1479" s="2">
        <f t="shared" si="476"/>
        <v>54320.166227792164</v>
      </c>
      <c r="W1479" s="2">
        <f t="shared" si="477"/>
        <v>54320.166227792164</v>
      </c>
      <c r="X1479" s="2">
        <f t="shared" si="478"/>
        <v>3464.9937703294709</v>
      </c>
      <c r="Y1479" s="2">
        <f t="shared" si="479"/>
        <v>3467.4048951144414</v>
      </c>
      <c r="Z1479" s="2"/>
      <c r="AA1479" s="4">
        <f t="shared" ref="AA1479:AA1542" si="485">U1479*1000/AA$4</f>
        <v>67939.346852083618</v>
      </c>
      <c r="AB1479" s="4">
        <f t="shared" ref="AB1479:AB1542" si="486">V1479*1000/AB$4</f>
        <v>9053.3610379653619</v>
      </c>
      <c r="AC1479" s="4">
        <f t="shared" ref="AC1479:AC1542" si="487">W1479*1000/AC$4</f>
        <v>9053.3610379653619</v>
      </c>
      <c r="AD1479" s="4">
        <f t="shared" ref="AD1479:AD1542" si="488">X1479*1000/AD$4</f>
        <v>577.49896172157844</v>
      </c>
      <c r="AE1479" s="4">
        <f t="shared" ref="AE1479:AE1542" si="489">Y1479*1000/AE$4</f>
        <v>577.90081585240694</v>
      </c>
      <c r="AF1479" s="4"/>
      <c r="AG1479" s="4">
        <f t="shared" si="480"/>
        <v>1</v>
      </c>
      <c r="AH1479" s="4"/>
      <c r="AI1479" s="4"/>
      <c r="AJ1479">
        <f>IF(front!E1479&gt;$AJ$2,AA1479,AB1479)</f>
        <v>67939.346852083618</v>
      </c>
      <c r="AK1479">
        <f t="shared" si="484"/>
        <v>67875.69198755821</v>
      </c>
      <c r="AL1479">
        <f>SUMPRODUCT($B$7:$B$456,AK$7:AK$456,EXP(constants!$B$32+constants!$A$32*ABS($A$7:$A$456-$A1479)))</f>
        <v>5.8311422780307378E-8</v>
      </c>
      <c r="AM1479">
        <f t="shared" ref="AM1479:AM1542" si="490">AK1479-AL1479</f>
        <v>67875.6919874999</v>
      </c>
      <c r="AN1479">
        <f t="shared" si="481"/>
        <v>67869.807417838121</v>
      </c>
      <c r="AP1479" s="4"/>
      <c r="AQ1479" s="4"/>
      <c r="AR1479" s="4"/>
      <c r="AU1479" s="5">
        <f>SUMPRODUCT(constants!$B$13:$B$20,A1479^constants!$A$13:$A$20)*constants!$C$10/((A1479/1000000000)^5*(EXP(0.014388/(A1479/1000000000)/constants!$B$9)-1))</f>
        <v>2.238398202517434E-5</v>
      </c>
      <c r="AX1479" s="17">
        <f t="shared" ref="AX1479:AX1542" si="491">IF(AN1479=0,0,AU1479/AN1479)</f>
        <v>3.2980765493215751E-10</v>
      </c>
      <c r="BC1479">
        <f t="shared" si="483"/>
        <v>3.2980765493215751E-10</v>
      </c>
    </row>
    <row r="1480" spans="1:55" x14ac:dyDescent="0.2">
      <c r="A1480">
        <f>front!A1480</f>
        <v>867.1</v>
      </c>
      <c r="B1480" s="1">
        <f t="shared" si="482"/>
        <v>0.43000000000006366</v>
      </c>
      <c r="C1480" s="20">
        <f>front!B1480</f>
        <v>3258.2</v>
      </c>
      <c r="D1480" s="20">
        <f>front!C1480</f>
        <v>9282.6</v>
      </c>
      <c r="E1480" s="20">
        <f>front!D1480</f>
        <v>43925.95</v>
      </c>
      <c r="F1480" s="20">
        <f>front!E1480</f>
        <v>64000</v>
      </c>
      <c r="G1480" s="20">
        <f>front!F1480</f>
        <v>64000</v>
      </c>
      <c r="H1480" s="20">
        <f>front!H1480</f>
        <v>9649.6</v>
      </c>
      <c r="I1480" s="20">
        <f>front!I1480</f>
        <v>13416.2</v>
      </c>
      <c r="J1480" s="20">
        <f>front!J1480</f>
        <v>13386.8</v>
      </c>
      <c r="K1480" s="20"/>
      <c r="L1480" s="4">
        <f>C1480/(constants!$A$4+constants!$B$4*data!C1480+constants!$C$4*data!C1480^2+constants!$D$4*data!C1480^3+constants!$E$4*data!C1480^4+constants!$F$4*data!C1480^5+constants!$G$4*data!C1480^6+constants!$H$4*data!C1480^7)</f>
        <v>3257.0279818621407</v>
      </c>
      <c r="M1480" s="4">
        <f>D1480/(constants!$A$4+constants!$B$4*data!D1480+constants!$C$4*data!D1480^2+constants!$D$4*data!D1480^3+constants!$E$4*data!D1480^4+constants!$F$4*data!D1480^5+constants!$G$4*data!D1480^6+constants!$H$4*data!D1480^7)</f>
        <v>9289.4072614967245</v>
      </c>
      <c r="N1480" s="4">
        <f>E1480/(constants!$A$4+constants!$B$4*data!E1480+constants!$C$4*data!E1480^2+constants!$D$4*data!E1480^3+constants!$E$4*data!E1480^4+constants!$F$4*data!E1480^5+constants!$G$4*data!E1480^6+constants!$H$4*data!E1480^7)</f>
        <v>44242.531558211733</v>
      </c>
      <c r="O1480" s="4">
        <f>F1480/(constants!$A$4+constants!$B$4*data!F1480+constants!$C$4*data!F1480^2+constants!$D$4*data!F1480^3+constants!$E$4*data!F1480^4+constants!$F$4*data!F1480^5+constants!$G$4*data!F1480^6+constants!$H$4*data!F1480^7)</f>
        <v>64773.712258592925</v>
      </c>
      <c r="P1480" s="4">
        <f>G1480/(constants!$A$4+constants!$B$4*data!G1480+constants!$C$4*data!G1480^2+constants!$D$4*data!G1480^3+constants!$E$4*data!G1480^4+constants!$F$4*data!G1480^5+constants!$G$4*data!G1480^6+constants!$H$4*data!G1480^7)</f>
        <v>64773.712258592925</v>
      </c>
      <c r="Q1480" s="4">
        <f>H1480/(constants!$A$4+constants!$B$4*data!H1480+constants!$C$4*data!H1480^2+constants!$D$4*data!H1480^3+constants!$E$4*data!H1480^4+constants!$F$4*data!H1480^5+constants!$G$4*data!H1480^6+constants!$H$4*data!H1480^7)</f>
        <v>9657.4002748279181</v>
      </c>
      <c r="R1480" s="4">
        <f>I1480/(constants!$A$4+constants!$B$4*data!I1480+constants!$C$4*data!I1480^2+constants!$D$4*data!I1480^3+constants!$E$4*data!I1480^4+constants!$F$4*data!I1480^5+constants!$G$4*data!I1480^6+constants!$H$4*data!I1480^7)</f>
        <v>13437.419680911864</v>
      </c>
      <c r="S1480" s="4">
        <f>J1480/(constants!$A$4+constants!$B$4*data!J1480+constants!$C$4*data!J1480^2+constants!$D$4*data!J1480^3+constants!$E$4*data!J1480^4+constants!$F$4*data!J1480^5+constants!$G$4*data!J1480^6+constants!$H$4*data!J1480^7)</f>
        <v>13407.893461944217</v>
      </c>
      <c r="T1480" s="4"/>
      <c r="U1480" s="4">
        <f t="shared" ref="U1480:U1543" si="492">N1480-L1480</f>
        <v>40985.503576349591</v>
      </c>
      <c r="V1480" s="2">
        <f t="shared" ref="V1480:V1543" si="493">O1480-M1480</f>
        <v>55484.304997096202</v>
      </c>
      <c r="W1480" s="2">
        <f t="shared" ref="W1480:W1543" si="494">IF(P1480-M1480&gt;0,P1480-M1480,0)</f>
        <v>55484.304997096202</v>
      </c>
      <c r="X1480" s="2">
        <f t="shared" ref="X1480:X1543" si="495">R1480-Q1480</f>
        <v>3780.0194060839458</v>
      </c>
      <c r="Y1480" s="2">
        <f t="shared" ref="Y1480:Y1543" si="496">IF(S1480-Q1480&gt;0,S1480-Q1480,0)</f>
        <v>3750.4931871162989</v>
      </c>
      <c r="Z1480" s="2"/>
      <c r="AA1480" s="4">
        <f t="shared" si="485"/>
        <v>68309.172627249325</v>
      </c>
      <c r="AB1480" s="4">
        <f t="shared" si="486"/>
        <v>9247.3841661827009</v>
      </c>
      <c r="AC1480" s="4">
        <f t="shared" si="487"/>
        <v>9247.3841661827009</v>
      </c>
      <c r="AD1480" s="4">
        <f t="shared" si="488"/>
        <v>630.00323434732422</v>
      </c>
      <c r="AE1480" s="4">
        <f t="shared" si="489"/>
        <v>625.08219785271649</v>
      </c>
      <c r="AF1480" s="4"/>
      <c r="AG1480" s="4">
        <f t="shared" ref="AG1480:AG1543" si="497">AC1480/AB1480</f>
        <v>1</v>
      </c>
      <c r="AH1480" s="4"/>
      <c r="AI1480" s="4"/>
      <c r="AJ1480">
        <f>IF(front!E1480&gt;$AJ$2,AA1480,AB1480)</f>
        <v>68309.172627249325</v>
      </c>
      <c r="AK1480">
        <f t="shared" si="484"/>
        <v>68245.517762723917</v>
      </c>
      <c r="AL1480">
        <f>SUMPRODUCT($B$7:$B$456,AK$7:AK$456,EXP(constants!$B$32+constants!$A$32*ABS($A$7:$A$456-$A1480)))</f>
        <v>5.7224705448724147E-8</v>
      </c>
      <c r="AM1480">
        <f t="shared" si="490"/>
        <v>68245.517762666699</v>
      </c>
      <c r="AN1480">
        <f t="shared" ref="AN1480:AN1543" si="498">IF((AM1480-$AM$3)&gt;0,AM1480-$AM$3,0)</f>
        <v>68239.63319300492</v>
      </c>
      <c r="AP1480" s="4"/>
      <c r="AQ1480" s="4"/>
      <c r="AR1480" s="4"/>
      <c r="AU1480" s="5">
        <f>SUMPRODUCT(constants!$B$13:$B$20,A1480^constants!$A$13:$A$20)*constants!$C$10/((A1480/1000000000)^5*(EXP(0.014388/(A1480/1000000000)/constants!$B$9)-1))</f>
        <v>2.2385456654060648E-5</v>
      </c>
      <c r="AX1480" s="17">
        <f t="shared" si="491"/>
        <v>3.2804186667807776E-10</v>
      </c>
      <c r="BC1480">
        <f t="shared" si="483"/>
        <v>3.2804186667807776E-10</v>
      </c>
    </row>
    <row r="1481" spans="1:55" x14ac:dyDescent="0.2">
      <c r="A1481">
        <f>front!A1481</f>
        <v>867.54</v>
      </c>
      <c r="B1481" s="1">
        <f t="shared" ref="B1481:B1544" si="499">A1481-A1480</f>
        <v>0.43999999999994088</v>
      </c>
      <c r="C1481" s="20">
        <f>front!B1481</f>
        <v>3274.85</v>
      </c>
      <c r="D1481" s="20">
        <f>front!C1481</f>
        <v>9465</v>
      </c>
      <c r="E1481" s="20">
        <f>front!D1481</f>
        <v>44021.25</v>
      </c>
      <c r="F1481" s="20">
        <f>front!E1481</f>
        <v>64000</v>
      </c>
      <c r="G1481" s="20">
        <f>front!F1481</f>
        <v>64000</v>
      </c>
      <c r="H1481" s="20">
        <f>front!H1481</f>
        <v>9861.6</v>
      </c>
      <c r="I1481" s="20">
        <f>front!I1481</f>
        <v>13220</v>
      </c>
      <c r="J1481" s="20">
        <f>front!J1481</f>
        <v>13210.8</v>
      </c>
      <c r="K1481" s="20"/>
      <c r="L1481" s="4">
        <f>C1481/(constants!$A$4+constants!$B$4*data!C1481+constants!$C$4*data!C1481^2+constants!$D$4*data!C1481^3+constants!$E$4*data!C1481^4+constants!$F$4*data!C1481^5+constants!$G$4*data!C1481^6+constants!$H$4*data!C1481^7)</f>
        <v>3273.679814468027</v>
      </c>
      <c r="M1481" s="4">
        <f>D1481/(constants!$A$4+constants!$B$4*data!D1481+constants!$C$4*data!D1481^2+constants!$D$4*data!D1481^3+constants!$E$4*data!D1481^4+constants!$F$4*data!D1481^5+constants!$G$4*data!D1481^6+constants!$H$4*data!D1481^7)</f>
        <v>9472.2934981747476</v>
      </c>
      <c r="N1481" s="4">
        <f>E1481/(constants!$A$4+constants!$B$4*data!E1481+constants!$C$4*data!E1481^2+constants!$D$4*data!E1481^3+constants!$E$4*data!E1481^4+constants!$F$4*data!E1481^5+constants!$G$4*data!E1481^6+constants!$H$4*data!E1481^7)</f>
        <v>44339.531418561775</v>
      </c>
      <c r="O1481" s="4">
        <f>F1481/(constants!$A$4+constants!$B$4*data!F1481+constants!$C$4*data!F1481^2+constants!$D$4*data!F1481^3+constants!$E$4*data!F1481^4+constants!$F$4*data!F1481^5+constants!$G$4*data!F1481^6+constants!$H$4*data!F1481^7)</f>
        <v>64773.712258592925</v>
      </c>
      <c r="P1481" s="4">
        <f>G1481/(constants!$A$4+constants!$B$4*data!G1481+constants!$C$4*data!G1481^2+constants!$D$4*data!G1481^3+constants!$E$4*data!G1481^4+constants!$F$4*data!G1481^5+constants!$G$4*data!G1481^6+constants!$H$4*data!G1481^7)</f>
        <v>64773.712258592925</v>
      </c>
      <c r="Q1481" s="4">
        <f>H1481/(constants!$A$4+constants!$B$4*data!H1481+constants!$C$4*data!H1481^2+constants!$D$4*data!H1481^3+constants!$E$4*data!H1481^4+constants!$F$4*data!H1481^5+constants!$G$4*data!H1481^6+constants!$H$4*data!H1481^7)</f>
        <v>9870.0004000438948</v>
      </c>
      <c r="R1481" s="4">
        <f>I1481/(constants!$A$4+constants!$B$4*data!I1481+constants!$C$4*data!I1481^2+constants!$D$4*data!I1481^3+constants!$E$4*data!I1481^4+constants!$F$4*data!I1481^5+constants!$G$4*data!I1481^6+constants!$H$4*data!I1481^7)</f>
        <v>13240.38337409616</v>
      </c>
      <c r="S1481" s="4">
        <f>J1481/(constants!$A$4+constants!$B$4*data!J1481+constants!$C$4*data!J1481^2+constants!$D$4*data!J1481^3+constants!$E$4*data!J1481^4+constants!$F$4*data!J1481^5+constants!$G$4*data!J1481^6+constants!$H$4*data!J1481^7)</f>
        <v>13231.144507187451</v>
      </c>
      <c r="T1481" s="4"/>
      <c r="U1481" s="4">
        <f t="shared" si="492"/>
        <v>41065.851604093747</v>
      </c>
      <c r="V1481" s="2">
        <f t="shared" si="493"/>
        <v>55301.418760418179</v>
      </c>
      <c r="W1481" s="2">
        <f t="shared" si="494"/>
        <v>55301.418760418179</v>
      </c>
      <c r="X1481" s="2">
        <f t="shared" si="495"/>
        <v>3370.3829740522651</v>
      </c>
      <c r="Y1481" s="2">
        <f t="shared" si="496"/>
        <v>3361.1441071435565</v>
      </c>
      <c r="Z1481" s="2"/>
      <c r="AA1481" s="4">
        <f t="shared" si="485"/>
        <v>68443.086006822909</v>
      </c>
      <c r="AB1481" s="4">
        <f t="shared" si="486"/>
        <v>9216.9031267363625</v>
      </c>
      <c r="AC1481" s="4">
        <f t="shared" si="487"/>
        <v>9216.9031267363625</v>
      </c>
      <c r="AD1481" s="4">
        <f t="shared" si="488"/>
        <v>561.7304956753776</v>
      </c>
      <c r="AE1481" s="4">
        <f t="shared" si="489"/>
        <v>560.19068452392617</v>
      </c>
      <c r="AF1481" s="4"/>
      <c r="AG1481" s="4">
        <f t="shared" si="497"/>
        <v>1</v>
      </c>
      <c r="AH1481" s="4"/>
      <c r="AI1481" s="4"/>
      <c r="AJ1481">
        <f>IF(front!E1481&gt;$AJ$2,AA1481,AB1481)</f>
        <v>68443.086006822909</v>
      </c>
      <c r="AK1481">
        <f t="shared" si="484"/>
        <v>68379.431142297501</v>
      </c>
      <c r="AL1481">
        <f>SUMPRODUCT($B$7:$B$456,AK$7:AK$456,EXP(constants!$B$32+constants!$A$32*ABS($A$7:$A$456-$A1481)))</f>
        <v>5.6133677081457138E-8</v>
      </c>
      <c r="AM1481">
        <f t="shared" si="490"/>
        <v>68379.431142241374</v>
      </c>
      <c r="AN1481">
        <f t="shared" si="498"/>
        <v>68373.546572579595</v>
      </c>
      <c r="AP1481" s="4"/>
      <c r="AQ1481" s="4"/>
      <c r="AR1481" s="4"/>
      <c r="AU1481" s="5">
        <f>SUMPRODUCT(constants!$B$13:$B$20,A1481^constants!$A$13:$A$20)*constants!$C$10/((A1481/1000000000)^5*(EXP(0.014388/(A1481/1000000000)/constants!$B$9)-1))</f>
        <v>2.2386918312083702E-5</v>
      </c>
      <c r="AX1481" s="17">
        <f t="shared" si="491"/>
        <v>3.274207560422456E-10</v>
      </c>
      <c r="BC1481">
        <f t="shared" si="483"/>
        <v>3.274207560422456E-10</v>
      </c>
    </row>
    <row r="1482" spans="1:55" x14ac:dyDescent="0.2">
      <c r="A1482">
        <f>front!A1482</f>
        <v>867.97</v>
      </c>
      <c r="B1482" s="1">
        <f t="shared" si="499"/>
        <v>0.43000000000006366</v>
      </c>
      <c r="C1482" s="20">
        <f>front!B1482</f>
        <v>3346.75</v>
      </c>
      <c r="D1482" s="20">
        <f>front!C1482</f>
        <v>10186.200000000001</v>
      </c>
      <c r="E1482" s="20">
        <f>front!D1482</f>
        <v>43938.95</v>
      </c>
      <c r="F1482" s="20">
        <f>front!E1482</f>
        <v>64000</v>
      </c>
      <c r="G1482" s="20">
        <f>front!F1482</f>
        <v>64000</v>
      </c>
      <c r="H1482" s="20">
        <f>front!H1482</f>
        <v>10619.6</v>
      </c>
      <c r="I1482" s="20">
        <f>front!I1482</f>
        <v>13717.4</v>
      </c>
      <c r="J1482" s="20">
        <f>front!J1482</f>
        <v>13785.6</v>
      </c>
      <c r="K1482" s="20"/>
      <c r="L1482" s="4">
        <f>C1482/(constants!$A$4+constants!$B$4*data!C1482+constants!$C$4*data!C1482^2+constants!$D$4*data!C1482^3+constants!$E$4*data!C1482^4+constants!$F$4*data!C1482^5+constants!$G$4*data!C1482^6+constants!$H$4*data!C1482^7)</f>
        <v>3345.5888372833265</v>
      </c>
      <c r="M1482" s="4">
        <f>D1482/(constants!$A$4+constants!$B$4*data!D1482+constants!$C$4*data!D1482^2+constants!$D$4*data!D1482^3+constants!$E$4*data!D1482^4+constants!$F$4*data!D1482^5+constants!$G$4*data!D1482^6+constants!$H$4*data!D1482^7)</f>
        <v>10195.556584120382</v>
      </c>
      <c r="N1482" s="4">
        <f>E1482/(constants!$A$4+constants!$B$4*data!E1482+constants!$C$4*data!E1482^2+constants!$D$4*data!E1482^3+constants!$E$4*data!E1482^4+constants!$F$4*data!E1482^5+constants!$G$4*data!E1482^6+constants!$H$4*data!E1482^7)</f>
        <v>44255.763072382724</v>
      </c>
      <c r="O1482" s="4">
        <f>F1482/(constants!$A$4+constants!$B$4*data!F1482+constants!$C$4*data!F1482^2+constants!$D$4*data!F1482^3+constants!$E$4*data!F1482^4+constants!$F$4*data!F1482^5+constants!$G$4*data!F1482^6+constants!$H$4*data!F1482^7)</f>
        <v>64773.712258592925</v>
      </c>
      <c r="P1482" s="4">
        <f>G1482/(constants!$A$4+constants!$B$4*data!G1482+constants!$C$4*data!G1482^2+constants!$D$4*data!G1482^3+constants!$E$4*data!G1482^4+constants!$F$4*data!G1482^5+constants!$G$4*data!G1482^6+constants!$H$4*data!G1482^7)</f>
        <v>64773.712258592925</v>
      </c>
      <c r="Q1482" s="4">
        <f>H1482/(constants!$A$4+constants!$B$4*data!H1482+constants!$C$4*data!H1482^2+constants!$D$4*data!H1482^3+constants!$E$4*data!H1482^4+constants!$F$4*data!H1482^5+constants!$G$4*data!H1482^6+constants!$H$4*data!H1482^7)</f>
        <v>10630.302955432111</v>
      </c>
      <c r="R1482" s="4">
        <f>I1482/(constants!$A$4+constants!$B$4*data!I1482+constants!$C$4*data!I1482^2+constants!$D$4*data!I1482^3+constants!$E$4*data!I1482^4+constants!$F$4*data!I1482^5+constants!$G$4*data!I1482^6+constants!$H$4*data!I1482^7)</f>
        <v>13739.930897990826</v>
      </c>
      <c r="S1482" s="4">
        <f>J1482/(constants!$A$4+constants!$B$4*data!J1482+constants!$C$4*data!J1482^2+constants!$D$4*data!J1482^3+constants!$E$4*data!J1482^4+constants!$F$4*data!J1482^5+constants!$G$4*data!J1482^6+constants!$H$4*data!J1482^7)</f>
        <v>13808.432341670414</v>
      </c>
      <c r="T1482" s="4"/>
      <c r="U1482" s="4">
        <f t="shared" si="492"/>
        <v>40910.174235099395</v>
      </c>
      <c r="V1482" s="2">
        <f t="shared" si="493"/>
        <v>54578.155674472539</v>
      </c>
      <c r="W1482" s="2">
        <f t="shared" si="494"/>
        <v>54578.155674472539</v>
      </c>
      <c r="X1482" s="2">
        <f t="shared" si="495"/>
        <v>3109.6279425587145</v>
      </c>
      <c r="Y1482" s="2">
        <f t="shared" si="496"/>
        <v>3178.1293862383027</v>
      </c>
      <c r="Z1482" s="2"/>
      <c r="AA1482" s="4">
        <f t="shared" si="485"/>
        <v>68183.623725165657</v>
      </c>
      <c r="AB1482" s="4">
        <f t="shared" si="486"/>
        <v>9096.359279078757</v>
      </c>
      <c r="AC1482" s="4">
        <f t="shared" si="487"/>
        <v>9096.359279078757</v>
      </c>
      <c r="AD1482" s="4">
        <f t="shared" si="488"/>
        <v>518.27132375978579</v>
      </c>
      <c r="AE1482" s="4">
        <f t="shared" si="489"/>
        <v>529.68823103971704</v>
      </c>
      <c r="AF1482" s="4"/>
      <c r="AG1482" s="4">
        <f t="shared" si="497"/>
        <v>1</v>
      </c>
      <c r="AH1482" s="4"/>
      <c r="AI1482" s="4"/>
      <c r="AJ1482">
        <f>IF(front!E1482&gt;$AJ$2,AA1482,AB1482)</f>
        <v>68183.623725165657</v>
      </c>
      <c r="AK1482">
        <f t="shared" si="484"/>
        <v>68119.968860640249</v>
      </c>
      <c r="AL1482">
        <f>SUMPRODUCT($B$7:$B$456,AK$7:AK$456,EXP(constants!$B$32+constants!$A$32*ABS($A$7:$A$456-$A1482)))</f>
        <v>5.5087545176911765E-8</v>
      </c>
      <c r="AM1482">
        <f t="shared" si="490"/>
        <v>68119.968860585155</v>
      </c>
      <c r="AN1482">
        <f t="shared" si="498"/>
        <v>68114.084290923376</v>
      </c>
      <c r="AP1482" s="4"/>
      <c r="AQ1482" s="4"/>
      <c r="AR1482" s="4"/>
      <c r="AU1482" s="5">
        <f>SUMPRODUCT(constants!$B$13:$B$20,A1482^constants!$A$13:$A$20)*constants!$C$10/((A1482/1000000000)^5*(EXP(0.014388/(A1482/1000000000)/constants!$B$9)-1))</f>
        <v>2.2388300550817818E-5</v>
      </c>
      <c r="AX1482" s="17">
        <f t="shared" si="491"/>
        <v>3.286882703317968E-10</v>
      </c>
      <c r="BC1482">
        <f t="shared" si="483"/>
        <v>3.286882703317968E-10</v>
      </c>
    </row>
    <row r="1483" spans="1:55" x14ac:dyDescent="0.2">
      <c r="A1483">
        <f>front!A1483</f>
        <v>868.4</v>
      </c>
      <c r="B1483" s="1">
        <f t="shared" si="499"/>
        <v>0.42999999999994998</v>
      </c>
      <c r="C1483" s="20">
        <f>front!B1483</f>
        <v>3266.4</v>
      </c>
      <c r="D1483" s="20">
        <f>front!C1483</f>
        <v>9402.2000000000007</v>
      </c>
      <c r="E1483" s="20">
        <f>front!D1483</f>
        <v>43555.25</v>
      </c>
      <c r="F1483" s="20">
        <f>front!E1483</f>
        <v>64000</v>
      </c>
      <c r="G1483" s="20">
        <f>front!F1483</f>
        <v>64000</v>
      </c>
      <c r="H1483" s="20">
        <f>front!H1483</f>
        <v>9829.7999999999993</v>
      </c>
      <c r="I1483" s="20">
        <f>front!I1483</f>
        <v>12362.4</v>
      </c>
      <c r="J1483" s="20">
        <f>front!J1483</f>
        <v>12291.8</v>
      </c>
      <c r="K1483" s="20"/>
      <c r="L1483" s="4">
        <f>C1483/(constants!$A$4+constants!$B$4*data!C1483+constants!$C$4*data!C1483^2+constants!$D$4*data!C1483^3+constants!$E$4*data!C1483^4+constants!$F$4*data!C1483^5+constants!$G$4*data!C1483^6+constants!$H$4*data!C1483^7)</f>
        <v>3265.2288723785</v>
      </c>
      <c r="M1483" s="4">
        <f>D1483/(constants!$A$4+constants!$B$4*data!D1483+constants!$C$4*data!D1483^2+constants!$D$4*data!D1483^3+constants!$E$4*data!D1483^4+constants!$F$4*data!D1483^5+constants!$G$4*data!D1483^6+constants!$H$4*data!D1483^7)</f>
        <v>9409.3244577218866</v>
      </c>
      <c r="N1483" s="4">
        <f>E1483/(constants!$A$4+constants!$B$4*data!E1483+constants!$C$4*data!E1483^2+constants!$D$4*data!E1483^3+constants!$E$4*data!E1483^4+constants!$F$4*data!E1483^5+constants!$G$4*data!E1483^6+constants!$H$4*data!E1483^7)</f>
        <v>43865.278709742044</v>
      </c>
      <c r="O1483" s="4">
        <f>F1483/(constants!$A$4+constants!$B$4*data!F1483+constants!$C$4*data!F1483^2+constants!$D$4*data!F1483^3+constants!$E$4*data!F1483^4+constants!$F$4*data!F1483^5+constants!$G$4*data!F1483^6+constants!$H$4*data!F1483^7)</f>
        <v>64773.712258592925</v>
      </c>
      <c r="P1483" s="4">
        <f>G1483/(constants!$A$4+constants!$B$4*data!G1483+constants!$C$4*data!G1483^2+constants!$D$4*data!G1483^3+constants!$E$4*data!G1483^4+constants!$F$4*data!G1483^5+constants!$G$4*data!G1483^6+constants!$H$4*data!G1483^7)</f>
        <v>64773.712258592925</v>
      </c>
      <c r="Q1483" s="4">
        <f>H1483/(constants!$A$4+constants!$B$4*data!H1483+constants!$C$4*data!H1483^2+constants!$D$4*data!H1483^3+constants!$E$4*data!H1483^4+constants!$F$4*data!H1483^5+constants!$G$4*data!H1483^6+constants!$H$4*data!H1483^7)</f>
        <v>9838.1091496197696</v>
      </c>
      <c r="R1483" s="4">
        <f>I1483/(constants!$A$4+constants!$B$4*data!I1483+constants!$C$4*data!I1483^2+constants!$D$4*data!I1483^3+constants!$E$4*data!I1483^4+constants!$F$4*data!I1483^5+constants!$G$4*data!I1483^6+constants!$H$4*data!I1483^7)</f>
        <v>12379.297074823384</v>
      </c>
      <c r="S1483" s="4">
        <f>J1483/(constants!$A$4+constants!$B$4*data!J1483+constants!$C$4*data!J1483^2+constants!$D$4*data!J1483^3+constants!$E$4*data!J1483^4+constants!$F$4*data!J1483^5+constants!$G$4*data!J1483^6+constants!$H$4*data!J1483^7)</f>
        <v>12308.422597867213</v>
      </c>
      <c r="T1483" s="4"/>
      <c r="U1483" s="4">
        <f t="shared" si="492"/>
        <v>40600.049837363542</v>
      </c>
      <c r="V1483" s="2">
        <f t="shared" si="493"/>
        <v>55364.387800871038</v>
      </c>
      <c r="W1483" s="2">
        <f t="shared" si="494"/>
        <v>55364.387800871038</v>
      </c>
      <c r="X1483" s="2">
        <f t="shared" si="495"/>
        <v>2541.1879252036142</v>
      </c>
      <c r="Y1483" s="2">
        <f t="shared" si="496"/>
        <v>2470.3134482474434</v>
      </c>
      <c r="Z1483" s="2"/>
      <c r="AA1483" s="4">
        <f t="shared" si="485"/>
        <v>67666.749728939234</v>
      </c>
      <c r="AB1483" s="4">
        <f t="shared" si="486"/>
        <v>9227.3979668118391</v>
      </c>
      <c r="AC1483" s="4">
        <f t="shared" si="487"/>
        <v>9227.3979668118391</v>
      </c>
      <c r="AD1483" s="4">
        <f t="shared" si="488"/>
        <v>423.53132086726907</v>
      </c>
      <c r="AE1483" s="4">
        <f t="shared" si="489"/>
        <v>411.71890804124058</v>
      </c>
      <c r="AF1483" s="4"/>
      <c r="AG1483" s="4">
        <f t="shared" si="497"/>
        <v>1</v>
      </c>
      <c r="AH1483" s="4"/>
      <c r="AI1483" s="4"/>
      <c r="AJ1483">
        <f>IF(front!E1483&gt;$AJ$2,AA1483,AB1483)</f>
        <v>67666.749728939234</v>
      </c>
      <c r="AK1483">
        <f t="shared" si="484"/>
        <v>67603.094864413826</v>
      </c>
      <c r="AL1483">
        <f>SUMPRODUCT($B$7:$B$456,AK$7:AK$456,EXP(constants!$B$32+constants!$A$32*ABS($A$7:$A$456-$A1483)))</f>
        <v>5.4060909446831046E-8</v>
      </c>
      <c r="AM1483">
        <f t="shared" si="490"/>
        <v>67603.094864359766</v>
      </c>
      <c r="AN1483">
        <f t="shared" si="498"/>
        <v>67597.210294697987</v>
      </c>
      <c r="AP1483" s="4"/>
      <c r="AQ1483" s="4"/>
      <c r="AR1483" s="4"/>
      <c r="AU1483" s="5">
        <f>SUMPRODUCT(constants!$B$13:$B$20,A1483^constants!$A$13:$A$20)*constants!$C$10/((A1483/1000000000)^5*(EXP(0.014388/(A1483/1000000000)/constants!$B$9)-1))</f>
        <v>2.2389637112445346E-5</v>
      </c>
      <c r="AX1483" s="17">
        <f t="shared" si="491"/>
        <v>3.3122131837741663E-10</v>
      </c>
      <c r="BC1483">
        <f t="shared" si="483"/>
        <v>3.3122131837741663E-10</v>
      </c>
    </row>
    <row r="1484" spans="1:55" x14ac:dyDescent="0.2">
      <c r="A1484">
        <f>front!A1484</f>
        <v>868.83</v>
      </c>
      <c r="B1484" s="1">
        <f t="shared" si="499"/>
        <v>0.43000000000006366</v>
      </c>
      <c r="C1484" s="20">
        <f>front!B1484</f>
        <v>3320.5</v>
      </c>
      <c r="D1484" s="20">
        <f>front!C1484</f>
        <v>9897</v>
      </c>
      <c r="E1484" s="20">
        <f>front!D1484</f>
        <v>43260.1</v>
      </c>
      <c r="F1484" s="20">
        <f>front!E1484</f>
        <v>64000</v>
      </c>
      <c r="G1484" s="20">
        <f>front!F1484</f>
        <v>64000</v>
      </c>
      <c r="H1484" s="20">
        <f>front!H1484</f>
        <v>10294.799999999999</v>
      </c>
      <c r="I1484" s="20">
        <f>front!I1484</f>
        <v>12168.8</v>
      </c>
      <c r="J1484" s="20">
        <f>front!J1484</f>
        <v>12110.4</v>
      </c>
      <c r="K1484" s="20"/>
      <c r="L1484" s="4">
        <f>C1484/(constants!$A$4+constants!$B$4*data!C1484+constants!$C$4*data!C1484^2+constants!$D$4*data!C1484^3+constants!$E$4*data!C1484^4+constants!$F$4*data!C1484^5+constants!$G$4*data!C1484^6+constants!$H$4*data!C1484^7)</f>
        <v>3319.3353338481757</v>
      </c>
      <c r="M1484" s="4">
        <f>D1484/(constants!$A$4+constants!$B$4*data!D1484+constants!$C$4*data!D1484^2+constants!$D$4*data!D1484^3+constants!$E$4*data!D1484^4+constants!$F$4*data!D1484^5+constants!$G$4*data!D1484^6+constants!$H$4*data!D1484^7)</f>
        <v>9905.502490861958</v>
      </c>
      <c r="N1484" s="4">
        <f>E1484/(constants!$A$4+constants!$B$4*data!E1484+constants!$C$4*data!E1484^2+constants!$D$4*data!E1484^3+constants!$E$4*data!E1484^4+constants!$F$4*data!E1484^5+constants!$G$4*data!E1484^6+constants!$H$4*data!E1484^7)</f>
        <v>43564.97925130494</v>
      </c>
      <c r="O1484" s="4">
        <f>F1484/(constants!$A$4+constants!$B$4*data!F1484+constants!$C$4*data!F1484^2+constants!$D$4*data!F1484^3+constants!$E$4*data!F1484^4+constants!$F$4*data!F1484^5+constants!$G$4*data!F1484^6+constants!$H$4*data!F1484^7)</f>
        <v>64773.712258592925</v>
      </c>
      <c r="P1484" s="4">
        <f>G1484/(constants!$A$4+constants!$B$4*data!G1484+constants!$C$4*data!G1484^2+constants!$D$4*data!G1484^3+constants!$E$4*data!G1484^4+constants!$F$4*data!G1484^5+constants!$G$4*data!G1484^6+constants!$H$4*data!G1484^7)</f>
        <v>64773.712258592925</v>
      </c>
      <c r="Q1484" s="4">
        <f>H1484/(constants!$A$4+constants!$B$4*data!H1484+constants!$C$4*data!H1484^2+constants!$D$4*data!H1484^3+constants!$E$4*data!H1484^4+constants!$F$4*data!H1484^5+constants!$G$4*data!H1484^6+constants!$H$4*data!H1484^7)</f>
        <v>10304.486505277435</v>
      </c>
      <c r="R1484" s="4">
        <f>I1484/(constants!$A$4+constants!$B$4*data!I1484+constants!$C$4*data!I1484^2+constants!$D$4*data!I1484^3+constants!$E$4*data!I1484^4+constants!$F$4*data!I1484^5+constants!$G$4*data!I1484^6+constants!$H$4*data!I1484^7)</f>
        <v>12184.949036940563</v>
      </c>
      <c r="S1484" s="4">
        <f>J1484/(constants!$A$4+constants!$B$4*data!J1484+constants!$C$4*data!J1484^2+constants!$D$4*data!J1484^3+constants!$E$4*data!J1484^4+constants!$F$4*data!J1484^5+constants!$G$4*data!J1484^6+constants!$H$4*data!J1484^7)</f>
        <v>12126.326262732713</v>
      </c>
      <c r="T1484" s="4"/>
      <c r="U1484" s="4">
        <f t="shared" si="492"/>
        <v>40245.643917456764</v>
      </c>
      <c r="V1484" s="2">
        <f t="shared" si="493"/>
        <v>54868.209767730965</v>
      </c>
      <c r="W1484" s="2">
        <f t="shared" si="494"/>
        <v>54868.209767730965</v>
      </c>
      <c r="X1484" s="2">
        <f t="shared" si="495"/>
        <v>1880.4625316631282</v>
      </c>
      <c r="Y1484" s="2">
        <f t="shared" si="496"/>
        <v>1821.8397574552782</v>
      </c>
      <c r="Z1484" s="2"/>
      <c r="AA1484" s="4">
        <f t="shared" si="485"/>
        <v>67076.073195761273</v>
      </c>
      <c r="AB1484" s="4">
        <f t="shared" si="486"/>
        <v>9144.7016279551608</v>
      </c>
      <c r="AC1484" s="4">
        <f t="shared" si="487"/>
        <v>9144.7016279551608</v>
      </c>
      <c r="AD1484" s="4">
        <f t="shared" si="488"/>
        <v>313.41042194385471</v>
      </c>
      <c r="AE1484" s="4">
        <f t="shared" si="489"/>
        <v>303.63995957587969</v>
      </c>
      <c r="AF1484" s="4"/>
      <c r="AG1484" s="4">
        <f t="shared" si="497"/>
        <v>1</v>
      </c>
      <c r="AH1484" s="4"/>
      <c r="AI1484" s="4"/>
      <c r="AJ1484">
        <f>IF(front!E1484&gt;$AJ$2,AA1484,AB1484)</f>
        <v>67076.073195761273</v>
      </c>
      <c r="AK1484">
        <f t="shared" si="484"/>
        <v>67012.418331235865</v>
      </c>
      <c r="AL1484">
        <f>SUMPRODUCT($B$7:$B$456,AK$7:AK$456,EXP(constants!$B$32+constants!$A$32*ABS($A$7:$A$456-$A1484)))</f>
        <v>5.3053406551928888E-8</v>
      </c>
      <c r="AM1484">
        <f t="shared" si="490"/>
        <v>67012.418331182809</v>
      </c>
      <c r="AN1484">
        <f t="shared" si="498"/>
        <v>67006.53376152103</v>
      </c>
      <c r="AP1484" s="4"/>
      <c r="AQ1484" s="4"/>
      <c r="AR1484" s="4"/>
      <c r="AU1484" s="5">
        <f>SUMPRODUCT(constants!$B$13:$B$20,A1484^constants!$A$13:$A$20)*constants!$C$10/((A1484/1000000000)^5*(EXP(0.014388/(A1484/1000000000)/constants!$B$9)-1))</f>
        <v>2.2390927989657605E-5</v>
      </c>
      <c r="AX1484" s="17">
        <f t="shared" si="491"/>
        <v>3.3416036814182665E-10</v>
      </c>
      <c r="BC1484">
        <f t="shared" si="483"/>
        <v>3.3416036814182665E-10</v>
      </c>
    </row>
    <row r="1485" spans="1:55" x14ac:dyDescent="0.2">
      <c r="A1485">
        <f>front!A1485</f>
        <v>869.26</v>
      </c>
      <c r="B1485" s="1">
        <f t="shared" si="499"/>
        <v>0.42999999999994998</v>
      </c>
      <c r="C1485" s="20">
        <f>front!B1485</f>
        <v>3282.4</v>
      </c>
      <c r="D1485" s="20">
        <f>front!C1485</f>
        <v>9551.2000000000007</v>
      </c>
      <c r="E1485" s="20">
        <f>front!D1485</f>
        <v>42878.55</v>
      </c>
      <c r="F1485" s="20">
        <f>front!E1485</f>
        <v>64000</v>
      </c>
      <c r="G1485" s="20">
        <f>front!F1485</f>
        <v>64000</v>
      </c>
      <c r="H1485" s="20">
        <f>front!H1485</f>
        <v>9946.4</v>
      </c>
      <c r="I1485" s="20">
        <f>front!I1485</f>
        <v>11694.4</v>
      </c>
      <c r="J1485" s="20">
        <f>front!J1485</f>
        <v>11743.8</v>
      </c>
      <c r="K1485" s="20"/>
      <c r="L1485" s="4">
        <f>C1485/(constants!$A$4+constants!$B$4*data!C1485+constants!$C$4*data!C1485^2+constants!$D$4*data!C1485^3+constants!$E$4*data!C1485^4+constants!$F$4*data!C1485^5+constants!$G$4*data!C1485^6+constants!$H$4*data!C1485^7)</f>
        <v>3281.2306772086304</v>
      </c>
      <c r="M1485" s="4">
        <f>D1485/(constants!$A$4+constants!$B$4*data!D1485+constants!$C$4*data!D1485^2+constants!$D$4*data!D1485^3+constants!$E$4*data!D1485^4+constants!$F$4*data!D1485^5+constants!$G$4*data!D1485^6+constants!$H$4*data!D1485^7)</f>
        <v>9558.7283068252982</v>
      </c>
      <c r="N1485" s="4">
        <f>E1485/(constants!$A$4+constants!$B$4*data!E1485+constants!$C$4*data!E1485^2+constants!$D$4*data!E1485^3+constants!$E$4*data!E1485^4+constants!$F$4*data!E1485^5+constants!$G$4*data!E1485^6+constants!$H$4*data!E1485^7)</f>
        <v>43176.862254865846</v>
      </c>
      <c r="O1485" s="4">
        <f>F1485/(constants!$A$4+constants!$B$4*data!F1485+constants!$C$4*data!F1485^2+constants!$D$4*data!F1485^3+constants!$E$4*data!F1485^4+constants!$F$4*data!F1485^5+constants!$G$4*data!F1485^6+constants!$H$4*data!F1485^7)</f>
        <v>64773.712258592925</v>
      </c>
      <c r="P1485" s="4">
        <f>G1485/(constants!$A$4+constants!$B$4*data!G1485+constants!$C$4*data!G1485^2+constants!$D$4*data!G1485^3+constants!$E$4*data!G1485^4+constants!$F$4*data!G1485^5+constants!$G$4*data!G1485^6+constants!$H$4*data!G1485^7)</f>
        <v>64773.712258592925</v>
      </c>
      <c r="Q1485" s="4">
        <f>H1485/(constants!$A$4+constants!$B$4*data!H1485+constants!$C$4*data!H1485^2+constants!$D$4*data!H1485^3+constants!$E$4*data!H1485^4+constants!$F$4*data!H1485^5+constants!$G$4*data!H1485^6+constants!$H$4*data!H1485^7)</f>
        <v>9955.0458539716128</v>
      </c>
      <c r="R1485" s="4">
        <f>I1485/(constants!$A$4+constants!$B$4*data!I1485+constants!$C$4*data!I1485^2+constants!$D$4*data!I1485^3+constants!$E$4*data!I1485^4+constants!$F$4*data!I1485^5+constants!$G$4*data!I1485^6+constants!$H$4*data!I1485^7)</f>
        <v>11708.778338620401</v>
      </c>
      <c r="S1485" s="4">
        <f>J1485/(constants!$A$4+constants!$B$4*data!J1485+constants!$C$4*data!J1485^2+constants!$D$4*data!J1485^3+constants!$E$4*data!J1485^4+constants!$F$4*data!J1485^5+constants!$G$4*data!J1485^6+constants!$H$4*data!J1485^7)</f>
        <v>11758.358554889288</v>
      </c>
      <c r="T1485" s="4"/>
      <c r="U1485" s="4">
        <f t="shared" si="492"/>
        <v>39895.631577657216</v>
      </c>
      <c r="V1485" s="2">
        <f t="shared" si="493"/>
        <v>55214.98395176763</v>
      </c>
      <c r="W1485" s="2">
        <f t="shared" si="494"/>
        <v>55214.98395176763</v>
      </c>
      <c r="X1485" s="2">
        <f t="shared" si="495"/>
        <v>1753.7324846487882</v>
      </c>
      <c r="Y1485" s="2">
        <f t="shared" si="496"/>
        <v>1803.3127009176751</v>
      </c>
      <c r="Z1485" s="2"/>
      <c r="AA1485" s="4">
        <f t="shared" si="485"/>
        <v>66492.719296095354</v>
      </c>
      <c r="AB1485" s="4">
        <f t="shared" si="486"/>
        <v>9202.4973252946056</v>
      </c>
      <c r="AC1485" s="4">
        <f t="shared" si="487"/>
        <v>9202.4973252946056</v>
      </c>
      <c r="AD1485" s="4">
        <f t="shared" si="488"/>
        <v>292.28874744146469</v>
      </c>
      <c r="AE1485" s="4">
        <f t="shared" si="489"/>
        <v>300.55211681961254</v>
      </c>
      <c r="AF1485" s="4"/>
      <c r="AG1485" s="4">
        <f t="shared" si="497"/>
        <v>1</v>
      </c>
      <c r="AH1485" s="4"/>
      <c r="AI1485" s="4"/>
      <c r="AJ1485">
        <f>IF(front!E1485&gt;$AJ$2,AA1485,AB1485)</f>
        <v>66492.719296095354</v>
      </c>
      <c r="AK1485">
        <f t="shared" si="484"/>
        <v>66429.064431569946</v>
      </c>
      <c r="AL1485">
        <f>SUMPRODUCT($B$7:$B$456,AK$7:AK$456,EXP(constants!$B$32+constants!$A$32*ABS($A$7:$A$456-$A1485)))</f>
        <v>5.2064679924271199E-8</v>
      </c>
      <c r="AM1485">
        <f t="shared" si="490"/>
        <v>66429.06443151788</v>
      </c>
      <c r="AN1485">
        <f t="shared" si="498"/>
        <v>66423.179861856101</v>
      </c>
      <c r="AP1485" s="4"/>
      <c r="AQ1485" s="4"/>
      <c r="AR1485" s="4"/>
      <c r="AU1485" s="5">
        <f>SUMPRODUCT(constants!$B$13:$B$20,A1485^constants!$A$13:$A$20)*constants!$C$10/((A1485/1000000000)^5*(EXP(0.014388/(A1485/1000000000)/constants!$B$9)-1))</f>
        <v>2.2392173176118504E-5</v>
      </c>
      <c r="AX1485" s="17">
        <f t="shared" si="491"/>
        <v>3.371138392152969E-10</v>
      </c>
      <c r="BC1485">
        <f t="shared" ref="BC1485:BC1548" si="500">AX1485</f>
        <v>3.371138392152969E-10</v>
      </c>
    </row>
    <row r="1486" spans="1:55" x14ac:dyDescent="0.2">
      <c r="A1486">
        <f>front!A1486</f>
        <v>869.69</v>
      </c>
      <c r="B1486" s="1">
        <f t="shared" si="499"/>
        <v>0.43000000000006366</v>
      </c>
      <c r="C1486" s="20">
        <f>front!B1486</f>
        <v>3520.3</v>
      </c>
      <c r="D1486" s="20">
        <f>front!C1486</f>
        <v>11890</v>
      </c>
      <c r="E1486" s="20">
        <f>front!D1486</f>
        <v>42818.05</v>
      </c>
      <c r="F1486" s="20">
        <f>front!E1486</f>
        <v>64000</v>
      </c>
      <c r="G1486" s="20">
        <f>front!F1486</f>
        <v>64000</v>
      </c>
      <c r="H1486" s="20">
        <f>front!H1486</f>
        <v>12430.2</v>
      </c>
      <c r="I1486" s="20">
        <f>front!I1486</f>
        <v>14574.4</v>
      </c>
      <c r="J1486" s="20">
        <f>front!J1486</f>
        <v>14649.8</v>
      </c>
      <c r="K1486" s="20"/>
      <c r="L1486" s="4">
        <f>C1486/(constants!$A$4+constants!$B$4*data!C1486+constants!$C$4*data!C1486^2+constants!$D$4*data!C1486^3+constants!$E$4*data!C1486^4+constants!$F$4*data!C1486^5+constants!$G$4*data!C1486^6+constants!$H$4*data!C1486^7)</f>
        <v>3519.1681183415635</v>
      </c>
      <c r="M1486" s="4">
        <f>D1486/(constants!$A$4+constants!$B$4*data!D1486+constants!$C$4*data!D1486^2+constants!$D$4*data!D1486^3+constants!$E$4*data!D1486^4+constants!$F$4*data!D1486^5+constants!$G$4*data!D1486^6+constants!$H$4*data!D1486^7)</f>
        <v>11905.097611503063</v>
      </c>
      <c r="N1486" s="4">
        <f>E1486/(constants!$A$4+constants!$B$4*data!E1486+constants!$C$4*data!E1486^2+constants!$D$4*data!E1486^3+constants!$E$4*data!E1486^4+constants!$F$4*data!E1486^5+constants!$G$4*data!E1486^6+constants!$H$4*data!E1486^7)</f>
        <v>43115.330318943204</v>
      </c>
      <c r="O1486" s="4">
        <f>F1486/(constants!$A$4+constants!$B$4*data!F1486+constants!$C$4*data!F1486^2+constants!$D$4*data!F1486^3+constants!$E$4*data!F1486^4+constants!$F$4*data!F1486^5+constants!$G$4*data!F1486^6+constants!$H$4*data!F1486^7)</f>
        <v>64773.712258592925</v>
      </c>
      <c r="P1486" s="4">
        <f>G1486/(constants!$A$4+constants!$B$4*data!G1486+constants!$C$4*data!G1486^2+constants!$D$4*data!G1486^3+constants!$E$4*data!G1486^4+constants!$F$4*data!G1486^5+constants!$G$4*data!G1486^6+constants!$H$4*data!G1486^7)</f>
        <v>64773.712258592925</v>
      </c>
      <c r="Q1486" s="4">
        <f>H1486/(constants!$A$4+constants!$B$4*data!H1486+constants!$C$4*data!H1486^2+constants!$D$4*data!H1486^3+constants!$E$4*data!H1486^4+constants!$F$4*data!H1486^5+constants!$G$4*data!H1486^6+constants!$H$4*data!H1486^7)</f>
        <v>12447.362484515133</v>
      </c>
      <c r="R1486" s="4">
        <f>I1486/(constants!$A$4+constants!$B$4*data!I1486+constants!$C$4*data!I1486^2+constants!$D$4*data!I1486^3+constants!$E$4*data!I1486^4+constants!$F$4*data!I1486^5+constants!$G$4*data!I1486^6+constants!$H$4*data!I1486^7)</f>
        <v>14600.838081577744</v>
      </c>
      <c r="S1486" s="4">
        <f>J1486/(constants!$A$4+constants!$B$4*data!J1486+constants!$C$4*data!J1486^2+constants!$D$4*data!J1486^3+constants!$E$4*data!J1486^4+constants!$F$4*data!J1486^5+constants!$G$4*data!J1486^6+constants!$H$4*data!J1486^7)</f>
        <v>14676.594026190176</v>
      </c>
      <c r="T1486" s="4"/>
      <c r="U1486" s="4">
        <f t="shared" si="492"/>
        <v>39596.162200601641</v>
      </c>
      <c r="V1486" s="2">
        <f t="shared" si="493"/>
        <v>52868.61464708986</v>
      </c>
      <c r="W1486" s="2">
        <f t="shared" si="494"/>
        <v>52868.61464708986</v>
      </c>
      <c r="X1486" s="2">
        <f t="shared" si="495"/>
        <v>2153.4755970626102</v>
      </c>
      <c r="Y1486" s="2">
        <f t="shared" si="496"/>
        <v>2229.2315416750425</v>
      </c>
      <c r="Z1486" s="2"/>
      <c r="AA1486" s="4">
        <f t="shared" si="485"/>
        <v>65993.603667669391</v>
      </c>
      <c r="AB1486" s="4">
        <f t="shared" si="486"/>
        <v>8811.4357745149773</v>
      </c>
      <c r="AC1486" s="4">
        <f t="shared" si="487"/>
        <v>8811.4357745149773</v>
      </c>
      <c r="AD1486" s="4">
        <f t="shared" si="488"/>
        <v>358.91259951043503</v>
      </c>
      <c r="AE1486" s="4">
        <f t="shared" si="489"/>
        <v>371.53859027917372</v>
      </c>
      <c r="AF1486" s="4"/>
      <c r="AG1486" s="4">
        <f t="shared" si="497"/>
        <v>1</v>
      </c>
      <c r="AH1486" s="4"/>
      <c r="AI1486" s="4"/>
      <c r="AJ1486">
        <f>IF(front!E1486&gt;$AJ$2,AA1486,AB1486)</f>
        <v>65993.603667669391</v>
      </c>
      <c r="AK1486">
        <f t="shared" si="484"/>
        <v>65929.948803143983</v>
      </c>
      <c r="AL1486">
        <f>SUMPRODUCT($B$7:$B$456,AK$7:AK$456,EXP(constants!$B$32+constants!$A$32*ABS($A$7:$A$456-$A1486)))</f>
        <v>5.1094379641079605E-8</v>
      </c>
      <c r="AM1486">
        <f t="shared" si="490"/>
        <v>65929.948803092891</v>
      </c>
      <c r="AN1486">
        <f t="shared" si="498"/>
        <v>65924.064233431112</v>
      </c>
      <c r="AP1486" s="4"/>
      <c r="AQ1486" s="4"/>
      <c r="AR1486" s="4"/>
      <c r="AU1486" s="5">
        <f>SUMPRODUCT(constants!$B$13:$B$20,A1486^constants!$A$13:$A$20)*constants!$C$10/((A1486/1000000000)^5*(EXP(0.014388/(A1486/1000000000)/constants!$B$9)-1))</f>
        <v>2.2393372666511742E-5</v>
      </c>
      <c r="AX1486" s="17">
        <f t="shared" si="491"/>
        <v>3.3968434632941995E-10</v>
      </c>
      <c r="BC1486">
        <f t="shared" si="500"/>
        <v>3.3968434632941995E-10</v>
      </c>
    </row>
    <row r="1487" spans="1:55" x14ac:dyDescent="0.2">
      <c r="A1487">
        <f>front!A1487</f>
        <v>870.12</v>
      </c>
      <c r="B1487" s="1">
        <f t="shared" si="499"/>
        <v>0.42999999999994998</v>
      </c>
      <c r="C1487" s="20">
        <f>front!B1487</f>
        <v>3181.75</v>
      </c>
      <c r="D1487" s="20">
        <f>front!C1487</f>
        <v>8606</v>
      </c>
      <c r="E1487" s="20">
        <f>front!D1487</f>
        <v>42287.75</v>
      </c>
      <c r="F1487" s="20">
        <f>front!E1487</f>
        <v>64000</v>
      </c>
      <c r="G1487" s="20">
        <f>front!F1487</f>
        <v>64000</v>
      </c>
      <c r="H1487" s="20">
        <f>front!H1487</f>
        <v>9009.2000000000007</v>
      </c>
      <c r="I1487" s="20">
        <f>front!I1487</f>
        <v>11465.8</v>
      </c>
      <c r="J1487" s="20">
        <f>front!J1487</f>
        <v>11478.4</v>
      </c>
      <c r="K1487" s="20"/>
      <c r="L1487" s="4">
        <f>C1487/(constants!$A$4+constants!$B$4*data!C1487+constants!$C$4*data!C1487^2+constants!$D$4*data!C1487^3+constants!$E$4*data!C1487^4+constants!$F$4*data!C1487^5+constants!$G$4*data!C1487^6+constants!$H$4*data!C1487^7)</f>
        <v>3180.5707982901827</v>
      </c>
      <c r="M1487" s="4">
        <f>D1487/(constants!$A$4+constants!$B$4*data!D1487+constants!$C$4*data!D1487^2+constants!$D$4*data!D1487^3+constants!$E$4*data!D1487^4+constants!$F$4*data!D1487^5+constants!$G$4*data!D1487^6+constants!$H$4*data!D1487^7)</f>
        <v>8611.1303830054367</v>
      </c>
      <c r="N1487" s="4">
        <f>E1487/(constants!$A$4+constants!$B$4*data!E1487+constants!$C$4*data!E1487^2+constants!$D$4*data!E1487^3+constants!$E$4*data!E1487^4+constants!$F$4*data!E1487^5+constants!$G$4*data!E1487^6+constants!$H$4*data!E1487^7)</f>
        <v>42576.095186392486</v>
      </c>
      <c r="O1487" s="4">
        <f>F1487/(constants!$A$4+constants!$B$4*data!F1487+constants!$C$4*data!F1487^2+constants!$D$4*data!F1487^3+constants!$E$4*data!F1487^4+constants!$F$4*data!F1487^5+constants!$G$4*data!F1487^6+constants!$H$4*data!F1487^7)</f>
        <v>64773.712258592925</v>
      </c>
      <c r="P1487" s="4">
        <f>G1487/(constants!$A$4+constants!$B$4*data!G1487+constants!$C$4*data!G1487^2+constants!$D$4*data!G1487^3+constants!$E$4*data!G1487^4+constants!$F$4*data!G1487^5+constants!$G$4*data!G1487^6+constants!$H$4*data!G1487^7)</f>
        <v>64773.712258592925</v>
      </c>
      <c r="Q1487" s="4">
        <f>H1487/(constants!$A$4+constants!$B$4*data!H1487+constants!$C$4*data!H1487^2+constants!$D$4*data!H1487^3+constants!$E$4*data!H1487^4+constants!$F$4*data!H1487^5+constants!$G$4*data!H1487^6+constants!$H$4*data!H1487^7)</f>
        <v>9015.3055572226021</v>
      </c>
      <c r="R1487" s="4">
        <f>I1487/(constants!$A$4+constants!$B$4*data!I1487+constants!$C$4*data!I1487^2+constants!$D$4*data!I1487^3+constants!$E$4*data!I1487^4+constants!$F$4*data!I1487^5+constants!$G$4*data!I1487^6+constants!$H$4*data!I1487^7)</f>
        <v>11479.357141653072</v>
      </c>
      <c r="S1487" s="4">
        <f>J1487/(constants!$A$4+constants!$B$4*data!J1487+constants!$C$4*data!J1487^2+constants!$D$4*data!J1487^3+constants!$E$4*data!J1487^4+constants!$F$4*data!J1487^5+constants!$G$4*data!J1487^6+constants!$H$4*data!J1487^7)</f>
        <v>11492.001855856697</v>
      </c>
      <c r="T1487" s="4"/>
      <c r="U1487" s="4">
        <f t="shared" si="492"/>
        <v>39395.524388102305</v>
      </c>
      <c r="V1487" s="2">
        <f t="shared" si="493"/>
        <v>56162.581875587486</v>
      </c>
      <c r="W1487" s="2">
        <f t="shared" si="494"/>
        <v>56162.581875587486</v>
      </c>
      <c r="X1487" s="2">
        <f t="shared" si="495"/>
        <v>2464.05158443047</v>
      </c>
      <c r="Y1487" s="2">
        <f t="shared" si="496"/>
        <v>2476.696298634095</v>
      </c>
      <c r="Z1487" s="2"/>
      <c r="AA1487" s="4">
        <f t="shared" si="485"/>
        <v>65659.207313503852</v>
      </c>
      <c r="AB1487" s="4">
        <f t="shared" si="486"/>
        <v>9360.430312597915</v>
      </c>
      <c r="AC1487" s="4">
        <f t="shared" si="487"/>
        <v>9360.430312597915</v>
      </c>
      <c r="AD1487" s="4">
        <f t="shared" si="488"/>
        <v>410.675264071745</v>
      </c>
      <c r="AE1487" s="4">
        <f t="shared" si="489"/>
        <v>412.78271643901587</v>
      </c>
      <c r="AF1487" s="4"/>
      <c r="AG1487" s="4">
        <f t="shared" si="497"/>
        <v>1</v>
      </c>
      <c r="AH1487" s="4"/>
      <c r="AI1487" s="4"/>
      <c r="AJ1487">
        <f>IF(front!E1487&gt;$AJ$2,AA1487,AB1487)</f>
        <v>65659.207313503852</v>
      </c>
      <c r="AK1487">
        <f t="shared" si="484"/>
        <v>65595.552448978444</v>
      </c>
      <c r="AL1487">
        <f>SUMPRODUCT($B$7:$B$456,AK$7:AK$456,EXP(constants!$B$32+constants!$A$32*ABS($A$7:$A$456-$A1487)))</f>
        <v>5.0142162300891671E-8</v>
      </c>
      <c r="AM1487">
        <f t="shared" si="490"/>
        <v>65595.552448928298</v>
      </c>
      <c r="AN1487">
        <f t="shared" si="498"/>
        <v>65589.667879266519</v>
      </c>
      <c r="AP1487" s="4"/>
      <c r="AQ1487" s="4"/>
      <c r="AR1487" s="4"/>
      <c r="AU1487" s="5">
        <f>SUMPRODUCT(constants!$B$13:$B$20,A1487^constants!$A$13:$A$20)*constants!$C$10/((A1487/1000000000)^5*(EXP(0.014388/(A1487/1000000000)/constants!$B$9)-1))</f>
        <v>2.239452645648606E-5</v>
      </c>
      <c r="AX1487" s="17">
        <f t="shared" si="491"/>
        <v>3.4143375291529983E-10</v>
      </c>
      <c r="BC1487">
        <f t="shared" si="500"/>
        <v>3.4143375291529983E-10</v>
      </c>
    </row>
    <row r="1488" spans="1:55" x14ac:dyDescent="0.2">
      <c r="A1488">
        <f>front!A1488</f>
        <v>870.55</v>
      </c>
      <c r="B1488" s="1">
        <f t="shared" si="499"/>
        <v>0.42999999999994998</v>
      </c>
      <c r="C1488" s="20">
        <f>front!B1488</f>
        <v>3208.85</v>
      </c>
      <c r="D1488" s="20">
        <f>front!C1488</f>
        <v>8849.7999999999993</v>
      </c>
      <c r="E1488" s="20">
        <f>front!D1488</f>
        <v>42284.2</v>
      </c>
      <c r="F1488" s="20">
        <f>front!E1488</f>
        <v>64000</v>
      </c>
      <c r="G1488" s="20">
        <f>front!F1488</f>
        <v>64000</v>
      </c>
      <c r="H1488" s="20">
        <f>front!H1488</f>
        <v>9191.7999999999993</v>
      </c>
      <c r="I1488" s="20">
        <f>front!I1488</f>
        <v>13116.8</v>
      </c>
      <c r="J1488" s="20">
        <f>front!J1488</f>
        <v>13144.6</v>
      </c>
      <c r="K1488" s="20"/>
      <c r="L1488" s="4">
        <f>C1488/(constants!$A$4+constants!$B$4*data!C1488+constants!$C$4*data!C1488^2+constants!$D$4*data!C1488^3+constants!$E$4*data!C1488^4+constants!$F$4*data!C1488^5+constants!$G$4*data!C1488^6+constants!$H$4*data!C1488^7)</f>
        <v>3207.673114084092</v>
      </c>
      <c r="M1488" s="4">
        <f>D1488/(constants!$A$4+constants!$B$4*data!D1488+constants!$C$4*data!D1488^2+constants!$D$4*data!D1488^3+constants!$E$4*data!D1488^4+constants!$F$4*data!D1488^5+constants!$G$4*data!D1488^6+constants!$H$4*data!D1488^7)</f>
        <v>8855.5115143350085</v>
      </c>
      <c r="N1488" s="4">
        <f>E1488/(constants!$A$4+constants!$B$4*data!E1488+constants!$C$4*data!E1488^2+constants!$D$4*data!E1488^3+constants!$E$4*data!E1488^4+constants!$F$4*data!E1488^5+constants!$G$4*data!E1488^6+constants!$H$4*data!E1488^7)</f>
        <v>42572.486039241223</v>
      </c>
      <c r="O1488" s="4">
        <f>F1488/(constants!$A$4+constants!$B$4*data!F1488+constants!$C$4*data!F1488^2+constants!$D$4*data!F1488^3+constants!$E$4*data!F1488^4+constants!$F$4*data!F1488^5+constants!$G$4*data!F1488^6+constants!$H$4*data!F1488^7)</f>
        <v>64773.712258592925</v>
      </c>
      <c r="P1488" s="4">
        <f>G1488/(constants!$A$4+constants!$B$4*data!G1488+constants!$C$4*data!G1488^2+constants!$D$4*data!G1488^3+constants!$E$4*data!G1488^4+constants!$F$4*data!G1488^5+constants!$G$4*data!G1488^6+constants!$H$4*data!G1488^7)</f>
        <v>64773.712258592925</v>
      </c>
      <c r="Q1488" s="4">
        <f>H1488/(constants!$A$4+constants!$B$4*data!H1488+constants!$C$4*data!H1488^2+constants!$D$4*data!H1488^3+constants!$E$4*data!H1488^4+constants!$F$4*data!H1488^5+constants!$G$4*data!H1488^6+constants!$H$4*data!H1488^7)</f>
        <v>9198.3706010432743</v>
      </c>
      <c r="R1488" s="4">
        <f>I1488/(constants!$A$4+constants!$B$4*data!I1488+constants!$C$4*data!I1488^2+constants!$D$4*data!I1488^3+constants!$E$4*data!I1488^4+constants!$F$4*data!I1488^5+constants!$G$4*data!I1488^6+constants!$H$4*data!I1488^7)</f>
        <v>13136.749186959589</v>
      </c>
      <c r="S1488" s="4">
        <f>J1488/(constants!$A$4+constants!$B$4*data!J1488+constants!$C$4*data!J1488^2+constants!$D$4*data!J1488^3+constants!$E$4*data!J1488^4+constants!$F$4*data!J1488^5+constants!$G$4*data!J1488^6+constants!$H$4*data!J1488^7)</f>
        <v>13164.665759190244</v>
      </c>
      <c r="T1488" s="4"/>
      <c r="U1488" s="4">
        <f t="shared" si="492"/>
        <v>39364.81292515713</v>
      </c>
      <c r="V1488" s="2">
        <f t="shared" si="493"/>
        <v>55918.20074425792</v>
      </c>
      <c r="W1488" s="2">
        <f t="shared" si="494"/>
        <v>55918.20074425792</v>
      </c>
      <c r="X1488" s="2">
        <f t="shared" si="495"/>
        <v>3938.3785859163145</v>
      </c>
      <c r="Y1488" s="2">
        <f t="shared" si="496"/>
        <v>3966.2951581469697</v>
      </c>
      <c r="Z1488" s="2"/>
      <c r="AA1488" s="4">
        <f t="shared" si="485"/>
        <v>65608.021541928552</v>
      </c>
      <c r="AB1488" s="4">
        <f t="shared" si="486"/>
        <v>9319.7001240429872</v>
      </c>
      <c r="AC1488" s="4">
        <f t="shared" si="487"/>
        <v>9319.7001240429872</v>
      </c>
      <c r="AD1488" s="4">
        <f t="shared" si="488"/>
        <v>656.39643098605234</v>
      </c>
      <c r="AE1488" s="4">
        <f t="shared" si="489"/>
        <v>661.04919302449491</v>
      </c>
      <c r="AF1488" s="4"/>
      <c r="AG1488" s="4">
        <f t="shared" si="497"/>
        <v>1</v>
      </c>
      <c r="AH1488" s="4"/>
      <c r="AI1488" s="4"/>
      <c r="AJ1488">
        <f>IF(front!E1488&gt;$AJ$2,AA1488,AB1488)</f>
        <v>65608.021541928552</v>
      </c>
      <c r="AK1488">
        <f t="shared" si="484"/>
        <v>65544.366677403144</v>
      </c>
      <c r="AL1488">
        <f>SUMPRODUCT($B$7:$B$456,AK$7:AK$456,EXP(constants!$B$32+constants!$A$32*ABS($A$7:$A$456-$A1488)))</f>
        <v>4.9207690902024947E-8</v>
      </c>
      <c r="AM1488">
        <f t="shared" si="490"/>
        <v>65544.36667735393</v>
      </c>
      <c r="AN1488">
        <f t="shared" si="498"/>
        <v>65538.482107692151</v>
      </c>
      <c r="AP1488" s="4"/>
      <c r="AQ1488" s="4"/>
      <c r="AR1488" s="4"/>
      <c r="AU1488" s="5">
        <f>SUMPRODUCT(constants!$B$13:$B$20,A1488^constants!$A$13:$A$20)*constants!$C$10/((A1488/1000000000)^5*(EXP(0.014388/(A1488/1000000000)/constants!$B$9)-1))</f>
        <v>2.239563454276044E-5</v>
      </c>
      <c r="AX1488" s="17">
        <f t="shared" si="491"/>
        <v>3.4171732122144921E-10</v>
      </c>
      <c r="BC1488">
        <f t="shared" si="500"/>
        <v>3.4171732122144921E-10</v>
      </c>
    </row>
    <row r="1489" spans="1:55" x14ac:dyDescent="0.2">
      <c r="A1489">
        <f>front!A1489</f>
        <v>870.98</v>
      </c>
      <c r="B1489" s="1">
        <f t="shared" si="499"/>
        <v>0.43000000000006366</v>
      </c>
      <c r="C1489" s="20">
        <f>front!B1489</f>
        <v>3314.9</v>
      </c>
      <c r="D1489" s="20">
        <f>front!C1489</f>
        <v>9863.7999999999993</v>
      </c>
      <c r="E1489" s="20">
        <f>front!D1489</f>
        <v>42403.75</v>
      </c>
      <c r="F1489" s="20">
        <f>front!E1489</f>
        <v>64000</v>
      </c>
      <c r="G1489" s="20">
        <f>front!F1489</f>
        <v>64000</v>
      </c>
      <c r="H1489" s="20">
        <f>front!H1489</f>
        <v>10316.6</v>
      </c>
      <c r="I1489" s="20">
        <f>front!I1489</f>
        <v>15258</v>
      </c>
      <c r="J1489" s="20">
        <f>front!J1489</f>
        <v>15247</v>
      </c>
      <c r="K1489" s="20"/>
      <c r="L1489" s="4">
        <f>C1489/(constants!$A$4+constants!$B$4*data!C1489+constants!$C$4*data!C1489^2+constants!$D$4*data!C1489^3+constants!$E$4*data!C1489^4+constants!$F$4*data!C1489^5+constants!$G$4*data!C1489^6+constants!$H$4*data!C1489^7)</f>
        <v>3313.7346176531064</v>
      </c>
      <c r="M1489" s="4">
        <f>D1489/(constants!$A$4+constants!$B$4*data!D1489+constants!$C$4*data!D1489^2+constants!$D$4*data!D1489^3+constants!$E$4*data!D1489^4+constants!$F$4*data!D1489^5+constants!$G$4*data!D1489^6+constants!$H$4*data!D1489^7)</f>
        <v>9872.2067290123014</v>
      </c>
      <c r="N1489" s="4">
        <f>E1489/(constants!$A$4+constants!$B$4*data!E1489+constants!$C$4*data!E1489^2+constants!$D$4*data!E1489^3+constants!$E$4*data!E1489^4+constants!$F$4*data!E1489^5+constants!$G$4*data!E1489^6+constants!$H$4*data!E1489^7)</f>
        <v>42694.032773987499</v>
      </c>
      <c r="O1489" s="4">
        <f>F1489/(constants!$A$4+constants!$B$4*data!F1489+constants!$C$4*data!F1489^2+constants!$D$4*data!F1489^3+constants!$E$4*data!F1489^4+constants!$F$4*data!F1489^5+constants!$G$4*data!F1489^6+constants!$H$4*data!F1489^7)</f>
        <v>64773.712258592925</v>
      </c>
      <c r="P1489" s="4">
        <f>G1489/(constants!$A$4+constants!$B$4*data!G1489+constants!$C$4*data!G1489^2+constants!$D$4*data!G1489^3+constants!$E$4*data!G1489^4+constants!$F$4*data!G1489^5+constants!$G$4*data!G1489^6+constants!$H$4*data!G1489^7)</f>
        <v>64773.712258592925</v>
      </c>
      <c r="Q1489" s="4">
        <f>H1489/(constants!$A$4+constants!$B$4*data!H1489+constants!$C$4*data!H1489^2+constants!$D$4*data!H1489^3+constants!$E$4*data!H1489^4+constants!$F$4*data!H1489^5+constants!$G$4*data!H1489^6+constants!$H$4*data!H1489^7)</f>
        <v>10326.353334831945</v>
      </c>
      <c r="R1489" s="4">
        <f>I1489/(constants!$A$4+constants!$B$4*data!I1489+constants!$C$4*data!I1489^2+constants!$D$4*data!I1489^3+constants!$E$4*data!I1489^4+constants!$F$4*data!I1489^5+constants!$G$4*data!I1489^6+constants!$H$4*data!I1489^7)</f>
        <v>15287.734986401241</v>
      </c>
      <c r="S1489" s="4">
        <f>J1489/(constants!$A$4+constants!$B$4*data!J1489+constants!$C$4*data!J1489^2+constants!$D$4*data!J1489^3+constants!$E$4*data!J1489^4+constants!$F$4*data!J1489^5+constants!$G$4*data!J1489^6+constants!$H$4*data!J1489^7)</f>
        <v>15276.680708316619</v>
      </c>
      <c r="T1489" s="4"/>
      <c r="U1489" s="4">
        <f t="shared" si="492"/>
        <v>39380.298156334393</v>
      </c>
      <c r="V1489" s="2">
        <f t="shared" si="493"/>
        <v>54901.505529580623</v>
      </c>
      <c r="W1489" s="2">
        <f t="shared" si="494"/>
        <v>54901.505529580623</v>
      </c>
      <c r="X1489" s="2">
        <f t="shared" si="495"/>
        <v>4961.3816515692961</v>
      </c>
      <c r="Y1489" s="2">
        <f t="shared" si="496"/>
        <v>4950.3273734846734</v>
      </c>
      <c r="Z1489" s="2"/>
      <c r="AA1489" s="4">
        <f t="shared" si="485"/>
        <v>65633.830260557326</v>
      </c>
      <c r="AB1489" s="4">
        <f t="shared" si="486"/>
        <v>9150.2509215967711</v>
      </c>
      <c r="AC1489" s="4">
        <f t="shared" si="487"/>
        <v>9150.2509215967711</v>
      </c>
      <c r="AD1489" s="4">
        <f t="shared" si="488"/>
        <v>826.89694192821594</v>
      </c>
      <c r="AE1489" s="4">
        <f t="shared" si="489"/>
        <v>825.05456224744546</v>
      </c>
      <c r="AF1489" s="4"/>
      <c r="AG1489" s="4">
        <f t="shared" si="497"/>
        <v>1</v>
      </c>
      <c r="AH1489" s="4"/>
      <c r="AI1489" s="4"/>
      <c r="AJ1489">
        <f>IF(front!E1489&gt;$AJ$2,AA1489,AB1489)</f>
        <v>65633.830260557326</v>
      </c>
      <c r="AK1489">
        <f t="shared" si="484"/>
        <v>65570.175396031918</v>
      </c>
      <c r="AL1489">
        <f>SUMPRODUCT($B$7:$B$456,AK$7:AK$456,EXP(constants!$B$32+constants!$A$32*ABS($A$7:$A$456-$A1489)))</f>
        <v>4.8290634723308619E-8</v>
      </c>
      <c r="AM1489">
        <f t="shared" si="490"/>
        <v>65570.175395983621</v>
      </c>
      <c r="AN1489">
        <f t="shared" si="498"/>
        <v>65564.290826321841</v>
      </c>
      <c r="AP1489" s="4"/>
      <c r="AQ1489" s="4"/>
      <c r="AR1489" s="4"/>
      <c r="AU1489" s="5">
        <f>SUMPRODUCT(constants!$B$13:$B$20,A1489^constants!$A$13:$A$20)*constants!$C$10/((A1489/1000000000)^5*(EXP(0.014388/(A1489/1000000000)/constants!$B$9)-1))</f>
        <v>2.2396696923036517E-5</v>
      </c>
      <c r="AX1489" s="17">
        <f t="shared" si="491"/>
        <v>3.4159901130273494E-10</v>
      </c>
      <c r="BC1489">
        <f t="shared" si="500"/>
        <v>3.4159901130273494E-10</v>
      </c>
    </row>
    <row r="1490" spans="1:55" x14ac:dyDescent="0.2">
      <c r="A1490">
        <f>front!A1490</f>
        <v>871.41</v>
      </c>
      <c r="B1490" s="1">
        <f t="shared" si="499"/>
        <v>0.42999999999994998</v>
      </c>
      <c r="C1490" s="20">
        <f>front!B1490</f>
        <v>3263.6</v>
      </c>
      <c r="D1490" s="20">
        <f>front!C1490</f>
        <v>9374.7999999999993</v>
      </c>
      <c r="E1490" s="20">
        <f>front!D1490</f>
        <v>42427.65</v>
      </c>
      <c r="F1490" s="20">
        <f>front!E1490</f>
        <v>64000</v>
      </c>
      <c r="G1490" s="20">
        <f>front!F1490</f>
        <v>64000</v>
      </c>
      <c r="H1490" s="20">
        <f>front!H1490</f>
        <v>9755.6</v>
      </c>
      <c r="I1490" s="20">
        <f>front!I1490</f>
        <v>12937.4</v>
      </c>
      <c r="J1490" s="20">
        <f>front!J1490</f>
        <v>12907.2</v>
      </c>
      <c r="K1490" s="20"/>
      <c r="L1490" s="4">
        <f>C1490/(constants!$A$4+constants!$B$4*data!C1490+constants!$C$4*data!C1490^2+constants!$D$4*data!C1490^3+constants!$E$4*data!C1490^4+constants!$F$4*data!C1490^5+constants!$G$4*data!C1490^6+constants!$H$4*data!C1490^7)</f>
        <v>3262.4285656762863</v>
      </c>
      <c r="M1490" s="4">
        <f>D1490/(constants!$A$4+constants!$B$4*data!D1490+constants!$C$4*data!D1490^2+constants!$D$4*data!D1490^3+constants!$E$4*data!D1490^4+constants!$F$4*data!D1490^5+constants!$G$4*data!D1490^6+constants!$H$4*data!D1490^7)</f>
        <v>9381.8512404058674</v>
      </c>
      <c r="N1490" s="4">
        <f>E1490/(constants!$A$4+constants!$B$4*data!E1490+constants!$C$4*data!E1490^2+constants!$D$4*data!E1490^3+constants!$E$4*data!E1490^4+constants!$F$4*data!E1490^5+constants!$G$4*data!E1490^6+constants!$H$4*data!E1490^7)</f>
        <v>42718.333162764728</v>
      </c>
      <c r="O1490" s="4">
        <f>F1490/(constants!$A$4+constants!$B$4*data!F1490+constants!$C$4*data!F1490^2+constants!$D$4*data!F1490^3+constants!$E$4*data!F1490^4+constants!$F$4*data!F1490^5+constants!$G$4*data!F1490^6+constants!$H$4*data!F1490^7)</f>
        <v>64773.712258592925</v>
      </c>
      <c r="P1490" s="4">
        <f>G1490/(constants!$A$4+constants!$B$4*data!G1490+constants!$C$4*data!G1490^2+constants!$D$4*data!G1490^3+constants!$E$4*data!G1490^4+constants!$F$4*data!G1490^5+constants!$G$4*data!G1490^6+constants!$H$4*data!G1490^7)</f>
        <v>64773.712258592925</v>
      </c>
      <c r="Q1490" s="4">
        <f>H1490/(constants!$A$4+constants!$B$4*data!H1490+constants!$C$4*data!H1490^2+constants!$D$4*data!H1490^3+constants!$E$4*data!H1490^4+constants!$F$4*data!H1490^5+constants!$G$4*data!H1490^6+constants!$H$4*data!H1490^7)</f>
        <v>9763.6979208581524</v>
      </c>
      <c r="R1490" s="4">
        <f>I1490/(constants!$A$4+constants!$B$4*data!I1490+constants!$C$4*data!I1490^2+constants!$D$4*data!I1490^3+constants!$E$4*data!I1490^4+constants!$F$4*data!I1490^5+constants!$G$4*data!I1490^6+constants!$H$4*data!I1490^7)</f>
        <v>12956.603854295287</v>
      </c>
      <c r="S1490" s="4">
        <f>J1490/(constants!$A$4+constants!$B$4*data!J1490+constants!$C$4*data!J1490^2+constants!$D$4*data!J1490^3+constants!$E$4*data!J1490^4+constants!$F$4*data!J1490^5+constants!$G$4*data!J1490^6+constants!$H$4*data!J1490^7)</f>
        <v>12926.279572093492</v>
      </c>
      <c r="T1490" s="4"/>
      <c r="U1490" s="4">
        <f t="shared" si="492"/>
        <v>39455.90459708844</v>
      </c>
      <c r="V1490" s="2">
        <f t="shared" si="493"/>
        <v>55391.861018187061</v>
      </c>
      <c r="W1490" s="2">
        <f t="shared" si="494"/>
        <v>55391.861018187061</v>
      </c>
      <c r="X1490" s="2">
        <f t="shared" si="495"/>
        <v>3192.9059334371341</v>
      </c>
      <c r="Y1490" s="2">
        <f t="shared" si="496"/>
        <v>3162.5816512353395</v>
      </c>
      <c r="Z1490" s="2"/>
      <c r="AA1490" s="4">
        <f t="shared" si="485"/>
        <v>65759.840995147402</v>
      </c>
      <c r="AB1490" s="4">
        <f t="shared" si="486"/>
        <v>9231.9768363645107</v>
      </c>
      <c r="AC1490" s="4">
        <f t="shared" si="487"/>
        <v>9231.9768363645107</v>
      </c>
      <c r="AD1490" s="4">
        <f t="shared" si="488"/>
        <v>532.15098890618901</v>
      </c>
      <c r="AE1490" s="4">
        <f t="shared" si="489"/>
        <v>527.0969418725565</v>
      </c>
      <c r="AF1490" s="4"/>
      <c r="AG1490" s="4">
        <f t="shared" si="497"/>
        <v>1</v>
      </c>
      <c r="AH1490" s="4"/>
      <c r="AI1490" s="4"/>
      <c r="AJ1490">
        <f>IF(front!E1490&gt;$AJ$2,AA1490,AB1490)</f>
        <v>65759.840995147402</v>
      </c>
      <c r="AK1490">
        <f t="shared" si="484"/>
        <v>65696.186130621994</v>
      </c>
      <c r="AL1490">
        <f>SUMPRODUCT($B$7:$B$456,AK$7:AK$456,EXP(constants!$B$32+constants!$A$32*ABS($A$7:$A$456-$A1490)))</f>
        <v>4.7390669207037908E-8</v>
      </c>
      <c r="AM1490">
        <f t="shared" si="490"/>
        <v>65696.186130574599</v>
      </c>
      <c r="AN1490">
        <f t="shared" si="498"/>
        <v>65690.30156091282</v>
      </c>
      <c r="AP1490" s="4"/>
      <c r="AQ1490" s="4"/>
      <c r="AR1490" s="4"/>
      <c r="AU1490" s="5">
        <f>SUMPRODUCT(constants!$B$13:$B$20,A1490^constants!$A$13:$A$20)*constants!$C$10/((A1490/1000000000)^5*(EXP(0.014388/(A1490/1000000000)/constants!$B$9)-1))</f>
        <v>2.2397713596112687E-5</v>
      </c>
      <c r="AX1490" s="17">
        <f t="shared" si="491"/>
        <v>3.4095921412910397E-10</v>
      </c>
      <c r="BC1490">
        <f t="shared" si="500"/>
        <v>3.4095921412910397E-10</v>
      </c>
    </row>
    <row r="1491" spans="1:55" x14ac:dyDescent="0.2">
      <c r="A1491">
        <f>front!A1491</f>
        <v>871.84</v>
      </c>
      <c r="B1491" s="1">
        <f t="shared" si="499"/>
        <v>0.43000000000006366</v>
      </c>
      <c r="C1491" s="20">
        <f>front!B1491</f>
        <v>3324.2</v>
      </c>
      <c r="D1491" s="20">
        <f>front!C1491</f>
        <v>10000.799999999999</v>
      </c>
      <c r="E1491" s="20">
        <f>front!D1491</f>
        <v>42568.05</v>
      </c>
      <c r="F1491" s="20">
        <f>front!E1491</f>
        <v>64000</v>
      </c>
      <c r="G1491" s="20">
        <f>front!F1491</f>
        <v>64000</v>
      </c>
      <c r="H1491" s="20">
        <f>front!H1491</f>
        <v>10452</v>
      </c>
      <c r="I1491" s="20">
        <f>front!I1491</f>
        <v>12576.4</v>
      </c>
      <c r="J1491" s="20">
        <f>front!J1491</f>
        <v>12547.6</v>
      </c>
      <c r="K1491" s="20"/>
      <c r="L1491" s="4">
        <f>C1491/(constants!$A$4+constants!$B$4*data!C1491+constants!$C$4*data!C1491^2+constants!$D$4*data!C1491^3+constants!$E$4*data!C1491^4+constants!$F$4*data!C1491^5+constants!$G$4*data!C1491^6+constants!$H$4*data!C1491^7)</f>
        <v>3323.035813062862</v>
      </c>
      <c r="M1491" s="4">
        <f>D1491/(constants!$A$4+constants!$B$4*data!D1491+constants!$C$4*data!D1491^2+constants!$D$4*data!D1491^3+constants!$E$4*data!D1491^4+constants!$F$4*data!D1491^5+constants!$G$4*data!D1491^6+constants!$H$4*data!D1491^7)</f>
        <v>10009.604935558604</v>
      </c>
      <c r="N1491" s="4">
        <f>E1491/(constants!$A$4+constants!$B$4*data!E1491+constants!$C$4*data!E1491^2+constants!$D$4*data!E1491^3+constants!$E$4*data!E1491^4+constants!$F$4*data!E1491^5+constants!$G$4*data!E1491^6+constants!$H$4*data!E1491^7)</f>
        <v>42861.093362734049</v>
      </c>
      <c r="O1491" s="4">
        <f>F1491/(constants!$A$4+constants!$B$4*data!F1491+constants!$C$4*data!F1491^2+constants!$D$4*data!F1491^3+constants!$E$4*data!F1491^4+constants!$F$4*data!F1491^5+constants!$G$4*data!F1491^6+constants!$H$4*data!F1491^7)</f>
        <v>64773.712258592925</v>
      </c>
      <c r="P1491" s="4">
        <f>G1491/(constants!$A$4+constants!$B$4*data!G1491+constants!$C$4*data!G1491^2+constants!$D$4*data!G1491^3+constants!$E$4*data!G1491^4+constants!$F$4*data!G1491^5+constants!$G$4*data!G1491^6+constants!$H$4*data!G1491^7)</f>
        <v>64773.712258592925</v>
      </c>
      <c r="Q1491" s="4">
        <f>H1491/(constants!$A$4+constants!$B$4*data!H1491+constants!$C$4*data!H1491^2+constants!$D$4*data!H1491^3+constants!$E$4*data!H1491^4+constants!$F$4*data!H1491^5+constants!$G$4*data!H1491^6+constants!$H$4*data!H1491^7)</f>
        <v>10462.172910339692</v>
      </c>
      <c r="R1491" s="4">
        <f>I1491/(constants!$A$4+constants!$B$4*data!I1491+constants!$C$4*data!I1491^2+constants!$D$4*data!I1491^3+constants!$E$4*data!I1491^4+constants!$F$4*data!I1491^5+constants!$G$4*data!I1491^6+constants!$H$4*data!I1491^7)</f>
        <v>12594.140832216961</v>
      </c>
      <c r="S1491" s="4">
        <f>J1491/(constants!$A$4+constants!$B$4*data!J1491+constants!$C$4*data!J1491^2+constants!$D$4*data!J1491^3+constants!$E$4*data!J1491^4+constants!$F$4*data!J1491^5+constants!$G$4*data!J1491^6+constants!$H$4*data!J1491^7)</f>
        <v>12565.226253318662</v>
      </c>
      <c r="T1491" s="4"/>
      <c r="U1491" s="4">
        <f t="shared" si="492"/>
        <v>39538.05754967119</v>
      </c>
      <c r="V1491" s="2">
        <f t="shared" si="493"/>
        <v>54764.107323034317</v>
      </c>
      <c r="W1491" s="2">
        <f t="shared" si="494"/>
        <v>54764.107323034317</v>
      </c>
      <c r="X1491" s="2">
        <f t="shared" si="495"/>
        <v>2131.967921877269</v>
      </c>
      <c r="Y1491" s="2">
        <f t="shared" si="496"/>
        <v>2103.0533429789702</v>
      </c>
      <c r="Z1491" s="2"/>
      <c r="AA1491" s="4">
        <f t="shared" si="485"/>
        <v>65896.762582785319</v>
      </c>
      <c r="AB1491" s="4">
        <f t="shared" si="486"/>
        <v>9127.3512205057195</v>
      </c>
      <c r="AC1491" s="4">
        <f t="shared" si="487"/>
        <v>9127.3512205057195</v>
      </c>
      <c r="AD1491" s="4">
        <f t="shared" si="488"/>
        <v>355.32798697954485</v>
      </c>
      <c r="AE1491" s="4">
        <f t="shared" si="489"/>
        <v>350.50889049649504</v>
      </c>
      <c r="AF1491" s="4"/>
      <c r="AG1491" s="4">
        <f t="shared" si="497"/>
        <v>1</v>
      </c>
      <c r="AH1491" s="4"/>
      <c r="AI1491" s="4"/>
      <c r="AJ1491">
        <f>IF(front!E1491&gt;$AJ$2,AA1491,AB1491)</f>
        <v>65896.762582785319</v>
      </c>
      <c r="AK1491">
        <f t="shared" si="484"/>
        <v>65833.107718259911</v>
      </c>
      <c r="AL1491">
        <f>SUMPRODUCT($B$7:$B$456,AK$7:AK$456,EXP(constants!$B$32+constants!$A$32*ABS($A$7:$A$456-$A1491)))</f>
        <v>4.6507475844107193E-8</v>
      </c>
      <c r="AM1491">
        <f t="shared" si="490"/>
        <v>65833.107718213403</v>
      </c>
      <c r="AN1491">
        <f t="shared" si="498"/>
        <v>65827.223148551624</v>
      </c>
      <c r="AP1491" s="4"/>
      <c r="AQ1491" s="4"/>
      <c r="AR1491" s="4"/>
      <c r="AU1491" s="5">
        <f>SUMPRODUCT(constants!$B$13:$B$20,A1491^constants!$A$13:$A$20)*constants!$C$10/((A1491/1000000000)^5*(EXP(0.014388/(A1491/1000000000)/constants!$B$9)-1))</f>
        <v>2.2398684561795743E-5</v>
      </c>
      <c r="AX1491" s="17">
        <f t="shared" si="491"/>
        <v>3.4026476418804509E-10</v>
      </c>
      <c r="BC1491">
        <f t="shared" si="500"/>
        <v>3.4026476418804509E-10</v>
      </c>
    </row>
    <row r="1492" spans="1:55" x14ac:dyDescent="0.2">
      <c r="A1492">
        <f>front!A1492</f>
        <v>872.27</v>
      </c>
      <c r="B1492" s="1">
        <f t="shared" si="499"/>
        <v>0.42999999999994998</v>
      </c>
      <c r="C1492" s="20">
        <f>front!B1492</f>
        <v>3232.45</v>
      </c>
      <c r="D1492" s="20">
        <f>front!C1492</f>
        <v>9075.6</v>
      </c>
      <c r="E1492" s="20">
        <f>front!D1492</f>
        <v>42565.45</v>
      </c>
      <c r="F1492" s="20">
        <f>front!E1492</f>
        <v>64000</v>
      </c>
      <c r="G1492" s="20">
        <f>front!F1492</f>
        <v>64000</v>
      </c>
      <c r="H1492" s="20">
        <f>front!H1492</f>
        <v>9445</v>
      </c>
      <c r="I1492" s="20">
        <f>front!I1492</f>
        <v>11595.8</v>
      </c>
      <c r="J1492" s="20">
        <f>front!J1492</f>
        <v>11548</v>
      </c>
      <c r="K1492" s="20"/>
      <c r="L1492" s="4">
        <f>C1492/(constants!$A$4+constants!$B$4*data!C1492+constants!$C$4*data!C1492^2+constants!$D$4*data!C1492^3+constants!$E$4*data!C1492^4+constants!$F$4*data!C1492^5+constants!$G$4*data!C1492^6+constants!$H$4*data!C1492^7)</f>
        <v>3231.2753369024435</v>
      </c>
      <c r="M1492" s="4">
        <f>D1492/(constants!$A$4+constants!$B$4*data!D1492+constants!$C$4*data!D1492^2+constants!$D$4*data!D1492^3+constants!$E$4*data!D1492^4+constants!$F$4*data!D1492^5+constants!$G$4*data!D1492^6+constants!$H$4*data!D1492^7)</f>
        <v>9081.8729798280328</v>
      </c>
      <c r="N1492" s="4">
        <f>E1492/(constants!$A$4+constants!$B$4*data!E1492+constants!$C$4*data!E1492^2+constants!$D$4*data!E1492^3+constants!$E$4*data!E1492^4+constants!$F$4*data!E1492^5+constants!$G$4*data!E1492^6+constants!$H$4*data!E1492^7)</f>
        <v>42858.449529205282</v>
      </c>
      <c r="O1492" s="4">
        <f>F1492/(constants!$A$4+constants!$B$4*data!F1492+constants!$C$4*data!F1492^2+constants!$D$4*data!F1492^3+constants!$E$4*data!F1492^4+constants!$F$4*data!F1492^5+constants!$G$4*data!F1492^6+constants!$H$4*data!F1492^7)</f>
        <v>64773.712258592925</v>
      </c>
      <c r="P1492" s="4">
        <f>G1492/(constants!$A$4+constants!$B$4*data!G1492+constants!$C$4*data!G1492^2+constants!$D$4*data!G1492^3+constants!$E$4*data!G1492^4+constants!$F$4*data!G1492^5+constants!$G$4*data!G1492^6+constants!$H$4*data!G1492^7)</f>
        <v>64773.712258592925</v>
      </c>
      <c r="Q1492" s="4">
        <f>H1492/(constants!$A$4+constants!$B$4*data!H1492+constants!$C$4*data!H1492^2+constants!$D$4*data!H1492^3+constants!$E$4*data!H1492^4+constants!$F$4*data!H1492^5+constants!$G$4*data!H1492^6+constants!$H$4*data!H1492^7)</f>
        <v>9452.239478087613</v>
      </c>
      <c r="R1492" s="4">
        <f>I1492/(constants!$A$4+constants!$B$4*data!I1492+constants!$C$4*data!I1492^2+constants!$D$4*data!I1492^3+constants!$E$4*data!I1492^4+constants!$F$4*data!I1492^5+constants!$G$4*data!I1492^6+constants!$H$4*data!I1492^7)</f>
        <v>11609.821559748741</v>
      </c>
      <c r="S1492" s="4">
        <f>J1492/(constants!$A$4+constants!$B$4*data!J1492+constants!$C$4*data!J1492^2+constants!$D$4*data!J1492^3+constants!$E$4*data!J1492^4+constants!$F$4*data!J1492^5+constants!$G$4*data!J1492^6+constants!$H$4*data!J1492^7)</f>
        <v>11561.85000439631</v>
      </c>
      <c r="T1492" s="4"/>
      <c r="U1492" s="4">
        <f t="shared" si="492"/>
        <v>39627.174192302838</v>
      </c>
      <c r="V1492" s="2">
        <f t="shared" si="493"/>
        <v>55691.839278764892</v>
      </c>
      <c r="W1492" s="2">
        <f t="shared" si="494"/>
        <v>55691.839278764892</v>
      </c>
      <c r="X1492" s="2">
        <f t="shared" si="495"/>
        <v>2157.5820816611285</v>
      </c>
      <c r="Y1492" s="2">
        <f t="shared" si="496"/>
        <v>2109.6105263086974</v>
      </c>
      <c r="Z1492" s="2"/>
      <c r="AA1492" s="4">
        <f t="shared" si="485"/>
        <v>66045.290320504733</v>
      </c>
      <c r="AB1492" s="4">
        <f t="shared" si="486"/>
        <v>9281.9732131274814</v>
      </c>
      <c r="AC1492" s="4">
        <f t="shared" si="487"/>
        <v>9281.9732131274814</v>
      </c>
      <c r="AD1492" s="4">
        <f t="shared" si="488"/>
        <v>359.59701361018807</v>
      </c>
      <c r="AE1492" s="4">
        <f t="shared" si="489"/>
        <v>351.60175438478296</v>
      </c>
      <c r="AF1492" s="4"/>
      <c r="AG1492" s="4">
        <f t="shared" si="497"/>
        <v>1</v>
      </c>
      <c r="AH1492" s="4"/>
      <c r="AI1492" s="4"/>
      <c r="AJ1492">
        <f>IF(front!E1492&gt;$AJ$2,AA1492,AB1492)</f>
        <v>66045.290320504733</v>
      </c>
      <c r="AK1492">
        <f t="shared" si="484"/>
        <v>65981.635455979325</v>
      </c>
      <c r="AL1492">
        <f>SUMPRODUCT($B$7:$B$456,AK$7:AK$456,EXP(constants!$B$32+constants!$A$32*ABS($A$7:$A$456-$A1492)))</f>
        <v>4.564074206128766E-8</v>
      </c>
      <c r="AM1492">
        <f t="shared" si="490"/>
        <v>65981.635455933691</v>
      </c>
      <c r="AN1492">
        <f t="shared" si="498"/>
        <v>65975.750886271911</v>
      </c>
      <c r="AP1492" s="4"/>
      <c r="AQ1492" s="4"/>
      <c r="AR1492" s="4"/>
      <c r="AU1492" s="5">
        <f>SUMPRODUCT(constants!$B$13:$B$20,A1492^constants!$A$13:$A$20)*constants!$C$10/((A1492/1000000000)^5*(EXP(0.014388/(A1492/1000000000)/constants!$B$9)-1))</f>
        <v>2.2399609821006812E-5</v>
      </c>
      <c r="AX1492" s="17">
        <f t="shared" si="491"/>
        <v>3.3951276825358079E-10</v>
      </c>
      <c r="BC1492">
        <f t="shared" si="500"/>
        <v>3.3951276825358079E-10</v>
      </c>
    </row>
    <row r="1493" spans="1:55" x14ac:dyDescent="0.2">
      <c r="A1493">
        <f>front!A1493</f>
        <v>872.7</v>
      </c>
      <c r="B1493" s="1">
        <f t="shared" si="499"/>
        <v>0.43000000000006366</v>
      </c>
      <c r="C1493" s="20">
        <f>front!B1493</f>
        <v>3391.7</v>
      </c>
      <c r="D1493" s="20">
        <f>front!C1493</f>
        <v>10693.6</v>
      </c>
      <c r="E1493" s="20">
        <f>front!D1493</f>
        <v>42678.95</v>
      </c>
      <c r="F1493" s="20">
        <f>front!E1493</f>
        <v>64000</v>
      </c>
      <c r="G1493" s="20">
        <f>front!F1493</f>
        <v>64000</v>
      </c>
      <c r="H1493" s="20">
        <f>front!H1493</f>
        <v>11150.4</v>
      </c>
      <c r="I1493" s="20">
        <f>front!I1493</f>
        <v>13219.6</v>
      </c>
      <c r="J1493" s="20">
        <f>front!J1493</f>
        <v>13220</v>
      </c>
      <c r="K1493" s="20"/>
      <c r="L1493" s="4">
        <f>C1493/(constants!$A$4+constants!$B$4*data!C1493+constants!$C$4*data!C1493^2+constants!$D$4*data!C1493^3+constants!$E$4*data!C1493^4+constants!$F$4*data!C1493^5+constants!$G$4*data!C1493^6+constants!$H$4*data!C1493^7)</f>
        <v>3390.5453982270019</v>
      </c>
      <c r="M1493" s="4">
        <f>D1493/(constants!$A$4+constants!$B$4*data!D1493+constants!$C$4*data!D1493^2+constants!$D$4*data!D1493^3+constants!$E$4*data!D1493^4+constants!$F$4*data!D1493^5+constants!$G$4*data!D1493^6+constants!$H$4*data!D1493^7)</f>
        <v>10704.540731366036</v>
      </c>
      <c r="N1493" s="4">
        <f>E1493/(constants!$A$4+constants!$B$4*data!E1493+constants!$C$4*data!E1493^2+constants!$D$4*data!E1493^3+constants!$E$4*data!E1493^4+constants!$F$4*data!E1493^5+constants!$G$4*data!E1493^6+constants!$H$4*data!E1493^7)</f>
        <v>42973.867457745509</v>
      </c>
      <c r="O1493" s="4">
        <f>F1493/(constants!$A$4+constants!$B$4*data!F1493+constants!$C$4*data!F1493^2+constants!$D$4*data!F1493^3+constants!$E$4*data!F1493^4+constants!$F$4*data!F1493^5+constants!$G$4*data!F1493^6+constants!$H$4*data!F1493^7)</f>
        <v>64773.712258592925</v>
      </c>
      <c r="P1493" s="4">
        <f>G1493/(constants!$A$4+constants!$B$4*data!G1493+constants!$C$4*data!G1493^2+constants!$D$4*data!G1493^3+constants!$E$4*data!G1493^4+constants!$F$4*data!G1493^5+constants!$G$4*data!G1493^6+constants!$H$4*data!G1493^7)</f>
        <v>64773.712258592925</v>
      </c>
      <c r="Q1493" s="4">
        <f>H1493/(constants!$A$4+constants!$B$4*data!H1493+constants!$C$4*data!H1493^2+constants!$D$4*data!H1493^3+constants!$E$4*data!H1493^4+constants!$F$4*data!H1493^5+constants!$G$4*data!H1493^6+constants!$H$4*data!H1493^7)</f>
        <v>11162.858888183846</v>
      </c>
      <c r="R1493" s="4">
        <f>I1493/(constants!$A$4+constants!$B$4*data!I1493+constants!$C$4*data!I1493^2+constants!$D$4*data!I1493^3+constants!$E$4*data!I1493^4+constants!$F$4*data!I1493^5+constants!$G$4*data!I1493^6+constants!$H$4*data!I1493^7)</f>
        <v>13239.981683579346</v>
      </c>
      <c r="S1493" s="4">
        <f>J1493/(constants!$A$4+constants!$B$4*data!J1493+constants!$C$4*data!J1493^2+constants!$D$4*data!J1493^3+constants!$E$4*data!J1493^4+constants!$F$4*data!J1493^5+constants!$G$4*data!J1493^6+constants!$H$4*data!J1493^7)</f>
        <v>13240.38337409616</v>
      </c>
      <c r="T1493" s="4"/>
      <c r="U1493" s="4">
        <f t="shared" si="492"/>
        <v>39583.322059518505</v>
      </c>
      <c r="V1493" s="2">
        <f t="shared" si="493"/>
        <v>54069.171527226892</v>
      </c>
      <c r="W1493" s="2">
        <f t="shared" si="494"/>
        <v>54069.171527226892</v>
      </c>
      <c r="X1493" s="2">
        <f t="shared" si="495"/>
        <v>2077.1227953955004</v>
      </c>
      <c r="Y1493" s="2">
        <f t="shared" si="496"/>
        <v>2077.524485912314</v>
      </c>
      <c r="Z1493" s="2"/>
      <c r="AA1493" s="4">
        <f t="shared" si="485"/>
        <v>65972.203432530834</v>
      </c>
      <c r="AB1493" s="4">
        <f t="shared" si="486"/>
        <v>9011.5285878711493</v>
      </c>
      <c r="AC1493" s="4">
        <f t="shared" si="487"/>
        <v>9011.5285878711493</v>
      </c>
      <c r="AD1493" s="4">
        <f t="shared" si="488"/>
        <v>346.18713256591673</v>
      </c>
      <c r="AE1493" s="4">
        <f t="shared" si="489"/>
        <v>346.25408098538571</v>
      </c>
      <c r="AF1493" s="4"/>
      <c r="AG1493" s="4">
        <f t="shared" si="497"/>
        <v>1</v>
      </c>
      <c r="AH1493" s="4"/>
      <c r="AI1493" s="4"/>
      <c r="AJ1493">
        <f>IF(front!E1493&gt;$AJ$2,AA1493,AB1493)</f>
        <v>65972.203432530834</v>
      </c>
      <c r="AK1493">
        <f t="shared" si="484"/>
        <v>65908.548568005426</v>
      </c>
      <c r="AL1493">
        <f>SUMPRODUCT($B$7:$B$456,AK$7:AK$456,EXP(constants!$B$32+constants!$A$32*ABS($A$7:$A$456-$A1493)))</f>
        <v>4.4790161110601785E-8</v>
      </c>
      <c r="AM1493">
        <f t="shared" si="490"/>
        <v>65908.548567960635</v>
      </c>
      <c r="AN1493">
        <f t="shared" si="498"/>
        <v>65902.663998298856</v>
      </c>
      <c r="AP1493" s="4"/>
      <c r="AQ1493" s="4"/>
      <c r="AR1493" s="4"/>
      <c r="AU1493" s="5">
        <f>SUMPRODUCT(constants!$B$13:$B$20,A1493^constants!$A$13:$A$20)*constants!$C$10/((A1493/1000000000)^5*(EXP(0.014388/(A1493/1000000000)/constants!$B$9)-1))</f>
        <v>2.240048937570702E-5</v>
      </c>
      <c r="AX1493" s="17">
        <f t="shared" si="491"/>
        <v>3.3990263847733447E-10</v>
      </c>
      <c r="BC1493">
        <f t="shared" si="500"/>
        <v>3.3990263847733447E-10</v>
      </c>
    </row>
    <row r="1494" spans="1:55" x14ac:dyDescent="0.2">
      <c r="A1494">
        <f>front!A1494</f>
        <v>873.13</v>
      </c>
      <c r="B1494" s="1">
        <f t="shared" si="499"/>
        <v>0.42999999999994998</v>
      </c>
      <c r="C1494" s="20">
        <f>front!B1494</f>
        <v>3348.95</v>
      </c>
      <c r="D1494" s="20">
        <f>front!C1494</f>
        <v>10113.799999999999</v>
      </c>
      <c r="E1494" s="20">
        <f>front!D1494</f>
        <v>42674.95</v>
      </c>
      <c r="F1494" s="20">
        <f>front!E1494</f>
        <v>64000</v>
      </c>
      <c r="G1494" s="20">
        <f>front!F1494</f>
        <v>64000</v>
      </c>
      <c r="H1494" s="20">
        <f>front!H1494</f>
        <v>10528.8</v>
      </c>
      <c r="I1494" s="20">
        <f>front!I1494</f>
        <v>12958.6</v>
      </c>
      <c r="J1494" s="20">
        <f>front!J1494</f>
        <v>12998.8</v>
      </c>
      <c r="K1494" s="20"/>
      <c r="L1494" s="4">
        <f>C1494/(constants!$A$4+constants!$B$4*data!C1494+constants!$C$4*data!C1494^2+constants!$D$4*data!C1494^3+constants!$E$4*data!C1494^4+constants!$F$4*data!C1494^5+constants!$G$4*data!C1494^6+constants!$H$4*data!C1494^7)</f>
        <v>3347.7891418704967</v>
      </c>
      <c r="M1494" s="4">
        <f>D1494/(constants!$A$4+constants!$B$4*data!D1494+constants!$C$4*data!D1494^2+constants!$D$4*data!D1494^3+constants!$E$4*data!D1494^4+constants!$F$4*data!D1494^5+constants!$G$4*data!D1494^6+constants!$H$4*data!D1494^7)</f>
        <v>10122.939419106764</v>
      </c>
      <c r="N1494" s="4">
        <f>E1494/(constants!$A$4+constants!$B$4*data!E1494+constants!$C$4*data!E1494^2+constants!$D$4*data!E1494^3+constants!$E$4*data!E1494^4+constants!$F$4*data!E1494^5+constants!$G$4*data!E1494^6+constants!$H$4*data!E1494^7)</f>
        <v>42969.799711592845</v>
      </c>
      <c r="O1494" s="4">
        <f>F1494/(constants!$A$4+constants!$B$4*data!F1494+constants!$C$4*data!F1494^2+constants!$D$4*data!F1494^3+constants!$E$4*data!F1494^4+constants!$F$4*data!F1494^5+constants!$G$4*data!F1494^6+constants!$H$4*data!F1494^7)</f>
        <v>64773.712258592925</v>
      </c>
      <c r="P1494" s="4">
        <f>G1494/(constants!$A$4+constants!$B$4*data!G1494+constants!$C$4*data!G1494^2+constants!$D$4*data!G1494^3+constants!$E$4*data!G1494^4+constants!$F$4*data!G1494^5+constants!$G$4*data!G1494^6+constants!$H$4*data!G1494^7)</f>
        <v>64773.712258592925</v>
      </c>
      <c r="Q1494" s="4">
        <f>H1494/(constants!$A$4+constants!$B$4*data!H1494+constants!$C$4*data!H1494^2+constants!$D$4*data!H1494^3+constants!$E$4*data!H1494^4+constants!$F$4*data!H1494^5+constants!$G$4*data!H1494^6+constants!$H$4*data!H1494^7)</f>
        <v>10539.21433079595</v>
      </c>
      <c r="R1494" s="4">
        <f>I1494/(constants!$A$4+constants!$B$4*data!I1494+constants!$C$4*data!I1494^2+constants!$D$4*data!I1494^3+constants!$E$4*data!I1494^4+constants!$F$4*data!I1494^5+constants!$G$4*data!I1494^6+constants!$H$4*data!I1494^7)</f>
        <v>12977.891303569009</v>
      </c>
      <c r="S1494" s="4">
        <f>J1494/(constants!$A$4+constants!$B$4*data!J1494+constants!$C$4*data!J1494^2+constants!$D$4*data!J1494^3+constants!$E$4*data!J1494^4+constants!$F$4*data!J1494^5+constants!$G$4*data!J1494^6+constants!$H$4*data!J1494^7)</f>
        <v>13018.257590341631</v>
      </c>
      <c r="T1494" s="4"/>
      <c r="U1494" s="4">
        <f t="shared" si="492"/>
        <v>39622.010569722348</v>
      </c>
      <c r="V1494" s="2">
        <f t="shared" si="493"/>
        <v>54650.772839486162</v>
      </c>
      <c r="W1494" s="2">
        <f t="shared" si="494"/>
        <v>54650.772839486162</v>
      </c>
      <c r="X1494" s="2">
        <f t="shared" si="495"/>
        <v>2438.6769727730589</v>
      </c>
      <c r="Y1494" s="2">
        <f t="shared" si="496"/>
        <v>2479.0432595456805</v>
      </c>
      <c r="Z1494" s="2"/>
      <c r="AA1494" s="4">
        <f t="shared" si="485"/>
        <v>66036.684282870585</v>
      </c>
      <c r="AB1494" s="4">
        <f t="shared" si="486"/>
        <v>9108.4621399143598</v>
      </c>
      <c r="AC1494" s="4">
        <f t="shared" si="487"/>
        <v>9108.4621399143598</v>
      </c>
      <c r="AD1494" s="4">
        <f t="shared" si="488"/>
        <v>406.44616212884313</v>
      </c>
      <c r="AE1494" s="4">
        <f t="shared" si="489"/>
        <v>413.17387659094675</v>
      </c>
      <c r="AF1494" s="4"/>
      <c r="AG1494" s="4">
        <f t="shared" si="497"/>
        <v>1</v>
      </c>
      <c r="AH1494" s="4"/>
      <c r="AI1494" s="4"/>
      <c r="AJ1494">
        <f>IF(front!E1494&gt;$AJ$2,AA1494,AB1494)</f>
        <v>66036.684282870585</v>
      </c>
      <c r="AK1494">
        <f t="shared" si="484"/>
        <v>65973.029418345177</v>
      </c>
      <c r="AL1494">
        <f>SUMPRODUCT($B$7:$B$456,AK$7:AK$456,EXP(constants!$B$32+constants!$A$32*ABS($A$7:$A$456-$A1494)))</f>
        <v>4.3955431960763248E-8</v>
      </c>
      <c r="AM1494">
        <f t="shared" si="490"/>
        <v>65973.029418301216</v>
      </c>
      <c r="AN1494">
        <f t="shared" si="498"/>
        <v>65967.144848639437</v>
      </c>
      <c r="AP1494" s="4"/>
      <c r="AQ1494" s="4"/>
      <c r="AR1494" s="4"/>
      <c r="AU1494" s="5">
        <f>SUMPRODUCT(constants!$B$13:$B$20,A1494^constants!$A$13:$A$20)*constants!$C$10/((A1494/1000000000)^5*(EXP(0.014388/(A1494/1000000000)/constants!$B$9)-1))</f>
        <v>2.2401323228973519E-5</v>
      </c>
      <c r="AX1494" s="17">
        <f t="shared" si="491"/>
        <v>3.3958303456020415E-10</v>
      </c>
      <c r="BC1494">
        <f t="shared" si="500"/>
        <v>3.3958303456020415E-10</v>
      </c>
    </row>
    <row r="1495" spans="1:55" x14ac:dyDescent="0.2">
      <c r="A1495">
        <f>front!A1495</f>
        <v>873.56</v>
      </c>
      <c r="B1495" s="1">
        <f t="shared" si="499"/>
        <v>0.42999999999994998</v>
      </c>
      <c r="C1495" s="20">
        <f>front!B1495</f>
        <v>3506.5</v>
      </c>
      <c r="D1495" s="20">
        <f>front!C1495</f>
        <v>11871.8</v>
      </c>
      <c r="E1495" s="20">
        <f>front!D1495</f>
        <v>42844.1</v>
      </c>
      <c r="F1495" s="20">
        <f>front!E1495</f>
        <v>64000</v>
      </c>
      <c r="G1495" s="20">
        <f>front!F1495</f>
        <v>64000</v>
      </c>
      <c r="H1495" s="20">
        <f>front!H1495</f>
        <v>12352.4</v>
      </c>
      <c r="I1495" s="20">
        <f>front!I1495</f>
        <v>14755.2</v>
      </c>
      <c r="J1495" s="20">
        <f>front!J1495</f>
        <v>14832.2</v>
      </c>
      <c r="K1495" s="20"/>
      <c r="L1495" s="4">
        <f>C1495/(constants!$A$4+constants!$B$4*data!C1495+constants!$C$4*data!C1495^2+constants!$D$4*data!C1495^3+constants!$E$4*data!C1495^4+constants!$F$4*data!C1495^5+constants!$G$4*data!C1495^6+constants!$H$4*data!C1495^7)</f>
        <v>3505.3653980983318</v>
      </c>
      <c r="M1495" s="4">
        <f>D1495/(constants!$A$4+constants!$B$4*data!D1495+constants!$C$4*data!D1495^2+constants!$D$4*data!D1495^3+constants!$E$4*data!D1495^4+constants!$F$4*data!D1495^5+constants!$G$4*data!D1495^6+constants!$H$4*data!D1495^7)</f>
        <v>11886.830042581985</v>
      </c>
      <c r="N1495" s="4">
        <f>E1495/(constants!$A$4+constants!$B$4*data!E1495+constants!$C$4*data!E1495^2+constants!$D$4*data!E1495^3+constants!$E$4*data!E1495^4+constants!$F$4*data!E1495^5+constants!$G$4*data!E1495^6+constants!$H$4*data!E1495^7)</f>
        <v>43141.824333856319</v>
      </c>
      <c r="O1495" s="4">
        <f>F1495/(constants!$A$4+constants!$B$4*data!F1495+constants!$C$4*data!F1495^2+constants!$D$4*data!F1495^3+constants!$E$4*data!F1495^4+constants!$F$4*data!F1495^5+constants!$G$4*data!F1495^6+constants!$H$4*data!F1495^7)</f>
        <v>64773.712258592925</v>
      </c>
      <c r="P1495" s="4">
        <f>G1495/(constants!$A$4+constants!$B$4*data!G1495+constants!$C$4*data!G1495^2+constants!$D$4*data!G1495^3+constants!$E$4*data!G1495^4+constants!$F$4*data!G1495^5+constants!$G$4*data!G1495^6+constants!$H$4*data!G1495^7)</f>
        <v>64773.712258592925</v>
      </c>
      <c r="Q1495" s="4">
        <f>H1495/(constants!$A$4+constants!$B$4*data!H1495+constants!$C$4*data!H1495^2+constants!$D$4*data!H1495^3+constants!$E$4*data!H1495^4+constants!$F$4*data!H1495^5+constants!$G$4*data!H1495^6+constants!$H$4*data!H1495^7)</f>
        <v>12369.258079469315</v>
      </c>
      <c r="R1495" s="4">
        <f>I1495/(constants!$A$4+constants!$B$4*data!I1495+constants!$C$4*data!I1495^2+constants!$D$4*data!I1495^3+constants!$E$4*data!I1495^4+constants!$F$4*data!I1495^5+constants!$G$4*data!I1495^6+constants!$H$4*data!I1495^7)</f>
        <v>14782.494826171176</v>
      </c>
      <c r="S1495" s="4">
        <f>J1495/(constants!$A$4+constants!$B$4*data!J1495+constants!$C$4*data!J1495^2+constants!$D$4*data!J1495^3+constants!$E$4*data!J1495^4+constants!$F$4*data!J1495^5+constants!$G$4*data!J1495^6+constants!$H$4*data!J1495^7)</f>
        <v>14859.86305563675</v>
      </c>
      <c r="T1495" s="4"/>
      <c r="U1495" s="4">
        <f t="shared" si="492"/>
        <v>39636.45893575799</v>
      </c>
      <c r="V1495" s="2">
        <f t="shared" si="493"/>
        <v>52886.882216010941</v>
      </c>
      <c r="W1495" s="2">
        <f t="shared" si="494"/>
        <v>52886.882216010941</v>
      </c>
      <c r="X1495" s="2">
        <f t="shared" si="495"/>
        <v>2413.2367467018612</v>
      </c>
      <c r="Y1495" s="2">
        <f t="shared" si="496"/>
        <v>2490.6049761674349</v>
      </c>
      <c r="Z1495" s="2"/>
      <c r="AA1495" s="4">
        <f t="shared" si="485"/>
        <v>66060.764892929976</v>
      </c>
      <c r="AB1495" s="4">
        <f t="shared" si="486"/>
        <v>8814.4803693351569</v>
      </c>
      <c r="AC1495" s="4">
        <f t="shared" si="487"/>
        <v>8814.4803693351569</v>
      </c>
      <c r="AD1495" s="4">
        <f t="shared" si="488"/>
        <v>402.2061244503102</v>
      </c>
      <c r="AE1495" s="4">
        <f t="shared" si="489"/>
        <v>415.10082936123916</v>
      </c>
      <c r="AF1495" s="4"/>
      <c r="AG1495" s="4">
        <f t="shared" si="497"/>
        <v>1</v>
      </c>
      <c r="AH1495" s="4"/>
      <c r="AI1495" s="4"/>
      <c r="AJ1495">
        <f>IF(front!E1495&gt;$AJ$2,AA1495,AB1495)</f>
        <v>66060.764892929976</v>
      </c>
      <c r="AK1495">
        <f t="shared" si="484"/>
        <v>65997.110028404568</v>
      </c>
      <c r="AL1495">
        <f>SUMPRODUCT($B$7:$B$456,AK$7:AK$456,EXP(constants!$B$32+constants!$A$32*ABS($A$7:$A$456-$A1495)))</f>
        <v>4.3136259190636501E-8</v>
      </c>
      <c r="AM1495">
        <f t="shared" si="490"/>
        <v>65997.110028361436</v>
      </c>
      <c r="AN1495">
        <f t="shared" si="498"/>
        <v>65991.225458699657</v>
      </c>
      <c r="AP1495" s="4"/>
      <c r="AQ1495" s="4"/>
      <c r="AR1495" s="4"/>
      <c r="AU1495" s="5">
        <f>SUMPRODUCT(constants!$B$13:$B$20,A1495^constants!$A$13:$A$20)*constants!$C$10/((A1495/1000000000)^5*(EXP(0.014388/(A1495/1000000000)/constants!$B$9)-1))</f>
        <v>2.240211138501452E-5</v>
      </c>
      <c r="AX1495" s="17">
        <f t="shared" si="491"/>
        <v>3.3947106193739031E-10</v>
      </c>
      <c r="BC1495">
        <f t="shared" si="500"/>
        <v>3.3947106193739031E-10</v>
      </c>
    </row>
    <row r="1496" spans="1:55" x14ac:dyDescent="0.2">
      <c r="A1496">
        <f>front!A1496</f>
        <v>873.99</v>
      </c>
      <c r="B1496" s="1">
        <f t="shared" si="499"/>
        <v>0.43000000000006366</v>
      </c>
      <c r="C1496" s="20">
        <f>front!B1496</f>
        <v>3417.55</v>
      </c>
      <c r="D1496" s="20">
        <f>front!C1496</f>
        <v>10906.4</v>
      </c>
      <c r="E1496" s="20">
        <f>front!D1496</f>
        <v>42855.65</v>
      </c>
      <c r="F1496" s="20">
        <f>front!E1496</f>
        <v>64000</v>
      </c>
      <c r="G1496" s="20">
        <f>front!F1496</f>
        <v>64000</v>
      </c>
      <c r="H1496" s="20">
        <f>front!H1496</f>
        <v>11363.2</v>
      </c>
      <c r="I1496" s="20">
        <f>front!I1496</f>
        <v>13930.4</v>
      </c>
      <c r="J1496" s="20">
        <f>front!J1496</f>
        <v>13924.4</v>
      </c>
      <c r="K1496" s="20"/>
      <c r="L1496" s="4">
        <f>C1496/(constants!$A$4+constants!$B$4*data!C1496+constants!$C$4*data!C1496^2+constants!$D$4*data!C1496^3+constants!$E$4*data!C1496^4+constants!$F$4*data!C1496^5+constants!$G$4*data!C1496^6+constants!$H$4*data!C1496^7)</f>
        <v>3416.3994938376763</v>
      </c>
      <c r="M1496" s="4">
        <f>D1496/(constants!$A$4+constants!$B$4*data!D1496+constants!$C$4*data!D1496^2+constants!$D$4*data!D1496^3+constants!$E$4*data!D1496^4+constants!$F$4*data!D1496^5+constants!$G$4*data!D1496^6+constants!$H$4*data!D1496^7)</f>
        <v>10918.037216404868</v>
      </c>
      <c r="N1496" s="4">
        <f>E1496/(constants!$A$4+constants!$B$4*data!E1496+constants!$C$4*data!E1496^2+constants!$D$4*data!E1496^3+constants!$E$4*data!E1496^4+constants!$F$4*data!E1496^5+constants!$G$4*data!E1496^6+constants!$H$4*data!E1496^7)</f>
        <v>43153.571352574036</v>
      </c>
      <c r="O1496" s="4">
        <f>F1496/(constants!$A$4+constants!$B$4*data!F1496+constants!$C$4*data!F1496^2+constants!$D$4*data!F1496^3+constants!$E$4*data!F1496^4+constants!$F$4*data!F1496^5+constants!$G$4*data!F1496^6+constants!$H$4*data!F1496^7)</f>
        <v>64773.712258592925</v>
      </c>
      <c r="P1496" s="4">
        <f>G1496/(constants!$A$4+constants!$B$4*data!G1496+constants!$C$4*data!G1496^2+constants!$D$4*data!G1496^3+constants!$E$4*data!G1496^4+constants!$F$4*data!G1496^5+constants!$G$4*data!G1496^6+constants!$H$4*data!G1496^7)</f>
        <v>64773.712258592925</v>
      </c>
      <c r="Q1496" s="4">
        <f>H1496/(constants!$A$4+constants!$B$4*data!H1496+constants!$C$4*data!H1496^2+constants!$D$4*data!H1496^3+constants!$E$4*data!H1496^4+constants!$F$4*data!H1496^5+constants!$G$4*data!H1496^6+constants!$H$4*data!H1496^7)</f>
        <v>11376.395434606187</v>
      </c>
      <c r="R1496" s="4">
        <f>I1496/(constants!$A$4+constants!$B$4*data!I1496+constants!$C$4*data!I1496^2+constants!$D$4*data!I1496^3+constants!$E$4*data!I1496^4+constants!$F$4*data!I1496^5+constants!$G$4*data!I1496^6+constants!$H$4*data!I1496^7)</f>
        <v>13953.877868360696</v>
      </c>
      <c r="S1496" s="4">
        <f>J1496/(constants!$A$4+constants!$B$4*data!J1496+constants!$C$4*data!J1496^2+constants!$D$4*data!J1496^3+constants!$E$4*data!J1496^4+constants!$F$4*data!J1496^5+constants!$G$4*data!J1496^6+constants!$H$4*data!J1496^7)</f>
        <v>13947.850971814034</v>
      </c>
      <c r="T1496" s="4"/>
      <c r="U1496" s="4">
        <f t="shared" si="492"/>
        <v>39737.171858736358</v>
      </c>
      <c r="V1496" s="2">
        <f t="shared" si="493"/>
        <v>53855.675042188057</v>
      </c>
      <c r="W1496" s="2">
        <f t="shared" si="494"/>
        <v>53855.675042188057</v>
      </c>
      <c r="X1496" s="2">
        <f t="shared" si="495"/>
        <v>2577.4824337545087</v>
      </c>
      <c r="Y1496" s="2">
        <f t="shared" si="496"/>
        <v>2571.4555372078466</v>
      </c>
      <c r="Z1496" s="2"/>
      <c r="AA1496" s="4">
        <f t="shared" si="485"/>
        <v>66228.619764560601</v>
      </c>
      <c r="AB1496" s="4">
        <f t="shared" si="486"/>
        <v>8975.9458403646768</v>
      </c>
      <c r="AC1496" s="4">
        <f t="shared" si="487"/>
        <v>8975.9458403646768</v>
      </c>
      <c r="AD1496" s="4">
        <f t="shared" si="488"/>
        <v>429.5804056257515</v>
      </c>
      <c r="AE1496" s="4">
        <f t="shared" si="489"/>
        <v>428.57592286797444</v>
      </c>
      <c r="AF1496" s="4"/>
      <c r="AG1496" s="4">
        <f t="shared" si="497"/>
        <v>1</v>
      </c>
      <c r="AH1496" s="4"/>
      <c r="AI1496" s="4"/>
      <c r="AJ1496">
        <f>IF(front!E1496&gt;$AJ$2,AA1496,AB1496)</f>
        <v>66228.619764560601</v>
      </c>
      <c r="AK1496">
        <f t="shared" si="484"/>
        <v>66164.964900035193</v>
      </c>
      <c r="AL1496">
        <f>SUMPRODUCT($B$7:$B$456,AK$7:AK$456,EXP(constants!$B$32+constants!$A$32*ABS($A$7:$A$456-$A1496)))</f>
        <v>4.233235288468436E-8</v>
      </c>
      <c r="AM1496">
        <f t="shared" si="490"/>
        <v>66164.964899992861</v>
      </c>
      <c r="AN1496">
        <f t="shared" si="498"/>
        <v>66159.080330331082</v>
      </c>
      <c r="AP1496" s="4"/>
      <c r="AQ1496" s="4"/>
      <c r="AR1496" s="4"/>
      <c r="AU1496" s="5">
        <f>SUMPRODUCT(constants!$B$13:$B$20,A1496^constants!$A$13:$A$20)*constants!$C$10/((A1496/1000000000)^5*(EXP(0.014388/(A1496/1000000000)/constants!$B$9)-1))</f>
        <v>2.2402853849118203E-5</v>
      </c>
      <c r="AX1496" s="17">
        <f t="shared" si="491"/>
        <v>3.3862099861819667E-10</v>
      </c>
      <c r="BC1496">
        <f t="shared" si="500"/>
        <v>3.3862099861819667E-10</v>
      </c>
    </row>
    <row r="1497" spans="1:55" x14ac:dyDescent="0.2">
      <c r="A1497">
        <f>front!A1497</f>
        <v>874.42</v>
      </c>
      <c r="B1497" s="1">
        <f t="shared" si="499"/>
        <v>0.42999999999994998</v>
      </c>
      <c r="C1497" s="20">
        <f>front!B1497</f>
        <v>3251.65</v>
      </c>
      <c r="D1497" s="20">
        <f>front!C1497</f>
        <v>9168.7999999999993</v>
      </c>
      <c r="E1497" s="20">
        <f>front!D1497</f>
        <v>42852.05</v>
      </c>
      <c r="F1497" s="20">
        <f>front!E1497</f>
        <v>64000</v>
      </c>
      <c r="G1497" s="20">
        <f>front!F1497</f>
        <v>64000</v>
      </c>
      <c r="H1497" s="20">
        <f>front!H1497</f>
        <v>9505.7999999999993</v>
      </c>
      <c r="I1497" s="20">
        <f>front!I1497</f>
        <v>12517.8</v>
      </c>
      <c r="J1497" s="20">
        <f>front!J1497</f>
        <v>12487</v>
      </c>
      <c r="K1497" s="20"/>
      <c r="L1497" s="4">
        <f>C1497/(constants!$A$4+constants!$B$4*data!C1497+constants!$C$4*data!C1497^2+constants!$D$4*data!C1497^3+constants!$E$4*data!C1497^4+constants!$F$4*data!C1497^5+constants!$G$4*data!C1497^6+constants!$H$4*data!C1497^7)</f>
        <v>3250.4772872895101</v>
      </c>
      <c r="M1497" s="4">
        <f>D1497/(constants!$A$4+constants!$B$4*data!D1497+constants!$C$4*data!D1497^2+constants!$D$4*data!D1497^3+constants!$E$4*data!D1497^4+constants!$F$4*data!D1497^5+constants!$G$4*data!D1497^6+constants!$H$4*data!D1497^7)</f>
        <v>9175.3112240433784</v>
      </c>
      <c r="N1497" s="4">
        <f>E1497/(constants!$A$4+constants!$B$4*data!E1497+constants!$C$4*data!E1497^2+constants!$D$4*data!E1497^3+constants!$E$4*data!E1497^4+constants!$F$4*data!E1497^5+constants!$G$4*data!E1497^6+constants!$H$4*data!E1497^7)</f>
        <v>43149.909934112591</v>
      </c>
      <c r="O1497" s="4">
        <f>F1497/(constants!$A$4+constants!$B$4*data!F1497+constants!$C$4*data!F1497^2+constants!$D$4*data!F1497^3+constants!$E$4*data!F1497^4+constants!$F$4*data!F1497^5+constants!$G$4*data!F1497^6+constants!$H$4*data!F1497^7)</f>
        <v>64773.712258592925</v>
      </c>
      <c r="P1497" s="4">
        <f>G1497/(constants!$A$4+constants!$B$4*data!G1497+constants!$C$4*data!G1497^2+constants!$D$4*data!G1497^3+constants!$E$4*data!G1497^4+constants!$F$4*data!G1497^5+constants!$G$4*data!G1497^6+constants!$H$4*data!G1497^7)</f>
        <v>64773.712258592925</v>
      </c>
      <c r="Q1497" s="4">
        <f>H1497/(constants!$A$4+constants!$B$4*data!H1497+constants!$C$4*data!H1497^2+constants!$D$4*data!H1497^3+constants!$E$4*data!H1497^4+constants!$F$4*data!H1497^5+constants!$G$4*data!H1497^6+constants!$H$4*data!H1497^7)</f>
        <v>9513.2042364375175</v>
      </c>
      <c r="R1497" s="4">
        <f>I1497/(constants!$A$4+constants!$B$4*data!I1497+constants!$C$4*data!I1497^2+constants!$D$4*data!I1497^3+constants!$E$4*data!I1497^4+constants!$F$4*data!I1497^5+constants!$G$4*data!I1497^6+constants!$H$4*data!I1497^7)</f>
        <v>12535.30803115173</v>
      </c>
      <c r="S1497" s="4">
        <f>J1497/(constants!$A$4+constants!$B$4*data!J1497+constants!$C$4*data!J1497^2+constants!$D$4*data!J1497^3+constants!$E$4*data!J1497^4+constants!$F$4*data!J1497^5+constants!$G$4*data!J1497^6+constants!$H$4*data!J1497^7)</f>
        <v>12504.386200595965</v>
      </c>
      <c r="T1497" s="4"/>
      <c r="U1497" s="4">
        <f t="shared" si="492"/>
        <v>39899.432646823079</v>
      </c>
      <c r="V1497" s="2">
        <f t="shared" si="493"/>
        <v>55598.401034549548</v>
      </c>
      <c r="W1497" s="2">
        <f t="shared" si="494"/>
        <v>55598.401034549548</v>
      </c>
      <c r="X1497" s="2">
        <f t="shared" si="495"/>
        <v>3022.1037947142122</v>
      </c>
      <c r="Y1497" s="2">
        <f t="shared" si="496"/>
        <v>2991.181964158448</v>
      </c>
      <c r="Z1497" s="2"/>
      <c r="AA1497" s="4">
        <f t="shared" si="485"/>
        <v>66499.054411371792</v>
      </c>
      <c r="AB1497" s="4">
        <f t="shared" si="486"/>
        <v>9266.4001724249247</v>
      </c>
      <c r="AC1497" s="4">
        <f t="shared" si="487"/>
        <v>9266.4001724249247</v>
      </c>
      <c r="AD1497" s="4">
        <f t="shared" si="488"/>
        <v>503.68396578570207</v>
      </c>
      <c r="AE1497" s="4">
        <f t="shared" si="489"/>
        <v>498.53032735974131</v>
      </c>
      <c r="AF1497" s="4"/>
      <c r="AG1497" s="4">
        <f t="shared" si="497"/>
        <v>1</v>
      </c>
      <c r="AH1497" s="4"/>
      <c r="AI1497" s="4"/>
      <c r="AJ1497">
        <f>IF(front!E1497&gt;$AJ$2,AA1497,AB1497)</f>
        <v>66499.054411371792</v>
      </c>
      <c r="AK1497">
        <f t="shared" si="484"/>
        <v>66435.399546846384</v>
      </c>
      <c r="AL1497">
        <f>SUMPRODUCT($B$7:$B$456,AK$7:AK$456,EXP(constants!$B$32+constants!$A$32*ABS($A$7:$A$456-$A1497)))</f>
        <v>4.1543428530363725E-8</v>
      </c>
      <c r="AM1497">
        <f t="shared" si="490"/>
        <v>66435.399546804838</v>
      </c>
      <c r="AN1497">
        <f t="shared" si="498"/>
        <v>66429.514977143059</v>
      </c>
      <c r="AP1497" s="4"/>
      <c r="AQ1497" s="4"/>
      <c r="AR1497" s="4"/>
      <c r="AU1497" s="5">
        <f>SUMPRODUCT(constants!$B$13:$B$20,A1497^constants!$A$13:$A$20)*constants!$C$10/((A1497/1000000000)^5*(EXP(0.014388/(A1497/1000000000)/constants!$B$9)-1))</f>
        <v>2.2403550627723852E-5</v>
      </c>
      <c r="AX1497" s="17">
        <f t="shared" si="491"/>
        <v>3.3725296105853585E-10</v>
      </c>
      <c r="BC1497">
        <f t="shared" si="500"/>
        <v>3.3725296105853585E-10</v>
      </c>
    </row>
    <row r="1498" spans="1:55" x14ac:dyDescent="0.2">
      <c r="A1498">
        <f>front!A1498</f>
        <v>874.85</v>
      </c>
      <c r="B1498" s="1">
        <f t="shared" si="499"/>
        <v>0.43000000000006366</v>
      </c>
      <c r="C1498" s="20">
        <f>front!B1498</f>
        <v>3296</v>
      </c>
      <c r="D1498" s="20">
        <f>front!C1498</f>
        <v>9636.7999999999993</v>
      </c>
      <c r="E1498" s="20">
        <f>front!D1498</f>
        <v>42998.45</v>
      </c>
      <c r="F1498" s="20">
        <f>front!E1498</f>
        <v>64000</v>
      </c>
      <c r="G1498" s="20">
        <f>front!F1498</f>
        <v>64000</v>
      </c>
      <c r="H1498" s="20">
        <f>front!H1498</f>
        <v>10054.799999999999</v>
      </c>
      <c r="I1498" s="20">
        <f>front!I1498</f>
        <v>13740.4</v>
      </c>
      <c r="J1498" s="20">
        <f>front!J1498</f>
        <v>13747.2</v>
      </c>
      <c r="K1498" s="20"/>
      <c r="L1498" s="4">
        <f>C1498/(constants!$A$4+constants!$B$4*data!C1498+constants!$C$4*data!C1498^2+constants!$D$4*data!C1498^3+constants!$E$4*data!C1498^4+constants!$F$4*data!C1498^5+constants!$G$4*data!C1498^6+constants!$H$4*data!C1498^7)</f>
        <v>3294.8322813325572</v>
      </c>
      <c r="M1498" s="4">
        <f>D1498/(constants!$A$4+constants!$B$4*data!D1498+constants!$C$4*data!D1498^2+constants!$D$4*data!D1498^3+constants!$E$4*data!D1498^4+constants!$F$4*data!D1498^5+constants!$G$4*data!D1498^6+constants!$H$4*data!D1498^7)</f>
        <v>9644.564660356973</v>
      </c>
      <c r="N1498" s="4">
        <f>E1498/(constants!$A$4+constants!$B$4*data!E1498+constants!$C$4*data!E1498^2+constants!$D$4*data!E1498^3+constants!$E$4*data!E1498^4+constants!$F$4*data!E1498^5+constants!$G$4*data!E1498^6+constants!$H$4*data!E1498^7)</f>
        <v>43298.81493880185</v>
      </c>
      <c r="O1498" s="4">
        <f>F1498/(constants!$A$4+constants!$B$4*data!F1498+constants!$C$4*data!F1498^2+constants!$D$4*data!F1498^3+constants!$E$4*data!F1498^4+constants!$F$4*data!F1498^5+constants!$G$4*data!F1498^6+constants!$H$4*data!F1498^7)</f>
        <v>64773.712258592925</v>
      </c>
      <c r="P1498" s="4">
        <f>G1498/(constants!$A$4+constants!$B$4*data!G1498+constants!$C$4*data!G1498^2+constants!$D$4*data!G1498^3+constants!$E$4*data!G1498^4+constants!$F$4*data!G1498^5+constants!$G$4*data!G1498^6+constants!$H$4*data!G1498^7)</f>
        <v>64773.712258592925</v>
      </c>
      <c r="Q1498" s="4">
        <f>H1498/(constants!$A$4+constants!$B$4*data!H1498+constants!$C$4*data!H1498^2+constants!$D$4*data!H1498^3+constants!$E$4*data!H1498^4+constants!$F$4*data!H1498^5+constants!$G$4*data!H1498^6+constants!$H$4*data!H1498^7)</f>
        <v>10063.764097817217</v>
      </c>
      <c r="R1498" s="4">
        <f>I1498/(constants!$A$4+constants!$B$4*data!I1498+constants!$C$4*data!I1498^2+constants!$D$4*data!I1498^3+constants!$E$4*data!I1498^4+constants!$F$4*data!I1498^5+constants!$G$4*data!I1498^6+constants!$H$4*data!I1498^7)</f>
        <v>13763.032371408948</v>
      </c>
      <c r="S1498" s="4">
        <f>J1498/(constants!$A$4+constants!$B$4*data!J1498+constants!$C$4*data!J1498^2+constants!$D$4*data!J1498^3+constants!$E$4*data!J1498^4+constants!$F$4*data!J1498^5+constants!$G$4*data!J1498^6+constants!$H$4*data!J1498^7)</f>
        <v>13769.862408620975</v>
      </c>
      <c r="T1498" s="4"/>
      <c r="U1498" s="4">
        <f t="shared" si="492"/>
        <v>40003.982657469292</v>
      </c>
      <c r="V1498" s="2">
        <f t="shared" si="493"/>
        <v>55129.147598235955</v>
      </c>
      <c r="W1498" s="2">
        <f t="shared" si="494"/>
        <v>55129.147598235955</v>
      </c>
      <c r="X1498" s="2">
        <f t="shared" si="495"/>
        <v>3699.2682735917315</v>
      </c>
      <c r="Y1498" s="2">
        <f t="shared" si="496"/>
        <v>3706.0983108037581</v>
      </c>
      <c r="Z1498" s="2"/>
      <c r="AA1498" s="4">
        <f t="shared" si="485"/>
        <v>66673.304429115495</v>
      </c>
      <c r="AB1498" s="4">
        <f t="shared" si="486"/>
        <v>9188.1912663726598</v>
      </c>
      <c r="AC1498" s="4">
        <f t="shared" si="487"/>
        <v>9188.1912663726598</v>
      </c>
      <c r="AD1498" s="4">
        <f t="shared" si="488"/>
        <v>616.54471226528858</v>
      </c>
      <c r="AE1498" s="4">
        <f t="shared" si="489"/>
        <v>617.68305180062634</v>
      </c>
      <c r="AF1498" s="4"/>
      <c r="AG1498" s="4">
        <f t="shared" si="497"/>
        <v>1</v>
      </c>
      <c r="AH1498" s="4"/>
      <c r="AI1498" s="4"/>
      <c r="AJ1498">
        <f>IF(front!E1498&gt;$AJ$2,AA1498,AB1498)</f>
        <v>66673.304429115495</v>
      </c>
      <c r="AK1498">
        <f t="shared" si="484"/>
        <v>66609.649564590087</v>
      </c>
      <c r="AL1498">
        <f>SUMPRODUCT($B$7:$B$456,AK$7:AK$456,EXP(constants!$B$32+constants!$A$32*ABS($A$7:$A$456-$A1498)))</f>
        <v>4.0769206917431667E-8</v>
      </c>
      <c r="AM1498">
        <f t="shared" si="490"/>
        <v>66609.649564549312</v>
      </c>
      <c r="AN1498">
        <f t="shared" si="498"/>
        <v>66603.764994887533</v>
      </c>
      <c r="AP1498" s="4"/>
      <c r="AQ1498" s="4"/>
      <c r="AR1498" s="4"/>
      <c r="AU1498" s="5">
        <f>SUMPRODUCT(constants!$B$13:$B$20,A1498^constants!$A$13:$A$20)*constants!$C$10/((A1498/1000000000)^5*(EXP(0.014388/(A1498/1000000000)/constants!$B$9)-1))</f>
        <v>2.2404201728426892E-5</v>
      </c>
      <c r="AX1498" s="17">
        <f t="shared" si="491"/>
        <v>3.3638040927786326E-10</v>
      </c>
      <c r="BC1498">
        <f t="shared" si="500"/>
        <v>3.3638040927786326E-10</v>
      </c>
    </row>
    <row r="1499" spans="1:55" x14ac:dyDescent="0.2">
      <c r="A1499">
        <f>front!A1499</f>
        <v>875.28</v>
      </c>
      <c r="B1499" s="1">
        <f t="shared" si="499"/>
        <v>0.42999999999994998</v>
      </c>
      <c r="C1499" s="20">
        <f>front!B1499</f>
        <v>3255.3</v>
      </c>
      <c r="D1499" s="20">
        <f>front!C1499</f>
        <v>9258</v>
      </c>
      <c r="E1499" s="20">
        <f>front!D1499</f>
        <v>43052</v>
      </c>
      <c r="F1499" s="20">
        <f>front!E1499</f>
        <v>64000</v>
      </c>
      <c r="G1499" s="20">
        <f>front!F1499</f>
        <v>64000</v>
      </c>
      <c r="H1499" s="20">
        <f>front!H1499</f>
        <v>9611.7999999999993</v>
      </c>
      <c r="I1499" s="20">
        <f>front!I1499</f>
        <v>14212.2</v>
      </c>
      <c r="J1499" s="20">
        <f>front!J1499</f>
        <v>14233.8</v>
      </c>
      <c r="K1499" s="20"/>
      <c r="L1499" s="4">
        <f>C1499/(constants!$A$4+constants!$B$4*data!C1499+constants!$C$4*data!C1499^2+constants!$D$4*data!C1499^3+constants!$E$4*data!C1499^4+constants!$F$4*data!C1499^5+constants!$G$4*data!C1499^6+constants!$H$4*data!C1499^7)</f>
        <v>3254.127672506675</v>
      </c>
      <c r="M1499" s="4">
        <f>D1499/(constants!$A$4+constants!$B$4*data!D1499+constants!$C$4*data!D1499^2+constants!$D$4*data!D1499^3+constants!$E$4*data!D1499^4+constants!$F$4*data!D1499^5+constants!$G$4*data!D1499^6+constants!$H$4*data!D1499^7)</f>
        <v>9264.7427897788039</v>
      </c>
      <c r="N1499" s="4">
        <f>E1499/(constants!$A$4+constants!$B$4*data!E1499+constants!$C$4*data!E1499^2+constants!$D$4*data!E1499^3+constants!$E$4*data!E1499^4+constants!$F$4*data!E1499^5+constants!$G$4*data!E1499^6+constants!$H$4*data!E1499^7)</f>
        <v>43353.284961490877</v>
      </c>
      <c r="O1499" s="4">
        <f>F1499/(constants!$A$4+constants!$B$4*data!F1499+constants!$C$4*data!F1499^2+constants!$D$4*data!F1499^3+constants!$E$4*data!F1499^4+constants!$F$4*data!F1499^5+constants!$G$4*data!F1499^6+constants!$H$4*data!F1499^7)</f>
        <v>64773.712258592925</v>
      </c>
      <c r="P1499" s="4">
        <f>G1499/(constants!$A$4+constants!$B$4*data!G1499+constants!$C$4*data!G1499^2+constants!$D$4*data!G1499^3+constants!$E$4*data!G1499^4+constants!$F$4*data!G1499^5+constants!$G$4*data!G1499^6+constants!$H$4*data!G1499^7)</f>
        <v>64773.712258592925</v>
      </c>
      <c r="Q1499" s="4">
        <f>H1499/(constants!$A$4+constants!$B$4*data!H1499+constants!$C$4*data!H1499^2+constants!$D$4*data!H1499^3+constants!$E$4*data!H1499^4+constants!$F$4*data!H1499^5+constants!$G$4*data!H1499^6+constants!$H$4*data!H1499^7)</f>
        <v>9619.4953047343042</v>
      </c>
      <c r="R1499" s="4">
        <f>I1499/(constants!$A$4+constants!$B$4*data!I1499+constants!$C$4*data!I1499^2+constants!$D$4*data!I1499^3+constants!$E$4*data!I1499^4+constants!$F$4*data!I1499^5+constants!$G$4*data!I1499^6+constants!$H$4*data!I1499^7)</f>
        <v>14236.955418985486</v>
      </c>
      <c r="S1499" s="4">
        <f>J1499/(constants!$A$4+constants!$B$4*data!J1499+constants!$C$4*data!J1499^2+constants!$D$4*data!J1499^3+constants!$E$4*data!J1499^4+constants!$F$4*data!J1499^5+constants!$G$4*data!J1499^6+constants!$H$4*data!J1499^7)</f>
        <v>14258.654492430011</v>
      </c>
      <c r="T1499" s="4"/>
      <c r="U1499" s="4">
        <f t="shared" si="492"/>
        <v>40099.157288984199</v>
      </c>
      <c r="V1499" s="2">
        <f t="shared" si="493"/>
        <v>55508.969468814117</v>
      </c>
      <c r="W1499" s="2">
        <f t="shared" si="494"/>
        <v>55508.969468814117</v>
      </c>
      <c r="X1499" s="2">
        <f t="shared" si="495"/>
        <v>4617.4601142511819</v>
      </c>
      <c r="Y1499" s="2">
        <f t="shared" si="496"/>
        <v>4639.1591876957064</v>
      </c>
      <c r="Z1499" s="2"/>
      <c r="AA1499" s="4">
        <f t="shared" si="485"/>
        <v>66831.928814973668</v>
      </c>
      <c r="AB1499" s="4">
        <f t="shared" si="486"/>
        <v>9251.4949114690207</v>
      </c>
      <c r="AC1499" s="4">
        <f t="shared" si="487"/>
        <v>9251.4949114690207</v>
      </c>
      <c r="AD1499" s="4">
        <f t="shared" si="488"/>
        <v>769.57668570853025</v>
      </c>
      <c r="AE1499" s="4">
        <f t="shared" si="489"/>
        <v>773.19319794928435</v>
      </c>
      <c r="AF1499" s="4"/>
      <c r="AG1499" s="4">
        <f t="shared" si="497"/>
        <v>1</v>
      </c>
      <c r="AH1499" s="4"/>
      <c r="AI1499" s="4"/>
      <c r="AJ1499">
        <f>IF(front!E1499&gt;$AJ$2,AA1499,AB1499)</f>
        <v>66831.928814973668</v>
      </c>
      <c r="AK1499">
        <f t="shared" si="484"/>
        <v>66768.27395044826</v>
      </c>
      <c r="AL1499">
        <f>SUMPRODUCT($B$7:$B$456,AK$7:AK$456,EXP(constants!$B$32+constants!$A$32*ABS($A$7:$A$456-$A1499)))</f>
        <v>4.0009414039130901E-8</v>
      </c>
      <c r="AM1499">
        <f t="shared" si="490"/>
        <v>66768.273950408256</v>
      </c>
      <c r="AN1499">
        <f t="shared" si="498"/>
        <v>66762.389380746477</v>
      </c>
      <c r="AP1499" s="4"/>
      <c r="AQ1499" s="4"/>
      <c r="AR1499" s="4"/>
      <c r="AU1499" s="5">
        <f>SUMPRODUCT(constants!$B$13:$B$20,A1499^constants!$A$13:$A$20)*constants!$C$10/((A1499/1000000000)^5*(EXP(0.014388/(A1499/1000000000)/constants!$B$9)-1))</f>
        <v>2.2404807159973931E-5</v>
      </c>
      <c r="AX1499" s="17">
        <f t="shared" si="491"/>
        <v>3.3559025325170918E-10</v>
      </c>
      <c r="BC1499">
        <f t="shared" si="500"/>
        <v>3.3559025325170918E-10</v>
      </c>
    </row>
    <row r="1500" spans="1:55" x14ac:dyDescent="0.2">
      <c r="A1500">
        <f>front!A1500</f>
        <v>875.71</v>
      </c>
      <c r="B1500" s="1">
        <f t="shared" si="499"/>
        <v>0.43000000000006366</v>
      </c>
      <c r="C1500" s="20">
        <f>front!B1500</f>
        <v>3441.25</v>
      </c>
      <c r="D1500" s="20">
        <f>front!C1500</f>
        <v>11036.4</v>
      </c>
      <c r="E1500" s="20">
        <f>front!D1500</f>
        <v>43173.9</v>
      </c>
      <c r="F1500" s="20">
        <f>front!E1500</f>
        <v>64000</v>
      </c>
      <c r="G1500" s="20">
        <f>front!F1500</f>
        <v>64000</v>
      </c>
      <c r="H1500" s="20">
        <f>front!H1500</f>
        <v>11557.2</v>
      </c>
      <c r="I1500" s="20">
        <f>front!I1500</f>
        <v>15355.6</v>
      </c>
      <c r="J1500" s="20">
        <f>front!J1500</f>
        <v>15334.6</v>
      </c>
      <c r="K1500" s="20"/>
      <c r="L1500" s="4">
        <f>C1500/(constants!$A$4+constants!$B$4*data!C1500+constants!$C$4*data!C1500^2+constants!$D$4*data!C1500^3+constants!$E$4*data!C1500^4+constants!$F$4*data!C1500^5+constants!$G$4*data!C1500^6+constants!$H$4*data!C1500^7)</f>
        <v>3440.1034565554219</v>
      </c>
      <c r="M1500" s="4">
        <f>D1500/(constants!$A$4+constants!$B$4*data!D1500+constants!$C$4*data!D1500^2+constants!$D$4*data!D1500^3+constants!$E$4*data!D1500^4+constants!$F$4*data!D1500^5+constants!$G$4*data!D1500^6+constants!$H$4*data!D1500^7)</f>
        <v>11048.471938609991</v>
      </c>
      <c r="N1500" s="4">
        <f>E1500/(constants!$A$4+constants!$B$4*data!E1500+constants!$C$4*data!E1500^2+constants!$D$4*data!E1500^3+constants!$E$4*data!E1500^4+constants!$F$4*data!E1500^5+constants!$G$4*data!E1500^6+constants!$H$4*data!E1500^7)</f>
        <v>43477.286747543614</v>
      </c>
      <c r="O1500" s="4">
        <f>F1500/(constants!$A$4+constants!$B$4*data!F1500+constants!$C$4*data!F1500^2+constants!$D$4*data!F1500^3+constants!$E$4*data!F1500^4+constants!$F$4*data!F1500^5+constants!$G$4*data!F1500^6+constants!$H$4*data!F1500^7)</f>
        <v>64773.712258592925</v>
      </c>
      <c r="P1500" s="4">
        <f>G1500/(constants!$A$4+constants!$B$4*data!G1500+constants!$C$4*data!G1500^2+constants!$D$4*data!G1500^3+constants!$E$4*data!G1500^4+constants!$F$4*data!G1500^5+constants!$G$4*data!G1500^6+constants!$H$4*data!G1500^7)</f>
        <v>64773.712258592925</v>
      </c>
      <c r="Q1500" s="4">
        <f>H1500/(constants!$A$4+constants!$B$4*data!H1500+constants!$C$4*data!H1500^2+constants!$D$4*data!H1500^3+constants!$E$4*data!H1500^4+constants!$F$4*data!H1500^5+constants!$G$4*data!H1500^6+constants!$H$4*data!H1500^7)</f>
        <v>11571.082951899272</v>
      </c>
      <c r="R1500" s="4">
        <f>I1500/(constants!$A$4+constants!$B$4*data!I1500+constants!$C$4*data!I1500^2+constants!$D$4*data!I1500^3+constants!$E$4*data!I1500^4+constants!$F$4*data!I1500^5+constants!$G$4*data!I1500^6+constants!$H$4*data!I1500^7)</f>
        <v>15385.818309696828</v>
      </c>
      <c r="S1500" s="4">
        <f>J1500/(constants!$A$4+constants!$B$4*data!J1500+constants!$C$4*data!J1500^2+constants!$D$4*data!J1500^3+constants!$E$4*data!J1500^4+constants!$F$4*data!J1500^5+constants!$G$4*data!J1500^6+constants!$H$4*data!J1500^7)</f>
        <v>15364.71405409097</v>
      </c>
      <c r="T1500" s="4"/>
      <c r="U1500" s="4">
        <f t="shared" si="492"/>
        <v>40037.183290988192</v>
      </c>
      <c r="V1500" s="2">
        <f t="shared" si="493"/>
        <v>53725.240319982935</v>
      </c>
      <c r="W1500" s="2">
        <f t="shared" si="494"/>
        <v>53725.240319982935</v>
      </c>
      <c r="X1500" s="2">
        <f t="shared" si="495"/>
        <v>3814.7353577975555</v>
      </c>
      <c r="Y1500" s="2">
        <f t="shared" si="496"/>
        <v>3793.6311021916972</v>
      </c>
      <c r="Z1500" s="2"/>
      <c r="AA1500" s="4">
        <f t="shared" si="485"/>
        <v>66728.638818313659</v>
      </c>
      <c r="AB1500" s="4">
        <f t="shared" si="486"/>
        <v>8954.2067199971571</v>
      </c>
      <c r="AC1500" s="4">
        <f t="shared" si="487"/>
        <v>8954.2067199971571</v>
      </c>
      <c r="AD1500" s="4">
        <f t="shared" si="488"/>
        <v>635.78922629959266</v>
      </c>
      <c r="AE1500" s="4">
        <f t="shared" si="489"/>
        <v>632.27185036528294</v>
      </c>
      <c r="AF1500" s="4"/>
      <c r="AG1500" s="4">
        <f t="shared" si="497"/>
        <v>1</v>
      </c>
      <c r="AH1500" s="4"/>
      <c r="AI1500" s="4"/>
      <c r="AJ1500">
        <f>IF(front!E1500&gt;$AJ$2,AA1500,AB1500)</f>
        <v>66728.638818313659</v>
      </c>
      <c r="AK1500">
        <f t="shared" si="484"/>
        <v>66664.983953788251</v>
      </c>
      <c r="AL1500">
        <f>SUMPRODUCT($B$7:$B$456,AK$7:AK$456,EXP(constants!$B$32+constants!$A$32*ABS($A$7:$A$456-$A1500)))</f>
        <v>3.926378099521388E-8</v>
      </c>
      <c r="AM1500">
        <f t="shared" si="490"/>
        <v>66664.98395374899</v>
      </c>
      <c r="AN1500">
        <f t="shared" si="498"/>
        <v>66659.099384087211</v>
      </c>
      <c r="AP1500" s="4"/>
      <c r="AQ1500" s="4"/>
      <c r="AR1500" s="4"/>
      <c r="AU1500" s="5">
        <f>SUMPRODUCT(constants!$B$13:$B$20,A1500^constants!$A$13:$A$20)*constants!$C$10/((A1500/1000000000)^5*(EXP(0.014388/(A1500/1000000000)/constants!$B$9)-1))</f>
        <v>2.2405366932275454E-5</v>
      </c>
      <c r="AX1500" s="17">
        <f t="shared" si="491"/>
        <v>3.3611865655694771E-10</v>
      </c>
      <c r="BC1500">
        <f t="shared" si="500"/>
        <v>3.3611865655694771E-10</v>
      </c>
    </row>
    <row r="1501" spans="1:55" x14ac:dyDescent="0.2">
      <c r="A1501">
        <f>front!A1501</f>
        <v>876.14</v>
      </c>
      <c r="B1501" s="1">
        <f t="shared" si="499"/>
        <v>0.42999999999994998</v>
      </c>
      <c r="C1501" s="20">
        <f>front!B1501</f>
        <v>3267.5</v>
      </c>
      <c r="D1501" s="20">
        <f>front!C1501</f>
        <v>9378.7999999999993</v>
      </c>
      <c r="E1501" s="20">
        <f>front!D1501</f>
        <v>42743.75</v>
      </c>
      <c r="F1501" s="20">
        <f>front!E1501</f>
        <v>64000</v>
      </c>
      <c r="G1501" s="20">
        <f>front!F1501</f>
        <v>64000</v>
      </c>
      <c r="H1501" s="20">
        <f>front!H1501</f>
        <v>9775.7999999999993</v>
      </c>
      <c r="I1501" s="20">
        <f>front!I1501</f>
        <v>12458.2</v>
      </c>
      <c r="J1501" s="20">
        <f>front!J1501</f>
        <v>12432</v>
      </c>
      <c r="K1501" s="20"/>
      <c r="L1501" s="4">
        <f>C1501/(constants!$A$4+constants!$B$4*data!C1501+constants!$C$4*data!C1501^2+constants!$D$4*data!C1501^3+constants!$E$4*data!C1501^4+constants!$F$4*data!C1501^5+constants!$G$4*data!C1501^6+constants!$H$4*data!C1501^7)</f>
        <v>3266.3289936133078</v>
      </c>
      <c r="M1501" s="4">
        <f>D1501/(constants!$A$4+constants!$B$4*data!D1501+constants!$C$4*data!D1501^2+constants!$D$4*data!D1501^3+constants!$E$4*data!D1501^4+constants!$F$4*data!D1501^5+constants!$G$4*data!D1501^6+constants!$H$4*data!D1501^7)</f>
        <v>9385.8619087527022</v>
      </c>
      <c r="N1501" s="4">
        <f>E1501/(constants!$A$4+constants!$B$4*data!E1501+constants!$C$4*data!E1501^2+constants!$D$4*data!E1501^3+constants!$E$4*data!E1501^4+constants!$F$4*data!E1501^5+constants!$G$4*data!E1501^6+constants!$H$4*data!E1501^7)</f>
        <v>43039.766511254325</v>
      </c>
      <c r="O1501" s="4">
        <f>F1501/(constants!$A$4+constants!$B$4*data!F1501+constants!$C$4*data!F1501^2+constants!$D$4*data!F1501^3+constants!$E$4*data!F1501^4+constants!$F$4*data!F1501^5+constants!$G$4*data!F1501^6+constants!$H$4*data!F1501^7)</f>
        <v>64773.712258592925</v>
      </c>
      <c r="P1501" s="4">
        <f>G1501/(constants!$A$4+constants!$B$4*data!G1501+constants!$C$4*data!G1501^2+constants!$D$4*data!G1501^3+constants!$E$4*data!G1501^4+constants!$F$4*data!G1501^5+constants!$G$4*data!G1501^6+constants!$H$4*data!G1501^7)</f>
        <v>64773.712258592925</v>
      </c>
      <c r="Q1501" s="4">
        <f>H1501/(constants!$A$4+constants!$B$4*data!H1501+constants!$C$4*data!H1501^2+constants!$D$4*data!H1501^3+constants!$E$4*data!H1501^4+constants!$F$4*data!H1501^5+constants!$G$4*data!H1501^6+constants!$H$4*data!H1501^7)</f>
        <v>9783.955190775263</v>
      </c>
      <c r="R1501" s="4">
        <f>I1501/(constants!$A$4+constants!$B$4*data!I1501+constants!$C$4*data!I1501^2+constants!$D$4*data!I1501^3+constants!$E$4*data!I1501^4+constants!$F$4*data!I1501^5+constants!$G$4*data!I1501^6+constants!$H$4*data!I1501^7)</f>
        <v>12475.47261159447</v>
      </c>
      <c r="S1501" s="4">
        <f>J1501/(constants!$A$4+constants!$B$4*data!J1501+constants!$C$4*data!J1501^2+constants!$D$4*data!J1501^3+constants!$E$4*data!J1501^4+constants!$F$4*data!J1501^5+constants!$G$4*data!J1501^6+constants!$H$4*data!J1501^7)</f>
        <v>12449.16955501068</v>
      </c>
      <c r="T1501" s="4"/>
      <c r="U1501" s="4">
        <f t="shared" si="492"/>
        <v>39773.437517641018</v>
      </c>
      <c r="V1501" s="2">
        <f t="shared" si="493"/>
        <v>55387.850349840221</v>
      </c>
      <c r="W1501" s="2">
        <f t="shared" si="494"/>
        <v>55387.850349840221</v>
      </c>
      <c r="X1501" s="2">
        <f t="shared" si="495"/>
        <v>2691.5174208192075</v>
      </c>
      <c r="Y1501" s="2">
        <f t="shared" si="496"/>
        <v>2665.2143642354167</v>
      </c>
      <c r="Z1501" s="2"/>
      <c r="AA1501" s="4">
        <f t="shared" si="485"/>
        <v>66289.062529401694</v>
      </c>
      <c r="AB1501" s="4">
        <f t="shared" si="486"/>
        <v>9231.3083916400374</v>
      </c>
      <c r="AC1501" s="4">
        <f t="shared" si="487"/>
        <v>9231.3083916400374</v>
      </c>
      <c r="AD1501" s="4">
        <f t="shared" si="488"/>
        <v>448.58623680320125</v>
      </c>
      <c r="AE1501" s="4">
        <f t="shared" si="489"/>
        <v>444.20239403923608</v>
      </c>
      <c r="AF1501" s="4"/>
      <c r="AG1501" s="4">
        <f t="shared" si="497"/>
        <v>1</v>
      </c>
      <c r="AH1501" s="4"/>
      <c r="AI1501" s="4"/>
      <c r="AJ1501">
        <f>IF(front!E1501&gt;$AJ$2,AA1501,AB1501)</f>
        <v>66289.062529401694</v>
      </c>
      <c r="AK1501">
        <f t="shared" si="484"/>
        <v>66225.407664876286</v>
      </c>
      <c r="AL1501">
        <f>SUMPRODUCT($B$7:$B$456,AK$7:AK$456,EXP(constants!$B$32+constants!$A$32*ABS($A$7:$A$456-$A1501)))</f>
        <v>3.8532043896777201E-8</v>
      </c>
      <c r="AM1501">
        <f t="shared" si="490"/>
        <v>66225.407664837752</v>
      </c>
      <c r="AN1501">
        <f t="shared" si="498"/>
        <v>66219.523095175973</v>
      </c>
      <c r="AP1501" s="4"/>
      <c r="AQ1501" s="4"/>
      <c r="AR1501" s="4"/>
      <c r="AU1501" s="5">
        <f>SUMPRODUCT(constants!$B$13:$B$20,A1501^constants!$A$13:$A$20)*constants!$C$10/((A1501/1000000000)^5*(EXP(0.014388/(A1501/1000000000)/constants!$B$9)-1))</f>
        <v>2.2405881056447227E-5</v>
      </c>
      <c r="AX1501" s="17">
        <f t="shared" si="491"/>
        <v>3.3835763244993035E-10</v>
      </c>
      <c r="BC1501">
        <f t="shared" si="500"/>
        <v>3.3835763244993035E-10</v>
      </c>
    </row>
    <row r="1502" spans="1:55" x14ac:dyDescent="0.2">
      <c r="A1502">
        <f>front!A1502</f>
        <v>876.57</v>
      </c>
      <c r="B1502" s="1">
        <f t="shared" si="499"/>
        <v>0.43000000000006366</v>
      </c>
      <c r="C1502" s="20">
        <f>front!B1502</f>
        <v>3235.3</v>
      </c>
      <c r="D1502" s="20">
        <f>front!C1502</f>
        <v>9095.2000000000007</v>
      </c>
      <c r="E1502" s="20">
        <f>front!D1502</f>
        <v>42314.5</v>
      </c>
      <c r="F1502" s="20">
        <f>front!E1502</f>
        <v>64000</v>
      </c>
      <c r="G1502" s="20">
        <f>front!F1502</f>
        <v>64000</v>
      </c>
      <c r="H1502" s="20">
        <f>front!H1502</f>
        <v>9469.7999999999993</v>
      </c>
      <c r="I1502" s="20">
        <f>front!I1502</f>
        <v>12231.4</v>
      </c>
      <c r="J1502" s="20">
        <f>front!J1502</f>
        <v>12284</v>
      </c>
      <c r="K1502" s="20"/>
      <c r="L1502" s="4">
        <f>C1502/(constants!$A$4+constants!$B$4*data!C1502+constants!$C$4*data!C1502^2+constants!$D$4*data!C1502^3+constants!$E$4*data!C1502^4+constants!$F$4*data!C1502^5+constants!$G$4*data!C1502^6+constants!$H$4*data!C1502^7)</f>
        <v>3234.1256183520836</v>
      </c>
      <c r="M1502" s="4">
        <f>D1502/(constants!$A$4+constants!$B$4*data!D1502+constants!$C$4*data!D1502^2+constants!$D$4*data!D1502^3+constants!$E$4*data!D1502^4+constants!$F$4*data!D1502^5+constants!$G$4*data!D1502^6+constants!$H$4*data!D1502^7)</f>
        <v>9101.5227679140644</v>
      </c>
      <c r="N1502" s="4">
        <f>E1502/(constants!$A$4+constants!$B$4*data!E1502+constants!$C$4*data!E1502^2+constants!$D$4*data!E1502^3+constants!$E$4*data!E1502^4+constants!$F$4*data!E1502^5+constants!$G$4*data!E1502^6+constants!$H$4*data!E1502^7)</f>
        <v>42603.291158672335</v>
      </c>
      <c r="O1502" s="4">
        <f>F1502/(constants!$A$4+constants!$B$4*data!F1502+constants!$C$4*data!F1502^2+constants!$D$4*data!F1502^3+constants!$E$4*data!F1502^4+constants!$F$4*data!F1502^5+constants!$G$4*data!F1502^6+constants!$H$4*data!F1502^7)</f>
        <v>64773.712258592925</v>
      </c>
      <c r="P1502" s="4">
        <f>G1502/(constants!$A$4+constants!$B$4*data!G1502+constants!$C$4*data!G1502^2+constants!$D$4*data!G1502^3+constants!$E$4*data!G1502^4+constants!$F$4*data!G1502^5+constants!$G$4*data!G1502^6+constants!$H$4*data!G1502^7)</f>
        <v>64773.712258592925</v>
      </c>
      <c r="Q1502" s="4">
        <f>H1502/(constants!$A$4+constants!$B$4*data!H1502+constants!$C$4*data!H1502^2+constants!$D$4*data!H1502^3+constants!$E$4*data!H1502^4+constants!$F$4*data!H1502^5+constants!$G$4*data!H1502^6+constants!$H$4*data!H1502^7)</f>
        <v>9477.1064887857992</v>
      </c>
      <c r="R1502" s="4">
        <f>I1502/(constants!$A$4+constants!$B$4*data!I1502+constants!$C$4*data!I1502^2+constants!$D$4*data!I1502^3+constants!$E$4*data!I1502^4+constants!$F$4*data!I1502^5+constants!$G$4*data!I1502^6+constants!$H$4*data!I1502^7)</f>
        <v>12247.789314841715</v>
      </c>
      <c r="S1502" s="4">
        <f>J1502/(constants!$A$4+constants!$B$4*data!J1502+constants!$C$4*data!J1502^2+constants!$D$4*data!J1502^3+constants!$E$4*data!J1502^4+constants!$F$4*data!J1502^5+constants!$G$4*data!J1502^6+constants!$H$4*data!J1502^7)</f>
        <v>12300.592392025632</v>
      </c>
      <c r="T1502" s="4"/>
      <c r="U1502" s="4">
        <f t="shared" si="492"/>
        <v>39369.165540320253</v>
      </c>
      <c r="V1502" s="2">
        <f t="shared" si="493"/>
        <v>55672.189490678858</v>
      </c>
      <c r="W1502" s="2">
        <f t="shared" si="494"/>
        <v>55672.189490678858</v>
      </c>
      <c r="X1502" s="2">
        <f t="shared" si="495"/>
        <v>2770.6828260559159</v>
      </c>
      <c r="Y1502" s="2">
        <f t="shared" si="496"/>
        <v>2823.4859032398326</v>
      </c>
      <c r="Z1502" s="2"/>
      <c r="AA1502" s="4">
        <f t="shared" si="485"/>
        <v>65615.275900533758</v>
      </c>
      <c r="AB1502" s="4">
        <f t="shared" si="486"/>
        <v>9278.698248446477</v>
      </c>
      <c r="AC1502" s="4">
        <f t="shared" si="487"/>
        <v>9278.698248446477</v>
      </c>
      <c r="AD1502" s="4">
        <f t="shared" si="488"/>
        <v>461.78047100931934</v>
      </c>
      <c r="AE1502" s="4">
        <f t="shared" si="489"/>
        <v>470.58098387330546</v>
      </c>
      <c r="AF1502" s="4"/>
      <c r="AG1502" s="4">
        <f t="shared" si="497"/>
        <v>1</v>
      </c>
      <c r="AH1502" s="4"/>
      <c r="AI1502" s="4"/>
      <c r="AJ1502">
        <f>IF(front!E1502&gt;$AJ$2,AA1502,AB1502)</f>
        <v>65615.275900533758</v>
      </c>
      <c r="AK1502">
        <f t="shared" si="484"/>
        <v>65551.62103600835</v>
      </c>
      <c r="AL1502">
        <f>SUMPRODUCT($B$7:$B$456,AK$7:AK$456,EXP(constants!$B$32+constants!$A$32*ABS($A$7:$A$456-$A1502)))</f>
        <v>3.7813943772866453E-8</v>
      </c>
      <c r="AM1502">
        <f t="shared" si="490"/>
        <v>65551.621035970529</v>
      </c>
      <c r="AN1502">
        <f t="shared" si="498"/>
        <v>65545.73646630875</v>
      </c>
      <c r="AP1502" s="4"/>
      <c r="AQ1502" s="4"/>
      <c r="AR1502" s="4"/>
      <c r="AU1502" s="5">
        <f>SUMPRODUCT(constants!$B$13:$B$20,A1502^constants!$A$13:$A$20)*constants!$C$10/((A1502/1000000000)^5*(EXP(0.014388/(A1502/1000000000)/constants!$B$9)-1))</f>
        <v>2.24063495447909E-5</v>
      </c>
      <c r="AX1502" s="17">
        <f t="shared" si="491"/>
        <v>3.4184297488682602E-10</v>
      </c>
      <c r="BC1502">
        <f t="shared" si="500"/>
        <v>3.4184297488682602E-10</v>
      </c>
    </row>
    <row r="1503" spans="1:55" x14ac:dyDescent="0.2">
      <c r="A1503">
        <f>front!A1503</f>
        <v>877</v>
      </c>
      <c r="B1503" s="1">
        <f t="shared" si="499"/>
        <v>0.42999999999994998</v>
      </c>
      <c r="C1503" s="20">
        <f>front!B1503</f>
        <v>3261.9</v>
      </c>
      <c r="D1503" s="20">
        <f>front!C1503</f>
        <v>9406.4</v>
      </c>
      <c r="E1503" s="20">
        <f>front!D1503</f>
        <v>42018.2</v>
      </c>
      <c r="F1503" s="20">
        <f>front!E1503</f>
        <v>64000</v>
      </c>
      <c r="G1503" s="20">
        <f>front!F1503</f>
        <v>64000</v>
      </c>
      <c r="H1503" s="20">
        <f>front!H1503</f>
        <v>9812.7999999999993</v>
      </c>
      <c r="I1503" s="20">
        <f>front!I1503</f>
        <v>12643.8</v>
      </c>
      <c r="J1503" s="20">
        <f>front!J1503</f>
        <v>12655</v>
      </c>
      <c r="K1503" s="20"/>
      <c r="L1503" s="4">
        <f>C1503/(constants!$A$4+constants!$B$4*data!C1503+constants!$C$4*data!C1503^2+constants!$D$4*data!C1503^3+constants!$E$4*data!C1503^4+constants!$F$4*data!C1503^5+constants!$G$4*data!C1503^6+constants!$H$4*data!C1503^7)</f>
        <v>3260.7283807917852</v>
      </c>
      <c r="M1503" s="4">
        <f>D1503/(constants!$A$4+constants!$B$4*data!D1503+constants!$C$4*data!D1503^2+constants!$D$4*data!D1503^3+constants!$E$4*data!D1503^4+constants!$F$4*data!D1503^5+constants!$G$4*data!D1503^6+constants!$H$4*data!D1503^7)</f>
        <v>9413.5357096102944</v>
      </c>
      <c r="N1503" s="4">
        <f>E1503/(constants!$A$4+constants!$B$4*data!E1503+constants!$C$4*data!E1503^2+constants!$D$4*data!E1503^3+constants!$E$4*data!E1503^4+constants!$F$4*data!E1503^5+constants!$G$4*data!E1503^6+constants!$H$4*data!E1503^7)</f>
        <v>42302.079489570409</v>
      </c>
      <c r="O1503" s="4">
        <f>F1503/(constants!$A$4+constants!$B$4*data!F1503+constants!$C$4*data!F1503^2+constants!$D$4*data!F1503^3+constants!$E$4*data!F1503^4+constants!$F$4*data!F1503^5+constants!$G$4*data!F1503^6+constants!$H$4*data!F1503^7)</f>
        <v>64773.712258592925</v>
      </c>
      <c r="P1503" s="4">
        <f>G1503/(constants!$A$4+constants!$B$4*data!G1503+constants!$C$4*data!G1503^2+constants!$D$4*data!G1503^3+constants!$E$4*data!G1503^4+constants!$F$4*data!G1503^5+constants!$G$4*data!G1503^6+constants!$H$4*data!G1503^7)</f>
        <v>64773.712258592925</v>
      </c>
      <c r="Q1503" s="4">
        <f>H1503/(constants!$A$4+constants!$B$4*data!H1503+constants!$C$4*data!H1503^2+constants!$D$4*data!H1503^3+constants!$E$4*data!H1503^4+constants!$F$4*data!H1503^5+constants!$G$4*data!H1503^6+constants!$H$4*data!H1503^7)</f>
        <v>9821.0605459942562</v>
      </c>
      <c r="R1503" s="4">
        <f>I1503/(constants!$A$4+constants!$B$4*data!I1503+constants!$C$4*data!I1503^2+constants!$D$4*data!I1503^3+constants!$E$4*data!I1503^4+constants!$F$4*data!I1503^5+constants!$G$4*data!I1503^6+constants!$H$4*data!I1503^7)</f>
        <v>12661.810220361889</v>
      </c>
      <c r="S1503" s="4">
        <f>J1503/(constants!$A$4+constants!$B$4*data!J1503+constants!$C$4*data!J1503^2+constants!$D$4*data!J1503^3+constants!$E$4*data!J1503^4+constants!$F$4*data!J1503^5+constants!$G$4*data!J1503^6+constants!$H$4*data!J1503^7)</f>
        <v>12673.055153422656</v>
      </c>
      <c r="T1503" s="4"/>
      <c r="U1503" s="4">
        <f t="shared" si="492"/>
        <v>39041.351108778625</v>
      </c>
      <c r="V1503" s="2">
        <f t="shared" si="493"/>
        <v>55360.176548982628</v>
      </c>
      <c r="W1503" s="2">
        <f t="shared" si="494"/>
        <v>55360.176548982628</v>
      </c>
      <c r="X1503" s="2">
        <f t="shared" si="495"/>
        <v>2840.7496743676329</v>
      </c>
      <c r="Y1503" s="2">
        <f t="shared" si="496"/>
        <v>2851.9946074283998</v>
      </c>
      <c r="Z1503" s="2"/>
      <c r="AA1503" s="4">
        <f t="shared" si="485"/>
        <v>65068.918514631041</v>
      </c>
      <c r="AB1503" s="4">
        <f t="shared" si="486"/>
        <v>9226.6960914971041</v>
      </c>
      <c r="AC1503" s="4">
        <f t="shared" si="487"/>
        <v>9226.6960914971041</v>
      </c>
      <c r="AD1503" s="4">
        <f t="shared" si="488"/>
        <v>473.45827906127209</v>
      </c>
      <c r="AE1503" s="4">
        <f t="shared" si="489"/>
        <v>475.33243457139997</v>
      </c>
      <c r="AF1503" s="4"/>
      <c r="AG1503" s="4">
        <f t="shared" si="497"/>
        <v>1</v>
      </c>
      <c r="AH1503" s="4"/>
      <c r="AI1503" s="4"/>
      <c r="AJ1503">
        <f>IF(front!E1503&gt;$AJ$2,AA1503,AB1503)</f>
        <v>65068.918514631041</v>
      </c>
      <c r="AK1503">
        <f t="shared" si="484"/>
        <v>65005.263650105633</v>
      </c>
      <c r="AL1503">
        <f>SUMPRODUCT($B$7:$B$456,AK$7:AK$456,EXP(constants!$B$32+constants!$A$32*ABS($A$7:$A$456-$A1503)))</f>
        <v>3.7109226478824473E-8</v>
      </c>
      <c r="AM1503">
        <f t="shared" si="490"/>
        <v>65005.263650068526</v>
      </c>
      <c r="AN1503">
        <f t="shared" si="498"/>
        <v>64999.379080406754</v>
      </c>
      <c r="AP1503" s="4"/>
      <c r="AQ1503" s="4"/>
      <c r="AR1503" s="4"/>
      <c r="AU1503" s="5">
        <f>SUMPRODUCT(constants!$B$13:$B$20,A1503^constants!$A$13:$A$20)*constants!$C$10/((A1503/1000000000)^5*(EXP(0.014388/(A1503/1000000000)/constants!$B$9)-1))</f>
        <v>2.2406772410841792E-5</v>
      </c>
      <c r="AX1503" s="17">
        <f t="shared" si="491"/>
        <v>3.4472286855423257E-10</v>
      </c>
      <c r="BC1503">
        <f t="shared" si="500"/>
        <v>3.4472286855423257E-10</v>
      </c>
    </row>
    <row r="1504" spans="1:55" x14ac:dyDescent="0.2">
      <c r="A1504">
        <f>front!A1504</f>
        <v>877.43</v>
      </c>
      <c r="B1504" s="1">
        <f t="shared" si="499"/>
        <v>0.42999999999994998</v>
      </c>
      <c r="C1504" s="20">
        <f>front!B1504</f>
        <v>3267.35</v>
      </c>
      <c r="D1504" s="20">
        <f>front!C1504</f>
        <v>9371.2000000000007</v>
      </c>
      <c r="E1504" s="20">
        <f>front!D1504</f>
        <v>41738.400000000001</v>
      </c>
      <c r="F1504" s="20">
        <f>front!E1504</f>
        <v>64000</v>
      </c>
      <c r="G1504" s="20">
        <f>front!F1504</f>
        <v>64000</v>
      </c>
      <c r="H1504" s="20">
        <f>front!H1504</f>
        <v>9810.6</v>
      </c>
      <c r="I1504" s="20">
        <f>front!I1504</f>
        <v>13316.2</v>
      </c>
      <c r="J1504" s="20">
        <f>front!J1504</f>
        <v>13377.2</v>
      </c>
      <c r="K1504" s="20"/>
      <c r="L1504" s="4">
        <f>C1504/(constants!$A$4+constants!$B$4*data!C1504+constants!$C$4*data!C1504^2+constants!$D$4*data!C1504^3+constants!$E$4*data!C1504^4+constants!$F$4*data!C1504^5+constants!$G$4*data!C1504^6+constants!$H$4*data!C1504^7)</f>
        <v>3266.1789770565474</v>
      </c>
      <c r="M1504" s="4">
        <f>D1504/(constants!$A$4+constants!$B$4*data!D1504+constants!$C$4*data!D1504^2+constants!$D$4*data!D1504^3+constants!$E$4*data!D1504^4+constants!$F$4*data!D1504^5+constants!$G$4*data!D1504^6+constants!$H$4*data!D1504^7)</f>
        <v>9378.2416448325384</v>
      </c>
      <c r="N1504" s="4">
        <f>E1504/(constants!$A$4+constants!$B$4*data!E1504+constants!$C$4*data!E1504^2+constants!$D$4*data!E1504^3+constants!$E$4*data!E1504^4+constants!$F$4*data!E1504^5+constants!$G$4*data!E1504^6+constants!$H$4*data!E1504^7)</f>
        <v>42017.698331273794</v>
      </c>
      <c r="O1504" s="4">
        <f>F1504/(constants!$A$4+constants!$B$4*data!F1504+constants!$C$4*data!F1504^2+constants!$D$4*data!F1504^3+constants!$E$4*data!F1504^4+constants!$F$4*data!F1504^5+constants!$G$4*data!F1504^6+constants!$H$4*data!F1504^7)</f>
        <v>64773.712258592925</v>
      </c>
      <c r="P1504" s="4">
        <f>G1504/(constants!$A$4+constants!$B$4*data!G1504+constants!$C$4*data!G1504^2+constants!$D$4*data!G1504^3+constants!$E$4*data!G1504^4+constants!$F$4*data!G1504^5+constants!$G$4*data!G1504^6+constants!$H$4*data!G1504^7)</f>
        <v>64773.712258592925</v>
      </c>
      <c r="Q1504" s="4">
        <f>H1504/(constants!$A$4+constants!$B$4*data!H1504+constants!$C$4*data!H1504^2+constants!$D$4*data!H1504^3+constants!$E$4*data!H1504^4+constants!$F$4*data!H1504^5+constants!$G$4*data!H1504^6+constants!$H$4*data!H1504^7)</f>
        <v>9818.8542651830212</v>
      </c>
      <c r="R1504" s="4">
        <f>I1504/(constants!$A$4+constants!$B$4*data!I1504+constants!$C$4*data!I1504^2+constants!$D$4*data!I1504^3+constants!$E$4*data!I1504^4+constants!$F$4*data!I1504^5+constants!$G$4*data!I1504^6+constants!$H$4*data!I1504^7)</f>
        <v>13336.991659182584</v>
      </c>
      <c r="S1504" s="4">
        <f>J1504/(constants!$A$4+constants!$B$4*data!J1504+constants!$C$4*data!J1504^2+constants!$D$4*data!J1504^3+constants!$E$4*data!J1504^4+constants!$F$4*data!J1504^5+constants!$G$4*data!J1504^6+constants!$H$4*data!J1504^7)</f>
        <v>13398.252316155029</v>
      </c>
      <c r="T1504" s="4"/>
      <c r="U1504" s="4">
        <f t="shared" si="492"/>
        <v>38751.519354217249</v>
      </c>
      <c r="V1504" s="2">
        <f t="shared" si="493"/>
        <v>55395.470613760386</v>
      </c>
      <c r="W1504" s="2">
        <f t="shared" si="494"/>
        <v>55395.470613760386</v>
      </c>
      <c r="X1504" s="2">
        <f t="shared" si="495"/>
        <v>3518.1373939995628</v>
      </c>
      <c r="Y1504" s="2">
        <f t="shared" si="496"/>
        <v>3579.3980509720077</v>
      </c>
      <c r="Z1504" s="2"/>
      <c r="AA1504" s="4">
        <f t="shared" si="485"/>
        <v>64585.865590362075</v>
      </c>
      <c r="AB1504" s="4">
        <f t="shared" si="486"/>
        <v>9232.5784356267322</v>
      </c>
      <c r="AC1504" s="4">
        <f t="shared" si="487"/>
        <v>9232.5784356267322</v>
      </c>
      <c r="AD1504" s="4">
        <f t="shared" si="488"/>
        <v>586.35623233326055</v>
      </c>
      <c r="AE1504" s="4">
        <f t="shared" si="489"/>
        <v>596.56634182866799</v>
      </c>
      <c r="AF1504" s="4"/>
      <c r="AG1504" s="4">
        <f t="shared" si="497"/>
        <v>1</v>
      </c>
      <c r="AH1504" s="4"/>
      <c r="AI1504" s="4"/>
      <c r="AJ1504">
        <f>IF(front!E1504&gt;$AJ$2,AA1504,AB1504)</f>
        <v>64585.865590362075</v>
      </c>
      <c r="AK1504">
        <f t="shared" si="484"/>
        <v>64522.210725836667</v>
      </c>
      <c r="AL1504">
        <f>SUMPRODUCT($B$7:$B$456,AK$7:AK$456,EXP(constants!$B$32+constants!$A$32*ABS($A$7:$A$456-$A1504)))</f>
        <v>3.6417642606345307E-8</v>
      </c>
      <c r="AM1504">
        <f t="shared" si="490"/>
        <v>64522.210725800251</v>
      </c>
      <c r="AN1504">
        <f t="shared" si="498"/>
        <v>64516.326156138479</v>
      </c>
      <c r="AP1504" s="4"/>
      <c r="AQ1504" s="4"/>
      <c r="AR1504" s="4"/>
      <c r="AU1504" s="5">
        <f>SUMPRODUCT(constants!$B$13:$B$20,A1504^constants!$A$13:$A$20)*constants!$C$10/((A1504/1000000000)^5*(EXP(0.014388/(A1504/1000000000)/constants!$B$9)-1))</f>
        <v>2.2407149669303685E-5</v>
      </c>
      <c r="AX1504" s="17">
        <f t="shared" si="491"/>
        <v>3.4730975869697333E-10</v>
      </c>
      <c r="BC1504">
        <f t="shared" si="500"/>
        <v>3.4730975869697333E-10</v>
      </c>
    </row>
    <row r="1505" spans="1:55" x14ac:dyDescent="0.2">
      <c r="A1505">
        <f>front!A1505</f>
        <v>877.86</v>
      </c>
      <c r="B1505" s="1">
        <f t="shared" si="499"/>
        <v>0.43000000000006366</v>
      </c>
      <c r="C1505" s="20">
        <f>front!B1505</f>
        <v>3236.8</v>
      </c>
      <c r="D1505" s="20">
        <f>front!C1505</f>
        <v>9041.4</v>
      </c>
      <c r="E1505" s="20">
        <f>front!D1505</f>
        <v>41471.449999999997</v>
      </c>
      <c r="F1505" s="20">
        <f>front!E1505</f>
        <v>64000</v>
      </c>
      <c r="G1505" s="20">
        <f>front!F1505</f>
        <v>64000</v>
      </c>
      <c r="H1505" s="20">
        <f>front!H1505</f>
        <v>9389.2000000000007</v>
      </c>
      <c r="I1505" s="20">
        <f>front!I1505</f>
        <v>14815</v>
      </c>
      <c r="J1505" s="20">
        <f>front!J1505</f>
        <v>14844</v>
      </c>
      <c r="K1505" s="20"/>
      <c r="L1505" s="4">
        <f>C1505/(constants!$A$4+constants!$B$4*data!C1505+constants!$C$4*data!C1505^2+constants!$D$4*data!C1505^3+constants!$E$4*data!C1505^4+constants!$F$4*data!C1505^5+constants!$G$4*data!C1505^6+constants!$H$4*data!C1505^7)</f>
        <v>3235.6257676115042</v>
      </c>
      <c r="M1505" s="4">
        <f>D1505/(constants!$A$4+constants!$B$4*data!D1505+constants!$C$4*data!D1505^2+constants!$D$4*data!D1505^3+constants!$E$4*data!D1505^4+constants!$F$4*data!D1505^5+constants!$G$4*data!D1505^6+constants!$H$4*data!D1505^7)</f>
        <v>9047.5865064972531</v>
      </c>
      <c r="N1505" s="4">
        <f>E1505/(constants!$A$4+constants!$B$4*data!E1505+constants!$C$4*data!E1505^2+constants!$D$4*data!E1505^3+constants!$E$4*data!E1505^4+constants!$F$4*data!E1505^5+constants!$G$4*data!E1505^6+constants!$H$4*data!E1505^7)</f>
        <v>41746.429245853396</v>
      </c>
      <c r="O1505" s="4">
        <f>F1505/(constants!$A$4+constants!$B$4*data!F1505+constants!$C$4*data!F1505^2+constants!$D$4*data!F1505^3+constants!$E$4*data!F1505^4+constants!$F$4*data!F1505^5+constants!$G$4*data!F1505^6+constants!$H$4*data!F1505^7)</f>
        <v>64773.712258592925</v>
      </c>
      <c r="P1505" s="4">
        <f>G1505/(constants!$A$4+constants!$B$4*data!G1505+constants!$C$4*data!G1505^2+constants!$D$4*data!G1505^3+constants!$E$4*data!G1505^4+constants!$F$4*data!G1505^5+constants!$G$4*data!G1505^6+constants!$H$4*data!G1505^7)</f>
        <v>64773.712258592925</v>
      </c>
      <c r="Q1505" s="4">
        <f>H1505/(constants!$A$4+constants!$B$4*data!H1505+constants!$C$4*data!H1505^2+constants!$D$4*data!H1505^3+constants!$E$4*data!H1505^4+constants!$F$4*data!H1505^5+constants!$G$4*data!H1505^6+constants!$H$4*data!H1505^7)</f>
        <v>9396.2896789574625</v>
      </c>
      <c r="R1505" s="4">
        <f>I1505/(constants!$A$4+constants!$B$4*data!I1505+constants!$C$4*data!I1505^2+constants!$D$4*data!I1505^3+constants!$E$4*data!I1505^4+constants!$F$4*data!I1505^5+constants!$G$4*data!I1505^6+constants!$H$4*data!I1505^7)</f>
        <v>14842.580628822101</v>
      </c>
      <c r="S1505" s="4">
        <f>J1505/(constants!$A$4+constants!$B$4*data!J1505+constants!$C$4*data!J1505^2+constants!$D$4*data!J1505^3+constants!$E$4*data!J1505^4+constants!$F$4*data!J1505^5+constants!$G$4*data!J1505^6+constants!$H$4*data!J1505^7)</f>
        <v>14871.719661702191</v>
      </c>
      <c r="T1505" s="4"/>
      <c r="U1505" s="4">
        <f t="shared" si="492"/>
        <v>38510.803478241891</v>
      </c>
      <c r="V1505" s="2">
        <f t="shared" si="493"/>
        <v>55726.125752095671</v>
      </c>
      <c r="W1505" s="2">
        <f t="shared" si="494"/>
        <v>55726.125752095671</v>
      </c>
      <c r="X1505" s="2">
        <f t="shared" si="495"/>
        <v>5446.2909498646386</v>
      </c>
      <c r="Y1505" s="2">
        <f t="shared" si="496"/>
        <v>5475.4299827447285</v>
      </c>
      <c r="Z1505" s="2"/>
      <c r="AA1505" s="4">
        <f t="shared" si="485"/>
        <v>64184.672463736482</v>
      </c>
      <c r="AB1505" s="4">
        <f t="shared" si="486"/>
        <v>9287.6876253492774</v>
      </c>
      <c r="AC1505" s="4">
        <f t="shared" si="487"/>
        <v>9287.6876253492774</v>
      </c>
      <c r="AD1505" s="4">
        <f t="shared" si="488"/>
        <v>907.71515831077318</v>
      </c>
      <c r="AE1505" s="4">
        <f t="shared" si="489"/>
        <v>912.57166379078808</v>
      </c>
      <c r="AF1505" s="4"/>
      <c r="AG1505" s="4">
        <f t="shared" si="497"/>
        <v>1</v>
      </c>
      <c r="AH1505" s="4"/>
      <c r="AI1505" s="4"/>
      <c r="AJ1505">
        <f>IF(front!E1505&gt;$AJ$2,AA1505,AB1505)</f>
        <v>64184.672463736482</v>
      </c>
      <c r="AK1505">
        <f t="shared" si="484"/>
        <v>64121.017599211074</v>
      </c>
      <c r="AL1505">
        <f>SUMPRODUCT($B$7:$B$456,AK$7:AK$456,EXP(constants!$B$32+constants!$A$32*ABS($A$7:$A$456-$A1505)))</f>
        <v>3.5738947395205919E-8</v>
      </c>
      <c r="AM1505">
        <f t="shared" si="490"/>
        <v>64121.017599175335</v>
      </c>
      <c r="AN1505">
        <f t="shared" si="498"/>
        <v>64115.133029513563</v>
      </c>
      <c r="AP1505" s="4"/>
      <c r="AQ1505" s="4"/>
      <c r="AR1505" s="4"/>
      <c r="AU1505" s="5">
        <f>SUMPRODUCT(constants!$B$13:$B$20,A1505^constants!$A$13:$A$20)*constants!$C$10/((A1505/1000000000)^5*(EXP(0.014388/(A1505/1000000000)/constants!$B$9)-1))</f>
        <v>2.2407481336197361E-5</v>
      </c>
      <c r="AX1505" s="17">
        <f t="shared" si="491"/>
        <v>3.4948818285821415E-10</v>
      </c>
      <c r="BC1505">
        <f t="shared" si="500"/>
        <v>3.4948818285821415E-10</v>
      </c>
    </row>
    <row r="1506" spans="1:55" x14ac:dyDescent="0.2">
      <c r="A1506">
        <f>front!A1506</f>
        <v>878.29</v>
      </c>
      <c r="B1506" s="1">
        <f t="shared" si="499"/>
        <v>0.42999999999994998</v>
      </c>
      <c r="C1506" s="20">
        <f>front!B1506</f>
        <v>3301.2</v>
      </c>
      <c r="D1506" s="20">
        <f>front!C1506</f>
        <v>9766.7999999999993</v>
      </c>
      <c r="E1506" s="20">
        <f>front!D1506</f>
        <v>41575.699999999997</v>
      </c>
      <c r="F1506" s="20">
        <f>front!E1506</f>
        <v>64000</v>
      </c>
      <c r="G1506" s="20">
        <f>front!F1506</f>
        <v>64000</v>
      </c>
      <c r="H1506" s="20">
        <f>front!H1506</f>
        <v>10072.799999999999</v>
      </c>
      <c r="I1506" s="20">
        <f>front!I1506</f>
        <v>15566.8</v>
      </c>
      <c r="J1506" s="20">
        <f>front!J1506</f>
        <v>15602.2</v>
      </c>
      <c r="K1506" s="20"/>
      <c r="L1506" s="4">
        <f>C1506/(constants!$A$4+constants!$B$4*data!C1506+constants!$C$4*data!C1506^2+constants!$D$4*data!C1506^3+constants!$E$4*data!C1506^4+constants!$F$4*data!C1506^5+constants!$G$4*data!C1506^6+constants!$H$4*data!C1506^7)</f>
        <v>3300.0329117030851</v>
      </c>
      <c r="M1506" s="4">
        <f>D1506/(constants!$A$4+constants!$B$4*data!D1506+constants!$C$4*data!D1506^2+constants!$D$4*data!D1506^3+constants!$E$4*data!D1506^4+constants!$F$4*data!D1506^5+constants!$G$4*data!D1506^6+constants!$H$4*data!D1506^7)</f>
        <v>9774.9296528018331</v>
      </c>
      <c r="N1506" s="4">
        <f>E1506/(constants!$A$4+constants!$B$4*data!E1506+constants!$C$4*data!E1506^2+constants!$D$4*data!E1506^3+constants!$E$4*data!E1506^4+constants!$F$4*data!E1506^5+constants!$G$4*data!E1506^6+constants!$H$4*data!E1506^7)</f>
        <v>41852.359937704838</v>
      </c>
      <c r="O1506" s="4">
        <f>F1506/(constants!$A$4+constants!$B$4*data!F1506+constants!$C$4*data!F1506^2+constants!$D$4*data!F1506^3+constants!$E$4*data!F1506^4+constants!$F$4*data!F1506^5+constants!$G$4*data!F1506^6+constants!$H$4*data!F1506^7)</f>
        <v>64773.712258592925</v>
      </c>
      <c r="P1506" s="4">
        <f>G1506/(constants!$A$4+constants!$B$4*data!G1506+constants!$C$4*data!G1506^2+constants!$D$4*data!G1506^3+constants!$E$4*data!G1506^4+constants!$F$4*data!G1506^5+constants!$G$4*data!G1506^6+constants!$H$4*data!G1506^7)</f>
        <v>64773.712258592925</v>
      </c>
      <c r="Q1506" s="4">
        <f>H1506/(constants!$A$4+constants!$B$4*data!H1506+constants!$C$4*data!H1506^2+constants!$D$4*data!H1506^3+constants!$E$4*data!H1506^4+constants!$F$4*data!H1506^5+constants!$G$4*data!H1506^6+constants!$H$4*data!H1506^7)</f>
        <v>10081.817428397941</v>
      </c>
      <c r="R1506" s="4">
        <f>I1506/(constants!$A$4+constants!$B$4*data!I1506+constants!$C$4*data!I1506^2+constants!$D$4*data!I1506^3+constants!$E$4*data!I1506^4+constants!$F$4*data!I1506^5+constants!$G$4*data!I1506^6+constants!$H$4*data!I1506^7)</f>
        <v>15598.074754868729</v>
      </c>
      <c r="S1506" s="4">
        <f>J1506/(constants!$A$4+constants!$B$4*data!J1506+constants!$C$4*data!J1506^2+constants!$D$4*data!J1506^3+constants!$E$4*data!J1506^4+constants!$F$4*data!J1506^5+constants!$G$4*data!J1506^6+constants!$H$4*data!J1506^7)</f>
        <v>15633.653233458424</v>
      </c>
      <c r="T1506" s="4"/>
      <c r="U1506" s="4">
        <f t="shared" si="492"/>
        <v>38552.327026001753</v>
      </c>
      <c r="V1506" s="2">
        <f t="shared" si="493"/>
        <v>54998.782605791093</v>
      </c>
      <c r="W1506" s="2">
        <f t="shared" si="494"/>
        <v>54998.782605791093</v>
      </c>
      <c r="X1506" s="2">
        <f t="shared" si="495"/>
        <v>5516.257326470788</v>
      </c>
      <c r="Y1506" s="2">
        <f t="shared" si="496"/>
        <v>5551.8358050604838</v>
      </c>
      <c r="Z1506" s="2"/>
      <c r="AA1506" s="4">
        <f t="shared" si="485"/>
        <v>64253.878376669585</v>
      </c>
      <c r="AB1506" s="4">
        <f t="shared" si="486"/>
        <v>9166.4637676318489</v>
      </c>
      <c r="AC1506" s="4">
        <f t="shared" si="487"/>
        <v>9166.4637676318489</v>
      </c>
      <c r="AD1506" s="4">
        <f t="shared" si="488"/>
        <v>919.3762210784646</v>
      </c>
      <c r="AE1506" s="4">
        <f t="shared" si="489"/>
        <v>925.30596751008056</v>
      </c>
      <c r="AF1506" s="4"/>
      <c r="AG1506" s="4">
        <f t="shared" si="497"/>
        <v>1</v>
      </c>
      <c r="AH1506" s="4"/>
      <c r="AI1506" s="4"/>
      <c r="AJ1506">
        <f>IF(front!E1506&gt;$AJ$2,AA1506,AB1506)</f>
        <v>64253.878376669585</v>
      </c>
      <c r="AK1506">
        <f t="shared" si="484"/>
        <v>64190.223512144177</v>
      </c>
      <c r="AL1506">
        <f>SUMPRODUCT($B$7:$B$456,AK$7:AK$456,EXP(constants!$B$32+constants!$A$32*ABS($A$7:$A$456-$A1506)))</f>
        <v>3.5072900646643011E-8</v>
      </c>
      <c r="AM1506">
        <f t="shared" si="490"/>
        <v>64190.223512109107</v>
      </c>
      <c r="AN1506">
        <f t="shared" si="498"/>
        <v>64184.338942447335</v>
      </c>
      <c r="AP1506" s="4"/>
      <c r="AQ1506" s="4"/>
      <c r="AR1506" s="4"/>
      <c r="AU1506" s="5">
        <f>SUMPRODUCT(constants!$B$13:$B$20,A1506^constants!$A$13:$A$20)*constants!$C$10/((A1506/1000000000)^5*(EXP(0.014388/(A1506/1000000000)/constants!$B$9)-1))</f>
        <v>2.2407767428744882E-5</v>
      </c>
      <c r="AX1506" s="17">
        <f t="shared" si="491"/>
        <v>3.4911580921379319E-10</v>
      </c>
      <c r="BC1506">
        <f t="shared" si="500"/>
        <v>3.4911580921379319E-10</v>
      </c>
    </row>
    <row r="1507" spans="1:55" x14ac:dyDescent="0.2">
      <c r="A1507">
        <f>front!A1507</f>
        <v>878.72</v>
      </c>
      <c r="B1507" s="1">
        <f t="shared" si="499"/>
        <v>0.43000000000006366</v>
      </c>
      <c r="C1507" s="20">
        <f>front!B1507</f>
        <v>3295.1</v>
      </c>
      <c r="D1507" s="20">
        <f>front!C1507</f>
        <v>9639.7999999999993</v>
      </c>
      <c r="E1507" s="20">
        <f>front!D1507</f>
        <v>41569.449999999997</v>
      </c>
      <c r="F1507" s="20">
        <f>front!E1507</f>
        <v>64000</v>
      </c>
      <c r="G1507" s="20">
        <f>front!F1507</f>
        <v>64000</v>
      </c>
      <c r="H1507" s="20">
        <f>front!H1507</f>
        <v>10039.4</v>
      </c>
      <c r="I1507" s="20">
        <f>front!I1507</f>
        <v>13973.2</v>
      </c>
      <c r="J1507" s="20">
        <f>front!J1507</f>
        <v>13961.8</v>
      </c>
      <c r="K1507" s="20"/>
      <c r="L1507" s="4">
        <f>C1507/(constants!$A$4+constants!$B$4*data!C1507+constants!$C$4*data!C1507^2+constants!$D$4*data!C1507^3+constants!$E$4*data!C1507^4+constants!$F$4*data!C1507^5+constants!$G$4*data!C1507^6+constants!$H$4*data!C1507^7)</f>
        <v>3293.9321731867994</v>
      </c>
      <c r="M1507" s="4">
        <f>D1507/(constants!$A$4+constants!$B$4*data!D1507+constants!$C$4*data!D1507^2+constants!$D$4*data!D1507^3+constants!$E$4*data!D1507^4+constants!$F$4*data!D1507^5+constants!$G$4*data!D1507^6+constants!$H$4*data!D1507^7)</f>
        <v>9647.5730011568085</v>
      </c>
      <c r="N1507" s="4">
        <f>E1507/(constants!$A$4+constants!$B$4*data!E1507+constants!$C$4*data!E1507^2+constants!$D$4*data!E1507^3+constants!$E$4*data!E1507^4+constants!$F$4*data!E1507^5+constants!$G$4*data!E1507^6+constants!$H$4*data!E1507^7)</f>
        <v>41846.008959805251</v>
      </c>
      <c r="O1507" s="4">
        <f>F1507/(constants!$A$4+constants!$B$4*data!F1507+constants!$C$4*data!F1507^2+constants!$D$4*data!F1507^3+constants!$E$4*data!F1507^4+constants!$F$4*data!F1507^5+constants!$G$4*data!F1507^6+constants!$H$4*data!F1507^7)</f>
        <v>64773.712258592925</v>
      </c>
      <c r="P1507" s="4">
        <f>G1507/(constants!$A$4+constants!$B$4*data!G1507+constants!$C$4*data!G1507^2+constants!$D$4*data!G1507^3+constants!$E$4*data!G1507^4+constants!$F$4*data!G1507^5+constants!$G$4*data!G1507^6+constants!$H$4*data!G1507^7)</f>
        <v>64773.712258592925</v>
      </c>
      <c r="Q1507" s="4">
        <f>H1507/(constants!$A$4+constants!$B$4*data!H1507+constants!$C$4*data!H1507^2+constants!$D$4*data!H1507^3+constants!$E$4*data!H1507^4+constants!$F$4*data!H1507^5+constants!$G$4*data!H1507^6+constants!$H$4*data!H1507^7)</f>
        <v>10048.318580236401</v>
      </c>
      <c r="R1507" s="4">
        <f>I1507/(constants!$A$4+constants!$B$4*data!I1507+constants!$C$4*data!I1507^2+constants!$D$4*data!I1507^3+constants!$E$4*data!I1507^4+constants!$F$4*data!I1507^5+constants!$G$4*data!I1507^6+constants!$H$4*data!I1507^7)</f>
        <v>13996.870100687476</v>
      </c>
      <c r="S1507" s="4">
        <f>J1507/(constants!$A$4+constants!$B$4*data!J1507+constants!$C$4*data!J1507^2+constants!$D$4*data!J1507^3+constants!$E$4*data!J1507^4+constants!$F$4*data!J1507^5+constants!$G$4*data!J1507^6+constants!$H$4*data!J1507^7)</f>
        <v>13985.418835204277</v>
      </c>
      <c r="T1507" s="4"/>
      <c r="U1507" s="4">
        <f t="shared" si="492"/>
        <v>38552.076786618454</v>
      </c>
      <c r="V1507" s="2">
        <f t="shared" si="493"/>
        <v>55126.139257436116</v>
      </c>
      <c r="W1507" s="2">
        <f t="shared" si="494"/>
        <v>55126.139257436116</v>
      </c>
      <c r="X1507" s="2">
        <f t="shared" si="495"/>
        <v>3948.5515204510757</v>
      </c>
      <c r="Y1507" s="2">
        <f t="shared" si="496"/>
        <v>3937.100254967876</v>
      </c>
      <c r="Z1507" s="2"/>
      <c r="AA1507" s="4">
        <f t="shared" si="485"/>
        <v>64253.461311030762</v>
      </c>
      <c r="AB1507" s="4">
        <f t="shared" si="486"/>
        <v>9187.6898762393539</v>
      </c>
      <c r="AC1507" s="4">
        <f t="shared" si="487"/>
        <v>9187.6898762393539</v>
      </c>
      <c r="AD1507" s="4">
        <f t="shared" si="488"/>
        <v>658.09192007517936</v>
      </c>
      <c r="AE1507" s="4">
        <f t="shared" si="489"/>
        <v>656.18337582797938</v>
      </c>
      <c r="AF1507" s="4"/>
      <c r="AG1507" s="4">
        <f t="shared" si="497"/>
        <v>1</v>
      </c>
      <c r="AH1507" s="4"/>
      <c r="AI1507" s="4"/>
      <c r="AJ1507">
        <f>IF(front!E1507&gt;$AJ$2,AA1507,AB1507)</f>
        <v>64253.461311030762</v>
      </c>
      <c r="AK1507">
        <f t="shared" si="484"/>
        <v>64189.806446505354</v>
      </c>
      <c r="AL1507">
        <f>SUMPRODUCT($B$7:$B$456,AK$7:AK$456,EXP(constants!$B$32+constants!$A$32*ABS($A$7:$A$456-$A1507)))</f>
        <v>3.441926663834243E-8</v>
      </c>
      <c r="AM1507">
        <f t="shared" si="490"/>
        <v>64189.806446470931</v>
      </c>
      <c r="AN1507">
        <f t="shared" si="498"/>
        <v>64183.92187680916</v>
      </c>
      <c r="AP1507" s="4"/>
      <c r="AQ1507" s="4"/>
      <c r="AR1507" s="4"/>
      <c r="AU1507" s="5">
        <f>SUMPRODUCT(constants!$B$13:$B$20,A1507^constants!$A$13:$A$20)*constants!$C$10/((A1507/1000000000)^5*(EXP(0.014388/(A1507/1000000000)/constants!$B$9)-1))</f>
        <v>2.2408007965457137E-5</v>
      </c>
      <c r="AX1507" s="17">
        <f t="shared" si="491"/>
        <v>3.4912182537654445E-10</v>
      </c>
      <c r="BC1507">
        <f t="shared" si="500"/>
        <v>3.4912182537654445E-10</v>
      </c>
    </row>
    <row r="1508" spans="1:55" x14ac:dyDescent="0.2">
      <c r="A1508">
        <f>front!A1508</f>
        <v>879.15</v>
      </c>
      <c r="B1508" s="1">
        <f t="shared" si="499"/>
        <v>0.42999999999994998</v>
      </c>
      <c r="C1508" s="20">
        <f>front!B1508</f>
        <v>3216.5</v>
      </c>
      <c r="D1508" s="20">
        <f>front!C1508</f>
        <v>8879.7999999999993</v>
      </c>
      <c r="E1508" s="20">
        <f>front!D1508</f>
        <v>41541.4</v>
      </c>
      <c r="F1508" s="20">
        <f>front!E1508</f>
        <v>64000</v>
      </c>
      <c r="G1508" s="20">
        <f>front!F1508</f>
        <v>64000</v>
      </c>
      <c r="H1508" s="20">
        <f>front!H1508</f>
        <v>9243.6</v>
      </c>
      <c r="I1508" s="20">
        <f>front!I1508</f>
        <v>13249.4</v>
      </c>
      <c r="J1508" s="20">
        <f>front!J1508</f>
        <v>13240.6</v>
      </c>
      <c r="K1508" s="20"/>
      <c r="L1508" s="4">
        <f>C1508/(constants!$A$4+constants!$B$4*data!C1508+constants!$C$4*data!C1508^2+constants!$D$4*data!C1508^3+constants!$E$4*data!C1508^4+constants!$F$4*data!C1508^5+constants!$G$4*data!C1508^6+constants!$H$4*data!C1508^7)</f>
        <v>3215.3238135653273</v>
      </c>
      <c r="M1508" s="4">
        <f>D1508/(constants!$A$4+constants!$B$4*data!D1508+constants!$C$4*data!D1508^2+constants!$D$4*data!D1508^3+constants!$E$4*data!D1508^4+constants!$F$4*data!D1508^5+constants!$G$4*data!D1508^6+constants!$H$4*data!D1508^7)</f>
        <v>8885.5848255164437</v>
      </c>
      <c r="N1508" s="4">
        <f>E1508/(constants!$A$4+constants!$B$4*data!E1508+constants!$C$4*data!E1508^2+constants!$D$4*data!E1508^3+constants!$E$4*data!E1508^4+constants!$F$4*data!E1508^5+constants!$G$4*data!E1508^6+constants!$H$4*data!E1508^7)</f>
        <v>41817.506111840048</v>
      </c>
      <c r="O1508" s="4">
        <f>F1508/(constants!$A$4+constants!$B$4*data!F1508+constants!$C$4*data!F1508^2+constants!$D$4*data!F1508^3+constants!$E$4*data!F1508^4+constants!$F$4*data!F1508^5+constants!$G$4*data!F1508^6+constants!$H$4*data!F1508^7)</f>
        <v>64773.712258592925</v>
      </c>
      <c r="P1508" s="4">
        <f>G1508/(constants!$A$4+constants!$B$4*data!G1508+constants!$C$4*data!G1508^2+constants!$D$4*data!G1508^3+constants!$E$4*data!G1508^4+constants!$F$4*data!G1508^5+constants!$G$4*data!G1508^6+constants!$H$4*data!G1508^7)</f>
        <v>64773.712258592925</v>
      </c>
      <c r="Q1508" s="4">
        <f>H1508/(constants!$A$4+constants!$B$4*data!H1508+constants!$C$4*data!H1508^2+constants!$D$4*data!H1508^3+constants!$E$4*data!H1508^4+constants!$F$4*data!H1508^5+constants!$G$4*data!H1508^6+constants!$H$4*data!H1508^7)</f>
        <v>9250.3051724302877</v>
      </c>
      <c r="R1508" s="4">
        <f>I1508/(constants!$A$4+constants!$B$4*data!I1508+constants!$C$4*data!I1508^2+constants!$D$4*data!I1508^3+constants!$E$4*data!I1508^4+constants!$F$4*data!I1508^5+constants!$G$4*data!I1508^6+constants!$H$4*data!I1508^7)</f>
        <v>13269.907789049363</v>
      </c>
      <c r="S1508" s="4">
        <f>J1508/(constants!$A$4+constants!$B$4*data!J1508+constants!$C$4*data!J1508^2+constants!$D$4*data!J1508^3+constants!$E$4*data!J1508^4+constants!$F$4*data!J1508^5+constants!$G$4*data!J1508^6+constants!$H$4*data!J1508^7)</f>
        <v>13261.070515699719</v>
      </c>
      <c r="T1508" s="4"/>
      <c r="U1508" s="4">
        <f t="shared" si="492"/>
        <v>38602.182298274718</v>
      </c>
      <c r="V1508" s="2">
        <f t="shared" si="493"/>
        <v>55888.127433076479</v>
      </c>
      <c r="W1508" s="2">
        <f t="shared" si="494"/>
        <v>55888.127433076479</v>
      </c>
      <c r="X1508" s="2">
        <f t="shared" si="495"/>
        <v>4019.602616619075</v>
      </c>
      <c r="Y1508" s="2">
        <f t="shared" si="496"/>
        <v>4010.7653432694315</v>
      </c>
      <c r="Z1508" s="2"/>
      <c r="AA1508" s="4">
        <f t="shared" si="485"/>
        <v>64336.97049712453</v>
      </c>
      <c r="AB1508" s="4">
        <f t="shared" si="486"/>
        <v>9314.6879055127465</v>
      </c>
      <c r="AC1508" s="4">
        <f t="shared" si="487"/>
        <v>9314.6879055127465</v>
      </c>
      <c r="AD1508" s="4">
        <f t="shared" si="488"/>
        <v>669.93376943651253</v>
      </c>
      <c r="AE1508" s="4">
        <f t="shared" si="489"/>
        <v>668.46089054490528</v>
      </c>
      <c r="AF1508" s="4"/>
      <c r="AG1508" s="4">
        <f t="shared" si="497"/>
        <v>1</v>
      </c>
      <c r="AH1508" s="4"/>
      <c r="AI1508" s="4"/>
      <c r="AJ1508">
        <f>IF(front!E1508&gt;$AJ$2,AA1508,AB1508)</f>
        <v>64336.97049712453</v>
      </c>
      <c r="AK1508">
        <f t="shared" si="484"/>
        <v>64273.315632599122</v>
      </c>
      <c r="AL1508">
        <f>SUMPRODUCT($B$7:$B$456,AK$7:AK$456,EXP(constants!$B$32+constants!$A$32*ABS($A$7:$A$456-$A1508)))</f>
        <v>3.3777814041015446E-8</v>
      </c>
      <c r="AM1508">
        <f t="shared" si="490"/>
        <v>64273.315632565347</v>
      </c>
      <c r="AN1508">
        <f t="shared" si="498"/>
        <v>64267.431062903575</v>
      </c>
      <c r="AP1508" s="4"/>
      <c r="AQ1508" s="4"/>
      <c r="AR1508" s="4"/>
      <c r="AU1508" s="5">
        <f>SUMPRODUCT(constants!$B$13:$B$20,A1508^constants!$A$13:$A$20)*constants!$C$10/((A1508/1000000000)^5*(EXP(0.014388/(A1508/1000000000)/constants!$B$9)-1))</f>
        <v>2.2408202966087022E-5</v>
      </c>
      <c r="AX1508" s="17">
        <f t="shared" si="491"/>
        <v>3.4867121021461641E-10</v>
      </c>
      <c r="BC1508">
        <f t="shared" si="500"/>
        <v>3.4867121021461641E-10</v>
      </c>
    </row>
    <row r="1509" spans="1:55" x14ac:dyDescent="0.2">
      <c r="A1509">
        <f>front!A1509</f>
        <v>879.58</v>
      </c>
      <c r="B1509" s="1">
        <f t="shared" si="499"/>
        <v>0.43000000000006366</v>
      </c>
      <c r="C1509" s="20">
        <f>front!B1509</f>
        <v>3218.85</v>
      </c>
      <c r="D1509" s="20">
        <f>front!C1509</f>
        <v>8962</v>
      </c>
      <c r="E1509" s="20">
        <f>front!D1509</f>
        <v>41710.6</v>
      </c>
      <c r="F1509" s="20">
        <f>front!E1509</f>
        <v>64000</v>
      </c>
      <c r="G1509" s="20">
        <f>front!F1509</f>
        <v>64000</v>
      </c>
      <c r="H1509" s="20">
        <f>front!H1509</f>
        <v>9342.2000000000007</v>
      </c>
      <c r="I1509" s="20">
        <f>front!I1509</f>
        <v>13716.6</v>
      </c>
      <c r="J1509" s="20">
        <f>front!J1509</f>
        <v>13656.6</v>
      </c>
      <c r="K1509" s="20"/>
      <c r="L1509" s="4">
        <f>C1509/(constants!$A$4+constants!$B$4*data!C1509+constants!$C$4*data!C1509^2+constants!$D$4*data!C1509^3+constants!$E$4*data!C1509^4+constants!$F$4*data!C1509^5+constants!$G$4*data!C1509^6+constants!$H$4*data!C1509^7)</f>
        <v>3217.6740324905409</v>
      </c>
      <c r="M1509" s="4">
        <f>D1509/(constants!$A$4+constants!$B$4*data!D1509+constants!$C$4*data!D1509^2+constants!$D$4*data!D1509^3+constants!$E$4*data!D1509^4+constants!$F$4*data!D1509^5+constants!$G$4*data!D1509^6+constants!$H$4*data!D1509^7)</f>
        <v>8967.9877179986852</v>
      </c>
      <c r="N1509" s="4">
        <f>E1509/(constants!$A$4+constants!$B$4*data!E1509+constants!$C$4*data!E1509^2+constants!$D$4*data!E1509^3+constants!$E$4*data!E1509^4+constants!$F$4*data!E1509^5+constants!$G$4*data!E1509^6+constants!$H$4*data!E1509^7)</f>
        <v>41989.446189618131</v>
      </c>
      <c r="O1509" s="4">
        <f>F1509/(constants!$A$4+constants!$B$4*data!F1509+constants!$C$4*data!F1509^2+constants!$D$4*data!F1509^3+constants!$E$4*data!F1509^4+constants!$F$4*data!F1509^5+constants!$G$4*data!F1509^6+constants!$H$4*data!F1509^7)</f>
        <v>64773.712258592925</v>
      </c>
      <c r="P1509" s="4">
        <f>G1509/(constants!$A$4+constants!$B$4*data!G1509+constants!$C$4*data!G1509^2+constants!$D$4*data!G1509^3+constants!$E$4*data!G1509^4+constants!$F$4*data!G1509^5+constants!$G$4*data!G1509^6+constants!$H$4*data!G1509^7)</f>
        <v>64773.712258592925</v>
      </c>
      <c r="Q1509" s="4">
        <f>H1509/(constants!$A$4+constants!$B$4*data!H1509+constants!$C$4*data!H1509^2+constants!$D$4*data!H1509^3+constants!$E$4*data!H1509^4+constants!$F$4*data!H1509^5+constants!$G$4*data!H1509^6+constants!$H$4*data!H1509^7)</f>
        <v>9349.16455242337</v>
      </c>
      <c r="R1509" s="4">
        <f>I1509/(constants!$A$4+constants!$B$4*data!I1509+constants!$C$4*data!I1509^2+constants!$D$4*data!I1509^3+constants!$E$4*data!I1509^4+constants!$F$4*data!I1509^5+constants!$G$4*data!I1509^6+constants!$H$4*data!I1509^7)</f>
        <v>13739.127371900522</v>
      </c>
      <c r="S1509" s="4">
        <f>J1509/(constants!$A$4+constants!$B$4*data!J1509+constants!$C$4*data!J1509^2+constants!$D$4*data!J1509^3+constants!$E$4*data!J1509^4+constants!$F$4*data!J1509^5+constants!$G$4*data!J1509^6+constants!$H$4*data!J1509^7)</f>
        <v>13678.863571454071</v>
      </c>
      <c r="T1509" s="4"/>
      <c r="U1509" s="4">
        <f t="shared" si="492"/>
        <v>38771.772157127591</v>
      </c>
      <c r="V1509" s="2">
        <f t="shared" si="493"/>
        <v>55805.724540594238</v>
      </c>
      <c r="W1509" s="2">
        <f t="shared" si="494"/>
        <v>55805.724540594238</v>
      </c>
      <c r="X1509" s="2">
        <f t="shared" si="495"/>
        <v>4389.9628194771522</v>
      </c>
      <c r="Y1509" s="2">
        <f t="shared" si="496"/>
        <v>4329.6990190307006</v>
      </c>
      <c r="Z1509" s="2"/>
      <c r="AA1509" s="4">
        <f t="shared" si="485"/>
        <v>64619.620261879318</v>
      </c>
      <c r="AB1509" s="4">
        <f t="shared" si="486"/>
        <v>9300.9540900990396</v>
      </c>
      <c r="AC1509" s="4">
        <f t="shared" si="487"/>
        <v>9300.9540900990396</v>
      </c>
      <c r="AD1509" s="4">
        <f t="shared" si="488"/>
        <v>731.66046991285873</v>
      </c>
      <c r="AE1509" s="4">
        <f t="shared" si="489"/>
        <v>721.61650317178339</v>
      </c>
      <c r="AF1509" s="4"/>
      <c r="AG1509" s="4">
        <f t="shared" si="497"/>
        <v>1</v>
      </c>
      <c r="AH1509" s="4"/>
      <c r="AI1509" s="4"/>
      <c r="AJ1509">
        <f>IF(front!E1509&gt;$AJ$2,AA1509,AB1509)</f>
        <v>64619.620261879318</v>
      </c>
      <c r="AK1509">
        <f t="shared" si="484"/>
        <v>64555.96539735391</v>
      </c>
      <c r="AL1509">
        <f>SUMPRODUCT($B$7:$B$456,AK$7:AK$456,EXP(constants!$B$32+constants!$A$32*ABS($A$7:$A$456-$A1509)))</f>
        <v>3.3148315836527043E-8</v>
      </c>
      <c r="AM1509">
        <f t="shared" si="490"/>
        <v>64555.965397320761</v>
      </c>
      <c r="AN1509">
        <f t="shared" si="498"/>
        <v>64550.080827658989</v>
      </c>
      <c r="AP1509" s="4"/>
      <c r="AQ1509" s="4"/>
      <c r="AR1509" s="4"/>
      <c r="AU1509" s="5">
        <f>SUMPRODUCT(constants!$B$13:$B$20,A1509^constants!$A$13:$A$20)*constants!$C$10/((A1509/1000000000)^5*(EXP(0.014388/(A1509/1000000000)/constants!$B$9)-1))</f>
        <v>2.240835245171917E-5</v>
      </c>
      <c r="AX1509" s="17">
        <f t="shared" si="491"/>
        <v>3.4714677602878292E-10</v>
      </c>
      <c r="BC1509">
        <f t="shared" si="500"/>
        <v>3.4714677602878292E-10</v>
      </c>
    </row>
    <row r="1510" spans="1:55" x14ac:dyDescent="0.2">
      <c r="A1510">
        <f>front!A1510</f>
        <v>880.01</v>
      </c>
      <c r="B1510" s="1">
        <f t="shared" si="499"/>
        <v>0.42999999999994998</v>
      </c>
      <c r="C1510" s="20">
        <f>front!B1510</f>
        <v>3234.9</v>
      </c>
      <c r="D1510" s="20">
        <f>front!C1510</f>
        <v>9102.7999999999993</v>
      </c>
      <c r="E1510" s="20">
        <f>front!D1510</f>
        <v>41873.699999999997</v>
      </c>
      <c r="F1510" s="20">
        <f>front!E1510</f>
        <v>64000</v>
      </c>
      <c r="G1510" s="20">
        <f>front!F1510</f>
        <v>64000</v>
      </c>
      <c r="H1510" s="20">
        <f>front!H1510</f>
        <v>9525.2000000000007</v>
      </c>
      <c r="I1510" s="20">
        <f>front!I1510</f>
        <v>14868.2</v>
      </c>
      <c r="J1510" s="20">
        <f>front!J1510</f>
        <v>14882.8</v>
      </c>
      <c r="K1510" s="20"/>
      <c r="L1510" s="4">
        <f>C1510/(constants!$A$4+constants!$B$4*data!C1510+constants!$C$4*data!C1510^2+constants!$D$4*data!C1510^3+constants!$E$4*data!C1510^4+constants!$F$4*data!C1510^5+constants!$G$4*data!C1510^6+constants!$H$4*data!C1510^7)</f>
        <v>3233.7255786809715</v>
      </c>
      <c r="M1510" s="4">
        <f>D1510/(constants!$A$4+constants!$B$4*data!D1510+constants!$C$4*data!D1510^2+constants!$D$4*data!D1510^3+constants!$E$4*data!D1510^4+constants!$F$4*data!D1510^5+constants!$G$4*data!D1510^6+constants!$H$4*data!D1510^7)</f>
        <v>9109.1421186241132</v>
      </c>
      <c r="N1510" s="4">
        <f>E1510/(constants!$A$4+constants!$B$4*data!E1510+constants!$C$4*data!E1510^2+constants!$D$4*data!E1510^3+constants!$E$4*data!E1510^4+constants!$F$4*data!E1510^5+constants!$G$4*data!E1510^6+constants!$H$4*data!E1510^7)</f>
        <v>42155.206675677524</v>
      </c>
      <c r="O1510" s="4">
        <f>F1510/(constants!$A$4+constants!$B$4*data!F1510+constants!$C$4*data!F1510^2+constants!$D$4*data!F1510^3+constants!$E$4*data!F1510^4+constants!$F$4*data!F1510^5+constants!$G$4*data!F1510^6+constants!$H$4*data!F1510^7)</f>
        <v>64773.712258592925</v>
      </c>
      <c r="P1510" s="4">
        <f>G1510/(constants!$A$4+constants!$B$4*data!G1510+constants!$C$4*data!G1510^2+constants!$D$4*data!G1510^3+constants!$E$4*data!G1510^4+constants!$F$4*data!G1510^5+constants!$G$4*data!G1510^6+constants!$H$4*data!G1510^7)</f>
        <v>64773.712258592925</v>
      </c>
      <c r="Q1510" s="4">
        <f>H1510/(constants!$A$4+constants!$B$4*data!H1510+constants!$C$4*data!H1510^2+constants!$D$4*data!H1510^3+constants!$E$4*data!H1510^4+constants!$F$4*data!H1510^5+constants!$G$4*data!H1510^6+constants!$H$4*data!H1510^7)</f>
        <v>9532.6571441918841</v>
      </c>
      <c r="R1510" s="4">
        <f>I1510/(constants!$A$4+constants!$B$4*data!I1510+constants!$C$4*data!I1510^2+constants!$D$4*data!I1510^3+constants!$E$4*data!I1510^4+constants!$F$4*data!I1510^5+constants!$G$4*data!I1510^6+constants!$H$4*data!I1510^7)</f>
        <v>14896.035898172198</v>
      </c>
      <c r="S1510" s="4">
        <f>J1510/(constants!$A$4+constants!$B$4*data!J1510+constants!$C$4*data!J1510^2+constants!$D$4*data!J1510^3+constants!$E$4*data!J1510^4+constants!$F$4*data!J1510^5+constants!$G$4*data!J1510^6+constants!$H$4*data!J1510^7)</f>
        <v>14910.706119182061</v>
      </c>
      <c r="T1510" s="4"/>
      <c r="U1510" s="4">
        <f t="shared" si="492"/>
        <v>38921.481096996555</v>
      </c>
      <c r="V1510" s="2">
        <f t="shared" si="493"/>
        <v>55664.570139968811</v>
      </c>
      <c r="W1510" s="2">
        <f t="shared" si="494"/>
        <v>55664.570139968811</v>
      </c>
      <c r="X1510" s="2">
        <f t="shared" si="495"/>
        <v>5363.3787539803143</v>
      </c>
      <c r="Y1510" s="2">
        <f t="shared" si="496"/>
        <v>5378.0489749901772</v>
      </c>
      <c r="Z1510" s="2"/>
      <c r="AA1510" s="4">
        <f t="shared" si="485"/>
        <v>64869.135161660924</v>
      </c>
      <c r="AB1510" s="4">
        <f t="shared" si="486"/>
        <v>9277.4283566614686</v>
      </c>
      <c r="AC1510" s="4">
        <f t="shared" si="487"/>
        <v>9277.4283566614686</v>
      </c>
      <c r="AD1510" s="4">
        <f t="shared" si="488"/>
        <v>893.89645899671905</v>
      </c>
      <c r="AE1510" s="4">
        <f t="shared" si="489"/>
        <v>896.34149583169619</v>
      </c>
      <c r="AF1510" s="4"/>
      <c r="AG1510" s="4">
        <f t="shared" si="497"/>
        <v>1</v>
      </c>
      <c r="AH1510" s="4"/>
      <c r="AI1510" s="4"/>
      <c r="AJ1510">
        <f>IF(front!E1510&gt;$AJ$2,AA1510,AB1510)</f>
        <v>64869.135161660924</v>
      </c>
      <c r="AK1510">
        <f t="shared" si="484"/>
        <v>64805.480297135517</v>
      </c>
      <c r="AL1510">
        <f>SUMPRODUCT($B$7:$B$456,AK$7:AK$456,EXP(constants!$B$32+constants!$A$32*ABS($A$7:$A$456-$A1510)))</f>
        <v>3.2530549237552839E-8</v>
      </c>
      <c r="AM1510">
        <f t="shared" si="490"/>
        <v>64805.480297102986</v>
      </c>
      <c r="AN1510">
        <f t="shared" si="498"/>
        <v>64799.595727441214</v>
      </c>
      <c r="AP1510" s="4"/>
      <c r="AQ1510" s="4"/>
      <c r="AR1510" s="4"/>
      <c r="AU1510" s="5">
        <f>SUMPRODUCT(constants!$B$13:$B$20,A1510^constants!$A$13:$A$20)*constants!$C$10/((A1510/1000000000)^5*(EXP(0.014388/(A1510/1000000000)/constants!$B$9)-1))</f>
        <v>2.2408456444728964E-5</v>
      </c>
      <c r="AX1510" s="17">
        <f t="shared" si="491"/>
        <v>3.4581167047681861E-10</v>
      </c>
      <c r="BC1510">
        <f t="shared" si="500"/>
        <v>3.4581167047681861E-10</v>
      </c>
    </row>
    <row r="1511" spans="1:55" x14ac:dyDescent="0.2">
      <c r="A1511">
        <f>front!A1511</f>
        <v>880.44</v>
      </c>
      <c r="B1511" s="1">
        <f t="shared" si="499"/>
        <v>0.43000000000006366</v>
      </c>
      <c r="C1511" s="20">
        <f>front!B1511</f>
        <v>3419.5</v>
      </c>
      <c r="D1511" s="20">
        <f>front!C1511</f>
        <v>10867.6</v>
      </c>
      <c r="E1511" s="20">
        <f>front!D1511</f>
        <v>42161.65</v>
      </c>
      <c r="F1511" s="20">
        <f>front!E1511</f>
        <v>64000</v>
      </c>
      <c r="G1511" s="20">
        <f>front!F1511</f>
        <v>64000</v>
      </c>
      <c r="H1511" s="20">
        <f>front!H1511</f>
        <v>11347.4</v>
      </c>
      <c r="I1511" s="20">
        <f>front!I1511</f>
        <v>17186.599999999999</v>
      </c>
      <c r="J1511" s="20">
        <f>front!J1511</f>
        <v>17203.2</v>
      </c>
      <c r="K1511" s="20"/>
      <c r="L1511" s="4">
        <f>C1511/(constants!$A$4+constants!$B$4*data!C1511+constants!$C$4*data!C1511^2+constants!$D$4*data!C1511^3+constants!$E$4*data!C1511^4+constants!$F$4*data!C1511^5+constants!$G$4*data!C1511^6+constants!$H$4*data!C1511^7)</f>
        <v>3418.3498123725335</v>
      </c>
      <c r="M1511" s="4">
        <f>D1511/(constants!$A$4+constants!$B$4*data!D1511+constants!$C$4*data!D1511^2+constants!$D$4*data!D1511^3+constants!$E$4*data!D1511^4+constants!$F$4*data!D1511^5+constants!$G$4*data!D1511^6+constants!$H$4*data!D1511^7)</f>
        <v>10879.108823169357</v>
      </c>
      <c r="N1511" s="4">
        <f>E1511/(constants!$A$4+constants!$B$4*data!E1511+constants!$C$4*data!E1511^2+constants!$D$4*data!E1511^3+constants!$E$4*data!E1511^4+constants!$F$4*data!E1511^5+constants!$G$4*data!E1511^6+constants!$H$4*data!E1511^7)</f>
        <v>42447.899668315884</v>
      </c>
      <c r="O1511" s="4">
        <f>F1511/(constants!$A$4+constants!$B$4*data!F1511+constants!$C$4*data!F1511^2+constants!$D$4*data!F1511^3+constants!$E$4*data!F1511^4+constants!$F$4*data!F1511^5+constants!$G$4*data!F1511^6+constants!$H$4*data!F1511^7)</f>
        <v>64773.712258592925</v>
      </c>
      <c r="P1511" s="4">
        <f>G1511/(constants!$A$4+constants!$B$4*data!G1511+constants!$C$4*data!G1511^2+constants!$D$4*data!G1511^3+constants!$E$4*data!G1511^4+constants!$F$4*data!G1511^5+constants!$G$4*data!G1511^6+constants!$H$4*data!G1511^7)</f>
        <v>64773.712258592925</v>
      </c>
      <c r="Q1511" s="4">
        <f>H1511/(constants!$A$4+constants!$B$4*data!H1511+constants!$C$4*data!H1511^2+constants!$D$4*data!H1511^3+constants!$E$4*data!H1511^4+constants!$F$4*data!H1511^5+constants!$G$4*data!H1511^6+constants!$H$4*data!H1511^7)</f>
        <v>11360.540112815199</v>
      </c>
      <c r="R1511" s="4">
        <f>I1511/(constants!$A$4+constants!$B$4*data!I1511+constants!$C$4*data!I1511^2+constants!$D$4*data!I1511^3+constants!$E$4*data!I1511^4+constants!$F$4*data!I1511^5+constants!$G$4*data!I1511^6+constants!$H$4*data!I1511^7)</f>
        <v>17226.438821568034</v>
      </c>
      <c r="S1511" s="4">
        <f>J1511/(constants!$A$4+constants!$B$4*data!J1511+constants!$C$4*data!J1511^2+constants!$D$4*data!J1511^3+constants!$E$4*data!J1511^4+constants!$F$4*data!J1511^5+constants!$G$4*data!J1511^6+constants!$H$4*data!J1511^7)</f>
        <v>17243.13065869025</v>
      </c>
      <c r="T1511" s="4"/>
      <c r="U1511" s="4">
        <f t="shared" si="492"/>
        <v>39029.549855943347</v>
      </c>
      <c r="V1511" s="2">
        <f t="shared" si="493"/>
        <v>53894.603435423567</v>
      </c>
      <c r="W1511" s="2">
        <f t="shared" si="494"/>
        <v>53894.603435423567</v>
      </c>
      <c r="X1511" s="2">
        <f t="shared" si="495"/>
        <v>5865.8987087528349</v>
      </c>
      <c r="Y1511" s="2">
        <f t="shared" si="496"/>
        <v>5882.5905458750512</v>
      </c>
      <c r="Z1511" s="2"/>
      <c r="AA1511" s="4">
        <f t="shared" si="485"/>
        <v>65049.249759905571</v>
      </c>
      <c r="AB1511" s="4">
        <f t="shared" si="486"/>
        <v>8982.4339059039285</v>
      </c>
      <c r="AC1511" s="4">
        <f t="shared" si="487"/>
        <v>8982.4339059039285</v>
      </c>
      <c r="AD1511" s="4">
        <f t="shared" si="488"/>
        <v>977.64978479213914</v>
      </c>
      <c r="AE1511" s="4">
        <f t="shared" si="489"/>
        <v>980.4317576458418</v>
      </c>
      <c r="AF1511" s="4"/>
      <c r="AG1511" s="4">
        <f t="shared" si="497"/>
        <v>1</v>
      </c>
      <c r="AH1511" s="4"/>
      <c r="AI1511" s="4"/>
      <c r="AJ1511">
        <f>IF(front!E1511&gt;$AJ$2,AA1511,AB1511)</f>
        <v>65049.249759905571</v>
      </c>
      <c r="AK1511">
        <f t="shared" si="484"/>
        <v>64985.594895380164</v>
      </c>
      <c r="AL1511">
        <f>SUMPRODUCT($B$7:$B$456,AK$7:AK$456,EXP(constants!$B$32+constants!$A$32*ABS($A$7:$A$456-$A1511)))</f>
        <v>3.1924295608730253E-8</v>
      </c>
      <c r="AM1511">
        <f t="shared" si="490"/>
        <v>64985.594895348237</v>
      </c>
      <c r="AN1511">
        <f t="shared" si="498"/>
        <v>64979.710325686465</v>
      </c>
      <c r="AP1511" s="4"/>
      <c r="AQ1511" s="4"/>
      <c r="AR1511" s="4"/>
      <c r="AU1511" s="5">
        <f>SUMPRODUCT(constants!$B$13:$B$20,A1511^constants!$A$13:$A$20)*constants!$C$10/((A1511/1000000000)^5*(EXP(0.014388/(A1511/1000000000)/constants!$B$9)-1))</f>
        <v>2.2408514968829857E-5</v>
      </c>
      <c r="AX1511" s="17">
        <f t="shared" si="491"/>
        <v>3.4485402991973289E-10</v>
      </c>
      <c r="BC1511">
        <f t="shared" si="500"/>
        <v>3.4485402991973289E-10</v>
      </c>
    </row>
    <row r="1512" spans="1:55" x14ac:dyDescent="0.2">
      <c r="A1512">
        <f>front!A1512</f>
        <v>880.87</v>
      </c>
      <c r="B1512" s="1">
        <f t="shared" si="499"/>
        <v>0.42999999999994998</v>
      </c>
      <c r="C1512" s="20">
        <f>front!B1512</f>
        <v>3280.35</v>
      </c>
      <c r="D1512" s="20">
        <f>front!C1512</f>
        <v>9491</v>
      </c>
      <c r="E1512" s="20">
        <f>front!D1512</f>
        <v>42105.45</v>
      </c>
      <c r="F1512" s="20">
        <f>front!E1512</f>
        <v>64000</v>
      </c>
      <c r="G1512" s="20">
        <f>front!F1512</f>
        <v>64000</v>
      </c>
      <c r="H1512" s="20">
        <f>front!H1512</f>
        <v>9923.4</v>
      </c>
      <c r="I1512" s="20">
        <f>front!I1512</f>
        <v>14710</v>
      </c>
      <c r="J1512" s="20">
        <f>front!J1512</f>
        <v>14732.2</v>
      </c>
      <c r="K1512" s="20"/>
      <c r="L1512" s="4">
        <f>C1512/(constants!$A$4+constants!$B$4*data!C1512+constants!$C$4*data!C1512^2+constants!$D$4*data!C1512^3+constants!$E$4*data!C1512^4+constants!$F$4*data!C1512^5+constants!$G$4*data!C1512^6+constants!$H$4*data!C1512^7)</f>
        <v>3279.1804409940737</v>
      </c>
      <c r="M1512" s="4">
        <f>D1512/(constants!$A$4+constants!$B$4*data!D1512+constants!$C$4*data!D1512^2+constants!$D$4*data!D1512^3+constants!$E$4*data!D1512^4+constants!$F$4*data!D1512^5+constants!$G$4*data!D1512^6+constants!$H$4*data!D1512^7)</f>
        <v>9498.3639833606576</v>
      </c>
      <c r="N1512" s="4">
        <f>E1512/(constants!$A$4+constants!$B$4*data!E1512+constants!$C$4*data!E1512^2+constants!$D$4*data!E1512^3+constants!$E$4*data!E1512^4+constants!$F$4*data!E1512^5+constants!$G$4*data!E1512^6+constants!$H$4*data!E1512^7)</f>
        <v>42390.769360511986</v>
      </c>
      <c r="O1512" s="4">
        <f>F1512/(constants!$A$4+constants!$B$4*data!F1512+constants!$C$4*data!F1512^2+constants!$D$4*data!F1512^3+constants!$E$4*data!F1512^4+constants!$F$4*data!F1512^5+constants!$G$4*data!F1512^6+constants!$H$4*data!F1512^7)</f>
        <v>64773.712258592925</v>
      </c>
      <c r="P1512" s="4">
        <f>G1512/(constants!$A$4+constants!$B$4*data!G1512+constants!$C$4*data!G1512^2+constants!$D$4*data!G1512^3+constants!$E$4*data!G1512^4+constants!$F$4*data!G1512^5+constants!$G$4*data!G1512^6+constants!$H$4*data!G1512^7)</f>
        <v>64773.712258592925</v>
      </c>
      <c r="Q1512" s="4">
        <f>H1512/(constants!$A$4+constants!$B$4*data!H1512+constants!$C$4*data!H1512^2+constants!$D$4*data!H1512^3+constants!$E$4*data!H1512^4+constants!$F$4*data!H1512^5+constants!$G$4*data!H1512^6+constants!$H$4*data!H1512^7)</f>
        <v>9931.9789759666146</v>
      </c>
      <c r="R1512" s="4">
        <f>I1512/(constants!$A$4+constants!$B$4*data!I1512+constants!$C$4*data!I1512^2+constants!$D$4*data!I1512^3+constants!$E$4*data!I1512^4+constants!$F$4*data!I1512^5+constants!$G$4*data!I1512^6+constants!$H$4*data!I1512^7)</f>
        <v>14737.07960153864</v>
      </c>
      <c r="S1512" s="4">
        <f>J1512/(constants!$A$4+constants!$B$4*data!J1512+constants!$C$4*data!J1512^2+constants!$D$4*data!J1512^3+constants!$E$4*data!J1512^4+constants!$F$4*data!J1512^5+constants!$G$4*data!J1512^6+constants!$H$4*data!J1512^7)</f>
        <v>14759.385222982914</v>
      </c>
      <c r="T1512" s="4"/>
      <c r="U1512" s="4">
        <f t="shared" si="492"/>
        <v>39111.588919517912</v>
      </c>
      <c r="V1512" s="2">
        <f t="shared" si="493"/>
        <v>55275.348275232267</v>
      </c>
      <c r="W1512" s="2">
        <f t="shared" si="494"/>
        <v>55275.348275232267</v>
      </c>
      <c r="X1512" s="2">
        <f t="shared" si="495"/>
        <v>4805.1006255720258</v>
      </c>
      <c r="Y1512" s="2">
        <f t="shared" si="496"/>
        <v>4827.4062470162989</v>
      </c>
      <c r="Z1512" s="2"/>
      <c r="AA1512" s="4">
        <f t="shared" si="485"/>
        <v>65185.981532529855</v>
      </c>
      <c r="AB1512" s="4">
        <f t="shared" si="486"/>
        <v>9212.5580458720451</v>
      </c>
      <c r="AC1512" s="4">
        <f t="shared" si="487"/>
        <v>9212.5580458720451</v>
      </c>
      <c r="AD1512" s="4">
        <f t="shared" si="488"/>
        <v>800.85010426200427</v>
      </c>
      <c r="AE1512" s="4">
        <f t="shared" si="489"/>
        <v>804.56770783604975</v>
      </c>
      <c r="AF1512" s="4"/>
      <c r="AG1512" s="4">
        <f t="shared" si="497"/>
        <v>1</v>
      </c>
      <c r="AH1512" s="4"/>
      <c r="AI1512" s="4"/>
      <c r="AJ1512">
        <f>IF(front!E1512&gt;$AJ$2,AA1512,AB1512)</f>
        <v>65185.981532529855</v>
      </c>
      <c r="AK1512">
        <f t="shared" si="484"/>
        <v>65122.326668004447</v>
      </c>
      <c r="AL1512">
        <f>SUMPRODUCT($B$7:$B$456,AK$7:AK$456,EXP(constants!$B$32+constants!$A$32*ABS($A$7:$A$456-$A1512)))</f>
        <v>3.1329340389282245E-8</v>
      </c>
      <c r="AM1512">
        <f t="shared" si="490"/>
        <v>65122.326667973117</v>
      </c>
      <c r="AN1512">
        <f t="shared" si="498"/>
        <v>65116.442098311345</v>
      </c>
      <c r="AP1512" s="4"/>
      <c r="AQ1512" s="4"/>
      <c r="AR1512" s="4"/>
      <c r="AU1512" s="5">
        <f>SUMPRODUCT(constants!$B$13:$B$20,A1512^constants!$A$13:$A$20)*constants!$C$10/((A1512/1000000000)^5*(EXP(0.014388/(A1512/1000000000)/constants!$B$9)-1))</f>
        <v>2.2408528049046437E-5</v>
      </c>
      <c r="AX1512" s="17">
        <f t="shared" si="491"/>
        <v>3.4413010488525375E-10</v>
      </c>
      <c r="BC1512">
        <f t="shared" si="500"/>
        <v>3.4413010488525375E-10</v>
      </c>
    </row>
    <row r="1513" spans="1:55" x14ac:dyDescent="0.2">
      <c r="A1513">
        <f>front!A1513</f>
        <v>881.3</v>
      </c>
      <c r="B1513" s="1">
        <f t="shared" si="499"/>
        <v>0.42999999999994998</v>
      </c>
      <c r="C1513" s="20">
        <f>front!B1513</f>
        <v>3244.4</v>
      </c>
      <c r="D1513" s="20">
        <f>front!C1513</f>
        <v>9133.2000000000007</v>
      </c>
      <c r="E1513" s="20">
        <f>front!D1513</f>
        <v>42181.85</v>
      </c>
      <c r="F1513" s="20">
        <f>front!E1513</f>
        <v>64000</v>
      </c>
      <c r="G1513" s="20">
        <f>front!F1513</f>
        <v>64000</v>
      </c>
      <c r="H1513" s="20">
        <f>front!H1513</f>
        <v>9516</v>
      </c>
      <c r="I1513" s="20">
        <f>front!I1513</f>
        <v>13075</v>
      </c>
      <c r="J1513" s="20">
        <f>front!J1513</f>
        <v>13120.4</v>
      </c>
      <c r="K1513" s="20"/>
      <c r="L1513" s="4">
        <f>C1513/(constants!$A$4+constants!$B$4*data!C1513+constants!$C$4*data!C1513^2+constants!$D$4*data!C1513^3+constants!$E$4*data!C1513^4+constants!$F$4*data!C1513^5+constants!$G$4*data!C1513^6+constants!$H$4*data!C1513^7)</f>
        <v>3243.2265358217774</v>
      </c>
      <c r="M1513" s="4">
        <f>D1513/(constants!$A$4+constants!$B$4*data!D1513+constants!$C$4*data!D1513^2+constants!$D$4*data!D1513^3+constants!$E$4*data!D1513^4+constants!$F$4*data!D1513^5+constants!$G$4*data!D1513^6+constants!$H$4*data!D1513^7)</f>
        <v>9139.6197735489368</v>
      </c>
      <c r="N1513" s="4">
        <f>E1513/(constants!$A$4+constants!$B$4*data!E1513+constants!$C$4*data!E1513^2+constants!$D$4*data!E1513^3+constants!$E$4*data!E1513^4+constants!$F$4*data!E1513^5+constants!$G$4*data!E1513^6+constants!$H$4*data!E1513^7)</f>
        <v>42468.434594647377</v>
      </c>
      <c r="O1513" s="4">
        <f>F1513/(constants!$A$4+constants!$B$4*data!F1513+constants!$C$4*data!F1513^2+constants!$D$4*data!F1513^3+constants!$E$4*data!F1513^4+constants!$F$4*data!F1513^5+constants!$G$4*data!F1513^6+constants!$H$4*data!F1513^7)</f>
        <v>64773.712258592925</v>
      </c>
      <c r="P1513" s="4">
        <f>G1513/(constants!$A$4+constants!$B$4*data!G1513+constants!$C$4*data!G1513^2+constants!$D$4*data!G1513^3+constants!$E$4*data!G1513^4+constants!$F$4*data!G1513^5+constants!$G$4*data!G1513^6+constants!$H$4*data!G1513^7)</f>
        <v>64773.712258592925</v>
      </c>
      <c r="Q1513" s="4">
        <f>H1513/(constants!$A$4+constants!$B$4*data!H1513+constants!$C$4*data!H1513^2+constants!$D$4*data!H1513^3+constants!$E$4*data!H1513^4+constants!$F$4*data!H1513^5+constants!$G$4*data!H1513^6+constants!$H$4*data!H1513^7)</f>
        <v>9523.4320336123401</v>
      </c>
      <c r="R1513" s="4">
        <f>I1513/(constants!$A$4+constants!$B$4*data!I1513+constants!$C$4*data!I1513^2+constants!$D$4*data!I1513^3+constants!$E$4*data!I1513^4+constants!$F$4*data!I1513^5+constants!$G$4*data!I1513^6+constants!$H$4*data!I1513^7)</f>
        <v>13094.774450716823</v>
      </c>
      <c r="S1513" s="4">
        <f>J1513/(constants!$A$4+constants!$B$4*data!J1513+constants!$C$4*data!J1513^2+constants!$D$4*data!J1513^3+constants!$E$4*data!J1513^4+constants!$F$4*data!J1513^5+constants!$G$4*data!J1513^6+constants!$H$4*data!J1513^7)</f>
        <v>13140.364266444594</v>
      </c>
      <c r="T1513" s="4"/>
      <c r="U1513" s="4">
        <f t="shared" si="492"/>
        <v>39225.208058825599</v>
      </c>
      <c r="V1513" s="2">
        <f t="shared" si="493"/>
        <v>55634.092485043991</v>
      </c>
      <c r="W1513" s="2">
        <f t="shared" si="494"/>
        <v>55634.092485043991</v>
      </c>
      <c r="X1513" s="2">
        <f t="shared" si="495"/>
        <v>3571.3424171044826</v>
      </c>
      <c r="Y1513" s="2">
        <f t="shared" si="496"/>
        <v>3616.9322328322542</v>
      </c>
      <c r="Z1513" s="2"/>
      <c r="AA1513" s="4">
        <f t="shared" si="485"/>
        <v>65375.346764709328</v>
      </c>
      <c r="AB1513" s="4">
        <f t="shared" si="486"/>
        <v>9272.3487475073325</v>
      </c>
      <c r="AC1513" s="4">
        <f t="shared" si="487"/>
        <v>9272.3487475073325</v>
      </c>
      <c r="AD1513" s="4">
        <f t="shared" si="488"/>
        <v>595.22373618408039</v>
      </c>
      <c r="AE1513" s="4">
        <f t="shared" si="489"/>
        <v>602.82203880537577</v>
      </c>
      <c r="AF1513" s="4"/>
      <c r="AG1513" s="4">
        <f t="shared" si="497"/>
        <v>1</v>
      </c>
      <c r="AH1513" s="4"/>
      <c r="AI1513" s="4"/>
      <c r="AJ1513">
        <f>IF(front!E1513&gt;$AJ$2,AA1513,AB1513)</f>
        <v>65375.346764709328</v>
      </c>
      <c r="AK1513">
        <f t="shared" si="484"/>
        <v>65311.69190018392</v>
      </c>
      <c r="AL1513">
        <f>SUMPRODUCT($B$7:$B$456,AK$7:AK$456,EXP(constants!$B$32+constants!$A$32*ABS($A$7:$A$456-$A1513)))</f>
        <v>3.074547301708031E-8</v>
      </c>
      <c r="AM1513">
        <f t="shared" si="490"/>
        <v>65311.691900153171</v>
      </c>
      <c r="AN1513">
        <f t="shared" si="498"/>
        <v>65305.8073304914</v>
      </c>
      <c r="AP1513" s="4"/>
      <c r="AQ1513" s="4"/>
      <c r="AR1513" s="4"/>
      <c r="AU1513" s="5">
        <f>SUMPRODUCT(constants!$B$13:$B$20,A1513^constants!$A$13:$A$20)*constants!$C$10/((A1513/1000000000)^5*(EXP(0.014388/(A1513/1000000000)/constants!$B$9)-1))</f>
        <v>2.2408495711751727E-5</v>
      </c>
      <c r="AX1513" s="17">
        <f t="shared" si="491"/>
        <v>3.4313174628329204E-10</v>
      </c>
      <c r="BC1513">
        <f t="shared" si="500"/>
        <v>3.4313174628329204E-10</v>
      </c>
    </row>
    <row r="1514" spans="1:55" x14ac:dyDescent="0.2">
      <c r="A1514">
        <f>front!A1514</f>
        <v>881.73</v>
      </c>
      <c r="B1514" s="1">
        <f t="shared" si="499"/>
        <v>0.43000000000006366</v>
      </c>
      <c r="C1514" s="20">
        <f>front!B1514</f>
        <v>3400</v>
      </c>
      <c r="D1514" s="20">
        <f>front!C1514</f>
        <v>10789.2</v>
      </c>
      <c r="E1514" s="20">
        <f>front!D1514</f>
        <v>42538.3</v>
      </c>
      <c r="F1514" s="20">
        <f>front!E1514</f>
        <v>64000</v>
      </c>
      <c r="G1514" s="20">
        <f>front!F1514</f>
        <v>64000</v>
      </c>
      <c r="H1514" s="20">
        <f>front!H1514</f>
        <v>11210.2</v>
      </c>
      <c r="I1514" s="20">
        <f>front!I1514</f>
        <v>13728.8</v>
      </c>
      <c r="J1514" s="20">
        <f>front!J1514</f>
        <v>13683.2</v>
      </c>
      <c r="K1514" s="20"/>
      <c r="L1514" s="4">
        <f>C1514/(constants!$A$4+constants!$B$4*data!C1514+constants!$C$4*data!C1514^2+constants!$D$4*data!C1514^3+constants!$E$4*data!C1514^4+constants!$F$4*data!C1514^5+constants!$G$4*data!C1514^6+constants!$H$4*data!C1514^7)</f>
        <v>3398.8466875328299</v>
      </c>
      <c r="M1514" s="4">
        <f>D1514/(constants!$A$4+constants!$B$4*data!D1514+constants!$C$4*data!D1514^2+constants!$D$4*data!D1514^3+constants!$E$4*data!D1514^4+constants!$F$4*data!D1514^5+constants!$G$4*data!D1514^6+constants!$H$4*data!D1514^7)</f>
        <v>10800.451295977806</v>
      </c>
      <c r="N1514" s="4">
        <f>E1514/(constants!$A$4+constants!$B$4*data!E1514+constants!$C$4*data!E1514^2+constants!$D$4*data!E1514^3+constants!$E$4*data!E1514^4+constants!$F$4*data!E1514^5+constants!$G$4*data!E1514^6+constants!$H$4*data!E1514^7)</f>
        <v>42830.842090218714</v>
      </c>
      <c r="O1514" s="4">
        <f>F1514/(constants!$A$4+constants!$B$4*data!F1514+constants!$C$4*data!F1514^2+constants!$D$4*data!F1514^3+constants!$E$4*data!F1514^4+constants!$F$4*data!F1514^5+constants!$G$4*data!F1514^6+constants!$H$4*data!F1514^7)</f>
        <v>64773.712258592925</v>
      </c>
      <c r="P1514" s="4">
        <f>G1514/(constants!$A$4+constants!$B$4*data!G1514+constants!$C$4*data!G1514^2+constants!$D$4*data!G1514^3+constants!$E$4*data!G1514^4+constants!$F$4*data!G1514^5+constants!$G$4*data!G1514^6+constants!$H$4*data!G1514^7)</f>
        <v>64773.712258592925</v>
      </c>
      <c r="Q1514" s="4">
        <f>H1514/(constants!$A$4+constants!$B$4*data!H1514+constants!$C$4*data!H1514^2+constants!$D$4*data!H1514^3+constants!$E$4*data!H1514^4+constants!$F$4*data!H1514^5+constants!$G$4*data!H1514^6+constants!$H$4*data!H1514^7)</f>
        <v>11222.863999780413</v>
      </c>
      <c r="R1514" s="4">
        <f>I1514/(constants!$A$4+constants!$B$4*data!I1514+constants!$C$4*data!I1514^2+constants!$D$4*data!I1514^3+constants!$E$4*data!I1514^4+constants!$F$4*data!I1514^5+constants!$G$4*data!I1514^6+constants!$H$4*data!I1514^7)</f>
        <v>13751.381169764412</v>
      </c>
      <c r="S1514" s="4">
        <f>J1514/(constants!$A$4+constants!$B$4*data!J1514+constants!$C$4*data!J1514^2+constants!$D$4*data!J1514^3+constants!$E$4*data!J1514^4+constants!$F$4*data!J1514^5+constants!$G$4*data!J1514^6+constants!$H$4*data!J1514^7)</f>
        <v>13705.580363034522</v>
      </c>
      <c r="T1514" s="4"/>
      <c r="U1514" s="4">
        <f t="shared" si="492"/>
        <v>39431.995402685883</v>
      </c>
      <c r="V1514" s="2">
        <f t="shared" si="493"/>
        <v>53973.260962615117</v>
      </c>
      <c r="W1514" s="2">
        <f t="shared" si="494"/>
        <v>53973.260962615117</v>
      </c>
      <c r="X1514" s="2">
        <f t="shared" si="495"/>
        <v>2528.5171699839993</v>
      </c>
      <c r="Y1514" s="2">
        <f t="shared" si="496"/>
        <v>2482.7163632541087</v>
      </c>
      <c r="Z1514" s="2"/>
      <c r="AA1514" s="4">
        <f t="shared" si="485"/>
        <v>65719.992337809803</v>
      </c>
      <c r="AB1514" s="4">
        <f t="shared" si="486"/>
        <v>8995.5434937691862</v>
      </c>
      <c r="AC1514" s="4">
        <f t="shared" si="487"/>
        <v>8995.5434937691862</v>
      </c>
      <c r="AD1514" s="4">
        <f t="shared" si="488"/>
        <v>421.41952833066654</v>
      </c>
      <c r="AE1514" s="4">
        <f t="shared" si="489"/>
        <v>413.78606054235149</v>
      </c>
      <c r="AF1514" s="4"/>
      <c r="AG1514" s="4">
        <f t="shared" si="497"/>
        <v>1</v>
      </c>
      <c r="AH1514" s="4"/>
      <c r="AI1514" s="4"/>
      <c r="AJ1514">
        <f>IF(front!E1514&gt;$AJ$2,AA1514,AB1514)</f>
        <v>65719.992337809803</v>
      </c>
      <c r="AK1514">
        <f t="shared" si="484"/>
        <v>65656.337473284395</v>
      </c>
      <c r="AL1514">
        <f>SUMPRODUCT($B$7:$B$456,AK$7:AK$456,EXP(constants!$B$32+constants!$A$32*ABS($A$7:$A$456-$A1514)))</f>
        <v>3.0172486854124449E-8</v>
      </c>
      <c r="AM1514">
        <f t="shared" si="490"/>
        <v>65656.337473254229</v>
      </c>
      <c r="AN1514">
        <f t="shared" si="498"/>
        <v>65650.45290359245</v>
      </c>
      <c r="AP1514" s="4"/>
      <c r="AQ1514" s="4"/>
      <c r="AR1514" s="4"/>
      <c r="AU1514" s="5">
        <f>SUMPRODUCT(constants!$B$13:$B$20,A1514^constants!$A$13:$A$20)*constants!$C$10/((A1514/1000000000)^5*(EXP(0.014388/(A1514/1000000000)/constants!$B$9)-1))</f>
        <v>2.2408417984680392E-5</v>
      </c>
      <c r="AX1514" s="17">
        <f t="shared" si="491"/>
        <v>3.413292215605444E-10</v>
      </c>
      <c r="BC1514">
        <f t="shared" si="500"/>
        <v>3.413292215605444E-10</v>
      </c>
    </row>
    <row r="1515" spans="1:55" x14ac:dyDescent="0.2">
      <c r="A1515">
        <f>front!A1515</f>
        <v>882.16</v>
      </c>
      <c r="B1515" s="1">
        <f t="shared" si="499"/>
        <v>0.42999999999994998</v>
      </c>
      <c r="C1515" s="20">
        <f>front!B1515</f>
        <v>3462.05</v>
      </c>
      <c r="D1515" s="20">
        <f>front!C1515</f>
        <v>11332.8</v>
      </c>
      <c r="E1515" s="20">
        <f>front!D1515</f>
        <v>42846.5</v>
      </c>
      <c r="F1515" s="20">
        <f>front!E1515</f>
        <v>64000</v>
      </c>
      <c r="G1515" s="20">
        <f>front!F1515</f>
        <v>64000</v>
      </c>
      <c r="H1515" s="20">
        <f>front!H1515</f>
        <v>11759.8</v>
      </c>
      <c r="I1515" s="20">
        <f>front!I1515</f>
        <v>13976.2</v>
      </c>
      <c r="J1515" s="20">
        <f>front!J1515</f>
        <v>13931.2</v>
      </c>
      <c r="K1515" s="20"/>
      <c r="L1515" s="4">
        <f>C1515/(constants!$A$4+constants!$B$4*data!C1515+constants!$C$4*data!C1515^2+constants!$D$4*data!C1515^3+constants!$E$4*data!C1515^4+constants!$F$4*data!C1515^5+constants!$G$4*data!C1515^6+constants!$H$4*data!C1515^7)</f>
        <v>3460.9070985956018</v>
      </c>
      <c r="M1515" s="4">
        <f>D1515/(constants!$A$4+constants!$B$4*data!D1515+constants!$C$4*data!D1515^2+constants!$D$4*data!D1515^3+constants!$E$4*data!D1515^4+constants!$F$4*data!D1515^5+constants!$G$4*data!D1515^6+constants!$H$4*data!D1515^7)</f>
        <v>11345.88908293528</v>
      </c>
      <c r="N1515" s="4">
        <f>E1515/(constants!$A$4+constants!$B$4*data!E1515+constants!$C$4*data!E1515^2+constants!$D$4*data!E1515^3+constants!$E$4*data!E1515^4+constants!$F$4*data!E1515^5+constants!$G$4*data!E1515^6+constants!$H$4*data!E1515^7)</f>
        <v>43144.265265114496</v>
      </c>
      <c r="O1515" s="4">
        <f>F1515/(constants!$A$4+constants!$B$4*data!F1515+constants!$C$4*data!F1515^2+constants!$D$4*data!F1515^3+constants!$E$4*data!F1515^4+constants!$F$4*data!F1515^5+constants!$G$4*data!F1515^6+constants!$H$4*data!F1515^7)</f>
        <v>64773.712258592925</v>
      </c>
      <c r="P1515" s="4">
        <f>G1515/(constants!$A$4+constants!$B$4*data!G1515+constants!$C$4*data!G1515^2+constants!$D$4*data!G1515^3+constants!$E$4*data!G1515^4+constants!$F$4*data!G1515^5+constants!$G$4*data!G1515^6+constants!$H$4*data!G1515^7)</f>
        <v>64773.712258592925</v>
      </c>
      <c r="Q1515" s="4">
        <f>H1515/(constants!$A$4+constants!$B$4*data!H1515+constants!$C$4*data!H1515^2+constants!$D$4*data!H1515^3+constants!$E$4*data!H1515^4+constants!$F$4*data!H1515^5+constants!$G$4*data!H1515^6+constants!$H$4*data!H1515^7)</f>
        <v>11774.417133674693</v>
      </c>
      <c r="R1515" s="4">
        <f>I1515/(constants!$A$4+constants!$B$4*data!I1515+constants!$C$4*data!I1515^2+constants!$D$4*data!I1515^3+constants!$E$4*data!I1515^4+constants!$F$4*data!I1515^5+constants!$G$4*data!I1515^6+constants!$H$4*data!I1515^7)</f>
        <v>13999.883599250208</v>
      </c>
      <c r="S1515" s="4">
        <f>J1515/(constants!$A$4+constants!$B$4*data!J1515+constants!$C$4*data!J1515^2+constants!$D$4*data!J1515^3+constants!$E$4*data!J1515^4+constants!$F$4*data!J1515^5+constants!$G$4*data!J1515^6+constants!$H$4*data!J1515^7)</f>
        <v>13954.681455532185</v>
      </c>
      <c r="T1515" s="4"/>
      <c r="U1515" s="4">
        <f t="shared" si="492"/>
        <v>39683.358166518898</v>
      </c>
      <c r="V1515" s="2">
        <f t="shared" si="493"/>
        <v>53427.823175657642</v>
      </c>
      <c r="W1515" s="2">
        <f t="shared" si="494"/>
        <v>53427.823175657642</v>
      </c>
      <c r="X1515" s="2">
        <f t="shared" si="495"/>
        <v>2225.466465575515</v>
      </c>
      <c r="Y1515" s="2">
        <f t="shared" si="496"/>
        <v>2180.2643218574922</v>
      </c>
      <c r="Z1515" s="2"/>
      <c r="AA1515" s="4">
        <f t="shared" si="485"/>
        <v>66138.930277531501</v>
      </c>
      <c r="AB1515" s="4">
        <f t="shared" si="486"/>
        <v>8904.6371959429416</v>
      </c>
      <c r="AC1515" s="4">
        <f t="shared" si="487"/>
        <v>8904.6371959429416</v>
      </c>
      <c r="AD1515" s="4">
        <f t="shared" si="488"/>
        <v>370.91107759591915</v>
      </c>
      <c r="AE1515" s="4">
        <f t="shared" si="489"/>
        <v>363.37738697624866</v>
      </c>
      <c r="AF1515" s="4"/>
      <c r="AG1515" s="4">
        <f t="shared" si="497"/>
        <v>1</v>
      </c>
      <c r="AH1515" s="4"/>
      <c r="AI1515" s="4"/>
      <c r="AJ1515">
        <f>IF(front!E1515&gt;$AJ$2,AA1515,AB1515)</f>
        <v>66138.930277531501</v>
      </c>
      <c r="AK1515">
        <f t="shared" si="484"/>
        <v>66075.275413006093</v>
      </c>
      <c r="AL1515">
        <f>SUMPRODUCT($B$7:$B$456,AK$7:AK$456,EXP(constants!$B$32+constants!$A$32*ABS($A$7:$A$456-$A1515)))</f>
        <v>2.9610179113411815E-8</v>
      </c>
      <c r="AM1515">
        <f t="shared" si="490"/>
        <v>66075.27541297648</v>
      </c>
      <c r="AN1515">
        <f t="shared" si="498"/>
        <v>66069.390843314701</v>
      </c>
      <c r="AP1515" s="4"/>
      <c r="AQ1515" s="4"/>
      <c r="AR1515" s="4"/>
      <c r="AU1515" s="5">
        <f>SUMPRODUCT(constants!$B$13:$B$20,A1515^constants!$A$13:$A$20)*constants!$C$10/((A1515/1000000000)^5*(EXP(0.014388/(A1515/1000000000)/constants!$B$9)-1))</f>
        <v>2.2408294896949199E-5</v>
      </c>
      <c r="AX1515" s="17">
        <f t="shared" si="491"/>
        <v>3.3916303163882744E-10</v>
      </c>
      <c r="BC1515">
        <f t="shared" si="500"/>
        <v>3.3916303163882744E-10</v>
      </c>
    </row>
    <row r="1516" spans="1:55" x14ac:dyDescent="0.2">
      <c r="A1516">
        <f>front!A1516</f>
        <v>882.59</v>
      </c>
      <c r="B1516" s="1">
        <f t="shared" si="499"/>
        <v>0.43000000000006366</v>
      </c>
      <c r="C1516" s="20">
        <f>front!B1516</f>
        <v>3319.85</v>
      </c>
      <c r="D1516" s="20">
        <f>front!C1516</f>
        <v>9909.6</v>
      </c>
      <c r="E1516" s="20">
        <f>front!D1516</f>
        <v>42869.25</v>
      </c>
      <c r="F1516" s="20">
        <f>front!E1516</f>
        <v>64000</v>
      </c>
      <c r="G1516" s="20">
        <f>front!F1516</f>
        <v>64000</v>
      </c>
      <c r="H1516" s="20">
        <f>front!H1516</f>
        <v>10328.6</v>
      </c>
      <c r="I1516" s="20">
        <f>front!I1516</f>
        <v>12805</v>
      </c>
      <c r="J1516" s="20">
        <f>front!J1516</f>
        <v>12872.2</v>
      </c>
      <c r="K1516" s="20"/>
      <c r="L1516" s="4">
        <f>C1516/(constants!$A$4+constants!$B$4*data!C1516+constants!$C$4*data!C1516^2+constants!$D$4*data!C1516^3+constants!$E$4*data!C1516^4+constants!$F$4*data!C1516^5+constants!$G$4*data!C1516^6+constants!$H$4*data!C1516^7)</f>
        <v>3318.685250156122</v>
      </c>
      <c r="M1516" s="4">
        <f>D1516/(constants!$A$4+constants!$B$4*data!D1516+constants!$C$4*data!D1516^2+constants!$D$4*data!D1516^3+constants!$E$4*data!D1516^4+constants!$F$4*data!D1516^5+constants!$G$4*data!D1516^6+constants!$H$4*data!D1516^7)</f>
        <v>9918.1389578766502</v>
      </c>
      <c r="N1516" s="4">
        <f>E1516/(constants!$A$4+constants!$B$4*data!E1516+constants!$C$4*data!E1516^2+constants!$D$4*data!E1516^3+constants!$E$4*data!E1516^4+constants!$F$4*data!E1516^5+constants!$G$4*data!E1516^6+constants!$H$4*data!E1516^7)</f>
        <v>43167.403459840047</v>
      </c>
      <c r="O1516" s="4">
        <f>F1516/(constants!$A$4+constants!$B$4*data!F1516+constants!$C$4*data!F1516^2+constants!$D$4*data!F1516^3+constants!$E$4*data!F1516^4+constants!$F$4*data!F1516^5+constants!$G$4*data!F1516^6+constants!$H$4*data!F1516^7)</f>
        <v>64773.712258592925</v>
      </c>
      <c r="P1516" s="4">
        <f>G1516/(constants!$A$4+constants!$B$4*data!G1516+constants!$C$4*data!G1516^2+constants!$D$4*data!G1516^3+constants!$E$4*data!G1516^4+constants!$F$4*data!G1516^5+constants!$G$4*data!G1516^6+constants!$H$4*data!G1516^7)</f>
        <v>64773.712258592925</v>
      </c>
      <c r="Q1516" s="4">
        <f>H1516/(constants!$A$4+constants!$B$4*data!H1516+constants!$C$4*data!H1516^2+constants!$D$4*data!H1516^3+constants!$E$4*data!H1516^4+constants!$F$4*data!H1516^5+constants!$G$4*data!H1516^6+constants!$H$4*data!H1516^7)</f>
        <v>10338.390207544706</v>
      </c>
      <c r="R1516" s="4">
        <f>I1516/(constants!$A$4+constants!$B$4*data!I1516+constants!$C$4*data!I1516^2+constants!$D$4*data!I1516^3+constants!$E$4*data!I1516^4+constants!$F$4*data!I1516^5+constants!$G$4*data!I1516^6+constants!$H$4*data!I1516^7)</f>
        <v>12823.6615384497</v>
      </c>
      <c r="S1516" s="4">
        <f>J1516/(constants!$A$4+constants!$B$4*data!J1516+constants!$C$4*data!J1516^2+constants!$D$4*data!J1516^3+constants!$E$4*data!J1516^4+constants!$F$4*data!J1516^5+constants!$G$4*data!J1516^6+constants!$H$4*data!J1516^7)</f>
        <v>12891.135966031541</v>
      </c>
      <c r="T1516" s="4"/>
      <c r="U1516" s="4">
        <f t="shared" si="492"/>
        <v>39848.718209683924</v>
      </c>
      <c r="V1516" s="2">
        <f t="shared" si="493"/>
        <v>54855.573300716278</v>
      </c>
      <c r="W1516" s="2">
        <f t="shared" si="494"/>
        <v>54855.573300716278</v>
      </c>
      <c r="X1516" s="2">
        <f t="shared" si="495"/>
        <v>2485.2713309049941</v>
      </c>
      <c r="Y1516" s="2">
        <f t="shared" si="496"/>
        <v>2552.7457584868353</v>
      </c>
      <c r="Z1516" s="2"/>
      <c r="AA1516" s="4">
        <f t="shared" si="485"/>
        <v>66414.530349473207</v>
      </c>
      <c r="AB1516" s="4">
        <f t="shared" si="486"/>
        <v>9142.5955501193803</v>
      </c>
      <c r="AC1516" s="4">
        <f t="shared" si="487"/>
        <v>9142.5955501193803</v>
      </c>
      <c r="AD1516" s="4">
        <f t="shared" si="488"/>
        <v>414.21188848416568</v>
      </c>
      <c r="AE1516" s="4">
        <f t="shared" si="489"/>
        <v>425.45762641447254</v>
      </c>
      <c r="AF1516" s="4"/>
      <c r="AG1516" s="4">
        <f t="shared" si="497"/>
        <v>1</v>
      </c>
      <c r="AH1516" s="4"/>
      <c r="AI1516" s="4"/>
      <c r="AJ1516">
        <f>IF(front!E1516&gt;$AJ$2,AA1516,AB1516)</f>
        <v>66414.530349473207</v>
      </c>
      <c r="AK1516">
        <f t="shared" si="484"/>
        <v>66350.875484947799</v>
      </c>
      <c r="AL1516">
        <f>SUMPRODUCT($B$7:$B$456,AK$7:AK$456,EXP(constants!$B$32+constants!$A$32*ABS($A$7:$A$456-$A1516)))</f>
        <v>2.9058350787166704E-8</v>
      </c>
      <c r="AM1516">
        <f t="shared" si="490"/>
        <v>66350.875484918739</v>
      </c>
      <c r="AN1516">
        <f t="shared" si="498"/>
        <v>66344.99091525696</v>
      </c>
      <c r="AP1516" s="4"/>
      <c r="AQ1516" s="4"/>
      <c r="AR1516" s="4"/>
      <c r="AU1516" s="5">
        <f>SUMPRODUCT(constants!$B$13:$B$20,A1516^constants!$A$13:$A$20)*constants!$C$10/((A1516/1000000000)^5*(EXP(0.014388/(A1516/1000000000)/constants!$B$9)-1))</f>
        <v>2.2408126479074091E-5</v>
      </c>
      <c r="AX1516" s="17">
        <f t="shared" si="491"/>
        <v>3.3775159465612387E-10</v>
      </c>
      <c r="BC1516">
        <f t="shared" si="500"/>
        <v>3.3775159465612387E-10</v>
      </c>
    </row>
    <row r="1517" spans="1:55" x14ac:dyDescent="0.2">
      <c r="A1517">
        <f>front!A1517</f>
        <v>883.02</v>
      </c>
      <c r="B1517" s="1">
        <f t="shared" si="499"/>
        <v>0.42999999999994998</v>
      </c>
      <c r="C1517" s="20">
        <f>front!B1517</f>
        <v>3228.85</v>
      </c>
      <c r="D1517" s="20">
        <f>front!C1517</f>
        <v>8997.2000000000007</v>
      </c>
      <c r="E1517" s="20">
        <f>front!D1517</f>
        <v>42977.45</v>
      </c>
      <c r="F1517" s="20">
        <f>front!E1517</f>
        <v>64000</v>
      </c>
      <c r="G1517" s="20">
        <f>front!F1517</f>
        <v>64000</v>
      </c>
      <c r="H1517" s="20">
        <f>front!H1517</f>
        <v>9422.4</v>
      </c>
      <c r="I1517" s="20">
        <f>front!I1517</f>
        <v>12829.8</v>
      </c>
      <c r="J1517" s="20">
        <f>front!J1517</f>
        <v>12817.8</v>
      </c>
      <c r="K1517" s="20"/>
      <c r="L1517" s="4">
        <f>C1517/(constants!$A$4+constants!$B$4*data!C1517+constants!$C$4*data!C1517^2+constants!$D$4*data!C1517^3+constants!$E$4*data!C1517^4+constants!$F$4*data!C1517^5+constants!$G$4*data!C1517^6+constants!$H$4*data!C1517^7)</f>
        <v>3227.674985399959</v>
      </c>
      <c r="M1517" s="4">
        <f>D1517/(constants!$A$4+constants!$B$4*data!D1517+constants!$C$4*data!D1517^2+constants!$D$4*data!D1517^3+constants!$E$4*data!D1517^4+constants!$F$4*data!D1517^5+constants!$G$4*data!D1517^6+constants!$H$4*data!D1517^7)</f>
        <v>9003.2755057272789</v>
      </c>
      <c r="N1517" s="4">
        <f>E1517/(constants!$A$4+constants!$B$4*data!E1517+constants!$C$4*data!E1517^2+constants!$D$4*data!E1517^3+constants!$E$4*data!E1517^4+constants!$F$4*data!E1517^5+constants!$G$4*data!E1517^6+constants!$H$4*data!E1517^7)</f>
        <v>43277.454692829109</v>
      </c>
      <c r="O1517" s="4">
        <f>F1517/(constants!$A$4+constants!$B$4*data!F1517+constants!$C$4*data!F1517^2+constants!$D$4*data!F1517^3+constants!$E$4*data!F1517^4+constants!$F$4*data!F1517^5+constants!$G$4*data!F1517^6+constants!$H$4*data!F1517^7)</f>
        <v>64773.712258592925</v>
      </c>
      <c r="P1517" s="4">
        <f>G1517/(constants!$A$4+constants!$B$4*data!G1517+constants!$C$4*data!G1517^2+constants!$D$4*data!G1517^3+constants!$E$4*data!G1517^4+constants!$F$4*data!G1517^5+constants!$G$4*data!G1517^6+constants!$H$4*data!G1517^7)</f>
        <v>64773.712258592925</v>
      </c>
      <c r="Q1517" s="4">
        <f>H1517/(constants!$A$4+constants!$B$4*data!H1517+constants!$C$4*data!H1517^2+constants!$D$4*data!H1517^3+constants!$E$4*data!H1517^4+constants!$F$4*data!H1517^5+constants!$G$4*data!H1517^6+constants!$H$4*data!H1517^7)</f>
        <v>9429.5786440470001</v>
      </c>
      <c r="R1517" s="4">
        <f>I1517/(constants!$A$4+constants!$B$4*data!I1517+constants!$C$4*data!I1517^2+constants!$D$4*data!I1517^3+constants!$E$4*data!I1517^4+constants!$F$4*data!I1517^5+constants!$G$4*data!I1517^6+constants!$H$4*data!I1517^7)</f>
        <v>12848.562616578434</v>
      </c>
      <c r="S1517" s="4">
        <f>J1517/(constants!$A$4+constants!$B$4*data!J1517+constants!$C$4*data!J1517^2+constants!$D$4*data!J1517^3+constants!$E$4*data!J1517^4+constants!$F$4*data!J1517^5+constants!$G$4*data!J1517^6+constants!$H$4*data!J1517^7)</f>
        <v>12836.51367875028</v>
      </c>
      <c r="T1517" s="4"/>
      <c r="U1517" s="4">
        <f t="shared" si="492"/>
        <v>40049.779707429152</v>
      </c>
      <c r="V1517" s="2">
        <f t="shared" si="493"/>
        <v>55770.436752865644</v>
      </c>
      <c r="W1517" s="2">
        <f t="shared" si="494"/>
        <v>55770.436752865644</v>
      </c>
      <c r="X1517" s="2">
        <f t="shared" si="495"/>
        <v>3418.9839725314341</v>
      </c>
      <c r="Y1517" s="2">
        <f t="shared" si="496"/>
        <v>3406.9350347032796</v>
      </c>
      <c r="Z1517" s="2"/>
      <c r="AA1517" s="4">
        <f t="shared" si="485"/>
        <v>66749.632845715256</v>
      </c>
      <c r="AB1517" s="4">
        <f t="shared" si="486"/>
        <v>9295.072792144274</v>
      </c>
      <c r="AC1517" s="4">
        <f t="shared" si="487"/>
        <v>9295.072792144274</v>
      </c>
      <c r="AD1517" s="4">
        <f t="shared" si="488"/>
        <v>569.83066208857235</v>
      </c>
      <c r="AE1517" s="4">
        <f t="shared" si="489"/>
        <v>567.82250578387993</v>
      </c>
      <c r="AF1517" s="4"/>
      <c r="AG1517" s="4">
        <f t="shared" si="497"/>
        <v>1</v>
      </c>
      <c r="AH1517" s="4"/>
      <c r="AI1517" s="4"/>
      <c r="AJ1517">
        <f>IF(front!E1517&gt;$AJ$2,AA1517,AB1517)</f>
        <v>66749.632845715256</v>
      </c>
      <c r="AK1517">
        <f t="shared" si="484"/>
        <v>66685.977981189848</v>
      </c>
      <c r="AL1517">
        <f>SUMPRODUCT($B$7:$B$456,AK$7:AK$456,EXP(constants!$B$32+constants!$A$32*ABS($A$7:$A$456-$A1517)))</f>
        <v>2.8516806576410544E-8</v>
      </c>
      <c r="AM1517">
        <f t="shared" si="490"/>
        <v>66685.977981161326</v>
      </c>
      <c r="AN1517">
        <f t="shared" si="498"/>
        <v>66680.093411499547</v>
      </c>
      <c r="AP1517" s="4"/>
      <c r="AQ1517" s="4"/>
      <c r="AR1517" s="4"/>
      <c r="AU1517" s="5">
        <f>SUMPRODUCT(constants!$B$13:$B$20,A1517^constants!$A$13:$A$20)*constants!$C$10/((A1517/1000000000)^5*(EXP(0.014388/(A1517/1000000000)/constants!$B$9)-1))</f>
        <v>2.2407912762952698E-5</v>
      </c>
      <c r="AX1517" s="17">
        <f t="shared" si="491"/>
        <v>3.3605101037678309E-10</v>
      </c>
      <c r="BC1517">
        <f t="shared" si="500"/>
        <v>3.3605101037678309E-10</v>
      </c>
    </row>
    <row r="1518" spans="1:55" x14ac:dyDescent="0.2">
      <c r="A1518">
        <f>front!A1518</f>
        <v>883.45</v>
      </c>
      <c r="B1518" s="1">
        <f t="shared" si="499"/>
        <v>0.43000000000006366</v>
      </c>
      <c r="C1518" s="20">
        <f>front!B1518</f>
        <v>3272.2</v>
      </c>
      <c r="D1518" s="20">
        <f>front!C1518</f>
        <v>9471</v>
      </c>
      <c r="E1518" s="20">
        <f>front!D1518</f>
        <v>43073.2</v>
      </c>
      <c r="F1518" s="20">
        <f>front!E1518</f>
        <v>64000</v>
      </c>
      <c r="G1518" s="20">
        <f>front!F1518</f>
        <v>64000</v>
      </c>
      <c r="H1518" s="20">
        <f>front!H1518</f>
        <v>9895</v>
      </c>
      <c r="I1518" s="20">
        <f>front!I1518</f>
        <v>13180.6</v>
      </c>
      <c r="J1518" s="20">
        <f>front!J1518</f>
        <v>13142.4</v>
      </c>
      <c r="K1518" s="20"/>
      <c r="L1518" s="4">
        <f>C1518/(constants!$A$4+constants!$B$4*data!C1518+constants!$C$4*data!C1518^2+constants!$D$4*data!C1518^3+constants!$E$4*data!C1518^4+constants!$F$4*data!C1518^5+constants!$G$4*data!C1518^6+constants!$H$4*data!C1518^7)</f>
        <v>3271.0295163500887</v>
      </c>
      <c r="M1518" s="4">
        <f>D1518/(constants!$A$4+constants!$B$4*data!D1518+constants!$C$4*data!D1518^2+constants!$D$4*data!D1518^3+constants!$E$4*data!D1518^4+constants!$F$4*data!D1518^5+constants!$G$4*data!D1518^6+constants!$H$4*data!D1518^7)</f>
        <v>9478.3097379981373</v>
      </c>
      <c r="N1518" s="4">
        <f>E1518/(constants!$A$4+constants!$B$4*data!E1518+constants!$C$4*data!E1518^2+constants!$D$4*data!E1518^3+constants!$E$4*data!E1518^4+constants!$F$4*data!E1518^5+constants!$G$4*data!E1518^6+constants!$H$4*data!E1518^7)</f>
        <v>43374.849744455052</v>
      </c>
      <c r="O1518" s="4">
        <f>F1518/(constants!$A$4+constants!$B$4*data!F1518+constants!$C$4*data!F1518^2+constants!$D$4*data!F1518^3+constants!$E$4*data!F1518^4+constants!$F$4*data!F1518^5+constants!$G$4*data!F1518^6+constants!$H$4*data!F1518^7)</f>
        <v>64773.712258592925</v>
      </c>
      <c r="P1518" s="4">
        <f>G1518/(constants!$A$4+constants!$B$4*data!G1518+constants!$C$4*data!G1518^2+constants!$D$4*data!G1518^3+constants!$E$4*data!G1518^4+constants!$F$4*data!G1518^5+constants!$G$4*data!G1518^6+constants!$H$4*data!G1518^7)</f>
        <v>64773.712258592925</v>
      </c>
      <c r="Q1518" s="4">
        <f>H1518/(constants!$A$4+constants!$B$4*data!H1518+constants!$C$4*data!H1518^2+constants!$D$4*data!H1518^3+constants!$E$4*data!H1518^4+constants!$F$4*data!H1518^5+constants!$G$4*data!H1518^6+constants!$H$4*data!H1518^7)</f>
        <v>9903.4967087023506</v>
      </c>
      <c r="R1518" s="4">
        <f>I1518/(constants!$A$4+constants!$B$4*data!I1518+constants!$C$4*data!I1518^2+constants!$D$4*data!I1518^3+constants!$E$4*data!I1518^4+constants!$F$4*data!I1518^5+constants!$G$4*data!I1518^6+constants!$H$4*data!I1518^7)</f>
        <v>13200.817142630915</v>
      </c>
      <c r="S1518" s="4">
        <f>J1518/(constants!$A$4+constants!$B$4*data!J1518+constants!$C$4*data!J1518^2+constants!$D$4*data!J1518^3+constants!$E$4*data!J1518^4+constants!$F$4*data!J1518^5+constants!$G$4*data!J1518^6+constants!$H$4*data!J1518^7)</f>
        <v>13162.45652358159</v>
      </c>
      <c r="T1518" s="4"/>
      <c r="U1518" s="4">
        <f t="shared" si="492"/>
        <v>40103.82022810496</v>
      </c>
      <c r="V1518" s="2">
        <f t="shared" si="493"/>
        <v>55295.402520594784</v>
      </c>
      <c r="W1518" s="2">
        <f t="shared" si="494"/>
        <v>55295.402520594784</v>
      </c>
      <c r="X1518" s="2">
        <f t="shared" si="495"/>
        <v>3297.3204339285639</v>
      </c>
      <c r="Y1518" s="2">
        <f t="shared" si="496"/>
        <v>3258.9598148792393</v>
      </c>
      <c r="Z1518" s="2"/>
      <c r="AA1518" s="4">
        <f t="shared" si="485"/>
        <v>66839.700380174923</v>
      </c>
      <c r="AB1518" s="4">
        <f t="shared" si="486"/>
        <v>9215.9004200991312</v>
      </c>
      <c r="AC1518" s="4">
        <f t="shared" si="487"/>
        <v>9215.9004200991312</v>
      </c>
      <c r="AD1518" s="4">
        <f t="shared" si="488"/>
        <v>549.55340565476058</v>
      </c>
      <c r="AE1518" s="4">
        <f t="shared" si="489"/>
        <v>543.15996914653988</v>
      </c>
      <c r="AF1518" s="4"/>
      <c r="AG1518" s="4">
        <f t="shared" si="497"/>
        <v>1</v>
      </c>
      <c r="AH1518" s="4"/>
      <c r="AI1518" s="4"/>
      <c r="AJ1518">
        <f>IF(front!E1518&gt;$AJ$2,AA1518,AB1518)</f>
        <v>66839.700380174923</v>
      </c>
      <c r="AK1518">
        <f t="shared" si="484"/>
        <v>66776.045515649515</v>
      </c>
      <c r="AL1518">
        <f>SUMPRODUCT($B$7:$B$456,AK$7:AK$456,EXP(constants!$B$32+constants!$A$32*ABS($A$7:$A$456-$A1518)))</f>
        <v>2.7985354821841849E-8</v>
      </c>
      <c r="AM1518">
        <f t="shared" si="490"/>
        <v>66776.045515621532</v>
      </c>
      <c r="AN1518">
        <f t="shared" si="498"/>
        <v>66770.160945959753</v>
      </c>
      <c r="AP1518" s="4"/>
      <c r="AQ1518" s="4"/>
      <c r="AR1518" s="4"/>
      <c r="AU1518" s="5">
        <f>SUMPRODUCT(constants!$B$13:$B$20,A1518^constants!$A$13:$A$20)*constants!$C$10/((A1518/1000000000)^5*(EXP(0.014388/(A1518/1000000000)/constants!$B$9)-1))</f>
        <v>2.2407653781886126E-5</v>
      </c>
      <c r="AX1518" s="17">
        <f t="shared" si="491"/>
        <v>3.3559382611076372E-10</v>
      </c>
      <c r="BC1518">
        <f t="shared" si="500"/>
        <v>3.3559382611076372E-10</v>
      </c>
    </row>
    <row r="1519" spans="1:55" x14ac:dyDescent="0.2">
      <c r="A1519">
        <f>front!A1519</f>
        <v>883.88</v>
      </c>
      <c r="B1519" s="1">
        <f t="shared" si="499"/>
        <v>0.42999999999994998</v>
      </c>
      <c r="C1519" s="20">
        <f>front!B1519</f>
        <v>3282.6</v>
      </c>
      <c r="D1519" s="20">
        <f>front!C1519</f>
        <v>9559.6</v>
      </c>
      <c r="E1519" s="20">
        <f>front!D1519</f>
        <v>42920.6</v>
      </c>
      <c r="F1519" s="20">
        <f>front!E1519</f>
        <v>64000</v>
      </c>
      <c r="G1519" s="20">
        <f>front!F1519</f>
        <v>64000</v>
      </c>
      <c r="H1519" s="20">
        <f>front!H1519</f>
        <v>9995.4</v>
      </c>
      <c r="I1519" s="20">
        <f>front!I1519</f>
        <v>12804.8</v>
      </c>
      <c r="J1519" s="20">
        <f>front!J1519</f>
        <v>12801.4</v>
      </c>
      <c r="K1519" s="20"/>
      <c r="L1519" s="4">
        <f>C1519/(constants!$A$4+constants!$B$4*data!C1519+constants!$C$4*data!C1519^2+constants!$D$4*data!C1519^3+constants!$E$4*data!C1519^4+constants!$F$4*data!C1519^5+constants!$G$4*data!C1519^6+constants!$H$4*data!C1519^7)</f>
        <v>3281.4307003322233</v>
      </c>
      <c r="M1519" s="4">
        <f>D1519/(constants!$A$4+constants!$B$4*data!D1519+constants!$C$4*data!D1519^2+constants!$D$4*data!D1519^3+constants!$E$4*data!D1519^4+constants!$F$4*data!D1519^5+constants!$G$4*data!D1519^6+constants!$H$4*data!D1519^7)</f>
        <v>9567.1513603085696</v>
      </c>
      <c r="N1519" s="4">
        <f>E1519/(constants!$A$4+constants!$B$4*data!E1519+constants!$C$4*data!E1519^2+constants!$D$4*data!E1519^3+constants!$E$4*data!E1519^4+constants!$F$4*data!E1519^5+constants!$G$4*data!E1519^6+constants!$H$4*data!E1519^7)</f>
        <v>43219.631003690862</v>
      </c>
      <c r="O1519" s="4">
        <f>F1519/(constants!$A$4+constants!$B$4*data!F1519+constants!$C$4*data!F1519^2+constants!$D$4*data!F1519^3+constants!$E$4*data!F1519^4+constants!$F$4*data!F1519^5+constants!$G$4*data!F1519^6+constants!$H$4*data!F1519^7)</f>
        <v>64773.712258592925</v>
      </c>
      <c r="P1519" s="4">
        <f>G1519/(constants!$A$4+constants!$B$4*data!G1519+constants!$C$4*data!G1519^2+constants!$D$4*data!G1519^3+constants!$E$4*data!G1519^4+constants!$F$4*data!G1519^5+constants!$G$4*data!G1519^6+constants!$H$4*data!G1519^7)</f>
        <v>64773.712258592925</v>
      </c>
      <c r="Q1519" s="4">
        <f>H1519/(constants!$A$4+constants!$B$4*data!H1519+constants!$C$4*data!H1519^2+constants!$D$4*data!H1519^3+constants!$E$4*data!H1519^4+constants!$F$4*data!H1519^5+constants!$G$4*data!H1519^6+constants!$H$4*data!H1519^7)</f>
        <v>10004.189087817562</v>
      </c>
      <c r="R1519" s="4">
        <f>I1519/(constants!$A$4+constants!$B$4*data!I1519+constants!$C$4*data!I1519^2+constants!$D$4*data!I1519^3+constants!$E$4*data!I1519^4+constants!$F$4*data!I1519^5+constants!$G$4*data!I1519^6+constants!$H$4*data!I1519^7)</f>
        <v>12823.460724249562</v>
      </c>
      <c r="S1519" s="4">
        <f>J1519/(constants!$A$4+constants!$B$4*data!J1519+constants!$C$4*data!J1519^2+constants!$D$4*data!J1519^3+constants!$E$4*data!J1519^4+constants!$F$4*data!J1519^5+constants!$G$4*data!J1519^6+constants!$H$4*data!J1519^7)</f>
        <v>12820.046885164396</v>
      </c>
      <c r="T1519" s="4"/>
      <c r="U1519" s="4">
        <f t="shared" si="492"/>
        <v>39938.200303358637</v>
      </c>
      <c r="V1519" s="2">
        <f t="shared" si="493"/>
        <v>55206.560898284355</v>
      </c>
      <c r="W1519" s="2">
        <f t="shared" si="494"/>
        <v>55206.560898284355</v>
      </c>
      <c r="X1519" s="2">
        <f t="shared" si="495"/>
        <v>2819.2716364320004</v>
      </c>
      <c r="Y1519" s="2">
        <f t="shared" si="496"/>
        <v>2815.8577973468346</v>
      </c>
      <c r="Z1519" s="2"/>
      <c r="AA1519" s="4">
        <f t="shared" si="485"/>
        <v>66563.667172264395</v>
      </c>
      <c r="AB1519" s="4">
        <f t="shared" si="486"/>
        <v>9201.0934830473925</v>
      </c>
      <c r="AC1519" s="4">
        <f t="shared" si="487"/>
        <v>9201.0934830473925</v>
      </c>
      <c r="AD1519" s="4">
        <f t="shared" si="488"/>
        <v>469.87860607200008</v>
      </c>
      <c r="AE1519" s="4">
        <f t="shared" si="489"/>
        <v>469.30963289113907</v>
      </c>
      <c r="AF1519" s="4"/>
      <c r="AG1519" s="4">
        <f t="shared" si="497"/>
        <v>1</v>
      </c>
      <c r="AH1519" s="4"/>
      <c r="AI1519" s="4"/>
      <c r="AJ1519">
        <f>IF(front!E1519&gt;$AJ$2,AA1519,AB1519)</f>
        <v>66563.667172264395</v>
      </c>
      <c r="AK1519">
        <f t="shared" si="484"/>
        <v>66500.012307738987</v>
      </c>
      <c r="AL1519">
        <f>SUMPRODUCT($B$7:$B$456,AK$7:AK$456,EXP(constants!$B$32+constants!$A$32*ABS($A$7:$A$456-$A1519)))</f>
        <v>2.7463807436006787E-8</v>
      </c>
      <c r="AM1519">
        <f t="shared" si="490"/>
        <v>66500.012307711528</v>
      </c>
      <c r="AN1519">
        <f t="shared" si="498"/>
        <v>66494.127738049749</v>
      </c>
      <c r="AP1519" s="4"/>
      <c r="AQ1519" s="4"/>
      <c r="AR1519" s="4"/>
      <c r="AU1519" s="5">
        <f>SUMPRODUCT(constants!$B$13:$B$20,A1519^constants!$A$13:$A$20)*constants!$C$10/((A1519/1000000000)^5*(EXP(0.014388/(A1519/1000000000)/constants!$B$9)-1))</f>
        <v>2.2407349570645631E-5</v>
      </c>
      <c r="AX1519" s="17">
        <f t="shared" si="491"/>
        <v>3.3698238224762117E-10</v>
      </c>
      <c r="BC1519">
        <f t="shared" si="500"/>
        <v>3.3698238224762117E-10</v>
      </c>
    </row>
    <row r="1520" spans="1:55" x14ac:dyDescent="0.2">
      <c r="A1520">
        <f>front!A1520</f>
        <v>884.31</v>
      </c>
      <c r="B1520" s="1">
        <f t="shared" si="499"/>
        <v>0.42999999999994998</v>
      </c>
      <c r="C1520" s="20">
        <f>front!B1520</f>
        <v>3376.65</v>
      </c>
      <c r="D1520" s="20">
        <f>front!C1520</f>
        <v>10476.799999999999</v>
      </c>
      <c r="E1520" s="20">
        <f>front!D1520</f>
        <v>42802.05</v>
      </c>
      <c r="F1520" s="20">
        <f>front!E1520</f>
        <v>64000</v>
      </c>
      <c r="G1520" s="20">
        <f>front!F1520</f>
        <v>64000</v>
      </c>
      <c r="H1520" s="20">
        <f>front!H1520</f>
        <v>10900.8</v>
      </c>
      <c r="I1520" s="20">
        <f>front!I1520</f>
        <v>13608.2</v>
      </c>
      <c r="J1520" s="20">
        <f>front!J1520</f>
        <v>13548.4</v>
      </c>
      <c r="K1520" s="20"/>
      <c r="L1520" s="4">
        <f>C1520/(constants!$A$4+constants!$B$4*data!C1520+constants!$C$4*data!C1520^2+constants!$D$4*data!C1520^3+constants!$E$4*data!C1520^4+constants!$F$4*data!C1520^5+constants!$G$4*data!C1520^6+constants!$H$4*data!C1520^7)</f>
        <v>3375.4931223490312</v>
      </c>
      <c r="M1520" s="4">
        <f>D1520/(constants!$A$4+constants!$B$4*data!D1520+constants!$C$4*data!D1520^2+constants!$D$4*data!D1520^3+constants!$E$4*data!D1520^4+constants!$F$4*data!D1520^5+constants!$G$4*data!D1520^6+constants!$H$4*data!D1520^7)</f>
        <v>10487.050597807651</v>
      </c>
      <c r="N1520" s="4">
        <f>E1520/(constants!$A$4+constants!$B$4*data!E1520+constants!$C$4*data!E1520^2+constants!$D$4*data!E1520^3+constants!$E$4*data!E1520^4+constants!$F$4*data!E1520^5+constants!$G$4*data!E1520^6+constants!$H$4*data!E1520^7)</f>
        <v>43099.057839338326</v>
      </c>
      <c r="O1520" s="4">
        <f>F1520/(constants!$A$4+constants!$B$4*data!F1520+constants!$C$4*data!F1520^2+constants!$D$4*data!F1520^3+constants!$E$4*data!F1520^4+constants!$F$4*data!F1520^5+constants!$G$4*data!F1520^6+constants!$H$4*data!F1520^7)</f>
        <v>64773.712258592925</v>
      </c>
      <c r="P1520" s="4">
        <f>G1520/(constants!$A$4+constants!$B$4*data!G1520+constants!$C$4*data!G1520^2+constants!$D$4*data!G1520^3+constants!$E$4*data!G1520^4+constants!$F$4*data!G1520^5+constants!$G$4*data!G1520^6+constants!$H$4*data!G1520^7)</f>
        <v>64773.712258592925</v>
      </c>
      <c r="Q1520" s="4">
        <f>H1520/(constants!$A$4+constants!$B$4*data!H1520+constants!$C$4*data!H1520^2+constants!$D$4*data!H1520^3+constants!$E$4*data!H1520^4+constants!$F$4*data!H1520^5+constants!$G$4*data!H1520^6+constants!$H$4*data!H1520^7)</f>
        <v>10912.418646900347</v>
      </c>
      <c r="R1520" s="4">
        <f>I1520/(constants!$A$4+constants!$B$4*data!I1520+constants!$C$4*data!I1520^2+constants!$D$4*data!I1520^3+constants!$E$4*data!I1520^4+constants!$F$4*data!I1520^5+constants!$G$4*data!I1520^6+constants!$H$4*data!I1520^7)</f>
        <v>13630.251718392605</v>
      </c>
      <c r="S1520" s="4">
        <f>J1520/(constants!$A$4+constants!$B$4*data!J1520+constants!$C$4*data!J1520^2+constants!$D$4*data!J1520^3+constants!$E$4*data!J1520^4+constants!$F$4*data!J1520^5+constants!$G$4*data!J1520^6+constants!$H$4*data!J1520^7)</f>
        <v>13570.191136539177</v>
      </c>
      <c r="T1520" s="4"/>
      <c r="U1520" s="4">
        <f t="shared" si="492"/>
        <v>39723.564716989291</v>
      </c>
      <c r="V1520" s="2">
        <f t="shared" si="493"/>
        <v>54286.661660785277</v>
      </c>
      <c r="W1520" s="2">
        <f t="shared" si="494"/>
        <v>54286.661660785277</v>
      </c>
      <c r="X1520" s="2">
        <f t="shared" si="495"/>
        <v>2717.8330714922577</v>
      </c>
      <c r="Y1520" s="2">
        <f t="shared" si="496"/>
        <v>2657.7724896388299</v>
      </c>
      <c r="Z1520" s="2"/>
      <c r="AA1520" s="4">
        <f t="shared" si="485"/>
        <v>66205.941194982152</v>
      </c>
      <c r="AB1520" s="4">
        <f t="shared" si="486"/>
        <v>9047.7769434642141</v>
      </c>
      <c r="AC1520" s="4">
        <f t="shared" si="487"/>
        <v>9047.7769434642141</v>
      </c>
      <c r="AD1520" s="4">
        <f t="shared" si="488"/>
        <v>452.97217858204294</v>
      </c>
      <c r="AE1520" s="4">
        <f t="shared" si="489"/>
        <v>442.96208160647166</v>
      </c>
      <c r="AF1520" s="4"/>
      <c r="AG1520" s="4">
        <f t="shared" si="497"/>
        <v>1</v>
      </c>
      <c r="AH1520" s="4"/>
      <c r="AI1520" s="4"/>
      <c r="AJ1520">
        <f>IF(front!E1520&gt;$AJ$2,AA1520,AB1520)</f>
        <v>66205.941194982152</v>
      </c>
      <c r="AK1520">
        <f t="shared" si="484"/>
        <v>66142.286330456744</v>
      </c>
      <c r="AL1520">
        <f>SUMPRODUCT($B$7:$B$456,AK$7:AK$456,EXP(constants!$B$32+constants!$A$32*ABS($A$7:$A$456-$A1520)))</f>
        <v>2.6951979836731616E-8</v>
      </c>
      <c r="AM1520">
        <f t="shared" si="490"/>
        <v>66142.286330429793</v>
      </c>
      <c r="AN1520">
        <f t="shared" si="498"/>
        <v>66136.401760768014</v>
      </c>
      <c r="AP1520" s="4"/>
      <c r="AQ1520" s="4"/>
      <c r="AR1520" s="4"/>
      <c r="AU1520" s="5">
        <f>SUMPRODUCT(constants!$B$13:$B$20,A1520^constants!$A$13:$A$20)*constants!$C$10/((A1520/1000000000)^5*(EXP(0.014388/(A1520/1000000000)/constants!$B$9)-1))</f>
        <v>2.2407000165414917E-5</v>
      </c>
      <c r="AX1520" s="17">
        <f t="shared" si="491"/>
        <v>3.3879980719947037E-10</v>
      </c>
      <c r="BC1520">
        <f t="shared" si="500"/>
        <v>3.3879980719947037E-10</v>
      </c>
    </row>
    <row r="1521" spans="1:55" x14ac:dyDescent="0.2">
      <c r="A1521">
        <f>front!A1521</f>
        <v>884.74</v>
      </c>
      <c r="B1521" s="1">
        <f t="shared" si="499"/>
        <v>0.43000000000006366</v>
      </c>
      <c r="C1521" s="20">
        <f>front!B1521</f>
        <v>3289.75</v>
      </c>
      <c r="D1521" s="20">
        <f>front!C1521</f>
        <v>9610</v>
      </c>
      <c r="E1521" s="20">
        <f>front!D1521</f>
        <v>42355.199999999997</v>
      </c>
      <c r="F1521" s="20">
        <f>front!E1521</f>
        <v>64000</v>
      </c>
      <c r="G1521" s="20">
        <f>front!F1521</f>
        <v>64000</v>
      </c>
      <c r="H1521" s="20">
        <f>front!H1521</f>
        <v>10005.799999999999</v>
      </c>
      <c r="I1521" s="20">
        <f>front!I1521</f>
        <v>12593</v>
      </c>
      <c r="J1521" s="20">
        <f>front!J1521</f>
        <v>12601.6</v>
      </c>
      <c r="K1521" s="20"/>
      <c r="L1521" s="4">
        <f>C1521/(constants!$A$4+constants!$B$4*data!C1521+constants!$C$4*data!C1521^2+constants!$D$4*data!C1521^3+constants!$E$4*data!C1521^4+constants!$F$4*data!C1521^5+constants!$G$4*data!C1521^6+constants!$H$4*data!C1521^7)</f>
        <v>3288.5815361452169</v>
      </c>
      <c r="M1521" s="4">
        <f>D1521/(constants!$A$4+constants!$B$4*data!D1521+constants!$C$4*data!D1521^2+constants!$D$4*data!D1521^3+constants!$E$4*data!D1521^4+constants!$F$4*data!D1521^5+constants!$G$4*data!D1521^6+constants!$H$4*data!D1521^7)</f>
        <v>9617.6903215410384</v>
      </c>
      <c r="N1521" s="4">
        <f>E1521/(constants!$A$4+constants!$B$4*data!E1521+constants!$C$4*data!E1521^2+constants!$D$4*data!E1521^3+constants!$E$4*data!E1521^4+constants!$F$4*data!E1521^5+constants!$G$4*data!E1521^6+constants!$H$4*data!E1521^7)</f>
        <v>42644.670671862419</v>
      </c>
      <c r="O1521" s="4">
        <f>F1521/(constants!$A$4+constants!$B$4*data!F1521+constants!$C$4*data!F1521^2+constants!$D$4*data!F1521^3+constants!$E$4*data!F1521^4+constants!$F$4*data!F1521^5+constants!$G$4*data!F1521^6+constants!$H$4*data!F1521^7)</f>
        <v>64773.712258592925</v>
      </c>
      <c r="P1521" s="4">
        <f>G1521/(constants!$A$4+constants!$B$4*data!G1521+constants!$C$4*data!G1521^2+constants!$D$4*data!G1521^3+constants!$E$4*data!G1521^4+constants!$F$4*data!G1521^5+constants!$G$4*data!G1521^6+constants!$H$4*data!G1521^7)</f>
        <v>64773.712258592925</v>
      </c>
      <c r="Q1521" s="4">
        <f>H1521/(constants!$A$4+constants!$B$4*data!H1521+constants!$C$4*data!H1521^2+constants!$D$4*data!H1521^3+constants!$E$4*data!H1521^4+constants!$F$4*data!H1521^5+constants!$G$4*data!H1521^6+constants!$H$4*data!H1521^7)</f>
        <v>10014.619620500664</v>
      </c>
      <c r="R1521" s="4">
        <f>I1521/(constants!$A$4+constants!$B$4*data!I1521+constants!$C$4*data!I1521^2+constants!$D$4*data!I1521^3+constants!$E$4*data!I1521^4+constants!$F$4*data!I1521^5+constants!$G$4*data!I1521^6+constants!$H$4*data!I1521^7)</f>
        <v>12610.807018676309</v>
      </c>
      <c r="S1521" s="4">
        <f>J1521/(constants!$A$4+constants!$B$4*data!J1521+constants!$C$4*data!J1521^2+constants!$D$4*data!J1521^3+constants!$E$4*data!J1521^4+constants!$F$4*data!J1521^5+constants!$G$4*data!J1521^6+constants!$H$4*data!J1521^7)</f>
        <v>12619.441349547462</v>
      </c>
      <c r="T1521" s="4"/>
      <c r="U1521" s="4">
        <f t="shared" si="492"/>
        <v>39356.0891357172</v>
      </c>
      <c r="V1521" s="2">
        <f t="shared" si="493"/>
        <v>55156.02193705189</v>
      </c>
      <c r="W1521" s="2">
        <f t="shared" si="494"/>
        <v>55156.02193705189</v>
      </c>
      <c r="X1521" s="2">
        <f t="shared" si="495"/>
        <v>2596.1873981756453</v>
      </c>
      <c r="Y1521" s="2">
        <f t="shared" si="496"/>
        <v>2604.8217290467983</v>
      </c>
      <c r="Z1521" s="2"/>
      <c r="AA1521" s="4">
        <f t="shared" si="485"/>
        <v>65593.481892861993</v>
      </c>
      <c r="AB1521" s="4">
        <f t="shared" si="486"/>
        <v>9192.6703228419829</v>
      </c>
      <c r="AC1521" s="4">
        <f t="shared" si="487"/>
        <v>9192.6703228419829</v>
      </c>
      <c r="AD1521" s="4">
        <f t="shared" si="488"/>
        <v>432.69789969594086</v>
      </c>
      <c r="AE1521" s="4">
        <f t="shared" si="489"/>
        <v>434.13695484113305</v>
      </c>
      <c r="AF1521" s="4"/>
      <c r="AG1521" s="4">
        <f t="shared" si="497"/>
        <v>1</v>
      </c>
      <c r="AH1521" s="4"/>
      <c r="AI1521" s="4"/>
      <c r="AJ1521">
        <f>IF(front!E1521&gt;$AJ$2,AA1521,AB1521)</f>
        <v>65593.481892861993</v>
      </c>
      <c r="AK1521">
        <f t="shared" si="484"/>
        <v>65529.827028336585</v>
      </c>
      <c r="AL1521">
        <f>SUMPRODUCT($B$7:$B$456,AK$7:AK$456,EXP(constants!$B$32+constants!$A$32*ABS($A$7:$A$456-$A1521)))</f>
        <v>2.6449690881797213E-8</v>
      </c>
      <c r="AM1521">
        <f t="shared" si="490"/>
        <v>65529.827028310137</v>
      </c>
      <c r="AN1521">
        <f t="shared" si="498"/>
        <v>65523.942458648366</v>
      </c>
      <c r="AP1521" s="4"/>
      <c r="AQ1521" s="4"/>
      <c r="AR1521" s="4"/>
      <c r="AU1521" s="5">
        <f>SUMPRODUCT(constants!$B$13:$B$20,A1521^constants!$A$13:$A$20)*constants!$C$10/((A1521/1000000000)^5*(EXP(0.014388/(A1521/1000000000)/constants!$B$9)-1))</f>
        <v>2.2406605603850812E-5</v>
      </c>
      <c r="AX1521" s="17">
        <f t="shared" si="491"/>
        <v>3.4196058361401928E-10</v>
      </c>
      <c r="BC1521">
        <f t="shared" si="500"/>
        <v>3.4196058361401928E-10</v>
      </c>
    </row>
    <row r="1522" spans="1:55" x14ac:dyDescent="0.2">
      <c r="A1522">
        <f>front!A1522</f>
        <v>885.17</v>
      </c>
      <c r="B1522" s="1">
        <f t="shared" si="499"/>
        <v>0.42999999999994998</v>
      </c>
      <c r="C1522" s="20">
        <f>front!B1522</f>
        <v>3241.15</v>
      </c>
      <c r="D1522" s="20">
        <f>front!C1522</f>
        <v>9140.6</v>
      </c>
      <c r="E1522" s="20">
        <f>front!D1522</f>
        <v>42051.199999999997</v>
      </c>
      <c r="F1522" s="20">
        <f>front!E1522</f>
        <v>64000</v>
      </c>
      <c r="G1522" s="20">
        <f>front!F1522</f>
        <v>64000</v>
      </c>
      <c r="H1522" s="20">
        <f>front!H1522</f>
        <v>9543.6</v>
      </c>
      <c r="I1522" s="20">
        <f>front!I1522</f>
        <v>12911.2</v>
      </c>
      <c r="J1522" s="20">
        <f>front!J1522</f>
        <v>12930</v>
      </c>
      <c r="K1522" s="20"/>
      <c r="L1522" s="4">
        <f>C1522/(constants!$A$4+constants!$B$4*data!C1522+constants!$C$4*data!C1522^2+constants!$D$4*data!C1522^3+constants!$E$4*data!C1522^4+constants!$F$4*data!C1522^5+constants!$G$4*data!C1522^6+constants!$H$4*data!C1522^7)</f>
        <v>3239.9762048648317</v>
      </c>
      <c r="M1522" s="4">
        <f>D1522/(constants!$A$4+constants!$B$4*data!D1522+constants!$C$4*data!D1522^2+constants!$D$4*data!D1522^3+constants!$E$4*data!D1522^4+constants!$F$4*data!D1522^5+constants!$G$4*data!D1522^6+constants!$H$4*data!D1522^7)</f>
        <v>9147.0387374151978</v>
      </c>
      <c r="N1522" s="4">
        <f>E1522/(constants!$A$4+constants!$B$4*data!E1522+constants!$C$4*data!E1522^2+constants!$D$4*data!E1522^3+constants!$E$4*data!E1522^4+constants!$F$4*data!E1522^5+constants!$G$4*data!E1522^6+constants!$H$4*data!E1522^7)</f>
        <v>42335.623449682338</v>
      </c>
      <c r="O1522" s="4">
        <f>F1522/(constants!$A$4+constants!$B$4*data!F1522+constants!$C$4*data!F1522^2+constants!$D$4*data!F1522^3+constants!$E$4*data!F1522^4+constants!$F$4*data!F1522^5+constants!$G$4*data!F1522^6+constants!$H$4*data!F1522^7)</f>
        <v>64773.712258592925</v>
      </c>
      <c r="P1522" s="4">
        <f>G1522/(constants!$A$4+constants!$B$4*data!G1522+constants!$C$4*data!G1522^2+constants!$D$4*data!G1522^3+constants!$E$4*data!G1522^4+constants!$F$4*data!G1522^5+constants!$G$4*data!G1522^6+constants!$H$4*data!G1522^7)</f>
        <v>64773.712258592925</v>
      </c>
      <c r="Q1522" s="4">
        <f>H1522/(constants!$A$4+constants!$B$4*data!H1522+constants!$C$4*data!H1522^2+constants!$D$4*data!H1522^3+constants!$E$4*data!H1522^4+constants!$F$4*data!H1522^5+constants!$G$4*data!H1522^6+constants!$H$4*data!H1522^7)</f>
        <v>9551.1074752002314</v>
      </c>
      <c r="R1522" s="4">
        <f>I1522/(constants!$A$4+constants!$B$4*data!I1522+constants!$C$4*data!I1522^2+constants!$D$4*data!I1522^3+constants!$E$4*data!I1522^4+constants!$F$4*data!I1522^5+constants!$G$4*data!I1522^6+constants!$H$4*data!I1522^7)</f>
        <v>12930.296013597072</v>
      </c>
      <c r="S1522" s="4">
        <f>J1522/(constants!$A$4+constants!$B$4*data!J1522+constants!$C$4*data!J1522^2+constants!$D$4*data!J1522^3+constants!$E$4*data!J1522^4+constants!$F$4*data!J1522^5+constants!$G$4*data!J1522^6+constants!$H$4*data!J1522^7)</f>
        <v>12949.173369311548</v>
      </c>
      <c r="T1522" s="4"/>
      <c r="U1522" s="4">
        <f t="shared" si="492"/>
        <v>39095.647244817505</v>
      </c>
      <c r="V1522" s="2">
        <f t="shared" si="493"/>
        <v>55626.673521177727</v>
      </c>
      <c r="W1522" s="2">
        <f t="shared" si="494"/>
        <v>55626.673521177727</v>
      </c>
      <c r="X1522" s="2">
        <f t="shared" si="495"/>
        <v>3379.1885383968402</v>
      </c>
      <c r="Y1522" s="2">
        <f t="shared" si="496"/>
        <v>3398.0658941113161</v>
      </c>
      <c r="Z1522" s="2"/>
      <c r="AA1522" s="4">
        <f t="shared" si="485"/>
        <v>65159.412074695836</v>
      </c>
      <c r="AB1522" s="4">
        <f t="shared" si="486"/>
        <v>9271.1122535296199</v>
      </c>
      <c r="AC1522" s="4">
        <f t="shared" si="487"/>
        <v>9271.1122535296199</v>
      </c>
      <c r="AD1522" s="4">
        <f t="shared" si="488"/>
        <v>563.19808973280669</v>
      </c>
      <c r="AE1522" s="4">
        <f t="shared" si="489"/>
        <v>566.34431568521939</v>
      </c>
      <c r="AF1522" s="4"/>
      <c r="AG1522" s="4">
        <f t="shared" si="497"/>
        <v>1</v>
      </c>
      <c r="AH1522" s="4"/>
      <c r="AI1522" s="4"/>
      <c r="AJ1522">
        <f>IF(front!E1522&gt;$AJ$2,AA1522,AB1522)</f>
        <v>65159.412074695836</v>
      </c>
      <c r="AK1522">
        <f t="shared" si="484"/>
        <v>65095.757210170428</v>
      </c>
      <c r="AL1522">
        <f>SUMPRODUCT($B$7:$B$456,AK$7:AK$456,EXP(constants!$B$32+constants!$A$32*ABS($A$7:$A$456-$A1522)))</f>
        <v>2.5956762804831019E-8</v>
      </c>
      <c r="AM1522">
        <f t="shared" si="490"/>
        <v>65095.757210144475</v>
      </c>
      <c r="AN1522">
        <f t="shared" si="498"/>
        <v>65089.872640482703</v>
      </c>
      <c r="AP1522" s="4"/>
      <c r="AQ1522" s="4"/>
      <c r="AR1522" s="4"/>
      <c r="AU1522" s="5">
        <f>SUMPRODUCT(constants!$B$13:$B$20,A1522^constants!$A$13:$A$20)*constants!$C$10/((A1522/1000000000)^5*(EXP(0.014388/(A1522/1000000000)/constants!$B$9)-1))</f>
        <v>2.2406165925086508E-5</v>
      </c>
      <c r="AX1522" s="17">
        <f t="shared" si="491"/>
        <v>3.4423428739590085E-10</v>
      </c>
      <c r="BC1522">
        <f t="shared" si="500"/>
        <v>3.4423428739590085E-10</v>
      </c>
    </row>
    <row r="1523" spans="1:55" x14ac:dyDescent="0.2">
      <c r="A1523">
        <f>front!A1523</f>
        <v>885.6</v>
      </c>
      <c r="B1523" s="1">
        <f t="shared" si="499"/>
        <v>0.43000000000006366</v>
      </c>
      <c r="C1523" s="20">
        <f>front!B1523</f>
        <v>3409.4</v>
      </c>
      <c r="D1523" s="20">
        <f>front!C1523</f>
        <v>10788.4</v>
      </c>
      <c r="E1523" s="20">
        <f>front!D1523</f>
        <v>41986.5</v>
      </c>
      <c r="F1523" s="20">
        <f>front!E1523</f>
        <v>64000</v>
      </c>
      <c r="G1523" s="20">
        <f>front!F1523</f>
        <v>64000</v>
      </c>
      <c r="H1523" s="20">
        <f>front!H1523</f>
        <v>11285.6</v>
      </c>
      <c r="I1523" s="20">
        <f>front!I1523</f>
        <v>16236.6</v>
      </c>
      <c r="J1523" s="20">
        <f>front!J1523</f>
        <v>16302</v>
      </c>
      <c r="K1523" s="20"/>
      <c r="L1523" s="4">
        <f>C1523/(constants!$A$4+constants!$B$4*data!C1523+constants!$C$4*data!C1523^2+constants!$D$4*data!C1523^3+constants!$E$4*data!C1523^4+constants!$F$4*data!C1523^5+constants!$G$4*data!C1523^6+constants!$H$4*data!C1523^7)</f>
        <v>3408.2481770850327</v>
      </c>
      <c r="M1523" s="4">
        <f>D1523/(constants!$A$4+constants!$B$4*data!D1523+constants!$C$4*data!D1523^2+constants!$D$4*data!D1523^3+constants!$E$4*data!D1523^4+constants!$F$4*data!D1523^5+constants!$G$4*data!D1523^6+constants!$H$4*data!D1523^7)</f>
        <v>10799.64868131603</v>
      </c>
      <c r="N1523" s="4">
        <f>E1523/(constants!$A$4+constants!$B$4*data!E1523+constants!$C$4*data!E1523^2+constants!$D$4*data!E1523^3+constants!$E$4*data!E1523^4+constants!$F$4*data!E1523^5+constants!$G$4*data!E1523^6+constants!$H$4*data!E1523^7)</f>
        <v>42269.857683468792</v>
      </c>
      <c r="O1523" s="4">
        <f>F1523/(constants!$A$4+constants!$B$4*data!F1523+constants!$C$4*data!F1523^2+constants!$D$4*data!F1523^3+constants!$E$4*data!F1523^4+constants!$F$4*data!F1523^5+constants!$G$4*data!F1523^6+constants!$H$4*data!F1523^7)</f>
        <v>64773.712258592925</v>
      </c>
      <c r="P1523" s="4">
        <f>G1523/(constants!$A$4+constants!$B$4*data!G1523+constants!$C$4*data!G1523^2+constants!$D$4*data!G1523^3+constants!$E$4*data!G1523^4+constants!$F$4*data!G1523^5+constants!$G$4*data!G1523^6+constants!$H$4*data!G1523^7)</f>
        <v>64773.712258592925</v>
      </c>
      <c r="Q1523" s="4">
        <f>H1523/(constants!$A$4+constants!$B$4*data!H1523+constants!$C$4*data!H1523^2+constants!$D$4*data!H1523^3+constants!$E$4*data!H1523^4+constants!$F$4*data!H1523^5+constants!$G$4*data!H1523^6+constants!$H$4*data!H1523^7)</f>
        <v>11298.524703457417</v>
      </c>
      <c r="R1523" s="4">
        <f>I1523/(constants!$A$4+constants!$B$4*data!I1523+constants!$C$4*data!I1523^2+constants!$D$4*data!I1523^3+constants!$E$4*data!I1523^4+constants!$F$4*data!I1523^5+constants!$G$4*data!I1523^6+constants!$H$4*data!I1523^7)</f>
        <v>16271.31882139389</v>
      </c>
      <c r="S1523" s="4">
        <f>J1523/(constants!$A$4+constants!$B$4*data!J1523+constants!$C$4*data!J1523^2+constants!$D$4*data!J1523^3+constants!$E$4*data!J1523^4+constants!$F$4*data!J1523^5+constants!$G$4*data!J1523^6+constants!$H$4*data!J1523^7)</f>
        <v>16337.062585363839</v>
      </c>
      <c r="T1523" s="4"/>
      <c r="U1523" s="4">
        <f t="shared" si="492"/>
        <v>38861.609506383757</v>
      </c>
      <c r="V1523" s="2">
        <f t="shared" si="493"/>
        <v>53974.063577276895</v>
      </c>
      <c r="W1523" s="2">
        <f t="shared" si="494"/>
        <v>53974.063577276895</v>
      </c>
      <c r="X1523" s="2">
        <f t="shared" si="495"/>
        <v>4972.7941179364734</v>
      </c>
      <c r="Y1523" s="2">
        <f t="shared" si="496"/>
        <v>5038.5378819064226</v>
      </c>
      <c r="Z1523" s="2"/>
      <c r="AA1523" s="4">
        <f t="shared" si="485"/>
        <v>64769.349177306256</v>
      </c>
      <c r="AB1523" s="4">
        <f t="shared" si="486"/>
        <v>8995.6772628794824</v>
      </c>
      <c r="AC1523" s="4">
        <f t="shared" si="487"/>
        <v>8995.6772628794824</v>
      </c>
      <c r="AD1523" s="4">
        <f t="shared" si="488"/>
        <v>828.79901965607894</v>
      </c>
      <c r="AE1523" s="4">
        <f t="shared" si="489"/>
        <v>839.75631365107051</v>
      </c>
      <c r="AF1523" s="4"/>
      <c r="AG1523" s="4">
        <f t="shared" si="497"/>
        <v>1</v>
      </c>
      <c r="AH1523" s="4"/>
      <c r="AI1523" s="4"/>
      <c r="AJ1523">
        <f>IF(front!E1523&gt;$AJ$2,AA1523,AB1523)</f>
        <v>64769.349177306256</v>
      </c>
      <c r="AK1523">
        <f t="shared" si="484"/>
        <v>64705.694312780848</v>
      </c>
      <c r="AL1523">
        <f>SUMPRODUCT($B$7:$B$456,AK$7:AK$456,EXP(constants!$B$32+constants!$A$32*ABS($A$7:$A$456-$A1523)))</f>
        <v>2.5473021152392215E-8</v>
      </c>
      <c r="AM1523">
        <f t="shared" si="490"/>
        <v>64705.694312755375</v>
      </c>
      <c r="AN1523">
        <f t="shared" si="498"/>
        <v>64699.809743093603</v>
      </c>
      <c r="AP1523" s="4"/>
      <c r="AQ1523" s="4"/>
      <c r="AR1523" s="4"/>
      <c r="AU1523" s="5">
        <f>SUMPRODUCT(constants!$B$13:$B$20,A1523^constants!$A$13:$A$20)*constants!$C$10/((A1523/1000000000)^5*(EXP(0.014388/(A1523/1000000000)/constants!$B$9)-1))</f>
        <v>2.2405681169735722E-5</v>
      </c>
      <c r="AX1523" s="17">
        <f t="shared" si="491"/>
        <v>3.4630211833238695E-10</v>
      </c>
      <c r="BC1523">
        <f t="shared" si="500"/>
        <v>3.4630211833238695E-10</v>
      </c>
    </row>
    <row r="1524" spans="1:55" x14ac:dyDescent="0.2">
      <c r="A1524">
        <f>front!A1524</f>
        <v>886.03</v>
      </c>
      <c r="B1524" s="1">
        <f t="shared" si="499"/>
        <v>0.42999999999994998</v>
      </c>
      <c r="C1524" s="20">
        <f>front!B1524</f>
        <v>3278.8</v>
      </c>
      <c r="D1524" s="20">
        <f>front!C1524</f>
        <v>9577.4</v>
      </c>
      <c r="E1524" s="20">
        <f>front!D1524</f>
        <v>41767</v>
      </c>
      <c r="F1524" s="20">
        <f>front!E1524</f>
        <v>64000</v>
      </c>
      <c r="G1524" s="20">
        <f>front!F1524</f>
        <v>64000</v>
      </c>
      <c r="H1524" s="20">
        <f>front!H1524</f>
        <v>9984.7999999999993</v>
      </c>
      <c r="I1524" s="20">
        <f>front!I1524</f>
        <v>14342.2</v>
      </c>
      <c r="J1524" s="20">
        <f>front!J1524</f>
        <v>14416</v>
      </c>
      <c r="K1524" s="20"/>
      <c r="L1524" s="4">
        <f>C1524/(constants!$A$4+constants!$B$4*data!C1524+constants!$C$4*data!C1524^2+constants!$D$4*data!C1524^3+constants!$E$4*data!C1524^4+constants!$F$4*data!C1524^5+constants!$G$4*data!C1524^6+constants!$H$4*data!C1524^7)</f>
        <v>3277.6302633632336</v>
      </c>
      <c r="M1524" s="4">
        <f>D1524/(constants!$A$4+constants!$B$4*data!D1524+constants!$C$4*data!D1524^2+constants!$D$4*data!D1524^3+constants!$E$4*data!D1524^4+constants!$F$4*data!D1524^5+constants!$G$4*data!D1524^6+constants!$H$4*data!D1524^7)</f>
        <v>9585.0003125311832</v>
      </c>
      <c r="N1524" s="4">
        <f>E1524/(constants!$A$4+constants!$B$4*data!E1524+constants!$C$4*data!E1524^2+constants!$D$4*data!E1524^3+constants!$E$4*data!E1524^4+constants!$F$4*data!E1524^5+constants!$G$4*data!E1524^6+constants!$H$4*data!E1524^7)</f>
        <v>42046.764055394582</v>
      </c>
      <c r="O1524" s="4">
        <f>F1524/(constants!$A$4+constants!$B$4*data!F1524+constants!$C$4*data!F1524^2+constants!$D$4*data!F1524^3+constants!$E$4*data!F1524^4+constants!$F$4*data!F1524^5+constants!$G$4*data!F1524^6+constants!$H$4*data!F1524^7)</f>
        <v>64773.712258592925</v>
      </c>
      <c r="P1524" s="4">
        <f>G1524/(constants!$A$4+constants!$B$4*data!G1524+constants!$C$4*data!G1524^2+constants!$D$4*data!G1524^3+constants!$E$4*data!G1524^4+constants!$F$4*data!G1524^5+constants!$G$4*data!G1524^6+constants!$H$4*data!G1524^7)</f>
        <v>64773.712258592925</v>
      </c>
      <c r="Q1524" s="4">
        <f>H1524/(constants!$A$4+constants!$B$4*data!H1524+constants!$C$4*data!H1524^2+constants!$D$4*data!H1524^3+constants!$E$4*data!H1524^4+constants!$F$4*data!H1524^5+constants!$G$4*data!H1524^6+constants!$H$4*data!H1524^7)</f>
        <v>9993.5580155246789</v>
      </c>
      <c r="R1524" s="4">
        <f>I1524/(constants!$A$4+constants!$B$4*data!I1524+constants!$C$4*data!I1524^2+constants!$D$4*data!I1524^3+constants!$E$4*data!I1524^4+constants!$F$4*data!I1524^5+constants!$G$4*data!I1524^6+constants!$H$4*data!I1524^7)</f>
        <v>14367.554144518936</v>
      </c>
      <c r="S1524" s="4">
        <f>J1524/(constants!$A$4+constants!$B$4*data!J1524+constants!$C$4*data!J1524^2+constants!$D$4*data!J1524^3+constants!$E$4*data!J1524^4+constants!$F$4*data!J1524^5+constants!$G$4*data!J1524^6+constants!$H$4*data!J1524^7)</f>
        <v>14441.696641732035</v>
      </c>
      <c r="T1524" s="4"/>
      <c r="U1524" s="4">
        <f t="shared" si="492"/>
        <v>38769.133792031345</v>
      </c>
      <c r="V1524" s="2">
        <f t="shared" si="493"/>
        <v>55188.71194606174</v>
      </c>
      <c r="W1524" s="2">
        <f t="shared" si="494"/>
        <v>55188.71194606174</v>
      </c>
      <c r="X1524" s="2">
        <f t="shared" si="495"/>
        <v>4373.9961289942567</v>
      </c>
      <c r="Y1524" s="2">
        <f t="shared" si="496"/>
        <v>4448.1386262073556</v>
      </c>
      <c r="Z1524" s="2"/>
      <c r="AA1524" s="4">
        <f t="shared" si="485"/>
        <v>64615.222986718916</v>
      </c>
      <c r="AB1524" s="4">
        <f t="shared" si="486"/>
        <v>9198.118657676956</v>
      </c>
      <c r="AC1524" s="4">
        <f t="shared" si="487"/>
        <v>9198.118657676956</v>
      </c>
      <c r="AD1524" s="4">
        <f t="shared" si="488"/>
        <v>728.99935483237607</v>
      </c>
      <c r="AE1524" s="4">
        <f t="shared" si="489"/>
        <v>741.3564377012259</v>
      </c>
      <c r="AF1524" s="4"/>
      <c r="AG1524" s="4">
        <f t="shared" si="497"/>
        <v>1</v>
      </c>
      <c r="AH1524" s="4"/>
      <c r="AI1524" s="4"/>
      <c r="AJ1524">
        <f>IF(front!E1524&gt;$AJ$2,AA1524,AB1524)</f>
        <v>64615.222986718916</v>
      </c>
      <c r="AK1524">
        <f t="shared" si="484"/>
        <v>64551.568122193508</v>
      </c>
      <c r="AL1524">
        <f>SUMPRODUCT($B$7:$B$456,AK$7:AK$456,EXP(constants!$B$32+constants!$A$32*ABS($A$7:$A$456-$A1524)))</f>
        <v>2.499829472223158E-8</v>
      </c>
      <c r="AM1524">
        <f t="shared" si="490"/>
        <v>64551.568122168508</v>
      </c>
      <c r="AN1524">
        <f t="shared" si="498"/>
        <v>64545.683552506736</v>
      </c>
      <c r="AP1524" s="4"/>
      <c r="AQ1524" s="4"/>
      <c r="AR1524" s="4"/>
      <c r="AU1524" s="5">
        <f>SUMPRODUCT(constants!$B$13:$B$20,A1524^constants!$A$13:$A$20)*constants!$C$10/((A1524/1000000000)^5*(EXP(0.014388/(A1524/1000000000)/constants!$B$9)-1))</f>
        <v>2.24051513798941E-5</v>
      </c>
      <c r="AX1524" s="17">
        <f t="shared" si="491"/>
        <v>3.4712083204863605E-10</v>
      </c>
      <c r="BC1524">
        <f t="shared" si="500"/>
        <v>3.4712083204863605E-10</v>
      </c>
    </row>
    <row r="1525" spans="1:55" x14ac:dyDescent="0.2">
      <c r="A1525">
        <f>front!A1525</f>
        <v>886.46</v>
      </c>
      <c r="B1525" s="1">
        <f t="shared" si="499"/>
        <v>0.43000000000006366</v>
      </c>
      <c r="C1525" s="20">
        <f>front!B1525</f>
        <v>3358</v>
      </c>
      <c r="D1525" s="20">
        <f>front!C1525</f>
        <v>10283.6</v>
      </c>
      <c r="E1525" s="20">
        <f>front!D1525</f>
        <v>41802.300000000003</v>
      </c>
      <c r="F1525" s="20">
        <f>front!E1525</f>
        <v>64000</v>
      </c>
      <c r="G1525" s="20">
        <f>front!F1525</f>
        <v>64000</v>
      </c>
      <c r="H1525" s="20">
        <f>front!H1525</f>
        <v>10773.6</v>
      </c>
      <c r="I1525" s="20">
        <f>front!I1525</f>
        <v>13552.8</v>
      </c>
      <c r="J1525" s="20">
        <f>front!J1525</f>
        <v>13513.2</v>
      </c>
      <c r="K1525" s="20"/>
      <c r="L1525" s="4">
        <f>C1525/(constants!$A$4+constants!$B$4*data!C1525+constants!$C$4*data!C1525^2+constants!$D$4*data!C1525^3+constants!$E$4*data!C1525^4+constants!$F$4*data!C1525^5+constants!$G$4*data!C1525^6+constants!$H$4*data!C1525^7)</f>
        <v>3356.8404126972118</v>
      </c>
      <c r="M1525" s="4">
        <f>D1525/(constants!$A$4+constants!$B$4*data!D1525+constants!$C$4*data!D1525^2+constants!$D$4*data!D1525^3+constants!$E$4*data!D1525^4+constants!$F$4*data!D1525^5+constants!$G$4*data!D1525^6+constants!$H$4*data!D1525^7)</f>
        <v>10293.252249052302</v>
      </c>
      <c r="N1525" s="4">
        <f>E1525/(constants!$A$4+constants!$B$4*data!E1525+constants!$C$4*data!E1525^2+constants!$D$4*data!E1525^3+constants!$E$4*data!E1525^4+constants!$F$4*data!E1525^5+constants!$G$4*data!E1525^6+constants!$H$4*data!E1525^7)</f>
        <v>42082.639681386681</v>
      </c>
      <c r="O1525" s="4">
        <f>F1525/(constants!$A$4+constants!$B$4*data!F1525+constants!$C$4*data!F1525^2+constants!$D$4*data!F1525^3+constants!$E$4*data!F1525^4+constants!$F$4*data!F1525^5+constants!$G$4*data!F1525^6+constants!$H$4*data!F1525^7)</f>
        <v>64773.712258592925</v>
      </c>
      <c r="P1525" s="4">
        <f>G1525/(constants!$A$4+constants!$B$4*data!G1525+constants!$C$4*data!G1525^2+constants!$D$4*data!G1525^3+constants!$E$4*data!G1525^4+constants!$F$4*data!G1525^5+constants!$G$4*data!G1525^6+constants!$H$4*data!G1525^7)</f>
        <v>64773.712258592925</v>
      </c>
      <c r="Q1525" s="4">
        <f>H1525/(constants!$A$4+constants!$B$4*data!H1525+constants!$C$4*data!H1525^2+constants!$D$4*data!H1525^3+constants!$E$4*data!H1525^4+constants!$F$4*data!H1525^5+constants!$G$4*data!H1525^6+constants!$H$4*data!H1525^7)</f>
        <v>10784.80035810896</v>
      </c>
      <c r="R1525" s="4">
        <f>I1525/(constants!$A$4+constants!$B$4*data!I1525+constants!$C$4*data!I1525^2+constants!$D$4*data!I1525^3+constants!$E$4*data!I1525^4+constants!$F$4*data!I1525^5+constants!$G$4*data!I1525^6+constants!$H$4*data!I1525^7)</f>
        <v>13574.610265600169</v>
      </c>
      <c r="S1525" s="4">
        <f>J1525/(constants!$A$4+constants!$B$4*data!J1525+constants!$C$4*data!J1525^2+constants!$D$4*data!J1525^3+constants!$E$4*data!J1525^4+constants!$F$4*data!J1525^5+constants!$G$4*data!J1525^6+constants!$H$4*data!J1525^7)</f>
        <v>13534.838357192935</v>
      </c>
      <c r="T1525" s="4"/>
      <c r="U1525" s="4">
        <f t="shared" si="492"/>
        <v>38725.799268689472</v>
      </c>
      <c r="V1525" s="2">
        <f t="shared" si="493"/>
        <v>54480.46000954062</v>
      </c>
      <c r="W1525" s="2">
        <f t="shared" si="494"/>
        <v>54480.46000954062</v>
      </c>
      <c r="X1525" s="2">
        <f t="shared" si="495"/>
        <v>2789.8099074912097</v>
      </c>
      <c r="Y1525" s="2">
        <f t="shared" si="496"/>
        <v>2750.0379990839756</v>
      </c>
      <c r="Z1525" s="2"/>
      <c r="AA1525" s="4">
        <f t="shared" si="485"/>
        <v>64542.998781149116</v>
      </c>
      <c r="AB1525" s="4">
        <f t="shared" si="486"/>
        <v>9080.0766682567701</v>
      </c>
      <c r="AC1525" s="4">
        <f t="shared" si="487"/>
        <v>9080.0766682567701</v>
      </c>
      <c r="AD1525" s="4">
        <f t="shared" si="488"/>
        <v>464.96831791520168</v>
      </c>
      <c r="AE1525" s="4">
        <f t="shared" si="489"/>
        <v>458.33966651399595</v>
      </c>
      <c r="AF1525" s="4"/>
      <c r="AG1525" s="4">
        <f t="shared" si="497"/>
        <v>1</v>
      </c>
      <c r="AH1525" s="4"/>
      <c r="AI1525" s="4"/>
      <c r="AJ1525">
        <f>IF(front!E1525&gt;$AJ$2,AA1525,AB1525)</f>
        <v>64542.998781149116</v>
      </c>
      <c r="AK1525">
        <f t="shared" ref="AK1525:AK1588" si="501">AJ1525-$AG$4</f>
        <v>64479.343916623708</v>
      </c>
      <c r="AL1525">
        <f>SUMPRODUCT($B$7:$B$456,AK$7:AK$456,EXP(constants!$B$32+constants!$A$32*ABS($A$7:$A$456-$A1525)))</f>
        <v>2.4532415502699844E-8</v>
      </c>
      <c r="AM1525">
        <f t="shared" si="490"/>
        <v>64479.343916599173</v>
      </c>
      <c r="AN1525">
        <f t="shared" si="498"/>
        <v>64473.459346937401</v>
      </c>
      <c r="AP1525" s="4"/>
      <c r="AQ1525" s="4"/>
      <c r="AR1525" s="4"/>
      <c r="AU1525" s="5">
        <f>SUMPRODUCT(constants!$B$13:$B$20,A1525^constants!$A$13:$A$20)*constants!$C$10/((A1525/1000000000)^5*(EXP(0.014388/(A1525/1000000000)/constants!$B$9)-1))</f>
        <v>2.2404576599197327E-5</v>
      </c>
      <c r="AX1525" s="17">
        <f t="shared" si="491"/>
        <v>3.4750076738765191E-10</v>
      </c>
      <c r="BC1525">
        <f t="shared" si="500"/>
        <v>3.4750076738765191E-10</v>
      </c>
    </row>
    <row r="1526" spans="1:55" x14ac:dyDescent="0.2">
      <c r="A1526">
        <f>front!A1526</f>
        <v>886.88</v>
      </c>
      <c r="B1526" s="1">
        <f t="shared" si="499"/>
        <v>0.41999999999995907</v>
      </c>
      <c r="C1526" s="20">
        <f>front!B1526</f>
        <v>3282.3</v>
      </c>
      <c r="D1526" s="20">
        <f>front!C1526</f>
        <v>9555.6</v>
      </c>
      <c r="E1526" s="20">
        <f>front!D1526</f>
        <v>41837.75</v>
      </c>
      <c r="F1526" s="20">
        <f>front!E1526</f>
        <v>64000</v>
      </c>
      <c r="G1526" s="20">
        <f>front!F1526</f>
        <v>64000</v>
      </c>
      <c r="H1526" s="20">
        <f>front!H1526</f>
        <v>9934</v>
      </c>
      <c r="I1526" s="20">
        <f>front!I1526</f>
        <v>12005.6</v>
      </c>
      <c r="J1526" s="20">
        <f>front!J1526</f>
        <v>12009.6</v>
      </c>
      <c r="K1526" s="20"/>
      <c r="L1526" s="4">
        <f>C1526/(constants!$A$4+constants!$B$4*data!C1526+constants!$C$4*data!C1526^2+constants!$D$4*data!C1526^3+constants!$E$4*data!C1526^4+constants!$F$4*data!C1526^5+constants!$G$4*data!C1526^6+constants!$H$4*data!C1526^7)</f>
        <v>3281.1306656520514</v>
      </c>
      <c r="M1526" s="4">
        <f>D1526/(constants!$A$4+constants!$B$4*data!D1526+constants!$C$4*data!D1526^2+constants!$D$4*data!D1526^3+constants!$E$4*data!D1526^4+constants!$F$4*data!D1526^5+constants!$G$4*data!D1526^6+constants!$H$4*data!D1526^7)</f>
        <v>9563.1403786548599</v>
      </c>
      <c r="N1526" s="4">
        <f>E1526/(constants!$A$4+constants!$B$4*data!E1526+constants!$C$4*data!E1526^2+constants!$D$4*data!E1526^3+constants!$E$4*data!E1526^4+constants!$F$4*data!E1526^5+constants!$G$4*data!E1526^6+constants!$H$4*data!E1526^7)</f>
        <v>42118.668641307399</v>
      </c>
      <c r="O1526" s="4">
        <f>F1526/(constants!$A$4+constants!$B$4*data!F1526+constants!$C$4*data!F1526^2+constants!$D$4*data!F1526^3+constants!$E$4*data!F1526^4+constants!$F$4*data!F1526^5+constants!$G$4*data!F1526^6+constants!$H$4*data!F1526^7)</f>
        <v>64773.712258592925</v>
      </c>
      <c r="P1526" s="4">
        <f>G1526/(constants!$A$4+constants!$B$4*data!G1526+constants!$C$4*data!G1526^2+constants!$D$4*data!G1526^3+constants!$E$4*data!G1526^4+constants!$F$4*data!G1526^5+constants!$G$4*data!G1526^6+constants!$H$4*data!G1526^7)</f>
        <v>64773.712258592925</v>
      </c>
      <c r="Q1526" s="4">
        <f>H1526/(constants!$A$4+constants!$B$4*data!H1526+constants!$C$4*data!H1526^2+constants!$D$4*data!H1526^3+constants!$E$4*data!H1526^4+constants!$F$4*data!H1526^5+constants!$G$4*data!H1526^6+constants!$H$4*data!H1526^7)</f>
        <v>9942.6097698729336</v>
      </c>
      <c r="R1526" s="4">
        <f>I1526/(constants!$A$4+constants!$B$4*data!I1526+constants!$C$4*data!I1526^2+constants!$D$4*data!I1526^3+constants!$E$4*data!I1526^4+constants!$F$4*data!I1526^5+constants!$G$4*data!I1526^6+constants!$H$4*data!I1526^7)</f>
        <v>12021.129849317536</v>
      </c>
      <c r="S1526" s="4">
        <f>J1526/(constants!$A$4+constants!$B$4*data!J1526+constants!$C$4*data!J1526^2+constants!$D$4*data!J1526^3+constants!$E$4*data!J1526^4+constants!$F$4*data!J1526^5+constants!$G$4*data!J1526^6+constants!$H$4*data!J1526^7)</f>
        <v>12025.144900195764</v>
      </c>
      <c r="T1526" s="4"/>
      <c r="U1526" s="4">
        <f t="shared" si="492"/>
        <v>38837.537975655345</v>
      </c>
      <c r="V1526" s="2">
        <f t="shared" si="493"/>
        <v>55210.571879938063</v>
      </c>
      <c r="W1526" s="2">
        <f t="shared" si="494"/>
        <v>55210.571879938063</v>
      </c>
      <c r="X1526" s="2">
        <f t="shared" si="495"/>
        <v>2078.5200794446027</v>
      </c>
      <c r="Y1526" s="2">
        <f t="shared" si="496"/>
        <v>2082.5351303228308</v>
      </c>
      <c r="Z1526" s="2"/>
      <c r="AA1526" s="4">
        <f t="shared" si="485"/>
        <v>64729.229959425582</v>
      </c>
      <c r="AB1526" s="4">
        <f t="shared" si="486"/>
        <v>9201.7619799896784</v>
      </c>
      <c r="AC1526" s="4">
        <f t="shared" si="487"/>
        <v>9201.7619799896784</v>
      </c>
      <c r="AD1526" s="4">
        <f t="shared" si="488"/>
        <v>346.42001324076716</v>
      </c>
      <c r="AE1526" s="4">
        <f t="shared" si="489"/>
        <v>347.08918838713845</v>
      </c>
      <c r="AF1526" s="4"/>
      <c r="AG1526" s="4">
        <f t="shared" si="497"/>
        <v>1</v>
      </c>
      <c r="AH1526" s="4"/>
      <c r="AI1526" s="4"/>
      <c r="AJ1526">
        <f>IF(front!E1526&gt;$AJ$2,AA1526,AB1526)</f>
        <v>64729.229959425582</v>
      </c>
      <c r="AK1526">
        <f t="shared" si="501"/>
        <v>64665.575094900174</v>
      </c>
      <c r="AL1526">
        <f>SUMPRODUCT($B$7:$B$456,AK$7:AK$456,EXP(constants!$B$32+constants!$A$32*ABS($A$7:$A$456-$A1526)))</f>
        <v>2.4085753706329481E-8</v>
      </c>
      <c r="AM1526">
        <f t="shared" si="490"/>
        <v>64665.575094876091</v>
      </c>
      <c r="AN1526">
        <f t="shared" si="498"/>
        <v>64659.690525214319</v>
      </c>
      <c r="AP1526" s="4"/>
      <c r="AQ1526" s="4"/>
      <c r="AR1526" s="4"/>
      <c r="AU1526" s="5">
        <f>SUMPRODUCT(constants!$B$13:$B$20,A1526^constants!$A$13:$A$20)*constants!$C$10/((A1526/1000000000)^5*(EXP(0.014388/(A1526/1000000000)/constants!$B$9)-1))</f>
        <v>2.2403971795177392E-5</v>
      </c>
      <c r="AX1526" s="17">
        <f t="shared" si="491"/>
        <v>3.4649055096298162E-10</v>
      </c>
      <c r="BC1526">
        <f t="shared" si="500"/>
        <v>3.4649055096298162E-10</v>
      </c>
    </row>
    <row r="1527" spans="1:55" x14ac:dyDescent="0.2">
      <c r="A1527">
        <f>front!A1527</f>
        <v>887.31</v>
      </c>
      <c r="B1527" s="1">
        <f t="shared" si="499"/>
        <v>0.42999999999994998</v>
      </c>
      <c r="C1527" s="20">
        <f>front!B1527</f>
        <v>3283.95</v>
      </c>
      <c r="D1527" s="20">
        <f>front!C1527</f>
        <v>9489.4</v>
      </c>
      <c r="E1527" s="20">
        <f>front!D1527</f>
        <v>42026.5</v>
      </c>
      <c r="F1527" s="20">
        <f>front!E1527</f>
        <v>64000</v>
      </c>
      <c r="G1527" s="20">
        <f>front!F1527</f>
        <v>64000</v>
      </c>
      <c r="H1527" s="20">
        <f>front!H1527</f>
        <v>9881.7999999999993</v>
      </c>
      <c r="I1527" s="20">
        <f>front!I1527</f>
        <v>11951.8</v>
      </c>
      <c r="J1527" s="20">
        <f>front!J1527</f>
        <v>12042.8</v>
      </c>
      <c r="K1527" s="20"/>
      <c r="L1527" s="4">
        <f>C1527/(constants!$A$4+constants!$B$4*data!C1527+constants!$C$4*data!C1527^2+constants!$D$4*data!C1527^3+constants!$E$4*data!C1527^4+constants!$F$4*data!C1527^5+constants!$G$4*data!C1527^6+constants!$H$4*data!C1527^7)</f>
        <v>3282.7808567805041</v>
      </c>
      <c r="M1527" s="4">
        <f>D1527/(constants!$A$4+constants!$B$4*data!D1527+constants!$C$4*data!D1527^2+constants!$D$4*data!D1527^3+constants!$E$4*data!D1527^4+constants!$F$4*data!D1527^5+constants!$G$4*data!D1527^6+constants!$H$4*data!D1527^7)</f>
        <v>9496.7596373569486</v>
      </c>
      <c r="N1527" s="4">
        <f>E1527/(constants!$A$4+constants!$B$4*data!E1527+constants!$C$4*data!E1527^2+constants!$D$4*data!E1527^3+constants!$E$4*data!E1527^4+constants!$F$4*data!E1527^5+constants!$G$4*data!E1527^6+constants!$H$4*data!E1527^7)</f>
        <v>42310.516231290174</v>
      </c>
      <c r="O1527" s="4">
        <f>F1527/(constants!$A$4+constants!$B$4*data!F1527+constants!$C$4*data!F1527^2+constants!$D$4*data!F1527^3+constants!$E$4*data!F1527^4+constants!$F$4*data!F1527^5+constants!$G$4*data!F1527^6+constants!$H$4*data!F1527^7)</f>
        <v>64773.712258592925</v>
      </c>
      <c r="P1527" s="4">
        <f>G1527/(constants!$A$4+constants!$B$4*data!G1527+constants!$C$4*data!G1527^2+constants!$D$4*data!G1527^3+constants!$E$4*data!G1527^4+constants!$F$4*data!G1527^5+constants!$G$4*data!G1527^6+constants!$H$4*data!G1527^7)</f>
        <v>64773.712258592925</v>
      </c>
      <c r="Q1527" s="4">
        <f>H1527/(constants!$A$4+constants!$B$4*data!H1527+constants!$C$4*data!H1527^2+constants!$D$4*data!H1527^3+constants!$E$4*data!H1527^4+constants!$F$4*data!H1527^5+constants!$G$4*data!H1527^6+constants!$H$4*data!H1527^7)</f>
        <v>9890.2585894426138</v>
      </c>
      <c r="R1527" s="4">
        <f>I1527/(constants!$A$4+constants!$B$4*data!I1527+constants!$C$4*data!I1527^2+constants!$D$4*data!I1527^3+constants!$E$4*data!I1527^4+constants!$F$4*data!I1527^5+constants!$G$4*data!I1527^6+constants!$H$4*data!I1527^7)</f>
        <v>11967.128028990943</v>
      </c>
      <c r="S1527" s="4">
        <f>J1527/(constants!$A$4+constants!$B$4*data!J1527+constants!$C$4*data!J1527^2+constants!$D$4*data!J1527^3+constants!$E$4*data!J1527^4+constants!$F$4*data!J1527^5+constants!$G$4*data!J1527^6+constants!$H$4*data!J1527^7)</f>
        <v>12058.470065978332</v>
      </c>
      <c r="T1527" s="4"/>
      <c r="U1527" s="4">
        <f t="shared" si="492"/>
        <v>39027.73537450967</v>
      </c>
      <c r="V1527" s="2">
        <f t="shared" si="493"/>
        <v>55276.952621235978</v>
      </c>
      <c r="W1527" s="2">
        <f t="shared" si="494"/>
        <v>55276.952621235978</v>
      </c>
      <c r="X1527" s="2">
        <f t="shared" si="495"/>
        <v>2076.869439548329</v>
      </c>
      <c r="Y1527" s="2">
        <f t="shared" si="496"/>
        <v>2168.2114765357182</v>
      </c>
      <c r="Z1527" s="2"/>
      <c r="AA1527" s="4">
        <f t="shared" si="485"/>
        <v>65046.225624182785</v>
      </c>
      <c r="AB1527" s="4">
        <f t="shared" si="486"/>
        <v>9212.825436872663</v>
      </c>
      <c r="AC1527" s="4">
        <f t="shared" si="487"/>
        <v>9212.825436872663</v>
      </c>
      <c r="AD1527" s="4">
        <f t="shared" si="488"/>
        <v>346.14490659138818</v>
      </c>
      <c r="AE1527" s="4">
        <f t="shared" si="489"/>
        <v>361.36857942261975</v>
      </c>
      <c r="AF1527" s="4"/>
      <c r="AG1527" s="4">
        <f t="shared" si="497"/>
        <v>1</v>
      </c>
      <c r="AH1527" s="4"/>
      <c r="AI1527" s="4"/>
      <c r="AJ1527">
        <f>IF(front!E1527&gt;$AJ$2,AA1527,AB1527)</f>
        <v>65046.225624182785</v>
      </c>
      <c r="AK1527">
        <f t="shared" si="501"/>
        <v>64982.570759657377</v>
      </c>
      <c r="AL1527">
        <f>SUMPRODUCT($B$7:$B$456,AK$7:AK$456,EXP(constants!$B$32+constants!$A$32*ABS($A$7:$A$456-$A1527)))</f>
        <v>2.3636881002682382E-8</v>
      </c>
      <c r="AM1527">
        <f t="shared" si="490"/>
        <v>64982.570759633738</v>
      </c>
      <c r="AN1527">
        <f t="shared" si="498"/>
        <v>64976.686189971966</v>
      </c>
      <c r="AP1527" s="4"/>
      <c r="AQ1527" s="4"/>
      <c r="AR1527" s="4"/>
      <c r="AU1527" s="5">
        <f>SUMPRODUCT(constants!$B$13:$B$20,A1527^constants!$A$13:$A$20)*constants!$C$10/((A1527/1000000000)^5*(EXP(0.014388/(A1527/1000000000)/constants!$B$9)-1))</f>
        <v>2.2403308213408133E-5</v>
      </c>
      <c r="AX1527" s="17">
        <f t="shared" si="491"/>
        <v>3.4478994739602002E-10</v>
      </c>
      <c r="BC1527">
        <f t="shared" si="500"/>
        <v>3.4478994739602002E-10</v>
      </c>
    </row>
    <row r="1528" spans="1:55" x14ac:dyDescent="0.2">
      <c r="A1528">
        <f>front!A1528</f>
        <v>887.74</v>
      </c>
      <c r="B1528" s="1">
        <f t="shared" si="499"/>
        <v>0.43000000000006366</v>
      </c>
      <c r="C1528" s="20">
        <f>front!B1528</f>
        <v>3271</v>
      </c>
      <c r="D1528" s="20">
        <f>front!C1528</f>
        <v>9454.6</v>
      </c>
      <c r="E1528" s="20">
        <f>front!D1528</f>
        <v>42260.65</v>
      </c>
      <c r="F1528" s="20">
        <f>front!E1528</f>
        <v>64000</v>
      </c>
      <c r="G1528" s="20">
        <f>front!F1528</f>
        <v>64000</v>
      </c>
      <c r="H1528" s="20">
        <f>front!H1528</f>
        <v>9825.2000000000007</v>
      </c>
      <c r="I1528" s="20">
        <f>front!I1528</f>
        <v>12255.6</v>
      </c>
      <c r="J1528" s="20">
        <f>front!J1528</f>
        <v>12309.4</v>
      </c>
      <c r="K1528" s="20"/>
      <c r="L1528" s="4">
        <f>C1528/(constants!$A$4+constants!$B$4*data!C1528+constants!$C$4*data!C1528^2+constants!$D$4*data!C1528^3+constants!$E$4*data!C1528^4+constants!$F$4*data!C1528^5+constants!$G$4*data!C1528^6+constants!$H$4*data!C1528^7)</f>
        <v>3269.8293821559328</v>
      </c>
      <c r="M1528" s="4">
        <f>D1528/(constants!$A$4+constants!$B$4*data!D1528+constants!$C$4*data!D1528^2+constants!$D$4*data!D1528^3+constants!$E$4*data!D1528^4+constants!$F$4*data!D1528^5+constants!$G$4*data!D1528^6+constants!$H$4*data!D1528^7)</f>
        <v>9461.8653860964969</v>
      </c>
      <c r="N1528" s="4">
        <f>E1528/(constants!$A$4+constants!$B$4*data!E1528+constants!$C$4*data!E1528^2+constants!$D$4*data!E1528^3+constants!$E$4*data!E1528^4+constants!$F$4*data!E1528^5+constants!$G$4*data!E1528^6+constants!$H$4*data!E1528^7)</f>
        <v>42548.543893934795</v>
      </c>
      <c r="O1528" s="4">
        <f>F1528/(constants!$A$4+constants!$B$4*data!F1528+constants!$C$4*data!F1528^2+constants!$D$4*data!F1528^3+constants!$E$4*data!F1528^4+constants!$F$4*data!F1528^5+constants!$G$4*data!F1528^6+constants!$H$4*data!F1528^7)</f>
        <v>64773.712258592925</v>
      </c>
      <c r="P1528" s="4">
        <f>G1528/(constants!$A$4+constants!$B$4*data!G1528+constants!$C$4*data!G1528^2+constants!$D$4*data!G1528^3+constants!$E$4*data!G1528^4+constants!$F$4*data!G1528^5+constants!$G$4*data!G1528^6+constants!$H$4*data!G1528^7)</f>
        <v>64773.712258592925</v>
      </c>
      <c r="Q1528" s="4">
        <f>H1528/(constants!$A$4+constants!$B$4*data!H1528+constants!$C$4*data!H1528^2+constants!$D$4*data!H1528^3+constants!$E$4*data!H1528^4+constants!$F$4*data!H1528^5+constants!$G$4*data!H1528^6+constants!$H$4*data!H1528^7)</f>
        <v>9833.4959858045931</v>
      </c>
      <c r="R1528" s="4">
        <f>I1528/(constants!$A$4+constants!$B$4*data!I1528+constants!$C$4*data!I1528^2+constants!$D$4*data!I1528^3+constants!$E$4*data!I1528^4+constants!$F$4*data!I1528^5+constants!$G$4*data!I1528^6+constants!$H$4*data!I1528^7)</f>
        <v>12272.082611883272</v>
      </c>
      <c r="S1528" s="4">
        <f>J1528/(constants!$A$4+constants!$B$4*data!J1528+constants!$C$4*data!J1528^2+constants!$D$4*data!J1528^3+constants!$E$4*data!J1528^4+constants!$F$4*data!J1528^5+constants!$G$4*data!J1528^6+constants!$H$4*data!J1528^7)</f>
        <v>12326.090841568654</v>
      </c>
      <c r="T1528" s="4"/>
      <c r="U1528" s="4">
        <f t="shared" si="492"/>
        <v>39278.71451177886</v>
      </c>
      <c r="V1528" s="2">
        <f t="shared" si="493"/>
        <v>55311.846872496426</v>
      </c>
      <c r="W1528" s="2">
        <f t="shared" si="494"/>
        <v>55311.846872496426</v>
      </c>
      <c r="X1528" s="2">
        <f t="shared" si="495"/>
        <v>2438.5866260786788</v>
      </c>
      <c r="Y1528" s="2">
        <f t="shared" si="496"/>
        <v>2492.5948557640604</v>
      </c>
      <c r="Z1528" s="2"/>
      <c r="AA1528" s="4">
        <f t="shared" si="485"/>
        <v>65464.524186298106</v>
      </c>
      <c r="AB1528" s="4">
        <f t="shared" si="486"/>
        <v>9218.6411454160716</v>
      </c>
      <c r="AC1528" s="4">
        <f t="shared" si="487"/>
        <v>9218.6411454160716</v>
      </c>
      <c r="AD1528" s="4">
        <f t="shared" si="488"/>
        <v>406.43110434644643</v>
      </c>
      <c r="AE1528" s="4">
        <f t="shared" si="489"/>
        <v>415.4324759606767</v>
      </c>
      <c r="AF1528" s="4"/>
      <c r="AG1528" s="4">
        <f t="shared" si="497"/>
        <v>1</v>
      </c>
      <c r="AH1528" s="4"/>
      <c r="AI1528" s="4"/>
      <c r="AJ1528">
        <f>IF(front!E1528&gt;$AJ$2,AA1528,AB1528)</f>
        <v>65464.524186298106</v>
      </c>
      <c r="AK1528">
        <f t="shared" si="501"/>
        <v>65400.869321772698</v>
      </c>
      <c r="AL1528">
        <f>SUMPRODUCT($B$7:$B$456,AK$7:AK$456,EXP(constants!$B$32+constants!$A$32*ABS($A$7:$A$456-$A1528)))</f>
        <v>2.3196373688241425E-8</v>
      </c>
      <c r="AM1528">
        <f t="shared" si="490"/>
        <v>65400.869321749502</v>
      </c>
      <c r="AN1528">
        <f t="shared" si="498"/>
        <v>65394.98475208773</v>
      </c>
      <c r="AP1528" s="4"/>
      <c r="AQ1528" s="4"/>
      <c r="AR1528" s="4"/>
      <c r="AU1528" s="5">
        <f>SUMPRODUCT(constants!$B$13:$B$20,A1528^constants!$A$13:$A$20)*constants!$C$10/((A1528/1000000000)^5*(EXP(0.014388/(A1528/1000000000)/constants!$B$9)-1))</f>
        <v>2.2402599779765807E-5</v>
      </c>
      <c r="AX1528" s="17">
        <f t="shared" si="491"/>
        <v>3.4257366776204662E-10</v>
      </c>
      <c r="BC1528">
        <f t="shared" si="500"/>
        <v>3.4257366776204662E-10</v>
      </c>
    </row>
    <row r="1529" spans="1:55" x14ac:dyDescent="0.2">
      <c r="A1529">
        <f>front!A1529</f>
        <v>888.17</v>
      </c>
      <c r="B1529" s="1">
        <f t="shared" si="499"/>
        <v>0.42999999999994998</v>
      </c>
      <c r="C1529" s="20">
        <f>front!B1529</f>
        <v>3324.9</v>
      </c>
      <c r="D1529" s="20">
        <f>front!C1529</f>
        <v>9929</v>
      </c>
      <c r="E1529" s="20">
        <f>front!D1529</f>
        <v>42409.1</v>
      </c>
      <c r="F1529" s="20">
        <f>front!E1529</f>
        <v>64000</v>
      </c>
      <c r="G1529" s="20">
        <f>front!F1529</f>
        <v>64000</v>
      </c>
      <c r="H1529" s="20">
        <f>front!H1529</f>
        <v>10340.6</v>
      </c>
      <c r="I1529" s="20">
        <f>front!I1529</f>
        <v>13864.2</v>
      </c>
      <c r="J1529" s="20">
        <f>front!J1529</f>
        <v>13850.8</v>
      </c>
      <c r="K1529" s="20"/>
      <c r="L1529" s="4">
        <f>C1529/(constants!$A$4+constants!$B$4*data!C1529+constants!$C$4*data!C1529^2+constants!$D$4*data!C1529^3+constants!$E$4*data!C1529^4+constants!$F$4*data!C1529^5+constants!$G$4*data!C1529^6+constants!$H$4*data!C1529^7)</f>
        <v>3323.7359042636667</v>
      </c>
      <c r="M1529" s="4">
        <f>D1529/(constants!$A$4+constants!$B$4*data!D1529+constants!$C$4*data!D1529^2+constants!$D$4*data!D1529^3+constants!$E$4*data!D1529^4+constants!$F$4*data!D1529^5+constants!$G$4*data!D1529^6+constants!$H$4*data!D1529^7)</f>
        <v>9937.595238451875</v>
      </c>
      <c r="N1529" s="4">
        <f>E1529/(constants!$A$4+constants!$B$4*data!E1529+constants!$C$4*data!E1529^2+constants!$D$4*data!E1529^3+constants!$E$4*data!E1529^4+constants!$F$4*data!E1529^5+constants!$G$4*data!E1529^6+constants!$H$4*data!E1529^7)</f>
        <v>42699.4723657867</v>
      </c>
      <c r="O1529" s="4">
        <f>F1529/(constants!$A$4+constants!$B$4*data!F1529+constants!$C$4*data!F1529^2+constants!$D$4*data!F1529^3+constants!$E$4*data!F1529^4+constants!$F$4*data!F1529^5+constants!$G$4*data!F1529^6+constants!$H$4*data!F1529^7)</f>
        <v>64773.712258592925</v>
      </c>
      <c r="P1529" s="4">
        <f>G1529/(constants!$A$4+constants!$B$4*data!G1529+constants!$C$4*data!G1529^2+constants!$D$4*data!G1529^3+constants!$E$4*data!G1529^4+constants!$F$4*data!G1529^5+constants!$G$4*data!G1529^6+constants!$H$4*data!G1529^7)</f>
        <v>64773.712258592925</v>
      </c>
      <c r="Q1529" s="4">
        <f>H1529/(constants!$A$4+constants!$B$4*data!H1529+constants!$C$4*data!H1529^2+constants!$D$4*data!H1529^3+constants!$E$4*data!H1529^4+constants!$F$4*data!H1529^5+constants!$G$4*data!H1529^6+constants!$H$4*data!H1529^7)</f>
        <v>10350.427141151373</v>
      </c>
      <c r="R1529" s="4">
        <f>I1529/(constants!$A$4+constants!$B$4*data!I1529+constants!$C$4*data!I1529^2+constants!$D$4*data!I1529^3+constants!$E$4*data!I1529^4+constants!$F$4*data!I1529^5+constants!$G$4*data!I1529^6+constants!$H$4*data!I1529^7)</f>
        <v>13887.381817884347</v>
      </c>
      <c r="S1529" s="4">
        <f>J1529/(constants!$A$4+constants!$B$4*data!J1529+constants!$C$4*data!J1529^2+constants!$D$4*data!J1529^3+constants!$E$4*data!J1529^4+constants!$F$4*data!J1529^5+constants!$G$4*data!J1529^6+constants!$H$4*data!J1529^7)</f>
        <v>13873.922082057026</v>
      </c>
      <c r="T1529" s="4"/>
      <c r="U1529" s="4">
        <f t="shared" si="492"/>
        <v>39375.736461523033</v>
      </c>
      <c r="V1529" s="2">
        <f t="shared" si="493"/>
        <v>54836.11702014105</v>
      </c>
      <c r="W1529" s="2">
        <f t="shared" si="494"/>
        <v>54836.11702014105</v>
      </c>
      <c r="X1529" s="2">
        <f t="shared" si="495"/>
        <v>3536.9546767329739</v>
      </c>
      <c r="Y1529" s="2">
        <f t="shared" si="496"/>
        <v>3523.4949409056535</v>
      </c>
      <c r="Z1529" s="2"/>
      <c r="AA1529" s="4">
        <f t="shared" si="485"/>
        <v>65626.227435871726</v>
      </c>
      <c r="AB1529" s="4">
        <f t="shared" si="486"/>
        <v>9139.3528366901755</v>
      </c>
      <c r="AC1529" s="4">
        <f t="shared" si="487"/>
        <v>9139.3528366901755</v>
      </c>
      <c r="AD1529" s="4">
        <f t="shared" si="488"/>
        <v>589.49244612216239</v>
      </c>
      <c r="AE1529" s="4">
        <f t="shared" si="489"/>
        <v>587.24915681760888</v>
      </c>
      <c r="AF1529" s="4"/>
      <c r="AG1529" s="4">
        <f t="shared" si="497"/>
        <v>1</v>
      </c>
      <c r="AH1529" s="4"/>
      <c r="AI1529" s="4"/>
      <c r="AJ1529">
        <f>IF(front!E1529&gt;$AJ$2,AA1529,AB1529)</f>
        <v>65626.227435871726</v>
      </c>
      <c r="AK1529">
        <f t="shared" si="501"/>
        <v>65562.572571346318</v>
      </c>
      <c r="AL1529">
        <f>SUMPRODUCT($B$7:$B$456,AK$7:AK$456,EXP(constants!$B$32+constants!$A$32*ABS($A$7:$A$456-$A1529)))</f>
        <v>2.2764075861932877E-8</v>
      </c>
      <c r="AM1529">
        <f t="shared" si="490"/>
        <v>65562.572571323559</v>
      </c>
      <c r="AN1529">
        <f t="shared" si="498"/>
        <v>65556.68800166178</v>
      </c>
      <c r="AP1529" s="4"/>
      <c r="AQ1529" s="4"/>
      <c r="AR1529" s="4"/>
      <c r="AU1529" s="5">
        <f>SUMPRODUCT(constants!$B$13:$B$20,A1529^constants!$A$13:$A$20)*constants!$C$10/((A1529/1000000000)^5*(EXP(0.014388/(A1529/1000000000)/constants!$B$9)-1))</f>
        <v>2.2401846544039608E-5</v>
      </c>
      <c r="AX1529" s="17">
        <f t="shared" si="491"/>
        <v>3.4171717984703175E-10</v>
      </c>
      <c r="BC1529">
        <f t="shared" si="500"/>
        <v>3.4171717984703175E-10</v>
      </c>
    </row>
    <row r="1530" spans="1:55" x14ac:dyDescent="0.2">
      <c r="A1530">
        <f>front!A1530</f>
        <v>888.6</v>
      </c>
      <c r="B1530" s="1">
        <f t="shared" si="499"/>
        <v>0.43000000000006366</v>
      </c>
      <c r="C1530" s="20">
        <f>front!B1530</f>
        <v>3328.55</v>
      </c>
      <c r="D1530" s="20">
        <f>front!C1530</f>
        <v>9855.6</v>
      </c>
      <c r="E1530" s="20">
        <f>front!D1530</f>
        <v>42426.400000000001</v>
      </c>
      <c r="F1530" s="20">
        <f>front!E1530</f>
        <v>64000</v>
      </c>
      <c r="G1530" s="20">
        <f>front!F1530</f>
        <v>64000</v>
      </c>
      <c r="H1530" s="20">
        <f>front!H1530</f>
        <v>10256.799999999999</v>
      </c>
      <c r="I1530" s="20">
        <f>front!I1530</f>
        <v>13525.6</v>
      </c>
      <c r="J1530" s="20">
        <f>front!J1530</f>
        <v>13570.4</v>
      </c>
      <c r="K1530" s="20"/>
      <c r="L1530" s="4">
        <f>C1530/(constants!$A$4+constants!$B$4*data!C1530+constants!$C$4*data!C1530^2+constants!$D$4*data!C1530^3+constants!$E$4*data!C1530^4+constants!$F$4*data!C1530^5+constants!$G$4*data!C1530^6+constants!$H$4*data!C1530^7)</f>
        <v>3327.3863825879976</v>
      </c>
      <c r="M1530" s="4">
        <f>D1530/(constants!$A$4+constants!$B$4*data!D1530+constants!$C$4*data!D1530^2+constants!$D$4*data!D1530^3+constants!$E$4*data!D1530^4+constants!$F$4*data!D1530^5+constants!$G$4*data!D1530^6+constants!$H$4*data!D1530^7)</f>
        <v>9863.9831497727628</v>
      </c>
      <c r="N1530" s="4">
        <f>E1530/(constants!$A$4+constants!$B$4*data!E1530+constants!$C$4*data!E1530^2+constants!$D$4*data!E1530^3+constants!$E$4*data!E1530^4+constants!$F$4*data!E1530^5+constants!$G$4*data!E1530^6+constants!$H$4*data!E1530^7)</f>
        <v>42717.062211951197</v>
      </c>
      <c r="O1530" s="4">
        <f>F1530/(constants!$A$4+constants!$B$4*data!F1530+constants!$C$4*data!F1530^2+constants!$D$4*data!F1530^3+constants!$E$4*data!F1530^4+constants!$F$4*data!F1530^5+constants!$G$4*data!F1530^6+constants!$H$4*data!F1530^7)</f>
        <v>64773.712258592925</v>
      </c>
      <c r="P1530" s="4">
        <f>G1530/(constants!$A$4+constants!$B$4*data!G1530+constants!$C$4*data!G1530^2+constants!$D$4*data!G1530^3+constants!$E$4*data!G1530^4+constants!$F$4*data!G1530^5+constants!$G$4*data!G1530^6+constants!$H$4*data!G1530^7)</f>
        <v>64773.712258592925</v>
      </c>
      <c r="Q1530" s="4">
        <f>H1530/(constants!$A$4+constants!$B$4*data!H1530+constants!$C$4*data!H1530^2+constants!$D$4*data!H1530^3+constants!$E$4*data!H1530^4+constants!$F$4*data!H1530^5+constants!$G$4*data!H1530^6+constants!$H$4*data!H1530^7)</f>
        <v>10266.370494481009</v>
      </c>
      <c r="R1530" s="4">
        <f>I1530/(constants!$A$4+constants!$B$4*data!I1530+constants!$C$4*data!I1530^2+constants!$D$4*data!I1530^3+constants!$E$4*data!I1530^4+constants!$F$4*data!I1530^5+constants!$G$4*data!I1530^6+constants!$H$4*data!I1530^7)</f>
        <v>13547.292125819522</v>
      </c>
      <c r="S1530" s="4">
        <f>J1530/(constants!$A$4+constants!$B$4*data!J1530+constants!$C$4*data!J1530^2+constants!$D$4*data!J1530^3+constants!$E$4*data!J1530^4+constants!$F$4*data!J1530^5+constants!$G$4*data!J1530^6+constants!$H$4*data!J1530^7)</f>
        <v>13592.286852082792</v>
      </c>
      <c r="T1530" s="4"/>
      <c r="U1530" s="4">
        <f t="shared" si="492"/>
        <v>39389.675829363201</v>
      </c>
      <c r="V1530" s="2">
        <f t="shared" si="493"/>
        <v>54909.72910882016</v>
      </c>
      <c r="W1530" s="2">
        <f t="shared" si="494"/>
        <v>54909.72910882016</v>
      </c>
      <c r="X1530" s="2">
        <f t="shared" si="495"/>
        <v>3280.9216313385132</v>
      </c>
      <c r="Y1530" s="2">
        <f t="shared" si="496"/>
        <v>3325.9163576017836</v>
      </c>
      <c r="Z1530" s="2"/>
      <c r="AA1530" s="4">
        <f t="shared" si="485"/>
        <v>65649.459715605335</v>
      </c>
      <c r="AB1530" s="4">
        <f t="shared" si="486"/>
        <v>9151.6215181366933</v>
      </c>
      <c r="AC1530" s="4">
        <f t="shared" si="487"/>
        <v>9151.6215181366933</v>
      </c>
      <c r="AD1530" s="4">
        <f t="shared" si="488"/>
        <v>546.82027188975212</v>
      </c>
      <c r="AE1530" s="4">
        <f t="shared" si="489"/>
        <v>554.31939293363064</v>
      </c>
      <c r="AF1530" s="4"/>
      <c r="AG1530" s="4">
        <f t="shared" si="497"/>
        <v>1</v>
      </c>
      <c r="AH1530" s="4"/>
      <c r="AI1530" s="4"/>
      <c r="AJ1530">
        <f>IF(front!E1530&gt;$AJ$2,AA1530,AB1530)</f>
        <v>65649.459715605335</v>
      </c>
      <c r="AK1530">
        <f t="shared" si="501"/>
        <v>65585.804851079927</v>
      </c>
      <c r="AL1530">
        <f>SUMPRODUCT($B$7:$B$456,AK$7:AK$456,EXP(constants!$B$32+constants!$A$32*ABS($A$7:$A$456-$A1530)))</f>
        <v>2.2339834528123524E-8</v>
      </c>
      <c r="AM1530">
        <f t="shared" si="490"/>
        <v>65585.80485105759</v>
      </c>
      <c r="AN1530">
        <f t="shared" si="498"/>
        <v>65579.920281395811</v>
      </c>
      <c r="AP1530" s="4"/>
      <c r="AQ1530" s="4"/>
      <c r="AR1530" s="4"/>
      <c r="AU1530" s="5">
        <f>SUMPRODUCT(constants!$B$13:$B$20,A1530^constants!$A$13:$A$20)*constants!$C$10/((A1530/1000000000)^5*(EXP(0.014388/(A1530/1000000000)/constants!$B$9)-1))</f>
        <v>2.2401048557616239E-5</v>
      </c>
      <c r="AX1530" s="17">
        <f t="shared" si="491"/>
        <v>3.4158395529448562E-10</v>
      </c>
      <c r="BC1530">
        <f t="shared" si="500"/>
        <v>3.4158395529448562E-10</v>
      </c>
    </row>
    <row r="1531" spans="1:55" x14ac:dyDescent="0.2">
      <c r="A1531">
        <f>front!A1531</f>
        <v>889.03</v>
      </c>
      <c r="B1531" s="1">
        <f t="shared" si="499"/>
        <v>0.42999999999994998</v>
      </c>
      <c r="C1531" s="20">
        <f>front!B1531</f>
        <v>3374.4</v>
      </c>
      <c r="D1531" s="20">
        <f>front!C1531</f>
        <v>10502.2</v>
      </c>
      <c r="E1531" s="20">
        <f>front!D1531</f>
        <v>42622.45</v>
      </c>
      <c r="F1531" s="20">
        <f>front!E1531</f>
        <v>64000</v>
      </c>
      <c r="G1531" s="20">
        <f>front!F1531</f>
        <v>64000</v>
      </c>
      <c r="H1531" s="20">
        <f>front!H1531</f>
        <v>10901</v>
      </c>
      <c r="I1531" s="20">
        <f>front!I1531</f>
        <v>13754.6</v>
      </c>
      <c r="J1531" s="20">
        <f>front!J1531</f>
        <v>13811</v>
      </c>
      <c r="K1531" s="20"/>
      <c r="L1531" s="4">
        <f>C1531/(constants!$A$4+constants!$B$4*data!C1531+constants!$C$4*data!C1531^2+constants!$D$4*data!C1531^3+constants!$E$4*data!C1531^4+constants!$F$4*data!C1531^5+constants!$G$4*data!C1531^6+constants!$H$4*data!C1531^7)</f>
        <v>3373.2427889572718</v>
      </c>
      <c r="M1531" s="4">
        <f>D1531/(constants!$A$4+constants!$B$4*data!D1531+constants!$C$4*data!D1531^2+constants!$D$4*data!D1531^3+constants!$E$4*data!D1531^4+constants!$F$4*data!D1531^5+constants!$G$4*data!D1531^6+constants!$H$4*data!D1531^7)</f>
        <v>10512.530433061003</v>
      </c>
      <c r="N1531" s="4">
        <f>E1531/(constants!$A$4+constants!$B$4*data!E1531+constants!$C$4*data!E1531^2+constants!$D$4*data!E1531^3+constants!$E$4*data!E1531^4+constants!$F$4*data!E1531^5+constants!$G$4*data!E1531^6+constants!$H$4*data!E1531^7)</f>
        <v>42916.41158572142</v>
      </c>
      <c r="O1531" s="4">
        <f>F1531/(constants!$A$4+constants!$B$4*data!F1531+constants!$C$4*data!F1531^2+constants!$D$4*data!F1531^3+constants!$E$4*data!F1531^4+constants!$F$4*data!F1531^5+constants!$G$4*data!F1531^6+constants!$H$4*data!F1531^7)</f>
        <v>64773.712258592925</v>
      </c>
      <c r="P1531" s="4">
        <f>G1531/(constants!$A$4+constants!$B$4*data!G1531+constants!$C$4*data!G1531^2+constants!$D$4*data!G1531^3+constants!$E$4*data!G1531^4+constants!$F$4*data!G1531^5+constants!$G$4*data!G1531^6+constants!$H$4*data!G1531^7)</f>
        <v>64773.712258592925</v>
      </c>
      <c r="Q1531" s="4">
        <f>H1531/(constants!$A$4+constants!$B$4*data!H1531+constants!$C$4*data!H1531^2+constants!$D$4*data!H1531^3+constants!$E$4*data!H1531^4+constants!$F$4*data!H1531^5+constants!$G$4*data!H1531^6+constants!$H$4*data!H1531^7)</f>
        <v>10912.619309873264</v>
      </c>
      <c r="R1531" s="4">
        <f>I1531/(constants!$A$4+constants!$B$4*data!I1531+constants!$C$4*data!I1531^2+constants!$D$4*data!I1531^3+constants!$E$4*data!I1531^4+constants!$F$4*data!I1531^5+constants!$G$4*data!I1531^6+constants!$H$4*data!I1531^7)</f>
        <v>13777.295115023964</v>
      </c>
      <c r="S1531" s="4">
        <f>J1531/(constants!$A$4+constants!$B$4*data!J1531+constants!$C$4*data!J1531^2+constants!$D$4*data!J1531^3+constants!$E$4*data!J1531^4+constants!$F$4*data!J1531^5+constants!$G$4*data!J1531^6+constants!$H$4*data!J1531^7)</f>
        <v>13833.945035397139</v>
      </c>
      <c r="T1531" s="4"/>
      <c r="U1531" s="4">
        <f t="shared" si="492"/>
        <v>39543.168796764148</v>
      </c>
      <c r="V1531" s="2">
        <f t="shared" si="493"/>
        <v>54261.181825531923</v>
      </c>
      <c r="W1531" s="2">
        <f t="shared" si="494"/>
        <v>54261.181825531923</v>
      </c>
      <c r="X1531" s="2">
        <f t="shared" si="495"/>
        <v>2864.6758051507004</v>
      </c>
      <c r="Y1531" s="2">
        <f t="shared" si="496"/>
        <v>2921.325725523875</v>
      </c>
      <c r="Z1531" s="2"/>
      <c r="AA1531" s="4">
        <f t="shared" si="485"/>
        <v>65905.281327940247</v>
      </c>
      <c r="AB1531" s="4">
        <f t="shared" si="486"/>
        <v>9043.5303042553205</v>
      </c>
      <c r="AC1531" s="4">
        <f t="shared" si="487"/>
        <v>9043.5303042553205</v>
      </c>
      <c r="AD1531" s="4">
        <f t="shared" si="488"/>
        <v>477.44596752511671</v>
      </c>
      <c r="AE1531" s="4">
        <f t="shared" si="489"/>
        <v>486.88762092064587</v>
      </c>
      <c r="AF1531" s="4"/>
      <c r="AG1531" s="4">
        <f t="shared" si="497"/>
        <v>1</v>
      </c>
      <c r="AH1531" s="4"/>
      <c r="AI1531" s="4"/>
      <c r="AJ1531">
        <f>IF(front!E1531&gt;$AJ$2,AA1531,AB1531)</f>
        <v>65905.281327940247</v>
      </c>
      <c r="AK1531">
        <f t="shared" si="501"/>
        <v>65841.626463414839</v>
      </c>
      <c r="AL1531">
        <f>SUMPRODUCT($B$7:$B$456,AK$7:AK$456,EXP(constants!$B$32+constants!$A$32*ABS($A$7:$A$456-$A1531)))</f>
        <v>2.1923499542474622E-8</v>
      </c>
      <c r="AM1531">
        <f t="shared" si="490"/>
        <v>65841.626463392909</v>
      </c>
      <c r="AN1531">
        <f t="shared" si="498"/>
        <v>65835.74189373113</v>
      </c>
      <c r="AP1531" s="4"/>
      <c r="AQ1531" s="4"/>
      <c r="AR1531" s="4"/>
      <c r="AU1531" s="5">
        <f>SUMPRODUCT(constants!$B$13:$B$20,A1531^constants!$A$13:$A$20)*constants!$C$10/((A1531/1000000000)^5*(EXP(0.014388/(A1531/1000000000)/constants!$B$9)-1))</f>
        <v>2.2400205873470377E-5</v>
      </c>
      <c r="AX1531" s="17">
        <f t="shared" si="491"/>
        <v>3.4024384368034776E-10</v>
      </c>
      <c r="BC1531">
        <f t="shared" si="500"/>
        <v>3.4024384368034776E-10</v>
      </c>
    </row>
    <row r="1532" spans="1:55" x14ac:dyDescent="0.2">
      <c r="A1532">
        <f>front!A1532</f>
        <v>889.46</v>
      </c>
      <c r="B1532" s="1">
        <f t="shared" si="499"/>
        <v>0.43000000000006366</v>
      </c>
      <c r="C1532" s="20">
        <f>front!B1532</f>
        <v>3284.1</v>
      </c>
      <c r="D1532" s="20">
        <f>front!C1532</f>
        <v>9707.7999999999993</v>
      </c>
      <c r="E1532" s="20">
        <f>front!D1532</f>
        <v>42563.85</v>
      </c>
      <c r="F1532" s="20">
        <f>front!E1532</f>
        <v>64000</v>
      </c>
      <c r="G1532" s="20">
        <f>front!F1532</f>
        <v>64000</v>
      </c>
      <c r="H1532" s="20">
        <f>front!H1532</f>
        <v>10116.4</v>
      </c>
      <c r="I1532" s="20">
        <f>front!I1532</f>
        <v>12718.8</v>
      </c>
      <c r="J1532" s="20">
        <f>front!J1532</f>
        <v>12806.2</v>
      </c>
      <c r="K1532" s="20"/>
      <c r="L1532" s="4">
        <f>C1532/(constants!$A$4+constants!$B$4*data!C1532+constants!$C$4*data!C1532^2+constants!$D$4*data!C1532^3+constants!$E$4*data!C1532^4+constants!$F$4*data!C1532^5+constants!$G$4*data!C1532^6+constants!$H$4*data!C1532^7)</f>
        <v>3282.9308742027897</v>
      </c>
      <c r="M1532" s="4">
        <f>D1532/(constants!$A$4+constants!$B$4*data!D1532+constants!$C$4*data!D1532^2+constants!$D$4*data!D1532^3+constants!$E$4*data!D1532^4+constants!$F$4*data!D1532^5+constants!$G$4*data!D1532^6+constants!$H$4*data!D1532^7)</f>
        <v>9715.7631002100625</v>
      </c>
      <c r="N1532" s="4">
        <f>E1532/(constants!$A$4+constants!$B$4*data!E1532+constants!$C$4*data!E1532^2+constants!$D$4*data!E1532^3+constants!$E$4*data!E1532^4+constants!$F$4*data!E1532^5+constants!$G$4*data!E1532^6+constants!$H$4*data!E1532^7)</f>
        <v>42856.822557090374</v>
      </c>
      <c r="O1532" s="4">
        <f>F1532/(constants!$A$4+constants!$B$4*data!F1532+constants!$C$4*data!F1532^2+constants!$D$4*data!F1532^3+constants!$E$4*data!F1532^4+constants!$F$4*data!F1532^5+constants!$G$4*data!F1532^6+constants!$H$4*data!F1532^7)</f>
        <v>64773.712258592925</v>
      </c>
      <c r="P1532" s="4">
        <f>G1532/(constants!$A$4+constants!$B$4*data!G1532+constants!$C$4*data!G1532^2+constants!$D$4*data!G1532^3+constants!$E$4*data!G1532^4+constants!$F$4*data!G1532^5+constants!$G$4*data!G1532^6+constants!$H$4*data!G1532^7)</f>
        <v>64773.712258592925</v>
      </c>
      <c r="Q1532" s="4">
        <f>H1532/(constants!$A$4+constants!$B$4*data!H1532+constants!$C$4*data!H1532^2+constants!$D$4*data!H1532^3+constants!$E$4*data!H1532^4+constants!$F$4*data!H1532^5+constants!$G$4*data!H1532^6+constants!$H$4*data!H1532^7)</f>
        <v>10125.547179245288</v>
      </c>
      <c r="R1532" s="4">
        <f>I1532/(constants!$A$4+constants!$B$4*data!I1532+constants!$C$4*data!I1532^2+constants!$D$4*data!I1532^3+constants!$E$4*data!I1532^4+constants!$F$4*data!I1532^5+constants!$G$4*data!I1532^6+constants!$H$4*data!I1532^7)</f>
        <v>12737.112023686097</v>
      </c>
      <c r="S1532" s="4">
        <f>J1532/(constants!$A$4+constants!$B$4*data!J1532+constants!$C$4*data!J1532^2+constants!$D$4*data!J1532^3+constants!$E$4*data!J1532^4+constants!$F$4*data!J1532^5+constants!$G$4*data!J1532^6+constants!$H$4*data!J1532^7)</f>
        <v>12824.866423968537</v>
      </c>
      <c r="T1532" s="4"/>
      <c r="U1532" s="4">
        <f t="shared" si="492"/>
        <v>39573.891682887581</v>
      </c>
      <c r="V1532" s="2">
        <f t="shared" si="493"/>
        <v>55057.949158382864</v>
      </c>
      <c r="W1532" s="2">
        <f t="shared" si="494"/>
        <v>55057.949158382864</v>
      </c>
      <c r="X1532" s="2">
        <f t="shared" si="495"/>
        <v>2611.5648444408089</v>
      </c>
      <c r="Y1532" s="2">
        <f t="shared" si="496"/>
        <v>2699.3192447232486</v>
      </c>
      <c r="Z1532" s="2"/>
      <c r="AA1532" s="4">
        <f t="shared" si="485"/>
        <v>65956.486138145978</v>
      </c>
      <c r="AB1532" s="4">
        <f t="shared" si="486"/>
        <v>9176.3248597304773</v>
      </c>
      <c r="AC1532" s="4">
        <f t="shared" si="487"/>
        <v>9176.3248597304773</v>
      </c>
      <c r="AD1532" s="4">
        <f t="shared" si="488"/>
        <v>435.26080740680152</v>
      </c>
      <c r="AE1532" s="4">
        <f t="shared" si="489"/>
        <v>449.88654078720811</v>
      </c>
      <c r="AF1532" s="4"/>
      <c r="AG1532" s="4">
        <f t="shared" si="497"/>
        <v>1</v>
      </c>
      <c r="AH1532" s="4"/>
      <c r="AI1532" s="4"/>
      <c r="AJ1532">
        <f>IF(front!E1532&gt;$AJ$2,AA1532,AB1532)</f>
        <v>65956.486138145978</v>
      </c>
      <c r="AK1532">
        <f t="shared" si="501"/>
        <v>65892.83127362057</v>
      </c>
      <c r="AL1532">
        <f>SUMPRODUCT($B$7:$B$456,AK$7:AK$456,EXP(constants!$B$32+constants!$A$32*ABS($A$7:$A$456-$A1532)))</f>
        <v>2.1514923558802885E-8</v>
      </c>
      <c r="AM1532">
        <f t="shared" si="490"/>
        <v>65892.831273599062</v>
      </c>
      <c r="AN1532">
        <f t="shared" si="498"/>
        <v>65886.946703937283</v>
      </c>
      <c r="AP1532" s="4"/>
      <c r="AQ1532" s="4"/>
      <c r="AR1532" s="4"/>
      <c r="AU1532" s="5">
        <f>SUMPRODUCT(constants!$B$13:$B$20,A1532^constants!$A$13:$A$20)*constants!$C$10/((A1532/1000000000)^5*(EXP(0.014388/(A1532/1000000000)/constants!$B$9)-1))</f>
        <v>2.2399318546228796E-5</v>
      </c>
      <c r="AX1532" s="17">
        <f t="shared" si="491"/>
        <v>3.3996595178222537E-10</v>
      </c>
      <c r="BC1532">
        <f t="shared" si="500"/>
        <v>3.3996595178222537E-10</v>
      </c>
    </row>
    <row r="1533" spans="1:55" x14ac:dyDescent="0.2">
      <c r="A1533">
        <f>front!A1533</f>
        <v>889.89</v>
      </c>
      <c r="B1533" s="1">
        <f t="shared" si="499"/>
        <v>0.42999999999994998</v>
      </c>
      <c r="C1533" s="20">
        <f>front!B1533</f>
        <v>3270.4</v>
      </c>
      <c r="D1533" s="20">
        <f>front!C1533</f>
        <v>9372.2000000000007</v>
      </c>
      <c r="E1533" s="20">
        <f>front!D1533</f>
        <v>42547.45</v>
      </c>
      <c r="F1533" s="20">
        <f>front!E1533</f>
        <v>64000</v>
      </c>
      <c r="G1533" s="20">
        <f>front!F1533</f>
        <v>64000</v>
      </c>
      <c r="H1533" s="20">
        <f>front!H1533</f>
        <v>9781.4</v>
      </c>
      <c r="I1533" s="20">
        <f>front!I1533</f>
        <v>12112.6</v>
      </c>
      <c r="J1533" s="20">
        <f>front!J1533</f>
        <v>12097.2</v>
      </c>
      <c r="K1533" s="20"/>
      <c r="L1533" s="4">
        <f>C1533/(constants!$A$4+constants!$B$4*data!C1533+constants!$C$4*data!C1533^2+constants!$D$4*data!C1533^3+constants!$E$4*data!C1533^4+constants!$F$4*data!C1533^5+constants!$G$4*data!C1533^6+constants!$H$4*data!C1533^7)</f>
        <v>3269.2293152464504</v>
      </c>
      <c r="M1533" s="4">
        <f>D1533/(constants!$A$4+constants!$B$4*data!D1533+constants!$C$4*data!D1533^2+constants!$D$4*data!D1533^3+constants!$E$4*data!D1533^4+constants!$F$4*data!D1533^5+constants!$G$4*data!D1533^6+constants!$H$4*data!D1533^7)</f>
        <v>9379.2443097051855</v>
      </c>
      <c r="N1533" s="4">
        <f>E1533/(constants!$A$4+constants!$B$4*data!E1533+constants!$C$4*data!E1533^2+constants!$D$4*data!E1533^3+constants!$E$4*data!E1533^4+constants!$F$4*data!E1533^5+constants!$G$4*data!E1533^6+constants!$H$4*data!E1533^7)</f>
        <v>42840.146196781643</v>
      </c>
      <c r="O1533" s="4">
        <f>F1533/(constants!$A$4+constants!$B$4*data!F1533+constants!$C$4*data!F1533^2+constants!$D$4*data!F1533^3+constants!$E$4*data!F1533^4+constants!$F$4*data!F1533^5+constants!$G$4*data!F1533^6+constants!$H$4*data!F1533^7)</f>
        <v>64773.712258592925</v>
      </c>
      <c r="P1533" s="4">
        <f>G1533/(constants!$A$4+constants!$B$4*data!G1533+constants!$C$4*data!G1533^2+constants!$D$4*data!G1533^3+constants!$E$4*data!G1533^4+constants!$F$4*data!G1533^5+constants!$G$4*data!G1533^6+constants!$H$4*data!G1533^7)</f>
        <v>64773.712258592925</v>
      </c>
      <c r="Q1533" s="4">
        <f>H1533/(constants!$A$4+constants!$B$4*data!H1533+constants!$C$4*data!H1533^2+constants!$D$4*data!H1533^3+constants!$E$4*data!H1533^4+constants!$F$4*data!H1533^5+constants!$G$4*data!H1533^6+constants!$H$4*data!H1533^7)</f>
        <v>9789.5710986456106</v>
      </c>
      <c r="R1533" s="4">
        <f>I1533/(constants!$A$4+constants!$B$4*data!I1533+constants!$C$4*data!I1533^2+constants!$D$4*data!I1533^3+constants!$E$4*data!I1533^4+constants!$F$4*data!I1533^5+constants!$G$4*data!I1533^6+constants!$H$4*data!I1533^7)</f>
        <v>12128.534630669006</v>
      </c>
      <c r="S1533" s="4">
        <f>J1533/(constants!$A$4+constants!$B$4*data!J1533+constants!$C$4*data!J1533^2+constants!$D$4*data!J1533^3+constants!$E$4*data!J1533^4+constants!$F$4*data!J1533^5+constants!$G$4*data!J1533^6+constants!$H$4*data!J1533^7)</f>
        <v>12113.076095020448</v>
      </c>
      <c r="T1533" s="4"/>
      <c r="U1533" s="4">
        <f t="shared" si="492"/>
        <v>39570.916881535195</v>
      </c>
      <c r="V1533" s="2">
        <f t="shared" si="493"/>
        <v>55394.467948887737</v>
      </c>
      <c r="W1533" s="2">
        <f t="shared" si="494"/>
        <v>55394.467948887737</v>
      </c>
      <c r="X1533" s="2">
        <f t="shared" si="495"/>
        <v>2338.9635320233956</v>
      </c>
      <c r="Y1533" s="2">
        <f t="shared" si="496"/>
        <v>2323.504996374837</v>
      </c>
      <c r="Z1533" s="2"/>
      <c r="AA1533" s="4">
        <f t="shared" si="485"/>
        <v>65951.528135891989</v>
      </c>
      <c r="AB1533" s="4">
        <f t="shared" si="486"/>
        <v>9232.4113248146223</v>
      </c>
      <c r="AC1533" s="4">
        <f t="shared" si="487"/>
        <v>9232.4113248146223</v>
      </c>
      <c r="AD1533" s="4">
        <f t="shared" si="488"/>
        <v>389.82725533723254</v>
      </c>
      <c r="AE1533" s="4">
        <f t="shared" si="489"/>
        <v>387.25083272913952</v>
      </c>
      <c r="AF1533" s="4"/>
      <c r="AG1533" s="4">
        <f t="shared" si="497"/>
        <v>1</v>
      </c>
      <c r="AH1533" s="4"/>
      <c r="AI1533" s="4"/>
      <c r="AJ1533">
        <f>IF(front!E1533&gt;$AJ$2,AA1533,AB1533)</f>
        <v>65951.528135891989</v>
      </c>
      <c r="AK1533">
        <f t="shared" si="501"/>
        <v>65887.873271366581</v>
      </c>
      <c r="AL1533">
        <f>SUMPRODUCT($B$7:$B$456,AK$7:AK$456,EXP(constants!$B$32+constants!$A$32*ABS($A$7:$A$456-$A1533)))</f>
        <v>2.1113961976933739E-8</v>
      </c>
      <c r="AM1533">
        <f t="shared" si="490"/>
        <v>65887.873271345466</v>
      </c>
      <c r="AN1533">
        <f t="shared" si="498"/>
        <v>65881.988701683687</v>
      </c>
      <c r="AP1533" s="4"/>
      <c r="AQ1533" s="4"/>
      <c r="AR1533" s="4"/>
      <c r="AU1533" s="5">
        <f>SUMPRODUCT(constants!$B$13:$B$20,A1533^constants!$A$13:$A$20)*constants!$C$10/((A1533/1000000000)^5*(EXP(0.014388/(A1533/1000000000)/constants!$B$9)-1))</f>
        <v>2.2398386632073614E-5</v>
      </c>
      <c r="AX1533" s="17">
        <f t="shared" si="491"/>
        <v>3.3997739099064567E-10</v>
      </c>
      <c r="BC1533">
        <f t="shared" si="500"/>
        <v>3.3997739099064567E-10</v>
      </c>
    </row>
    <row r="1534" spans="1:55" x14ac:dyDescent="0.2">
      <c r="A1534">
        <f>front!A1534</f>
        <v>890.32</v>
      </c>
      <c r="B1534" s="1">
        <f t="shared" si="499"/>
        <v>0.43000000000006366</v>
      </c>
      <c r="C1534" s="20">
        <f>front!B1534</f>
        <v>3306.65</v>
      </c>
      <c r="D1534" s="20">
        <f>front!C1534</f>
        <v>9853.6</v>
      </c>
      <c r="E1534" s="20">
        <f>front!D1534</f>
        <v>42764.45</v>
      </c>
      <c r="F1534" s="20">
        <f>front!E1534</f>
        <v>64000</v>
      </c>
      <c r="G1534" s="20">
        <f>front!F1534</f>
        <v>64000</v>
      </c>
      <c r="H1534" s="20">
        <f>front!H1534</f>
        <v>10249.6</v>
      </c>
      <c r="I1534" s="20">
        <f>front!I1534</f>
        <v>12467.6</v>
      </c>
      <c r="J1534" s="20">
        <f>front!J1534</f>
        <v>12489.6</v>
      </c>
      <c r="K1534" s="20"/>
      <c r="L1534" s="4">
        <f>C1534/(constants!$A$4+constants!$B$4*data!C1534+constants!$C$4*data!C1534^2+constants!$D$4*data!C1534^3+constants!$E$4*data!C1534^4+constants!$F$4*data!C1534^5+constants!$G$4*data!C1534^6+constants!$H$4*data!C1534^7)</f>
        <v>3305.4835825009059</v>
      </c>
      <c r="M1534" s="4">
        <f>D1534/(constants!$A$4+constants!$B$4*data!D1534+constants!$C$4*data!D1534^2+constants!$D$4*data!D1534^3+constants!$E$4*data!D1534^4+constants!$F$4*data!D1534^5+constants!$G$4*data!D1534^6+constants!$H$4*data!D1534^7)</f>
        <v>9861.9774031141915</v>
      </c>
      <c r="N1534" s="4">
        <f>E1534/(constants!$A$4+constants!$B$4*data!E1534+constants!$C$4*data!E1534^2+constants!$D$4*data!E1534^3+constants!$E$4*data!E1534^4+constants!$F$4*data!E1534^5+constants!$G$4*data!E1534^6+constants!$H$4*data!E1534^7)</f>
        <v>43060.818219146473</v>
      </c>
      <c r="O1534" s="4">
        <f>F1534/(constants!$A$4+constants!$B$4*data!F1534+constants!$C$4*data!F1534^2+constants!$D$4*data!F1534^3+constants!$E$4*data!F1534^4+constants!$F$4*data!F1534^5+constants!$G$4*data!F1534^6+constants!$H$4*data!F1534^7)</f>
        <v>64773.712258592925</v>
      </c>
      <c r="P1534" s="4">
        <f>G1534/(constants!$A$4+constants!$B$4*data!G1534+constants!$C$4*data!G1534^2+constants!$D$4*data!G1534^3+constants!$E$4*data!G1534^4+constants!$F$4*data!G1534^5+constants!$G$4*data!G1534^6+constants!$H$4*data!G1534^7)</f>
        <v>64773.712258592925</v>
      </c>
      <c r="Q1534" s="4">
        <f>H1534/(constants!$A$4+constants!$B$4*data!H1534+constants!$C$4*data!H1534^2+constants!$D$4*data!H1534^3+constants!$E$4*data!H1534^4+constants!$F$4*data!H1534^5+constants!$G$4*data!H1534^6+constants!$H$4*data!H1534^7)</f>
        <v>10259.148582436566</v>
      </c>
      <c r="R1534" s="4">
        <f>I1534/(constants!$A$4+constants!$B$4*data!I1534+constants!$C$4*data!I1534^2+constants!$D$4*data!I1534^3+constants!$E$4*data!I1534^4+constants!$F$4*data!I1534^5+constants!$G$4*data!I1534^6+constants!$H$4*data!I1534^7)</f>
        <v>12484.909650641379</v>
      </c>
      <c r="S1534" s="4">
        <f>J1534/(constants!$A$4+constants!$B$4*data!J1534+constants!$C$4*data!J1534^2+constants!$D$4*data!J1534^3+constants!$E$4*data!J1534^4+constants!$F$4*data!J1534^5+constants!$G$4*data!J1534^6+constants!$H$4*data!J1534^7)</f>
        <v>12506.996470884735</v>
      </c>
      <c r="T1534" s="4"/>
      <c r="U1534" s="4">
        <f t="shared" si="492"/>
        <v>39755.334636645566</v>
      </c>
      <c r="V1534" s="2">
        <f t="shared" si="493"/>
        <v>54911.734855478731</v>
      </c>
      <c r="W1534" s="2">
        <f t="shared" si="494"/>
        <v>54911.734855478731</v>
      </c>
      <c r="X1534" s="2">
        <f t="shared" si="495"/>
        <v>2225.7610682048125</v>
      </c>
      <c r="Y1534" s="2">
        <f t="shared" si="496"/>
        <v>2247.8478884481683</v>
      </c>
      <c r="Z1534" s="2"/>
      <c r="AA1534" s="4">
        <f t="shared" si="485"/>
        <v>66258.891061075934</v>
      </c>
      <c r="AB1534" s="4">
        <f t="shared" si="486"/>
        <v>9151.9558092464558</v>
      </c>
      <c r="AC1534" s="4">
        <f t="shared" si="487"/>
        <v>9151.9558092464558</v>
      </c>
      <c r="AD1534" s="4">
        <f t="shared" si="488"/>
        <v>370.96017803413542</v>
      </c>
      <c r="AE1534" s="4">
        <f t="shared" si="489"/>
        <v>374.64131474136144</v>
      </c>
      <c r="AF1534" s="4"/>
      <c r="AG1534" s="4">
        <f t="shared" si="497"/>
        <v>1</v>
      </c>
      <c r="AH1534" s="4"/>
      <c r="AI1534" s="4"/>
      <c r="AJ1534">
        <f>IF(front!E1534&gt;$AJ$2,AA1534,AB1534)</f>
        <v>66258.891061075934</v>
      </c>
      <c r="AK1534">
        <f t="shared" si="501"/>
        <v>66195.236196550526</v>
      </c>
      <c r="AL1534">
        <f>SUMPRODUCT($B$7:$B$456,AK$7:AK$456,EXP(constants!$B$32+constants!$A$32*ABS($A$7:$A$456-$A1534)))</f>
        <v>2.0720472891524691E-8</v>
      </c>
      <c r="AM1534">
        <f t="shared" si="490"/>
        <v>66195.236196529804</v>
      </c>
      <c r="AN1534">
        <f t="shared" si="498"/>
        <v>66189.351626868025</v>
      </c>
      <c r="AP1534" s="4"/>
      <c r="AQ1534" s="4"/>
      <c r="AR1534" s="4"/>
      <c r="AU1534" s="5">
        <f>SUMPRODUCT(constants!$B$13:$B$20,A1534^constants!$A$13:$A$20)*constants!$C$10/((A1534/1000000000)^5*(EXP(0.014388/(A1534/1000000000)/constants!$B$9)-1))</f>
        <v>2.2397410188928657E-5</v>
      </c>
      <c r="AX1534" s="17">
        <f t="shared" si="491"/>
        <v>3.3838388862290877E-10</v>
      </c>
      <c r="BC1534">
        <f t="shared" si="500"/>
        <v>3.3838388862290877E-10</v>
      </c>
    </row>
    <row r="1535" spans="1:55" x14ac:dyDescent="0.2">
      <c r="A1535">
        <f>front!A1535</f>
        <v>890.75</v>
      </c>
      <c r="B1535" s="1">
        <f t="shared" si="499"/>
        <v>0.42999999999994998</v>
      </c>
      <c r="C1535" s="20">
        <f>front!B1535</f>
        <v>3266.95</v>
      </c>
      <c r="D1535" s="20">
        <f>front!C1535</f>
        <v>9397.2000000000007</v>
      </c>
      <c r="E1535" s="20">
        <f>front!D1535</f>
        <v>42738.25</v>
      </c>
      <c r="F1535" s="20">
        <f>front!E1535</f>
        <v>64000</v>
      </c>
      <c r="G1535" s="20">
        <f>front!F1535</f>
        <v>64000</v>
      </c>
      <c r="H1535" s="20">
        <f>front!H1535</f>
        <v>9775</v>
      </c>
      <c r="I1535" s="20">
        <f>front!I1535</f>
        <v>12223.4</v>
      </c>
      <c r="J1535" s="20">
        <f>front!J1535</f>
        <v>12255.2</v>
      </c>
      <c r="K1535" s="20"/>
      <c r="L1535" s="4">
        <f>C1535/(constants!$A$4+constants!$B$4*data!C1535+constants!$C$4*data!C1535^2+constants!$D$4*data!C1535^3+constants!$E$4*data!C1535^4+constants!$F$4*data!C1535^5+constants!$G$4*data!C1535^6+constants!$H$4*data!C1535^7)</f>
        <v>3265.7789329433881</v>
      </c>
      <c r="M1535" s="4">
        <f>D1535/(constants!$A$4+constants!$B$4*data!D1535+constants!$C$4*data!D1535^2+constants!$D$4*data!D1535^3+constants!$E$4*data!D1535^4+constants!$F$4*data!D1535^5+constants!$G$4*data!D1535^6+constants!$H$4*data!D1535^7)</f>
        <v>9404.3110725955848</v>
      </c>
      <c r="N1535" s="4">
        <f>E1535/(constants!$A$4+constants!$B$4*data!E1535+constants!$C$4*data!E1535^2+constants!$D$4*data!E1535^3+constants!$E$4*data!E1535^4+constants!$F$4*data!E1535^5+constants!$G$4*data!E1535^6+constants!$H$4*data!E1535^7)</f>
        <v>43034.173112873716</v>
      </c>
      <c r="O1535" s="4">
        <f>F1535/(constants!$A$4+constants!$B$4*data!F1535+constants!$C$4*data!F1535^2+constants!$D$4*data!F1535^3+constants!$E$4*data!F1535^4+constants!$F$4*data!F1535^5+constants!$G$4*data!F1535^6+constants!$H$4*data!F1535^7)</f>
        <v>64773.712258592925</v>
      </c>
      <c r="P1535" s="4">
        <f>G1535/(constants!$A$4+constants!$B$4*data!G1535+constants!$C$4*data!G1535^2+constants!$D$4*data!G1535^3+constants!$E$4*data!G1535^4+constants!$F$4*data!G1535^5+constants!$G$4*data!G1535^6+constants!$H$4*data!G1535^7)</f>
        <v>64773.712258592925</v>
      </c>
      <c r="Q1535" s="4">
        <f>H1535/(constants!$A$4+constants!$B$4*data!H1535+constants!$C$4*data!H1535^2+constants!$D$4*data!H1535^3+constants!$E$4*data!H1535^4+constants!$F$4*data!H1535^5+constants!$G$4*data!H1535^6+constants!$H$4*data!H1535^7)</f>
        <v>9783.1529193229107</v>
      </c>
      <c r="R1535" s="4">
        <f>I1535/(constants!$A$4+constants!$B$4*data!I1535+constants!$C$4*data!I1535^2+constants!$D$4*data!I1535^3+constants!$E$4*data!I1535^4+constants!$F$4*data!I1535^5+constants!$G$4*data!I1535^6+constants!$H$4*data!I1535^7)</f>
        <v>12239.758523085336</v>
      </c>
      <c r="S1535" s="4">
        <f>J1535/(constants!$A$4+constants!$B$4*data!J1535+constants!$C$4*data!J1535^2+constants!$D$4*data!J1535^3+constants!$E$4*data!J1535^4+constants!$F$4*data!J1535^5+constants!$G$4*data!J1535^6+constants!$H$4*data!J1535^7)</f>
        <v>12271.681067927682</v>
      </c>
      <c r="T1535" s="4"/>
      <c r="U1535" s="4">
        <f t="shared" si="492"/>
        <v>39768.394179930328</v>
      </c>
      <c r="V1535" s="2">
        <f t="shared" si="493"/>
        <v>55369.40118599734</v>
      </c>
      <c r="W1535" s="2">
        <f t="shared" si="494"/>
        <v>55369.40118599734</v>
      </c>
      <c r="X1535" s="2">
        <f t="shared" si="495"/>
        <v>2456.6056037624257</v>
      </c>
      <c r="Y1535" s="2">
        <f t="shared" si="496"/>
        <v>2488.5281486047716</v>
      </c>
      <c r="Z1535" s="2"/>
      <c r="AA1535" s="4">
        <f t="shared" si="485"/>
        <v>66280.656966550552</v>
      </c>
      <c r="AB1535" s="4">
        <f t="shared" si="486"/>
        <v>9228.233530999556</v>
      </c>
      <c r="AC1535" s="4">
        <f t="shared" si="487"/>
        <v>9228.233530999556</v>
      </c>
      <c r="AD1535" s="4">
        <f t="shared" si="488"/>
        <v>409.43426729373766</v>
      </c>
      <c r="AE1535" s="4">
        <f t="shared" si="489"/>
        <v>414.75469143412857</v>
      </c>
      <c r="AF1535" s="4"/>
      <c r="AG1535" s="4">
        <f t="shared" si="497"/>
        <v>1</v>
      </c>
      <c r="AH1535" s="4"/>
      <c r="AI1535" s="4"/>
      <c r="AJ1535">
        <f>IF(front!E1535&gt;$AJ$2,AA1535,AB1535)</f>
        <v>66280.656966550552</v>
      </c>
      <c r="AK1535">
        <f t="shared" si="501"/>
        <v>66217.002102025144</v>
      </c>
      <c r="AL1535">
        <f>SUMPRODUCT($B$7:$B$456,AK$7:AK$456,EXP(constants!$B$32+constants!$A$32*ABS($A$7:$A$456-$A1535)))</f>
        <v>2.0334317041844093E-8</v>
      </c>
      <c r="AM1535">
        <f t="shared" si="490"/>
        <v>66217.002102004815</v>
      </c>
      <c r="AN1535">
        <f t="shared" si="498"/>
        <v>66211.117532343036</v>
      </c>
      <c r="AP1535" s="4"/>
      <c r="AQ1535" s="4"/>
      <c r="AR1535" s="4"/>
      <c r="AU1535" s="5">
        <f>SUMPRODUCT(constants!$B$13:$B$20,A1535^constants!$A$13:$A$20)*constants!$C$10/((A1535/1000000000)^5*(EXP(0.014388/(A1535/1000000000)/constants!$B$9)-1))</f>
        <v>2.2396389276294407E-5</v>
      </c>
      <c r="AX1535" s="17">
        <f t="shared" si="491"/>
        <v>3.3825723097566118E-10</v>
      </c>
      <c r="BC1535">
        <f t="shared" si="500"/>
        <v>3.3825723097566118E-10</v>
      </c>
    </row>
    <row r="1536" spans="1:55" x14ac:dyDescent="0.2">
      <c r="A1536">
        <f>front!A1536</f>
        <v>891.17</v>
      </c>
      <c r="B1536" s="1">
        <f t="shared" si="499"/>
        <v>0.41999999999995907</v>
      </c>
      <c r="C1536" s="20">
        <f>front!B1536</f>
        <v>3275</v>
      </c>
      <c r="D1536" s="20">
        <f>front!C1536</f>
        <v>9470.7999999999993</v>
      </c>
      <c r="E1536" s="20">
        <f>front!D1536</f>
        <v>42942.45</v>
      </c>
      <c r="F1536" s="20">
        <f>front!E1536</f>
        <v>64000</v>
      </c>
      <c r="G1536" s="20">
        <f>front!F1536</f>
        <v>64000</v>
      </c>
      <c r="H1536" s="20">
        <f>front!H1536</f>
        <v>9884.4</v>
      </c>
      <c r="I1536" s="20">
        <f>front!I1536</f>
        <v>13282.8</v>
      </c>
      <c r="J1536" s="20">
        <f>front!J1536</f>
        <v>13300.6</v>
      </c>
      <c r="K1536" s="20"/>
      <c r="L1536" s="4">
        <f>C1536/(constants!$A$4+constants!$B$4*data!C1536+constants!$C$4*data!C1536^2+constants!$D$4*data!C1536^3+constants!$E$4*data!C1536^4+constants!$F$4*data!C1536^5+constants!$G$4*data!C1536^6+constants!$H$4*data!C1536^7)</f>
        <v>3273.8298314156082</v>
      </c>
      <c r="M1536" s="4">
        <f>D1536/(constants!$A$4+constants!$B$4*data!D1536+constants!$C$4*data!D1536^2+constants!$D$4*data!D1536^3+constants!$E$4*data!D1536^4+constants!$F$4*data!D1536^5+constants!$G$4*data!D1536^6+constants!$H$4*data!D1536^7)</f>
        <v>9478.1091964194275</v>
      </c>
      <c r="N1536" s="4">
        <f>E1536/(constants!$A$4+constants!$B$4*data!E1536+constants!$C$4*data!E1536^2+constants!$D$4*data!E1536^3+constants!$E$4*data!E1536^4+constants!$F$4*data!E1536^5+constants!$G$4*data!E1536^6+constants!$H$4*data!E1536^7)</f>
        <v>43241.854968416876</v>
      </c>
      <c r="O1536" s="4">
        <f>F1536/(constants!$A$4+constants!$B$4*data!F1536+constants!$C$4*data!F1536^2+constants!$D$4*data!F1536^3+constants!$E$4*data!F1536^4+constants!$F$4*data!F1536^5+constants!$G$4*data!F1536^6+constants!$H$4*data!F1536^7)</f>
        <v>64773.712258592925</v>
      </c>
      <c r="P1536" s="4">
        <f>G1536/(constants!$A$4+constants!$B$4*data!G1536+constants!$C$4*data!G1536^2+constants!$D$4*data!G1536^3+constants!$E$4*data!G1536^4+constants!$F$4*data!G1536^5+constants!$G$4*data!G1536^6+constants!$H$4*data!G1536^7)</f>
        <v>64773.712258592925</v>
      </c>
      <c r="Q1536" s="4">
        <f>H1536/(constants!$A$4+constants!$B$4*data!H1536+constants!$C$4*data!H1536^2+constants!$D$4*data!H1536^3+constants!$E$4*data!H1536^4+constants!$F$4*data!H1536^5+constants!$G$4*data!H1536^6+constants!$H$4*data!H1536^7)</f>
        <v>9892.8660918753249</v>
      </c>
      <c r="R1536" s="4">
        <f>I1536/(constants!$A$4+constants!$B$4*data!I1536+constants!$C$4*data!I1536^2+constants!$D$4*data!I1536^3+constants!$E$4*data!I1536^4+constants!$F$4*data!I1536^5+constants!$G$4*data!I1536^6+constants!$H$4*data!I1536^7)</f>
        <v>13303.449518508194</v>
      </c>
      <c r="S1536" s="4">
        <f>J1536/(constants!$A$4+constants!$B$4*data!J1536+constants!$C$4*data!J1536^2+constants!$D$4*data!J1536^3+constants!$E$4*data!J1536^4+constants!$F$4*data!J1536^5+constants!$G$4*data!J1536^6+constants!$H$4*data!J1536^7)</f>
        <v>13321.325218996164</v>
      </c>
      <c r="T1536" s="4"/>
      <c r="U1536" s="4">
        <f t="shared" si="492"/>
        <v>39968.02513700127</v>
      </c>
      <c r="V1536" s="2">
        <f t="shared" si="493"/>
        <v>55295.603062173497</v>
      </c>
      <c r="W1536" s="2">
        <f t="shared" si="494"/>
        <v>55295.603062173497</v>
      </c>
      <c r="X1536" s="2">
        <f t="shared" si="495"/>
        <v>3410.5834266328693</v>
      </c>
      <c r="Y1536" s="2">
        <f t="shared" si="496"/>
        <v>3428.4591271208392</v>
      </c>
      <c r="Z1536" s="2"/>
      <c r="AA1536" s="4">
        <f t="shared" si="485"/>
        <v>66613.375228335441</v>
      </c>
      <c r="AB1536" s="4">
        <f t="shared" si="486"/>
        <v>9215.9338436955841</v>
      </c>
      <c r="AC1536" s="4">
        <f t="shared" si="487"/>
        <v>9215.9338436955841</v>
      </c>
      <c r="AD1536" s="4">
        <f t="shared" si="488"/>
        <v>568.43057110547829</v>
      </c>
      <c r="AE1536" s="4">
        <f t="shared" si="489"/>
        <v>571.40985452013979</v>
      </c>
      <c r="AF1536" s="4"/>
      <c r="AG1536" s="4">
        <f t="shared" si="497"/>
        <v>1</v>
      </c>
      <c r="AH1536" s="4"/>
      <c r="AI1536" s="4"/>
      <c r="AJ1536">
        <f>IF(front!E1536&gt;$AJ$2,AA1536,AB1536)</f>
        <v>66613.375228335441</v>
      </c>
      <c r="AK1536">
        <f t="shared" si="501"/>
        <v>66549.720363810033</v>
      </c>
      <c r="AL1536">
        <f>SUMPRODUCT($B$7:$B$456,AK$7:AK$456,EXP(constants!$B$32+constants!$A$32*ABS($A$7:$A$456-$A1536)))</f>
        <v>1.9964090042514372E-8</v>
      </c>
      <c r="AM1536">
        <f t="shared" si="490"/>
        <v>66549.720363790067</v>
      </c>
      <c r="AN1536">
        <f t="shared" si="498"/>
        <v>66543.835794128288</v>
      </c>
      <c r="AP1536" s="4"/>
      <c r="AQ1536" s="4"/>
      <c r="AR1536" s="4"/>
      <c r="AU1536" s="5">
        <f>SUMPRODUCT(constants!$B$13:$B$20,A1536^constants!$A$13:$A$20)*constants!$C$10/((A1536/1000000000)^5*(EXP(0.014388/(A1536/1000000000)/constants!$B$9)-1))</f>
        <v>2.2395349234196325E-5</v>
      </c>
      <c r="AX1536" s="17">
        <f t="shared" si="491"/>
        <v>3.3655032005492616E-10</v>
      </c>
      <c r="BC1536">
        <f t="shared" si="500"/>
        <v>3.3655032005492616E-10</v>
      </c>
    </row>
    <row r="1537" spans="1:55" x14ac:dyDescent="0.2">
      <c r="A1537">
        <f>front!A1537</f>
        <v>891.6</v>
      </c>
      <c r="B1537" s="1">
        <f t="shared" si="499"/>
        <v>0.43000000000006366</v>
      </c>
      <c r="C1537" s="20">
        <f>front!B1537</f>
        <v>3260.95</v>
      </c>
      <c r="D1537" s="20">
        <f>front!C1537</f>
        <v>9456.4</v>
      </c>
      <c r="E1537" s="20">
        <f>front!D1537</f>
        <v>42913.5</v>
      </c>
      <c r="F1537" s="20">
        <f>front!E1537</f>
        <v>64000</v>
      </c>
      <c r="G1537" s="20">
        <f>front!F1537</f>
        <v>64000</v>
      </c>
      <c r="H1537" s="20">
        <f>front!H1537</f>
        <v>9849</v>
      </c>
      <c r="I1537" s="20">
        <f>front!I1537</f>
        <v>15003.4</v>
      </c>
      <c r="J1537" s="20">
        <f>front!J1537</f>
        <v>15059.4</v>
      </c>
      <c r="K1537" s="20"/>
      <c r="L1537" s="4">
        <f>C1537/(constants!$A$4+constants!$B$4*data!C1537+constants!$C$4*data!C1537^2+constants!$D$4*data!C1537^3+constants!$E$4*data!C1537^4+constants!$F$4*data!C1537^5+constants!$G$4*data!C1537^6+constants!$H$4*data!C1537^7)</f>
        <v>3259.778277910752</v>
      </c>
      <c r="M1537" s="4">
        <f>D1537/(constants!$A$4+constants!$B$4*data!D1537+constants!$C$4*data!D1537^2+constants!$D$4*data!D1537^3+constants!$E$4*data!D1537^4+constants!$F$4*data!D1537^5+constants!$G$4*data!D1537^6+constants!$H$4*data!D1537^7)</f>
        <v>9463.6702482946457</v>
      </c>
      <c r="N1537" s="4">
        <f>E1537/(constants!$A$4+constants!$B$4*data!E1537+constants!$C$4*data!E1537^2+constants!$D$4*data!E1537^3+constants!$E$4*data!E1537^4+constants!$F$4*data!E1537^5+constants!$G$4*data!E1537^6+constants!$H$4*data!E1537^7)</f>
        <v>43212.409558497449</v>
      </c>
      <c r="O1537" s="4">
        <f>F1537/(constants!$A$4+constants!$B$4*data!F1537+constants!$C$4*data!F1537^2+constants!$D$4*data!F1537^3+constants!$E$4*data!F1537^4+constants!$F$4*data!F1537^5+constants!$G$4*data!F1537^6+constants!$H$4*data!F1537^7)</f>
        <v>64773.712258592925</v>
      </c>
      <c r="P1537" s="4">
        <f>G1537/(constants!$A$4+constants!$B$4*data!G1537+constants!$C$4*data!G1537^2+constants!$D$4*data!G1537^3+constants!$E$4*data!G1537^4+constants!$F$4*data!G1537^5+constants!$G$4*data!G1537^6+constants!$H$4*data!G1537^7)</f>
        <v>64773.712258592925</v>
      </c>
      <c r="Q1537" s="4">
        <f>H1537/(constants!$A$4+constants!$B$4*data!H1537+constants!$C$4*data!H1537^2+constants!$D$4*data!H1537^3+constants!$E$4*data!H1537^4+constants!$F$4*data!H1537^5+constants!$G$4*data!H1537^6+constants!$H$4*data!H1537^7)</f>
        <v>9857.3641923120795</v>
      </c>
      <c r="R1537" s="4">
        <f>I1537/(constants!$A$4+constants!$B$4*data!I1537+constants!$C$4*data!I1537^2+constants!$D$4*data!I1537^3+constants!$E$4*data!I1537^4+constants!$F$4*data!I1537^5+constants!$G$4*data!I1537^6+constants!$H$4*data!I1537^7)</f>
        <v>15031.888885679278</v>
      </c>
      <c r="S1537" s="4">
        <f>J1537/(constants!$A$4+constants!$B$4*data!J1537+constants!$C$4*data!J1537^2+constants!$D$4*data!J1537^3+constants!$E$4*data!J1537^4+constants!$F$4*data!J1537^5+constants!$G$4*data!J1537^6+constants!$H$4*data!J1537^7)</f>
        <v>15088.161134566444</v>
      </c>
      <c r="T1537" s="4"/>
      <c r="U1537" s="4">
        <f t="shared" si="492"/>
        <v>39952.631280586698</v>
      </c>
      <c r="V1537" s="2">
        <f t="shared" si="493"/>
        <v>55310.042010298275</v>
      </c>
      <c r="W1537" s="2">
        <f t="shared" si="494"/>
        <v>55310.042010298275</v>
      </c>
      <c r="X1537" s="2">
        <f t="shared" si="495"/>
        <v>5174.5246933671988</v>
      </c>
      <c r="Y1537" s="2">
        <f t="shared" si="496"/>
        <v>5230.7969422543647</v>
      </c>
      <c r="Z1537" s="2"/>
      <c r="AA1537" s="4">
        <f t="shared" si="485"/>
        <v>66587.718800977833</v>
      </c>
      <c r="AB1537" s="4">
        <f t="shared" si="486"/>
        <v>9218.3403350497119</v>
      </c>
      <c r="AC1537" s="4">
        <f t="shared" si="487"/>
        <v>9218.3403350497119</v>
      </c>
      <c r="AD1537" s="4">
        <f t="shared" si="488"/>
        <v>862.42078222786654</v>
      </c>
      <c r="AE1537" s="4">
        <f t="shared" si="489"/>
        <v>871.79949037572737</v>
      </c>
      <c r="AF1537" s="4"/>
      <c r="AG1537" s="4">
        <f t="shared" si="497"/>
        <v>1</v>
      </c>
      <c r="AH1537" s="4"/>
      <c r="AI1537" s="4"/>
      <c r="AJ1537">
        <f>IF(front!E1537&gt;$AJ$2,AA1537,AB1537)</f>
        <v>66587.718800977833</v>
      </c>
      <c r="AK1537">
        <f t="shared" si="501"/>
        <v>66524.063936452425</v>
      </c>
      <c r="AL1537">
        <f>SUMPRODUCT($B$7:$B$456,AK$7:AK$456,EXP(constants!$B$32+constants!$A$32*ABS($A$7:$A$456-$A1537)))</f>
        <v>1.9592030476411405E-8</v>
      </c>
      <c r="AM1537">
        <f t="shared" si="490"/>
        <v>66524.063936432838</v>
      </c>
      <c r="AN1537">
        <f t="shared" si="498"/>
        <v>66518.179366771059</v>
      </c>
      <c r="AP1537" s="4"/>
      <c r="AQ1537" s="4"/>
      <c r="AR1537" s="4"/>
      <c r="AU1537" s="5">
        <f>SUMPRODUCT(constants!$B$13:$B$20,A1537^constants!$A$13:$A$20)*constants!$C$10/((A1537/1000000000)^5*(EXP(0.014388/(A1537/1000000000)/constants!$B$9)-1))</f>
        <v>2.2394240598480944E-5</v>
      </c>
      <c r="AX1537" s="17">
        <f t="shared" si="491"/>
        <v>3.3666346270547375E-10</v>
      </c>
      <c r="BC1537">
        <f t="shared" si="500"/>
        <v>3.3666346270547375E-10</v>
      </c>
    </row>
    <row r="1538" spans="1:55" x14ac:dyDescent="0.2">
      <c r="A1538">
        <f>front!A1538</f>
        <v>892.03</v>
      </c>
      <c r="B1538" s="1">
        <f t="shared" si="499"/>
        <v>0.42999999999994998</v>
      </c>
      <c r="C1538" s="20">
        <f>front!B1538</f>
        <v>3267.15</v>
      </c>
      <c r="D1538" s="20">
        <f>front!C1538</f>
        <v>9434.7999999999993</v>
      </c>
      <c r="E1538" s="20">
        <f>front!D1538</f>
        <v>42807.5</v>
      </c>
      <c r="F1538" s="20">
        <f>front!E1538</f>
        <v>64000</v>
      </c>
      <c r="G1538" s="20">
        <f>front!F1538</f>
        <v>64000</v>
      </c>
      <c r="H1538" s="20">
        <f>front!H1538</f>
        <v>9867.6</v>
      </c>
      <c r="I1538" s="20">
        <f>front!I1538</f>
        <v>14043.2</v>
      </c>
      <c r="J1538" s="20">
        <f>front!J1538</f>
        <v>14075</v>
      </c>
      <c r="K1538" s="20"/>
      <c r="L1538" s="4">
        <f>C1538/(constants!$A$4+constants!$B$4*data!C1538+constants!$C$4*data!C1538^2+constants!$D$4*data!C1538^3+constants!$E$4*data!C1538^4+constants!$F$4*data!C1538^5+constants!$G$4*data!C1538^6+constants!$H$4*data!C1538^7)</f>
        <v>3265.9789549930242</v>
      </c>
      <c r="M1538" s="4">
        <f>D1538/(constants!$A$4+constants!$B$4*data!D1538+constants!$C$4*data!D1538^2+constants!$D$4*data!D1538^3+constants!$E$4*data!D1538^4+constants!$F$4*data!D1538^5+constants!$G$4*data!D1538^6+constants!$H$4*data!D1538^7)</f>
        <v>9442.0119945980841</v>
      </c>
      <c r="N1538" s="4">
        <f>E1538/(constants!$A$4+constants!$B$4*data!E1538+constants!$C$4*data!E1538^2+constants!$D$4*data!E1538^3+constants!$E$4*data!E1538^4+constants!$F$4*data!E1538^5+constants!$G$4*data!E1538^6+constants!$H$4*data!E1538^7)</f>
        <v>43104.600632541005</v>
      </c>
      <c r="O1538" s="4">
        <f>F1538/(constants!$A$4+constants!$B$4*data!F1538+constants!$C$4*data!F1538^2+constants!$D$4*data!F1538^3+constants!$E$4*data!F1538^4+constants!$F$4*data!F1538^5+constants!$G$4*data!F1538^6+constants!$H$4*data!F1538^7)</f>
        <v>64773.712258592925</v>
      </c>
      <c r="P1538" s="4">
        <f>G1538/(constants!$A$4+constants!$B$4*data!G1538+constants!$C$4*data!G1538^2+constants!$D$4*data!G1538^3+constants!$E$4*data!G1538^4+constants!$F$4*data!G1538^5+constants!$G$4*data!G1538^6+constants!$H$4*data!G1538^7)</f>
        <v>64773.712258592925</v>
      </c>
      <c r="Q1538" s="4">
        <f>H1538/(constants!$A$4+constants!$B$4*data!H1538+constants!$C$4*data!H1538^2+constants!$D$4*data!H1538^3+constants!$E$4*data!H1538^4+constants!$F$4*data!H1538^5+constants!$G$4*data!H1538^6+constants!$H$4*data!H1538^7)</f>
        <v>9876.0176657561478</v>
      </c>
      <c r="R1538" s="4">
        <f>I1538/(constants!$A$4+constants!$B$4*data!I1538+constants!$C$4*data!I1538^2+constants!$D$4*data!I1538^3+constants!$E$4*data!I1538^4+constants!$F$4*data!I1538^5+constants!$G$4*data!I1538^6+constants!$H$4*data!I1538^7)</f>
        <v>14067.185895888628</v>
      </c>
      <c r="S1538" s="4">
        <f>J1538/(constants!$A$4+constants!$B$4*data!J1538+constants!$C$4*data!J1538^2+constants!$D$4*data!J1538^3+constants!$E$4*data!J1538^4+constants!$F$4*data!J1538^5+constants!$G$4*data!J1538^6+constants!$H$4*data!J1538^7)</f>
        <v>14099.129928027867</v>
      </c>
      <c r="T1538" s="4"/>
      <c r="U1538" s="4">
        <f t="shared" si="492"/>
        <v>39838.621677547984</v>
      </c>
      <c r="V1538" s="2">
        <f t="shared" si="493"/>
        <v>55331.70026399484</v>
      </c>
      <c r="W1538" s="2">
        <f t="shared" si="494"/>
        <v>55331.70026399484</v>
      </c>
      <c r="X1538" s="2">
        <f t="shared" si="495"/>
        <v>4191.1682301324799</v>
      </c>
      <c r="Y1538" s="2">
        <f t="shared" si="496"/>
        <v>4223.1122622717194</v>
      </c>
      <c r="Z1538" s="2"/>
      <c r="AA1538" s="4">
        <f t="shared" si="485"/>
        <v>66397.702795913312</v>
      </c>
      <c r="AB1538" s="4">
        <f t="shared" si="486"/>
        <v>9221.9500439991407</v>
      </c>
      <c r="AC1538" s="4">
        <f t="shared" si="487"/>
        <v>9221.9500439991407</v>
      </c>
      <c r="AD1538" s="4">
        <f t="shared" si="488"/>
        <v>698.5280383554134</v>
      </c>
      <c r="AE1538" s="4">
        <f t="shared" si="489"/>
        <v>703.85204371195323</v>
      </c>
      <c r="AF1538" s="4"/>
      <c r="AG1538" s="4">
        <f t="shared" si="497"/>
        <v>1</v>
      </c>
      <c r="AH1538" s="4"/>
      <c r="AI1538" s="4"/>
      <c r="AJ1538">
        <f>IF(front!E1538&gt;$AJ$2,AA1538,AB1538)</f>
        <v>66397.702795913312</v>
      </c>
      <c r="AK1538">
        <f t="shared" si="501"/>
        <v>66334.047931387904</v>
      </c>
      <c r="AL1538">
        <f>SUMPRODUCT($B$7:$B$456,AK$7:AK$456,EXP(constants!$B$32+constants!$A$32*ABS($A$7:$A$456-$A1538)))</f>
        <v>1.9226904776086238E-8</v>
      </c>
      <c r="AM1538">
        <f t="shared" si="490"/>
        <v>66334.047931368681</v>
      </c>
      <c r="AN1538">
        <f t="shared" si="498"/>
        <v>66328.163361706902</v>
      </c>
      <c r="AP1538" s="4"/>
      <c r="AQ1538" s="4"/>
      <c r="AR1538" s="4"/>
      <c r="AU1538" s="5">
        <f>SUMPRODUCT(constants!$B$13:$B$20,A1538^constants!$A$13:$A$20)*constants!$C$10/((A1538/1000000000)^5*(EXP(0.014388/(A1538/1000000000)/constants!$B$9)-1))</f>
        <v>2.2393087680492174E-5</v>
      </c>
      <c r="AX1538" s="17">
        <f t="shared" si="491"/>
        <v>3.376105495093556E-10</v>
      </c>
      <c r="BC1538">
        <f t="shared" si="500"/>
        <v>3.376105495093556E-10</v>
      </c>
    </row>
    <row r="1539" spans="1:55" x14ac:dyDescent="0.2">
      <c r="A1539">
        <f>front!A1539</f>
        <v>892.46</v>
      </c>
      <c r="B1539" s="1">
        <f t="shared" si="499"/>
        <v>0.43000000000006366</v>
      </c>
      <c r="C1539" s="20">
        <f>front!B1539</f>
        <v>3262.3</v>
      </c>
      <c r="D1539" s="20">
        <f>front!C1539</f>
        <v>9401.4</v>
      </c>
      <c r="E1539" s="20">
        <f>front!D1539</f>
        <v>42590.05</v>
      </c>
      <c r="F1539" s="20">
        <f>front!E1539</f>
        <v>64000</v>
      </c>
      <c r="G1539" s="20">
        <f>front!F1539</f>
        <v>64000</v>
      </c>
      <c r="H1539" s="20">
        <f>front!H1539</f>
        <v>9810.6</v>
      </c>
      <c r="I1539" s="20">
        <f>front!I1539</f>
        <v>12960.4</v>
      </c>
      <c r="J1539" s="20">
        <f>front!J1539</f>
        <v>12986.6</v>
      </c>
      <c r="K1539" s="20"/>
      <c r="L1539" s="4">
        <f>C1539/(constants!$A$4+constants!$B$4*data!C1539+constants!$C$4*data!C1539^2+constants!$D$4*data!C1539^3+constants!$E$4*data!C1539^4+constants!$F$4*data!C1539^5+constants!$G$4*data!C1539^6+constants!$H$4*data!C1539^7)</f>
        <v>3261.1284242037987</v>
      </c>
      <c r="M1539" s="4">
        <f>D1539/(constants!$A$4+constants!$B$4*data!D1539+constants!$C$4*data!D1539^2+constants!$D$4*data!D1539^3+constants!$E$4*data!D1539^4+constants!$F$4*data!D1539^5+constants!$G$4*data!D1539^6+constants!$H$4*data!D1539^7)</f>
        <v>9408.5223153727529</v>
      </c>
      <c r="N1539" s="4">
        <f>E1539/(constants!$A$4+constants!$B$4*data!E1539+constants!$C$4*data!E1539^2+constants!$D$4*data!E1539^3+constants!$E$4*data!E1539^4+constants!$F$4*data!E1539^5+constants!$G$4*data!E1539^6+constants!$H$4*data!E1539^7)</f>
        <v>42883.46445221387</v>
      </c>
      <c r="O1539" s="4">
        <f>F1539/(constants!$A$4+constants!$B$4*data!F1539+constants!$C$4*data!F1539^2+constants!$D$4*data!F1539^3+constants!$E$4*data!F1539^4+constants!$F$4*data!F1539^5+constants!$G$4*data!F1539^6+constants!$H$4*data!F1539^7)</f>
        <v>64773.712258592925</v>
      </c>
      <c r="P1539" s="4">
        <f>G1539/(constants!$A$4+constants!$B$4*data!G1539+constants!$C$4*data!G1539^2+constants!$D$4*data!G1539^3+constants!$E$4*data!G1539^4+constants!$F$4*data!G1539^5+constants!$G$4*data!G1539^6+constants!$H$4*data!G1539^7)</f>
        <v>64773.712258592925</v>
      </c>
      <c r="Q1539" s="4">
        <f>H1539/(constants!$A$4+constants!$B$4*data!H1539+constants!$C$4*data!H1539^2+constants!$D$4*data!H1539^3+constants!$E$4*data!H1539^4+constants!$F$4*data!H1539^5+constants!$G$4*data!H1539^6+constants!$H$4*data!H1539^7)</f>
        <v>9818.8542651830212</v>
      </c>
      <c r="R1539" s="4">
        <f>I1539/(constants!$A$4+constants!$B$4*data!I1539+constants!$C$4*data!I1539^2+constants!$D$4*data!I1539^3+constants!$E$4*data!I1539^4+constants!$F$4*data!I1539^5+constants!$G$4*data!I1539^6+constants!$H$4*data!I1539^7)</f>
        <v>12979.698736281181</v>
      </c>
      <c r="S1539" s="4">
        <f>J1539/(constants!$A$4+constants!$B$4*data!J1539+constants!$C$4*data!J1539^2+constants!$D$4*data!J1539^3+constants!$E$4*data!J1539^4+constants!$F$4*data!J1539^5+constants!$G$4*data!J1539^6+constants!$H$4*data!J1539^7)</f>
        <v>13006.007061161912</v>
      </c>
      <c r="T1539" s="4"/>
      <c r="U1539" s="4">
        <f t="shared" si="492"/>
        <v>39622.336028010068</v>
      </c>
      <c r="V1539" s="2">
        <f t="shared" si="493"/>
        <v>55365.189943220175</v>
      </c>
      <c r="W1539" s="2">
        <f t="shared" si="494"/>
        <v>55365.189943220175</v>
      </c>
      <c r="X1539" s="2">
        <f t="shared" si="495"/>
        <v>3160.8444710981603</v>
      </c>
      <c r="Y1539" s="2">
        <f t="shared" si="496"/>
        <v>3187.1527959788909</v>
      </c>
      <c r="Z1539" s="2"/>
      <c r="AA1539" s="4">
        <f t="shared" si="485"/>
        <v>66037.226713350115</v>
      </c>
      <c r="AB1539" s="4">
        <f t="shared" si="486"/>
        <v>9227.5316572033626</v>
      </c>
      <c r="AC1539" s="4">
        <f t="shared" si="487"/>
        <v>9227.5316572033626</v>
      </c>
      <c r="AD1539" s="4">
        <f t="shared" si="488"/>
        <v>526.80741184969338</v>
      </c>
      <c r="AE1539" s="4">
        <f t="shared" si="489"/>
        <v>531.19213266314841</v>
      </c>
      <c r="AF1539" s="4"/>
      <c r="AG1539" s="4">
        <f t="shared" si="497"/>
        <v>1</v>
      </c>
      <c r="AH1539" s="4"/>
      <c r="AI1539" s="4"/>
      <c r="AJ1539">
        <f>IF(front!E1539&gt;$AJ$2,AA1539,AB1539)</f>
        <v>66037.226713350115</v>
      </c>
      <c r="AK1539">
        <f t="shared" si="501"/>
        <v>65973.571848824708</v>
      </c>
      <c r="AL1539">
        <f>SUMPRODUCT($B$7:$B$456,AK$7:AK$456,EXP(constants!$B$32+constants!$A$32*ABS($A$7:$A$456-$A1539)))</f>
        <v>1.8868583718965167E-8</v>
      </c>
      <c r="AM1539">
        <f t="shared" si="490"/>
        <v>65973.571848805834</v>
      </c>
      <c r="AN1539">
        <f t="shared" si="498"/>
        <v>65967.687279144055</v>
      </c>
      <c r="AP1539" s="4"/>
      <c r="AQ1539" s="4"/>
      <c r="AR1539" s="4"/>
      <c r="AU1539" s="5">
        <f>SUMPRODUCT(constants!$B$13:$B$20,A1539^constants!$A$13:$A$20)*constants!$C$10/((A1539/1000000000)^5*(EXP(0.014388/(A1539/1000000000)/constants!$B$9)-1))</f>
        <v>2.2391890546490469E-5</v>
      </c>
      <c r="AX1539" s="17">
        <f t="shared" si="491"/>
        <v>3.3943725284378364E-10</v>
      </c>
      <c r="BC1539">
        <f t="shared" si="500"/>
        <v>3.3943725284378364E-10</v>
      </c>
    </row>
    <row r="1540" spans="1:55" x14ac:dyDescent="0.2">
      <c r="A1540">
        <f>front!A1540</f>
        <v>892.89</v>
      </c>
      <c r="B1540" s="1">
        <f t="shared" si="499"/>
        <v>0.42999999999994998</v>
      </c>
      <c r="C1540" s="20">
        <f>front!B1540</f>
        <v>3373.6</v>
      </c>
      <c r="D1540" s="20">
        <f>front!C1540</f>
        <v>10514</v>
      </c>
      <c r="E1540" s="20">
        <f>front!D1540</f>
        <v>42564.4</v>
      </c>
      <c r="F1540" s="20">
        <f>front!E1540</f>
        <v>64000</v>
      </c>
      <c r="G1540" s="20">
        <f>front!F1540</f>
        <v>64000</v>
      </c>
      <c r="H1540" s="20">
        <f>front!H1540</f>
        <v>10931.8</v>
      </c>
      <c r="I1540" s="20">
        <f>front!I1540</f>
        <v>13815</v>
      </c>
      <c r="J1540" s="20">
        <f>front!J1540</f>
        <v>13818.8</v>
      </c>
      <c r="K1540" s="20"/>
      <c r="L1540" s="4">
        <f>C1540/(constants!$A$4+constants!$B$4*data!C1540+constants!$C$4*data!C1540^2+constants!$D$4*data!C1540^3+constants!$E$4*data!C1540^4+constants!$F$4*data!C1540^5+constants!$G$4*data!C1540^6+constants!$H$4*data!C1540^7)</f>
        <v>3372.4426708474093</v>
      </c>
      <c r="M1540" s="4">
        <f>D1540/(constants!$A$4+constants!$B$4*data!D1540+constants!$C$4*data!D1540^2+constants!$D$4*data!D1540^3+constants!$E$4*data!D1540^4+constants!$F$4*data!D1540^5+constants!$G$4*data!D1540^6+constants!$H$4*data!D1540^7)</f>
        <v>10524.367614161189</v>
      </c>
      <c r="N1540" s="4">
        <f>E1540/(constants!$A$4+constants!$B$4*data!E1540+constants!$C$4*data!E1540^2+constants!$D$4*data!E1540^3+constants!$E$4*data!E1540^4+constants!$F$4*data!E1540^5+constants!$G$4*data!E1540^6+constants!$H$4*data!E1540^7)</f>
        <v>42857.38182855169</v>
      </c>
      <c r="O1540" s="4">
        <f>F1540/(constants!$A$4+constants!$B$4*data!F1540+constants!$C$4*data!F1540^2+constants!$D$4*data!F1540^3+constants!$E$4*data!F1540^4+constants!$F$4*data!F1540^5+constants!$G$4*data!F1540^6+constants!$H$4*data!F1540^7)</f>
        <v>64773.712258592925</v>
      </c>
      <c r="P1540" s="4">
        <f>G1540/(constants!$A$4+constants!$B$4*data!G1540+constants!$C$4*data!G1540^2+constants!$D$4*data!G1540^3+constants!$E$4*data!G1540^4+constants!$F$4*data!G1540^5+constants!$G$4*data!G1540^6+constants!$H$4*data!G1540^7)</f>
        <v>64773.712258592925</v>
      </c>
      <c r="Q1540" s="4">
        <f>H1540/(constants!$A$4+constants!$B$4*data!H1540+constants!$C$4*data!H1540^2+constants!$D$4*data!H1540^3+constants!$E$4*data!H1540^4+constants!$F$4*data!H1540^5+constants!$G$4*data!H1540^6+constants!$H$4*data!H1540^7)</f>
        <v>10943.521605382775</v>
      </c>
      <c r="R1540" s="4">
        <f>I1540/(constants!$A$4+constants!$B$4*data!I1540+constants!$C$4*data!I1540^2+constants!$D$4*data!I1540^3+constants!$E$4*data!I1540^4+constants!$F$4*data!I1540^5+constants!$G$4*data!I1540^6+constants!$H$4*data!I1540^7)</f>
        <v>13837.962803464339</v>
      </c>
      <c r="S1540" s="4">
        <f>J1540/(constants!$A$4+constants!$B$4*data!J1540+constants!$C$4*data!J1540^2+constants!$D$4*data!J1540^3+constants!$E$4*data!J1540^4+constants!$F$4*data!J1540^5+constants!$G$4*data!J1540^6+constants!$H$4*data!J1540^7)</f>
        <v>13841.779688423487</v>
      </c>
      <c r="T1540" s="4"/>
      <c r="U1540" s="4">
        <f t="shared" si="492"/>
        <v>39484.939157704284</v>
      </c>
      <c r="V1540" s="2">
        <f t="shared" si="493"/>
        <v>54249.344644431738</v>
      </c>
      <c r="W1540" s="2">
        <f t="shared" si="494"/>
        <v>54249.344644431738</v>
      </c>
      <c r="X1540" s="2">
        <f t="shared" si="495"/>
        <v>2894.4411980815639</v>
      </c>
      <c r="Y1540" s="2">
        <f t="shared" si="496"/>
        <v>2898.2580830407114</v>
      </c>
      <c r="Z1540" s="2"/>
      <c r="AA1540" s="4">
        <f t="shared" si="485"/>
        <v>65808.23192950715</v>
      </c>
      <c r="AB1540" s="4">
        <f t="shared" si="486"/>
        <v>9041.557440738623</v>
      </c>
      <c r="AC1540" s="4">
        <f t="shared" si="487"/>
        <v>9041.557440738623</v>
      </c>
      <c r="AD1540" s="4">
        <f t="shared" si="488"/>
        <v>482.40686634692736</v>
      </c>
      <c r="AE1540" s="4">
        <f t="shared" si="489"/>
        <v>483.04301384011859</v>
      </c>
      <c r="AF1540" s="4"/>
      <c r="AG1540" s="4">
        <f t="shared" si="497"/>
        <v>1</v>
      </c>
      <c r="AH1540" s="4"/>
      <c r="AI1540" s="4"/>
      <c r="AJ1540">
        <f>IF(front!E1540&gt;$AJ$2,AA1540,AB1540)</f>
        <v>65808.23192950715</v>
      </c>
      <c r="AK1540">
        <f t="shared" si="501"/>
        <v>65744.577064981742</v>
      </c>
      <c r="AL1540">
        <f>SUMPRODUCT($B$7:$B$456,AK$7:AK$456,EXP(constants!$B$32+constants!$A$32*ABS($A$7:$A$456-$A1540)))</f>
        <v>1.8516940490723658E-8</v>
      </c>
      <c r="AM1540">
        <f t="shared" si="490"/>
        <v>65744.577064963232</v>
      </c>
      <c r="AN1540">
        <f t="shared" si="498"/>
        <v>65738.692495301453</v>
      </c>
      <c r="AP1540" s="4"/>
      <c r="AQ1540" s="4"/>
      <c r="AR1540" s="4"/>
      <c r="AU1540" s="5">
        <f>SUMPRODUCT(constants!$B$13:$B$20,A1540^constants!$A$13:$A$20)*constants!$C$10/((A1540/1000000000)^5*(EXP(0.014388/(A1540/1000000000)/constants!$B$9)-1))</f>
        <v>2.2390649264507315E-5</v>
      </c>
      <c r="AX1540" s="17">
        <f t="shared" si="491"/>
        <v>3.4060076972336564E-10</v>
      </c>
      <c r="BC1540">
        <f t="shared" si="500"/>
        <v>3.4060076972336564E-10</v>
      </c>
    </row>
    <row r="1541" spans="1:55" x14ac:dyDescent="0.2">
      <c r="A1541">
        <f>front!A1541</f>
        <v>893.32</v>
      </c>
      <c r="B1541" s="1">
        <f t="shared" si="499"/>
        <v>0.43000000000006366</v>
      </c>
      <c r="C1541" s="20">
        <f>front!B1541</f>
        <v>3214.2</v>
      </c>
      <c r="D1541" s="20">
        <f>front!C1541</f>
        <v>8904.4</v>
      </c>
      <c r="E1541" s="20">
        <f>front!D1541</f>
        <v>42098.6</v>
      </c>
      <c r="F1541" s="20">
        <f>front!E1541</f>
        <v>64000</v>
      </c>
      <c r="G1541" s="20">
        <f>front!F1541</f>
        <v>64000</v>
      </c>
      <c r="H1541" s="20">
        <f>front!H1541</f>
        <v>9304.4</v>
      </c>
      <c r="I1541" s="20">
        <f>front!I1541</f>
        <v>11968.6</v>
      </c>
      <c r="J1541" s="20">
        <f>front!J1541</f>
        <v>11941.4</v>
      </c>
      <c r="K1541" s="20"/>
      <c r="L1541" s="4">
        <f>C1541/(constants!$A$4+constants!$B$4*data!C1541+constants!$C$4*data!C1541^2+constants!$D$4*data!C1541^3+constants!$E$4*data!C1541^4+constants!$F$4*data!C1541^5+constants!$G$4*data!C1541^6+constants!$H$4*data!C1541^7)</f>
        <v>3213.0236011425727</v>
      </c>
      <c r="M1541" s="4">
        <f>D1541/(constants!$A$4+constants!$B$4*data!D1541+constants!$C$4*data!D1541^2+constants!$D$4*data!D1541^3+constants!$E$4*data!D1541^4+constants!$F$4*data!D1541^5+constants!$G$4*data!D1541^6+constants!$H$4*data!D1541^7)</f>
        <v>8910.2452349310224</v>
      </c>
      <c r="N1541" s="4">
        <f>E1541/(constants!$A$4+constants!$B$4*data!E1541+constants!$C$4*data!E1541^2+constants!$D$4*data!E1541^3+constants!$E$4*data!E1541^4+constants!$F$4*data!E1541^5+constants!$G$4*data!E1541^6+constants!$H$4*data!E1541^7)</f>
        <v>42383.806121520647</v>
      </c>
      <c r="O1541" s="4">
        <f>F1541/(constants!$A$4+constants!$B$4*data!F1541+constants!$C$4*data!F1541^2+constants!$D$4*data!F1541^3+constants!$E$4*data!F1541^4+constants!$F$4*data!F1541^5+constants!$G$4*data!F1541^6+constants!$H$4*data!F1541^7)</f>
        <v>64773.712258592925</v>
      </c>
      <c r="P1541" s="4">
        <f>G1541/(constants!$A$4+constants!$B$4*data!G1541+constants!$C$4*data!G1541^2+constants!$D$4*data!G1541^3+constants!$E$4*data!G1541^4+constants!$F$4*data!G1541^5+constants!$G$4*data!G1541^6+constants!$H$4*data!G1541^7)</f>
        <v>64773.712258592925</v>
      </c>
      <c r="Q1541" s="4">
        <f>H1541/(constants!$A$4+constants!$B$4*data!H1541+constants!$C$4*data!H1541^2+constants!$D$4*data!H1541^3+constants!$E$4*data!H1541^4+constants!$F$4*data!H1541^5+constants!$G$4*data!H1541^6+constants!$H$4*data!H1541^7)</f>
        <v>9311.2646149669999</v>
      </c>
      <c r="R1541" s="4">
        <f>I1541/(constants!$A$4+constants!$B$4*data!I1541+constants!$C$4*data!I1541^2+constants!$D$4*data!I1541^3+constants!$E$4*data!I1541^4+constants!$F$4*data!I1541^5+constants!$G$4*data!I1541^6+constants!$H$4*data!I1541^7)</f>
        <v>11983.990928137782</v>
      </c>
      <c r="S1541" s="4">
        <f>J1541/(constants!$A$4+constants!$B$4*data!J1541+constants!$C$4*data!J1541^2+constants!$D$4*data!J1541^3+constants!$E$4*data!J1541^4+constants!$F$4*data!J1541^5+constants!$G$4*data!J1541^6+constants!$H$4*data!J1541^7)</f>
        <v>11956.689147372426</v>
      </c>
      <c r="T1541" s="4"/>
      <c r="U1541" s="4">
        <f t="shared" si="492"/>
        <v>39170.782520378074</v>
      </c>
      <c r="V1541" s="2">
        <f t="shared" si="493"/>
        <v>55863.467023661899</v>
      </c>
      <c r="W1541" s="2">
        <f t="shared" si="494"/>
        <v>55863.467023661899</v>
      </c>
      <c r="X1541" s="2">
        <f t="shared" si="495"/>
        <v>2672.7263131707823</v>
      </c>
      <c r="Y1541" s="2">
        <f t="shared" si="496"/>
        <v>2645.4245324054264</v>
      </c>
      <c r="Z1541" s="2"/>
      <c r="AA1541" s="4">
        <f t="shared" si="485"/>
        <v>65284.637533963461</v>
      </c>
      <c r="AB1541" s="4">
        <f t="shared" si="486"/>
        <v>9310.5778372769819</v>
      </c>
      <c r="AC1541" s="4">
        <f t="shared" si="487"/>
        <v>9310.5778372769819</v>
      </c>
      <c r="AD1541" s="4">
        <f t="shared" si="488"/>
        <v>445.45438552846372</v>
      </c>
      <c r="AE1541" s="4">
        <f t="shared" si="489"/>
        <v>440.90408873423769</v>
      </c>
      <c r="AF1541" s="4"/>
      <c r="AG1541" s="4">
        <f t="shared" si="497"/>
        <v>1</v>
      </c>
      <c r="AH1541" s="4"/>
      <c r="AI1541" s="4"/>
      <c r="AJ1541">
        <f>IF(front!E1541&gt;$AJ$2,AA1541,AB1541)</f>
        <v>65284.637533963461</v>
      </c>
      <c r="AK1541">
        <f t="shared" si="501"/>
        <v>65220.982669438054</v>
      </c>
      <c r="AL1541">
        <f>SUMPRODUCT($B$7:$B$456,AK$7:AK$456,EXP(constants!$B$32+constants!$A$32*ABS($A$7:$A$456-$A1541)))</f>
        <v>1.8171850640404323E-8</v>
      </c>
      <c r="AM1541">
        <f t="shared" si="490"/>
        <v>65220.982669419878</v>
      </c>
      <c r="AN1541">
        <f t="shared" si="498"/>
        <v>65215.098099758106</v>
      </c>
      <c r="AP1541" s="4"/>
      <c r="AQ1541" s="4"/>
      <c r="AR1541" s="4"/>
      <c r="AU1541" s="5">
        <f>SUMPRODUCT(constants!$B$13:$B$20,A1541^constants!$A$13:$A$20)*constants!$C$10/((A1541/1000000000)^5*(EXP(0.014388/(A1541/1000000000)/constants!$B$9)-1))</f>
        <v>2.2389363904306765E-5</v>
      </c>
      <c r="AX1541" s="17">
        <f t="shared" si="491"/>
        <v>3.4331565169246925E-10</v>
      </c>
      <c r="BC1541">
        <f t="shared" si="500"/>
        <v>3.4331565169246925E-10</v>
      </c>
    </row>
    <row r="1542" spans="1:55" x14ac:dyDescent="0.2">
      <c r="A1542">
        <f>front!A1542</f>
        <v>893.75</v>
      </c>
      <c r="B1542" s="1">
        <f t="shared" si="499"/>
        <v>0.42999999999994998</v>
      </c>
      <c r="C1542" s="20">
        <f>front!B1542</f>
        <v>3249.75</v>
      </c>
      <c r="D1542" s="20">
        <f>front!C1542</f>
        <v>9245.4</v>
      </c>
      <c r="E1542" s="20">
        <f>front!D1542</f>
        <v>41965.45</v>
      </c>
      <c r="F1542" s="20">
        <f>front!E1542</f>
        <v>64000</v>
      </c>
      <c r="G1542" s="20">
        <f>front!F1542</f>
        <v>64000</v>
      </c>
      <c r="H1542" s="20">
        <f>front!H1542</f>
        <v>9617.6</v>
      </c>
      <c r="I1542" s="20">
        <f>front!I1542</f>
        <v>11929.8</v>
      </c>
      <c r="J1542" s="20">
        <f>front!J1542</f>
        <v>12005.6</v>
      </c>
      <c r="K1542" s="20"/>
      <c r="L1542" s="4">
        <f>C1542/(constants!$A$4+constants!$B$4*data!C1542+constants!$C$4*data!C1542^2+constants!$D$4*data!C1542^3+constants!$E$4*data!C1542^4+constants!$F$4*data!C1542^5+constants!$G$4*data!C1542^6+constants!$H$4*data!C1542^7)</f>
        <v>3248.5770885926627</v>
      </c>
      <c r="M1542" s="4">
        <f>D1542/(constants!$A$4+constants!$B$4*data!D1542+constants!$C$4*data!D1542^2+constants!$D$4*data!D1542^3+constants!$E$4*data!D1542^4+constants!$F$4*data!D1542^5+constants!$G$4*data!D1542^6+constants!$H$4*data!D1542^7)</f>
        <v>9252.1098696628651</v>
      </c>
      <c r="N1542" s="4">
        <f>E1542/(constants!$A$4+constants!$B$4*data!E1542+constants!$C$4*data!E1542^2+constants!$D$4*data!E1542^3+constants!$E$4*data!E1542^4+constants!$F$4*data!E1542^5+constants!$G$4*data!E1542^6+constants!$H$4*data!E1542^7)</f>
        <v>42248.461577193775</v>
      </c>
      <c r="O1542" s="4">
        <f>F1542/(constants!$A$4+constants!$B$4*data!F1542+constants!$C$4*data!F1542^2+constants!$D$4*data!F1542^3+constants!$E$4*data!F1542^4+constants!$F$4*data!F1542^5+constants!$G$4*data!F1542^6+constants!$H$4*data!F1542^7)</f>
        <v>64773.712258592925</v>
      </c>
      <c r="P1542" s="4">
        <f>G1542/(constants!$A$4+constants!$B$4*data!G1542+constants!$C$4*data!G1542^2+constants!$D$4*data!G1542^3+constants!$E$4*data!G1542^4+constants!$F$4*data!G1542^5+constants!$G$4*data!G1542^6+constants!$H$4*data!G1542^7)</f>
        <v>64773.712258592925</v>
      </c>
      <c r="Q1542" s="4">
        <f>H1542/(constants!$A$4+constants!$B$4*data!H1542+constants!$C$4*data!H1542^2+constants!$D$4*data!H1542^3+constants!$E$4*data!H1542^4+constants!$F$4*data!H1542^5+constants!$G$4*data!H1542^6+constants!$H$4*data!H1542^7)</f>
        <v>9625.3113712056147</v>
      </c>
      <c r="R1542" s="4">
        <f>I1542/(constants!$A$4+constants!$B$4*data!I1542+constants!$C$4*data!I1542^2+constants!$D$4*data!I1542^3+constants!$E$4*data!I1542^4+constants!$F$4*data!I1542^5+constants!$G$4*data!I1542^6+constants!$H$4*data!I1542^7)</f>
        <v>11945.045829918819</v>
      </c>
      <c r="S1542" s="4">
        <f>J1542/(constants!$A$4+constants!$B$4*data!J1542+constants!$C$4*data!J1542^2+constants!$D$4*data!J1542^3+constants!$E$4*data!J1542^4+constants!$F$4*data!J1542^5+constants!$G$4*data!J1542^6+constants!$H$4*data!J1542^7)</f>
        <v>12021.129849317536</v>
      </c>
      <c r="T1542" s="4"/>
      <c r="U1542" s="4">
        <f t="shared" si="492"/>
        <v>38999.884488601114</v>
      </c>
      <c r="V1542" s="2">
        <f t="shared" si="493"/>
        <v>55521.602388930056</v>
      </c>
      <c r="W1542" s="2">
        <f t="shared" si="494"/>
        <v>55521.602388930056</v>
      </c>
      <c r="X1542" s="2">
        <f t="shared" si="495"/>
        <v>2319.7344587132047</v>
      </c>
      <c r="Y1542" s="2">
        <f t="shared" si="496"/>
        <v>2395.8184781119216</v>
      </c>
      <c r="Z1542" s="2"/>
      <c r="AA1542" s="4">
        <f t="shared" si="485"/>
        <v>64999.807481001852</v>
      </c>
      <c r="AB1542" s="4">
        <f t="shared" si="486"/>
        <v>9253.6003981550093</v>
      </c>
      <c r="AC1542" s="4">
        <f t="shared" si="487"/>
        <v>9253.6003981550093</v>
      </c>
      <c r="AD1542" s="4">
        <f t="shared" si="488"/>
        <v>386.6224097855341</v>
      </c>
      <c r="AE1542" s="4">
        <f t="shared" si="489"/>
        <v>399.30307968532031</v>
      </c>
      <c r="AF1542" s="4"/>
      <c r="AG1542" s="4">
        <f t="shared" si="497"/>
        <v>1</v>
      </c>
      <c r="AH1542" s="4"/>
      <c r="AI1542" s="4"/>
      <c r="AJ1542">
        <f>IF(front!E1542&gt;$AJ$2,AA1542,AB1542)</f>
        <v>64999.807481001852</v>
      </c>
      <c r="AK1542">
        <f t="shared" si="501"/>
        <v>64936.152616476444</v>
      </c>
      <c r="AL1542">
        <f>SUMPRODUCT($B$7:$B$456,AK$7:AK$456,EXP(constants!$B$32+constants!$A$32*ABS($A$7:$A$456-$A1542)))</f>
        <v>1.7833192036372925E-8</v>
      </c>
      <c r="AM1542">
        <f t="shared" si="490"/>
        <v>64936.15261645861</v>
      </c>
      <c r="AN1542">
        <f t="shared" si="498"/>
        <v>64930.268046796838</v>
      </c>
      <c r="AP1542" s="4"/>
      <c r="AQ1542" s="4"/>
      <c r="AR1542" s="4"/>
      <c r="AU1542" s="5">
        <f>SUMPRODUCT(constants!$B$13:$B$20,A1542^constants!$A$13:$A$20)*constants!$C$10/((A1542/1000000000)^5*(EXP(0.014388/(A1542/1000000000)/constants!$B$9)-1))</f>
        <v>2.2388034537422821E-5</v>
      </c>
      <c r="AX1542" s="17">
        <f t="shared" si="491"/>
        <v>3.4480120305813636E-10</v>
      </c>
      <c r="BC1542">
        <f t="shared" si="500"/>
        <v>3.4480120305813636E-10</v>
      </c>
    </row>
    <row r="1543" spans="1:55" x14ac:dyDescent="0.2">
      <c r="A1543">
        <f>front!A1543</f>
        <v>894.17</v>
      </c>
      <c r="B1543" s="1">
        <f t="shared" si="499"/>
        <v>0.41999999999995907</v>
      </c>
      <c r="C1543" s="20">
        <f>front!B1543</f>
        <v>3288.2</v>
      </c>
      <c r="D1543" s="20">
        <f>front!C1543</f>
        <v>9598.6</v>
      </c>
      <c r="E1543" s="20">
        <f>front!D1543</f>
        <v>41887.550000000003</v>
      </c>
      <c r="F1543" s="20">
        <f>front!E1543</f>
        <v>64000</v>
      </c>
      <c r="G1543" s="20">
        <f>front!F1543</f>
        <v>64000</v>
      </c>
      <c r="H1543" s="20">
        <f>front!H1543</f>
        <v>10037</v>
      </c>
      <c r="I1543" s="20">
        <f>front!I1543</f>
        <v>12453.4</v>
      </c>
      <c r="J1543" s="20">
        <f>front!J1543</f>
        <v>12455</v>
      </c>
      <c r="K1543" s="20"/>
      <c r="L1543" s="4">
        <f>C1543/(constants!$A$4+constants!$B$4*data!C1543+constants!$C$4*data!C1543^2+constants!$D$4*data!C1543^3+constants!$E$4*data!C1543^4+constants!$F$4*data!C1543^5+constants!$G$4*data!C1543^6+constants!$H$4*data!C1543^7)</f>
        <v>3287.0313534442307</v>
      </c>
      <c r="M1543" s="4">
        <f>D1543/(constants!$A$4+constants!$B$4*data!D1543+constants!$C$4*data!D1543^2+constants!$D$4*data!D1543^3+constants!$E$4*data!D1543^4+constants!$F$4*data!D1543^5+constants!$G$4*data!D1543^6+constants!$H$4*data!D1543^7)</f>
        <v>9606.2587938051365</v>
      </c>
      <c r="N1543" s="4">
        <f>E1543/(constants!$A$4+constants!$B$4*data!E1543+constants!$C$4*data!E1543^2+constants!$D$4*data!E1543^3+constants!$E$4*data!E1543^4+constants!$F$4*data!E1543^5+constants!$G$4*data!E1543^6+constants!$H$4*data!E1543^7)</f>
        <v>42169.283464324675</v>
      </c>
      <c r="O1543" s="4">
        <f>F1543/(constants!$A$4+constants!$B$4*data!F1543+constants!$C$4*data!F1543^2+constants!$D$4*data!F1543^3+constants!$E$4*data!F1543^4+constants!$F$4*data!F1543^5+constants!$G$4*data!F1543^6+constants!$H$4*data!F1543^7)</f>
        <v>64773.712258592925</v>
      </c>
      <c r="P1543" s="4">
        <f>G1543/(constants!$A$4+constants!$B$4*data!G1543+constants!$C$4*data!G1543^2+constants!$D$4*data!G1543^3+constants!$E$4*data!G1543^4+constants!$F$4*data!G1543^5+constants!$G$4*data!G1543^6+constants!$H$4*data!G1543^7)</f>
        <v>64773.712258592925</v>
      </c>
      <c r="Q1543" s="4">
        <f>H1543/(constants!$A$4+constants!$B$4*data!H1543+constants!$C$4*data!H1543^2+constants!$D$4*data!H1543^3+constants!$E$4*data!H1543^4+constants!$F$4*data!H1543^5+constants!$G$4*data!H1543^6+constants!$H$4*data!H1543^7)</f>
        <v>10045.911495701279</v>
      </c>
      <c r="R1543" s="4">
        <f>I1543/(constants!$A$4+constants!$B$4*data!I1543+constants!$C$4*data!I1543^2+constants!$D$4*data!I1543^3+constants!$E$4*data!I1543^4+constants!$F$4*data!I1543^5+constants!$G$4*data!I1543^6+constants!$H$4*data!I1543^7)</f>
        <v>12470.653711180825</v>
      </c>
      <c r="S1543" s="4">
        <f>J1543/(constants!$A$4+constants!$B$4*data!J1543+constants!$C$4*data!J1543^2+constants!$D$4*data!J1543^3+constants!$E$4*data!J1543^4+constants!$F$4*data!J1543^5+constants!$G$4*data!J1543^6+constants!$H$4*data!J1543^7)</f>
        <v>12472.260010331282</v>
      </c>
      <c r="T1543" s="4"/>
      <c r="U1543" s="4">
        <f t="shared" si="492"/>
        <v>38882.252110880443</v>
      </c>
      <c r="V1543" s="2">
        <f t="shared" si="493"/>
        <v>55167.453464787788</v>
      </c>
      <c r="W1543" s="2">
        <f t="shared" si="494"/>
        <v>55167.453464787788</v>
      </c>
      <c r="X1543" s="2">
        <f t="shared" si="495"/>
        <v>2424.7422154795458</v>
      </c>
      <c r="Y1543" s="2">
        <f t="shared" si="496"/>
        <v>2426.3485146300027</v>
      </c>
      <c r="Z1543" s="2"/>
      <c r="AA1543" s="4">
        <f t="shared" ref="AA1543:AA1606" si="502">U1543*1000/AA$4</f>
        <v>64803.753518134072</v>
      </c>
      <c r="AB1543" s="4">
        <f t="shared" ref="AB1543:AB1606" si="503">V1543*1000/AB$4</f>
        <v>9194.5755774646314</v>
      </c>
      <c r="AC1543" s="4">
        <f t="shared" ref="AC1543:AC1606" si="504">W1543*1000/AC$4</f>
        <v>9194.5755774646314</v>
      </c>
      <c r="AD1543" s="4">
        <f t="shared" ref="AD1543:AD1606" si="505">X1543*1000/AD$4</f>
        <v>404.12370257992427</v>
      </c>
      <c r="AE1543" s="4">
        <f t="shared" ref="AE1543:AE1606" si="506">Y1543*1000/AE$4</f>
        <v>404.39141910500047</v>
      </c>
      <c r="AF1543" s="4"/>
      <c r="AG1543" s="4">
        <f t="shared" si="497"/>
        <v>1</v>
      </c>
      <c r="AH1543" s="4"/>
      <c r="AI1543" s="4"/>
      <c r="AJ1543">
        <f>IF(front!E1543&gt;$AJ$2,AA1543,AB1543)</f>
        <v>64803.753518134072</v>
      </c>
      <c r="AK1543">
        <f t="shared" si="501"/>
        <v>64740.098653608664</v>
      </c>
      <c r="AL1543">
        <f>SUMPRODUCT($B$7:$B$456,AK$7:AK$456,EXP(constants!$B$32+constants!$A$32*ABS($A$7:$A$456-$A1543)))</f>
        <v>1.7508503030958537E-8</v>
      </c>
      <c r="AM1543">
        <f t="shared" ref="AM1543:AM1606" si="507">AK1543-AL1543</f>
        <v>64740.098653591158</v>
      </c>
      <c r="AN1543">
        <f t="shared" si="498"/>
        <v>64734.214083929386</v>
      </c>
      <c r="AP1543" s="4"/>
      <c r="AQ1543" s="4"/>
      <c r="AR1543" s="4"/>
      <c r="AU1543" s="5">
        <f>SUMPRODUCT(constants!$B$13:$B$20,A1543^constants!$A$13:$A$20)*constants!$C$10/((A1543/1000000000)^5*(EXP(0.014388/(A1543/1000000000)/constants!$B$9)-1))</f>
        <v>2.23866936727741E-5</v>
      </c>
      <c r="AX1543" s="17">
        <f t="shared" ref="AX1543:AX1606" si="508">IF(AN1543=0,0,AU1543/AN1543)</f>
        <v>3.4582475418252923E-10</v>
      </c>
      <c r="BC1543">
        <f t="shared" si="500"/>
        <v>3.4582475418252923E-10</v>
      </c>
    </row>
    <row r="1544" spans="1:55" x14ac:dyDescent="0.2">
      <c r="A1544">
        <f>front!A1544</f>
        <v>894.6</v>
      </c>
      <c r="B1544" s="1">
        <f t="shared" si="499"/>
        <v>0.43000000000006366</v>
      </c>
      <c r="C1544" s="20">
        <f>front!B1544</f>
        <v>3311.15</v>
      </c>
      <c r="D1544" s="20">
        <f>front!C1544</f>
        <v>9818.2000000000007</v>
      </c>
      <c r="E1544" s="20">
        <f>front!D1544</f>
        <v>41926.050000000003</v>
      </c>
      <c r="F1544" s="20">
        <f>front!E1544</f>
        <v>64000</v>
      </c>
      <c r="G1544" s="20">
        <f>front!F1544</f>
        <v>64000</v>
      </c>
      <c r="H1544" s="20">
        <f>front!H1544</f>
        <v>10276</v>
      </c>
      <c r="I1544" s="20">
        <f>front!I1544</f>
        <v>12818.8</v>
      </c>
      <c r="J1544" s="20">
        <f>front!J1544</f>
        <v>12862.8</v>
      </c>
      <c r="K1544" s="20"/>
      <c r="L1544" s="4">
        <f>C1544/(constants!$A$4+constants!$B$4*data!C1544+constants!$C$4*data!C1544^2+constants!$D$4*data!C1544^3+constants!$E$4*data!C1544^4+constants!$F$4*data!C1544^5+constants!$G$4*data!C1544^6+constants!$H$4*data!C1544^7)</f>
        <v>3309.9841441832305</v>
      </c>
      <c r="M1544" s="4">
        <f>D1544/(constants!$A$4+constants!$B$4*data!D1544+constants!$C$4*data!D1544^2+constants!$D$4*data!D1544^3+constants!$E$4*data!D1544^4+constants!$F$4*data!D1544^5+constants!$G$4*data!D1544^6+constants!$H$4*data!D1544^7)</f>
        <v>9826.4759713439089</v>
      </c>
      <c r="N1544" s="4">
        <f>E1544/(constants!$A$4+constants!$B$4*data!E1544+constants!$C$4*data!E1544^2+constants!$D$4*data!E1544^3+constants!$E$4*data!E1544^4+constants!$F$4*data!E1544^5+constants!$G$4*data!E1544^6+constants!$H$4*data!E1544^7)</f>
        <v>42208.414600862059</v>
      </c>
      <c r="O1544" s="4">
        <f>F1544/(constants!$A$4+constants!$B$4*data!F1544+constants!$C$4*data!F1544^2+constants!$D$4*data!F1544^3+constants!$E$4*data!F1544^4+constants!$F$4*data!F1544^5+constants!$G$4*data!F1544^6+constants!$H$4*data!F1544^7)</f>
        <v>64773.712258592925</v>
      </c>
      <c r="P1544" s="4">
        <f>G1544/(constants!$A$4+constants!$B$4*data!G1544+constants!$C$4*data!G1544^2+constants!$D$4*data!G1544^3+constants!$E$4*data!G1544^4+constants!$F$4*data!G1544^5+constants!$G$4*data!G1544^6+constants!$H$4*data!G1544^7)</f>
        <v>64773.712258592925</v>
      </c>
      <c r="Q1544" s="4">
        <f>H1544/(constants!$A$4+constants!$B$4*data!H1544+constants!$C$4*data!H1544^2+constants!$D$4*data!H1544^3+constants!$E$4*data!H1544^4+constants!$F$4*data!H1544^5+constants!$G$4*data!H1544^6+constants!$H$4*data!H1544^7)</f>
        <v>10285.629034010213</v>
      </c>
      <c r="R1544" s="4">
        <f>I1544/(constants!$A$4+constants!$B$4*data!I1544+constants!$C$4*data!I1544^2+constants!$D$4*data!I1544^3+constants!$E$4*data!I1544^4+constants!$F$4*data!I1544^5+constants!$G$4*data!I1544^6+constants!$H$4*data!I1544^7)</f>
        <v>12837.5177548223</v>
      </c>
      <c r="S1544" s="4">
        <f>J1544/(constants!$A$4+constants!$B$4*data!J1544+constants!$C$4*data!J1544^2+constants!$D$4*data!J1544^3+constants!$E$4*data!J1544^4+constants!$F$4*data!J1544^5+constants!$G$4*data!J1544^6+constants!$H$4*data!J1544^7)</f>
        <v>12881.697476224803</v>
      </c>
      <c r="T1544" s="4"/>
      <c r="U1544" s="4">
        <f t="shared" ref="U1544:U1607" si="509">N1544-L1544</f>
        <v>38898.430456678827</v>
      </c>
      <c r="V1544" s="2">
        <f t="shared" ref="V1544:V1607" si="510">O1544-M1544</f>
        <v>54947.236287249019</v>
      </c>
      <c r="W1544" s="2">
        <f t="shared" ref="W1544:W1607" si="511">IF(P1544-M1544&gt;0,P1544-M1544,0)</f>
        <v>54947.236287249019</v>
      </c>
      <c r="X1544" s="2">
        <f t="shared" ref="X1544:X1607" si="512">R1544-Q1544</f>
        <v>2551.8887208120868</v>
      </c>
      <c r="Y1544" s="2">
        <f t="shared" ref="Y1544:Y1607" si="513">IF(S1544-Q1544&gt;0,S1544-Q1544,0)</f>
        <v>2596.0684422145896</v>
      </c>
      <c r="Z1544" s="2"/>
      <c r="AA1544" s="4">
        <f t="shared" si="502"/>
        <v>64830.717427798052</v>
      </c>
      <c r="AB1544" s="4">
        <f t="shared" si="503"/>
        <v>9157.8727145415032</v>
      </c>
      <c r="AC1544" s="4">
        <f t="shared" si="504"/>
        <v>9157.8727145415032</v>
      </c>
      <c r="AD1544" s="4">
        <f t="shared" si="505"/>
        <v>425.31478680201451</v>
      </c>
      <c r="AE1544" s="4">
        <f t="shared" si="506"/>
        <v>432.67807370243162</v>
      </c>
      <c r="AF1544" s="4"/>
      <c r="AG1544" s="4">
        <f t="shared" ref="AG1544:AG1607" si="514">AC1544/AB1544</f>
        <v>1</v>
      </c>
      <c r="AH1544" s="4"/>
      <c r="AI1544" s="4"/>
      <c r="AJ1544">
        <f>IF(front!E1544&gt;$AJ$2,AA1544,AB1544)</f>
        <v>64830.717427798052</v>
      </c>
      <c r="AK1544">
        <f t="shared" si="501"/>
        <v>64767.062563272644</v>
      </c>
      <c r="AL1544">
        <f>SUMPRODUCT($B$7:$B$456,AK$7:AK$456,EXP(constants!$B$32+constants!$A$32*ABS($A$7:$A$456-$A1544)))</f>
        <v>1.7182206864845346E-8</v>
      </c>
      <c r="AM1544">
        <f t="shared" si="507"/>
        <v>64767.062563255458</v>
      </c>
      <c r="AN1544">
        <f t="shared" ref="AN1544:AN1607" si="515">IF((AM1544-$AM$3)&gt;0,AM1544-$AM$3,0)</f>
        <v>64761.177993593687</v>
      </c>
      <c r="AP1544" s="4"/>
      <c r="AQ1544" s="4"/>
      <c r="AR1544" s="4"/>
      <c r="AU1544" s="5">
        <f>SUMPRODUCT(constants!$B$13:$B$20,A1544^constants!$A$13:$A$20)*constants!$C$10/((A1544/1000000000)^5*(EXP(0.014388/(A1544/1000000000)/constants!$B$9)-1))</f>
        <v>2.2385277533323695E-5</v>
      </c>
      <c r="AX1544" s="17">
        <f t="shared" si="508"/>
        <v>3.4565889977384436E-10</v>
      </c>
      <c r="BC1544">
        <f t="shared" si="500"/>
        <v>3.4565889977384436E-10</v>
      </c>
    </row>
    <row r="1545" spans="1:55" x14ac:dyDescent="0.2">
      <c r="A1545">
        <f>front!A1545</f>
        <v>895.03</v>
      </c>
      <c r="B1545" s="1">
        <f t="shared" ref="B1545:B1608" si="516">A1545-A1544</f>
        <v>0.42999999999994998</v>
      </c>
      <c r="C1545" s="20">
        <f>front!B1545</f>
        <v>3195.95</v>
      </c>
      <c r="D1545" s="20">
        <f>front!C1545</f>
        <v>8761.6</v>
      </c>
      <c r="E1545" s="20">
        <f>front!D1545</f>
        <v>41974.65</v>
      </c>
      <c r="F1545" s="20">
        <f>front!E1545</f>
        <v>64000</v>
      </c>
      <c r="G1545" s="20">
        <f>front!F1545</f>
        <v>64000</v>
      </c>
      <c r="H1545" s="20">
        <f>front!H1545</f>
        <v>9137.6</v>
      </c>
      <c r="I1545" s="20">
        <f>front!I1545</f>
        <v>11765.6</v>
      </c>
      <c r="J1545" s="20">
        <f>front!J1545</f>
        <v>11778.8</v>
      </c>
      <c r="K1545" s="20"/>
      <c r="L1545" s="4">
        <f>C1545/(constants!$A$4+constants!$B$4*data!C1545+constants!$C$4*data!C1545^2+constants!$D$4*data!C1545^3+constants!$E$4*data!C1545^4+constants!$F$4*data!C1545^5+constants!$G$4*data!C1545^6+constants!$H$4*data!C1545^7)</f>
        <v>3194.7719802284464</v>
      </c>
      <c r="M1545" s="4">
        <f>D1545/(constants!$A$4+constants!$B$4*data!D1545+constants!$C$4*data!D1545^2+constants!$D$4*data!D1545^3+constants!$E$4*data!D1545^4+constants!$F$4*data!D1545^5+constants!$G$4*data!D1545^6+constants!$H$4*data!D1545^7)</f>
        <v>8767.0982649265989</v>
      </c>
      <c r="N1545" s="4">
        <f>E1545/(constants!$A$4+constants!$B$4*data!E1545+constants!$C$4*data!E1545^2+constants!$D$4*data!E1545^3+constants!$E$4*data!E1545^4+constants!$F$4*data!E1545^5+constants!$G$4*data!E1545^6+constants!$H$4*data!E1545^7)</f>
        <v>42257.812805982059</v>
      </c>
      <c r="O1545" s="4">
        <f>F1545/(constants!$A$4+constants!$B$4*data!F1545+constants!$C$4*data!F1545^2+constants!$D$4*data!F1545^3+constants!$E$4*data!F1545^4+constants!$F$4*data!F1545^5+constants!$G$4*data!F1545^6+constants!$H$4*data!F1545^7)</f>
        <v>64773.712258592925</v>
      </c>
      <c r="P1545" s="4">
        <f>G1545/(constants!$A$4+constants!$B$4*data!G1545+constants!$C$4*data!G1545^2+constants!$D$4*data!G1545^3+constants!$E$4*data!G1545^4+constants!$F$4*data!G1545^5+constants!$G$4*data!G1545^6+constants!$H$4*data!G1545^7)</f>
        <v>64773.712258592925</v>
      </c>
      <c r="Q1545" s="4">
        <f>H1545/(constants!$A$4+constants!$B$4*data!H1545+constants!$C$4*data!H1545^2+constants!$D$4*data!H1545^3+constants!$E$4*data!H1545^4+constants!$F$4*data!H1545^5+constants!$G$4*data!H1545^6+constants!$H$4*data!H1545^7)</f>
        <v>9144.0310464822651</v>
      </c>
      <c r="R1545" s="4">
        <f>I1545/(constants!$A$4+constants!$B$4*data!I1545+constants!$C$4*data!I1545^2+constants!$D$4*data!I1545^3+constants!$E$4*data!I1545^4+constants!$F$4*data!I1545^5+constants!$G$4*data!I1545^6+constants!$H$4*data!I1545^7)</f>
        <v>11780.238393727977</v>
      </c>
      <c r="S1545" s="4">
        <f>J1545/(constants!$A$4+constants!$B$4*data!J1545+constants!$C$4*data!J1545^2+constants!$D$4*data!J1545^3+constants!$E$4*data!J1545^4+constants!$F$4*data!J1545^5+constants!$G$4*data!J1545^6+constants!$H$4*data!J1545^7)</f>
        <v>11793.486828721398</v>
      </c>
      <c r="T1545" s="4"/>
      <c r="U1545" s="4">
        <f t="shared" si="509"/>
        <v>39063.040825753611</v>
      </c>
      <c r="V1545" s="2">
        <f t="shared" si="510"/>
        <v>56006.613993666324</v>
      </c>
      <c r="W1545" s="2">
        <f t="shared" si="511"/>
        <v>56006.613993666324</v>
      </c>
      <c r="X1545" s="2">
        <f t="shared" si="512"/>
        <v>2636.2073472457123</v>
      </c>
      <c r="Y1545" s="2">
        <f t="shared" si="513"/>
        <v>2649.4557822391325</v>
      </c>
      <c r="Z1545" s="2"/>
      <c r="AA1545" s="4">
        <f t="shared" si="502"/>
        <v>65105.068042922692</v>
      </c>
      <c r="AB1545" s="4">
        <f t="shared" si="503"/>
        <v>9334.435665611054</v>
      </c>
      <c r="AC1545" s="4">
        <f t="shared" si="504"/>
        <v>9334.435665611054</v>
      </c>
      <c r="AD1545" s="4">
        <f t="shared" si="505"/>
        <v>439.3678912076187</v>
      </c>
      <c r="AE1545" s="4">
        <f t="shared" si="506"/>
        <v>441.57596370652209</v>
      </c>
      <c r="AF1545" s="4"/>
      <c r="AG1545" s="4">
        <f t="shared" si="514"/>
        <v>1</v>
      </c>
      <c r="AH1545" s="4"/>
      <c r="AI1545" s="4"/>
      <c r="AJ1545">
        <f>IF(front!E1545&gt;$AJ$2,AA1545,AB1545)</f>
        <v>65105.068042922692</v>
      </c>
      <c r="AK1545">
        <f t="shared" si="501"/>
        <v>65041.413178397284</v>
      </c>
      <c r="AL1545">
        <f>SUMPRODUCT($B$7:$B$456,AK$7:AK$456,EXP(constants!$B$32+constants!$A$32*ABS($A$7:$A$456-$A1545)))</f>
        <v>1.6861991697652115E-8</v>
      </c>
      <c r="AM1545">
        <f t="shared" si="507"/>
        <v>65041.413178380426</v>
      </c>
      <c r="AN1545">
        <f t="shared" si="515"/>
        <v>65035.528608718654</v>
      </c>
      <c r="AP1545" s="4"/>
      <c r="AQ1545" s="4"/>
      <c r="AR1545" s="4"/>
      <c r="AU1545" s="5">
        <f>SUMPRODUCT(constants!$B$13:$B$20,A1545^constants!$A$13:$A$20)*constants!$C$10/((A1545/1000000000)^5*(EXP(0.014388/(A1545/1000000000)/constants!$B$9)-1))</f>
        <v>2.2383817610704731E-5</v>
      </c>
      <c r="AX1545" s="17">
        <f t="shared" si="508"/>
        <v>3.4417829899369743E-10</v>
      </c>
      <c r="BC1545">
        <f t="shared" si="500"/>
        <v>3.4417829899369743E-10</v>
      </c>
    </row>
    <row r="1546" spans="1:55" x14ac:dyDescent="0.2">
      <c r="A1546">
        <f>front!A1546</f>
        <v>895.46</v>
      </c>
      <c r="B1546" s="1">
        <f t="shared" si="516"/>
        <v>0.43000000000006366</v>
      </c>
      <c r="C1546" s="20">
        <f>front!B1546</f>
        <v>3273.1</v>
      </c>
      <c r="D1546" s="20">
        <f>front!C1546</f>
        <v>9499</v>
      </c>
      <c r="E1546" s="20">
        <f>front!D1546</f>
        <v>42136.45</v>
      </c>
      <c r="F1546" s="20">
        <f>front!E1546</f>
        <v>64000</v>
      </c>
      <c r="G1546" s="20">
        <f>front!F1546</f>
        <v>64000</v>
      </c>
      <c r="H1546" s="20">
        <f>front!H1546</f>
        <v>9882.2000000000007</v>
      </c>
      <c r="I1546" s="20">
        <f>front!I1546</f>
        <v>13222</v>
      </c>
      <c r="J1546" s="20">
        <f>front!J1546</f>
        <v>13291.4</v>
      </c>
      <c r="K1546" s="20"/>
      <c r="L1546" s="4">
        <f>C1546/(constants!$A$4+constants!$B$4*data!C1546+constants!$C$4*data!C1546^2+constants!$D$4*data!C1546^3+constants!$E$4*data!C1546^4+constants!$F$4*data!C1546^5+constants!$G$4*data!C1546^6+constants!$H$4*data!C1546^7)</f>
        <v>3271.9296173240373</v>
      </c>
      <c r="M1546" s="4">
        <f>D1546/(constants!$A$4+constants!$B$4*data!D1546+constants!$C$4*data!D1546^2+constants!$D$4*data!D1546^3+constants!$E$4*data!D1546^4+constants!$F$4*data!D1546^5+constants!$G$4*data!D1546^6+constants!$H$4*data!D1546^7)</f>
        <v>9506.3857300052787</v>
      </c>
      <c r="N1546" s="4">
        <f>E1546/(constants!$A$4+constants!$B$4*data!E1546+constants!$C$4*data!E1546^2+constants!$D$4*data!E1546^3+constants!$E$4*data!E1546^4+constants!$F$4*data!E1546^5+constants!$G$4*data!E1546^6+constants!$H$4*data!E1546^7)</f>
        <v>42422.282243593734</v>
      </c>
      <c r="O1546" s="4">
        <f>F1546/(constants!$A$4+constants!$B$4*data!F1546+constants!$C$4*data!F1546^2+constants!$D$4*data!F1546^3+constants!$E$4*data!F1546^4+constants!$F$4*data!F1546^5+constants!$G$4*data!F1546^6+constants!$H$4*data!F1546^7)</f>
        <v>64773.712258592925</v>
      </c>
      <c r="P1546" s="4">
        <f>G1546/(constants!$A$4+constants!$B$4*data!G1546+constants!$C$4*data!G1546^2+constants!$D$4*data!G1546^3+constants!$E$4*data!G1546^4+constants!$F$4*data!G1546^5+constants!$G$4*data!G1546^6+constants!$H$4*data!G1546^7)</f>
        <v>64773.712258592925</v>
      </c>
      <c r="Q1546" s="4">
        <f>H1546/(constants!$A$4+constants!$B$4*data!H1546+constants!$C$4*data!H1546^2+constants!$D$4*data!H1546^3+constants!$E$4*data!H1546^4+constants!$F$4*data!H1546^5+constants!$G$4*data!H1546^6+constants!$H$4*data!H1546^7)</f>
        <v>9890.6597434744181</v>
      </c>
      <c r="R1546" s="4">
        <f>I1546/(constants!$A$4+constants!$B$4*data!I1546+constants!$C$4*data!I1546^2+constants!$D$4*data!I1546^3+constants!$E$4*data!I1546^4+constants!$F$4*data!I1546^5+constants!$G$4*data!I1546^6+constants!$H$4*data!I1546^7)</f>
        <v>13242.391827568052</v>
      </c>
      <c r="S1546" s="4">
        <f>J1546/(constants!$A$4+constants!$B$4*data!J1546+constants!$C$4*data!J1546^2+constants!$D$4*data!J1546^3+constants!$E$4*data!J1546^4+constants!$F$4*data!J1546^5+constants!$G$4*data!J1546^6+constants!$H$4*data!J1546^7)</f>
        <v>13312.086078326074</v>
      </c>
      <c r="T1546" s="4"/>
      <c r="U1546" s="4">
        <f t="shared" si="509"/>
        <v>39150.352626269698</v>
      </c>
      <c r="V1546" s="2">
        <f t="shared" si="510"/>
        <v>55267.326528587648</v>
      </c>
      <c r="W1546" s="2">
        <f t="shared" si="511"/>
        <v>55267.326528587648</v>
      </c>
      <c r="X1546" s="2">
        <f t="shared" si="512"/>
        <v>3351.7320840936336</v>
      </c>
      <c r="Y1546" s="2">
        <f t="shared" si="513"/>
        <v>3421.4263348516561</v>
      </c>
      <c r="Z1546" s="2"/>
      <c r="AA1546" s="4">
        <f t="shared" si="502"/>
        <v>65250.587710449494</v>
      </c>
      <c r="AB1546" s="4">
        <f t="shared" si="503"/>
        <v>9211.2210880979419</v>
      </c>
      <c r="AC1546" s="4">
        <f t="shared" si="504"/>
        <v>9211.2210880979419</v>
      </c>
      <c r="AD1546" s="4">
        <f t="shared" si="505"/>
        <v>558.6220140156056</v>
      </c>
      <c r="AE1546" s="4">
        <f t="shared" si="506"/>
        <v>570.23772247527597</v>
      </c>
      <c r="AF1546" s="4"/>
      <c r="AG1546" s="4">
        <f t="shared" si="514"/>
        <v>1</v>
      </c>
      <c r="AH1546" s="4"/>
      <c r="AI1546" s="4"/>
      <c r="AJ1546">
        <f>IF(front!E1546&gt;$AJ$2,AA1546,AB1546)</f>
        <v>65250.587710449494</v>
      </c>
      <c r="AK1546">
        <f t="shared" si="501"/>
        <v>65186.932845924086</v>
      </c>
      <c r="AL1546">
        <f>SUMPRODUCT($B$7:$B$456,AK$7:AK$456,EXP(constants!$B$32+constants!$A$32*ABS($A$7:$A$456-$A1546)))</f>
        <v>1.6547744201207242E-8</v>
      </c>
      <c r="AM1546">
        <f t="shared" si="507"/>
        <v>65186.93284590754</v>
      </c>
      <c r="AN1546">
        <f t="shared" si="515"/>
        <v>65181.048276245769</v>
      </c>
      <c r="AP1546" s="4"/>
      <c r="AQ1546" s="4"/>
      <c r="AR1546" s="4"/>
      <c r="AU1546" s="5">
        <f>SUMPRODUCT(constants!$B$13:$B$20,A1546^constants!$A$13:$A$20)*constants!$C$10/((A1546/1000000000)^5*(EXP(0.014388/(A1546/1000000000)/constants!$B$9)-1))</f>
        <v>2.2382313983614408E-5</v>
      </c>
      <c r="AX1546" s="17">
        <f t="shared" si="508"/>
        <v>3.4338683674977496E-10</v>
      </c>
      <c r="BC1546">
        <f t="shared" si="500"/>
        <v>3.4338683674977496E-10</v>
      </c>
    </row>
    <row r="1547" spans="1:55" x14ac:dyDescent="0.2">
      <c r="A1547">
        <f>front!A1547</f>
        <v>895.89</v>
      </c>
      <c r="B1547" s="1">
        <f t="shared" si="516"/>
        <v>0.42999999999994998</v>
      </c>
      <c r="C1547" s="20">
        <f>front!B1547</f>
        <v>3300.8</v>
      </c>
      <c r="D1547" s="20">
        <f>front!C1547</f>
        <v>9732.7999999999993</v>
      </c>
      <c r="E1547" s="20">
        <f>front!D1547</f>
        <v>42245.75</v>
      </c>
      <c r="F1547" s="20">
        <f>front!E1547</f>
        <v>64000</v>
      </c>
      <c r="G1547" s="20">
        <f>front!F1547</f>
        <v>64000</v>
      </c>
      <c r="H1547" s="20">
        <f>front!H1547</f>
        <v>10087.200000000001</v>
      </c>
      <c r="I1547" s="20">
        <f>front!I1547</f>
        <v>14575.8</v>
      </c>
      <c r="J1547" s="20">
        <f>front!J1547</f>
        <v>14641.8</v>
      </c>
      <c r="K1547" s="20"/>
      <c r="L1547" s="4">
        <f>C1547/(constants!$A$4+constants!$B$4*data!C1547+constants!$C$4*data!C1547^2+constants!$D$4*data!C1547^3+constants!$E$4*data!C1547^4+constants!$F$4*data!C1547^5+constants!$G$4*data!C1547^6+constants!$H$4*data!C1547^7)</f>
        <v>3299.6328628783335</v>
      </c>
      <c r="M1547" s="4">
        <f>D1547/(constants!$A$4+constants!$B$4*data!D1547+constants!$C$4*data!D1547^2+constants!$D$4*data!D1547^3+constants!$E$4*data!D1547^4+constants!$F$4*data!D1547^5+constants!$G$4*data!D1547^6+constants!$H$4*data!D1547^7)</f>
        <v>9740.8334904316362</v>
      </c>
      <c r="N1547" s="4">
        <f>E1547/(constants!$A$4+constants!$B$4*data!E1547+constants!$C$4*data!E1547^2+constants!$D$4*data!E1547^3+constants!$E$4*data!E1547^4+constants!$F$4*data!E1547^5+constants!$G$4*data!E1547^6+constants!$H$4*data!E1547^7)</f>
        <v>42533.395987227232</v>
      </c>
      <c r="O1547" s="4">
        <f>F1547/(constants!$A$4+constants!$B$4*data!F1547+constants!$C$4*data!F1547^2+constants!$D$4*data!F1547^3+constants!$E$4*data!F1547^4+constants!$F$4*data!F1547^5+constants!$G$4*data!F1547^6+constants!$H$4*data!F1547^7)</f>
        <v>64773.712258592925</v>
      </c>
      <c r="P1547" s="4">
        <f>G1547/(constants!$A$4+constants!$B$4*data!G1547+constants!$C$4*data!G1547^2+constants!$D$4*data!G1547^3+constants!$E$4*data!G1547^4+constants!$F$4*data!G1547^5+constants!$G$4*data!G1547^6+constants!$H$4*data!G1547^7)</f>
        <v>64773.712258592925</v>
      </c>
      <c r="Q1547" s="4">
        <f>H1547/(constants!$A$4+constants!$B$4*data!H1547+constants!$C$4*data!H1547^2+constants!$D$4*data!H1547^3+constants!$E$4*data!H1547^4+constants!$F$4*data!H1547^5+constants!$G$4*data!H1547^6+constants!$H$4*data!H1547^7)</f>
        <v>10096.260192314736</v>
      </c>
      <c r="R1547" s="4">
        <f>I1547/(constants!$A$4+constants!$B$4*data!I1547+constants!$C$4*data!I1547^2+constants!$D$4*data!I1547^3+constants!$E$4*data!I1547^4+constants!$F$4*data!I1547^5+constants!$G$4*data!I1547^6+constants!$H$4*data!I1547^7)</f>
        <v>14602.244672987872</v>
      </c>
      <c r="S1547" s="4">
        <f>J1547/(constants!$A$4+constants!$B$4*data!J1547+constants!$C$4*data!J1547^2+constants!$D$4*data!J1547^3+constants!$E$4*data!J1547^4+constants!$F$4*data!J1547^5+constants!$G$4*data!J1547^6+constants!$H$4*data!J1547^7)</f>
        <v>14668.556168494219</v>
      </c>
      <c r="T1547" s="4"/>
      <c r="U1547" s="4">
        <f t="shared" si="509"/>
        <v>39233.763124348901</v>
      </c>
      <c r="V1547" s="2">
        <f t="shared" si="510"/>
        <v>55032.878768161288</v>
      </c>
      <c r="W1547" s="2">
        <f t="shared" si="511"/>
        <v>55032.878768161288</v>
      </c>
      <c r="X1547" s="2">
        <f t="shared" si="512"/>
        <v>4505.9844806731362</v>
      </c>
      <c r="Y1547" s="2">
        <f t="shared" si="513"/>
        <v>4572.2959761794828</v>
      </c>
      <c r="Z1547" s="2"/>
      <c r="AA1547" s="4">
        <f t="shared" si="502"/>
        <v>65389.605207248169</v>
      </c>
      <c r="AB1547" s="4">
        <f t="shared" si="503"/>
        <v>9172.1464613602147</v>
      </c>
      <c r="AC1547" s="4">
        <f t="shared" si="504"/>
        <v>9172.1464613602147</v>
      </c>
      <c r="AD1547" s="4">
        <f t="shared" si="505"/>
        <v>750.99741344552274</v>
      </c>
      <c r="AE1547" s="4">
        <f t="shared" si="506"/>
        <v>762.04932936324713</v>
      </c>
      <c r="AF1547" s="4"/>
      <c r="AG1547" s="4">
        <f t="shared" si="514"/>
        <v>1</v>
      </c>
      <c r="AH1547" s="4"/>
      <c r="AI1547" s="4"/>
      <c r="AJ1547">
        <f>IF(front!E1547&gt;$AJ$2,AA1547,AB1547)</f>
        <v>65389.605207248169</v>
      </c>
      <c r="AK1547">
        <f t="shared" si="501"/>
        <v>65325.950342722761</v>
      </c>
      <c r="AL1547">
        <f>SUMPRODUCT($B$7:$B$456,AK$7:AK$456,EXP(constants!$B$32+constants!$A$32*ABS($A$7:$A$456-$A1547)))</f>
        <v>1.6239353159373058E-8</v>
      </c>
      <c r="AM1547">
        <f t="shared" si="507"/>
        <v>65325.950342706521</v>
      </c>
      <c r="AN1547">
        <f t="shared" si="515"/>
        <v>65320.065773044749</v>
      </c>
      <c r="AP1547" s="4"/>
      <c r="AQ1547" s="4"/>
      <c r="AR1547" s="4"/>
      <c r="AU1547" s="5">
        <f>SUMPRODUCT(constants!$B$13:$B$20,A1547^constants!$A$13:$A$20)*constants!$C$10/((A1547/1000000000)^5*(EXP(0.014388/(A1547/1000000000)/constants!$B$9)-1))</f>
        <v>2.2380766732590137E-5</v>
      </c>
      <c r="AX1547" s="17">
        <f t="shared" si="508"/>
        <v>3.4263233613928599E-10</v>
      </c>
      <c r="BC1547">
        <f t="shared" si="500"/>
        <v>3.4263233613928599E-10</v>
      </c>
    </row>
    <row r="1548" spans="1:55" x14ac:dyDescent="0.2">
      <c r="A1548">
        <f>front!A1548</f>
        <v>896.32</v>
      </c>
      <c r="B1548" s="1">
        <f t="shared" si="516"/>
        <v>0.43000000000006366</v>
      </c>
      <c r="C1548" s="20">
        <f>front!B1548</f>
        <v>3276.7</v>
      </c>
      <c r="D1548" s="20">
        <f>front!C1548</f>
        <v>9554.2000000000007</v>
      </c>
      <c r="E1548" s="20">
        <f>front!D1548</f>
        <v>42251.5</v>
      </c>
      <c r="F1548" s="20">
        <f>front!E1548</f>
        <v>64000</v>
      </c>
      <c r="G1548" s="20">
        <f>front!F1548</f>
        <v>64000</v>
      </c>
      <c r="H1548" s="20">
        <f>front!H1548</f>
        <v>9986.7999999999993</v>
      </c>
      <c r="I1548" s="20">
        <f>front!I1548</f>
        <v>13751.8</v>
      </c>
      <c r="J1548" s="20">
        <f>front!J1548</f>
        <v>13713.4</v>
      </c>
      <c r="K1548" s="20"/>
      <c r="L1548" s="4">
        <f>C1548/(constants!$A$4+constants!$B$4*data!C1548+constants!$C$4*data!C1548^2+constants!$D$4*data!C1548^3+constants!$E$4*data!C1548^4+constants!$F$4*data!C1548^5+constants!$G$4*data!C1548^6+constants!$H$4*data!C1548^7)</f>
        <v>3275.5300240347769</v>
      </c>
      <c r="M1548" s="4">
        <f>D1548/(constants!$A$4+constants!$B$4*data!D1548+constants!$C$4*data!D1548^2+constants!$D$4*data!D1548^3+constants!$E$4*data!D1548^4+constants!$F$4*data!D1548^5+constants!$G$4*data!D1548^6+constants!$H$4*data!D1548^7)</f>
        <v>9561.7365367102429</v>
      </c>
      <c r="N1548" s="4">
        <f>E1548/(constants!$A$4+constants!$B$4*data!E1548+constants!$C$4*data!E1548^2+constants!$D$4*data!E1548^3+constants!$E$4*data!E1548^4+constants!$F$4*data!E1548^5+constants!$G$4*data!E1548^6+constants!$H$4*data!E1548^7)</f>
        <v>42539.241637351202</v>
      </c>
      <c r="O1548" s="4">
        <f>F1548/(constants!$A$4+constants!$B$4*data!F1548+constants!$C$4*data!F1548^2+constants!$D$4*data!F1548^3+constants!$E$4*data!F1548^4+constants!$F$4*data!F1548^5+constants!$G$4*data!F1548^6+constants!$H$4*data!F1548^7)</f>
        <v>64773.712258592925</v>
      </c>
      <c r="P1548" s="4">
        <f>G1548/(constants!$A$4+constants!$B$4*data!G1548+constants!$C$4*data!G1548^2+constants!$D$4*data!G1548^3+constants!$E$4*data!G1548^4+constants!$F$4*data!G1548^5+constants!$G$4*data!G1548^6+constants!$H$4*data!G1548^7)</f>
        <v>64773.712258592925</v>
      </c>
      <c r="Q1548" s="4">
        <f>H1548/(constants!$A$4+constants!$B$4*data!H1548+constants!$C$4*data!H1548^2+constants!$D$4*data!H1548^3+constants!$E$4*data!H1548^4+constants!$F$4*data!H1548^5+constants!$G$4*data!H1548^6+constants!$H$4*data!H1548^7)</f>
        <v>9995.5638745460874</v>
      </c>
      <c r="R1548" s="4">
        <f>I1548/(constants!$A$4+constants!$B$4*data!I1548+constants!$C$4*data!I1548^2+constants!$D$4*data!I1548^3+constants!$E$4*data!I1548^4+constants!$F$4*data!I1548^5+constants!$G$4*data!I1548^6+constants!$H$4*data!I1548^7)</f>
        <v>13774.482737318411</v>
      </c>
      <c r="S1548" s="4">
        <f>J1548/(constants!$A$4+constants!$B$4*data!J1548+constants!$C$4*data!J1548^2+constants!$D$4*data!J1548^3+constants!$E$4*data!J1548^4+constants!$F$4*data!J1548^5+constants!$G$4*data!J1548^6+constants!$H$4*data!J1548^7)</f>
        <v>13735.913269839621</v>
      </c>
      <c r="T1548" s="4"/>
      <c r="U1548" s="4">
        <f t="shared" si="509"/>
        <v>39263.711613316424</v>
      </c>
      <c r="V1548" s="2">
        <f t="shared" si="510"/>
        <v>55211.975721882685</v>
      </c>
      <c r="W1548" s="2">
        <f t="shared" si="511"/>
        <v>55211.975721882685</v>
      </c>
      <c r="X1548" s="2">
        <f t="shared" si="512"/>
        <v>3778.9188627723233</v>
      </c>
      <c r="Y1548" s="2">
        <f t="shared" si="513"/>
        <v>3740.3493952935332</v>
      </c>
      <c r="Z1548" s="2"/>
      <c r="AA1548" s="4">
        <f t="shared" si="502"/>
        <v>65439.519355527373</v>
      </c>
      <c r="AB1548" s="4">
        <f t="shared" si="503"/>
        <v>9201.9959536471142</v>
      </c>
      <c r="AC1548" s="4">
        <f t="shared" si="504"/>
        <v>9201.9959536471142</v>
      </c>
      <c r="AD1548" s="4">
        <f t="shared" si="505"/>
        <v>629.81981046205385</v>
      </c>
      <c r="AE1548" s="4">
        <f t="shared" si="506"/>
        <v>623.39156588225558</v>
      </c>
      <c r="AF1548" s="4"/>
      <c r="AG1548" s="4">
        <f t="shared" si="514"/>
        <v>1</v>
      </c>
      <c r="AH1548" s="4"/>
      <c r="AI1548" s="4"/>
      <c r="AJ1548">
        <f>IF(front!E1548&gt;$AJ$2,AA1548,AB1548)</f>
        <v>65439.519355527373</v>
      </c>
      <c r="AK1548">
        <f t="shared" si="501"/>
        <v>65375.864491001965</v>
      </c>
      <c r="AL1548">
        <f>SUMPRODUCT($B$7:$B$456,AK$7:AK$456,EXP(constants!$B$32+constants!$A$32*ABS($A$7:$A$456-$A1548)))</f>
        <v>1.5936709428684482E-8</v>
      </c>
      <c r="AM1548">
        <f t="shared" si="507"/>
        <v>65375.86449098603</v>
      </c>
      <c r="AN1548">
        <f t="shared" si="515"/>
        <v>65369.979921324259</v>
      </c>
      <c r="AP1548" s="4"/>
      <c r="AQ1548" s="4"/>
      <c r="AR1548" s="4"/>
      <c r="AU1548" s="5">
        <f>SUMPRODUCT(constants!$B$13:$B$20,A1548^constants!$A$13:$A$20)*constants!$C$10/((A1548/1000000000)^5*(EXP(0.014388/(A1548/1000000000)/constants!$B$9)-1))</f>
        <v>2.2379175940012281E-5</v>
      </c>
      <c r="AX1548" s="17">
        <f t="shared" si="508"/>
        <v>3.4234637928521071E-10</v>
      </c>
      <c r="BC1548">
        <f t="shared" si="500"/>
        <v>3.4234637928521071E-10</v>
      </c>
    </row>
    <row r="1549" spans="1:55" x14ac:dyDescent="0.2">
      <c r="A1549">
        <f>front!A1549</f>
        <v>896.74</v>
      </c>
      <c r="B1549" s="1">
        <f t="shared" si="516"/>
        <v>0.41999999999995907</v>
      </c>
      <c r="C1549" s="20">
        <f>front!B1549</f>
        <v>3314.65</v>
      </c>
      <c r="D1549" s="20">
        <f>front!C1549</f>
        <v>9861.6</v>
      </c>
      <c r="E1549" s="20">
        <f>front!D1549</f>
        <v>42310.2</v>
      </c>
      <c r="F1549" s="20">
        <f>front!E1549</f>
        <v>64000</v>
      </c>
      <c r="G1549" s="20">
        <f>front!F1549</f>
        <v>64000</v>
      </c>
      <c r="H1549" s="20">
        <f>front!H1549</f>
        <v>10285.4</v>
      </c>
      <c r="I1549" s="20">
        <f>front!I1549</f>
        <v>13370.4</v>
      </c>
      <c r="J1549" s="20">
        <f>front!J1549</f>
        <v>13366</v>
      </c>
      <c r="K1549" s="20"/>
      <c r="L1549" s="4">
        <f>C1549/(constants!$A$4+constants!$B$4*data!C1549+constants!$C$4*data!C1549^2+constants!$D$4*data!C1549^3+constants!$E$4*data!C1549^4+constants!$F$4*data!C1549^5+constants!$G$4*data!C1549^6+constants!$H$4*data!C1549^7)</f>
        <v>3313.4845859356333</v>
      </c>
      <c r="M1549" s="4">
        <f>D1549/(constants!$A$4+constants!$B$4*data!D1549+constants!$C$4*data!D1549^2+constants!$D$4*data!D1549^3+constants!$E$4*data!D1549^4+constants!$F$4*data!D1549^5+constants!$G$4*data!D1549^6+constants!$H$4*data!D1549^7)</f>
        <v>9870.0004000438948</v>
      </c>
      <c r="N1549" s="4">
        <f>E1549/(constants!$A$4+constants!$B$4*data!E1549+constants!$C$4*data!E1549^2+constants!$D$4*data!E1549^3+constants!$E$4*data!E1549^4+constants!$F$4*data!E1549^5+constants!$G$4*data!E1549^6+constants!$H$4*data!E1549^7)</f>
        <v>42598.919435610071</v>
      </c>
      <c r="O1549" s="4">
        <f>F1549/(constants!$A$4+constants!$B$4*data!F1549+constants!$C$4*data!F1549^2+constants!$D$4*data!F1549^3+constants!$E$4*data!F1549^4+constants!$F$4*data!F1549^5+constants!$G$4*data!F1549^6+constants!$H$4*data!F1549^7)</f>
        <v>64773.712258592925</v>
      </c>
      <c r="P1549" s="4">
        <f>G1549/(constants!$A$4+constants!$B$4*data!G1549+constants!$C$4*data!G1549^2+constants!$D$4*data!G1549^3+constants!$E$4*data!G1549^4+constants!$F$4*data!G1549^5+constants!$G$4*data!G1549^6+constants!$H$4*data!G1549^7)</f>
        <v>64773.712258592925</v>
      </c>
      <c r="Q1549" s="4">
        <f>H1549/(constants!$A$4+constants!$B$4*data!H1549+constants!$C$4*data!H1549^2+constants!$D$4*data!H1549^3+constants!$E$4*data!H1549^4+constants!$F$4*data!H1549^5+constants!$G$4*data!H1549^6+constants!$H$4*data!H1549^7)</f>
        <v>10295.057750934766</v>
      </c>
      <c r="R1549" s="4">
        <f>I1549/(constants!$A$4+constants!$B$4*data!I1549+constants!$C$4*data!I1549^2+constants!$D$4*data!I1549^3+constants!$E$4*data!I1549^4+constants!$F$4*data!I1549^5+constants!$G$4*data!I1549^6+constants!$H$4*data!I1549^7)</f>
        <v>13391.423191662814</v>
      </c>
      <c r="S1549" s="4">
        <f>J1549/(constants!$A$4+constants!$B$4*data!J1549+constants!$C$4*data!J1549^2+constants!$D$4*data!J1549^3+constants!$E$4*data!J1549^4+constants!$F$4*data!J1549^5+constants!$G$4*data!J1549^6+constants!$H$4*data!J1549^7)</f>
        <v>13387.004355439862</v>
      </c>
      <c r="T1549" s="4"/>
      <c r="U1549" s="4">
        <f t="shared" si="509"/>
        <v>39285.434849674435</v>
      </c>
      <c r="V1549" s="2">
        <f t="shared" si="510"/>
        <v>54903.711858549032</v>
      </c>
      <c r="W1549" s="2">
        <f t="shared" si="511"/>
        <v>54903.711858549032</v>
      </c>
      <c r="X1549" s="2">
        <f t="shared" si="512"/>
        <v>3096.3654407280483</v>
      </c>
      <c r="Y1549" s="2">
        <f t="shared" si="513"/>
        <v>3091.9466045050958</v>
      </c>
      <c r="Z1549" s="2"/>
      <c r="AA1549" s="4">
        <f t="shared" si="502"/>
        <v>65475.724749457389</v>
      </c>
      <c r="AB1549" s="4">
        <f t="shared" si="503"/>
        <v>9150.6186430915041</v>
      </c>
      <c r="AC1549" s="4">
        <f t="shared" si="504"/>
        <v>9150.6186430915041</v>
      </c>
      <c r="AD1549" s="4">
        <f t="shared" si="505"/>
        <v>516.06090678800808</v>
      </c>
      <c r="AE1549" s="4">
        <f t="shared" si="506"/>
        <v>515.3244340841826</v>
      </c>
      <c r="AF1549" s="4"/>
      <c r="AG1549" s="4">
        <f t="shared" si="514"/>
        <v>1</v>
      </c>
      <c r="AH1549" s="4"/>
      <c r="AI1549" s="4"/>
      <c r="AJ1549">
        <f>IF(front!E1549&gt;$AJ$2,AA1549,AB1549)</f>
        <v>65475.724749457389</v>
      </c>
      <c r="AK1549">
        <f t="shared" si="501"/>
        <v>65412.069884931982</v>
      </c>
      <c r="AL1549">
        <f>SUMPRODUCT($B$7:$B$456,AK$7:AK$456,EXP(constants!$B$32+constants!$A$32*ABS($A$7:$A$456-$A1549)))</f>
        <v>1.5646549690404107E-8</v>
      </c>
      <c r="AM1549">
        <f t="shared" si="507"/>
        <v>65412.069884916338</v>
      </c>
      <c r="AN1549">
        <f t="shared" si="515"/>
        <v>65406.185315254566</v>
      </c>
      <c r="AP1549" s="4"/>
      <c r="AQ1549" s="4"/>
      <c r="AR1549" s="4"/>
      <c r="AU1549" s="5">
        <f>SUMPRODUCT(constants!$B$13:$B$20,A1549^constants!$A$13:$A$20)*constants!$C$10/((A1549/1000000000)^5*(EXP(0.014388/(A1549/1000000000)/constants!$B$9)-1))</f>
        <v>2.2377580188878057E-5</v>
      </c>
      <c r="AX1549" s="17">
        <f t="shared" si="508"/>
        <v>3.4213247693653487E-10</v>
      </c>
      <c r="BC1549">
        <f t="shared" ref="BC1549:BC1612" si="517">AX1549</f>
        <v>3.4213247693653487E-10</v>
      </c>
    </row>
    <row r="1550" spans="1:55" x14ac:dyDescent="0.2">
      <c r="A1550">
        <f>front!A1550</f>
        <v>897.17</v>
      </c>
      <c r="B1550" s="1">
        <f t="shared" si="516"/>
        <v>0.42999999999994998</v>
      </c>
      <c r="C1550" s="20">
        <f>front!B1550</f>
        <v>3264.65</v>
      </c>
      <c r="D1550" s="20">
        <f>front!C1550</f>
        <v>9357.7999999999993</v>
      </c>
      <c r="E1550" s="20">
        <f>front!D1550</f>
        <v>42163.95</v>
      </c>
      <c r="F1550" s="20">
        <f>front!E1550</f>
        <v>64000</v>
      </c>
      <c r="G1550" s="20">
        <f>front!F1550</f>
        <v>64000</v>
      </c>
      <c r="H1550" s="20">
        <f>front!H1550</f>
        <v>9768.6</v>
      </c>
      <c r="I1550" s="20">
        <f>front!I1550</f>
        <v>12703.4</v>
      </c>
      <c r="J1550" s="20">
        <f>front!J1550</f>
        <v>12737.2</v>
      </c>
      <c r="K1550" s="20"/>
      <c r="L1550" s="4">
        <f>C1550/(constants!$A$4+constants!$B$4*data!C1550+constants!$C$4*data!C1550^2+constants!$D$4*data!C1550^3+constants!$E$4*data!C1550^4+constants!$F$4*data!C1550^5+constants!$G$4*data!C1550^6+constants!$H$4*data!C1550^7)</f>
        <v>3263.4786803707052</v>
      </c>
      <c r="M1550" s="4">
        <f>D1550/(constants!$A$4+constants!$B$4*data!D1550+constants!$C$4*data!D1550^2+constants!$D$4*data!D1550^3+constants!$E$4*data!D1550^4+constants!$F$4*data!D1550^5+constants!$G$4*data!D1550^6+constants!$H$4*data!D1550^7)</f>
        <v>9364.8059774305457</v>
      </c>
      <c r="N1550" s="4">
        <f>E1550/(constants!$A$4+constants!$B$4*data!E1550+constants!$C$4*data!E1550^2+constants!$D$4*data!E1550^3+constants!$E$4*data!E1550^4+constants!$F$4*data!E1550^5+constants!$G$4*data!E1550^6+constants!$H$4*data!E1550^7)</f>
        <v>42450.237788949256</v>
      </c>
      <c r="O1550" s="4">
        <f>F1550/(constants!$A$4+constants!$B$4*data!F1550+constants!$C$4*data!F1550^2+constants!$D$4*data!F1550^3+constants!$E$4*data!F1550^4+constants!$F$4*data!F1550^5+constants!$G$4*data!F1550^6+constants!$H$4*data!F1550^7)</f>
        <v>64773.712258592925</v>
      </c>
      <c r="P1550" s="4">
        <f>G1550/(constants!$A$4+constants!$B$4*data!G1550+constants!$C$4*data!G1550^2+constants!$D$4*data!G1550^3+constants!$E$4*data!G1550^4+constants!$F$4*data!G1550^5+constants!$G$4*data!G1550^6+constants!$H$4*data!G1550^7)</f>
        <v>64773.712258592925</v>
      </c>
      <c r="Q1550" s="4">
        <f>H1550/(constants!$A$4+constants!$B$4*data!H1550+constants!$C$4*data!H1550^2+constants!$D$4*data!H1550^3+constants!$E$4*data!H1550^4+constants!$F$4*data!H1550^5+constants!$G$4*data!H1550^6+constants!$H$4*data!H1550^7)</f>
        <v>9776.734757610222</v>
      </c>
      <c r="R1550" s="4">
        <f>I1550/(constants!$A$4+constants!$B$4*data!I1550+constants!$C$4*data!I1550^2+constants!$D$4*data!I1550^3+constants!$E$4*data!I1550^4+constants!$F$4*data!I1550^5+constants!$G$4*data!I1550^6+constants!$H$4*data!I1550^7)</f>
        <v>12721.649878562583</v>
      </c>
      <c r="S1550" s="4">
        <f>J1550/(constants!$A$4+constants!$B$4*data!J1550+constants!$C$4*data!J1550^2+constants!$D$4*data!J1550^3+constants!$E$4*data!J1550^4+constants!$F$4*data!J1550^5+constants!$G$4*data!J1550^6+constants!$H$4*data!J1550^7)</f>
        <v>12755.586393274883</v>
      </c>
      <c r="T1550" s="4"/>
      <c r="U1550" s="4">
        <f t="shared" si="509"/>
        <v>39186.759108578553</v>
      </c>
      <c r="V1550" s="2">
        <f t="shared" si="510"/>
        <v>55408.906281162381</v>
      </c>
      <c r="W1550" s="2">
        <f t="shared" si="511"/>
        <v>55408.906281162381</v>
      </c>
      <c r="X1550" s="2">
        <f t="shared" si="512"/>
        <v>2944.9151209523607</v>
      </c>
      <c r="Y1550" s="2">
        <f t="shared" si="513"/>
        <v>2978.8516356646614</v>
      </c>
      <c r="Z1550" s="2"/>
      <c r="AA1550" s="4">
        <f t="shared" si="502"/>
        <v>65311.265180964256</v>
      </c>
      <c r="AB1550" s="4">
        <f t="shared" si="503"/>
        <v>9234.8177135270635</v>
      </c>
      <c r="AC1550" s="4">
        <f t="shared" si="504"/>
        <v>9234.8177135270635</v>
      </c>
      <c r="AD1550" s="4">
        <f t="shared" si="505"/>
        <v>490.81918682539344</v>
      </c>
      <c r="AE1550" s="4">
        <f t="shared" si="506"/>
        <v>496.47527261077693</v>
      </c>
      <c r="AF1550" s="4"/>
      <c r="AG1550" s="4">
        <f t="shared" si="514"/>
        <v>1</v>
      </c>
      <c r="AH1550" s="4"/>
      <c r="AI1550" s="4"/>
      <c r="AJ1550">
        <f>IF(front!E1550&gt;$AJ$2,AA1550,AB1550)</f>
        <v>65311.265180964256</v>
      </c>
      <c r="AK1550">
        <f t="shared" si="501"/>
        <v>65247.610316438848</v>
      </c>
      <c r="AL1550">
        <f>SUMPRODUCT($B$7:$B$456,AK$7:AK$456,EXP(constants!$B$32+constants!$A$32*ABS($A$7:$A$456-$A1550)))</f>
        <v>1.5354953705993007E-8</v>
      </c>
      <c r="AM1550">
        <f t="shared" si="507"/>
        <v>65247.610316423496</v>
      </c>
      <c r="AN1550">
        <f t="shared" si="515"/>
        <v>65241.725746761724</v>
      </c>
      <c r="AP1550" s="4"/>
      <c r="AQ1550" s="4"/>
      <c r="AR1550" s="4"/>
      <c r="AU1550" s="5">
        <f>SUMPRODUCT(constants!$B$13:$B$20,A1550^constants!$A$13:$A$20)*constants!$C$10/((A1550/1000000000)^5*(EXP(0.014388/(A1550/1000000000)/constants!$B$9)-1))</f>
        <v>2.2375903575517392E-5</v>
      </c>
      <c r="AX1550" s="17">
        <f t="shared" si="508"/>
        <v>3.4296921669991264E-10</v>
      </c>
      <c r="BC1550">
        <f t="shared" si="517"/>
        <v>3.4296921669991264E-10</v>
      </c>
    </row>
    <row r="1551" spans="1:55" x14ac:dyDescent="0.2">
      <c r="A1551">
        <f>front!A1551</f>
        <v>897.6</v>
      </c>
      <c r="B1551" s="1">
        <f t="shared" si="516"/>
        <v>0.43000000000006366</v>
      </c>
      <c r="C1551" s="20">
        <f>front!B1551</f>
        <v>3273</v>
      </c>
      <c r="D1551" s="20">
        <f>front!C1551</f>
        <v>9428.4</v>
      </c>
      <c r="E1551" s="20">
        <f>front!D1551</f>
        <v>42298.25</v>
      </c>
      <c r="F1551" s="20">
        <f>front!E1551</f>
        <v>64000</v>
      </c>
      <c r="G1551" s="20">
        <f>front!F1551</f>
        <v>64000</v>
      </c>
      <c r="H1551" s="20">
        <f>front!H1551</f>
        <v>9806.6</v>
      </c>
      <c r="I1551" s="20">
        <f>front!I1551</f>
        <v>12767.2</v>
      </c>
      <c r="J1551" s="20">
        <f>front!J1551</f>
        <v>12801</v>
      </c>
      <c r="K1551" s="20"/>
      <c r="L1551" s="4">
        <f>C1551/(constants!$A$4+constants!$B$4*data!C1551+constants!$C$4*data!C1551^2+constants!$D$4*data!C1551^3+constants!$E$4*data!C1551^4+constants!$F$4*data!C1551^5+constants!$G$4*data!C1551^6+constants!$H$4*data!C1551^7)</f>
        <v>3271.829606090811</v>
      </c>
      <c r="M1551" s="4">
        <f>D1551/(constants!$A$4+constants!$B$4*data!D1551+constants!$C$4*data!D1551^2+constants!$D$4*data!D1551^3+constants!$E$4*data!D1551^4+constants!$F$4*data!D1551^5+constants!$G$4*data!D1551^6+constants!$H$4*data!D1551^7)</f>
        <v>9435.5947730851112</v>
      </c>
      <c r="N1551" s="4">
        <f>E1551/(constants!$A$4+constants!$B$4*data!E1551+constants!$C$4*data!E1551^2+constants!$D$4*data!E1551^3+constants!$E$4*data!E1551^4+constants!$F$4*data!E1551^5+constants!$G$4*data!E1551^6+constants!$H$4*data!E1551^7)</f>
        <v>42586.770180728709</v>
      </c>
      <c r="O1551" s="4">
        <f>F1551/(constants!$A$4+constants!$B$4*data!F1551+constants!$C$4*data!F1551^2+constants!$D$4*data!F1551^3+constants!$E$4*data!F1551^4+constants!$F$4*data!F1551^5+constants!$G$4*data!F1551^6+constants!$H$4*data!F1551^7)</f>
        <v>64773.712258592925</v>
      </c>
      <c r="P1551" s="4">
        <f>G1551/(constants!$A$4+constants!$B$4*data!G1551+constants!$C$4*data!G1551^2+constants!$D$4*data!G1551^3+constants!$E$4*data!G1551^4+constants!$F$4*data!G1551^5+constants!$G$4*data!G1551^6+constants!$H$4*data!G1551^7)</f>
        <v>64773.712258592925</v>
      </c>
      <c r="Q1551" s="4">
        <f>H1551/(constants!$A$4+constants!$B$4*data!H1551+constants!$C$4*data!H1551^2+constants!$D$4*data!H1551^3+constants!$E$4*data!H1551^4+constants!$F$4*data!H1551^5+constants!$G$4*data!H1551^6+constants!$H$4*data!H1551^7)</f>
        <v>9814.842850852363</v>
      </c>
      <c r="R1551" s="4">
        <f>I1551/(constants!$A$4+constants!$B$4*data!I1551+constants!$C$4*data!I1551^2+constants!$D$4*data!I1551^3+constants!$E$4*data!I1551^4+constants!$F$4*data!I1551^5+constants!$G$4*data!I1551^6+constants!$H$4*data!I1551^7)</f>
        <v>12785.707923853572</v>
      </c>
      <c r="S1551" s="4">
        <f>J1551/(constants!$A$4+constants!$B$4*data!J1551+constants!$C$4*data!J1551^2+constants!$D$4*data!J1551^3+constants!$E$4*data!J1551^4+constants!$F$4*data!J1551^5+constants!$G$4*data!J1551^6+constants!$H$4*data!J1551^7)</f>
        <v>12819.645257324504</v>
      </c>
      <c r="T1551" s="4"/>
      <c r="U1551" s="4">
        <f t="shared" si="509"/>
        <v>39314.940574637898</v>
      </c>
      <c r="V1551" s="2">
        <f t="shared" si="510"/>
        <v>55338.117485507813</v>
      </c>
      <c r="W1551" s="2">
        <f t="shared" si="511"/>
        <v>55338.117485507813</v>
      </c>
      <c r="X1551" s="2">
        <f t="shared" si="512"/>
        <v>2970.8650730012087</v>
      </c>
      <c r="Y1551" s="2">
        <f t="shared" si="513"/>
        <v>3004.8024064721412</v>
      </c>
      <c r="Z1551" s="2"/>
      <c r="AA1551" s="4">
        <f t="shared" si="502"/>
        <v>65524.900957729827</v>
      </c>
      <c r="AB1551" s="4">
        <f t="shared" si="503"/>
        <v>9223.0195809179695</v>
      </c>
      <c r="AC1551" s="4">
        <f t="shared" si="504"/>
        <v>9223.0195809179695</v>
      </c>
      <c r="AD1551" s="4">
        <f t="shared" si="505"/>
        <v>495.1441788335348</v>
      </c>
      <c r="AE1551" s="4">
        <f t="shared" si="506"/>
        <v>500.80040107869024</v>
      </c>
      <c r="AF1551" s="4"/>
      <c r="AG1551" s="4">
        <f t="shared" si="514"/>
        <v>1</v>
      </c>
      <c r="AH1551" s="4"/>
      <c r="AI1551" s="4"/>
      <c r="AJ1551">
        <f>IF(front!E1551&gt;$AJ$2,AA1551,AB1551)</f>
        <v>65524.900957729827</v>
      </c>
      <c r="AK1551">
        <f t="shared" si="501"/>
        <v>65461.24609320442</v>
      </c>
      <c r="AL1551">
        <f>SUMPRODUCT($B$7:$B$456,AK$7:AK$456,EXP(constants!$B$32+constants!$A$32*ABS($A$7:$A$456-$A1551)))</f>
        <v>1.5068792032647658E-8</v>
      </c>
      <c r="AM1551">
        <f t="shared" si="507"/>
        <v>65461.246093189351</v>
      </c>
      <c r="AN1551">
        <f t="shared" si="515"/>
        <v>65455.361523527579</v>
      </c>
      <c r="AP1551" s="4"/>
      <c r="AQ1551" s="4"/>
      <c r="AR1551" s="4"/>
      <c r="AU1551" s="5">
        <f>SUMPRODUCT(constants!$B$13:$B$20,A1551^constants!$A$13:$A$20)*constants!$C$10/((A1551/1000000000)^5*(EXP(0.014388/(A1551/1000000000)/constants!$B$9)-1))</f>
        <v>2.2374183677008939E-5</v>
      </c>
      <c r="AX1551" s="17">
        <f t="shared" si="508"/>
        <v>3.4182354441609278E-10</v>
      </c>
      <c r="BC1551">
        <f t="shared" si="517"/>
        <v>3.4182354441609278E-10</v>
      </c>
    </row>
    <row r="1552" spans="1:55" x14ac:dyDescent="0.2">
      <c r="A1552">
        <f>front!A1552</f>
        <v>898.03</v>
      </c>
      <c r="B1552" s="1">
        <f t="shared" si="516"/>
        <v>0.42999999999994998</v>
      </c>
      <c r="C1552" s="20">
        <f>front!B1552</f>
        <v>3199.65</v>
      </c>
      <c r="D1552" s="20">
        <f>front!C1552</f>
        <v>8803.2000000000007</v>
      </c>
      <c r="E1552" s="20">
        <f>front!D1552</f>
        <v>42308.6</v>
      </c>
      <c r="F1552" s="20">
        <f>front!E1552</f>
        <v>64000</v>
      </c>
      <c r="G1552" s="20">
        <f>front!F1552</f>
        <v>64000</v>
      </c>
      <c r="H1552" s="20">
        <f>front!H1552</f>
        <v>9175</v>
      </c>
      <c r="I1552" s="20">
        <f>front!I1552</f>
        <v>12429</v>
      </c>
      <c r="J1552" s="20">
        <f>front!J1552</f>
        <v>12384.4</v>
      </c>
      <c r="K1552" s="20"/>
      <c r="L1552" s="4">
        <f>C1552/(constants!$A$4+constants!$B$4*data!C1552+constants!$C$4*data!C1552^2+constants!$D$4*data!C1552^3+constants!$E$4*data!C1552^4+constants!$F$4*data!C1552^5+constants!$G$4*data!C1552^6+constants!$H$4*data!C1552^7)</f>
        <v>3198.4722995839529</v>
      </c>
      <c r="M1552" s="4">
        <f>D1552/(constants!$A$4+constants!$B$4*data!D1552+constants!$C$4*data!D1552^2+constants!$D$4*data!D1552^3+constants!$E$4*data!D1552^4+constants!$F$4*data!D1552^5+constants!$G$4*data!D1552^6+constants!$H$4*data!D1552^7)</f>
        <v>8808.798420010331</v>
      </c>
      <c r="N1552" s="4">
        <f>E1552/(constants!$A$4+constants!$B$4*data!E1552+constants!$C$4*data!E1552^2+constants!$D$4*data!E1552^3+constants!$E$4*data!E1552^4+constants!$F$4*data!E1552^5+constants!$G$4*data!E1552^6+constants!$H$4*data!E1552^7)</f>
        <v>42597.292751289482</v>
      </c>
      <c r="O1552" s="4">
        <f>F1552/(constants!$A$4+constants!$B$4*data!F1552+constants!$C$4*data!F1552^2+constants!$D$4*data!F1552^3+constants!$E$4*data!F1552^4+constants!$F$4*data!F1552^5+constants!$G$4*data!F1552^6+constants!$H$4*data!F1552^7)</f>
        <v>64773.712258592925</v>
      </c>
      <c r="P1552" s="4">
        <f>G1552/(constants!$A$4+constants!$B$4*data!G1552+constants!$C$4*data!G1552^2+constants!$D$4*data!G1552^3+constants!$E$4*data!G1552^4+constants!$F$4*data!G1552^5+constants!$G$4*data!G1552^6+constants!$H$4*data!G1552^7)</f>
        <v>64773.712258592925</v>
      </c>
      <c r="Q1552" s="4">
        <f>H1552/(constants!$A$4+constants!$B$4*data!H1552+constants!$C$4*data!H1552^2+constants!$D$4*data!H1552^3+constants!$E$4*data!H1552^4+constants!$F$4*data!H1552^5+constants!$G$4*data!H1552^6+constants!$H$4*data!H1552^7)</f>
        <v>9181.5272073168162</v>
      </c>
      <c r="R1552" s="4">
        <f>I1552/(constants!$A$4+constants!$B$4*data!I1552+constants!$C$4*data!I1552^2+constants!$D$4*data!I1552^3+constants!$E$4*data!I1552^4+constants!$F$4*data!I1552^5+constants!$G$4*data!I1552^6+constants!$H$4*data!I1552^7)</f>
        <v>12446.157771546626</v>
      </c>
      <c r="S1552" s="4">
        <f>J1552/(constants!$A$4+constants!$B$4*data!J1552+constants!$C$4*data!J1552^2+constants!$D$4*data!J1552^3+constants!$E$4*data!J1552^4+constants!$F$4*data!J1552^5+constants!$G$4*data!J1552^6+constants!$H$4*data!J1552^7)</f>
        <v>12401.383001001715</v>
      </c>
      <c r="T1552" s="4"/>
      <c r="U1552" s="4">
        <f t="shared" si="509"/>
        <v>39398.820451705527</v>
      </c>
      <c r="V1552" s="2">
        <f t="shared" si="510"/>
        <v>55964.913838582594</v>
      </c>
      <c r="W1552" s="2">
        <f t="shared" si="511"/>
        <v>55964.913838582594</v>
      </c>
      <c r="X1552" s="2">
        <f t="shared" si="512"/>
        <v>3264.6305642298103</v>
      </c>
      <c r="Y1552" s="2">
        <f t="shared" si="513"/>
        <v>3219.8557936848993</v>
      </c>
      <c r="Z1552" s="2"/>
      <c r="AA1552" s="4">
        <f t="shared" si="502"/>
        <v>65664.700752842546</v>
      </c>
      <c r="AB1552" s="4">
        <f t="shared" si="503"/>
        <v>9327.485639763765</v>
      </c>
      <c r="AC1552" s="4">
        <f t="shared" si="504"/>
        <v>9327.485639763765</v>
      </c>
      <c r="AD1552" s="4">
        <f t="shared" si="505"/>
        <v>544.10509403830167</v>
      </c>
      <c r="AE1552" s="4">
        <f t="shared" si="506"/>
        <v>536.64263228081654</v>
      </c>
      <c r="AF1552" s="4"/>
      <c r="AG1552" s="4">
        <f t="shared" si="514"/>
        <v>1</v>
      </c>
      <c r="AH1552" s="4"/>
      <c r="AI1552" s="4"/>
      <c r="AJ1552">
        <f>IF(front!E1552&gt;$AJ$2,AA1552,AB1552)</f>
        <v>65664.700752842546</v>
      </c>
      <c r="AK1552">
        <f t="shared" si="501"/>
        <v>65601.045888317138</v>
      </c>
      <c r="AL1552">
        <f>SUMPRODUCT($B$7:$B$456,AK$7:AK$456,EXP(constants!$B$32+constants!$A$32*ABS($A$7:$A$456-$A1552)))</f>
        <v>1.4787963394156152E-8</v>
      </c>
      <c r="AM1552">
        <f t="shared" si="507"/>
        <v>65601.045888302353</v>
      </c>
      <c r="AN1552">
        <f t="shared" si="515"/>
        <v>65595.161318640574</v>
      </c>
      <c r="AP1552" s="4"/>
      <c r="AQ1552" s="4"/>
      <c r="AR1552" s="4"/>
      <c r="AU1552" s="5">
        <f>SUMPRODUCT(constants!$B$13:$B$20,A1552^constants!$A$13:$A$20)*constants!$C$10/((A1552/1000000000)^5*(EXP(0.014388/(A1552/1000000000)/constants!$B$9)-1))</f>
        <v>2.2372420583234935E-5</v>
      </c>
      <c r="AX1552" s="17">
        <f t="shared" si="508"/>
        <v>3.4106815401454359E-10</v>
      </c>
      <c r="BC1552">
        <f t="shared" si="517"/>
        <v>3.4106815401454359E-10</v>
      </c>
    </row>
    <row r="1553" spans="1:55" x14ac:dyDescent="0.2">
      <c r="A1553">
        <f>front!A1553</f>
        <v>898.46</v>
      </c>
      <c r="B1553" s="1">
        <f t="shared" si="516"/>
        <v>0.43000000000006366</v>
      </c>
      <c r="C1553" s="20">
        <f>front!B1553</f>
        <v>3305.7</v>
      </c>
      <c r="D1553" s="20">
        <f>front!C1553</f>
        <v>9744.4</v>
      </c>
      <c r="E1553" s="20">
        <f>front!D1553</f>
        <v>42512.15</v>
      </c>
      <c r="F1553" s="20">
        <f>front!E1553</f>
        <v>64000</v>
      </c>
      <c r="G1553" s="20">
        <f>front!F1553</f>
        <v>64000</v>
      </c>
      <c r="H1553" s="20">
        <f>front!H1553</f>
        <v>10132.4</v>
      </c>
      <c r="I1553" s="20">
        <f>front!I1553</f>
        <v>13432</v>
      </c>
      <c r="J1553" s="20">
        <f>front!J1553</f>
        <v>13469.2</v>
      </c>
      <c r="K1553" s="20"/>
      <c r="L1553" s="4">
        <f>C1553/(constants!$A$4+constants!$B$4*data!C1553+constants!$C$4*data!C1553^2+constants!$D$4*data!C1553^3+constants!$E$4*data!C1553^4+constants!$F$4*data!C1553^5+constants!$G$4*data!C1553^6+constants!$H$4*data!C1553^7)</f>
        <v>3304.5334648270946</v>
      </c>
      <c r="M1553" s="4">
        <f>D1553/(constants!$A$4+constants!$B$4*data!D1553+constants!$C$4*data!D1553^2+constants!$D$4*data!D1553^3+constants!$E$4*data!D1553^4+constants!$F$4*data!D1553^5+constants!$G$4*data!D1553^6+constants!$H$4*data!D1553^7)</f>
        <v>9752.4662428729371</v>
      </c>
      <c r="N1553" s="4">
        <f>E1553/(constants!$A$4+constants!$B$4*data!E1553+constants!$C$4*data!E1553^2+constants!$D$4*data!E1553^3+constants!$E$4*data!E1553^4+constants!$F$4*data!E1553^5+constants!$G$4*data!E1553^6+constants!$H$4*data!E1553^7)</f>
        <v>42804.251990354496</v>
      </c>
      <c r="O1553" s="4">
        <f>F1553/(constants!$A$4+constants!$B$4*data!F1553+constants!$C$4*data!F1553^2+constants!$D$4*data!F1553^3+constants!$E$4*data!F1553^4+constants!$F$4*data!F1553^5+constants!$G$4*data!F1553^6+constants!$H$4*data!F1553^7)</f>
        <v>64773.712258592925</v>
      </c>
      <c r="P1553" s="4">
        <f>G1553/(constants!$A$4+constants!$B$4*data!G1553+constants!$C$4*data!G1553^2+constants!$D$4*data!G1553^3+constants!$E$4*data!G1553^4+constants!$F$4*data!G1553^5+constants!$G$4*data!G1553^6+constants!$H$4*data!G1553^7)</f>
        <v>64773.712258592925</v>
      </c>
      <c r="Q1553" s="4">
        <f>H1553/(constants!$A$4+constants!$B$4*data!H1553+constants!$C$4*data!H1553^2+constants!$D$4*data!H1553^3+constants!$E$4*data!H1553^4+constants!$F$4*data!H1553^5+constants!$G$4*data!H1553^6+constants!$H$4*data!H1553^7)</f>
        <v>10141.594997285469</v>
      </c>
      <c r="R1553" s="4">
        <f>I1553/(constants!$A$4+constants!$B$4*data!I1553+constants!$C$4*data!I1553^2+constants!$D$4*data!I1553^3+constants!$E$4*data!I1553^4+constants!$F$4*data!I1553^5+constants!$G$4*data!I1553^6+constants!$H$4*data!I1553^7)</f>
        <v>13453.287643527095</v>
      </c>
      <c r="S1553" s="4">
        <f>J1553/(constants!$A$4+constants!$B$4*data!J1553+constants!$C$4*data!J1553^2+constants!$D$4*data!J1553^3+constants!$E$4*data!J1553^4+constants!$F$4*data!J1553^5+constants!$G$4*data!J1553^6+constants!$H$4*data!J1553^7)</f>
        <v>13490.648016896297</v>
      </c>
      <c r="T1553" s="4"/>
      <c r="U1553" s="4">
        <f t="shared" si="509"/>
        <v>39499.718525527402</v>
      </c>
      <c r="V1553" s="2">
        <f t="shared" si="510"/>
        <v>55021.246015719989</v>
      </c>
      <c r="W1553" s="2">
        <f t="shared" si="511"/>
        <v>55021.246015719989</v>
      </c>
      <c r="X1553" s="2">
        <f t="shared" si="512"/>
        <v>3311.6926462416268</v>
      </c>
      <c r="Y1553" s="2">
        <f t="shared" si="513"/>
        <v>3349.0530196108284</v>
      </c>
      <c r="Z1553" s="2"/>
      <c r="AA1553" s="4">
        <f t="shared" si="502"/>
        <v>65832.864209212334</v>
      </c>
      <c r="AB1553" s="4">
        <f t="shared" si="503"/>
        <v>9170.2076692866649</v>
      </c>
      <c r="AC1553" s="4">
        <f t="shared" si="504"/>
        <v>9170.2076692866649</v>
      </c>
      <c r="AD1553" s="4">
        <f t="shared" si="505"/>
        <v>551.94877437360446</v>
      </c>
      <c r="AE1553" s="4">
        <f t="shared" si="506"/>
        <v>558.1755032684714</v>
      </c>
      <c r="AF1553" s="4"/>
      <c r="AG1553" s="4">
        <f t="shared" si="514"/>
        <v>1</v>
      </c>
      <c r="AH1553" s="4"/>
      <c r="AI1553" s="4"/>
      <c r="AJ1553">
        <f>IF(front!E1553&gt;$AJ$2,AA1553,AB1553)</f>
        <v>65832.864209212334</v>
      </c>
      <c r="AK1553">
        <f t="shared" si="501"/>
        <v>65769.209344686926</v>
      </c>
      <c r="AL1553">
        <f>SUMPRODUCT($B$7:$B$456,AK$7:AK$456,EXP(constants!$B$32+constants!$A$32*ABS($A$7:$A$456-$A1553)))</f>
        <v>1.451236840173428E-8</v>
      </c>
      <c r="AM1553">
        <f t="shared" si="507"/>
        <v>65769.209344672418</v>
      </c>
      <c r="AN1553">
        <f t="shared" si="515"/>
        <v>65763.324775010638</v>
      </c>
      <c r="AP1553" s="4"/>
      <c r="AQ1553" s="4"/>
      <c r="AR1553" s="4"/>
      <c r="AU1553" s="5">
        <f>SUMPRODUCT(constants!$B$13:$B$20,A1553^constants!$A$13:$A$20)*constants!$C$10/((A1553/1000000000)^5*(EXP(0.014388/(A1553/1000000000)/constants!$B$9)-1))</f>
        <v>2.2370614386100871E-5</v>
      </c>
      <c r="AX1553" s="17">
        <f t="shared" si="508"/>
        <v>3.4016854322124338E-10</v>
      </c>
      <c r="BC1553">
        <f t="shared" si="517"/>
        <v>3.4016854322124338E-10</v>
      </c>
    </row>
    <row r="1554" spans="1:55" x14ac:dyDescent="0.2">
      <c r="A1554">
        <f>front!A1554</f>
        <v>898.89</v>
      </c>
      <c r="B1554" s="1">
        <f t="shared" si="516"/>
        <v>0.42999999999994998</v>
      </c>
      <c r="C1554" s="20">
        <f>front!B1554</f>
        <v>3288.65</v>
      </c>
      <c r="D1554" s="20">
        <f>front!C1554</f>
        <v>9645.2000000000007</v>
      </c>
      <c r="E1554" s="20">
        <f>front!D1554</f>
        <v>42709.75</v>
      </c>
      <c r="F1554" s="20">
        <f>front!E1554</f>
        <v>64000</v>
      </c>
      <c r="G1554" s="20">
        <f>front!F1554</f>
        <v>64000</v>
      </c>
      <c r="H1554" s="20">
        <f>front!H1554</f>
        <v>10009.4</v>
      </c>
      <c r="I1554" s="20">
        <f>front!I1554</f>
        <v>13008.6</v>
      </c>
      <c r="J1554" s="20">
        <f>front!J1554</f>
        <v>12978.2</v>
      </c>
      <c r="K1554" s="20"/>
      <c r="L1554" s="4">
        <f>C1554/(constants!$A$4+constants!$B$4*data!C1554+constants!$C$4*data!C1554^2+constants!$D$4*data!C1554^3+constants!$E$4*data!C1554^4+constants!$F$4*data!C1554^5+constants!$G$4*data!C1554^6+constants!$H$4*data!C1554^7)</f>
        <v>3287.4814064002753</v>
      </c>
      <c r="M1554" s="4">
        <f>D1554/(constants!$A$4+constants!$B$4*data!D1554+constants!$C$4*data!D1554^2+constants!$D$4*data!D1554^3+constants!$E$4*data!D1554^4+constants!$F$4*data!D1554^5+constants!$G$4*data!D1554^6+constants!$H$4*data!D1554^7)</f>
        <v>9652.9880243813532</v>
      </c>
      <c r="N1554" s="4">
        <f>E1554/(constants!$A$4+constants!$B$4*data!E1554+constants!$C$4*data!E1554^2+constants!$D$4*data!E1554^3+constants!$E$4*data!E1554^4+constants!$F$4*data!E1554^5+constants!$G$4*data!E1554^6+constants!$H$4*data!E1554^7)</f>
        <v>43005.189479634253</v>
      </c>
      <c r="O1554" s="4">
        <f>F1554/(constants!$A$4+constants!$B$4*data!F1554+constants!$C$4*data!F1554^2+constants!$D$4*data!F1554^3+constants!$E$4*data!F1554^4+constants!$F$4*data!F1554^5+constants!$G$4*data!F1554^6+constants!$H$4*data!F1554^7)</f>
        <v>64773.712258592925</v>
      </c>
      <c r="P1554" s="4">
        <f>G1554/(constants!$A$4+constants!$B$4*data!G1554+constants!$C$4*data!G1554^2+constants!$D$4*data!G1554^3+constants!$E$4*data!G1554^4+constants!$F$4*data!G1554^5+constants!$G$4*data!G1554^6+constants!$H$4*data!G1554^7)</f>
        <v>64773.712258592925</v>
      </c>
      <c r="Q1554" s="4">
        <f>H1554/(constants!$A$4+constants!$B$4*data!H1554+constants!$C$4*data!H1554^2+constants!$D$4*data!H1554^3+constants!$E$4*data!H1554^4+constants!$F$4*data!H1554^5+constants!$G$4*data!H1554^6+constants!$H$4*data!H1554^7)</f>
        <v>10018.230200271433</v>
      </c>
      <c r="R1554" s="4">
        <f>I1554/(constants!$A$4+constants!$B$4*data!I1554+constants!$C$4*data!I1554^2+constants!$D$4*data!I1554^3+constants!$E$4*data!I1554^4+constants!$F$4*data!I1554^5+constants!$G$4*data!I1554^6+constants!$H$4*data!I1554^7)</f>
        <v>13028.098219735966</v>
      </c>
      <c r="S1554" s="4">
        <f>J1554/(constants!$A$4+constants!$B$4*data!J1554+constants!$C$4*data!J1554^2+constants!$D$4*data!J1554^3+constants!$E$4*data!J1554^4+constants!$F$4*data!J1554^5+constants!$G$4*data!J1554^6+constants!$H$4*data!J1554^7)</f>
        <v>12997.572303007204</v>
      </c>
      <c r="T1554" s="4"/>
      <c r="U1554" s="4">
        <f t="shared" si="509"/>
        <v>39717.708073233975</v>
      </c>
      <c r="V1554" s="2">
        <f t="shared" si="510"/>
        <v>55120.724234211571</v>
      </c>
      <c r="W1554" s="2">
        <f t="shared" si="511"/>
        <v>55120.724234211571</v>
      </c>
      <c r="X1554" s="2">
        <f t="shared" si="512"/>
        <v>3009.8680194645331</v>
      </c>
      <c r="Y1554" s="2">
        <f t="shared" si="513"/>
        <v>2979.3421027357708</v>
      </c>
      <c r="Z1554" s="2"/>
      <c r="AA1554" s="4">
        <f t="shared" si="502"/>
        <v>66196.180122056627</v>
      </c>
      <c r="AB1554" s="4">
        <f t="shared" si="503"/>
        <v>9186.7873723685952</v>
      </c>
      <c r="AC1554" s="4">
        <f t="shared" si="504"/>
        <v>9186.7873723685952</v>
      </c>
      <c r="AD1554" s="4">
        <f t="shared" si="505"/>
        <v>501.64466991075545</v>
      </c>
      <c r="AE1554" s="4">
        <f t="shared" si="506"/>
        <v>496.55701712262845</v>
      </c>
      <c r="AF1554" s="4"/>
      <c r="AG1554" s="4">
        <f t="shared" si="514"/>
        <v>1</v>
      </c>
      <c r="AH1554" s="4"/>
      <c r="AI1554" s="4"/>
      <c r="AJ1554">
        <f>IF(front!E1554&gt;$AJ$2,AA1554,AB1554)</f>
        <v>66196.180122056627</v>
      </c>
      <c r="AK1554">
        <f t="shared" si="501"/>
        <v>66132.525257531219</v>
      </c>
      <c r="AL1554">
        <f>SUMPRODUCT($B$7:$B$456,AK$7:AK$456,EXP(constants!$B$32+constants!$A$32*ABS($A$7:$A$456-$A1554)))</f>
        <v>1.4241909518851265E-8</v>
      </c>
      <c r="AM1554">
        <f t="shared" si="507"/>
        <v>66132.525257516972</v>
      </c>
      <c r="AN1554">
        <f t="shared" si="515"/>
        <v>66126.640687855193</v>
      </c>
      <c r="AP1554" s="4"/>
      <c r="AQ1554" s="4"/>
      <c r="AR1554" s="4"/>
      <c r="AU1554" s="5">
        <f>SUMPRODUCT(constants!$B$13:$B$20,A1554^constants!$A$13:$A$20)*constants!$C$10/((A1554/1000000000)^5*(EXP(0.014388/(A1554/1000000000)/constants!$B$9)-1))</f>
        <v>2.2368765179390671E-5</v>
      </c>
      <c r="AX1554" s="17">
        <f t="shared" si="508"/>
        <v>3.3827160954660312E-10</v>
      </c>
      <c r="BC1554">
        <f t="shared" si="517"/>
        <v>3.3827160954660312E-10</v>
      </c>
    </row>
    <row r="1555" spans="1:55" x14ac:dyDescent="0.2">
      <c r="A1555">
        <f>front!A1555</f>
        <v>899.31</v>
      </c>
      <c r="B1555" s="1">
        <f t="shared" si="516"/>
        <v>0.41999999999995907</v>
      </c>
      <c r="C1555" s="20">
        <f>front!B1555</f>
        <v>3293.4</v>
      </c>
      <c r="D1555" s="20">
        <f>front!C1555</f>
        <v>9702.7999999999993</v>
      </c>
      <c r="E1555" s="20">
        <f>front!D1555</f>
        <v>42823</v>
      </c>
      <c r="F1555" s="20">
        <f>front!E1555</f>
        <v>64000</v>
      </c>
      <c r="G1555" s="20">
        <f>front!F1555</f>
        <v>64000</v>
      </c>
      <c r="H1555" s="20">
        <f>front!H1555</f>
        <v>10121.799999999999</v>
      </c>
      <c r="I1555" s="20">
        <f>front!I1555</f>
        <v>12561</v>
      </c>
      <c r="J1555" s="20">
        <f>front!J1555</f>
        <v>12614.2</v>
      </c>
      <c r="K1555" s="20"/>
      <c r="L1555" s="4">
        <f>C1555/(constants!$A$4+constants!$B$4*data!C1555+constants!$C$4*data!C1555^2+constants!$D$4*data!C1555^3+constants!$E$4*data!C1555^4+constants!$F$4*data!C1555^5+constants!$G$4*data!C1555^6+constants!$H$4*data!C1555^7)</f>
        <v>3292.2319696815725</v>
      </c>
      <c r="M1555" s="4">
        <f>D1555/(constants!$A$4+constants!$B$4*data!D1555+constants!$C$4*data!D1555^2+constants!$D$4*data!D1555^3+constants!$E$4*data!D1555^4+constants!$F$4*data!D1555^5+constants!$G$4*data!D1555^6+constants!$H$4*data!D1555^7)</f>
        <v>9710.7490544620723</v>
      </c>
      <c r="N1555" s="4">
        <f>E1555/(constants!$A$4+constants!$B$4*data!E1555+constants!$C$4*data!E1555^2+constants!$D$4*data!E1555^3+constants!$E$4*data!E1555^4+constants!$F$4*data!E1555^5+constants!$G$4*data!E1555^6+constants!$H$4*data!E1555^7)</f>
        <v>43120.364653683682</v>
      </c>
      <c r="O1555" s="4">
        <f>F1555/(constants!$A$4+constants!$B$4*data!F1555+constants!$C$4*data!F1555^2+constants!$D$4*data!F1555^3+constants!$E$4*data!F1555^4+constants!$F$4*data!F1555^5+constants!$G$4*data!F1555^6+constants!$H$4*data!F1555^7)</f>
        <v>64773.712258592925</v>
      </c>
      <c r="P1555" s="4">
        <f>G1555/(constants!$A$4+constants!$B$4*data!G1555+constants!$C$4*data!G1555^2+constants!$D$4*data!G1555^3+constants!$E$4*data!G1555^4+constants!$F$4*data!G1555^5+constants!$G$4*data!G1555^6+constants!$H$4*data!G1555^7)</f>
        <v>64773.712258592925</v>
      </c>
      <c r="Q1555" s="4">
        <f>H1555/(constants!$A$4+constants!$B$4*data!H1555+constants!$C$4*data!H1555^2+constants!$D$4*data!H1555^3+constants!$E$4*data!H1555^4+constants!$F$4*data!H1555^5+constants!$G$4*data!H1555^6+constants!$H$4*data!H1555^7)</f>
        <v>10130.963305651807</v>
      </c>
      <c r="R1555" s="4">
        <f>I1555/(constants!$A$4+constants!$B$4*data!I1555+constants!$C$4*data!I1555^2+constants!$D$4*data!I1555^3+constants!$E$4*data!I1555^4+constants!$F$4*data!I1555^5+constants!$G$4*data!I1555^6+constants!$H$4*data!I1555^7)</f>
        <v>12578.67952475705</v>
      </c>
      <c r="S1555" s="4">
        <f>J1555/(constants!$A$4+constants!$B$4*data!J1555+constants!$C$4*data!J1555^2+constants!$D$4*data!J1555^3+constants!$E$4*data!J1555^4+constants!$F$4*data!J1555^5+constants!$G$4*data!J1555^6+constants!$H$4*data!J1555^7)</f>
        <v>12632.091699383409</v>
      </c>
      <c r="T1555" s="4"/>
      <c r="U1555" s="4">
        <f t="shared" si="509"/>
        <v>39828.132684002107</v>
      </c>
      <c r="V1555" s="2">
        <f t="shared" si="510"/>
        <v>55062.96320413085</v>
      </c>
      <c r="W1555" s="2">
        <f t="shared" si="511"/>
        <v>55062.96320413085</v>
      </c>
      <c r="X1555" s="2">
        <f t="shared" si="512"/>
        <v>2447.716219105243</v>
      </c>
      <c r="Y1555" s="2">
        <f t="shared" si="513"/>
        <v>2501.128393731602</v>
      </c>
      <c r="Z1555" s="2"/>
      <c r="AA1555" s="4">
        <f t="shared" si="502"/>
        <v>66380.221140003516</v>
      </c>
      <c r="AB1555" s="4">
        <f t="shared" si="503"/>
        <v>9177.1605340218084</v>
      </c>
      <c r="AC1555" s="4">
        <f t="shared" si="504"/>
        <v>9177.1605340218084</v>
      </c>
      <c r="AD1555" s="4">
        <f t="shared" si="505"/>
        <v>407.95270318420722</v>
      </c>
      <c r="AE1555" s="4">
        <f t="shared" si="506"/>
        <v>416.85473228860036</v>
      </c>
      <c r="AF1555" s="4"/>
      <c r="AG1555" s="4">
        <f t="shared" si="514"/>
        <v>1</v>
      </c>
      <c r="AH1555" s="4"/>
      <c r="AI1555" s="4"/>
      <c r="AJ1555">
        <f>IF(front!E1555&gt;$AJ$2,AA1555,AB1555)</f>
        <v>66380.221140003516</v>
      </c>
      <c r="AK1555">
        <f t="shared" si="501"/>
        <v>66316.566275478108</v>
      </c>
      <c r="AL1555">
        <f>SUMPRODUCT($B$7:$B$456,AK$7:AK$456,EXP(constants!$B$32+constants!$A$32*ABS($A$7:$A$456-$A1555)))</f>
        <v>1.3982607009942826E-8</v>
      </c>
      <c r="AM1555">
        <f t="shared" si="507"/>
        <v>66316.566275464123</v>
      </c>
      <c r="AN1555">
        <f t="shared" si="515"/>
        <v>66310.681705802344</v>
      </c>
      <c r="AP1555" s="4"/>
      <c r="AQ1555" s="4"/>
      <c r="AR1555" s="4"/>
      <c r="AU1555" s="5">
        <f>SUMPRODUCT(constants!$B$13:$B$20,A1555^constants!$A$13:$A$20)*constants!$C$10/((A1555/1000000000)^5*(EXP(0.014388/(A1555/1000000000)/constants!$B$9)-1))</f>
        <v>2.2366917548335416E-5</v>
      </c>
      <c r="AX1555" s="17">
        <f t="shared" si="508"/>
        <v>3.3730489527418411E-10</v>
      </c>
      <c r="BC1555">
        <f t="shared" si="517"/>
        <v>3.3730489527418411E-10</v>
      </c>
    </row>
    <row r="1556" spans="1:55" x14ac:dyDescent="0.2">
      <c r="A1556">
        <f>front!A1556</f>
        <v>899.74</v>
      </c>
      <c r="B1556" s="1">
        <f t="shared" si="516"/>
        <v>0.43000000000006366</v>
      </c>
      <c r="C1556" s="20">
        <f>front!B1556</f>
        <v>3336.45</v>
      </c>
      <c r="D1556" s="20">
        <f>front!C1556</f>
        <v>10004</v>
      </c>
      <c r="E1556" s="20">
        <f>front!D1556</f>
        <v>42850.9</v>
      </c>
      <c r="F1556" s="20">
        <f>front!E1556</f>
        <v>64000</v>
      </c>
      <c r="G1556" s="20">
        <f>front!F1556</f>
        <v>64000</v>
      </c>
      <c r="H1556" s="20">
        <f>front!H1556</f>
        <v>10483.4</v>
      </c>
      <c r="I1556" s="20">
        <f>front!I1556</f>
        <v>12589.6</v>
      </c>
      <c r="J1556" s="20">
        <f>front!J1556</f>
        <v>12662.2</v>
      </c>
      <c r="K1556" s="20"/>
      <c r="L1556" s="4">
        <f>C1556/(constants!$A$4+constants!$B$4*data!C1556+constants!$C$4*data!C1556^2+constants!$D$4*data!C1556^3+constants!$E$4*data!C1556^4+constants!$F$4*data!C1556^5+constants!$G$4*data!C1556^6+constants!$H$4*data!C1556^7)</f>
        <v>3335.2874338340298</v>
      </c>
      <c r="M1556" s="4">
        <f>D1556/(constants!$A$4+constants!$B$4*data!D1556+constants!$C$4*data!D1556^2+constants!$D$4*data!D1556^3+constants!$E$4*data!D1556^4+constants!$F$4*data!D1556^5+constants!$G$4*data!D1556^6+constants!$H$4*data!D1556^7)</f>
        <v>10012.814332691227</v>
      </c>
      <c r="N1556" s="4">
        <f>E1556/(constants!$A$4+constants!$B$4*data!E1556+constants!$C$4*data!E1556^2+constants!$D$4*data!E1556^3+constants!$E$4*data!E1556^4+constants!$F$4*data!E1556^5+constants!$G$4*data!E1556^6+constants!$H$4*data!E1556^7)</f>
        <v>43148.740316240583</v>
      </c>
      <c r="O1556" s="4">
        <f>F1556/(constants!$A$4+constants!$B$4*data!F1556+constants!$C$4*data!F1556^2+constants!$D$4*data!F1556^3+constants!$E$4*data!F1556^4+constants!$F$4*data!F1556^5+constants!$G$4*data!F1556^6+constants!$H$4*data!F1556^7)</f>
        <v>64773.712258592925</v>
      </c>
      <c r="P1556" s="4">
        <f>G1556/(constants!$A$4+constants!$B$4*data!G1556+constants!$C$4*data!G1556^2+constants!$D$4*data!G1556^3+constants!$E$4*data!G1556^4+constants!$F$4*data!G1556^5+constants!$G$4*data!G1556^6+constants!$H$4*data!G1556^7)</f>
        <v>64773.712258592925</v>
      </c>
      <c r="Q1556" s="4">
        <f>H1556/(constants!$A$4+constants!$B$4*data!H1556+constants!$C$4*data!H1556^2+constants!$D$4*data!H1556^3+constants!$E$4*data!H1556^4+constants!$F$4*data!H1556^5+constants!$G$4*data!H1556^6+constants!$H$4*data!H1556^7)</f>
        <v>10493.671316306691</v>
      </c>
      <c r="R1556" s="4">
        <f>I1556/(constants!$A$4+constants!$B$4*data!I1556+constants!$C$4*data!I1556^2+constants!$D$4*data!I1556^3+constants!$E$4*data!I1556^4+constants!$F$4*data!I1556^5+constants!$G$4*data!I1556^6+constants!$H$4*data!I1556^7)</f>
        <v>12607.393453817462</v>
      </c>
      <c r="S1556" s="4">
        <f>J1556/(constants!$A$4+constants!$B$4*data!J1556+constants!$C$4*data!J1556^2+constants!$D$4*data!J1556^3+constants!$E$4*data!J1556^4+constants!$F$4*data!J1556^5+constants!$G$4*data!J1556^6+constants!$H$4*data!J1556^7)</f>
        <v>12680.284064245461</v>
      </c>
      <c r="T1556" s="4"/>
      <c r="U1556" s="4">
        <f t="shared" si="509"/>
        <v>39813.452882406549</v>
      </c>
      <c r="V1556" s="2">
        <f t="shared" si="510"/>
        <v>54760.8979259017</v>
      </c>
      <c r="W1556" s="2">
        <f t="shared" si="511"/>
        <v>54760.8979259017</v>
      </c>
      <c r="X1556" s="2">
        <f t="shared" si="512"/>
        <v>2113.7221375107711</v>
      </c>
      <c r="Y1556" s="2">
        <f t="shared" si="513"/>
        <v>2186.6127479387706</v>
      </c>
      <c r="Z1556" s="2"/>
      <c r="AA1556" s="4">
        <f t="shared" si="502"/>
        <v>66355.75480401091</v>
      </c>
      <c r="AB1556" s="4">
        <f t="shared" si="503"/>
        <v>9126.8163209836166</v>
      </c>
      <c r="AC1556" s="4">
        <f t="shared" si="504"/>
        <v>9126.8163209836166</v>
      </c>
      <c r="AD1556" s="4">
        <f t="shared" si="505"/>
        <v>352.28702291846184</v>
      </c>
      <c r="AE1556" s="4">
        <f t="shared" si="506"/>
        <v>364.43545798979505</v>
      </c>
      <c r="AF1556" s="4"/>
      <c r="AG1556" s="4">
        <f t="shared" si="514"/>
        <v>1</v>
      </c>
      <c r="AH1556" s="4"/>
      <c r="AI1556" s="4"/>
      <c r="AJ1556">
        <f>IF(front!E1556&gt;$AJ$2,AA1556,AB1556)</f>
        <v>66355.75480401091</v>
      </c>
      <c r="AK1556">
        <f t="shared" si="501"/>
        <v>66292.099939485503</v>
      </c>
      <c r="AL1556">
        <f>SUMPRODUCT($B$7:$B$456,AK$7:AK$456,EXP(constants!$B$32+constants!$A$32*ABS($A$7:$A$456-$A1556)))</f>
        <v>1.372202099344876E-8</v>
      </c>
      <c r="AM1556">
        <f t="shared" si="507"/>
        <v>66292.09993947178</v>
      </c>
      <c r="AN1556">
        <f t="shared" si="515"/>
        <v>66286.215369810001</v>
      </c>
      <c r="AP1556" s="4"/>
      <c r="AQ1556" s="4"/>
      <c r="AR1556" s="4"/>
      <c r="AU1556" s="5">
        <f>SUMPRODUCT(constants!$B$13:$B$20,A1556^constants!$A$13:$A$20)*constants!$C$10/((A1556/1000000000)^5*(EXP(0.014388/(A1556/1000000000)/constants!$B$9)-1))</f>
        <v>2.2364983606324639E-5</v>
      </c>
      <c r="AX1556" s="17">
        <f t="shared" si="508"/>
        <v>3.374002193600987E-10</v>
      </c>
      <c r="BC1556">
        <f t="shared" si="517"/>
        <v>3.374002193600987E-10</v>
      </c>
    </row>
    <row r="1557" spans="1:55" x14ac:dyDescent="0.2">
      <c r="A1557">
        <f>front!A1557</f>
        <v>900.17</v>
      </c>
      <c r="B1557" s="1">
        <f t="shared" si="516"/>
        <v>0.42999999999994998</v>
      </c>
      <c r="C1557" s="20">
        <f>front!B1557</f>
        <v>3260</v>
      </c>
      <c r="D1557" s="20">
        <f>front!C1557</f>
        <v>9333.7999999999993</v>
      </c>
      <c r="E1557" s="20">
        <f>front!D1557</f>
        <v>42528.45</v>
      </c>
      <c r="F1557" s="20">
        <f>front!E1557</f>
        <v>64000</v>
      </c>
      <c r="G1557" s="20">
        <f>front!F1557</f>
        <v>64000</v>
      </c>
      <c r="H1557" s="20">
        <f>front!H1557</f>
        <v>9728.2000000000007</v>
      </c>
      <c r="I1557" s="20">
        <f>front!I1557</f>
        <v>12905</v>
      </c>
      <c r="J1557" s="20">
        <f>front!J1557</f>
        <v>12943.4</v>
      </c>
      <c r="K1557" s="20"/>
      <c r="L1557" s="4">
        <f>C1557/(constants!$A$4+constants!$B$4*data!C1557+constants!$C$4*data!C1557^2+constants!$D$4*data!C1557^3+constants!$E$4*data!C1557^4+constants!$F$4*data!C1557^5+constants!$G$4*data!C1557^6+constants!$H$4*data!C1557^7)</f>
        <v>3258.8281753428287</v>
      </c>
      <c r="M1557" s="4">
        <f>D1557/(constants!$A$4+constants!$B$4*data!D1557+constants!$C$4*data!D1557^2+constants!$D$4*data!D1557^3+constants!$E$4*data!D1557^4+constants!$F$4*data!D1557^5+constants!$G$4*data!D1557^6+constants!$H$4*data!D1557^7)</f>
        <v>9340.7422904386585</v>
      </c>
      <c r="N1557" s="4">
        <f>E1557/(constants!$A$4+constants!$B$4*data!E1557+constants!$C$4*data!E1557^2+constants!$D$4*data!E1557^3+constants!$E$4*data!E1557^4+constants!$F$4*data!E1557^5+constants!$G$4*data!E1557^6+constants!$H$4*data!E1557^7)</f>
        <v>42820.826259949856</v>
      </c>
      <c r="O1557" s="4">
        <f>F1557/(constants!$A$4+constants!$B$4*data!F1557+constants!$C$4*data!F1557^2+constants!$D$4*data!F1557^3+constants!$E$4*data!F1557^4+constants!$F$4*data!F1557^5+constants!$G$4*data!F1557^6+constants!$H$4*data!F1557^7)</f>
        <v>64773.712258592925</v>
      </c>
      <c r="P1557" s="4">
        <f>G1557/(constants!$A$4+constants!$B$4*data!G1557+constants!$C$4*data!G1557^2+constants!$D$4*data!G1557^3+constants!$E$4*data!G1557^4+constants!$F$4*data!G1557^5+constants!$G$4*data!G1557^6+constants!$H$4*data!G1557^7)</f>
        <v>64773.712258592925</v>
      </c>
      <c r="Q1557" s="4">
        <f>H1557/(constants!$A$4+constants!$B$4*data!H1557+constants!$C$4*data!H1557^2+constants!$D$4*data!H1557^3+constants!$E$4*data!H1557^4+constants!$F$4*data!H1557^5+constants!$G$4*data!H1557^6+constants!$H$4*data!H1557^7)</f>
        <v>9736.2205184307386</v>
      </c>
      <c r="R1557" s="4">
        <f>I1557/(constants!$A$4+constants!$B$4*data!I1557+constants!$C$4*data!I1557^2+constants!$D$4*data!I1557^3+constants!$E$4*data!I1557^4+constants!$F$4*data!I1557^5+constants!$G$4*data!I1557^6+constants!$H$4*data!I1557^7)</f>
        <v>12924.070531834037</v>
      </c>
      <c r="S1557" s="4">
        <f>J1557/(constants!$A$4+constants!$B$4*data!J1557+constants!$C$4*data!J1557^2+constants!$D$4*data!J1557^3+constants!$E$4*data!J1557^4+constants!$F$4*data!J1557^5+constants!$G$4*data!J1557^6+constants!$H$4*data!J1557^7)</f>
        <v>12962.628586959388</v>
      </c>
      <c r="T1557" s="4"/>
      <c r="U1557" s="4">
        <f t="shared" si="509"/>
        <v>39561.998084607025</v>
      </c>
      <c r="V1557" s="2">
        <f t="shared" si="510"/>
        <v>55432.96996815427</v>
      </c>
      <c r="W1557" s="2">
        <f t="shared" si="511"/>
        <v>55432.96996815427</v>
      </c>
      <c r="X1557" s="2">
        <f t="shared" si="512"/>
        <v>3187.8500134032984</v>
      </c>
      <c r="Y1557" s="2">
        <f t="shared" si="513"/>
        <v>3226.4080685286499</v>
      </c>
      <c r="Z1557" s="2"/>
      <c r="AA1557" s="4">
        <f t="shared" si="502"/>
        <v>65936.663474345041</v>
      </c>
      <c r="AB1557" s="4">
        <f t="shared" si="503"/>
        <v>9238.828328025711</v>
      </c>
      <c r="AC1557" s="4">
        <f t="shared" si="504"/>
        <v>9238.828328025711</v>
      </c>
      <c r="AD1557" s="4">
        <f t="shared" si="505"/>
        <v>531.30833556721643</v>
      </c>
      <c r="AE1557" s="4">
        <f t="shared" si="506"/>
        <v>537.73467808810835</v>
      </c>
      <c r="AF1557" s="4"/>
      <c r="AG1557" s="4">
        <f t="shared" si="514"/>
        <v>1</v>
      </c>
      <c r="AH1557" s="4"/>
      <c r="AI1557" s="4"/>
      <c r="AJ1557">
        <f>IF(front!E1557&gt;$AJ$2,AA1557,AB1557)</f>
        <v>65936.663474345041</v>
      </c>
      <c r="AK1557">
        <f t="shared" si="501"/>
        <v>65873.008609819633</v>
      </c>
      <c r="AL1557">
        <f>SUMPRODUCT($B$7:$B$456,AK$7:AK$456,EXP(constants!$B$32+constants!$A$32*ABS($A$7:$A$456-$A1557)))</f>
        <v>1.3466291372614301E-8</v>
      </c>
      <c r="AM1557">
        <f t="shared" si="507"/>
        <v>65873.008609806173</v>
      </c>
      <c r="AN1557">
        <f t="shared" si="515"/>
        <v>65867.124040144394</v>
      </c>
      <c r="AP1557" s="4"/>
      <c r="AQ1557" s="4"/>
      <c r="AR1557" s="4"/>
      <c r="AU1557" s="5">
        <f>SUMPRODUCT(constants!$B$13:$B$20,A1557^constants!$A$13:$A$20)*constants!$C$10/((A1557/1000000000)^5*(EXP(0.014388/(A1557/1000000000)/constants!$B$9)-1))</f>
        <v>2.2363006945641723E-5</v>
      </c>
      <c r="AX1557" s="17">
        <f t="shared" si="508"/>
        <v>3.395169786373551E-10</v>
      </c>
      <c r="BC1557">
        <f t="shared" si="517"/>
        <v>3.395169786373551E-10</v>
      </c>
    </row>
    <row r="1558" spans="1:55" x14ac:dyDescent="0.2">
      <c r="A1558">
        <f>front!A1558</f>
        <v>900.6</v>
      </c>
      <c r="B1558" s="1">
        <f t="shared" si="516"/>
        <v>0.43000000000006366</v>
      </c>
      <c r="C1558" s="20">
        <f>front!B1558</f>
        <v>3388.05</v>
      </c>
      <c r="D1558" s="20">
        <f>front!C1558</f>
        <v>10621.8</v>
      </c>
      <c r="E1558" s="20">
        <f>front!D1558</f>
        <v>42395.4</v>
      </c>
      <c r="F1558" s="20">
        <f>front!E1558</f>
        <v>64000</v>
      </c>
      <c r="G1558" s="20">
        <f>front!F1558</f>
        <v>64000</v>
      </c>
      <c r="H1558" s="20">
        <f>front!H1558</f>
        <v>11035.8</v>
      </c>
      <c r="I1558" s="20">
        <f>front!I1558</f>
        <v>14801.4</v>
      </c>
      <c r="J1558" s="20">
        <f>front!J1558</f>
        <v>14804.6</v>
      </c>
      <c r="K1558" s="20"/>
      <c r="L1558" s="4">
        <f>C1558/(constants!$A$4+constants!$B$4*data!C1558+constants!$C$4*data!C1558^2+constants!$D$4*data!C1558^3+constants!$E$4*data!C1558^4+constants!$F$4*data!C1558^5+constants!$G$4*data!C1558^6+constants!$H$4*data!C1558^7)</f>
        <v>3386.8948389370807</v>
      </c>
      <c r="M1558" s="4">
        <f>D1558/(constants!$A$4+constants!$B$4*data!D1558+constants!$C$4*data!D1558^2+constants!$D$4*data!D1558^3+constants!$E$4*data!D1558^4+constants!$F$4*data!D1558^5+constants!$G$4*data!D1558^6+constants!$H$4*data!D1558^7)</f>
        <v>10632.509991412491</v>
      </c>
      <c r="N1558" s="4">
        <f>E1558/(constants!$A$4+constants!$B$4*data!E1558+constants!$C$4*data!E1558^2+constants!$D$4*data!E1558^3+constants!$E$4*data!E1558^4+constants!$F$4*data!E1558^5+constants!$G$4*data!E1558^6+constants!$H$4*data!E1558^7)</f>
        <v>42685.542984118467</v>
      </c>
      <c r="O1558" s="4">
        <f>F1558/(constants!$A$4+constants!$B$4*data!F1558+constants!$C$4*data!F1558^2+constants!$D$4*data!F1558^3+constants!$E$4*data!F1558^4+constants!$F$4*data!F1558^5+constants!$G$4*data!F1558^6+constants!$H$4*data!F1558^7)</f>
        <v>64773.712258592925</v>
      </c>
      <c r="P1558" s="4">
        <f>G1558/(constants!$A$4+constants!$B$4*data!G1558+constants!$C$4*data!G1558^2+constants!$D$4*data!G1558^3+constants!$E$4*data!G1558^4+constants!$F$4*data!G1558^5+constants!$G$4*data!G1558^6+constants!$H$4*data!G1558^7)</f>
        <v>64773.712258592925</v>
      </c>
      <c r="Q1558" s="4">
        <f>H1558/(constants!$A$4+constants!$B$4*data!H1558+constants!$C$4*data!H1558^2+constants!$D$4*data!H1558^3+constants!$E$4*data!H1558^4+constants!$F$4*data!H1558^5+constants!$G$4*data!H1558^6+constants!$H$4*data!H1558^7)</f>
        <v>11047.86991617708</v>
      </c>
      <c r="R1558" s="4">
        <f>I1558/(constants!$A$4+constants!$B$4*data!I1558+constants!$C$4*data!I1558^2+constants!$D$4*data!I1558^3+constants!$E$4*data!I1558^4+constants!$F$4*data!I1558^5+constants!$G$4*data!I1558^6+constants!$H$4*data!I1558^7)</f>
        <v>14828.915524501268</v>
      </c>
      <c r="S1558" s="4">
        <f>J1558/(constants!$A$4+constants!$B$4*data!J1558+constants!$C$4*data!J1558^2+constants!$D$4*data!J1558^3+constants!$E$4*data!J1558^4+constants!$F$4*data!J1558^5+constants!$G$4*data!J1558^6+constants!$H$4*data!J1558^7)</f>
        <v>14832.130837570889</v>
      </c>
      <c r="T1558" s="4"/>
      <c r="U1558" s="4">
        <f t="shared" si="509"/>
        <v>39298.648145181389</v>
      </c>
      <c r="V1558" s="2">
        <f t="shared" si="510"/>
        <v>54141.20226718043</v>
      </c>
      <c r="W1558" s="2">
        <f t="shared" si="511"/>
        <v>54141.20226718043</v>
      </c>
      <c r="X1558" s="2">
        <f t="shared" si="512"/>
        <v>3781.0456083241879</v>
      </c>
      <c r="Y1558" s="2">
        <f t="shared" si="513"/>
        <v>3784.2609213938085</v>
      </c>
      <c r="Z1558" s="2"/>
      <c r="AA1558" s="4">
        <f t="shared" si="502"/>
        <v>65497.746908635643</v>
      </c>
      <c r="AB1558" s="4">
        <f t="shared" si="503"/>
        <v>9023.5337111967383</v>
      </c>
      <c r="AC1558" s="4">
        <f t="shared" si="504"/>
        <v>9023.5337111967383</v>
      </c>
      <c r="AD1558" s="4">
        <f t="shared" si="505"/>
        <v>630.17426805403124</v>
      </c>
      <c r="AE1558" s="4">
        <f t="shared" si="506"/>
        <v>630.71015356563476</v>
      </c>
      <c r="AF1558" s="4"/>
      <c r="AG1558" s="4">
        <f t="shared" si="514"/>
        <v>1</v>
      </c>
      <c r="AH1558" s="4"/>
      <c r="AI1558" s="4"/>
      <c r="AJ1558">
        <f>IF(front!E1558&gt;$AJ$2,AA1558,AB1558)</f>
        <v>65497.746908635643</v>
      </c>
      <c r="AK1558">
        <f t="shared" si="501"/>
        <v>65434.092044110235</v>
      </c>
      <c r="AL1558">
        <f>SUMPRODUCT($B$7:$B$456,AK$7:AK$456,EXP(constants!$B$32+constants!$A$32*ABS($A$7:$A$456-$A1558)))</f>
        <v>1.3215327641513043E-8</v>
      </c>
      <c r="AM1558">
        <f t="shared" si="507"/>
        <v>65434.092044097022</v>
      </c>
      <c r="AN1558">
        <f t="shared" si="515"/>
        <v>65428.20747443525</v>
      </c>
      <c r="AP1558" s="4"/>
      <c r="AQ1558" s="4"/>
      <c r="AR1558" s="4"/>
      <c r="AU1558" s="5">
        <f>SUMPRODUCT(constants!$B$13:$B$20,A1558^constants!$A$13:$A$20)*constants!$C$10/((A1558/1000000000)^5*(EXP(0.014388/(A1558/1000000000)/constants!$B$9)-1))</f>
        <v>2.2360987667977995E-5</v>
      </c>
      <c r="AX1558" s="17">
        <f t="shared" si="508"/>
        <v>3.4176372135389923E-10</v>
      </c>
      <c r="BC1558">
        <f t="shared" si="517"/>
        <v>3.4176372135389923E-10</v>
      </c>
    </row>
    <row r="1559" spans="1:55" x14ac:dyDescent="0.2">
      <c r="A1559">
        <f>front!A1559</f>
        <v>901.02</v>
      </c>
      <c r="B1559" s="1">
        <f t="shared" si="516"/>
        <v>0.41999999999995907</v>
      </c>
      <c r="C1559" s="20">
        <f>front!B1559</f>
        <v>3243.25</v>
      </c>
      <c r="D1559" s="20">
        <f>front!C1559</f>
        <v>9125.2000000000007</v>
      </c>
      <c r="E1559" s="20">
        <f>front!D1559</f>
        <v>41987.25</v>
      </c>
      <c r="F1559" s="20">
        <f>front!E1559</f>
        <v>64000</v>
      </c>
      <c r="G1559" s="20">
        <f>front!F1559</f>
        <v>64000</v>
      </c>
      <c r="H1559" s="20">
        <f>front!H1559</f>
        <v>9547</v>
      </c>
      <c r="I1559" s="20">
        <f>front!I1559</f>
        <v>12921.6</v>
      </c>
      <c r="J1559" s="20">
        <f>front!J1559</f>
        <v>12950.8</v>
      </c>
      <c r="K1559" s="20"/>
      <c r="L1559" s="4">
        <f>C1559/(constants!$A$4+constants!$B$4*data!C1559+constants!$C$4*data!C1559^2+constants!$D$4*data!C1559^3+constants!$E$4*data!C1559^4+constants!$F$4*data!C1559^5+constants!$G$4*data!C1559^6+constants!$H$4*data!C1559^7)</f>
        <v>3242.0764182959902</v>
      </c>
      <c r="M1559" s="4">
        <f>D1559/(constants!$A$4+constants!$B$4*data!D1559+constants!$C$4*data!D1559^2+constants!$D$4*data!D1559^3+constants!$E$4*data!D1559^4+constants!$F$4*data!D1559^5+constants!$G$4*data!D1559^6+constants!$H$4*data!D1559^7)</f>
        <v>9131.5992989450515</v>
      </c>
      <c r="N1559" s="4">
        <f>E1559/(constants!$A$4+constants!$B$4*data!E1559+constants!$C$4*data!E1559^2+constants!$D$4*data!E1559^3+constants!$E$4*data!E1559^4+constants!$F$4*data!E1559^5+constants!$G$4*data!E1559^6+constants!$H$4*data!E1559^7)</f>
        <v>42270.620020829418</v>
      </c>
      <c r="O1559" s="4">
        <f>F1559/(constants!$A$4+constants!$B$4*data!F1559+constants!$C$4*data!F1559^2+constants!$D$4*data!F1559^3+constants!$E$4*data!F1559^4+constants!$F$4*data!F1559^5+constants!$G$4*data!F1559^6+constants!$H$4*data!F1559^7)</f>
        <v>64773.712258592925</v>
      </c>
      <c r="P1559" s="4">
        <f>G1559/(constants!$A$4+constants!$B$4*data!G1559+constants!$C$4*data!G1559^2+constants!$D$4*data!G1559^3+constants!$E$4*data!G1559^4+constants!$F$4*data!G1559^5+constants!$G$4*data!G1559^6+constants!$H$4*data!G1559^7)</f>
        <v>64773.712258592925</v>
      </c>
      <c r="Q1559" s="4">
        <f>H1559/(constants!$A$4+constants!$B$4*data!H1559+constants!$C$4*data!H1559^2+constants!$D$4*data!H1559^3+constants!$E$4*data!H1559^4+constants!$F$4*data!H1559^5+constants!$G$4*data!H1559^6+constants!$H$4*data!H1559^7)</f>
        <v>9554.5167915239781</v>
      </c>
      <c r="R1559" s="4">
        <f>I1559/(constants!$A$4+constants!$B$4*data!I1559+constants!$C$4*data!I1559^2+constants!$D$4*data!I1559^3+constants!$E$4*data!I1559^4+constants!$F$4*data!I1559^5+constants!$G$4*data!I1559^6+constants!$H$4*data!I1559^7)</f>
        <v>12940.738789687735</v>
      </c>
      <c r="S1559" s="4">
        <f>J1559/(constants!$A$4+constants!$B$4*data!J1559+constants!$C$4*data!J1559^2+constants!$D$4*data!J1559^3+constants!$E$4*data!J1559^4+constants!$F$4*data!J1559^5+constants!$G$4*data!J1559^6+constants!$H$4*data!J1559^7)</f>
        <v>12970.059109206624</v>
      </c>
      <c r="T1559" s="4"/>
      <c r="U1559" s="4">
        <f t="shared" si="509"/>
        <v>39028.543602533427</v>
      </c>
      <c r="V1559" s="2">
        <f t="shared" si="510"/>
        <v>55642.112959647871</v>
      </c>
      <c r="W1559" s="2">
        <f t="shared" si="511"/>
        <v>55642.112959647871</v>
      </c>
      <c r="X1559" s="2">
        <f t="shared" si="512"/>
        <v>3386.2219981637572</v>
      </c>
      <c r="Y1559" s="2">
        <f t="shared" si="513"/>
        <v>3415.5423176826462</v>
      </c>
      <c r="Z1559" s="2"/>
      <c r="AA1559" s="4">
        <f t="shared" si="502"/>
        <v>65047.572670889051</v>
      </c>
      <c r="AB1559" s="4">
        <f t="shared" si="503"/>
        <v>9273.6854932746446</v>
      </c>
      <c r="AC1559" s="4">
        <f t="shared" si="504"/>
        <v>9273.6854932746446</v>
      </c>
      <c r="AD1559" s="4">
        <f t="shared" si="505"/>
        <v>564.37033302729287</v>
      </c>
      <c r="AE1559" s="4">
        <f t="shared" si="506"/>
        <v>569.2570529471077</v>
      </c>
      <c r="AF1559" s="4"/>
      <c r="AG1559" s="4">
        <f t="shared" si="514"/>
        <v>1</v>
      </c>
      <c r="AH1559" s="4"/>
      <c r="AI1559" s="4"/>
      <c r="AJ1559">
        <f>IF(front!E1559&gt;$AJ$2,AA1559,AB1559)</f>
        <v>65047.572670889051</v>
      </c>
      <c r="AK1559">
        <f t="shared" si="501"/>
        <v>64983.917806363643</v>
      </c>
      <c r="AL1559">
        <f>SUMPRODUCT($B$7:$B$456,AK$7:AK$456,EXP(constants!$B$32+constants!$A$32*ABS($A$7:$A$456-$A1559)))</f>
        <v>1.2974716113335911E-8</v>
      </c>
      <c r="AM1559">
        <f t="shared" si="507"/>
        <v>64983.91780635067</v>
      </c>
      <c r="AN1559">
        <f t="shared" si="515"/>
        <v>64978.033236688898</v>
      </c>
      <c r="AP1559" s="4"/>
      <c r="AQ1559" s="4"/>
      <c r="AR1559" s="4"/>
      <c r="AU1559" s="5">
        <f>SUMPRODUCT(constants!$B$13:$B$20,A1559^constants!$A$13:$A$20)*constants!$C$10/((A1559/1000000000)^5*(EXP(0.014388/(A1559/1000000000)/constants!$B$9)-1))</f>
        <v>2.2358974307775631E-5</v>
      </c>
      <c r="AX1559" s="17">
        <f t="shared" si="508"/>
        <v>3.4410050895709418E-10</v>
      </c>
      <c r="BC1559">
        <f t="shared" si="517"/>
        <v>3.4410050895709418E-10</v>
      </c>
    </row>
    <row r="1560" spans="1:55" x14ac:dyDescent="0.2">
      <c r="A1560">
        <f>front!A1560</f>
        <v>901.45</v>
      </c>
      <c r="B1560" s="1">
        <f t="shared" si="516"/>
        <v>0.43000000000006366</v>
      </c>
      <c r="C1560" s="20">
        <f>front!B1560</f>
        <v>3272.35</v>
      </c>
      <c r="D1560" s="20">
        <f>front!C1560</f>
        <v>9438.2000000000007</v>
      </c>
      <c r="E1560" s="20">
        <f>front!D1560</f>
        <v>41665.199999999997</v>
      </c>
      <c r="F1560" s="20">
        <f>front!E1560</f>
        <v>64000</v>
      </c>
      <c r="G1560" s="20">
        <f>front!F1560</f>
        <v>64000</v>
      </c>
      <c r="H1560" s="20">
        <f>front!H1560</f>
        <v>9834.2000000000007</v>
      </c>
      <c r="I1560" s="20">
        <f>front!I1560</f>
        <v>13201.4</v>
      </c>
      <c r="J1560" s="20">
        <f>front!J1560</f>
        <v>13179.6</v>
      </c>
      <c r="K1560" s="20"/>
      <c r="L1560" s="4">
        <f>C1560/(constants!$A$4+constants!$B$4*data!C1560+constants!$C$4*data!C1560^2+constants!$D$4*data!C1560^3+constants!$E$4*data!C1560^4+constants!$F$4*data!C1560^5+constants!$G$4*data!C1560^6+constants!$H$4*data!C1560^7)</f>
        <v>3271.1795331595354</v>
      </c>
      <c r="M1560" s="4">
        <f>D1560/(constants!$A$4+constants!$B$4*data!D1560+constants!$C$4*data!D1560^2+constants!$D$4*data!D1560^3+constants!$E$4*data!D1560^4+constants!$F$4*data!D1560^5+constants!$G$4*data!D1560^6+constants!$H$4*data!D1560^7)</f>
        <v>9445.4211507499458</v>
      </c>
      <c r="N1560" s="4">
        <f>E1560/(constants!$A$4+constants!$B$4*data!E1560+constants!$C$4*data!E1560^2+constants!$D$4*data!E1560^3+constants!$E$4*data!E1560^4+constants!$F$4*data!E1560^5+constants!$G$4*data!E1560^6+constants!$H$4*data!E1560^7)</f>
        <v>41943.308976946653</v>
      </c>
      <c r="O1560" s="4">
        <f>F1560/(constants!$A$4+constants!$B$4*data!F1560+constants!$C$4*data!F1560^2+constants!$D$4*data!F1560^3+constants!$E$4*data!F1560^4+constants!$F$4*data!F1560^5+constants!$G$4*data!F1560^6+constants!$H$4*data!F1560^7)</f>
        <v>64773.712258592925</v>
      </c>
      <c r="P1560" s="4">
        <f>G1560/(constants!$A$4+constants!$B$4*data!G1560+constants!$C$4*data!G1560^2+constants!$D$4*data!G1560^3+constants!$E$4*data!G1560^4+constants!$F$4*data!G1560^5+constants!$G$4*data!G1560^6+constants!$H$4*data!G1560^7)</f>
        <v>64773.712258592925</v>
      </c>
      <c r="Q1560" s="4">
        <f>H1560/(constants!$A$4+constants!$B$4*data!H1560+constants!$C$4*data!H1560^2+constants!$D$4*data!H1560^3+constants!$E$4*data!H1560^4+constants!$F$4*data!H1560^5+constants!$G$4*data!H1560^6+constants!$H$4*data!H1560^7)</f>
        <v>9842.5217495952365</v>
      </c>
      <c r="R1560" s="4">
        <f>I1560/(constants!$A$4+constants!$B$4*data!I1560+constants!$C$4*data!I1560^2+constants!$D$4*data!I1560^3+constants!$E$4*data!I1560^4+constants!$F$4*data!I1560^5+constants!$G$4*data!I1560^6+constants!$H$4*data!I1560^7)</f>
        <v>13221.704827703305</v>
      </c>
      <c r="S1560" s="4">
        <f>J1560/(constants!$A$4+constants!$B$4*data!J1560+constants!$C$4*data!J1560^2+constants!$D$4*data!J1560^3+constants!$E$4*data!J1560^4+constants!$F$4*data!J1560^5+constants!$G$4*data!J1560^6+constants!$H$4*data!J1560^7)</f>
        <v>13199.812931042325</v>
      </c>
      <c r="T1560" s="4"/>
      <c r="U1560" s="4">
        <f t="shared" si="509"/>
        <v>38672.129443787118</v>
      </c>
      <c r="V1560" s="2">
        <f t="shared" si="510"/>
        <v>55328.291107842975</v>
      </c>
      <c r="W1560" s="2">
        <f t="shared" si="511"/>
        <v>55328.291107842975</v>
      </c>
      <c r="X1560" s="2">
        <f t="shared" si="512"/>
        <v>3379.183078108068</v>
      </c>
      <c r="Y1560" s="2">
        <f t="shared" si="513"/>
        <v>3357.2911814470881</v>
      </c>
      <c r="Z1560" s="2"/>
      <c r="AA1560" s="4">
        <f t="shared" si="502"/>
        <v>64453.549072978531</v>
      </c>
      <c r="AB1560" s="4">
        <f t="shared" si="503"/>
        <v>9221.3818513071619</v>
      </c>
      <c r="AC1560" s="4">
        <f t="shared" si="504"/>
        <v>9221.3818513071619</v>
      </c>
      <c r="AD1560" s="4">
        <f t="shared" si="505"/>
        <v>563.19717968467796</v>
      </c>
      <c r="AE1560" s="4">
        <f t="shared" si="506"/>
        <v>559.54853024118142</v>
      </c>
      <c r="AF1560" s="4"/>
      <c r="AG1560" s="4">
        <f t="shared" si="514"/>
        <v>1</v>
      </c>
      <c r="AH1560" s="4"/>
      <c r="AI1560" s="4"/>
      <c r="AJ1560">
        <f>IF(front!E1560&gt;$AJ$2,AA1560,AB1560)</f>
        <v>64453.549072978531</v>
      </c>
      <c r="AK1560">
        <f t="shared" si="501"/>
        <v>64389.894208453123</v>
      </c>
      <c r="AL1560">
        <f>SUMPRODUCT($B$7:$B$456,AK$7:AK$456,EXP(constants!$B$32+constants!$A$32*ABS($A$7:$A$456-$A1560)))</f>
        <v>1.2732913595056484E-8</v>
      </c>
      <c r="AM1560">
        <f t="shared" si="507"/>
        <v>64389.89420844039</v>
      </c>
      <c r="AN1560">
        <f t="shared" si="515"/>
        <v>64384.009638778618</v>
      </c>
      <c r="AP1560" s="4"/>
      <c r="AQ1560" s="4"/>
      <c r="AR1560" s="4"/>
      <c r="AU1560" s="5">
        <f>SUMPRODUCT(constants!$B$13:$B$20,A1560^constants!$A$13:$A$20)*constants!$C$10/((A1560/1000000000)^5*(EXP(0.014388/(A1560/1000000000)/constants!$B$9)-1))</f>
        <v>2.2356871094400806E-5</v>
      </c>
      <c r="AX1560" s="17">
        <f t="shared" si="508"/>
        <v>3.4724260293560866E-10</v>
      </c>
      <c r="BC1560">
        <f t="shared" si="517"/>
        <v>3.4724260293560866E-10</v>
      </c>
    </row>
    <row r="1561" spans="1:55" x14ac:dyDescent="0.2">
      <c r="A1561">
        <f>front!A1561</f>
        <v>901.88</v>
      </c>
      <c r="B1561" s="1">
        <f t="shared" si="516"/>
        <v>0.42999999999994998</v>
      </c>
      <c r="C1561" s="20">
        <f>front!B1561</f>
        <v>3267.05</v>
      </c>
      <c r="D1561" s="20">
        <f>front!C1561</f>
        <v>9386.6</v>
      </c>
      <c r="E1561" s="20">
        <f>front!D1561</f>
        <v>41498.800000000003</v>
      </c>
      <c r="F1561" s="20">
        <f>front!E1561</f>
        <v>64000</v>
      </c>
      <c r="G1561" s="20">
        <f>front!F1561</f>
        <v>64000</v>
      </c>
      <c r="H1561" s="20">
        <f>front!H1561</f>
        <v>9747.2000000000007</v>
      </c>
      <c r="I1561" s="20">
        <f>front!I1561</f>
        <v>12893</v>
      </c>
      <c r="J1561" s="20">
        <f>front!J1561</f>
        <v>12910.8</v>
      </c>
      <c r="K1561" s="20"/>
      <c r="L1561" s="4">
        <f>C1561/(constants!$A$4+constants!$B$4*data!C1561+constants!$C$4*data!C1561^2+constants!$D$4*data!C1561^3+constants!$E$4*data!C1561^4+constants!$F$4*data!C1561^5+constants!$G$4*data!C1561^6+constants!$H$4*data!C1561^7)</f>
        <v>3265.8789439664702</v>
      </c>
      <c r="M1561" s="4">
        <f>D1561/(constants!$A$4+constants!$B$4*data!D1561+constants!$C$4*data!D1561^2+constants!$D$4*data!D1561^3+constants!$E$4*data!D1561^4+constants!$F$4*data!D1561^5+constants!$G$4*data!D1561^6+constants!$H$4*data!D1561^7)</f>
        <v>9393.6827320052034</v>
      </c>
      <c r="N1561" s="4">
        <f>E1561/(constants!$A$4+constants!$B$4*data!E1561+constants!$C$4*data!E1561^2+constants!$D$4*data!E1561^3+constants!$E$4*data!E1561^4+constants!$F$4*data!E1561^5+constants!$G$4*data!E1561^6+constants!$H$4*data!E1561^7)</f>
        <v>41774.219430410027</v>
      </c>
      <c r="O1561" s="4">
        <f>F1561/(constants!$A$4+constants!$B$4*data!F1561+constants!$C$4*data!F1561^2+constants!$D$4*data!F1561^3+constants!$E$4*data!F1561^4+constants!$F$4*data!F1561^5+constants!$G$4*data!F1561^6+constants!$H$4*data!F1561^7)</f>
        <v>64773.712258592925</v>
      </c>
      <c r="P1561" s="4">
        <f>G1561/(constants!$A$4+constants!$B$4*data!G1561+constants!$C$4*data!G1561^2+constants!$D$4*data!G1561^3+constants!$E$4*data!G1561^4+constants!$F$4*data!G1561^5+constants!$G$4*data!G1561^6+constants!$H$4*data!G1561^7)</f>
        <v>64773.712258592925</v>
      </c>
      <c r="Q1561" s="4">
        <f>H1561/(constants!$A$4+constants!$B$4*data!H1561+constants!$C$4*data!H1561^2+constants!$D$4*data!H1561^3+constants!$E$4*data!H1561^4+constants!$F$4*data!H1561^5+constants!$G$4*data!H1561^6+constants!$H$4*data!H1561^7)</f>
        <v>9755.2741573097592</v>
      </c>
      <c r="R1561" s="4">
        <f>I1561/(constants!$A$4+constants!$B$4*data!I1561+constants!$C$4*data!I1561^2+constants!$D$4*data!I1561^3+constants!$E$4*data!I1561^4+constants!$F$4*data!I1561^5+constants!$G$4*data!I1561^6+constants!$H$4*data!I1561^7)</f>
        <v>12912.021253413744</v>
      </c>
      <c r="S1561" s="4">
        <f>J1561/(constants!$A$4+constants!$B$4*data!J1561+constants!$C$4*data!J1561^2+constants!$D$4*data!J1561^3+constants!$E$4*data!J1561^4+constants!$F$4*data!J1561^5+constants!$G$4*data!J1561^6+constants!$H$4*data!J1561^7)</f>
        <v>12929.894369175681</v>
      </c>
      <c r="T1561" s="4"/>
      <c r="U1561" s="4">
        <f t="shared" si="509"/>
        <v>38508.340486443558</v>
      </c>
      <c r="V1561" s="2">
        <f t="shared" si="510"/>
        <v>55380.029526587721</v>
      </c>
      <c r="W1561" s="2">
        <f t="shared" si="511"/>
        <v>55380.029526587721</v>
      </c>
      <c r="X1561" s="2">
        <f t="shared" si="512"/>
        <v>3156.7470961039853</v>
      </c>
      <c r="Y1561" s="2">
        <f t="shared" si="513"/>
        <v>3174.6202118659221</v>
      </c>
      <c r="Z1561" s="2"/>
      <c r="AA1561" s="4">
        <f t="shared" si="502"/>
        <v>64180.56747740593</v>
      </c>
      <c r="AB1561" s="4">
        <f t="shared" si="503"/>
        <v>9230.0049210979541</v>
      </c>
      <c r="AC1561" s="4">
        <f t="shared" si="504"/>
        <v>9230.0049210979541</v>
      </c>
      <c r="AD1561" s="4">
        <f t="shared" si="505"/>
        <v>526.12451601733085</v>
      </c>
      <c r="AE1561" s="4">
        <f t="shared" si="506"/>
        <v>529.10336864432031</v>
      </c>
      <c r="AF1561" s="4"/>
      <c r="AG1561" s="4">
        <f t="shared" si="514"/>
        <v>1</v>
      </c>
      <c r="AH1561" s="4"/>
      <c r="AI1561" s="4"/>
      <c r="AJ1561">
        <f>IF(front!E1561&gt;$AJ$2,AA1561,AB1561)</f>
        <v>64180.56747740593</v>
      </c>
      <c r="AK1561">
        <f t="shared" si="501"/>
        <v>64116.912612880522</v>
      </c>
      <c r="AL1561">
        <f>SUMPRODUCT($B$7:$B$456,AK$7:AK$456,EXP(constants!$B$32+constants!$A$32*ABS($A$7:$A$456-$A1561)))</f>
        <v>1.2495617414899331E-8</v>
      </c>
      <c r="AM1561">
        <f t="shared" si="507"/>
        <v>64116.912612868029</v>
      </c>
      <c r="AN1561">
        <f t="shared" si="515"/>
        <v>64111.028043206257</v>
      </c>
      <c r="AP1561" s="4"/>
      <c r="AQ1561" s="4"/>
      <c r="AR1561" s="4"/>
      <c r="AU1561" s="5">
        <f>SUMPRODUCT(constants!$B$13:$B$20,A1561^constants!$A$13:$A$20)*constants!$C$10/((A1561/1000000000)^5*(EXP(0.014388/(A1561/1000000000)/constants!$B$9)-1))</f>
        <v>2.2354725578853869E-5</v>
      </c>
      <c r="AX1561" s="17">
        <f t="shared" si="508"/>
        <v>3.4868767918973907E-10</v>
      </c>
      <c r="BC1561">
        <f t="shared" si="517"/>
        <v>3.4868767918973907E-10</v>
      </c>
    </row>
    <row r="1562" spans="1:55" x14ac:dyDescent="0.2">
      <c r="A1562">
        <f>front!A1562</f>
        <v>902.31</v>
      </c>
      <c r="B1562" s="1">
        <f t="shared" si="516"/>
        <v>0.42999999999994998</v>
      </c>
      <c r="C1562" s="20">
        <f>front!B1562</f>
        <v>3296</v>
      </c>
      <c r="D1562" s="20">
        <f>front!C1562</f>
        <v>9641.7999999999993</v>
      </c>
      <c r="E1562" s="20">
        <f>front!D1562</f>
        <v>41413.1</v>
      </c>
      <c r="F1562" s="20">
        <f>front!E1562</f>
        <v>64000</v>
      </c>
      <c r="G1562" s="20">
        <f>front!F1562</f>
        <v>64000</v>
      </c>
      <c r="H1562" s="20">
        <f>front!H1562</f>
        <v>10121.4</v>
      </c>
      <c r="I1562" s="20">
        <f>front!I1562</f>
        <v>12576.6</v>
      </c>
      <c r="J1562" s="20">
        <f>front!J1562</f>
        <v>12621.4</v>
      </c>
      <c r="K1562" s="20"/>
      <c r="L1562" s="4">
        <f>C1562/(constants!$A$4+constants!$B$4*data!C1562+constants!$C$4*data!C1562^2+constants!$D$4*data!C1562^3+constants!$E$4*data!C1562^4+constants!$F$4*data!C1562^5+constants!$G$4*data!C1562^6+constants!$H$4*data!C1562^7)</f>
        <v>3294.8322813325572</v>
      </c>
      <c r="M1562" s="4">
        <f>D1562/(constants!$A$4+constants!$B$4*data!D1562+constants!$C$4*data!D1562^2+constants!$D$4*data!D1562^3+constants!$E$4*data!D1562^4+constants!$F$4*data!D1562^5+constants!$G$4*data!D1562^6+constants!$H$4*data!D1562^7)</f>
        <v>9649.5785638472444</v>
      </c>
      <c r="N1562" s="4">
        <f>E1562/(constants!$A$4+constants!$B$4*data!E1562+constants!$C$4*data!E1562^2+constants!$D$4*data!E1562^3+constants!$E$4*data!E1562^4+constants!$F$4*data!E1562^5+constants!$G$4*data!E1562^6+constants!$H$4*data!E1562^7)</f>
        <v>41687.141903573611</v>
      </c>
      <c r="O1562" s="4">
        <f>F1562/(constants!$A$4+constants!$B$4*data!F1562+constants!$C$4*data!F1562^2+constants!$D$4*data!F1562^3+constants!$E$4*data!F1562^4+constants!$F$4*data!F1562^5+constants!$G$4*data!F1562^6+constants!$H$4*data!F1562^7)</f>
        <v>64773.712258592925</v>
      </c>
      <c r="P1562" s="4">
        <f>G1562/(constants!$A$4+constants!$B$4*data!G1562+constants!$C$4*data!G1562^2+constants!$D$4*data!G1562^3+constants!$E$4*data!G1562^4+constants!$F$4*data!G1562^5+constants!$G$4*data!G1562^6+constants!$H$4*data!G1562^7)</f>
        <v>64773.712258592925</v>
      </c>
      <c r="Q1562" s="4">
        <f>H1562/(constants!$A$4+constants!$B$4*data!H1562+constants!$C$4*data!H1562^2+constants!$D$4*data!H1562^3+constants!$E$4*data!H1562^4+constants!$F$4*data!H1562^5+constants!$G$4*data!H1562^6+constants!$H$4*data!H1562^7)</f>
        <v>10130.56211067748</v>
      </c>
      <c r="R1562" s="4">
        <f>I1562/(constants!$A$4+constants!$B$4*data!I1562+constants!$C$4*data!I1562^2+constants!$D$4*data!I1562^3+constants!$E$4*data!I1562^4+constants!$F$4*data!I1562^5+constants!$G$4*data!I1562^6+constants!$H$4*data!I1562^7)</f>
        <v>12594.341629015806</v>
      </c>
      <c r="S1562" s="4">
        <f>J1562/(constants!$A$4+constants!$B$4*data!J1562+constants!$C$4*data!J1562^2+constants!$D$4*data!J1562^3+constants!$E$4*data!J1562^4+constants!$F$4*data!J1562^5+constants!$G$4*data!J1562^6+constants!$H$4*data!J1562^7)</f>
        <v>12639.320497985684</v>
      </c>
      <c r="T1562" s="4"/>
      <c r="U1562" s="4">
        <f t="shared" si="509"/>
        <v>38392.309622241053</v>
      </c>
      <c r="V1562" s="2">
        <f t="shared" si="510"/>
        <v>55124.13369474568</v>
      </c>
      <c r="W1562" s="2">
        <f t="shared" si="511"/>
        <v>55124.13369474568</v>
      </c>
      <c r="X1562" s="2">
        <f t="shared" si="512"/>
        <v>2463.7795183383259</v>
      </c>
      <c r="Y1562" s="2">
        <f t="shared" si="513"/>
        <v>2508.758387308204</v>
      </c>
      <c r="Z1562" s="2"/>
      <c r="AA1562" s="4">
        <f t="shared" si="502"/>
        <v>63987.182703735081</v>
      </c>
      <c r="AB1562" s="4">
        <f t="shared" si="503"/>
        <v>9187.3556157909479</v>
      </c>
      <c r="AC1562" s="4">
        <f t="shared" si="504"/>
        <v>9187.3556157909479</v>
      </c>
      <c r="AD1562" s="4">
        <f t="shared" si="505"/>
        <v>410.62991972305434</v>
      </c>
      <c r="AE1562" s="4">
        <f t="shared" si="506"/>
        <v>418.12639788470068</v>
      </c>
      <c r="AF1562" s="4"/>
      <c r="AG1562" s="4">
        <f t="shared" si="514"/>
        <v>1</v>
      </c>
      <c r="AH1562" s="4"/>
      <c r="AI1562" s="4"/>
      <c r="AJ1562">
        <f>IF(front!E1562&gt;$AJ$2,AA1562,AB1562)</f>
        <v>63987.182703735081</v>
      </c>
      <c r="AK1562">
        <f t="shared" si="501"/>
        <v>63923.527839209673</v>
      </c>
      <c r="AL1562">
        <f>SUMPRODUCT($B$7:$B$456,AK$7:AK$456,EXP(constants!$B$32+constants!$A$32*ABS($A$7:$A$456-$A1562)))</f>
        <v>1.2262743590764379E-8</v>
      </c>
      <c r="AM1562">
        <f t="shared" si="507"/>
        <v>63923.527839197413</v>
      </c>
      <c r="AN1562">
        <f t="shared" si="515"/>
        <v>63917.643269535642</v>
      </c>
      <c r="AP1562" s="4"/>
      <c r="AQ1562" s="4"/>
      <c r="AR1562" s="4"/>
      <c r="AU1562" s="5">
        <f>SUMPRODUCT(constants!$B$13:$B$20,A1562^constants!$A$13:$A$20)*constants!$C$10/((A1562/1000000000)^5*(EXP(0.014388/(A1562/1000000000)/constants!$B$9)-1))</f>
        <v>2.2352537870978722E-5</v>
      </c>
      <c r="AX1562" s="17">
        <f t="shared" si="508"/>
        <v>3.4970841738829201E-10</v>
      </c>
      <c r="BC1562">
        <f t="shared" si="517"/>
        <v>3.4970841738829201E-10</v>
      </c>
    </row>
    <row r="1563" spans="1:55" x14ac:dyDescent="0.2">
      <c r="A1563">
        <f>front!A1563</f>
        <v>902.74</v>
      </c>
      <c r="B1563" s="1">
        <f t="shared" si="516"/>
        <v>0.43000000000006366</v>
      </c>
      <c r="C1563" s="20">
        <f>front!B1563</f>
        <v>3274.1</v>
      </c>
      <c r="D1563" s="20">
        <f>front!C1563</f>
        <v>9465.2000000000007</v>
      </c>
      <c r="E1563" s="20">
        <f>front!D1563</f>
        <v>41414.5</v>
      </c>
      <c r="F1563" s="20">
        <f>front!E1563</f>
        <v>64000</v>
      </c>
      <c r="G1563" s="20">
        <f>front!F1563</f>
        <v>64000</v>
      </c>
      <c r="H1563" s="20">
        <f>front!H1563</f>
        <v>9824.7999999999993</v>
      </c>
      <c r="I1563" s="20">
        <f>front!I1563</f>
        <v>11952.2</v>
      </c>
      <c r="J1563" s="20">
        <f>front!J1563</f>
        <v>11935.4</v>
      </c>
      <c r="K1563" s="20"/>
      <c r="L1563" s="4">
        <f>C1563/(constants!$A$4+constants!$B$4*data!C1563+constants!$C$4*data!C1563^2+constants!$D$4*data!C1563^3+constants!$E$4*data!C1563^4+constants!$F$4*data!C1563^5+constants!$G$4*data!C1563^6+constants!$H$4*data!C1563^7)</f>
        <v>3272.929729847423</v>
      </c>
      <c r="M1563" s="4">
        <f>D1563/(constants!$A$4+constants!$B$4*data!D1563+constants!$C$4*data!D1563^2+constants!$D$4*data!D1563^3+constants!$E$4*data!D1563^4+constants!$F$4*data!D1563^5+constants!$G$4*data!D1563^6+constants!$H$4*data!D1563^7)</f>
        <v>9472.4940392509197</v>
      </c>
      <c r="N1563" s="4">
        <f>E1563/(constants!$A$4+constants!$B$4*data!E1563+constants!$C$4*data!E1563^2+constants!$D$4*data!E1563^3+constants!$E$4*data!E1563^4+constants!$F$4*data!E1563^5+constants!$G$4*data!E1563^6+constants!$H$4*data!E1563^7)</f>
        <v>41688.564365113227</v>
      </c>
      <c r="O1563" s="4">
        <f>F1563/(constants!$A$4+constants!$B$4*data!F1563+constants!$C$4*data!F1563^2+constants!$D$4*data!F1563^3+constants!$E$4*data!F1563^4+constants!$F$4*data!F1563^5+constants!$G$4*data!F1563^6+constants!$H$4*data!F1563^7)</f>
        <v>64773.712258592925</v>
      </c>
      <c r="P1563" s="4">
        <f>G1563/(constants!$A$4+constants!$B$4*data!G1563+constants!$C$4*data!G1563^2+constants!$D$4*data!G1563^3+constants!$E$4*data!G1563^4+constants!$F$4*data!G1563^5+constants!$G$4*data!G1563^6+constants!$H$4*data!G1563^7)</f>
        <v>64773.712258592925</v>
      </c>
      <c r="Q1563" s="4">
        <f>H1563/(constants!$A$4+constants!$B$4*data!H1563+constants!$C$4*data!H1563^2+constants!$D$4*data!H1563^3+constants!$E$4*data!H1563^4+constants!$F$4*data!H1563^5+constants!$G$4*data!H1563^6+constants!$H$4*data!H1563^7)</f>
        <v>9833.0948415543444</v>
      </c>
      <c r="R1563" s="4">
        <f>I1563/(constants!$A$4+constants!$B$4*data!I1563+constants!$C$4*data!I1563^2+constants!$D$4*data!I1563^3+constants!$E$4*data!I1563^4+constants!$F$4*data!I1563^5+constants!$G$4*data!I1563^6+constants!$H$4*data!I1563^7)</f>
        <v>11967.529525292455</v>
      </c>
      <c r="S1563" s="4">
        <f>J1563/(constants!$A$4+constants!$B$4*data!J1563+constants!$C$4*data!J1563^2+constants!$D$4*data!J1563^3+constants!$E$4*data!J1563^4+constants!$F$4*data!J1563^5+constants!$G$4*data!J1563^6+constants!$H$4*data!J1563^7)</f>
        <v>11950.666735141593</v>
      </c>
      <c r="T1563" s="4"/>
      <c r="U1563" s="4">
        <f t="shared" si="509"/>
        <v>38415.6346352658</v>
      </c>
      <c r="V1563" s="2">
        <f t="shared" si="510"/>
        <v>55301.218219342001</v>
      </c>
      <c r="W1563" s="2">
        <f t="shared" si="511"/>
        <v>55301.218219342001</v>
      </c>
      <c r="X1563" s="2">
        <f t="shared" si="512"/>
        <v>2134.4346837381108</v>
      </c>
      <c r="Y1563" s="2">
        <f t="shared" si="513"/>
        <v>2117.5718935872483</v>
      </c>
      <c r="Z1563" s="2"/>
      <c r="AA1563" s="4">
        <f t="shared" si="502"/>
        <v>64026.057725442995</v>
      </c>
      <c r="AB1563" s="4">
        <f t="shared" si="503"/>
        <v>9216.8697032236669</v>
      </c>
      <c r="AC1563" s="4">
        <f t="shared" si="504"/>
        <v>9216.8697032236669</v>
      </c>
      <c r="AD1563" s="4">
        <f t="shared" si="505"/>
        <v>355.73911395635184</v>
      </c>
      <c r="AE1563" s="4">
        <f t="shared" si="506"/>
        <v>352.92864893120804</v>
      </c>
      <c r="AF1563" s="4"/>
      <c r="AG1563" s="4">
        <f t="shared" si="514"/>
        <v>1</v>
      </c>
      <c r="AH1563" s="4"/>
      <c r="AI1563" s="4"/>
      <c r="AJ1563">
        <f>IF(front!E1563&gt;$AJ$2,AA1563,AB1563)</f>
        <v>64026.057725442995</v>
      </c>
      <c r="AK1563">
        <f t="shared" si="501"/>
        <v>63962.402860917588</v>
      </c>
      <c r="AL1563">
        <f>SUMPRODUCT($B$7:$B$456,AK$7:AK$456,EXP(constants!$B$32+constants!$A$32*ABS($A$7:$A$456-$A1563)))</f>
        <v>1.2034209705678922E-8</v>
      </c>
      <c r="AM1563">
        <f t="shared" si="507"/>
        <v>63962.402860905553</v>
      </c>
      <c r="AN1563">
        <f t="shared" si="515"/>
        <v>63956.518291243781</v>
      </c>
      <c r="AP1563" s="4"/>
      <c r="AQ1563" s="4"/>
      <c r="AR1563" s="4"/>
      <c r="AU1563" s="5">
        <f>SUMPRODUCT(constants!$B$13:$B$20,A1563^constants!$A$13:$A$20)*constants!$C$10/((A1563/1000000000)^5*(EXP(0.014388/(A1563/1000000000)/constants!$B$9)-1))</f>
        <v>2.2350308082735641E-5</v>
      </c>
      <c r="AX1563" s="17">
        <f t="shared" si="508"/>
        <v>3.4946098818195981E-10</v>
      </c>
      <c r="BC1563">
        <f t="shared" si="517"/>
        <v>3.4946098818195981E-10</v>
      </c>
    </row>
    <row r="1564" spans="1:55" x14ac:dyDescent="0.2">
      <c r="A1564">
        <f>front!A1564</f>
        <v>903.16</v>
      </c>
      <c r="B1564" s="1">
        <f t="shared" si="516"/>
        <v>0.41999999999995907</v>
      </c>
      <c r="C1564" s="20">
        <f>front!B1564</f>
        <v>3361.7</v>
      </c>
      <c r="D1564" s="20">
        <f>front!C1564</f>
        <v>10272.200000000001</v>
      </c>
      <c r="E1564" s="20">
        <f>front!D1564</f>
        <v>41476.800000000003</v>
      </c>
      <c r="F1564" s="20">
        <f>front!E1564</f>
        <v>64000</v>
      </c>
      <c r="G1564" s="20">
        <f>front!F1564</f>
        <v>64000</v>
      </c>
      <c r="H1564" s="20">
        <f>front!H1564</f>
        <v>10709.4</v>
      </c>
      <c r="I1564" s="20">
        <f>front!I1564</f>
        <v>12928.4</v>
      </c>
      <c r="J1564" s="20">
        <f>front!J1564</f>
        <v>12939.2</v>
      </c>
      <c r="K1564" s="20"/>
      <c r="L1564" s="4">
        <f>C1564/(constants!$A$4+constants!$B$4*data!C1564+constants!$C$4*data!C1564^2+constants!$D$4*data!C1564^3+constants!$E$4*data!C1564^4+constants!$F$4*data!C1564^5+constants!$G$4*data!C1564^6+constants!$H$4*data!C1564^7)</f>
        <v>3360.5409405450673</v>
      </c>
      <c r="M1564" s="4">
        <f>D1564/(constants!$A$4+constants!$B$4*data!D1564+constants!$C$4*data!D1564^2+constants!$D$4*data!D1564^3+constants!$E$4*data!D1564^4+constants!$F$4*data!D1564^5+constants!$G$4*data!D1564^6+constants!$H$4*data!D1564^7)</f>
        <v>10281.81743566403</v>
      </c>
      <c r="N1564" s="4">
        <f>E1564/(constants!$A$4+constants!$B$4*data!E1564+constants!$C$4*data!E1564^2+constants!$D$4*data!E1564^3+constants!$E$4*data!E1564^4+constants!$F$4*data!E1564^5+constants!$G$4*data!E1564^6+constants!$H$4*data!E1564^7)</f>
        <v>41751.865309723195</v>
      </c>
      <c r="O1564" s="4">
        <f>F1564/(constants!$A$4+constants!$B$4*data!F1564+constants!$C$4*data!F1564^2+constants!$D$4*data!F1564^3+constants!$E$4*data!F1564^4+constants!$F$4*data!F1564^5+constants!$G$4*data!F1564^6+constants!$H$4*data!F1564^7)</f>
        <v>64773.712258592925</v>
      </c>
      <c r="P1564" s="4">
        <f>G1564/(constants!$A$4+constants!$B$4*data!G1564+constants!$C$4*data!G1564^2+constants!$D$4*data!G1564^3+constants!$E$4*data!G1564^4+constants!$F$4*data!G1564^5+constants!$G$4*data!G1564^6+constants!$H$4*data!G1564^7)</f>
        <v>64773.712258592925</v>
      </c>
      <c r="Q1564" s="4">
        <f>H1564/(constants!$A$4+constants!$B$4*data!H1564+constants!$C$4*data!H1564^2+constants!$D$4*data!H1564^3+constants!$E$4*data!H1564^4+constants!$F$4*data!H1564^5+constants!$G$4*data!H1564^6+constants!$H$4*data!H1564^7)</f>
        <v>10720.391796144038</v>
      </c>
      <c r="R1564" s="4">
        <f>I1564/(constants!$A$4+constants!$B$4*data!I1564+constants!$C$4*data!I1564^2+constants!$D$4*data!I1564^3+constants!$E$4*data!I1564^4+constants!$F$4*data!I1564^5+constants!$G$4*data!I1564^6+constants!$H$4*data!I1564^7)</f>
        <v>12947.566780670675</v>
      </c>
      <c r="S1564" s="4">
        <f>J1564/(constants!$A$4+constants!$B$4*data!J1564+constants!$C$4*data!J1564^2+constants!$D$4*data!J1564^3+constants!$E$4*data!J1564^4+constants!$F$4*data!J1564^5+constants!$G$4*data!J1564^6+constants!$H$4*data!J1564^7)</f>
        <v>12958.411272673993</v>
      </c>
      <c r="T1564" s="4"/>
      <c r="U1564" s="4">
        <f t="shared" si="509"/>
        <v>38391.324369178124</v>
      </c>
      <c r="V1564" s="2">
        <f t="shared" si="510"/>
        <v>54491.894822928894</v>
      </c>
      <c r="W1564" s="2">
        <f t="shared" si="511"/>
        <v>54491.894822928894</v>
      </c>
      <c r="X1564" s="2">
        <f t="shared" si="512"/>
        <v>2227.1749845266368</v>
      </c>
      <c r="Y1564" s="2">
        <f t="shared" si="513"/>
        <v>2238.0194765299548</v>
      </c>
      <c r="Z1564" s="2"/>
      <c r="AA1564" s="4">
        <f t="shared" si="502"/>
        <v>63985.540615296872</v>
      </c>
      <c r="AB1564" s="4">
        <f t="shared" si="503"/>
        <v>9081.9824704881503</v>
      </c>
      <c r="AC1564" s="4">
        <f t="shared" si="504"/>
        <v>9081.9824704881503</v>
      </c>
      <c r="AD1564" s="4">
        <f t="shared" si="505"/>
        <v>371.19583075443944</v>
      </c>
      <c r="AE1564" s="4">
        <f t="shared" si="506"/>
        <v>373.0032460883258</v>
      </c>
      <c r="AF1564" s="4"/>
      <c r="AG1564" s="4">
        <f t="shared" si="514"/>
        <v>1</v>
      </c>
      <c r="AH1564" s="4"/>
      <c r="AI1564" s="4"/>
      <c r="AJ1564">
        <f>IF(front!E1564&gt;$AJ$2,AA1564,AB1564)</f>
        <v>63985.540615296872</v>
      </c>
      <c r="AK1564">
        <f t="shared" si="501"/>
        <v>63921.885750771464</v>
      </c>
      <c r="AL1564">
        <f>SUMPRODUCT($B$7:$B$456,AK$7:AK$456,EXP(constants!$B$32+constants!$A$32*ABS($A$7:$A$456-$A1564)))</f>
        <v>1.1815102796926104E-8</v>
      </c>
      <c r="AM1564">
        <f t="shared" si="507"/>
        <v>63921.885750759648</v>
      </c>
      <c r="AN1564">
        <f t="shared" si="515"/>
        <v>63916.001181097876</v>
      </c>
      <c r="AP1564" s="4"/>
      <c r="AQ1564" s="4"/>
      <c r="AR1564" s="4"/>
      <c r="AU1564" s="5">
        <f>SUMPRODUCT(constants!$B$13:$B$20,A1564^constants!$A$13:$A$20)*constants!$C$10/((A1564/1000000000)^5*(EXP(0.014388/(A1564/1000000000)/constants!$B$9)-1))</f>
        <v>2.234808963541891E-5</v>
      </c>
      <c r="AX1564" s="17">
        <f t="shared" si="508"/>
        <v>3.4964780684727812E-10</v>
      </c>
      <c r="BC1564">
        <f t="shared" si="517"/>
        <v>3.4964780684727812E-10</v>
      </c>
    </row>
    <row r="1565" spans="1:55" x14ac:dyDescent="0.2">
      <c r="A1565">
        <f>front!A1565</f>
        <v>903.59</v>
      </c>
      <c r="B1565" s="1">
        <f t="shared" si="516"/>
        <v>0.43000000000006366</v>
      </c>
      <c r="C1565" s="20">
        <f>front!B1565</f>
        <v>3193.5</v>
      </c>
      <c r="D1565" s="20">
        <f>front!C1565</f>
        <v>8649.7999999999993</v>
      </c>
      <c r="E1565" s="20">
        <f>front!D1565</f>
        <v>41308.949999999997</v>
      </c>
      <c r="F1565" s="20">
        <f>front!E1565</f>
        <v>64000</v>
      </c>
      <c r="G1565" s="20">
        <f>front!F1565</f>
        <v>64000</v>
      </c>
      <c r="H1565" s="20">
        <f>front!H1565</f>
        <v>9030.2000000000007</v>
      </c>
      <c r="I1565" s="20">
        <f>front!I1565</f>
        <v>12380.2</v>
      </c>
      <c r="J1565" s="20">
        <f>front!J1565</f>
        <v>12326.2</v>
      </c>
      <c r="K1565" s="20"/>
      <c r="L1565" s="4">
        <f>C1565/(constants!$A$4+constants!$B$4*data!C1565+constants!$C$4*data!C1565^2+constants!$D$4*data!C1565^3+constants!$E$4*data!C1565^4+constants!$F$4*data!C1565^5+constants!$G$4*data!C1565^6+constants!$H$4*data!C1565^7)</f>
        <v>3192.3217713549411</v>
      </c>
      <c r="M1565" s="4">
        <f>D1565/(constants!$A$4+constants!$B$4*data!D1565+constants!$C$4*data!D1565^2+constants!$D$4*data!D1565^3+constants!$E$4*data!D1565^4+constants!$F$4*data!D1565^5+constants!$G$4*data!D1565^6+constants!$H$4*data!D1565^7)</f>
        <v>8655.0328626722512</v>
      </c>
      <c r="N1565" s="4">
        <f>E1565/(constants!$A$4+constants!$B$4*data!E1565+constants!$C$4*data!E1565^2+constants!$D$4*data!E1565^3+constants!$E$4*data!E1565^4+constants!$F$4*data!E1565^5+constants!$G$4*data!E1565^6+constants!$H$4*data!E1565^7)</f>
        <v>41581.324820447546</v>
      </c>
      <c r="O1565" s="4">
        <f>F1565/(constants!$A$4+constants!$B$4*data!F1565+constants!$C$4*data!F1565^2+constants!$D$4*data!F1565^3+constants!$E$4*data!F1565^4+constants!$F$4*data!F1565^5+constants!$G$4*data!F1565^6+constants!$H$4*data!F1565^7)</f>
        <v>64773.712258592925</v>
      </c>
      <c r="P1565" s="4">
        <f>G1565/(constants!$A$4+constants!$B$4*data!G1565+constants!$C$4*data!G1565^2+constants!$D$4*data!G1565^3+constants!$E$4*data!G1565^4+constants!$F$4*data!G1565^5+constants!$G$4*data!G1565^6+constants!$H$4*data!G1565^7)</f>
        <v>64773.712258592925</v>
      </c>
      <c r="Q1565" s="4">
        <f>H1565/(constants!$A$4+constants!$B$4*data!H1565+constants!$C$4*data!H1565^2+constants!$D$4*data!H1565^3+constants!$E$4*data!H1565^4+constants!$F$4*data!H1565^5+constants!$G$4*data!H1565^6+constants!$H$4*data!H1565^7)</f>
        <v>9036.358298826859</v>
      </c>
      <c r="R1565" s="4">
        <f>I1565/(constants!$A$4+constants!$B$4*data!I1565+constants!$C$4*data!I1565^2+constants!$D$4*data!I1565^3+constants!$E$4*data!I1565^4+constants!$F$4*data!I1565^5+constants!$G$4*data!I1565^6+constants!$H$4*data!I1565^7)</f>
        <v>12397.166582435353</v>
      </c>
      <c r="S1565" s="4">
        <f>J1565/(constants!$A$4+constants!$B$4*data!J1565+constants!$C$4*data!J1565^2+constants!$D$4*data!J1565^3+constants!$E$4*data!J1565^4+constants!$F$4*data!J1565^5+constants!$G$4*data!J1565^6+constants!$H$4*data!J1565^7)</f>
        <v>12342.956095584435</v>
      </c>
      <c r="T1565" s="4"/>
      <c r="U1565" s="4">
        <f t="shared" si="509"/>
        <v>38389.003049092607</v>
      </c>
      <c r="V1565" s="2">
        <f t="shared" si="510"/>
        <v>56118.67939592067</v>
      </c>
      <c r="W1565" s="2">
        <f t="shared" si="511"/>
        <v>56118.67939592067</v>
      </c>
      <c r="X1565" s="2">
        <f t="shared" si="512"/>
        <v>3360.8082836084941</v>
      </c>
      <c r="Y1565" s="2">
        <f t="shared" si="513"/>
        <v>3306.5977967575764</v>
      </c>
      <c r="Z1565" s="2"/>
      <c r="AA1565" s="4">
        <f t="shared" si="502"/>
        <v>63981.671748487679</v>
      </c>
      <c r="AB1565" s="4">
        <f t="shared" si="503"/>
        <v>9353.1132326534444</v>
      </c>
      <c r="AC1565" s="4">
        <f t="shared" si="504"/>
        <v>9353.1132326534444</v>
      </c>
      <c r="AD1565" s="4">
        <f t="shared" si="505"/>
        <v>560.13471393474902</v>
      </c>
      <c r="AE1565" s="4">
        <f t="shared" si="506"/>
        <v>551.09963279292947</v>
      </c>
      <c r="AF1565" s="4"/>
      <c r="AG1565" s="4">
        <f t="shared" si="514"/>
        <v>1</v>
      </c>
      <c r="AH1565" s="4"/>
      <c r="AI1565" s="4"/>
      <c r="AJ1565">
        <f>IF(front!E1565&gt;$AJ$2,AA1565,AB1565)</f>
        <v>63981.671748487679</v>
      </c>
      <c r="AK1565">
        <f t="shared" si="501"/>
        <v>63918.016883962271</v>
      </c>
      <c r="AL1565">
        <f>SUMPRODUCT($B$7:$B$456,AK$7:AK$456,EXP(constants!$B$32+constants!$A$32*ABS($A$7:$A$456-$A1565)))</f>
        <v>1.1594911342633663E-8</v>
      </c>
      <c r="AM1565">
        <f t="shared" si="507"/>
        <v>63918.016883950673</v>
      </c>
      <c r="AN1565">
        <f t="shared" si="515"/>
        <v>63912.132314288901</v>
      </c>
      <c r="AP1565" s="4"/>
      <c r="AQ1565" s="4"/>
      <c r="AR1565" s="4"/>
      <c r="AU1565" s="5">
        <f>SUMPRODUCT(constants!$B$13:$B$20,A1565^constants!$A$13:$A$20)*constants!$C$10/((A1565/1000000000)^5*(EXP(0.014388/(A1565/1000000000)/constants!$B$9)-1))</f>
        <v>2.2345777002601695E-5</v>
      </c>
      <c r="AX1565" s="17">
        <f t="shared" si="508"/>
        <v>3.4963278791444465E-10</v>
      </c>
      <c r="BC1565">
        <f t="shared" si="517"/>
        <v>3.4963278791444465E-10</v>
      </c>
    </row>
    <row r="1566" spans="1:55" x14ac:dyDescent="0.2">
      <c r="A1566">
        <f>front!A1566</f>
        <v>904.02</v>
      </c>
      <c r="B1566" s="1">
        <f t="shared" si="516"/>
        <v>0.42999999999994998</v>
      </c>
      <c r="C1566" s="20">
        <f>front!B1566</f>
        <v>3274.15</v>
      </c>
      <c r="D1566" s="20">
        <f>front!C1566</f>
        <v>9477.7999999999993</v>
      </c>
      <c r="E1566" s="20">
        <f>front!D1566</f>
        <v>41524.25</v>
      </c>
      <c r="F1566" s="20">
        <f>front!E1566</f>
        <v>64000</v>
      </c>
      <c r="G1566" s="20">
        <f>front!F1566</f>
        <v>64000</v>
      </c>
      <c r="H1566" s="20">
        <f>front!H1566</f>
        <v>9925.7999999999993</v>
      </c>
      <c r="I1566" s="20">
        <f>front!I1566</f>
        <v>14276.8</v>
      </c>
      <c r="J1566" s="20">
        <f>front!J1566</f>
        <v>14211</v>
      </c>
      <c r="K1566" s="20"/>
      <c r="L1566" s="4">
        <f>C1566/(constants!$A$4+constants!$B$4*data!C1566+constants!$C$4*data!C1566^2+constants!$D$4*data!C1566^3+constants!$E$4*data!C1566^4+constants!$F$4*data!C1566^5+constants!$G$4*data!C1566^6+constants!$H$4*data!C1566^7)</f>
        <v>3272.9797354827147</v>
      </c>
      <c r="M1566" s="4">
        <f>D1566/(constants!$A$4+constants!$B$4*data!D1566+constants!$C$4*data!D1566^2+constants!$D$4*data!D1566^3+constants!$E$4*data!D1566^4+constants!$F$4*data!D1566^5+constants!$G$4*data!D1566^6+constants!$H$4*data!D1566^7)</f>
        <v>9485.1281619837264</v>
      </c>
      <c r="N1566" s="4">
        <f>E1566/(constants!$A$4+constants!$B$4*data!E1566+constants!$C$4*data!E1566^2+constants!$D$4*data!E1566^3+constants!$E$4*data!E1566^4+constants!$F$4*data!E1566^5+constants!$G$4*data!E1566^6+constants!$H$4*data!E1566^7)</f>
        <v>41800.079511510863</v>
      </c>
      <c r="O1566" s="4">
        <f>F1566/(constants!$A$4+constants!$B$4*data!F1566+constants!$C$4*data!F1566^2+constants!$D$4*data!F1566^3+constants!$E$4*data!F1566^4+constants!$F$4*data!F1566^5+constants!$G$4*data!F1566^6+constants!$H$4*data!F1566^7)</f>
        <v>64773.712258592925</v>
      </c>
      <c r="P1566" s="4">
        <f>G1566/(constants!$A$4+constants!$B$4*data!G1566+constants!$C$4*data!G1566^2+constants!$D$4*data!G1566^3+constants!$E$4*data!G1566^4+constants!$F$4*data!G1566^5+constants!$G$4*data!G1566^6+constants!$H$4*data!G1566^7)</f>
        <v>64773.712258592925</v>
      </c>
      <c r="Q1566" s="4">
        <f>H1566/(constants!$A$4+constants!$B$4*data!H1566+constants!$C$4*data!H1566^2+constants!$D$4*data!H1566^3+constants!$E$4*data!H1566^4+constants!$F$4*data!H1566^5+constants!$G$4*data!H1566^6+constants!$H$4*data!H1566^7)</f>
        <v>9934.3859439590815</v>
      </c>
      <c r="R1566" s="4">
        <f>I1566/(constants!$A$4+constants!$B$4*data!I1566+constants!$C$4*data!I1566^2+constants!$D$4*data!I1566^3+constants!$E$4*data!I1566^4+constants!$F$4*data!I1566^5+constants!$G$4*data!I1566^6+constants!$H$4*data!I1566^7)</f>
        <v>14301.852205594114</v>
      </c>
      <c r="S1566" s="4">
        <f>J1566/(constants!$A$4+constants!$B$4*data!J1566+constants!$C$4*data!J1566^2+constants!$D$4*data!J1566^3+constants!$E$4*data!J1566^4+constants!$F$4*data!J1566^5+constants!$G$4*data!J1566^6+constants!$H$4*data!J1566^7)</f>
        <v>14235.749919675087</v>
      </c>
      <c r="T1566" s="4"/>
      <c r="U1566" s="4">
        <f t="shared" si="509"/>
        <v>38527.099776028146</v>
      </c>
      <c r="V1566" s="2">
        <f t="shared" si="510"/>
        <v>55288.5840966092</v>
      </c>
      <c r="W1566" s="2">
        <f t="shared" si="511"/>
        <v>55288.5840966092</v>
      </c>
      <c r="X1566" s="2">
        <f t="shared" si="512"/>
        <v>4367.4662616350324</v>
      </c>
      <c r="Y1566" s="2">
        <f t="shared" si="513"/>
        <v>4301.3639757160054</v>
      </c>
      <c r="Z1566" s="2"/>
      <c r="AA1566" s="4">
        <f t="shared" si="502"/>
        <v>64211.832960046915</v>
      </c>
      <c r="AB1566" s="4">
        <f t="shared" si="503"/>
        <v>9214.7640161015333</v>
      </c>
      <c r="AC1566" s="4">
        <f t="shared" si="504"/>
        <v>9214.7640161015333</v>
      </c>
      <c r="AD1566" s="4">
        <f t="shared" si="505"/>
        <v>727.9110436058387</v>
      </c>
      <c r="AE1566" s="4">
        <f t="shared" si="506"/>
        <v>716.89399595266752</v>
      </c>
      <c r="AF1566" s="4"/>
      <c r="AG1566" s="4">
        <f t="shared" si="514"/>
        <v>1</v>
      </c>
      <c r="AH1566" s="4"/>
      <c r="AI1566" s="4"/>
      <c r="AJ1566">
        <f>IF(front!E1566&gt;$AJ$2,AA1566,AB1566)</f>
        <v>64211.832960046915</v>
      </c>
      <c r="AK1566">
        <f t="shared" si="501"/>
        <v>64148.178095521507</v>
      </c>
      <c r="AL1566">
        <f>SUMPRODUCT($B$7:$B$456,AK$7:AK$456,EXP(constants!$B$32+constants!$A$32*ABS($A$7:$A$456-$A1566)))</f>
        <v>1.1378823473166298E-8</v>
      </c>
      <c r="AM1566">
        <f t="shared" si="507"/>
        <v>64148.178095510128</v>
      </c>
      <c r="AN1566">
        <f t="shared" si="515"/>
        <v>64142.293525848356</v>
      </c>
      <c r="AP1566" s="4"/>
      <c r="AQ1566" s="4"/>
      <c r="AR1566" s="4"/>
      <c r="AU1566" s="5">
        <f>SUMPRODUCT(constants!$B$13:$B$20,A1566^constants!$A$13:$A$20)*constants!$C$10/((A1566/1000000000)^5*(EXP(0.014388/(A1566/1000000000)/constants!$B$9)-1))</f>
        <v>2.2343422635170068E-5</v>
      </c>
      <c r="AX1566" s="17">
        <f t="shared" si="508"/>
        <v>3.483414983620131E-10</v>
      </c>
      <c r="BC1566">
        <f t="shared" si="517"/>
        <v>3.483414983620131E-10</v>
      </c>
    </row>
    <row r="1567" spans="1:55" x14ac:dyDescent="0.2">
      <c r="A1567">
        <f>front!A1567</f>
        <v>904.45</v>
      </c>
      <c r="B1567" s="1">
        <f t="shared" si="516"/>
        <v>0.43000000000006366</v>
      </c>
      <c r="C1567" s="20">
        <f>front!B1567</f>
        <v>3274.2</v>
      </c>
      <c r="D1567" s="20">
        <f>front!C1567</f>
        <v>9548.7999999999993</v>
      </c>
      <c r="E1567" s="20">
        <f>front!D1567</f>
        <v>41624.85</v>
      </c>
      <c r="F1567" s="20">
        <f>front!E1567</f>
        <v>64000</v>
      </c>
      <c r="G1567" s="20">
        <f>front!F1567</f>
        <v>64000</v>
      </c>
      <c r="H1567" s="20">
        <f>front!H1567</f>
        <v>9914.2000000000007</v>
      </c>
      <c r="I1567" s="20">
        <f>front!I1567</f>
        <v>14193.8</v>
      </c>
      <c r="J1567" s="20">
        <f>front!J1567</f>
        <v>14218.6</v>
      </c>
      <c r="K1567" s="20"/>
      <c r="L1567" s="4">
        <f>C1567/(constants!$A$4+constants!$B$4*data!C1567+constants!$C$4*data!C1567^2+constants!$D$4*data!C1567^3+constants!$E$4*data!C1567^4+constants!$F$4*data!C1567^5+constants!$G$4*data!C1567^6+constants!$H$4*data!C1567^7)</f>
        <v>3273.0297411188749</v>
      </c>
      <c r="M1567" s="4">
        <f>D1567/(constants!$A$4+constants!$B$4*data!D1567+constants!$C$4*data!D1567^2+constants!$D$4*data!D1567^3+constants!$E$4*data!D1567^4+constants!$F$4*data!D1567^5+constants!$G$4*data!D1567^6+constants!$H$4*data!D1567^7)</f>
        <v>9556.3217257191282</v>
      </c>
      <c r="N1567" s="4">
        <f>E1567/(constants!$A$4+constants!$B$4*data!E1567+constants!$C$4*data!E1567^2+constants!$D$4*data!E1567^3+constants!$E$4*data!E1567^4+constants!$F$4*data!E1567^5+constants!$G$4*data!E1567^6+constants!$H$4*data!E1567^7)</f>
        <v>41902.304992503217</v>
      </c>
      <c r="O1567" s="4">
        <f>F1567/(constants!$A$4+constants!$B$4*data!F1567+constants!$C$4*data!F1567^2+constants!$D$4*data!F1567^3+constants!$E$4*data!F1567^4+constants!$F$4*data!F1567^5+constants!$G$4*data!F1567^6+constants!$H$4*data!F1567^7)</f>
        <v>64773.712258592925</v>
      </c>
      <c r="P1567" s="4">
        <f>G1567/(constants!$A$4+constants!$B$4*data!G1567+constants!$C$4*data!G1567^2+constants!$D$4*data!G1567^3+constants!$E$4*data!G1567^4+constants!$F$4*data!G1567^5+constants!$G$4*data!G1567^6+constants!$H$4*data!G1567^7)</f>
        <v>64773.712258592925</v>
      </c>
      <c r="Q1567" s="4">
        <f>H1567/(constants!$A$4+constants!$B$4*data!H1567+constants!$C$4*data!H1567^2+constants!$D$4*data!H1567^3+constants!$E$4*data!H1567^4+constants!$F$4*data!H1567^5+constants!$G$4*data!H1567^6+constants!$H$4*data!H1567^7)</f>
        <v>9922.7522881777877</v>
      </c>
      <c r="R1567" s="4">
        <f>I1567/(constants!$A$4+constants!$B$4*data!I1567+constants!$C$4*data!I1567^2+constants!$D$4*data!I1567^3+constants!$E$4*data!I1567^4+constants!$F$4*data!I1567^5+constants!$G$4*data!I1567^6+constants!$H$4*data!I1567^7)</f>
        <v>14218.471151445108</v>
      </c>
      <c r="S1567" s="4">
        <f>J1567/(constants!$A$4+constants!$B$4*data!J1567+constants!$C$4*data!J1567^2+constants!$D$4*data!J1567^3+constants!$E$4*data!J1567^4+constants!$F$4*data!J1567^5+constants!$G$4*data!J1567^6+constants!$H$4*data!J1567^7)</f>
        <v>14243.384757123327</v>
      </c>
      <c r="T1567" s="4"/>
      <c r="U1567" s="4">
        <f t="shared" si="509"/>
        <v>38629.275251384344</v>
      </c>
      <c r="V1567" s="2">
        <f t="shared" si="510"/>
        <v>55217.390532873796</v>
      </c>
      <c r="W1567" s="2">
        <f t="shared" si="511"/>
        <v>55217.390532873796</v>
      </c>
      <c r="X1567" s="2">
        <f t="shared" si="512"/>
        <v>4295.7188632673206</v>
      </c>
      <c r="Y1567" s="2">
        <f t="shared" si="513"/>
        <v>4320.6324689455396</v>
      </c>
      <c r="Z1567" s="2"/>
      <c r="AA1567" s="4">
        <f t="shared" si="502"/>
        <v>64382.125418973912</v>
      </c>
      <c r="AB1567" s="4">
        <f t="shared" si="503"/>
        <v>9202.8984221456321</v>
      </c>
      <c r="AC1567" s="4">
        <f t="shared" si="504"/>
        <v>9202.8984221456321</v>
      </c>
      <c r="AD1567" s="4">
        <f t="shared" si="505"/>
        <v>715.95314387788665</v>
      </c>
      <c r="AE1567" s="4">
        <f t="shared" si="506"/>
        <v>720.1054114909233</v>
      </c>
      <c r="AF1567" s="4"/>
      <c r="AG1567" s="4">
        <f t="shared" si="514"/>
        <v>1</v>
      </c>
      <c r="AH1567" s="4"/>
      <c r="AI1567" s="4"/>
      <c r="AJ1567">
        <f>IF(front!E1567&gt;$AJ$2,AA1567,AB1567)</f>
        <v>64382.125418973912</v>
      </c>
      <c r="AK1567">
        <f t="shared" si="501"/>
        <v>64318.470554448504</v>
      </c>
      <c r="AL1567">
        <f>SUMPRODUCT($B$7:$B$456,AK$7:AK$456,EXP(constants!$B$32+constants!$A$32*ABS($A$7:$A$456-$A1567)))</f>
        <v>1.1166762712311542E-8</v>
      </c>
      <c r="AM1567">
        <f t="shared" si="507"/>
        <v>64318.470554437336</v>
      </c>
      <c r="AN1567">
        <f t="shared" si="515"/>
        <v>64312.585984775564</v>
      </c>
      <c r="AP1567" s="4"/>
      <c r="AQ1567" s="4"/>
      <c r="AR1567" s="4"/>
      <c r="AU1567" s="5">
        <f>SUMPRODUCT(constants!$B$13:$B$20,A1567^constants!$A$13:$A$20)*constants!$C$10/((A1567/1000000000)^5*(EXP(0.014388/(A1567/1000000000)/constants!$B$9)-1))</f>
        <v>2.2341026653502615E-5</v>
      </c>
      <c r="AX1567" s="17">
        <f t="shared" si="508"/>
        <v>3.4738187419164433E-10</v>
      </c>
      <c r="BC1567">
        <f t="shared" si="517"/>
        <v>3.4738187419164433E-10</v>
      </c>
    </row>
    <row r="1568" spans="1:55" x14ac:dyDescent="0.2">
      <c r="A1568">
        <f>front!A1568</f>
        <v>904.87</v>
      </c>
      <c r="B1568" s="1">
        <f t="shared" si="516"/>
        <v>0.41999999999995907</v>
      </c>
      <c r="C1568" s="20">
        <f>front!B1568</f>
        <v>3298.3</v>
      </c>
      <c r="D1568" s="20">
        <f>front!C1568</f>
        <v>9664.6</v>
      </c>
      <c r="E1568" s="20">
        <f>front!D1568</f>
        <v>41580.550000000003</v>
      </c>
      <c r="F1568" s="20">
        <f>front!E1568</f>
        <v>64000</v>
      </c>
      <c r="G1568" s="20">
        <f>front!F1568</f>
        <v>64000</v>
      </c>
      <c r="H1568" s="20">
        <f>front!H1568</f>
        <v>10069</v>
      </c>
      <c r="I1568" s="20">
        <f>front!I1568</f>
        <v>14440.2</v>
      </c>
      <c r="J1568" s="20">
        <f>front!J1568</f>
        <v>14341.4</v>
      </c>
      <c r="K1568" s="20"/>
      <c r="L1568" s="4">
        <f>C1568/(constants!$A$4+constants!$B$4*data!C1568+constants!$C$4*data!C1568^2+constants!$D$4*data!C1568^3+constants!$E$4*data!C1568^4+constants!$F$4*data!C1568^5+constants!$G$4*data!C1568^6+constants!$H$4*data!C1568^7)</f>
        <v>3297.132558987641</v>
      </c>
      <c r="M1568" s="4">
        <f>D1568/(constants!$A$4+constants!$B$4*data!D1568+constants!$C$4*data!D1568^2+constants!$D$4*data!D1568^3+constants!$E$4*data!D1568^4+constants!$F$4*data!D1568^5+constants!$G$4*data!D1568^6+constants!$H$4*data!D1568^7)</f>
        <v>9672.4421004672549</v>
      </c>
      <c r="N1568" s="4">
        <f>E1568/(constants!$A$4+constants!$B$4*data!E1568+constants!$C$4*data!E1568^2+constants!$D$4*data!E1568^3+constants!$E$4*data!E1568^4+constants!$F$4*data!E1568^5+constants!$G$4*data!E1568^6+constants!$H$4*data!E1568^7)</f>
        <v>41857.288315626596</v>
      </c>
      <c r="O1568" s="4">
        <f>F1568/(constants!$A$4+constants!$B$4*data!F1568+constants!$C$4*data!F1568^2+constants!$D$4*data!F1568^3+constants!$E$4*data!F1568^4+constants!$F$4*data!F1568^5+constants!$G$4*data!F1568^6+constants!$H$4*data!F1568^7)</f>
        <v>64773.712258592925</v>
      </c>
      <c r="P1568" s="4">
        <f>G1568/(constants!$A$4+constants!$B$4*data!G1568+constants!$C$4*data!G1568^2+constants!$D$4*data!G1568^3+constants!$E$4*data!G1568^4+constants!$F$4*data!G1568^5+constants!$G$4*data!G1568^6+constants!$H$4*data!G1568^7)</f>
        <v>64773.712258592925</v>
      </c>
      <c r="Q1568" s="4">
        <f>H1568/(constants!$A$4+constants!$B$4*data!H1568+constants!$C$4*data!H1568^2+constants!$D$4*data!H1568^3+constants!$E$4*data!H1568^4+constants!$F$4*data!H1568^5+constants!$G$4*data!H1568^6+constants!$H$4*data!H1568^7)</f>
        <v>10078.006158215539</v>
      </c>
      <c r="R1568" s="4">
        <f>I1568/(constants!$A$4+constants!$B$4*data!I1568+constants!$C$4*data!I1568^2+constants!$D$4*data!I1568^3+constants!$E$4*data!I1568^4+constants!$F$4*data!I1568^5+constants!$G$4*data!I1568^6+constants!$H$4*data!I1568^7)</f>
        <v>14466.009360007958</v>
      </c>
      <c r="S1568" s="4">
        <f>J1568/(constants!$A$4+constants!$B$4*data!J1568+constants!$C$4*data!J1568^2+constants!$D$4*data!J1568^3+constants!$E$4*data!J1568^4+constants!$F$4*data!J1568^5+constants!$G$4*data!J1568^6+constants!$H$4*data!J1568^7)</f>
        <v>14366.750442122491</v>
      </c>
      <c r="T1568" s="4"/>
      <c r="U1568" s="4">
        <f t="shared" si="509"/>
        <v>38560.155756638953</v>
      </c>
      <c r="V1568" s="2">
        <f t="shared" si="510"/>
        <v>55101.27015812567</v>
      </c>
      <c r="W1568" s="2">
        <f t="shared" si="511"/>
        <v>55101.27015812567</v>
      </c>
      <c r="X1568" s="2">
        <f t="shared" si="512"/>
        <v>4388.0032017924186</v>
      </c>
      <c r="Y1568" s="2">
        <f t="shared" si="513"/>
        <v>4288.7442839069518</v>
      </c>
      <c r="Z1568" s="2"/>
      <c r="AA1568" s="4">
        <f t="shared" si="502"/>
        <v>64266.926261064917</v>
      </c>
      <c r="AB1568" s="4">
        <f t="shared" si="503"/>
        <v>9183.5450263542789</v>
      </c>
      <c r="AC1568" s="4">
        <f t="shared" si="504"/>
        <v>9183.5450263542789</v>
      </c>
      <c r="AD1568" s="4">
        <f t="shared" si="505"/>
        <v>731.3338669654031</v>
      </c>
      <c r="AE1568" s="4">
        <f t="shared" si="506"/>
        <v>714.79071398449196</v>
      </c>
      <c r="AF1568" s="4"/>
      <c r="AG1568" s="4">
        <f t="shared" si="514"/>
        <v>1</v>
      </c>
      <c r="AH1568" s="4"/>
      <c r="AI1568" s="4"/>
      <c r="AJ1568">
        <f>IF(front!E1568&gt;$AJ$2,AA1568,AB1568)</f>
        <v>64266.926261064917</v>
      </c>
      <c r="AK1568">
        <f t="shared" si="501"/>
        <v>64203.271396539509</v>
      </c>
      <c r="AL1568">
        <f>SUMPRODUCT($B$7:$B$456,AK$7:AK$456,EXP(constants!$B$32+constants!$A$32*ABS($A$7:$A$456-$A1568)))</f>
        <v>1.0963449414761453E-8</v>
      </c>
      <c r="AM1568">
        <f t="shared" si="507"/>
        <v>64203.271396528544</v>
      </c>
      <c r="AN1568">
        <f t="shared" si="515"/>
        <v>64197.386826866772</v>
      </c>
      <c r="AP1568" s="4"/>
      <c r="AQ1568" s="4"/>
      <c r="AR1568" s="4"/>
      <c r="AU1568" s="5">
        <f>SUMPRODUCT(constants!$B$13:$B$20,A1568^constants!$A$13:$A$20)*constants!$C$10/((A1568/1000000000)^5*(EXP(0.014388/(A1568/1000000000)/constants!$B$9)-1))</f>
        <v>2.2338646335953378E-5</v>
      </c>
      <c r="AX1568" s="17">
        <f t="shared" si="508"/>
        <v>3.4796815633941969E-10</v>
      </c>
      <c r="BC1568">
        <f t="shared" si="517"/>
        <v>3.4796815633941969E-10</v>
      </c>
    </row>
    <row r="1569" spans="1:55" x14ac:dyDescent="0.2">
      <c r="A1569">
        <f>front!A1569</f>
        <v>905.3</v>
      </c>
      <c r="B1569" s="1">
        <f t="shared" si="516"/>
        <v>0.42999999999994998</v>
      </c>
      <c r="C1569" s="20">
        <f>front!B1569</f>
        <v>3300.25</v>
      </c>
      <c r="D1569" s="20">
        <f>front!C1569</f>
        <v>9771.7999999999993</v>
      </c>
      <c r="E1569" s="20">
        <f>front!D1569</f>
        <v>41480.75</v>
      </c>
      <c r="F1569" s="20">
        <f>front!E1569</f>
        <v>64000</v>
      </c>
      <c r="G1569" s="20">
        <f>front!F1569</f>
        <v>64000</v>
      </c>
      <c r="H1569" s="20">
        <f>front!H1569</f>
        <v>10150.4</v>
      </c>
      <c r="I1569" s="20">
        <f>front!I1569</f>
        <v>14869.6</v>
      </c>
      <c r="J1569" s="20">
        <f>front!J1569</f>
        <v>14823.2</v>
      </c>
      <c r="K1569" s="20"/>
      <c r="L1569" s="4">
        <f>C1569/(constants!$A$4+constants!$B$4*data!C1569+constants!$C$4*data!C1569^2+constants!$D$4*data!C1569^3+constants!$E$4*data!C1569^4+constants!$F$4*data!C1569^5+constants!$G$4*data!C1569^6+constants!$H$4*data!C1569^7)</f>
        <v>3299.0827958354016</v>
      </c>
      <c r="M1569" s="4">
        <f>D1569/(constants!$A$4+constants!$B$4*data!D1569+constants!$C$4*data!D1569^2+constants!$D$4*data!D1569^3+constants!$E$4*data!D1569^4+constants!$F$4*data!D1569^5+constants!$G$4*data!D1569^6+constants!$H$4*data!D1569^7)</f>
        <v>9779.9438362651272</v>
      </c>
      <c r="N1569" s="4">
        <f>E1569/(constants!$A$4+constants!$B$4*data!E1569+constants!$C$4*data!E1569^2+constants!$D$4*data!E1569^3+constants!$E$4*data!E1569^4+constants!$F$4*data!E1569^5+constants!$G$4*data!E1569^6+constants!$H$4*data!E1569^7)</f>
        <v>41755.878865221937</v>
      </c>
      <c r="O1569" s="4">
        <f>F1569/(constants!$A$4+constants!$B$4*data!F1569+constants!$C$4*data!F1569^2+constants!$D$4*data!F1569^3+constants!$E$4*data!F1569^4+constants!$F$4*data!F1569^5+constants!$G$4*data!F1569^6+constants!$H$4*data!F1569^7)</f>
        <v>64773.712258592925</v>
      </c>
      <c r="P1569" s="4">
        <f>G1569/(constants!$A$4+constants!$B$4*data!G1569+constants!$C$4*data!G1569^2+constants!$D$4*data!G1569^3+constants!$E$4*data!G1569^4+constants!$F$4*data!G1569^5+constants!$G$4*data!G1569^6+constants!$H$4*data!G1569^7)</f>
        <v>64773.712258592925</v>
      </c>
      <c r="Q1569" s="4">
        <f>H1569/(constants!$A$4+constants!$B$4*data!H1569+constants!$C$4*data!H1569^2+constants!$D$4*data!H1569^3+constants!$E$4*data!H1569^4+constants!$F$4*data!H1569^5+constants!$G$4*data!H1569^6+constants!$H$4*data!H1569^7)</f>
        <v>10159.648922790657</v>
      </c>
      <c r="R1569" s="4">
        <f>I1569/(constants!$A$4+constants!$B$4*data!I1569+constants!$C$4*data!I1569^2+constants!$D$4*data!I1569^3+constants!$E$4*data!I1569^4+constants!$F$4*data!I1569^5+constants!$G$4*data!I1569^6+constants!$H$4*data!I1569^7)</f>
        <v>14897.442628600287</v>
      </c>
      <c r="S1569" s="4">
        <f>J1569/(constants!$A$4+constants!$B$4*data!J1569+constants!$C$4*data!J1569^2+constants!$D$4*data!J1569^3+constants!$E$4*data!J1569^4+constants!$F$4*data!J1569^5+constants!$G$4*data!J1569^6+constants!$H$4*data!J1569^7)</f>
        <v>14850.819912934365</v>
      </c>
      <c r="T1569" s="4"/>
      <c r="U1569" s="4">
        <f t="shared" si="509"/>
        <v>38456.796069386539</v>
      </c>
      <c r="V1569" s="2">
        <f t="shared" si="510"/>
        <v>54993.768422327797</v>
      </c>
      <c r="W1569" s="2">
        <f t="shared" si="511"/>
        <v>54993.768422327797</v>
      </c>
      <c r="X1569" s="2">
        <f t="shared" si="512"/>
        <v>4737.7937058096304</v>
      </c>
      <c r="Y1569" s="2">
        <f t="shared" si="513"/>
        <v>4691.170990143708</v>
      </c>
      <c r="Z1569" s="2"/>
      <c r="AA1569" s="4">
        <f t="shared" si="502"/>
        <v>64094.660115644234</v>
      </c>
      <c r="AB1569" s="4">
        <f t="shared" si="503"/>
        <v>9165.6280703879656</v>
      </c>
      <c r="AC1569" s="4">
        <f t="shared" si="504"/>
        <v>9165.6280703879656</v>
      </c>
      <c r="AD1569" s="4">
        <f t="shared" si="505"/>
        <v>789.63228430160507</v>
      </c>
      <c r="AE1569" s="4">
        <f t="shared" si="506"/>
        <v>781.86183169061803</v>
      </c>
      <c r="AF1569" s="4"/>
      <c r="AG1569" s="4">
        <f t="shared" si="514"/>
        <v>1</v>
      </c>
      <c r="AH1569" s="4"/>
      <c r="AI1569" s="4"/>
      <c r="AJ1569">
        <f>IF(front!E1569&gt;$AJ$2,AA1569,AB1569)</f>
        <v>64094.660115644234</v>
      </c>
      <c r="AK1569">
        <f t="shared" si="501"/>
        <v>64031.005251118826</v>
      </c>
      <c r="AL1569">
        <f>SUMPRODUCT($B$7:$B$456,AK$7:AK$456,EXP(constants!$B$32+constants!$A$32*ABS($A$7:$A$456-$A1569)))</f>
        <v>1.0759129747621085E-8</v>
      </c>
      <c r="AM1569">
        <f t="shared" si="507"/>
        <v>64031.005251108065</v>
      </c>
      <c r="AN1569">
        <f t="shared" si="515"/>
        <v>64025.120681446293</v>
      </c>
      <c r="AP1569" s="4"/>
      <c r="AQ1569" s="4"/>
      <c r="AR1569" s="4"/>
      <c r="AU1569" s="5">
        <f>SUMPRODUCT(constants!$B$13:$B$20,A1569^constants!$A$13:$A$20)*constants!$C$10/((A1569/1000000000)^5*(EXP(0.014388/(A1569/1000000000)/constants!$B$9)-1))</f>
        <v>2.2336168456395969E-5</v>
      </c>
      <c r="AX1569" s="17">
        <f t="shared" si="508"/>
        <v>3.4886569862989296E-10</v>
      </c>
      <c r="BC1569">
        <f t="shared" si="517"/>
        <v>3.4886569862989296E-10</v>
      </c>
    </row>
    <row r="1570" spans="1:55" x14ac:dyDescent="0.2">
      <c r="A1570">
        <f>front!A1570</f>
        <v>905.73</v>
      </c>
      <c r="B1570" s="1">
        <f t="shared" si="516"/>
        <v>0.43000000000006366</v>
      </c>
      <c r="C1570" s="20">
        <f>front!B1570</f>
        <v>3295.15</v>
      </c>
      <c r="D1570" s="20">
        <f>front!C1570</f>
        <v>9638.6</v>
      </c>
      <c r="E1570" s="20">
        <f>front!D1570</f>
        <v>41451.949999999997</v>
      </c>
      <c r="F1570" s="20">
        <f>front!E1570</f>
        <v>64000</v>
      </c>
      <c r="G1570" s="20">
        <f>front!F1570</f>
        <v>64000</v>
      </c>
      <c r="H1570" s="20">
        <f>front!H1570</f>
        <v>10095.4</v>
      </c>
      <c r="I1570" s="20">
        <f>front!I1570</f>
        <v>14111</v>
      </c>
      <c r="J1570" s="20">
        <f>front!J1570</f>
        <v>14135.2</v>
      </c>
      <c r="K1570" s="20"/>
      <c r="L1570" s="4">
        <f>C1570/(constants!$A$4+constants!$B$4*data!C1570+constants!$C$4*data!C1570^2+constants!$D$4*data!C1570^3+constants!$E$4*data!C1570^4+constants!$F$4*data!C1570^5+constants!$G$4*data!C1570^6+constants!$H$4*data!C1570^7)</f>
        <v>3293.982179187492</v>
      </c>
      <c r="M1570" s="4">
        <f>D1570/(constants!$A$4+constants!$B$4*data!D1570+constants!$C$4*data!D1570^2+constants!$D$4*data!D1570^3+constants!$E$4*data!D1570^4+constants!$F$4*data!D1570^5+constants!$G$4*data!D1570^6+constants!$H$4*data!D1570^7)</f>
        <v>9646.3696643709063</v>
      </c>
      <c r="N1570" s="4">
        <f>E1570/(constants!$A$4+constants!$B$4*data!E1570+constants!$C$4*data!E1570^2+constants!$D$4*data!E1570^3+constants!$E$4*data!E1570^4+constants!$F$4*data!E1570^5+constants!$G$4*data!E1570^6+constants!$H$4*data!E1570^7)</f>
        <v>41726.615726801967</v>
      </c>
      <c r="O1570" s="4">
        <f>F1570/(constants!$A$4+constants!$B$4*data!F1570+constants!$C$4*data!F1570^2+constants!$D$4*data!F1570^3+constants!$E$4*data!F1570^4+constants!$F$4*data!F1570^5+constants!$G$4*data!F1570^6+constants!$H$4*data!F1570^7)</f>
        <v>64773.712258592925</v>
      </c>
      <c r="P1570" s="4">
        <f>G1570/(constants!$A$4+constants!$B$4*data!G1570+constants!$C$4*data!G1570^2+constants!$D$4*data!G1570^3+constants!$E$4*data!G1570^4+constants!$F$4*data!G1570^5+constants!$G$4*data!G1570^6+constants!$H$4*data!G1570^7)</f>
        <v>64773.712258592925</v>
      </c>
      <c r="Q1570" s="4">
        <f>H1570/(constants!$A$4+constants!$B$4*data!H1570+constants!$C$4*data!H1570^2+constants!$D$4*data!H1570^3+constants!$E$4*data!H1570^4+constants!$F$4*data!H1570^5+constants!$G$4*data!H1570^6+constants!$H$4*data!H1570^7)</f>
        <v>10104.484583476347</v>
      </c>
      <c r="R1570" s="4">
        <f>I1570/(constants!$A$4+constants!$B$4*data!I1570+constants!$C$4*data!I1570^2+constants!$D$4*data!I1570^3+constants!$E$4*data!I1570^4+constants!$F$4*data!I1570^5+constants!$G$4*data!I1570^6+constants!$H$4*data!I1570^7)</f>
        <v>14135.293412519222</v>
      </c>
      <c r="S1570" s="4">
        <f>J1570/(constants!$A$4+constants!$B$4*data!J1570+constants!$C$4*data!J1570^2+constants!$D$4*data!J1570^3+constants!$E$4*data!J1570^4+constants!$F$4*data!J1570^5+constants!$G$4*data!J1570^6+constants!$H$4*data!J1570^7)</f>
        <v>14159.603566149895</v>
      </c>
      <c r="T1570" s="4"/>
      <c r="U1570" s="4">
        <f t="shared" si="509"/>
        <v>38432.633547614474</v>
      </c>
      <c r="V1570" s="2">
        <f t="shared" si="510"/>
        <v>55127.34259422202</v>
      </c>
      <c r="W1570" s="2">
        <f t="shared" si="511"/>
        <v>55127.34259422202</v>
      </c>
      <c r="X1570" s="2">
        <f t="shared" si="512"/>
        <v>4030.808829042875</v>
      </c>
      <c r="Y1570" s="2">
        <f t="shared" si="513"/>
        <v>4055.1189826735481</v>
      </c>
      <c r="Z1570" s="2"/>
      <c r="AA1570" s="4">
        <f t="shared" si="502"/>
        <v>64054.389246024126</v>
      </c>
      <c r="AB1570" s="4">
        <f t="shared" si="503"/>
        <v>9187.8904323703355</v>
      </c>
      <c r="AC1570" s="4">
        <f t="shared" si="504"/>
        <v>9187.8904323703355</v>
      </c>
      <c r="AD1570" s="4">
        <f t="shared" si="505"/>
        <v>671.80147150714583</v>
      </c>
      <c r="AE1570" s="4">
        <f t="shared" si="506"/>
        <v>675.85316377892468</v>
      </c>
      <c r="AF1570" s="4"/>
      <c r="AG1570" s="4">
        <f t="shared" si="514"/>
        <v>1</v>
      </c>
      <c r="AH1570" s="4"/>
      <c r="AI1570" s="4"/>
      <c r="AJ1570">
        <f>IF(front!E1570&gt;$AJ$2,AA1570,AB1570)</f>
        <v>64054.389246024126</v>
      </c>
      <c r="AK1570">
        <f t="shared" si="501"/>
        <v>63990.734381498718</v>
      </c>
      <c r="AL1570">
        <f>SUMPRODUCT($B$7:$B$456,AK$7:AK$456,EXP(constants!$B$32+constants!$A$32*ABS($A$7:$A$456-$A1570)))</f>
        <v>1.0558617871696822E-8</v>
      </c>
      <c r="AM1570">
        <f t="shared" si="507"/>
        <v>63990.734381488161</v>
      </c>
      <c r="AN1570">
        <f t="shared" si="515"/>
        <v>63984.849811826389</v>
      </c>
      <c r="AP1570" s="4"/>
      <c r="AQ1570" s="4"/>
      <c r="AR1570" s="4"/>
      <c r="AU1570" s="5">
        <f>SUMPRODUCT(constants!$B$13:$B$20,A1570^constants!$A$13:$A$20)*constants!$C$10/((A1570/1000000000)^5*(EXP(0.014388/(A1570/1000000000)/constants!$B$9)-1))</f>
        <v>2.2333649333953558E-5</v>
      </c>
      <c r="AX1570" s="17">
        <f t="shared" si="508"/>
        <v>3.4904589757786078E-10</v>
      </c>
      <c r="BC1570">
        <f t="shared" si="517"/>
        <v>3.4904589757786078E-10</v>
      </c>
    </row>
    <row r="1571" spans="1:55" x14ac:dyDescent="0.2">
      <c r="A1571">
        <f>front!A1571</f>
        <v>906.16</v>
      </c>
      <c r="B1571" s="1">
        <f t="shared" si="516"/>
        <v>0.42999999999994998</v>
      </c>
      <c r="C1571" s="20">
        <f>front!B1571</f>
        <v>3596.15</v>
      </c>
      <c r="D1571" s="20">
        <f>front!C1571</f>
        <v>12543.6</v>
      </c>
      <c r="E1571" s="20">
        <f>front!D1571</f>
        <v>41844.85</v>
      </c>
      <c r="F1571" s="20">
        <f>front!E1571</f>
        <v>64000</v>
      </c>
      <c r="G1571" s="20">
        <f>front!F1571</f>
        <v>64000</v>
      </c>
      <c r="H1571" s="20">
        <f>front!H1571</f>
        <v>13066.2</v>
      </c>
      <c r="I1571" s="20">
        <f>front!I1571</f>
        <v>15890.6</v>
      </c>
      <c r="J1571" s="20">
        <f>front!J1571</f>
        <v>15849.2</v>
      </c>
      <c r="K1571" s="20"/>
      <c r="L1571" s="4">
        <f>C1571/(constants!$A$4+constants!$B$4*data!C1571+constants!$C$4*data!C1571^2+constants!$D$4*data!C1571^3+constants!$E$4*data!C1571^4+constants!$F$4*data!C1571^5+constants!$G$4*data!C1571^6+constants!$H$4*data!C1571^7)</f>
        <v>3595.0342906835508</v>
      </c>
      <c r="M1571" s="4">
        <f>D1571/(constants!$A$4+constants!$B$4*data!D1571+constants!$C$4*data!D1571^2+constants!$D$4*data!D1571^3+constants!$E$4*data!D1571^4+constants!$F$4*data!D1571^5+constants!$G$4*data!D1571^6+constants!$H$4*data!D1571^7)</f>
        <v>12561.210364752715</v>
      </c>
      <c r="N1571" s="4">
        <f>E1571/(constants!$A$4+constants!$B$4*data!E1571+constants!$C$4*data!E1571^2+constants!$D$4*data!E1571^3+constants!$E$4*data!E1571^4+constants!$F$4*data!E1571^5+constants!$G$4*data!E1571^6+constants!$H$4*data!E1571^7)</f>
        <v>42125.884703549869</v>
      </c>
      <c r="O1571" s="4">
        <f>F1571/(constants!$A$4+constants!$B$4*data!F1571+constants!$C$4*data!F1571^2+constants!$D$4*data!F1571^3+constants!$E$4*data!F1571^4+constants!$F$4*data!F1571^5+constants!$G$4*data!F1571^6+constants!$H$4*data!F1571^7)</f>
        <v>64773.712258592925</v>
      </c>
      <c r="P1571" s="4">
        <f>G1571/(constants!$A$4+constants!$B$4*data!G1571+constants!$C$4*data!G1571^2+constants!$D$4*data!G1571^3+constants!$E$4*data!G1571^4+constants!$F$4*data!G1571^5+constants!$G$4*data!G1571^6+constants!$H$4*data!G1571^7)</f>
        <v>64773.712258592925</v>
      </c>
      <c r="Q1571" s="4">
        <f>H1571/(constants!$A$4+constants!$B$4*data!H1571+constants!$C$4*data!H1571^2+constants!$D$4*data!H1571^3+constants!$E$4*data!H1571^4+constants!$F$4*data!H1571^5+constants!$G$4*data!H1571^6+constants!$H$4*data!H1571^7)</f>
        <v>13085.937747129523</v>
      </c>
      <c r="R1571" s="4">
        <f>I1571/(constants!$A$4+constants!$B$4*data!I1571+constants!$C$4*data!I1571^2+constants!$D$4*data!I1571^3+constants!$E$4*data!I1571^4+constants!$F$4*data!I1571^5+constants!$G$4*data!I1571^6+constants!$H$4*data!I1571^7)</f>
        <v>15923.522130294359</v>
      </c>
      <c r="S1571" s="4">
        <f>J1571/(constants!$A$4+constants!$B$4*data!J1571+constants!$C$4*data!J1571^2+constants!$D$4*data!J1571^3+constants!$E$4*data!J1571^4+constants!$F$4*data!J1571^5+constants!$G$4*data!J1571^6+constants!$H$4*data!J1571^7)</f>
        <v>15881.909652629705</v>
      </c>
      <c r="T1571" s="4"/>
      <c r="U1571" s="4">
        <f t="shared" si="509"/>
        <v>38530.850412866319</v>
      </c>
      <c r="V1571" s="2">
        <f t="shared" si="510"/>
        <v>52212.501893840206</v>
      </c>
      <c r="W1571" s="2">
        <f t="shared" si="511"/>
        <v>52212.501893840206</v>
      </c>
      <c r="X1571" s="2">
        <f t="shared" si="512"/>
        <v>2837.5843831648363</v>
      </c>
      <c r="Y1571" s="2">
        <f t="shared" si="513"/>
        <v>2795.9719055001824</v>
      </c>
      <c r="Z1571" s="2"/>
      <c r="AA1571" s="4">
        <f t="shared" si="502"/>
        <v>64218.084021443858</v>
      </c>
      <c r="AB1571" s="4">
        <f t="shared" si="503"/>
        <v>8702.0836489733683</v>
      </c>
      <c r="AC1571" s="4">
        <f t="shared" si="504"/>
        <v>8702.0836489733683</v>
      </c>
      <c r="AD1571" s="4">
        <f t="shared" si="505"/>
        <v>472.93073052747269</v>
      </c>
      <c r="AE1571" s="4">
        <f t="shared" si="506"/>
        <v>465.99531758336371</v>
      </c>
      <c r="AF1571" s="4"/>
      <c r="AG1571" s="4">
        <f t="shared" si="514"/>
        <v>1</v>
      </c>
      <c r="AH1571" s="4"/>
      <c r="AI1571" s="4"/>
      <c r="AJ1571">
        <f>IF(front!E1571&gt;$AJ$2,AA1571,AB1571)</f>
        <v>64218.084021443858</v>
      </c>
      <c r="AK1571">
        <f t="shared" si="501"/>
        <v>64154.42915691845</v>
      </c>
      <c r="AL1571">
        <f>SUMPRODUCT($B$7:$B$456,AK$7:AK$456,EXP(constants!$B$32+constants!$A$32*ABS($A$7:$A$456-$A1571)))</f>
        <v>1.0361842823316263E-8</v>
      </c>
      <c r="AM1571">
        <f t="shared" si="507"/>
        <v>64154.429156908089</v>
      </c>
      <c r="AN1571">
        <f t="shared" si="515"/>
        <v>64148.544587246317</v>
      </c>
      <c r="AP1571" s="4"/>
      <c r="AQ1571" s="4"/>
      <c r="AR1571" s="4"/>
      <c r="AU1571" s="5">
        <f>SUMPRODUCT(constants!$B$13:$B$20,A1571^constants!$A$13:$A$20)*constants!$C$10/((A1571/1000000000)^5*(EXP(0.014388/(A1571/1000000000)/constants!$B$9)-1))</f>
        <v>2.233108909777014E-5</v>
      </c>
      <c r="AX1571" s="17">
        <f t="shared" si="508"/>
        <v>3.481152883741324E-10</v>
      </c>
      <c r="BC1571">
        <f t="shared" si="517"/>
        <v>3.481152883741324E-10</v>
      </c>
    </row>
    <row r="1572" spans="1:55" x14ac:dyDescent="0.2">
      <c r="A1572">
        <f>front!A1572</f>
        <v>906.58</v>
      </c>
      <c r="B1572" s="1">
        <f t="shared" si="516"/>
        <v>0.42000000000007276</v>
      </c>
      <c r="C1572" s="20">
        <f>front!B1572</f>
        <v>3323.45</v>
      </c>
      <c r="D1572" s="20">
        <f>front!C1572</f>
        <v>10037.6</v>
      </c>
      <c r="E1572" s="20">
        <f>front!D1572</f>
        <v>41705.9</v>
      </c>
      <c r="F1572" s="20">
        <f>front!E1572</f>
        <v>64000</v>
      </c>
      <c r="G1572" s="20">
        <f>front!F1572</f>
        <v>64000</v>
      </c>
      <c r="H1572" s="20">
        <f>front!H1572</f>
        <v>10508</v>
      </c>
      <c r="I1572" s="20">
        <f>front!I1572</f>
        <v>12839</v>
      </c>
      <c r="J1572" s="20">
        <f>front!J1572</f>
        <v>12821.2</v>
      </c>
      <c r="K1572" s="20"/>
      <c r="L1572" s="4">
        <f>C1572/(constants!$A$4+constants!$B$4*data!C1572+constants!$C$4*data!C1572^2+constants!$D$4*data!C1572^3+constants!$E$4*data!C1572^4+constants!$F$4*data!C1572^5+constants!$G$4*data!C1572^6+constants!$H$4*data!C1572^7)</f>
        <v>3322.2857155378965</v>
      </c>
      <c r="M1572" s="4">
        <f>D1572/(constants!$A$4+constants!$B$4*data!D1572+constants!$C$4*data!D1572^2+constants!$D$4*data!D1572^3+constants!$E$4*data!D1572^4+constants!$F$4*data!D1572^5+constants!$G$4*data!D1572^6+constants!$H$4*data!D1572^7)</f>
        <v>10046.513266604616</v>
      </c>
      <c r="N1572" s="4">
        <f>E1572/(constants!$A$4+constants!$B$4*data!E1572+constants!$C$4*data!E1572^2+constants!$D$4*data!E1572^3+constants!$E$4*data!E1572^4+constants!$F$4*data!E1572^5+constants!$G$4*data!E1572^6+constants!$H$4*data!E1572^7)</f>
        <v>41984.669802497061</v>
      </c>
      <c r="O1572" s="4">
        <f>F1572/(constants!$A$4+constants!$B$4*data!F1572+constants!$C$4*data!F1572^2+constants!$D$4*data!F1572^3+constants!$E$4*data!F1572^4+constants!$F$4*data!F1572^5+constants!$G$4*data!F1572^6+constants!$H$4*data!F1572^7)</f>
        <v>64773.712258592925</v>
      </c>
      <c r="P1572" s="4">
        <f>G1572/(constants!$A$4+constants!$B$4*data!G1572+constants!$C$4*data!G1572^2+constants!$D$4*data!G1572^3+constants!$E$4*data!G1572^4+constants!$F$4*data!G1572^5+constants!$G$4*data!G1572^6+constants!$H$4*data!G1572^7)</f>
        <v>64773.712258592925</v>
      </c>
      <c r="Q1572" s="4">
        <f>H1572/(constants!$A$4+constants!$B$4*data!H1572+constants!$C$4*data!H1572^2+constants!$D$4*data!H1572^3+constants!$E$4*data!H1572^4+constants!$F$4*data!H1572^5+constants!$G$4*data!H1572^6+constants!$H$4*data!H1572^7)</f>
        <v>10518.348701203742</v>
      </c>
      <c r="R1572" s="4">
        <f>I1572/(constants!$A$4+constants!$B$4*data!I1572+constants!$C$4*data!I1572^2+constants!$D$4*data!I1572^3+constants!$E$4*data!I1572^4+constants!$F$4*data!I1572^5+constants!$G$4*data!I1572^6+constants!$H$4*data!I1572^7)</f>
        <v>12857.800172452511</v>
      </c>
      <c r="S1572" s="4">
        <f>J1572/(constants!$A$4+constants!$B$4*data!J1572+constants!$C$4*data!J1572^2+constants!$D$4*data!J1572^3+constants!$E$4*data!J1572^4+constants!$F$4*data!J1572^5+constants!$G$4*data!J1572^6+constants!$H$4*data!J1572^7)</f>
        <v>12839.927538938617</v>
      </c>
      <c r="T1572" s="4"/>
      <c r="U1572" s="4">
        <f t="shared" si="509"/>
        <v>38662.384086959166</v>
      </c>
      <c r="V1572" s="2">
        <f t="shared" si="510"/>
        <v>54727.198991988305</v>
      </c>
      <c r="W1572" s="2">
        <f t="shared" si="511"/>
        <v>54727.198991988305</v>
      </c>
      <c r="X1572" s="2">
        <f t="shared" si="512"/>
        <v>2339.4514712487689</v>
      </c>
      <c r="Y1572" s="2">
        <f t="shared" si="513"/>
        <v>2321.5788377348745</v>
      </c>
      <c r="Z1572" s="2"/>
      <c r="AA1572" s="4">
        <f t="shared" si="502"/>
        <v>64437.306811598617</v>
      </c>
      <c r="AB1572" s="4">
        <f t="shared" si="503"/>
        <v>9121.1998319980521</v>
      </c>
      <c r="AC1572" s="4">
        <f t="shared" si="504"/>
        <v>9121.1998319980521</v>
      </c>
      <c r="AD1572" s="4">
        <f t="shared" si="505"/>
        <v>389.90857854146145</v>
      </c>
      <c r="AE1572" s="4">
        <f t="shared" si="506"/>
        <v>386.92980628914574</v>
      </c>
      <c r="AF1572" s="4"/>
      <c r="AG1572" s="4">
        <f t="shared" si="514"/>
        <v>1</v>
      </c>
      <c r="AH1572" s="4"/>
      <c r="AI1572" s="4"/>
      <c r="AJ1572">
        <f>IF(front!E1572&gt;$AJ$2,AA1572,AB1572)</f>
        <v>64437.306811598617</v>
      </c>
      <c r="AK1572">
        <f t="shared" si="501"/>
        <v>64373.651947073209</v>
      </c>
      <c r="AL1572">
        <f>SUMPRODUCT($B$7:$B$456,AK$7:AK$456,EXP(constants!$B$32+constants!$A$32*ABS($A$7:$A$456-$A1572)))</f>
        <v>1.0173184705706045E-8</v>
      </c>
      <c r="AM1572">
        <f t="shared" si="507"/>
        <v>64373.651947063037</v>
      </c>
      <c r="AN1572">
        <f t="shared" si="515"/>
        <v>64367.767377401266</v>
      </c>
      <c r="AP1572" s="4"/>
      <c r="AQ1572" s="4"/>
      <c r="AR1572" s="4"/>
      <c r="AU1572" s="5">
        <f>SUMPRODUCT(constants!$B$13:$B$20,A1572^constants!$A$13:$A$20)*constants!$C$10/((A1572/1000000000)^5*(EXP(0.014388/(A1572/1000000000)/constants!$B$9)-1))</f>
        <v>2.2328548837155597E-5</v>
      </c>
      <c r="AX1572" s="17">
        <f t="shared" si="508"/>
        <v>3.4689021768051688E-10</v>
      </c>
      <c r="BC1572">
        <f t="shared" si="517"/>
        <v>3.4689021768051688E-10</v>
      </c>
    </row>
    <row r="1573" spans="1:55" x14ac:dyDescent="0.2">
      <c r="A1573">
        <f>front!A1573</f>
        <v>907.01</v>
      </c>
      <c r="B1573" s="1">
        <f t="shared" si="516"/>
        <v>0.42999999999994998</v>
      </c>
      <c r="C1573" s="20">
        <f>front!B1573</f>
        <v>3259.7</v>
      </c>
      <c r="D1573" s="20">
        <f>front!C1573</f>
        <v>9341</v>
      </c>
      <c r="E1573" s="20">
        <f>front!D1573</f>
        <v>41849.199999999997</v>
      </c>
      <c r="F1573" s="20">
        <f>front!E1573</f>
        <v>64000</v>
      </c>
      <c r="G1573" s="20">
        <f>front!F1573</f>
        <v>64000</v>
      </c>
      <c r="H1573" s="20">
        <f>front!H1573</f>
        <v>9732.6</v>
      </c>
      <c r="I1573" s="20">
        <f>front!I1573</f>
        <v>12111.6</v>
      </c>
      <c r="J1573" s="20">
        <f>front!J1573</f>
        <v>12127.4</v>
      </c>
      <c r="K1573" s="20"/>
      <c r="L1573" s="4">
        <f>C1573/(constants!$A$4+constants!$B$4*data!C1573+constants!$C$4*data!C1573^2+constants!$D$4*data!C1573^3+constants!$E$4*data!C1573^4+constants!$F$4*data!C1573^5+constants!$G$4*data!C1573^6+constants!$H$4*data!C1573^7)</f>
        <v>3258.5281430180034</v>
      </c>
      <c r="M1573" s="4">
        <f>D1573/(constants!$A$4+constants!$B$4*data!D1573+constants!$C$4*data!D1573^2+constants!$D$4*data!D1573^3+constants!$E$4*data!D1573^4+constants!$F$4*data!D1573^5+constants!$G$4*data!D1573^6+constants!$H$4*data!D1573^7)</f>
        <v>9347.9613702629686</v>
      </c>
      <c r="N1573" s="4">
        <f>E1573/(constants!$A$4+constants!$B$4*data!E1573+constants!$C$4*data!E1573^2+constants!$D$4*data!E1573^3+constants!$E$4*data!E1573^4+constants!$F$4*data!E1573^5+constants!$G$4*data!E1573^6+constants!$H$4*data!E1573^7)</f>
        <v>42130.305829736833</v>
      </c>
      <c r="O1573" s="4">
        <f>F1573/(constants!$A$4+constants!$B$4*data!F1573+constants!$C$4*data!F1573^2+constants!$D$4*data!F1573^3+constants!$E$4*data!F1573^4+constants!$F$4*data!F1573^5+constants!$G$4*data!F1573^6+constants!$H$4*data!F1573^7)</f>
        <v>64773.712258592925</v>
      </c>
      <c r="P1573" s="4">
        <f>G1573/(constants!$A$4+constants!$B$4*data!G1573+constants!$C$4*data!G1573^2+constants!$D$4*data!G1573^3+constants!$E$4*data!G1573^4+constants!$F$4*data!G1573^5+constants!$G$4*data!G1573^6+constants!$H$4*data!G1573^7)</f>
        <v>64773.712258592925</v>
      </c>
      <c r="Q1573" s="4">
        <f>H1573/(constants!$A$4+constants!$B$4*data!H1573+constants!$C$4*data!H1573^2+constants!$D$4*data!H1573^3+constants!$E$4*data!H1573^4+constants!$F$4*data!H1573^5+constants!$G$4*data!H1573^6+constants!$H$4*data!H1573^7)</f>
        <v>9740.6329262422096</v>
      </c>
      <c r="R1573" s="4">
        <f>I1573/(constants!$A$4+constants!$B$4*data!I1573+constants!$C$4*data!I1573^2+constants!$D$4*data!I1573^3+constants!$E$4*data!I1573^4+constants!$F$4*data!I1573^5+constants!$G$4*data!I1573^6+constants!$H$4*data!I1573^7)</f>
        <v>12127.530826826087</v>
      </c>
      <c r="S1573" s="4">
        <f>J1573/(constants!$A$4+constants!$B$4*data!J1573+constants!$C$4*data!J1573^2+constants!$D$4*data!J1573^3+constants!$E$4*data!J1573^4+constants!$F$4*data!J1573^5+constants!$G$4*data!J1573^6+constants!$H$4*data!J1573^7)</f>
        <v>12143.390973425056</v>
      </c>
      <c r="T1573" s="4"/>
      <c r="U1573" s="4">
        <f t="shared" si="509"/>
        <v>38871.77768671883</v>
      </c>
      <c r="V1573" s="2">
        <f t="shared" si="510"/>
        <v>55425.75088832996</v>
      </c>
      <c r="W1573" s="2">
        <f t="shared" si="511"/>
        <v>55425.75088832996</v>
      </c>
      <c r="X1573" s="2">
        <f t="shared" si="512"/>
        <v>2386.8979005838773</v>
      </c>
      <c r="Y1573" s="2">
        <f t="shared" si="513"/>
        <v>2402.758047182846</v>
      </c>
      <c r="Z1573" s="2"/>
      <c r="AA1573" s="4">
        <f t="shared" si="502"/>
        <v>64786.296144531385</v>
      </c>
      <c r="AB1573" s="4">
        <f t="shared" si="503"/>
        <v>9237.6251480549927</v>
      </c>
      <c r="AC1573" s="4">
        <f t="shared" si="504"/>
        <v>9237.6251480549927</v>
      </c>
      <c r="AD1573" s="4">
        <f t="shared" si="505"/>
        <v>397.81631676397956</v>
      </c>
      <c r="AE1573" s="4">
        <f t="shared" si="506"/>
        <v>400.45967453047433</v>
      </c>
      <c r="AF1573" s="4"/>
      <c r="AG1573" s="4">
        <f t="shared" si="514"/>
        <v>1</v>
      </c>
      <c r="AH1573" s="4"/>
      <c r="AI1573" s="4"/>
      <c r="AJ1573">
        <f>IF(front!E1573&gt;$AJ$2,AA1573,AB1573)</f>
        <v>64786.296144531385</v>
      </c>
      <c r="AK1573">
        <f t="shared" si="501"/>
        <v>64722.641280005977</v>
      </c>
      <c r="AL1573">
        <f>SUMPRODUCT($B$7:$B$456,AK$7:AK$456,EXP(constants!$B$32+constants!$A$32*ABS($A$7:$A$456-$A1573)))</f>
        <v>9.9835927593949969E-9</v>
      </c>
      <c r="AM1573">
        <f t="shared" si="507"/>
        <v>64722.641279995994</v>
      </c>
      <c r="AN1573">
        <f t="shared" si="515"/>
        <v>64716.756710334223</v>
      </c>
      <c r="AP1573" s="4"/>
      <c r="AQ1573" s="4"/>
      <c r="AR1573" s="4"/>
      <c r="AU1573" s="5">
        <f>SUMPRODUCT(constants!$B$13:$B$20,A1573^constants!$A$13:$A$20)*constants!$C$10/((A1573/1000000000)^5*(EXP(0.014388/(A1573/1000000000)/constants!$B$9)-1))</f>
        <v>2.232590771831995E-5</v>
      </c>
      <c r="AX1573" s="17">
        <f t="shared" si="508"/>
        <v>3.4497877911664356E-10</v>
      </c>
      <c r="BC1573">
        <f t="shared" si="517"/>
        <v>3.4497877911664356E-10</v>
      </c>
    </row>
    <row r="1574" spans="1:55" x14ac:dyDescent="0.2">
      <c r="A1574">
        <f>front!A1574</f>
        <v>907.44</v>
      </c>
      <c r="B1574" s="1">
        <f t="shared" si="516"/>
        <v>0.43000000000006366</v>
      </c>
      <c r="C1574" s="20">
        <f>front!B1574</f>
        <v>3374.65</v>
      </c>
      <c r="D1574" s="20">
        <f>front!C1574</f>
        <v>10532.8</v>
      </c>
      <c r="E1574" s="20">
        <f>front!D1574</f>
        <v>42006.8</v>
      </c>
      <c r="F1574" s="20">
        <f>front!E1574</f>
        <v>64000</v>
      </c>
      <c r="G1574" s="20">
        <f>front!F1574</f>
        <v>64000</v>
      </c>
      <c r="H1574" s="20">
        <f>front!H1574</f>
        <v>10953.6</v>
      </c>
      <c r="I1574" s="20">
        <f>front!I1574</f>
        <v>13459.8</v>
      </c>
      <c r="J1574" s="20">
        <f>front!J1574</f>
        <v>13473.2</v>
      </c>
      <c r="K1574" s="20"/>
      <c r="L1574" s="4">
        <f>C1574/(constants!$A$4+constants!$B$4*data!C1574+constants!$C$4*data!C1574^2+constants!$D$4*data!C1574^3+constants!$E$4*data!C1574^4+constants!$F$4*data!C1574^5+constants!$G$4*data!C1574^6+constants!$H$4*data!C1574^7)</f>
        <v>3373.4928259127987</v>
      </c>
      <c r="M1574" s="4">
        <f>D1574/(constants!$A$4+constants!$B$4*data!D1574+constants!$C$4*data!D1574^2+constants!$D$4*data!D1574^3+constants!$E$4*data!D1574^4+constants!$F$4*data!D1574^5+constants!$G$4*data!D1574^6+constants!$H$4*data!D1574^7)</f>
        <v>10543.226972707389</v>
      </c>
      <c r="N1574" s="4">
        <f>E1574/(constants!$A$4+constants!$B$4*data!E1574+constants!$C$4*data!E1574^2+constants!$D$4*data!E1574^3+constants!$E$4*data!E1574^4+constants!$F$4*data!E1574^5+constants!$G$4*data!E1574^6+constants!$H$4*data!E1574^7)</f>
        <v>42290.491755059673</v>
      </c>
      <c r="O1574" s="4">
        <f>F1574/(constants!$A$4+constants!$B$4*data!F1574+constants!$C$4*data!F1574^2+constants!$D$4*data!F1574^3+constants!$E$4*data!F1574^4+constants!$F$4*data!F1574^5+constants!$G$4*data!F1574^6+constants!$H$4*data!F1574^7)</f>
        <v>64773.712258592925</v>
      </c>
      <c r="P1574" s="4">
        <f>G1574/(constants!$A$4+constants!$B$4*data!G1574+constants!$C$4*data!G1574^2+constants!$D$4*data!G1574^3+constants!$E$4*data!G1574^4+constants!$F$4*data!G1574^5+constants!$G$4*data!G1574^6+constants!$H$4*data!G1574^7)</f>
        <v>64773.712258592925</v>
      </c>
      <c r="Q1574" s="4">
        <f>H1574/(constants!$A$4+constants!$B$4*data!H1574+constants!$C$4*data!H1574^2+constants!$D$4*data!H1574^3+constants!$E$4*data!H1574^4+constants!$F$4*data!H1574^5+constants!$G$4*data!H1574^6+constants!$H$4*data!H1574^7)</f>
        <v>10965.394246591144</v>
      </c>
      <c r="R1574" s="4">
        <f>I1574/(constants!$A$4+constants!$B$4*data!I1574+constants!$C$4*data!I1574^2+constants!$D$4*data!I1574^3+constants!$E$4*data!I1574^4+constants!$F$4*data!I1574^5+constants!$G$4*data!I1574^6+constants!$H$4*data!I1574^7)</f>
        <v>13481.207444751581</v>
      </c>
      <c r="S1574" s="4">
        <f>J1574/(constants!$A$4+constants!$B$4*data!J1574+constants!$C$4*data!J1574^2+constants!$D$4*data!J1574^3+constants!$E$4*data!J1574^4+constants!$F$4*data!J1574^5+constants!$G$4*data!J1574^6+constants!$H$4*data!J1574^7)</f>
        <v>13494.665291412981</v>
      </c>
      <c r="T1574" s="4"/>
      <c r="U1574" s="4">
        <f t="shared" si="509"/>
        <v>38916.998929146874</v>
      </c>
      <c r="V1574" s="2">
        <f t="shared" si="510"/>
        <v>54230.485285885537</v>
      </c>
      <c r="W1574" s="2">
        <f t="shared" si="511"/>
        <v>54230.485285885537</v>
      </c>
      <c r="X1574" s="2">
        <f t="shared" si="512"/>
        <v>2515.8131981604365</v>
      </c>
      <c r="Y1574" s="2">
        <f t="shared" si="513"/>
        <v>2529.2710448218368</v>
      </c>
      <c r="Z1574" s="2"/>
      <c r="AA1574" s="4">
        <f t="shared" si="502"/>
        <v>64861.664881911449</v>
      </c>
      <c r="AB1574" s="4">
        <f t="shared" si="503"/>
        <v>9038.4142143142562</v>
      </c>
      <c r="AC1574" s="4">
        <f t="shared" si="504"/>
        <v>9038.4142143142562</v>
      </c>
      <c r="AD1574" s="4">
        <f t="shared" si="505"/>
        <v>419.30219969340607</v>
      </c>
      <c r="AE1574" s="4">
        <f t="shared" si="506"/>
        <v>421.54517413697283</v>
      </c>
      <c r="AF1574" s="4"/>
      <c r="AG1574" s="4">
        <f t="shared" si="514"/>
        <v>1</v>
      </c>
      <c r="AH1574" s="4"/>
      <c r="AI1574" s="4"/>
      <c r="AJ1574">
        <f>IF(front!E1574&gt;$AJ$2,AA1574,AB1574)</f>
        <v>64861.664881911449</v>
      </c>
      <c r="AK1574">
        <f t="shared" si="501"/>
        <v>64798.010017386041</v>
      </c>
      <c r="AL1574">
        <f>SUMPRODUCT($B$7:$B$456,AK$7:AK$456,EXP(constants!$B$32+constants!$A$32*ABS($A$7:$A$456-$A1574)))</f>
        <v>9.7975341320145828E-9</v>
      </c>
      <c r="AM1574">
        <f t="shared" si="507"/>
        <v>64798.01001737624</v>
      </c>
      <c r="AN1574">
        <f t="shared" si="515"/>
        <v>64792.125447714468</v>
      </c>
      <c r="AP1574" s="4"/>
      <c r="AQ1574" s="4"/>
      <c r="AR1574" s="4"/>
      <c r="AU1574" s="5">
        <f>SUMPRODUCT(constants!$B$13:$B$20,A1574^constants!$A$13:$A$20)*constants!$C$10/((A1574/1000000000)^5*(EXP(0.014388/(A1574/1000000000)/constants!$B$9)-1))</f>
        <v>2.2323225883447126E-5</v>
      </c>
      <c r="AX1574" s="17">
        <f t="shared" si="508"/>
        <v>3.4453609492192657E-10</v>
      </c>
      <c r="BC1574">
        <f t="shared" si="517"/>
        <v>3.4453609492192657E-10</v>
      </c>
    </row>
    <row r="1575" spans="1:55" x14ac:dyDescent="0.2">
      <c r="A1575">
        <f>front!A1575</f>
        <v>907.87</v>
      </c>
      <c r="B1575" s="1">
        <f t="shared" si="516"/>
        <v>0.42999999999994998</v>
      </c>
      <c r="C1575" s="20">
        <f>front!B1575</f>
        <v>3302.7</v>
      </c>
      <c r="D1575" s="20">
        <f>front!C1575</f>
        <v>9750.6</v>
      </c>
      <c r="E1575" s="20">
        <f>front!D1575</f>
        <v>41945.8</v>
      </c>
      <c r="F1575" s="20">
        <f>front!E1575</f>
        <v>64000</v>
      </c>
      <c r="G1575" s="20">
        <f>front!F1575</f>
        <v>64000</v>
      </c>
      <c r="H1575" s="20">
        <f>front!H1575</f>
        <v>10144.799999999999</v>
      </c>
      <c r="I1575" s="20">
        <f>front!I1575</f>
        <v>12546.8</v>
      </c>
      <c r="J1575" s="20">
        <f>front!J1575</f>
        <v>12495.8</v>
      </c>
      <c r="K1575" s="20"/>
      <c r="L1575" s="4">
        <f>C1575/(constants!$A$4+constants!$B$4*data!C1575+constants!$C$4*data!C1575^2+constants!$D$4*data!C1575^3+constants!$E$4*data!C1575^4+constants!$F$4*data!C1575^5+constants!$G$4*data!C1575^6+constants!$H$4*data!C1575^7)</f>
        <v>3301.5330952928866</v>
      </c>
      <c r="M1575" s="4">
        <f>D1575/(constants!$A$4+constants!$B$4*data!D1575+constants!$C$4*data!D1575^2+constants!$D$4*data!D1575^3+constants!$E$4*data!D1575^4+constants!$F$4*data!D1575^5+constants!$G$4*data!D1575^6+constants!$H$4*data!D1575^7)</f>
        <v>9758.6837722321361</v>
      </c>
      <c r="N1575" s="4">
        <f>E1575/(constants!$A$4+constants!$B$4*data!E1575+constants!$C$4*data!E1575^2+constants!$D$4*data!E1575^3+constants!$E$4*data!E1575^4+constants!$F$4*data!E1575^5+constants!$G$4*data!E1575^6+constants!$H$4*data!E1575^7)</f>
        <v>42228.488772766876</v>
      </c>
      <c r="O1575" s="4">
        <f>F1575/(constants!$A$4+constants!$B$4*data!F1575+constants!$C$4*data!F1575^2+constants!$D$4*data!F1575^3+constants!$E$4*data!F1575^4+constants!$F$4*data!F1575^5+constants!$G$4*data!F1575^6+constants!$H$4*data!F1575^7)</f>
        <v>64773.712258592925</v>
      </c>
      <c r="P1575" s="4">
        <f>G1575/(constants!$A$4+constants!$B$4*data!G1575+constants!$C$4*data!G1575^2+constants!$D$4*data!G1575^3+constants!$E$4*data!G1575^4+constants!$F$4*data!G1575^5+constants!$G$4*data!G1575^6+constants!$H$4*data!G1575^7)</f>
        <v>64773.712258592925</v>
      </c>
      <c r="Q1575" s="4">
        <f>H1575/(constants!$A$4+constants!$B$4*data!H1575+constants!$C$4*data!H1575^2+constants!$D$4*data!H1575^3+constants!$E$4*data!H1575^4+constants!$F$4*data!H1575^5+constants!$G$4*data!H1575^6+constants!$H$4*data!H1575^7)</f>
        <v>10154.032131196986</v>
      </c>
      <c r="R1575" s="4">
        <f>I1575/(constants!$A$4+constants!$B$4*data!I1575+constants!$C$4*data!I1575^2+constants!$D$4*data!I1575^3+constants!$E$4*data!I1575^4+constants!$F$4*data!I1575^5+constants!$G$4*data!I1575^6+constants!$H$4*data!I1575^7)</f>
        <v>12564.423075114097</v>
      </c>
      <c r="S1575" s="4">
        <f>J1575/(constants!$A$4+constants!$B$4*data!J1575+constants!$C$4*data!J1575^2+constants!$D$4*data!J1575^3+constants!$E$4*data!J1575^4+constants!$F$4*data!J1575^5+constants!$G$4*data!J1575^6+constants!$H$4*data!J1575^7)</f>
        <v>12513.220972076229</v>
      </c>
      <c r="T1575" s="4"/>
      <c r="U1575" s="4">
        <f t="shared" si="509"/>
        <v>38926.95567747399</v>
      </c>
      <c r="V1575" s="2">
        <f t="shared" si="510"/>
        <v>55015.028486360789</v>
      </c>
      <c r="W1575" s="2">
        <f t="shared" si="511"/>
        <v>55015.028486360789</v>
      </c>
      <c r="X1575" s="2">
        <f t="shared" si="512"/>
        <v>2410.3909439171111</v>
      </c>
      <c r="Y1575" s="2">
        <f t="shared" si="513"/>
        <v>2359.1888408792438</v>
      </c>
      <c r="Z1575" s="2"/>
      <c r="AA1575" s="4">
        <f t="shared" si="502"/>
        <v>64878.259462456655</v>
      </c>
      <c r="AB1575" s="4">
        <f t="shared" si="503"/>
        <v>9169.1714143934641</v>
      </c>
      <c r="AC1575" s="4">
        <f t="shared" si="504"/>
        <v>9169.1714143934641</v>
      </c>
      <c r="AD1575" s="4">
        <f t="shared" si="505"/>
        <v>401.73182398618519</v>
      </c>
      <c r="AE1575" s="4">
        <f t="shared" si="506"/>
        <v>393.19814014654065</v>
      </c>
      <c r="AF1575" s="4"/>
      <c r="AG1575" s="4">
        <f t="shared" si="514"/>
        <v>1</v>
      </c>
      <c r="AH1575" s="4"/>
      <c r="AI1575" s="4"/>
      <c r="AJ1575">
        <f>IF(front!E1575&gt;$AJ$2,AA1575,AB1575)</f>
        <v>64878.259462456655</v>
      </c>
      <c r="AK1575">
        <f t="shared" si="501"/>
        <v>64814.604597931248</v>
      </c>
      <c r="AL1575">
        <f>SUMPRODUCT($B$7:$B$456,AK$7:AK$456,EXP(constants!$B$32+constants!$A$32*ABS($A$7:$A$456-$A1575)))</f>
        <v>9.6149429750786665E-9</v>
      </c>
      <c r="AM1575">
        <f t="shared" si="507"/>
        <v>64814.604597921636</v>
      </c>
      <c r="AN1575">
        <f t="shared" si="515"/>
        <v>64808.720028259864</v>
      </c>
      <c r="AP1575" s="4"/>
      <c r="AQ1575" s="4"/>
      <c r="AR1575" s="4"/>
      <c r="AU1575" s="5">
        <f>SUMPRODUCT(constants!$B$13:$B$20,A1575^constants!$A$13:$A$20)*constants!$C$10/((A1575/1000000000)^5*(EXP(0.014388/(A1575/1000000000)/constants!$B$9)-1))</f>
        <v>2.2320503470651566E-5</v>
      </c>
      <c r="AX1575" s="17">
        <f t="shared" si="508"/>
        <v>3.4440586792824645E-10</v>
      </c>
      <c r="BC1575">
        <f t="shared" si="517"/>
        <v>3.4440586792824645E-10</v>
      </c>
    </row>
    <row r="1576" spans="1:55" x14ac:dyDescent="0.2">
      <c r="A1576">
        <f>front!A1576</f>
        <v>908.29</v>
      </c>
      <c r="B1576" s="1">
        <f t="shared" si="516"/>
        <v>0.41999999999995907</v>
      </c>
      <c r="C1576" s="20">
        <f>front!B1576</f>
        <v>3303.55</v>
      </c>
      <c r="D1576" s="20">
        <f>front!C1576</f>
        <v>9851.7999999999993</v>
      </c>
      <c r="E1576" s="20">
        <f>front!D1576</f>
        <v>41805.199999999997</v>
      </c>
      <c r="F1576" s="20">
        <f>front!E1576</f>
        <v>64000</v>
      </c>
      <c r="G1576" s="20">
        <f>front!F1576</f>
        <v>64000</v>
      </c>
      <c r="H1576" s="20">
        <f>front!H1576</f>
        <v>10250.200000000001</v>
      </c>
      <c r="I1576" s="20">
        <f>front!I1576</f>
        <v>12549.6</v>
      </c>
      <c r="J1576" s="20">
        <f>front!J1576</f>
        <v>12519.6</v>
      </c>
      <c r="K1576" s="20"/>
      <c r="L1576" s="4">
        <f>C1576/(constants!$A$4+constants!$B$4*data!C1576+constants!$C$4*data!C1576^2+constants!$D$4*data!C1576^3+constants!$E$4*data!C1576^4+constants!$F$4*data!C1576^5+constants!$G$4*data!C1576^6+constants!$H$4*data!C1576^7)</f>
        <v>3302.3831996754698</v>
      </c>
      <c r="M1576" s="4">
        <f>D1576/(constants!$A$4+constants!$B$4*data!D1576+constants!$C$4*data!D1576^2+constants!$D$4*data!D1576^3+constants!$E$4*data!D1576^4+constants!$F$4*data!D1576^5+constants!$G$4*data!D1576^6+constants!$H$4*data!D1576^7)</f>
        <v>9860.1722325887058</v>
      </c>
      <c r="N1576" s="4">
        <f>E1576/(constants!$A$4+constants!$B$4*data!E1576+constants!$C$4*data!E1576^2+constants!$D$4*data!E1576^3+constants!$E$4*data!E1576^4+constants!$F$4*data!E1576^5+constants!$G$4*data!E1576^6+constants!$H$4*data!E1576^7)</f>
        <v>42085.587009994786</v>
      </c>
      <c r="O1576" s="4">
        <f>F1576/(constants!$A$4+constants!$B$4*data!F1576+constants!$C$4*data!F1576^2+constants!$D$4*data!F1576^3+constants!$E$4*data!F1576^4+constants!$F$4*data!F1576^5+constants!$G$4*data!F1576^6+constants!$H$4*data!F1576^7)</f>
        <v>64773.712258592925</v>
      </c>
      <c r="P1576" s="4">
        <f>G1576/(constants!$A$4+constants!$B$4*data!G1576+constants!$C$4*data!G1576^2+constants!$D$4*data!G1576^3+constants!$E$4*data!G1576^4+constants!$F$4*data!G1576^5+constants!$G$4*data!G1576^6+constants!$H$4*data!G1576^7)</f>
        <v>64773.712258592925</v>
      </c>
      <c r="Q1576" s="4">
        <f>H1576/(constants!$A$4+constants!$B$4*data!H1576+constants!$C$4*data!H1576^2+constants!$D$4*data!H1576^3+constants!$E$4*data!H1576^4+constants!$F$4*data!H1576^5+constants!$G$4*data!H1576^6+constants!$H$4*data!H1576^7)</f>
        <v>10259.75040760089</v>
      </c>
      <c r="R1576" s="4">
        <f>I1576/(constants!$A$4+constants!$B$4*data!I1576+constants!$C$4*data!I1576^2+constants!$D$4*data!I1576^3+constants!$E$4*data!I1576^4+constants!$F$4*data!I1576^5+constants!$G$4*data!I1576^6+constants!$H$4*data!I1576^7)</f>
        <v>12567.234199904848</v>
      </c>
      <c r="S1576" s="4">
        <f>J1576/(constants!$A$4+constants!$B$4*data!J1576+constants!$C$4*data!J1576^2+constants!$D$4*data!J1576^3+constants!$E$4*data!J1576^4+constants!$F$4*data!J1576^5+constants!$G$4*data!J1576^6+constants!$H$4*data!J1576^7)</f>
        <v>12537.115162405007</v>
      </c>
      <c r="T1576" s="4"/>
      <c r="U1576" s="4">
        <f t="shared" si="509"/>
        <v>38783.203810319319</v>
      </c>
      <c r="V1576" s="2">
        <f t="shared" si="510"/>
        <v>54913.540026004222</v>
      </c>
      <c r="W1576" s="2">
        <f t="shared" si="511"/>
        <v>54913.540026004222</v>
      </c>
      <c r="X1576" s="2">
        <f t="shared" si="512"/>
        <v>2307.4837923039577</v>
      </c>
      <c r="Y1576" s="2">
        <f t="shared" si="513"/>
        <v>2277.3647548041172</v>
      </c>
      <c r="Z1576" s="2"/>
      <c r="AA1576" s="4">
        <f t="shared" si="502"/>
        <v>64638.673017198867</v>
      </c>
      <c r="AB1576" s="4">
        <f t="shared" si="503"/>
        <v>9152.256671000705</v>
      </c>
      <c r="AC1576" s="4">
        <f t="shared" si="504"/>
        <v>9152.256671000705</v>
      </c>
      <c r="AD1576" s="4">
        <f t="shared" si="505"/>
        <v>384.58063205065957</v>
      </c>
      <c r="AE1576" s="4">
        <f t="shared" si="506"/>
        <v>379.56079246735288</v>
      </c>
      <c r="AF1576" s="4"/>
      <c r="AG1576" s="4">
        <f t="shared" si="514"/>
        <v>1</v>
      </c>
      <c r="AH1576" s="4"/>
      <c r="AI1576" s="4"/>
      <c r="AJ1576">
        <f>IF(front!E1576&gt;$AJ$2,AA1576,AB1576)</f>
        <v>64638.673017198867</v>
      </c>
      <c r="AK1576">
        <f t="shared" si="501"/>
        <v>64575.01815267346</v>
      </c>
      <c r="AL1576">
        <f>SUMPRODUCT($B$7:$B$456,AK$7:AK$456,EXP(constants!$B$32+constants!$A$32*ABS($A$7:$A$456-$A1576)))</f>
        <v>9.4398836662725458E-9</v>
      </c>
      <c r="AM1576">
        <f t="shared" si="507"/>
        <v>64575.018152664023</v>
      </c>
      <c r="AN1576">
        <f t="shared" si="515"/>
        <v>64569.133583002251</v>
      </c>
      <c r="AP1576" s="4"/>
      <c r="AQ1576" s="4"/>
      <c r="AR1576" s="4"/>
      <c r="AU1576" s="5">
        <f>SUMPRODUCT(constants!$B$13:$B$20,A1576^constants!$A$13:$A$20)*constants!$C$10/((A1576/1000000000)^5*(EXP(0.014388/(A1576/1000000000)/constants!$B$9)-1))</f>
        <v>2.2317805330906725E-5</v>
      </c>
      <c r="AX1576" s="17">
        <f t="shared" si="508"/>
        <v>3.4564201333470985E-10</v>
      </c>
      <c r="BC1576">
        <f t="shared" si="517"/>
        <v>3.4564201333470985E-10</v>
      </c>
    </row>
    <row r="1577" spans="1:55" x14ac:dyDescent="0.2">
      <c r="A1577">
        <f>front!A1577</f>
        <v>908.72</v>
      </c>
      <c r="B1577" s="1">
        <f t="shared" si="516"/>
        <v>0.43000000000006366</v>
      </c>
      <c r="C1577" s="20">
        <f>front!B1577</f>
        <v>3317.75</v>
      </c>
      <c r="D1577" s="20">
        <f>front!C1577</f>
        <v>9923.7999999999993</v>
      </c>
      <c r="E1577" s="20">
        <f>front!D1577</f>
        <v>41600.65</v>
      </c>
      <c r="F1577" s="20">
        <f>front!E1577</f>
        <v>64000</v>
      </c>
      <c r="G1577" s="20">
        <f>front!F1577</f>
        <v>64000</v>
      </c>
      <c r="H1577" s="20">
        <f>front!H1577</f>
        <v>10347.200000000001</v>
      </c>
      <c r="I1577" s="20">
        <f>front!I1577</f>
        <v>12558</v>
      </c>
      <c r="J1577" s="20">
        <f>front!J1577</f>
        <v>12565.6</v>
      </c>
      <c r="K1577" s="20"/>
      <c r="L1577" s="4">
        <f>C1577/(constants!$A$4+constants!$B$4*data!C1577+constants!$C$4*data!C1577^2+constants!$D$4*data!C1577^3+constants!$E$4*data!C1577^4+constants!$F$4*data!C1577^5+constants!$G$4*data!C1577^6+constants!$H$4*data!C1577^7)</f>
        <v>3316.5849807757322</v>
      </c>
      <c r="M1577" s="4">
        <f>D1577/(constants!$A$4+constants!$B$4*data!D1577+constants!$C$4*data!D1577^2+constants!$D$4*data!D1577^3+constants!$E$4*data!D1577^4+constants!$F$4*data!D1577^5+constants!$G$4*data!D1577^6+constants!$H$4*data!D1577^7)</f>
        <v>9932.3801371274258</v>
      </c>
      <c r="N1577" s="4">
        <f>E1577/(constants!$A$4+constants!$B$4*data!E1577+constants!$C$4*data!E1577^2+constants!$D$4*data!E1577^3+constants!$E$4*data!E1577^4+constants!$F$4*data!E1577^5+constants!$G$4*data!E1577^6+constants!$H$4*data!E1577^7)</f>
        <v>41877.713317248148</v>
      </c>
      <c r="O1577" s="4">
        <f>F1577/(constants!$A$4+constants!$B$4*data!F1577+constants!$C$4*data!F1577^2+constants!$D$4*data!F1577^3+constants!$E$4*data!F1577^4+constants!$F$4*data!F1577^5+constants!$G$4*data!F1577^6+constants!$H$4*data!F1577^7)</f>
        <v>64773.712258592925</v>
      </c>
      <c r="P1577" s="4">
        <f>G1577/(constants!$A$4+constants!$B$4*data!G1577+constants!$C$4*data!G1577^2+constants!$D$4*data!G1577^3+constants!$E$4*data!G1577^4+constants!$F$4*data!G1577^5+constants!$G$4*data!G1577^6+constants!$H$4*data!G1577^7)</f>
        <v>64773.712258592925</v>
      </c>
      <c r="Q1577" s="4">
        <f>H1577/(constants!$A$4+constants!$B$4*data!H1577+constants!$C$4*data!H1577^2+constants!$D$4*data!H1577^3+constants!$E$4*data!H1577^4+constants!$F$4*data!H1577^5+constants!$G$4*data!H1577^6+constants!$H$4*data!H1577^7)</f>
        <v>10357.047480582314</v>
      </c>
      <c r="R1577" s="4">
        <f>I1577/(constants!$A$4+constants!$B$4*data!I1577+constants!$C$4*data!I1577^2+constants!$D$4*data!I1577^3+constants!$E$4*data!I1577^4+constants!$F$4*data!I1577^5+constants!$G$4*data!I1577^6+constants!$H$4*data!I1577^7)</f>
        <v>12575.667592329983</v>
      </c>
      <c r="S1577" s="4">
        <f>J1577/(constants!$A$4+constants!$B$4*data!J1577+constants!$C$4*data!J1577^2+constants!$D$4*data!J1577^3+constants!$E$4*data!J1577^4+constants!$F$4*data!J1577^5+constants!$G$4*data!J1577^6+constants!$H$4*data!J1577^7)</f>
        <v>12583.297827850078</v>
      </c>
      <c r="T1577" s="4"/>
      <c r="U1577" s="4">
        <f t="shared" si="509"/>
        <v>38561.128336472415</v>
      </c>
      <c r="V1577" s="2">
        <f t="shared" si="510"/>
        <v>54841.332121465501</v>
      </c>
      <c r="W1577" s="2">
        <f t="shared" si="511"/>
        <v>54841.332121465501</v>
      </c>
      <c r="X1577" s="2">
        <f t="shared" si="512"/>
        <v>2218.6201117476685</v>
      </c>
      <c r="Y1577" s="2">
        <f t="shared" si="513"/>
        <v>2226.2503472677636</v>
      </c>
      <c r="Z1577" s="2"/>
      <c r="AA1577" s="4">
        <f t="shared" si="502"/>
        <v>64268.547227454023</v>
      </c>
      <c r="AB1577" s="4">
        <f t="shared" si="503"/>
        <v>9140.2220202442513</v>
      </c>
      <c r="AC1577" s="4">
        <f t="shared" si="504"/>
        <v>9140.2220202442513</v>
      </c>
      <c r="AD1577" s="4">
        <f t="shared" si="505"/>
        <v>369.77001862461145</v>
      </c>
      <c r="AE1577" s="4">
        <f t="shared" si="506"/>
        <v>371.0417245446273</v>
      </c>
      <c r="AF1577" s="4"/>
      <c r="AG1577" s="4">
        <f t="shared" si="514"/>
        <v>1</v>
      </c>
      <c r="AH1577" s="4"/>
      <c r="AI1577" s="4"/>
      <c r="AJ1577">
        <f>IF(front!E1577&gt;$AJ$2,AA1577,AB1577)</f>
        <v>64268.547227454023</v>
      </c>
      <c r="AK1577">
        <f t="shared" si="501"/>
        <v>64204.892362928615</v>
      </c>
      <c r="AL1577">
        <f>SUMPRODUCT($B$7:$B$456,AK$7:AK$456,EXP(constants!$B$32+constants!$A$32*ABS($A$7:$A$456-$A1577)))</f>
        <v>9.2639578407800431E-9</v>
      </c>
      <c r="AM1577">
        <f t="shared" si="507"/>
        <v>64204.892362919352</v>
      </c>
      <c r="AN1577">
        <f t="shared" si="515"/>
        <v>64199.00779325758</v>
      </c>
      <c r="AP1577" s="4"/>
      <c r="AQ1577" s="4"/>
      <c r="AR1577" s="4"/>
      <c r="AU1577" s="5">
        <f>SUMPRODUCT(constants!$B$13:$B$20,A1577^constants!$A$13:$A$20)*constants!$C$10/((A1577/1000000000)^5*(EXP(0.014388/(A1577/1000000000)/constants!$B$9)-1))</f>
        <v>2.2315003121324897E-5</v>
      </c>
      <c r="AX1577" s="17">
        <f t="shared" si="508"/>
        <v>3.4759109039795006E-10</v>
      </c>
      <c r="BC1577">
        <f t="shared" si="517"/>
        <v>3.4759109039795006E-10</v>
      </c>
    </row>
    <row r="1578" spans="1:55" x14ac:dyDescent="0.2">
      <c r="A1578">
        <f>front!A1578</f>
        <v>909.15</v>
      </c>
      <c r="B1578" s="1">
        <f t="shared" si="516"/>
        <v>0.42999999999994998</v>
      </c>
      <c r="C1578" s="20">
        <f>front!B1578</f>
        <v>3348.8</v>
      </c>
      <c r="D1578" s="20">
        <f>front!C1578</f>
        <v>10170.6</v>
      </c>
      <c r="E1578" s="20">
        <f>front!D1578</f>
        <v>41270.300000000003</v>
      </c>
      <c r="F1578" s="20">
        <f>front!E1578</f>
        <v>64000</v>
      </c>
      <c r="G1578" s="20">
        <f>front!F1578</f>
        <v>64000</v>
      </c>
      <c r="H1578" s="20">
        <f>front!H1578</f>
        <v>10571.8</v>
      </c>
      <c r="I1578" s="20">
        <f>front!I1578</f>
        <v>12809.2</v>
      </c>
      <c r="J1578" s="20">
        <f>front!J1578</f>
        <v>12847</v>
      </c>
      <c r="K1578" s="20"/>
      <c r="L1578" s="4">
        <f>C1578/(constants!$A$4+constants!$B$4*data!C1578+constants!$C$4*data!C1578^2+constants!$D$4*data!C1578^3+constants!$E$4*data!C1578^4+constants!$F$4*data!C1578^5+constants!$G$4*data!C1578^6+constants!$H$4*data!C1578^7)</f>
        <v>3347.6391210492498</v>
      </c>
      <c r="M1578" s="4">
        <f>D1578/(constants!$A$4+constants!$B$4*data!D1578+constants!$C$4*data!D1578^2+constants!$D$4*data!D1578^3+constants!$E$4*data!D1578^4+constants!$F$4*data!D1578^5+constants!$G$4*data!D1578^6+constants!$H$4*data!D1578^7)</f>
        <v>10179.909603274373</v>
      </c>
      <c r="N1578" s="4">
        <f>E1578/(constants!$A$4+constants!$B$4*data!E1578+constants!$C$4*data!E1578^2+constants!$D$4*data!E1578^3+constants!$E$4*data!E1578^4+constants!$F$4*data!E1578^5+constants!$G$4*data!E1578^6+constants!$H$4*data!E1578^7)</f>
        <v>41542.058122426643</v>
      </c>
      <c r="O1578" s="4">
        <f>F1578/(constants!$A$4+constants!$B$4*data!F1578+constants!$C$4*data!F1578^2+constants!$D$4*data!F1578^3+constants!$E$4*data!F1578^4+constants!$F$4*data!F1578^5+constants!$G$4*data!F1578^6+constants!$H$4*data!F1578^7)</f>
        <v>64773.712258592925</v>
      </c>
      <c r="P1578" s="4">
        <f>G1578/(constants!$A$4+constants!$B$4*data!G1578+constants!$C$4*data!G1578^2+constants!$D$4*data!G1578^3+constants!$E$4*data!G1578^4+constants!$F$4*data!G1578^5+constants!$G$4*data!G1578^6+constants!$H$4*data!G1578^7)</f>
        <v>64773.712258592925</v>
      </c>
      <c r="Q1578" s="4">
        <f>H1578/(constants!$A$4+constants!$B$4*data!H1578+constants!$C$4*data!H1578^2+constants!$D$4*data!H1578^3+constants!$E$4*data!H1578^4+constants!$F$4*data!H1578^5+constants!$G$4*data!H1578^6+constants!$H$4*data!H1578^7)</f>
        <v>10582.350583318073</v>
      </c>
      <c r="R1578" s="4">
        <f>I1578/(constants!$A$4+constants!$B$4*data!I1578+constants!$C$4*data!I1578^2+constants!$D$4*data!I1578^3+constants!$E$4*data!I1578^4+constants!$F$4*data!I1578^5+constants!$G$4*data!I1578^6+constants!$H$4*data!I1578^7)</f>
        <v>12827.878640150526</v>
      </c>
      <c r="S1578" s="4">
        <f>J1578/(constants!$A$4+constants!$B$4*data!J1578+constants!$C$4*data!J1578^2+constants!$D$4*data!J1578^3+constants!$E$4*data!J1578^4+constants!$F$4*data!J1578^5+constants!$G$4*data!J1578^6+constants!$H$4*data!J1578^7)</f>
        <v>12865.832855733894</v>
      </c>
      <c r="T1578" s="4"/>
      <c r="U1578" s="4">
        <f t="shared" si="509"/>
        <v>38194.419001377391</v>
      </c>
      <c r="V1578" s="2">
        <f t="shared" si="510"/>
        <v>54593.802655318548</v>
      </c>
      <c r="W1578" s="2">
        <f t="shared" si="511"/>
        <v>54593.802655318548</v>
      </c>
      <c r="X1578" s="2">
        <f t="shared" si="512"/>
        <v>2245.5280568324524</v>
      </c>
      <c r="Y1578" s="2">
        <f t="shared" si="513"/>
        <v>2283.4822724158203</v>
      </c>
      <c r="Z1578" s="2"/>
      <c r="AA1578" s="4">
        <f t="shared" si="502"/>
        <v>63657.36500229565</v>
      </c>
      <c r="AB1578" s="4">
        <f t="shared" si="503"/>
        <v>9098.9671092197586</v>
      </c>
      <c r="AC1578" s="4">
        <f t="shared" si="504"/>
        <v>9098.9671092197586</v>
      </c>
      <c r="AD1578" s="4">
        <f t="shared" si="505"/>
        <v>374.25467613874207</v>
      </c>
      <c r="AE1578" s="4">
        <f t="shared" si="506"/>
        <v>380.58037873596999</v>
      </c>
      <c r="AF1578" s="4"/>
      <c r="AG1578" s="4">
        <f t="shared" si="514"/>
        <v>1</v>
      </c>
      <c r="AH1578" s="4"/>
      <c r="AI1578" s="4"/>
      <c r="AJ1578">
        <f>IF(front!E1578&gt;$AJ$2,AA1578,AB1578)</f>
        <v>63657.36500229565</v>
      </c>
      <c r="AK1578">
        <f t="shared" si="501"/>
        <v>63593.710137770242</v>
      </c>
      <c r="AL1578">
        <f>SUMPRODUCT($B$7:$B$456,AK$7:AK$456,EXP(constants!$B$32+constants!$A$32*ABS($A$7:$A$456-$A1578)))</f>
        <v>9.0913106463776941E-9</v>
      </c>
      <c r="AM1578">
        <f t="shared" si="507"/>
        <v>63593.710137761154</v>
      </c>
      <c r="AN1578">
        <f t="shared" si="515"/>
        <v>63587.825568099383</v>
      </c>
      <c r="AP1578" s="4"/>
      <c r="AQ1578" s="4"/>
      <c r="AR1578" s="4"/>
      <c r="AU1578" s="5">
        <f>SUMPRODUCT(constants!$B$13:$B$20,A1578^constants!$A$13:$A$20)*constants!$C$10/((A1578/1000000000)^5*(EXP(0.014388/(A1578/1000000000)/constants!$B$9)-1))</f>
        <v>2.2312160758669129E-5</v>
      </c>
      <c r="AX1578" s="17">
        <f t="shared" si="508"/>
        <v>3.508873052243927E-10</v>
      </c>
      <c r="BC1578">
        <f t="shared" si="517"/>
        <v>3.508873052243927E-10</v>
      </c>
    </row>
    <row r="1579" spans="1:55" x14ac:dyDescent="0.2">
      <c r="A1579">
        <f>front!A1579</f>
        <v>909.57</v>
      </c>
      <c r="B1579" s="1">
        <f t="shared" si="516"/>
        <v>0.42000000000007276</v>
      </c>
      <c r="C1579" s="20">
        <f>front!B1579</f>
        <v>3315.3</v>
      </c>
      <c r="D1579" s="20">
        <f>front!C1579</f>
        <v>9832.4</v>
      </c>
      <c r="E1579" s="20">
        <f>front!D1579</f>
        <v>40942.300000000003</v>
      </c>
      <c r="F1579" s="20">
        <f>front!E1579</f>
        <v>64000</v>
      </c>
      <c r="G1579" s="20">
        <f>front!F1579</f>
        <v>64000</v>
      </c>
      <c r="H1579" s="20">
        <f>front!H1579</f>
        <v>10322.6</v>
      </c>
      <c r="I1579" s="20">
        <f>front!I1579</f>
        <v>12580.6</v>
      </c>
      <c r="J1579" s="20">
        <f>front!J1579</f>
        <v>12589.6</v>
      </c>
      <c r="K1579" s="20"/>
      <c r="L1579" s="4">
        <f>C1579/(constants!$A$4+constants!$B$4*data!C1579+constants!$C$4*data!C1579^2+constants!$D$4*data!C1579^3+constants!$E$4*data!C1579^4+constants!$F$4*data!C1579^5+constants!$G$4*data!C1579^6+constants!$H$4*data!C1579^7)</f>
        <v>3314.1346684464806</v>
      </c>
      <c r="M1579" s="4">
        <f>D1579/(constants!$A$4+constants!$B$4*data!D1579+constants!$C$4*data!D1579^2+constants!$D$4*data!D1579^3+constants!$E$4*data!D1579^4+constants!$F$4*data!D1579^5+constants!$G$4*data!D1579^6+constants!$H$4*data!D1579^7)</f>
        <v>9840.7165940553314</v>
      </c>
      <c r="N1579" s="4">
        <f>E1579/(constants!$A$4+constants!$B$4*data!E1579+constants!$C$4*data!E1579^2+constants!$D$4*data!E1579^3+constants!$E$4*data!E1579^4+constants!$F$4*data!E1579^5+constants!$G$4*data!E1579^6+constants!$H$4*data!E1579^7)</f>
        <v>41208.867163830051</v>
      </c>
      <c r="O1579" s="4">
        <f>F1579/(constants!$A$4+constants!$B$4*data!F1579+constants!$C$4*data!F1579^2+constants!$D$4*data!F1579^3+constants!$E$4*data!F1579^4+constants!$F$4*data!F1579^5+constants!$G$4*data!F1579^6+constants!$H$4*data!F1579^7)</f>
        <v>64773.712258592925</v>
      </c>
      <c r="P1579" s="4">
        <f>G1579/(constants!$A$4+constants!$B$4*data!G1579+constants!$C$4*data!G1579^2+constants!$D$4*data!G1579^3+constants!$E$4*data!G1579^4+constants!$F$4*data!G1579^5+constants!$G$4*data!G1579^6+constants!$H$4*data!G1579^7)</f>
        <v>64773.712258592925</v>
      </c>
      <c r="Q1579" s="4">
        <f>H1579/(constants!$A$4+constants!$B$4*data!H1579+constants!$C$4*data!H1579^2+constants!$D$4*data!H1579^3+constants!$E$4*data!H1579^4+constants!$F$4*data!H1579^5+constants!$G$4*data!H1579^6+constants!$H$4*data!H1579^7)</f>
        <v>10332.37176357508</v>
      </c>
      <c r="R1579" s="4">
        <f>I1579/(constants!$A$4+constants!$B$4*data!I1579+constants!$C$4*data!I1579^2+constants!$D$4*data!I1579^3+constants!$E$4*data!I1579^4+constants!$F$4*data!I1579^5+constants!$G$4*data!I1579^6+constants!$H$4*data!I1579^7)</f>
        <v>12598.357568211879</v>
      </c>
      <c r="S1579" s="4">
        <f>J1579/(constants!$A$4+constants!$B$4*data!J1579+constants!$C$4*data!J1579^2+constants!$D$4*data!J1579^3+constants!$E$4*data!J1579^4+constants!$F$4*data!J1579^5+constants!$G$4*data!J1579^6+constants!$H$4*data!J1579^7)</f>
        <v>12607.393453817462</v>
      </c>
      <c r="T1579" s="4"/>
      <c r="U1579" s="4">
        <f t="shared" si="509"/>
        <v>37894.73249538357</v>
      </c>
      <c r="V1579" s="2">
        <f t="shared" si="510"/>
        <v>54932.995664537593</v>
      </c>
      <c r="W1579" s="2">
        <f t="shared" si="511"/>
        <v>54932.995664537593</v>
      </c>
      <c r="X1579" s="2">
        <f t="shared" si="512"/>
        <v>2265.985804636799</v>
      </c>
      <c r="Y1579" s="2">
        <f t="shared" si="513"/>
        <v>2275.0216902423817</v>
      </c>
      <c r="Z1579" s="2"/>
      <c r="AA1579" s="4">
        <f t="shared" si="502"/>
        <v>63157.887492305948</v>
      </c>
      <c r="AB1579" s="4">
        <f t="shared" si="503"/>
        <v>9155.4992774229322</v>
      </c>
      <c r="AC1579" s="4">
        <f t="shared" si="504"/>
        <v>9155.4992774229322</v>
      </c>
      <c r="AD1579" s="4">
        <f t="shared" si="505"/>
        <v>377.66430077279978</v>
      </c>
      <c r="AE1579" s="4">
        <f t="shared" si="506"/>
        <v>379.17028170706362</v>
      </c>
      <c r="AF1579" s="4"/>
      <c r="AG1579" s="4">
        <f t="shared" si="514"/>
        <v>1</v>
      </c>
      <c r="AH1579" s="4"/>
      <c r="AI1579" s="4"/>
      <c r="AJ1579">
        <f>IF(front!E1579&gt;$AJ$2,AA1579,AB1579)</f>
        <v>63157.887492305948</v>
      </c>
      <c r="AK1579">
        <f t="shared" si="501"/>
        <v>63094.23262778054</v>
      </c>
      <c r="AL1579">
        <f>SUMPRODUCT($B$7:$B$456,AK$7:AK$456,EXP(constants!$B$32+constants!$A$32*ABS($A$7:$A$456-$A1579)))</f>
        <v>8.9257851136707256E-9</v>
      </c>
      <c r="AM1579">
        <f t="shared" si="507"/>
        <v>63094.232627771613</v>
      </c>
      <c r="AN1579">
        <f t="shared" si="515"/>
        <v>63088.348058109841</v>
      </c>
      <c r="AP1579" s="4"/>
      <c r="AQ1579" s="4"/>
      <c r="AR1579" s="4"/>
      <c r="AU1579" s="5">
        <f>SUMPRODUCT(constants!$B$13:$B$20,A1579^constants!$A$13:$A$20)*constants!$C$10/((A1579/1000000000)^5*(EXP(0.014388/(A1579/1000000000)/constants!$B$9)-1))</f>
        <v>2.2309345875353588E-5</v>
      </c>
      <c r="AX1579" s="17">
        <f t="shared" si="508"/>
        <v>3.5362070116029579E-10</v>
      </c>
      <c r="BC1579">
        <f t="shared" si="517"/>
        <v>3.5362070116029579E-10</v>
      </c>
    </row>
    <row r="1580" spans="1:55" x14ac:dyDescent="0.2">
      <c r="A1580">
        <f>front!A1580</f>
        <v>910</v>
      </c>
      <c r="B1580" s="1">
        <f t="shared" si="516"/>
        <v>0.42999999999994998</v>
      </c>
      <c r="C1580" s="20">
        <f>front!B1580</f>
        <v>3213.2</v>
      </c>
      <c r="D1580" s="20">
        <f>front!C1580</f>
        <v>8851.6</v>
      </c>
      <c r="E1580" s="20">
        <f>front!D1580</f>
        <v>40650.5</v>
      </c>
      <c r="F1580" s="20">
        <f>front!E1580</f>
        <v>64000</v>
      </c>
      <c r="G1580" s="20">
        <f>front!F1580</f>
        <v>64000</v>
      </c>
      <c r="H1580" s="20">
        <f>front!H1580</f>
        <v>9221</v>
      </c>
      <c r="I1580" s="20">
        <f>front!I1580</f>
        <v>11784.8</v>
      </c>
      <c r="J1580" s="20">
        <f>front!J1580</f>
        <v>11707.4</v>
      </c>
      <c r="K1580" s="20"/>
      <c r="L1580" s="4">
        <f>C1580/(constants!$A$4+constants!$B$4*data!C1580+constants!$C$4*data!C1580^2+constants!$D$4*data!C1580^3+constants!$E$4*data!C1580^4+constants!$F$4*data!C1580^5+constants!$G$4*data!C1580^6+constants!$H$4*data!C1580^7)</f>
        <v>3212.0235093538363</v>
      </c>
      <c r="M1580" s="4">
        <f>D1580/(constants!$A$4+constants!$B$4*data!D1580+constants!$C$4*data!D1580^2+constants!$D$4*data!D1580^3+constants!$E$4*data!D1580^4+constants!$F$4*data!D1580^5+constants!$G$4*data!D1580^6+constants!$H$4*data!D1580^7)</f>
        <v>8857.3159018829519</v>
      </c>
      <c r="N1580" s="4">
        <f>E1580/(constants!$A$4+constants!$B$4*data!E1580+constants!$C$4*data!E1580^2+constants!$D$4*data!E1580^3+constants!$E$4*data!E1580^4+constants!$F$4*data!E1580^5+constants!$G$4*data!E1580^6+constants!$H$4*data!E1580^7)</f>
        <v>40912.513120450836</v>
      </c>
      <c r="O1580" s="4">
        <f>F1580/(constants!$A$4+constants!$B$4*data!F1580+constants!$C$4*data!F1580^2+constants!$D$4*data!F1580^3+constants!$E$4*data!F1580^4+constants!$F$4*data!F1580^5+constants!$G$4*data!F1580^6+constants!$H$4*data!F1580^7)</f>
        <v>64773.712258592925</v>
      </c>
      <c r="P1580" s="4">
        <f>G1580/(constants!$A$4+constants!$B$4*data!G1580+constants!$C$4*data!G1580^2+constants!$D$4*data!G1580^3+constants!$E$4*data!G1580^4+constants!$F$4*data!G1580^5+constants!$G$4*data!G1580^6+constants!$H$4*data!G1580^7)</f>
        <v>64773.712258592925</v>
      </c>
      <c r="Q1580" s="4">
        <f>H1580/(constants!$A$4+constants!$B$4*data!H1580+constants!$C$4*data!H1580^2+constants!$D$4*data!H1580^3+constants!$E$4*data!H1580^4+constants!$F$4*data!H1580^5+constants!$G$4*data!H1580^6+constants!$H$4*data!H1580^7)</f>
        <v>9227.6463161085721</v>
      </c>
      <c r="R1580" s="4">
        <f>I1580/(constants!$A$4+constants!$B$4*data!I1580+constants!$C$4*data!I1580^2+constants!$D$4*data!I1580^3+constants!$E$4*data!I1580^4+constants!$F$4*data!I1580^5+constants!$G$4*data!I1580^6+constants!$H$4*data!I1580^7)</f>
        <v>11799.508867605493</v>
      </c>
      <c r="S1580" s="4">
        <f>J1580/(constants!$A$4+constants!$B$4*data!J1580+constants!$C$4*data!J1580^2+constants!$D$4*data!J1580^3+constants!$E$4*data!J1580^4+constants!$F$4*data!J1580^5+constants!$G$4*data!J1580^6+constants!$H$4*data!J1580^7)</f>
        <v>11721.825669299147</v>
      </c>
      <c r="T1580" s="4"/>
      <c r="U1580" s="4">
        <f t="shared" si="509"/>
        <v>37700.489611097</v>
      </c>
      <c r="V1580" s="2">
        <f t="shared" si="510"/>
        <v>55916.396356709971</v>
      </c>
      <c r="W1580" s="2">
        <f t="shared" si="511"/>
        <v>55916.396356709971</v>
      </c>
      <c r="X1580" s="2">
        <f t="shared" si="512"/>
        <v>2571.8625514969208</v>
      </c>
      <c r="Y1580" s="2">
        <f t="shared" si="513"/>
        <v>2494.1793531905751</v>
      </c>
      <c r="Z1580" s="2"/>
      <c r="AA1580" s="4">
        <f t="shared" si="502"/>
        <v>62834.149351828331</v>
      </c>
      <c r="AB1580" s="4">
        <f t="shared" si="503"/>
        <v>9319.3993927849951</v>
      </c>
      <c r="AC1580" s="4">
        <f t="shared" si="504"/>
        <v>9319.3993927849951</v>
      </c>
      <c r="AD1580" s="4">
        <f t="shared" si="505"/>
        <v>428.64375858282011</v>
      </c>
      <c r="AE1580" s="4">
        <f t="shared" si="506"/>
        <v>415.69655886509588</v>
      </c>
      <c r="AF1580" s="4"/>
      <c r="AG1580" s="4">
        <f t="shared" si="514"/>
        <v>1</v>
      </c>
      <c r="AH1580" s="4"/>
      <c r="AI1580" s="4"/>
      <c r="AJ1580">
        <f>IF(front!E1580&gt;$AJ$2,AA1580,AB1580)</f>
        <v>62834.149351828331</v>
      </c>
      <c r="AK1580">
        <f t="shared" si="501"/>
        <v>62770.494487302924</v>
      </c>
      <c r="AL1580">
        <f>SUMPRODUCT($B$7:$B$456,AK$7:AK$456,EXP(constants!$B$32+constants!$A$32*ABS($A$7:$A$456-$A1580)))</f>
        <v>8.7594402550046046E-9</v>
      </c>
      <c r="AM1580">
        <f t="shared" si="507"/>
        <v>62770.494487294163</v>
      </c>
      <c r="AN1580">
        <f t="shared" si="515"/>
        <v>62764.609917632391</v>
      </c>
      <c r="AP1580" s="4"/>
      <c r="AQ1580" s="4"/>
      <c r="AR1580" s="4"/>
      <c r="AU1580" s="5">
        <f>SUMPRODUCT(constants!$B$13:$B$20,A1580^constants!$A$13:$A$20)*constants!$C$10/((A1580/1000000000)^5*(EXP(0.014388/(A1580/1000000000)/constants!$B$9)-1))</f>
        <v>2.2306424576159847E-5</v>
      </c>
      <c r="AX1580" s="17">
        <f t="shared" si="508"/>
        <v>3.553981233283078E-10</v>
      </c>
      <c r="BC1580">
        <f t="shared" si="517"/>
        <v>3.553981233283078E-10</v>
      </c>
    </row>
    <row r="1581" spans="1:55" x14ac:dyDescent="0.2">
      <c r="A1581">
        <f>front!A1581</f>
        <v>910.43</v>
      </c>
      <c r="B1581" s="1">
        <f t="shared" si="516"/>
        <v>0.42999999999994998</v>
      </c>
      <c r="C1581" s="20">
        <f>front!B1581</f>
        <v>3217.35</v>
      </c>
      <c r="D1581" s="20">
        <f>front!C1581</f>
        <v>8866.2000000000007</v>
      </c>
      <c r="E1581" s="20">
        <f>front!D1581</f>
        <v>40572.9</v>
      </c>
      <c r="F1581" s="20">
        <f>front!E1581</f>
        <v>64000</v>
      </c>
      <c r="G1581" s="20">
        <f>front!F1581</f>
        <v>64000</v>
      </c>
      <c r="H1581" s="20">
        <f>front!H1581</f>
        <v>9212</v>
      </c>
      <c r="I1581" s="20">
        <f>front!I1581</f>
        <v>11771</v>
      </c>
      <c r="J1581" s="20">
        <f>front!J1581</f>
        <v>11806.6</v>
      </c>
      <c r="K1581" s="20"/>
      <c r="L1581" s="4">
        <f>C1581/(constants!$A$4+constants!$B$4*data!C1581+constants!$C$4*data!C1581^2+constants!$D$4*data!C1581^3+constants!$E$4*data!C1581^4+constants!$F$4*data!C1581^5+constants!$G$4*data!C1581^6+constants!$H$4*data!C1581^7)</f>
        <v>3216.1738925311229</v>
      </c>
      <c r="M1581" s="4">
        <f>D1581/(constants!$A$4+constants!$B$4*data!D1581+constants!$C$4*data!D1581^2+constants!$D$4*data!D1581^3+constants!$E$4*data!D1581^4+constants!$F$4*data!D1581^5+constants!$G$4*data!D1581^6+constants!$H$4*data!D1581^7)</f>
        <v>8871.9515422434306</v>
      </c>
      <c r="N1581" s="4">
        <f>E1581/(constants!$A$4+constants!$B$4*data!E1581+constants!$C$4*data!E1581^2+constants!$D$4*data!E1581^3+constants!$E$4*data!E1581^4+constants!$F$4*data!E1581^5+constants!$G$4*data!E1581^6+constants!$H$4*data!E1581^7)</f>
        <v>40833.712170975574</v>
      </c>
      <c r="O1581" s="4">
        <f>F1581/(constants!$A$4+constants!$B$4*data!F1581+constants!$C$4*data!F1581^2+constants!$D$4*data!F1581^3+constants!$E$4*data!F1581^4+constants!$F$4*data!F1581^5+constants!$G$4*data!F1581^6+constants!$H$4*data!F1581^7)</f>
        <v>64773.712258592925</v>
      </c>
      <c r="P1581" s="4">
        <f>G1581/(constants!$A$4+constants!$B$4*data!G1581+constants!$C$4*data!G1581^2+constants!$D$4*data!G1581^3+constants!$E$4*data!G1581^4+constants!$F$4*data!G1581^5+constants!$G$4*data!G1581^6+constants!$H$4*data!G1581^7)</f>
        <v>64773.712258592925</v>
      </c>
      <c r="Q1581" s="4">
        <f>H1581/(constants!$A$4+constants!$B$4*data!H1581+constants!$C$4*data!H1581^2+constants!$D$4*data!H1581^3+constants!$E$4*data!H1581^4+constants!$F$4*data!H1581^5+constants!$G$4*data!H1581^6+constants!$H$4*data!H1581^7)</f>
        <v>9218.6229396750896</v>
      </c>
      <c r="R1581" s="4">
        <f>I1581/(constants!$A$4+constants!$B$4*data!I1581+constants!$C$4*data!I1581^2+constants!$D$4*data!I1581^3+constants!$E$4*data!I1581^4+constants!$F$4*data!I1581^5+constants!$G$4*data!I1581^6+constants!$H$4*data!I1581^7)</f>
        <v>11785.658199640326</v>
      </c>
      <c r="S1581" s="4">
        <f>J1581/(constants!$A$4+constants!$B$4*data!J1581+constants!$C$4*data!J1581^2+constants!$D$4*data!J1581^3+constants!$E$4*data!J1581^4+constants!$F$4*data!J1581^5+constants!$G$4*data!J1581^6+constants!$H$4*data!J1581^7)</f>
        <v>11821.389063021963</v>
      </c>
      <c r="T1581" s="4"/>
      <c r="U1581" s="4">
        <f t="shared" si="509"/>
        <v>37617.538278444452</v>
      </c>
      <c r="V1581" s="2">
        <f t="shared" si="510"/>
        <v>55901.760716349498</v>
      </c>
      <c r="W1581" s="2">
        <f t="shared" si="511"/>
        <v>55901.760716349498</v>
      </c>
      <c r="X1581" s="2">
        <f t="shared" si="512"/>
        <v>2567.035259965236</v>
      </c>
      <c r="Y1581" s="2">
        <f t="shared" si="513"/>
        <v>2602.7661233468734</v>
      </c>
      <c r="Z1581" s="2"/>
      <c r="AA1581" s="4">
        <f t="shared" si="502"/>
        <v>62695.897130740756</v>
      </c>
      <c r="AB1581" s="4">
        <f t="shared" si="503"/>
        <v>9316.9601193915823</v>
      </c>
      <c r="AC1581" s="4">
        <f t="shared" si="504"/>
        <v>9316.9601193915823</v>
      </c>
      <c r="AD1581" s="4">
        <f t="shared" si="505"/>
        <v>427.83920999420599</v>
      </c>
      <c r="AE1581" s="4">
        <f t="shared" si="506"/>
        <v>433.79435389114559</v>
      </c>
      <c r="AF1581" s="4"/>
      <c r="AG1581" s="4">
        <f t="shared" si="514"/>
        <v>1</v>
      </c>
      <c r="AH1581" s="4"/>
      <c r="AI1581" s="4"/>
      <c r="AJ1581">
        <f>IF(front!E1581&gt;$AJ$2,AA1581,AB1581)</f>
        <v>62695.897130740756</v>
      </c>
      <c r="AK1581">
        <f t="shared" si="501"/>
        <v>62632.242266215348</v>
      </c>
      <c r="AL1581">
        <f>SUMPRODUCT($B$7:$B$456,AK$7:AK$456,EXP(constants!$B$32+constants!$A$32*ABS($A$7:$A$456-$A1581)))</f>
        <v>8.5961954723152517E-9</v>
      </c>
      <c r="AM1581">
        <f t="shared" si="507"/>
        <v>62632.242266206755</v>
      </c>
      <c r="AN1581">
        <f t="shared" si="515"/>
        <v>62626.357696544983</v>
      </c>
      <c r="AP1581" s="4"/>
      <c r="AQ1581" s="4"/>
      <c r="AR1581" s="4"/>
      <c r="AU1581" s="5">
        <f>SUMPRODUCT(constants!$B$13:$B$20,A1581^constants!$A$13:$A$20)*constants!$C$10/((A1581/1000000000)^5*(EXP(0.014388/(A1581/1000000000)/constants!$B$9)-1))</f>
        <v>2.2303463569559488E-5</v>
      </c>
      <c r="AX1581" s="17">
        <f t="shared" si="508"/>
        <v>3.561354099120783E-10</v>
      </c>
      <c r="BC1581">
        <f t="shared" si="517"/>
        <v>3.561354099120783E-10</v>
      </c>
    </row>
    <row r="1582" spans="1:55" x14ac:dyDescent="0.2">
      <c r="A1582">
        <f>front!A1582</f>
        <v>910.86</v>
      </c>
      <c r="B1582" s="1">
        <f t="shared" si="516"/>
        <v>0.43000000000006366</v>
      </c>
      <c r="C1582" s="20">
        <f>front!B1582</f>
        <v>3306.7</v>
      </c>
      <c r="D1582" s="20">
        <f>front!C1582</f>
        <v>9800</v>
      </c>
      <c r="E1582" s="20">
        <f>front!D1582</f>
        <v>40527.199999999997</v>
      </c>
      <c r="F1582" s="20">
        <f>front!E1582</f>
        <v>64000</v>
      </c>
      <c r="G1582" s="20">
        <f>front!F1582</f>
        <v>64000</v>
      </c>
      <c r="H1582" s="20">
        <f>front!H1582</f>
        <v>10223.6</v>
      </c>
      <c r="I1582" s="20">
        <f>front!I1582</f>
        <v>13115.6</v>
      </c>
      <c r="J1582" s="20">
        <f>front!J1582</f>
        <v>13128.2</v>
      </c>
      <c r="K1582" s="20"/>
      <c r="L1582" s="4">
        <f>C1582/(constants!$A$4+constants!$B$4*data!C1582+constants!$C$4*data!C1582^2+constants!$D$4*data!C1582^3+constants!$E$4*data!C1582^4+constants!$F$4*data!C1582^5+constants!$G$4*data!C1582^6+constants!$H$4*data!C1582^7)</f>
        <v>3305.5335887029887</v>
      </c>
      <c r="M1582" s="4">
        <f>D1582/(constants!$A$4+constants!$B$4*data!D1582+constants!$C$4*data!D1582^2+constants!$D$4*data!D1582^3+constants!$E$4*data!D1582^4+constants!$F$4*data!D1582^5+constants!$G$4*data!D1582^6+constants!$H$4*data!D1582^7)</f>
        <v>9808.2240322333782</v>
      </c>
      <c r="N1582" s="4">
        <f>E1582/(constants!$A$4+constants!$B$4*data!E1582+constants!$C$4*data!E1582^2+constants!$D$4*data!E1582^3+constants!$E$4*data!E1582^4+constants!$F$4*data!E1582^5+constants!$G$4*data!E1582^6+constants!$H$4*data!E1582^7)</f>
        <v>40787.3069005668</v>
      </c>
      <c r="O1582" s="4">
        <f>F1582/(constants!$A$4+constants!$B$4*data!F1582+constants!$C$4*data!F1582^2+constants!$D$4*data!F1582^3+constants!$E$4*data!F1582^4+constants!$F$4*data!F1582^5+constants!$G$4*data!F1582^6+constants!$H$4*data!F1582^7)</f>
        <v>64773.712258592925</v>
      </c>
      <c r="P1582" s="4">
        <f>G1582/(constants!$A$4+constants!$B$4*data!G1582+constants!$C$4*data!G1582^2+constants!$D$4*data!G1582^3+constants!$E$4*data!G1582^4+constants!$F$4*data!G1582^5+constants!$G$4*data!G1582^6+constants!$H$4*data!G1582^7)</f>
        <v>64773.712258592925</v>
      </c>
      <c r="Q1582" s="4">
        <f>H1582/(constants!$A$4+constants!$B$4*data!H1582+constants!$C$4*data!H1582^2+constants!$D$4*data!H1582^3+constants!$E$4*data!H1582^4+constants!$F$4*data!H1582^5+constants!$G$4*data!H1582^6+constants!$H$4*data!H1582^7)</f>
        <v>10233.069638629073</v>
      </c>
      <c r="R1582" s="4">
        <f>I1582/(constants!$A$4+constants!$B$4*data!I1582+constants!$C$4*data!I1582^2+constants!$D$4*data!I1582^3+constants!$E$4*data!I1582^4+constants!$F$4*data!I1582^5+constants!$G$4*data!I1582^6+constants!$H$4*data!I1582^7)</f>
        <v>13135.544161536211</v>
      </c>
      <c r="S1582" s="4">
        <f>J1582/(constants!$A$4+constants!$B$4*data!J1582+constants!$C$4*data!J1582^2+constants!$D$4*data!J1582^3+constants!$E$4*data!J1582^4+constants!$F$4*data!J1582^5+constants!$G$4*data!J1582^6+constants!$H$4*data!J1582^7)</f>
        <v>13148.196955201447</v>
      </c>
      <c r="T1582" s="4"/>
      <c r="U1582" s="4">
        <f t="shared" si="509"/>
        <v>37481.773311863813</v>
      </c>
      <c r="V1582" s="2">
        <f t="shared" si="510"/>
        <v>54965.48822635955</v>
      </c>
      <c r="W1582" s="2">
        <f t="shared" si="511"/>
        <v>54965.48822635955</v>
      </c>
      <c r="X1582" s="2">
        <f t="shared" si="512"/>
        <v>2902.4745229071377</v>
      </c>
      <c r="Y1582" s="2">
        <f t="shared" si="513"/>
        <v>2915.1273165723742</v>
      </c>
      <c r="Z1582" s="2"/>
      <c r="AA1582" s="4">
        <f t="shared" si="502"/>
        <v>62469.622186439687</v>
      </c>
      <c r="AB1582" s="4">
        <f t="shared" si="503"/>
        <v>9160.9147043932589</v>
      </c>
      <c r="AC1582" s="4">
        <f t="shared" si="504"/>
        <v>9160.9147043932589</v>
      </c>
      <c r="AD1582" s="4">
        <f t="shared" si="505"/>
        <v>483.74575381785633</v>
      </c>
      <c r="AE1582" s="4">
        <f t="shared" si="506"/>
        <v>485.85455276206238</v>
      </c>
      <c r="AF1582" s="4"/>
      <c r="AG1582" s="4">
        <f t="shared" si="514"/>
        <v>1</v>
      </c>
      <c r="AH1582" s="4"/>
      <c r="AI1582" s="4"/>
      <c r="AJ1582">
        <f>IF(front!E1582&gt;$AJ$2,AA1582,AB1582)</f>
        <v>62469.622186439687</v>
      </c>
      <c r="AK1582">
        <f t="shared" si="501"/>
        <v>62405.967321914279</v>
      </c>
      <c r="AL1582">
        <f>SUMPRODUCT($B$7:$B$456,AK$7:AK$456,EXP(constants!$B$32+constants!$A$32*ABS($A$7:$A$456-$A1582)))</f>
        <v>8.4359929912226919E-9</v>
      </c>
      <c r="AM1582">
        <f t="shared" si="507"/>
        <v>62405.967321905846</v>
      </c>
      <c r="AN1582">
        <f t="shared" si="515"/>
        <v>62400.082752244074</v>
      </c>
      <c r="AP1582" s="4"/>
      <c r="AQ1582" s="4"/>
      <c r="AR1582" s="4"/>
      <c r="AU1582" s="5">
        <f>SUMPRODUCT(constants!$B$13:$B$20,A1582^constants!$A$13:$A$20)*constants!$C$10/((A1582/1000000000)^5*(EXP(0.014388/(A1582/1000000000)/constants!$B$9)-1))</f>
        <v>2.2300463009980847E-5</v>
      </c>
      <c r="AX1582" s="17">
        <f t="shared" si="508"/>
        <v>3.5737874096294947E-10</v>
      </c>
      <c r="BC1582">
        <f t="shared" si="517"/>
        <v>3.5737874096294947E-10</v>
      </c>
    </row>
    <row r="1583" spans="1:55" x14ac:dyDescent="0.2">
      <c r="A1583">
        <f>front!A1583</f>
        <v>911.28</v>
      </c>
      <c r="B1583" s="1">
        <f t="shared" si="516"/>
        <v>0.41999999999995907</v>
      </c>
      <c r="C1583" s="20">
        <f>front!B1583</f>
        <v>3514.85</v>
      </c>
      <c r="D1583" s="20">
        <f>front!C1583</f>
        <v>11852</v>
      </c>
      <c r="E1583" s="20">
        <f>front!D1583</f>
        <v>40660.1</v>
      </c>
      <c r="F1583" s="20">
        <f>front!E1583</f>
        <v>64000</v>
      </c>
      <c r="G1583" s="20">
        <f>front!F1583</f>
        <v>64000</v>
      </c>
      <c r="H1583" s="20">
        <f>front!H1583</f>
        <v>12342.8</v>
      </c>
      <c r="I1583" s="20">
        <f>front!I1583</f>
        <v>15448.8</v>
      </c>
      <c r="J1583" s="20">
        <f>front!J1583</f>
        <v>15433.6</v>
      </c>
      <c r="K1583" s="20"/>
      <c r="L1583" s="4">
        <f>C1583/(constants!$A$4+constants!$B$4*data!C1583+constants!$C$4*data!C1583^2+constants!$D$4*data!C1583^3+constants!$E$4*data!C1583^4+constants!$F$4*data!C1583^5+constants!$G$4*data!C1583^6+constants!$H$4*data!C1583^7)</f>
        <v>3513.7170358979629</v>
      </c>
      <c r="M1583" s="4">
        <f>D1583/(constants!$A$4+constants!$B$4*data!D1583+constants!$C$4*data!D1583^2+constants!$D$4*data!D1583^3+constants!$E$4*data!D1583^4+constants!$F$4*data!D1583^5+constants!$G$4*data!D1583^6+constants!$H$4*data!D1583^7)</f>
        <v>11866.956682939088</v>
      </c>
      <c r="N1583" s="4">
        <f>E1583/(constants!$A$4+constants!$B$4*data!E1583+constants!$C$4*data!E1583^2+constants!$D$4*data!E1583^3+constants!$E$4*data!E1583^4+constants!$F$4*data!E1583^5+constants!$G$4*data!E1583^6+constants!$H$4*data!E1583^7)</f>
        <v>40922.261987231323</v>
      </c>
      <c r="O1583" s="4">
        <f>F1583/(constants!$A$4+constants!$B$4*data!F1583+constants!$C$4*data!F1583^2+constants!$D$4*data!F1583^3+constants!$E$4*data!F1583^4+constants!$F$4*data!F1583^5+constants!$G$4*data!F1583^6+constants!$H$4*data!F1583^7)</f>
        <v>64773.712258592925</v>
      </c>
      <c r="P1583" s="4">
        <f>G1583/(constants!$A$4+constants!$B$4*data!G1583+constants!$C$4*data!G1583^2+constants!$D$4*data!G1583^3+constants!$E$4*data!G1583^4+constants!$F$4*data!G1583^5+constants!$G$4*data!G1583^6+constants!$H$4*data!G1583^7)</f>
        <v>64773.712258592925</v>
      </c>
      <c r="Q1583" s="4">
        <f>H1583/(constants!$A$4+constants!$B$4*data!H1583+constants!$C$4*data!H1583^2+constants!$D$4*data!H1583^3+constants!$E$4*data!H1583^4+constants!$F$4*data!H1583^5+constants!$G$4*data!H1583^6+constants!$H$4*data!H1583^7)</f>
        <v>12359.620680411252</v>
      </c>
      <c r="R1583" s="4">
        <f>I1583/(constants!$A$4+constants!$B$4*data!I1583+constants!$C$4*data!I1583^2+constants!$D$4*data!I1583^3+constants!$E$4*data!I1583^4+constants!$F$4*data!I1583^5+constants!$G$4*data!I1583^6+constants!$H$4*data!I1583^7)</f>
        <v>15479.482731707547</v>
      </c>
      <c r="S1583" s="4">
        <f>J1583/(constants!$A$4+constants!$B$4*data!J1583+constants!$C$4*data!J1583^2+constants!$D$4*data!J1583^3+constants!$E$4*data!J1583^4+constants!$F$4*data!J1583^5+constants!$G$4*data!J1583^6+constants!$H$4*data!J1583^7)</f>
        <v>15464.206797231742</v>
      </c>
      <c r="T1583" s="4"/>
      <c r="U1583" s="4">
        <f t="shared" si="509"/>
        <v>37408.544951333359</v>
      </c>
      <c r="V1583" s="2">
        <f t="shared" si="510"/>
        <v>52906.755575653835</v>
      </c>
      <c r="W1583" s="2">
        <f t="shared" si="511"/>
        <v>52906.755575653835</v>
      </c>
      <c r="X1583" s="2">
        <f t="shared" si="512"/>
        <v>3119.8620512962952</v>
      </c>
      <c r="Y1583" s="2">
        <f t="shared" si="513"/>
        <v>3104.5861168204901</v>
      </c>
      <c r="Z1583" s="2"/>
      <c r="AA1583" s="4">
        <f t="shared" si="502"/>
        <v>62347.574918888931</v>
      </c>
      <c r="AB1583" s="4">
        <f t="shared" si="503"/>
        <v>8817.7925959423064</v>
      </c>
      <c r="AC1583" s="4">
        <f t="shared" si="504"/>
        <v>8817.7925959423064</v>
      </c>
      <c r="AD1583" s="4">
        <f t="shared" si="505"/>
        <v>519.9770085493825</v>
      </c>
      <c r="AE1583" s="4">
        <f t="shared" si="506"/>
        <v>517.43101947008165</v>
      </c>
      <c r="AF1583" s="4"/>
      <c r="AG1583" s="4">
        <f t="shared" si="514"/>
        <v>1</v>
      </c>
      <c r="AH1583" s="4"/>
      <c r="AI1583" s="4"/>
      <c r="AJ1583">
        <f>IF(front!E1583&gt;$AJ$2,AA1583,AB1583)</f>
        <v>62347.574918888931</v>
      </c>
      <c r="AK1583">
        <f t="shared" si="501"/>
        <v>62283.920054363523</v>
      </c>
      <c r="AL1583">
        <f>SUMPRODUCT($B$7:$B$456,AK$7:AK$456,EXP(constants!$B$32+constants!$A$32*ABS($A$7:$A$456-$A1583)))</f>
        <v>8.2823988299297378E-9</v>
      </c>
      <c r="AM1583">
        <f t="shared" si="507"/>
        <v>62283.920054355243</v>
      </c>
      <c r="AN1583">
        <f t="shared" si="515"/>
        <v>62278.035484693472</v>
      </c>
      <c r="AP1583" s="4"/>
      <c r="AQ1583" s="4"/>
      <c r="AR1583" s="4"/>
      <c r="AU1583" s="5">
        <f>SUMPRODUCT(constants!$B$13:$B$20,A1583^constants!$A$13:$A$20)*constants!$C$10/((A1583/1000000000)^5*(EXP(0.014388/(A1583/1000000000)/constants!$B$9)-1))</f>
        <v>2.2297494197217678E-5</v>
      </c>
      <c r="AX1583" s="17">
        <f t="shared" si="508"/>
        <v>3.5803143152609391E-10</v>
      </c>
      <c r="BC1583">
        <f t="shared" si="517"/>
        <v>3.5803143152609391E-10</v>
      </c>
    </row>
    <row r="1584" spans="1:55" x14ac:dyDescent="0.2">
      <c r="A1584">
        <f>front!A1584</f>
        <v>911.71</v>
      </c>
      <c r="B1584" s="1">
        <f t="shared" si="516"/>
        <v>0.43000000000006366</v>
      </c>
      <c r="C1584" s="20">
        <f>front!B1584</f>
        <v>3465.4</v>
      </c>
      <c r="D1584" s="20">
        <f>front!C1584</f>
        <v>11250.8</v>
      </c>
      <c r="E1584" s="20">
        <f>front!D1584</f>
        <v>40667.75</v>
      </c>
      <c r="F1584" s="20">
        <f>front!E1584</f>
        <v>64000</v>
      </c>
      <c r="G1584" s="20">
        <f>front!F1584</f>
        <v>64000</v>
      </c>
      <c r="H1584" s="20">
        <f>front!H1584</f>
        <v>11689.4</v>
      </c>
      <c r="I1584" s="20">
        <f>front!I1584</f>
        <v>14790.8</v>
      </c>
      <c r="J1584" s="20">
        <f>front!J1584</f>
        <v>14788.6</v>
      </c>
      <c r="K1584" s="20"/>
      <c r="L1584" s="4">
        <f>C1584/(constants!$A$4+constants!$B$4*data!C1584+constants!$C$4*data!C1584^2+constants!$D$4*data!C1584^3+constants!$E$4*data!C1584^4+constants!$F$4*data!C1584^5+constants!$G$4*data!C1584^6+constants!$H$4*data!C1584^7)</f>
        <v>3464.2576995548334</v>
      </c>
      <c r="M1584" s="4">
        <f>D1584/(constants!$A$4+constants!$B$4*data!D1584+constants!$C$4*data!D1584^2+constants!$D$4*data!D1584^3+constants!$E$4*data!D1584^4+constants!$F$4*data!D1584^5+constants!$G$4*data!D1584^6+constants!$H$4*data!D1584^7)</f>
        <v>11263.604090153409</v>
      </c>
      <c r="N1584" s="4">
        <f>E1584/(constants!$A$4+constants!$B$4*data!E1584+constants!$C$4*data!E1584^2+constants!$D$4*data!E1584^3+constants!$E$4*data!E1584^4+constants!$F$4*data!E1584^5+constants!$G$4*data!E1584^6+constants!$H$4*data!E1584^7)</f>
        <v>40930.030662073819</v>
      </c>
      <c r="O1584" s="4">
        <f>F1584/(constants!$A$4+constants!$B$4*data!F1584+constants!$C$4*data!F1584^2+constants!$D$4*data!F1584^3+constants!$E$4*data!F1584^4+constants!$F$4*data!F1584^5+constants!$G$4*data!F1584^6+constants!$H$4*data!F1584^7)</f>
        <v>64773.712258592925</v>
      </c>
      <c r="P1584" s="4">
        <f>G1584/(constants!$A$4+constants!$B$4*data!G1584+constants!$C$4*data!G1584^2+constants!$D$4*data!G1584^3+constants!$E$4*data!G1584^4+constants!$F$4*data!G1584^5+constants!$G$4*data!G1584^6+constants!$H$4*data!G1584^7)</f>
        <v>64773.712258592925</v>
      </c>
      <c r="Q1584" s="4">
        <f>H1584/(constants!$A$4+constants!$B$4*data!H1584+constants!$C$4*data!H1584^2+constants!$D$4*data!H1584^3+constants!$E$4*data!H1584^4+constants!$F$4*data!H1584^5+constants!$G$4*data!H1584^6+constants!$H$4*data!H1584^7)</f>
        <v>11703.760152531207</v>
      </c>
      <c r="R1584" s="4">
        <f>I1584/(constants!$A$4+constants!$B$4*data!I1584+constants!$C$4*data!I1584^2+constants!$D$4*data!I1584^3+constants!$E$4*data!I1584^4+constants!$F$4*data!I1584^5+constants!$G$4*data!I1584^6+constants!$H$4*data!I1584^7)</f>
        <v>14818.264824559079</v>
      </c>
      <c r="S1584" s="4">
        <f>J1584/(constants!$A$4+constants!$B$4*data!J1584+constants!$C$4*data!J1584^2+constants!$D$4*data!J1584^3+constants!$E$4*data!J1584^4+constants!$F$4*data!J1584^5+constants!$G$4*data!J1584^6+constants!$H$4*data!J1584^7)</f>
        <v>14816.054306667018</v>
      </c>
      <c r="T1584" s="4"/>
      <c r="U1584" s="4">
        <f t="shared" si="509"/>
        <v>37465.772962518982</v>
      </c>
      <c r="V1584" s="2">
        <f t="shared" si="510"/>
        <v>53510.108168439518</v>
      </c>
      <c r="W1584" s="2">
        <f t="shared" si="511"/>
        <v>53510.108168439518</v>
      </c>
      <c r="X1584" s="2">
        <f t="shared" si="512"/>
        <v>3114.5046720278715</v>
      </c>
      <c r="Y1584" s="2">
        <f t="shared" si="513"/>
        <v>3112.2941541358105</v>
      </c>
      <c r="Z1584" s="2"/>
      <c r="AA1584" s="4">
        <f t="shared" si="502"/>
        <v>62442.954937531635</v>
      </c>
      <c r="AB1584" s="4">
        <f t="shared" si="503"/>
        <v>8918.3513614065851</v>
      </c>
      <c r="AC1584" s="4">
        <f t="shared" si="504"/>
        <v>8918.3513614065851</v>
      </c>
      <c r="AD1584" s="4">
        <f t="shared" si="505"/>
        <v>519.08411200464525</v>
      </c>
      <c r="AE1584" s="4">
        <f t="shared" si="506"/>
        <v>518.71569235596849</v>
      </c>
      <c r="AF1584" s="4"/>
      <c r="AG1584" s="4">
        <f t="shared" si="514"/>
        <v>1</v>
      </c>
      <c r="AH1584" s="4"/>
      <c r="AI1584" s="4"/>
      <c r="AJ1584">
        <f>IF(front!E1584&gt;$AJ$2,AA1584,AB1584)</f>
        <v>62442.954937531635</v>
      </c>
      <c r="AK1584">
        <f t="shared" si="501"/>
        <v>62379.300073006227</v>
      </c>
      <c r="AL1584">
        <f>SUMPRODUCT($B$7:$B$456,AK$7:AK$456,EXP(constants!$B$32+constants!$A$32*ABS($A$7:$A$456-$A1584)))</f>
        <v>8.1280444011331755E-9</v>
      </c>
      <c r="AM1584">
        <f t="shared" si="507"/>
        <v>62379.300072998099</v>
      </c>
      <c r="AN1584">
        <f t="shared" si="515"/>
        <v>62373.415503336328</v>
      </c>
      <c r="AP1584" s="4"/>
      <c r="AQ1584" s="4"/>
      <c r="AR1584" s="4"/>
      <c r="AU1584" s="5">
        <f>SUMPRODUCT(constants!$B$13:$B$20,A1584^constants!$A$13:$A$20)*constants!$C$10/((A1584/1000000000)^5*(EXP(0.014388/(A1584/1000000000)/constants!$B$9)-1))</f>
        <v>2.2294415915434753E-5</v>
      </c>
      <c r="AX1584" s="17">
        <f t="shared" si="508"/>
        <v>3.5743458548044773E-10</v>
      </c>
      <c r="BC1584">
        <f t="shared" si="517"/>
        <v>3.5743458548044773E-10</v>
      </c>
    </row>
    <row r="1585" spans="1:55" x14ac:dyDescent="0.2">
      <c r="A1585">
        <f>front!A1585</f>
        <v>912.14</v>
      </c>
      <c r="B1585" s="1">
        <f t="shared" si="516"/>
        <v>0.42999999999994998</v>
      </c>
      <c r="C1585" s="20">
        <f>front!B1585</f>
        <v>3297.4</v>
      </c>
      <c r="D1585" s="20">
        <f>front!C1585</f>
        <v>9682</v>
      </c>
      <c r="E1585" s="20">
        <f>front!D1585</f>
        <v>40486.550000000003</v>
      </c>
      <c r="F1585" s="20">
        <f>front!E1585</f>
        <v>64000</v>
      </c>
      <c r="G1585" s="20">
        <f>front!F1585</f>
        <v>64000</v>
      </c>
      <c r="H1585" s="20">
        <f>front!H1585</f>
        <v>10078</v>
      </c>
      <c r="I1585" s="20">
        <f>front!I1585</f>
        <v>13573.8</v>
      </c>
      <c r="J1585" s="20">
        <f>front!J1585</f>
        <v>13577.4</v>
      </c>
      <c r="K1585" s="20"/>
      <c r="L1585" s="4">
        <f>C1585/(constants!$A$4+constants!$B$4*data!C1585+constants!$C$4*data!C1585^2+constants!$D$4*data!C1585^3+constants!$E$4*data!C1585^4+constants!$F$4*data!C1585^5+constants!$G$4*data!C1585^6+constants!$H$4*data!C1585^7)</f>
        <v>3296.2324501204034</v>
      </c>
      <c r="M1585" s="4">
        <f>D1585/(constants!$A$4+constants!$B$4*data!D1585+constants!$C$4*data!D1585^2+constants!$D$4*data!D1585^3+constants!$E$4*data!D1585^4+constants!$F$4*data!D1585^5+constants!$G$4*data!D1585^6+constants!$H$4*data!D1585^7)</f>
        <v>9689.89073974438</v>
      </c>
      <c r="N1585" s="4">
        <f>E1585/(constants!$A$4+constants!$B$4*data!E1585+constants!$C$4*data!E1585^2+constants!$D$4*data!E1585^3+constants!$E$4*data!E1585^4+constants!$F$4*data!E1585^5+constants!$G$4*data!E1585^6+constants!$H$4*data!E1585^7)</f>
        <v>40746.030803793219</v>
      </c>
      <c r="O1585" s="4">
        <f>F1585/(constants!$A$4+constants!$B$4*data!F1585+constants!$C$4*data!F1585^2+constants!$D$4*data!F1585^3+constants!$E$4*data!F1585^4+constants!$F$4*data!F1585^5+constants!$G$4*data!F1585^6+constants!$H$4*data!F1585^7)</f>
        <v>64773.712258592925</v>
      </c>
      <c r="P1585" s="4">
        <f>G1585/(constants!$A$4+constants!$B$4*data!G1585+constants!$C$4*data!G1585^2+constants!$D$4*data!G1585^3+constants!$E$4*data!G1585^4+constants!$F$4*data!G1585^5+constants!$G$4*data!G1585^6+constants!$H$4*data!G1585^7)</f>
        <v>64773.712258592925</v>
      </c>
      <c r="Q1585" s="4">
        <f>H1585/(constants!$A$4+constants!$B$4*data!H1585+constants!$C$4*data!H1585^2+constants!$D$4*data!H1585^3+constants!$E$4*data!H1585^4+constants!$F$4*data!H1585^5+constants!$G$4*data!H1585^6+constants!$H$4*data!H1585^7)</f>
        <v>10087.032860728224</v>
      </c>
      <c r="R1585" s="4">
        <f>I1585/(constants!$A$4+constants!$B$4*data!I1585+constants!$C$4*data!I1585^2+constants!$D$4*data!I1585^3+constants!$E$4*data!I1585^4+constants!$F$4*data!I1585^5+constants!$G$4*data!I1585^6+constants!$H$4*data!I1585^7)</f>
        <v>13595.701660144387</v>
      </c>
      <c r="S1585" s="4">
        <f>J1585/(constants!$A$4+constants!$B$4*data!J1585+constants!$C$4*data!J1585^2+constants!$D$4*data!J1585^3+constants!$E$4*data!J1585^4+constants!$F$4*data!J1585^5+constants!$G$4*data!J1585^6+constants!$H$4*data!J1585^7)</f>
        <v>13599.317343835279</v>
      </c>
      <c r="T1585" s="4"/>
      <c r="U1585" s="4">
        <f t="shared" si="509"/>
        <v>37449.798353672813</v>
      </c>
      <c r="V1585" s="2">
        <f t="shared" si="510"/>
        <v>55083.821518848548</v>
      </c>
      <c r="W1585" s="2">
        <f t="shared" si="511"/>
        <v>55083.821518848548</v>
      </c>
      <c r="X1585" s="2">
        <f t="shared" si="512"/>
        <v>3508.6687994161621</v>
      </c>
      <c r="Y1585" s="2">
        <f t="shared" si="513"/>
        <v>3512.2844831070543</v>
      </c>
      <c r="Z1585" s="2"/>
      <c r="AA1585" s="4">
        <f t="shared" si="502"/>
        <v>62416.330589454687</v>
      </c>
      <c r="AB1585" s="4">
        <f t="shared" si="503"/>
        <v>9180.6369198080902</v>
      </c>
      <c r="AC1585" s="4">
        <f t="shared" si="504"/>
        <v>9180.6369198080902</v>
      </c>
      <c r="AD1585" s="4">
        <f t="shared" si="505"/>
        <v>584.77813323602697</v>
      </c>
      <c r="AE1585" s="4">
        <f t="shared" si="506"/>
        <v>585.380747184509</v>
      </c>
      <c r="AF1585" s="4"/>
      <c r="AG1585" s="4">
        <f t="shared" si="514"/>
        <v>1</v>
      </c>
      <c r="AH1585" s="4"/>
      <c r="AI1585" s="4"/>
      <c r="AJ1585">
        <f>IF(front!E1585&gt;$AJ$2,AA1585,AB1585)</f>
        <v>62416.330589454687</v>
      </c>
      <c r="AK1585">
        <f t="shared" si="501"/>
        <v>62352.675724929279</v>
      </c>
      <c r="AL1585">
        <f>SUMPRODUCT($B$7:$B$456,AK$7:AK$456,EXP(constants!$B$32+constants!$A$32*ABS($A$7:$A$456-$A1585)))</f>
        <v>7.976566589386664E-9</v>
      </c>
      <c r="AM1585">
        <f t="shared" si="507"/>
        <v>62352.675724921304</v>
      </c>
      <c r="AN1585">
        <f t="shared" si="515"/>
        <v>62346.791155259532</v>
      </c>
      <c r="AP1585" s="4"/>
      <c r="AQ1585" s="4"/>
      <c r="AR1585" s="4"/>
      <c r="AU1585" s="5">
        <f>SUMPRODUCT(constants!$B$13:$B$20,A1585^constants!$A$13:$A$20)*constants!$C$10/((A1585/1000000000)^5*(EXP(0.014388/(A1585/1000000000)/constants!$B$9)-1))</f>
        <v>2.2291298554853827E-5</v>
      </c>
      <c r="AX1585" s="17">
        <f t="shared" si="508"/>
        <v>3.5753722271516371E-10</v>
      </c>
      <c r="BC1585">
        <f t="shared" si="517"/>
        <v>3.5753722271516371E-10</v>
      </c>
    </row>
    <row r="1586" spans="1:55" x14ac:dyDescent="0.2">
      <c r="A1586">
        <f>front!A1586</f>
        <v>912.56</v>
      </c>
      <c r="B1586" s="1">
        <f t="shared" si="516"/>
        <v>0.41999999999995907</v>
      </c>
      <c r="C1586" s="20">
        <f>front!B1586</f>
        <v>3245.1</v>
      </c>
      <c r="D1586" s="20">
        <f>front!C1586</f>
        <v>9208.7999999999993</v>
      </c>
      <c r="E1586" s="20">
        <f>front!D1586</f>
        <v>40441.4</v>
      </c>
      <c r="F1586" s="20">
        <f>front!E1586</f>
        <v>64000</v>
      </c>
      <c r="G1586" s="20">
        <f>front!F1586</f>
        <v>64000</v>
      </c>
      <c r="H1586" s="20">
        <f>front!H1586</f>
        <v>9600.6</v>
      </c>
      <c r="I1586" s="20">
        <f>front!I1586</f>
        <v>12691.8</v>
      </c>
      <c r="J1586" s="20">
        <f>front!J1586</f>
        <v>12667.6</v>
      </c>
      <c r="K1586" s="20"/>
      <c r="L1586" s="4">
        <f>C1586/(constants!$A$4+constants!$B$4*data!C1586+constants!$C$4*data!C1586^2+constants!$D$4*data!C1586^3+constants!$E$4*data!C1586^4+constants!$F$4*data!C1586^5+constants!$G$4*data!C1586^6+constants!$H$4*data!C1586^7)</f>
        <v>3243.9266075833666</v>
      </c>
      <c r="M1586" s="4">
        <f>D1586/(constants!$A$4+constants!$B$4*data!D1586+constants!$C$4*data!D1586^2+constants!$D$4*data!D1586^3+constants!$E$4*data!D1586^4+constants!$F$4*data!D1586^5+constants!$G$4*data!D1586^6+constants!$H$4*data!D1586^7)</f>
        <v>9215.4146365567449</v>
      </c>
      <c r="N1586" s="4">
        <f>E1586/(constants!$A$4+constants!$B$4*data!E1586+constants!$C$4*data!E1586^2+constants!$D$4*data!E1586^3+constants!$E$4*data!E1586^4+constants!$F$4*data!E1586^5+constants!$G$4*data!E1586^6+constants!$H$4*data!E1586^7)</f>
        <v>40700.186764206956</v>
      </c>
      <c r="O1586" s="4">
        <f>F1586/(constants!$A$4+constants!$B$4*data!F1586+constants!$C$4*data!F1586^2+constants!$D$4*data!F1586^3+constants!$E$4*data!F1586^4+constants!$F$4*data!F1586^5+constants!$G$4*data!F1586^6+constants!$H$4*data!F1586^7)</f>
        <v>64773.712258592925</v>
      </c>
      <c r="P1586" s="4">
        <f>G1586/(constants!$A$4+constants!$B$4*data!G1586+constants!$C$4*data!G1586^2+constants!$D$4*data!G1586^3+constants!$E$4*data!G1586^4+constants!$F$4*data!G1586^5+constants!$G$4*data!G1586^6+constants!$H$4*data!G1586^7)</f>
        <v>64773.712258592925</v>
      </c>
      <c r="Q1586" s="4">
        <f>H1586/(constants!$A$4+constants!$B$4*data!H1586+constants!$C$4*data!H1586^2+constants!$D$4*data!H1586^3+constants!$E$4*data!H1586^4+constants!$F$4*data!H1586^5+constants!$G$4*data!H1586^6+constants!$H$4*data!H1586^7)</f>
        <v>9608.2643209276466</v>
      </c>
      <c r="R1586" s="4">
        <f>I1586/(constants!$A$4+constants!$B$4*data!I1586+constants!$C$4*data!I1586^2+constants!$D$4*data!I1586^3+constants!$E$4*data!I1586^4+constants!$F$4*data!I1586^5+constants!$G$4*data!I1586^6+constants!$H$4*data!I1586^7)</f>
        <v>12710.003127560811</v>
      </c>
      <c r="S1586" s="4">
        <f>J1586/(constants!$A$4+constants!$B$4*data!J1586+constants!$C$4*data!J1586^2+constants!$D$4*data!J1586^3+constants!$E$4*data!J1586^4+constants!$F$4*data!J1586^5+constants!$G$4*data!J1586^6+constants!$H$4*data!J1586^7)</f>
        <v>12685.705760342444</v>
      </c>
      <c r="T1586" s="4"/>
      <c r="U1586" s="4">
        <f t="shared" si="509"/>
        <v>37456.26015662359</v>
      </c>
      <c r="V1586" s="2">
        <f t="shared" si="510"/>
        <v>55558.297622036182</v>
      </c>
      <c r="W1586" s="2">
        <f t="shared" si="511"/>
        <v>55558.297622036182</v>
      </c>
      <c r="X1586" s="2">
        <f t="shared" si="512"/>
        <v>3101.7388066331641</v>
      </c>
      <c r="Y1586" s="2">
        <f t="shared" si="513"/>
        <v>3077.4414394147971</v>
      </c>
      <c r="Z1586" s="2"/>
      <c r="AA1586" s="4">
        <f t="shared" si="502"/>
        <v>62427.100261039312</v>
      </c>
      <c r="AB1586" s="4">
        <f t="shared" si="503"/>
        <v>9259.7162703393642</v>
      </c>
      <c r="AC1586" s="4">
        <f t="shared" si="504"/>
        <v>9259.7162703393642</v>
      </c>
      <c r="AD1586" s="4">
        <f t="shared" si="505"/>
        <v>516.95646777219406</v>
      </c>
      <c r="AE1586" s="4">
        <f t="shared" si="506"/>
        <v>512.90690656913284</v>
      </c>
      <c r="AF1586" s="4"/>
      <c r="AG1586" s="4">
        <f t="shared" si="514"/>
        <v>1</v>
      </c>
      <c r="AH1586" s="4"/>
      <c r="AI1586" s="4"/>
      <c r="AJ1586">
        <f>IF(front!E1586&gt;$AJ$2,AA1586,AB1586)</f>
        <v>62427.100261039312</v>
      </c>
      <c r="AK1586">
        <f t="shared" si="501"/>
        <v>62363.445396513904</v>
      </c>
      <c r="AL1586">
        <f>SUMPRODUCT($B$7:$B$456,AK$7:AK$456,EXP(constants!$B$32+constants!$A$32*ABS($A$7:$A$456-$A1586)))</f>
        <v>7.83133720660162E-9</v>
      </c>
      <c r="AM1586">
        <f t="shared" si="507"/>
        <v>62363.445396506075</v>
      </c>
      <c r="AN1586">
        <f t="shared" si="515"/>
        <v>62357.560826844303</v>
      </c>
      <c r="AP1586" s="4"/>
      <c r="AQ1586" s="4"/>
      <c r="AR1586" s="4"/>
      <c r="AU1586" s="5">
        <f>SUMPRODUCT(constants!$B$13:$B$20,A1586^constants!$A$13:$A$20)*constants!$C$10/((A1586/1000000000)^5*(EXP(0.014388/(A1586/1000000000)/constants!$B$9)-1))</f>
        <v>2.2288216122138592E-5</v>
      </c>
      <c r="AX1586" s="17">
        <f t="shared" si="508"/>
        <v>3.5742604147120102E-10</v>
      </c>
      <c r="BC1586">
        <f t="shared" si="517"/>
        <v>3.5742604147120102E-10</v>
      </c>
    </row>
    <row r="1587" spans="1:55" x14ac:dyDescent="0.2">
      <c r="A1587">
        <f>front!A1587</f>
        <v>912.99</v>
      </c>
      <c r="B1587" s="1">
        <f t="shared" si="516"/>
        <v>0.43000000000006366</v>
      </c>
      <c r="C1587" s="20">
        <f>front!B1587</f>
        <v>3339.2</v>
      </c>
      <c r="D1587" s="20">
        <f>front!C1587</f>
        <v>10107.799999999999</v>
      </c>
      <c r="E1587" s="20">
        <f>front!D1587</f>
        <v>40511.300000000003</v>
      </c>
      <c r="F1587" s="20">
        <f>front!E1587</f>
        <v>64000</v>
      </c>
      <c r="G1587" s="20">
        <f>front!F1587</f>
        <v>64000</v>
      </c>
      <c r="H1587" s="20">
        <f>front!H1587</f>
        <v>10567</v>
      </c>
      <c r="I1587" s="20">
        <f>front!I1587</f>
        <v>12955.2</v>
      </c>
      <c r="J1587" s="20">
        <f>front!J1587</f>
        <v>12853.6</v>
      </c>
      <c r="K1587" s="20"/>
      <c r="L1587" s="4">
        <f>C1587/(constants!$A$4+constants!$B$4*data!C1587+constants!$C$4*data!C1587^2+constants!$D$4*data!C1587^3+constants!$E$4*data!C1587^4+constants!$F$4*data!C1587^5+constants!$G$4*data!C1587^6+constants!$H$4*data!C1587^7)</f>
        <v>3338.0378049027718</v>
      </c>
      <c r="M1587" s="4">
        <f>D1587/(constants!$A$4+constants!$B$4*data!D1587+constants!$C$4*data!D1587^2+constants!$D$4*data!D1587^3+constants!$E$4*data!D1587^4+constants!$F$4*data!D1587^5+constants!$G$4*data!D1587^6+constants!$H$4*data!D1587^7)</f>
        <v>10116.921522080165</v>
      </c>
      <c r="N1587" s="4">
        <f>E1587/(constants!$A$4+constants!$B$4*data!E1587+constants!$C$4*data!E1587^2+constants!$D$4*data!E1587^3+constants!$E$4*data!E1587^4+constants!$F$4*data!E1587^5+constants!$G$4*data!E1587^6+constants!$H$4*data!E1587^7)</f>
        <v>40771.16186775158</v>
      </c>
      <c r="O1587" s="4">
        <f>F1587/(constants!$A$4+constants!$B$4*data!F1587+constants!$C$4*data!F1587^2+constants!$D$4*data!F1587^3+constants!$E$4*data!F1587^4+constants!$F$4*data!F1587^5+constants!$G$4*data!F1587^6+constants!$H$4*data!F1587^7)</f>
        <v>64773.712258592925</v>
      </c>
      <c r="P1587" s="4">
        <f>G1587/(constants!$A$4+constants!$B$4*data!G1587+constants!$C$4*data!G1587^2+constants!$D$4*data!G1587^3+constants!$E$4*data!G1587^4+constants!$F$4*data!G1587^5+constants!$G$4*data!G1587^6+constants!$H$4*data!G1587^7)</f>
        <v>64773.712258592925</v>
      </c>
      <c r="Q1587" s="4">
        <f>H1587/(constants!$A$4+constants!$B$4*data!H1587+constants!$C$4*data!H1587^2+constants!$D$4*data!H1587^3+constants!$E$4*data!H1587^4+constants!$F$4*data!H1587^5+constants!$G$4*data!H1587^6+constants!$H$4*data!H1587^7)</f>
        <v>10577.535335265542</v>
      </c>
      <c r="R1587" s="4">
        <f>I1587/(constants!$A$4+constants!$B$4*data!I1587+constants!$C$4*data!I1587^2+constants!$D$4*data!I1587^3+constants!$E$4*data!I1587^4+constants!$F$4*data!I1587^5+constants!$G$4*data!I1587^6+constants!$H$4*data!I1587^7)</f>
        <v>12974.477267320322</v>
      </c>
      <c r="S1587" s="4">
        <f>J1587/(constants!$A$4+constants!$B$4*data!J1587+constants!$C$4*data!J1587^2+constants!$D$4*data!J1587^3+constants!$E$4*data!J1587^4+constants!$F$4*data!J1587^5+constants!$G$4*data!J1587^6+constants!$H$4*data!J1587^7)</f>
        <v>12872.459837640401</v>
      </c>
      <c r="T1587" s="4"/>
      <c r="U1587" s="4">
        <f t="shared" si="509"/>
        <v>37433.124062848809</v>
      </c>
      <c r="V1587" s="2">
        <f t="shared" si="510"/>
        <v>54656.790736512761</v>
      </c>
      <c r="W1587" s="2">
        <f t="shared" si="511"/>
        <v>54656.790736512761</v>
      </c>
      <c r="X1587" s="2">
        <f t="shared" si="512"/>
        <v>2396.9419320547804</v>
      </c>
      <c r="Y1587" s="2">
        <f t="shared" si="513"/>
        <v>2294.924502374859</v>
      </c>
      <c r="Z1587" s="2"/>
      <c r="AA1587" s="4">
        <f t="shared" si="502"/>
        <v>62388.540104748012</v>
      </c>
      <c r="AB1587" s="4">
        <f t="shared" si="503"/>
        <v>9109.4651227521263</v>
      </c>
      <c r="AC1587" s="4">
        <f t="shared" si="504"/>
        <v>9109.4651227521263</v>
      </c>
      <c r="AD1587" s="4">
        <f t="shared" si="505"/>
        <v>399.49032200913007</v>
      </c>
      <c r="AE1587" s="4">
        <f t="shared" si="506"/>
        <v>382.48741706247654</v>
      </c>
      <c r="AF1587" s="4"/>
      <c r="AG1587" s="4">
        <f t="shared" si="514"/>
        <v>1</v>
      </c>
      <c r="AH1587" s="4"/>
      <c r="AI1587" s="4"/>
      <c r="AJ1587">
        <f>IF(front!E1587&gt;$AJ$2,AA1587,AB1587)</f>
        <v>62388.540104748012</v>
      </c>
      <c r="AK1587">
        <f t="shared" si="501"/>
        <v>62324.885240222604</v>
      </c>
      <c r="AL1587">
        <f>SUMPRODUCT($B$7:$B$456,AK$7:AK$456,EXP(constants!$B$32+constants!$A$32*ABS($A$7:$A$456-$A1587)))</f>
        <v>7.6853889606816063E-9</v>
      </c>
      <c r="AM1587">
        <f t="shared" si="507"/>
        <v>62324.88524021492</v>
      </c>
      <c r="AN1587">
        <f t="shared" si="515"/>
        <v>62319.000670553149</v>
      </c>
      <c r="AP1587" s="4"/>
      <c r="AQ1587" s="4"/>
      <c r="AR1587" s="4"/>
      <c r="AU1587" s="5">
        <f>SUMPRODUCT(constants!$B$13:$B$20,A1587^constants!$A$13:$A$20)*constants!$C$10/((A1587/1000000000)^5*(EXP(0.014388/(A1587/1000000000)/constants!$B$9)-1))</f>
        <v>2.2285021998166805E-5</v>
      </c>
      <c r="AX1587" s="17">
        <f t="shared" si="508"/>
        <v>3.5759594599367316E-10</v>
      </c>
      <c r="BC1587">
        <f t="shared" si="517"/>
        <v>3.5759594599367316E-10</v>
      </c>
    </row>
    <row r="1588" spans="1:55" x14ac:dyDescent="0.2">
      <c r="A1588">
        <f>front!A1588</f>
        <v>913.42</v>
      </c>
      <c r="B1588" s="1">
        <f t="shared" si="516"/>
        <v>0.42999999999994998</v>
      </c>
      <c r="C1588" s="20">
        <f>front!B1588</f>
        <v>3307.8</v>
      </c>
      <c r="D1588" s="20">
        <f>front!C1588</f>
        <v>9862.2000000000007</v>
      </c>
      <c r="E1588" s="20">
        <f>front!D1588</f>
        <v>40527.15</v>
      </c>
      <c r="F1588" s="20">
        <f>front!E1588</f>
        <v>64000</v>
      </c>
      <c r="G1588" s="20">
        <f>front!F1588</f>
        <v>64000</v>
      </c>
      <c r="H1588" s="20">
        <f>front!H1588</f>
        <v>10277.799999999999</v>
      </c>
      <c r="I1588" s="20">
        <f>front!I1588</f>
        <v>12401</v>
      </c>
      <c r="J1588" s="20">
        <f>front!J1588</f>
        <v>12379</v>
      </c>
      <c r="K1588" s="20"/>
      <c r="L1588" s="4">
        <f>C1588/(constants!$A$4+constants!$B$4*data!C1588+constants!$C$4*data!C1588^2+constants!$D$4*data!C1588^3+constants!$E$4*data!C1588^4+constants!$F$4*data!C1588^5+constants!$G$4*data!C1588^6+constants!$H$4*data!C1588^7)</f>
        <v>3306.6337253695528</v>
      </c>
      <c r="M1588" s="4">
        <f>D1588/(constants!$A$4+constants!$B$4*data!D1588+constants!$C$4*data!D1588^2+constants!$D$4*data!D1588^3+constants!$E$4*data!D1588^4+constants!$F$4*data!D1588^5+constants!$G$4*data!D1588^6+constants!$H$4*data!D1588^7)</f>
        <v>9870.6021259203098</v>
      </c>
      <c r="N1588" s="4">
        <f>E1588/(constants!$A$4+constants!$B$4*data!E1588+constants!$C$4*data!E1588^2+constants!$D$4*data!E1588^3+constants!$E$4*data!E1588^4+constants!$F$4*data!E1588^5+constants!$G$4*data!E1588^6+constants!$H$4*data!E1588^7)</f>
        <v>40787.256129743662</v>
      </c>
      <c r="O1588" s="4">
        <f>F1588/(constants!$A$4+constants!$B$4*data!F1588+constants!$C$4*data!F1588^2+constants!$D$4*data!F1588^3+constants!$E$4*data!F1588^4+constants!$F$4*data!F1588^5+constants!$G$4*data!F1588^6+constants!$H$4*data!F1588^7)</f>
        <v>64773.712258592925</v>
      </c>
      <c r="P1588" s="4">
        <f>G1588/(constants!$A$4+constants!$B$4*data!G1588+constants!$C$4*data!G1588^2+constants!$D$4*data!G1588^3+constants!$E$4*data!G1588^4+constants!$F$4*data!G1588^5+constants!$G$4*data!G1588^6+constants!$H$4*data!G1588^7)</f>
        <v>64773.712258592925</v>
      </c>
      <c r="Q1588" s="4">
        <f>H1588/(constants!$A$4+constants!$B$4*data!H1588+constants!$C$4*data!H1588^2+constants!$D$4*data!H1588^3+constants!$E$4*data!H1588^4+constants!$F$4*data!H1588^5+constants!$G$4*data!H1588^6+constants!$H$4*data!H1588^7)</f>
        <v>10287.434530098673</v>
      </c>
      <c r="R1588" s="4">
        <f>I1588/(constants!$A$4+constants!$B$4*data!I1588+constants!$C$4*data!I1588^2+constants!$D$4*data!I1588^3+constants!$E$4*data!I1588^4+constants!$F$4*data!I1588^5+constants!$G$4*data!I1588^6+constants!$H$4*data!I1588^7)</f>
        <v>12418.047960252055</v>
      </c>
      <c r="S1588" s="4">
        <f>J1588/(constants!$A$4+constants!$B$4*data!J1588+constants!$C$4*data!J1588^2+constants!$D$4*data!J1588^3+constants!$E$4*data!J1588^4+constants!$F$4*data!J1588^5+constants!$G$4*data!J1588^6+constants!$H$4*data!J1588^7)</f>
        <v>12395.96189267093</v>
      </c>
      <c r="T1588" s="4"/>
      <c r="U1588" s="4">
        <f t="shared" si="509"/>
        <v>37480.622404374109</v>
      </c>
      <c r="V1588" s="2">
        <f t="shared" si="510"/>
        <v>54903.110132672613</v>
      </c>
      <c r="W1588" s="2">
        <f t="shared" si="511"/>
        <v>54903.110132672613</v>
      </c>
      <c r="X1588" s="2">
        <f t="shared" si="512"/>
        <v>2130.6134301533821</v>
      </c>
      <c r="Y1588" s="2">
        <f t="shared" si="513"/>
        <v>2108.5273625722566</v>
      </c>
      <c r="Z1588" s="2"/>
      <c r="AA1588" s="4">
        <f t="shared" si="502"/>
        <v>62467.70400729018</v>
      </c>
      <c r="AB1588" s="4">
        <f t="shared" si="503"/>
        <v>9150.5183554454361</v>
      </c>
      <c r="AC1588" s="4">
        <f t="shared" si="504"/>
        <v>9150.5183554454361</v>
      </c>
      <c r="AD1588" s="4">
        <f t="shared" si="505"/>
        <v>355.10223835889701</v>
      </c>
      <c r="AE1588" s="4">
        <f t="shared" si="506"/>
        <v>351.42122709537608</v>
      </c>
      <c r="AF1588" s="4"/>
      <c r="AG1588" s="4">
        <f t="shared" si="514"/>
        <v>1</v>
      </c>
      <c r="AH1588" s="4"/>
      <c r="AI1588" s="4"/>
      <c r="AJ1588">
        <f>IF(front!E1588&gt;$AJ$2,AA1588,AB1588)</f>
        <v>62467.70400729018</v>
      </c>
      <c r="AK1588">
        <f t="shared" si="501"/>
        <v>62404.049142764772</v>
      </c>
      <c r="AL1588">
        <f>SUMPRODUCT($B$7:$B$456,AK$7:AK$456,EXP(constants!$B$32+constants!$A$32*ABS($A$7:$A$456-$A1588)))</f>
        <v>7.5421606704888764E-9</v>
      </c>
      <c r="AM1588">
        <f t="shared" si="507"/>
        <v>62404.049142757227</v>
      </c>
      <c r="AN1588">
        <f t="shared" si="515"/>
        <v>62398.164573095455</v>
      </c>
      <c r="AP1588" s="4"/>
      <c r="AQ1588" s="4"/>
      <c r="AR1588" s="4"/>
      <c r="AU1588" s="5">
        <f>SUMPRODUCT(constants!$B$13:$B$20,A1588^constants!$A$13:$A$20)*constants!$C$10/((A1588/1000000000)^5*(EXP(0.014388/(A1588/1000000000)/constants!$B$9)-1))</f>
        <v>2.2281789291429777E-5</v>
      </c>
      <c r="AX1588" s="17">
        <f t="shared" si="508"/>
        <v>3.5709046001390132E-10</v>
      </c>
      <c r="BC1588">
        <f t="shared" si="517"/>
        <v>3.5709046001390132E-10</v>
      </c>
    </row>
    <row r="1589" spans="1:55" x14ac:dyDescent="0.2">
      <c r="A1589">
        <f>front!A1589</f>
        <v>913.84</v>
      </c>
      <c r="B1589" s="1">
        <f t="shared" si="516"/>
        <v>0.42000000000007276</v>
      </c>
      <c r="C1589" s="20">
        <f>front!B1589</f>
        <v>3253.85</v>
      </c>
      <c r="D1589" s="20">
        <f>front!C1589</f>
        <v>9222</v>
      </c>
      <c r="E1589" s="20">
        <f>front!D1589</f>
        <v>40325.9</v>
      </c>
      <c r="F1589" s="20">
        <f>front!E1589</f>
        <v>64000</v>
      </c>
      <c r="G1589" s="20">
        <f>front!F1589</f>
        <v>64000</v>
      </c>
      <c r="H1589" s="20">
        <f>front!H1589</f>
        <v>9666</v>
      </c>
      <c r="I1589" s="20">
        <f>front!I1589</f>
        <v>11826</v>
      </c>
      <c r="J1589" s="20">
        <f>front!J1589</f>
        <v>11860</v>
      </c>
      <c r="K1589" s="20"/>
      <c r="L1589" s="4">
        <f>C1589/(constants!$A$4+constants!$B$4*data!C1589+constants!$C$4*data!C1589^2+constants!$D$4*data!C1589^3+constants!$E$4*data!C1589^4+constants!$F$4*data!C1589^5+constants!$G$4*data!C1589^6+constants!$H$4*data!C1589^7)</f>
        <v>3252.6775189223617</v>
      </c>
      <c r="M1589" s="4">
        <f>D1589/(constants!$A$4+constants!$B$4*data!D1589+constants!$C$4*data!D1589^2+constants!$D$4*data!D1589^3+constants!$E$4*data!D1589^4+constants!$F$4*data!D1589^5+constants!$G$4*data!D1589^6+constants!$H$4*data!D1589^7)</f>
        <v>9228.6489156677617</v>
      </c>
      <c r="N1589" s="4">
        <f>E1589/(constants!$A$4+constants!$B$4*data!E1589+constants!$C$4*data!E1589^2+constants!$D$4*data!E1589^3+constants!$E$4*data!E1589^4+constants!$F$4*data!E1589^5+constants!$G$4*data!E1589^6+constants!$H$4*data!E1589^7)</f>
        <v>40582.917856597291</v>
      </c>
      <c r="O1589" s="4">
        <f>F1589/(constants!$A$4+constants!$B$4*data!F1589+constants!$C$4*data!F1589^2+constants!$D$4*data!F1589^3+constants!$E$4*data!F1589^4+constants!$F$4*data!F1589^5+constants!$G$4*data!F1589^6+constants!$H$4*data!F1589^7)</f>
        <v>64773.712258592925</v>
      </c>
      <c r="P1589" s="4">
        <f>G1589/(constants!$A$4+constants!$B$4*data!G1589+constants!$C$4*data!G1589^2+constants!$D$4*data!G1589^3+constants!$E$4*data!G1589^4+constants!$F$4*data!G1589^5+constants!$G$4*data!G1589^6+constants!$H$4*data!G1589^7)</f>
        <v>64773.712258592925</v>
      </c>
      <c r="Q1589" s="4">
        <f>H1589/(constants!$A$4+constants!$B$4*data!H1589+constants!$C$4*data!H1589^2+constants!$D$4*data!H1589^3+constants!$E$4*data!H1589^4+constants!$F$4*data!H1589^5+constants!$G$4*data!H1589^6+constants!$H$4*data!H1589^7)</f>
        <v>9673.8460091439829</v>
      </c>
      <c r="R1589" s="4">
        <f>I1589/(constants!$A$4+constants!$B$4*data!I1589+constants!$C$4*data!I1589^2+constants!$D$4*data!I1589^3+constants!$E$4*data!I1589^4+constants!$F$4*data!I1589^5+constants!$G$4*data!I1589^6+constants!$H$4*data!I1589^7)</f>
        <v>11840.860588790734</v>
      </c>
      <c r="S1589" s="4">
        <f>J1589/(constants!$A$4+constants!$B$4*data!J1589+constants!$C$4*data!J1589^2+constants!$D$4*data!J1589^3+constants!$E$4*data!J1589^4+constants!$F$4*data!J1589^5+constants!$G$4*data!J1589^6+constants!$H$4*data!J1589^7)</f>
        <v>11874.986304445021</v>
      </c>
      <c r="T1589" s="4"/>
      <c r="U1589" s="4">
        <f t="shared" si="509"/>
        <v>37330.240337674928</v>
      </c>
      <c r="V1589" s="2">
        <f t="shared" si="510"/>
        <v>55545.063342925161</v>
      </c>
      <c r="W1589" s="2">
        <f t="shared" si="511"/>
        <v>55545.063342925161</v>
      </c>
      <c r="X1589" s="2">
        <f t="shared" si="512"/>
        <v>2167.0145796467514</v>
      </c>
      <c r="Y1589" s="2">
        <f t="shared" si="513"/>
        <v>2201.1402953010383</v>
      </c>
      <c r="Z1589" s="2"/>
      <c r="AA1589" s="4">
        <f t="shared" si="502"/>
        <v>62217.067229458218</v>
      </c>
      <c r="AB1589" s="4">
        <f t="shared" si="503"/>
        <v>9257.5105571541935</v>
      </c>
      <c r="AC1589" s="4">
        <f t="shared" si="504"/>
        <v>9257.5105571541935</v>
      </c>
      <c r="AD1589" s="4">
        <f t="shared" si="505"/>
        <v>361.16909660779186</v>
      </c>
      <c r="AE1589" s="4">
        <f t="shared" si="506"/>
        <v>366.85671588350641</v>
      </c>
      <c r="AF1589" s="4"/>
      <c r="AG1589" s="4">
        <f t="shared" si="514"/>
        <v>1</v>
      </c>
      <c r="AH1589" s="4"/>
      <c r="AI1589" s="4"/>
      <c r="AJ1589">
        <f>IF(front!E1589&gt;$AJ$2,AA1589,AB1589)</f>
        <v>62217.067229458218</v>
      </c>
      <c r="AK1589">
        <f t="shared" ref="AK1589:AK1652" si="518">AJ1589-$AG$4</f>
        <v>62153.41236493281</v>
      </c>
      <c r="AL1589">
        <f>SUMPRODUCT($B$7:$B$456,AK$7:AK$456,EXP(constants!$B$32+constants!$A$32*ABS($A$7:$A$456-$A1589)))</f>
        <v>7.4048405181694014E-9</v>
      </c>
      <c r="AM1589">
        <f t="shared" si="507"/>
        <v>62153.412364925403</v>
      </c>
      <c r="AN1589">
        <f t="shared" si="515"/>
        <v>62147.527795263632</v>
      </c>
      <c r="AP1589" s="4"/>
      <c r="AQ1589" s="4"/>
      <c r="AR1589" s="4"/>
      <c r="AU1589" s="5">
        <f>SUMPRODUCT(constants!$B$13:$B$20,A1589^constants!$A$13:$A$20)*constants!$C$10/((A1589/1000000000)^5*(EXP(0.014388/(A1589/1000000000)/constants!$B$9)-1))</f>
        <v>2.2278594680989242E-5</v>
      </c>
      <c r="AX1589" s="17">
        <f t="shared" si="508"/>
        <v>3.5847917803557638E-10</v>
      </c>
      <c r="BC1589">
        <f t="shared" si="517"/>
        <v>3.5847917803557638E-10</v>
      </c>
    </row>
    <row r="1590" spans="1:55" x14ac:dyDescent="0.2">
      <c r="A1590">
        <f>front!A1590</f>
        <v>914.27</v>
      </c>
      <c r="B1590" s="1">
        <f t="shared" si="516"/>
        <v>0.42999999999994998</v>
      </c>
      <c r="C1590" s="20">
        <f>front!B1590</f>
        <v>3231.95</v>
      </c>
      <c r="D1590" s="20">
        <f>front!C1590</f>
        <v>9085.4</v>
      </c>
      <c r="E1590" s="20">
        <f>front!D1590</f>
        <v>40194.050000000003</v>
      </c>
      <c r="F1590" s="20">
        <f>front!E1590</f>
        <v>64000</v>
      </c>
      <c r="G1590" s="20">
        <f>front!F1590</f>
        <v>64000</v>
      </c>
      <c r="H1590" s="20">
        <f>front!H1590</f>
        <v>9456.4</v>
      </c>
      <c r="I1590" s="20">
        <f>front!I1590</f>
        <v>11858.2</v>
      </c>
      <c r="J1590" s="20">
        <f>front!J1590</f>
        <v>11842.6</v>
      </c>
      <c r="K1590" s="20"/>
      <c r="L1590" s="4">
        <f>C1590/(constants!$A$4+constants!$B$4*data!C1590+constants!$C$4*data!C1590^2+constants!$D$4*data!C1590^3+constants!$E$4*data!C1590^4+constants!$F$4*data!C1590^5+constants!$G$4*data!C1590^6+constants!$H$4*data!C1590^7)</f>
        <v>3230.7752878148249</v>
      </c>
      <c r="M1590" s="4">
        <f>D1590/(constants!$A$4+constants!$B$4*data!D1590+constants!$C$4*data!D1590^2+constants!$D$4*data!D1590^3+constants!$E$4*data!D1590^4+constants!$F$4*data!D1590^5+constants!$G$4*data!D1590^6+constants!$H$4*data!D1590^7)</f>
        <v>9091.6978529039297</v>
      </c>
      <c r="N1590" s="4">
        <f>E1590/(constants!$A$4+constants!$B$4*data!E1590+constants!$C$4*data!E1590^2+constants!$D$4*data!E1590^3+constants!$E$4*data!E1590^4+constants!$F$4*data!E1590^5+constants!$G$4*data!E1590^6+constants!$H$4*data!E1590^7)</f>
        <v>40449.060032958929</v>
      </c>
      <c r="O1590" s="4">
        <f>F1590/(constants!$A$4+constants!$B$4*data!F1590+constants!$C$4*data!F1590^2+constants!$D$4*data!F1590^3+constants!$E$4*data!F1590^4+constants!$F$4*data!F1590^5+constants!$G$4*data!F1590^6+constants!$H$4*data!F1590^7)</f>
        <v>64773.712258592925</v>
      </c>
      <c r="P1590" s="4">
        <f>G1590/(constants!$A$4+constants!$B$4*data!G1590+constants!$C$4*data!G1590^2+constants!$D$4*data!G1590^3+constants!$E$4*data!G1590^4+constants!$F$4*data!G1590^5+constants!$G$4*data!G1590^6+constants!$H$4*data!G1590^7)</f>
        <v>64773.712258592925</v>
      </c>
      <c r="Q1590" s="4">
        <f>H1590/(constants!$A$4+constants!$B$4*data!H1590+constants!$C$4*data!H1590^2+constants!$D$4*data!H1590^3+constants!$E$4*data!H1590^4+constants!$F$4*data!H1590^5+constants!$G$4*data!H1590^6+constants!$H$4*data!H1590^7)</f>
        <v>9463.6702482946457</v>
      </c>
      <c r="R1590" s="4">
        <f>I1590/(constants!$A$4+constants!$B$4*data!I1590+constants!$C$4*data!I1590^2+constants!$D$4*data!I1590^3+constants!$E$4*data!I1590^4+constants!$F$4*data!I1590^5+constants!$G$4*data!I1590^6+constants!$H$4*data!I1590^7)</f>
        <v>11873.179637388625</v>
      </c>
      <c r="S1590" s="4">
        <f>J1590/(constants!$A$4+constants!$B$4*data!J1590+constants!$C$4*data!J1590^2+constants!$D$4*data!J1590^3+constants!$E$4*data!J1590^4+constants!$F$4*data!J1590^5+constants!$G$4*data!J1590^6+constants!$H$4*data!J1590^7)</f>
        <v>11857.521910178046</v>
      </c>
      <c r="T1590" s="4"/>
      <c r="U1590" s="4">
        <f t="shared" si="509"/>
        <v>37218.284745144105</v>
      </c>
      <c r="V1590" s="2">
        <f t="shared" si="510"/>
        <v>55682.014405688999</v>
      </c>
      <c r="W1590" s="2">
        <f t="shared" si="511"/>
        <v>55682.014405688999</v>
      </c>
      <c r="X1590" s="2">
        <f t="shared" si="512"/>
        <v>2409.5093890939788</v>
      </c>
      <c r="Y1590" s="2">
        <f t="shared" si="513"/>
        <v>2393.8516618834001</v>
      </c>
      <c r="Z1590" s="2"/>
      <c r="AA1590" s="4">
        <f t="shared" si="502"/>
        <v>62030.47457524018</v>
      </c>
      <c r="AB1590" s="4">
        <f t="shared" si="503"/>
        <v>9280.3357342814998</v>
      </c>
      <c r="AC1590" s="4">
        <f t="shared" si="504"/>
        <v>9280.3357342814998</v>
      </c>
      <c r="AD1590" s="4">
        <f t="shared" si="505"/>
        <v>401.58489818232982</v>
      </c>
      <c r="AE1590" s="4">
        <f t="shared" si="506"/>
        <v>398.97527698056672</v>
      </c>
      <c r="AF1590" s="4"/>
      <c r="AG1590" s="4">
        <f t="shared" si="514"/>
        <v>1</v>
      </c>
      <c r="AH1590" s="4"/>
      <c r="AI1590" s="4"/>
      <c r="AJ1590">
        <f>IF(front!E1590&gt;$AJ$2,AA1590,AB1590)</f>
        <v>62030.47457524018</v>
      </c>
      <c r="AK1590">
        <f t="shared" si="518"/>
        <v>61966.819710714772</v>
      </c>
      <c r="AL1590">
        <f>SUMPRODUCT($B$7:$B$456,AK$7:AK$456,EXP(constants!$B$32+constants!$A$32*ABS($A$7:$A$456-$A1590)))</f>
        <v>7.2668406521908287E-9</v>
      </c>
      <c r="AM1590">
        <f t="shared" si="507"/>
        <v>61966.819710707503</v>
      </c>
      <c r="AN1590">
        <f t="shared" si="515"/>
        <v>61960.935141045731</v>
      </c>
      <c r="AP1590" s="4"/>
      <c r="AQ1590" s="4"/>
      <c r="AR1590" s="4"/>
      <c r="AU1590" s="5">
        <f>SUMPRODUCT(constants!$B$13:$B$20,A1590^constants!$A$13:$A$20)*constants!$C$10/((A1590/1000000000)^5*(EXP(0.014388/(A1590/1000000000)/constants!$B$9)-1))</f>
        <v>2.2275286213329115E-5</v>
      </c>
      <c r="AX1590" s="17">
        <f t="shared" si="508"/>
        <v>3.5950532642256649E-10</v>
      </c>
      <c r="BC1590">
        <f t="shared" si="517"/>
        <v>3.5950532642256649E-10</v>
      </c>
    </row>
    <row r="1591" spans="1:55" x14ac:dyDescent="0.2">
      <c r="A1591">
        <f>front!A1591</f>
        <v>914.7</v>
      </c>
      <c r="B1591" s="1">
        <f t="shared" si="516"/>
        <v>0.43000000000006366</v>
      </c>
      <c r="C1591" s="20">
        <f>front!B1591</f>
        <v>3349.1</v>
      </c>
      <c r="D1591" s="20">
        <f>front!C1591</f>
        <v>10250</v>
      </c>
      <c r="E1591" s="20">
        <f>front!D1591</f>
        <v>40341.5</v>
      </c>
      <c r="F1591" s="20">
        <f>front!E1591</f>
        <v>64000</v>
      </c>
      <c r="G1591" s="20">
        <f>front!F1591</f>
        <v>64000</v>
      </c>
      <c r="H1591" s="20">
        <f>front!H1591</f>
        <v>10692.4</v>
      </c>
      <c r="I1591" s="20">
        <f>front!I1591</f>
        <v>13162.6</v>
      </c>
      <c r="J1591" s="20">
        <f>front!J1591</f>
        <v>13165.6</v>
      </c>
      <c r="K1591" s="20"/>
      <c r="L1591" s="4">
        <f>C1591/(constants!$A$4+constants!$B$4*data!C1591+constants!$C$4*data!C1591^2+constants!$D$4*data!C1591^3+constants!$E$4*data!C1591^4+constants!$F$4*data!C1591^5+constants!$G$4*data!C1591^6+constants!$H$4*data!C1591^7)</f>
        <v>3347.9391626996357</v>
      </c>
      <c r="M1591" s="4">
        <f>D1591/(constants!$A$4+constants!$B$4*data!D1591+constants!$C$4*data!D1591^2+constants!$D$4*data!D1591^3+constants!$E$4*data!D1591^4+constants!$F$4*data!D1591^5+constants!$G$4*data!D1591^6+constants!$H$4*data!D1591^7)</f>
        <v>10259.549799195825</v>
      </c>
      <c r="N1591" s="4">
        <f>E1591/(constants!$A$4+constants!$B$4*data!E1591+constants!$C$4*data!E1591^2+constants!$D$4*data!E1591^3+constants!$E$4*data!E1591^4+constants!$F$4*data!E1591^5+constants!$G$4*data!E1591^6+constants!$H$4*data!E1591^7)</f>
        <v>40598.756224749428</v>
      </c>
      <c r="O1591" s="4">
        <f>F1591/(constants!$A$4+constants!$B$4*data!F1591+constants!$C$4*data!F1591^2+constants!$D$4*data!F1591^3+constants!$E$4*data!F1591^4+constants!$F$4*data!F1591^5+constants!$G$4*data!F1591^6+constants!$H$4*data!F1591^7)</f>
        <v>64773.712258592925</v>
      </c>
      <c r="P1591" s="4">
        <f>G1591/(constants!$A$4+constants!$B$4*data!G1591+constants!$C$4*data!G1591^2+constants!$D$4*data!G1591^3+constants!$E$4*data!G1591^4+constants!$F$4*data!G1591^5+constants!$G$4*data!G1591^6+constants!$H$4*data!G1591^7)</f>
        <v>64773.712258592925</v>
      </c>
      <c r="Q1591" s="4">
        <f>H1591/(constants!$A$4+constants!$B$4*data!H1591+constants!$C$4*data!H1591^2+constants!$D$4*data!H1591^3+constants!$E$4*data!H1591^4+constants!$F$4*data!H1591^5+constants!$G$4*data!H1591^6+constants!$H$4*data!H1591^7)</f>
        <v>10703.336857286335</v>
      </c>
      <c r="R1591" s="4">
        <f>I1591/(constants!$A$4+constants!$B$4*data!I1591+constants!$C$4*data!I1591^2+constants!$D$4*data!I1591^3+constants!$E$4*data!I1591^4+constants!$F$4*data!I1591^5+constants!$G$4*data!I1591^6+constants!$H$4*data!I1591^7)</f>
        <v>13182.741390784491</v>
      </c>
      <c r="S1591" s="4">
        <f>J1591/(constants!$A$4+constants!$B$4*data!J1591+constants!$C$4*data!J1591^2+constants!$D$4*data!J1591^3+constants!$E$4*data!J1591^4+constants!$F$4*data!J1591^5+constants!$G$4*data!J1591^6+constants!$H$4*data!J1591^7)</f>
        <v>13185.75400774469</v>
      </c>
      <c r="T1591" s="4"/>
      <c r="U1591" s="4">
        <f t="shared" si="509"/>
        <v>37250.817062049791</v>
      </c>
      <c r="V1591" s="2">
        <f t="shared" si="510"/>
        <v>54514.162459397099</v>
      </c>
      <c r="W1591" s="2">
        <f t="shared" si="511"/>
        <v>54514.162459397099</v>
      </c>
      <c r="X1591" s="2">
        <f t="shared" si="512"/>
        <v>2479.4045334981565</v>
      </c>
      <c r="Y1591" s="2">
        <f t="shared" si="513"/>
        <v>2482.4171504583555</v>
      </c>
      <c r="Z1591" s="2"/>
      <c r="AA1591" s="4">
        <f t="shared" si="502"/>
        <v>62084.695103416321</v>
      </c>
      <c r="AB1591" s="4">
        <f t="shared" si="503"/>
        <v>9085.6937432328505</v>
      </c>
      <c r="AC1591" s="4">
        <f t="shared" si="504"/>
        <v>9085.6937432328505</v>
      </c>
      <c r="AD1591" s="4">
        <f t="shared" si="505"/>
        <v>413.23408891635938</v>
      </c>
      <c r="AE1591" s="4">
        <f t="shared" si="506"/>
        <v>413.73619174305924</v>
      </c>
      <c r="AF1591" s="4"/>
      <c r="AG1591" s="4">
        <f t="shared" si="514"/>
        <v>1</v>
      </c>
      <c r="AH1591" s="4"/>
      <c r="AI1591" s="4"/>
      <c r="AJ1591">
        <f>IF(front!E1591&gt;$AJ$2,AA1591,AB1591)</f>
        <v>62084.695103416321</v>
      </c>
      <c r="AK1591">
        <f t="shared" si="518"/>
        <v>62021.040238890913</v>
      </c>
      <c r="AL1591">
        <f>SUMPRODUCT($B$7:$B$456,AK$7:AK$456,EXP(constants!$B$32+constants!$A$32*ABS($A$7:$A$456-$A1591)))</f>
        <v>7.1314126124336532E-9</v>
      </c>
      <c r="AM1591">
        <f t="shared" si="507"/>
        <v>62021.040238883783</v>
      </c>
      <c r="AN1591">
        <f t="shared" si="515"/>
        <v>62015.155669222011</v>
      </c>
      <c r="AP1591" s="4"/>
      <c r="AQ1591" s="4"/>
      <c r="AR1591" s="4"/>
      <c r="AU1591" s="5">
        <f>SUMPRODUCT(constants!$B$13:$B$20,A1591^constants!$A$13:$A$20)*constants!$C$10/((A1591/1000000000)^5*(EXP(0.014388/(A1591/1000000000)/constants!$B$9)-1))</f>
        <v>2.2271939681218892E-5</v>
      </c>
      <c r="AX1591" s="17">
        <f t="shared" si="508"/>
        <v>3.5913704385446552E-10</v>
      </c>
      <c r="BC1591">
        <f t="shared" si="517"/>
        <v>3.5913704385446552E-10</v>
      </c>
    </row>
    <row r="1592" spans="1:55" x14ac:dyDescent="0.2">
      <c r="A1592">
        <f>front!A1592</f>
        <v>915.12</v>
      </c>
      <c r="B1592" s="1">
        <f t="shared" si="516"/>
        <v>0.41999999999995907</v>
      </c>
      <c r="C1592" s="20">
        <f>front!B1592</f>
        <v>3261.85</v>
      </c>
      <c r="D1592" s="20">
        <f>front!C1592</f>
        <v>9363.7999999999993</v>
      </c>
      <c r="E1592" s="20">
        <f>front!D1592</f>
        <v>40330.9</v>
      </c>
      <c r="F1592" s="20">
        <f>front!E1592</f>
        <v>64000</v>
      </c>
      <c r="G1592" s="20">
        <f>front!F1592</f>
        <v>64000</v>
      </c>
      <c r="H1592" s="20">
        <f>front!H1592</f>
        <v>9745</v>
      </c>
      <c r="I1592" s="20">
        <f>front!I1592</f>
        <v>12097</v>
      </c>
      <c r="J1592" s="20">
        <f>front!J1592</f>
        <v>12105</v>
      </c>
      <c r="K1592" s="20"/>
      <c r="L1592" s="4">
        <f>C1592/(constants!$A$4+constants!$B$4*data!C1592+constants!$C$4*data!C1592^2+constants!$D$4*data!C1592^3+constants!$E$4*data!C1592^4+constants!$F$4*data!C1592^5+constants!$G$4*data!C1592^6+constants!$H$4*data!C1592^7)</f>
        <v>3260.678375369188</v>
      </c>
      <c r="M1592" s="4">
        <f>D1592/(constants!$A$4+constants!$B$4*data!D1592+constants!$C$4*data!D1592^2+constants!$D$4*data!D1592^3+constants!$E$4*data!D1592^4+constants!$F$4*data!D1592^5+constants!$G$4*data!D1592^6+constants!$H$4*data!D1592^7)</f>
        <v>9370.8219382692569</v>
      </c>
      <c r="N1592" s="4">
        <f>E1592/(constants!$A$4+constants!$B$4*data!E1592+constants!$C$4*data!E1592^2+constants!$D$4*data!E1592^3+constants!$E$4*data!E1592^4+constants!$F$4*data!E1592^5+constants!$G$4*data!E1592^6+constants!$H$4*data!E1592^7)</f>
        <v>40587.994237974417</v>
      </c>
      <c r="O1592" s="4">
        <f>F1592/(constants!$A$4+constants!$B$4*data!F1592+constants!$C$4*data!F1592^2+constants!$D$4*data!F1592^3+constants!$E$4*data!F1592^4+constants!$F$4*data!F1592^5+constants!$G$4*data!F1592^6+constants!$H$4*data!F1592^7)</f>
        <v>64773.712258592925</v>
      </c>
      <c r="P1592" s="4">
        <f>G1592/(constants!$A$4+constants!$B$4*data!G1592+constants!$C$4*data!G1592^2+constants!$D$4*data!G1592^3+constants!$E$4*data!G1592^4+constants!$F$4*data!G1592^5+constants!$G$4*data!G1592^6+constants!$H$4*data!G1592^7)</f>
        <v>64773.712258592925</v>
      </c>
      <c r="Q1592" s="4">
        <f>H1592/(constants!$A$4+constants!$B$4*data!H1592+constants!$C$4*data!H1592^2+constants!$D$4*data!H1592^3+constants!$E$4*data!H1592^4+constants!$F$4*data!H1592^5+constants!$G$4*data!H1592^6+constants!$H$4*data!H1592^7)</f>
        <v>9753.0679385397088</v>
      </c>
      <c r="R1592" s="4">
        <f>I1592/(constants!$A$4+constants!$B$4*data!I1592+constants!$C$4*data!I1592^2+constants!$D$4*data!I1592^3+constants!$E$4*data!I1592^4+constants!$F$4*data!I1592^5+constants!$G$4*data!I1592^6+constants!$H$4*data!I1592^7)</f>
        <v>12112.875335429833</v>
      </c>
      <c r="S1592" s="4">
        <f>J1592/(constants!$A$4+constants!$B$4*data!J1592+constants!$C$4*data!J1592^2+constants!$D$4*data!J1592^3+constants!$E$4*data!J1592^4+constants!$F$4*data!J1592^5+constants!$G$4*data!J1592^6+constants!$H$4*data!J1592^7)</f>
        <v>12120.905731308163</v>
      </c>
      <c r="T1592" s="4"/>
      <c r="U1592" s="4">
        <f t="shared" si="509"/>
        <v>37327.315862605232</v>
      </c>
      <c r="V1592" s="2">
        <f t="shared" si="510"/>
        <v>55402.89032032367</v>
      </c>
      <c r="W1592" s="2">
        <f t="shared" si="511"/>
        <v>55402.89032032367</v>
      </c>
      <c r="X1592" s="2">
        <f t="shared" si="512"/>
        <v>2359.8073968901244</v>
      </c>
      <c r="Y1592" s="2">
        <f t="shared" si="513"/>
        <v>2367.8377927684542</v>
      </c>
      <c r="Z1592" s="2"/>
      <c r="AA1592" s="4">
        <f t="shared" si="502"/>
        <v>62212.193104342048</v>
      </c>
      <c r="AB1592" s="4">
        <f t="shared" si="503"/>
        <v>9233.8150533872777</v>
      </c>
      <c r="AC1592" s="4">
        <f t="shared" si="504"/>
        <v>9233.8150533872777</v>
      </c>
      <c r="AD1592" s="4">
        <f t="shared" si="505"/>
        <v>393.30123281502074</v>
      </c>
      <c r="AE1592" s="4">
        <f t="shared" si="506"/>
        <v>394.63963212807568</v>
      </c>
      <c r="AF1592" s="4"/>
      <c r="AG1592" s="4">
        <f t="shared" si="514"/>
        <v>1</v>
      </c>
      <c r="AH1592" s="4"/>
      <c r="AI1592" s="4"/>
      <c r="AJ1592">
        <f>IF(front!E1592&gt;$AJ$2,AA1592,AB1592)</f>
        <v>62212.193104342048</v>
      </c>
      <c r="AK1592">
        <f t="shared" si="518"/>
        <v>62148.53823981664</v>
      </c>
      <c r="AL1592">
        <f>SUMPRODUCT($B$7:$B$456,AK$7:AK$456,EXP(constants!$B$32+constants!$A$32*ABS($A$7:$A$456-$A1592)))</f>
        <v>7.0015709518039686E-9</v>
      </c>
      <c r="AM1592">
        <f t="shared" si="507"/>
        <v>62148.538239809641</v>
      </c>
      <c r="AN1592">
        <f t="shared" si="515"/>
        <v>62142.653670147869</v>
      </c>
      <c r="AP1592" s="4"/>
      <c r="AQ1592" s="4"/>
      <c r="AR1592" s="4"/>
      <c r="AU1592" s="5">
        <f>SUMPRODUCT(constants!$B$13:$B$20,A1592^constants!$A$13:$A$20)*constants!$C$10/((A1592/1000000000)^5*(EXP(0.014388/(A1592/1000000000)/constants!$B$9)-1))</f>
        <v>2.2268634400195134E-5</v>
      </c>
      <c r="AX1592" s="17">
        <f t="shared" si="508"/>
        <v>3.5834701424880663E-10</v>
      </c>
      <c r="BC1592">
        <f t="shared" si="517"/>
        <v>3.5834701424880663E-10</v>
      </c>
    </row>
    <row r="1593" spans="1:55" x14ac:dyDescent="0.2">
      <c r="A1593">
        <f>front!A1593</f>
        <v>915.55</v>
      </c>
      <c r="B1593" s="1">
        <f t="shared" si="516"/>
        <v>0.42999999999994998</v>
      </c>
      <c r="C1593" s="20">
        <f>front!B1593</f>
        <v>3238.45</v>
      </c>
      <c r="D1593" s="20">
        <f>front!C1593</f>
        <v>9122.4</v>
      </c>
      <c r="E1593" s="20">
        <f>front!D1593</f>
        <v>40480.400000000001</v>
      </c>
      <c r="F1593" s="20">
        <f>front!E1593</f>
        <v>64000</v>
      </c>
      <c r="G1593" s="20">
        <f>front!F1593</f>
        <v>64000</v>
      </c>
      <c r="H1593" s="20">
        <f>front!H1593</f>
        <v>9488.4</v>
      </c>
      <c r="I1593" s="20">
        <f>front!I1593</f>
        <v>11908.6</v>
      </c>
      <c r="J1593" s="20">
        <f>front!J1593</f>
        <v>11934.8</v>
      </c>
      <c r="K1593" s="20"/>
      <c r="L1593" s="4">
        <f>C1593/(constants!$A$4+constants!$B$4*data!C1593+constants!$C$4*data!C1593^2+constants!$D$4*data!C1593^3+constants!$E$4*data!C1593^4+constants!$F$4*data!C1593^5+constants!$G$4*data!C1593^6+constants!$H$4*data!C1593^7)</f>
        <v>3237.2759326956411</v>
      </c>
      <c r="M1593" s="4">
        <f>D1593/(constants!$A$4+constants!$B$4*data!D1593+constants!$C$4*data!D1593^2+constants!$D$4*data!D1593^3+constants!$E$4*data!D1593^4+constants!$F$4*data!D1593^5+constants!$G$4*data!D1593^6+constants!$H$4*data!D1593^7)</f>
        <v>9128.792139430574</v>
      </c>
      <c r="N1593" s="4">
        <f>E1593/(constants!$A$4+constants!$B$4*data!E1593+constants!$C$4*data!E1593^2+constants!$D$4*data!E1593^3+constants!$E$4*data!E1593^4+constants!$F$4*data!E1593^5+constants!$G$4*data!E1593^6+constants!$H$4*data!E1593^7)</f>
        <v>40739.78618222689</v>
      </c>
      <c r="O1593" s="4">
        <f>F1593/(constants!$A$4+constants!$B$4*data!F1593+constants!$C$4*data!F1593^2+constants!$D$4*data!F1593^3+constants!$E$4*data!F1593^4+constants!$F$4*data!F1593^5+constants!$G$4*data!F1593^6+constants!$H$4*data!F1593^7)</f>
        <v>64773.712258592925</v>
      </c>
      <c r="P1593" s="4">
        <f>G1593/(constants!$A$4+constants!$B$4*data!G1593+constants!$C$4*data!G1593^2+constants!$D$4*data!G1593^3+constants!$E$4*data!G1593^4+constants!$F$4*data!G1593^5+constants!$G$4*data!G1593^6+constants!$H$4*data!G1593^7)</f>
        <v>64773.712258592925</v>
      </c>
      <c r="Q1593" s="4">
        <f>H1593/(constants!$A$4+constants!$B$4*data!H1593+constants!$C$4*data!H1593^2+constants!$D$4*data!H1593^3+constants!$E$4*data!H1593^4+constants!$F$4*data!H1593^5+constants!$G$4*data!H1593^6+constants!$H$4*data!H1593^7)</f>
        <v>9495.7569216675383</v>
      </c>
      <c r="R1593" s="4">
        <f>I1593/(constants!$A$4+constants!$B$4*data!I1593+constants!$C$4*data!I1593^2+constants!$D$4*data!I1593^3+constants!$E$4*data!I1593^4+constants!$F$4*data!I1593^5+constants!$G$4*data!I1593^6+constants!$H$4*data!I1593^7)</f>
        <v>11923.76680124926</v>
      </c>
      <c r="S1593" s="4">
        <f>J1593/(constants!$A$4+constants!$B$4*data!J1593+constants!$C$4*data!J1593^2+constants!$D$4*data!J1593^3+constants!$E$4*data!J1593^4+constants!$F$4*data!J1593^5+constants!$G$4*data!J1593^6+constants!$H$4*data!J1593^7)</f>
        <v>11950.064494702359</v>
      </c>
      <c r="T1593" s="4"/>
      <c r="U1593" s="4">
        <f t="shared" si="509"/>
        <v>37502.510249531246</v>
      </c>
      <c r="V1593" s="2">
        <f t="shared" si="510"/>
        <v>55644.920119162351</v>
      </c>
      <c r="W1593" s="2">
        <f t="shared" si="511"/>
        <v>55644.920119162351</v>
      </c>
      <c r="X1593" s="2">
        <f t="shared" si="512"/>
        <v>2428.0098795817212</v>
      </c>
      <c r="Y1593" s="2">
        <f t="shared" si="513"/>
        <v>2454.307573034821</v>
      </c>
      <c r="Z1593" s="2"/>
      <c r="AA1593" s="4">
        <f t="shared" si="502"/>
        <v>62504.183749218748</v>
      </c>
      <c r="AB1593" s="4">
        <f t="shared" si="503"/>
        <v>9274.1533531937257</v>
      </c>
      <c r="AC1593" s="4">
        <f t="shared" si="504"/>
        <v>9274.1533531937257</v>
      </c>
      <c r="AD1593" s="4">
        <f t="shared" si="505"/>
        <v>404.66831326362018</v>
      </c>
      <c r="AE1593" s="4">
        <f t="shared" si="506"/>
        <v>409.05126217247016</v>
      </c>
      <c r="AF1593" s="4"/>
      <c r="AG1593" s="4">
        <f t="shared" si="514"/>
        <v>1</v>
      </c>
      <c r="AH1593" s="4"/>
      <c r="AI1593" s="4"/>
      <c r="AJ1593">
        <f>IF(front!E1593&gt;$AJ$2,AA1593,AB1593)</f>
        <v>62504.183749218748</v>
      </c>
      <c r="AK1593">
        <f t="shared" si="518"/>
        <v>62440.52888469334</v>
      </c>
      <c r="AL1593">
        <f>SUMPRODUCT($B$7:$B$456,AK$7:AK$456,EXP(constants!$B$32+constants!$A$32*ABS($A$7:$A$456-$A1593)))</f>
        <v>6.8710865949001886E-9</v>
      </c>
      <c r="AM1593">
        <f t="shared" si="507"/>
        <v>62440.528884686471</v>
      </c>
      <c r="AN1593">
        <f t="shared" si="515"/>
        <v>62434.6443150247</v>
      </c>
      <c r="AP1593" s="4"/>
      <c r="AQ1593" s="4"/>
      <c r="AR1593" s="4"/>
      <c r="AU1593" s="5">
        <f>SUMPRODUCT(constants!$B$13:$B$20,A1593^constants!$A$13:$A$20)*constants!$C$10/((A1593/1000000000)^5*(EXP(0.014388/(A1593/1000000000)/constants!$B$9)-1))</f>
        <v>2.2265213154171889E-5</v>
      </c>
      <c r="AX1593" s="17">
        <f t="shared" si="508"/>
        <v>3.5661632092959384E-10</v>
      </c>
      <c r="BC1593">
        <f t="shared" si="517"/>
        <v>3.5661632092959384E-10</v>
      </c>
    </row>
    <row r="1594" spans="1:55" x14ac:dyDescent="0.2">
      <c r="A1594">
        <f>front!A1594</f>
        <v>915.98</v>
      </c>
      <c r="B1594" s="1">
        <f t="shared" si="516"/>
        <v>0.43000000000006366</v>
      </c>
      <c r="C1594" s="20">
        <f>front!B1594</f>
        <v>3344.05</v>
      </c>
      <c r="D1594" s="20">
        <f>front!C1594</f>
        <v>10198</v>
      </c>
      <c r="E1594" s="20">
        <f>front!D1594</f>
        <v>40731.85</v>
      </c>
      <c r="F1594" s="20">
        <f>front!E1594</f>
        <v>64000</v>
      </c>
      <c r="G1594" s="20">
        <f>front!F1594</f>
        <v>64000</v>
      </c>
      <c r="H1594" s="20">
        <f>front!H1594</f>
        <v>10651</v>
      </c>
      <c r="I1594" s="20">
        <f>front!I1594</f>
        <v>13355.8</v>
      </c>
      <c r="J1594" s="20">
        <f>front!J1594</f>
        <v>13379.4</v>
      </c>
      <c r="K1594" s="20"/>
      <c r="L1594" s="4">
        <f>C1594/(constants!$A$4+constants!$B$4*data!C1594+constants!$C$4*data!C1594^2+constants!$D$4*data!C1594^3+constants!$E$4*data!C1594^4+constants!$F$4*data!C1594^5+constants!$G$4*data!C1594^6+constants!$H$4*data!C1594^7)</f>
        <v>3342.8884657920239</v>
      </c>
      <c r="M1594" s="4">
        <f>D1594/(constants!$A$4+constants!$B$4*data!D1594+constants!$C$4*data!D1594^2+constants!$D$4*data!D1594^3+constants!$E$4*data!D1594^4+constants!$F$4*data!D1594^5+constants!$G$4*data!D1594^6+constants!$H$4*data!D1594^7)</f>
        <v>10207.392189593191</v>
      </c>
      <c r="N1594" s="4">
        <f>E1594/(constants!$A$4+constants!$B$4*data!E1594+constants!$C$4*data!E1594^2+constants!$D$4*data!E1594^3+constants!$E$4*data!E1594^4+constants!$F$4*data!E1594^5+constants!$G$4*data!E1594^6+constants!$H$4*data!E1594^7)</f>
        <v>40995.126674025807</v>
      </c>
      <c r="O1594" s="4">
        <f>F1594/(constants!$A$4+constants!$B$4*data!F1594+constants!$C$4*data!F1594^2+constants!$D$4*data!F1594^3+constants!$E$4*data!F1594^4+constants!$F$4*data!F1594^5+constants!$G$4*data!F1594^6+constants!$H$4*data!F1594^7)</f>
        <v>64773.712258592925</v>
      </c>
      <c r="P1594" s="4">
        <f>G1594/(constants!$A$4+constants!$B$4*data!G1594+constants!$C$4*data!G1594^2+constants!$D$4*data!G1594^3+constants!$E$4*data!G1594^4+constants!$F$4*data!G1594^5+constants!$G$4*data!G1594^6+constants!$H$4*data!G1594^7)</f>
        <v>64773.712258592925</v>
      </c>
      <c r="Q1594" s="4">
        <f>H1594/(constants!$A$4+constants!$B$4*data!H1594+constants!$C$4*data!H1594^2+constants!$D$4*data!H1594^3+constants!$E$4*data!H1594^4+constants!$F$4*data!H1594^5+constants!$G$4*data!H1594^6+constants!$H$4*data!H1594^7)</f>
        <v>10661.803569905611</v>
      </c>
      <c r="R1594" s="4">
        <f>I1594/(constants!$A$4+constants!$B$4*data!I1594+constants!$C$4*data!I1594^2+constants!$D$4*data!I1594^3+constants!$E$4*data!I1594^4+constants!$F$4*data!I1594^5+constants!$G$4*data!I1594^6+constants!$H$4*data!I1594^7)</f>
        <v>13376.760716969728</v>
      </c>
      <c r="S1594" s="4">
        <f>J1594/(constants!$A$4+constants!$B$4*data!J1594+constants!$C$4*data!J1594^2+constants!$D$4*data!J1594^3+constants!$E$4*data!J1594^4+constants!$F$4*data!J1594^5+constants!$G$4*data!J1594^6+constants!$H$4*data!J1594^7)</f>
        <v>13400.461742414755</v>
      </c>
      <c r="T1594" s="4"/>
      <c r="U1594" s="4">
        <f t="shared" si="509"/>
        <v>37652.238208233786</v>
      </c>
      <c r="V1594" s="2">
        <f t="shared" si="510"/>
        <v>54566.320068999732</v>
      </c>
      <c r="W1594" s="2">
        <f t="shared" si="511"/>
        <v>54566.320068999732</v>
      </c>
      <c r="X1594" s="2">
        <f t="shared" si="512"/>
        <v>2714.9571470641167</v>
      </c>
      <c r="Y1594" s="2">
        <f t="shared" si="513"/>
        <v>2738.6581725091437</v>
      </c>
      <c r="Z1594" s="2"/>
      <c r="AA1594" s="4">
        <f t="shared" si="502"/>
        <v>62753.730347056313</v>
      </c>
      <c r="AB1594" s="4">
        <f t="shared" si="503"/>
        <v>9094.386678166622</v>
      </c>
      <c r="AC1594" s="4">
        <f t="shared" si="504"/>
        <v>9094.386678166622</v>
      </c>
      <c r="AD1594" s="4">
        <f t="shared" si="505"/>
        <v>452.49285784401945</v>
      </c>
      <c r="AE1594" s="4">
        <f t="shared" si="506"/>
        <v>456.44302875152391</v>
      </c>
      <c r="AF1594" s="4"/>
      <c r="AG1594" s="4">
        <f t="shared" si="514"/>
        <v>1</v>
      </c>
      <c r="AH1594" s="4"/>
      <c r="AI1594" s="4"/>
      <c r="AJ1594">
        <f>IF(front!E1594&gt;$AJ$2,AA1594,AB1594)</f>
        <v>62753.730347056313</v>
      </c>
      <c r="AK1594">
        <f t="shared" si="518"/>
        <v>62690.075482530905</v>
      </c>
      <c r="AL1594">
        <f>SUMPRODUCT($B$7:$B$456,AK$7:AK$456,EXP(constants!$B$32+constants!$A$32*ABS($A$7:$A$456-$A1594)))</f>
        <v>6.7430340018839093E-9</v>
      </c>
      <c r="AM1594">
        <f t="shared" si="507"/>
        <v>62690.07548252416</v>
      </c>
      <c r="AN1594">
        <f t="shared" si="515"/>
        <v>62684.190912862388</v>
      </c>
      <c r="AP1594" s="4"/>
      <c r="AQ1594" s="4"/>
      <c r="AR1594" s="4"/>
      <c r="AU1594" s="5">
        <f>SUMPRODUCT(constants!$B$13:$B$20,A1594^constants!$A$13:$A$20)*constants!$C$10/((A1594/1000000000)^5*(EXP(0.014388/(A1594/1000000000)/constants!$B$9)-1))</f>
        <v>2.2261754384799111E-5</v>
      </c>
      <c r="AX1594" s="17">
        <f t="shared" si="508"/>
        <v>3.5514144891405374E-10</v>
      </c>
      <c r="BC1594">
        <f t="shared" si="517"/>
        <v>3.5514144891405374E-10</v>
      </c>
    </row>
    <row r="1595" spans="1:55" x14ac:dyDescent="0.2">
      <c r="A1595">
        <f>front!A1595</f>
        <v>916.4</v>
      </c>
      <c r="B1595" s="1">
        <f t="shared" si="516"/>
        <v>0.41999999999995907</v>
      </c>
      <c r="C1595" s="20">
        <f>front!B1595</f>
        <v>3315.45</v>
      </c>
      <c r="D1595" s="20">
        <f>front!C1595</f>
        <v>9909.7999999999993</v>
      </c>
      <c r="E1595" s="20">
        <f>front!D1595</f>
        <v>40710.550000000003</v>
      </c>
      <c r="F1595" s="20">
        <f>front!E1595</f>
        <v>64000</v>
      </c>
      <c r="G1595" s="20">
        <f>front!F1595</f>
        <v>64000</v>
      </c>
      <c r="H1595" s="20">
        <f>front!H1595</f>
        <v>10339.799999999999</v>
      </c>
      <c r="I1595" s="20">
        <f>front!I1595</f>
        <v>13294.8</v>
      </c>
      <c r="J1595" s="20">
        <f>front!J1595</f>
        <v>13237.8</v>
      </c>
      <c r="K1595" s="20"/>
      <c r="L1595" s="4">
        <f>C1595/(constants!$A$4+constants!$B$4*data!C1595+constants!$C$4*data!C1595^2+constants!$D$4*data!C1595^3+constants!$E$4*data!C1595^4+constants!$F$4*data!C1595^5+constants!$G$4*data!C1595^6+constants!$H$4*data!C1595^7)</f>
        <v>3314.2846875084065</v>
      </c>
      <c r="M1595" s="4">
        <f>D1595/(constants!$A$4+constants!$B$4*data!D1595+constants!$C$4*data!D1595^2+constants!$D$4*data!D1595^3+constants!$E$4*data!D1595^4+constants!$F$4*data!D1595^5+constants!$G$4*data!D1595^6+constants!$H$4*data!D1595^7)</f>
        <v>9918.3395372664963</v>
      </c>
      <c r="N1595" s="4">
        <f>E1595/(constants!$A$4+constants!$B$4*data!E1595+constants!$C$4*data!E1595^2+constants!$D$4*data!E1595^3+constants!$E$4*data!E1595^4+constants!$F$4*data!E1595^5+constants!$G$4*data!E1595^6+constants!$H$4*data!E1595^7)</f>
        <v>40973.495383720736</v>
      </c>
      <c r="O1595" s="4">
        <f>F1595/(constants!$A$4+constants!$B$4*data!F1595+constants!$C$4*data!F1595^2+constants!$D$4*data!F1595^3+constants!$E$4*data!F1595^4+constants!$F$4*data!F1595^5+constants!$G$4*data!F1595^6+constants!$H$4*data!F1595^7)</f>
        <v>64773.712258592925</v>
      </c>
      <c r="P1595" s="4">
        <f>G1595/(constants!$A$4+constants!$B$4*data!G1595+constants!$C$4*data!G1595^2+constants!$D$4*data!G1595^3+constants!$E$4*data!G1595^4+constants!$F$4*data!G1595^5+constants!$G$4*data!G1595^6+constants!$H$4*data!G1595^7)</f>
        <v>64773.712258592925</v>
      </c>
      <c r="Q1595" s="4">
        <f>H1595/(constants!$A$4+constants!$B$4*data!H1595+constants!$C$4*data!H1595^2+constants!$D$4*data!H1595^3+constants!$E$4*data!H1595^4+constants!$F$4*data!H1595^5+constants!$G$4*data!H1595^6+constants!$H$4*data!H1595^7)</f>
        <v>10349.624677016935</v>
      </c>
      <c r="R1595" s="4">
        <f>I1595/(constants!$A$4+constants!$B$4*data!I1595+constants!$C$4*data!I1595^2+constants!$D$4*data!I1595^3+constants!$E$4*data!I1595^4+constants!$F$4*data!I1595^5+constants!$G$4*data!I1595^6+constants!$H$4*data!I1595^7)</f>
        <v>13315.500539724413</v>
      </c>
      <c r="S1595" s="4">
        <f>J1595/(constants!$A$4+constants!$B$4*data!J1595+constants!$C$4*data!J1595^2+constants!$D$4*data!J1595^3+constants!$E$4*data!J1595^4+constants!$F$4*data!J1595^5+constants!$G$4*data!J1595^6+constants!$H$4*data!J1595^7)</f>
        <v>13258.258661997681</v>
      </c>
      <c r="T1595" s="4"/>
      <c r="U1595" s="4">
        <f t="shared" si="509"/>
        <v>37659.210696212329</v>
      </c>
      <c r="V1595" s="2">
        <f t="shared" si="510"/>
        <v>54855.372721326428</v>
      </c>
      <c r="W1595" s="2">
        <f t="shared" si="511"/>
        <v>54855.372721326428</v>
      </c>
      <c r="X1595" s="2">
        <f t="shared" si="512"/>
        <v>2965.8758627074785</v>
      </c>
      <c r="Y1595" s="2">
        <f t="shared" si="513"/>
        <v>2908.6339849807464</v>
      </c>
      <c r="Z1595" s="2"/>
      <c r="AA1595" s="4">
        <f t="shared" si="502"/>
        <v>62765.351160353879</v>
      </c>
      <c r="AB1595" s="4">
        <f t="shared" si="503"/>
        <v>9142.5621202210714</v>
      </c>
      <c r="AC1595" s="4">
        <f t="shared" si="504"/>
        <v>9142.5621202210714</v>
      </c>
      <c r="AD1595" s="4">
        <f t="shared" si="505"/>
        <v>494.31264378457973</v>
      </c>
      <c r="AE1595" s="4">
        <f t="shared" si="506"/>
        <v>484.77233083012436</v>
      </c>
      <c r="AF1595" s="4"/>
      <c r="AG1595" s="4">
        <f t="shared" si="514"/>
        <v>1</v>
      </c>
      <c r="AH1595" s="4"/>
      <c r="AI1595" s="4"/>
      <c r="AJ1595">
        <f>IF(front!E1595&gt;$AJ$2,AA1595,AB1595)</f>
        <v>62765.351160353879</v>
      </c>
      <c r="AK1595">
        <f t="shared" si="518"/>
        <v>62701.696295828471</v>
      </c>
      <c r="AL1595">
        <f>SUMPRODUCT($B$7:$B$456,AK$7:AK$456,EXP(constants!$B$32+constants!$A$32*ABS($A$7:$A$456-$A1595)))</f>
        <v>6.6202635523154005E-9</v>
      </c>
      <c r="AM1595">
        <f t="shared" si="507"/>
        <v>62701.69629582185</v>
      </c>
      <c r="AN1595">
        <f t="shared" si="515"/>
        <v>62695.811726160078</v>
      </c>
      <c r="AP1595" s="4"/>
      <c r="AQ1595" s="4"/>
      <c r="AR1595" s="4"/>
      <c r="AU1595" s="5">
        <f>SUMPRODUCT(constants!$B$13:$B$20,A1595^constants!$A$13:$A$20)*constants!$C$10/((A1595/1000000000)^5*(EXP(0.014388/(A1595/1000000000)/constants!$B$9)-1))</f>
        <v>2.2258340006483132E-5</v>
      </c>
      <c r="AX1595" s="17">
        <f t="shared" si="508"/>
        <v>3.5502116319511263E-10</v>
      </c>
      <c r="BC1595">
        <f t="shared" si="517"/>
        <v>3.5502116319511263E-10</v>
      </c>
    </row>
    <row r="1596" spans="1:55" x14ac:dyDescent="0.2">
      <c r="A1596">
        <f>front!A1596</f>
        <v>916.83</v>
      </c>
      <c r="B1596" s="1">
        <f t="shared" si="516"/>
        <v>0.43000000000006366</v>
      </c>
      <c r="C1596" s="20">
        <f>front!B1596</f>
        <v>3336.5</v>
      </c>
      <c r="D1596" s="20">
        <f>front!C1596</f>
        <v>10106.200000000001</v>
      </c>
      <c r="E1596" s="20">
        <f>front!D1596</f>
        <v>40552.85</v>
      </c>
      <c r="F1596" s="20">
        <f>front!E1596</f>
        <v>64000</v>
      </c>
      <c r="G1596" s="20">
        <f>front!F1596</f>
        <v>64000</v>
      </c>
      <c r="H1596" s="20">
        <f>front!H1596</f>
        <v>10527.6</v>
      </c>
      <c r="I1596" s="20">
        <f>front!I1596</f>
        <v>14027.8</v>
      </c>
      <c r="J1596" s="20">
        <f>front!J1596</f>
        <v>14043.4</v>
      </c>
      <c r="K1596" s="20"/>
      <c r="L1596" s="4">
        <f>C1596/(constants!$A$4+constants!$B$4*data!C1596+constants!$C$4*data!C1596^2+constants!$D$4*data!C1596^3+constants!$E$4*data!C1596^4+constants!$F$4*data!C1596^5+constants!$G$4*data!C1596^6+constants!$H$4*data!C1596^7)</f>
        <v>3335.3374405570862</v>
      </c>
      <c r="M1596" s="4">
        <f>D1596/(constants!$A$4+constants!$B$4*data!D1596+constants!$C$4*data!D1596^2+constants!$D$4*data!D1596^3+constants!$E$4*data!D1596^4+constants!$F$4*data!D1596^5+constants!$G$4*data!D1596^6+constants!$H$4*data!D1596^7)</f>
        <v>10115.316752128812</v>
      </c>
      <c r="N1596" s="4">
        <f>E1596/(constants!$A$4+constants!$B$4*data!E1596+constants!$C$4*data!E1596^2+constants!$D$4*data!E1596^3+constants!$E$4*data!E1596^4+constants!$F$4*data!E1596^5+constants!$G$4*data!E1596^6+constants!$H$4*data!E1596^7)</f>
        <v>40813.352565530651</v>
      </c>
      <c r="O1596" s="4">
        <f>F1596/(constants!$A$4+constants!$B$4*data!F1596+constants!$C$4*data!F1596^2+constants!$D$4*data!F1596^3+constants!$E$4*data!F1596^4+constants!$F$4*data!F1596^5+constants!$G$4*data!F1596^6+constants!$H$4*data!F1596^7)</f>
        <v>64773.712258592925</v>
      </c>
      <c r="P1596" s="4">
        <f>G1596/(constants!$A$4+constants!$B$4*data!G1596+constants!$C$4*data!G1596^2+constants!$D$4*data!G1596^3+constants!$E$4*data!G1596^4+constants!$F$4*data!G1596^5+constants!$G$4*data!G1596^6+constants!$H$4*data!G1596^7)</f>
        <v>64773.712258592925</v>
      </c>
      <c r="Q1596" s="4">
        <f>H1596/(constants!$A$4+constants!$B$4*data!H1596+constants!$C$4*data!H1596^2+constants!$D$4*data!H1596^3+constants!$E$4*data!H1596^4+constants!$F$4*data!H1596^5+constants!$G$4*data!H1596^6+constants!$H$4*data!H1596^7)</f>
        <v>10538.01053953287</v>
      </c>
      <c r="R1596" s="4">
        <f>I1596/(constants!$A$4+constants!$B$4*data!I1596+constants!$C$4*data!I1596^2+constants!$D$4*data!I1596^3+constants!$E$4*data!I1596^4+constants!$F$4*data!I1596^5+constants!$G$4*data!I1596^6+constants!$H$4*data!I1596^7)</f>
        <v>14051.716272519945</v>
      </c>
      <c r="S1596" s="4">
        <f>J1596/(constants!$A$4+constants!$B$4*data!J1596+constants!$C$4*data!J1596^2+constants!$D$4*data!J1596^3+constants!$E$4*data!J1596^4+constants!$F$4*data!J1596^5+constants!$G$4*data!J1596^6+constants!$H$4*data!J1596^7)</f>
        <v>14067.386800638178</v>
      </c>
      <c r="T1596" s="4"/>
      <c r="U1596" s="4">
        <f t="shared" si="509"/>
        <v>37478.015124973565</v>
      </c>
      <c r="V1596" s="2">
        <f t="shared" si="510"/>
        <v>54658.395506464112</v>
      </c>
      <c r="W1596" s="2">
        <f t="shared" si="511"/>
        <v>54658.395506464112</v>
      </c>
      <c r="X1596" s="2">
        <f t="shared" si="512"/>
        <v>3513.705732987075</v>
      </c>
      <c r="Y1596" s="2">
        <f t="shared" si="513"/>
        <v>3529.376261105308</v>
      </c>
      <c r="Z1596" s="2"/>
      <c r="AA1596" s="4">
        <f t="shared" si="502"/>
        <v>62463.358541622612</v>
      </c>
      <c r="AB1596" s="4">
        <f t="shared" si="503"/>
        <v>9109.7325844106854</v>
      </c>
      <c r="AC1596" s="4">
        <f t="shared" si="504"/>
        <v>9109.7325844106854</v>
      </c>
      <c r="AD1596" s="4">
        <f t="shared" si="505"/>
        <v>585.61762216451257</v>
      </c>
      <c r="AE1596" s="4">
        <f t="shared" si="506"/>
        <v>588.22937685088459</v>
      </c>
      <c r="AF1596" s="4"/>
      <c r="AG1596" s="4">
        <f t="shared" si="514"/>
        <v>1</v>
      </c>
      <c r="AH1596" s="4"/>
      <c r="AI1596" s="4"/>
      <c r="AJ1596">
        <f>IF(front!E1596&gt;$AJ$2,AA1596,AB1596)</f>
        <v>62463.358541622612</v>
      </c>
      <c r="AK1596">
        <f t="shared" si="518"/>
        <v>62399.703677097204</v>
      </c>
      <c r="AL1596">
        <f>SUMPRODUCT($B$7:$B$456,AK$7:AK$456,EXP(constants!$B$32+constants!$A$32*ABS($A$7:$A$456-$A1596)))</f>
        <v>6.4968854078812429E-9</v>
      </c>
      <c r="AM1596">
        <f t="shared" si="507"/>
        <v>62399.703677090707</v>
      </c>
      <c r="AN1596">
        <f t="shared" si="515"/>
        <v>62393.819107428935</v>
      </c>
      <c r="AP1596" s="4"/>
      <c r="AQ1596" s="4"/>
      <c r="AR1596" s="4"/>
      <c r="AU1596" s="5">
        <f>SUMPRODUCT(constants!$B$13:$B$20,A1596^constants!$A$13:$A$20)*constants!$C$10/((A1596/1000000000)^5*(EXP(0.014388/(A1596/1000000000)/constants!$B$9)-1))</f>
        <v>2.2254807615662406E-5</v>
      </c>
      <c r="AX1596" s="17">
        <f t="shared" si="508"/>
        <v>3.5668288836982942E-10</v>
      </c>
      <c r="BC1596">
        <f t="shared" si="517"/>
        <v>3.5668288836982942E-10</v>
      </c>
    </row>
    <row r="1597" spans="1:55" x14ac:dyDescent="0.2">
      <c r="A1597">
        <f>front!A1597</f>
        <v>917.26</v>
      </c>
      <c r="B1597" s="1">
        <f t="shared" si="516"/>
        <v>0.42999999999994998</v>
      </c>
      <c r="C1597" s="20">
        <f>front!B1597</f>
        <v>3375.2</v>
      </c>
      <c r="D1597" s="20">
        <f>front!C1597</f>
        <v>10520.4</v>
      </c>
      <c r="E1597" s="20">
        <f>front!D1597</f>
        <v>40388.15</v>
      </c>
      <c r="F1597" s="20">
        <f>front!E1597</f>
        <v>64000</v>
      </c>
      <c r="G1597" s="20">
        <f>front!F1597</f>
        <v>64000</v>
      </c>
      <c r="H1597" s="20">
        <f>front!H1597</f>
        <v>10979.6</v>
      </c>
      <c r="I1597" s="20">
        <f>front!I1597</f>
        <v>14935.8</v>
      </c>
      <c r="J1597" s="20">
        <f>front!J1597</f>
        <v>14978.4</v>
      </c>
      <c r="K1597" s="20"/>
      <c r="L1597" s="4">
        <f>C1597/(constants!$A$4+constants!$B$4*data!C1597+constants!$C$4*data!C1597^2+constants!$D$4*data!C1597^3+constants!$E$4*data!C1597^4+constants!$F$4*data!C1597^5+constants!$G$4*data!C1597^6+constants!$H$4*data!C1597^7)</f>
        <v>3374.0429072923944</v>
      </c>
      <c r="M1597" s="4">
        <f>D1597/(constants!$A$4+constants!$B$4*data!D1597+constants!$C$4*data!D1597^2+constants!$D$4*data!D1597^3+constants!$E$4*data!D1597^4+constants!$F$4*data!D1597^5+constants!$G$4*data!D1597^6+constants!$H$4*data!D1597^7)</f>
        <v>10530.787804656569</v>
      </c>
      <c r="N1597" s="4">
        <f>E1597/(constants!$A$4+constants!$B$4*data!E1597+constants!$C$4*data!E1597^2+constants!$D$4*data!E1597^3+constants!$E$4*data!E1597^4+constants!$F$4*data!E1597^5+constants!$G$4*data!E1597^6+constants!$H$4*data!E1597^7)</f>
        <v>40646.120060459427</v>
      </c>
      <c r="O1597" s="4">
        <f>F1597/(constants!$A$4+constants!$B$4*data!F1597+constants!$C$4*data!F1597^2+constants!$D$4*data!F1597^3+constants!$E$4*data!F1597^4+constants!$F$4*data!F1597^5+constants!$G$4*data!F1597^6+constants!$H$4*data!F1597^7)</f>
        <v>64773.712258592925</v>
      </c>
      <c r="P1597" s="4">
        <f>G1597/(constants!$A$4+constants!$B$4*data!G1597+constants!$C$4*data!G1597^2+constants!$D$4*data!G1597^3+constants!$E$4*data!G1597^4+constants!$F$4*data!G1597^5+constants!$G$4*data!G1597^6+constants!$H$4*data!G1597^7)</f>
        <v>64773.712258592925</v>
      </c>
      <c r="Q1597" s="4">
        <f>H1597/(constants!$A$4+constants!$B$4*data!H1597+constants!$C$4*data!H1597^2+constants!$D$4*data!H1597^3+constants!$E$4*data!H1597^4+constants!$F$4*data!H1597^5+constants!$G$4*data!H1597^6+constants!$H$4*data!H1597^7)</f>
        <v>10991.481139760444</v>
      </c>
      <c r="R1597" s="4">
        <f>I1597/(constants!$A$4+constants!$B$4*data!I1597+constants!$C$4*data!I1597^2+constants!$D$4*data!I1597^3+constants!$E$4*data!I1597^4+constants!$F$4*data!I1597^5+constants!$G$4*data!I1597^6+constants!$H$4*data!I1597^7)</f>
        <v>14963.961629969337</v>
      </c>
      <c r="S1597" s="4">
        <f>J1597/(constants!$A$4+constants!$B$4*data!J1597+constants!$C$4*data!J1597^2+constants!$D$4*data!J1597^3+constants!$E$4*data!J1597^4+constants!$F$4*data!J1597^5+constants!$G$4*data!J1597^6+constants!$H$4*data!J1597^7)</f>
        <v>15006.767681992293</v>
      </c>
      <c r="T1597" s="4"/>
      <c r="U1597" s="4">
        <f t="shared" si="509"/>
        <v>37272.077153167033</v>
      </c>
      <c r="V1597" s="2">
        <f t="shared" si="510"/>
        <v>54242.924453936357</v>
      </c>
      <c r="W1597" s="2">
        <f t="shared" si="511"/>
        <v>54242.924453936357</v>
      </c>
      <c r="X1597" s="2">
        <f t="shared" si="512"/>
        <v>3972.4804902088927</v>
      </c>
      <c r="Y1597" s="2">
        <f t="shared" si="513"/>
        <v>4015.2865422318482</v>
      </c>
      <c r="Z1597" s="2"/>
      <c r="AA1597" s="4">
        <f t="shared" si="502"/>
        <v>62120.128588611718</v>
      </c>
      <c r="AB1597" s="4">
        <f t="shared" si="503"/>
        <v>9040.4874089893929</v>
      </c>
      <c r="AC1597" s="4">
        <f t="shared" si="504"/>
        <v>9040.4874089893929</v>
      </c>
      <c r="AD1597" s="4">
        <f t="shared" si="505"/>
        <v>662.08008170148207</v>
      </c>
      <c r="AE1597" s="4">
        <f t="shared" si="506"/>
        <v>669.21442370530804</v>
      </c>
      <c r="AF1597" s="4"/>
      <c r="AG1597" s="4">
        <f t="shared" si="514"/>
        <v>1</v>
      </c>
      <c r="AH1597" s="4"/>
      <c r="AI1597" s="4"/>
      <c r="AJ1597">
        <f>IF(front!E1597&gt;$AJ$2,AA1597,AB1597)</f>
        <v>62120.128588611718</v>
      </c>
      <c r="AK1597">
        <f t="shared" si="518"/>
        <v>62056.473724086311</v>
      </c>
      <c r="AL1597">
        <f>SUMPRODUCT($B$7:$B$456,AK$7:AK$456,EXP(constants!$B$32+constants!$A$32*ABS($A$7:$A$456-$A1597)))</f>
        <v>6.3758065928323856E-9</v>
      </c>
      <c r="AM1597">
        <f t="shared" si="507"/>
        <v>62056.473724079937</v>
      </c>
      <c r="AN1597">
        <f t="shared" si="515"/>
        <v>62050.589154418165</v>
      </c>
      <c r="AP1597" s="4"/>
      <c r="AQ1597" s="4"/>
      <c r="AR1597" s="4"/>
      <c r="AU1597" s="5">
        <f>SUMPRODUCT(constants!$B$13:$B$20,A1597^constants!$A$13:$A$20)*constants!$C$10/((A1597/1000000000)^5*(EXP(0.014388/(A1597/1000000000)/constants!$B$9)-1))</f>
        <v>2.2251238265813689E-5</v>
      </c>
      <c r="AX1597" s="17">
        <f t="shared" si="508"/>
        <v>3.5859833998416345E-10</v>
      </c>
      <c r="BC1597">
        <f t="shared" si="517"/>
        <v>3.5859833998416345E-10</v>
      </c>
    </row>
    <row r="1598" spans="1:55" x14ac:dyDescent="0.2">
      <c r="A1598">
        <f>front!A1598</f>
        <v>917.68</v>
      </c>
      <c r="B1598" s="1">
        <f t="shared" si="516"/>
        <v>0.41999999999995907</v>
      </c>
      <c r="C1598" s="20">
        <f>front!B1598</f>
        <v>3345.75</v>
      </c>
      <c r="D1598" s="20">
        <f>front!C1598</f>
        <v>10125</v>
      </c>
      <c r="E1598" s="20">
        <f>front!D1598</f>
        <v>39992.15</v>
      </c>
      <c r="F1598" s="20">
        <f>front!E1598</f>
        <v>64000</v>
      </c>
      <c r="G1598" s="20">
        <f>front!F1598</f>
        <v>64000</v>
      </c>
      <c r="H1598" s="20">
        <f>front!H1598</f>
        <v>10564.4</v>
      </c>
      <c r="I1598" s="20">
        <f>front!I1598</f>
        <v>13737.4</v>
      </c>
      <c r="J1598" s="20">
        <f>front!J1598</f>
        <v>13706.8</v>
      </c>
      <c r="K1598" s="20"/>
      <c r="L1598" s="4">
        <f>C1598/(constants!$A$4+constants!$B$4*data!C1598+constants!$C$4*data!C1598^2+constants!$D$4*data!C1598^3+constants!$E$4*data!C1598^4+constants!$F$4*data!C1598^5+constants!$G$4*data!C1598^6+constants!$H$4*data!C1598^7)</f>
        <v>3344.5886993958561</v>
      </c>
      <c r="M1598" s="4">
        <f>D1598/(constants!$A$4+constants!$B$4*data!D1598+constants!$C$4*data!D1598^2+constants!$D$4*data!D1598^3+constants!$E$4*data!D1598^4+constants!$F$4*data!D1598^5+constants!$G$4*data!D1598^6+constants!$H$4*data!D1598^7)</f>
        <v>10134.172867898216</v>
      </c>
      <c r="N1598" s="4">
        <f>E1598/(constants!$A$4+constants!$B$4*data!E1598+constants!$C$4*data!E1598^2+constants!$D$4*data!E1598^3+constants!$E$4*data!E1598^4+constants!$F$4*data!E1598^5+constants!$G$4*data!E1598^6+constants!$H$4*data!E1598^7)</f>
        <v>40244.109176448357</v>
      </c>
      <c r="O1598" s="4">
        <f>F1598/(constants!$A$4+constants!$B$4*data!F1598+constants!$C$4*data!F1598^2+constants!$D$4*data!F1598^3+constants!$E$4*data!F1598^4+constants!$F$4*data!F1598^5+constants!$G$4*data!F1598^6+constants!$H$4*data!F1598^7)</f>
        <v>64773.712258592925</v>
      </c>
      <c r="P1598" s="4">
        <f>G1598/(constants!$A$4+constants!$B$4*data!G1598+constants!$C$4*data!G1598^2+constants!$D$4*data!G1598^3+constants!$E$4*data!G1598^4+constants!$F$4*data!G1598^5+constants!$G$4*data!G1598^6+constants!$H$4*data!G1598^7)</f>
        <v>64773.712258592925</v>
      </c>
      <c r="Q1598" s="4">
        <f>H1598/(constants!$A$4+constants!$B$4*data!H1598+constants!$C$4*data!H1598^2+constants!$D$4*data!H1598^3+constants!$E$4*data!H1598^4+constants!$F$4*data!H1598^5+constants!$G$4*data!H1598^6+constants!$H$4*data!H1598^7)</f>
        <v>10574.927079938581</v>
      </c>
      <c r="R1598" s="4">
        <f>I1598/(constants!$A$4+constants!$B$4*data!I1598+constants!$C$4*data!I1598^2+constants!$D$4*data!I1598^3+constants!$E$4*data!I1598^4+constants!$F$4*data!I1598^5+constants!$G$4*data!I1598^6+constants!$H$4*data!I1598^7)</f>
        <v>13760.019124973185</v>
      </c>
      <c r="S1598" s="4">
        <f>J1598/(constants!$A$4+constants!$B$4*data!J1598+constants!$C$4*data!J1598^2+constants!$D$4*data!J1598^3+constants!$E$4*data!J1598^4+constants!$F$4*data!J1598^5+constants!$G$4*data!J1598^6+constants!$H$4*data!J1598^7)</f>
        <v>13729.284195965227</v>
      </c>
      <c r="T1598" s="4"/>
      <c r="U1598" s="4">
        <f t="shared" si="509"/>
        <v>36899.520477052502</v>
      </c>
      <c r="V1598" s="2">
        <f t="shared" si="510"/>
        <v>54639.539390694707</v>
      </c>
      <c r="W1598" s="2">
        <f t="shared" si="511"/>
        <v>54639.539390694707</v>
      </c>
      <c r="X1598" s="2">
        <f t="shared" si="512"/>
        <v>3185.0920450346039</v>
      </c>
      <c r="Y1598" s="2">
        <f t="shared" si="513"/>
        <v>3154.3571160266456</v>
      </c>
      <c r="Z1598" s="2"/>
      <c r="AA1598" s="4">
        <f t="shared" si="502"/>
        <v>61499.200795087505</v>
      </c>
      <c r="AB1598" s="4">
        <f t="shared" si="503"/>
        <v>9106.5898984491178</v>
      </c>
      <c r="AC1598" s="4">
        <f t="shared" si="504"/>
        <v>9106.5898984491178</v>
      </c>
      <c r="AD1598" s="4">
        <f t="shared" si="505"/>
        <v>530.8486741724339</v>
      </c>
      <c r="AE1598" s="4">
        <f t="shared" si="506"/>
        <v>525.72618600444093</v>
      </c>
      <c r="AF1598" s="4"/>
      <c r="AG1598" s="4">
        <f t="shared" si="514"/>
        <v>1</v>
      </c>
      <c r="AH1598" s="4"/>
      <c r="AI1598" s="4"/>
      <c r="AJ1598">
        <f>IF(front!E1598&gt;$AJ$2,AA1598,AB1598)</f>
        <v>61499.200795087505</v>
      </c>
      <c r="AK1598">
        <f t="shared" si="518"/>
        <v>61435.545930562097</v>
      </c>
      <c r="AL1598">
        <f>SUMPRODUCT($B$7:$B$456,AK$7:AK$456,EXP(constants!$B$32+constants!$A$32*ABS($A$7:$A$456-$A1598)))</f>
        <v>6.259722254306846E-9</v>
      </c>
      <c r="AM1598">
        <f t="shared" si="507"/>
        <v>61435.54593055584</v>
      </c>
      <c r="AN1598">
        <f t="shared" si="515"/>
        <v>61429.661360894068</v>
      </c>
      <c r="AP1598" s="4"/>
      <c r="AQ1598" s="4"/>
      <c r="AR1598" s="4"/>
      <c r="AU1598" s="5">
        <f>SUMPRODUCT(constants!$B$13:$B$20,A1598^constants!$A$13:$A$20)*constants!$C$10/((A1598/1000000000)^5*(EXP(0.014388/(A1598/1000000000)/constants!$B$9)-1))</f>
        <v>2.2247716431020804E-5</v>
      </c>
      <c r="AX1598" s="17">
        <f t="shared" si="508"/>
        <v>3.6216570201026098E-10</v>
      </c>
      <c r="BC1598">
        <f t="shared" si="517"/>
        <v>3.6216570201026098E-10</v>
      </c>
    </row>
    <row r="1599" spans="1:55" x14ac:dyDescent="0.2">
      <c r="A1599">
        <f>front!A1599</f>
        <v>918.11</v>
      </c>
      <c r="B1599" s="1">
        <f t="shared" si="516"/>
        <v>0.43000000000006366</v>
      </c>
      <c r="C1599" s="20">
        <f>front!B1599</f>
        <v>3263.25</v>
      </c>
      <c r="D1599" s="20">
        <f>front!C1599</f>
        <v>9350.6</v>
      </c>
      <c r="E1599" s="20">
        <f>front!D1599</f>
        <v>39591.85</v>
      </c>
      <c r="F1599" s="20">
        <f>front!E1599</f>
        <v>64000</v>
      </c>
      <c r="G1599" s="20">
        <f>front!F1599</f>
        <v>64000</v>
      </c>
      <c r="H1599" s="20">
        <f>front!H1599</f>
        <v>9754.6</v>
      </c>
      <c r="I1599" s="20">
        <f>front!I1599</f>
        <v>12183.6</v>
      </c>
      <c r="J1599" s="20">
        <f>front!J1599</f>
        <v>12187.8</v>
      </c>
      <c r="K1599" s="20"/>
      <c r="L1599" s="4">
        <f>C1599/(constants!$A$4+constants!$B$4*data!C1599+constants!$C$4*data!C1599^2+constants!$D$4*data!C1599^3+constants!$E$4*data!C1599^4+constants!$F$4*data!C1599^5+constants!$G$4*data!C1599^6+constants!$H$4*data!C1599^7)</f>
        <v>3262.0785275298463</v>
      </c>
      <c r="M1599" s="4">
        <f>D1599/(constants!$A$4+constants!$B$4*data!D1599+constants!$C$4*data!D1599^2+constants!$D$4*data!D1599^3+constants!$E$4*data!D1599^4+constants!$F$4*data!D1599^5+constants!$G$4*data!D1599^6+constants!$H$4*data!D1599^7)</f>
        <v>9357.5868450615217</v>
      </c>
      <c r="N1599" s="4">
        <f>E1599/(constants!$A$4+constants!$B$4*data!E1599+constants!$C$4*data!E1599^2+constants!$D$4*data!E1599^3+constants!$E$4*data!E1599^4+constants!$F$4*data!E1599^5+constants!$G$4*data!E1599^6+constants!$H$4*data!E1599^7)</f>
        <v>39837.844837017401</v>
      </c>
      <c r="O1599" s="4">
        <f>F1599/(constants!$A$4+constants!$B$4*data!F1599+constants!$C$4*data!F1599^2+constants!$D$4*data!F1599^3+constants!$E$4*data!F1599^4+constants!$F$4*data!F1599^5+constants!$G$4*data!F1599^6+constants!$H$4*data!F1599^7)</f>
        <v>64773.712258592925</v>
      </c>
      <c r="P1599" s="4">
        <f>G1599/(constants!$A$4+constants!$B$4*data!G1599+constants!$C$4*data!G1599^2+constants!$D$4*data!G1599^3+constants!$E$4*data!G1599^4+constants!$F$4*data!G1599^5+constants!$G$4*data!G1599^6+constants!$H$4*data!G1599^7)</f>
        <v>64773.712258592925</v>
      </c>
      <c r="Q1599" s="4">
        <f>H1599/(constants!$A$4+constants!$B$4*data!H1599+constants!$C$4*data!H1599^2+constants!$D$4*data!H1599^3+constants!$E$4*data!H1599^4+constants!$F$4*data!H1599^5+constants!$G$4*data!H1599^6+constants!$H$4*data!H1599^7)</f>
        <v>9762.6950902725948</v>
      </c>
      <c r="R1599" s="4">
        <f>I1599/(constants!$A$4+constants!$B$4*data!I1599+constants!$C$4*data!I1599^2+constants!$D$4*data!I1599^3+constants!$E$4*data!I1599^4+constants!$F$4*data!I1599^5+constants!$G$4*data!I1599^6+constants!$H$4*data!I1599^7)</f>
        <v>12199.80570558784</v>
      </c>
      <c r="S1599" s="4">
        <f>J1599/(constants!$A$4+constants!$B$4*data!J1599+constants!$C$4*data!J1599^2+constants!$D$4*data!J1599^3+constants!$E$4*data!J1599^4+constants!$F$4*data!J1599^5+constants!$G$4*data!J1599^6+constants!$H$4*data!J1599^7)</f>
        <v>12204.021802839217</v>
      </c>
      <c r="T1599" s="4"/>
      <c r="U1599" s="4">
        <f t="shared" si="509"/>
        <v>36575.766309487553</v>
      </c>
      <c r="V1599" s="2">
        <f t="shared" si="510"/>
        <v>55416.125413531401</v>
      </c>
      <c r="W1599" s="2">
        <f t="shared" si="511"/>
        <v>55416.125413531401</v>
      </c>
      <c r="X1599" s="2">
        <f t="shared" si="512"/>
        <v>2437.110615315245</v>
      </c>
      <c r="Y1599" s="2">
        <f t="shared" si="513"/>
        <v>2441.3267125666225</v>
      </c>
      <c r="Z1599" s="2"/>
      <c r="AA1599" s="4">
        <f t="shared" si="502"/>
        <v>60959.610515812587</v>
      </c>
      <c r="AB1599" s="4">
        <f t="shared" si="503"/>
        <v>9236.0209022552335</v>
      </c>
      <c r="AC1599" s="4">
        <f t="shared" si="504"/>
        <v>9236.0209022552335</v>
      </c>
      <c r="AD1599" s="4">
        <f t="shared" si="505"/>
        <v>406.18510255254085</v>
      </c>
      <c r="AE1599" s="4">
        <f t="shared" si="506"/>
        <v>406.88778542777044</v>
      </c>
      <c r="AF1599" s="4"/>
      <c r="AG1599" s="4">
        <f t="shared" si="514"/>
        <v>1</v>
      </c>
      <c r="AH1599" s="4"/>
      <c r="AI1599" s="4"/>
      <c r="AJ1599">
        <f>IF(front!E1599&gt;$AJ$2,AA1599,AB1599)</f>
        <v>60959.610515812587</v>
      </c>
      <c r="AK1599">
        <f t="shared" si="518"/>
        <v>60895.955651287179</v>
      </c>
      <c r="AL1599">
        <f>SUMPRODUCT($B$7:$B$456,AK$7:AK$456,EXP(constants!$B$32+constants!$A$32*ABS($A$7:$A$456-$A1599)))</f>
        <v>6.1430633161382271E-9</v>
      </c>
      <c r="AM1599">
        <f t="shared" si="507"/>
        <v>60895.955651281038</v>
      </c>
      <c r="AN1599">
        <f t="shared" si="515"/>
        <v>60890.071081619266</v>
      </c>
      <c r="AP1599" s="4"/>
      <c r="AQ1599" s="4"/>
      <c r="AR1599" s="4"/>
      <c r="AU1599" s="5">
        <f>SUMPRODUCT(constants!$B$13:$B$20,A1599^constants!$A$13:$A$20)*constants!$C$10/((A1599/1000000000)^5*(EXP(0.014388/(A1599/1000000000)/constants!$B$9)-1))</f>
        <v>2.2244074598536447E-5</v>
      </c>
      <c r="AX1599" s="17">
        <f t="shared" si="508"/>
        <v>3.6531530023539765E-10</v>
      </c>
      <c r="BC1599">
        <f t="shared" si="517"/>
        <v>3.6531530023539765E-10</v>
      </c>
    </row>
    <row r="1600" spans="1:55" x14ac:dyDescent="0.2">
      <c r="A1600">
        <f>front!A1600</f>
        <v>918.53</v>
      </c>
      <c r="B1600" s="1">
        <f t="shared" si="516"/>
        <v>0.41999999999995907</v>
      </c>
      <c r="C1600" s="20">
        <f>front!B1600</f>
        <v>3204.3</v>
      </c>
      <c r="D1600" s="20">
        <f>front!C1600</f>
        <v>8812</v>
      </c>
      <c r="E1600" s="20">
        <f>front!D1600</f>
        <v>39258.449999999997</v>
      </c>
      <c r="F1600" s="20">
        <f>front!E1600</f>
        <v>64000</v>
      </c>
      <c r="G1600" s="20">
        <f>front!F1600</f>
        <v>64000</v>
      </c>
      <c r="H1600" s="20">
        <f>front!H1600</f>
        <v>9173</v>
      </c>
      <c r="I1600" s="20">
        <f>front!I1600</f>
        <v>11622.8</v>
      </c>
      <c r="J1600" s="20">
        <f>front!J1600</f>
        <v>11614.8</v>
      </c>
      <c r="K1600" s="20"/>
      <c r="L1600" s="4">
        <f>C1600/(constants!$A$4+constants!$B$4*data!C1600+constants!$C$4*data!C1600^2+constants!$D$4*data!C1600^3+constants!$E$4*data!C1600^4+constants!$F$4*data!C1600^5+constants!$G$4*data!C1600^6+constants!$H$4*data!C1600^7)</f>
        <v>3203.1227076177138</v>
      </c>
      <c r="M1600" s="4">
        <f>D1600/(constants!$A$4+constants!$B$4*data!D1600+constants!$C$4*data!D1600^2+constants!$D$4*data!D1600^3+constants!$E$4*data!D1600^4+constants!$F$4*data!D1600^5+constants!$G$4*data!D1600^6+constants!$H$4*data!D1600^7)</f>
        <v>8817.6197039462804</v>
      </c>
      <c r="N1600" s="4">
        <f>E1600/(constants!$A$4+constants!$B$4*data!E1600+constants!$C$4*data!E1600^2+constants!$D$4*data!E1600^3+constants!$E$4*data!E1600^4+constants!$F$4*data!E1600^5+constants!$G$4*data!E1600^6+constants!$H$4*data!E1600^7)</f>
        <v>39499.562589910412</v>
      </c>
      <c r="O1600" s="4">
        <f>F1600/(constants!$A$4+constants!$B$4*data!F1600+constants!$C$4*data!F1600^2+constants!$D$4*data!F1600^3+constants!$E$4*data!F1600^4+constants!$F$4*data!F1600^5+constants!$G$4*data!F1600^6+constants!$H$4*data!F1600^7)</f>
        <v>64773.712258592925</v>
      </c>
      <c r="P1600" s="4">
        <f>G1600/(constants!$A$4+constants!$B$4*data!G1600+constants!$C$4*data!G1600^2+constants!$D$4*data!G1600^3+constants!$E$4*data!G1600^4+constants!$F$4*data!G1600^5+constants!$G$4*data!G1600^6+constants!$H$4*data!G1600^7)</f>
        <v>64773.712258592925</v>
      </c>
      <c r="Q1600" s="4">
        <f>H1600/(constants!$A$4+constants!$B$4*data!H1600+constants!$C$4*data!H1600^2+constants!$D$4*data!H1600^3+constants!$E$4*data!H1600^4+constants!$F$4*data!H1600^5+constants!$G$4*data!H1600^6+constants!$H$4*data!H1600^7)</f>
        <v>9179.5220495912581</v>
      </c>
      <c r="R1600" s="4">
        <f>I1600/(constants!$A$4+constants!$B$4*data!I1600+constants!$C$4*data!I1600^2+constants!$D$4*data!I1600^3+constants!$E$4*data!I1600^4+constants!$F$4*data!I1600^5+constants!$G$4*data!I1600^6+constants!$H$4*data!I1600^7)</f>
        <v>11636.918869731708</v>
      </c>
      <c r="S1600" s="4">
        <f>J1600/(constants!$A$4+constants!$B$4*data!J1600+constants!$C$4*data!J1600^2+constants!$D$4*data!J1600^3+constants!$E$4*data!J1600^4+constants!$F$4*data!J1600^5+constants!$G$4*data!J1600^6+constants!$H$4*data!J1600^7)</f>
        <v>11628.890006593518</v>
      </c>
      <c r="T1600" s="4"/>
      <c r="U1600" s="4">
        <f t="shared" si="509"/>
        <v>36296.439882292696</v>
      </c>
      <c r="V1600" s="2">
        <f t="shared" si="510"/>
        <v>55956.092554646646</v>
      </c>
      <c r="W1600" s="2">
        <f t="shared" si="511"/>
        <v>55956.092554646646</v>
      </c>
      <c r="X1600" s="2">
        <f t="shared" si="512"/>
        <v>2457.3968201404496</v>
      </c>
      <c r="Y1600" s="2">
        <f t="shared" si="513"/>
        <v>2449.3679570022596</v>
      </c>
      <c r="Z1600" s="2"/>
      <c r="AA1600" s="4">
        <f t="shared" si="502"/>
        <v>60494.066470487829</v>
      </c>
      <c r="AB1600" s="4">
        <f t="shared" si="503"/>
        <v>9326.0154257744416</v>
      </c>
      <c r="AC1600" s="4">
        <f t="shared" si="504"/>
        <v>9326.0154257744416</v>
      </c>
      <c r="AD1600" s="4">
        <f t="shared" si="505"/>
        <v>409.56613669007487</v>
      </c>
      <c r="AE1600" s="4">
        <f t="shared" si="506"/>
        <v>408.22799283370995</v>
      </c>
      <c r="AF1600" s="4"/>
      <c r="AG1600" s="4">
        <f t="shared" si="514"/>
        <v>1</v>
      </c>
      <c r="AH1600" s="4"/>
      <c r="AI1600" s="4"/>
      <c r="AJ1600">
        <f>IF(front!E1600&gt;$AJ$2,AA1600,AB1600)</f>
        <v>60494.066470487829</v>
      </c>
      <c r="AK1600">
        <f t="shared" si="518"/>
        <v>60430.411605962421</v>
      </c>
      <c r="AL1600">
        <f>SUMPRODUCT($B$7:$B$456,AK$7:AK$456,EXP(constants!$B$32+constants!$A$32*ABS($A$7:$A$456-$A1600)))</f>
        <v>6.031216535469555E-9</v>
      </c>
      <c r="AM1600">
        <f t="shared" si="507"/>
        <v>60430.411605956389</v>
      </c>
      <c r="AN1600">
        <f t="shared" si="515"/>
        <v>60424.527036294618</v>
      </c>
      <c r="AP1600" s="4"/>
      <c r="AQ1600" s="4"/>
      <c r="AR1600" s="4"/>
      <c r="AU1600" s="5">
        <f>SUMPRODUCT(constants!$B$13:$B$20,A1600^constants!$A$13:$A$20)*constants!$C$10/((A1600/1000000000)^5*(EXP(0.014388/(A1600/1000000000)/constants!$B$9)-1))</f>
        <v>2.2240482346207457E-5</v>
      </c>
      <c r="AX1600" s="17">
        <f t="shared" si="508"/>
        <v>3.680704415418673E-10</v>
      </c>
      <c r="BC1600">
        <f t="shared" si="517"/>
        <v>3.680704415418673E-10</v>
      </c>
    </row>
    <row r="1601" spans="1:55" x14ac:dyDescent="0.2">
      <c r="A1601">
        <f>front!A1601</f>
        <v>918.96</v>
      </c>
      <c r="B1601" s="1">
        <f t="shared" si="516"/>
        <v>0.43000000000006366</v>
      </c>
      <c r="C1601" s="20">
        <f>front!B1601</f>
        <v>3247.9</v>
      </c>
      <c r="D1601" s="20">
        <f>front!C1601</f>
        <v>9260.7999999999993</v>
      </c>
      <c r="E1601" s="20">
        <f>front!D1601</f>
        <v>39081.949999999997</v>
      </c>
      <c r="F1601" s="20">
        <f>front!E1601</f>
        <v>64000</v>
      </c>
      <c r="G1601" s="20">
        <f>front!F1601</f>
        <v>64000</v>
      </c>
      <c r="H1601" s="20">
        <f>front!H1601</f>
        <v>9681.7999999999993</v>
      </c>
      <c r="I1601" s="20">
        <f>front!I1601</f>
        <v>12083.4</v>
      </c>
      <c r="J1601" s="20">
        <f>front!J1601</f>
        <v>12087.4</v>
      </c>
      <c r="K1601" s="20"/>
      <c r="L1601" s="4">
        <f>C1601/(constants!$A$4+constants!$B$4*data!C1601+constants!$C$4*data!C1601^2+constants!$D$4*data!C1601^3+constants!$E$4*data!C1601^4+constants!$F$4*data!C1601^5+constants!$G$4*data!C1601^6+constants!$H$4*data!C1601^7)</f>
        <v>3246.7268963263668</v>
      </c>
      <c r="M1601" s="4">
        <f>D1601/(constants!$A$4+constants!$B$4*data!D1601+constants!$C$4*data!D1601^2+constants!$D$4*data!D1601^3+constants!$E$4*data!D1601^4+constants!$F$4*data!D1601^5+constants!$G$4*data!D1601^6+constants!$H$4*data!D1601^7)</f>
        <v>9267.5501147434989</v>
      </c>
      <c r="N1601" s="4">
        <f>E1601/(constants!$A$4+constants!$B$4*data!E1601+constants!$C$4*data!E1601^2+constants!$D$4*data!E1601^3+constants!$E$4*data!E1601^4+constants!$F$4*data!E1601^5+constants!$G$4*data!E1601^6+constants!$H$4*data!E1601^7)</f>
        <v>39320.509164544725</v>
      </c>
      <c r="O1601" s="4">
        <f>F1601/(constants!$A$4+constants!$B$4*data!F1601+constants!$C$4*data!F1601^2+constants!$D$4*data!F1601^3+constants!$E$4*data!F1601^4+constants!$F$4*data!F1601^5+constants!$G$4*data!F1601^6+constants!$H$4*data!F1601^7)</f>
        <v>64773.712258592925</v>
      </c>
      <c r="P1601" s="4">
        <f>G1601/(constants!$A$4+constants!$B$4*data!G1601+constants!$C$4*data!G1601^2+constants!$D$4*data!G1601^3+constants!$E$4*data!G1601^4+constants!$F$4*data!G1601^5+constants!$G$4*data!G1601^6+constants!$H$4*data!G1601^7)</f>
        <v>64773.712258592925</v>
      </c>
      <c r="Q1601" s="4">
        <f>H1601/(constants!$A$4+constants!$B$4*data!H1601+constants!$C$4*data!H1601^2+constants!$D$4*data!H1601^3+constants!$E$4*data!H1601^4+constants!$F$4*data!H1601^5+constants!$G$4*data!H1601^6+constants!$H$4*data!H1601^7)</f>
        <v>9689.6901799308343</v>
      </c>
      <c r="R1601" s="4">
        <f>I1601/(constants!$A$4+constants!$B$4*data!I1601+constants!$C$4*data!I1601^2+constants!$D$4*data!I1601^3+constants!$E$4*data!I1601^4+constants!$F$4*data!I1601^5+constants!$G$4*data!I1601^6+constants!$H$4*data!I1601^7)</f>
        <v>12099.223720137239</v>
      </c>
      <c r="S1601" s="4">
        <f>J1601/(constants!$A$4+constants!$B$4*data!J1601+constants!$C$4*data!J1601^2+constants!$D$4*data!J1601^3+constants!$E$4*data!J1601^4+constants!$F$4*data!J1601^5+constants!$G$4*data!J1601^6+constants!$H$4*data!J1601^7)</f>
        <v>12103.238893560905</v>
      </c>
      <c r="T1601" s="4"/>
      <c r="U1601" s="4">
        <f t="shared" si="509"/>
        <v>36073.782268218361</v>
      </c>
      <c r="V1601" s="2">
        <f t="shared" si="510"/>
        <v>55506.162143849426</v>
      </c>
      <c r="W1601" s="2">
        <f t="shared" si="511"/>
        <v>55506.162143849426</v>
      </c>
      <c r="X1601" s="2">
        <f t="shared" si="512"/>
        <v>2409.5335402064047</v>
      </c>
      <c r="Y1601" s="2">
        <f t="shared" si="513"/>
        <v>2413.5487136300708</v>
      </c>
      <c r="Z1601" s="2"/>
      <c r="AA1601" s="4">
        <f t="shared" si="502"/>
        <v>60122.970447030602</v>
      </c>
      <c r="AB1601" s="4">
        <f t="shared" si="503"/>
        <v>9251.0270239749043</v>
      </c>
      <c r="AC1601" s="4">
        <f t="shared" si="504"/>
        <v>9251.0270239749043</v>
      </c>
      <c r="AD1601" s="4">
        <f t="shared" si="505"/>
        <v>401.58892336773414</v>
      </c>
      <c r="AE1601" s="4">
        <f t="shared" si="506"/>
        <v>402.25811893834515</v>
      </c>
      <c r="AF1601" s="4"/>
      <c r="AG1601" s="4">
        <f t="shared" si="514"/>
        <v>1</v>
      </c>
      <c r="AH1601" s="4"/>
      <c r="AI1601" s="4"/>
      <c r="AJ1601">
        <f>IF(front!E1601&gt;$AJ$2,AA1601,AB1601)</f>
        <v>60122.970447030602</v>
      </c>
      <c r="AK1601">
        <f t="shared" si="518"/>
        <v>60059.315582505194</v>
      </c>
      <c r="AL1601">
        <f>SUMPRODUCT($B$7:$B$456,AK$7:AK$456,EXP(constants!$B$32+constants!$A$32*ABS($A$7:$A$456-$A1601)))</f>
        <v>5.9188161304182212E-9</v>
      </c>
      <c r="AM1601">
        <f t="shared" si="507"/>
        <v>60059.315582499279</v>
      </c>
      <c r="AN1601">
        <f t="shared" si="515"/>
        <v>60053.431012837507</v>
      </c>
      <c r="AP1601" s="4"/>
      <c r="AQ1601" s="4"/>
      <c r="AR1601" s="4"/>
      <c r="AU1601" s="5">
        <f>SUMPRODUCT(constants!$B$13:$B$20,A1601^constants!$A$13:$A$20)*constants!$C$10/((A1601/1000000000)^5*(EXP(0.014388/(A1601/1000000000)/constants!$B$9)-1))</f>
        <v>2.2236768813396509E-5</v>
      </c>
      <c r="AX1601" s="17">
        <f t="shared" si="508"/>
        <v>3.7028307023195723E-10</v>
      </c>
      <c r="BC1601">
        <f t="shared" si="517"/>
        <v>3.7028307023195723E-10</v>
      </c>
    </row>
    <row r="1602" spans="1:55" x14ac:dyDescent="0.2">
      <c r="A1602">
        <f>front!A1602</f>
        <v>919.39</v>
      </c>
      <c r="B1602" s="1">
        <f t="shared" si="516"/>
        <v>0.42999999999994998</v>
      </c>
      <c r="C1602" s="20">
        <f>front!B1602</f>
        <v>3327.15</v>
      </c>
      <c r="D1602" s="20">
        <f>front!C1602</f>
        <v>10006.200000000001</v>
      </c>
      <c r="E1602" s="20">
        <f>front!D1602</f>
        <v>39016.800000000003</v>
      </c>
      <c r="F1602" s="20">
        <f>front!E1602</f>
        <v>64000</v>
      </c>
      <c r="G1602" s="20">
        <f>front!F1602</f>
        <v>64000</v>
      </c>
      <c r="H1602" s="20">
        <f>front!H1602</f>
        <v>10470.4</v>
      </c>
      <c r="I1602" s="20">
        <f>front!I1602</f>
        <v>13094</v>
      </c>
      <c r="J1602" s="20">
        <f>front!J1602</f>
        <v>13163.6</v>
      </c>
      <c r="K1602" s="20"/>
      <c r="L1602" s="4">
        <f>C1602/(constants!$A$4+constants!$B$4*data!C1602+constants!$C$4*data!C1602^2+constants!$D$4*data!C1602^3+constants!$E$4*data!C1602^4+constants!$F$4*data!C1602^5+constants!$G$4*data!C1602^6+constants!$H$4*data!C1602^7)</f>
        <v>3325.9861985700672</v>
      </c>
      <c r="M1602" s="4">
        <f>D1602/(constants!$A$4+constants!$B$4*data!D1602+constants!$C$4*data!D1602^2+constants!$D$4*data!D1602^3+constants!$E$4*data!D1602^4+constants!$F$4*data!D1602^5+constants!$G$4*data!D1602^6+constants!$H$4*data!D1602^7)</f>
        <v>10015.02079575738</v>
      </c>
      <c r="N1602" s="4">
        <f>E1602/(constants!$A$4+constants!$B$4*data!E1602+constants!$C$4*data!E1602^2+constants!$D$4*data!E1602^3+constants!$E$4*data!E1602^4+constants!$F$4*data!E1602^5+constants!$G$4*data!E1602^6+constants!$H$4*data!E1602^7)</f>
        <v>39254.422076954586</v>
      </c>
      <c r="O1602" s="4">
        <f>F1602/(constants!$A$4+constants!$B$4*data!F1602+constants!$C$4*data!F1602^2+constants!$D$4*data!F1602^3+constants!$E$4*data!F1602^4+constants!$F$4*data!F1602^5+constants!$G$4*data!F1602^6+constants!$H$4*data!F1602^7)</f>
        <v>64773.712258592925</v>
      </c>
      <c r="P1602" s="4">
        <f>G1602/(constants!$A$4+constants!$B$4*data!G1602+constants!$C$4*data!G1602^2+constants!$D$4*data!G1602^3+constants!$E$4*data!G1602^4+constants!$F$4*data!G1602^5+constants!$G$4*data!G1602^6+constants!$H$4*data!G1602^7)</f>
        <v>64773.712258592925</v>
      </c>
      <c r="Q1602" s="4">
        <f>H1602/(constants!$A$4+constants!$B$4*data!H1602+constants!$C$4*data!H1602^2+constants!$D$4*data!H1602^3+constants!$E$4*data!H1602^4+constants!$F$4*data!H1602^5+constants!$G$4*data!H1602^6+constants!$H$4*data!H1602^7)</f>
        <v>10480.630524645523</v>
      </c>
      <c r="R1602" s="4">
        <f>I1602/(constants!$A$4+constants!$B$4*data!I1602+constants!$C$4*data!I1602^2+constants!$D$4*data!I1602^3+constants!$E$4*data!I1602^4+constants!$F$4*data!I1602^5+constants!$G$4*data!I1602^6+constants!$H$4*data!I1602^7)</f>
        <v>13113.853795585044</v>
      </c>
      <c r="S1602" s="4">
        <f>J1602/(constants!$A$4+constants!$B$4*data!J1602+constants!$C$4*data!J1602^2+constants!$D$4*data!J1602^3+constants!$E$4*data!J1602^4+constants!$F$4*data!J1602^5+constants!$G$4*data!J1602^6+constants!$H$4*data!J1602^7)</f>
        <v>13183.74559606677</v>
      </c>
      <c r="T1602" s="4"/>
      <c r="U1602" s="4">
        <f t="shared" si="509"/>
        <v>35928.435878384516</v>
      </c>
      <c r="V1602" s="2">
        <f t="shared" si="510"/>
        <v>54758.691462835544</v>
      </c>
      <c r="W1602" s="2">
        <f t="shared" si="511"/>
        <v>54758.691462835544</v>
      </c>
      <c r="X1602" s="2">
        <f t="shared" si="512"/>
        <v>2633.2232709395212</v>
      </c>
      <c r="Y1602" s="2">
        <f t="shared" si="513"/>
        <v>2703.1150714212472</v>
      </c>
      <c r="Z1602" s="2"/>
      <c r="AA1602" s="4">
        <f t="shared" si="502"/>
        <v>59880.726463974192</v>
      </c>
      <c r="AB1602" s="4">
        <f t="shared" si="503"/>
        <v>9126.4485771392574</v>
      </c>
      <c r="AC1602" s="4">
        <f t="shared" si="504"/>
        <v>9126.4485771392574</v>
      </c>
      <c r="AD1602" s="4">
        <f t="shared" si="505"/>
        <v>438.87054515658684</v>
      </c>
      <c r="AE1602" s="4">
        <f t="shared" si="506"/>
        <v>450.51917857020783</v>
      </c>
      <c r="AF1602" s="4"/>
      <c r="AG1602" s="4">
        <f t="shared" si="514"/>
        <v>1</v>
      </c>
      <c r="AH1602" s="4"/>
      <c r="AI1602" s="4"/>
      <c r="AJ1602">
        <f>IF(front!E1602&gt;$AJ$2,AA1602,AB1602)</f>
        <v>59880.726463974192</v>
      </c>
      <c r="AK1602">
        <f t="shared" si="518"/>
        <v>59817.071599448784</v>
      </c>
      <c r="AL1602">
        <f>SUMPRODUCT($B$7:$B$456,AK$7:AK$456,EXP(constants!$B$32+constants!$A$32*ABS($A$7:$A$456-$A1602)))</f>
        <v>5.8085104687709098E-9</v>
      </c>
      <c r="AM1602">
        <f t="shared" si="507"/>
        <v>59817.071599442977</v>
      </c>
      <c r="AN1602">
        <f t="shared" si="515"/>
        <v>59811.187029781206</v>
      </c>
      <c r="AP1602" s="4"/>
      <c r="AQ1602" s="4"/>
      <c r="AR1602" s="4"/>
      <c r="AU1602" s="5">
        <f>SUMPRODUCT(constants!$B$13:$B$20,A1602^constants!$A$13:$A$20)*constants!$C$10/((A1602/1000000000)^5*(EXP(0.014388/(A1602/1000000000)/constants!$B$9)-1))</f>
        <v>2.2233019313321798E-5</v>
      </c>
      <c r="AX1602" s="17">
        <f t="shared" si="508"/>
        <v>3.7172008143311929E-10</v>
      </c>
      <c r="BC1602">
        <f t="shared" si="517"/>
        <v>3.7172008143311929E-10</v>
      </c>
    </row>
    <row r="1603" spans="1:55" x14ac:dyDescent="0.2">
      <c r="A1603">
        <f>front!A1603</f>
        <v>919.81</v>
      </c>
      <c r="B1603" s="1">
        <f t="shared" si="516"/>
        <v>0.41999999999995907</v>
      </c>
      <c r="C1603" s="20">
        <f>front!B1603</f>
        <v>3270.4</v>
      </c>
      <c r="D1603" s="20">
        <f>front!C1603</f>
        <v>9418.6</v>
      </c>
      <c r="E1603" s="20">
        <f>front!D1603</f>
        <v>38885.599999999999</v>
      </c>
      <c r="F1603" s="20">
        <f>front!E1603</f>
        <v>64000</v>
      </c>
      <c r="G1603" s="20">
        <f>front!F1603</f>
        <v>64000</v>
      </c>
      <c r="H1603" s="20">
        <f>front!H1603</f>
        <v>9779.2000000000007</v>
      </c>
      <c r="I1603" s="20">
        <f>front!I1603</f>
        <v>13270.8</v>
      </c>
      <c r="J1603" s="20">
        <f>front!J1603</f>
        <v>13288</v>
      </c>
      <c r="K1603" s="20"/>
      <c r="L1603" s="4">
        <f>C1603/(constants!$A$4+constants!$B$4*data!C1603+constants!$C$4*data!C1603^2+constants!$D$4*data!C1603^3+constants!$E$4*data!C1603^4+constants!$F$4*data!C1603^5+constants!$G$4*data!C1603^6+constants!$H$4*data!C1603^7)</f>
        <v>3269.2293152464504</v>
      </c>
      <c r="M1603" s="4">
        <f>D1603/(constants!$A$4+constants!$B$4*data!D1603+constants!$C$4*data!D1603^2+constants!$D$4*data!D1603^3+constants!$E$4*data!D1603^4+constants!$F$4*data!D1603^5+constants!$G$4*data!D1603^6+constants!$H$4*data!D1603^7)</f>
        <v>9425.7684370643365</v>
      </c>
      <c r="N1603" s="4">
        <f>E1603/(constants!$A$4+constants!$B$4*data!E1603+constants!$C$4*data!E1603^2+constants!$D$4*data!E1603^3+constants!$E$4*data!E1603^4+constants!$F$4*data!E1603^5+constants!$G$4*data!E1603^6+constants!$H$4*data!E1603^7)</f>
        <v>39121.34382899772</v>
      </c>
      <c r="O1603" s="4">
        <f>F1603/(constants!$A$4+constants!$B$4*data!F1603+constants!$C$4*data!F1603^2+constants!$D$4*data!F1603^3+constants!$E$4*data!F1603^4+constants!$F$4*data!F1603^5+constants!$G$4*data!F1603^6+constants!$H$4*data!F1603^7)</f>
        <v>64773.712258592925</v>
      </c>
      <c r="P1603" s="4">
        <f>G1603/(constants!$A$4+constants!$B$4*data!G1603+constants!$C$4*data!G1603^2+constants!$D$4*data!G1603^3+constants!$E$4*data!G1603^4+constants!$F$4*data!G1603^5+constants!$G$4*data!G1603^6+constants!$H$4*data!G1603^7)</f>
        <v>64773.712258592925</v>
      </c>
      <c r="Q1603" s="4">
        <f>H1603/(constants!$A$4+constants!$B$4*data!H1603+constants!$C$4*data!H1603^2+constants!$D$4*data!H1603^3+constants!$E$4*data!H1603^4+constants!$F$4*data!H1603^5+constants!$G$4*data!H1603^6+constants!$H$4*data!H1603^7)</f>
        <v>9787.3648475173377</v>
      </c>
      <c r="R1603" s="4">
        <f>I1603/(constants!$A$4+constants!$B$4*data!I1603+constants!$C$4*data!I1603^2+constants!$D$4*data!I1603^3+constants!$E$4*data!I1603^4+constants!$F$4*data!I1603^5+constants!$G$4*data!I1603^6+constants!$H$4*data!I1603^7)</f>
        <v>13291.398550372987</v>
      </c>
      <c r="S1603" s="4">
        <f>J1603/(constants!$A$4+constants!$B$4*data!J1603+constants!$C$4*data!J1603^2+constants!$D$4*data!J1603^3+constants!$E$4*data!J1603^4+constants!$F$4*data!J1603^5+constants!$G$4*data!J1603^6+constants!$H$4*data!J1603^7)</f>
        <v>13308.671621186859</v>
      </c>
      <c r="T1603" s="4"/>
      <c r="U1603" s="4">
        <f t="shared" si="509"/>
        <v>35852.114513751272</v>
      </c>
      <c r="V1603" s="2">
        <f t="shared" si="510"/>
        <v>55347.943821528592</v>
      </c>
      <c r="W1603" s="2">
        <f t="shared" si="511"/>
        <v>55347.943821528592</v>
      </c>
      <c r="X1603" s="2">
        <f t="shared" si="512"/>
        <v>3504.0337028556496</v>
      </c>
      <c r="Y1603" s="2">
        <f t="shared" si="513"/>
        <v>3521.3067736695211</v>
      </c>
      <c r="Z1603" s="2"/>
      <c r="AA1603" s="4">
        <f t="shared" si="502"/>
        <v>59753.524189585463</v>
      </c>
      <c r="AB1603" s="4">
        <f t="shared" si="503"/>
        <v>9224.6573035880992</v>
      </c>
      <c r="AC1603" s="4">
        <f t="shared" si="504"/>
        <v>9224.6573035880992</v>
      </c>
      <c r="AD1603" s="4">
        <f t="shared" si="505"/>
        <v>584.00561714260823</v>
      </c>
      <c r="AE1603" s="4">
        <f t="shared" si="506"/>
        <v>586.88446227825352</v>
      </c>
      <c r="AF1603" s="4"/>
      <c r="AG1603" s="4">
        <f t="shared" si="514"/>
        <v>1</v>
      </c>
      <c r="AH1603" s="4"/>
      <c r="AI1603" s="4"/>
      <c r="AJ1603">
        <f>IF(front!E1603&gt;$AJ$2,AA1603,AB1603)</f>
        <v>59753.524189585463</v>
      </c>
      <c r="AK1603">
        <f t="shared" si="518"/>
        <v>59689.869325060055</v>
      </c>
      <c r="AL1603">
        <f>SUMPRODUCT($B$7:$B$456,AK$7:AK$456,EXP(constants!$B$32+constants!$A$32*ABS($A$7:$A$456-$A1603)))</f>
        <v>5.7027548932576966E-9</v>
      </c>
      <c r="AM1603">
        <f t="shared" si="507"/>
        <v>59689.869325054351</v>
      </c>
      <c r="AN1603">
        <f t="shared" si="515"/>
        <v>59683.984755392579</v>
      </c>
      <c r="AP1603" s="4"/>
      <c r="AQ1603" s="4"/>
      <c r="AR1603" s="4"/>
      <c r="AU1603" s="5">
        <f>SUMPRODUCT(constants!$B$13:$B$20,A1603^constants!$A$13:$A$20)*constants!$C$10/((A1603/1000000000)^5*(EXP(0.014388/(A1603/1000000000)/constants!$B$9)-1))</f>
        <v>2.2229322488199011E-5</v>
      </c>
      <c r="AX1603" s="17">
        <f t="shared" si="508"/>
        <v>3.724503747412834E-10</v>
      </c>
      <c r="BC1603">
        <f t="shared" si="517"/>
        <v>3.724503747412834E-10</v>
      </c>
    </row>
    <row r="1604" spans="1:55" x14ac:dyDescent="0.2">
      <c r="A1604">
        <f>front!A1604</f>
        <v>920.24</v>
      </c>
      <c r="B1604" s="1">
        <f t="shared" si="516"/>
        <v>0.43000000000006366</v>
      </c>
      <c r="C1604" s="20">
        <f>front!B1604</f>
        <v>3263.65</v>
      </c>
      <c r="D1604" s="20">
        <f>front!C1604</f>
        <v>9388.4</v>
      </c>
      <c r="E1604" s="20">
        <f>front!D1604</f>
        <v>38927</v>
      </c>
      <c r="F1604" s="20">
        <f>front!E1604</f>
        <v>64000</v>
      </c>
      <c r="G1604" s="20">
        <f>front!F1604</f>
        <v>64000</v>
      </c>
      <c r="H1604" s="20">
        <f>front!H1604</f>
        <v>9744.4</v>
      </c>
      <c r="I1604" s="20">
        <f>front!I1604</f>
        <v>13173.6</v>
      </c>
      <c r="J1604" s="20">
        <f>front!J1604</f>
        <v>13237.8</v>
      </c>
      <c r="K1604" s="20"/>
      <c r="L1604" s="4">
        <f>C1604/(constants!$A$4+constants!$B$4*data!C1604+constants!$C$4*data!C1604^2+constants!$D$4*data!C1604^3+constants!$E$4*data!C1604^4+constants!$F$4*data!C1604^5+constants!$G$4*data!C1604^6+constants!$H$4*data!C1604^7)</f>
        <v>3262.4785711292488</v>
      </c>
      <c r="M1604" s="4">
        <f>D1604/(constants!$A$4+constants!$B$4*data!D1604+constants!$C$4*data!D1604^2+constants!$D$4*data!D1604^3+constants!$E$4*data!D1604^4+constants!$F$4*data!D1604^5+constants!$G$4*data!D1604^6+constants!$H$4*data!D1604^7)</f>
        <v>9395.4875411212106</v>
      </c>
      <c r="N1604" s="4">
        <f>E1604/(constants!$A$4+constants!$B$4*data!E1604+constants!$C$4*data!E1604^2+constants!$D$4*data!E1604^3+constants!$E$4*data!E1604^4+constants!$F$4*data!E1604^5+constants!$G$4*data!E1604^6+constants!$H$4*data!E1604^7)</f>
        <v>39163.335228963384</v>
      </c>
      <c r="O1604" s="4">
        <f>F1604/(constants!$A$4+constants!$B$4*data!F1604+constants!$C$4*data!F1604^2+constants!$D$4*data!F1604^3+constants!$E$4*data!F1604^4+constants!$F$4*data!F1604^5+constants!$G$4*data!F1604^6+constants!$H$4*data!F1604^7)</f>
        <v>64773.712258592925</v>
      </c>
      <c r="P1604" s="4">
        <f>G1604/(constants!$A$4+constants!$B$4*data!G1604+constants!$C$4*data!G1604^2+constants!$D$4*data!G1604^3+constants!$E$4*data!G1604^4+constants!$F$4*data!G1604^5+constants!$G$4*data!G1604^6+constants!$H$4*data!G1604^7)</f>
        <v>64773.712258592925</v>
      </c>
      <c r="Q1604" s="4">
        <f>H1604/(constants!$A$4+constants!$B$4*data!H1604+constants!$C$4*data!H1604^2+constants!$D$4*data!H1604^3+constants!$E$4*data!H1604^4+constants!$F$4*data!H1604^5+constants!$G$4*data!H1604^6+constants!$H$4*data!H1604^7)</f>
        <v>9752.4662428729371</v>
      </c>
      <c r="R1604" s="4">
        <f>I1604/(constants!$A$4+constants!$B$4*data!I1604+constants!$C$4*data!I1604^2+constants!$D$4*data!I1604^3+constants!$E$4*data!I1604^4+constants!$F$4*data!I1604^5+constants!$G$4*data!I1604^6+constants!$H$4*data!I1604^7)</f>
        <v>13193.787669298123</v>
      </c>
      <c r="S1604" s="4">
        <f>J1604/(constants!$A$4+constants!$B$4*data!J1604+constants!$C$4*data!J1604^2+constants!$D$4*data!J1604^3+constants!$E$4*data!J1604^4+constants!$F$4*data!J1604^5+constants!$G$4*data!J1604^6+constants!$H$4*data!J1604^7)</f>
        <v>13258.258661997681</v>
      </c>
      <c r="T1604" s="4"/>
      <c r="U1604" s="4">
        <f t="shared" si="509"/>
        <v>35900.856657834134</v>
      </c>
      <c r="V1604" s="2">
        <f t="shared" si="510"/>
        <v>55378.224717471712</v>
      </c>
      <c r="W1604" s="2">
        <f t="shared" si="511"/>
        <v>55378.224717471712</v>
      </c>
      <c r="X1604" s="2">
        <f t="shared" si="512"/>
        <v>3441.3214264251856</v>
      </c>
      <c r="Y1604" s="2">
        <f t="shared" si="513"/>
        <v>3505.7924191247439</v>
      </c>
      <c r="Z1604" s="2"/>
      <c r="AA1604" s="4">
        <f t="shared" si="502"/>
        <v>59834.761096390226</v>
      </c>
      <c r="AB1604" s="4">
        <f t="shared" si="503"/>
        <v>9229.7041195786187</v>
      </c>
      <c r="AC1604" s="4">
        <f t="shared" si="504"/>
        <v>9229.7041195786187</v>
      </c>
      <c r="AD1604" s="4">
        <f t="shared" si="505"/>
        <v>573.55357107086422</v>
      </c>
      <c r="AE1604" s="4">
        <f t="shared" si="506"/>
        <v>584.29873652079061</v>
      </c>
      <c r="AF1604" s="4"/>
      <c r="AG1604" s="4">
        <f t="shared" si="514"/>
        <v>1</v>
      </c>
      <c r="AH1604" s="4"/>
      <c r="AI1604" s="4"/>
      <c r="AJ1604">
        <f>IF(front!E1604&gt;$AJ$2,AA1604,AB1604)</f>
        <v>59834.761096390226</v>
      </c>
      <c r="AK1604">
        <f t="shared" si="518"/>
        <v>59771.106231864818</v>
      </c>
      <c r="AL1604">
        <f>SUMPRODUCT($B$7:$B$456,AK$7:AK$456,EXP(constants!$B$32+constants!$A$32*ABS($A$7:$A$456-$A1604)))</f>
        <v>5.5964758438916256E-9</v>
      </c>
      <c r="AM1604">
        <f t="shared" si="507"/>
        <v>59771.106231859223</v>
      </c>
      <c r="AN1604">
        <f t="shared" si="515"/>
        <v>59765.221662197451</v>
      </c>
      <c r="AP1604" s="4"/>
      <c r="AQ1604" s="4"/>
      <c r="AR1604" s="4"/>
      <c r="AU1604" s="5">
        <f>SUMPRODUCT(constants!$B$13:$B$20,A1604^constants!$A$13:$A$20)*constants!$C$10/((A1604/1000000000)^5*(EXP(0.014388/(A1604/1000000000)/constants!$B$9)-1))</f>
        <v>2.2225502505771621E-5</v>
      </c>
      <c r="AX1604" s="17">
        <f t="shared" si="508"/>
        <v>3.7188019867798198E-10</v>
      </c>
      <c r="BC1604">
        <f t="shared" si="517"/>
        <v>3.7188019867798198E-10</v>
      </c>
    </row>
    <row r="1605" spans="1:55" x14ac:dyDescent="0.2">
      <c r="A1605">
        <f>front!A1605</f>
        <v>920.66</v>
      </c>
      <c r="B1605" s="1">
        <f t="shared" si="516"/>
        <v>0.41999999999995907</v>
      </c>
      <c r="C1605" s="20">
        <f>front!B1605</f>
        <v>3351.8</v>
      </c>
      <c r="D1605" s="20">
        <f>front!C1605</f>
        <v>10269.6</v>
      </c>
      <c r="E1605" s="20">
        <f>front!D1605</f>
        <v>38967.699999999997</v>
      </c>
      <c r="F1605" s="20">
        <f>front!E1605</f>
        <v>64000</v>
      </c>
      <c r="G1605" s="20">
        <f>front!F1605</f>
        <v>64000</v>
      </c>
      <c r="H1605" s="20">
        <f>front!H1605</f>
        <v>10698.6</v>
      </c>
      <c r="I1605" s="20">
        <f>front!I1605</f>
        <v>13250.8</v>
      </c>
      <c r="J1605" s="20">
        <f>front!J1605</f>
        <v>13284</v>
      </c>
      <c r="K1605" s="20"/>
      <c r="L1605" s="4">
        <f>C1605/(constants!$A$4+constants!$B$4*data!C1605+constants!$C$4*data!C1605^2+constants!$D$4*data!C1605^3+constants!$E$4*data!C1605^4+constants!$F$4*data!C1605^5+constants!$G$4*data!C1605^6+constants!$H$4*data!C1605^7)</f>
        <v>3350.6395389742447</v>
      </c>
      <c r="M1605" s="4">
        <f>D1605/(constants!$A$4+constants!$B$4*data!D1605+constants!$C$4*data!D1605^2+constants!$D$4*data!D1605^3+constants!$E$4*data!D1605^4+constants!$F$4*data!D1605^5+constants!$G$4*data!D1605^6+constants!$H$4*data!D1605^7)</f>
        <v>10279.209503478247</v>
      </c>
      <c r="N1605" s="4">
        <f>E1605/(constants!$A$4+constants!$B$4*data!E1605+constants!$C$4*data!E1605^2+constants!$D$4*data!E1605^3+constants!$E$4*data!E1605^4+constants!$F$4*data!E1605^5+constants!$G$4*data!E1605^6+constants!$H$4*data!E1605^7)</f>
        <v>39204.617778428052</v>
      </c>
      <c r="O1605" s="4">
        <f>F1605/(constants!$A$4+constants!$B$4*data!F1605+constants!$C$4*data!F1605^2+constants!$D$4*data!F1605^3+constants!$E$4*data!F1605^4+constants!$F$4*data!F1605^5+constants!$G$4*data!F1605^6+constants!$H$4*data!F1605^7)</f>
        <v>64773.712258592925</v>
      </c>
      <c r="P1605" s="4">
        <f>G1605/(constants!$A$4+constants!$B$4*data!G1605+constants!$C$4*data!G1605^2+constants!$D$4*data!G1605^3+constants!$E$4*data!G1605^4+constants!$F$4*data!G1605^5+constants!$G$4*data!G1605^6+constants!$H$4*data!G1605^7)</f>
        <v>64773.712258592925</v>
      </c>
      <c r="Q1605" s="4">
        <f>H1605/(constants!$A$4+constants!$B$4*data!H1605+constants!$C$4*data!H1605^2+constants!$D$4*data!H1605^3+constants!$E$4*data!H1605^4+constants!$F$4*data!H1605^5+constants!$G$4*data!H1605^6+constants!$H$4*data!H1605^7)</f>
        <v>10709.556879835944</v>
      </c>
      <c r="R1605" s="4">
        <f>I1605/(constants!$A$4+constants!$B$4*data!I1605+constants!$C$4*data!I1605^2+constants!$D$4*data!I1605^3+constants!$E$4*data!I1605^4+constants!$F$4*data!I1605^5+constants!$G$4*data!I1605^6+constants!$H$4*data!I1605^7)</f>
        <v>13271.313721537774</v>
      </c>
      <c r="S1605" s="4">
        <f>J1605/(constants!$A$4+constants!$B$4*data!J1605+constants!$C$4*data!J1605^2+constants!$D$4*data!J1605^3+constants!$E$4*data!J1605^4+constants!$F$4*data!J1605^5+constants!$G$4*data!J1605^6+constants!$H$4*data!J1605^7)</f>
        <v>13304.654618241775</v>
      </c>
      <c r="T1605" s="4"/>
      <c r="U1605" s="4">
        <f t="shared" si="509"/>
        <v>35853.978239453805</v>
      </c>
      <c r="V1605" s="2">
        <f t="shared" si="510"/>
        <v>54494.502755114678</v>
      </c>
      <c r="W1605" s="2">
        <f t="shared" si="511"/>
        <v>54494.502755114678</v>
      </c>
      <c r="X1605" s="2">
        <f t="shared" si="512"/>
        <v>2561.7568417018301</v>
      </c>
      <c r="Y1605" s="2">
        <f t="shared" si="513"/>
        <v>2595.0977384058315</v>
      </c>
      <c r="Z1605" s="2"/>
      <c r="AA1605" s="4">
        <f t="shared" si="502"/>
        <v>59756.630399089678</v>
      </c>
      <c r="AB1605" s="4">
        <f t="shared" si="503"/>
        <v>9082.4171258524457</v>
      </c>
      <c r="AC1605" s="4">
        <f t="shared" si="504"/>
        <v>9082.4171258524457</v>
      </c>
      <c r="AD1605" s="4">
        <f t="shared" si="505"/>
        <v>426.95947361697171</v>
      </c>
      <c r="AE1605" s="4">
        <f t="shared" si="506"/>
        <v>432.51628973430525</v>
      </c>
      <c r="AF1605" s="4"/>
      <c r="AG1605" s="4">
        <f t="shared" si="514"/>
        <v>1</v>
      </c>
      <c r="AH1605" s="4"/>
      <c r="AI1605" s="4"/>
      <c r="AJ1605">
        <f>IF(front!E1605&gt;$AJ$2,AA1605,AB1605)</f>
        <v>59756.630399089678</v>
      </c>
      <c r="AK1605">
        <f t="shared" si="518"/>
        <v>59692.97553456427</v>
      </c>
      <c r="AL1605">
        <f>SUMPRODUCT($B$7:$B$456,AK$7:AK$456,EXP(constants!$B$32+constants!$A$32*ABS($A$7:$A$456-$A1605)))</f>
        <v>5.4945807837210981E-9</v>
      </c>
      <c r="AM1605">
        <f t="shared" si="507"/>
        <v>59692.975534558776</v>
      </c>
      <c r="AN1605">
        <f t="shared" si="515"/>
        <v>59687.090964897005</v>
      </c>
      <c r="AP1605" s="4"/>
      <c r="AQ1605" s="4"/>
      <c r="AR1605" s="4"/>
      <c r="AU1605" s="5">
        <f>SUMPRODUCT(constants!$B$13:$B$20,A1605^constants!$A$13:$A$20)*constants!$C$10/((A1605/1000000000)^5*(EXP(0.014388/(A1605/1000000000)/constants!$B$9)-1))</f>
        <v>2.2221737242877833E-5</v>
      </c>
      <c r="AX1605" s="17">
        <f t="shared" si="508"/>
        <v>3.7230390832662318E-10</v>
      </c>
      <c r="BC1605">
        <f t="shared" si="517"/>
        <v>3.7230390832662318E-10</v>
      </c>
    </row>
    <row r="1606" spans="1:55" x14ac:dyDescent="0.2">
      <c r="A1606">
        <f>front!A1606</f>
        <v>921.09</v>
      </c>
      <c r="B1606" s="1">
        <f t="shared" si="516"/>
        <v>0.43000000000006366</v>
      </c>
      <c r="C1606" s="20">
        <f>front!B1606</f>
        <v>3190.3</v>
      </c>
      <c r="D1606" s="20">
        <f>front!C1606</f>
        <v>8615.2000000000007</v>
      </c>
      <c r="E1606" s="20">
        <f>front!D1606</f>
        <v>38684.550000000003</v>
      </c>
      <c r="F1606" s="20">
        <f>front!E1606</f>
        <v>64000</v>
      </c>
      <c r="G1606" s="20">
        <f>front!F1606</f>
        <v>64000</v>
      </c>
      <c r="H1606" s="20">
        <f>front!H1606</f>
        <v>8982</v>
      </c>
      <c r="I1606" s="20">
        <f>front!I1606</f>
        <v>10994.2</v>
      </c>
      <c r="J1606" s="20">
        <f>front!J1606</f>
        <v>11039.6</v>
      </c>
      <c r="K1606" s="20"/>
      <c r="L1606" s="4">
        <f>C1606/(constants!$A$4+constants!$B$4*data!C1606+constants!$C$4*data!C1606^2+constants!$D$4*data!C1606^3+constants!$E$4*data!C1606^4+constants!$F$4*data!C1606^5+constants!$G$4*data!C1606^6+constants!$H$4*data!C1606^7)</f>
        <v>3189.1215016490514</v>
      </c>
      <c r="M1606" s="4">
        <f>D1606/(constants!$A$4+constants!$B$4*data!D1606+constants!$C$4*data!D1606^2+constants!$D$4*data!D1606^3+constants!$E$4*data!D1606^4+constants!$F$4*data!D1606^5+constants!$G$4*data!D1606^6+constants!$H$4*data!D1606^7)</f>
        <v>8620.3518384419731</v>
      </c>
      <c r="N1606" s="4">
        <f>E1606/(constants!$A$4+constants!$B$4*data!E1606+constants!$C$4*data!E1606^2+constants!$D$4*data!E1606^3+constants!$E$4*data!E1606^4+constants!$F$4*data!E1606^5+constants!$G$4*data!E1606^6+constants!$H$4*data!E1606^7)</f>
        <v>38917.43854831747</v>
      </c>
      <c r="O1606" s="4">
        <f>F1606/(constants!$A$4+constants!$B$4*data!F1606+constants!$C$4*data!F1606^2+constants!$D$4*data!F1606^3+constants!$E$4*data!F1606^4+constants!$F$4*data!F1606^5+constants!$G$4*data!F1606^6+constants!$H$4*data!F1606^7)</f>
        <v>64773.712258592925</v>
      </c>
      <c r="P1606" s="4">
        <f>G1606/(constants!$A$4+constants!$B$4*data!G1606+constants!$C$4*data!G1606^2+constants!$D$4*data!G1606^3+constants!$E$4*data!G1606^4+constants!$F$4*data!G1606^5+constants!$G$4*data!G1606^6+constants!$H$4*data!G1606^7)</f>
        <v>64773.712258592925</v>
      </c>
      <c r="Q1606" s="4">
        <f>H1606/(constants!$A$4+constants!$B$4*data!H1606+constants!$C$4*data!H1606^2+constants!$D$4*data!H1606^3+constants!$E$4*data!H1606^4+constants!$F$4*data!H1606^5+constants!$G$4*data!H1606^6+constants!$H$4*data!H1606^7)</f>
        <v>8988.0375309010324</v>
      </c>
      <c r="R1606" s="4">
        <f>I1606/(constants!$A$4+constants!$B$4*data!I1606+constants!$C$4*data!I1606^2+constants!$D$4*data!I1606^3+constants!$E$4*data!I1606^4+constants!$F$4*data!I1606^5+constants!$G$4*data!I1606^6+constants!$H$4*data!I1606^7)</f>
        <v>11006.130056029704</v>
      </c>
      <c r="S1606" s="4">
        <f>J1606/(constants!$A$4+constants!$B$4*data!J1606+constants!$C$4*data!J1606^2+constants!$D$4*data!J1606^3+constants!$E$4*data!J1606^4+constants!$F$4*data!J1606^5+constants!$G$4*data!J1606^6+constants!$H$4*data!J1606^7)</f>
        <v>11051.682727423895</v>
      </c>
      <c r="T1606" s="4"/>
      <c r="U1606" s="4">
        <f t="shared" si="509"/>
        <v>35728.317046668417</v>
      </c>
      <c r="V1606" s="2">
        <f t="shared" si="510"/>
        <v>56153.360420150952</v>
      </c>
      <c r="W1606" s="2">
        <f t="shared" si="511"/>
        <v>56153.360420150952</v>
      </c>
      <c r="X1606" s="2">
        <f t="shared" si="512"/>
        <v>2018.0925251286717</v>
      </c>
      <c r="Y1606" s="2">
        <f t="shared" si="513"/>
        <v>2063.6451965228625</v>
      </c>
      <c r="Z1606" s="2"/>
      <c r="AA1606" s="4">
        <f t="shared" si="502"/>
        <v>59547.1950777807</v>
      </c>
      <c r="AB1606" s="4">
        <f t="shared" si="503"/>
        <v>9358.8934033584919</v>
      </c>
      <c r="AC1606" s="4">
        <f t="shared" si="504"/>
        <v>9358.8934033584919</v>
      </c>
      <c r="AD1606" s="4">
        <f t="shared" si="505"/>
        <v>336.34875418811197</v>
      </c>
      <c r="AE1606" s="4">
        <f t="shared" si="506"/>
        <v>343.94086608714377</v>
      </c>
      <c r="AF1606" s="4"/>
      <c r="AG1606" s="4">
        <f t="shared" si="514"/>
        <v>1</v>
      </c>
      <c r="AH1606" s="4"/>
      <c r="AI1606" s="4"/>
      <c r="AJ1606">
        <f>IF(front!E1606&gt;$AJ$2,AA1606,AB1606)</f>
        <v>59547.1950777807</v>
      </c>
      <c r="AK1606">
        <f t="shared" si="518"/>
        <v>59483.540213255292</v>
      </c>
      <c r="AL1606">
        <f>SUMPRODUCT($B$7:$B$456,AK$7:AK$456,EXP(constants!$B$32+constants!$A$32*ABS($A$7:$A$456-$A1606)))</f>
        <v>5.3921813586556166E-9</v>
      </c>
      <c r="AM1606">
        <f t="shared" si="507"/>
        <v>59483.5402132499</v>
      </c>
      <c r="AN1606">
        <f t="shared" si="515"/>
        <v>59477.655643588128</v>
      </c>
      <c r="AP1606" s="4"/>
      <c r="AQ1606" s="4"/>
      <c r="AR1606" s="4"/>
      <c r="AU1606" s="5">
        <f>SUMPRODUCT(constants!$B$13:$B$20,A1606^constants!$A$13:$A$20)*constants!$C$10/((A1606/1000000000)^5*(EXP(0.014388/(A1606/1000000000)/constants!$B$9)-1))</f>
        <v>2.2217847613781539E-5</v>
      </c>
      <c r="AX1606" s="17">
        <f t="shared" si="508"/>
        <v>3.7354948464880677E-10</v>
      </c>
      <c r="BC1606">
        <f t="shared" si="517"/>
        <v>3.7354948464880677E-10</v>
      </c>
    </row>
    <row r="1607" spans="1:55" x14ac:dyDescent="0.2">
      <c r="A1607">
        <f>front!A1607</f>
        <v>921.52</v>
      </c>
      <c r="B1607" s="1">
        <f t="shared" si="516"/>
        <v>0.42999999999994998</v>
      </c>
      <c r="C1607" s="20">
        <f>front!B1607</f>
        <v>3314.55</v>
      </c>
      <c r="D1607" s="20">
        <f>front!C1607</f>
        <v>9828.7999999999993</v>
      </c>
      <c r="E1607" s="20">
        <f>front!D1607</f>
        <v>38710.35</v>
      </c>
      <c r="F1607" s="20">
        <f>front!E1607</f>
        <v>64000</v>
      </c>
      <c r="G1607" s="20">
        <f>front!F1607</f>
        <v>64000</v>
      </c>
      <c r="H1607" s="20">
        <f>front!H1607</f>
        <v>10219.6</v>
      </c>
      <c r="I1607" s="20">
        <f>front!I1607</f>
        <v>12274.2</v>
      </c>
      <c r="J1607" s="20">
        <f>front!J1607</f>
        <v>12242.4</v>
      </c>
      <c r="K1607" s="20"/>
      <c r="L1607" s="4">
        <f>C1607/(constants!$A$4+constants!$B$4*data!C1607+constants!$C$4*data!C1607^2+constants!$D$4*data!C1607^3+constants!$E$4*data!C1607^4+constants!$F$4*data!C1607^5+constants!$G$4*data!C1607^6+constants!$H$4*data!C1607^7)</f>
        <v>3313.384573254757</v>
      </c>
      <c r="M1607" s="4">
        <f>D1607/(constants!$A$4+constants!$B$4*data!D1607+constants!$C$4*data!D1607^2+constants!$D$4*data!D1607^3+constants!$E$4*data!D1607^4+constants!$F$4*data!D1607^5+constants!$G$4*data!D1607^6+constants!$H$4*data!D1607^7)</f>
        <v>9837.1062871480481</v>
      </c>
      <c r="N1607" s="4">
        <f>E1607/(constants!$A$4+constants!$B$4*data!E1607+constants!$C$4*data!E1607^2+constants!$D$4*data!E1607^3+constants!$E$4*data!E1607^4+constants!$F$4*data!E1607^5+constants!$G$4*data!E1607^6+constants!$H$4*data!E1607^7)</f>
        <v>38943.603407447976</v>
      </c>
      <c r="O1607" s="4">
        <f>F1607/(constants!$A$4+constants!$B$4*data!F1607+constants!$C$4*data!F1607^2+constants!$D$4*data!F1607^3+constants!$E$4*data!F1607^4+constants!$F$4*data!F1607^5+constants!$G$4*data!F1607^6+constants!$H$4*data!F1607^7)</f>
        <v>64773.712258592925</v>
      </c>
      <c r="P1607" s="4">
        <f>G1607/(constants!$A$4+constants!$B$4*data!G1607+constants!$C$4*data!G1607^2+constants!$D$4*data!G1607^3+constants!$E$4*data!G1607^4+constants!$F$4*data!G1607^5+constants!$G$4*data!G1607^6+constants!$H$4*data!G1607^7)</f>
        <v>64773.712258592925</v>
      </c>
      <c r="Q1607" s="4">
        <f>H1607/(constants!$A$4+constants!$B$4*data!H1607+constants!$C$4*data!H1607^2+constants!$D$4*data!H1607^3+constants!$E$4*data!H1607^4+constants!$F$4*data!H1607^5+constants!$G$4*data!H1607^6+constants!$H$4*data!H1607^7)</f>
        <v>10229.057518880974</v>
      </c>
      <c r="R1607" s="4">
        <f>I1607/(constants!$A$4+constants!$B$4*data!I1607+constants!$C$4*data!I1607^2+constants!$D$4*data!I1607^3+constants!$E$4*data!I1607^4+constants!$F$4*data!I1607^5+constants!$G$4*data!I1607^6+constants!$H$4*data!I1607^7)</f>
        <v>12290.754474656696</v>
      </c>
      <c r="S1607" s="4">
        <f>J1607/(constants!$A$4+constants!$B$4*data!J1607+constants!$C$4*data!J1607^2+constants!$D$4*data!J1607^3+constants!$E$4*data!J1607^4+constants!$F$4*data!J1607^5+constants!$G$4*data!J1607^6+constants!$H$4*data!J1607^7)</f>
        <v>12258.831694277964</v>
      </c>
      <c r="T1607" s="4"/>
      <c r="U1607" s="4">
        <f t="shared" si="509"/>
        <v>35630.21883419322</v>
      </c>
      <c r="V1607" s="2">
        <f t="shared" si="510"/>
        <v>54936.605971444878</v>
      </c>
      <c r="W1607" s="2">
        <f t="shared" si="511"/>
        <v>54936.605971444878</v>
      </c>
      <c r="X1607" s="2">
        <f t="shared" si="512"/>
        <v>2061.696955775722</v>
      </c>
      <c r="Y1607" s="2">
        <f t="shared" si="513"/>
        <v>2029.7741753969894</v>
      </c>
      <c r="Z1607" s="2"/>
      <c r="AA1607" s="4">
        <f t="shared" ref="AA1607:AA1670" si="519">U1607*1000/AA$4</f>
        <v>59383.698056988702</v>
      </c>
      <c r="AB1607" s="4">
        <f t="shared" ref="AB1607:AB1670" si="520">V1607*1000/AB$4</f>
        <v>9156.1009952408131</v>
      </c>
      <c r="AC1607" s="4">
        <f t="shared" ref="AC1607:AC1670" si="521">W1607*1000/AC$4</f>
        <v>9156.1009952408131</v>
      </c>
      <c r="AD1607" s="4">
        <f t="shared" ref="AD1607:AD1670" si="522">X1607*1000/AD$4</f>
        <v>343.61615929595365</v>
      </c>
      <c r="AE1607" s="4">
        <f t="shared" ref="AE1607:AE1670" si="523">Y1607*1000/AE$4</f>
        <v>338.29569589949824</v>
      </c>
      <c r="AF1607" s="4"/>
      <c r="AG1607" s="4">
        <f t="shared" si="514"/>
        <v>1</v>
      </c>
      <c r="AH1607" s="4"/>
      <c r="AI1607" s="4"/>
      <c r="AJ1607">
        <f>IF(front!E1607&gt;$AJ$2,AA1607,AB1607)</f>
        <v>59383.698056988702</v>
      </c>
      <c r="AK1607">
        <f t="shared" si="518"/>
        <v>59320.043192463294</v>
      </c>
      <c r="AL1607">
        <f>SUMPRODUCT($B$7:$B$456,AK$7:AK$456,EXP(constants!$B$32+constants!$A$32*ABS($A$7:$A$456-$A1607)))</f>
        <v>5.2916902943307655E-9</v>
      </c>
      <c r="AM1607">
        <f t="shared" ref="AM1607:AM1670" si="524">AK1607-AL1607</f>
        <v>59320.043192458004</v>
      </c>
      <c r="AN1607">
        <f t="shared" si="515"/>
        <v>59314.158622796233</v>
      </c>
      <c r="AP1607" s="4"/>
      <c r="AQ1607" s="4"/>
      <c r="AR1607" s="4"/>
      <c r="AU1607" s="5">
        <f>SUMPRODUCT(constants!$B$13:$B$20,A1607^constants!$A$13:$A$20)*constants!$C$10/((A1607/1000000000)^5*(EXP(0.014388/(A1607/1000000000)/constants!$B$9)-1))</f>
        <v>2.2213923076900306E-5</v>
      </c>
      <c r="AX1607" s="17">
        <f t="shared" ref="AX1607:AX1646" si="525">IF(AN1607=0,0,AU1607/AN1607)</f>
        <v>3.7451299306406788E-10</v>
      </c>
      <c r="BC1607">
        <f t="shared" si="517"/>
        <v>3.7451299306406788E-10</v>
      </c>
    </row>
    <row r="1608" spans="1:55" x14ac:dyDescent="0.2">
      <c r="A1608">
        <f>front!A1608</f>
        <v>921.94</v>
      </c>
      <c r="B1608" s="1">
        <f t="shared" si="516"/>
        <v>0.42000000000007276</v>
      </c>
      <c r="C1608" s="20">
        <f>front!B1608</f>
        <v>3295.2</v>
      </c>
      <c r="D1608" s="20">
        <f>front!C1608</f>
        <v>9674.6</v>
      </c>
      <c r="E1608" s="20">
        <f>front!D1608</f>
        <v>38713.699999999997</v>
      </c>
      <c r="F1608" s="20">
        <f>front!E1608</f>
        <v>64000</v>
      </c>
      <c r="G1608" s="20">
        <f>front!F1608</f>
        <v>64000</v>
      </c>
      <c r="H1608" s="20">
        <f>front!H1608</f>
        <v>10106.4</v>
      </c>
      <c r="I1608" s="20">
        <f>front!I1608</f>
        <v>12890.2</v>
      </c>
      <c r="J1608" s="20">
        <f>front!J1608</f>
        <v>12907.8</v>
      </c>
      <c r="K1608" s="20"/>
      <c r="L1608" s="4">
        <f>C1608/(constants!$A$4+constants!$B$4*data!C1608+constants!$C$4*data!C1608^2+constants!$D$4*data!C1608^3+constants!$E$4*data!C1608^4+constants!$F$4*data!C1608^5+constants!$G$4*data!C1608^6+constants!$H$4*data!C1608^7)</f>
        <v>3294.0321851890558</v>
      </c>
      <c r="M1608" s="4">
        <f>D1608/(constants!$A$4+constants!$B$4*data!D1608+constants!$C$4*data!D1608^2+constants!$D$4*data!D1608^3+constants!$E$4*data!D1608^4+constants!$F$4*data!D1608^5+constants!$G$4*data!D1608^6+constants!$H$4*data!D1608^7)</f>
        <v>9682.4700381252387</v>
      </c>
      <c r="N1608" s="4">
        <f>E1608/(constants!$A$4+constants!$B$4*data!E1608+constants!$C$4*data!E1608^2+constants!$D$4*data!E1608^3+constants!$E$4*data!E1608^4+constants!$F$4*data!E1608^5+constants!$G$4*data!E1608^6+constants!$H$4*data!E1608^7)</f>
        <v>38947.000815961699</v>
      </c>
      <c r="O1608" s="4">
        <f>F1608/(constants!$A$4+constants!$B$4*data!F1608+constants!$C$4*data!F1608^2+constants!$D$4*data!F1608^3+constants!$E$4*data!F1608^4+constants!$F$4*data!F1608^5+constants!$G$4*data!F1608^6+constants!$H$4*data!F1608^7)</f>
        <v>64773.712258592925</v>
      </c>
      <c r="P1608" s="4">
        <f>G1608/(constants!$A$4+constants!$B$4*data!G1608+constants!$C$4*data!G1608^2+constants!$D$4*data!G1608^3+constants!$E$4*data!G1608^4+constants!$F$4*data!G1608^5+constants!$G$4*data!G1608^6+constants!$H$4*data!G1608^7)</f>
        <v>64773.712258592925</v>
      </c>
      <c r="Q1608" s="4">
        <f>H1608/(constants!$A$4+constants!$B$4*data!H1608+constants!$C$4*data!H1608^2+constants!$D$4*data!H1608^3+constants!$E$4*data!H1608^4+constants!$F$4*data!H1608^5+constants!$G$4*data!H1608^6+constants!$H$4*data!H1608^7)</f>
        <v>10115.517348313108</v>
      </c>
      <c r="R1608" s="4">
        <f>I1608/(constants!$A$4+constants!$B$4*data!I1608+constants!$C$4*data!I1608^2+constants!$D$4*data!I1608^3+constants!$E$4*data!I1608^4+constants!$F$4*data!I1608^5+constants!$G$4*data!I1608^6+constants!$H$4*data!I1608^7)</f>
        <v>12909.209762921146</v>
      </c>
      <c r="S1608" s="4">
        <f>J1608/(constants!$A$4+constants!$B$4*data!J1608+constants!$C$4*data!J1608^2+constants!$D$4*data!J1608^3+constants!$E$4*data!J1608^4+constants!$F$4*data!J1608^5+constants!$G$4*data!J1608^6+constants!$H$4*data!J1608^7)</f>
        <v>12926.882037935049</v>
      </c>
      <c r="T1608" s="4"/>
      <c r="U1608" s="4">
        <f t="shared" ref="U1608:U1671" si="526">N1608-L1608</f>
        <v>35652.968630772644</v>
      </c>
      <c r="V1608" s="2">
        <f t="shared" ref="V1608:V1671" si="527">O1608-M1608</f>
        <v>55091.242220467684</v>
      </c>
      <c r="W1608" s="2">
        <f t="shared" ref="W1608:W1671" si="528">IF(P1608-M1608&gt;0,P1608-M1608,0)</f>
        <v>55091.242220467684</v>
      </c>
      <c r="X1608" s="2">
        <f t="shared" ref="X1608:X1671" si="529">R1608-Q1608</f>
        <v>2793.6924146080382</v>
      </c>
      <c r="Y1608" s="2">
        <f t="shared" ref="Y1608:Y1671" si="530">IF(S1608-Q1608&gt;0,S1608-Q1608,0)</f>
        <v>2811.3646896219416</v>
      </c>
      <c r="Z1608" s="2"/>
      <c r="AA1608" s="4">
        <f t="shared" si="519"/>
        <v>59421.614384621069</v>
      </c>
      <c r="AB1608" s="4">
        <f t="shared" si="520"/>
        <v>9181.8737034112819</v>
      </c>
      <c r="AC1608" s="4">
        <f t="shared" si="521"/>
        <v>9181.8737034112819</v>
      </c>
      <c r="AD1608" s="4">
        <f t="shared" si="522"/>
        <v>465.615402434673</v>
      </c>
      <c r="AE1608" s="4">
        <f t="shared" si="523"/>
        <v>468.56078160365695</v>
      </c>
      <c r="AF1608" s="4"/>
      <c r="AG1608" s="4">
        <f t="shared" ref="AG1608:AG1671" si="531">AC1608/AB1608</f>
        <v>1</v>
      </c>
      <c r="AH1608" s="4"/>
      <c r="AI1608" s="4"/>
      <c r="AJ1608">
        <f>IF(front!E1608&gt;$AJ$2,AA1608,AB1608)</f>
        <v>59421.614384621069</v>
      </c>
      <c r="AK1608">
        <f t="shared" si="518"/>
        <v>59357.959520095661</v>
      </c>
      <c r="AL1608">
        <f>SUMPRODUCT($B$7:$B$456,AK$7:AK$456,EXP(constants!$B$32+constants!$A$32*ABS($A$7:$A$456-$A1608)))</f>
        <v>5.1953444659942958E-9</v>
      </c>
      <c r="AM1608">
        <f t="shared" si="524"/>
        <v>59357.959520090466</v>
      </c>
      <c r="AN1608">
        <f t="shared" ref="AN1608:AN1671" si="532">IF((AM1608-$AM$3)&gt;0,AM1608-$AM$3,0)</f>
        <v>59352.074950428694</v>
      </c>
      <c r="AP1608" s="4"/>
      <c r="AQ1608" s="4"/>
      <c r="AR1608" s="4"/>
      <c r="AU1608" s="5">
        <f>SUMPRODUCT(constants!$B$13:$B$20,A1608^constants!$A$13:$A$20)*constants!$C$10/((A1608/1000000000)^5*(EXP(0.014388/(A1608/1000000000)/constants!$B$9)-1))</f>
        <v>2.2210056321752793E-5</v>
      </c>
      <c r="AX1608" s="17">
        <f t="shared" si="525"/>
        <v>3.7420859069043165E-10</v>
      </c>
      <c r="BC1608">
        <f t="shared" si="517"/>
        <v>3.7420859069043165E-10</v>
      </c>
    </row>
    <row r="1609" spans="1:55" x14ac:dyDescent="0.2">
      <c r="A1609">
        <f>front!A1609</f>
        <v>922.37</v>
      </c>
      <c r="B1609" s="1">
        <f t="shared" ref="B1609:B1672" si="533">A1609-A1608</f>
        <v>0.42999999999994998</v>
      </c>
      <c r="C1609" s="20">
        <f>front!B1609</f>
        <v>3330.2</v>
      </c>
      <c r="D1609" s="20">
        <f>front!C1609</f>
        <v>10077.6</v>
      </c>
      <c r="E1609" s="20">
        <f>front!D1609</f>
        <v>38635.449999999997</v>
      </c>
      <c r="F1609" s="20">
        <f>front!E1609</f>
        <v>64000</v>
      </c>
      <c r="G1609" s="20">
        <f>front!F1609</f>
        <v>64000</v>
      </c>
      <c r="H1609" s="20">
        <f>front!H1609</f>
        <v>10482.4</v>
      </c>
      <c r="I1609" s="20">
        <f>front!I1609</f>
        <v>13588.6</v>
      </c>
      <c r="J1609" s="20">
        <f>front!J1609</f>
        <v>13655.2</v>
      </c>
      <c r="K1609" s="20"/>
      <c r="L1609" s="4">
        <f>C1609/(constants!$A$4+constants!$B$4*data!C1609+constants!$C$4*data!C1609^2+constants!$D$4*data!C1609^3+constants!$E$4*data!C1609^4+constants!$F$4*data!C1609^5+constants!$G$4*data!C1609^6+constants!$H$4*data!C1609^7)</f>
        <v>3329.0366003468575</v>
      </c>
      <c r="M1609" s="4">
        <f>D1609/(constants!$A$4+constants!$B$4*data!D1609+constants!$C$4*data!D1609^2+constants!$D$4*data!D1609^3+constants!$E$4*data!D1609^4+constants!$F$4*data!D1609^5+constants!$G$4*data!D1609^6+constants!$H$4*data!D1609^7)</f>
        <v>10086.631673216687</v>
      </c>
      <c r="N1609" s="4">
        <f>E1609/(constants!$A$4+constants!$B$4*data!E1609+constants!$C$4*data!E1609^2+constants!$D$4*data!E1609^3+constants!$E$4*data!E1609^4+constants!$F$4*data!E1609^5+constants!$G$4*data!E1609^6+constants!$H$4*data!E1609^7)</f>
        <v>38867.6454413951</v>
      </c>
      <c r="O1609" s="4">
        <f>F1609/(constants!$A$4+constants!$B$4*data!F1609+constants!$C$4*data!F1609^2+constants!$D$4*data!F1609^3+constants!$E$4*data!F1609^4+constants!$F$4*data!F1609^5+constants!$G$4*data!F1609^6+constants!$H$4*data!F1609^7)</f>
        <v>64773.712258592925</v>
      </c>
      <c r="P1609" s="4">
        <f>G1609/(constants!$A$4+constants!$B$4*data!G1609+constants!$C$4*data!G1609^2+constants!$D$4*data!G1609^3+constants!$E$4*data!G1609^4+constants!$F$4*data!G1609^5+constants!$G$4*data!G1609^6+constants!$H$4*data!G1609^7)</f>
        <v>64773.712258592925</v>
      </c>
      <c r="Q1609" s="4">
        <f>H1609/(constants!$A$4+constants!$B$4*data!H1609+constants!$C$4*data!H1609^2+constants!$D$4*data!H1609^3+constants!$E$4*data!H1609^4+constants!$F$4*data!H1609^5+constants!$G$4*data!H1609^6+constants!$H$4*data!H1609^7)</f>
        <v>10492.668175962204</v>
      </c>
      <c r="R1609" s="4">
        <f>I1609/(constants!$A$4+constants!$B$4*data!I1609+constants!$C$4*data!I1609^2+constants!$D$4*data!I1609^3+constants!$E$4*data!I1609^4+constants!$F$4*data!I1609^5+constants!$G$4*data!I1609^6+constants!$H$4*data!I1609^7)</f>
        <v>13610.566167569294</v>
      </c>
      <c r="S1609" s="4">
        <f>J1609/(constants!$A$4+constants!$B$4*data!J1609+constants!$C$4*data!J1609^2+constants!$D$4*data!J1609^3+constants!$E$4*data!J1609^4+constants!$F$4*data!J1609^5+constants!$G$4*data!J1609^6+constants!$H$4*data!J1609^7)</f>
        <v>13677.45743159473</v>
      </c>
      <c r="T1609" s="4"/>
      <c r="U1609" s="4">
        <f t="shared" si="526"/>
        <v>35538.608841048241</v>
      </c>
      <c r="V1609" s="2">
        <f t="shared" si="527"/>
        <v>54687.080585376236</v>
      </c>
      <c r="W1609" s="2">
        <f t="shared" si="528"/>
        <v>54687.080585376236</v>
      </c>
      <c r="X1609" s="2">
        <f t="shared" si="529"/>
        <v>3117.8979916070894</v>
      </c>
      <c r="Y1609" s="2">
        <f t="shared" si="530"/>
        <v>3184.789255632526</v>
      </c>
      <c r="Z1609" s="2"/>
      <c r="AA1609" s="4">
        <f t="shared" si="519"/>
        <v>59231.014735080404</v>
      </c>
      <c r="AB1609" s="4">
        <f t="shared" si="520"/>
        <v>9114.5134308960387</v>
      </c>
      <c r="AC1609" s="4">
        <f t="shared" si="521"/>
        <v>9114.5134308960387</v>
      </c>
      <c r="AD1609" s="4">
        <f t="shared" si="522"/>
        <v>519.64966526784826</v>
      </c>
      <c r="AE1609" s="4">
        <f t="shared" si="523"/>
        <v>530.79820927208766</v>
      </c>
      <c r="AF1609" s="4"/>
      <c r="AG1609" s="4">
        <f t="shared" si="531"/>
        <v>1</v>
      </c>
      <c r="AH1609" s="4"/>
      <c r="AI1609" s="4"/>
      <c r="AJ1609">
        <f>IF(front!E1609&gt;$AJ$2,AA1609,AB1609)</f>
        <v>59231.014735080404</v>
      </c>
      <c r="AK1609">
        <f t="shared" si="518"/>
        <v>59167.359870554996</v>
      </c>
      <c r="AL1609">
        <f>SUMPRODUCT($B$7:$B$456,AK$7:AK$456,EXP(constants!$B$32+constants!$A$32*ABS($A$7:$A$456-$A1609)))</f>
        <v>5.0985217406080429E-9</v>
      </c>
      <c r="AM1609">
        <f t="shared" si="524"/>
        <v>59167.359870549895</v>
      </c>
      <c r="AN1609">
        <f t="shared" si="532"/>
        <v>59161.475300888123</v>
      </c>
      <c r="AP1609" s="4"/>
      <c r="AQ1609" s="4"/>
      <c r="AR1609" s="4"/>
      <c r="AU1609" s="5">
        <f>SUMPRODUCT(constants!$B$13:$B$20,A1609^constants!$A$13:$A$20)*constants!$C$10/((A1609/1000000000)^5*(EXP(0.014388/(A1609/1000000000)/constants!$B$9)-1))</f>
        <v>2.2206063437886102E-5</v>
      </c>
      <c r="AX1609" s="17">
        <f t="shared" si="525"/>
        <v>3.7534668168683664E-10</v>
      </c>
      <c r="BC1609">
        <f t="shared" si="517"/>
        <v>3.7534668168683664E-10</v>
      </c>
    </row>
    <row r="1610" spans="1:55" x14ac:dyDescent="0.2">
      <c r="A1610">
        <f>front!A1610</f>
        <v>922.79</v>
      </c>
      <c r="B1610" s="1">
        <f t="shared" si="533"/>
        <v>0.41999999999995907</v>
      </c>
      <c r="C1610" s="20">
        <f>front!B1610</f>
        <v>3279.65</v>
      </c>
      <c r="D1610" s="20">
        <f>front!C1610</f>
        <v>9534.4</v>
      </c>
      <c r="E1610" s="20">
        <f>front!D1610</f>
        <v>38450.199999999997</v>
      </c>
      <c r="F1610" s="20">
        <f>front!E1610</f>
        <v>64000</v>
      </c>
      <c r="G1610" s="20">
        <f>front!F1610</f>
        <v>64000</v>
      </c>
      <c r="H1610" s="20">
        <f>front!H1610</f>
        <v>9988.7999999999993</v>
      </c>
      <c r="I1610" s="20">
        <f>front!I1610</f>
        <v>12670.8</v>
      </c>
      <c r="J1610" s="20">
        <f>front!J1610</f>
        <v>12718.8</v>
      </c>
      <c r="K1610" s="20"/>
      <c r="L1610" s="4">
        <f>C1610/(constants!$A$4+constants!$B$4*data!C1610+constants!$C$4*data!C1610^2+constants!$D$4*data!C1610^3+constants!$E$4*data!C1610^4+constants!$F$4*data!C1610^5+constants!$G$4*data!C1610^6+constants!$H$4*data!C1610^7)</f>
        <v>3278.4803606702308</v>
      </c>
      <c r="M1610" s="4">
        <f>D1610/(constants!$A$4+constants!$B$4*data!D1610+constants!$C$4*data!D1610^2+constants!$D$4*data!D1610^3+constants!$E$4*data!D1610^4+constants!$F$4*data!D1610^5+constants!$G$4*data!D1610^6+constants!$H$4*data!D1610^7)</f>
        <v>9541.8822913905096</v>
      </c>
      <c r="N1610" s="4">
        <f>E1610/(constants!$A$4+constants!$B$4*data!E1610+constants!$C$4*data!E1610^2+constants!$D$4*data!E1610^3+constants!$E$4*data!E1610^4+constants!$F$4*data!E1610^5+constants!$G$4*data!E1610^6+constants!$H$4*data!E1610^7)</f>
        <v>38679.795211684097</v>
      </c>
      <c r="O1610" s="4">
        <f>F1610/(constants!$A$4+constants!$B$4*data!F1610+constants!$C$4*data!F1610^2+constants!$D$4*data!F1610^3+constants!$E$4*data!F1610^4+constants!$F$4*data!F1610^5+constants!$G$4*data!F1610^6+constants!$H$4*data!F1610^7)</f>
        <v>64773.712258592925</v>
      </c>
      <c r="P1610" s="4">
        <f>G1610/(constants!$A$4+constants!$B$4*data!G1610+constants!$C$4*data!G1610^2+constants!$D$4*data!G1610^3+constants!$E$4*data!G1610^4+constants!$F$4*data!G1610^5+constants!$G$4*data!G1610^6+constants!$H$4*data!G1610^7)</f>
        <v>64773.712258592925</v>
      </c>
      <c r="Q1610" s="4">
        <f>H1610/(constants!$A$4+constants!$B$4*data!H1610+constants!$C$4*data!H1610^2+constants!$D$4*data!H1610^3+constants!$E$4*data!H1610^4+constants!$F$4*data!H1610^5+constants!$G$4*data!H1610^6+constants!$H$4*data!H1610^7)</f>
        <v>9997.5697352770785</v>
      </c>
      <c r="R1610" s="4">
        <f>I1610/(constants!$A$4+constants!$B$4*data!I1610+constants!$C$4*data!I1610^2+constants!$D$4*data!I1610^3+constants!$E$4*data!I1610^4+constants!$F$4*data!I1610^5+constants!$G$4*data!I1610^6+constants!$H$4*data!I1610^7)</f>
        <v>12688.918622537276</v>
      </c>
      <c r="S1610" s="4">
        <f>J1610/(constants!$A$4+constants!$B$4*data!J1610+constants!$C$4*data!J1610^2+constants!$D$4*data!J1610^3+constants!$E$4*data!J1610^4+constants!$F$4*data!J1610^5+constants!$G$4*data!J1610^6+constants!$H$4*data!J1610^7)</f>
        <v>12737.112023686097</v>
      </c>
      <c r="T1610" s="4"/>
      <c r="U1610" s="4">
        <f t="shared" si="526"/>
        <v>35401.314851013864</v>
      </c>
      <c r="V1610" s="2">
        <f t="shared" si="527"/>
        <v>55231.829967202415</v>
      </c>
      <c r="W1610" s="2">
        <f t="shared" si="528"/>
        <v>55231.829967202415</v>
      </c>
      <c r="X1610" s="2">
        <f t="shared" si="529"/>
        <v>2691.3488872601974</v>
      </c>
      <c r="Y1610" s="2">
        <f t="shared" si="530"/>
        <v>2739.5422884090185</v>
      </c>
      <c r="Z1610" s="2"/>
      <c r="AA1610" s="4">
        <f t="shared" si="519"/>
        <v>59002.191418356437</v>
      </c>
      <c r="AB1610" s="4">
        <f t="shared" si="520"/>
        <v>9205.304994533737</v>
      </c>
      <c r="AC1610" s="4">
        <f t="shared" si="521"/>
        <v>9205.304994533737</v>
      </c>
      <c r="AD1610" s="4">
        <f t="shared" si="522"/>
        <v>448.55814787669959</v>
      </c>
      <c r="AE1610" s="4">
        <f t="shared" si="523"/>
        <v>456.59038140150307</v>
      </c>
      <c r="AF1610" s="4"/>
      <c r="AG1610" s="4">
        <f t="shared" si="531"/>
        <v>1</v>
      </c>
      <c r="AH1610" s="4"/>
      <c r="AI1610" s="4"/>
      <c r="AJ1610">
        <f>IF(front!E1610&gt;$AJ$2,AA1610,AB1610)</f>
        <v>59002.191418356437</v>
      </c>
      <c r="AK1610">
        <f t="shared" si="518"/>
        <v>58938.536553831029</v>
      </c>
      <c r="AL1610">
        <f>SUMPRODUCT($B$7:$B$456,AK$7:AK$456,EXP(constants!$B$32+constants!$A$32*ABS($A$7:$A$456-$A1610)))</f>
        <v>5.0056929329742126E-9</v>
      </c>
      <c r="AM1610">
        <f t="shared" si="524"/>
        <v>58938.536553826023</v>
      </c>
      <c r="AN1610">
        <f t="shared" si="532"/>
        <v>58932.651984164251</v>
      </c>
      <c r="AP1610" s="4"/>
      <c r="AQ1610" s="4"/>
      <c r="AR1610" s="4"/>
      <c r="AU1610" s="5">
        <f>SUMPRODUCT(constants!$B$13:$B$20,A1610^constants!$A$13:$A$20)*constants!$C$10/((A1610/1000000000)^5*(EXP(0.014388/(A1610/1000000000)/constants!$B$9)-1))</f>
        <v>2.2202130357515891E-5</v>
      </c>
      <c r="AX1610" s="17">
        <f t="shared" si="525"/>
        <v>3.7673733677353955E-10</v>
      </c>
      <c r="BC1610">
        <f t="shared" si="517"/>
        <v>3.7673733677353955E-10</v>
      </c>
    </row>
    <row r="1611" spans="1:55" x14ac:dyDescent="0.2">
      <c r="A1611">
        <f>front!A1611</f>
        <v>923.22</v>
      </c>
      <c r="B1611" s="1">
        <f t="shared" si="533"/>
        <v>0.43000000000006366</v>
      </c>
      <c r="C1611" s="20">
        <f>front!B1611</f>
        <v>3368.95</v>
      </c>
      <c r="D1611" s="20">
        <f>front!C1611</f>
        <v>10391.200000000001</v>
      </c>
      <c r="E1611" s="20">
        <f>front!D1611</f>
        <v>38577.15</v>
      </c>
      <c r="F1611" s="20">
        <f>front!E1611</f>
        <v>64000</v>
      </c>
      <c r="G1611" s="20">
        <f>front!F1611</f>
        <v>64000</v>
      </c>
      <c r="H1611" s="20">
        <f>front!H1611</f>
        <v>10773.8</v>
      </c>
      <c r="I1611" s="20">
        <f>front!I1611</f>
        <v>13379</v>
      </c>
      <c r="J1611" s="20">
        <f>front!J1611</f>
        <v>13412.4</v>
      </c>
      <c r="K1611" s="20"/>
      <c r="L1611" s="4">
        <f>C1611/(constants!$A$4+constants!$B$4*data!C1611+constants!$C$4*data!C1611^2+constants!$D$4*data!C1611^3+constants!$E$4*data!C1611^4+constants!$F$4*data!C1611^5+constants!$G$4*data!C1611^6+constants!$H$4*data!C1611^7)</f>
        <v>3367.7919887926023</v>
      </c>
      <c r="M1611" s="4">
        <f>D1611/(constants!$A$4+constants!$B$4*data!D1611+constants!$C$4*data!D1611^2+constants!$D$4*data!D1611^3+constants!$E$4*data!D1611^4+constants!$F$4*data!D1611^5+constants!$G$4*data!D1611^6+constants!$H$4*data!D1611^7)</f>
        <v>10401.183547047125</v>
      </c>
      <c r="N1611" s="4">
        <f>E1611/(constants!$A$4+constants!$B$4*data!E1611+constants!$C$4*data!E1611^2+constants!$D$4*data!E1611^3+constants!$E$4*data!E1611^4+constants!$F$4*data!E1611^5+constants!$G$4*data!E1611^6+constants!$H$4*data!E1611^7)</f>
        <v>38808.524602431273</v>
      </c>
      <c r="O1611" s="4">
        <f>F1611/(constants!$A$4+constants!$B$4*data!F1611+constants!$C$4*data!F1611^2+constants!$D$4*data!F1611^3+constants!$E$4*data!F1611^4+constants!$F$4*data!F1611^5+constants!$G$4*data!F1611^6+constants!$H$4*data!F1611^7)</f>
        <v>64773.712258592925</v>
      </c>
      <c r="P1611" s="4">
        <f>G1611/(constants!$A$4+constants!$B$4*data!G1611+constants!$C$4*data!G1611^2+constants!$D$4*data!G1611^3+constants!$E$4*data!G1611^4+constants!$F$4*data!G1611^5+constants!$G$4*data!G1611^6+constants!$H$4*data!G1611^7)</f>
        <v>64773.712258592925</v>
      </c>
      <c r="Q1611" s="4">
        <f>H1611/(constants!$A$4+constants!$B$4*data!H1611+constants!$C$4*data!H1611^2+constants!$D$4*data!H1611^3+constants!$E$4*data!H1611^4+constants!$F$4*data!H1611^5+constants!$G$4*data!H1611^6+constants!$H$4*data!H1611^7)</f>
        <v>10785.00101051763</v>
      </c>
      <c r="R1611" s="4">
        <f>I1611/(constants!$A$4+constants!$B$4*data!I1611+constants!$C$4*data!I1611^2+constants!$D$4*data!I1611^3+constants!$E$4*data!I1611^4+constants!$F$4*data!I1611^5+constants!$G$4*data!I1611^6+constants!$H$4*data!I1611^7)</f>
        <v>13400.060028417374</v>
      </c>
      <c r="S1611" s="4">
        <f>J1611/(constants!$A$4+constants!$B$4*data!J1611+constants!$C$4*data!J1611^2+constants!$D$4*data!J1611^3+constants!$E$4*data!J1611^4+constants!$F$4*data!J1611^5+constants!$G$4*data!J1611^6+constants!$H$4*data!J1611^7)</f>
        <v>13433.603349091871</v>
      </c>
      <c r="T1611" s="4"/>
      <c r="U1611" s="4">
        <f t="shared" si="526"/>
        <v>35440.732613638669</v>
      </c>
      <c r="V1611" s="2">
        <f t="shared" si="527"/>
        <v>54372.528711545798</v>
      </c>
      <c r="W1611" s="2">
        <f t="shared" si="528"/>
        <v>54372.528711545798</v>
      </c>
      <c r="X1611" s="2">
        <f t="shared" si="529"/>
        <v>2615.0590178997445</v>
      </c>
      <c r="Y1611" s="2">
        <f t="shared" si="530"/>
        <v>2648.602338574241</v>
      </c>
      <c r="Z1611" s="2"/>
      <c r="AA1611" s="4">
        <f t="shared" si="519"/>
        <v>59067.887689397779</v>
      </c>
      <c r="AB1611" s="4">
        <f t="shared" si="520"/>
        <v>9062.0881185909657</v>
      </c>
      <c r="AC1611" s="4">
        <f t="shared" si="521"/>
        <v>9062.0881185909657</v>
      </c>
      <c r="AD1611" s="4">
        <f t="shared" si="522"/>
        <v>435.84316964995747</v>
      </c>
      <c r="AE1611" s="4">
        <f t="shared" si="523"/>
        <v>441.4337230957068</v>
      </c>
      <c r="AF1611" s="4"/>
      <c r="AG1611" s="4">
        <f t="shared" si="531"/>
        <v>1</v>
      </c>
      <c r="AH1611" s="4"/>
      <c r="AI1611" s="4"/>
      <c r="AJ1611">
        <f>IF(front!E1611&gt;$AJ$2,AA1611,AB1611)</f>
        <v>59067.887689397779</v>
      </c>
      <c r="AK1611">
        <f t="shared" si="518"/>
        <v>59004.232824872372</v>
      </c>
      <c r="AL1611">
        <f>SUMPRODUCT($B$7:$B$456,AK$7:AK$456,EXP(constants!$B$32+constants!$A$32*ABS($A$7:$A$456-$A1611)))</f>
        <v>4.912404637002743E-9</v>
      </c>
      <c r="AM1611">
        <f t="shared" si="524"/>
        <v>59004.23282486746</v>
      </c>
      <c r="AN1611">
        <f t="shared" si="532"/>
        <v>58998.348255205688</v>
      </c>
      <c r="AP1611" s="4"/>
      <c r="AQ1611" s="4"/>
      <c r="AR1611" s="4"/>
      <c r="AU1611" s="5">
        <f>SUMPRODUCT(constants!$B$13:$B$20,A1611^constants!$A$13:$A$20)*constants!$C$10/((A1611/1000000000)^5*(EXP(0.014388/(A1611/1000000000)/constants!$B$9)-1))</f>
        <v>2.2198070017479895E-5</v>
      </c>
      <c r="AX1611" s="17">
        <f t="shared" si="525"/>
        <v>3.7624900821729804E-10</v>
      </c>
      <c r="BC1611">
        <f t="shared" si="517"/>
        <v>3.7624900821729804E-10</v>
      </c>
    </row>
    <row r="1612" spans="1:55" x14ac:dyDescent="0.2">
      <c r="A1612">
        <f>front!A1612</f>
        <v>923.65</v>
      </c>
      <c r="B1612" s="1">
        <f t="shared" si="533"/>
        <v>0.42999999999994998</v>
      </c>
      <c r="C1612" s="20">
        <f>front!B1612</f>
        <v>3226.5</v>
      </c>
      <c r="D1612" s="20">
        <f>front!C1612</f>
        <v>9023.7999999999993</v>
      </c>
      <c r="E1612" s="20">
        <f>front!D1612</f>
        <v>38414.65</v>
      </c>
      <c r="F1612" s="20">
        <f>front!E1612</f>
        <v>64000</v>
      </c>
      <c r="G1612" s="20">
        <f>front!F1612</f>
        <v>64000</v>
      </c>
      <c r="H1612" s="20">
        <f>front!H1612</f>
        <v>9369.7999999999993</v>
      </c>
      <c r="I1612" s="20">
        <f>front!I1612</f>
        <v>12248.8</v>
      </c>
      <c r="J1612" s="20">
        <f>front!J1612</f>
        <v>12274.2</v>
      </c>
      <c r="K1612" s="20"/>
      <c r="L1612" s="4">
        <f>C1612/(constants!$A$4+constants!$B$4*data!C1612+constants!$C$4*data!C1612^2+constants!$D$4*data!C1612^3+constants!$E$4*data!C1612^4+constants!$F$4*data!C1612^5+constants!$G$4*data!C1612^6+constants!$H$4*data!C1612^7)</f>
        <v>3225.3247583624516</v>
      </c>
      <c r="M1612" s="4">
        <f>D1612/(constants!$A$4+constants!$B$4*data!D1612+constants!$C$4*data!D1612^2+constants!$D$4*data!D1612^3+constants!$E$4*data!D1612^4+constants!$F$4*data!D1612^5+constants!$G$4*data!D1612^6+constants!$H$4*data!D1612^7)</f>
        <v>9029.9422047725093</v>
      </c>
      <c r="N1612" s="4">
        <f>E1612/(constants!$A$4+constants!$B$4*data!E1612+constants!$C$4*data!E1612^2+constants!$D$4*data!E1612^3+constants!$E$4*data!E1612^4+constants!$F$4*data!E1612^5+constants!$G$4*data!E1612^6+constants!$H$4*data!E1612^7)</f>
        <v>38643.748890023693</v>
      </c>
      <c r="O1612" s="4">
        <f>F1612/(constants!$A$4+constants!$B$4*data!F1612+constants!$C$4*data!F1612^2+constants!$D$4*data!F1612^3+constants!$E$4*data!F1612^4+constants!$F$4*data!F1612^5+constants!$G$4*data!F1612^6+constants!$H$4*data!F1612^7)</f>
        <v>64773.712258592925</v>
      </c>
      <c r="P1612" s="4">
        <f>G1612/(constants!$A$4+constants!$B$4*data!G1612+constants!$C$4*data!G1612^2+constants!$D$4*data!G1612^3+constants!$E$4*data!G1612^4+constants!$F$4*data!G1612^5+constants!$G$4*data!G1612^6+constants!$H$4*data!G1612^7)</f>
        <v>64773.712258592925</v>
      </c>
      <c r="Q1612" s="4">
        <f>H1612/(constants!$A$4+constants!$B$4*data!H1612+constants!$C$4*data!H1612^2+constants!$D$4*data!H1612^3+constants!$E$4*data!H1612^4+constants!$F$4*data!H1612^5+constants!$G$4*data!H1612^6+constants!$H$4*data!H1612^7)</f>
        <v>9376.8379147402229</v>
      </c>
      <c r="R1612" s="4">
        <f>I1612/(constants!$A$4+constants!$B$4*data!I1612+constants!$C$4*data!I1612^2+constants!$D$4*data!I1612^3+constants!$E$4*data!I1612^4+constants!$F$4*data!I1612^5+constants!$G$4*data!I1612^6+constants!$H$4*data!I1612^7)</f>
        <v>12265.256373119064</v>
      </c>
      <c r="S1612" s="4">
        <f>J1612/(constants!$A$4+constants!$B$4*data!J1612+constants!$C$4*data!J1612^2+constants!$D$4*data!J1612^3+constants!$E$4*data!J1612^4+constants!$F$4*data!J1612^5+constants!$G$4*data!J1612^6+constants!$H$4*data!J1612^7)</f>
        <v>12290.754474656696</v>
      </c>
      <c r="T1612" s="4"/>
      <c r="U1612" s="4">
        <f t="shared" si="526"/>
        <v>35418.424131661239</v>
      </c>
      <c r="V1612" s="2">
        <f t="shared" si="527"/>
        <v>55743.770053820415</v>
      </c>
      <c r="W1612" s="2">
        <f t="shared" si="528"/>
        <v>55743.770053820415</v>
      </c>
      <c r="X1612" s="2">
        <f t="shared" si="529"/>
        <v>2888.418458378841</v>
      </c>
      <c r="Y1612" s="2">
        <f t="shared" si="530"/>
        <v>2913.9165599164735</v>
      </c>
      <c r="Z1612" s="2"/>
      <c r="AA1612" s="4">
        <f t="shared" si="519"/>
        <v>59030.70688610206</v>
      </c>
      <c r="AB1612" s="4">
        <f t="shared" si="520"/>
        <v>9290.628342303402</v>
      </c>
      <c r="AC1612" s="4">
        <f t="shared" si="521"/>
        <v>9290.628342303402</v>
      </c>
      <c r="AD1612" s="4">
        <f t="shared" si="522"/>
        <v>481.40307639647352</v>
      </c>
      <c r="AE1612" s="4">
        <f t="shared" si="523"/>
        <v>485.65275998607893</v>
      </c>
      <c r="AF1612" s="4"/>
      <c r="AG1612" s="4">
        <f t="shared" si="531"/>
        <v>1</v>
      </c>
      <c r="AH1612" s="4"/>
      <c r="AI1612" s="4"/>
      <c r="AJ1612">
        <f>IF(front!E1612&gt;$AJ$2,AA1612,AB1612)</f>
        <v>59030.70688610206</v>
      </c>
      <c r="AK1612">
        <f t="shared" si="518"/>
        <v>58967.052021576652</v>
      </c>
      <c r="AL1612">
        <f>SUMPRODUCT($B$7:$B$456,AK$7:AK$456,EXP(constants!$B$32+constants!$A$32*ABS($A$7:$A$456-$A1612)))</f>
        <v>4.820854902761276E-9</v>
      </c>
      <c r="AM1612">
        <f t="shared" si="524"/>
        <v>58967.052021571828</v>
      </c>
      <c r="AN1612">
        <f t="shared" si="532"/>
        <v>58961.167451910056</v>
      </c>
      <c r="AP1612" s="4"/>
      <c r="AQ1612" s="4"/>
      <c r="AR1612" s="4"/>
      <c r="AU1612" s="5">
        <f>SUMPRODUCT(constants!$B$13:$B$20,A1612^constants!$A$13:$A$20)*constants!$C$10/((A1612/1000000000)^5*(EXP(0.014388/(A1612/1000000000)/constants!$B$9)-1))</f>
        <v>2.21939758990082E-5</v>
      </c>
      <c r="AX1612" s="17">
        <f t="shared" si="525"/>
        <v>3.7641683260613971E-10</v>
      </c>
      <c r="BC1612">
        <f t="shared" si="517"/>
        <v>3.7641683260613971E-10</v>
      </c>
    </row>
    <row r="1613" spans="1:55" x14ac:dyDescent="0.2">
      <c r="A1613">
        <f>front!A1613</f>
        <v>924.07</v>
      </c>
      <c r="B1613" s="1">
        <f t="shared" si="533"/>
        <v>0.42000000000007276</v>
      </c>
      <c r="C1613" s="20">
        <f>front!B1613</f>
        <v>3312</v>
      </c>
      <c r="D1613" s="20">
        <f>front!C1613</f>
        <v>9841.4</v>
      </c>
      <c r="E1613" s="20">
        <f>front!D1613</f>
        <v>38509.449999999997</v>
      </c>
      <c r="F1613" s="20">
        <f>front!E1613</f>
        <v>64000</v>
      </c>
      <c r="G1613" s="20">
        <f>front!F1613</f>
        <v>64000</v>
      </c>
      <c r="H1613" s="20">
        <f>front!H1613</f>
        <v>10290.4</v>
      </c>
      <c r="I1613" s="20">
        <f>front!I1613</f>
        <v>12594.4</v>
      </c>
      <c r="J1613" s="20">
        <f>front!J1613</f>
        <v>12632.8</v>
      </c>
      <c r="K1613" s="20"/>
      <c r="L1613" s="4">
        <f>C1613/(constants!$A$4+constants!$B$4*data!C1613+constants!$C$4*data!C1613^2+constants!$D$4*data!C1613^3+constants!$E$4*data!C1613^4+constants!$F$4*data!C1613^5+constants!$G$4*data!C1613^6+constants!$H$4*data!C1613^7)</f>
        <v>3310.8342510726161</v>
      </c>
      <c r="M1613" s="4">
        <f>D1613/(constants!$A$4+constants!$B$4*data!D1613+constants!$C$4*data!D1613^2+constants!$D$4*data!D1613^3+constants!$E$4*data!D1613^4+constants!$F$4*data!D1613^5+constants!$G$4*data!D1613^6+constants!$H$4*data!D1613^7)</f>
        <v>9849.7423856616733</v>
      </c>
      <c r="N1613" s="4">
        <f>E1613/(constants!$A$4+constants!$B$4*data!E1613+constants!$C$4*data!E1613^2+constants!$D$4*data!E1613^3+constants!$E$4*data!E1613^4+constants!$F$4*data!E1613^5+constants!$G$4*data!E1613^6+constants!$H$4*data!E1613^7)</f>
        <v>38739.874322693235</v>
      </c>
      <c r="O1613" s="4">
        <f>F1613/(constants!$A$4+constants!$B$4*data!F1613+constants!$C$4*data!F1613^2+constants!$D$4*data!F1613^3+constants!$E$4*data!F1613^4+constants!$F$4*data!F1613^5+constants!$G$4*data!F1613^6+constants!$H$4*data!F1613^7)</f>
        <v>64773.712258592925</v>
      </c>
      <c r="P1613" s="4">
        <f>G1613/(constants!$A$4+constants!$B$4*data!G1613+constants!$C$4*data!G1613^2+constants!$D$4*data!G1613^3+constants!$E$4*data!G1613^4+constants!$F$4*data!G1613^5+constants!$G$4*data!G1613^6+constants!$H$4*data!G1613^7)</f>
        <v>64773.712258592925</v>
      </c>
      <c r="Q1613" s="4">
        <f>H1613/(constants!$A$4+constants!$B$4*data!H1613+constants!$C$4*data!H1613^2+constants!$D$4*data!H1613^3+constants!$E$4*data!H1613^4+constants!$F$4*data!H1613^5+constants!$G$4*data!H1613^6+constants!$H$4*data!H1613^7)</f>
        <v>10300.073041140407</v>
      </c>
      <c r="R1613" s="4">
        <f>I1613/(constants!$A$4+constants!$B$4*data!I1613+constants!$C$4*data!I1613^2+constants!$D$4*data!I1613^3+constants!$E$4*data!I1613^4+constants!$F$4*data!I1613^5+constants!$G$4*data!I1613^6+constants!$H$4*data!I1613^7)</f>
        <v>12612.212605493129</v>
      </c>
      <c r="S1613" s="4">
        <f>J1613/(constants!$A$4+constants!$B$4*data!J1613+constants!$C$4*data!J1613^2+constants!$D$4*data!J1613^3+constants!$E$4*data!J1613^4+constants!$F$4*data!J1613^5+constants!$G$4*data!J1613^6+constants!$H$4*data!J1613^7)</f>
        <v>12650.766136307057</v>
      </c>
      <c r="T1613" s="4"/>
      <c r="U1613" s="4">
        <f t="shared" si="526"/>
        <v>35429.04007162062</v>
      </c>
      <c r="V1613" s="2">
        <f t="shared" si="527"/>
        <v>54923.969872931251</v>
      </c>
      <c r="W1613" s="2">
        <f t="shared" si="528"/>
        <v>54923.969872931251</v>
      </c>
      <c r="X1613" s="2">
        <f t="shared" si="529"/>
        <v>2312.1395643527212</v>
      </c>
      <c r="Y1613" s="2">
        <f t="shared" si="530"/>
        <v>2350.6930951666491</v>
      </c>
      <c r="Z1613" s="2"/>
      <c r="AA1613" s="4">
        <f t="shared" si="519"/>
        <v>59048.400119367703</v>
      </c>
      <c r="AB1613" s="4">
        <f t="shared" si="520"/>
        <v>9153.9949788218746</v>
      </c>
      <c r="AC1613" s="4">
        <f t="shared" si="521"/>
        <v>9153.9949788218746</v>
      </c>
      <c r="AD1613" s="4">
        <f t="shared" si="522"/>
        <v>385.35659405878681</v>
      </c>
      <c r="AE1613" s="4">
        <f t="shared" si="523"/>
        <v>391.78218252777486</v>
      </c>
      <c r="AF1613" s="4"/>
      <c r="AG1613" s="4">
        <f t="shared" si="531"/>
        <v>1</v>
      </c>
      <c r="AH1613" s="4"/>
      <c r="AI1613" s="4"/>
      <c r="AJ1613">
        <f>IF(front!E1613&gt;$AJ$2,AA1613,AB1613)</f>
        <v>59048.400119367703</v>
      </c>
      <c r="AK1613">
        <f t="shared" si="518"/>
        <v>58984.745254842295</v>
      </c>
      <c r="AL1613">
        <f>SUMPRODUCT($B$7:$B$456,AK$7:AK$456,EXP(constants!$B$32+constants!$A$32*ABS($A$7:$A$456-$A1613)))</f>
        <v>4.7330815764587E-9</v>
      </c>
      <c r="AM1613">
        <f t="shared" si="524"/>
        <v>58984.745254837559</v>
      </c>
      <c r="AN1613">
        <f t="shared" si="532"/>
        <v>58978.860685175787</v>
      </c>
      <c r="AP1613" s="4"/>
      <c r="AQ1613" s="4"/>
      <c r="AR1613" s="4"/>
      <c r="AU1613" s="5">
        <f>SUMPRODUCT(constants!$B$13:$B$20,A1613^constants!$A$13:$A$20)*constants!$C$10/((A1613/1000000000)^5*(EXP(0.014388/(A1613/1000000000)/constants!$B$9)-1))</f>
        <v>2.2189944610028127E-5</v>
      </c>
      <c r="AX1613" s="17">
        <f t="shared" si="525"/>
        <v>3.7623555884668901E-10</v>
      </c>
      <c r="BC1613">
        <f t="shared" ref="BC1613:BC1646" si="534">AX1613</f>
        <v>3.7623555884668901E-10</v>
      </c>
    </row>
    <row r="1614" spans="1:55" x14ac:dyDescent="0.2">
      <c r="A1614">
        <f>front!A1614</f>
        <v>924.5</v>
      </c>
      <c r="B1614" s="1">
        <f t="shared" si="533"/>
        <v>0.42999999999994998</v>
      </c>
      <c r="C1614" s="20">
        <f>front!B1614</f>
        <v>3273.55</v>
      </c>
      <c r="D1614" s="20">
        <f>front!C1614</f>
        <v>9510.6</v>
      </c>
      <c r="E1614" s="20">
        <f>front!D1614</f>
        <v>38415.699999999997</v>
      </c>
      <c r="F1614" s="20">
        <f>front!E1614</f>
        <v>64000</v>
      </c>
      <c r="G1614" s="20">
        <f>front!F1614</f>
        <v>64000</v>
      </c>
      <c r="H1614" s="20">
        <f>front!H1614</f>
        <v>9952.2000000000007</v>
      </c>
      <c r="I1614" s="20">
        <f>front!I1614</f>
        <v>12054.8</v>
      </c>
      <c r="J1614" s="20">
        <f>front!J1614</f>
        <v>12102.8</v>
      </c>
      <c r="K1614" s="20"/>
      <c r="L1614" s="4">
        <f>C1614/(constants!$A$4+constants!$B$4*data!C1614+constants!$C$4*data!C1614^2+constants!$D$4*data!C1614^3+constants!$E$4*data!C1614^4+constants!$F$4*data!C1614^5+constants!$G$4*data!C1614^6+constants!$H$4*data!C1614^7)</f>
        <v>3272.3796679165566</v>
      </c>
      <c r="M1614" s="4">
        <f>D1614/(constants!$A$4+constants!$B$4*data!D1614+constants!$C$4*data!D1614^2+constants!$D$4*data!D1614^3+constants!$E$4*data!D1614^4+constants!$F$4*data!D1614^5+constants!$G$4*data!D1614^6+constants!$H$4*data!D1614^7)</f>
        <v>9518.0173118519815</v>
      </c>
      <c r="N1614" s="4">
        <f>E1614/(constants!$A$4+constants!$B$4*data!E1614+constants!$C$4*data!E1614^2+constants!$D$4*data!E1614^3+constants!$E$4*data!E1614^4+constants!$F$4*data!E1614^5+constants!$G$4*data!E1614^6+constants!$H$4*data!E1614^7)</f>
        <v>38644.813537017202</v>
      </c>
      <c r="O1614" s="4">
        <f>F1614/(constants!$A$4+constants!$B$4*data!F1614+constants!$C$4*data!F1614^2+constants!$D$4*data!F1614^3+constants!$E$4*data!F1614^4+constants!$F$4*data!F1614^5+constants!$G$4*data!F1614^6+constants!$H$4*data!F1614^7)</f>
        <v>64773.712258592925</v>
      </c>
      <c r="P1614" s="4">
        <f>G1614/(constants!$A$4+constants!$B$4*data!G1614+constants!$C$4*data!G1614^2+constants!$D$4*data!G1614^3+constants!$E$4*data!G1614^4+constants!$F$4*data!G1614^5+constants!$G$4*data!G1614^6+constants!$H$4*data!G1614^7)</f>
        <v>64773.712258592925</v>
      </c>
      <c r="Q1614" s="4">
        <f>H1614/(constants!$A$4+constants!$B$4*data!H1614+constants!$C$4*data!H1614^2+constants!$D$4*data!H1614^3+constants!$E$4*data!H1614^4+constants!$F$4*data!H1614^5+constants!$G$4*data!H1614^6+constants!$H$4*data!H1614^7)</f>
        <v>9960.8627546034968</v>
      </c>
      <c r="R1614" s="4">
        <f>I1614/(constants!$A$4+constants!$B$4*data!I1614+constants!$C$4*data!I1614^2+constants!$D$4*data!I1614^3+constants!$E$4*data!I1614^4+constants!$F$4*data!I1614^5+constants!$G$4*data!I1614^6+constants!$H$4*data!I1614^7)</f>
        <v>12070.515413473255</v>
      </c>
      <c r="S1614" s="4">
        <f>J1614/(constants!$A$4+constants!$B$4*data!J1614+constants!$C$4*data!J1614^2+constants!$D$4*data!J1614^3+constants!$E$4*data!J1614^4+constants!$F$4*data!J1614^5+constants!$G$4*data!J1614^6+constants!$H$4*data!J1614^7)</f>
        <v>12118.697369936097</v>
      </c>
      <c r="T1614" s="4"/>
      <c r="U1614" s="4">
        <f t="shared" si="526"/>
        <v>35372.433869100649</v>
      </c>
      <c r="V1614" s="2">
        <f t="shared" si="527"/>
        <v>55255.694946740943</v>
      </c>
      <c r="W1614" s="2">
        <f t="shared" si="528"/>
        <v>55255.694946740943</v>
      </c>
      <c r="X1614" s="2">
        <f t="shared" si="529"/>
        <v>2109.6526588697579</v>
      </c>
      <c r="Y1614" s="2">
        <f t="shared" si="530"/>
        <v>2157.8346153326002</v>
      </c>
      <c r="Z1614" s="2"/>
      <c r="AA1614" s="4">
        <f t="shared" si="519"/>
        <v>58954.056448501076</v>
      </c>
      <c r="AB1614" s="4">
        <f t="shared" si="520"/>
        <v>9209.2824911234893</v>
      </c>
      <c r="AC1614" s="4">
        <f t="shared" si="521"/>
        <v>9209.2824911234893</v>
      </c>
      <c r="AD1614" s="4">
        <f t="shared" si="522"/>
        <v>351.60877647829295</v>
      </c>
      <c r="AE1614" s="4">
        <f t="shared" si="523"/>
        <v>359.63910255543334</v>
      </c>
      <c r="AF1614" s="4"/>
      <c r="AG1614" s="4">
        <f t="shared" si="531"/>
        <v>1</v>
      </c>
      <c r="AH1614" s="4"/>
      <c r="AI1614" s="4"/>
      <c r="AJ1614">
        <f>IF(front!E1614&gt;$AJ$2,AA1614,AB1614)</f>
        <v>58954.056448501076</v>
      </c>
      <c r="AK1614">
        <f t="shared" si="518"/>
        <v>58890.401583975668</v>
      </c>
      <c r="AL1614">
        <f>SUMPRODUCT($B$7:$B$456,AK$7:AK$456,EXP(constants!$B$32+constants!$A$32*ABS($A$7:$A$456-$A1614)))</f>
        <v>4.6448737856745146E-9</v>
      </c>
      <c r="AM1614">
        <f t="shared" si="524"/>
        <v>58890.401583971026</v>
      </c>
      <c r="AN1614">
        <f t="shared" si="532"/>
        <v>58884.517014309255</v>
      </c>
      <c r="AP1614" s="4"/>
      <c r="AQ1614" s="4"/>
      <c r="AR1614" s="4"/>
      <c r="AU1614" s="5">
        <f>SUMPRODUCT(constants!$B$13:$B$20,A1614^constants!$A$13:$A$20)*constants!$C$10/((A1614/1000000000)^5*(EXP(0.014388/(A1614/1000000000)/constants!$B$9)-1))</f>
        <v>2.2185784419336074E-5</v>
      </c>
      <c r="AX1614" s="17">
        <f t="shared" si="525"/>
        <v>3.7676770642348668E-10</v>
      </c>
      <c r="BC1614">
        <f t="shared" si="534"/>
        <v>3.7676770642348668E-10</v>
      </c>
    </row>
    <row r="1615" spans="1:55" x14ac:dyDescent="0.2">
      <c r="A1615">
        <f>front!A1615</f>
        <v>924.92</v>
      </c>
      <c r="B1615" s="1">
        <f t="shared" si="533"/>
        <v>0.41999999999995907</v>
      </c>
      <c r="C1615" s="20">
        <f>front!B1615</f>
        <v>3488.85</v>
      </c>
      <c r="D1615" s="20">
        <f>front!C1615</f>
        <v>11566</v>
      </c>
      <c r="E1615" s="20">
        <f>front!D1615</f>
        <v>38452.449999999997</v>
      </c>
      <c r="F1615" s="20">
        <f>front!E1615</f>
        <v>64000</v>
      </c>
      <c r="G1615" s="20">
        <f>front!F1615</f>
        <v>64000</v>
      </c>
      <c r="H1615" s="20">
        <f>front!H1615</f>
        <v>12052</v>
      </c>
      <c r="I1615" s="20">
        <f>front!I1615</f>
        <v>14384</v>
      </c>
      <c r="J1615" s="20">
        <f>front!J1615</f>
        <v>14436.8</v>
      </c>
      <c r="K1615" s="20"/>
      <c r="L1615" s="4">
        <f>C1615/(constants!$A$4+constants!$B$4*data!C1615+constants!$C$4*data!C1615^2+constants!$D$4*data!C1615^3+constants!$E$4*data!C1615^4+constants!$F$4*data!C1615^5+constants!$G$4*data!C1615^6+constants!$H$4*data!C1615^7)</f>
        <v>3487.7120181923669</v>
      </c>
      <c r="M1615" s="4">
        <f>D1615/(constants!$A$4+constants!$B$4*data!D1615+constants!$C$4*data!D1615^2+constants!$D$4*data!D1615^3+constants!$E$4*data!D1615^4+constants!$F$4*data!D1615^5+constants!$G$4*data!D1615^6+constants!$H$4*data!D1615^7)</f>
        <v>11579.914498817128</v>
      </c>
      <c r="N1615" s="4">
        <f>E1615/(constants!$A$4+constants!$B$4*data!E1615+constants!$C$4*data!E1615^2+constants!$D$4*data!E1615^3+constants!$E$4*data!E1615^4+constants!$F$4*data!E1615^5+constants!$G$4*data!E1615^6+constants!$H$4*data!E1615^7)</f>
        <v>38682.07665332633</v>
      </c>
      <c r="O1615" s="4">
        <f>F1615/(constants!$A$4+constants!$B$4*data!F1615+constants!$C$4*data!F1615^2+constants!$D$4*data!F1615^3+constants!$E$4*data!F1615^4+constants!$F$4*data!F1615^5+constants!$G$4*data!F1615^6+constants!$H$4*data!F1615^7)</f>
        <v>64773.712258592925</v>
      </c>
      <c r="P1615" s="4">
        <f>G1615/(constants!$A$4+constants!$B$4*data!G1615+constants!$C$4*data!G1615^2+constants!$D$4*data!G1615^3+constants!$E$4*data!G1615^4+constants!$F$4*data!G1615^5+constants!$G$4*data!G1615^6+constants!$H$4*data!G1615^7)</f>
        <v>64773.712258592925</v>
      </c>
      <c r="Q1615" s="4">
        <f>H1615/(constants!$A$4+constants!$B$4*data!H1615+constants!$C$4*data!H1615^2+constants!$D$4*data!H1615^3+constants!$E$4*data!H1615^4+constants!$F$4*data!H1615^5+constants!$G$4*data!H1615^6+constants!$H$4*data!H1615^7)</f>
        <v>12067.704827320005</v>
      </c>
      <c r="R1615" s="4">
        <f>I1615/(constants!$A$4+constants!$B$4*data!I1615+constants!$C$4*data!I1615^2+constants!$D$4*data!I1615^3+constants!$E$4*data!I1615^4+constants!$F$4*data!I1615^5+constants!$G$4*data!I1615^6+constants!$H$4*data!I1615^7)</f>
        <v>14409.547902570481</v>
      </c>
      <c r="S1615" s="4">
        <f>J1615/(constants!$A$4+constants!$B$4*data!J1615+constants!$C$4*data!J1615^2+constants!$D$4*data!J1615^3+constants!$E$4*data!J1615^4+constants!$F$4*data!J1615^5+constants!$G$4*data!J1615^6+constants!$H$4*data!J1615^7)</f>
        <v>14462.593511386758</v>
      </c>
      <c r="T1615" s="4"/>
      <c r="U1615" s="4">
        <f t="shared" si="526"/>
        <v>35194.364635133963</v>
      </c>
      <c r="V1615" s="2">
        <f t="shared" si="527"/>
        <v>53193.7977597758</v>
      </c>
      <c r="W1615" s="2">
        <f t="shared" si="528"/>
        <v>53193.7977597758</v>
      </c>
      <c r="X1615" s="2">
        <f t="shared" si="529"/>
        <v>2341.8430752504755</v>
      </c>
      <c r="Y1615" s="2">
        <f t="shared" si="530"/>
        <v>2394.8886840667528</v>
      </c>
      <c r="Z1615" s="2"/>
      <c r="AA1615" s="4">
        <f t="shared" si="519"/>
        <v>58657.274391889929</v>
      </c>
      <c r="AB1615" s="4">
        <f t="shared" si="520"/>
        <v>8865.6329599626333</v>
      </c>
      <c r="AC1615" s="4">
        <f t="shared" si="521"/>
        <v>8865.6329599626333</v>
      </c>
      <c r="AD1615" s="4">
        <f t="shared" si="522"/>
        <v>390.30717920841261</v>
      </c>
      <c r="AE1615" s="4">
        <f t="shared" si="523"/>
        <v>399.14811401112547</v>
      </c>
      <c r="AF1615" s="4"/>
      <c r="AG1615" s="4">
        <f t="shared" si="531"/>
        <v>1</v>
      </c>
      <c r="AH1615" s="4"/>
      <c r="AI1615" s="4"/>
      <c r="AJ1615">
        <f>IF(front!E1615&gt;$AJ$2,AA1615,AB1615)</f>
        <v>58657.274391889929</v>
      </c>
      <c r="AK1615">
        <f t="shared" si="518"/>
        <v>58593.619527364521</v>
      </c>
      <c r="AL1615">
        <f>SUMPRODUCT($B$7:$B$456,AK$7:AK$456,EXP(constants!$B$32+constants!$A$32*ABS($A$7:$A$456-$A1615)))</f>
        <v>4.5603045483405593E-9</v>
      </c>
      <c r="AM1615">
        <f t="shared" si="524"/>
        <v>58593.619527359959</v>
      </c>
      <c r="AN1615">
        <f t="shared" si="532"/>
        <v>58587.734957698187</v>
      </c>
      <c r="AP1615" s="4"/>
      <c r="AQ1615" s="4"/>
      <c r="AR1615" s="4"/>
      <c r="AU1615" s="5">
        <f>SUMPRODUCT(constants!$B$13:$B$20,A1615^constants!$A$13:$A$20)*constants!$C$10/((A1615/1000000000)^5*(EXP(0.014388/(A1615/1000000000)/constants!$B$9)-1))</f>
        <v>2.2181689054690113E-5</v>
      </c>
      <c r="AX1615" s="17">
        <f t="shared" si="525"/>
        <v>3.7860635968783994E-10</v>
      </c>
      <c r="BC1615">
        <f t="shared" si="534"/>
        <v>3.7860635968783994E-10</v>
      </c>
    </row>
    <row r="1616" spans="1:55" x14ac:dyDescent="0.2">
      <c r="A1616">
        <f>front!A1616</f>
        <v>925.35</v>
      </c>
      <c r="B1616" s="1">
        <f t="shared" si="533"/>
        <v>0.43000000000006366</v>
      </c>
      <c r="C1616" s="20">
        <f>front!B1616</f>
        <v>3353.7</v>
      </c>
      <c r="D1616" s="20">
        <f>front!C1616</f>
        <v>10231.6</v>
      </c>
      <c r="E1616" s="20">
        <f>front!D1616</f>
        <v>38136.85</v>
      </c>
      <c r="F1616" s="20">
        <f>front!E1616</f>
        <v>64000</v>
      </c>
      <c r="G1616" s="20">
        <f>front!F1616</f>
        <v>64000</v>
      </c>
      <c r="H1616" s="20">
        <f>front!H1616</f>
        <v>10764</v>
      </c>
      <c r="I1616" s="20">
        <f>front!I1616</f>
        <v>12938.2</v>
      </c>
      <c r="J1616" s="20">
        <f>front!J1616</f>
        <v>12991</v>
      </c>
      <c r="K1616" s="20"/>
      <c r="L1616" s="4">
        <f>C1616/(constants!$A$4+constants!$B$4*data!C1616+constants!$C$4*data!C1616^2+constants!$D$4*data!C1616^3+constants!$E$4*data!C1616^4+constants!$F$4*data!C1616^5+constants!$G$4*data!C1616^6+constants!$H$4*data!C1616^7)</f>
        <v>3352.539805293814</v>
      </c>
      <c r="M1616" s="4">
        <f>D1616/(constants!$A$4+constants!$B$4*data!D1616+constants!$C$4*data!D1616^2+constants!$D$4*data!D1616^3+constants!$E$4*data!D1616^4+constants!$F$4*data!D1616^5+constants!$G$4*data!D1616^6+constants!$H$4*data!D1616^7)</f>
        <v>10241.09389849161</v>
      </c>
      <c r="N1616" s="4">
        <f>E1616/(constants!$A$4+constants!$B$4*data!E1616+constants!$C$4*data!E1616^2+constants!$D$4*data!E1616^3+constants!$E$4*data!E1616^4+constants!$F$4*data!E1616^5+constants!$G$4*data!E1616^6+constants!$H$4*data!E1616^7)</f>
        <v>38362.099929307602</v>
      </c>
      <c r="O1616" s="4">
        <f>F1616/(constants!$A$4+constants!$B$4*data!F1616+constants!$C$4*data!F1616^2+constants!$D$4*data!F1616^3+constants!$E$4*data!F1616^4+constants!$F$4*data!F1616^5+constants!$G$4*data!F1616^6+constants!$H$4*data!F1616^7)</f>
        <v>64773.712258592925</v>
      </c>
      <c r="P1616" s="4">
        <f>G1616/(constants!$A$4+constants!$B$4*data!G1616+constants!$C$4*data!G1616^2+constants!$D$4*data!G1616^3+constants!$E$4*data!G1616^4+constants!$F$4*data!G1616^5+constants!$G$4*data!G1616^6+constants!$H$4*data!G1616^7)</f>
        <v>64773.712258592925</v>
      </c>
      <c r="Q1616" s="4">
        <f>H1616/(constants!$A$4+constants!$B$4*data!H1616+constants!$C$4*data!H1616^2+constants!$D$4*data!H1616^3+constants!$E$4*data!H1616^4+constants!$F$4*data!H1616^5+constants!$G$4*data!H1616^6+constants!$H$4*data!H1616^7)</f>
        <v>10775.169062076333</v>
      </c>
      <c r="R1616" s="4">
        <f>I1616/(constants!$A$4+constants!$B$4*data!I1616+constants!$C$4*data!I1616^2+constants!$D$4*data!I1616^3+constants!$E$4*data!I1616^4+constants!$F$4*data!I1616^5+constants!$G$4*data!I1616^6+constants!$H$4*data!I1616^7)</f>
        <v>12957.407151202156</v>
      </c>
      <c r="S1616" s="4">
        <f>J1616/(constants!$A$4+constants!$B$4*data!J1616+constants!$C$4*data!J1616^2+constants!$D$4*data!J1616^3+constants!$E$4*data!J1616^4+constants!$F$4*data!J1616^5+constants!$G$4*data!J1616^6+constants!$H$4*data!J1616^7)</f>
        <v>13010.425278370387</v>
      </c>
      <c r="T1616" s="4"/>
      <c r="U1616" s="4">
        <f t="shared" si="526"/>
        <v>35009.560124013791</v>
      </c>
      <c r="V1616" s="2">
        <f t="shared" si="527"/>
        <v>54532.618360101318</v>
      </c>
      <c r="W1616" s="2">
        <f t="shared" si="528"/>
        <v>54532.618360101318</v>
      </c>
      <c r="X1616" s="2">
        <f t="shared" si="529"/>
        <v>2182.2380891258235</v>
      </c>
      <c r="Y1616" s="2">
        <f t="shared" si="530"/>
        <v>2235.256216294054</v>
      </c>
      <c r="Z1616" s="2"/>
      <c r="AA1616" s="4">
        <f t="shared" si="519"/>
        <v>58349.266873356311</v>
      </c>
      <c r="AB1616" s="4">
        <f t="shared" si="520"/>
        <v>9088.769726683553</v>
      </c>
      <c r="AC1616" s="4">
        <f t="shared" si="521"/>
        <v>9088.769726683553</v>
      </c>
      <c r="AD1616" s="4">
        <f t="shared" si="522"/>
        <v>363.70634818763727</v>
      </c>
      <c r="AE1616" s="4">
        <f t="shared" si="523"/>
        <v>372.54270271567566</v>
      </c>
      <c r="AF1616" s="4"/>
      <c r="AG1616" s="4">
        <f t="shared" si="531"/>
        <v>1</v>
      </c>
      <c r="AH1616" s="4"/>
      <c r="AI1616" s="4"/>
      <c r="AJ1616">
        <f>IF(front!E1616&gt;$AJ$2,AA1616,AB1616)</f>
        <v>58349.266873356311</v>
      </c>
      <c r="AK1616">
        <f t="shared" si="518"/>
        <v>58285.612008830904</v>
      </c>
      <c r="AL1616">
        <f>SUMPRODUCT($B$7:$B$456,AK$7:AK$456,EXP(constants!$B$32+constants!$A$32*ABS($A$7:$A$456-$A1616)))</f>
        <v>4.4753167062731388E-9</v>
      </c>
      <c r="AM1616">
        <f t="shared" si="524"/>
        <v>58285.612008826429</v>
      </c>
      <c r="AN1616">
        <f t="shared" si="532"/>
        <v>58279.727439164657</v>
      </c>
      <c r="AP1616" s="4"/>
      <c r="AQ1616" s="4"/>
      <c r="AR1616" s="4"/>
      <c r="AU1616" s="5">
        <f>SUMPRODUCT(constants!$B$13:$B$20,A1616^constants!$A$13:$A$20)*constants!$C$10/((A1616/1000000000)^5*(EXP(0.014388/(A1616/1000000000)/constants!$B$9)-1))</f>
        <v>2.2177463739450745E-5</v>
      </c>
      <c r="AX1616" s="17">
        <f t="shared" si="525"/>
        <v>3.8053478823490914E-10</v>
      </c>
      <c r="BC1616">
        <f t="shared" si="534"/>
        <v>3.8053478823490914E-10</v>
      </c>
    </row>
    <row r="1617" spans="1:55" x14ac:dyDescent="0.2">
      <c r="A1617">
        <f>front!A1617</f>
        <v>925.77</v>
      </c>
      <c r="B1617" s="1">
        <f t="shared" si="533"/>
        <v>0.41999999999995907</v>
      </c>
      <c r="C1617" s="20">
        <f>front!B1617</f>
        <v>3267.2</v>
      </c>
      <c r="D1617" s="20">
        <f>front!C1617</f>
        <v>9458</v>
      </c>
      <c r="E1617" s="20">
        <f>front!D1617</f>
        <v>37731.800000000003</v>
      </c>
      <c r="F1617" s="20">
        <f>front!E1617</f>
        <v>64000</v>
      </c>
      <c r="G1617" s="20">
        <f>front!F1617</f>
        <v>64000</v>
      </c>
      <c r="H1617" s="20">
        <f>front!H1617</f>
        <v>9831.7999999999993</v>
      </c>
      <c r="I1617" s="20">
        <f>front!I1617</f>
        <v>12033.6</v>
      </c>
      <c r="J1617" s="20">
        <f>front!J1617</f>
        <v>12072.8</v>
      </c>
      <c r="K1617" s="20"/>
      <c r="L1617" s="4">
        <f>C1617/(constants!$A$4+constants!$B$4*data!C1617+constants!$C$4*data!C1617^2+constants!$D$4*data!C1617^3+constants!$E$4*data!C1617^4+constants!$F$4*data!C1617^5+constants!$G$4*data!C1617^6+constants!$H$4*data!C1617^7)</f>
        <v>3266.0289605076023</v>
      </c>
      <c r="M1617" s="4">
        <f>D1617/(constants!$A$4+constants!$B$4*data!D1617+constants!$C$4*data!D1617^2+constants!$D$4*data!D1617^3+constants!$E$4*data!D1617^4+constants!$F$4*data!D1617^5+constants!$G$4*data!D1617^6+constants!$H$4*data!D1617^7)</f>
        <v>9465.2745714272387</v>
      </c>
      <c r="N1617" s="4">
        <f>E1617/(constants!$A$4+constants!$B$4*data!E1617+constants!$C$4*data!E1617^2+constants!$D$4*data!E1617^3+constants!$E$4*data!E1617^4+constants!$F$4*data!E1617^5+constants!$G$4*data!E1617^6+constants!$H$4*data!E1617^7)</f>
        <v>37951.530857926955</v>
      </c>
      <c r="O1617" s="4">
        <f>F1617/(constants!$A$4+constants!$B$4*data!F1617+constants!$C$4*data!F1617^2+constants!$D$4*data!F1617^3+constants!$E$4*data!F1617^4+constants!$F$4*data!F1617^5+constants!$G$4*data!F1617^6+constants!$H$4*data!F1617^7)</f>
        <v>64773.712258592925</v>
      </c>
      <c r="P1617" s="4">
        <f>G1617/(constants!$A$4+constants!$B$4*data!G1617+constants!$C$4*data!G1617^2+constants!$D$4*data!G1617^3+constants!$E$4*data!G1617^4+constants!$F$4*data!G1617^5+constants!$G$4*data!G1617^6+constants!$H$4*data!G1617^7)</f>
        <v>64773.712258592925</v>
      </c>
      <c r="Q1617" s="4">
        <f>H1617/(constants!$A$4+constants!$B$4*data!H1617+constants!$C$4*data!H1617^2+constants!$D$4*data!H1617^3+constants!$E$4*data!H1617^4+constants!$F$4*data!H1617^5+constants!$G$4*data!H1617^6+constants!$H$4*data!H1617^7)</f>
        <v>9840.1148758510935</v>
      </c>
      <c r="R1617" s="4">
        <f>I1617/(constants!$A$4+constants!$B$4*data!I1617+constants!$C$4*data!I1617^2+constants!$D$4*data!I1617^3+constants!$E$4*data!I1617^4+constants!$F$4*data!I1617^5+constants!$G$4*data!I1617^6+constants!$H$4*data!I1617^7)</f>
        <v>12049.235337972596</v>
      </c>
      <c r="S1617" s="4">
        <f>J1617/(constants!$A$4+constants!$B$4*data!J1617+constants!$C$4*data!J1617^2+constants!$D$4*data!J1617^3+constants!$E$4*data!J1617^4+constants!$F$4*data!J1617^5+constants!$G$4*data!J1617^6+constants!$H$4*data!J1617^7)</f>
        <v>12088.58354098354</v>
      </c>
      <c r="T1617" s="4"/>
      <c r="U1617" s="4">
        <f t="shared" si="526"/>
        <v>34685.501897419352</v>
      </c>
      <c r="V1617" s="2">
        <f t="shared" si="527"/>
        <v>55308.437687165686</v>
      </c>
      <c r="W1617" s="2">
        <f t="shared" si="528"/>
        <v>55308.437687165686</v>
      </c>
      <c r="X1617" s="2">
        <f t="shared" si="529"/>
        <v>2209.120462121502</v>
      </c>
      <c r="Y1617" s="2">
        <f t="shared" si="530"/>
        <v>2248.4686651324464</v>
      </c>
      <c r="Z1617" s="2"/>
      <c r="AA1617" s="4">
        <f t="shared" si="519"/>
        <v>57809.169829032246</v>
      </c>
      <c r="AB1617" s="4">
        <f t="shared" si="520"/>
        <v>9218.0729478609483</v>
      </c>
      <c r="AC1617" s="4">
        <f t="shared" si="521"/>
        <v>9218.0729478609483</v>
      </c>
      <c r="AD1617" s="4">
        <f t="shared" si="522"/>
        <v>368.186743686917</v>
      </c>
      <c r="AE1617" s="4">
        <f t="shared" si="523"/>
        <v>374.74477752207434</v>
      </c>
      <c r="AF1617" s="4"/>
      <c r="AG1617" s="4">
        <f t="shared" si="531"/>
        <v>1</v>
      </c>
      <c r="AH1617" s="4"/>
      <c r="AI1617" s="4"/>
      <c r="AJ1617">
        <f>IF(front!E1617&gt;$AJ$2,AA1617,AB1617)</f>
        <v>57809.169829032246</v>
      </c>
      <c r="AK1617">
        <f t="shared" si="518"/>
        <v>57745.514964506838</v>
      </c>
      <c r="AL1617">
        <f>SUMPRODUCT($B$7:$B$456,AK$7:AK$456,EXP(constants!$B$32+constants!$A$32*ABS($A$7:$A$456-$A1617)))</f>
        <v>4.3938345954255445E-9</v>
      </c>
      <c r="AM1617">
        <f t="shared" si="524"/>
        <v>57745.514964502443</v>
      </c>
      <c r="AN1617">
        <f t="shared" si="532"/>
        <v>57739.630394840671</v>
      </c>
      <c r="AP1617" s="4"/>
      <c r="AQ1617" s="4"/>
      <c r="AR1617" s="4"/>
      <c r="AU1617" s="5">
        <f>SUMPRODUCT(constants!$B$13:$B$20,A1617^constants!$A$13:$A$20)*constants!$C$10/((A1617/1000000000)^5*(EXP(0.014388/(A1617/1000000000)/constants!$B$9)-1))</f>
        <v>2.2173305236022306E-5</v>
      </c>
      <c r="AX1617" s="17">
        <f t="shared" si="525"/>
        <v>3.8402229256395798E-10</v>
      </c>
      <c r="BC1617">
        <f t="shared" si="534"/>
        <v>3.8402229256395798E-10</v>
      </c>
    </row>
    <row r="1618" spans="1:55" x14ac:dyDescent="0.2">
      <c r="A1618">
        <f>front!A1618</f>
        <v>926.2</v>
      </c>
      <c r="B1618" s="1">
        <f t="shared" si="533"/>
        <v>0.43000000000006366</v>
      </c>
      <c r="C1618" s="20">
        <f>front!B1618</f>
        <v>3321.45</v>
      </c>
      <c r="D1618" s="20">
        <f>front!C1618</f>
        <v>9953.4</v>
      </c>
      <c r="E1618" s="20">
        <f>front!D1618</f>
        <v>37473.050000000003</v>
      </c>
      <c r="F1618" s="20">
        <f>front!E1618</f>
        <v>64000</v>
      </c>
      <c r="G1618" s="20">
        <f>front!F1618</f>
        <v>64000</v>
      </c>
      <c r="H1618" s="20">
        <f>front!H1618</f>
        <v>10428</v>
      </c>
      <c r="I1618" s="20">
        <f>front!I1618</f>
        <v>12574</v>
      </c>
      <c r="J1618" s="20">
        <f>front!J1618</f>
        <v>12586</v>
      </c>
      <c r="K1618" s="20"/>
      <c r="L1618" s="4">
        <f>C1618/(constants!$A$4+constants!$B$4*data!C1618+constants!$C$4*data!C1618^2+constants!$D$4*data!C1618^3+constants!$E$4*data!C1618^4+constants!$F$4*data!C1618^5+constants!$G$4*data!C1618^6+constants!$H$4*data!C1618^7)</f>
        <v>3320.2854564330314</v>
      </c>
      <c r="M1618" s="4">
        <f>D1618/(constants!$A$4+constants!$B$4*data!D1618+constants!$C$4*data!D1618^2+constants!$D$4*data!D1618^3+constants!$E$4*data!D1618^4+constants!$F$4*data!D1618^5+constants!$G$4*data!D1618^6+constants!$H$4*data!D1618^7)</f>
        <v>9962.0662530828922</v>
      </c>
      <c r="N1618" s="4">
        <f>E1618/(constants!$A$4+constants!$B$4*data!E1618+constants!$C$4*data!E1618^2+constants!$D$4*data!E1618^3+constants!$E$4*data!E1618^4+constants!$F$4*data!E1618^5+constants!$G$4*data!E1618^6+constants!$H$4*data!E1618^7)</f>
        <v>37689.312361202516</v>
      </c>
      <c r="O1618" s="4">
        <f>F1618/(constants!$A$4+constants!$B$4*data!F1618+constants!$C$4*data!F1618^2+constants!$D$4*data!F1618^3+constants!$E$4*data!F1618^4+constants!$F$4*data!F1618^5+constants!$G$4*data!F1618^6+constants!$H$4*data!F1618^7)</f>
        <v>64773.712258592925</v>
      </c>
      <c r="P1618" s="4">
        <f>G1618/(constants!$A$4+constants!$B$4*data!G1618+constants!$C$4*data!G1618^2+constants!$D$4*data!G1618^3+constants!$E$4*data!G1618^4+constants!$F$4*data!G1618^5+constants!$G$4*data!G1618^6+constants!$H$4*data!G1618^7)</f>
        <v>64773.712258592925</v>
      </c>
      <c r="Q1618" s="4">
        <f>H1618/(constants!$A$4+constants!$B$4*data!H1618+constants!$C$4*data!H1618^2+constants!$D$4*data!H1618^3+constants!$E$4*data!H1618^4+constants!$F$4*data!H1618^5+constants!$G$4*data!H1618^6+constants!$H$4*data!H1618^7)</f>
        <v>10438.097975524999</v>
      </c>
      <c r="R1618" s="4">
        <f>I1618/(constants!$A$4+constants!$B$4*data!I1618+constants!$C$4*data!I1618^2+constants!$D$4*data!I1618^3+constants!$E$4*data!I1618^4+constants!$F$4*data!I1618^5+constants!$G$4*data!I1618^6+constants!$H$4*data!I1618^7)</f>
        <v>12591.731271826713</v>
      </c>
      <c r="S1618" s="4">
        <f>J1618/(constants!$A$4+constants!$B$4*data!J1618+constants!$C$4*data!J1618^2+constants!$D$4*data!J1618^3+constants!$E$4*data!J1618^4+constants!$F$4*data!J1618^5+constants!$G$4*data!J1618^6+constants!$H$4*data!J1618^7)</f>
        <v>12603.779095851607</v>
      </c>
      <c r="T1618" s="4"/>
      <c r="U1618" s="4">
        <f t="shared" si="526"/>
        <v>34369.026904769482</v>
      </c>
      <c r="V1618" s="2">
        <f t="shared" si="527"/>
        <v>54811.646005510032</v>
      </c>
      <c r="W1618" s="2">
        <f t="shared" si="528"/>
        <v>54811.646005510032</v>
      </c>
      <c r="X1618" s="2">
        <f t="shared" si="529"/>
        <v>2153.6332963017139</v>
      </c>
      <c r="Y1618" s="2">
        <f t="shared" si="530"/>
        <v>2165.6811203266079</v>
      </c>
      <c r="Z1618" s="2"/>
      <c r="AA1618" s="4">
        <f t="shared" si="519"/>
        <v>57281.711507949134</v>
      </c>
      <c r="AB1618" s="4">
        <f t="shared" si="520"/>
        <v>9135.2743342516715</v>
      </c>
      <c r="AC1618" s="4">
        <f t="shared" si="521"/>
        <v>9135.2743342516715</v>
      </c>
      <c r="AD1618" s="4">
        <f t="shared" si="522"/>
        <v>358.93888271695238</v>
      </c>
      <c r="AE1618" s="4">
        <f t="shared" si="523"/>
        <v>360.94685338776799</v>
      </c>
      <c r="AF1618" s="4"/>
      <c r="AG1618" s="4">
        <f t="shared" si="531"/>
        <v>1</v>
      </c>
      <c r="AH1618" s="4"/>
      <c r="AI1618" s="4"/>
      <c r="AJ1618">
        <f>IF(front!E1618&gt;$AJ$2,AA1618,AB1618)</f>
        <v>57281.711507949134</v>
      </c>
      <c r="AK1618">
        <f t="shared" si="518"/>
        <v>57218.056643423726</v>
      </c>
      <c r="AL1618">
        <f>SUMPRODUCT($B$7:$B$456,AK$7:AK$456,EXP(constants!$B$32+constants!$A$32*ABS($A$7:$A$456-$A1618)))</f>
        <v>4.3119491606463492E-9</v>
      </c>
      <c r="AM1618">
        <f t="shared" si="524"/>
        <v>57218.056643419412</v>
      </c>
      <c r="AN1618">
        <f t="shared" si="532"/>
        <v>57212.17207375764</v>
      </c>
      <c r="AP1618" s="4"/>
      <c r="AQ1618" s="4"/>
      <c r="AR1618" s="4"/>
      <c r="AU1618" s="5">
        <f>SUMPRODUCT(constants!$B$13:$B$20,A1618^constants!$A$13:$A$20)*constants!$C$10/((A1618/1000000000)^5*(EXP(0.014388/(A1618/1000000000)/constants!$B$9)-1))</f>
        <v>2.2169015767010111E-5</v>
      </c>
      <c r="AX1618" s="17">
        <f t="shared" si="525"/>
        <v>3.8748774890822062E-10</v>
      </c>
      <c r="BC1618">
        <f t="shared" si="534"/>
        <v>3.8748774890822062E-10</v>
      </c>
    </row>
    <row r="1619" spans="1:55" x14ac:dyDescent="0.2">
      <c r="A1619">
        <f>front!A1619</f>
        <v>926.63</v>
      </c>
      <c r="B1619" s="1">
        <f t="shared" si="533"/>
        <v>0.42999999999994998</v>
      </c>
      <c r="C1619" s="20">
        <f>front!B1619</f>
        <v>3394</v>
      </c>
      <c r="D1619" s="20">
        <f>front!C1619</f>
        <v>10687</v>
      </c>
      <c r="E1619" s="20">
        <f>front!D1619</f>
        <v>37057.550000000003</v>
      </c>
      <c r="F1619" s="20">
        <f>front!E1619</f>
        <v>64000</v>
      </c>
      <c r="G1619" s="20">
        <f>front!F1619</f>
        <v>64000</v>
      </c>
      <c r="H1619" s="20">
        <f>front!H1619</f>
        <v>11188.4</v>
      </c>
      <c r="I1619" s="20">
        <f>front!I1619</f>
        <v>13699</v>
      </c>
      <c r="J1619" s="20">
        <f>front!J1619</f>
        <v>13752.8</v>
      </c>
      <c r="K1619" s="20"/>
      <c r="L1619" s="4">
        <f>C1619/(constants!$A$4+constants!$B$4*data!C1619+constants!$C$4*data!C1619^2+constants!$D$4*data!C1619^3+constants!$E$4*data!C1619^4+constants!$F$4*data!C1619^5+constants!$G$4*data!C1619^6+constants!$H$4*data!C1619^7)</f>
        <v>3392.8457530696583</v>
      </c>
      <c r="M1619" s="4">
        <f>D1619/(constants!$A$4+constants!$B$4*data!D1619+constants!$C$4*data!D1619^2+constants!$D$4*data!D1619^3+constants!$E$4*data!D1619^4+constants!$F$4*data!D1619^5+constants!$G$4*data!D1619^6+constants!$H$4*data!D1619^7)</f>
        <v>10697.919431368471</v>
      </c>
      <c r="N1619" s="4">
        <f>E1619/(constants!$A$4+constants!$B$4*data!E1619+constants!$C$4*data!E1619^2+constants!$D$4*data!E1619^3+constants!$E$4*data!E1619^4+constants!$F$4*data!E1619^5+constants!$G$4*data!E1619^6+constants!$H$4*data!E1619^7)</f>
        <v>37268.334685477348</v>
      </c>
      <c r="O1619" s="4">
        <f>F1619/(constants!$A$4+constants!$B$4*data!F1619+constants!$C$4*data!F1619^2+constants!$D$4*data!F1619^3+constants!$E$4*data!F1619^4+constants!$F$4*data!F1619^5+constants!$G$4*data!F1619^6+constants!$H$4*data!F1619^7)</f>
        <v>64773.712258592925</v>
      </c>
      <c r="P1619" s="4">
        <f>G1619/(constants!$A$4+constants!$B$4*data!G1619+constants!$C$4*data!G1619^2+constants!$D$4*data!G1619^3+constants!$E$4*data!G1619^4+constants!$F$4*data!G1619^5+constants!$G$4*data!G1619^6+constants!$H$4*data!G1619^7)</f>
        <v>64773.712258592925</v>
      </c>
      <c r="Q1619" s="4">
        <f>H1619/(constants!$A$4+constants!$B$4*data!H1619+constants!$C$4*data!H1619^2+constants!$D$4*data!H1619^3+constants!$E$4*data!H1619^4+constants!$F$4*data!H1619^5+constants!$G$4*data!H1619^6+constants!$H$4*data!H1619^7)</f>
        <v>11200.989057017237</v>
      </c>
      <c r="R1619" s="4">
        <f>I1619/(constants!$A$4+constants!$B$4*data!I1619+constants!$C$4*data!I1619^2+constants!$D$4*data!I1619^3+constants!$E$4*data!I1619^4+constants!$F$4*data!I1619^5+constants!$G$4*data!I1619^6+constants!$H$4*data!I1619^7)</f>
        <v>13721.44985612838</v>
      </c>
      <c r="S1619" s="4">
        <f>J1619/(constants!$A$4+constants!$B$4*data!J1619+constants!$C$4*data!J1619^2+constants!$D$4*data!J1619^3+constants!$E$4*data!J1619^4+constants!$F$4*data!J1619^5+constants!$G$4*data!J1619^6+constants!$H$4*data!J1619^7)</f>
        <v>13775.487157604768</v>
      </c>
      <c r="T1619" s="4"/>
      <c r="U1619" s="4">
        <f t="shared" si="526"/>
        <v>33875.488932407687</v>
      </c>
      <c r="V1619" s="2">
        <f t="shared" si="527"/>
        <v>54075.792827224454</v>
      </c>
      <c r="W1619" s="2">
        <f t="shared" si="528"/>
        <v>54075.792827224454</v>
      </c>
      <c r="X1619" s="2">
        <f t="shared" si="529"/>
        <v>2520.4607991111425</v>
      </c>
      <c r="Y1619" s="2">
        <f t="shared" si="530"/>
        <v>2574.4981005875306</v>
      </c>
      <c r="Z1619" s="2"/>
      <c r="AA1619" s="4">
        <f t="shared" si="519"/>
        <v>56459.148220679475</v>
      </c>
      <c r="AB1619" s="4">
        <f t="shared" si="520"/>
        <v>9012.6321378707435</v>
      </c>
      <c r="AC1619" s="4">
        <f t="shared" si="521"/>
        <v>9012.6321378707435</v>
      </c>
      <c r="AD1619" s="4">
        <f t="shared" si="522"/>
        <v>420.07679985185706</v>
      </c>
      <c r="AE1619" s="4">
        <f t="shared" si="523"/>
        <v>429.08301676458842</v>
      </c>
      <c r="AF1619" s="4"/>
      <c r="AG1619" s="4">
        <f t="shared" si="531"/>
        <v>1</v>
      </c>
      <c r="AH1619" s="4"/>
      <c r="AI1619" s="4"/>
      <c r="AJ1619">
        <f>IF(front!E1619&gt;$AJ$2,AA1619,AB1619)</f>
        <v>56459.148220679475</v>
      </c>
      <c r="AK1619">
        <f t="shared" si="518"/>
        <v>56395.493356154067</v>
      </c>
      <c r="AL1619">
        <f>SUMPRODUCT($B$7:$B$456,AK$7:AK$456,EXP(constants!$B$32+constants!$A$32*ABS($A$7:$A$456-$A1619)))</f>
        <v>4.2315897788587858E-9</v>
      </c>
      <c r="AM1619">
        <f t="shared" si="524"/>
        <v>56395.493356149833</v>
      </c>
      <c r="AN1619">
        <f t="shared" si="532"/>
        <v>56389.608786488061</v>
      </c>
      <c r="AP1619" s="4"/>
      <c r="AQ1619" s="4"/>
      <c r="AR1619" s="4"/>
      <c r="AU1619" s="5">
        <f>SUMPRODUCT(constants!$B$13:$B$20,A1619^constants!$A$13:$A$20)*constants!$C$10/((A1619/1000000000)^5*(EXP(0.014388/(A1619/1000000000)/constants!$B$9)-1))</f>
        <v>2.2164694220994743E-5</v>
      </c>
      <c r="AX1619" s="17">
        <f t="shared" si="525"/>
        <v>3.9306345083752011E-10</v>
      </c>
      <c r="BC1619">
        <f t="shared" si="534"/>
        <v>3.9306345083752011E-10</v>
      </c>
    </row>
    <row r="1620" spans="1:55" x14ac:dyDescent="0.2">
      <c r="A1620">
        <f>front!A1620</f>
        <v>927.05</v>
      </c>
      <c r="B1620" s="1">
        <f t="shared" si="533"/>
        <v>0.41999999999995907</v>
      </c>
      <c r="C1620" s="20">
        <f>front!B1620</f>
        <v>3330.35</v>
      </c>
      <c r="D1620" s="20">
        <f>front!C1620</f>
        <v>10031.200000000001</v>
      </c>
      <c r="E1620" s="20">
        <f>front!D1620</f>
        <v>36646.9</v>
      </c>
      <c r="F1620" s="20">
        <f>front!E1620</f>
        <v>64000</v>
      </c>
      <c r="G1620" s="20">
        <f>front!F1620</f>
        <v>64000</v>
      </c>
      <c r="H1620" s="20">
        <f>front!H1620</f>
        <v>10465</v>
      </c>
      <c r="I1620" s="20">
        <f>front!I1620</f>
        <v>13347</v>
      </c>
      <c r="J1620" s="20">
        <f>front!J1620</f>
        <v>13305.8</v>
      </c>
      <c r="K1620" s="20"/>
      <c r="L1620" s="4">
        <f>C1620/(constants!$A$4+constants!$B$4*data!C1620+constants!$C$4*data!C1620^2+constants!$D$4*data!C1620^3+constants!$E$4*data!C1620^4+constants!$F$4*data!C1620^5+constants!$G$4*data!C1620^6+constants!$H$4*data!C1620^7)</f>
        <v>3329.1866201903672</v>
      </c>
      <c r="M1620" s="4">
        <f>D1620/(constants!$A$4+constants!$B$4*data!D1620+constants!$C$4*data!D1620^2+constants!$D$4*data!D1620^3+constants!$E$4*data!D1620^4+constants!$F$4*data!D1620^5+constants!$G$4*data!D1620^6+constants!$H$4*data!D1620^7)</f>
        <v>10040.094384890173</v>
      </c>
      <c r="N1620" s="4">
        <f>E1620/(constants!$A$4+constants!$B$4*data!E1620+constants!$C$4*data!E1620^2+constants!$D$4*data!E1620^3+constants!$E$4*data!E1620^4+constants!$F$4*data!E1620^5+constants!$G$4*data!E1620^6+constants!$H$4*data!E1620^7)</f>
        <v>36852.380854718009</v>
      </c>
      <c r="O1620" s="4">
        <f>F1620/(constants!$A$4+constants!$B$4*data!F1620+constants!$C$4*data!F1620^2+constants!$D$4*data!F1620^3+constants!$E$4*data!F1620^4+constants!$F$4*data!F1620^5+constants!$G$4*data!F1620^6+constants!$H$4*data!F1620^7)</f>
        <v>64773.712258592925</v>
      </c>
      <c r="P1620" s="4">
        <f>G1620/(constants!$A$4+constants!$B$4*data!G1620+constants!$C$4*data!G1620^2+constants!$D$4*data!G1620^3+constants!$E$4*data!G1620^4+constants!$F$4*data!G1620^5+constants!$G$4*data!G1620^6+constants!$H$4*data!G1620^7)</f>
        <v>64773.712258592925</v>
      </c>
      <c r="Q1620" s="4">
        <f>H1620/(constants!$A$4+constants!$B$4*data!H1620+constants!$C$4*data!H1620^2+constants!$D$4*data!H1620^3+constants!$E$4*data!H1620^4+constants!$F$4*data!H1620^5+constants!$G$4*data!H1620^6+constants!$H$4*data!H1620^7)</f>
        <v>10475.213601323232</v>
      </c>
      <c r="R1620" s="4">
        <f>I1620/(constants!$A$4+constants!$B$4*data!I1620+constants!$C$4*data!I1620^2+constants!$D$4*data!I1620^3+constants!$E$4*data!I1620^4+constants!$F$4*data!I1620^5+constants!$G$4*data!I1620^6+constants!$H$4*data!I1620^7)</f>
        <v>13367.923098780242</v>
      </c>
      <c r="S1620" s="4">
        <f>J1620/(constants!$A$4+constants!$B$4*data!J1620+constants!$C$4*data!J1620^2+constants!$D$4*data!J1620^3+constants!$E$4*data!J1620^4+constants!$F$4*data!J1620^5+constants!$G$4*data!J1620^6+constants!$H$4*data!J1620^7)</f>
        <v>13326.547355771656</v>
      </c>
      <c r="T1620" s="4"/>
      <c r="U1620" s="4">
        <f t="shared" si="526"/>
        <v>33523.19423452764</v>
      </c>
      <c r="V1620" s="2">
        <f t="shared" si="527"/>
        <v>54733.617873702751</v>
      </c>
      <c r="W1620" s="2">
        <f t="shared" si="528"/>
        <v>54733.617873702751</v>
      </c>
      <c r="X1620" s="2">
        <f t="shared" si="529"/>
        <v>2892.70949745701</v>
      </c>
      <c r="Y1620" s="2">
        <f t="shared" si="530"/>
        <v>2851.3337544484239</v>
      </c>
      <c r="Z1620" s="2"/>
      <c r="AA1620" s="4">
        <f t="shared" si="519"/>
        <v>55871.9903908794</v>
      </c>
      <c r="AB1620" s="4">
        <f t="shared" si="520"/>
        <v>9122.2696456171252</v>
      </c>
      <c r="AC1620" s="4">
        <f t="shared" si="521"/>
        <v>9122.2696456171252</v>
      </c>
      <c r="AD1620" s="4">
        <f t="shared" si="522"/>
        <v>482.11824957616835</v>
      </c>
      <c r="AE1620" s="4">
        <f t="shared" si="523"/>
        <v>475.2222924080707</v>
      </c>
      <c r="AF1620" s="4"/>
      <c r="AG1620" s="4">
        <f t="shared" si="531"/>
        <v>1</v>
      </c>
      <c r="AH1620" s="4"/>
      <c r="AI1620" s="4"/>
      <c r="AJ1620">
        <f>IF(front!E1620&gt;$AJ$2,AA1620,AB1620)</f>
        <v>55871.9903908794</v>
      </c>
      <c r="AK1620">
        <f t="shared" si="518"/>
        <v>55808.335526353992</v>
      </c>
      <c r="AL1620">
        <f>SUMPRODUCT($B$7:$B$456,AK$7:AK$456,EXP(constants!$B$32+constants!$A$32*ABS($A$7:$A$456-$A1620)))</f>
        <v>4.1545452052447623E-9</v>
      </c>
      <c r="AM1620">
        <f t="shared" si="524"/>
        <v>55808.335526349838</v>
      </c>
      <c r="AN1620">
        <f t="shared" si="532"/>
        <v>55802.450956688066</v>
      </c>
      <c r="AP1620" s="4"/>
      <c r="AQ1620" s="4"/>
      <c r="AR1620" s="4"/>
      <c r="AU1620" s="5">
        <f>SUMPRODUCT(constants!$B$13:$B$20,A1620^constants!$A$13:$A$20)*constants!$C$10/((A1620/1000000000)^5*(EXP(0.014388/(A1620/1000000000)/constants!$B$9)-1))</f>
        <v>2.2160442455954766E-5</v>
      </c>
      <c r="AX1620" s="17">
        <f t="shared" si="525"/>
        <v>3.9712310258836009E-10</v>
      </c>
      <c r="BC1620">
        <f t="shared" si="534"/>
        <v>3.9712310258836009E-10</v>
      </c>
    </row>
    <row r="1621" spans="1:55" x14ac:dyDescent="0.2">
      <c r="A1621">
        <f>front!A1621</f>
        <v>927.48</v>
      </c>
      <c r="B1621" s="1">
        <f t="shared" si="533"/>
        <v>0.43000000000006366</v>
      </c>
      <c r="C1621" s="20">
        <f>front!B1621</f>
        <v>3316.8</v>
      </c>
      <c r="D1621" s="20">
        <f>front!C1621</f>
        <v>9916</v>
      </c>
      <c r="E1621" s="20">
        <f>front!D1621</f>
        <v>36302.800000000003</v>
      </c>
      <c r="F1621" s="20">
        <f>front!E1621</f>
        <v>64000</v>
      </c>
      <c r="G1621" s="20">
        <f>front!F1621</f>
        <v>64000</v>
      </c>
      <c r="H1621" s="20">
        <f>front!H1621</f>
        <v>10354.200000000001</v>
      </c>
      <c r="I1621" s="20">
        <f>front!I1621</f>
        <v>12850.8</v>
      </c>
      <c r="J1621" s="20">
        <f>front!J1621</f>
        <v>12930.2</v>
      </c>
      <c r="K1621" s="20"/>
      <c r="L1621" s="4">
        <f>C1621/(constants!$A$4+constants!$B$4*data!C1621+constants!$C$4*data!C1621^2+constants!$D$4*data!C1621^3+constants!$E$4*data!C1621^4+constants!$F$4*data!C1621^5+constants!$G$4*data!C1621^6+constants!$H$4*data!C1621^7)</f>
        <v>3315.6348594195056</v>
      </c>
      <c r="M1621" s="4">
        <f>D1621/(constants!$A$4+constants!$B$4*data!D1621+constants!$C$4*data!D1621^2+constants!$D$4*data!D1621^3+constants!$E$4*data!D1621^4+constants!$F$4*data!D1621^5+constants!$G$4*data!D1621^6+constants!$H$4*data!D1621^7)</f>
        <v>9924.5575068495837</v>
      </c>
      <c r="N1621" s="4">
        <f>E1621/(constants!$A$4+constants!$B$4*data!E1621+constants!$C$4*data!E1621^2+constants!$D$4*data!E1621^3+constants!$E$4*data!E1621^4+constants!$F$4*data!E1621^5+constants!$G$4*data!E1621^6+constants!$H$4*data!E1621^7)</f>
        <v>36503.919352050441</v>
      </c>
      <c r="O1621" s="4">
        <f>F1621/(constants!$A$4+constants!$B$4*data!F1621+constants!$C$4*data!F1621^2+constants!$D$4*data!F1621^3+constants!$E$4*data!F1621^4+constants!$F$4*data!F1621^5+constants!$G$4*data!F1621^6+constants!$H$4*data!F1621^7)</f>
        <v>64773.712258592925</v>
      </c>
      <c r="P1621" s="4">
        <f>G1621/(constants!$A$4+constants!$B$4*data!G1621+constants!$C$4*data!G1621^2+constants!$D$4*data!G1621^3+constants!$E$4*data!G1621^4+constants!$F$4*data!G1621^5+constants!$G$4*data!G1621^6+constants!$H$4*data!G1621^7)</f>
        <v>64773.712258592925</v>
      </c>
      <c r="Q1621" s="4">
        <f>H1621/(constants!$A$4+constants!$B$4*data!H1621+constants!$C$4*data!H1621^2+constants!$D$4*data!H1621^3+constants!$E$4*data!H1621^4+constants!$F$4*data!H1621^5+constants!$G$4*data!H1621^6+constants!$H$4*data!H1621^7)</f>
        <v>10364.069072822382</v>
      </c>
      <c r="R1621" s="4">
        <f>I1621/(constants!$A$4+constants!$B$4*data!I1621+constants!$C$4*data!I1621^2+constants!$D$4*data!I1621^3+constants!$E$4*data!I1621^4+constants!$F$4*data!I1621^5+constants!$G$4*data!I1621^6+constants!$H$4*data!I1621^7)</f>
        <v>12869.648388761845</v>
      </c>
      <c r="S1621" s="4">
        <f>J1621/(constants!$A$4+constants!$B$4*data!J1621+constants!$C$4*data!J1621^2+constants!$D$4*data!J1621^3+constants!$E$4*data!J1621^4+constants!$F$4*data!J1621^5+constants!$G$4*data!J1621^6+constants!$H$4*data!J1621^7)</f>
        <v>12949.37419295934</v>
      </c>
      <c r="T1621" s="4"/>
      <c r="U1621" s="4">
        <f t="shared" si="526"/>
        <v>33188.284492630934</v>
      </c>
      <c r="V1621" s="2">
        <f t="shared" si="527"/>
        <v>54849.154751743343</v>
      </c>
      <c r="W1621" s="2">
        <f t="shared" si="528"/>
        <v>54849.154751743343</v>
      </c>
      <c r="X1621" s="2">
        <f t="shared" si="529"/>
        <v>2505.5793159394634</v>
      </c>
      <c r="Y1621" s="2">
        <f t="shared" si="530"/>
        <v>2585.3051201369581</v>
      </c>
      <c r="Z1621" s="2"/>
      <c r="AA1621" s="4">
        <f t="shared" si="519"/>
        <v>55313.807487718223</v>
      </c>
      <c r="AB1621" s="4">
        <f t="shared" si="520"/>
        <v>9141.525791957225</v>
      </c>
      <c r="AC1621" s="4">
        <f t="shared" si="521"/>
        <v>9141.525791957225</v>
      </c>
      <c r="AD1621" s="4">
        <f t="shared" si="522"/>
        <v>417.59655265657722</v>
      </c>
      <c r="AE1621" s="4">
        <f t="shared" si="523"/>
        <v>430.88418668949299</v>
      </c>
      <c r="AF1621" s="4"/>
      <c r="AG1621" s="4">
        <f t="shared" si="531"/>
        <v>1</v>
      </c>
      <c r="AH1621" s="4"/>
      <c r="AI1621" s="4"/>
      <c r="AJ1621">
        <f>IF(front!E1621&gt;$AJ$2,AA1621,AB1621)</f>
        <v>55313.807487718223</v>
      </c>
      <c r="AK1621">
        <f t="shared" si="518"/>
        <v>55250.152623192815</v>
      </c>
      <c r="AL1621">
        <f>SUMPRODUCT($B$7:$B$456,AK$7:AK$456,EXP(constants!$B$32+constants!$A$32*ABS($A$7:$A$456-$A1621)))</f>
        <v>4.0771192728267652E-9</v>
      </c>
      <c r="AM1621">
        <f t="shared" si="524"/>
        <v>55250.15262318874</v>
      </c>
      <c r="AN1621">
        <f t="shared" si="532"/>
        <v>55244.268053526968</v>
      </c>
      <c r="AP1621" s="4"/>
      <c r="AQ1621" s="4"/>
      <c r="AR1621" s="4"/>
      <c r="AU1621" s="5">
        <f>SUMPRODUCT(constants!$B$13:$B$20,A1621^constants!$A$13:$A$20)*constants!$C$10/((A1621/1000000000)^5*(EXP(0.014388/(A1621/1000000000)/constants!$B$9)-1))</f>
        <v>2.2156058262435416E-5</v>
      </c>
      <c r="AX1621" s="17">
        <f t="shared" si="525"/>
        <v>4.0105623701934277E-10</v>
      </c>
      <c r="BC1621">
        <f t="shared" si="534"/>
        <v>4.0105623701934277E-10</v>
      </c>
    </row>
    <row r="1622" spans="1:55" x14ac:dyDescent="0.2">
      <c r="A1622">
        <f>front!A1622</f>
        <v>927.9</v>
      </c>
      <c r="B1622" s="1">
        <f t="shared" si="533"/>
        <v>0.41999999999995907</v>
      </c>
      <c r="C1622" s="20">
        <f>front!B1622</f>
        <v>3278.2</v>
      </c>
      <c r="D1622" s="20">
        <f>front!C1622</f>
        <v>9493.7999999999993</v>
      </c>
      <c r="E1622" s="20">
        <f>front!D1622</f>
        <v>36016.25</v>
      </c>
      <c r="F1622" s="20">
        <f>front!E1622</f>
        <v>64000</v>
      </c>
      <c r="G1622" s="20">
        <f>front!F1622</f>
        <v>64000</v>
      </c>
      <c r="H1622" s="20">
        <f>front!H1622</f>
        <v>9933.2000000000007</v>
      </c>
      <c r="I1622" s="20">
        <f>front!I1622</f>
        <v>12603.2</v>
      </c>
      <c r="J1622" s="20">
        <f>front!J1622</f>
        <v>12603.4</v>
      </c>
      <c r="K1622" s="20"/>
      <c r="L1622" s="4">
        <f>C1622/(constants!$A$4+constants!$B$4*data!C1622+constants!$C$4*data!C1622^2+constants!$D$4*data!C1622^3+constants!$E$4*data!C1622^4+constants!$F$4*data!C1622^5+constants!$G$4*data!C1622^6+constants!$H$4*data!C1622^7)</f>
        <v>3277.0301948272086</v>
      </c>
      <c r="M1622" s="4">
        <f>D1622/(constants!$A$4+constants!$B$4*data!D1622+constants!$C$4*data!D1622^2+constants!$D$4*data!D1622^3+constants!$E$4*data!D1622^4+constants!$F$4*data!D1622^5+constants!$G$4*data!D1622^6+constants!$H$4*data!D1622^7)</f>
        <v>9501.1715915343557</v>
      </c>
      <c r="N1622" s="4">
        <f>E1622/(constants!$A$4+constants!$B$4*data!E1622+constants!$C$4*data!E1622^2+constants!$D$4*data!E1622^3+constants!$E$4*data!E1622^4+constants!$F$4*data!E1622^5+constants!$G$4*data!E1622^6+constants!$H$4*data!E1622^7)</f>
        <v>36213.794028445285</v>
      </c>
      <c r="O1622" s="4">
        <f>F1622/(constants!$A$4+constants!$B$4*data!F1622+constants!$C$4*data!F1622^2+constants!$D$4*data!F1622^3+constants!$E$4*data!F1622^4+constants!$F$4*data!F1622^5+constants!$G$4*data!F1622^6+constants!$H$4*data!F1622^7)</f>
        <v>64773.712258592925</v>
      </c>
      <c r="P1622" s="4">
        <f>G1622/(constants!$A$4+constants!$B$4*data!G1622+constants!$C$4*data!G1622^2+constants!$D$4*data!G1622^3+constants!$E$4*data!G1622^4+constants!$F$4*data!G1622^5+constants!$G$4*data!G1622^6+constants!$H$4*data!G1622^7)</f>
        <v>64773.712258592925</v>
      </c>
      <c r="Q1622" s="4">
        <f>H1622/(constants!$A$4+constants!$B$4*data!H1622+constants!$C$4*data!H1622^2+constants!$D$4*data!H1622^3+constants!$E$4*data!H1622^4+constants!$F$4*data!H1622^5+constants!$G$4*data!H1622^6+constants!$H$4*data!H1622^7)</f>
        <v>9941.8074441264071</v>
      </c>
      <c r="R1622" s="4">
        <f>I1622/(constants!$A$4+constants!$B$4*data!I1622+constants!$C$4*data!I1622^2+constants!$D$4*data!I1622^3+constants!$E$4*data!I1622^4+constants!$F$4*data!I1622^5+constants!$G$4*data!I1622^6+constants!$H$4*data!I1622^7)</f>
        <v>12621.047739809985</v>
      </c>
      <c r="S1622" s="4">
        <f>J1622/(constants!$A$4+constants!$B$4*data!J1622+constants!$C$4*data!J1622^2+constants!$D$4*data!J1622^3+constants!$E$4*data!J1622^4+constants!$F$4*data!J1622^5+constants!$G$4*data!J1622^6+constants!$H$4*data!J1622^7)</f>
        <v>12621.248538661692</v>
      </c>
      <c r="T1622" s="4"/>
      <c r="U1622" s="4">
        <f t="shared" si="526"/>
        <v>32936.763833618075</v>
      </c>
      <c r="V1622" s="2">
        <f t="shared" si="527"/>
        <v>55272.540667058565</v>
      </c>
      <c r="W1622" s="2">
        <f t="shared" si="528"/>
        <v>55272.540667058565</v>
      </c>
      <c r="X1622" s="2">
        <f t="shared" si="529"/>
        <v>2679.2402956835776</v>
      </c>
      <c r="Y1622" s="2">
        <f t="shared" si="530"/>
        <v>2679.4410945352847</v>
      </c>
      <c r="Z1622" s="2"/>
      <c r="AA1622" s="4">
        <f t="shared" si="519"/>
        <v>54894.606389363456</v>
      </c>
      <c r="AB1622" s="4">
        <f t="shared" si="520"/>
        <v>9212.0901111764269</v>
      </c>
      <c r="AC1622" s="4">
        <f t="shared" si="521"/>
        <v>9212.0901111764269</v>
      </c>
      <c r="AD1622" s="4">
        <f t="shared" si="522"/>
        <v>446.54004928059629</v>
      </c>
      <c r="AE1622" s="4">
        <f t="shared" si="523"/>
        <v>446.57351575588081</v>
      </c>
      <c r="AF1622" s="4"/>
      <c r="AG1622" s="4">
        <f t="shared" si="531"/>
        <v>1</v>
      </c>
      <c r="AH1622" s="4"/>
      <c r="AI1622" s="4"/>
      <c r="AJ1622">
        <f>IF(front!E1622&gt;$AJ$2,AA1622,AB1622)</f>
        <v>54894.606389363456</v>
      </c>
      <c r="AK1622">
        <f t="shared" si="518"/>
        <v>54830.951524838048</v>
      </c>
      <c r="AL1622">
        <f>SUMPRODUCT($B$7:$B$456,AK$7:AK$456,EXP(constants!$B$32+constants!$A$32*ABS($A$7:$A$456-$A1622)))</f>
        <v>4.0028871443917708E-9</v>
      </c>
      <c r="AM1622">
        <f t="shared" si="524"/>
        <v>54830.951524834047</v>
      </c>
      <c r="AN1622">
        <f t="shared" si="532"/>
        <v>54825.066955172275</v>
      </c>
      <c r="AP1622" s="4"/>
      <c r="AQ1622" s="4"/>
      <c r="AR1622" s="4"/>
      <c r="AU1622" s="5">
        <f>SUMPRODUCT(constants!$B$13:$B$20,A1622^constants!$A$13:$A$20)*constants!$C$10/((A1622/1000000000)^5*(EXP(0.014388/(A1622/1000000000)/constants!$B$9)-1))</f>
        <v>2.2151745806929857E-5</v>
      </c>
      <c r="AX1622" s="17">
        <f t="shared" si="525"/>
        <v>4.0404411772159323E-10</v>
      </c>
      <c r="BC1622">
        <f t="shared" si="534"/>
        <v>4.0404411772159323E-10</v>
      </c>
    </row>
    <row r="1623" spans="1:55" x14ac:dyDescent="0.2">
      <c r="A1623">
        <f>front!A1623</f>
        <v>928.33</v>
      </c>
      <c r="B1623" s="1">
        <f t="shared" si="533"/>
        <v>0.43000000000006366</v>
      </c>
      <c r="C1623" s="20">
        <f>front!B1623</f>
        <v>3361.55</v>
      </c>
      <c r="D1623" s="20">
        <f>front!C1623</f>
        <v>10307</v>
      </c>
      <c r="E1623" s="20">
        <f>front!D1623</f>
        <v>36027.5</v>
      </c>
      <c r="F1623" s="20">
        <f>front!E1623</f>
        <v>64000</v>
      </c>
      <c r="G1623" s="20">
        <f>front!F1623</f>
        <v>64000</v>
      </c>
      <c r="H1623" s="20">
        <f>front!H1623</f>
        <v>10745</v>
      </c>
      <c r="I1623" s="20">
        <f>front!I1623</f>
        <v>13242</v>
      </c>
      <c r="J1623" s="20">
        <f>front!J1623</f>
        <v>13235</v>
      </c>
      <c r="K1623" s="20"/>
      <c r="L1623" s="4">
        <f>C1623/(constants!$A$4+constants!$B$4*data!C1623+constants!$C$4*data!C1623^2+constants!$D$4*data!C1623^3+constants!$E$4*data!C1623^4+constants!$F$4*data!C1623^5+constants!$G$4*data!C1623^6+constants!$H$4*data!C1623^7)</f>
        <v>3360.3909190522809</v>
      </c>
      <c r="M1623" s="4">
        <f>D1623/(constants!$A$4+constants!$B$4*data!D1623+constants!$C$4*data!D1623^2+constants!$D$4*data!D1623^3+constants!$E$4*data!D1623^4+constants!$F$4*data!D1623^5+constants!$G$4*data!D1623^6+constants!$H$4*data!D1623^7)</f>
        <v>10316.723880521527</v>
      </c>
      <c r="N1623" s="4">
        <f>E1623/(constants!$A$4+constants!$B$4*data!E1623+constants!$C$4*data!E1623^2+constants!$D$4*data!E1623^3+constants!$E$4*data!E1623^4+constants!$F$4*data!E1623^5+constants!$G$4*data!E1623^6+constants!$H$4*data!E1623^7)</f>
        <v>36225.183433302715</v>
      </c>
      <c r="O1623" s="4">
        <f>F1623/(constants!$A$4+constants!$B$4*data!F1623+constants!$C$4*data!F1623^2+constants!$D$4*data!F1623^3+constants!$E$4*data!F1623^4+constants!$F$4*data!F1623^5+constants!$G$4*data!F1623^6+constants!$H$4*data!F1623^7)</f>
        <v>64773.712258592925</v>
      </c>
      <c r="P1623" s="4">
        <f>G1623/(constants!$A$4+constants!$B$4*data!G1623+constants!$C$4*data!G1623^2+constants!$D$4*data!G1623^3+constants!$E$4*data!G1623^4+constants!$F$4*data!G1623^5+constants!$G$4*data!G1623^6+constants!$H$4*data!G1623^7)</f>
        <v>64773.712258592925</v>
      </c>
      <c r="Q1623" s="4">
        <f>H1623/(constants!$A$4+constants!$B$4*data!H1623+constants!$C$4*data!H1623^2+constants!$D$4*data!H1623^3+constants!$E$4*data!H1623^4+constants!$F$4*data!H1623^5+constants!$G$4*data!H1623^6+constants!$H$4*data!H1623^7)</f>
        <v>10756.107235166452</v>
      </c>
      <c r="R1623" s="4">
        <f>I1623/(constants!$A$4+constants!$B$4*data!I1623+constants!$C$4*data!I1623^2+constants!$D$4*data!I1623^3+constants!$E$4*data!I1623^4+constants!$F$4*data!I1623^5+constants!$G$4*data!I1623^6+constants!$H$4*data!I1623^7)</f>
        <v>13262.476443637119</v>
      </c>
      <c r="S1623" s="4">
        <f>J1623/(constants!$A$4+constants!$B$4*data!J1623+constants!$C$4*data!J1623^2+constants!$D$4*data!J1623^3+constants!$E$4*data!J1623^4+constants!$F$4*data!J1623^5+constants!$G$4*data!J1623^6+constants!$H$4*data!J1623^7)</f>
        <v>13255.446811193055</v>
      </c>
      <c r="T1623" s="4"/>
      <c r="U1623" s="4">
        <f t="shared" si="526"/>
        <v>32864.792514250432</v>
      </c>
      <c r="V1623" s="2">
        <f t="shared" si="527"/>
        <v>54456.988378071401</v>
      </c>
      <c r="W1623" s="2">
        <f t="shared" si="528"/>
        <v>54456.988378071401</v>
      </c>
      <c r="X1623" s="2">
        <f t="shared" si="529"/>
        <v>2506.3692084706672</v>
      </c>
      <c r="Y1623" s="2">
        <f t="shared" si="530"/>
        <v>2499.339576026603</v>
      </c>
      <c r="Z1623" s="2"/>
      <c r="AA1623" s="4">
        <f t="shared" si="519"/>
        <v>54774.654190417386</v>
      </c>
      <c r="AB1623" s="4">
        <f t="shared" si="520"/>
        <v>9076.1647296785668</v>
      </c>
      <c r="AC1623" s="4">
        <f t="shared" si="521"/>
        <v>9076.1647296785668</v>
      </c>
      <c r="AD1623" s="4">
        <f t="shared" si="522"/>
        <v>417.72820141177789</v>
      </c>
      <c r="AE1623" s="4">
        <f t="shared" si="523"/>
        <v>416.55659600443386</v>
      </c>
      <c r="AF1623" s="4"/>
      <c r="AG1623" s="4">
        <f t="shared" si="531"/>
        <v>1</v>
      </c>
      <c r="AH1623" s="4"/>
      <c r="AI1623" s="4"/>
      <c r="AJ1623">
        <f>IF(front!E1623&gt;$AJ$2,AA1623,AB1623)</f>
        <v>54774.654190417386</v>
      </c>
      <c r="AK1623">
        <f t="shared" si="518"/>
        <v>54710.999325891979</v>
      </c>
      <c r="AL1623">
        <f>SUMPRODUCT($B$7:$B$456,AK$7:AK$456,EXP(constants!$B$32+constants!$A$32*ABS($A$7:$A$456-$A1623)))</f>
        <v>3.9282875783243966E-9</v>
      </c>
      <c r="AM1623">
        <f t="shared" si="524"/>
        <v>54710.999325888049</v>
      </c>
      <c r="AN1623">
        <f t="shared" si="532"/>
        <v>54705.114756226278</v>
      </c>
      <c r="AP1623" s="4"/>
      <c r="AQ1623" s="4"/>
      <c r="AR1623" s="4"/>
      <c r="AU1623" s="5">
        <f>SUMPRODUCT(constants!$B$13:$B$20,A1623^constants!$A$13:$A$20)*constants!$C$10/((A1623/1000000000)^5*(EXP(0.014388/(A1623/1000000000)/constants!$B$9)-1))</f>
        <v>2.214729999598069E-5</v>
      </c>
      <c r="AX1623" s="17">
        <f t="shared" si="525"/>
        <v>4.0484879877635186E-10</v>
      </c>
      <c r="BC1623">
        <f t="shared" si="534"/>
        <v>4.0484879877635186E-10</v>
      </c>
    </row>
    <row r="1624" spans="1:55" x14ac:dyDescent="0.2">
      <c r="A1624">
        <f>front!A1624</f>
        <v>928.75</v>
      </c>
      <c r="B1624" s="1">
        <f t="shared" si="533"/>
        <v>0.41999999999995907</v>
      </c>
      <c r="C1624" s="20">
        <f>front!B1624</f>
        <v>3216.45</v>
      </c>
      <c r="D1624" s="20">
        <f>front!C1624</f>
        <v>8882.6</v>
      </c>
      <c r="E1624" s="20">
        <f>front!D1624</f>
        <v>35857.4</v>
      </c>
      <c r="F1624" s="20">
        <f>front!E1624</f>
        <v>64000</v>
      </c>
      <c r="G1624" s="20">
        <f>front!F1624</f>
        <v>64000</v>
      </c>
      <c r="H1624" s="20">
        <f>front!H1624</f>
        <v>9273.7999999999993</v>
      </c>
      <c r="I1624" s="20">
        <f>front!I1624</f>
        <v>11373.8</v>
      </c>
      <c r="J1624" s="20">
        <f>front!J1624</f>
        <v>11388.6</v>
      </c>
      <c r="K1624" s="20"/>
      <c r="L1624" s="4">
        <f>C1624/(constants!$A$4+constants!$B$4*data!C1624+constants!$C$4*data!C1624^2+constants!$D$4*data!C1624^3+constants!$E$4*data!C1624^4+constants!$F$4*data!C1624^5+constants!$G$4*data!C1624^6+constants!$H$4*data!C1624^7)</f>
        <v>3215.2738089280397</v>
      </c>
      <c r="M1624" s="4">
        <f>D1624/(constants!$A$4+constants!$B$4*data!D1624+constants!$C$4*data!D1624^2+constants!$D$4*data!D1624^3+constants!$E$4*data!D1624^4+constants!$F$4*data!D1624^5+constants!$G$4*data!D1624^6+constants!$H$4*data!D1624^7)</f>
        <v>8888.3916880149736</v>
      </c>
      <c r="N1624" s="4">
        <f>E1624/(constants!$A$4+constants!$B$4*data!E1624+constants!$C$4*data!E1624^2+constants!$D$4*data!E1624^3+constants!$E$4*data!E1624^4+constants!$F$4*data!E1624^5+constants!$G$4*data!E1624^6+constants!$H$4*data!E1624^7)</f>
        <v>36052.983973244845</v>
      </c>
      <c r="O1624" s="4">
        <f>F1624/(constants!$A$4+constants!$B$4*data!F1624+constants!$C$4*data!F1624^2+constants!$D$4*data!F1624^3+constants!$E$4*data!F1624^4+constants!$F$4*data!F1624^5+constants!$G$4*data!F1624^6+constants!$H$4*data!F1624^7)</f>
        <v>64773.712258592925</v>
      </c>
      <c r="P1624" s="4">
        <f>G1624/(constants!$A$4+constants!$B$4*data!G1624+constants!$C$4*data!G1624^2+constants!$D$4*data!G1624^3+constants!$E$4*data!G1624^4+constants!$F$4*data!G1624^5+constants!$G$4*data!G1624^6+constants!$H$4*data!G1624^7)</f>
        <v>64773.712258592925</v>
      </c>
      <c r="Q1624" s="4">
        <f>H1624/(constants!$A$4+constants!$B$4*data!H1624+constants!$C$4*data!H1624^2+constants!$D$4*data!H1624^3+constants!$E$4*data!H1624^4+constants!$F$4*data!H1624^5+constants!$G$4*data!H1624^6+constants!$H$4*data!H1624^7)</f>
        <v>9280.5841681968468</v>
      </c>
      <c r="R1624" s="4">
        <f>I1624/(constants!$A$4+constants!$B$4*data!I1624+constants!$C$4*data!I1624^2+constants!$D$4*data!I1624^3+constants!$E$4*data!I1624^4+constants!$F$4*data!I1624^5+constants!$G$4*data!I1624^6+constants!$H$4*data!I1624^7)</f>
        <v>11387.03260609805</v>
      </c>
      <c r="S1624" s="4">
        <f>J1624/(constants!$A$4+constants!$B$4*data!J1624+constants!$C$4*data!J1624^2+constants!$D$4*data!J1624^3+constants!$E$4*data!J1624^4+constants!$F$4*data!J1624^5+constants!$G$4*data!J1624^6+constants!$H$4*data!J1624^7)</f>
        <v>11401.884582270568</v>
      </c>
      <c r="T1624" s="4"/>
      <c r="U1624" s="4">
        <f t="shared" si="526"/>
        <v>32837.710164316806</v>
      </c>
      <c r="V1624" s="2">
        <f t="shared" si="527"/>
        <v>55885.320570577955</v>
      </c>
      <c r="W1624" s="2">
        <f t="shared" si="528"/>
        <v>55885.320570577955</v>
      </c>
      <c r="X1624" s="2">
        <f t="shared" si="529"/>
        <v>2106.4484379012029</v>
      </c>
      <c r="Y1624" s="2">
        <f t="shared" si="530"/>
        <v>2121.3004140737212</v>
      </c>
      <c r="Z1624" s="2"/>
      <c r="AA1624" s="4">
        <f t="shared" si="519"/>
        <v>54729.51694052801</v>
      </c>
      <c r="AB1624" s="4">
        <f t="shared" si="520"/>
        <v>9314.220095096327</v>
      </c>
      <c r="AC1624" s="4">
        <f t="shared" si="521"/>
        <v>9314.220095096327</v>
      </c>
      <c r="AD1624" s="4">
        <f t="shared" si="522"/>
        <v>351.07473965020051</v>
      </c>
      <c r="AE1624" s="4">
        <f t="shared" si="523"/>
        <v>353.55006901228683</v>
      </c>
      <c r="AF1624" s="4"/>
      <c r="AG1624" s="4">
        <f t="shared" si="531"/>
        <v>1</v>
      </c>
      <c r="AH1624" s="4"/>
      <c r="AI1624" s="4"/>
      <c r="AJ1624">
        <f>IF(front!E1624&gt;$AJ$2,AA1624,AB1624)</f>
        <v>54729.51694052801</v>
      </c>
      <c r="AK1624">
        <f t="shared" si="518"/>
        <v>54665.862076002602</v>
      </c>
      <c r="AL1624">
        <f>SUMPRODUCT($B$7:$B$456,AK$7:AK$456,EXP(constants!$B$32+constants!$A$32*ABS($A$7:$A$456-$A1624)))</f>
        <v>3.8567652292022457E-9</v>
      </c>
      <c r="AM1624">
        <f t="shared" si="524"/>
        <v>54665.862075998746</v>
      </c>
      <c r="AN1624">
        <f t="shared" si="532"/>
        <v>54659.977506336974</v>
      </c>
      <c r="AP1624" s="4"/>
      <c r="AQ1624" s="4"/>
      <c r="AR1624" s="4"/>
      <c r="AU1624" s="5">
        <f>SUMPRODUCT(constants!$B$13:$B$20,A1624^constants!$A$13:$A$20)*constants!$C$10/((A1624/1000000000)^5*(EXP(0.014388/(A1624/1000000000)/constants!$B$9)-1))</f>
        <v>2.2142927867910902E-5</v>
      </c>
      <c r="AX1624" s="17">
        <f t="shared" si="525"/>
        <v>4.0510312806740129E-10</v>
      </c>
      <c r="BC1624">
        <f t="shared" si="534"/>
        <v>4.0510312806740129E-10</v>
      </c>
    </row>
    <row r="1625" spans="1:55" x14ac:dyDescent="0.2">
      <c r="A1625">
        <f>front!A1625</f>
        <v>929.18</v>
      </c>
      <c r="B1625" s="1">
        <f t="shared" si="533"/>
        <v>0.42999999999994998</v>
      </c>
      <c r="C1625" s="20">
        <f>front!B1625</f>
        <v>3318.15</v>
      </c>
      <c r="D1625" s="20">
        <f>front!C1625</f>
        <v>9840.4</v>
      </c>
      <c r="E1625" s="20">
        <f>front!D1625</f>
        <v>35882.35</v>
      </c>
      <c r="F1625" s="20">
        <f>front!E1625</f>
        <v>64000</v>
      </c>
      <c r="G1625" s="20">
        <f>front!F1625</f>
        <v>64000</v>
      </c>
      <c r="H1625" s="20">
        <f>front!H1625</f>
        <v>10314.6</v>
      </c>
      <c r="I1625" s="20">
        <f>front!I1625</f>
        <v>12285.6</v>
      </c>
      <c r="J1625" s="20">
        <f>front!J1625</f>
        <v>12312.4</v>
      </c>
      <c r="K1625" s="20"/>
      <c r="L1625" s="4">
        <f>C1625/(constants!$A$4+constants!$B$4*data!C1625+constants!$C$4*data!C1625^2+constants!$D$4*data!C1625^3+constants!$E$4*data!C1625^4+constants!$F$4*data!C1625^5+constants!$G$4*data!C1625^6+constants!$H$4*data!C1625^7)</f>
        <v>3316.985031967447</v>
      </c>
      <c r="M1625" s="4">
        <f>D1625/(constants!$A$4+constants!$B$4*data!D1625+constants!$C$4*data!D1625^2+constants!$D$4*data!D1625^3+constants!$E$4*data!D1625^4+constants!$F$4*data!D1625^5+constants!$G$4*data!D1625^6+constants!$H$4*data!D1625^7)</f>
        <v>9848.7395182108412</v>
      </c>
      <c r="N1625" s="4">
        <f>E1625/(constants!$A$4+constants!$B$4*data!E1625+constants!$C$4*data!E1625^2+constants!$D$4*data!E1625^3+constants!$E$4*data!E1625^4+constants!$F$4*data!E1625^5+constants!$G$4*data!E1625^6+constants!$H$4*data!E1625^7)</f>
        <v>36078.240803187065</v>
      </c>
      <c r="O1625" s="4">
        <f>F1625/(constants!$A$4+constants!$B$4*data!F1625+constants!$C$4*data!F1625^2+constants!$D$4*data!F1625^3+constants!$E$4*data!F1625^4+constants!$F$4*data!F1625^5+constants!$G$4*data!F1625^6+constants!$H$4*data!F1625^7)</f>
        <v>64773.712258592925</v>
      </c>
      <c r="P1625" s="4">
        <f>G1625/(constants!$A$4+constants!$B$4*data!G1625+constants!$C$4*data!G1625^2+constants!$D$4*data!G1625^3+constants!$E$4*data!G1625^4+constants!$F$4*data!G1625^5+constants!$G$4*data!G1625^6+constants!$H$4*data!G1625^7)</f>
        <v>64773.712258592925</v>
      </c>
      <c r="Q1625" s="4">
        <f>H1625/(constants!$A$4+constants!$B$4*data!H1625+constants!$C$4*data!H1625^2+constants!$D$4*data!H1625^3+constants!$E$4*data!H1625^4+constants!$F$4*data!H1625^5+constants!$G$4*data!H1625^6+constants!$H$4*data!H1625^7)</f>
        <v>10324.347195301751</v>
      </c>
      <c r="R1625" s="4">
        <f>I1625/(constants!$A$4+constants!$B$4*data!I1625+constants!$C$4*data!I1625^2+constants!$D$4*data!I1625^3+constants!$E$4*data!I1625^4+constants!$F$4*data!I1625^5+constants!$G$4*data!I1625^6+constants!$H$4*data!I1625^7)</f>
        <v>12302.198586165894</v>
      </c>
      <c r="S1625" s="4">
        <f>J1625/(constants!$A$4+constants!$B$4*data!J1625+constants!$C$4*data!J1625^2+constants!$D$4*data!J1625^3+constants!$E$4*data!J1625^4+constants!$F$4*data!J1625^5+constants!$G$4*data!J1625^6+constants!$H$4*data!J1625^7)</f>
        <v>12329.102486029489</v>
      </c>
      <c r="T1625" s="4"/>
      <c r="U1625" s="4">
        <f t="shared" si="526"/>
        <v>32761.255771219618</v>
      </c>
      <c r="V1625" s="2">
        <f t="shared" si="527"/>
        <v>54924.972740382087</v>
      </c>
      <c r="W1625" s="2">
        <f t="shared" si="528"/>
        <v>54924.972740382087</v>
      </c>
      <c r="X1625" s="2">
        <f t="shared" si="529"/>
        <v>1977.8513908641435</v>
      </c>
      <c r="Y1625" s="2">
        <f t="shared" si="530"/>
        <v>2004.7552907277386</v>
      </c>
      <c r="Z1625" s="2"/>
      <c r="AA1625" s="4">
        <f t="shared" si="519"/>
        <v>54602.092952032697</v>
      </c>
      <c r="AB1625" s="4">
        <f t="shared" si="520"/>
        <v>9154.1621233970145</v>
      </c>
      <c r="AC1625" s="4">
        <f t="shared" si="521"/>
        <v>9154.1621233970145</v>
      </c>
      <c r="AD1625" s="4">
        <f t="shared" si="522"/>
        <v>329.64189847735724</v>
      </c>
      <c r="AE1625" s="4">
        <f t="shared" si="523"/>
        <v>334.12588178795642</v>
      </c>
      <c r="AF1625" s="4"/>
      <c r="AG1625" s="4">
        <f t="shared" si="531"/>
        <v>1</v>
      </c>
      <c r="AH1625" s="4"/>
      <c r="AI1625" s="4"/>
      <c r="AJ1625">
        <f>IF(front!E1625&gt;$AJ$2,AA1625,AB1625)</f>
        <v>54602.092952032697</v>
      </c>
      <c r="AK1625">
        <f t="shared" si="518"/>
        <v>54538.438087507289</v>
      </c>
      <c r="AL1625">
        <f>SUMPRODUCT($B$7:$B$456,AK$7:AK$456,EXP(constants!$B$32+constants!$A$32*ABS($A$7:$A$456-$A1625)))</f>
        <v>3.7848888554390622E-9</v>
      </c>
      <c r="AM1625">
        <f t="shared" si="524"/>
        <v>54538.438087503506</v>
      </c>
      <c r="AN1625">
        <f t="shared" si="532"/>
        <v>54532.553517841734</v>
      </c>
      <c r="AP1625" s="4"/>
      <c r="AQ1625" s="4"/>
      <c r="AR1625" s="4"/>
      <c r="AU1625" s="5">
        <f>SUMPRODUCT(constants!$B$13:$B$20,A1625^constants!$A$13:$A$20)*constants!$C$10/((A1625/1000000000)^5*(EXP(0.014388/(A1625/1000000000)/constants!$B$9)-1))</f>
        <v>2.2138421493772336E-5</v>
      </c>
      <c r="AX1625" s="17">
        <f t="shared" si="525"/>
        <v>4.0596707958172508E-10</v>
      </c>
      <c r="BC1625">
        <f t="shared" si="534"/>
        <v>4.0596707958172508E-10</v>
      </c>
    </row>
    <row r="1626" spans="1:55" x14ac:dyDescent="0.2">
      <c r="A1626">
        <f>front!A1626</f>
        <v>929.6</v>
      </c>
      <c r="B1626" s="1">
        <f t="shared" si="533"/>
        <v>0.42000000000007276</v>
      </c>
      <c r="C1626" s="20">
        <f>front!B1626</f>
        <v>3340.3</v>
      </c>
      <c r="D1626" s="20">
        <f>front!C1626</f>
        <v>10081.6</v>
      </c>
      <c r="E1626" s="20">
        <f>front!D1626</f>
        <v>35921.5</v>
      </c>
      <c r="F1626" s="20">
        <f>front!E1626</f>
        <v>64000</v>
      </c>
      <c r="G1626" s="20">
        <f>front!F1626</f>
        <v>64000</v>
      </c>
      <c r="H1626" s="20">
        <f>front!H1626</f>
        <v>10491</v>
      </c>
      <c r="I1626" s="20">
        <f>front!I1626</f>
        <v>12382.2</v>
      </c>
      <c r="J1626" s="20">
        <f>front!J1626</f>
        <v>12381.6</v>
      </c>
      <c r="K1626" s="20"/>
      <c r="L1626" s="4">
        <f>C1626/(constants!$A$4+constants!$B$4*data!C1626+constants!$C$4*data!C1626^2+constants!$D$4*data!C1626^3+constants!$E$4*data!C1626^4+constants!$F$4*data!C1626^5+constants!$G$4*data!C1626^6+constants!$H$4*data!C1626^7)</f>
        <v>3339.1379540722451</v>
      </c>
      <c r="M1626" s="4">
        <f>D1626/(constants!$A$4+constants!$B$4*data!D1626+constants!$C$4*data!D1626^2+constants!$D$4*data!D1626^3+constants!$E$4*data!D1626^4+constants!$F$4*data!D1626^5+constants!$G$4*data!D1626^6+constants!$H$4*data!D1626^7)</f>
        <v>10090.643551400928</v>
      </c>
      <c r="N1626" s="4">
        <f>E1626/(constants!$A$4+constants!$B$4*data!E1626+constants!$C$4*data!E1626^2+constants!$D$4*data!E1626^3+constants!$E$4*data!E1626^4+constants!$F$4*data!E1626^5+constants!$G$4*data!E1626^6+constants!$H$4*data!E1626^7)</f>
        <v>36117.873033479431</v>
      </c>
      <c r="O1626" s="4">
        <f>F1626/(constants!$A$4+constants!$B$4*data!F1626+constants!$C$4*data!F1626^2+constants!$D$4*data!F1626^3+constants!$E$4*data!F1626^4+constants!$F$4*data!F1626^5+constants!$G$4*data!F1626^6+constants!$H$4*data!F1626^7)</f>
        <v>64773.712258592925</v>
      </c>
      <c r="P1626" s="4">
        <f>G1626/(constants!$A$4+constants!$B$4*data!G1626+constants!$C$4*data!G1626^2+constants!$D$4*data!G1626^3+constants!$E$4*data!G1626^4+constants!$F$4*data!G1626^5+constants!$G$4*data!G1626^6+constants!$H$4*data!G1626^7)</f>
        <v>64773.712258592925</v>
      </c>
      <c r="Q1626" s="4">
        <f>H1626/(constants!$A$4+constants!$B$4*data!H1626+constants!$C$4*data!H1626^2+constants!$D$4*data!H1626^3+constants!$E$4*data!H1626^4+constants!$F$4*data!H1626^5+constants!$G$4*data!H1626^6+constants!$H$4*data!H1626^7)</f>
        <v>10501.295196671057</v>
      </c>
      <c r="R1626" s="4">
        <f>I1626/(constants!$A$4+constants!$B$4*data!I1626+constants!$C$4*data!I1626^2+constants!$D$4*data!I1626^3+constants!$E$4*data!I1626^4+constants!$F$4*data!I1626^5+constants!$G$4*data!I1626^6+constants!$H$4*data!I1626^7)</f>
        <v>12399.17439994849</v>
      </c>
      <c r="S1626" s="4">
        <f>J1626/(constants!$A$4+constants!$B$4*data!J1626+constants!$C$4*data!J1626^2+constants!$D$4*data!J1626^3+constants!$E$4*data!J1626^4+constants!$F$4*data!J1626^5+constants!$G$4*data!J1626^6+constants!$H$4*data!J1626^7)</f>
        <v>12398.572054531924</v>
      </c>
      <c r="T1626" s="4"/>
      <c r="U1626" s="4">
        <f t="shared" si="526"/>
        <v>32778.735079407183</v>
      </c>
      <c r="V1626" s="2">
        <f t="shared" si="527"/>
        <v>54683.068707191997</v>
      </c>
      <c r="W1626" s="2">
        <f t="shared" si="528"/>
        <v>54683.068707191997</v>
      </c>
      <c r="X1626" s="2">
        <f t="shared" si="529"/>
        <v>1897.8792032774327</v>
      </c>
      <c r="Y1626" s="2">
        <f t="shared" si="530"/>
        <v>1897.2768578608666</v>
      </c>
      <c r="Z1626" s="2"/>
      <c r="AA1626" s="4">
        <f t="shared" si="519"/>
        <v>54631.225132345302</v>
      </c>
      <c r="AB1626" s="4">
        <f t="shared" si="520"/>
        <v>9113.8447845319988</v>
      </c>
      <c r="AC1626" s="4">
        <f t="shared" si="521"/>
        <v>9113.8447845319988</v>
      </c>
      <c r="AD1626" s="4">
        <f t="shared" si="522"/>
        <v>316.31320054623876</v>
      </c>
      <c r="AE1626" s="4">
        <f t="shared" si="523"/>
        <v>316.21280964347773</v>
      </c>
      <c r="AF1626" s="4"/>
      <c r="AG1626" s="4">
        <f t="shared" si="531"/>
        <v>1</v>
      </c>
      <c r="AH1626" s="4"/>
      <c r="AI1626" s="4"/>
      <c r="AJ1626">
        <f>IF(front!E1626&gt;$AJ$2,AA1626,AB1626)</f>
        <v>54631.225132345302</v>
      </c>
      <c r="AK1626">
        <f t="shared" si="518"/>
        <v>54567.570267819894</v>
      </c>
      <c r="AL1626">
        <f>SUMPRODUCT($B$7:$B$456,AK$7:AK$456,EXP(constants!$B$32+constants!$A$32*ABS($A$7:$A$456-$A1626)))</f>
        <v>3.7159773674917368E-9</v>
      </c>
      <c r="AM1626">
        <f t="shared" si="524"/>
        <v>54567.570267816176</v>
      </c>
      <c r="AN1626">
        <f t="shared" si="532"/>
        <v>54561.685698154404</v>
      </c>
      <c r="AP1626" s="4"/>
      <c r="AQ1626" s="4"/>
      <c r="AR1626" s="4"/>
      <c r="AU1626" s="5">
        <f>SUMPRODUCT(constants!$B$13:$B$20,A1626^constants!$A$13:$A$20)*constants!$C$10/((A1626/1000000000)^5*(EXP(0.014388/(A1626/1000000000)/constants!$B$9)-1))</f>
        <v>2.2133990734703847E-5</v>
      </c>
      <c r="AX1626" s="17">
        <f t="shared" si="525"/>
        <v>4.0566911471821606E-10</v>
      </c>
      <c r="BC1626">
        <f t="shared" si="534"/>
        <v>4.0566911471821606E-10</v>
      </c>
    </row>
    <row r="1627" spans="1:55" x14ac:dyDescent="0.2">
      <c r="A1627">
        <f>front!A1627</f>
        <v>930.03</v>
      </c>
      <c r="B1627" s="1">
        <f t="shared" si="533"/>
        <v>0.42999999999994998</v>
      </c>
      <c r="C1627" s="20">
        <f>front!B1627</f>
        <v>3265.75</v>
      </c>
      <c r="D1627" s="20">
        <f>front!C1627</f>
        <v>9444</v>
      </c>
      <c r="E1627" s="20">
        <f>front!D1627</f>
        <v>35725</v>
      </c>
      <c r="F1627" s="20">
        <f>front!E1627</f>
        <v>64000</v>
      </c>
      <c r="G1627" s="20">
        <f>front!F1627</f>
        <v>64000</v>
      </c>
      <c r="H1627" s="20">
        <f>front!H1627</f>
        <v>9830.6</v>
      </c>
      <c r="I1627" s="20">
        <f>front!I1627</f>
        <v>11872.8</v>
      </c>
      <c r="J1627" s="20">
        <f>front!J1627</f>
        <v>11908</v>
      </c>
      <c r="K1627" s="20"/>
      <c r="L1627" s="4">
        <f>C1627/(constants!$A$4+constants!$B$4*data!C1627+constants!$C$4*data!C1627^2+constants!$D$4*data!C1627^3+constants!$E$4*data!C1627^4+constants!$F$4*data!C1627^5+constants!$G$4*data!C1627^6+constants!$H$4*data!C1627^7)</f>
        <v>3264.5788009372131</v>
      </c>
      <c r="M1627" s="4">
        <f>D1627/(constants!$A$4+constants!$B$4*data!D1627+constants!$C$4*data!D1627^2+constants!$D$4*data!D1627^3+constants!$E$4*data!D1627^4+constants!$F$4*data!D1627^5+constants!$G$4*data!D1627^6+constants!$H$4*data!D1627^7)</f>
        <v>9451.236781633821</v>
      </c>
      <c r="N1627" s="4">
        <f>E1627/(constants!$A$4+constants!$B$4*data!E1627+constants!$C$4*data!E1627^2+constants!$D$4*data!E1627^3+constants!$E$4*data!E1627^4+constants!$F$4*data!E1627^5+constants!$G$4*data!E1627^6+constants!$H$4*data!E1627^7)</f>
        <v>35918.962130955544</v>
      </c>
      <c r="O1627" s="4">
        <f>F1627/(constants!$A$4+constants!$B$4*data!F1627+constants!$C$4*data!F1627^2+constants!$D$4*data!F1627^3+constants!$E$4*data!F1627^4+constants!$F$4*data!F1627^5+constants!$G$4*data!F1627^6+constants!$H$4*data!F1627^7)</f>
        <v>64773.712258592925</v>
      </c>
      <c r="P1627" s="4">
        <f>G1627/(constants!$A$4+constants!$B$4*data!G1627+constants!$C$4*data!G1627^2+constants!$D$4*data!G1627^3+constants!$E$4*data!G1627^4+constants!$F$4*data!G1627^5+constants!$G$4*data!G1627^6+constants!$H$4*data!G1627^7)</f>
        <v>64773.712258592925</v>
      </c>
      <c r="Q1627" s="4">
        <f>H1627/(constants!$A$4+constants!$B$4*data!H1627+constants!$C$4*data!H1627^2+constants!$D$4*data!H1627^3+constants!$E$4*data!H1627^4+constants!$F$4*data!H1627^5+constants!$G$4*data!H1627^6+constants!$H$4*data!H1627^7)</f>
        <v>9838.9114399062455</v>
      </c>
      <c r="R1627" s="4">
        <f>I1627/(constants!$A$4+constants!$B$4*data!I1627+constants!$C$4*data!I1627^2+constants!$D$4*data!I1627^3+constants!$E$4*data!I1627^4+constants!$F$4*data!I1627^5+constants!$G$4*data!I1627^6+constants!$H$4*data!I1627^7)</f>
        <v>11887.833751745813</v>
      </c>
      <c r="S1627" s="4">
        <f>J1627/(constants!$A$4+constants!$B$4*data!J1627+constants!$C$4*data!J1627^2+constants!$D$4*data!J1627^3+constants!$E$4*data!J1627^4+constants!$F$4*data!J1627^5+constants!$G$4*data!J1627^6+constants!$H$4*data!J1627^7)</f>
        <v>11923.164567180591</v>
      </c>
      <c r="T1627" s="4"/>
      <c r="U1627" s="4">
        <f t="shared" si="526"/>
        <v>32654.383330018332</v>
      </c>
      <c r="V1627" s="2">
        <f t="shared" si="527"/>
        <v>55322.475476959102</v>
      </c>
      <c r="W1627" s="2">
        <f t="shared" si="528"/>
        <v>55322.475476959102</v>
      </c>
      <c r="X1627" s="2">
        <f t="shared" si="529"/>
        <v>2048.9223118395676</v>
      </c>
      <c r="Y1627" s="2">
        <f t="shared" si="530"/>
        <v>2084.2531272743454</v>
      </c>
      <c r="Z1627" s="2"/>
      <c r="AA1627" s="4">
        <f t="shared" si="519"/>
        <v>54423.972216697221</v>
      </c>
      <c r="AB1627" s="4">
        <f t="shared" si="520"/>
        <v>9220.4125794931842</v>
      </c>
      <c r="AC1627" s="4">
        <f t="shared" si="521"/>
        <v>9220.4125794931842</v>
      </c>
      <c r="AD1627" s="4">
        <f t="shared" si="522"/>
        <v>341.48705197326126</v>
      </c>
      <c r="AE1627" s="4">
        <f t="shared" si="523"/>
        <v>347.37552121239088</v>
      </c>
      <c r="AF1627" s="4"/>
      <c r="AG1627" s="4">
        <f t="shared" si="531"/>
        <v>1</v>
      </c>
      <c r="AH1627" s="4"/>
      <c r="AI1627" s="4"/>
      <c r="AJ1627">
        <f>IF(front!E1627&gt;$AJ$2,AA1627,AB1627)</f>
        <v>54423.972216697221</v>
      </c>
      <c r="AK1627">
        <f t="shared" si="518"/>
        <v>54360.317352171813</v>
      </c>
      <c r="AL1627">
        <f>SUMPRODUCT($B$7:$B$456,AK$7:AK$456,EXP(constants!$B$32+constants!$A$32*ABS($A$7:$A$456-$A1627)))</f>
        <v>3.6467247782651382E-9</v>
      </c>
      <c r="AM1627">
        <f t="shared" si="524"/>
        <v>54360.317352168167</v>
      </c>
      <c r="AN1627">
        <f t="shared" si="532"/>
        <v>54354.432782506396</v>
      </c>
      <c r="AP1627" s="4"/>
      <c r="AQ1627" s="4"/>
      <c r="AR1627" s="4"/>
      <c r="AU1627" s="5">
        <f>SUMPRODUCT(constants!$B$13:$B$20,A1627^constants!$A$13:$A$20)*constants!$C$10/((A1627/1000000000)^5*(EXP(0.014388/(A1627/1000000000)/constants!$B$9)-1))</f>
        <v>2.2129424876014343E-5</v>
      </c>
      <c r="AX1627" s="17">
        <f t="shared" si="525"/>
        <v>4.0713192545974922E-10</v>
      </c>
      <c r="BC1627">
        <f t="shared" si="534"/>
        <v>4.0713192545974922E-10</v>
      </c>
    </row>
    <row r="1628" spans="1:55" x14ac:dyDescent="0.2">
      <c r="A1628">
        <f>front!A1628</f>
        <v>930.45</v>
      </c>
      <c r="B1628" s="1">
        <f t="shared" si="533"/>
        <v>0.42000000000007276</v>
      </c>
      <c r="C1628" s="20">
        <f>front!B1628</f>
        <v>3305.55</v>
      </c>
      <c r="D1628" s="20">
        <f>front!C1628</f>
        <v>9863.6</v>
      </c>
      <c r="E1628" s="20">
        <f>front!D1628</f>
        <v>35611.35</v>
      </c>
      <c r="F1628" s="20">
        <f>front!E1628</f>
        <v>64000</v>
      </c>
      <c r="G1628" s="20">
        <f>front!F1628</f>
        <v>64000</v>
      </c>
      <c r="H1628" s="20">
        <f>front!H1628</f>
        <v>10231.6</v>
      </c>
      <c r="I1628" s="20">
        <f>front!I1628</f>
        <v>13027.4</v>
      </c>
      <c r="J1628" s="20">
        <f>front!J1628</f>
        <v>13033.6</v>
      </c>
      <c r="K1628" s="20"/>
      <c r="L1628" s="4">
        <f>C1628/(constants!$A$4+constants!$B$4*data!C1628+constants!$C$4*data!C1628^2+constants!$D$4*data!C1628^3+constants!$E$4*data!C1628^4+constants!$F$4*data!C1628^5+constants!$G$4*data!C1628^6+constants!$H$4*data!C1628^7)</f>
        <v>3304.3834462758077</v>
      </c>
      <c r="M1628" s="4">
        <f>D1628/(constants!$A$4+constants!$B$4*data!D1628+constants!$C$4*data!D1628^2+constants!$D$4*data!D1628^3+constants!$E$4*data!D1628^4+constants!$F$4*data!D1628^5+constants!$G$4*data!D1628^6+constants!$H$4*data!D1628^7)</f>
        <v>9872.0061535657569</v>
      </c>
      <c r="N1628" s="4">
        <f>E1628/(constants!$A$4+constants!$B$4*data!E1628+constants!$C$4*data!E1628^2+constants!$D$4*data!E1628^3+constants!$E$4*data!E1628^4+constants!$F$4*data!E1628^5+constants!$G$4*data!E1628^6+constants!$H$4*data!E1628^7)</f>
        <v>35803.928500387527</v>
      </c>
      <c r="O1628" s="4">
        <f>F1628/(constants!$A$4+constants!$B$4*data!F1628+constants!$C$4*data!F1628^2+constants!$D$4*data!F1628^3+constants!$E$4*data!F1628^4+constants!$F$4*data!F1628^5+constants!$G$4*data!F1628^6+constants!$H$4*data!F1628^7)</f>
        <v>64773.712258592925</v>
      </c>
      <c r="P1628" s="4">
        <f>G1628/(constants!$A$4+constants!$B$4*data!G1628+constants!$C$4*data!G1628^2+constants!$D$4*data!G1628^3+constants!$E$4*data!G1628^4+constants!$F$4*data!G1628^5+constants!$G$4*data!G1628^6+constants!$H$4*data!G1628^7)</f>
        <v>64773.712258592925</v>
      </c>
      <c r="Q1628" s="4">
        <f>H1628/(constants!$A$4+constants!$B$4*data!H1628+constants!$C$4*data!H1628^2+constants!$D$4*data!H1628^3+constants!$E$4*data!H1628^4+constants!$F$4*data!H1628^5+constants!$G$4*data!H1628^6+constants!$H$4*data!H1628^7)</f>
        <v>10241.09389849161</v>
      </c>
      <c r="R1628" s="4">
        <f>I1628/(constants!$A$4+constants!$B$4*data!I1628+constants!$C$4*data!I1628^2+constants!$D$4*data!I1628^3+constants!$E$4*data!I1628^4+constants!$F$4*data!I1628^5+constants!$G$4*data!I1628^6+constants!$H$4*data!I1628^7)</f>
        <v>13046.97626246871</v>
      </c>
      <c r="S1628" s="4">
        <f>J1628/(constants!$A$4+constants!$B$4*data!J1628+constants!$C$4*data!J1628^2+constants!$D$4*data!J1628^3+constants!$E$4*data!J1628^4+constants!$F$4*data!J1628^5+constants!$G$4*data!J1628^6+constants!$H$4*data!J1628^7)</f>
        <v>13053.202028955899</v>
      </c>
      <c r="T1628" s="4"/>
      <c r="U1628" s="4">
        <f t="shared" si="526"/>
        <v>32499.545054111717</v>
      </c>
      <c r="V1628" s="2">
        <f t="shared" si="527"/>
        <v>54901.706105027166</v>
      </c>
      <c r="W1628" s="2">
        <f t="shared" si="528"/>
        <v>54901.706105027166</v>
      </c>
      <c r="X1628" s="2">
        <f t="shared" si="529"/>
        <v>2805.8823639770999</v>
      </c>
      <c r="Y1628" s="2">
        <f t="shared" si="530"/>
        <v>2812.1081304642885</v>
      </c>
      <c r="Z1628" s="2"/>
      <c r="AA1628" s="4">
        <f t="shared" si="519"/>
        <v>54165.908423519526</v>
      </c>
      <c r="AB1628" s="4">
        <f t="shared" si="520"/>
        <v>9150.284350837861</v>
      </c>
      <c r="AC1628" s="4">
        <f t="shared" si="521"/>
        <v>9150.284350837861</v>
      </c>
      <c r="AD1628" s="4">
        <f t="shared" si="522"/>
        <v>467.64706066284998</v>
      </c>
      <c r="AE1628" s="4">
        <f t="shared" si="523"/>
        <v>468.68468841071473</v>
      </c>
      <c r="AF1628" s="4"/>
      <c r="AG1628" s="4">
        <f t="shared" si="531"/>
        <v>1</v>
      </c>
      <c r="AH1628" s="4"/>
      <c r="AI1628" s="4"/>
      <c r="AJ1628">
        <f>IF(front!E1628&gt;$AJ$2,AA1628,AB1628)</f>
        <v>54165.908423519526</v>
      </c>
      <c r="AK1628">
        <f t="shared" si="518"/>
        <v>54102.253558994118</v>
      </c>
      <c r="AL1628">
        <f>SUMPRODUCT($B$7:$B$456,AK$7:AK$456,EXP(constants!$B$32+constants!$A$32*ABS($A$7:$A$456-$A1628)))</f>
        <v>3.5803288442752941E-9</v>
      </c>
      <c r="AM1628">
        <f t="shared" si="524"/>
        <v>54102.253558990538</v>
      </c>
      <c r="AN1628">
        <f t="shared" si="532"/>
        <v>54096.368989328766</v>
      </c>
      <c r="AP1628" s="4"/>
      <c r="AQ1628" s="4"/>
      <c r="AR1628" s="4"/>
      <c r="AU1628" s="5">
        <f>SUMPRODUCT(constants!$B$13:$B$20,A1628^constants!$A$13:$A$20)*constants!$C$10/((A1628/1000000000)^5*(EXP(0.014388/(A1628/1000000000)/constants!$B$9)-1))</f>
        <v>2.2124936551553981E-5</v>
      </c>
      <c r="AX1628" s="17">
        <f t="shared" si="525"/>
        <v>4.0899115716839372E-10</v>
      </c>
      <c r="BC1628">
        <f t="shared" si="534"/>
        <v>4.0899115716839372E-10</v>
      </c>
    </row>
    <row r="1629" spans="1:55" x14ac:dyDescent="0.2">
      <c r="A1629">
        <f>front!A1629</f>
        <v>930.88</v>
      </c>
      <c r="B1629" s="1">
        <f t="shared" si="533"/>
        <v>0.42999999999994998</v>
      </c>
      <c r="C1629" s="20">
        <f>front!B1629</f>
        <v>3390.6</v>
      </c>
      <c r="D1629" s="20">
        <f>front!C1629</f>
        <v>10664.6</v>
      </c>
      <c r="E1629" s="20">
        <f>front!D1629</f>
        <v>35437.949999999997</v>
      </c>
      <c r="F1629" s="20">
        <f>front!E1629</f>
        <v>64000</v>
      </c>
      <c r="G1629" s="20">
        <f>front!F1629</f>
        <v>64000</v>
      </c>
      <c r="H1629" s="20">
        <f>front!H1629</f>
        <v>11161</v>
      </c>
      <c r="I1629" s="20">
        <f>front!I1629</f>
        <v>13725.8</v>
      </c>
      <c r="J1629" s="20">
        <f>front!J1629</f>
        <v>13741.2</v>
      </c>
      <c r="K1629" s="20"/>
      <c r="L1629" s="4">
        <f>C1629/(constants!$A$4+constants!$B$4*data!C1629+constants!$C$4*data!C1629^2+constants!$D$4*data!C1629^3+constants!$E$4*data!C1629^4+constants!$F$4*data!C1629^5+constants!$G$4*data!C1629^6+constants!$H$4*data!C1629^7)</f>
        <v>3389.4452291792754</v>
      </c>
      <c r="M1629" s="4">
        <f>D1629/(constants!$A$4+constants!$B$4*data!D1629+constants!$C$4*data!D1629^2+constants!$D$4*data!D1629^3+constants!$E$4*data!D1629^4+constants!$F$4*data!D1629^5+constants!$G$4*data!D1629^6+constants!$H$4*data!D1629^7)</f>
        <v>10675.44727613509</v>
      </c>
      <c r="N1629" s="4">
        <f>E1629/(constants!$A$4+constants!$B$4*data!E1629+constants!$C$4*data!E1629^2+constants!$D$4*data!E1629^3+constants!$E$4*data!E1629^4+constants!$F$4*data!E1629^5+constants!$G$4*data!E1629^6+constants!$H$4*data!E1629^7)</f>
        <v>35628.432523814219</v>
      </c>
      <c r="O1629" s="4">
        <f>F1629/(constants!$A$4+constants!$B$4*data!F1629+constants!$C$4*data!F1629^2+constants!$D$4*data!F1629^3+constants!$E$4*data!F1629^4+constants!$F$4*data!F1629^5+constants!$G$4*data!F1629^6+constants!$H$4*data!F1629^7)</f>
        <v>64773.712258592925</v>
      </c>
      <c r="P1629" s="4">
        <f>G1629/(constants!$A$4+constants!$B$4*data!G1629+constants!$C$4*data!G1629^2+constants!$D$4*data!G1629^3+constants!$E$4*data!G1629^4+constants!$F$4*data!G1629^5+constants!$G$4*data!G1629^6+constants!$H$4*data!G1629^7)</f>
        <v>64773.712258592925</v>
      </c>
      <c r="Q1629" s="4">
        <f>H1629/(constants!$A$4+constants!$B$4*data!H1629+constants!$C$4*data!H1629^2+constants!$D$4*data!H1629^3+constants!$E$4*data!H1629^4+constants!$F$4*data!H1629^5+constants!$G$4*data!H1629^6+constants!$H$4*data!H1629^7)</f>
        <v>11173.495138920611</v>
      </c>
      <c r="R1629" s="4">
        <f>I1629/(constants!$A$4+constants!$B$4*data!I1629+constants!$C$4*data!I1629^2+constants!$D$4*data!I1629^3+constants!$E$4*data!I1629^4+constants!$F$4*data!I1629^5+constants!$G$4*data!I1629^6+constants!$H$4*data!I1629^7)</f>
        <v>13748.36793582377</v>
      </c>
      <c r="S1629" s="4">
        <f>J1629/(constants!$A$4+constants!$B$4*data!J1629+constants!$C$4*data!J1629^2+constants!$D$4*data!J1629^3+constants!$E$4*data!J1629^4+constants!$F$4*data!J1629^5+constants!$G$4*data!J1629^6+constants!$H$4*data!J1629^7)</f>
        <v>13763.835904337371</v>
      </c>
      <c r="T1629" s="4"/>
      <c r="U1629" s="4">
        <f t="shared" si="526"/>
        <v>32238.987294634942</v>
      </c>
      <c r="V1629" s="2">
        <f t="shared" si="527"/>
        <v>54098.264982457833</v>
      </c>
      <c r="W1629" s="2">
        <f t="shared" si="528"/>
        <v>54098.264982457833</v>
      </c>
      <c r="X1629" s="2">
        <f t="shared" si="529"/>
        <v>2574.8727969031588</v>
      </c>
      <c r="Y1629" s="2">
        <f t="shared" si="530"/>
        <v>2590.3407654167604</v>
      </c>
      <c r="Z1629" s="2"/>
      <c r="AA1629" s="4">
        <f t="shared" si="519"/>
        <v>53731.64549105824</v>
      </c>
      <c r="AB1629" s="4">
        <f t="shared" si="520"/>
        <v>9016.3774970763061</v>
      </c>
      <c r="AC1629" s="4">
        <f t="shared" si="521"/>
        <v>9016.3774970763061</v>
      </c>
      <c r="AD1629" s="4">
        <f t="shared" si="522"/>
        <v>429.14546615052649</v>
      </c>
      <c r="AE1629" s="4">
        <f t="shared" si="523"/>
        <v>431.72346090279342</v>
      </c>
      <c r="AF1629" s="4"/>
      <c r="AG1629" s="4">
        <f t="shared" si="531"/>
        <v>1</v>
      </c>
      <c r="AH1629" s="4"/>
      <c r="AI1629" s="4"/>
      <c r="AJ1629">
        <f>IF(front!E1629&gt;$AJ$2,AA1629,AB1629)</f>
        <v>53731.64549105824</v>
      </c>
      <c r="AK1629">
        <f t="shared" si="518"/>
        <v>53667.990626532832</v>
      </c>
      <c r="AL1629">
        <f>SUMPRODUCT($B$7:$B$456,AK$7:AK$456,EXP(constants!$B$32+constants!$A$32*ABS($A$7:$A$456-$A1629)))</f>
        <v>3.5136042606118315E-9</v>
      </c>
      <c r="AM1629">
        <f t="shared" si="524"/>
        <v>53667.990626529318</v>
      </c>
      <c r="AN1629">
        <f t="shared" si="532"/>
        <v>53662.106056867546</v>
      </c>
      <c r="AP1629" s="4"/>
      <c r="AQ1629" s="4"/>
      <c r="AR1629" s="4"/>
      <c r="AU1629" s="5">
        <f>SUMPRODUCT(constants!$B$13:$B$20,A1629^constants!$A$13:$A$20)*constants!$C$10/((A1629/1000000000)^5*(EXP(0.014388/(A1629/1000000000)/constants!$B$9)-1))</f>
        <v>2.2120312311662549E-5</v>
      </c>
      <c r="AX1629" s="17">
        <f t="shared" si="525"/>
        <v>4.1221476265245547E-10</v>
      </c>
      <c r="BC1629">
        <f t="shared" si="534"/>
        <v>4.1221476265245547E-10</v>
      </c>
    </row>
    <row r="1630" spans="1:55" x14ac:dyDescent="0.2">
      <c r="A1630">
        <f>front!A1630</f>
        <v>931.3</v>
      </c>
      <c r="B1630" s="1">
        <f t="shared" si="533"/>
        <v>0.41999999999995907</v>
      </c>
      <c r="C1630" s="20">
        <f>front!B1630</f>
        <v>3217.15</v>
      </c>
      <c r="D1630" s="20">
        <f>front!C1630</f>
        <v>8884.7999999999993</v>
      </c>
      <c r="E1630" s="20">
        <f>front!D1630</f>
        <v>35104.65</v>
      </c>
      <c r="F1630" s="20">
        <f>front!E1630</f>
        <v>64000</v>
      </c>
      <c r="G1630" s="20">
        <f>front!F1630</f>
        <v>64000</v>
      </c>
      <c r="H1630" s="20">
        <f>front!H1630</f>
        <v>9220.2000000000007</v>
      </c>
      <c r="I1630" s="20">
        <f>front!I1630</f>
        <v>11469.6</v>
      </c>
      <c r="J1630" s="20">
        <f>front!J1630</f>
        <v>11489.4</v>
      </c>
      <c r="K1630" s="20"/>
      <c r="L1630" s="4">
        <f>C1630/(constants!$A$4+constants!$B$4*data!C1630+constants!$C$4*data!C1630^2+constants!$D$4*data!C1630^3+constants!$E$4*data!C1630^4+constants!$F$4*data!C1630^5+constants!$G$4*data!C1630^6+constants!$H$4*data!C1630^7)</f>
        <v>3215.973873928514</v>
      </c>
      <c r="M1630" s="4">
        <f>D1630/(constants!$A$4+constants!$B$4*data!D1630+constants!$C$4*data!D1630^2+constants!$D$4*data!D1630^3+constants!$E$4*data!D1630^4+constants!$F$4*data!D1630^5+constants!$G$4*data!D1630^6+constants!$H$4*data!D1630^7)</f>
        <v>8890.5970823877124</v>
      </c>
      <c r="N1630" s="4">
        <f>E1630/(constants!$A$4+constants!$B$4*data!E1630+constants!$C$4*data!E1630^2+constants!$D$4*data!E1630^3+constants!$E$4*data!E1630^4+constants!$F$4*data!E1630^5+constants!$G$4*data!E1630^6+constants!$H$4*data!E1630^7)</f>
        <v>35291.154366387942</v>
      </c>
      <c r="O1630" s="4">
        <f>F1630/(constants!$A$4+constants!$B$4*data!F1630+constants!$C$4*data!F1630^2+constants!$D$4*data!F1630^3+constants!$E$4*data!F1630^4+constants!$F$4*data!F1630^5+constants!$G$4*data!F1630^6+constants!$H$4*data!F1630^7)</f>
        <v>64773.712258592925</v>
      </c>
      <c r="P1630" s="4">
        <f>G1630/(constants!$A$4+constants!$B$4*data!G1630+constants!$C$4*data!G1630^2+constants!$D$4*data!G1630^3+constants!$E$4*data!G1630^4+constants!$F$4*data!G1630^5+constants!$G$4*data!G1630^6+constants!$H$4*data!G1630^7)</f>
        <v>64773.712258592925</v>
      </c>
      <c r="Q1630" s="4">
        <f>H1630/(constants!$A$4+constants!$B$4*data!H1630+constants!$C$4*data!H1630^2+constants!$D$4*data!H1630^3+constants!$E$4*data!H1630^4+constants!$F$4*data!H1630^5+constants!$G$4*data!H1630^6+constants!$H$4*data!H1630^7)</f>
        <v>9226.8442367747903</v>
      </c>
      <c r="R1630" s="4">
        <f>I1630/(constants!$A$4+constants!$B$4*data!I1630+constants!$C$4*data!I1630^2+constants!$D$4*data!I1630^3+constants!$E$4*data!I1630^4+constants!$F$4*data!I1630^5+constants!$G$4*data!I1630^6+constants!$H$4*data!I1630^7)</f>
        <v>11483.170620125598</v>
      </c>
      <c r="S1630" s="4">
        <f>J1630/(constants!$A$4+constants!$B$4*data!J1630+constants!$C$4*data!J1630^2+constants!$D$4*data!J1630^3+constants!$E$4*data!J1630^4+constants!$F$4*data!J1630^5+constants!$G$4*data!J1630^6+constants!$H$4*data!J1630^7)</f>
        <v>11503.040944556882</v>
      </c>
      <c r="T1630" s="4"/>
      <c r="U1630" s="4">
        <f t="shared" si="526"/>
        <v>32075.180492459429</v>
      </c>
      <c r="V1630" s="2">
        <f t="shared" si="527"/>
        <v>55883.11517620521</v>
      </c>
      <c r="W1630" s="2">
        <f t="shared" si="528"/>
        <v>55883.11517620521</v>
      </c>
      <c r="X1630" s="2">
        <f t="shared" si="529"/>
        <v>2256.3263833508081</v>
      </c>
      <c r="Y1630" s="2">
        <f t="shared" si="530"/>
        <v>2276.1967077820918</v>
      </c>
      <c r="Z1630" s="2"/>
      <c r="AA1630" s="4">
        <f t="shared" si="519"/>
        <v>53458.634154099047</v>
      </c>
      <c r="AB1630" s="4">
        <f t="shared" si="520"/>
        <v>9313.8525293675357</v>
      </c>
      <c r="AC1630" s="4">
        <f t="shared" si="521"/>
        <v>9313.8525293675357</v>
      </c>
      <c r="AD1630" s="4">
        <f t="shared" si="522"/>
        <v>376.05439722513472</v>
      </c>
      <c r="AE1630" s="4">
        <f t="shared" si="523"/>
        <v>379.36611796368203</v>
      </c>
      <c r="AF1630" s="4"/>
      <c r="AG1630" s="4">
        <f t="shared" si="531"/>
        <v>1</v>
      </c>
      <c r="AH1630" s="4"/>
      <c r="AI1630" s="4"/>
      <c r="AJ1630">
        <f>IF(front!E1630&gt;$AJ$2,AA1630,AB1630)</f>
        <v>53458.634154099047</v>
      </c>
      <c r="AK1630">
        <f t="shared" si="518"/>
        <v>53394.979289573639</v>
      </c>
      <c r="AL1630">
        <f>SUMPRODUCT($B$7:$B$456,AK$7:AK$456,EXP(constants!$B$32+constants!$A$32*ABS($A$7:$A$456-$A1630)))</f>
        <v>3.4496320524692318E-9</v>
      </c>
      <c r="AM1630">
        <f t="shared" si="524"/>
        <v>53394.97928957019</v>
      </c>
      <c r="AN1630">
        <f t="shared" si="532"/>
        <v>53389.094719908418</v>
      </c>
      <c r="AP1630" s="4"/>
      <c r="AQ1630" s="4"/>
      <c r="AR1630" s="4"/>
      <c r="AU1630" s="5">
        <f>SUMPRODUCT(constants!$B$13:$B$20,A1630^constants!$A$13:$A$20)*constants!$C$10/((A1630/1000000000)^5*(EXP(0.014388/(A1630/1000000000)/constants!$B$9)-1))</f>
        <v>2.2115767511698623E-5</v>
      </c>
      <c r="AX1630" s="17">
        <f t="shared" si="525"/>
        <v>4.1423754472187761E-10</v>
      </c>
      <c r="BC1630">
        <f t="shared" si="534"/>
        <v>4.1423754472187761E-10</v>
      </c>
    </row>
    <row r="1631" spans="1:55" x14ac:dyDescent="0.2">
      <c r="A1631">
        <f>front!A1631</f>
        <v>931.73</v>
      </c>
      <c r="B1631" s="1">
        <f t="shared" si="533"/>
        <v>0.43000000000006366</v>
      </c>
      <c r="C1631" s="20">
        <f>front!B1631</f>
        <v>3238.15</v>
      </c>
      <c r="D1631" s="20">
        <f>front!C1631</f>
        <v>9188.4</v>
      </c>
      <c r="E1631" s="20">
        <f>front!D1631</f>
        <v>34981.5</v>
      </c>
      <c r="F1631" s="20">
        <f>front!E1631</f>
        <v>64000</v>
      </c>
      <c r="G1631" s="20">
        <f>front!F1631</f>
        <v>64000</v>
      </c>
      <c r="H1631" s="20">
        <f>front!H1631</f>
        <v>9575.4</v>
      </c>
      <c r="I1631" s="20">
        <f>front!I1631</f>
        <v>11839.6</v>
      </c>
      <c r="J1631" s="20">
        <f>front!J1631</f>
        <v>11890.8</v>
      </c>
      <c r="K1631" s="20"/>
      <c r="L1631" s="4">
        <f>C1631/(constants!$A$4+constants!$B$4*data!C1631+constants!$C$4*data!C1631^2+constants!$D$4*data!C1631^3+constants!$E$4*data!C1631^4+constants!$F$4*data!C1631^5+constants!$G$4*data!C1631^6+constants!$H$4*data!C1631^7)</f>
        <v>3236.9759026103006</v>
      </c>
      <c r="M1631" s="4">
        <f>D1631/(constants!$A$4+constants!$B$4*data!D1631+constants!$C$4*data!D1631^2+constants!$D$4*data!D1631^3+constants!$E$4*data!D1631^4+constants!$F$4*data!D1631^5+constants!$G$4*data!D1631^6+constants!$H$4*data!D1631^7)</f>
        <v>9194.9618090515687</v>
      </c>
      <c r="N1631" s="4">
        <f>E1631/(constants!$A$4+constants!$B$4*data!E1631+constants!$C$4*data!E1631^2+constants!$D$4*data!E1631^3+constants!$E$4*data!E1631^4+constants!$F$4*data!E1631^5+constants!$G$4*data!E1631^6+constants!$H$4*data!E1631^7)</f>
        <v>35166.551146639169</v>
      </c>
      <c r="O1631" s="4">
        <f>F1631/(constants!$A$4+constants!$B$4*data!F1631+constants!$C$4*data!F1631^2+constants!$D$4*data!F1631^3+constants!$E$4*data!F1631^4+constants!$F$4*data!F1631^5+constants!$G$4*data!F1631^6+constants!$H$4*data!F1631^7)</f>
        <v>64773.712258592925</v>
      </c>
      <c r="P1631" s="4">
        <f>G1631/(constants!$A$4+constants!$B$4*data!G1631+constants!$C$4*data!G1631^2+constants!$D$4*data!G1631^3+constants!$E$4*data!G1631^4+constants!$F$4*data!G1631^5+constants!$G$4*data!G1631^6+constants!$H$4*data!G1631^7)</f>
        <v>64773.712258592925</v>
      </c>
      <c r="Q1631" s="4">
        <f>H1631/(constants!$A$4+constants!$B$4*data!H1631+constants!$C$4*data!H1631^2+constants!$D$4*data!H1631^3+constants!$E$4*data!H1631^4+constants!$F$4*data!H1631^5+constants!$G$4*data!H1631^6+constants!$H$4*data!H1631^7)</f>
        <v>9582.9948054531142</v>
      </c>
      <c r="R1631" s="4">
        <f>I1631/(constants!$A$4+constants!$B$4*data!I1631+constants!$C$4*data!I1631^2+constants!$D$4*data!I1631^3+constants!$E$4*data!I1631^4+constants!$F$4*data!I1631^5+constants!$G$4*data!I1631^6+constants!$H$4*data!I1631^7)</f>
        <v>11854.510819884443</v>
      </c>
      <c r="S1631" s="4">
        <f>J1631/(constants!$A$4+constants!$B$4*data!J1631+constants!$C$4*data!J1631^2+constants!$D$4*data!J1631^3+constants!$E$4*data!J1631^4+constants!$F$4*data!J1631^5+constants!$G$4*data!J1631^6+constants!$H$4*data!J1631^7)</f>
        <v>11905.900584581908</v>
      </c>
      <c r="T1631" s="4"/>
      <c r="U1631" s="4">
        <f t="shared" si="526"/>
        <v>31929.575244028867</v>
      </c>
      <c r="V1631" s="2">
        <f t="shared" si="527"/>
        <v>55578.75044954136</v>
      </c>
      <c r="W1631" s="2">
        <f t="shared" si="528"/>
        <v>55578.75044954136</v>
      </c>
      <c r="X1631" s="2">
        <f t="shared" si="529"/>
        <v>2271.5160144313286</v>
      </c>
      <c r="Y1631" s="2">
        <f t="shared" si="530"/>
        <v>2322.9057791287942</v>
      </c>
      <c r="Z1631" s="2"/>
      <c r="AA1631" s="4">
        <f t="shared" si="519"/>
        <v>53215.95874004811</v>
      </c>
      <c r="AB1631" s="4">
        <f t="shared" si="520"/>
        <v>9263.1250749235605</v>
      </c>
      <c r="AC1631" s="4">
        <f t="shared" si="521"/>
        <v>9263.1250749235605</v>
      </c>
      <c r="AD1631" s="4">
        <f t="shared" si="522"/>
        <v>378.58600240522139</v>
      </c>
      <c r="AE1631" s="4">
        <f t="shared" si="523"/>
        <v>387.15096318813232</v>
      </c>
      <c r="AF1631" s="4"/>
      <c r="AG1631" s="4">
        <f t="shared" si="531"/>
        <v>1</v>
      </c>
      <c r="AH1631" s="4"/>
      <c r="AI1631" s="4"/>
      <c r="AJ1631">
        <f>IF(front!E1631&gt;$AJ$2,AA1631,AB1631)</f>
        <v>53215.95874004811</v>
      </c>
      <c r="AK1631">
        <f t="shared" si="518"/>
        <v>53152.303875522703</v>
      </c>
      <c r="AL1631">
        <f>SUMPRODUCT($B$7:$B$456,AK$7:AK$456,EXP(constants!$B$32+constants!$A$32*ABS($A$7:$A$456-$A1631)))</f>
        <v>3.3853431917235939E-9</v>
      </c>
      <c r="AM1631">
        <f t="shared" si="524"/>
        <v>53152.303875519319</v>
      </c>
      <c r="AN1631">
        <f t="shared" si="532"/>
        <v>53146.419305857547</v>
      </c>
      <c r="AP1631" s="4"/>
      <c r="AQ1631" s="4"/>
      <c r="AR1631" s="4"/>
      <c r="AU1631" s="5">
        <f>SUMPRODUCT(constants!$B$13:$B$20,A1631^constants!$A$13:$A$20)*constants!$C$10/((A1631/1000000000)^5*(EXP(0.014388/(A1631/1000000000)/constants!$B$9)-1))</f>
        <v>2.2111086018974484E-5</v>
      </c>
      <c r="AX1631" s="17">
        <f t="shared" si="525"/>
        <v>4.1604093573501581E-10</v>
      </c>
      <c r="BC1631">
        <f t="shared" si="534"/>
        <v>4.1604093573501581E-10</v>
      </c>
    </row>
    <row r="1632" spans="1:55" x14ac:dyDescent="0.2">
      <c r="A1632">
        <f>front!A1632</f>
        <v>932.15</v>
      </c>
      <c r="B1632" s="1">
        <f t="shared" si="533"/>
        <v>0.41999999999995907</v>
      </c>
      <c r="C1632" s="20">
        <f>front!B1632</f>
        <v>3427.5</v>
      </c>
      <c r="D1632" s="20">
        <f>front!C1632</f>
        <v>11026.8</v>
      </c>
      <c r="E1632" s="20">
        <f>front!D1632</f>
        <v>35030.300000000003</v>
      </c>
      <c r="F1632" s="20">
        <f>front!E1632</f>
        <v>64000</v>
      </c>
      <c r="G1632" s="20">
        <f>front!F1632</f>
        <v>64000</v>
      </c>
      <c r="H1632" s="20">
        <f>front!H1632</f>
        <v>11433</v>
      </c>
      <c r="I1632" s="20">
        <f>front!I1632</f>
        <v>13858.6</v>
      </c>
      <c r="J1632" s="20">
        <f>front!J1632</f>
        <v>13949.6</v>
      </c>
      <c r="K1632" s="20"/>
      <c r="L1632" s="4">
        <f>C1632/(constants!$A$4+constants!$B$4*data!C1632+constants!$C$4*data!C1632^2+constants!$D$4*data!C1632^3+constants!$E$4*data!C1632^4+constants!$F$4*data!C1632^5+constants!$G$4*data!C1632^6+constants!$H$4*data!C1632^7)</f>
        <v>3426.3511332720432</v>
      </c>
      <c r="M1632" s="4">
        <f>D1632/(constants!$A$4+constants!$B$4*data!D1632+constants!$C$4*data!D1632^2+constants!$D$4*data!D1632^3+constants!$E$4*data!D1632^4+constants!$F$4*data!D1632^5+constants!$G$4*data!D1632^6+constants!$H$4*data!D1632^7)</f>
        <v>11038.839597485379</v>
      </c>
      <c r="N1632" s="4">
        <f>E1632/(constants!$A$4+constants!$B$4*data!E1632+constants!$C$4*data!E1632^2+constants!$D$4*data!E1632^3+constants!$E$4*data!E1632^4+constants!$F$4*data!E1632^5+constants!$G$4*data!E1632^6+constants!$H$4*data!E1632^7)</f>
        <v>35215.925939165485</v>
      </c>
      <c r="O1632" s="4">
        <f>F1632/(constants!$A$4+constants!$B$4*data!F1632+constants!$C$4*data!F1632^2+constants!$D$4*data!F1632^3+constants!$E$4*data!F1632^4+constants!$F$4*data!F1632^5+constants!$G$4*data!F1632^6+constants!$H$4*data!F1632^7)</f>
        <v>64773.712258592925</v>
      </c>
      <c r="P1632" s="4">
        <f>G1632/(constants!$A$4+constants!$B$4*data!G1632+constants!$C$4*data!G1632^2+constants!$D$4*data!G1632^3+constants!$E$4*data!G1632^4+constants!$F$4*data!G1632^5+constants!$G$4*data!G1632^6+constants!$H$4*data!G1632^7)</f>
        <v>64773.712258592925</v>
      </c>
      <c r="Q1632" s="4">
        <f>H1632/(constants!$A$4+constants!$B$4*data!H1632+constants!$C$4*data!H1632^2+constants!$D$4*data!H1632^3+constants!$E$4*data!H1632^4+constants!$F$4*data!H1632^5+constants!$G$4*data!H1632^6+constants!$H$4*data!H1632^7)</f>
        <v>11446.441044121932</v>
      </c>
      <c r="R1632" s="4">
        <f>I1632/(constants!$A$4+constants!$B$4*data!I1632+constants!$C$4*data!I1632^2+constants!$D$4*data!I1632^3+constants!$E$4*data!I1632^4+constants!$F$4*data!I1632^5+constants!$G$4*data!I1632^6+constants!$H$4*data!I1632^7)</f>
        <v>13881.756845874421</v>
      </c>
      <c r="S1632" s="4">
        <f>J1632/(constants!$A$4+constants!$B$4*data!J1632+constants!$C$4*data!J1632^2+constants!$D$4*data!J1632^3+constants!$E$4*data!J1632^4+constants!$F$4*data!J1632^5+constants!$G$4*data!J1632^6+constants!$H$4*data!J1632^7)</f>
        <v>13973.164023130443</v>
      </c>
      <c r="T1632" s="4"/>
      <c r="U1632" s="4">
        <f t="shared" si="526"/>
        <v>31789.57480589344</v>
      </c>
      <c r="V1632" s="2">
        <f t="shared" si="527"/>
        <v>53734.872661107547</v>
      </c>
      <c r="W1632" s="2">
        <f t="shared" si="528"/>
        <v>53734.872661107547</v>
      </c>
      <c r="X1632" s="2">
        <f t="shared" si="529"/>
        <v>2435.3158017524893</v>
      </c>
      <c r="Y1632" s="2">
        <f t="shared" si="530"/>
        <v>2526.7229790085112</v>
      </c>
      <c r="Z1632" s="2"/>
      <c r="AA1632" s="4">
        <f t="shared" si="519"/>
        <v>52982.624676489067</v>
      </c>
      <c r="AB1632" s="4">
        <f t="shared" si="520"/>
        <v>8955.8121101845918</v>
      </c>
      <c r="AC1632" s="4">
        <f t="shared" si="521"/>
        <v>8955.8121101845918</v>
      </c>
      <c r="AD1632" s="4">
        <f t="shared" si="522"/>
        <v>405.88596695874816</v>
      </c>
      <c r="AE1632" s="4">
        <f t="shared" si="523"/>
        <v>421.12049650141853</v>
      </c>
      <c r="AF1632" s="4"/>
      <c r="AG1632" s="4">
        <f t="shared" si="531"/>
        <v>1</v>
      </c>
      <c r="AH1632" s="4"/>
      <c r="AI1632" s="4"/>
      <c r="AJ1632">
        <f>IF(front!E1632&gt;$AJ$2,AA1632,AB1632)</f>
        <v>52982.624676489067</v>
      </c>
      <c r="AK1632">
        <f t="shared" si="518"/>
        <v>52918.96981196366</v>
      </c>
      <c r="AL1632">
        <f>SUMPRODUCT($B$7:$B$456,AK$7:AK$456,EXP(constants!$B$32+constants!$A$32*ABS($A$7:$A$456-$A1632)))</f>
        <v>3.3237062334232972E-9</v>
      </c>
      <c r="AM1632">
        <f t="shared" si="524"/>
        <v>52918.969811960334</v>
      </c>
      <c r="AN1632">
        <f t="shared" si="532"/>
        <v>52913.085242298563</v>
      </c>
      <c r="AP1632" s="4"/>
      <c r="AQ1632" s="4"/>
      <c r="AR1632" s="4"/>
      <c r="AU1632" s="5">
        <f>SUMPRODUCT(constants!$B$13:$B$20,A1632^constants!$A$13:$A$20)*constants!$C$10/((A1632/1000000000)^5*(EXP(0.014388/(A1632/1000000000)/constants!$B$9)-1))</f>
        <v>2.2106485857906331E-5</v>
      </c>
      <c r="AX1632" s="17">
        <f t="shared" si="525"/>
        <v>4.177886387965613E-10</v>
      </c>
      <c r="BC1632">
        <f t="shared" si="534"/>
        <v>4.177886387965613E-10</v>
      </c>
    </row>
    <row r="1633" spans="1:55" x14ac:dyDescent="0.2">
      <c r="A1633">
        <f>front!A1633</f>
        <v>932.58</v>
      </c>
      <c r="B1633" s="1">
        <f t="shared" si="533"/>
        <v>0.43000000000006366</v>
      </c>
      <c r="C1633" s="20">
        <f>front!B1633</f>
        <v>3294.75</v>
      </c>
      <c r="D1633" s="20">
        <f>front!C1633</f>
        <v>9695.6</v>
      </c>
      <c r="E1633" s="20">
        <f>front!D1633</f>
        <v>34732.65</v>
      </c>
      <c r="F1633" s="20">
        <f>front!E1633</f>
        <v>64000</v>
      </c>
      <c r="G1633" s="20">
        <f>front!F1633</f>
        <v>64000</v>
      </c>
      <c r="H1633" s="20">
        <f>front!H1633</f>
        <v>10136</v>
      </c>
      <c r="I1633" s="20">
        <f>front!I1633</f>
        <v>12216.4</v>
      </c>
      <c r="J1633" s="20">
        <f>front!J1633</f>
        <v>12191.2</v>
      </c>
      <c r="K1633" s="20"/>
      <c r="L1633" s="4">
        <f>C1633/(constants!$A$4+constants!$B$4*data!C1633+constants!$C$4*data!C1633^2+constants!$D$4*data!C1633^3+constants!$E$4*data!C1633^4+constants!$F$4*data!C1633^5+constants!$G$4*data!C1633^6+constants!$H$4*data!C1633^7)</f>
        <v>3293.5821312063458</v>
      </c>
      <c r="M1633" s="4">
        <f>D1633/(constants!$A$4+constants!$B$4*data!D1633+constants!$C$4*data!D1633^2+constants!$D$4*data!D1633^3+constants!$E$4*data!D1633^4+constants!$F$4*data!D1633^5+constants!$G$4*data!D1633^6+constants!$H$4*data!D1633^7)</f>
        <v>9703.5288475037705</v>
      </c>
      <c r="N1633" s="4">
        <f>E1633/(constants!$A$4+constants!$B$4*data!E1633+constants!$C$4*data!E1633^2+constants!$D$4*data!E1633^3+constants!$E$4*data!E1633^4+constants!$F$4*data!E1633^5+constants!$G$4*data!E1633^6+constants!$H$4*data!E1633^7)</f>
        <v>34914.791693397514</v>
      </c>
      <c r="O1633" s="4">
        <f>F1633/(constants!$A$4+constants!$B$4*data!F1633+constants!$C$4*data!F1633^2+constants!$D$4*data!F1633^3+constants!$E$4*data!F1633^4+constants!$F$4*data!F1633^5+constants!$G$4*data!F1633^6+constants!$H$4*data!F1633^7)</f>
        <v>64773.712258592925</v>
      </c>
      <c r="P1633" s="4">
        <f>G1633/(constants!$A$4+constants!$B$4*data!G1633+constants!$C$4*data!G1633^2+constants!$D$4*data!G1633^3+constants!$E$4*data!G1633^4+constants!$F$4*data!G1633^5+constants!$G$4*data!G1633^6+constants!$H$4*data!G1633^7)</f>
        <v>64773.712258592925</v>
      </c>
      <c r="Q1633" s="4">
        <f>H1633/(constants!$A$4+constants!$B$4*data!H1633+constants!$C$4*data!H1633^2+constants!$D$4*data!H1633^3+constants!$E$4*data!H1633^4+constants!$F$4*data!H1633^5+constants!$G$4*data!H1633^6+constants!$H$4*data!H1633^7)</f>
        <v>10145.205771359178</v>
      </c>
      <c r="R1633" s="4">
        <f>I1633/(constants!$A$4+constants!$B$4*data!I1633+constants!$C$4*data!I1633^2+constants!$D$4*data!I1633^3+constants!$E$4*data!I1633^4+constants!$F$4*data!I1633^5+constants!$G$4*data!I1633^6+constants!$H$4*data!I1633^7)</f>
        <v>12232.731600790627</v>
      </c>
      <c r="S1633" s="4">
        <f>J1633/(constants!$A$4+constants!$B$4*data!J1633+constants!$C$4*data!J1633^2+constants!$D$4*data!J1633^3+constants!$E$4*data!J1633^4+constants!$F$4*data!J1633^5+constants!$G$4*data!J1633^6+constants!$H$4*data!J1633^7)</f>
        <v>12207.434838999683</v>
      </c>
      <c r="T1633" s="4"/>
      <c r="U1633" s="4">
        <f t="shared" si="526"/>
        <v>31621.209562191169</v>
      </c>
      <c r="V1633" s="2">
        <f t="shared" si="527"/>
        <v>55070.18341108915</v>
      </c>
      <c r="W1633" s="2">
        <f t="shared" si="528"/>
        <v>55070.18341108915</v>
      </c>
      <c r="X1633" s="2">
        <f t="shared" si="529"/>
        <v>2087.5258294314481</v>
      </c>
      <c r="Y1633" s="2">
        <f t="shared" si="530"/>
        <v>2062.2290676405046</v>
      </c>
      <c r="Z1633" s="2"/>
      <c r="AA1633" s="4">
        <f t="shared" si="519"/>
        <v>52702.015936985284</v>
      </c>
      <c r="AB1633" s="4">
        <f t="shared" si="520"/>
        <v>9178.3639018481917</v>
      </c>
      <c r="AC1633" s="4">
        <f t="shared" si="521"/>
        <v>9178.3639018481917</v>
      </c>
      <c r="AD1633" s="4">
        <f t="shared" si="522"/>
        <v>347.92097157190801</v>
      </c>
      <c r="AE1633" s="4">
        <f t="shared" si="523"/>
        <v>343.70484460675078</v>
      </c>
      <c r="AF1633" s="4"/>
      <c r="AG1633" s="4">
        <f t="shared" si="531"/>
        <v>1</v>
      </c>
      <c r="AH1633" s="4"/>
      <c r="AI1633" s="4"/>
      <c r="AJ1633">
        <f>IF(front!E1633&gt;$AJ$2,AA1633,AB1633)</f>
        <v>52702.015936985284</v>
      </c>
      <c r="AK1633">
        <f t="shared" si="518"/>
        <v>52638.361072459877</v>
      </c>
      <c r="AL1633">
        <f>SUMPRODUCT($B$7:$B$456,AK$7:AK$456,EXP(constants!$B$32+constants!$A$32*ABS($A$7:$A$456-$A1633)))</f>
        <v>3.2617641816479466E-9</v>
      </c>
      <c r="AM1633">
        <f t="shared" si="524"/>
        <v>52638.361072456617</v>
      </c>
      <c r="AN1633">
        <f t="shared" si="532"/>
        <v>52632.476502794845</v>
      </c>
      <c r="AP1633" s="4"/>
      <c r="AQ1633" s="4"/>
      <c r="AR1633" s="4"/>
      <c r="AU1633" s="5">
        <f>SUMPRODUCT(constants!$B$13:$B$20,A1633^constants!$A$13:$A$20)*constants!$C$10/((A1633/1000000000)^5*(EXP(0.014388/(A1633/1000000000)/constants!$B$9)-1))</f>
        <v>2.2101748265937785E-5</v>
      </c>
      <c r="AX1633" s="17">
        <f t="shared" si="525"/>
        <v>4.1992605582152603E-10</v>
      </c>
      <c r="BC1633">
        <f t="shared" si="534"/>
        <v>4.1992605582152603E-10</v>
      </c>
    </row>
    <row r="1634" spans="1:55" x14ac:dyDescent="0.2">
      <c r="A1634">
        <f>front!A1634</f>
        <v>933</v>
      </c>
      <c r="B1634" s="1">
        <f t="shared" si="533"/>
        <v>0.41999999999995907</v>
      </c>
      <c r="C1634" s="20">
        <f>front!B1634</f>
        <v>3279.9</v>
      </c>
      <c r="D1634" s="20">
        <f>front!C1634</f>
        <v>9437.2000000000007</v>
      </c>
      <c r="E1634" s="20">
        <f>front!D1634</f>
        <v>34539.5</v>
      </c>
      <c r="F1634" s="20">
        <f>front!E1634</f>
        <v>64000</v>
      </c>
      <c r="G1634" s="20">
        <f>front!F1634</f>
        <v>64000</v>
      </c>
      <c r="H1634" s="20">
        <f>front!H1634</f>
        <v>9887.6</v>
      </c>
      <c r="I1634" s="20">
        <f>front!I1634</f>
        <v>12236.4</v>
      </c>
      <c r="J1634" s="20">
        <f>front!J1634</f>
        <v>12302.4</v>
      </c>
      <c r="K1634" s="20"/>
      <c r="L1634" s="4">
        <f>C1634/(constants!$A$4+constants!$B$4*data!C1634+constants!$C$4*data!C1634^2+constants!$D$4*data!C1634^3+constants!$E$4*data!C1634^4+constants!$F$4*data!C1634^5+constants!$G$4*data!C1634^6+constants!$H$4*data!C1634^7)</f>
        <v>3278.7303893377543</v>
      </c>
      <c r="M1634" s="4">
        <f>D1634/(constants!$A$4+constants!$B$4*data!D1634+constants!$C$4*data!D1634^2+constants!$D$4*data!D1634^3+constants!$E$4*data!D1634^4+constants!$F$4*data!D1634^5+constants!$G$4*data!D1634^6+constants!$H$4*data!D1634^7)</f>
        <v>9444.4184572438662</v>
      </c>
      <c r="N1634" s="4">
        <f>E1634/(constants!$A$4+constants!$B$4*data!E1634+constants!$C$4*data!E1634^2+constants!$D$4*data!E1634^3+constants!$E$4*data!E1634^4+constants!$F$4*data!E1634^5+constants!$G$4*data!E1634^6+constants!$H$4*data!E1634^7)</f>
        <v>34719.408166550049</v>
      </c>
      <c r="O1634" s="4">
        <f>F1634/(constants!$A$4+constants!$B$4*data!F1634+constants!$C$4*data!F1634^2+constants!$D$4*data!F1634^3+constants!$E$4*data!F1634^4+constants!$F$4*data!F1634^5+constants!$G$4*data!F1634^6+constants!$H$4*data!F1634^7)</f>
        <v>64773.712258592925</v>
      </c>
      <c r="P1634" s="4">
        <f>G1634/(constants!$A$4+constants!$B$4*data!G1634+constants!$C$4*data!G1634^2+constants!$D$4*data!G1634^3+constants!$E$4*data!G1634^4+constants!$F$4*data!G1634^5+constants!$G$4*data!G1634^6+constants!$H$4*data!G1634^7)</f>
        <v>64773.712258592925</v>
      </c>
      <c r="Q1634" s="4">
        <f>H1634/(constants!$A$4+constants!$B$4*data!H1634+constants!$C$4*data!H1634^2+constants!$D$4*data!H1634^3+constants!$E$4*data!H1634^4+constants!$F$4*data!H1634^5+constants!$G$4*data!H1634^6+constants!$H$4*data!H1634^7)</f>
        <v>9896.075329616493</v>
      </c>
      <c r="R1634" s="4">
        <f>I1634/(constants!$A$4+constants!$B$4*data!I1634+constants!$C$4*data!I1634^2+constants!$D$4*data!I1634^3+constants!$E$4*data!I1634^4+constants!$F$4*data!I1634^5+constants!$G$4*data!I1634^6+constants!$H$4*data!I1634^7)</f>
        <v>12252.808572370777</v>
      </c>
      <c r="S1634" s="4">
        <f>J1634/(constants!$A$4+constants!$B$4*data!J1634+constants!$C$4*data!J1634^2+constants!$D$4*data!J1634^3+constants!$E$4*data!J1634^4+constants!$F$4*data!J1634^5+constants!$G$4*data!J1634^6+constants!$H$4*data!J1634^7)</f>
        <v>12319.063684763096</v>
      </c>
      <c r="T1634" s="4"/>
      <c r="U1634" s="4">
        <f t="shared" si="526"/>
        <v>31440.677777212295</v>
      </c>
      <c r="V1634" s="2">
        <f t="shared" si="527"/>
        <v>55329.293801349057</v>
      </c>
      <c r="W1634" s="2">
        <f t="shared" si="528"/>
        <v>55329.293801349057</v>
      </c>
      <c r="X1634" s="2">
        <f t="shared" si="529"/>
        <v>2356.7332427542842</v>
      </c>
      <c r="Y1634" s="2">
        <f t="shared" si="530"/>
        <v>2422.9883551466028</v>
      </c>
      <c r="Z1634" s="2"/>
      <c r="AA1634" s="4">
        <f t="shared" si="519"/>
        <v>52401.129628687158</v>
      </c>
      <c r="AB1634" s="4">
        <f t="shared" si="520"/>
        <v>9221.5489668915106</v>
      </c>
      <c r="AC1634" s="4">
        <f t="shared" si="521"/>
        <v>9221.5489668915106</v>
      </c>
      <c r="AD1634" s="4">
        <f t="shared" si="522"/>
        <v>392.78887379238074</v>
      </c>
      <c r="AE1634" s="4">
        <f t="shared" si="523"/>
        <v>403.8313925244338</v>
      </c>
      <c r="AF1634" s="4"/>
      <c r="AG1634" s="4">
        <f t="shared" si="531"/>
        <v>1</v>
      </c>
      <c r="AH1634" s="4"/>
      <c r="AI1634" s="4"/>
      <c r="AJ1634">
        <f>IF(front!E1634&gt;$AJ$2,AA1634,AB1634)</f>
        <v>52401.129628687158</v>
      </c>
      <c r="AK1634">
        <f t="shared" si="518"/>
        <v>52337.47476416175</v>
      </c>
      <c r="AL1634">
        <f>SUMPRODUCT($B$7:$B$456,AK$7:AK$456,EXP(constants!$B$32+constants!$A$32*ABS($A$7:$A$456-$A1634)))</f>
        <v>3.2023772269246721E-9</v>
      </c>
      <c r="AM1634">
        <f t="shared" si="524"/>
        <v>52337.474764158549</v>
      </c>
      <c r="AN1634">
        <f t="shared" si="532"/>
        <v>52331.590194496777</v>
      </c>
      <c r="AP1634" s="4"/>
      <c r="AQ1634" s="4"/>
      <c r="AR1634" s="4"/>
      <c r="AU1634" s="5">
        <f>SUMPRODUCT(constants!$B$13:$B$20,A1634^constants!$A$13:$A$20)*constants!$C$10/((A1634/1000000000)^5*(EXP(0.014388/(A1634/1000000000)/constants!$B$9)-1))</f>
        <v>2.2097093882997522E-5</v>
      </c>
      <c r="AX1634" s="17">
        <f t="shared" si="525"/>
        <v>4.222515272490471E-10</v>
      </c>
      <c r="BC1634">
        <f t="shared" si="534"/>
        <v>4.222515272490471E-10</v>
      </c>
    </row>
    <row r="1635" spans="1:55" x14ac:dyDescent="0.2">
      <c r="A1635">
        <f>front!A1635</f>
        <v>933.43</v>
      </c>
      <c r="B1635" s="1">
        <f t="shared" si="533"/>
        <v>0.42999999999994998</v>
      </c>
      <c r="C1635" s="20">
        <f>front!B1635</f>
        <v>3276.7</v>
      </c>
      <c r="D1635" s="20">
        <f>front!C1635</f>
        <v>9427</v>
      </c>
      <c r="E1635" s="20">
        <f>front!D1635</f>
        <v>34308.050000000003</v>
      </c>
      <c r="F1635" s="20">
        <f>front!E1635</f>
        <v>64000</v>
      </c>
      <c r="G1635" s="20">
        <f>front!F1635</f>
        <v>64000</v>
      </c>
      <c r="H1635" s="20">
        <f>front!H1635</f>
        <v>9806.6</v>
      </c>
      <c r="I1635" s="20">
        <f>front!I1635</f>
        <v>12843.4</v>
      </c>
      <c r="J1635" s="20">
        <f>front!J1635</f>
        <v>12849</v>
      </c>
      <c r="K1635" s="20"/>
      <c r="L1635" s="4">
        <f>C1635/(constants!$A$4+constants!$B$4*data!C1635+constants!$C$4*data!C1635^2+constants!$D$4*data!C1635^3+constants!$E$4*data!C1635^4+constants!$F$4*data!C1635^5+constants!$G$4*data!C1635^6+constants!$H$4*data!C1635^7)</f>
        <v>3275.5300240347769</v>
      </c>
      <c r="M1635" s="4">
        <f>D1635/(constants!$A$4+constants!$B$4*data!D1635+constants!$C$4*data!D1635^2+constants!$D$4*data!D1635^3+constants!$E$4*data!D1635^4+constants!$F$4*data!D1635^5+constants!$G$4*data!D1635^6+constants!$H$4*data!D1635^7)</f>
        <v>9434.1910082465783</v>
      </c>
      <c r="N1635" s="4">
        <f>E1635/(constants!$A$4+constants!$B$4*data!E1635+constants!$C$4*data!E1635^2+constants!$D$4*data!E1635^3+constants!$E$4*data!E1635^4+constants!$F$4*data!E1635^5+constants!$G$4*data!E1635^6+constants!$H$4*data!E1635^7)</f>
        <v>34485.309817557936</v>
      </c>
      <c r="O1635" s="4">
        <f>F1635/(constants!$A$4+constants!$B$4*data!F1635+constants!$C$4*data!F1635^2+constants!$D$4*data!F1635^3+constants!$E$4*data!F1635^4+constants!$F$4*data!F1635^5+constants!$G$4*data!F1635^6+constants!$H$4*data!F1635^7)</f>
        <v>64773.712258592925</v>
      </c>
      <c r="P1635" s="4">
        <f>G1635/(constants!$A$4+constants!$B$4*data!G1635+constants!$C$4*data!G1635^2+constants!$D$4*data!G1635^3+constants!$E$4*data!G1635^4+constants!$F$4*data!G1635^5+constants!$G$4*data!G1635^6+constants!$H$4*data!G1635^7)</f>
        <v>64773.712258592925</v>
      </c>
      <c r="Q1635" s="4">
        <f>H1635/(constants!$A$4+constants!$B$4*data!H1635+constants!$C$4*data!H1635^2+constants!$D$4*data!H1635^3+constants!$E$4*data!H1635^4+constants!$F$4*data!H1635^5+constants!$G$4*data!H1635^6+constants!$H$4*data!H1635^7)</f>
        <v>9814.842850852363</v>
      </c>
      <c r="R1635" s="4">
        <f>I1635/(constants!$A$4+constants!$B$4*data!I1635+constants!$C$4*data!I1635^2+constants!$D$4*data!I1635^3+constants!$E$4*data!I1635^4+constants!$F$4*data!I1635^5+constants!$G$4*data!I1635^6+constants!$H$4*data!I1635^7)</f>
        <v>12862.21814526504</v>
      </c>
      <c r="S1635" s="4">
        <f>J1635/(constants!$A$4+constants!$B$4*data!J1635+constants!$C$4*data!J1635^2+constants!$D$4*data!J1635^3+constants!$E$4*data!J1635^4+constants!$F$4*data!J1635^5+constants!$G$4*data!J1635^6+constants!$H$4*data!J1635^7)</f>
        <v>12867.841030331927</v>
      </c>
      <c r="T1635" s="4"/>
      <c r="U1635" s="4">
        <f t="shared" si="526"/>
        <v>31209.779793523157</v>
      </c>
      <c r="V1635" s="2">
        <f t="shared" si="527"/>
        <v>55339.521250346348</v>
      </c>
      <c r="W1635" s="2">
        <f t="shared" si="528"/>
        <v>55339.521250346348</v>
      </c>
      <c r="X1635" s="2">
        <f t="shared" si="529"/>
        <v>3047.3752944126772</v>
      </c>
      <c r="Y1635" s="2">
        <f t="shared" si="530"/>
        <v>3052.998179479564</v>
      </c>
      <c r="Z1635" s="2"/>
      <c r="AA1635" s="4">
        <f t="shared" si="519"/>
        <v>52016.299655871931</v>
      </c>
      <c r="AB1635" s="4">
        <f t="shared" si="520"/>
        <v>9223.2535417243907</v>
      </c>
      <c r="AC1635" s="4">
        <f t="shared" si="521"/>
        <v>9223.2535417243907</v>
      </c>
      <c r="AD1635" s="4">
        <f t="shared" si="522"/>
        <v>507.89588240211287</v>
      </c>
      <c r="AE1635" s="4">
        <f t="shared" si="523"/>
        <v>508.8330299132607</v>
      </c>
      <c r="AF1635" s="4"/>
      <c r="AG1635" s="4">
        <f t="shared" si="531"/>
        <v>1</v>
      </c>
      <c r="AH1635" s="4"/>
      <c r="AI1635" s="4"/>
      <c r="AJ1635">
        <f>IF(front!E1635&gt;$AJ$2,AA1635,AB1635)</f>
        <v>52016.299655871931</v>
      </c>
      <c r="AK1635">
        <f t="shared" si="518"/>
        <v>51952.644791346524</v>
      </c>
      <c r="AL1635">
        <f>SUMPRODUCT($B$7:$B$456,AK$7:AK$456,EXP(constants!$B$32+constants!$A$32*ABS($A$7:$A$456-$A1635)))</f>
        <v>3.1426963158984225E-9</v>
      </c>
      <c r="AM1635">
        <f t="shared" si="524"/>
        <v>51952.64479134338</v>
      </c>
      <c r="AN1635">
        <f t="shared" si="532"/>
        <v>51946.760221681609</v>
      </c>
      <c r="AP1635" s="4"/>
      <c r="AQ1635" s="4"/>
      <c r="AR1635" s="4"/>
      <c r="AU1635" s="5">
        <f>SUMPRODUCT(constants!$B$13:$B$20,A1635^constants!$A$13:$A$20)*constants!$C$10/((A1635/1000000000)^5*(EXP(0.014388/(A1635/1000000000)/constants!$B$9)-1))</f>
        <v>2.2092301370995113E-5</v>
      </c>
      <c r="AX1635" s="17">
        <f t="shared" si="525"/>
        <v>4.2528737647384982E-10</v>
      </c>
      <c r="BC1635">
        <f t="shared" si="534"/>
        <v>4.2528737647384982E-10</v>
      </c>
    </row>
    <row r="1636" spans="1:55" x14ac:dyDescent="0.2">
      <c r="A1636">
        <f>front!A1636</f>
        <v>933.85</v>
      </c>
      <c r="B1636" s="1">
        <f t="shared" si="533"/>
        <v>0.42000000000007276</v>
      </c>
      <c r="C1636" s="20">
        <f>front!B1636</f>
        <v>3209.95</v>
      </c>
      <c r="D1636" s="20">
        <f>front!C1636</f>
        <v>8824.4</v>
      </c>
      <c r="E1636" s="20">
        <f>front!D1636</f>
        <v>33793.199999999997</v>
      </c>
      <c r="F1636" s="20">
        <f>front!E1636</f>
        <v>64000</v>
      </c>
      <c r="G1636" s="20">
        <f>front!F1636</f>
        <v>64000</v>
      </c>
      <c r="H1636" s="20">
        <f>front!H1636</f>
        <v>9133.7999999999993</v>
      </c>
      <c r="I1636" s="20">
        <f>front!I1636</f>
        <v>11583.4</v>
      </c>
      <c r="J1636" s="20">
        <f>front!J1636</f>
        <v>11604.8</v>
      </c>
      <c r="K1636" s="20"/>
      <c r="L1636" s="4">
        <f>C1636/(constants!$A$4+constants!$B$4*data!C1636+constants!$C$4*data!C1636^2+constants!$D$4*data!C1636^3+constants!$E$4*data!C1636^4+constants!$F$4*data!C1636^5+constants!$G$4*data!C1636^6+constants!$H$4*data!C1636^7)</f>
        <v>3208.7732134212861</v>
      </c>
      <c r="M1636" s="4">
        <f>D1636/(constants!$A$4+constants!$B$4*data!D1636+constants!$C$4*data!D1636^2+constants!$D$4*data!D1636^3+constants!$E$4*data!D1636^4+constants!$F$4*data!D1636^5+constants!$G$4*data!D1636^6+constants!$H$4*data!D1636^7)</f>
        <v>8830.0497525911414</v>
      </c>
      <c r="N1636" s="4">
        <f>E1636/(constants!$A$4+constants!$B$4*data!E1636+constants!$C$4*data!E1636^2+constants!$D$4*data!E1636^3+constants!$E$4*data!E1636^4+constants!$F$4*data!E1636^5+constants!$G$4*data!E1636^6+constants!$H$4*data!E1636^7)</f>
        <v>33964.676366492</v>
      </c>
      <c r="O1636" s="4">
        <f>F1636/(constants!$A$4+constants!$B$4*data!F1636+constants!$C$4*data!F1636^2+constants!$D$4*data!F1636^3+constants!$E$4*data!F1636^4+constants!$F$4*data!F1636^5+constants!$G$4*data!F1636^6+constants!$H$4*data!F1636^7)</f>
        <v>64773.712258592925</v>
      </c>
      <c r="P1636" s="4">
        <f>G1636/(constants!$A$4+constants!$B$4*data!G1636+constants!$C$4*data!G1636^2+constants!$D$4*data!G1636^3+constants!$E$4*data!G1636^4+constants!$F$4*data!G1636^5+constants!$G$4*data!G1636^6+constants!$H$4*data!G1636^7)</f>
        <v>64773.712258592925</v>
      </c>
      <c r="Q1636" s="4">
        <f>H1636/(constants!$A$4+constants!$B$4*data!H1636+constants!$C$4*data!H1636^2+constants!$D$4*data!H1636^3+constants!$E$4*data!H1636^4+constants!$F$4*data!H1636^5+constants!$G$4*data!H1636^6+constants!$H$4*data!H1636^7)</f>
        <v>9140.2213102698061</v>
      </c>
      <c r="R1636" s="4">
        <f>I1636/(constants!$A$4+constants!$B$4*data!I1636+constants!$C$4*data!I1636^2+constants!$D$4*data!I1636^3+constants!$E$4*data!I1636^4+constants!$F$4*data!I1636^5+constants!$G$4*data!I1636^6+constants!$H$4*data!I1636^7)</f>
        <v>11597.376967480976</v>
      </c>
      <c r="S1636" s="4">
        <f>J1636/(constants!$A$4+constants!$B$4*data!J1636+constants!$C$4*data!J1636^2+constants!$D$4*data!J1636^3+constants!$E$4*data!J1636^4+constants!$F$4*data!J1636^5+constants!$G$4*data!J1636^6+constants!$H$4*data!J1636^7)</f>
        <v>11618.853963844236</v>
      </c>
      <c r="T1636" s="4"/>
      <c r="U1636" s="4">
        <f t="shared" si="526"/>
        <v>30755.903153070714</v>
      </c>
      <c r="V1636" s="2">
        <f t="shared" si="527"/>
        <v>55943.662506001783</v>
      </c>
      <c r="W1636" s="2">
        <f t="shared" si="528"/>
        <v>55943.662506001783</v>
      </c>
      <c r="X1636" s="2">
        <f t="shared" si="529"/>
        <v>2457.1556572111695</v>
      </c>
      <c r="Y1636" s="2">
        <f t="shared" si="530"/>
        <v>2478.6326535744302</v>
      </c>
      <c r="Z1636" s="2"/>
      <c r="AA1636" s="4">
        <f t="shared" si="519"/>
        <v>51259.838588451188</v>
      </c>
      <c r="AB1636" s="4">
        <f t="shared" si="520"/>
        <v>9323.9437510002972</v>
      </c>
      <c r="AC1636" s="4">
        <f t="shared" si="521"/>
        <v>9323.9437510002972</v>
      </c>
      <c r="AD1636" s="4">
        <f t="shared" si="522"/>
        <v>409.52594286852826</v>
      </c>
      <c r="AE1636" s="4">
        <f t="shared" si="523"/>
        <v>413.10544226240506</v>
      </c>
      <c r="AF1636" s="4"/>
      <c r="AG1636" s="4">
        <f t="shared" si="531"/>
        <v>1</v>
      </c>
      <c r="AH1636" s="4"/>
      <c r="AI1636" s="4"/>
      <c r="AJ1636">
        <f>IF(front!E1636&gt;$AJ$2,AA1636,AB1636)</f>
        <v>51259.838588451188</v>
      </c>
      <c r="AK1636">
        <f t="shared" si="518"/>
        <v>51196.18372392578</v>
      </c>
      <c r="AL1636">
        <f>SUMPRODUCT($B$7:$B$456,AK$7:AK$456,EXP(constants!$B$32+constants!$A$32*ABS($A$7:$A$456-$A1636)))</f>
        <v>3.0854772303276763E-9</v>
      </c>
      <c r="AM1636">
        <f t="shared" si="524"/>
        <v>51196.183723922695</v>
      </c>
      <c r="AN1636">
        <f t="shared" si="532"/>
        <v>51190.299154260923</v>
      </c>
      <c r="AP1636" s="4"/>
      <c r="AQ1636" s="4"/>
      <c r="AR1636" s="4"/>
      <c r="AU1636" s="5">
        <f>SUMPRODUCT(constants!$B$13:$B$20,A1636^constants!$A$13:$A$20)*constants!$C$10/((A1636/1000000000)^5*(EXP(0.014388/(A1636/1000000000)/constants!$B$9)-1))</f>
        <v>2.2087593930546173E-5</v>
      </c>
      <c r="AX1636" s="17">
        <f t="shared" si="525"/>
        <v>4.3148007133120398E-10</v>
      </c>
      <c r="BC1636">
        <f t="shared" si="534"/>
        <v>4.3148007133120398E-10</v>
      </c>
    </row>
    <row r="1637" spans="1:55" x14ac:dyDescent="0.2">
      <c r="A1637">
        <f>front!A1637</f>
        <v>934.28</v>
      </c>
      <c r="B1637" s="1">
        <f t="shared" si="533"/>
        <v>0.42999999999994998</v>
      </c>
      <c r="C1637" s="20">
        <f>front!B1637</f>
        <v>3293.5</v>
      </c>
      <c r="D1637" s="20">
        <f>front!C1637</f>
        <v>9667.2000000000007</v>
      </c>
      <c r="E1637" s="20">
        <f>front!D1637</f>
        <v>33298</v>
      </c>
      <c r="F1637" s="20">
        <f>front!E1637</f>
        <v>64000</v>
      </c>
      <c r="G1637" s="20">
        <f>front!F1637</f>
        <v>64000</v>
      </c>
      <c r="H1637" s="20">
        <f>front!H1637</f>
        <v>10058.799999999999</v>
      </c>
      <c r="I1637" s="20">
        <f>front!I1637</f>
        <v>11975.2</v>
      </c>
      <c r="J1637" s="20">
        <f>front!J1637</f>
        <v>12006</v>
      </c>
      <c r="K1637" s="20"/>
      <c r="L1637" s="4">
        <f>C1637/(constants!$A$4+constants!$B$4*data!C1637+constants!$C$4*data!C1637^2+constants!$D$4*data!C1637^3+constants!$E$4*data!C1637^4+constants!$F$4*data!C1637^5+constants!$G$4*data!C1637^6+constants!$H$4*data!C1637^7)</f>
        <v>3292.331981624593</v>
      </c>
      <c r="M1637" s="4">
        <f>D1637/(constants!$A$4+constants!$B$4*data!D1637+constants!$C$4*data!D1637^2+constants!$D$4*data!D1637^3+constants!$E$4*data!D1637^4+constants!$F$4*data!D1637^5+constants!$G$4*data!D1637^6+constants!$H$4*data!D1637^7)</f>
        <v>9675.0493601109229</v>
      </c>
      <c r="N1637" s="4">
        <f>E1637/(constants!$A$4+constants!$B$4*data!E1637+constants!$C$4*data!E1637^2+constants!$D$4*data!E1637^3+constants!$E$4*data!E1637^4+constants!$F$4*data!E1637^5+constants!$G$4*data!E1637^6+constants!$H$4*data!E1637^7)</f>
        <v>33464.050223708735</v>
      </c>
      <c r="O1637" s="4">
        <f>F1637/(constants!$A$4+constants!$B$4*data!F1637+constants!$C$4*data!F1637^2+constants!$D$4*data!F1637^3+constants!$E$4*data!F1637^4+constants!$F$4*data!F1637^5+constants!$G$4*data!F1637^6+constants!$H$4*data!F1637^7)</f>
        <v>64773.712258592925</v>
      </c>
      <c r="P1637" s="4">
        <f>G1637/(constants!$A$4+constants!$B$4*data!G1637+constants!$C$4*data!G1637^2+constants!$D$4*data!G1637^3+constants!$E$4*data!G1637^4+constants!$F$4*data!G1637^5+constants!$G$4*data!G1637^6+constants!$H$4*data!G1637^7)</f>
        <v>64773.712258592925</v>
      </c>
      <c r="Q1637" s="4">
        <f>H1637/(constants!$A$4+constants!$B$4*data!H1637+constants!$C$4*data!H1637^2+constants!$D$4*data!H1637^3+constants!$E$4*data!H1637^4+constants!$F$4*data!H1637^5+constants!$G$4*data!H1637^6+constants!$H$4*data!H1637^7)</f>
        <v>10067.775937116981</v>
      </c>
      <c r="R1637" s="4">
        <f>I1637/(constants!$A$4+constants!$B$4*data!I1637+constants!$C$4*data!I1637^2+constants!$D$4*data!I1637^3+constants!$E$4*data!I1637^4+constants!$F$4*data!I1637^5+constants!$G$4*data!I1637^6+constants!$H$4*data!I1637^7)</f>
        <v>11990.615669045699</v>
      </c>
      <c r="S1637" s="4">
        <f>J1637/(constants!$A$4+constants!$B$4*data!J1637+constants!$C$4*data!J1637^2+constants!$D$4*data!J1637^3+constants!$E$4*data!J1637^4+constants!$F$4*data!J1637^5+constants!$G$4*data!J1637^6+constants!$H$4*data!J1637^7)</f>
        <v>12021.531354121287</v>
      </c>
      <c r="T1637" s="4"/>
      <c r="U1637" s="4">
        <f t="shared" si="526"/>
        <v>30171.718242084142</v>
      </c>
      <c r="V1637" s="2">
        <f t="shared" si="527"/>
        <v>55098.662898481998</v>
      </c>
      <c r="W1637" s="2">
        <f t="shared" si="528"/>
        <v>55098.662898481998</v>
      </c>
      <c r="X1637" s="2">
        <f t="shared" si="529"/>
        <v>1922.8397319287178</v>
      </c>
      <c r="Y1637" s="2">
        <f t="shared" si="530"/>
        <v>1953.7554170043059</v>
      </c>
      <c r="Z1637" s="2"/>
      <c r="AA1637" s="4">
        <f t="shared" si="519"/>
        <v>50286.197070140239</v>
      </c>
      <c r="AB1637" s="4">
        <f t="shared" si="520"/>
        <v>9183.1104830803324</v>
      </c>
      <c r="AC1637" s="4">
        <f t="shared" si="521"/>
        <v>9183.1104830803324</v>
      </c>
      <c r="AD1637" s="4">
        <f t="shared" si="522"/>
        <v>320.4732886547863</v>
      </c>
      <c r="AE1637" s="4">
        <f t="shared" si="523"/>
        <v>325.62590283405098</v>
      </c>
      <c r="AF1637" s="4"/>
      <c r="AG1637" s="4">
        <f t="shared" si="531"/>
        <v>1</v>
      </c>
      <c r="AH1637" s="4"/>
      <c r="AI1637" s="4"/>
      <c r="AJ1637">
        <f>IF(front!E1637&gt;$AJ$2,AA1637,AB1637)</f>
        <v>50286.197070140239</v>
      </c>
      <c r="AK1637">
        <f t="shared" si="518"/>
        <v>50222.542205614831</v>
      </c>
      <c r="AL1637">
        <f>SUMPRODUCT($B$7:$B$456,AK$7:AK$456,EXP(constants!$B$32+constants!$A$32*ABS($A$7:$A$456-$A1637)))</f>
        <v>3.0279749190732519E-9</v>
      </c>
      <c r="AM1637">
        <f t="shared" si="524"/>
        <v>50222.542205611804</v>
      </c>
      <c r="AN1637">
        <f t="shared" si="532"/>
        <v>50216.657635950032</v>
      </c>
      <c r="AP1637" s="4"/>
      <c r="AQ1637" s="4"/>
      <c r="AR1637" s="4"/>
      <c r="AU1637" s="5">
        <f>SUMPRODUCT(constants!$B$13:$B$20,A1637^constants!$A$13:$A$20)*constants!$C$10/((A1637/1000000000)^5*(EXP(0.014388/(A1637/1000000000)/constants!$B$9)-1))</f>
        <v>2.2082747703542611E-5</v>
      </c>
      <c r="AX1637" s="17">
        <f t="shared" si="525"/>
        <v>4.3974945253492149E-10</v>
      </c>
      <c r="BC1637">
        <f t="shared" si="534"/>
        <v>4.3974945253492149E-10</v>
      </c>
    </row>
    <row r="1638" spans="1:55" x14ac:dyDescent="0.2">
      <c r="A1638">
        <f>front!A1638</f>
        <v>934.7</v>
      </c>
      <c r="B1638" s="1">
        <f t="shared" si="533"/>
        <v>0.42000000000007276</v>
      </c>
      <c r="C1638" s="20">
        <f>front!B1638</f>
        <v>3321.25</v>
      </c>
      <c r="D1638" s="20">
        <f>front!C1638</f>
        <v>9909</v>
      </c>
      <c r="E1638" s="20">
        <f>front!D1638</f>
        <v>32611.1</v>
      </c>
      <c r="F1638" s="20">
        <f>front!E1638</f>
        <v>64000</v>
      </c>
      <c r="G1638" s="20">
        <f>front!F1638</f>
        <v>64000</v>
      </c>
      <c r="H1638" s="20">
        <f>front!H1638</f>
        <v>10380.799999999999</v>
      </c>
      <c r="I1638" s="20">
        <f>front!I1638</f>
        <v>12017.4</v>
      </c>
      <c r="J1638" s="20">
        <f>front!J1638</f>
        <v>12003.6</v>
      </c>
      <c r="K1638" s="20"/>
      <c r="L1638" s="4">
        <f>C1638/(constants!$A$4+constants!$B$4*data!C1638+constants!$C$4*data!C1638^2+constants!$D$4*data!C1638^3+constants!$E$4*data!C1638^4+constants!$F$4*data!C1638^5+constants!$G$4*data!C1638^6+constants!$H$4*data!C1638^7)</f>
        <v>3320.0854305994699</v>
      </c>
      <c r="M1638" s="4">
        <f>D1638/(constants!$A$4+constants!$B$4*data!D1638+constants!$C$4*data!D1638^2+constants!$D$4*data!D1638^3+constants!$E$4*data!D1638^4+constants!$F$4*data!D1638^5+constants!$G$4*data!D1638^6+constants!$H$4*data!D1638^7)</f>
        <v>9917.5372198099103</v>
      </c>
      <c r="N1638" s="4">
        <f>E1638/(constants!$A$4+constants!$B$4*data!E1638+constants!$C$4*data!E1638^2+constants!$D$4*data!E1638^3+constants!$E$4*data!E1638^4+constants!$F$4*data!E1638^5+constants!$G$4*data!E1638^6+constants!$H$4*data!E1638^7)</f>
        <v>32769.837120683645</v>
      </c>
      <c r="O1638" s="4">
        <f>F1638/(constants!$A$4+constants!$B$4*data!F1638+constants!$C$4*data!F1638^2+constants!$D$4*data!F1638^3+constants!$E$4*data!F1638^4+constants!$F$4*data!F1638^5+constants!$G$4*data!F1638^6+constants!$H$4*data!F1638^7)</f>
        <v>64773.712258592925</v>
      </c>
      <c r="P1638" s="4">
        <f>G1638/(constants!$A$4+constants!$B$4*data!G1638+constants!$C$4*data!G1638^2+constants!$D$4*data!G1638^3+constants!$E$4*data!G1638^4+constants!$F$4*data!G1638^5+constants!$G$4*data!G1638^6+constants!$H$4*data!G1638^7)</f>
        <v>64773.712258592925</v>
      </c>
      <c r="Q1638" s="4">
        <f>H1638/(constants!$A$4+constants!$B$4*data!H1638+constants!$C$4*data!H1638^2+constants!$D$4*data!H1638^3+constants!$E$4*data!H1638^4+constants!$F$4*data!H1638^5+constants!$G$4*data!H1638^6+constants!$H$4*data!H1638^7)</f>
        <v>10390.751312107293</v>
      </c>
      <c r="R1638" s="4">
        <f>I1638/(constants!$A$4+constants!$B$4*data!I1638+constants!$C$4*data!I1638^2+constants!$D$4*data!I1638^3+constants!$E$4*data!I1638^4+constants!$F$4*data!I1638^5+constants!$G$4*data!I1638^6+constants!$H$4*data!I1638^7)</f>
        <v>12032.974267561887</v>
      </c>
      <c r="S1638" s="4">
        <f>J1638/(constants!$A$4+constants!$B$4*data!J1638+constants!$C$4*data!J1638^2+constants!$D$4*data!J1638^3+constants!$E$4*data!J1638^4+constants!$F$4*data!J1638^5+constants!$G$4*data!J1638^6+constants!$H$4*data!J1638^7)</f>
        <v>12019.122326245782</v>
      </c>
      <c r="T1638" s="4"/>
      <c r="U1638" s="4">
        <f t="shared" si="526"/>
        <v>29449.751690084177</v>
      </c>
      <c r="V1638" s="2">
        <f t="shared" si="527"/>
        <v>54856.175038783011</v>
      </c>
      <c r="W1638" s="2">
        <f t="shared" si="528"/>
        <v>54856.175038783011</v>
      </c>
      <c r="X1638" s="2">
        <f t="shared" si="529"/>
        <v>1642.2229554545938</v>
      </c>
      <c r="Y1638" s="2">
        <f t="shared" si="530"/>
        <v>1628.371014138489</v>
      </c>
      <c r="Z1638" s="2"/>
      <c r="AA1638" s="4">
        <f t="shared" si="519"/>
        <v>49082.919483473634</v>
      </c>
      <c r="AB1638" s="4">
        <f t="shared" si="520"/>
        <v>9142.6958397971684</v>
      </c>
      <c r="AC1638" s="4">
        <f t="shared" si="521"/>
        <v>9142.6958397971684</v>
      </c>
      <c r="AD1638" s="4">
        <f t="shared" si="522"/>
        <v>273.70382590909895</v>
      </c>
      <c r="AE1638" s="4">
        <f t="shared" si="523"/>
        <v>271.39516902308151</v>
      </c>
      <c r="AF1638" s="4"/>
      <c r="AG1638" s="4">
        <f t="shared" si="531"/>
        <v>1</v>
      </c>
      <c r="AH1638" s="4"/>
      <c r="AI1638" s="4"/>
      <c r="AJ1638">
        <f>IF(front!E1638&gt;$AJ$2,AA1638,AB1638)</f>
        <v>49082.919483473634</v>
      </c>
      <c r="AK1638">
        <f t="shared" si="518"/>
        <v>49019.264618948226</v>
      </c>
      <c r="AL1638">
        <f>SUMPRODUCT($B$7:$B$456,AK$7:AK$456,EXP(constants!$B$32+constants!$A$32*ABS($A$7:$A$456-$A1638)))</f>
        <v>2.9728445664763298E-9</v>
      </c>
      <c r="AM1638">
        <f t="shared" si="524"/>
        <v>49019.26461894525</v>
      </c>
      <c r="AN1638">
        <f t="shared" si="532"/>
        <v>49013.380049283478</v>
      </c>
      <c r="AP1638" s="4"/>
      <c r="AQ1638" s="4"/>
      <c r="AR1638" s="4"/>
      <c r="AU1638" s="5">
        <f>SUMPRODUCT(constants!$B$13:$B$20,A1638^constants!$A$13:$A$20)*constants!$C$10/((A1638/1000000000)^5*(EXP(0.014388/(A1638/1000000000)/constants!$B$9)-1))</f>
        <v>2.2077988395327476E-5</v>
      </c>
      <c r="AX1638" s="17">
        <f t="shared" si="525"/>
        <v>4.5044819135362269E-10</v>
      </c>
      <c r="BC1638">
        <f t="shared" si="534"/>
        <v>4.5044819135362269E-10</v>
      </c>
    </row>
    <row r="1639" spans="1:55" x14ac:dyDescent="0.2">
      <c r="A1639">
        <f>front!A1639</f>
        <v>935.13</v>
      </c>
      <c r="B1639" s="1">
        <f t="shared" si="533"/>
        <v>0.42999999999994998</v>
      </c>
      <c r="C1639" s="20">
        <f>front!B1639</f>
        <v>3324.6</v>
      </c>
      <c r="D1639" s="20">
        <f>front!C1639</f>
        <v>9970.6</v>
      </c>
      <c r="E1639" s="20">
        <f>front!D1639</f>
        <v>31885.3</v>
      </c>
      <c r="F1639" s="20">
        <f>front!E1639</f>
        <v>64000</v>
      </c>
      <c r="G1639" s="20">
        <f>front!F1639</f>
        <v>64000</v>
      </c>
      <c r="H1639" s="20">
        <f>front!H1639</f>
        <v>10441.6</v>
      </c>
      <c r="I1639" s="20">
        <f>front!I1639</f>
        <v>11997.6</v>
      </c>
      <c r="J1639" s="20">
        <f>front!J1639</f>
        <v>12021</v>
      </c>
      <c r="K1639" s="20"/>
      <c r="L1639" s="4">
        <f>C1639/(constants!$A$4+constants!$B$4*data!C1639+constants!$C$4*data!C1639^2+constants!$D$4*data!C1639^3+constants!$E$4*data!C1639^4+constants!$F$4*data!C1639^5+constants!$G$4*data!C1639^6+constants!$H$4*data!C1639^7)</f>
        <v>3323.4358651566204</v>
      </c>
      <c r="M1639" s="4">
        <f>D1639/(constants!$A$4+constants!$B$4*data!D1639+constants!$C$4*data!D1639^2+constants!$D$4*data!D1639^3+constants!$E$4*data!D1639^4+constants!$F$4*data!D1639^5+constants!$G$4*data!D1639^6+constants!$H$4*data!D1639^7)</f>
        <v>9979.3164656403424</v>
      </c>
      <c r="N1639" s="4">
        <f>E1639/(constants!$A$4+constants!$B$4*data!E1639+constants!$C$4*data!E1639^2+constants!$D$4*data!E1639^3+constants!$E$4*data!E1639^4+constants!$F$4*data!E1639^5+constants!$G$4*data!E1639^6+constants!$H$4*data!E1639^7)</f>
        <v>32036.567889014619</v>
      </c>
      <c r="O1639" s="4">
        <f>F1639/(constants!$A$4+constants!$B$4*data!F1639+constants!$C$4*data!F1639^2+constants!$D$4*data!F1639^3+constants!$E$4*data!F1639^4+constants!$F$4*data!F1639^5+constants!$G$4*data!F1639^6+constants!$H$4*data!F1639^7)</f>
        <v>64773.712258592925</v>
      </c>
      <c r="P1639" s="4">
        <f>G1639/(constants!$A$4+constants!$B$4*data!G1639+constants!$C$4*data!G1639^2+constants!$D$4*data!G1639^3+constants!$E$4*data!G1639^4+constants!$F$4*data!G1639^5+constants!$G$4*data!G1639^6+constants!$H$4*data!G1639^7)</f>
        <v>64773.712258592925</v>
      </c>
      <c r="Q1639" s="4">
        <f>H1639/(constants!$A$4+constants!$B$4*data!H1639+constants!$C$4*data!H1639^2+constants!$D$4*data!H1639^3+constants!$E$4*data!H1639^4+constants!$F$4*data!H1639^5+constants!$G$4*data!H1639^6+constants!$H$4*data!H1639^7)</f>
        <v>10451.740408793301</v>
      </c>
      <c r="R1639" s="4">
        <f>I1639/(constants!$A$4+constants!$B$4*data!I1639+constants!$C$4*data!I1639^2+constants!$D$4*data!I1639^3+constants!$E$4*data!I1639^4+constants!$F$4*data!I1639^5+constants!$G$4*data!I1639^6+constants!$H$4*data!I1639^7)</f>
        <v>12013.099766501806</v>
      </c>
      <c r="S1639" s="4">
        <f>J1639/(constants!$A$4+constants!$B$4*data!J1639+constants!$C$4*data!J1639^2+constants!$D$4*data!J1639^3+constants!$E$4*data!J1639^4+constants!$F$4*data!J1639^5+constants!$G$4*data!J1639^6+constants!$H$4*data!J1639^7)</f>
        <v>12036.587829823393</v>
      </c>
      <c r="T1639" s="4"/>
      <c r="U1639" s="4">
        <f t="shared" si="526"/>
        <v>28713.132023857997</v>
      </c>
      <c r="V1639" s="2">
        <f t="shared" si="527"/>
        <v>54794.395792952579</v>
      </c>
      <c r="W1639" s="2">
        <f t="shared" si="528"/>
        <v>54794.395792952579</v>
      </c>
      <c r="X1639" s="2">
        <f t="shared" si="529"/>
        <v>1561.3593577085048</v>
      </c>
      <c r="Y1639" s="2">
        <f t="shared" si="530"/>
        <v>1584.8474210300919</v>
      </c>
      <c r="Z1639" s="2"/>
      <c r="AA1639" s="4">
        <f t="shared" si="519"/>
        <v>47855.220039763328</v>
      </c>
      <c r="AB1639" s="4">
        <f t="shared" si="520"/>
        <v>9132.3992988254304</v>
      </c>
      <c r="AC1639" s="4">
        <f t="shared" si="521"/>
        <v>9132.3992988254304</v>
      </c>
      <c r="AD1639" s="4">
        <f t="shared" si="522"/>
        <v>260.22655961808414</v>
      </c>
      <c r="AE1639" s="4">
        <f t="shared" si="523"/>
        <v>264.14123683834868</v>
      </c>
      <c r="AF1639" s="4"/>
      <c r="AG1639" s="4">
        <f t="shared" si="531"/>
        <v>1</v>
      </c>
      <c r="AH1639" s="4"/>
      <c r="AI1639" s="4"/>
      <c r="AJ1639">
        <f>IF(front!E1639&gt;$AJ$2,AA1639,AB1639)</f>
        <v>47855.220039763328</v>
      </c>
      <c r="AK1639">
        <f t="shared" si="518"/>
        <v>47791.56517523792</v>
      </c>
      <c r="AL1639">
        <f>SUMPRODUCT($B$7:$B$456,AK$7:AK$456,EXP(constants!$B$32+constants!$A$32*ABS($A$7:$A$456-$A1639)))</f>
        <v>2.9174413271030825E-9</v>
      </c>
      <c r="AM1639">
        <f t="shared" si="524"/>
        <v>47791.565175235002</v>
      </c>
      <c r="AN1639">
        <f t="shared" si="532"/>
        <v>47785.68060557323</v>
      </c>
      <c r="AP1639" s="4"/>
      <c r="AQ1639" s="4"/>
      <c r="AR1639" s="4"/>
      <c r="AU1639" s="5">
        <f>SUMPRODUCT(constants!$B$13:$B$20,A1639^constants!$A$13:$A$20)*constants!$C$10/((A1639/1000000000)^5*(EXP(0.014388/(A1639/1000000000)/constants!$B$9)-1))</f>
        <v>2.2073089684487372E-5</v>
      </c>
      <c r="AX1639" s="17">
        <f t="shared" si="525"/>
        <v>4.6191849534759991E-10</v>
      </c>
      <c r="BC1639">
        <f t="shared" si="534"/>
        <v>4.6191849534759991E-10</v>
      </c>
    </row>
    <row r="1640" spans="1:55" x14ac:dyDescent="0.2">
      <c r="A1640">
        <f>front!A1640</f>
        <v>935.55</v>
      </c>
      <c r="B1640" s="1">
        <f t="shared" si="533"/>
        <v>0.41999999999995907</v>
      </c>
      <c r="C1640" s="20">
        <f>front!B1640</f>
        <v>3360.8</v>
      </c>
      <c r="D1640" s="20">
        <f>front!C1640</f>
        <v>10182</v>
      </c>
      <c r="E1640" s="20">
        <f>front!D1640</f>
        <v>31107.7</v>
      </c>
      <c r="F1640" s="20">
        <f>front!E1640</f>
        <v>64000</v>
      </c>
      <c r="G1640" s="20">
        <f>front!F1640</f>
        <v>64000</v>
      </c>
      <c r="H1640" s="20">
        <f>front!H1640</f>
        <v>10577.4</v>
      </c>
      <c r="I1640" s="20">
        <f>front!I1640</f>
        <v>12078.6</v>
      </c>
      <c r="J1640" s="20">
        <f>front!J1640</f>
        <v>12078</v>
      </c>
      <c r="K1640" s="20"/>
      <c r="L1640" s="4">
        <f>C1640/(constants!$A$4+constants!$B$4*data!C1640+constants!$C$4*data!C1640^2+constants!$D$4*data!C1640^3+constants!$E$4*data!C1640^4+constants!$F$4*data!C1640^5+constants!$G$4*data!C1640^6+constants!$H$4*data!C1640^7)</f>
        <v>3359.6408117069445</v>
      </c>
      <c r="M1640" s="4">
        <f>D1640/(constants!$A$4+constants!$B$4*data!D1640+constants!$C$4*data!D1640^2+constants!$D$4*data!D1640^3+constants!$E$4*data!D1640^4+constants!$F$4*data!D1640^5+constants!$G$4*data!D1640^6+constants!$H$4*data!D1640^7)</f>
        <v>10191.343925258787</v>
      </c>
      <c r="N1640" s="4">
        <f>E1640/(constants!$A$4+constants!$B$4*data!E1640+constants!$C$4*data!E1640^2+constants!$D$4*data!E1640^3+constants!$E$4*data!E1640^4+constants!$F$4*data!E1640^5+constants!$G$4*data!E1640^6+constants!$H$4*data!E1640^7)</f>
        <v>31251.244413575296</v>
      </c>
      <c r="O1640" s="4">
        <f>F1640/(constants!$A$4+constants!$B$4*data!F1640+constants!$C$4*data!F1640^2+constants!$D$4*data!F1640^3+constants!$E$4*data!F1640^4+constants!$F$4*data!F1640^5+constants!$G$4*data!F1640^6+constants!$H$4*data!F1640^7)</f>
        <v>64773.712258592925</v>
      </c>
      <c r="P1640" s="4">
        <f>G1640/(constants!$A$4+constants!$B$4*data!G1640+constants!$C$4*data!G1640^2+constants!$D$4*data!G1640^3+constants!$E$4*data!G1640^4+constants!$F$4*data!G1640^5+constants!$G$4*data!G1640^6+constants!$H$4*data!G1640^7)</f>
        <v>64773.712258592925</v>
      </c>
      <c r="Q1640" s="4">
        <f>H1640/(constants!$A$4+constants!$B$4*data!H1640+constants!$C$4*data!H1640^2+constants!$D$4*data!H1640^3+constants!$E$4*data!H1640^4+constants!$F$4*data!H1640^5+constants!$G$4*data!H1640^6+constants!$H$4*data!H1640^7)</f>
        <v>10587.968384924341</v>
      </c>
      <c r="R1640" s="4">
        <f>I1640/(constants!$A$4+constants!$B$4*data!I1640+constants!$C$4*data!I1640^2+constants!$D$4*data!I1640^3+constants!$E$4*data!I1640^4+constants!$F$4*data!I1640^5+constants!$G$4*data!I1640^6+constants!$H$4*data!I1640^7)</f>
        <v>12094.40552033058</v>
      </c>
      <c r="S1640" s="4">
        <f>J1640/(constants!$A$4+constants!$B$4*data!J1640+constants!$C$4*data!J1640^2+constants!$D$4*data!J1640^3+constants!$E$4*data!J1640^4+constants!$F$4*data!J1640^5+constants!$G$4*data!J1640^6+constants!$H$4*data!J1640^7)</f>
        <v>12093.803245991623</v>
      </c>
      <c r="T1640" s="4"/>
      <c r="U1640" s="4">
        <f t="shared" si="526"/>
        <v>27891.603601868352</v>
      </c>
      <c r="V1640" s="2">
        <f t="shared" si="527"/>
        <v>54582.36833333414</v>
      </c>
      <c r="W1640" s="2">
        <f t="shared" si="528"/>
        <v>54582.36833333414</v>
      </c>
      <c r="X1640" s="2">
        <f t="shared" si="529"/>
        <v>1506.4371354062387</v>
      </c>
      <c r="Y1640" s="2">
        <f t="shared" si="530"/>
        <v>1505.834861067282</v>
      </c>
      <c r="Z1640" s="2"/>
      <c r="AA1640" s="4">
        <f t="shared" si="519"/>
        <v>46486.006003113915</v>
      </c>
      <c r="AB1640" s="4">
        <f t="shared" si="520"/>
        <v>9097.0613888890239</v>
      </c>
      <c r="AC1640" s="4">
        <f t="shared" si="521"/>
        <v>9097.0613888890239</v>
      </c>
      <c r="AD1640" s="4">
        <f t="shared" si="522"/>
        <v>251.07285590103979</v>
      </c>
      <c r="AE1640" s="4">
        <f t="shared" si="523"/>
        <v>250.972476844547</v>
      </c>
      <c r="AF1640" s="4"/>
      <c r="AG1640" s="4">
        <f t="shared" si="531"/>
        <v>1</v>
      </c>
      <c r="AH1640" s="4"/>
      <c r="AI1640" s="4"/>
      <c r="AJ1640">
        <f>IF(front!E1640&gt;$AJ$2,AA1640,AB1640)</f>
        <v>46486.006003113915</v>
      </c>
      <c r="AK1640">
        <f t="shared" si="518"/>
        <v>46422.351138588507</v>
      </c>
      <c r="AL1640">
        <f>SUMPRODUCT($B$7:$B$456,AK$7:AK$456,EXP(constants!$B$32+constants!$A$32*ABS($A$7:$A$456-$A1640)))</f>
        <v>2.8643234600986872E-9</v>
      </c>
      <c r="AM1640">
        <f t="shared" si="524"/>
        <v>46422.35113858564</v>
      </c>
      <c r="AN1640">
        <f t="shared" si="532"/>
        <v>46416.466568923868</v>
      </c>
      <c r="AP1640" s="4"/>
      <c r="AQ1640" s="4"/>
      <c r="AR1640" s="4"/>
      <c r="AU1640" s="5">
        <f>SUMPRODUCT(constants!$B$13:$B$20,A1640^constants!$A$13:$A$20)*constants!$C$10/((A1640/1000000000)^5*(EXP(0.014388/(A1640/1000000000)/constants!$B$9)-1))</f>
        <v>2.2068279723914505E-5</v>
      </c>
      <c r="AX1640" s="17">
        <f t="shared" si="525"/>
        <v>4.7544075099179058E-10</v>
      </c>
      <c r="BC1640">
        <f t="shared" si="534"/>
        <v>4.7544075099179058E-10</v>
      </c>
    </row>
    <row r="1641" spans="1:55" x14ac:dyDescent="0.2">
      <c r="A1641">
        <f>front!A1641</f>
        <v>935.98</v>
      </c>
      <c r="B1641" s="1">
        <f t="shared" si="533"/>
        <v>0.43000000000006366</v>
      </c>
      <c r="C1641" s="20">
        <f>front!B1641</f>
        <v>3263.4</v>
      </c>
      <c r="D1641" s="20">
        <f>front!C1641</f>
        <v>9235.6</v>
      </c>
      <c r="E1641" s="20">
        <f>front!D1641</f>
        <v>30334.5</v>
      </c>
      <c r="F1641" s="20">
        <f>front!E1641</f>
        <v>64000</v>
      </c>
      <c r="G1641" s="20">
        <f>front!F1641</f>
        <v>64000</v>
      </c>
      <c r="H1641" s="20">
        <f>front!H1641</f>
        <v>9637</v>
      </c>
      <c r="I1641" s="20">
        <f>front!I1641</f>
        <v>11240.6</v>
      </c>
      <c r="J1641" s="20">
        <f>front!J1641</f>
        <v>11271.2</v>
      </c>
      <c r="K1641" s="20"/>
      <c r="L1641" s="4">
        <f>C1641/(constants!$A$4+constants!$B$4*data!C1641+constants!$C$4*data!C1641^2+constants!$D$4*data!C1641^3+constants!$E$4*data!C1641^4+constants!$F$4*data!C1641^5+constants!$G$4*data!C1641^6+constants!$H$4*data!C1641^7)</f>
        <v>3262.2285438731146</v>
      </c>
      <c r="M1641" s="4">
        <f>D1641/(constants!$A$4+constants!$B$4*data!D1641+constants!$C$4*data!D1641^2+constants!$D$4*data!D1641^3+constants!$E$4*data!D1641^4+constants!$F$4*data!D1641^5+constants!$G$4*data!D1641^6+constants!$H$4*data!D1641^7)</f>
        <v>9242.2843129062676</v>
      </c>
      <c r="N1641" s="4">
        <f>E1641/(constants!$A$4+constants!$B$4*data!E1641+constants!$C$4*data!E1641^2+constants!$D$4*data!E1641^3+constants!$E$4*data!E1641^4+constants!$F$4*data!E1641^5+constants!$G$4*data!E1641^6+constants!$H$4*data!E1641^7)</f>
        <v>30470.634409759448</v>
      </c>
      <c r="O1641" s="4">
        <f>F1641/(constants!$A$4+constants!$B$4*data!F1641+constants!$C$4*data!F1641^2+constants!$D$4*data!F1641^3+constants!$E$4*data!F1641^4+constants!$F$4*data!F1641^5+constants!$G$4*data!F1641^6+constants!$H$4*data!F1641^7)</f>
        <v>64773.712258592925</v>
      </c>
      <c r="P1641" s="4">
        <f>G1641/(constants!$A$4+constants!$B$4*data!G1641+constants!$C$4*data!G1641^2+constants!$D$4*data!G1641^3+constants!$E$4*data!G1641^4+constants!$F$4*data!G1641^5+constants!$G$4*data!G1641^6+constants!$H$4*data!G1641^7)</f>
        <v>64773.712258592925</v>
      </c>
      <c r="Q1641" s="4">
        <f>H1641/(constants!$A$4+constants!$B$4*data!H1641+constants!$C$4*data!H1641^2+constants!$D$4*data!H1641^3+constants!$E$4*data!H1641^4+constants!$F$4*data!H1641^5+constants!$G$4*data!H1641^6+constants!$H$4*data!H1641^7)</f>
        <v>9644.7652162894883</v>
      </c>
      <c r="R1641" s="4">
        <f>I1641/(constants!$A$4+constants!$B$4*data!I1641+constants!$C$4*data!I1641^2+constants!$D$4*data!I1641^3+constants!$E$4*data!I1641^4+constants!$F$4*data!I1641^5+constants!$G$4*data!I1641^6+constants!$H$4*data!I1641^7)</f>
        <v>11253.368831672225</v>
      </c>
      <c r="S1641" s="4">
        <f>J1641/(constants!$A$4+constants!$B$4*data!J1641+constants!$C$4*data!J1641^2+constants!$D$4*data!J1641^3+constants!$E$4*data!J1641^4+constants!$F$4*data!J1641^5+constants!$G$4*data!J1641^6+constants!$H$4*data!J1641^7)</f>
        <v>11284.074734565727</v>
      </c>
      <c r="T1641" s="4"/>
      <c r="U1641" s="4">
        <f t="shared" si="526"/>
        <v>27208.405865886332</v>
      </c>
      <c r="V1641" s="2">
        <f t="shared" si="527"/>
        <v>55531.427945686657</v>
      </c>
      <c r="W1641" s="2">
        <f t="shared" si="528"/>
        <v>55531.427945686657</v>
      </c>
      <c r="X1641" s="2">
        <f t="shared" si="529"/>
        <v>1608.6036153827372</v>
      </c>
      <c r="Y1641" s="2">
        <f t="shared" si="530"/>
        <v>1639.309518276239</v>
      </c>
      <c r="Z1641" s="2"/>
      <c r="AA1641" s="4">
        <f t="shared" si="519"/>
        <v>45347.34310981055</v>
      </c>
      <c r="AB1641" s="4">
        <f t="shared" si="520"/>
        <v>9255.2379909477768</v>
      </c>
      <c r="AC1641" s="4">
        <f t="shared" si="521"/>
        <v>9255.2379909477768</v>
      </c>
      <c r="AD1641" s="4">
        <f t="shared" si="522"/>
        <v>268.10060256378955</v>
      </c>
      <c r="AE1641" s="4">
        <f t="shared" si="523"/>
        <v>273.21825304603982</v>
      </c>
      <c r="AF1641" s="4"/>
      <c r="AG1641" s="4">
        <f t="shared" si="531"/>
        <v>1</v>
      </c>
      <c r="AH1641" s="4"/>
      <c r="AI1641" s="4"/>
      <c r="AJ1641">
        <f>IF(front!E1641&gt;$AJ$2,AA1641,AB1641)</f>
        <v>45347.34310981055</v>
      </c>
      <c r="AK1641">
        <f t="shared" si="518"/>
        <v>45283.688245285142</v>
      </c>
      <c r="AL1641">
        <f>SUMPRODUCT($B$7:$B$456,AK$7:AK$456,EXP(constants!$B$32+constants!$A$32*ABS($A$7:$A$456-$A1641)))</f>
        <v>2.8109426678124666E-9</v>
      </c>
      <c r="AM1641">
        <f t="shared" si="524"/>
        <v>45283.688245282334</v>
      </c>
      <c r="AN1641">
        <f t="shared" si="532"/>
        <v>45277.803675620562</v>
      </c>
      <c r="AP1641" s="4"/>
      <c r="AQ1641" s="4"/>
      <c r="AR1641" s="4"/>
      <c r="AU1641" s="5">
        <f>SUMPRODUCT(constants!$B$13:$B$20,A1641^constants!$A$13:$A$20)*constants!$C$10/((A1641/1000000000)^5*(EXP(0.014388/(A1641/1000000000)/constants!$B$9)-1))</f>
        <v>2.2063329786823703E-5</v>
      </c>
      <c r="AX1641" s="17">
        <f t="shared" si="525"/>
        <v>4.8728798651299223E-10</v>
      </c>
      <c r="BC1641">
        <f t="shared" si="534"/>
        <v>4.8728798651299223E-10</v>
      </c>
    </row>
    <row r="1642" spans="1:55" x14ac:dyDescent="0.2">
      <c r="A1642">
        <f>front!A1642</f>
        <v>936.4</v>
      </c>
      <c r="B1642" s="1">
        <f t="shared" si="533"/>
        <v>0.41999999999995907</v>
      </c>
      <c r="C1642" s="20">
        <f>front!B1642</f>
        <v>3267.65</v>
      </c>
      <c r="D1642" s="20">
        <f>front!C1642</f>
        <v>9463.7999999999993</v>
      </c>
      <c r="E1642" s="20">
        <f>front!D1642</f>
        <v>29667.35</v>
      </c>
      <c r="F1642" s="20">
        <f>front!E1642</f>
        <v>64000</v>
      </c>
      <c r="G1642" s="20">
        <f>front!F1642</f>
        <v>64000</v>
      </c>
      <c r="H1642" s="20">
        <f>front!H1642</f>
        <v>9900.7999999999993</v>
      </c>
      <c r="I1642" s="20">
        <f>front!I1642</f>
        <v>11829.8</v>
      </c>
      <c r="J1642" s="20">
        <f>front!J1642</f>
        <v>11831.4</v>
      </c>
      <c r="K1642" s="20"/>
      <c r="L1642" s="4">
        <f>C1642/(constants!$A$4+constants!$B$4*data!C1642+constants!$C$4*data!C1642^2+constants!$D$4*data!C1642^3+constants!$E$4*data!C1642^4+constants!$F$4*data!C1642^5+constants!$G$4*data!C1642^6+constants!$H$4*data!C1642^7)</f>
        <v>3266.4790101778781</v>
      </c>
      <c r="M1642" s="4">
        <f>D1642/(constants!$A$4+constants!$B$4*data!D1642+constants!$C$4*data!D1642^2+constants!$D$4*data!D1642^3+constants!$E$4*data!D1642^4+constants!$F$4*data!D1642^5+constants!$G$4*data!D1642^6+constants!$H$4*data!D1642^7)</f>
        <v>9471.0902520816471</v>
      </c>
      <c r="N1642" s="4">
        <f>E1642/(constants!$A$4+constants!$B$4*data!E1642+constants!$C$4*data!E1642^2+constants!$D$4*data!E1642^3+constants!$E$4*data!E1642^4+constants!$F$4*data!E1642^5+constants!$G$4*data!E1642^6+constants!$H$4*data!E1642^7)</f>
        <v>29797.294532684173</v>
      </c>
      <c r="O1642" s="4">
        <f>F1642/(constants!$A$4+constants!$B$4*data!F1642+constants!$C$4*data!F1642^2+constants!$D$4*data!F1642^3+constants!$E$4*data!F1642^4+constants!$F$4*data!F1642^5+constants!$G$4*data!F1642^6+constants!$H$4*data!F1642^7)</f>
        <v>64773.712258592925</v>
      </c>
      <c r="P1642" s="4">
        <f>G1642/(constants!$A$4+constants!$B$4*data!G1642+constants!$C$4*data!G1642^2+constants!$D$4*data!G1642^3+constants!$E$4*data!G1642^4+constants!$F$4*data!G1642^5+constants!$G$4*data!G1642^6+constants!$H$4*data!G1642^7)</f>
        <v>64773.712258592925</v>
      </c>
      <c r="Q1642" s="4">
        <f>H1642/(constants!$A$4+constants!$B$4*data!H1642+constants!$C$4*data!H1642^2+constants!$D$4*data!H1642^3+constants!$E$4*data!H1642^4+constants!$F$4*data!H1642^5+constants!$G$4*data!H1642^6+constants!$H$4*data!H1642^7)</f>
        <v>9909.3134816871589</v>
      </c>
      <c r="R1642" s="4">
        <f>I1642/(constants!$A$4+constants!$B$4*data!I1642+constants!$C$4*data!I1642^2+constants!$D$4*data!I1642^3+constants!$E$4*data!I1642^4+constants!$F$4*data!I1642^5+constants!$G$4*data!I1642^6+constants!$H$4*data!I1642^7)</f>
        <v>11844.674616540684</v>
      </c>
      <c r="S1642" s="4">
        <f>J1642/(constants!$A$4+constants!$B$4*data!J1642+constants!$C$4*data!J1642^2+constants!$D$4*data!J1642^3+constants!$E$4*data!J1642^4+constants!$F$4*data!J1642^5+constants!$G$4*data!J1642^6+constants!$H$4*data!J1642^7)</f>
        <v>11846.280524680797</v>
      </c>
      <c r="T1642" s="4"/>
      <c r="U1642" s="4">
        <f t="shared" si="526"/>
        <v>26530.815522506295</v>
      </c>
      <c r="V1642" s="2">
        <f t="shared" si="527"/>
        <v>55302.622006511279</v>
      </c>
      <c r="W1642" s="2">
        <f t="shared" si="528"/>
        <v>55302.622006511279</v>
      </c>
      <c r="X1642" s="2">
        <f t="shared" si="529"/>
        <v>1935.3611348535251</v>
      </c>
      <c r="Y1642" s="2">
        <f t="shared" si="530"/>
        <v>1936.9670429936377</v>
      </c>
      <c r="Z1642" s="2"/>
      <c r="AA1642" s="4">
        <f t="shared" si="519"/>
        <v>44218.02587084382</v>
      </c>
      <c r="AB1642" s="4">
        <f t="shared" si="520"/>
        <v>9217.1036677518805</v>
      </c>
      <c r="AC1642" s="4">
        <f t="shared" si="521"/>
        <v>9217.1036677518805</v>
      </c>
      <c r="AD1642" s="4">
        <f t="shared" si="522"/>
        <v>322.56018914225416</v>
      </c>
      <c r="AE1642" s="4">
        <f t="shared" si="523"/>
        <v>322.82784049893962</v>
      </c>
      <c r="AF1642" s="4"/>
      <c r="AG1642" s="4">
        <f t="shared" si="531"/>
        <v>1</v>
      </c>
      <c r="AH1642" s="4"/>
      <c r="AI1642" s="4"/>
      <c r="AJ1642">
        <f>IF(front!E1642&gt;$AJ$2,AA1642,AB1642)</f>
        <v>44218.02587084382</v>
      </c>
      <c r="AK1642">
        <f t="shared" si="518"/>
        <v>44154.371006318412</v>
      </c>
      <c r="AL1642">
        <f>SUMPRODUCT($B$7:$B$456,AK$7:AK$456,EXP(constants!$B$32+constants!$A$32*ABS($A$7:$A$456-$A1642)))</f>
        <v>2.7597638223636347E-9</v>
      </c>
      <c r="AM1642">
        <f t="shared" si="524"/>
        <v>44154.371006315654</v>
      </c>
      <c r="AN1642">
        <f t="shared" si="532"/>
        <v>44148.486436653882</v>
      </c>
      <c r="AP1642" s="4"/>
      <c r="AQ1642" s="4"/>
      <c r="AR1642" s="4"/>
      <c r="AU1642" s="5">
        <f>SUMPRODUCT(constants!$B$13:$B$20,A1642^constants!$A$13:$A$20)*constants!$C$10/((A1642/1000000000)^5*(EXP(0.014388/(A1642/1000000000)/constants!$B$9)-1))</f>
        <v>2.2058470415267393E-5</v>
      </c>
      <c r="AX1642" s="17">
        <f t="shared" si="525"/>
        <v>4.9964273286962666E-10</v>
      </c>
      <c r="BC1642">
        <f t="shared" si="534"/>
        <v>4.9964273286962666E-10</v>
      </c>
    </row>
    <row r="1643" spans="1:55" x14ac:dyDescent="0.2">
      <c r="A1643">
        <f>front!A1643</f>
        <v>936.83</v>
      </c>
      <c r="B1643" s="1">
        <f t="shared" si="533"/>
        <v>0.43000000000006366</v>
      </c>
      <c r="C1643" s="20">
        <f>front!B1643</f>
        <v>3323.15</v>
      </c>
      <c r="D1643" s="20">
        <f>front!C1643</f>
        <v>9877.6</v>
      </c>
      <c r="E1643" s="20">
        <f>front!D1643</f>
        <v>29109.15</v>
      </c>
      <c r="F1643" s="20">
        <f>front!E1643</f>
        <v>64000</v>
      </c>
      <c r="G1643" s="20">
        <f>front!F1643</f>
        <v>64000</v>
      </c>
      <c r="H1643" s="20">
        <f>front!H1643</f>
        <v>10327.799999999999</v>
      </c>
      <c r="I1643" s="20">
        <f>front!I1643</f>
        <v>12128.8</v>
      </c>
      <c r="J1643" s="20">
        <f>front!J1643</f>
        <v>12261.6</v>
      </c>
      <c r="K1643" s="20"/>
      <c r="L1643" s="4">
        <f>C1643/(constants!$A$4+constants!$B$4*data!C1643+constants!$C$4*data!C1643^2+constants!$D$4*data!C1643^3+constants!$E$4*data!C1643^4+constants!$F$4*data!C1643^5+constants!$G$4*data!C1643^6+constants!$H$4*data!C1643^7)</f>
        <v>3321.9856765829945</v>
      </c>
      <c r="M1643" s="4">
        <f>D1643/(constants!$A$4+constants!$B$4*data!D1643+constants!$C$4*data!D1643^2+constants!$D$4*data!D1643^3+constants!$E$4*data!D1643^4+constants!$F$4*data!D1643^5+constants!$G$4*data!D1643^6+constants!$H$4*data!D1643^7)</f>
        <v>9886.0464762498614</v>
      </c>
      <c r="N1643" s="4">
        <f>E1643/(constants!$A$4+constants!$B$4*data!E1643+constants!$C$4*data!E1643^2+constants!$D$4*data!E1643^3+constants!$E$4*data!E1643^4+constants!$F$4*data!E1643^5+constants!$G$4*data!E1643^6+constants!$H$4*data!E1643^7)</f>
        <v>29234.052861292796</v>
      </c>
      <c r="O1643" s="4">
        <f>F1643/(constants!$A$4+constants!$B$4*data!F1643+constants!$C$4*data!F1643^2+constants!$D$4*data!F1643^3+constants!$E$4*data!F1643^4+constants!$F$4*data!F1643^5+constants!$G$4*data!F1643^6+constants!$H$4*data!F1643^7)</f>
        <v>64773.712258592925</v>
      </c>
      <c r="P1643" s="4">
        <f>G1643/(constants!$A$4+constants!$B$4*data!G1643+constants!$C$4*data!G1643^2+constants!$D$4*data!G1643^3+constants!$E$4*data!G1643^4+constants!$F$4*data!G1643^5+constants!$G$4*data!G1643^6+constants!$H$4*data!G1643^7)</f>
        <v>64773.712258592925</v>
      </c>
      <c r="Q1643" s="4">
        <f>H1643/(constants!$A$4+constants!$B$4*data!H1643+constants!$C$4*data!H1643^2+constants!$D$4*data!H1643^3+constants!$E$4*data!H1643^4+constants!$F$4*data!H1643^5+constants!$G$4*data!H1643^6+constants!$H$4*data!H1643^7)</f>
        <v>10337.58774746911</v>
      </c>
      <c r="R1643" s="4">
        <f>I1643/(constants!$A$4+constants!$B$4*data!I1643+constants!$C$4*data!I1643^2+constants!$D$4*data!I1643^3+constants!$E$4*data!I1643^4+constants!$F$4*data!I1643^5+constants!$G$4*data!I1643^6+constants!$H$4*data!I1643^7)</f>
        <v>12144.796307593908</v>
      </c>
      <c r="S1643" s="4">
        <f>J1643/(constants!$A$4+constants!$B$4*data!J1643+constants!$C$4*data!J1643^2+constants!$D$4*data!J1643^3+constants!$E$4*data!J1643^4+constants!$F$4*data!J1643^5+constants!$G$4*data!J1643^6+constants!$H$4*data!J1643^7)</f>
        <v>12278.105778698638</v>
      </c>
      <c r="T1643" s="4"/>
      <c r="U1643" s="4">
        <f t="shared" si="526"/>
        <v>25912.067184709802</v>
      </c>
      <c r="V1643" s="2">
        <f t="shared" si="527"/>
        <v>54887.665782343065</v>
      </c>
      <c r="W1643" s="2">
        <f t="shared" si="528"/>
        <v>54887.665782343065</v>
      </c>
      <c r="X1643" s="2">
        <f t="shared" si="529"/>
        <v>1807.2085601247982</v>
      </c>
      <c r="Y1643" s="2">
        <f t="shared" si="530"/>
        <v>1940.5180312295288</v>
      </c>
      <c r="Z1643" s="2"/>
      <c r="AA1643" s="4">
        <f t="shared" si="519"/>
        <v>43186.778641183002</v>
      </c>
      <c r="AB1643" s="4">
        <f t="shared" si="520"/>
        <v>9147.9442970571781</v>
      </c>
      <c r="AC1643" s="4">
        <f t="shared" si="521"/>
        <v>9147.9442970571781</v>
      </c>
      <c r="AD1643" s="4">
        <f t="shared" si="522"/>
        <v>301.20142668746638</v>
      </c>
      <c r="AE1643" s="4">
        <f t="shared" si="523"/>
        <v>323.41967187158815</v>
      </c>
      <c r="AF1643" s="4"/>
      <c r="AG1643" s="4">
        <f t="shared" si="531"/>
        <v>1</v>
      </c>
      <c r="AH1643" s="4"/>
      <c r="AI1643" s="4"/>
      <c r="AJ1643">
        <f>IF(front!E1643&gt;$AJ$2,AA1643,AB1643)</f>
        <v>43186.778641183002</v>
      </c>
      <c r="AK1643">
        <f t="shared" si="518"/>
        <v>43123.123776657594</v>
      </c>
      <c r="AL1643">
        <f>SUMPRODUCT($B$7:$B$456,AK$7:AK$456,EXP(constants!$B$32+constants!$A$32*ABS($A$7:$A$456-$A1643)))</f>
        <v>2.7083316494918071E-9</v>
      </c>
      <c r="AM1643">
        <f t="shared" si="524"/>
        <v>43123.123776654887</v>
      </c>
      <c r="AN1643">
        <f t="shared" si="532"/>
        <v>43117.239206993116</v>
      </c>
      <c r="AP1643" s="4"/>
      <c r="AQ1643" s="4"/>
      <c r="AR1643" s="4"/>
      <c r="AU1643" s="5">
        <f>SUMPRODUCT(constants!$B$13:$B$20,A1643^constants!$A$13:$A$20)*constants!$C$10/((A1643/1000000000)^5*(EXP(0.014388/(A1643/1000000000)/constants!$B$9)-1))</f>
        <v>2.2053470536278347E-5</v>
      </c>
      <c r="AX1643" s="17">
        <f t="shared" si="525"/>
        <v>5.1147686962066747E-10</v>
      </c>
      <c r="BC1643">
        <f t="shared" si="534"/>
        <v>5.1147686962066747E-10</v>
      </c>
    </row>
    <row r="1644" spans="1:55" x14ac:dyDescent="0.2">
      <c r="A1644">
        <f>front!A1644</f>
        <v>937.25</v>
      </c>
      <c r="B1644" s="1">
        <f t="shared" si="533"/>
        <v>0.41999999999995907</v>
      </c>
      <c r="C1644" s="20">
        <f>front!B1644</f>
        <v>3343.55</v>
      </c>
      <c r="D1644" s="20">
        <f>front!C1644</f>
        <v>10186</v>
      </c>
      <c r="E1644" s="20">
        <f>front!D1644</f>
        <v>28616.5</v>
      </c>
      <c r="F1644" s="20">
        <f>front!E1644</f>
        <v>64000</v>
      </c>
      <c r="G1644" s="20">
        <f>front!F1644</f>
        <v>64000</v>
      </c>
      <c r="H1644" s="20">
        <f>front!H1644</f>
        <v>10541.2</v>
      </c>
      <c r="I1644" s="20">
        <f>front!I1644</f>
        <v>12236.8</v>
      </c>
      <c r="J1644" s="20">
        <f>front!J1644</f>
        <v>12316.6</v>
      </c>
      <c r="K1644" s="20"/>
      <c r="L1644" s="4">
        <f>C1644/(constants!$A$4+constants!$B$4*data!C1644+constants!$C$4*data!C1644^2+constants!$D$4*data!C1644^3+constants!$E$4*data!C1644^4+constants!$F$4*data!C1644^5+constants!$G$4*data!C1644^6+constants!$H$4*data!C1644^7)</f>
        <v>3342.3883972778758</v>
      </c>
      <c r="M1644" s="4">
        <f>D1644/(constants!$A$4+constants!$B$4*data!D1644+constants!$C$4*data!D1644^2+constants!$D$4*data!D1644^3+constants!$E$4*data!D1644^4+constants!$F$4*data!D1644^5+constants!$G$4*data!D1644^6+constants!$H$4*data!D1644^7)</f>
        <v>10195.355981147513</v>
      </c>
      <c r="N1644" s="4">
        <f>E1644/(constants!$A$4+constants!$B$4*data!E1644+constants!$C$4*data!E1644^2+constants!$D$4*data!E1644^3+constants!$E$4*data!E1644^4+constants!$F$4*data!E1644^5+constants!$G$4*data!E1644^6+constants!$H$4*data!E1644^7)</f>
        <v>28737.052385220803</v>
      </c>
      <c r="O1644" s="4">
        <f>F1644/(constants!$A$4+constants!$B$4*data!F1644+constants!$C$4*data!F1644^2+constants!$D$4*data!F1644^3+constants!$E$4*data!F1644^4+constants!$F$4*data!F1644^5+constants!$G$4*data!F1644^6+constants!$H$4*data!F1644^7)</f>
        <v>64773.712258592925</v>
      </c>
      <c r="P1644" s="4">
        <f>G1644/(constants!$A$4+constants!$B$4*data!G1644+constants!$C$4*data!G1644^2+constants!$D$4*data!G1644^3+constants!$E$4*data!G1644^4+constants!$F$4*data!G1644^5+constants!$G$4*data!G1644^6+constants!$H$4*data!G1644^7)</f>
        <v>64773.712258592925</v>
      </c>
      <c r="Q1644" s="4">
        <f>H1644/(constants!$A$4+constants!$B$4*data!H1644+constants!$C$4*data!H1644^2+constants!$D$4*data!H1644^3+constants!$E$4*data!H1644^4+constants!$F$4*data!H1644^5+constants!$G$4*data!H1644^6+constants!$H$4*data!H1644^7)</f>
        <v>10551.653542590724</v>
      </c>
      <c r="R1644" s="4">
        <f>I1644/(constants!$A$4+constants!$B$4*data!I1644+constants!$C$4*data!I1644^2+constants!$D$4*data!I1644^3+constants!$E$4*data!I1644^4+constants!$F$4*data!I1644^5+constants!$G$4*data!I1644^6+constants!$H$4*data!I1644^7)</f>
        <v>12253.21011339442</v>
      </c>
      <c r="S1644" s="4">
        <f>J1644/(constants!$A$4+constants!$B$4*data!J1644+constants!$C$4*data!J1644^2+constants!$D$4*data!J1644^3+constants!$E$4*data!J1644^4+constants!$F$4*data!J1644^5+constants!$G$4*data!J1644^6+constants!$H$4*data!J1644^7)</f>
        <v>12333.318794149767</v>
      </c>
      <c r="T1644" s="4"/>
      <c r="U1644" s="4">
        <f t="shared" si="526"/>
        <v>25394.663987942928</v>
      </c>
      <c r="V1644" s="2">
        <f t="shared" si="527"/>
        <v>54578.356277445411</v>
      </c>
      <c r="W1644" s="2">
        <f t="shared" si="528"/>
        <v>54578.356277445411</v>
      </c>
      <c r="X1644" s="2">
        <f t="shared" si="529"/>
        <v>1701.5565708036956</v>
      </c>
      <c r="Y1644" s="2">
        <f t="shared" si="530"/>
        <v>1781.6652515590431</v>
      </c>
      <c r="Z1644" s="2"/>
      <c r="AA1644" s="4">
        <f t="shared" si="519"/>
        <v>42324.439979904877</v>
      </c>
      <c r="AB1644" s="4">
        <f t="shared" si="520"/>
        <v>9096.3927129075691</v>
      </c>
      <c r="AC1644" s="4">
        <f t="shared" si="521"/>
        <v>9096.3927129075691</v>
      </c>
      <c r="AD1644" s="4">
        <f t="shared" si="522"/>
        <v>283.5927618006159</v>
      </c>
      <c r="AE1644" s="4">
        <f t="shared" si="523"/>
        <v>296.94420859317387</v>
      </c>
      <c r="AF1644" s="4"/>
      <c r="AG1644" s="4">
        <f t="shared" si="531"/>
        <v>1</v>
      </c>
      <c r="AH1644" s="4"/>
      <c r="AI1644" s="4"/>
      <c r="AJ1644">
        <f>IF(front!E1644&gt;$AJ$2,AA1644,AB1644)</f>
        <v>42324.439979904877</v>
      </c>
      <c r="AK1644">
        <f t="shared" si="518"/>
        <v>42260.785115379469</v>
      </c>
      <c r="AL1644">
        <f>SUMPRODUCT($B$7:$B$456,AK$7:AK$456,EXP(constants!$B$32+constants!$A$32*ABS($A$7:$A$456-$A1644)))</f>
        <v>2.6590210433023923E-9</v>
      </c>
      <c r="AM1644">
        <f t="shared" si="524"/>
        <v>42260.785115376813</v>
      </c>
      <c r="AN1644">
        <f t="shared" si="532"/>
        <v>42254.900545715042</v>
      </c>
      <c r="AP1644" s="4"/>
      <c r="AQ1644" s="4"/>
      <c r="AR1644" s="4"/>
      <c r="AU1644" s="5">
        <f>SUMPRODUCT(constants!$B$13:$B$20,A1644^constants!$A$13:$A$20)*constants!$C$10/((A1644/1000000000)^5*(EXP(0.014388/(A1644/1000000000)/constants!$B$9)-1))</f>
        <v>2.2048563021311098E-5</v>
      </c>
      <c r="AX1644" s="17">
        <f t="shared" si="525"/>
        <v>5.2179895672590769E-10</v>
      </c>
      <c r="BC1644">
        <f t="shared" si="534"/>
        <v>5.2179895672590769E-10</v>
      </c>
    </row>
    <row r="1645" spans="1:55" x14ac:dyDescent="0.2">
      <c r="A1645">
        <f>front!A1645</f>
        <v>937.68</v>
      </c>
      <c r="B1645" s="1">
        <f t="shared" si="533"/>
        <v>0.42999999999994998</v>
      </c>
      <c r="C1645" s="20">
        <f>front!B1645</f>
        <v>3374</v>
      </c>
      <c r="D1645" s="20">
        <f>front!C1645</f>
        <v>10506</v>
      </c>
      <c r="E1645" s="20">
        <f>front!D1645</f>
        <v>28170.6</v>
      </c>
      <c r="F1645" s="20">
        <f>front!E1645</f>
        <v>64000</v>
      </c>
      <c r="G1645" s="20">
        <f>front!F1645</f>
        <v>64000</v>
      </c>
      <c r="H1645" s="20">
        <f>front!H1645</f>
        <v>10956</v>
      </c>
      <c r="I1645" s="20">
        <f>front!I1645</f>
        <v>12665.8</v>
      </c>
      <c r="J1645" s="20">
        <f>front!J1645</f>
        <v>12636.6</v>
      </c>
      <c r="K1645" s="20"/>
      <c r="L1645" s="4">
        <f>C1645/(constants!$A$4+constants!$B$4*data!C1645+constants!$C$4*data!C1645^2+constants!$D$4*data!C1645^3+constants!$E$4*data!C1645^4+constants!$F$4*data!C1645^5+constants!$G$4*data!C1645^6+constants!$H$4*data!C1645^7)</f>
        <v>3372.8427298741849</v>
      </c>
      <c r="M1645" s="4">
        <f>D1645/(constants!$A$4+constants!$B$4*data!D1645+constants!$C$4*data!D1645^2+constants!$D$4*data!D1645^3+constants!$E$4*data!D1645^4+constants!$F$4*data!D1645^5+constants!$G$4*data!D1645^6+constants!$H$4*data!D1645^7)</f>
        <v>10516.342400246876</v>
      </c>
      <c r="N1645" s="4">
        <f>E1645/(constants!$A$4+constants!$B$4*data!E1645+constants!$C$4*data!E1645^2+constants!$D$4*data!E1645^3+constants!$E$4*data!E1645^4+constants!$F$4*data!E1645^5+constants!$G$4*data!E1645^6+constants!$H$4*data!E1645^7)</f>
        <v>28287.291644558591</v>
      </c>
      <c r="O1645" s="4">
        <f>F1645/(constants!$A$4+constants!$B$4*data!F1645+constants!$C$4*data!F1645^2+constants!$D$4*data!F1645^3+constants!$E$4*data!F1645^4+constants!$F$4*data!F1645^5+constants!$G$4*data!F1645^6+constants!$H$4*data!F1645^7)</f>
        <v>64773.712258592925</v>
      </c>
      <c r="P1645" s="4">
        <f>G1645/(constants!$A$4+constants!$B$4*data!G1645+constants!$C$4*data!G1645^2+constants!$D$4*data!G1645^3+constants!$E$4*data!G1645^4+constants!$F$4*data!G1645^5+constants!$G$4*data!G1645^6+constants!$H$4*data!G1645^7)</f>
        <v>64773.712258592925</v>
      </c>
      <c r="Q1645" s="4">
        <f>H1645/(constants!$A$4+constants!$B$4*data!H1645+constants!$C$4*data!H1645^2+constants!$D$4*data!H1645^3+constants!$E$4*data!H1645^4+constants!$F$4*data!H1645^5+constants!$G$4*data!H1645^6+constants!$H$4*data!H1645^7)</f>
        <v>10967.802255796278</v>
      </c>
      <c r="R1645" s="4">
        <f>I1645/(constants!$A$4+constants!$B$4*data!I1645+constants!$C$4*data!I1645^2+constants!$D$4*data!I1645^3+constants!$E$4*data!I1645^4+constants!$F$4*data!I1645^5+constants!$G$4*data!I1645^6+constants!$H$4*data!I1645^7)</f>
        <v>12683.898527074176</v>
      </c>
      <c r="S1645" s="4">
        <f>J1645/(constants!$A$4+constants!$B$4*data!J1645+constants!$C$4*data!J1645^2+constants!$D$4*data!J1645^3+constants!$E$4*data!J1645^4+constants!$F$4*data!J1645^5+constants!$G$4*data!J1645^6+constants!$H$4*data!J1645^7)</f>
        <v>12654.581360118094</v>
      </c>
      <c r="T1645" s="4"/>
      <c r="U1645" s="4">
        <f t="shared" si="526"/>
        <v>24914.448914684406</v>
      </c>
      <c r="V1645" s="2">
        <f t="shared" si="527"/>
        <v>54257.36985834605</v>
      </c>
      <c r="W1645" s="2">
        <f t="shared" si="528"/>
        <v>54257.36985834605</v>
      </c>
      <c r="X1645" s="2">
        <f t="shared" si="529"/>
        <v>1716.0962712778983</v>
      </c>
      <c r="Y1645" s="2">
        <f t="shared" si="530"/>
        <v>1686.7791043218167</v>
      </c>
      <c r="Z1645" s="2"/>
      <c r="AA1645" s="4">
        <f t="shared" si="519"/>
        <v>41524.081524474015</v>
      </c>
      <c r="AB1645" s="4">
        <f t="shared" si="520"/>
        <v>9042.8949763910095</v>
      </c>
      <c r="AC1645" s="4">
        <f t="shared" si="521"/>
        <v>9042.8949763910095</v>
      </c>
      <c r="AD1645" s="4">
        <f t="shared" si="522"/>
        <v>286.01604521298304</v>
      </c>
      <c r="AE1645" s="4">
        <f t="shared" si="523"/>
        <v>281.12985072030278</v>
      </c>
      <c r="AF1645" s="4"/>
      <c r="AG1645" s="4">
        <f t="shared" si="531"/>
        <v>1</v>
      </c>
      <c r="AH1645" s="4"/>
      <c r="AI1645" s="4"/>
      <c r="AJ1645">
        <f>IF(front!E1645&gt;$AJ$2,AA1645,AB1645)</f>
        <v>41524.081524474015</v>
      </c>
      <c r="AK1645">
        <f t="shared" si="518"/>
        <v>41460.426659948607</v>
      </c>
      <c r="AL1645">
        <f>SUMPRODUCT($B$7:$B$456,AK$7:AK$456,EXP(constants!$B$32+constants!$A$32*ABS($A$7:$A$456-$A1645)))</f>
        <v>2.6094663571873374E-9</v>
      </c>
      <c r="AM1645">
        <f t="shared" si="524"/>
        <v>41460.426659945995</v>
      </c>
      <c r="AN1645">
        <f t="shared" si="532"/>
        <v>41454.542090284223</v>
      </c>
      <c r="AP1645" s="4"/>
      <c r="AQ1645" s="4"/>
      <c r="AR1645" s="4"/>
      <c r="AU1645" s="5">
        <f>SUMPRODUCT(constants!$B$13:$B$20,A1645^constants!$A$13:$A$20)*constants!$C$10/((A1645/1000000000)^5*(EXP(0.014388/(A1645/1000000000)/constants!$B$9)-1))</f>
        <v>2.204351451172711E-5</v>
      </c>
      <c r="AX1645" s="17">
        <f t="shared" si="525"/>
        <v>5.3175148970933852E-10</v>
      </c>
      <c r="BC1645">
        <f t="shared" si="534"/>
        <v>5.3175148970933852E-10</v>
      </c>
    </row>
    <row r="1646" spans="1:55" x14ac:dyDescent="0.2">
      <c r="A1646">
        <f>front!A1646</f>
        <v>938.1</v>
      </c>
      <c r="B1646" s="1">
        <f t="shared" si="533"/>
        <v>0.42000000000007276</v>
      </c>
      <c r="C1646" s="20">
        <f>front!B1646</f>
        <v>3325.5</v>
      </c>
      <c r="D1646" s="20">
        <f>front!C1646</f>
        <v>9976.6</v>
      </c>
      <c r="E1646" s="20">
        <f>front!D1646</f>
        <v>27595.95</v>
      </c>
      <c r="F1646" s="20">
        <f>front!E1646</f>
        <v>64000</v>
      </c>
      <c r="G1646" s="20">
        <f>front!F1646</f>
        <v>64000</v>
      </c>
      <c r="H1646" s="20">
        <f>front!H1646</f>
        <v>10375.4</v>
      </c>
      <c r="I1646" s="20">
        <f>front!I1646</f>
        <v>12245.8</v>
      </c>
      <c r="J1646" s="20">
        <f>front!J1646</f>
        <v>12271.8</v>
      </c>
      <c r="K1646" s="20"/>
      <c r="L1646" s="4">
        <f>C1646/(constants!$A$4+constants!$B$4*data!C1646+constants!$C$4*data!C1646^2+constants!$D$4*data!C1646^3+constants!$E$4*data!C1646^4+constants!$F$4*data!C1646^5+constants!$G$4*data!C1646^6+constants!$H$4*data!C1646^7)</f>
        <v>3324.335982572205</v>
      </c>
      <c r="M1646" s="4">
        <f>D1646/(constants!$A$4+constants!$B$4*data!D1646+constants!$C$4*data!D1646^2+constants!$D$4*data!D1646^3+constants!$E$4*data!D1646^4+constants!$F$4*data!D1646^5+constants!$G$4*data!D1646^6+constants!$H$4*data!D1646^7)</f>
        <v>9985.334011412684</v>
      </c>
      <c r="N1646" s="4">
        <f>E1646/(constants!$A$4+constants!$B$4*data!E1646+constants!$C$4*data!E1646^2+constants!$D$4*data!E1646^3+constants!$E$4*data!E1646^4+constants!$F$4*data!E1646^5+constants!$G$4*data!E1646^6+constants!$H$4*data!E1646^7)</f>
        <v>27707.769519440775</v>
      </c>
      <c r="O1646" s="4">
        <f>F1646/(constants!$A$4+constants!$B$4*data!F1646+constants!$C$4*data!F1646^2+constants!$D$4*data!F1646^3+constants!$E$4*data!F1646^4+constants!$F$4*data!F1646^5+constants!$G$4*data!F1646^6+constants!$H$4*data!F1646^7)</f>
        <v>64773.712258592925</v>
      </c>
      <c r="P1646" s="4">
        <f>G1646/(constants!$A$4+constants!$B$4*data!G1646+constants!$C$4*data!G1646^2+constants!$D$4*data!G1646^3+constants!$E$4*data!G1646^4+constants!$F$4*data!G1646^5+constants!$G$4*data!G1646^6+constants!$H$4*data!G1646^7)</f>
        <v>64773.712258592925</v>
      </c>
      <c r="Q1646" s="4">
        <f>H1646/(constants!$A$4+constants!$B$4*data!H1646+constants!$C$4*data!H1646^2+constants!$D$4*data!H1646^3+constants!$E$4*data!H1646^4+constants!$F$4*data!H1646^5+constants!$G$4*data!H1646^6+constants!$H$4*data!H1646^7)</f>
        <v>10385.334592742176</v>
      </c>
      <c r="R1646" s="4">
        <f>I1646/(constants!$A$4+constants!$B$4*data!I1646+constants!$C$4*data!I1646^2+constants!$D$4*data!I1646^3+constants!$E$4*data!I1646^4+constants!$F$4*data!I1646^5+constants!$G$4*data!I1646^6+constants!$H$4*data!I1646^7)</f>
        <v>12262.244802923839</v>
      </c>
      <c r="S1646" s="4">
        <f>J1646/(constants!$A$4+constants!$B$4*data!J1646+constants!$C$4*data!J1646^2+constants!$D$4*data!J1646^3+constants!$E$4*data!J1646^4+constants!$F$4*data!J1646^5+constants!$G$4*data!J1646^6+constants!$H$4*data!J1646^7)</f>
        <v>12288.345194469501</v>
      </c>
      <c r="T1646" s="4"/>
      <c r="U1646" s="4">
        <f t="shared" si="526"/>
        <v>24383.433536868572</v>
      </c>
      <c r="V1646" s="2">
        <f t="shared" si="527"/>
        <v>54788.378247180241</v>
      </c>
      <c r="W1646" s="2">
        <f t="shared" si="528"/>
        <v>54788.378247180241</v>
      </c>
      <c r="X1646" s="2">
        <f t="shared" si="529"/>
        <v>1876.9102101816625</v>
      </c>
      <c r="Y1646" s="2">
        <f t="shared" si="530"/>
        <v>1903.0106017273247</v>
      </c>
      <c r="Z1646" s="2"/>
      <c r="AA1646" s="4">
        <f t="shared" si="519"/>
        <v>40639.055894780955</v>
      </c>
      <c r="AB1646" s="4">
        <f t="shared" si="520"/>
        <v>9131.3963745300389</v>
      </c>
      <c r="AC1646" s="4">
        <f t="shared" si="521"/>
        <v>9131.3963745300389</v>
      </c>
      <c r="AD1646" s="4">
        <f t="shared" si="522"/>
        <v>312.81836836361043</v>
      </c>
      <c r="AE1646" s="4">
        <f t="shared" si="523"/>
        <v>317.1684336212208</v>
      </c>
      <c r="AF1646" s="4"/>
      <c r="AG1646" s="4">
        <f t="shared" si="531"/>
        <v>1</v>
      </c>
      <c r="AH1646" s="4"/>
      <c r="AI1646" s="4"/>
      <c r="AJ1646">
        <f>IF(front!E1646&gt;$AJ$2,AA1646,AB1646)</f>
        <v>40639.055894780955</v>
      </c>
      <c r="AK1646">
        <f t="shared" si="518"/>
        <v>40575.401030255547</v>
      </c>
      <c r="AL1646">
        <f>SUMPRODUCT($B$7:$B$456,AK$7:AK$456,EXP(constants!$B$32+constants!$A$32*ABS($A$7:$A$456-$A1646)))</f>
        <v>2.5619557918073662E-9</v>
      </c>
      <c r="AM1646">
        <f t="shared" si="524"/>
        <v>40575.401030252986</v>
      </c>
      <c r="AN1646">
        <f t="shared" si="532"/>
        <v>40569.516460591214</v>
      </c>
      <c r="AP1646" s="4"/>
      <c r="AQ1646" s="4"/>
      <c r="AR1646" s="4"/>
      <c r="AU1646" s="5">
        <f>SUMPRODUCT(constants!$B$13:$B$20,A1646^constants!$A$13:$A$20)*constants!$C$10/((A1646/1000000000)^5*(EXP(0.014388/(A1646/1000000000)/constants!$B$9)-1))</f>
        <v>2.2038560147482158E-5</v>
      </c>
      <c r="AX1646" s="17">
        <f t="shared" si="525"/>
        <v>5.4322954943005483E-10</v>
      </c>
      <c r="BC1646">
        <f t="shared" si="534"/>
        <v>5.4322954943005483E-10</v>
      </c>
    </row>
    <row r="1647" spans="1:55" x14ac:dyDescent="0.2">
      <c r="A1647">
        <f>front!A1647</f>
        <v>938.52</v>
      </c>
      <c r="B1647" s="1">
        <f t="shared" si="533"/>
        <v>0.41999999999995907</v>
      </c>
      <c r="C1647" s="20">
        <f>front!B1647</f>
        <v>3335.9</v>
      </c>
      <c r="D1647" s="20">
        <f>front!C1647</f>
        <v>10156.799999999999</v>
      </c>
      <c r="E1647" s="20">
        <f>front!D1647</f>
        <v>27195.5</v>
      </c>
      <c r="F1647" s="20">
        <f>front!E1647</f>
        <v>64000</v>
      </c>
      <c r="G1647" s="20">
        <f>front!F1647</f>
        <v>64000</v>
      </c>
      <c r="H1647" s="20">
        <f>front!H1647</f>
        <v>10616.4</v>
      </c>
      <c r="I1647" s="20">
        <f>front!I1647</f>
        <v>12633.6</v>
      </c>
      <c r="J1647" s="20">
        <f>front!J1647</f>
        <v>12613.6</v>
      </c>
      <c r="K1647" s="20"/>
      <c r="L1647" s="4">
        <f>C1647/(constants!$A$4+constants!$B$4*data!C1647+constants!$C$4*data!C1647^2+constants!$D$4*data!C1647^3+constants!$E$4*data!C1647^4+constants!$F$4*data!C1647^5+constants!$G$4*data!C1647^6+constants!$H$4*data!C1647^7)</f>
        <v>3334.7373599382113</v>
      </c>
      <c r="M1647" s="4">
        <f>D1647/(constants!$A$4+constants!$B$4*data!D1647+constants!$C$4*data!D1647^2+constants!$D$4*data!D1647^3+constants!$E$4*data!D1647^4+constants!$F$4*data!D1647^5+constants!$G$4*data!D1647^6+constants!$H$4*data!D1647^7)</f>
        <v>10166.068129514606</v>
      </c>
      <c r="N1647" s="4">
        <f>E1647/(constants!$A$4+constants!$B$4*data!E1647+constants!$C$4*data!E1647^2+constants!$D$4*data!E1647^3+constants!$E$4*data!E1647^4+constants!$F$4*data!E1647^5+constants!$G$4*data!E1647^6+constants!$H$4*data!E1647^7)</f>
        <v>27303.990561949871</v>
      </c>
      <c r="O1647" s="4">
        <f>F1647/(constants!$A$4+constants!$B$4*data!F1647+constants!$C$4*data!F1647^2+constants!$D$4*data!F1647^3+constants!$E$4*data!F1647^4+constants!$F$4*data!F1647^5+constants!$G$4*data!F1647^6+constants!$H$4*data!F1647^7)</f>
        <v>64773.712258592925</v>
      </c>
      <c r="P1647" s="4">
        <f>G1647/(constants!$A$4+constants!$B$4*data!G1647+constants!$C$4*data!G1647^2+constants!$D$4*data!G1647^3+constants!$E$4*data!G1647^4+constants!$F$4*data!G1647^5+constants!$G$4*data!G1647^6+constants!$H$4*data!G1647^7)</f>
        <v>64773.712258592925</v>
      </c>
      <c r="Q1647" s="4">
        <f>H1647/(constants!$A$4+constants!$B$4*data!H1647+constants!$C$4*data!H1647^2+constants!$D$4*data!H1647^3+constants!$E$4*data!H1647^4+constants!$F$4*data!H1647^5+constants!$G$4*data!H1647^6+constants!$H$4*data!H1647^7)</f>
        <v>10627.092724895932</v>
      </c>
      <c r="R1647" s="4">
        <f>I1647/(constants!$A$4+constants!$B$4*data!I1647+constants!$C$4*data!I1647^2+constants!$D$4*data!I1647^3+constants!$E$4*data!I1647^4+constants!$F$4*data!I1647^5+constants!$G$4*data!I1647^6+constants!$H$4*data!I1647^7)</f>
        <v>12651.569340861395</v>
      </c>
      <c r="S1647" s="4">
        <f>J1647/(constants!$A$4+constants!$B$4*data!J1647+constants!$C$4*data!J1647^2+constants!$D$4*data!J1647^3+constants!$E$4*data!J1647^4+constants!$F$4*data!J1647^5+constants!$G$4*data!J1647^6+constants!$H$4*data!J1647^7)</f>
        <v>12631.48930039484</v>
      </c>
      <c r="T1647" s="4"/>
      <c r="U1647" s="4">
        <f t="shared" si="526"/>
        <v>23969.25320201166</v>
      </c>
      <c r="V1647" s="2">
        <f t="shared" si="527"/>
        <v>54607.644129078319</v>
      </c>
      <c r="W1647" s="2">
        <f t="shared" si="528"/>
        <v>54607.644129078319</v>
      </c>
      <c r="X1647" s="2">
        <f t="shared" si="529"/>
        <v>2024.4766159654628</v>
      </c>
      <c r="Y1647" s="2">
        <f t="shared" si="530"/>
        <v>2004.3965754989076</v>
      </c>
      <c r="Z1647" s="2"/>
      <c r="AA1647" s="4">
        <f t="shared" si="519"/>
        <v>39948.755336686103</v>
      </c>
      <c r="AB1647" s="4">
        <f t="shared" si="520"/>
        <v>9101.2740215130543</v>
      </c>
      <c r="AC1647" s="4">
        <f t="shared" si="521"/>
        <v>9101.2740215130543</v>
      </c>
      <c r="AD1647" s="4">
        <f t="shared" si="522"/>
        <v>337.41276932757711</v>
      </c>
      <c r="AE1647" s="4">
        <f t="shared" si="523"/>
        <v>334.06609591648458</v>
      </c>
      <c r="AF1647" s="4"/>
      <c r="AG1647" s="4">
        <f t="shared" si="531"/>
        <v>1</v>
      </c>
      <c r="AH1647" s="4"/>
      <c r="AI1647" s="4"/>
      <c r="AJ1647">
        <f>IF(front!E1647&gt;$AJ$2,AA1647,AB1647)</f>
        <v>39948.755336686103</v>
      </c>
      <c r="AK1647">
        <f t="shared" si="518"/>
        <v>39885.100472160695</v>
      </c>
      <c r="AL1647">
        <f>SUMPRODUCT($B$7:$B$456,AK$7:AK$456,EXP(constants!$B$32+constants!$A$32*ABS($A$7:$A$456-$A1647)))</f>
        <v>2.5153102514991074E-9</v>
      </c>
      <c r="AM1647">
        <f t="shared" si="524"/>
        <v>39885.100472158178</v>
      </c>
      <c r="AN1647">
        <f t="shared" si="532"/>
        <v>39879.215902496406</v>
      </c>
      <c r="AP1647" s="4"/>
      <c r="AQ1647" s="4"/>
      <c r="AR1647" s="4"/>
    </row>
    <row r="1648" spans="1:55" x14ac:dyDescent="0.2">
      <c r="A1648">
        <f>front!A1648</f>
        <v>938.95</v>
      </c>
      <c r="B1648" s="1">
        <f t="shared" si="533"/>
        <v>0.43000000000006366</v>
      </c>
      <c r="C1648" s="20">
        <f>front!B1648</f>
        <v>3268.35</v>
      </c>
      <c r="D1648" s="20">
        <f>front!C1648</f>
        <v>9468.4</v>
      </c>
      <c r="E1648" s="20">
        <f>front!D1648</f>
        <v>26622.6</v>
      </c>
      <c r="F1648" s="20">
        <f>front!E1648</f>
        <v>64000</v>
      </c>
      <c r="G1648" s="20">
        <f>front!F1648</f>
        <v>64000</v>
      </c>
      <c r="H1648" s="20">
        <f>front!H1648</f>
        <v>9846.7999999999993</v>
      </c>
      <c r="I1648" s="20">
        <f>front!I1648</f>
        <v>11935.2</v>
      </c>
      <c r="J1648" s="20">
        <f>front!J1648</f>
        <v>11907.2</v>
      </c>
      <c r="K1648" s="20"/>
      <c r="L1648" s="4">
        <f>C1648/(constants!$A$4+constants!$B$4*data!C1648+constants!$C$4*data!C1648^2+constants!$D$4*data!C1648^3+constants!$E$4*data!C1648^4+constants!$F$4*data!C1648^5+constants!$G$4*data!C1648^6+constants!$H$4*data!C1648^7)</f>
        <v>3267.1790875825141</v>
      </c>
      <c r="M1648" s="4">
        <f>D1648/(constants!$A$4+constants!$B$4*data!D1648+constants!$C$4*data!D1648^2+constants!$D$4*data!D1648^3+constants!$E$4*data!D1648^4+constants!$F$4*data!D1648^5+constants!$G$4*data!D1648^6+constants!$H$4*data!D1648^7)</f>
        <v>9475.7026988264988</v>
      </c>
      <c r="N1648" s="4">
        <f>E1648/(constants!$A$4+constants!$B$4*data!E1648+constants!$C$4*data!E1648^2+constants!$D$4*data!E1648^3+constants!$E$4*data!E1648^4+constants!$F$4*data!E1648^5+constants!$G$4*data!E1648^6+constants!$H$4*data!E1648^7)</f>
        <v>26726.41879732547</v>
      </c>
      <c r="O1648" s="4">
        <f>F1648/(constants!$A$4+constants!$B$4*data!F1648+constants!$C$4*data!F1648^2+constants!$D$4*data!F1648^3+constants!$E$4*data!F1648^4+constants!$F$4*data!F1648^5+constants!$G$4*data!F1648^6+constants!$H$4*data!F1648^7)</f>
        <v>64773.712258592925</v>
      </c>
      <c r="P1648" s="4">
        <f>G1648/(constants!$A$4+constants!$B$4*data!G1648+constants!$C$4*data!G1648^2+constants!$D$4*data!G1648^3+constants!$E$4*data!G1648^4+constants!$F$4*data!G1648^5+constants!$G$4*data!G1648^6+constants!$H$4*data!G1648^7)</f>
        <v>64773.712258592925</v>
      </c>
      <c r="Q1648" s="4">
        <f>H1648/(constants!$A$4+constants!$B$4*data!H1648+constants!$C$4*data!H1648^2+constants!$D$4*data!H1648^3+constants!$E$4*data!H1648^4+constants!$F$4*data!H1648^5+constants!$G$4*data!H1648^6+constants!$H$4*data!H1648^7)</f>
        <v>9855.1578773117435</v>
      </c>
      <c r="R1648" s="4">
        <f>I1648/(constants!$A$4+constants!$B$4*data!I1648+constants!$C$4*data!I1648^2+constants!$D$4*data!I1648^3+constants!$E$4*data!I1648^4+constants!$F$4*data!I1648^5+constants!$G$4*data!I1648^6+constants!$H$4*data!I1648^7)</f>
        <v>11950.465988312677</v>
      </c>
      <c r="S1648" s="4">
        <f>J1648/(constants!$A$4+constants!$B$4*data!J1648+constants!$C$4*data!J1648^2+constants!$D$4*data!J1648^3+constants!$E$4*data!J1648^4+constants!$F$4*data!J1648^5+constants!$G$4*data!J1648^6+constants!$H$4*data!J1648^7)</f>
        <v>11922.361588644371</v>
      </c>
      <c r="T1648" s="4"/>
      <c r="U1648" s="4">
        <f t="shared" si="526"/>
        <v>23459.239709742957</v>
      </c>
      <c r="V1648" s="2">
        <f t="shared" si="527"/>
        <v>55298.009559766426</v>
      </c>
      <c r="W1648" s="2">
        <f t="shared" si="528"/>
        <v>55298.009559766426</v>
      </c>
      <c r="X1648" s="2">
        <f t="shared" si="529"/>
        <v>2095.3081110009334</v>
      </c>
      <c r="Y1648" s="2">
        <f t="shared" si="530"/>
        <v>2067.2037113326278</v>
      </c>
      <c r="Z1648" s="2"/>
      <c r="AA1648" s="4">
        <f t="shared" si="519"/>
        <v>39098.732849571592</v>
      </c>
      <c r="AB1648" s="4">
        <f t="shared" si="520"/>
        <v>9216.3349266277382</v>
      </c>
      <c r="AC1648" s="4">
        <f t="shared" si="521"/>
        <v>9216.3349266277382</v>
      </c>
      <c r="AD1648" s="4">
        <f t="shared" si="522"/>
        <v>349.21801850015555</v>
      </c>
      <c r="AE1648" s="4">
        <f t="shared" si="523"/>
        <v>344.5339518887713</v>
      </c>
      <c r="AF1648" s="4"/>
      <c r="AG1648" s="4">
        <f t="shared" si="531"/>
        <v>1</v>
      </c>
      <c r="AH1648" s="4"/>
      <c r="AI1648" s="4"/>
      <c r="AJ1648">
        <f>IF(front!E1648&gt;$AJ$2,AA1648,AB1648)</f>
        <v>39098.732849571592</v>
      </c>
      <c r="AK1648">
        <f t="shared" si="518"/>
        <v>39035.077985046184</v>
      </c>
      <c r="AL1648">
        <f>SUMPRODUCT($B$7:$B$456,AK$7:AK$456,EXP(constants!$B$32+constants!$A$32*ABS($A$7:$A$456-$A1648)))</f>
        <v>2.4684338229319053E-9</v>
      </c>
      <c r="AM1648">
        <f t="shared" si="524"/>
        <v>39035.077985043717</v>
      </c>
      <c r="AN1648">
        <f t="shared" si="532"/>
        <v>39029.193415381946</v>
      </c>
      <c r="AP1648" s="4"/>
      <c r="AQ1648" s="4"/>
      <c r="AR1648" s="4"/>
    </row>
    <row r="1649" spans="1:44" x14ac:dyDescent="0.2">
      <c r="A1649">
        <f>front!A1649</f>
        <v>939.37</v>
      </c>
      <c r="B1649" s="1">
        <f t="shared" si="533"/>
        <v>0.41999999999995907</v>
      </c>
      <c r="C1649" s="20">
        <f>front!B1649</f>
        <v>3249.1</v>
      </c>
      <c r="D1649" s="20">
        <f>front!C1649</f>
        <v>9179.2000000000007</v>
      </c>
      <c r="E1649" s="20">
        <f>front!D1649</f>
        <v>26080.1</v>
      </c>
      <c r="F1649" s="20">
        <f>front!E1649</f>
        <v>64000</v>
      </c>
      <c r="G1649" s="20">
        <f>front!F1649</f>
        <v>64000</v>
      </c>
      <c r="H1649" s="20">
        <f>front!H1649</f>
        <v>9564</v>
      </c>
      <c r="I1649" s="20">
        <f>front!I1649</f>
        <v>11200.6</v>
      </c>
      <c r="J1649" s="20">
        <f>front!J1649</f>
        <v>11142</v>
      </c>
      <c r="K1649" s="20"/>
      <c r="L1649" s="4">
        <f>C1649/(constants!$A$4+constants!$B$4*data!C1649+constants!$C$4*data!C1649^2+constants!$D$4*data!C1649^3+constants!$E$4*data!C1649^4+constants!$F$4*data!C1649^5+constants!$G$4*data!C1649^6+constants!$H$4*data!C1649^7)</f>
        <v>3247.9270209045458</v>
      </c>
      <c r="M1649" s="4">
        <f>D1649/(constants!$A$4+constants!$B$4*data!D1649+constants!$C$4*data!D1649^2+constants!$D$4*data!D1649^3+constants!$E$4*data!D1649^4+constants!$F$4*data!D1649^5+constants!$G$4*data!D1649^6+constants!$H$4*data!D1649^7)</f>
        <v>9185.7380442159083</v>
      </c>
      <c r="N1649" s="4">
        <f>E1649/(constants!$A$4+constants!$B$4*data!E1649+constants!$C$4*data!E1649^2+constants!$D$4*data!E1649^3+constants!$E$4*data!E1649^4+constants!$F$4*data!E1649^5+constants!$G$4*data!E1649^6+constants!$H$4*data!E1649^7)</f>
        <v>26179.589697270338</v>
      </c>
      <c r="O1649" s="4">
        <f>F1649/(constants!$A$4+constants!$B$4*data!F1649+constants!$C$4*data!F1649^2+constants!$D$4*data!F1649^3+constants!$E$4*data!F1649^4+constants!$F$4*data!F1649^5+constants!$G$4*data!F1649^6+constants!$H$4*data!F1649^7)</f>
        <v>64773.712258592925</v>
      </c>
      <c r="P1649" s="4">
        <f>G1649/(constants!$A$4+constants!$B$4*data!G1649+constants!$C$4*data!G1649^2+constants!$D$4*data!G1649^3+constants!$E$4*data!G1649^4+constants!$F$4*data!G1649^5+constants!$G$4*data!G1649^6+constants!$H$4*data!G1649^7)</f>
        <v>64773.712258592925</v>
      </c>
      <c r="Q1649" s="4">
        <f>H1649/(constants!$A$4+constants!$B$4*data!H1649+constants!$C$4*data!H1649^2+constants!$D$4*data!H1649^3+constants!$E$4*data!H1649^4+constants!$F$4*data!H1649^5+constants!$G$4*data!H1649^6+constants!$H$4*data!H1649^7)</f>
        <v>9571.5634481163452</v>
      </c>
      <c r="R1649" s="4">
        <f>I1649/(constants!$A$4+constants!$B$4*data!I1649+constants!$C$4*data!I1649^2+constants!$D$4*data!I1649^3+constants!$E$4*data!I1649^4+constants!$F$4*data!I1649^5+constants!$G$4*data!I1649^6+constants!$H$4*data!I1649^7)</f>
        <v>11213.230973495643</v>
      </c>
      <c r="S1649" s="4">
        <f>J1649/(constants!$A$4+constants!$B$4*data!J1649+constants!$C$4*data!J1649^2+constants!$D$4*data!J1649^3+constants!$E$4*data!J1649^4+constants!$F$4*data!J1649^5+constants!$G$4*data!J1649^6+constants!$H$4*data!J1649^7)</f>
        <v>11154.430193910992</v>
      </c>
      <c r="T1649" s="4"/>
      <c r="U1649" s="4">
        <f t="shared" si="526"/>
        <v>22931.662676365791</v>
      </c>
      <c r="V1649" s="2">
        <f t="shared" si="527"/>
        <v>55587.974214377013</v>
      </c>
      <c r="W1649" s="2">
        <f t="shared" si="528"/>
        <v>55587.974214377013</v>
      </c>
      <c r="X1649" s="2">
        <f t="shared" si="529"/>
        <v>1641.6675253792982</v>
      </c>
      <c r="Y1649" s="2">
        <f t="shared" si="530"/>
        <v>1582.8667457946467</v>
      </c>
      <c r="Z1649" s="2"/>
      <c r="AA1649" s="4">
        <f t="shared" si="519"/>
        <v>38219.437793942991</v>
      </c>
      <c r="AB1649" s="4">
        <f t="shared" si="520"/>
        <v>9264.6623690628367</v>
      </c>
      <c r="AC1649" s="4">
        <f t="shared" si="521"/>
        <v>9264.6623690628367</v>
      </c>
      <c r="AD1649" s="4">
        <f t="shared" si="522"/>
        <v>273.61125422988306</v>
      </c>
      <c r="AE1649" s="4">
        <f t="shared" si="523"/>
        <v>263.8111242991078</v>
      </c>
      <c r="AF1649" s="4"/>
      <c r="AG1649" s="4">
        <f t="shared" si="531"/>
        <v>1</v>
      </c>
      <c r="AH1649" s="4"/>
      <c r="AI1649" s="4"/>
      <c r="AJ1649">
        <f>IF(front!E1649&gt;$AJ$2,AA1649,AB1649)</f>
        <v>38219.437793942991</v>
      </c>
      <c r="AK1649">
        <f t="shared" si="518"/>
        <v>38155.782929417583</v>
      </c>
      <c r="AL1649">
        <f>SUMPRODUCT($B$7:$B$456,AK$7:AK$456,EXP(constants!$B$32+constants!$A$32*ABS($A$7:$A$456-$A1649)))</f>
        <v>2.4234910375200579E-9</v>
      </c>
      <c r="AM1649">
        <f t="shared" si="524"/>
        <v>38155.78292941516</v>
      </c>
      <c r="AN1649">
        <f t="shared" si="532"/>
        <v>38149.898359753388</v>
      </c>
      <c r="AP1649" s="4"/>
      <c r="AQ1649" s="4"/>
      <c r="AR1649" s="4"/>
    </row>
    <row r="1650" spans="1:44" x14ac:dyDescent="0.2">
      <c r="A1650">
        <f>front!A1650</f>
        <v>939.8</v>
      </c>
      <c r="B1650" s="1">
        <f t="shared" si="533"/>
        <v>0.42999999999994998</v>
      </c>
      <c r="C1650" s="20">
        <f>front!B1650</f>
        <v>3301.2</v>
      </c>
      <c r="D1650" s="20">
        <f>front!C1650</f>
        <v>9720</v>
      </c>
      <c r="E1650" s="20">
        <f>front!D1650</f>
        <v>25669.65</v>
      </c>
      <c r="F1650" s="20">
        <f>front!E1650</f>
        <v>64000</v>
      </c>
      <c r="G1650" s="20">
        <f>front!F1650</f>
        <v>64000</v>
      </c>
      <c r="H1650" s="20">
        <f>front!H1650</f>
        <v>10116</v>
      </c>
      <c r="I1650" s="20">
        <f>front!I1650</f>
        <v>11530.4</v>
      </c>
      <c r="J1650" s="20">
        <f>front!J1650</f>
        <v>11492.2</v>
      </c>
      <c r="K1650" s="20"/>
      <c r="L1650" s="4">
        <f>C1650/(constants!$A$4+constants!$B$4*data!C1650+constants!$C$4*data!C1650^2+constants!$D$4*data!C1650^3+constants!$E$4*data!C1650^4+constants!$F$4*data!C1650^5+constants!$G$4*data!C1650^6+constants!$H$4*data!C1650^7)</f>
        <v>3300.0329117030851</v>
      </c>
      <c r="M1650" s="4">
        <f>D1650/(constants!$A$4+constants!$B$4*data!D1650+constants!$C$4*data!D1650^2+constants!$D$4*data!D1650^3+constants!$E$4*data!D1650^4+constants!$F$4*data!D1650^5+constants!$G$4*data!D1650^6+constants!$H$4*data!D1650^7)</f>
        <v>9727.9974170205751</v>
      </c>
      <c r="N1650" s="4">
        <f>E1650/(constants!$A$4+constants!$B$4*data!E1650+constants!$C$4*data!E1650^2+constants!$D$4*data!E1650^3+constants!$E$4*data!E1650^4+constants!$F$4*data!E1650^5+constants!$G$4*data!E1650^6+constants!$H$4*data!E1650^7)</f>
        <v>25765.923356116284</v>
      </c>
      <c r="O1650" s="4">
        <f>F1650/(constants!$A$4+constants!$B$4*data!F1650+constants!$C$4*data!F1650^2+constants!$D$4*data!F1650^3+constants!$E$4*data!F1650^4+constants!$F$4*data!F1650^5+constants!$G$4*data!F1650^6+constants!$H$4*data!F1650^7)</f>
        <v>64773.712258592925</v>
      </c>
      <c r="P1650" s="4">
        <f>G1650/(constants!$A$4+constants!$B$4*data!G1650+constants!$C$4*data!G1650^2+constants!$D$4*data!G1650^3+constants!$E$4*data!G1650^4+constants!$F$4*data!G1650^5+constants!$G$4*data!G1650^6+constants!$H$4*data!G1650^7)</f>
        <v>64773.712258592925</v>
      </c>
      <c r="Q1650" s="4">
        <f>H1650/(constants!$A$4+constants!$B$4*data!H1650+constants!$C$4*data!H1650^2+constants!$D$4*data!H1650^3+constants!$E$4*data!H1650^4+constants!$F$4*data!H1650^5+constants!$G$4*data!H1650^6+constants!$H$4*data!H1650^7)</f>
        <v>10125.145985190493</v>
      </c>
      <c r="R1650" s="4">
        <f>I1650/(constants!$A$4+constants!$B$4*data!I1650+constants!$C$4*data!I1650^2+constants!$D$4*data!I1650^3+constants!$E$4*data!I1650^4+constants!$F$4*data!I1650^5+constants!$G$4*data!I1650^6+constants!$H$4*data!I1650^7)</f>
        <v>11544.187069477248</v>
      </c>
      <c r="S1650" s="4">
        <f>J1650/(constants!$A$4+constants!$B$4*data!J1650+constants!$C$4*data!J1650^2+constants!$D$4*data!J1650^3+constants!$E$4*data!J1650^4+constants!$F$4*data!J1650^5+constants!$G$4*data!J1650^6+constants!$H$4*data!J1650^7)</f>
        <v>11505.85090221773</v>
      </c>
      <c r="T1650" s="4"/>
      <c r="U1650" s="4">
        <f t="shared" si="526"/>
        <v>22465.890444413199</v>
      </c>
      <c r="V1650" s="2">
        <f t="shared" si="527"/>
        <v>55045.71484157235</v>
      </c>
      <c r="W1650" s="2">
        <f t="shared" si="528"/>
        <v>55045.71484157235</v>
      </c>
      <c r="X1650" s="2">
        <f t="shared" si="529"/>
        <v>1419.041084286755</v>
      </c>
      <c r="Y1650" s="2">
        <f t="shared" si="530"/>
        <v>1380.7049170272367</v>
      </c>
      <c r="Z1650" s="2"/>
      <c r="AA1650" s="4">
        <f t="shared" si="519"/>
        <v>37443.150740688667</v>
      </c>
      <c r="AB1650" s="4">
        <f t="shared" si="520"/>
        <v>9174.2858069287249</v>
      </c>
      <c r="AC1650" s="4">
        <f t="shared" si="521"/>
        <v>9174.2858069287249</v>
      </c>
      <c r="AD1650" s="4">
        <f t="shared" si="522"/>
        <v>236.50684738112582</v>
      </c>
      <c r="AE1650" s="4">
        <f t="shared" si="523"/>
        <v>230.11748617120611</v>
      </c>
      <c r="AF1650" s="4"/>
      <c r="AG1650" s="4">
        <f t="shared" si="531"/>
        <v>1</v>
      </c>
      <c r="AH1650" s="4"/>
      <c r="AI1650" s="4"/>
      <c r="AJ1650">
        <f>IF(front!E1650&gt;$AJ$2,AA1650,AB1650)</f>
        <v>37443.150740688667</v>
      </c>
      <c r="AK1650">
        <f t="shared" si="518"/>
        <v>37379.495876163259</v>
      </c>
      <c r="AL1650">
        <f>SUMPRODUCT($B$7:$B$456,AK$7:AK$456,EXP(constants!$B$32+constants!$A$32*ABS($A$7:$A$456-$A1650)))</f>
        <v>2.3783257922244409E-9</v>
      </c>
      <c r="AM1650">
        <f t="shared" si="524"/>
        <v>37379.49587616088</v>
      </c>
      <c r="AN1650">
        <f t="shared" si="532"/>
        <v>37373.611306499108</v>
      </c>
      <c r="AP1650" s="4"/>
      <c r="AQ1650" s="4"/>
      <c r="AR1650" s="4"/>
    </row>
    <row r="1651" spans="1:44" x14ac:dyDescent="0.2">
      <c r="A1651">
        <f>front!A1651</f>
        <v>940.22</v>
      </c>
      <c r="B1651" s="1">
        <f t="shared" si="533"/>
        <v>0.42000000000007276</v>
      </c>
      <c r="C1651" s="20">
        <f>front!B1651</f>
        <v>3572.25</v>
      </c>
      <c r="D1651" s="20">
        <f>front!C1651</f>
        <v>12405.4</v>
      </c>
      <c r="E1651" s="20">
        <f>front!D1651</f>
        <v>25552.7</v>
      </c>
      <c r="F1651" s="20">
        <f>front!E1651</f>
        <v>64000</v>
      </c>
      <c r="G1651" s="20">
        <f>front!F1651</f>
        <v>64000</v>
      </c>
      <c r="H1651" s="20">
        <f>front!H1651</f>
        <v>12946.2</v>
      </c>
      <c r="I1651" s="20">
        <f>front!I1651</f>
        <v>14384.8</v>
      </c>
      <c r="J1651" s="20">
        <f>front!J1651</f>
        <v>14382.4</v>
      </c>
      <c r="K1651" s="20"/>
      <c r="L1651" s="4">
        <f>C1651/(constants!$A$4+constants!$B$4*data!C1651+constants!$C$4*data!C1651^2+constants!$D$4*data!C1651^3+constants!$E$4*data!C1651^4+constants!$F$4*data!C1651^5+constants!$G$4*data!C1651^6+constants!$H$4*data!C1651^7)</f>
        <v>3571.1289713669862</v>
      </c>
      <c r="M1651" s="4">
        <f>D1651/(constants!$A$4+constants!$B$4*data!D1651+constants!$C$4*data!D1651^2+constants!$D$4*data!D1651^3+constants!$E$4*data!D1651^4+constants!$F$4*data!D1651^5+constants!$G$4*data!D1651^6+constants!$H$4*data!D1651^7)</f>
        <v>12422.465196240842</v>
      </c>
      <c r="N1651" s="4">
        <f>E1651/(constants!$A$4+constants!$B$4*data!E1651+constants!$C$4*data!E1651^2+constants!$D$4*data!E1651^3+constants!$E$4*data!E1651^4+constants!$F$4*data!E1651^5+constants!$G$4*data!E1651^6+constants!$H$4*data!E1651^7)</f>
        <v>25648.065996534857</v>
      </c>
      <c r="O1651" s="4">
        <f>F1651/(constants!$A$4+constants!$B$4*data!F1651+constants!$C$4*data!F1651^2+constants!$D$4*data!F1651^3+constants!$E$4*data!F1651^4+constants!$F$4*data!F1651^5+constants!$G$4*data!F1651^6+constants!$H$4*data!F1651^7)</f>
        <v>64773.712258592925</v>
      </c>
      <c r="P1651" s="4">
        <f>G1651/(constants!$A$4+constants!$B$4*data!G1651+constants!$C$4*data!G1651^2+constants!$D$4*data!G1651^3+constants!$E$4*data!G1651^4+constants!$F$4*data!G1651^5+constants!$G$4*data!G1651^6+constants!$H$4*data!G1651^7)</f>
        <v>64773.712258592925</v>
      </c>
      <c r="Q1651" s="4">
        <f>H1651/(constants!$A$4+constants!$B$4*data!H1651+constants!$C$4*data!H1651^2+constants!$D$4*data!H1651^3+constants!$E$4*data!H1651^4+constants!$F$4*data!H1651^5+constants!$G$4*data!H1651^6+constants!$H$4*data!H1651^7)</f>
        <v>12965.44013349856</v>
      </c>
      <c r="R1651" s="4">
        <f>I1651/(constants!$A$4+constants!$B$4*data!I1651+constants!$C$4*data!I1651^2+constants!$D$4*data!I1651^3+constants!$E$4*data!I1651^4+constants!$F$4*data!I1651^5+constants!$G$4*data!I1651^6+constants!$H$4*data!I1651^7)</f>
        <v>14410.35161674492</v>
      </c>
      <c r="S1651" s="4">
        <f>J1651/(constants!$A$4+constants!$B$4*data!J1651+constants!$C$4*data!J1651^2+constants!$D$4*data!J1651^3+constants!$E$4*data!J1651^4+constants!$F$4*data!J1651^5+constants!$G$4*data!J1651^6+constants!$H$4*data!J1651^7)</f>
        <v>14407.940474884312</v>
      </c>
      <c r="T1651" s="4"/>
      <c r="U1651" s="4">
        <f t="shared" si="526"/>
        <v>22076.93702516787</v>
      </c>
      <c r="V1651" s="2">
        <f t="shared" si="527"/>
        <v>52351.247062352079</v>
      </c>
      <c r="W1651" s="2">
        <f t="shared" si="528"/>
        <v>52351.247062352079</v>
      </c>
      <c r="X1651" s="2">
        <f t="shared" si="529"/>
        <v>1444.9114832463601</v>
      </c>
      <c r="Y1651" s="2">
        <f t="shared" si="530"/>
        <v>1442.5003413857521</v>
      </c>
      <c r="Z1651" s="2"/>
      <c r="AA1651" s="4">
        <f t="shared" si="519"/>
        <v>36794.895041946453</v>
      </c>
      <c r="AB1651" s="4">
        <f t="shared" si="520"/>
        <v>8725.2078437253458</v>
      </c>
      <c r="AC1651" s="4">
        <f t="shared" si="521"/>
        <v>8725.2078437253458</v>
      </c>
      <c r="AD1651" s="4">
        <f t="shared" si="522"/>
        <v>240.81858054106004</v>
      </c>
      <c r="AE1651" s="4">
        <f t="shared" si="523"/>
        <v>240.41672356429203</v>
      </c>
      <c r="AF1651" s="4"/>
      <c r="AG1651" s="4">
        <f t="shared" si="531"/>
        <v>1</v>
      </c>
      <c r="AH1651" s="4"/>
      <c r="AI1651" s="4"/>
      <c r="AJ1651">
        <f>IF(front!E1651&gt;$AJ$2,AA1651,AB1651)</f>
        <v>36794.895041946453</v>
      </c>
      <c r="AK1651">
        <f t="shared" si="518"/>
        <v>36731.240177421045</v>
      </c>
      <c r="AL1651">
        <f>SUMPRODUCT($B$7:$B$456,AK$7:AK$456,EXP(constants!$B$32+constants!$A$32*ABS($A$7:$A$456-$A1651)))</f>
        <v>2.3350236041218344E-9</v>
      </c>
      <c r="AM1651">
        <f t="shared" si="524"/>
        <v>36731.240177418709</v>
      </c>
      <c r="AN1651">
        <f t="shared" si="532"/>
        <v>36725.355607756937</v>
      </c>
      <c r="AP1651" s="4"/>
      <c r="AQ1651" s="4"/>
      <c r="AR1651" s="4"/>
    </row>
    <row r="1652" spans="1:44" x14ac:dyDescent="0.2">
      <c r="A1652">
        <f>front!A1652</f>
        <v>940.65</v>
      </c>
      <c r="B1652" s="1">
        <f t="shared" si="533"/>
        <v>0.42999999999994998</v>
      </c>
      <c r="C1652" s="20">
        <f>front!B1652</f>
        <v>3345.6</v>
      </c>
      <c r="D1652" s="20">
        <f>front!C1652</f>
        <v>10146.799999999999</v>
      </c>
      <c r="E1652" s="20">
        <f>front!D1652</f>
        <v>25076.95</v>
      </c>
      <c r="F1652" s="20">
        <f>front!E1652</f>
        <v>64000</v>
      </c>
      <c r="G1652" s="20">
        <f>front!F1652</f>
        <v>64000</v>
      </c>
      <c r="H1652" s="20">
        <f>front!H1652</f>
        <v>10581.2</v>
      </c>
      <c r="I1652" s="20">
        <f>front!I1652</f>
        <v>12006.4</v>
      </c>
      <c r="J1652" s="20">
        <f>front!J1652</f>
        <v>12009.2</v>
      </c>
      <c r="K1652" s="20"/>
      <c r="L1652" s="4">
        <f>C1652/(constants!$A$4+constants!$B$4*data!C1652+constants!$C$4*data!C1652^2+constants!$D$4*data!C1652^3+constants!$E$4*data!C1652^4+constants!$F$4*data!C1652^5+constants!$G$4*data!C1652^6+constants!$H$4*data!C1652^7)</f>
        <v>3344.4386787429867</v>
      </c>
      <c r="M1652" s="4">
        <f>D1652/(constants!$A$4+constants!$B$4*data!D1652+constants!$C$4*data!D1652^2+constants!$D$4*data!D1652^3+constants!$E$4*data!D1652^4+constants!$F$4*data!D1652^5+constants!$G$4*data!D1652^6+constants!$H$4*data!D1652^7)</f>
        <v>10156.038126663518</v>
      </c>
      <c r="N1652" s="4">
        <f>E1652/(constants!$A$4+constants!$B$4*data!E1652+constants!$C$4*data!E1652^2+constants!$D$4*data!E1652^3+constants!$E$4*data!E1652^4+constants!$F$4*data!E1652^5+constants!$G$4*data!E1652^6+constants!$H$4*data!E1652^7)</f>
        <v>25168.665466054928</v>
      </c>
      <c r="O1652" s="4">
        <f>F1652/(constants!$A$4+constants!$B$4*data!F1652+constants!$C$4*data!F1652^2+constants!$D$4*data!F1652^3+constants!$E$4*data!F1652^4+constants!$F$4*data!F1652^5+constants!$G$4*data!F1652^6+constants!$H$4*data!F1652^7)</f>
        <v>64773.712258592925</v>
      </c>
      <c r="P1652" s="4">
        <f>G1652/(constants!$A$4+constants!$B$4*data!G1652+constants!$C$4*data!G1652^2+constants!$D$4*data!G1652^3+constants!$E$4*data!G1652^4+constants!$F$4*data!G1652^5+constants!$G$4*data!G1652^6+constants!$H$4*data!G1652^7)</f>
        <v>64773.712258592925</v>
      </c>
      <c r="Q1652" s="4">
        <f>H1652/(constants!$A$4+constants!$B$4*data!H1652+constants!$C$4*data!H1652^2+constants!$D$4*data!H1652^3+constants!$E$4*data!H1652^4+constants!$F$4*data!H1652^5+constants!$G$4*data!H1652^6+constants!$H$4*data!H1652^7)</f>
        <v>10591.78047207417</v>
      </c>
      <c r="R1652" s="4">
        <f>I1652/(constants!$A$4+constants!$B$4*data!I1652+constants!$C$4*data!I1652^2+constants!$D$4*data!I1652^3+constants!$E$4*data!I1652^4+constants!$F$4*data!I1652^5+constants!$G$4*data!I1652^6+constants!$H$4*data!I1652^7)</f>
        <v>12021.932858988168</v>
      </c>
      <c r="S1652" s="4">
        <f>J1652/(constants!$A$4+constants!$B$4*data!J1652+constants!$C$4*data!J1652^2+constants!$D$4*data!J1652^3+constants!$E$4*data!J1652^4+constants!$F$4*data!J1652^5+constants!$G$4*data!J1652^6+constants!$H$4*data!J1652^7)</f>
        <v>12024.743394823885</v>
      </c>
      <c r="T1652" s="4"/>
      <c r="U1652" s="4">
        <f t="shared" si="526"/>
        <v>21824.226787311942</v>
      </c>
      <c r="V1652" s="2">
        <f t="shared" si="527"/>
        <v>54617.674131929409</v>
      </c>
      <c r="W1652" s="2">
        <f t="shared" si="528"/>
        <v>54617.674131929409</v>
      </c>
      <c r="X1652" s="2">
        <f t="shared" si="529"/>
        <v>1430.1523869139983</v>
      </c>
      <c r="Y1652" s="2">
        <f t="shared" si="530"/>
        <v>1432.9629227497153</v>
      </c>
      <c r="Z1652" s="2"/>
      <c r="AA1652" s="4">
        <f t="shared" si="519"/>
        <v>36373.71131218657</v>
      </c>
      <c r="AB1652" s="4">
        <f t="shared" si="520"/>
        <v>9102.9456886549015</v>
      </c>
      <c r="AC1652" s="4">
        <f t="shared" si="521"/>
        <v>9102.9456886549015</v>
      </c>
      <c r="AD1652" s="4">
        <f t="shared" si="522"/>
        <v>238.35873115233304</v>
      </c>
      <c r="AE1652" s="4">
        <f t="shared" si="523"/>
        <v>238.82715379161922</v>
      </c>
      <c r="AF1652" s="4"/>
      <c r="AG1652" s="4">
        <f t="shared" si="531"/>
        <v>1</v>
      </c>
      <c r="AH1652" s="4"/>
      <c r="AI1652" s="4"/>
      <c r="AJ1652">
        <f>IF(front!E1652&gt;$AJ$2,AA1652,AB1652)</f>
        <v>36373.71131218657</v>
      </c>
      <c r="AK1652">
        <f t="shared" si="518"/>
        <v>36310.056447661162</v>
      </c>
      <c r="AL1652">
        <f>SUMPRODUCT($B$7:$B$456,AK$7:AK$456,EXP(constants!$B$32+constants!$A$32*ABS($A$7:$A$456-$A1652)))</f>
        <v>2.2915070768401282E-9</v>
      </c>
      <c r="AM1652">
        <f t="shared" si="524"/>
        <v>36310.05644765887</v>
      </c>
      <c r="AN1652">
        <f t="shared" si="532"/>
        <v>36304.171877997098</v>
      </c>
      <c r="AP1652" s="4"/>
      <c r="AQ1652" s="4"/>
      <c r="AR1652" s="4"/>
    </row>
    <row r="1653" spans="1:44" x14ac:dyDescent="0.2">
      <c r="A1653">
        <f>front!A1653</f>
        <v>941.07</v>
      </c>
      <c r="B1653" s="1">
        <f t="shared" si="533"/>
        <v>0.42000000000007276</v>
      </c>
      <c r="C1653" s="20">
        <f>front!B1653</f>
        <v>3266.35</v>
      </c>
      <c r="D1653" s="20">
        <f>front!C1653</f>
        <v>9418.2000000000007</v>
      </c>
      <c r="E1653" s="20">
        <f>front!D1653</f>
        <v>24846.65</v>
      </c>
      <c r="F1653" s="20">
        <f>front!E1653</f>
        <v>64000</v>
      </c>
      <c r="G1653" s="20">
        <f>front!F1653</f>
        <v>64000</v>
      </c>
      <c r="H1653" s="20">
        <f>front!H1653</f>
        <v>9834</v>
      </c>
      <c r="I1653" s="20">
        <f>front!I1653</f>
        <v>11551</v>
      </c>
      <c r="J1653" s="20">
        <f>front!J1653</f>
        <v>11564.8</v>
      </c>
      <c r="K1653" s="20"/>
      <c r="L1653" s="4">
        <f>C1653/(constants!$A$4+constants!$B$4*data!C1653+constants!$C$4*data!C1653^2+constants!$D$4*data!C1653^3+constants!$E$4*data!C1653^4+constants!$F$4*data!C1653^5+constants!$G$4*data!C1653^6+constants!$H$4*data!C1653^7)</f>
        <v>3265.1788668778076</v>
      </c>
      <c r="M1653" s="4">
        <f>D1653/(constants!$A$4+constants!$B$4*data!D1653+constants!$C$4*data!D1653^2+constants!$D$4*data!D1653^3+constants!$E$4*data!D1653^4+constants!$F$4*data!D1653^5+constants!$G$4*data!D1653^6+constants!$H$4*data!D1653^7)</f>
        <v>9425.3673630094108</v>
      </c>
      <c r="N1653" s="4">
        <f>E1653/(constants!$A$4+constants!$B$4*data!E1653+constants!$C$4*data!E1653^2+constants!$D$4*data!E1653^3+constants!$E$4*data!E1653^4+constants!$F$4*data!E1653^5+constants!$G$4*data!E1653^6+constants!$H$4*data!E1653^7)</f>
        <v>24936.621332628889</v>
      </c>
      <c r="O1653" s="4">
        <f>F1653/(constants!$A$4+constants!$B$4*data!F1653+constants!$C$4*data!F1653^2+constants!$D$4*data!F1653^3+constants!$E$4*data!F1653^4+constants!$F$4*data!F1653^5+constants!$G$4*data!F1653^6+constants!$H$4*data!F1653^7)</f>
        <v>64773.712258592925</v>
      </c>
      <c r="P1653" s="4">
        <f>G1653/(constants!$A$4+constants!$B$4*data!G1653+constants!$C$4*data!G1653^2+constants!$D$4*data!G1653^3+constants!$E$4*data!G1653^4+constants!$F$4*data!G1653^5+constants!$G$4*data!G1653^6+constants!$H$4*data!G1653^7)</f>
        <v>64773.712258592925</v>
      </c>
      <c r="Q1653" s="4">
        <f>H1653/(constants!$A$4+constants!$B$4*data!H1653+constants!$C$4*data!H1653^2+constants!$D$4*data!H1653^3+constants!$E$4*data!H1653^4+constants!$F$4*data!H1653^5+constants!$G$4*data!H1653^6+constants!$H$4*data!H1653^7)</f>
        <v>9842.3211766887871</v>
      </c>
      <c r="R1653" s="4">
        <f>I1653/(constants!$A$4+constants!$B$4*data!I1653+constants!$C$4*data!I1653^2+constants!$D$4*data!I1653^3+constants!$E$4*data!I1653^4+constants!$F$4*data!I1653^5+constants!$G$4*data!I1653^6+constants!$H$4*data!I1653^7)</f>
        <v>11564.860744398835</v>
      </c>
      <c r="S1653" s="4">
        <f>J1653/(constants!$A$4+constants!$B$4*data!J1653+constants!$C$4*data!J1653^2+constants!$D$4*data!J1653^3+constants!$E$4*data!J1653^4+constants!$F$4*data!J1653^5+constants!$G$4*data!J1653^6+constants!$H$4*data!J1653^7)</f>
        <v>11578.710195127624</v>
      </c>
      <c r="T1653" s="4"/>
      <c r="U1653" s="4">
        <f t="shared" si="526"/>
        <v>21671.442465751083</v>
      </c>
      <c r="V1653" s="2">
        <f t="shared" si="527"/>
        <v>55348.344895583512</v>
      </c>
      <c r="W1653" s="2">
        <f t="shared" si="528"/>
        <v>55348.344895583512</v>
      </c>
      <c r="X1653" s="2">
        <f t="shared" si="529"/>
        <v>1722.5395677100478</v>
      </c>
      <c r="Y1653" s="2">
        <f t="shared" si="530"/>
        <v>1736.3890184388365</v>
      </c>
      <c r="Z1653" s="2"/>
      <c r="AA1653" s="4">
        <f t="shared" si="519"/>
        <v>36119.0707762518</v>
      </c>
      <c r="AB1653" s="4">
        <f t="shared" si="520"/>
        <v>9224.7241492639187</v>
      </c>
      <c r="AC1653" s="4">
        <f t="shared" si="521"/>
        <v>9224.7241492639187</v>
      </c>
      <c r="AD1653" s="4">
        <f t="shared" si="522"/>
        <v>287.08992795167461</v>
      </c>
      <c r="AE1653" s="4">
        <f t="shared" si="523"/>
        <v>289.39816973980612</v>
      </c>
      <c r="AF1653" s="4"/>
      <c r="AG1653" s="4">
        <f t="shared" si="531"/>
        <v>1</v>
      </c>
      <c r="AH1653" s="4"/>
      <c r="AI1653" s="4"/>
      <c r="AJ1653">
        <f>IF(front!E1653&gt;$AJ$2,AA1653,AB1653)</f>
        <v>36119.0707762518</v>
      </c>
      <c r="AK1653">
        <f t="shared" ref="AK1653:AK1716" si="535">AJ1653-$AG$4</f>
        <v>36055.415911726392</v>
      </c>
      <c r="AL1653">
        <f>SUMPRODUCT($B$7:$B$456,AK$7:AK$456,EXP(constants!$B$32+constants!$A$32*ABS($A$7:$A$456-$A1653)))</f>
        <v>2.2497855974682961E-9</v>
      </c>
      <c r="AM1653">
        <f t="shared" si="524"/>
        <v>36055.415911724143</v>
      </c>
      <c r="AN1653">
        <f t="shared" si="532"/>
        <v>36049.531342062372</v>
      </c>
      <c r="AP1653" s="4"/>
      <c r="AQ1653" s="4"/>
      <c r="AR1653" s="4"/>
    </row>
    <row r="1654" spans="1:44" x14ac:dyDescent="0.2">
      <c r="A1654">
        <f>front!A1654</f>
        <v>941.49</v>
      </c>
      <c r="B1654" s="1">
        <f t="shared" si="533"/>
        <v>0.41999999999995907</v>
      </c>
      <c r="C1654" s="20">
        <f>front!B1654</f>
        <v>3291.6</v>
      </c>
      <c r="D1654" s="20">
        <f>front!C1654</f>
        <v>9610.7999999999993</v>
      </c>
      <c r="E1654" s="20">
        <f>front!D1654</f>
        <v>24737.35</v>
      </c>
      <c r="F1654" s="20">
        <f>front!E1654</f>
        <v>64000</v>
      </c>
      <c r="G1654" s="20">
        <f>front!F1654</f>
        <v>64000</v>
      </c>
      <c r="H1654" s="20">
        <f>front!H1654</f>
        <v>10000</v>
      </c>
      <c r="I1654" s="20">
        <f>front!I1654</f>
        <v>11855.6</v>
      </c>
      <c r="J1654" s="20">
        <f>front!J1654</f>
        <v>11890.2</v>
      </c>
      <c r="K1654" s="20"/>
      <c r="L1654" s="4">
        <f>C1654/(constants!$A$4+constants!$B$4*data!C1654+constants!$C$4*data!C1654^2+constants!$D$4*data!C1654^3+constants!$E$4*data!C1654^4+constants!$F$4*data!C1654^5+constants!$G$4*data!C1654^6+constants!$H$4*data!C1654^7)</f>
        <v>3290.4317553028804</v>
      </c>
      <c r="M1654" s="4">
        <f>D1654/(constants!$A$4+constants!$B$4*data!D1654+constants!$C$4*data!D1654^2+constants!$D$4*data!D1654^3+constants!$E$4*data!D1654^4+constants!$F$4*data!D1654^5+constants!$G$4*data!D1654^6+constants!$H$4*data!D1654^7)</f>
        <v>9618.4925361208989</v>
      </c>
      <c r="N1654" s="4">
        <f>E1654/(constants!$A$4+constants!$B$4*data!E1654+constants!$C$4*data!E1654^2+constants!$D$4*data!E1654^3+constants!$E$4*data!E1654^4+constants!$F$4*data!E1654^5+constants!$G$4*data!E1654^6+constants!$H$4*data!E1654^7)</f>
        <v>24826.498737001126</v>
      </c>
      <c r="O1654" s="4">
        <f>F1654/(constants!$A$4+constants!$B$4*data!F1654+constants!$C$4*data!F1654^2+constants!$D$4*data!F1654^3+constants!$E$4*data!F1654^4+constants!$F$4*data!F1654^5+constants!$G$4*data!F1654^6+constants!$H$4*data!F1654^7)</f>
        <v>64773.712258592925</v>
      </c>
      <c r="P1654" s="4">
        <f>G1654/(constants!$A$4+constants!$B$4*data!G1654+constants!$C$4*data!G1654^2+constants!$D$4*data!G1654^3+constants!$E$4*data!G1654^4+constants!$F$4*data!G1654^5+constants!$G$4*data!G1654^6+constants!$H$4*data!G1654^7)</f>
        <v>64773.712258592925</v>
      </c>
      <c r="Q1654" s="4">
        <f>H1654/(constants!$A$4+constants!$B$4*data!H1654+constants!$C$4*data!H1654^2+constants!$D$4*data!H1654^3+constants!$E$4*data!H1654^4+constants!$F$4*data!H1654^5+constants!$G$4*data!H1654^6+constants!$H$4*data!H1654^7)</f>
        <v>10008.802586958984</v>
      </c>
      <c r="R1654" s="4">
        <f>I1654/(constants!$A$4+constants!$B$4*data!I1654+constants!$C$4*data!I1654^2+constants!$D$4*data!I1654^3+constants!$E$4*data!I1654^4+constants!$F$4*data!I1654^5+constants!$G$4*data!I1654^6+constants!$H$4*data!I1654^7)</f>
        <v>11870.57000946912</v>
      </c>
      <c r="S1654" s="4">
        <f>J1654/(constants!$A$4+constants!$B$4*data!J1654+constants!$C$4*data!J1654^2+constants!$D$4*data!J1654^3+constants!$E$4*data!J1654^4+constants!$F$4*data!J1654^5+constants!$G$4*data!J1654^6+constants!$H$4*data!J1654^7)</f>
        <v>11905.298354748966</v>
      </c>
      <c r="T1654" s="4"/>
      <c r="U1654" s="4">
        <f t="shared" si="526"/>
        <v>21536.066981698244</v>
      </c>
      <c r="V1654" s="2">
        <f t="shared" si="527"/>
        <v>55155.219722472029</v>
      </c>
      <c r="W1654" s="2">
        <f t="shared" si="528"/>
        <v>55155.219722472029</v>
      </c>
      <c r="X1654" s="2">
        <f t="shared" si="529"/>
        <v>1861.7674225101364</v>
      </c>
      <c r="Y1654" s="2">
        <f t="shared" si="530"/>
        <v>1896.495767789982</v>
      </c>
      <c r="Z1654" s="2"/>
      <c r="AA1654" s="4">
        <f t="shared" si="519"/>
        <v>35893.444969497075</v>
      </c>
      <c r="AB1654" s="4">
        <f t="shared" si="520"/>
        <v>9192.5366204120037</v>
      </c>
      <c r="AC1654" s="4">
        <f t="shared" si="521"/>
        <v>9192.5366204120037</v>
      </c>
      <c r="AD1654" s="4">
        <f t="shared" si="522"/>
        <v>310.29457041835605</v>
      </c>
      <c r="AE1654" s="4">
        <f t="shared" si="523"/>
        <v>316.08262796499702</v>
      </c>
      <c r="AF1654" s="4"/>
      <c r="AG1654" s="4">
        <f t="shared" si="531"/>
        <v>1</v>
      </c>
      <c r="AH1654" s="4"/>
      <c r="AI1654" s="4"/>
      <c r="AJ1654">
        <f>IF(front!E1654&gt;$AJ$2,AA1654,AB1654)</f>
        <v>35893.444969497075</v>
      </c>
      <c r="AK1654">
        <f t="shared" si="535"/>
        <v>35829.790104971667</v>
      </c>
      <c r="AL1654">
        <f>SUMPRODUCT($B$7:$B$456,AK$7:AK$456,EXP(constants!$B$32+constants!$A$32*ABS($A$7:$A$456-$A1654)))</f>
        <v>2.2088237412539019E-9</v>
      </c>
      <c r="AM1654">
        <f t="shared" si="524"/>
        <v>35829.790104969456</v>
      </c>
      <c r="AN1654">
        <f t="shared" si="532"/>
        <v>35823.905535307684</v>
      </c>
      <c r="AP1654" s="4"/>
      <c r="AQ1654" s="4"/>
      <c r="AR1654" s="4"/>
    </row>
    <row r="1655" spans="1:44" x14ac:dyDescent="0.2">
      <c r="A1655">
        <f>front!A1655</f>
        <v>941.92</v>
      </c>
      <c r="B1655" s="1">
        <f t="shared" si="533"/>
        <v>0.42999999999994998</v>
      </c>
      <c r="C1655" s="20">
        <f>front!B1655</f>
        <v>3244.1</v>
      </c>
      <c r="D1655" s="20">
        <f>front!C1655</f>
        <v>9199</v>
      </c>
      <c r="E1655" s="20">
        <f>front!D1655</f>
        <v>24623.599999999999</v>
      </c>
      <c r="F1655" s="20">
        <f>front!E1655</f>
        <v>64000</v>
      </c>
      <c r="G1655" s="20">
        <f>front!F1655</f>
        <v>64000</v>
      </c>
      <c r="H1655" s="20">
        <f>front!H1655</f>
        <v>9628.4</v>
      </c>
      <c r="I1655" s="20">
        <f>front!I1655</f>
        <v>11118.8</v>
      </c>
      <c r="J1655" s="20">
        <f>front!J1655</f>
        <v>11074.6</v>
      </c>
      <c r="K1655" s="20"/>
      <c r="L1655" s="4">
        <f>C1655/(constants!$A$4+constants!$B$4*data!C1655+constants!$C$4*data!C1655^2+constants!$D$4*data!C1655^3+constants!$E$4*data!C1655^4+constants!$F$4*data!C1655^5+constants!$G$4*data!C1655^6+constants!$H$4*data!C1655^7)</f>
        <v>3242.9265051187394</v>
      </c>
      <c r="M1655" s="4">
        <f>D1655/(constants!$A$4+constants!$B$4*data!D1655+constants!$C$4*data!D1655^2+constants!$D$4*data!D1655^3+constants!$E$4*data!D1655^4+constants!$F$4*data!D1655^5+constants!$G$4*data!D1655^6+constants!$H$4*data!D1655^7)</f>
        <v>9205.5892360070229</v>
      </c>
      <c r="N1655" s="4">
        <f>E1655/(constants!$A$4+constants!$B$4*data!E1655+constants!$C$4*data!E1655^2+constants!$D$4*data!E1655^3+constants!$E$4*data!E1655^4+constants!$F$4*data!E1655^5+constants!$G$4*data!E1655^6+constants!$H$4*data!E1655^7)</f>
        <v>24711.89615233981</v>
      </c>
      <c r="O1655" s="4">
        <f>F1655/(constants!$A$4+constants!$B$4*data!F1655+constants!$C$4*data!F1655^2+constants!$D$4*data!F1655^3+constants!$E$4*data!F1655^4+constants!$F$4*data!F1655^5+constants!$G$4*data!F1655^6+constants!$H$4*data!F1655^7)</f>
        <v>64773.712258592925</v>
      </c>
      <c r="P1655" s="4">
        <f>G1655/(constants!$A$4+constants!$B$4*data!G1655+constants!$C$4*data!G1655^2+constants!$D$4*data!G1655^3+constants!$E$4*data!G1655^4+constants!$F$4*data!G1655^5+constants!$G$4*data!G1655^6+constants!$H$4*data!G1655^7)</f>
        <v>64773.712258592925</v>
      </c>
      <c r="Q1655" s="4">
        <f>H1655/(constants!$A$4+constants!$B$4*data!H1655+constants!$C$4*data!H1655^2+constants!$D$4*data!H1655^3+constants!$E$4*data!H1655^4+constants!$F$4*data!H1655^5+constants!$G$4*data!H1655^6+constants!$H$4*data!H1655^7)</f>
        <v>9636.1413267772168</v>
      </c>
      <c r="R1655" s="4">
        <f>I1655/(constants!$A$4+constants!$B$4*data!I1655+constants!$C$4*data!I1655^2+constants!$D$4*data!I1655^3+constants!$E$4*data!I1655^4+constants!$F$4*data!I1655^5+constants!$G$4*data!I1655^6+constants!$H$4*data!I1655^7)</f>
        <v>11131.151093476274</v>
      </c>
      <c r="S1655" s="4">
        <f>J1655/(constants!$A$4+constants!$B$4*data!J1655+constants!$C$4*data!J1655^2+constants!$D$4*data!J1655^3+constants!$E$4*data!J1655^4+constants!$F$4*data!J1655^5+constants!$G$4*data!J1655^6+constants!$H$4*data!J1655^7)</f>
        <v>11086.801005362415</v>
      </c>
      <c r="T1655" s="4"/>
      <c r="U1655" s="4">
        <f t="shared" si="526"/>
        <v>21468.969647221071</v>
      </c>
      <c r="V1655" s="2">
        <f t="shared" si="527"/>
        <v>55568.123022585904</v>
      </c>
      <c r="W1655" s="2">
        <f t="shared" si="528"/>
        <v>55568.123022585904</v>
      </c>
      <c r="X1655" s="2">
        <f t="shared" si="529"/>
        <v>1495.0097666990569</v>
      </c>
      <c r="Y1655" s="2">
        <f t="shared" si="530"/>
        <v>1450.659678585198</v>
      </c>
      <c r="Z1655" s="2"/>
      <c r="AA1655" s="4">
        <f t="shared" si="519"/>
        <v>35781.61607870178</v>
      </c>
      <c r="AB1655" s="4">
        <f t="shared" si="520"/>
        <v>9261.3538370976512</v>
      </c>
      <c r="AC1655" s="4">
        <f t="shared" si="521"/>
        <v>9261.3538370976512</v>
      </c>
      <c r="AD1655" s="4">
        <f t="shared" si="522"/>
        <v>249.16829444984282</v>
      </c>
      <c r="AE1655" s="4">
        <f t="shared" si="523"/>
        <v>241.77661309753302</v>
      </c>
      <c r="AF1655" s="4"/>
      <c r="AG1655" s="4">
        <f t="shared" si="531"/>
        <v>1</v>
      </c>
      <c r="AH1655" s="4"/>
      <c r="AI1655" s="4"/>
      <c r="AJ1655">
        <f>IF(front!E1655&gt;$AJ$2,AA1655,AB1655)</f>
        <v>35781.61607870178</v>
      </c>
      <c r="AK1655">
        <f t="shared" si="535"/>
        <v>35717.961214176372</v>
      </c>
      <c r="AL1655">
        <f>SUMPRODUCT($B$7:$B$456,AK$7:AK$456,EXP(constants!$B$32+constants!$A$32*ABS($A$7:$A$456-$A1655)))</f>
        <v>2.1676591301437247E-9</v>
      </c>
      <c r="AM1655">
        <f t="shared" si="524"/>
        <v>35717.961214174204</v>
      </c>
      <c r="AN1655">
        <f t="shared" si="532"/>
        <v>35712.076644512432</v>
      </c>
      <c r="AP1655" s="4"/>
      <c r="AQ1655" s="4"/>
      <c r="AR1655" s="4"/>
    </row>
    <row r="1656" spans="1:44" x14ac:dyDescent="0.2">
      <c r="A1656">
        <f>front!A1656</f>
        <v>942.34</v>
      </c>
      <c r="B1656" s="1">
        <f t="shared" si="533"/>
        <v>0.42000000000007276</v>
      </c>
      <c r="C1656" s="20">
        <f>front!B1656</f>
        <v>3370.55</v>
      </c>
      <c r="D1656" s="20">
        <f>front!C1656</f>
        <v>10431.4</v>
      </c>
      <c r="E1656" s="20">
        <f>front!D1656</f>
        <v>24653.35</v>
      </c>
      <c r="F1656" s="20">
        <f>front!E1656</f>
        <v>64000</v>
      </c>
      <c r="G1656" s="20">
        <f>front!F1656</f>
        <v>64000</v>
      </c>
      <c r="H1656" s="20">
        <f>front!H1656</f>
        <v>10850.8</v>
      </c>
      <c r="I1656" s="20">
        <f>front!I1656</f>
        <v>12065.8</v>
      </c>
      <c r="J1656" s="20">
        <f>front!J1656</f>
        <v>12117.8</v>
      </c>
      <c r="K1656" s="20"/>
      <c r="L1656" s="4">
        <f>C1656/(constants!$A$4+constants!$B$4*data!C1656+constants!$C$4*data!C1656^2+constants!$D$4*data!C1656^3+constants!$E$4*data!C1656^4+constants!$F$4*data!C1656^5+constants!$G$4*data!C1656^6+constants!$H$4*data!C1656^7)</f>
        <v>3369.3922226196764</v>
      </c>
      <c r="M1656" s="4">
        <f>D1656/(constants!$A$4+constants!$B$4*data!D1656+constants!$C$4*data!D1656^2+constants!$D$4*data!D1656^3+constants!$E$4*data!D1656^4+constants!$F$4*data!D1656^5+constants!$G$4*data!D1656^6+constants!$H$4*data!D1656^7)</f>
        <v>10441.508576535258</v>
      </c>
      <c r="N1656" s="4">
        <f>E1656/(constants!$A$4+constants!$B$4*data!E1656+constants!$C$4*data!E1656^2+constants!$D$4*data!E1656^3+constants!$E$4*data!E1656^4+constants!$F$4*data!E1656^5+constants!$G$4*data!E1656^6+constants!$H$4*data!E1656^7)</f>
        <v>24741.868792338653</v>
      </c>
      <c r="O1656" s="4">
        <f>F1656/(constants!$A$4+constants!$B$4*data!F1656+constants!$C$4*data!F1656^2+constants!$D$4*data!F1656^3+constants!$E$4*data!F1656^4+constants!$F$4*data!F1656^5+constants!$G$4*data!F1656^6+constants!$H$4*data!F1656^7)</f>
        <v>64773.712258592925</v>
      </c>
      <c r="P1656" s="4">
        <f>G1656/(constants!$A$4+constants!$B$4*data!G1656+constants!$C$4*data!G1656^2+constants!$D$4*data!G1656^3+constants!$E$4*data!G1656^4+constants!$F$4*data!G1656^5+constants!$G$4*data!G1656^6+constants!$H$4*data!G1656^7)</f>
        <v>64773.712258592925</v>
      </c>
      <c r="Q1656" s="4">
        <f>H1656/(constants!$A$4+constants!$B$4*data!H1656+constants!$C$4*data!H1656^2+constants!$D$4*data!H1656^3+constants!$E$4*data!H1656^4+constants!$F$4*data!H1656^5+constants!$G$4*data!H1656^6+constants!$H$4*data!H1656^7)</f>
        <v>10862.253423885704</v>
      </c>
      <c r="R1656" s="4">
        <f>I1656/(constants!$A$4+constants!$B$4*data!I1656+constants!$C$4*data!I1656^2+constants!$D$4*data!I1656^3+constants!$E$4*data!I1656^4+constants!$F$4*data!I1656^5+constants!$G$4*data!I1656^6+constants!$H$4*data!I1656^7)</f>
        <v>12081.557031804461</v>
      </c>
      <c r="S1656" s="4">
        <f>J1656/(constants!$A$4+constants!$B$4*data!J1656+constants!$C$4*data!J1656^2+constants!$D$4*data!J1656^3+constants!$E$4*data!J1656^4+constants!$F$4*data!J1656^5+constants!$G$4*data!J1656^6+constants!$H$4*data!J1656^7)</f>
        <v>12133.754416978874</v>
      </c>
      <c r="T1656" s="4"/>
      <c r="U1656" s="4">
        <f t="shared" si="526"/>
        <v>21372.476569718976</v>
      </c>
      <c r="V1656" s="2">
        <f t="shared" si="527"/>
        <v>54332.203682057669</v>
      </c>
      <c r="W1656" s="2">
        <f t="shared" si="528"/>
        <v>54332.203682057669</v>
      </c>
      <c r="X1656" s="2">
        <f t="shared" si="529"/>
        <v>1219.3036079187568</v>
      </c>
      <c r="Y1656" s="2">
        <f t="shared" si="530"/>
        <v>1271.5009930931701</v>
      </c>
      <c r="Z1656" s="2"/>
      <c r="AA1656" s="4">
        <f t="shared" si="519"/>
        <v>35620.794282864961</v>
      </c>
      <c r="AB1656" s="4">
        <f t="shared" si="520"/>
        <v>9055.3672803429454</v>
      </c>
      <c r="AC1656" s="4">
        <f t="shared" si="521"/>
        <v>9055.3672803429454</v>
      </c>
      <c r="AD1656" s="4">
        <f t="shared" si="522"/>
        <v>203.21726798645946</v>
      </c>
      <c r="AE1656" s="4">
        <f t="shared" si="523"/>
        <v>211.91683218219504</v>
      </c>
      <c r="AF1656" s="4"/>
      <c r="AG1656" s="4">
        <f t="shared" si="531"/>
        <v>1</v>
      </c>
      <c r="AH1656" s="4"/>
      <c r="AI1656" s="4"/>
      <c r="AJ1656">
        <f>IF(front!E1656&gt;$AJ$2,AA1656,AB1656)</f>
        <v>35620.794282864961</v>
      </c>
      <c r="AK1656">
        <f t="shared" si="535"/>
        <v>35557.139418339553</v>
      </c>
      <c r="AL1656">
        <f>SUMPRODUCT($B$7:$B$456,AK$7:AK$456,EXP(constants!$B$32+constants!$A$32*ABS($A$7:$A$456-$A1656)))</f>
        <v>2.1281925508791468E-9</v>
      </c>
      <c r="AM1656">
        <f t="shared" si="524"/>
        <v>35557.139418337429</v>
      </c>
      <c r="AN1656">
        <f t="shared" si="532"/>
        <v>35551.254848675657</v>
      </c>
      <c r="AP1656" s="4"/>
      <c r="AQ1656" s="4"/>
      <c r="AR1656" s="4"/>
    </row>
    <row r="1657" spans="1:44" x14ac:dyDescent="0.2">
      <c r="A1657">
        <f>front!A1657</f>
        <v>942.77</v>
      </c>
      <c r="B1657" s="1">
        <f t="shared" si="533"/>
        <v>0.42999999999994998</v>
      </c>
      <c r="C1657" s="20">
        <f>front!B1657</f>
        <v>3283.15</v>
      </c>
      <c r="D1657" s="20">
        <f>front!C1657</f>
        <v>9536</v>
      </c>
      <c r="E1657" s="20">
        <f>front!D1657</f>
        <v>24434.9</v>
      </c>
      <c r="F1657" s="20">
        <f>front!E1657</f>
        <v>64000</v>
      </c>
      <c r="G1657" s="20">
        <f>front!F1657</f>
        <v>64000</v>
      </c>
      <c r="H1657" s="20">
        <f>front!H1657</f>
        <v>9911.6</v>
      </c>
      <c r="I1657" s="20">
        <f>front!I1657</f>
        <v>11225.2</v>
      </c>
      <c r="J1657" s="20">
        <f>front!J1657</f>
        <v>11233.4</v>
      </c>
      <c r="K1657" s="20"/>
      <c r="L1657" s="4">
        <f>C1657/(constants!$A$4+constants!$B$4*data!C1657+constants!$C$4*data!C1657^2+constants!$D$4*data!C1657^3+constants!$E$4*data!C1657^4+constants!$F$4*data!C1657^5+constants!$G$4*data!C1657^6+constants!$H$4*data!C1657^7)</f>
        <v>3281.9807639938649</v>
      </c>
      <c r="M1657" s="4">
        <f>D1657/(constants!$A$4+constants!$B$4*data!D1657+constants!$C$4*data!D1657^2+constants!$D$4*data!D1657^3+constants!$E$4*data!D1657^4+constants!$F$4*data!D1657^5+constants!$G$4*data!D1657^6+constants!$H$4*data!D1657^7)</f>
        <v>9543.4866685538218</v>
      </c>
      <c r="N1657" s="4">
        <f>E1657/(constants!$A$4+constants!$B$4*data!E1657+constants!$C$4*data!E1657^2+constants!$D$4*data!E1657^3+constants!$E$4*data!E1657^4+constants!$F$4*data!E1657^5+constants!$G$4*data!E1657^6+constants!$H$4*data!E1657^7)</f>
        <v>24521.78961700225</v>
      </c>
      <c r="O1657" s="4">
        <f>F1657/(constants!$A$4+constants!$B$4*data!F1657+constants!$C$4*data!F1657^2+constants!$D$4*data!F1657^3+constants!$E$4*data!F1657^4+constants!$F$4*data!F1657^5+constants!$G$4*data!F1657^6+constants!$H$4*data!F1657^7)</f>
        <v>64773.712258592925</v>
      </c>
      <c r="P1657" s="4">
        <f>G1657/(constants!$A$4+constants!$B$4*data!G1657+constants!$C$4*data!G1657^2+constants!$D$4*data!G1657^3+constants!$E$4*data!G1657^4+constants!$F$4*data!G1657^5+constants!$G$4*data!G1657^6+constants!$H$4*data!G1657^7)</f>
        <v>64773.712258592925</v>
      </c>
      <c r="Q1657" s="4">
        <f>H1657/(constants!$A$4+constants!$B$4*data!H1657+constants!$C$4*data!H1657^2+constants!$D$4*data!H1657^3+constants!$E$4*data!H1657^4+constants!$F$4*data!H1657^5+constants!$G$4*data!H1657^6+constants!$H$4*data!H1657^7)</f>
        <v>9920.1447525461263</v>
      </c>
      <c r="R1657" s="4">
        <f>I1657/(constants!$A$4+constants!$B$4*data!I1657+constants!$C$4*data!I1657^2+constants!$D$4*data!I1657^3+constants!$E$4*data!I1657^4+constants!$F$4*data!I1657^5+constants!$G$4*data!I1657^6+constants!$H$4*data!I1657^7)</f>
        <v>11237.91567882249</v>
      </c>
      <c r="S1657" s="4">
        <f>J1657/(constants!$A$4+constants!$B$4*data!J1657+constants!$C$4*data!J1657^2+constants!$D$4*data!J1657^3+constants!$E$4*data!J1657^4+constants!$F$4*data!J1657^5+constants!$G$4*data!J1657^6+constants!$H$4*data!J1657^7)</f>
        <v>11246.143968924378</v>
      </c>
      <c r="T1657" s="4"/>
      <c r="U1657" s="4">
        <f t="shared" si="526"/>
        <v>21239.808853008384</v>
      </c>
      <c r="V1657" s="2">
        <f t="shared" si="527"/>
        <v>55230.225590039103</v>
      </c>
      <c r="W1657" s="2">
        <f t="shared" si="528"/>
        <v>55230.225590039103</v>
      </c>
      <c r="X1657" s="2">
        <f t="shared" si="529"/>
        <v>1317.7709262763638</v>
      </c>
      <c r="Y1657" s="2">
        <f t="shared" si="530"/>
        <v>1325.9992163782517</v>
      </c>
      <c r="Z1657" s="2"/>
      <c r="AA1657" s="4">
        <f t="shared" si="519"/>
        <v>35399.681421680645</v>
      </c>
      <c r="AB1657" s="4">
        <f t="shared" si="520"/>
        <v>9205.0375983398499</v>
      </c>
      <c r="AC1657" s="4">
        <f t="shared" si="521"/>
        <v>9205.0375983398499</v>
      </c>
      <c r="AD1657" s="4">
        <f t="shared" si="522"/>
        <v>219.62848771272726</v>
      </c>
      <c r="AE1657" s="4">
        <f t="shared" si="523"/>
        <v>220.99986939637529</v>
      </c>
      <c r="AF1657" s="4"/>
      <c r="AG1657" s="4">
        <f t="shared" si="531"/>
        <v>1</v>
      </c>
      <c r="AH1657" s="4"/>
      <c r="AI1657" s="4"/>
      <c r="AJ1657">
        <f>IF(front!E1657&gt;$AJ$2,AA1657,AB1657)</f>
        <v>35399.681421680645</v>
      </c>
      <c r="AK1657">
        <f t="shared" si="535"/>
        <v>35336.026557155237</v>
      </c>
      <c r="AL1657">
        <f>SUMPRODUCT($B$7:$B$456,AK$7:AK$456,EXP(constants!$B$32+constants!$A$32*ABS($A$7:$A$456-$A1657)))</f>
        <v>2.0885306181099964E-9</v>
      </c>
      <c r="AM1657">
        <f t="shared" si="524"/>
        <v>35336.026557153149</v>
      </c>
      <c r="AN1657">
        <f t="shared" si="532"/>
        <v>35330.141987491377</v>
      </c>
      <c r="AP1657" s="4"/>
      <c r="AQ1657" s="4"/>
      <c r="AR1657" s="4"/>
    </row>
    <row r="1658" spans="1:44" x14ac:dyDescent="0.2">
      <c r="A1658">
        <f>front!A1658</f>
        <v>943.19</v>
      </c>
      <c r="B1658" s="1">
        <f t="shared" si="533"/>
        <v>0.42000000000007276</v>
      </c>
      <c r="C1658" s="20">
        <f>front!B1658</f>
        <v>3309.65</v>
      </c>
      <c r="D1658" s="20">
        <f>front!C1658</f>
        <v>9868.7999999999993</v>
      </c>
      <c r="E1658" s="20">
        <f>front!D1658</f>
        <v>24313.599999999999</v>
      </c>
      <c r="F1658" s="20">
        <f>front!E1658</f>
        <v>64000</v>
      </c>
      <c r="G1658" s="20">
        <f>front!F1658</f>
        <v>64000</v>
      </c>
      <c r="H1658" s="20">
        <f>front!H1658</f>
        <v>10286.799999999999</v>
      </c>
      <c r="I1658" s="20">
        <f>front!I1658</f>
        <v>11862</v>
      </c>
      <c r="J1658" s="20">
        <f>front!J1658</f>
        <v>11931.6</v>
      </c>
      <c r="K1658" s="20"/>
      <c r="L1658" s="4">
        <f>C1658/(constants!$A$4+constants!$B$4*data!C1658+constants!$C$4*data!C1658^2+constants!$D$4*data!C1658^3+constants!$E$4*data!C1658^4+constants!$F$4*data!C1658^5+constants!$G$4*data!C1658^6+constants!$H$4*data!C1658^7)</f>
        <v>3308.4839561703238</v>
      </c>
      <c r="M1658" s="4">
        <f>D1658/(constants!$A$4+constants!$B$4*data!D1658+constants!$C$4*data!D1658^2+constants!$D$4*data!D1658^3+constants!$E$4*data!D1658^4+constants!$F$4*data!D1658^5+constants!$G$4*data!D1658^6+constants!$H$4*data!D1658^7)</f>
        <v>9877.2211207513028</v>
      </c>
      <c r="N1658" s="4">
        <f>E1658/(constants!$A$4+constants!$B$4*data!E1658+constants!$C$4*data!E1658^2+constants!$D$4*data!E1658^3+constants!$E$4*data!E1658^4+constants!$F$4*data!E1658^5+constants!$G$4*data!E1658^6+constants!$H$4*data!E1658^7)</f>
        <v>24399.590581929479</v>
      </c>
      <c r="O1658" s="4">
        <f>F1658/(constants!$A$4+constants!$B$4*data!F1658+constants!$C$4*data!F1658^2+constants!$D$4*data!F1658^3+constants!$E$4*data!F1658^4+constants!$F$4*data!F1658^5+constants!$G$4*data!F1658^6+constants!$H$4*data!F1658^7)</f>
        <v>64773.712258592925</v>
      </c>
      <c r="P1658" s="4">
        <f>G1658/(constants!$A$4+constants!$B$4*data!G1658+constants!$C$4*data!G1658^2+constants!$D$4*data!G1658^3+constants!$E$4*data!G1658^4+constants!$F$4*data!G1658^5+constants!$G$4*data!G1658^6+constants!$H$4*data!G1658^7)</f>
        <v>64773.712258592925</v>
      </c>
      <c r="Q1658" s="4">
        <f>H1658/(constants!$A$4+constants!$B$4*data!H1658+constants!$C$4*data!H1658^2+constants!$D$4*data!H1658^3+constants!$E$4*data!H1658^4+constants!$F$4*data!H1658^5+constants!$G$4*data!H1658^6+constants!$H$4*data!H1658^7)</f>
        <v>10296.462031125267</v>
      </c>
      <c r="R1658" s="4">
        <f>I1658/(constants!$A$4+constants!$B$4*data!I1658+constants!$C$4*data!I1658^2+constants!$D$4*data!I1658^3+constants!$E$4*data!I1658^4+constants!$F$4*data!I1658^5+constants!$G$4*data!I1658^6+constants!$H$4*data!I1658^7)</f>
        <v>11876.993713795389</v>
      </c>
      <c r="S1658" s="4">
        <f>J1658/(constants!$A$4+constants!$B$4*data!J1658+constants!$C$4*data!J1658^2+constants!$D$4*data!J1658^3+constants!$E$4*data!J1658^4+constants!$F$4*data!J1658^5+constants!$G$4*data!J1658^6+constants!$H$4*data!J1658^7)</f>
        <v>11946.852548100465</v>
      </c>
      <c r="T1658" s="4"/>
      <c r="U1658" s="4">
        <f t="shared" si="526"/>
        <v>21091.106625759156</v>
      </c>
      <c r="V1658" s="2">
        <f t="shared" si="527"/>
        <v>54896.491137841622</v>
      </c>
      <c r="W1658" s="2">
        <f t="shared" si="528"/>
        <v>54896.491137841622</v>
      </c>
      <c r="X1658" s="2">
        <f t="shared" si="529"/>
        <v>1580.5316826701219</v>
      </c>
      <c r="Y1658" s="2">
        <f t="shared" si="530"/>
        <v>1650.3905169751979</v>
      </c>
      <c r="Z1658" s="2"/>
      <c r="AA1658" s="4">
        <f t="shared" si="519"/>
        <v>35151.844376265261</v>
      </c>
      <c r="AB1658" s="4">
        <f t="shared" si="520"/>
        <v>9149.4151896402691</v>
      </c>
      <c r="AC1658" s="4">
        <f t="shared" si="521"/>
        <v>9149.4151896402691</v>
      </c>
      <c r="AD1658" s="4">
        <f t="shared" si="522"/>
        <v>263.42194711168696</v>
      </c>
      <c r="AE1658" s="4">
        <f t="shared" si="523"/>
        <v>275.06508616253296</v>
      </c>
      <c r="AF1658" s="4"/>
      <c r="AG1658" s="4">
        <f t="shared" si="531"/>
        <v>1</v>
      </c>
      <c r="AH1658" s="4"/>
      <c r="AI1658" s="4"/>
      <c r="AJ1658">
        <f>IF(front!E1658&gt;$AJ$2,AA1658,AB1658)</f>
        <v>35151.844376265261</v>
      </c>
      <c r="AK1658">
        <f t="shared" si="535"/>
        <v>35088.189511739853</v>
      </c>
      <c r="AL1658">
        <f>SUMPRODUCT($B$7:$B$456,AK$7:AK$456,EXP(constants!$B$32+constants!$A$32*ABS($A$7:$A$456-$A1658)))</f>
        <v>2.0505047320101499E-9</v>
      </c>
      <c r="AM1658">
        <f t="shared" si="524"/>
        <v>35088.189511737801</v>
      </c>
      <c r="AN1658">
        <f t="shared" si="532"/>
        <v>35082.304942076029</v>
      </c>
      <c r="AP1658" s="4"/>
      <c r="AQ1658" s="4"/>
      <c r="AR1658" s="4"/>
    </row>
    <row r="1659" spans="1:44" x14ac:dyDescent="0.2">
      <c r="A1659">
        <f>front!A1659</f>
        <v>943.61</v>
      </c>
      <c r="B1659" s="1">
        <f t="shared" si="533"/>
        <v>0.41999999999995907</v>
      </c>
      <c r="C1659" s="20">
        <f>front!B1659</f>
        <v>3235.15</v>
      </c>
      <c r="D1659" s="20">
        <f>front!C1659</f>
        <v>9123.7999999999993</v>
      </c>
      <c r="E1659" s="20">
        <f>front!D1659</f>
        <v>24075.1</v>
      </c>
      <c r="F1659" s="20">
        <f>front!E1659</f>
        <v>64000</v>
      </c>
      <c r="G1659" s="20">
        <f>front!F1659</f>
        <v>64000</v>
      </c>
      <c r="H1659" s="20">
        <f>front!H1659</f>
        <v>9492.7999999999993</v>
      </c>
      <c r="I1659" s="20">
        <f>front!I1659</f>
        <v>11183</v>
      </c>
      <c r="J1659" s="20">
        <f>front!J1659</f>
        <v>11238.2</v>
      </c>
      <c r="K1659" s="20"/>
      <c r="L1659" s="4">
        <f>C1659/(constants!$A$4+constants!$B$4*data!C1659+constants!$C$4*data!C1659^2+constants!$D$4*data!C1659^3+constants!$E$4*data!C1659^4+constants!$F$4*data!C1659^5+constants!$G$4*data!C1659^6+constants!$H$4*data!C1659^7)</f>
        <v>3233.9756034689326</v>
      </c>
      <c r="M1659" s="4">
        <f>D1659/(constants!$A$4+constants!$B$4*data!D1659+constants!$C$4*data!D1659^2+constants!$D$4*data!D1659^3+constants!$E$4*data!D1659^4+constants!$F$4*data!D1659^5+constants!$G$4*data!D1659^6+constants!$H$4*data!D1659^7)</f>
        <v>9130.1957187602129</v>
      </c>
      <c r="N1659" s="4">
        <f>E1659/(constants!$A$4+constants!$B$4*data!E1659+constants!$C$4*data!E1659^2+constants!$D$4*data!E1659^3+constants!$E$4*data!E1659^4+constants!$F$4*data!E1659^5+constants!$G$4*data!E1659^6+constants!$H$4*data!E1659^7)</f>
        <v>24159.334460837315</v>
      </c>
      <c r="O1659" s="4">
        <f>F1659/(constants!$A$4+constants!$B$4*data!F1659+constants!$C$4*data!F1659^2+constants!$D$4*data!F1659^3+constants!$E$4*data!F1659^4+constants!$F$4*data!F1659^5+constants!$G$4*data!F1659^6+constants!$H$4*data!F1659^7)</f>
        <v>64773.712258592925</v>
      </c>
      <c r="P1659" s="4">
        <f>G1659/(constants!$A$4+constants!$B$4*data!G1659+constants!$C$4*data!G1659^2+constants!$D$4*data!G1659^3+constants!$E$4*data!G1659^4+constants!$F$4*data!G1659^5+constants!$G$4*data!G1659^6+constants!$H$4*data!G1659^7)</f>
        <v>64773.712258592925</v>
      </c>
      <c r="Q1659" s="4">
        <f>H1659/(constants!$A$4+constants!$B$4*data!H1659+constants!$C$4*data!H1659^2+constants!$D$4*data!H1659^3+constants!$E$4*data!H1659^4+constants!$F$4*data!H1659^5+constants!$G$4*data!H1659^6+constants!$H$4*data!H1659^7)</f>
        <v>9500.1688739397869</v>
      </c>
      <c r="R1659" s="4">
        <f>I1659/(constants!$A$4+constants!$B$4*data!I1659+constants!$C$4*data!I1659^2+constants!$D$4*data!I1659^3+constants!$E$4*data!I1659^4+constants!$F$4*data!I1659^5+constants!$G$4*data!I1659^6+constants!$H$4*data!I1659^7)</f>
        <v>11195.570523277913</v>
      </c>
      <c r="S1659" s="4">
        <f>J1659/(constants!$A$4+constants!$B$4*data!J1659+constants!$C$4*data!J1659^2+constants!$D$4*data!J1659^3+constants!$E$4*data!J1659^4+constants!$F$4*data!J1659^5+constants!$G$4*data!J1659^6+constants!$H$4*data!J1659^7)</f>
        <v>11250.96054173592</v>
      </c>
      <c r="T1659" s="4"/>
      <c r="U1659" s="4">
        <f t="shared" si="526"/>
        <v>20925.358857368381</v>
      </c>
      <c r="V1659" s="2">
        <f t="shared" si="527"/>
        <v>55643.516539832708</v>
      </c>
      <c r="W1659" s="2">
        <f t="shared" si="528"/>
        <v>55643.516539832708</v>
      </c>
      <c r="X1659" s="2">
        <f t="shared" si="529"/>
        <v>1695.4016493381259</v>
      </c>
      <c r="Y1659" s="2">
        <f t="shared" si="530"/>
        <v>1750.791667796133</v>
      </c>
      <c r="Z1659" s="2"/>
      <c r="AA1659" s="4">
        <f t="shared" si="519"/>
        <v>34875.598095613968</v>
      </c>
      <c r="AB1659" s="4">
        <f t="shared" si="520"/>
        <v>9273.9194233054513</v>
      </c>
      <c r="AC1659" s="4">
        <f t="shared" si="521"/>
        <v>9273.9194233054513</v>
      </c>
      <c r="AD1659" s="4">
        <f t="shared" si="522"/>
        <v>282.56694155635432</v>
      </c>
      <c r="AE1659" s="4">
        <f t="shared" si="523"/>
        <v>291.79861129935551</v>
      </c>
      <c r="AF1659" s="4"/>
      <c r="AG1659" s="4">
        <f t="shared" si="531"/>
        <v>1</v>
      </c>
      <c r="AH1659" s="4"/>
      <c r="AI1659" s="4"/>
      <c r="AJ1659">
        <f>IF(front!E1659&gt;$AJ$2,AA1659,AB1659)</f>
        <v>34875.598095613968</v>
      </c>
      <c r="AK1659">
        <f t="shared" si="535"/>
        <v>34811.94323108856</v>
      </c>
      <c r="AL1659">
        <f>SUMPRODUCT($B$7:$B$456,AK$7:AK$456,EXP(constants!$B$32+constants!$A$32*ABS($A$7:$A$456-$A1659)))</f>
        <v>2.0131711833848713E-9</v>
      </c>
      <c r="AM1659">
        <f t="shared" si="524"/>
        <v>34811.943231086545</v>
      </c>
      <c r="AN1659">
        <f t="shared" si="532"/>
        <v>34806.058661424773</v>
      </c>
      <c r="AP1659" s="4"/>
      <c r="AQ1659" s="4"/>
      <c r="AR1659" s="4"/>
    </row>
    <row r="1660" spans="1:44" x14ac:dyDescent="0.2">
      <c r="A1660">
        <f>front!A1660</f>
        <v>944.04</v>
      </c>
      <c r="B1660" s="1">
        <f t="shared" si="533"/>
        <v>0.42999999999994998</v>
      </c>
      <c r="C1660" s="20">
        <f>front!B1660</f>
        <v>3324.7</v>
      </c>
      <c r="D1660" s="20">
        <f>front!C1660</f>
        <v>10182</v>
      </c>
      <c r="E1660" s="20">
        <f>front!D1660</f>
        <v>24015.95</v>
      </c>
      <c r="F1660" s="20">
        <f>front!E1660</f>
        <v>64000</v>
      </c>
      <c r="G1660" s="20">
        <f>front!F1660</f>
        <v>64000</v>
      </c>
      <c r="H1660" s="20">
        <f>front!H1660</f>
        <v>10375</v>
      </c>
      <c r="I1660" s="20">
        <f>front!I1660</f>
        <v>12083.2</v>
      </c>
      <c r="J1660" s="20">
        <f>front!J1660</f>
        <v>12127.2</v>
      </c>
      <c r="K1660" s="20"/>
      <c r="L1660" s="4">
        <f>C1660/(constants!$A$4+constants!$B$4*data!C1660+constants!$C$4*data!C1660^2+constants!$D$4*data!C1660^3+constants!$E$4*data!C1660^4+constants!$F$4*data!C1660^5+constants!$G$4*data!C1660^6+constants!$H$4*data!C1660^7)</f>
        <v>3323.5358781888049</v>
      </c>
      <c r="M1660" s="4">
        <f>D1660/(constants!$A$4+constants!$B$4*data!D1660+constants!$C$4*data!D1660^2+constants!$D$4*data!D1660^3+constants!$E$4*data!D1660^4+constants!$F$4*data!D1660^5+constants!$G$4*data!D1660^6+constants!$H$4*data!D1660^7)</f>
        <v>10191.343925258787</v>
      </c>
      <c r="N1660" s="4">
        <f>E1660/(constants!$A$4+constants!$B$4*data!E1660+constants!$C$4*data!E1660^2+constants!$D$4*data!E1660^3+constants!$E$4*data!E1660^4+constants!$F$4*data!E1660^5+constants!$G$4*data!E1660^6+constants!$H$4*data!E1660^7)</f>
        <v>24099.751284204474</v>
      </c>
      <c r="O1660" s="4">
        <f>F1660/(constants!$A$4+constants!$B$4*data!F1660+constants!$C$4*data!F1660^2+constants!$D$4*data!F1660^3+constants!$E$4*data!F1660^4+constants!$F$4*data!F1660^5+constants!$G$4*data!F1660^6+constants!$H$4*data!F1660^7)</f>
        <v>64773.712258592925</v>
      </c>
      <c r="P1660" s="4">
        <f>G1660/(constants!$A$4+constants!$B$4*data!G1660+constants!$C$4*data!G1660^2+constants!$D$4*data!G1660^3+constants!$E$4*data!G1660^4+constants!$F$4*data!G1660^5+constants!$G$4*data!G1660^6+constants!$H$4*data!G1660^7)</f>
        <v>64773.712258592925</v>
      </c>
      <c r="Q1660" s="4">
        <f>H1660/(constants!$A$4+constants!$B$4*data!H1660+constants!$C$4*data!H1660^2+constants!$D$4*data!H1660^3+constants!$E$4*data!H1660^4+constants!$F$4*data!H1660^5+constants!$G$4*data!H1660^6+constants!$H$4*data!H1660^7)</f>
        <v>10384.933354760429</v>
      </c>
      <c r="R1660" s="4">
        <f>I1660/(constants!$A$4+constants!$B$4*data!I1660+constants!$C$4*data!I1660^2+constants!$D$4*data!I1660^3+constants!$E$4*data!I1660^4+constants!$F$4*data!I1660^5+constants!$G$4*data!I1660^6+constants!$H$4*data!I1660^7)</f>
        <v>12099.022961631135</v>
      </c>
      <c r="S1660" s="4">
        <f>J1660/(constants!$A$4+constants!$B$4*data!J1660+constants!$C$4*data!J1660^2+constants!$D$4*data!J1660^3+constants!$E$4*data!J1660^4+constants!$F$4*data!J1660^5+constants!$G$4*data!J1660^6+constants!$H$4*data!J1660^7)</f>
        <v>12143.190211463687</v>
      </c>
      <c r="T1660" s="4"/>
      <c r="U1660" s="4">
        <f t="shared" si="526"/>
        <v>20776.215406015668</v>
      </c>
      <c r="V1660" s="2">
        <f t="shared" si="527"/>
        <v>54582.36833333414</v>
      </c>
      <c r="W1660" s="2">
        <f t="shared" si="528"/>
        <v>54582.36833333414</v>
      </c>
      <c r="X1660" s="2">
        <f t="shared" si="529"/>
        <v>1714.0896068707061</v>
      </c>
      <c r="Y1660" s="2">
        <f t="shared" si="530"/>
        <v>1758.2568567032577</v>
      </c>
      <c r="Z1660" s="2"/>
      <c r="AA1660" s="4">
        <f t="shared" si="519"/>
        <v>34627.025676692778</v>
      </c>
      <c r="AB1660" s="4">
        <f t="shared" si="520"/>
        <v>9097.0613888890239</v>
      </c>
      <c r="AC1660" s="4">
        <f t="shared" si="521"/>
        <v>9097.0613888890239</v>
      </c>
      <c r="AD1660" s="4">
        <f t="shared" si="522"/>
        <v>285.68160114511772</v>
      </c>
      <c r="AE1660" s="4">
        <f t="shared" si="523"/>
        <v>293.04280945054296</v>
      </c>
      <c r="AF1660" s="4"/>
      <c r="AG1660" s="4">
        <f t="shared" si="531"/>
        <v>1</v>
      </c>
      <c r="AH1660" s="4"/>
      <c r="AI1660" s="4"/>
      <c r="AJ1660">
        <f>IF(front!E1660&gt;$AJ$2,AA1660,AB1660)</f>
        <v>34627.025676692778</v>
      </c>
      <c r="AK1660">
        <f t="shared" si="535"/>
        <v>34563.37081216737</v>
      </c>
      <c r="AL1660">
        <f>SUMPRODUCT($B$7:$B$456,AK$7:AK$456,EXP(constants!$B$32+constants!$A$32*ABS($A$7:$A$456-$A1660)))</f>
        <v>1.9756528394290027E-9</v>
      </c>
      <c r="AM1660">
        <f t="shared" si="524"/>
        <v>34563.370812165391</v>
      </c>
      <c r="AN1660">
        <f t="shared" si="532"/>
        <v>34557.486242503619</v>
      </c>
      <c r="AP1660" s="4"/>
      <c r="AQ1660" s="4"/>
      <c r="AR1660" s="4"/>
    </row>
    <row r="1661" spans="1:44" x14ac:dyDescent="0.2">
      <c r="A1661">
        <f>front!A1661</f>
        <v>944.46</v>
      </c>
      <c r="B1661" s="1">
        <f t="shared" si="533"/>
        <v>0.42000000000007276</v>
      </c>
      <c r="C1661" s="20">
        <f>front!B1661</f>
        <v>3315</v>
      </c>
      <c r="D1661" s="20">
        <f>front!C1661</f>
        <v>10435</v>
      </c>
      <c r="E1661" s="20">
        <f>front!D1661</f>
        <v>23978.5</v>
      </c>
      <c r="F1661" s="20">
        <f>front!E1661</f>
        <v>64000</v>
      </c>
      <c r="G1661" s="20">
        <f>front!F1661</f>
        <v>64000</v>
      </c>
      <c r="H1661" s="20">
        <f>front!H1661</f>
        <v>10315.4</v>
      </c>
      <c r="I1661" s="20">
        <f>front!I1661</f>
        <v>11901.8</v>
      </c>
      <c r="J1661" s="20">
        <f>front!J1661</f>
        <v>11920.4</v>
      </c>
      <c r="K1661" s="20"/>
      <c r="L1661" s="4">
        <f>C1661/(constants!$A$4+constants!$B$4*data!C1661+constants!$C$4*data!C1661^2+constants!$D$4*data!C1661^3+constants!$E$4*data!C1661^4+constants!$F$4*data!C1661^5+constants!$G$4*data!C1661^6+constants!$H$4*data!C1661^7)</f>
        <v>3313.8346303462095</v>
      </c>
      <c r="M1661" s="4">
        <f>D1661/(constants!$A$4+constants!$B$4*data!D1661+constants!$C$4*data!D1661^2+constants!$D$4*data!D1661^3+constants!$E$4*data!D1661^4+constants!$F$4*data!D1661^5+constants!$G$4*data!D1661^6+constants!$H$4*data!D1661^7)</f>
        <v>10445.119806444207</v>
      </c>
      <c r="N1661" s="4">
        <f>E1661/(constants!$A$4+constants!$B$4*data!E1661+constants!$C$4*data!E1661^2+constants!$D$4*data!E1661^3+constants!$E$4*data!E1661^4+constants!$F$4*data!E1661^5+constants!$G$4*data!E1661^6+constants!$H$4*data!E1661^7)</f>
        <v>24062.027506076898</v>
      </c>
      <c r="O1661" s="4">
        <f>F1661/(constants!$A$4+constants!$B$4*data!F1661+constants!$C$4*data!F1661^2+constants!$D$4*data!F1661^3+constants!$E$4*data!F1661^4+constants!$F$4*data!F1661^5+constants!$G$4*data!F1661^6+constants!$H$4*data!F1661^7)</f>
        <v>64773.712258592925</v>
      </c>
      <c r="P1661" s="4">
        <f>G1661/(constants!$A$4+constants!$B$4*data!G1661+constants!$C$4*data!G1661^2+constants!$D$4*data!G1661^3+constants!$E$4*data!G1661^4+constants!$F$4*data!G1661^5+constants!$G$4*data!G1661^6+constants!$H$4*data!G1661^7)</f>
        <v>64773.712258592925</v>
      </c>
      <c r="Q1661" s="4">
        <f>H1661/(constants!$A$4+constants!$B$4*data!H1661+constants!$C$4*data!H1661^2+constants!$D$4*data!H1661^3+constants!$E$4*data!H1661^4+constants!$F$4*data!H1661^5+constants!$G$4*data!H1661^6+constants!$H$4*data!H1661^7)</f>
        <v>10325.149650910758</v>
      </c>
      <c r="R1661" s="4">
        <f>I1661/(constants!$A$4+constants!$B$4*data!I1661+constants!$C$4*data!I1661^2+constants!$D$4*data!I1661^3+constants!$E$4*data!I1661^4+constants!$F$4*data!I1661^5+constants!$G$4*data!I1661^6+constants!$H$4*data!I1661^7)</f>
        <v>11916.941490162046</v>
      </c>
      <c r="S1661" s="4">
        <f>J1661/(constants!$A$4+constants!$B$4*data!J1661+constants!$C$4*data!J1661^2+constants!$D$4*data!J1661^3+constants!$E$4*data!J1661^4+constants!$F$4*data!J1661^5+constants!$G$4*data!J1661^6+constants!$H$4*data!J1661^7)</f>
        <v>11935.610766930629</v>
      </c>
      <c r="T1661" s="4"/>
      <c r="U1661" s="4">
        <f t="shared" si="526"/>
        <v>20748.192875730689</v>
      </c>
      <c r="V1661" s="2">
        <f t="shared" si="527"/>
        <v>54328.592452148718</v>
      </c>
      <c r="W1661" s="2">
        <f t="shared" si="528"/>
        <v>54328.592452148718</v>
      </c>
      <c r="X1661" s="2">
        <f t="shared" si="529"/>
        <v>1591.7918392512875</v>
      </c>
      <c r="Y1661" s="2">
        <f t="shared" si="530"/>
        <v>1610.461116019871</v>
      </c>
      <c r="Z1661" s="2"/>
      <c r="AA1661" s="4">
        <f t="shared" si="519"/>
        <v>34580.321459551153</v>
      </c>
      <c r="AB1661" s="4">
        <f t="shared" si="520"/>
        <v>9054.7654086914536</v>
      </c>
      <c r="AC1661" s="4">
        <f t="shared" si="521"/>
        <v>9054.7654086914536</v>
      </c>
      <c r="AD1661" s="4">
        <f t="shared" si="522"/>
        <v>265.29863987521458</v>
      </c>
      <c r="AE1661" s="4">
        <f t="shared" si="523"/>
        <v>268.41018600331182</v>
      </c>
      <c r="AF1661" s="4"/>
      <c r="AG1661" s="4">
        <f t="shared" si="531"/>
        <v>1</v>
      </c>
      <c r="AH1661" s="4"/>
      <c r="AI1661" s="4"/>
      <c r="AJ1661">
        <f>IF(front!E1661&gt;$AJ$2,AA1661,AB1661)</f>
        <v>34580.321459551153</v>
      </c>
      <c r="AK1661">
        <f t="shared" si="535"/>
        <v>34516.666595025745</v>
      </c>
      <c r="AL1661">
        <f>SUMPRODUCT($B$7:$B$456,AK$7:AK$456,EXP(constants!$B$32+constants!$A$32*ABS($A$7:$A$456-$A1661)))</f>
        <v>1.9396821195393646E-9</v>
      </c>
      <c r="AM1661">
        <f t="shared" si="524"/>
        <v>34516.666595023802</v>
      </c>
      <c r="AN1661">
        <f t="shared" si="532"/>
        <v>34510.78202536203</v>
      </c>
      <c r="AP1661" s="4"/>
      <c r="AQ1661" s="4"/>
      <c r="AR1661" s="4"/>
    </row>
    <row r="1662" spans="1:44" x14ac:dyDescent="0.2">
      <c r="A1662">
        <f>front!A1662</f>
        <v>944.89</v>
      </c>
      <c r="B1662" s="1">
        <f t="shared" si="533"/>
        <v>0.42999999999994998</v>
      </c>
      <c r="C1662" s="20">
        <f>front!B1662</f>
        <v>3259.6</v>
      </c>
      <c r="D1662" s="20">
        <f>front!C1662</f>
        <v>9495.6</v>
      </c>
      <c r="E1662" s="20">
        <f>front!D1662</f>
        <v>23918.95</v>
      </c>
      <c r="F1662" s="20">
        <f>front!E1662</f>
        <v>64000</v>
      </c>
      <c r="G1662" s="20">
        <f>front!F1662</f>
        <v>64000</v>
      </c>
      <c r="H1662" s="20">
        <f>front!H1662</f>
        <v>9737</v>
      </c>
      <c r="I1662" s="20">
        <f>front!I1662</f>
        <v>11267.4</v>
      </c>
      <c r="J1662" s="20">
        <f>front!J1662</f>
        <v>11283.8</v>
      </c>
      <c r="K1662" s="20"/>
      <c r="L1662" s="4">
        <f>C1662/(constants!$A$4+constants!$B$4*data!C1662+constants!$C$4*data!C1662^2+constants!$D$4*data!C1662^3+constants!$E$4*data!C1662^4+constants!$F$4*data!C1662^5+constants!$G$4*data!C1662^6+constants!$H$4*data!C1662^7)</f>
        <v>3258.4281322499992</v>
      </c>
      <c r="M1662" s="4">
        <f>D1662/(constants!$A$4+constants!$B$4*data!D1662+constants!$C$4*data!D1662^2+constants!$D$4*data!D1662^3+constants!$E$4*data!D1662^4+constants!$F$4*data!D1662^5+constants!$G$4*data!D1662^6+constants!$H$4*data!D1662^7)</f>
        <v>9502.9764842956465</v>
      </c>
      <c r="N1662" s="4">
        <f>E1662/(constants!$A$4+constants!$B$4*data!E1662+constants!$C$4*data!E1662^2+constants!$D$4*data!E1662^3+constants!$E$4*data!E1662^4+constants!$F$4*data!E1662^5+constants!$G$4*data!E1662^6+constants!$H$4*data!E1662^7)</f>
        <v>24002.042933193203</v>
      </c>
      <c r="O1662" s="4">
        <f>F1662/(constants!$A$4+constants!$B$4*data!F1662+constants!$C$4*data!F1662^2+constants!$D$4*data!F1662^3+constants!$E$4*data!F1662^4+constants!$F$4*data!F1662^5+constants!$G$4*data!F1662^6+constants!$H$4*data!F1662^7)</f>
        <v>64773.712258592925</v>
      </c>
      <c r="P1662" s="4">
        <f>G1662/(constants!$A$4+constants!$B$4*data!G1662+constants!$C$4*data!G1662^2+constants!$D$4*data!G1662^3+constants!$E$4*data!G1662^4+constants!$F$4*data!G1662^5+constants!$G$4*data!G1662^6+constants!$H$4*data!G1662^7)</f>
        <v>64773.712258592925</v>
      </c>
      <c r="Q1662" s="4">
        <f>H1662/(constants!$A$4+constants!$B$4*data!H1662+constants!$C$4*data!H1662^2+constants!$D$4*data!H1662^3+constants!$E$4*data!H1662^4+constants!$F$4*data!H1662^5+constants!$G$4*data!H1662^6+constants!$H$4*data!H1662^7)</f>
        <v>9745.0453423865001</v>
      </c>
      <c r="R1662" s="4">
        <f>I1662/(constants!$A$4+constants!$B$4*data!I1662+constants!$C$4*data!I1662^2+constants!$D$4*data!I1662^3+constants!$E$4*data!I1662^4+constants!$F$4*data!I1662^5+constants!$G$4*data!I1662^6+constants!$H$4*data!I1662^7)</f>
        <v>11280.261562438394</v>
      </c>
      <c r="S1662" s="4">
        <f>J1662/(constants!$A$4+constants!$B$4*data!J1662+constants!$C$4*data!J1662^2+constants!$D$4*data!J1662^3+constants!$E$4*data!J1662^4+constants!$F$4*data!J1662^5+constants!$G$4*data!J1662^6+constants!$H$4*data!J1662^7)</f>
        <v>11296.718452720526</v>
      </c>
      <c r="T1662" s="4"/>
      <c r="U1662" s="4">
        <f t="shared" si="526"/>
        <v>20743.614800943204</v>
      </c>
      <c r="V1662" s="2">
        <f t="shared" si="527"/>
        <v>55270.735774297282</v>
      </c>
      <c r="W1662" s="2">
        <f t="shared" si="528"/>
        <v>55270.735774297282</v>
      </c>
      <c r="X1662" s="2">
        <f t="shared" si="529"/>
        <v>1535.2162200518942</v>
      </c>
      <c r="Y1662" s="2">
        <f t="shared" si="530"/>
        <v>1551.6731103340262</v>
      </c>
      <c r="Z1662" s="2"/>
      <c r="AA1662" s="4">
        <f t="shared" si="519"/>
        <v>34572.691334905336</v>
      </c>
      <c r="AB1662" s="4">
        <f t="shared" si="520"/>
        <v>9211.789295716213</v>
      </c>
      <c r="AC1662" s="4">
        <f t="shared" si="521"/>
        <v>9211.789295716213</v>
      </c>
      <c r="AD1662" s="4">
        <f t="shared" si="522"/>
        <v>255.86937000864904</v>
      </c>
      <c r="AE1662" s="4">
        <f t="shared" si="523"/>
        <v>258.61218505567103</v>
      </c>
      <c r="AF1662" s="4"/>
      <c r="AG1662" s="4">
        <f t="shared" si="531"/>
        <v>1</v>
      </c>
      <c r="AH1662" s="4"/>
      <c r="AI1662" s="4"/>
      <c r="AJ1662">
        <f>IF(front!E1662&gt;$AJ$2,AA1662,AB1662)</f>
        <v>34572.691334905336</v>
      </c>
      <c r="AK1662">
        <f t="shared" si="535"/>
        <v>34509.036470379928</v>
      </c>
      <c r="AL1662">
        <f>SUMPRODUCT($B$7:$B$456,AK$7:AK$456,EXP(constants!$B$32+constants!$A$32*ABS($A$7:$A$456-$A1662)))</f>
        <v>1.9035333501120356E-9</v>
      </c>
      <c r="AM1662">
        <f t="shared" si="524"/>
        <v>34509.036470378021</v>
      </c>
      <c r="AN1662">
        <f t="shared" si="532"/>
        <v>34503.15190071625</v>
      </c>
      <c r="AP1662" s="4"/>
      <c r="AQ1662" s="4"/>
      <c r="AR1662" s="4"/>
    </row>
    <row r="1663" spans="1:44" x14ac:dyDescent="0.2">
      <c r="A1663">
        <f>front!A1663</f>
        <v>945.31</v>
      </c>
      <c r="B1663" s="1">
        <f t="shared" si="533"/>
        <v>0.41999999999995907</v>
      </c>
      <c r="C1663" s="20">
        <f>front!B1663</f>
        <v>3243.2</v>
      </c>
      <c r="D1663" s="20">
        <f>front!C1663</f>
        <v>9222.6</v>
      </c>
      <c r="E1663" s="20">
        <f>front!D1663</f>
        <v>23992.2</v>
      </c>
      <c r="F1663" s="20">
        <f>front!E1663</f>
        <v>64000</v>
      </c>
      <c r="G1663" s="20">
        <f>front!F1663</f>
        <v>64000</v>
      </c>
      <c r="H1663" s="20">
        <f>front!H1663</f>
        <v>9572</v>
      </c>
      <c r="I1663" s="20">
        <f>front!I1663</f>
        <v>11087</v>
      </c>
      <c r="J1663" s="20">
        <f>front!J1663</f>
        <v>11144.6</v>
      </c>
      <c r="K1663" s="20"/>
      <c r="L1663" s="4">
        <f>C1663/(constants!$A$4+constants!$B$4*data!C1663+constants!$C$4*data!C1663^2+constants!$D$4*data!C1663^3+constants!$E$4*data!C1663^4+constants!$F$4*data!C1663^5+constants!$G$4*data!C1663^6+constants!$H$4*data!C1663^7)</f>
        <v>3242.0264131965578</v>
      </c>
      <c r="M1663" s="4">
        <f>D1663/(constants!$A$4+constants!$B$4*data!D1663+constants!$C$4*data!D1663^2+constants!$D$4*data!D1663^3+constants!$E$4*data!D1663^4+constants!$F$4*data!D1663^5+constants!$G$4*data!D1663^6+constants!$H$4*data!D1663^7)</f>
        <v>9229.250475612318</v>
      </c>
      <c r="N1663" s="4">
        <f>E1663/(constants!$A$4+constants!$B$4*data!E1663+constants!$C$4*data!E1663^2+constants!$D$4*data!E1663^3+constants!$E$4*data!E1663^4+constants!$F$4*data!E1663^5+constants!$G$4*data!E1663^6+constants!$H$4*data!E1663^7)</f>
        <v>24075.827616626801</v>
      </c>
      <c r="O1663" s="4">
        <f>F1663/(constants!$A$4+constants!$B$4*data!F1663+constants!$C$4*data!F1663^2+constants!$D$4*data!F1663^3+constants!$E$4*data!F1663^4+constants!$F$4*data!F1663^5+constants!$G$4*data!F1663^6+constants!$H$4*data!F1663^7)</f>
        <v>64773.712258592925</v>
      </c>
      <c r="P1663" s="4">
        <f>G1663/(constants!$A$4+constants!$B$4*data!G1663+constants!$C$4*data!G1663^2+constants!$D$4*data!G1663^3+constants!$E$4*data!G1663^4+constants!$F$4*data!G1663^5+constants!$G$4*data!G1663^6+constants!$H$4*data!G1663^7)</f>
        <v>64773.712258592925</v>
      </c>
      <c r="Q1663" s="4">
        <f>H1663/(constants!$A$4+constants!$B$4*data!H1663+constants!$C$4*data!H1663^2+constants!$D$4*data!H1663^3+constants!$E$4*data!H1663^4+constants!$F$4*data!H1663^5+constants!$G$4*data!H1663^6+constants!$H$4*data!H1663^7)</f>
        <v>9579.5854473873515</v>
      </c>
      <c r="R1663" s="4">
        <f>I1663/(constants!$A$4+constants!$B$4*data!I1663+constants!$C$4*data!I1663^2+constants!$D$4*data!I1663^3+constants!$E$4*data!I1663^4+constants!$F$4*data!I1663^5+constants!$G$4*data!I1663^6+constants!$H$4*data!I1663^7)</f>
        <v>11099.243030482699</v>
      </c>
      <c r="S1663" s="4">
        <f>J1663/(constants!$A$4+constants!$B$4*data!J1663+constants!$C$4*data!J1663^2+constants!$D$4*data!J1663^3+constants!$E$4*data!J1663^4+constants!$F$4*data!J1663^5+constants!$G$4*data!J1663^6+constants!$H$4*data!J1663^7)</f>
        <v>11157.039072378773</v>
      </c>
      <c r="T1663" s="4"/>
      <c r="U1663" s="4">
        <f t="shared" si="526"/>
        <v>20833.801203430245</v>
      </c>
      <c r="V1663" s="2">
        <f t="shared" si="527"/>
        <v>55544.461782980608</v>
      </c>
      <c r="W1663" s="2">
        <f t="shared" si="528"/>
        <v>55544.461782980608</v>
      </c>
      <c r="X1663" s="2">
        <f t="shared" si="529"/>
        <v>1519.6575830953479</v>
      </c>
      <c r="Y1663" s="2">
        <f t="shared" si="530"/>
        <v>1577.4536249914217</v>
      </c>
      <c r="Z1663" s="2"/>
      <c r="AA1663" s="4">
        <f t="shared" si="519"/>
        <v>34723.00200571707</v>
      </c>
      <c r="AB1663" s="4">
        <f t="shared" si="520"/>
        <v>9257.4102971634347</v>
      </c>
      <c r="AC1663" s="4">
        <f t="shared" si="521"/>
        <v>9257.4102971634347</v>
      </c>
      <c r="AD1663" s="4">
        <f t="shared" si="522"/>
        <v>253.27626384922468</v>
      </c>
      <c r="AE1663" s="4">
        <f t="shared" si="523"/>
        <v>262.90893749857031</v>
      </c>
      <c r="AF1663" s="4"/>
      <c r="AG1663" s="4">
        <f t="shared" si="531"/>
        <v>1</v>
      </c>
      <c r="AH1663" s="4"/>
      <c r="AI1663" s="4"/>
      <c r="AJ1663">
        <f>IF(front!E1663&gt;$AJ$2,AA1663,AB1663)</f>
        <v>34723.00200571707</v>
      </c>
      <c r="AK1663">
        <f t="shared" si="535"/>
        <v>34659.347141191662</v>
      </c>
      <c r="AL1663">
        <f>SUMPRODUCT($B$7:$B$456,AK$7:AK$456,EXP(constants!$B$32+constants!$A$32*ABS($A$7:$A$456-$A1663)))</f>
        <v>1.868875710079875E-9</v>
      </c>
      <c r="AM1663">
        <f t="shared" si="524"/>
        <v>34659.347141189792</v>
      </c>
      <c r="AN1663">
        <f t="shared" si="532"/>
        <v>34653.46257152802</v>
      </c>
      <c r="AP1663" s="4"/>
      <c r="AQ1663" s="4"/>
      <c r="AR1663" s="4"/>
    </row>
    <row r="1664" spans="1:44" x14ac:dyDescent="0.2">
      <c r="A1664">
        <f>front!A1664</f>
        <v>945.73</v>
      </c>
      <c r="B1664" s="1">
        <f t="shared" si="533"/>
        <v>0.42000000000007276</v>
      </c>
      <c r="C1664" s="20">
        <f>front!B1664</f>
        <v>3315.15</v>
      </c>
      <c r="D1664" s="20">
        <f>front!C1664</f>
        <v>9785.7999999999993</v>
      </c>
      <c r="E1664" s="20">
        <f>front!D1664</f>
        <v>24226.3</v>
      </c>
      <c r="F1664" s="20">
        <f>front!E1664</f>
        <v>64000</v>
      </c>
      <c r="G1664" s="20">
        <f>front!F1664</f>
        <v>64000</v>
      </c>
      <c r="H1664" s="20">
        <f>front!H1664</f>
        <v>10135</v>
      </c>
      <c r="I1664" s="20">
        <f>front!I1664</f>
        <v>11779.2</v>
      </c>
      <c r="J1664" s="20">
        <f>front!J1664</f>
        <v>11816.4</v>
      </c>
      <c r="K1664" s="20"/>
      <c r="L1664" s="4">
        <f>C1664/(constants!$A$4+constants!$B$4*data!C1664+constants!$C$4*data!C1664^2+constants!$D$4*data!C1664^3+constants!$E$4*data!C1664^4+constants!$F$4*data!C1664^5+constants!$G$4*data!C1664^6+constants!$H$4*data!C1664^7)</f>
        <v>3313.9846493924151</v>
      </c>
      <c r="M1664" s="4">
        <f>D1664/(constants!$A$4+constants!$B$4*data!D1664+constants!$C$4*data!D1664^2+constants!$D$4*data!D1664^3+constants!$E$4*data!D1664^4+constants!$F$4*data!D1664^5+constants!$G$4*data!D1664^6+constants!$H$4*data!D1664^7)</f>
        <v>9793.9836071435839</v>
      </c>
      <c r="N1664" s="4">
        <f>E1664/(constants!$A$4+constants!$B$4*data!E1664+constants!$C$4*data!E1664^2+constants!$D$4*data!E1664^3+constants!$E$4*data!E1664^4+constants!$F$4*data!E1664^5+constants!$G$4*data!E1664^6+constants!$H$4*data!E1664^7)</f>
        <v>24311.64600301861</v>
      </c>
      <c r="O1664" s="4">
        <f>F1664/(constants!$A$4+constants!$B$4*data!F1664+constants!$C$4*data!F1664^2+constants!$D$4*data!F1664^3+constants!$E$4*data!F1664^4+constants!$F$4*data!F1664^5+constants!$G$4*data!F1664^6+constants!$H$4*data!F1664^7)</f>
        <v>64773.712258592925</v>
      </c>
      <c r="P1664" s="4">
        <f>G1664/(constants!$A$4+constants!$B$4*data!G1664+constants!$C$4*data!G1664^2+constants!$D$4*data!G1664^3+constants!$E$4*data!G1664^4+constants!$F$4*data!G1664^5+constants!$G$4*data!G1664^6+constants!$H$4*data!G1664^7)</f>
        <v>64773.712258592925</v>
      </c>
      <c r="Q1664" s="4">
        <f>H1664/(constants!$A$4+constants!$B$4*data!H1664+constants!$C$4*data!H1664^2+constants!$D$4*data!H1664^3+constants!$E$4*data!H1664^4+constants!$F$4*data!H1664^5+constants!$G$4*data!H1664^6+constants!$H$4*data!H1664^7)</f>
        <v>10144.202778007773</v>
      </c>
      <c r="R1664" s="4">
        <f>I1664/(constants!$A$4+constants!$B$4*data!I1664+constants!$C$4*data!I1664^2+constants!$D$4*data!I1664^3+constants!$E$4*data!I1664^4+constants!$F$4*data!I1664^5+constants!$G$4*data!I1664^6+constants!$H$4*data!I1664^7)</f>
        <v>11793.88829753364</v>
      </c>
      <c r="S1664" s="4">
        <f>J1664/(constants!$A$4+constants!$B$4*data!J1664+constants!$C$4*data!J1664^2+constants!$D$4*data!J1664^3+constants!$E$4*data!J1664^4+constants!$F$4*data!J1664^5+constants!$G$4*data!J1664^6+constants!$H$4*data!J1664^7)</f>
        <v>11831.225175865757</v>
      </c>
      <c r="T1664" s="4"/>
      <c r="U1664" s="4">
        <f t="shared" si="526"/>
        <v>20997.661353626194</v>
      </c>
      <c r="V1664" s="2">
        <f t="shared" si="527"/>
        <v>54979.728651449339</v>
      </c>
      <c r="W1664" s="2">
        <f t="shared" si="528"/>
        <v>54979.728651449339</v>
      </c>
      <c r="X1664" s="2">
        <f t="shared" si="529"/>
        <v>1649.6855195258668</v>
      </c>
      <c r="Y1664" s="2">
        <f t="shared" si="530"/>
        <v>1687.0223978579834</v>
      </c>
      <c r="Z1664" s="2"/>
      <c r="AA1664" s="4">
        <f t="shared" si="519"/>
        <v>34996.102256043661</v>
      </c>
      <c r="AB1664" s="4">
        <f t="shared" si="520"/>
        <v>9163.2881085748904</v>
      </c>
      <c r="AC1664" s="4">
        <f t="shared" si="521"/>
        <v>9163.2881085748904</v>
      </c>
      <c r="AD1664" s="4">
        <f t="shared" si="522"/>
        <v>274.94758658764448</v>
      </c>
      <c r="AE1664" s="4">
        <f t="shared" si="523"/>
        <v>281.17039964299721</v>
      </c>
      <c r="AF1664" s="4"/>
      <c r="AG1664" s="4">
        <f t="shared" si="531"/>
        <v>1</v>
      </c>
      <c r="AH1664" s="4"/>
      <c r="AI1664" s="4"/>
      <c r="AJ1664">
        <f>IF(front!E1664&gt;$AJ$2,AA1664,AB1664)</f>
        <v>34996.102256043661</v>
      </c>
      <c r="AK1664">
        <f t="shared" si="535"/>
        <v>34932.447391518253</v>
      </c>
      <c r="AL1664">
        <f>SUMPRODUCT($B$7:$B$456,AK$7:AK$456,EXP(constants!$B$32+constants!$A$32*ABS($A$7:$A$456-$A1664)))</f>
        <v>1.834849081851376E-9</v>
      </c>
      <c r="AM1664">
        <f t="shared" si="524"/>
        <v>34932.44739151642</v>
      </c>
      <c r="AN1664">
        <f t="shared" si="532"/>
        <v>34926.562821854648</v>
      </c>
      <c r="AP1664" s="4"/>
      <c r="AQ1664" s="4"/>
      <c r="AR1664" s="4"/>
    </row>
    <row r="1665" spans="1:44" x14ac:dyDescent="0.2">
      <c r="A1665">
        <f>front!A1665</f>
        <v>946.16</v>
      </c>
      <c r="B1665" s="1">
        <f t="shared" si="533"/>
        <v>0.42999999999994998</v>
      </c>
      <c r="C1665" s="20">
        <f>front!B1665</f>
        <v>3429.85</v>
      </c>
      <c r="D1665" s="20">
        <f>front!C1665</f>
        <v>10979</v>
      </c>
      <c r="E1665" s="20">
        <f>front!D1665</f>
        <v>24611.25</v>
      </c>
      <c r="F1665" s="20">
        <f>front!E1665</f>
        <v>64000</v>
      </c>
      <c r="G1665" s="20">
        <f>front!F1665</f>
        <v>64000</v>
      </c>
      <c r="H1665" s="20">
        <f>front!H1665</f>
        <v>11459.8</v>
      </c>
      <c r="I1665" s="20">
        <f>front!I1665</f>
        <v>13019.6</v>
      </c>
      <c r="J1665" s="20">
        <f>front!J1665</f>
        <v>13036.2</v>
      </c>
      <c r="K1665" s="20"/>
      <c r="L1665" s="4">
        <f>C1665/(constants!$A$4+constants!$B$4*data!C1665+constants!$C$4*data!C1665^2+constants!$D$4*data!C1665^3+constants!$E$4*data!C1665^4+constants!$F$4*data!C1665^5+constants!$G$4*data!C1665^6+constants!$H$4*data!C1665^7)</f>
        <v>3428.701525593704</v>
      </c>
      <c r="M1665" s="4">
        <f>D1665/(constants!$A$4+constants!$B$4*data!D1665+constants!$C$4*data!D1665^2+constants!$D$4*data!D1665^3+constants!$E$4*data!D1665^4+constants!$F$4*data!D1665^5+constants!$G$4*data!D1665^6+constants!$H$4*data!D1665^7)</f>
        <v>10990.879131385569</v>
      </c>
      <c r="N1665" s="4">
        <f>E1665/(constants!$A$4+constants!$B$4*data!E1665+constants!$C$4*data!E1665^2+constants!$D$4*data!E1665^3+constants!$E$4*data!E1665^4+constants!$F$4*data!E1665^5+constants!$G$4*data!E1665^6+constants!$H$4*data!E1665^7)</f>
        <v>24699.453800018069</v>
      </c>
      <c r="O1665" s="4">
        <f>F1665/(constants!$A$4+constants!$B$4*data!F1665+constants!$C$4*data!F1665^2+constants!$D$4*data!F1665^3+constants!$E$4*data!F1665^4+constants!$F$4*data!F1665^5+constants!$G$4*data!F1665^6+constants!$H$4*data!F1665^7)</f>
        <v>64773.712258592925</v>
      </c>
      <c r="P1665" s="4">
        <f>G1665/(constants!$A$4+constants!$B$4*data!G1665+constants!$C$4*data!G1665^2+constants!$D$4*data!G1665^3+constants!$E$4*data!G1665^4+constants!$F$4*data!G1665^5+constants!$G$4*data!G1665^6+constants!$H$4*data!G1665^7)</f>
        <v>64773.712258592925</v>
      </c>
      <c r="Q1665" s="4">
        <f>H1665/(constants!$A$4+constants!$B$4*data!H1665+constants!$C$4*data!H1665^2+constants!$D$4*data!H1665^3+constants!$E$4*data!H1665^4+constants!$F$4*data!H1665^5+constants!$G$4*data!H1665^6+constants!$H$4*data!H1665^7)</f>
        <v>11473.335871750354</v>
      </c>
      <c r="R1665" s="4">
        <f>I1665/(constants!$A$4+constants!$B$4*data!I1665+constants!$C$4*data!I1665^2+constants!$D$4*data!I1665^3+constants!$E$4*data!I1665^4+constants!$F$4*data!I1665^5+constants!$G$4*data!I1665^6+constants!$H$4*data!I1665^7)</f>
        <v>13039.143866985374</v>
      </c>
      <c r="S1665" s="4">
        <f>J1665/(constants!$A$4+constants!$B$4*data!J1665+constants!$C$4*data!J1665^2+constants!$D$4*data!J1665^3+constants!$E$4*data!J1665^4+constants!$F$4*data!J1665^5+constants!$G$4*data!J1665^6+constants!$H$4*data!J1665^7)</f>
        <v>13055.812838534115</v>
      </c>
      <c r="T1665" s="4"/>
      <c r="U1665" s="4">
        <f t="shared" si="526"/>
        <v>21270.752274424365</v>
      </c>
      <c r="V1665" s="2">
        <f t="shared" si="527"/>
        <v>53782.833127207356</v>
      </c>
      <c r="W1665" s="2">
        <f t="shared" si="528"/>
        <v>53782.833127207356</v>
      </c>
      <c r="X1665" s="2">
        <f t="shared" si="529"/>
        <v>1565.8079952350199</v>
      </c>
      <c r="Y1665" s="2">
        <f t="shared" si="530"/>
        <v>1582.4769667837609</v>
      </c>
      <c r="Z1665" s="2"/>
      <c r="AA1665" s="4">
        <f t="shared" si="519"/>
        <v>35451.253790707276</v>
      </c>
      <c r="AB1665" s="4">
        <f t="shared" si="520"/>
        <v>8963.8055212012259</v>
      </c>
      <c r="AC1665" s="4">
        <f t="shared" si="521"/>
        <v>8963.8055212012259</v>
      </c>
      <c r="AD1665" s="4">
        <f t="shared" si="522"/>
        <v>260.96799920583663</v>
      </c>
      <c r="AE1665" s="4">
        <f t="shared" si="523"/>
        <v>263.74616113062677</v>
      </c>
      <c r="AF1665" s="4"/>
      <c r="AG1665" s="4">
        <f t="shared" si="531"/>
        <v>1</v>
      </c>
      <c r="AH1665" s="4"/>
      <c r="AI1665" s="4"/>
      <c r="AJ1665">
        <f>IF(front!E1665&gt;$AJ$2,AA1665,AB1665)</f>
        <v>35451.253790707276</v>
      </c>
      <c r="AK1665">
        <f t="shared" si="535"/>
        <v>35387.598926181869</v>
      </c>
      <c r="AL1665">
        <f>SUMPRODUCT($B$7:$B$456,AK$7:AK$456,EXP(constants!$B$32+constants!$A$32*ABS($A$7:$A$456-$A1665)))</f>
        <v>1.8006540270402586E-9</v>
      </c>
      <c r="AM1665">
        <f t="shared" si="524"/>
        <v>35387.598926180071</v>
      </c>
      <c r="AN1665">
        <f t="shared" si="532"/>
        <v>35381.7143565183</v>
      </c>
      <c r="AP1665" s="4"/>
      <c r="AQ1665" s="4"/>
      <c r="AR1665" s="4"/>
    </row>
    <row r="1666" spans="1:44" x14ac:dyDescent="0.2">
      <c r="A1666">
        <f>front!A1666</f>
        <v>946.58</v>
      </c>
      <c r="B1666" s="1">
        <f t="shared" si="533"/>
        <v>0.42000000000007276</v>
      </c>
      <c r="C1666" s="20">
        <f>front!B1666</f>
        <v>3285.65</v>
      </c>
      <c r="D1666" s="20">
        <f>front!C1666</f>
        <v>9492.4</v>
      </c>
      <c r="E1666" s="20">
        <f>front!D1666</f>
        <v>24683.3</v>
      </c>
      <c r="F1666" s="20">
        <f>front!E1666</f>
        <v>64000</v>
      </c>
      <c r="G1666" s="20">
        <f>front!F1666</f>
        <v>64000</v>
      </c>
      <c r="H1666" s="20">
        <f>front!H1666</f>
        <v>9879.7999999999993</v>
      </c>
      <c r="I1666" s="20">
        <f>front!I1666</f>
        <v>11327.6</v>
      </c>
      <c r="J1666" s="20">
        <f>front!J1666</f>
        <v>11274.2</v>
      </c>
      <c r="K1666" s="20"/>
      <c r="L1666" s="4">
        <f>C1666/(constants!$A$4+constants!$B$4*data!C1666+constants!$C$4*data!C1666^2+constants!$D$4*data!C1666^3+constants!$E$4*data!C1666^4+constants!$F$4*data!C1666^5+constants!$G$4*data!C1666^6+constants!$H$4*data!C1666^7)</f>
        <v>3284.4810546915755</v>
      </c>
      <c r="M1666" s="4">
        <f>D1666/(constants!$A$4+constants!$B$4*data!D1666+constants!$C$4*data!D1666^2+constants!$D$4*data!D1666^3+constants!$E$4*data!D1666^4+constants!$F$4*data!D1666^5+constants!$G$4*data!D1666^6+constants!$H$4*data!D1666^7)</f>
        <v>9499.7677870231892</v>
      </c>
      <c r="N1666" s="4">
        <f>E1666/(constants!$A$4+constants!$B$4*data!E1666+constants!$C$4*data!E1666^2+constants!$D$4*data!E1666^3+constants!$E$4*data!E1666^4+constants!$F$4*data!E1666^5+constants!$G$4*data!E1666^6+constants!$H$4*data!E1666^7)</f>
        <v>24772.043174735794</v>
      </c>
      <c r="O1666" s="4">
        <f>F1666/(constants!$A$4+constants!$B$4*data!F1666+constants!$C$4*data!F1666^2+constants!$D$4*data!F1666^3+constants!$E$4*data!F1666^4+constants!$F$4*data!F1666^5+constants!$G$4*data!F1666^6+constants!$H$4*data!F1666^7)</f>
        <v>64773.712258592925</v>
      </c>
      <c r="P1666" s="4">
        <f>G1666/(constants!$A$4+constants!$B$4*data!G1666+constants!$C$4*data!G1666^2+constants!$D$4*data!G1666^3+constants!$E$4*data!G1666^4+constants!$F$4*data!G1666^5+constants!$G$4*data!G1666^6+constants!$H$4*data!G1666^7)</f>
        <v>64773.712258592925</v>
      </c>
      <c r="Q1666" s="4">
        <f>H1666/(constants!$A$4+constants!$B$4*data!H1666+constants!$C$4*data!H1666^2+constants!$D$4*data!H1666^3+constants!$E$4*data!H1666^4+constants!$F$4*data!H1666^5+constants!$G$4*data!H1666^6+constants!$H$4*data!H1666^7)</f>
        <v>9888.2528203124384</v>
      </c>
      <c r="R1666" s="4">
        <f>I1666/(constants!$A$4+constants!$B$4*data!I1666+constants!$C$4*data!I1666^2+constants!$D$4*data!I1666^3+constants!$E$4*data!I1666^4+constants!$F$4*data!I1666^5+constants!$G$4*data!I1666^6+constants!$H$4*data!I1666^7)</f>
        <v>11340.670928857471</v>
      </c>
      <c r="S1666" s="4">
        <f>J1666/(constants!$A$4+constants!$B$4*data!J1666+constants!$C$4*data!J1666^2+constants!$D$4*data!J1666^3+constants!$E$4*data!J1666^4+constants!$F$4*data!J1666^5+constants!$G$4*data!J1666^6+constants!$H$4*data!J1666^7)</f>
        <v>11287.085137775697</v>
      </c>
      <c r="T1666" s="4"/>
      <c r="U1666" s="4">
        <f t="shared" si="526"/>
        <v>21487.562120044218</v>
      </c>
      <c r="V1666" s="2">
        <f t="shared" si="527"/>
        <v>55273.944471569732</v>
      </c>
      <c r="W1666" s="2">
        <f t="shared" si="528"/>
        <v>55273.944471569732</v>
      </c>
      <c r="X1666" s="2">
        <f t="shared" si="529"/>
        <v>1452.4181085450327</v>
      </c>
      <c r="Y1666" s="2">
        <f t="shared" si="530"/>
        <v>1398.8323174632587</v>
      </c>
      <c r="Z1666" s="2"/>
      <c r="AA1666" s="4">
        <f t="shared" si="519"/>
        <v>35812.603533407026</v>
      </c>
      <c r="AB1666" s="4">
        <f t="shared" si="520"/>
        <v>9212.3240785949547</v>
      </c>
      <c r="AC1666" s="4">
        <f t="shared" si="521"/>
        <v>9212.3240785949547</v>
      </c>
      <c r="AD1666" s="4">
        <f t="shared" si="522"/>
        <v>242.06968475750546</v>
      </c>
      <c r="AE1666" s="4">
        <f t="shared" si="523"/>
        <v>233.1387195772098</v>
      </c>
      <c r="AF1666" s="4"/>
      <c r="AG1666" s="4">
        <f t="shared" si="531"/>
        <v>1</v>
      </c>
      <c r="AH1666" s="4"/>
      <c r="AI1666" s="4"/>
      <c r="AJ1666">
        <f>IF(front!E1666&gt;$AJ$2,AA1666,AB1666)</f>
        <v>35812.603533407026</v>
      </c>
      <c r="AK1666">
        <f t="shared" si="535"/>
        <v>35748.948668881618</v>
      </c>
      <c r="AL1666">
        <f>SUMPRODUCT($B$7:$B$456,AK$7:AK$456,EXP(constants!$B$32+constants!$A$32*ABS($A$7:$A$456-$A1666)))</f>
        <v>1.7678695112932852E-9</v>
      </c>
      <c r="AM1666">
        <f t="shared" si="524"/>
        <v>35748.94866887985</v>
      </c>
      <c r="AN1666">
        <f t="shared" si="532"/>
        <v>35743.064099218078</v>
      </c>
      <c r="AP1666" s="4"/>
      <c r="AQ1666" s="4"/>
      <c r="AR1666" s="4"/>
    </row>
    <row r="1667" spans="1:44" x14ac:dyDescent="0.2">
      <c r="A1667">
        <f>front!A1667</f>
        <v>947</v>
      </c>
      <c r="B1667" s="1">
        <f t="shared" si="533"/>
        <v>0.41999999999995907</v>
      </c>
      <c r="C1667" s="20">
        <f>front!B1667</f>
        <v>3253.9</v>
      </c>
      <c r="D1667" s="20">
        <f>front!C1667</f>
        <v>9291.7999999999993</v>
      </c>
      <c r="E1667" s="20">
        <f>front!D1667</f>
        <v>24936.05</v>
      </c>
      <c r="F1667" s="20">
        <f>front!E1667</f>
        <v>64000</v>
      </c>
      <c r="G1667" s="20">
        <f>front!F1667</f>
        <v>64000</v>
      </c>
      <c r="H1667" s="20">
        <f>front!H1667</f>
        <v>9682.6</v>
      </c>
      <c r="I1667" s="20">
        <f>front!I1667</f>
        <v>11143.8</v>
      </c>
      <c r="J1667" s="20">
        <f>front!J1667</f>
        <v>11134.4</v>
      </c>
      <c r="K1667" s="20"/>
      <c r="L1667" s="4">
        <f>C1667/(constants!$A$4+constants!$B$4*data!C1667+constants!$C$4*data!C1667^2+constants!$D$4*data!C1667^3+constants!$E$4*data!C1667^4+constants!$F$4*data!C1667^5+constants!$G$4*data!C1667^6+constants!$H$4*data!C1667^7)</f>
        <v>3252.7275242062401</v>
      </c>
      <c r="M1667" s="4">
        <f>D1667/(constants!$A$4+constants!$B$4*data!D1667+constants!$C$4*data!D1667^2+constants!$D$4*data!D1667^3+constants!$E$4*data!D1667^4+constants!$F$4*data!D1667^5+constants!$G$4*data!D1667^6+constants!$H$4*data!D1667^7)</f>
        <v>9298.6314405078156</v>
      </c>
      <c r="N1667" s="4">
        <f>E1667/(constants!$A$4+constants!$B$4*data!E1667+constants!$C$4*data!E1667^2+constants!$D$4*data!E1667^3+constants!$E$4*data!E1667^4+constants!$F$4*data!E1667^5+constants!$G$4*data!E1667^6+constants!$H$4*data!E1667^7)</f>
        <v>25026.69662632831</v>
      </c>
      <c r="O1667" s="4">
        <f>F1667/(constants!$A$4+constants!$B$4*data!F1667+constants!$C$4*data!F1667^2+constants!$D$4*data!F1667^3+constants!$E$4*data!F1667^4+constants!$F$4*data!F1667^5+constants!$G$4*data!F1667^6+constants!$H$4*data!F1667^7)</f>
        <v>64773.712258592925</v>
      </c>
      <c r="P1667" s="4">
        <f>G1667/(constants!$A$4+constants!$B$4*data!G1667+constants!$C$4*data!G1667^2+constants!$D$4*data!G1667^3+constants!$E$4*data!G1667^4+constants!$F$4*data!G1667^5+constants!$G$4*data!G1667^6+constants!$H$4*data!G1667^7)</f>
        <v>64773.712258592925</v>
      </c>
      <c r="Q1667" s="4">
        <f>H1667/(constants!$A$4+constants!$B$4*data!H1667+constants!$C$4*data!H1667^2+constants!$D$4*data!H1667^3+constants!$E$4*data!H1667^4+constants!$F$4*data!H1667^5+constants!$G$4*data!H1667^6+constants!$H$4*data!H1667^7)</f>
        <v>9690.4924192884482</v>
      </c>
      <c r="R1667" s="4">
        <f>I1667/(constants!$A$4+constants!$B$4*data!I1667+constants!$C$4*data!I1667^2+constants!$D$4*data!I1667^3+constants!$E$4*data!I1667^4+constants!$F$4*data!I1667^5+constants!$G$4*data!I1667^6+constants!$H$4*data!I1667^7)</f>
        <v>11156.236340247166</v>
      </c>
      <c r="S1667" s="4">
        <f>J1667/(constants!$A$4+constants!$B$4*data!J1667+constants!$C$4*data!J1667^2+constants!$D$4*data!J1667^3+constants!$E$4*data!J1667^4+constants!$F$4*data!J1667^5+constants!$G$4*data!J1667^6+constants!$H$4*data!J1667^7)</f>
        <v>11146.804257369333</v>
      </c>
      <c r="T1667" s="4"/>
      <c r="U1667" s="4">
        <f t="shared" si="526"/>
        <v>21773.969102122071</v>
      </c>
      <c r="V1667" s="2">
        <f t="shared" si="527"/>
        <v>55475.080818085109</v>
      </c>
      <c r="W1667" s="2">
        <f t="shared" si="528"/>
        <v>55475.080818085109</v>
      </c>
      <c r="X1667" s="2">
        <f t="shared" si="529"/>
        <v>1465.7439209587174</v>
      </c>
      <c r="Y1667" s="2">
        <f t="shared" si="530"/>
        <v>1456.3118380808846</v>
      </c>
      <c r="Z1667" s="2"/>
      <c r="AA1667" s="4">
        <f t="shared" si="519"/>
        <v>36289.948503536783</v>
      </c>
      <c r="AB1667" s="4">
        <f t="shared" si="520"/>
        <v>9245.8468030141848</v>
      </c>
      <c r="AC1667" s="4">
        <f t="shared" si="521"/>
        <v>9245.8468030141848</v>
      </c>
      <c r="AD1667" s="4">
        <f t="shared" si="522"/>
        <v>244.29065349311955</v>
      </c>
      <c r="AE1667" s="4">
        <f t="shared" si="523"/>
        <v>242.71863968014745</v>
      </c>
      <c r="AF1667" s="4"/>
      <c r="AG1667" s="4">
        <f t="shared" si="531"/>
        <v>1</v>
      </c>
      <c r="AH1667" s="4"/>
      <c r="AI1667" s="4"/>
      <c r="AJ1667">
        <f>IF(front!E1667&gt;$AJ$2,AA1667,AB1667)</f>
        <v>36289.948503536783</v>
      </c>
      <c r="AK1667">
        <f t="shared" si="535"/>
        <v>36226.293639011375</v>
      </c>
      <c r="AL1667">
        <f>SUMPRODUCT($B$7:$B$456,AK$7:AK$456,EXP(constants!$B$32+constants!$A$32*ABS($A$7:$A$456-$A1667)))</f>
        <v>1.7356819033679351E-9</v>
      </c>
      <c r="AM1667">
        <f t="shared" si="524"/>
        <v>36226.293639009637</v>
      </c>
      <c r="AN1667">
        <f t="shared" si="532"/>
        <v>36220.409069347865</v>
      </c>
      <c r="AP1667" s="4"/>
      <c r="AQ1667" s="4"/>
      <c r="AR1667" s="4"/>
    </row>
    <row r="1668" spans="1:44" x14ac:dyDescent="0.2">
      <c r="A1668">
        <f>front!A1668</f>
        <v>947.43</v>
      </c>
      <c r="B1668" s="1">
        <f t="shared" si="533"/>
        <v>0.42999999999994998</v>
      </c>
      <c r="C1668" s="20">
        <f>front!B1668</f>
        <v>3297.7</v>
      </c>
      <c r="D1668" s="20">
        <f>front!C1668</f>
        <v>9696.7999999999993</v>
      </c>
      <c r="E1668" s="20">
        <f>front!D1668</f>
        <v>25158.35</v>
      </c>
      <c r="F1668" s="20">
        <f>front!E1668</f>
        <v>64000</v>
      </c>
      <c r="G1668" s="20">
        <f>front!F1668</f>
        <v>64000</v>
      </c>
      <c r="H1668" s="20">
        <f>front!H1668</f>
        <v>10061.799999999999</v>
      </c>
      <c r="I1668" s="20">
        <f>front!I1668</f>
        <v>11437.6</v>
      </c>
      <c r="J1668" s="20">
        <f>front!J1668</f>
        <v>11471</v>
      </c>
      <c r="K1668" s="20"/>
      <c r="L1668" s="4">
        <f>C1668/(constants!$A$4+constants!$B$4*data!C1668+constants!$C$4*data!C1668^2+constants!$D$4*data!C1668^3+constants!$E$4*data!C1668^4+constants!$F$4*data!C1668^5+constants!$G$4*data!C1668^6+constants!$H$4*data!C1668^7)</f>
        <v>3296.5324863781088</v>
      </c>
      <c r="M1668" s="4">
        <f>D1668/(constants!$A$4+constants!$B$4*data!D1668+constants!$C$4*data!D1668^2+constants!$D$4*data!D1668^3+constants!$E$4*data!D1668^4+constants!$F$4*data!D1668^5+constants!$G$4*data!D1668^6+constants!$H$4*data!D1668^7)</f>
        <v>9704.7322137792835</v>
      </c>
      <c r="N1668" s="4">
        <f>E1668/(constants!$A$4+constants!$B$4*data!E1668+constants!$C$4*data!E1668^2+constants!$D$4*data!E1668^3+constants!$E$4*data!E1668^4+constants!$F$4*data!E1668^5+constants!$G$4*data!E1668^6+constants!$H$4*data!E1668^7)</f>
        <v>25250.685494737121</v>
      </c>
      <c r="O1668" s="4">
        <f>F1668/(constants!$A$4+constants!$B$4*data!F1668+constants!$C$4*data!F1668^2+constants!$D$4*data!F1668^3+constants!$E$4*data!F1668^4+constants!$F$4*data!F1668^5+constants!$G$4*data!F1668^6+constants!$H$4*data!F1668^7)</f>
        <v>64773.712258592925</v>
      </c>
      <c r="P1668" s="4">
        <f>G1668/(constants!$A$4+constants!$B$4*data!G1668+constants!$C$4*data!G1668^2+constants!$D$4*data!G1668^3+constants!$E$4*data!G1668^4+constants!$F$4*data!G1668^5+constants!$G$4*data!G1668^6+constants!$H$4*data!G1668^7)</f>
        <v>64773.712258592925</v>
      </c>
      <c r="Q1668" s="4">
        <f>H1668/(constants!$A$4+constants!$B$4*data!H1668+constants!$C$4*data!H1668^2+constants!$D$4*data!H1668^3+constants!$E$4*data!H1668^4+constants!$F$4*data!H1668^5+constants!$G$4*data!H1668^6+constants!$H$4*data!H1668^7)</f>
        <v>10070.784821069945</v>
      </c>
      <c r="R1668" s="4">
        <f>I1668/(constants!$A$4+constants!$B$4*data!I1668+constants!$C$4*data!I1668^2+constants!$D$4*data!I1668^3+constants!$E$4*data!I1668^4+constants!$F$4*data!I1668^5+constants!$G$4*data!I1668^6+constants!$H$4*data!I1668^7)</f>
        <v>11451.057299826007</v>
      </c>
      <c r="S1668" s="4">
        <f>J1668/(constants!$A$4+constants!$B$4*data!J1668+constants!$C$4*data!J1668^2+constants!$D$4*data!J1668^3+constants!$E$4*data!J1668^4+constants!$F$4*data!J1668^5+constants!$G$4*data!J1668^6+constants!$H$4*data!J1668^7)</f>
        <v>11484.575587351226</v>
      </c>
      <c r="T1668" s="4"/>
      <c r="U1668" s="4">
        <f t="shared" si="526"/>
        <v>21954.153008359011</v>
      </c>
      <c r="V1668" s="2">
        <f t="shared" si="527"/>
        <v>55068.980044813638</v>
      </c>
      <c r="W1668" s="2">
        <f t="shared" si="528"/>
        <v>55068.980044813638</v>
      </c>
      <c r="X1668" s="2">
        <f t="shared" si="529"/>
        <v>1380.2724787560619</v>
      </c>
      <c r="Y1668" s="2">
        <f t="shared" si="530"/>
        <v>1413.7907662812813</v>
      </c>
      <c r="Z1668" s="2"/>
      <c r="AA1668" s="4">
        <f t="shared" si="519"/>
        <v>36590.255013931688</v>
      </c>
      <c r="AB1668" s="4">
        <f t="shared" si="520"/>
        <v>9178.1633408022735</v>
      </c>
      <c r="AC1668" s="4">
        <f t="shared" si="521"/>
        <v>9178.1633408022735</v>
      </c>
      <c r="AD1668" s="4">
        <f t="shared" si="522"/>
        <v>230.04541312601035</v>
      </c>
      <c r="AE1668" s="4">
        <f t="shared" si="523"/>
        <v>235.63179438021356</v>
      </c>
      <c r="AF1668" s="4"/>
      <c r="AG1668" s="4">
        <f t="shared" si="531"/>
        <v>1</v>
      </c>
      <c r="AH1668" s="4"/>
      <c r="AI1668" s="4"/>
      <c r="AJ1668">
        <f>IF(front!E1668&gt;$AJ$2,AA1668,AB1668)</f>
        <v>36590.255013931688</v>
      </c>
      <c r="AK1668">
        <f t="shared" si="535"/>
        <v>36526.60014940628</v>
      </c>
      <c r="AL1668">
        <f>SUMPRODUCT($B$7:$B$456,AK$7:AK$456,EXP(constants!$B$32+constants!$A$32*ABS($A$7:$A$456-$A1668)))</f>
        <v>1.7033349717279528E-9</v>
      </c>
      <c r="AM1668">
        <f t="shared" si="524"/>
        <v>36526.600149404578</v>
      </c>
      <c r="AN1668">
        <f t="shared" si="532"/>
        <v>36520.715579742806</v>
      </c>
      <c r="AP1668" s="4"/>
      <c r="AQ1668" s="4"/>
      <c r="AR1668" s="4"/>
    </row>
    <row r="1669" spans="1:44" x14ac:dyDescent="0.2">
      <c r="A1669">
        <f>front!A1669</f>
        <v>947.85</v>
      </c>
      <c r="B1669" s="1">
        <f t="shared" si="533"/>
        <v>0.42000000000007276</v>
      </c>
      <c r="C1669" s="20">
        <f>front!B1669</f>
        <v>3292.25</v>
      </c>
      <c r="D1669" s="20">
        <f>front!C1669</f>
        <v>9687</v>
      </c>
      <c r="E1669" s="20">
        <f>front!D1669</f>
        <v>25285.7</v>
      </c>
      <c r="F1669" s="20">
        <f>front!E1669</f>
        <v>64000</v>
      </c>
      <c r="G1669" s="20">
        <f>front!F1669</f>
        <v>64000</v>
      </c>
      <c r="H1669" s="20">
        <f>front!H1669</f>
        <v>10121.200000000001</v>
      </c>
      <c r="I1669" s="20">
        <f>front!I1669</f>
        <v>11410.6</v>
      </c>
      <c r="J1669" s="20">
        <f>front!J1669</f>
        <v>11465.2</v>
      </c>
      <c r="K1669" s="20"/>
      <c r="L1669" s="4">
        <f>C1669/(constants!$A$4+constants!$B$4*data!C1669+constants!$C$4*data!C1669^2+constants!$D$4*data!C1669^3+constants!$E$4*data!C1669^4+constants!$F$4*data!C1669^5+constants!$G$4*data!C1669^6+constants!$H$4*data!C1669^7)</f>
        <v>3291.0818325872133</v>
      </c>
      <c r="M1669" s="4">
        <f>D1669/(constants!$A$4+constants!$B$4*data!D1669+constants!$C$4*data!D1669^2+constants!$D$4*data!D1669^3+constants!$E$4*data!D1669^4+constants!$F$4*data!D1669^5+constants!$G$4*data!D1669^6+constants!$H$4*data!D1669^7)</f>
        <v>9694.904740685477</v>
      </c>
      <c r="N1669" s="4">
        <f>E1669/(constants!$A$4+constants!$B$4*data!E1669+constants!$C$4*data!E1669^2+constants!$D$4*data!E1669^3+constants!$E$4*data!E1669^4+constants!$F$4*data!E1669^5+constants!$G$4*data!E1669^6+constants!$H$4*data!E1669^7)</f>
        <v>25379.009291660288</v>
      </c>
      <c r="O1669" s="4">
        <f>F1669/(constants!$A$4+constants!$B$4*data!F1669+constants!$C$4*data!F1669^2+constants!$D$4*data!F1669^3+constants!$E$4*data!F1669^4+constants!$F$4*data!F1669^5+constants!$G$4*data!F1669^6+constants!$H$4*data!F1669^7)</f>
        <v>64773.712258592925</v>
      </c>
      <c r="P1669" s="4">
        <f>G1669/(constants!$A$4+constants!$B$4*data!G1669+constants!$C$4*data!G1669^2+constants!$D$4*data!G1669^3+constants!$E$4*data!G1669^4+constants!$F$4*data!G1669^5+constants!$G$4*data!G1669^6+constants!$H$4*data!G1669^7)</f>
        <v>64773.712258592925</v>
      </c>
      <c r="Q1669" s="4">
        <f>H1669/(constants!$A$4+constants!$B$4*data!H1669+constants!$C$4*data!H1669^2+constants!$D$4*data!H1669^3+constants!$E$4*data!H1669^4+constants!$F$4*data!H1669^5+constants!$G$4*data!H1669^6+constants!$H$4*data!H1669^7)</f>
        <v>10130.361513215859</v>
      </c>
      <c r="R1669" s="4">
        <f>I1669/(constants!$A$4+constants!$B$4*data!I1669+constants!$C$4*data!I1669^2+constants!$D$4*data!I1669^3+constants!$E$4*data!I1669^4+constants!$F$4*data!I1669^5+constants!$G$4*data!I1669^6+constants!$H$4*data!I1669^7)</f>
        <v>11423.962008474718</v>
      </c>
      <c r="S1669" s="4">
        <f>J1669/(constants!$A$4+constants!$B$4*data!J1669+constants!$C$4*data!J1669^2+constants!$D$4*data!J1669^3+constants!$E$4*data!J1669^4+constants!$F$4*data!J1669^5+constants!$G$4*data!J1669^6+constants!$H$4*data!J1669^7)</f>
        <v>11478.755014007267</v>
      </c>
      <c r="T1669" s="4"/>
      <c r="U1669" s="4">
        <f t="shared" si="526"/>
        <v>22087.927459073075</v>
      </c>
      <c r="V1669" s="2">
        <f t="shared" si="527"/>
        <v>55078.807517907451</v>
      </c>
      <c r="W1669" s="2">
        <f t="shared" si="528"/>
        <v>55078.807517907451</v>
      </c>
      <c r="X1669" s="2">
        <f t="shared" si="529"/>
        <v>1293.6004952588592</v>
      </c>
      <c r="Y1669" s="2">
        <f t="shared" si="530"/>
        <v>1348.3935007914079</v>
      </c>
      <c r="Z1669" s="2"/>
      <c r="AA1669" s="4">
        <f t="shared" si="519"/>
        <v>36813.212431788459</v>
      </c>
      <c r="AB1669" s="4">
        <f t="shared" si="520"/>
        <v>9179.8012529845746</v>
      </c>
      <c r="AC1669" s="4">
        <f t="shared" si="521"/>
        <v>9179.8012529845746</v>
      </c>
      <c r="AD1669" s="4">
        <f t="shared" si="522"/>
        <v>215.60008254314317</v>
      </c>
      <c r="AE1669" s="4">
        <f t="shared" si="523"/>
        <v>224.73225013190131</v>
      </c>
      <c r="AF1669" s="4"/>
      <c r="AG1669" s="4">
        <f t="shared" si="531"/>
        <v>1</v>
      </c>
      <c r="AH1669" s="4"/>
      <c r="AI1669" s="4"/>
      <c r="AJ1669">
        <f>IF(front!E1669&gt;$AJ$2,AA1669,AB1669)</f>
        <v>36813.212431788459</v>
      </c>
      <c r="AK1669">
        <f t="shared" si="535"/>
        <v>36749.557567263051</v>
      </c>
      <c r="AL1669">
        <f>SUMPRODUCT($B$7:$B$456,AK$7:AK$456,EXP(constants!$B$32+constants!$A$32*ABS($A$7:$A$456-$A1669)))</f>
        <v>1.6723223444467556E-9</v>
      </c>
      <c r="AM1669">
        <f t="shared" si="524"/>
        <v>36749.557567261378</v>
      </c>
      <c r="AN1669">
        <f t="shared" si="532"/>
        <v>36743.672997599606</v>
      </c>
      <c r="AP1669" s="4"/>
      <c r="AQ1669" s="4"/>
      <c r="AR1669" s="4"/>
    </row>
    <row r="1670" spans="1:44" x14ac:dyDescent="0.2">
      <c r="A1670">
        <f>front!A1670</f>
        <v>948.27</v>
      </c>
      <c r="B1670" s="1">
        <f t="shared" si="533"/>
        <v>0.41999999999995907</v>
      </c>
      <c r="C1670" s="20">
        <f>front!B1670</f>
        <v>3276.15</v>
      </c>
      <c r="D1670" s="20">
        <f>front!C1670</f>
        <v>9569.6</v>
      </c>
      <c r="E1670" s="20">
        <f>front!D1670</f>
        <v>25395.3</v>
      </c>
      <c r="F1670" s="20">
        <f>front!E1670</f>
        <v>64000</v>
      </c>
      <c r="G1670" s="20">
        <f>front!F1670</f>
        <v>64000</v>
      </c>
      <c r="H1670" s="20">
        <f>front!H1670</f>
        <v>9993.4</v>
      </c>
      <c r="I1670" s="20">
        <f>front!I1670</f>
        <v>11633</v>
      </c>
      <c r="J1670" s="20">
        <f>front!J1670</f>
        <v>11646.2</v>
      </c>
      <c r="K1670" s="20"/>
      <c r="L1670" s="4">
        <f>C1670/(constants!$A$4+constants!$B$4*data!C1670+constants!$C$4*data!C1670^2+constants!$D$4*data!C1670^3+constants!$E$4*data!C1670^4+constants!$F$4*data!C1670^5+constants!$G$4*data!C1670^6+constants!$H$4*data!C1670^7)</f>
        <v>3274.9799616068772</v>
      </c>
      <c r="M1670" s="4">
        <f>D1670/(constants!$A$4+constants!$B$4*data!D1670+constants!$C$4*data!D1670^2+constants!$D$4*data!D1670^3+constants!$E$4*data!D1670^4+constants!$F$4*data!D1670^5+constants!$G$4*data!D1670^6+constants!$H$4*data!D1670^7)</f>
        <v>9577.1788447016879</v>
      </c>
      <c r="N1670" s="4">
        <f>E1670/(constants!$A$4+constants!$B$4*data!E1670+constants!$C$4*data!E1670^2+constants!$D$4*data!E1670^3+constants!$E$4*data!E1670^4+constants!$F$4*data!E1670^5+constants!$G$4*data!E1670^6+constants!$H$4*data!E1670^7)</f>
        <v>25489.451062650587</v>
      </c>
      <c r="O1670" s="4">
        <f>F1670/(constants!$A$4+constants!$B$4*data!F1670+constants!$C$4*data!F1670^2+constants!$D$4*data!F1670^3+constants!$E$4*data!F1670^4+constants!$F$4*data!F1670^5+constants!$G$4*data!F1670^6+constants!$H$4*data!F1670^7)</f>
        <v>64773.712258592925</v>
      </c>
      <c r="P1670" s="4">
        <f>G1670/(constants!$A$4+constants!$B$4*data!G1670+constants!$C$4*data!G1670^2+constants!$D$4*data!G1670^3+constants!$E$4*data!G1670^4+constants!$F$4*data!G1670^5+constants!$G$4*data!G1670^6+constants!$H$4*data!G1670^7)</f>
        <v>64773.712258592925</v>
      </c>
      <c r="Q1670" s="4">
        <f>H1670/(constants!$A$4+constants!$B$4*data!H1670+constants!$C$4*data!H1670^2+constants!$D$4*data!H1670^3+constants!$E$4*data!H1670^4+constants!$F$4*data!H1670^5+constants!$G$4*data!H1670^6+constants!$H$4*data!H1670^7)</f>
        <v>10002.183221445666</v>
      </c>
      <c r="R1670" s="4">
        <f>I1670/(constants!$A$4+constants!$B$4*data!I1670+constants!$C$4*data!I1670^2+constants!$D$4*data!I1670^3+constants!$E$4*data!I1670^4+constants!$F$4*data!I1670^5+constants!$G$4*data!I1670^6+constants!$H$4*data!I1670^7)</f>
        <v>11647.155707523812</v>
      </c>
      <c r="S1670" s="4">
        <f>J1670/(constants!$A$4+constants!$B$4*data!J1670+constants!$C$4*data!J1670^2+constants!$D$4*data!J1670^3+constants!$E$4*data!J1670^4+constants!$F$4*data!J1670^5+constants!$G$4*data!J1670^6+constants!$H$4*data!J1670^7)</f>
        <v>11660.403441978062</v>
      </c>
      <c r="T1670" s="4"/>
      <c r="U1670" s="4">
        <f t="shared" si="526"/>
        <v>22214.471101043709</v>
      </c>
      <c r="V1670" s="2">
        <f t="shared" si="527"/>
        <v>55196.533413891237</v>
      </c>
      <c r="W1670" s="2">
        <f t="shared" si="528"/>
        <v>55196.533413891237</v>
      </c>
      <c r="X1670" s="2">
        <f t="shared" si="529"/>
        <v>1644.9724860781462</v>
      </c>
      <c r="Y1670" s="2">
        <f t="shared" si="530"/>
        <v>1658.2202205323956</v>
      </c>
      <c r="Z1670" s="2"/>
      <c r="AA1670" s="4">
        <f t="shared" si="519"/>
        <v>37024.118501739511</v>
      </c>
      <c r="AB1670" s="4">
        <f t="shared" si="520"/>
        <v>9199.4222356485388</v>
      </c>
      <c r="AC1670" s="4">
        <f t="shared" si="521"/>
        <v>9199.4222356485388</v>
      </c>
      <c r="AD1670" s="4">
        <f t="shared" si="522"/>
        <v>274.16208101302436</v>
      </c>
      <c r="AE1670" s="4">
        <f t="shared" si="523"/>
        <v>276.37003675539927</v>
      </c>
      <c r="AF1670" s="4"/>
      <c r="AG1670" s="4">
        <f t="shared" si="531"/>
        <v>1</v>
      </c>
      <c r="AH1670" s="4"/>
      <c r="AI1670" s="4"/>
      <c r="AJ1670">
        <f>IF(front!E1670&gt;$AJ$2,AA1670,AB1670)</f>
        <v>37024.118501739511</v>
      </c>
      <c r="AK1670">
        <f t="shared" si="535"/>
        <v>36960.463637214103</v>
      </c>
      <c r="AL1670">
        <f>SUMPRODUCT($B$7:$B$456,AK$7:AK$456,EXP(constants!$B$32+constants!$A$32*ABS($A$7:$A$456-$A1670)))</f>
        <v>1.6418743642061353E-9</v>
      </c>
      <c r="AM1670">
        <f t="shared" si="524"/>
        <v>36960.463637212459</v>
      </c>
      <c r="AN1670">
        <f t="shared" si="532"/>
        <v>36954.579067550687</v>
      </c>
      <c r="AP1670" s="4"/>
      <c r="AQ1670" s="4"/>
      <c r="AR1670" s="4"/>
    </row>
    <row r="1671" spans="1:44" x14ac:dyDescent="0.2">
      <c r="A1671">
        <f>front!A1671</f>
        <v>948.7</v>
      </c>
      <c r="B1671" s="1">
        <f t="shared" si="533"/>
        <v>0.43000000000006366</v>
      </c>
      <c r="C1671" s="20">
        <f>front!B1671</f>
        <v>3297.4</v>
      </c>
      <c r="D1671" s="20">
        <f>front!C1671</f>
        <v>9692.4</v>
      </c>
      <c r="E1671" s="20">
        <f>front!D1671</f>
        <v>25557.65</v>
      </c>
      <c r="F1671" s="20">
        <f>front!E1671</f>
        <v>64000</v>
      </c>
      <c r="G1671" s="20">
        <f>front!F1671</f>
        <v>64000</v>
      </c>
      <c r="H1671" s="20">
        <f>front!H1671</f>
        <v>10072</v>
      </c>
      <c r="I1671" s="20">
        <f>front!I1671</f>
        <v>12286.6</v>
      </c>
      <c r="J1671" s="20">
        <f>front!J1671</f>
        <v>12296.8</v>
      </c>
      <c r="K1671" s="20"/>
      <c r="L1671" s="4">
        <f>C1671/(constants!$A$4+constants!$B$4*data!C1671+constants!$C$4*data!C1671^2+constants!$D$4*data!C1671^3+constants!$E$4*data!C1671^4+constants!$F$4*data!C1671^5+constants!$G$4*data!C1671^6+constants!$H$4*data!C1671^7)</f>
        <v>3296.2324501204034</v>
      </c>
      <c r="M1671" s="4">
        <f>D1671/(constants!$A$4+constants!$B$4*data!D1671+constants!$C$4*data!D1671^2+constants!$D$4*data!D1671^3+constants!$E$4*data!D1671^4+constants!$F$4*data!D1671^5+constants!$G$4*data!D1671^6+constants!$H$4*data!D1671^7)</f>
        <v>9700.3198738021401</v>
      </c>
      <c r="N1671" s="4">
        <f>E1671/(constants!$A$4+constants!$B$4*data!E1671+constants!$C$4*data!E1671^2+constants!$D$4*data!E1671^3+constants!$E$4*data!E1671^4+constants!$F$4*data!E1671^5+constants!$G$4*data!E1671^6+constants!$H$4*data!E1671^7)</f>
        <v>25653.054320608284</v>
      </c>
      <c r="O1671" s="4">
        <f>F1671/(constants!$A$4+constants!$B$4*data!F1671+constants!$C$4*data!F1671^2+constants!$D$4*data!F1671^3+constants!$E$4*data!F1671^4+constants!$F$4*data!F1671^5+constants!$G$4*data!F1671^6+constants!$H$4*data!F1671^7)</f>
        <v>64773.712258592925</v>
      </c>
      <c r="P1671" s="4">
        <f>G1671/(constants!$A$4+constants!$B$4*data!G1671+constants!$C$4*data!G1671^2+constants!$D$4*data!G1671^3+constants!$E$4*data!G1671^4+constants!$F$4*data!G1671^5+constants!$G$4*data!G1671^6+constants!$H$4*data!G1671^7)</f>
        <v>64773.712258592925</v>
      </c>
      <c r="Q1671" s="4">
        <f>H1671/(constants!$A$4+constants!$B$4*data!H1671+constants!$C$4*data!H1671^2+constants!$D$4*data!H1671^3+constants!$E$4*data!H1671^4+constants!$F$4*data!H1671^5+constants!$G$4*data!H1671^6+constants!$H$4*data!H1671^7)</f>
        <v>10081.015055216374</v>
      </c>
      <c r="R1671" s="4">
        <f>I1671/(constants!$A$4+constants!$B$4*data!I1671+constants!$C$4*data!I1671^2+constants!$D$4*data!I1671^3+constants!$E$4*data!I1671^4+constants!$F$4*data!I1671^5+constants!$G$4*data!I1671^6+constants!$H$4*data!I1671^7)</f>
        <v>12303.202458009395</v>
      </c>
      <c r="S1671" s="4">
        <f>J1671/(constants!$A$4+constants!$B$4*data!J1671+constants!$C$4*data!J1671^2+constants!$D$4*data!J1671^3+constants!$E$4*data!J1671^4+constants!$F$4*data!J1671^5+constants!$G$4*data!J1671^6+constants!$H$4*data!J1671^7)</f>
        <v>12313.44197303418</v>
      </c>
      <c r="T1671" s="4"/>
      <c r="U1671" s="4">
        <f t="shared" si="526"/>
        <v>22356.821870487882</v>
      </c>
      <c r="V1671" s="2">
        <f t="shared" si="527"/>
        <v>55073.392384790786</v>
      </c>
      <c r="W1671" s="2">
        <f t="shared" si="528"/>
        <v>55073.392384790786</v>
      </c>
      <c r="X1671" s="2">
        <f t="shared" si="529"/>
        <v>2222.1874027930207</v>
      </c>
      <c r="Y1671" s="2">
        <f t="shared" si="530"/>
        <v>2232.4269178178056</v>
      </c>
      <c r="Z1671" s="2"/>
      <c r="AA1671" s="4">
        <f t="shared" ref="AA1671:AA1734" si="536">U1671*1000/AA$4</f>
        <v>37261.369784146475</v>
      </c>
      <c r="AB1671" s="4">
        <f t="shared" ref="AB1671:AB1734" si="537">V1671*1000/AB$4</f>
        <v>9178.8987307984644</v>
      </c>
      <c r="AC1671" s="4">
        <f t="shared" ref="AC1671:AC1734" si="538">W1671*1000/AC$4</f>
        <v>9178.8987307984644</v>
      </c>
      <c r="AD1671" s="4">
        <f t="shared" ref="AD1671:AD1734" si="539">X1671*1000/AD$4</f>
        <v>370.36456713217018</v>
      </c>
      <c r="AE1671" s="4">
        <f t="shared" ref="AE1671:AE1734" si="540">Y1671*1000/AE$4</f>
        <v>372.07115296963423</v>
      </c>
      <c r="AF1671" s="4"/>
      <c r="AG1671" s="4">
        <f t="shared" si="531"/>
        <v>1</v>
      </c>
      <c r="AH1671" s="4"/>
      <c r="AI1671" s="4"/>
      <c r="AJ1671">
        <f>IF(front!E1671&gt;$AJ$2,AA1671,AB1671)</f>
        <v>37261.369784146475</v>
      </c>
      <c r="AK1671">
        <f t="shared" si="535"/>
        <v>37197.714919621067</v>
      </c>
      <c r="AL1671">
        <f>SUMPRODUCT($B$7:$B$456,AK$7:AK$456,EXP(constants!$B$32+constants!$A$32*ABS($A$7:$A$456-$A1671)))</f>
        <v>1.611275671140674E-9</v>
      </c>
      <c r="AM1671">
        <f t="shared" ref="AM1671:AM1734" si="541">AK1671-AL1671</f>
        <v>37197.714919619459</v>
      </c>
      <c r="AN1671">
        <f t="shared" si="532"/>
        <v>37191.830349957687</v>
      </c>
      <c r="AP1671" s="4"/>
      <c r="AQ1671" s="4"/>
      <c r="AR1671" s="4"/>
    </row>
    <row r="1672" spans="1:44" x14ac:dyDescent="0.2">
      <c r="A1672">
        <f>front!A1672</f>
        <v>949.12</v>
      </c>
      <c r="B1672" s="1">
        <f t="shared" si="533"/>
        <v>0.41999999999995907</v>
      </c>
      <c r="C1672" s="20">
        <f>front!B1672</f>
        <v>3374.15</v>
      </c>
      <c r="D1672" s="20">
        <f>front!C1672</f>
        <v>10472.6</v>
      </c>
      <c r="E1672" s="20">
        <f>front!D1672</f>
        <v>25774.15</v>
      </c>
      <c r="F1672" s="20">
        <f>front!E1672</f>
        <v>64000</v>
      </c>
      <c r="G1672" s="20">
        <f>front!F1672</f>
        <v>64000</v>
      </c>
      <c r="H1672" s="20">
        <f>front!H1672</f>
        <v>10903.8</v>
      </c>
      <c r="I1672" s="20">
        <f>front!I1672</f>
        <v>12749</v>
      </c>
      <c r="J1672" s="20">
        <f>front!J1672</f>
        <v>12785</v>
      </c>
      <c r="K1672" s="20"/>
      <c r="L1672" s="4">
        <f>C1672/(constants!$A$4+constants!$B$4*data!C1672+constants!$C$4*data!C1672^2+constants!$D$4*data!C1672^3+constants!$E$4*data!C1672^4+constants!$F$4*data!C1672^5+constants!$G$4*data!C1672^6+constants!$H$4*data!C1672^7)</f>
        <v>3372.9927520237425</v>
      </c>
      <c r="M1672" s="4">
        <f>D1672/(constants!$A$4+constants!$B$4*data!D1672+constants!$C$4*data!D1672^2+constants!$D$4*data!D1672^3+constants!$E$4*data!D1672^4+constants!$F$4*data!D1672^5+constants!$G$4*data!D1672^6+constants!$H$4*data!D1672^7)</f>
        <v>10482.837422850855</v>
      </c>
      <c r="N1672" s="4">
        <f>E1672/(constants!$A$4+constants!$B$4*data!E1672+constants!$C$4*data!E1672^2+constants!$D$4*data!E1672^3+constants!$E$4*data!E1672^4+constants!$F$4*data!E1672^5+constants!$G$4*data!E1672^6+constants!$H$4*data!E1672^7)</f>
        <v>25871.237503825923</v>
      </c>
      <c r="O1672" s="4">
        <f>F1672/(constants!$A$4+constants!$B$4*data!F1672+constants!$C$4*data!F1672^2+constants!$D$4*data!F1672^3+constants!$E$4*data!F1672^4+constants!$F$4*data!F1672^5+constants!$G$4*data!F1672^6+constants!$H$4*data!F1672^7)</f>
        <v>64773.712258592925</v>
      </c>
      <c r="P1672" s="4">
        <f>G1672/(constants!$A$4+constants!$B$4*data!G1672+constants!$C$4*data!G1672^2+constants!$D$4*data!G1672^3+constants!$E$4*data!G1672^4+constants!$F$4*data!G1672^5+constants!$G$4*data!G1672^6+constants!$H$4*data!G1672^7)</f>
        <v>64773.712258592925</v>
      </c>
      <c r="Q1672" s="4">
        <f>H1672/(constants!$A$4+constants!$B$4*data!H1672+constants!$C$4*data!H1672^2+constants!$D$4*data!H1672^3+constants!$E$4*data!H1672^4+constants!$F$4*data!H1672^5+constants!$G$4*data!H1672^6+constants!$H$4*data!H1672^7)</f>
        <v>10915.428593233821</v>
      </c>
      <c r="R1672" s="4">
        <f>I1672/(constants!$A$4+constants!$B$4*data!I1672+constants!$C$4*data!I1672^2+constants!$D$4*data!I1672^3+constants!$E$4*data!I1672^4+constants!$F$4*data!I1672^5+constants!$G$4*data!I1672^6+constants!$H$4*data!I1672^7)</f>
        <v>12767.434154530007</v>
      </c>
      <c r="S1672" s="4">
        <f>J1672/(constants!$A$4+constants!$B$4*data!J1672+constants!$C$4*data!J1672^2+constants!$D$4*data!J1672^3+constants!$E$4*data!J1672^4+constants!$F$4*data!J1672^5+constants!$G$4*data!J1672^6+constants!$H$4*data!J1672^7)</f>
        <v>12803.580193425181</v>
      </c>
      <c r="T1672" s="4"/>
      <c r="U1672" s="4">
        <f t="shared" ref="U1672:U1735" si="542">N1672-L1672</f>
        <v>22498.24475180218</v>
      </c>
      <c r="V1672" s="2">
        <f t="shared" ref="V1672:V1735" si="543">O1672-M1672</f>
        <v>54290.87483574207</v>
      </c>
      <c r="W1672" s="2">
        <f t="shared" ref="W1672:W1735" si="544">IF(P1672-M1672&gt;0,P1672-M1672,0)</f>
        <v>54290.87483574207</v>
      </c>
      <c r="X1672" s="2">
        <f t="shared" ref="X1672:X1735" si="545">R1672-Q1672</f>
        <v>1852.005561296186</v>
      </c>
      <c r="Y1672" s="2">
        <f t="shared" ref="Y1672:Y1735" si="546">IF(S1672-Q1672&gt;0,S1672-Q1672,0)</f>
        <v>1888.1516001913606</v>
      </c>
      <c r="Z1672" s="2"/>
      <c r="AA1672" s="4">
        <f t="shared" si="536"/>
        <v>37497.074586336967</v>
      </c>
      <c r="AB1672" s="4">
        <f t="shared" si="537"/>
        <v>9048.4791392903444</v>
      </c>
      <c r="AC1672" s="4">
        <f t="shared" si="538"/>
        <v>9048.4791392903444</v>
      </c>
      <c r="AD1672" s="4">
        <f t="shared" si="539"/>
        <v>308.66759354936431</v>
      </c>
      <c r="AE1672" s="4">
        <f t="shared" si="540"/>
        <v>314.69193336522676</v>
      </c>
      <c r="AF1672" s="4"/>
      <c r="AG1672" s="4">
        <f t="shared" ref="AG1672:AG1735" si="547">AC1672/AB1672</f>
        <v>1</v>
      </c>
      <c r="AH1672" s="4"/>
      <c r="AI1672" s="4"/>
      <c r="AJ1672">
        <f>IF(front!E1672&gt;$AJ$2,AA1672,AB1672)</f>
        <v>37497.074586336967</v>
      </c>
      <c r="AK1672">
        <f t="shared" si="535"/>
        <v>37433.419721811559</v>
      </c>
      <c r="AL1672">
        <f>SUMPRODUCT($B$7:$B$456,AK$7:AK$456,EXP(constants!$B$32+constants!$A$32*ABS($A$7:$A$456-$A1672)))</f>
        <v>1.5819391679479757E-9</v>
      </c>
      <c r="AM1672">
        <f t="shared" si="541"/>
        <v>37433.41972180998</v>
      </c>
      <c r="AN1672">
        <f t="shared" ref="AN1672:AN1735" si="548">IF((AM1672-$AM$3)&gt;0,AM1672-$AM$3,0)</f>
        <v>37427.535152148208</v>
      </c>
      <c r="AP1672" s="4"/>
      <c r="AQ1672" s="4"/>
      <c r="AR1672" s="4"/>
    </row>
    <row r="1673" spans="1:44" x14ac:dyDescent="0.2">
      <c r="A1673">
        <f>front!A1673</f>
        <v>949.54</v>
      </c>
      <c r="B1673" s="1">
        <f t="shared" ref="B1673:B1736" si="549">A1673-A1672</f>
        <v>0.41999999999995907</v>
      </c>
      <c r="C1673" s="20">
        <f>front!B1673</f>
        <v>3261.1</v>
      </c>
      <c r="D1673" s="20">
        <f>front!C1673</f>
        <v>9385.4</v>
      </c>
      <c r="E1673" s="20">
        <f>front!D1673</f>
        <v>25943.85</v>
      </c>
      <c r="F1673" s="20">
        <f>front!E1673</f>
        <v>64000</v>
      </c>
      <c r="G1673" s="20">
        <f>front!F1673</f>
        <v>64000</v>
      </c>
      <c r="H1673" s="20">
        <f>front!H1673</f>
        <v>9788.4</v>
      </c>
      <c r="I1673" s="20">
        <f>front!I1673</f>
        <v>11387.6</v>
      </c>
      <c r="J1673" s="20">
        <f>front!J1673</f>
        <v>11351.2</v>
      </c>
      <c r="K1673" s="20"/>
      <c r="L1673" s="4">
        <f>C1673/(constants!$A$4+constants!$B$4*data!C1673+constants!$C$4*data!C1673^2+constants!$D$4*data!C1673^3+constants!$E$4*data!C1673^4+constants!$F$4*data!C1673^5+constants!$G$4*data!C1673^6+constants!$H$4*data!C1673^7)</f>
        <v>3259.928294134309</v>
      </c>
      <c r="M1673" s="4">
        <f>D1673/(constants!$A$4+constants!$B$4*data!D1673+constants!$C$4*data!D1673^2+constants!$D$4*data!D1673^3+constants!$E$4*data!D1673^4+constants!$F$4*data!D1673^5+constants!$G$4*data!D1673^6+constants!$H$4*data!D1673^7)</f>
        <v>9392.4795267090904</v>
      </c>
      <c r="N1673" s="4">
        <f>E1673/(constants!$A$4+constants!$B$4*data!E1673+constants!$C$4*data!E1673^2+constants!$D$4*data!E1673^3+constants!$E$4*data!E1673^4+constants!$F$4*data!E1673^5+constants!$G$4*data!E1673^6+constants!$H$4*data!E1673^7)</f>
        <v>26042.266477385027</v>
      </c>
      <c r="O1673" s="4">
        <f>F1673/(constants!$A$4+constants!$B$4*data!F1673+constants!$C$4*data!F1673^2+constants!$D$4*data!F1673^3+constants!$E$4*data!F1673^4+constants!$F$4*data!F1673^5+constants!$G$4*data!F1673^6+constants!$H$4*data!F1673^7)</f>
        <v>64773.712258592925</v>
      </c>
      <c r="P1673" s="4">
        <f>G1673/(constants!$A$4+constants!$B$4*data!G1673+constants!$C$4*data!G1673^2+constants!$D$4*data!G1673^3+constants!$E$4*data!G1673^4+constants!$F$4*data!G1673^5+constants!$G$4*data!G1673^6+constants!$H$4*data!G1673^7)</f>
        <v>64773.712258592925</v>
      </c>
      <c r="Q1673" s="4">
        <f>H1673/(constants!$A$4+constants!$B$4*data!H1673+constants!$C$4*data!H1673^2+constants!$D$4*data!H1673^3+constants!$E$4*data!H1673^4+constants!$F$4*data!H1673^5+constants!$G$4*data!H1673^6+constants!$H$4*data!H1673^7)</f>
        <v>9796.5910024400655</v>
      </c>
      <c r="R1673" s="4">
        <f>I1673/(constants!$A$4+constants!$B$4*data!I1673+constants!$C$4*data!I1673^2+constants!$D$4*data!I1673^3+constants!$E$4*data!I1673^4+constants!$F$4*data!I1673^5+constants!$G$4*data!I1673^6+constants!$H$4*data!I1673^7)</f>
        <v>11400.881067565075</v>
      </c>
      <c r="S1673" s="4">
        <f>J1673/(constants!$A$4+constants!$B$4*data!J1673+constants!$C$4*data!J1673^2+constants!$D$4*data!J1673^3+constants!$E$4*data!J1673^4+constants!$F$4*data!J1673^5+constants!$G$4*data!J1673^6+constants!$H$4*data!J1673^7)</f>
        <v>11364.353408785642</v>
      </c>
      <c r="T1673" s="4"/>
      <c r="U1673" s="4">
        <f t="shared" si="542"/>
        <v>22782.338183250718</v>
      </c>
      <c r="V1673" s="2">
        <f t="shared" si="543"/>
        <v>55381.232731883836</v>
      </c>
      <c r="W1673" s="2">
        <f t="shared" si="544"/>
        <v>55381.232731883836</v>
      </c>
      <c r="X1673" s="2">
        <f t="shared" si="545"/>
        <v>1604.2900651250093</v>
      </c>
      <c r="Y1673" s="2">
        <f t="shared" si="546"/>
        <v>1567.7624063455769</v>
      </c>
      <c r="Z1673" s="2"/>
      <c r="AA1673" s="4">
        <f t="shared" si="536"/>
        <v>37970.563638751199</v>
      </c>
      <c r="AB1673" s="4">
        <f t="shared" si="537"/>
        <v>9230.2054553139733</v>
      </c>
      <c r="AC1673" s="4">
        <f t="shared" si="538"/>
        <v>9230.2054553139733</v>
      </c>
      <c r="AD1673" s="4">
        <f t="shared" si="539"/>
        <v>267.3816775208349</v>
      </c>
      <c r="AE1673" s="4">
        <f t="shared" si="540"/>
        <v>261.2937343909295</v>
      </c>
      <c r="AF1673" s="4"/>
      <c r="AG1673" s="4">
        <f t="shared" si="547"/>
        <v>1</v>
      </c>
      <c r="AH1673" s="4"/>
      <c r="AI1673" s="4"/>
      <c r="AJ1673">
        <f>IF(front!E1673&gt;$AJ$2,AA1673,AB1673)</f>
        <v>37970.563638751199</v>
      </c>
      <c r="AK1673">
        <f t="shared" si="535"/>
        <v>37906.908774225791</v>
      </c>
      <c r="AL1673">
        <f>SUMPRODUCT($B$7:$B$456,AK$7:AK$456,EXP(constants!$B$32+constants!$A$32*ABS($A$7:$A$456-$A1673)))</f>
        <v>1.5531367945972337E-9</v>
      </c>
      <c r="AM1673">
        <f t="shared" si="541"/>
        <v>37906.908774224241</v>
      </c>
      <c r="AN1673">
        <f t="shared" si="548"/>
        <v>37901.024204562469</v>
      </c>
      <c r="AP1673" s="4"/>
      <c r="AQ1673" s="4"/>
      <c r="AR1673" s="4"/>
    </row>
    <row r="1674" spans="1:44" x14ac:dyDescent="0.2">
      <c r="A1674">
        <f>front!A1674</f>
        <v>949.97</v>
      </c>
      <c r="B1674" s="1">
        <f t="shared" si="549"/>
        <v>0.43000000000006366</v>
      </c>
      <c r="C1674" s="20">
        <f>front!B1674</f>
        <v>3326.65</v>
      </c>
      <c r="D1674" s="20">
        <f>front!C1674</f>
        <v>9931</v>
      </c>
      <c r="E1674" s="20">
        <f>front!D1674</f>
        <v>26257.55</v>
      </c>
      <c r="F1674" s="20">
        <f>front!E1674</f>
        <v>64000</v>
      </c>
      <c r="G1674" s="20">
        <f>front!F1674</f>
        <v>64000</v>
      </c>
      <c r="H1674" s="20">
        <f>front!H1674</f>
        <v>10360.200000000001</v>
      </c>
      <c r="I1674" s="20">
        <f>front!I1674</f>
        <v>11875.6</v>
      </c>
      <c r="J1674" s="20">
        <f>front!J1674</f>
        <v>11882.8</v>
      </c>
      <c r="K1674" s="20"/>
      <c r="L1674" s="4">
        <f>C1674/(constants!$A$4+constants!$B$4*data!C1674+constants!$C$4*data!C1674^2+constants!$D$4*data!C1674^3+constants!$E$4*data!C1674^4+constants!$F$4*data!C1674^5+constants!$G$4*data!C1674^6+constants!$H$4*data!C1674^7)</f>
        <v>3325.4861330155854</v>
      </c>
      <c r="M1674" s="4">
        <f>D1674/(constants!$A$4+constants!$B$4*data!D1674+constants!$C$4*data!D1674^2+constants!$D$4*data!D1674^3+constants!$E$4*data!D1674^4+constants!$F$4*data!D1674^5+constants!$G$4*data!D1674^6+constants!$H$4*data!D1674^7)</f>
        <v>9939.6010497360603</v>
      </c>
      <c r="N1674" s="4">
        <f>E1674/(constants!$A$4+constants!$B$4*data!E1674+constants!$C$4*data!E1674^2+constants!$D$4*data!E1674^3+constants!$E$4*data!E1674^4+constants!$F$4*data!E1674^5+constants!$G$4*data!E1674^6+constants!$H$4*data!E1674^7)</f>
        <v>26358.445821568988</v>
      </c>
      <c r="O1674" s="4">
        <f>F1674/(constants!$A$4+constants!$B$4*data!F1674+constants!$C$4*data!F1674^2+constants!$D$4*data!F1674^3+constants!$E$4*data!F1674^4+constants!$F$4*data!F1674^5+constants!$G$4*data!F1674^6+constants!$H$4*data!F1674^7)</f>
        <v>64773.712258592925</v>
      </c>
      <c r="P1674" s="4">
        <f>G1674/(constants!$A$4+constants!$B$4*data!G1674+constants!$C$4*data!G1674^2+constants!$D$4*data!G1674^3+constants!$E$4*data!G1674^4+constants!$F$4*data!G1674^5+constants!$G$4*data!G1674^6+constants!$H$4*data!G1674^7)</f>
        <v>64773.712258592925</v>
      </c>
      <c r="Q1674" s="4">
        <f>H1674/(constants!$A$4+constants!$B$4*data!H1674+constants!$C$4*data!H1674^2+constants!$D$4*data!H1674^3+constants!$E$4*data!H1674^4+constants!$F$4*data!H1674^5+constants!$G$4*data!H1674^6+constants!$H$4*data!H1674^7)</f>
        <v>10370.087596935018</v>
      </c>
      <c r="R1674" s="4">
        <f>I1674/(constants!$A$4+constants!$B$4*data!I1674+constants!$C$4*data!I1674^2+constants!$D$4*data!I1674^3+constants!$E$4*data!I1674^4+constants!$F$4*data!I1674^5+constants!$G$4*data!I1674^6+constants!$H$4*data!I1674^7)</f>
        <v>11890.64413951709</v>
      </c>
      <c r="S1674" s="4">
        <f>J1674/(constants!$A$4+constants!$B$4*data!J1674+constants!$C$4*data!J1674^2+constants!$D$4*data!J1674^3+constants!$E$4*data!J1674^4+constants!$F$4*data!J1674^5+constants!$G$4*data!J1674^6+constants!$H$4*data!J1674^7)</f>
        <v>11897.870865221936</v>
      </c>
      <c r="T1674" s="4"/>
      <c r="U1674" s="4">
        <f t="shared" si="542"/>
        <v>23032.959688553405</v>
      </c>
      <c r="V1674" s="2">
        <f t="shared" si="543"/>
        <v>54834.111208856863</v>
      </c>
      <c r="W1674" s="2">
        <f t="shared" si="544"/>
        <v>54834.111208856863</v>
      </c>
      <c r="X1674" s="2">
        <f t="shared" si="545"/>
        <v>1520.5565425820714</v>
      </c>
      <c r="Y1674" s="2">
        <f t="shared" si="546"/>
        <v>1527.7832682869175</v>
      </c>
      <c r="Z1674" s="2"/>
      <c r="AA1674" s="4">
        <f t="shared" si="536"/>
        <v>38388.266147589005</v>
      </c>
      <c r="AB1674" s="4">
        <f t="shared" si="537"/>
        <v>9139.0185348094783</v>
      </c>
      <c r="AC1674" s="4">
        <f t="shared" si="538"/>
        <v>9139.0185348094783</v>
      </c>
      <c r="AD1674" s="4">
        <f t="shared" si="539"/>
        <v>253.42609043034523</v>
      </c>
      <c r="AE1674" s="4">
        <f t="shared" si="540"/>
        <v>254.63054471448626</v>
      </c>
      <c r="AF1674" s="4"/>
      <c r="AG1674" s="4">
        <f t="shared" si="547"/>
        <v>1</v>
      </c>
      <c r="AH1674" s="4"/>
      <c r="AI1674" s="4"/>
      <c r="AJ1674">
        <f>IF(front!E1674&gt;$AJ$2,AA1674,AB1674)</f>
        <v>38388.266147589005</v>
      </c>
      <c r="AK1674">
        <f t="shared" si="535"/>
        <v>38324.611283063598</v>
      </c>
      <c r="AL1674">
        <f>SUMPRODUCT($B$7:$B$456,AK$7:AK$456,EXP(constants!$B$32+constants!$A$32*ABS($A$7:$A$456-$A1674)))</f>
        <v>1.5241918539229612E-9</v>
      </c>
      <c r="AM1674">
        <f t="shared" si="541"/>
        <v>38324.611283062077</v>
      </c>
      <c r="AN1674">
        <f t="shared" si="548"/>
        <v>38318.726713400305</v>
      </c>
      <c r="AP1674" s="4"/>
      <c r="AQ1674" s="4"/>
      <c r="AR1674" s="4"/>
    </row>
    <row r="1675" spans="1:44" x14ac:dyDescent="0.2">
      <c r="A1675">
        <f>front!A1675</f>
        <v>950.39</v>
      </c>
      <c r="B1675" s="1">
        <f t="shared" si="549"/>
        <v>0.41999999999995907</v>
      </c>
      <c r="C1675" s="20">
        <f>front!B1675</f>
        <v>3341.95</v>
      </c>
      <c r="D1675" s="20">
        <f>front!C1675</f>
        <v>10149.4</v>
      </c>
      <c r="E1675" s="20">
        <f>front!D1675</f>
        <v>26643.65</v>
      </c>
      <c r="F1675" s="20">
        <f>front!E1675</f>
        <v>64000</v>
      </c>
      <c r="G1675" s="20">
        <f>front!F1675</f>
        <v>64000</v>
      </c>
      <c r="H1675" s="20">
        <f>front!H1675</f>
        <v>10606.8</v>
      </c>
      <c r="I1675" s="20">
        <f>front!I1675</f>
        <v>12287.6</v>
      </c>
      <c r="J1675" s="20">
        <f>front!J1675</f>
        <v>12352.2</v>
      </c>
      <c r="K1675" s="20"/>
      <c r="L1675" s="4">
        <f>C1675/(constants!$A$4+constants!$B$4*data!C1675+constants!$C$4*data!C1675^2+constants!$D$4*data!C1675^3+constants!$E$4*data!C1675^4+constants!$F$4*data!C1675^5+constants!$G$4*data!C1675^6+constants!$H$4*data!C1675^7)</f>
        <v>3340.7881786216121</v>
      </c>
      <c r="M1675" s="4">
        <f>D1675/(constants!$A$4+constants!$B$4*data!D1675+constants!$C$4*data!D1675^2+constants!$D$4*data!D1675^3+constants!$E$4*data!D1675^4+constants!$F$4*data!D1675^5+constants!$G$4*data!D1675^6+constants!$H$4*data!D1675^7)</f>
        <v>10158.645923313543</v>
      </c>
      <c r="N1675" s="4">
        <f>E1675/(constants!$A$4+constants!$B$4*data!E1675+constants!$C$4*data!E1675^2+constants!$D$4*data!E1675^3+constants!$E$4*data!E1675^4+constants!$F$4*data!E1675^5+constants!$G$4*data!E1675^6+constants!$H$4*data!E1675^7)</f>
        <v>26747.638606515604</v>
      </c>
      <c r="O1675" s="4">
        <f>F1675/(constants!$A$4+constants!$B$4*data!F1675+constants!$C$4*data!F1675^2+constants!$D$4*data!F1675^3+constants!$E$4*data!F1675^4+constants!$F$4*data!F1675^5+constants!$G$4*data!F1675^6+constants!$H$4*data!F1675^7)</f>
        <v>64773.712258592925</v>
      </c>
      <c r="P1675" s="4">
        <f>G1675/(constants!$A$4+constants!$B$4*data!G1675+constants!$C$4*data!G1675^2+constants!$D$4*data!G1675^3+constants!$E$4*data!G1675^4+constants!$F$4*data!G1675^5+constants!$G$4*data!G1675^6+constants!$H$4*data!G1675^7)</f>
        <v>64773.712258592925</v>
      </c>
      <c r="Q1675" s="4">
        <f>H1675/(constants!$A$4+constants!$B$4*data!H1675+constants!$C$4*data!H1675^2+constants!$D$4*data!H1675^3+constants!$E$4*data!H1675^4+constants!$F$4*data!H1675^5+constants!$G$4*data!H1675^6+constants!$H$4*data!H1675^7)</f>
        <v>10617.462059013702</v>
      </c>
      <c r="R1675" s="4">
        <f>I1675/(constants!$A$4+constants!$B$4*data!I1675+constants!$C$4*data!I1675^2+constants!$D$4*data!I1675^3+constants!$E$4*data!I1675^4+constants!$F$4*data!I1675^5+constants!$G$4*data!I1675^6+constants!$H$4*data!I1675^7)</f>
        <v>12304.206330241985</v>
      </c>
      <c r="S1675" s="4">
        <f>J1675/(constants!$A$4+constants!$B$4*data!J1675+constants!$C$4*data!J1675^2+constants!$D$4*data!J1675^3+constants!$E$4*data!J1675^4+constants!$F$4*data!J1675^5+constants!$G$4*data!J1675^6+constants!$H$4*data!J1675^7)</f>
        <v>12369.0572999577</v>
      </c>
      <c r="T1675" s="4"/>
      <c r="U1675" s="4">
        <f t="shared" si="542"/>
        <v>23406.850427893991</v>
      </c>
      <c r="V1675" s="2">
        <f t="shared" si="543"/>
        <v>54615.066335279378</v>
      </c>
      <c r="W1675" s="2">
        <f t="shared" si="544"/>
        <v>54615.066335279378</v>
      </c>
      <c r="X1675" s="2">
        <f t="shared" si="545"/>
        <v>1686.7442712282827</v>
      </c>
      <c r="Y1675" s="2">
        <f t="shared" si="546"/>
        <v>1751.5952409439979</v>
      </c>
      <c r="Z1675" s="2"/>
      <c r="AA1675" s="4">
        <f t="shared" si="536"/>
        <v>39011.417379823324</v>
      </c>
      <c r="AB1675" s="4">
        <f t="shared" si="537"/>
        <v>9102.5110558798951</v>
      </c>
      <c r="AC1675" s="4">
        <f t="shared" si="538"/>
        <v>9102.5110558798951</v>
      </c>
      <c r="AD1675" s="4">
        <f t="shared" si="539"/>
        <v>281.12404520471381</v>
      </c>
      <c r="AE1675" s="4">
        <f t="shared" si="540"/>
        <v>291.93254015733299</v>
      </c>
      <c r="AF1675" s="4"/>
      <c r="AG1675" s="4">
        <f t="shared" si="547"/>
        <v>1</v>
      </c>
      <c r="AH1675" s="4"/>
      <c r="AI1675" s="4"/>
      <c r="AJ1675">
        <f>IF(front!E1675&gt;$AJ$2,AA1675,AB1675)</f>
        <v>39011.417379823324</v>
      </c>
      <c r="AK1675">
        <f t="shared" si="535"/>
        <v>38947.762515297916</v>
      </c>
      <c r="AL1675">
        <f>SUMPRODUCT($B$7:$B$456,AK$7:AK$456,EXP(constants!$B$32+constants!$A$32*ABS($A$7:$A$456-$A1675)))</f>
        <v>1.4964408861712786E-9</v>
      </c>
      <c r="AM1675">
        <f t="shared" si="541"/>
        <v>38947.762515296417</v>
      </c>
      <c r="AN1675">
        <f t="shared" si="548"/>
        <v>38941.877945634646</v>
      </c>
      <c r="AP1675" s="4"/>
      <c r="AQ1675" s="4"/>
      <c r="AR1675" s="4"/>
    </row>
    <row r="1676" spans="1:44" x14ac:dyDescent="0.2">
      <c r="A1676">
        <f>front!A1676</f>
        <v>950.81</v>
      </c>
      <c r="B1676" s="1">
        <f t="shared" si="549"/>
        <v>0.41999999999995907</v>
      </c>
      <c r="C1676" s="20">
        <f>front!B1676</f>
        <v>3295.15</v>
      </c>
      <c r="D1676" s="20">
        <f>front!C1676</f>
        <v>9653</v>
      </c>
      <c r="E1676" s="20">
        <f>front!D1676</f>
        <v>26935.7</v>
      </c>
      <c r="F1676" s="20">
        <f>front!E1676</f>
        <v>64000</v>
      </c>
      <c r="G1676" s="20">
        <f>front!F1676</f>
        <v>64000</v>
      </c>
      <c r="H1676" s="20">
        <f>front!H1676</f>
        <v>10025.6</v>
      </c>
      <c r="I1676" s="20">
        <f>front!I1676</f>
        <v>12317.4</v>
      </c>
      <c r="J1676" s="20">
        <f>front!J1676</f>
        <v>12280</v>
      </c>
      <c r="K1676" s="20"/>
      <c r="L1676" s="4">
        <f>C1676/(constants!$A$4+constants!$B$4*data!C1676+constants!$C$4*data!C1676^2+constants!$D$4*data!C1676^3+constants!$E$4*data!C1676^4+constants!$F$4*data!C1676^5+constants!$G$4*data!C1676^6+constants!$H$4*data!C1676^7)</f>
        <v>3293.982179187492</v>
      </c>
      <c r="M1676" s="4">
        <f>D1676/(constants!$A$4+constants!$B$4*data!D1676+constants!$C$4*data!D1676^2+constants!$D$4*data!D1676^3+constants!$E$4*data!D1676^4+constants!$F$4*data!D1676^5+constants!$G$4*data!D1676^6+constants!$H$4*data!D1676^7)</f>
        <v>9660.8097468016003</v>
      </c>
      <c r="N1676" s="4">
        <f>E1676/(constants!$A$4+constants!$B$4*data!E1676+constants!$C$4*data!E1676^2+constants!$D$4*data!E1676^3+constants!$E$4*data!E1676^4+constants!$F$4*data!E1676^5+constants!$G$4*data!E1676^6+constants!$H$4*data!E1676^7)</f>
        <v>27042.058983918825</v>
      </c>
      <c r="O1676" s="4">
        <f>F1676/(constants!$A$4+constants!$B$4*data!F1676+constants!$C$4*data!F1676^2+constants!$D$4*data!F1676^3+constants!$E$4*data!F1676^4+constants!$F$4*data!F1676^5+constants!$G$4*data!F1676^6+constants!$H$4*data!F1676^7)</f>
        <v>64773.712258592925</v>
      </c>
      <c r="P1676" s="4">
        <f>G1676/(constants!$A$4+constants!$B$4*data!G1676+constants!$C$4*data!G1676^2+constants!$D$4*data!G1676^3+constants!$E$4*data!G1676^4+constants!$F$4*data!G1676^5+constants!$G$4*data!G1676^6+constants!$H$4*data!G1676^7)</f>
        <v>64773.712258592925</v>
      </c>
      <c r="Q1676" s="4">
        <f>H1676/(constants!$A$4+constants!$B$4*data!H1676+constants!$C$4*data!H1676^2+constants!$D$4*data!H1676^3+constants!$E$4*data!H1676^4+constants!$F$4*data!H1676^5+constants!$G$4*data!H1676^6+constants!$H$4*data!H1676^7)</f>
        <v>10034.477877731642</v>
      </c>
      <c r="R1676" s="4">
        <f>I1676/(constants!$A$4+constants!$B$4*data!I1676+constants!$C$4*data!I1676^2+constants!$D$4*data!I1676^3+constants!$E$4*data!I1676^4+constants!$F$4*data!I1676^5+constants!$G$4*data!I1676^6+constants!$H$4*data!I1676^7)</f>
        <v>12334.121901235412</v>
      </c>
      <c r="S1676" s="4">
        <f>J1676/(constants!$A$4+constants!$B$4*data!J1676+constants!$C$4*data!J1676^2+constants!$D$4*data!J1676^3+constants!$E$4*data!J1676^4+constants!$F$4*data!J1676^5+constants!$G$4*data!J1676^6+constants!$H$4*data!J1676^7)</f>
        <v>12296.576911033479</v>
      </c>
      <c r="T1676" s="4"/>
      <c r="U1676" s="4">
        <f t="shared" si="542"/>
        <v>23748.076804731332</v>
      </c>
      <c r="V1676" s="2">
        <f t="shared" si="543"/>
        <v>55112.902511791326</v>
      </c>
      <c r="W1676" s="2">
        <f t="shared" si="544"/>
        <v>55112.902511791326</v>
      </c>
      <c r="X1676" s="2">
        <f t="shared" si="545"/>
        <v>2299.6440235037699</v>
      </c>
      <c r="Y1676" s="2">
        <f t="shared" si="546"/>
        <v>2262.0990333018362</v>
      </c>
      <c r="Z1676" s="2"/>
      <c r="AA1676" s="4">
        <f t="shared" si="536"/>
        <v>39580.128007885556</v>
      </c>
      <c r="AB1676" s="4">
        <f t="shared" si="537"/>
        <v>9185.483751965221</v>
      </c>
      <c r="AC1676" s="4">
        <f t="shared" si="538"/>
        <v>9185.483751965221</v>
      </c>
      <c r="AD1676" s="4">
        <f t="shared" si="539"/>
        <v>383.27400391729492</v>
      </c>
      <c r="AE1676" s="4">
        <f t="shared" si="540"/>
        <v>377.01650555030608</v>
      </c>
      <c r="AF1676" s="4"/>
      <c r="AG1676" s="4">
        <f t="shared" si="547"/>
        <v>1</v>
      </c>
      <c r="AH1676" s="4"/>
      <c r="AI1676" s="4"/>
      <c r="AJ1676">
        <f>IF(front!E1676&gt;$AJ$2,AA1676,AB1676)</f>
        <v>39580.128007885556</v>
      </c>
      <c r="AK1676">
        <f t="shared" si="535"/>
        <v>39516.473143360148</v>
      </c>
      <c r="AL1676">
        <f>SUMPRODUCT($B$7:$B$456,AK$7:AK$456,EXP(constants!$B$32+constants!$A$32*ABS($A$7:$A$456-$A1676)))</f>
        <v>1.4691951804108425E-9</v>
      </c>
      <c r="AM1676">
        <f t="shared" si="541"/>
        <v>39516.473143358678</v>
      </c>
      <c r="AN1676">
        <f t="shared" si="548"/>
        <v>39510.588573696907</v>
      </c>
      <c r="AP1676" s="4"/>
      <c r="AQ1676" s="4"/>
      <c r="AR1676" s="4"/>
    </row>
    <row r="1677" spans="1:44" x14ac:dyDescent="0.2">
      <c r="A1677">
        <f>front!A1677</f>
        <v>951.24</v>
      </c>
      <c r="B1677" s="1">
        <f t="shared" si="549"/>
        <v>0.43000000000006366</v>
      </c>
      <c r="C1677" s="20">
        <f>front!B1677</f>
        <v>3291.7</v>
      </c>
      <c r="D1677" s="20">
        <f>front!C1677</f>
        <v>9450.2000000000007</v>
      </c>
      <c r="E1677" s="20">
        <f>front!D1677</f>
        <v>27084.3</v>
      </c>
      <c r="F1677" s="20">
        <f>front!E1677</f>
        <v>64000</v>
      </c>
      <c r="G1677" s="20">
        <f>front!F1677</f>
        <v>64000</v>
      </c>
      <c r="H1677" s="20">
        <f>front!H1677</f>
        <v>9822.7999999999993</v>
      </c>
      <c r="I1677" s="20">
        <f>front!I1677</f>
        <v>12090</v>
      </c>
      <c r="J1677" s="20">
        <f>front!J1677</f>
        <v>12099.8</v>
      </c>
      <c r="K1677" s="20"/>
      <c r="L1677" s="4">
        <f>C1677/(constants!$A$4+constants!$B$4*data!C1677+constants!$C$4*data!C1677^2+constants!$D$4*data!C1677^3+constants!$E$4*data!C1677^4+constants!$F$4*data!C1677^5+constants!$G$4*data!C1677^6+constants!$H$4*data!C1677^7)</f>
        <v>3290.5317671831995</v>
      </c>
      <c r="M1677" s="4">
        <f>D1677/(constants!$A$4+constants!$B$4*data!D1677+constants!$C$4*data!D1677^2+constants!$D$4*data!D1677^3+constants!$E$4*data!D1677^4+constants!$F$4*data!D1677^5+constants!$G$4*data!D1677^6+constants!$H$4*data!D1677^7)</f>
        <v>9457.4535066343215</v>
      </c>
      <c r="N1677" s="4">
        <f>E1677/(constants!$A$4+constants!$B$4*data!E1677+constants!$C$4*data!E1677^2+constants!$D$4*data!E1677^3+constants!$E$4*data!E1677^4+constants!$F$4*data!E1677^5+constants!$G$4*data!E1677^6+constants!$H$4*data!E1677^7)</f>
        <v>27191.875525050626</v>
      </c>
      <c r="O1677" s="4">
        <f>F1677/(constants!$A$4+constants!$B$4*data!F1677+constants!$C$4*data!F1677^2+constants!$D$4*data!F1677^3+constants!$E$4*data!F1677^4+constants!$F$4*data!F1677^5+constants!$G$4*data!F1677^6+constants!$H$4*data!F1677^7)</f>
        <v>64773.712258592925</v>
      </c>
      <c r="P1677" s="4">
        <f>G1677/(constants!$A$4+constants!$B$4*data!G1677+constants!$C$4*data!G1677^2+constants!$D$4*data!G1677^3+constants!$E$4*data!G1677^4+constants!$F$4*data!G1677^5+constants!$G$4*data!G1677^6+constants!$H$4*data!G1677^7)</f>
        <v>64773.712258592925</v>
      </c>
      <c r="Q1677" s="4">
        <f>H1677/(constants!$A$4+constants!$B$4*data!H1677+constants!$C$4*data!H1677^2+constants!$D$4*data!H1677^3+constants!$E$4*data!H1677^4+constants!$F$4*data!H1677^5+constants!$G$4*data!H1677^6+constants!$H$4*data!H1677^7)</f>
        <v>9831.0891213335726</v>
      </c>
      <c r="R1677" s="4">
        <f>I1677/(constants!$A$4+constants!$B$4*data!I1677+constants!$C$4*data!I1677^2+constants!$D$4*data!I1677^3+constants!$E$4*data!I1677^4+constants!$F$4*data!I1677^5+constants!$G$4*data!I1677^6+constants!$H$4*data!I1677^7)</f>
        <v>12105.848759658234</v>
      </c>
      <c r="S1677" s="4">
        <f>J1677/(constants!$A$4+constants!$B$4*data!J1677+constants!$C$4*data!J1677^2+constants!$D$4*data!J1677^3+constants!$E$4*data!J1677^4+constants!$F$4*data!J1677^5+constants!$G$4*data!J1677^6+constants!$H$4*data!J1677^7)</f>
        <v>12115.685971128136</v>
      </c>
      <c r="T1677" s="4"/>
      <c r="U1677" s="4">
        <f t="shared" si="542"/>
        <v>23901.343757867427</v>
      </c>
      <c r="V1677" s="2">
        <f t="shared" si="543"/>
        <v>55316.258751958601</v>
      </c>
      <c r="W1677" s="2">
        <f t="shared" si="544"/>
        <v>55316.258751958601</v>
      </c>
      <c r="X1677" s="2">
        <f t="shared" si="545"/>
        <v>2274.7596383246619</v>
      </c>
      <c r="Y1677" s="2">
        <f t="shared" si="546"/>
        <v>2284.5968497945632</v>
      </c>
      <c r="Z1677" s="2"/>
      <c r="AA1677" s="4">
        <f t="shared" si="536"/>
        <v>39835.572929779046</v>
      </c>
      <c r="AB1677" s="4">
        <f t="shared" si="537"/>
        <v>9219.3764586597663</v>
      </c>
      <c r="AC1677" s="4">
        <f t="shared" si="538"/>
        <v>9219.3764586597663</v>
      </c>
      <c r="AD1677" s="4">
        <f t="shared" si="539"/>
        <v>379.12660638744359</v>
      </c>
      <c r="AE1677" s="4">
        <f t="shared" si="540"/>
        <v>380.76614163242721</v>
      </c>
      <c r="AF1677" s="4"/>
      <c r="AG1677" s="4">
        <f t="shared" si="547"/>
        <v>1</v>
      </c>
      <c r="AH1677" s="4"/>
      <c r="AI1677" s="4"/>
      <c r="AJ1677">
        <f>IF(front!E1677&gt;$AJ$2,AA1677,AB1677)</f>
        <v>39835.572929779046</v>
      </c>
      <c r="AK1677">
        <f t="shared" si="535"/>
        <v>39771.918065253638</v>
      </c>
      <c r="AL1677">
        <f>SUMPRODUCT($B$7:$B$456,AK$7:AK$456,EXP(constants!$B$32+constants!$A$32*ABS($A$7:$A$456-$A1677)))</f>
        <v>1.4418146125923163E-9</v>
      </c>
      <c r="AM1677">
        <f t="shared" si="541"/>
        <v>39771.918065252197</v>
      </c>
      <c r="AN1677">
        <f t="shared" si="548"/>
        <v>39766.033495590425</v>
      </c>
      <c r="AP1677" s="4"/>
      <c r="AQ1677" s="4"/>
      <c r="AR1677" s="4"/>
    </row>
    <row r="1678" spans="1:44" x14ac:dyDescent="0.2">
      <c r="A1678">
        <f>front!A1678</f>
        <v>951.66</v>
      </c>
      <c r="B1678" s="1">
        <f t="shared" si="549"/>
        <v>0.41999999999995907</v>
      </c>
      <c r="C1678" s="20">
        <f>front!B1678</f>
        <v>3258.55</v>
      </c>
      <c r="D1678" s="20">
        <f>front!C1678</f>
        <v>9317.2000000000007</v>
      </c>
      <c r="E1678" s="20">
        <f>front!D1678</f>
        <v>27216.45</v>
      </c>
      <c r="F1678" s="20">
        <f>front!E1678</f>
        <v>64000</v>
      </c>
      <c r="G1678" s="20">
        <f>front!F1678</f>
        <v>64000</v>
      </c>
      <c r="H1678" s="20">
        <f>front!H1678</f>
        <v>9713.6</v>
      </c>
      <c r="I1678" s="20">
        <f>front!I1678</f>
        <v>12032.2</v>
      </c>
      <c r="J1678" s="20">
        <f>front!J1678</f>
        <v>12004.4</v>
      </c>
      <c r="K1678" s="20"/>
      <c r="L1678" s="4">
        <f>C1678/(constants!$A$4+constants!$B$4*data!C1678+constants!$C$4*data!C1678^2+constants!$D$4*data!C1678^3+constants!$E$4*data!C1678^4+constants!$F$4*data!C1678^5+constants!$G$4*data!C1678^6+constants!$H$4*data!C1678^7)</f>
        <v>3257.3780193953726</v>
      </c>
      <c r="M1678" s="4">
        <f>D1678/(constants!$A$4+constants!$B$4*data!D1678+constants!$C$4*data!D1678^2+constants!$D$4*data!D1678^3+constants!$E$4*data!D1678^4+constants!$F$4*data!D1678^5+constants!$G$4*data!D1678^6+constants!$H$4*data!D1678^7)</f>
        <v>9324.0983866822644</v>
      </c>
      <c r="N1678" s="4">
        <f>E1678/(constants!$A$4+constants!$B$4*data!E1678+constants!$C$4*data!E1678^2+constants!$D$4*data!E1678^3+constants!$E$4*data!E1678^4+constants!$F$4*data!E1678^5+constants!$G$4*data!E1678^6+constants!$H$4*data!E1678^7)</f>
        <v>27325.113405801694</v>
      </c>
      <c r="O1678" s="4">
        <f>F1678/(constants!$A$4+constants!$B$4*data!F1678+constants!$C$4*data!F1678^2+constants!$D$4*data!F1678^3+constants!$E$4*data!F1678^4+constants!$F$4*data!F1678^5+constants!$G$4*data!F1678^6+constants!$H$4*data!F1678^7)</f>
        <v>64773.712258592925</v>
      </c>
      <c r="P1678" s="4">
        <f>G1678/(constants!$A$4+constants!$B$4*data!G1678+constants!$C$4*data!G1678^2+constants!$D$4*data!G1678^3+constants!$E$4*data!G1678^4+constants!$F$4*data!G1678^5+constants!$G$4*data!G1678^6+constants!$H$4*data!G1678^7)</f>
        <v>64773.712258592925</v>
      </c>
      <c r="Q1678" s="4">
        <f>H1678/(constants!$A$4+constants!$B$4*data!H1678+constants!$C$4*data!H1678^2+constants!$D$4*data!H1678^3+constants!$E$4*data!H1678^4+constants!$F$4*data!H1678^5+constants!$G$4*data!H1678^6+constants!$H$4*data!H1678^7)</f>
        <v>9721.5794067669194</v>
      </c>
      <c r="R1678" s="4">
        <f>I1678/(constants!$A$4+constants!$B$4*data!I1678+constants!$C$4*data!I1678^2+constants!$D$4*data!I1678^3+constants!$E$4*data!I1678^4+constants!$F$4*data!I1678^5+constants!$G$4*data!I1678^6+constants!$H$4*data!I1678^7)</f>
        <v>12047.830056199426</v>
      </c>
      <c r="S1678" s="4">
        <f>J1678/(constants!$A$4+constants!$B$4*data!J1678+constants!$C$4*data!J1678^2+constants!$D$4*data!J1678^3+constants!$E$4*data!J1678^4+constants!$F$4*data!J1678^5+constants!$G$4*data!J1678^6+constants!$H$4*data!J1678^7)</f>
        <v>12019.925335285081</v>
      </c>
      <c r="T1678" s="4"/>
      <c r="U1678" s="4">
        <f t="shared" si="542"/>
        <v>24067.735386406323</v>
      </c>
      <c r="V1678" s="2">
        <f t="shared" si="543"/>
        <v>55449.61387191066</v>
      </c>
      <c r="W1678" s="2">
        <f t="shared" si="544"/>
        <v>55449.61387191066</v>
      </c>
      <c r="X1678" s="2">
        <f t="shared" si="545"/>
        <v>2326.2506494325062</v>
      </c>
      <c r="Y1678" s="2">
        <f t="shared" si="546"/>
        <v>2298.3459285181616</v>
      </c>
      <c r="Z1678" s="2"/>
      <c r="AA1678" s="4">
        <f t="shared" si="536"/>
        <v>40112.892310677205</v>
      </c>
      <c r="AB1678" s="4">
        <f t="shared" si="537"/>
        <v>9241.6023119851106</v>
      </c>
      <c r="AC1678" s="4">
        <f t="shared" si="538"/>
        <v>9241.6023119851106</v>
      </c>
      <c r="AD1678" s="4">
        <f t="shared" si="539"/>
        <v>387.70844157208438</v>
      </c>
      <c r="AE1678" s="4">
        <f t="shared" si="540"/>
        <v>383.05765475302695</v>
      </c>
      <c r="AF1678" s="4"/>
      <c r="AG1678" s="4">
        <f t="shared" si="547"/>
        <v>1</v>
      </c>
      <c r="AH1678" s="4"/>
      <c r="AI1678" s="4"/>
      <c r="AJ1678">
        <f>IF(front!E1678&gt;$AJ$2,AA1678,AB1678)</f>
        <v>40112.892310677205</v>
      </c>
      <c r="AK1678">
        <f t="shared" si="535"/>
        <v>40049.237446151797</v>
      </c>
      <c r="AL1678">
        <f>SUMPRODUCT($B$7:$B$456,AK$7:AK$456,EXP(constants!$B$32+constants!$A$32*ABS($A$7:$A$456-$A1678)))</f>
        <v>1.4155634876338853E-9</v>
      </c>
      <c r="AM1678">
        <f t="shared" si="541"/>
        <v>40049.237446150379</v>
      </c>
      <c r="AN1678">
        <f t="shared" si="548"/>
        <v>40043.352876488607</v>
      </c>
      <c r="AP1678" s="4"/>
      <c r="AQ1678" s="4"/>
      <c r="AR1678" s="4"/>
    </row>
    <row r="1679" spans="1:44" x14ac:dyDescent="0.2">
      <c r="A1679">
        <f>front!A1679</f>
        <v>952.08</v>
      </c>
      <c r="B1679" s="1">
        <f t="shared" si="549"/>
        <v>0.42000000000007276</v>
      </c>
      <c r="C1679" s="20">
        <f>front!B1679</f>
        <v>3288.95</v>
      </c>
      <c r="D1679" s="20">
        <f>front!C1679</f>
        <v>9631.4</v>
      </c>
      <c r="E1679" s="20">
        <f>front!D1679</f>
        <v>27327.15</v>
      </c>
      <c r="F1679" s="20">
        <f>front!E1679</f>
        <v>64000</v>
      </c>
      <c r="G1679" s="20">
        <f>front!F1679</f>
        <v>64000</v>
      </c>
      <c r="H1679" s="20">
        <f>front!H1679</f>
        <v>10033</v>
      </c>
      <c r="I1679" s="20">
        <f>front!I1679</f>
        <v>12715.4</v>
      </c>
      <c r="J1679" s="20">
        <f>front!J1679</f>
        <v>12745.4</v>
      </c>
      <c r="K1679" s="20"/>
      <c r="L1679" s="4">
        <f>C1679/(constants!$A$4+constants!$B$4*data!C1679+constants!$C$4*data!C1679^2+constants!$D$4*data!C1679^3+constants!$E$4*data!C1679^4+constants!$F$4*data!C1679^5+constants!$G$4*data!C1679^6+constants!$H$4*data!C1679^7)</f>
        <v>3287.7814417434747</v>
      </c>
      <c r="M1679" s="4">
        <f>D1679/(constants!$A$4+constants!$B$4*data!D1679+constants!$C$4*data!D1679^2+constants!$D$4*data!D1679^3+constants!$E$4*data!D1679^4+constants!$F$4*data!D1679^5+constants!$G$4*data!D1679^6+constants!$H$4*data!D1679^7)</f>
        <v>9639.1496567032391</v>
      </c>
      <c r="N1679" s="4">
        <f>E1679/(constants!$A$4+constants!$B$4*data!E1679+constants!$C$4*data!E1679^2+constants!$D$4*data!E1679^3+constants!$E$4*data!E1679^4+constants!$F$4*data!E1679^5+constants!$G$4*data!E1679^6+constants!$H$4*data!E1679^7)</f>
        <v>27436.729106553983</v>
      </c>
      <c r="O1679" s="4">
        <f>F1679/(constants!$A$4+constants!$B$4*data!F1679+constants!$C$4*data!F1679^2+constants!$D$4*data!F1679^3+constants!$E$4*data!F1679^4+constants!$F$4*data!F1679^5+constants!$G$4*data!F1679^6+constants!$H$4*data!F1679^7)</f>
        <v>64773.712258592925</v>
      </c>
      <c r="P1679" s="4">
        <f>G1679/(constants!$A$4+constants!$B$4*data!G1679+constants!$C$4*data!G1679^2+constants!$D$4*data!G1679^3+constants!$E$4*data!G1679^4+constants!$F$4*data!G1679^5+constants!$G$4*data!G1679^6+constants!$H$4*data!G1679^7)</f>
        <v>64773.712258592925</v>
      </c>
      <c r="Q1679" s="4">
        <f>H1679/(constants!$A$4+constants!$B$4*data!H1679+constants!$C$4*data!H1679^2+constants!$D$4*data!H1679^3+constants!$E$4*data!H1679^4+constants!$F$4*data!H1679^5+constants!$G$4*data!H1679^6+constants!$H$4*data!H1679^7)</f>
        <v>10041.899693605399</v>
      </c>
      <c r="R1679" s="4">
        <f>I1679/(constants!$A$4+constants!$B$4*data!I1679+constants!$C$4*data!I1679^2+constants!$D$4*data!I1679^3+constants!$E$4*data!I1679^4+constants!$F$4*data!I1679^5+constants!$G$4*data!I1679^6+constants!$H$4*data!I1679^7)</f>
        <v>12733.698295572052</v>
      </c>
      <c r="S1679" s="4">
        <f>J1679/(constants!$A$4+constants!$B$4*data!J1679+constants!$C$4*data!J1679^2+constants!$D$4*data!J1679^3+constants!$E$4*data!J1679^4+constants!$F$4*data!J1679^5+constants!$G$4*data!J1679^6+constants!$H$4*data!J1679^7)</f>
        <v>12763.81957769301</v>
      </c>
      <c r="T1679" s="4"/>
      <c r="U1679" s="4">
        <f t="shared" si="542"/>
        <v>24148.947664810508</v>
      </c>
      <c r="V1679" s="2">
        <f t="shared" si="543"/>
        <v>55134.562601889687</v>
      </c>
      <c r="W1679" s="2">
        <f t="shared" si="544"/>
        <v>55134.562601889687</v>
      </c>
      <c r="X1679" s="2">
        <f t="shared" si="545"/>
        <v>2691.7986019666532</v>
      </c>
      <c r="Y1679" s="2">
        <f t="shared" si="546"/>
        <v>2721.9198840876106</v>
      </c>
      <c r="Z1679" s="2"/>
      <c r="AA1679" s="4">
        <f t="shared" si="536"/>
        <v>40248.246108017513</v>
      </c>
      <c r="AB1679" s="4">
        <f t="shared" si="537"/>
        <v>9189.093766981614</v>
      </c>
      <c r="AC1679" s="4">
        <f t="shared" si="538"/>
        <v>9189.093766981614</v>
      </c>
      <c r="AD1679" s="4">
        <f t="shared" si="539"/>
        <v>448.63310032777548</v>
      </c>
      <c r="AE1679" s="4">
        <f t="shared" si="540"/>
        <v>453.65331401460173</v>
      </c>
      <c r="AF1679" s="4"/>
      <c r="AG1679" s="4">
        <f t="shared" si="547"/>
        <v>1</v>
      </c>
      <c r="AH1679" s="4"/>
      <c r="AI1679" s="4"/>
      <c r="AJ1679">
        <f>IF(front!E1679&gt;$AJ$2,AA1679,AB1679)</f>
        <v>40248.246108017513</v>
      </c>
      <c r="AK1679">
        <f t="shared" si="535"/>
        <v>40184.591243492105</v>
      </c>
      <c r="AL1679">
        <f>SUMPRODUCT($B$7:$B$456,AK$7:AK$456,EXP(constants!$B$32+constants!$A$32*ABS($A$7:$A$456-$A1679)))</f>
        <v>1.3897903170223969E-9</v>
      </c>
      <c r="AM1679">
        <f t="shared" si="541"/>
        <v>40184.591243490715</v>
      </c>
      <c r="AN1679">
        <f t="shared" si="548"/>
        <v>40178.706673828943</v>
      </c>
      <c r="AP1679" s="4"/>
      <c r="AQ1679" s="4"/>
      <c r="AR1679" s="4"/>
    </row>
    <row r="1680" spans="1:44" x14ac:dyDescent="0.2">
      <c r="A1680">
        <f>front!A1680</f>
        <v>952.51</v>
      </c>
      <c r="B1680" s="1">
        <f t="shared" si="549"/>
        <v>0.42999999999994998</v>
      </c>
      <c r="C1680" s="20">
        <f>front!B1680</f>
        <v>3235.05</v>
      </c>
      <c r="D1680" s="20">
        <f>front!C1680</f>
        <v>9107.6</v>
      </c>
      <c r="E1680" s="20">
        <f>front!D1680</f>
        <v>27297.35</v>
      </c>
      <c r="F1680" s="20">
        <f>front!E1680</f>
        <v>64000</v>
      </c>
      <c r="G1680" s="20">
        <f>front!F1680</f>
        <v>64000</v>
      </c>
      <c r="H1680" s="20">
        <f>front!H1680</f>
        <v>9495.6</v>
      </c>
      <c r="I1680" s="20">
        <f>front!I1680</f>
        <v>11859.2</v>
      </c>
      <c r="J1680" s="20">
        <f>front!J1680</f>
        <v>11812.2</v>
      </c>
      <c r="K1680" s="20"/>
      <c r="L1680" s="4">
        <f>C1680/(constants!$A$4+constants!$B$4*data!C1680+constants!$C$4*data!C1680^2+constants!$D$4*data!C1680^3+constants!$E$4*data!C1680^4+constants!$F$4*data!C1680^5+constants!$G$4*data!C1680^6+constants!$H$4*data!C1680^7)</f>
        <v>3233.8755935511554</v>
      </c>
      <c r="M1680" s="4">
        <f>D1680/(constants!$A$4+constants!$B$4*data!D1680+constants!$C$4*data!D1680^2+constants!$D$4*data!D1680^3+constants!$E$4*data!D1680^4+constants!$F$4*data!D1680^5+constants!$G$4*data!D1680^6+constants!$H$4*data!D1680^7)</f>
        <v>9113.9543531155214</v>
      </c>
      <c r="N1680" s="4">
        <f>E1680/(constants!$A$4+constants!$B$4*data!E1680+constants!$C$4*data!E1680^2+constants!$D$4*data!E1680^3+constants!$E$4*data!E1680^4+constants!$F$4*data!E1680^5+constants!$G$4*data!E1680^6+constants!$H$4*data!E1680^7)</f>
        <v>27406.682206766545</v>
      </c>
      <c r="O1680" s="4">
        <f>F1680/(constants!$A$4+constants!$B$4*data!F1680+constants!$C$4*data!F1680^2+constants!$D$4*data!F1680^3+constants!$E$4*data!F1680^4+constants!$F$4*data!F1680^5+constants!$G$4*data!F1680^6+constants!$H$4*data!F1680^7)</f>
        <v>64773.712258592925</v>
      </c>
      <c r="P1680" s="4">
        <f>G1680/(constants!$A$4+constants!$B$4*data!G1680+constants!$C$4*data!G1680^2+constants!$D$4*data!G1680^3+constants!$E$4*data!G1680^4+constants!$F$4*data!G1680^5+constants!$G$4*data!G1680^6+constants!$H$4*data!G1680^7)</f>
        <v>64773.712258592925</v>
      </c>
      <c r="Q1680" s="4">
        <f>H1680/(constants!$A$4+constants!$B$4*data!H1680+constants!$C$4*data!H1680^2+constants!$D$4*data!H1680^3+constants!$E$4*data!H1680^4+constants!$F$4*data!H1680^5+constants!$G$4*data!H1680^6+constants!$H$4*data!H1680^7)</f>
        <v>9502.9764842956465</v>
      </c>
      <c r="R1680" s="4">
        <f>I1680/(constants!$A$4+constants!$B$4*data!I1680+constants!$C$4*data!I1680^2+constants!$D$4*data!I1680^3+constants!$E$4*data!I1680^4+constants!$F$4*data!I1680^5+constants!$G$4*data!I1680^6+constants!$H$4*data!I1680^7)</f>
        <v>11874.183341149897</v>
      </c>
      <c r="S1680" s="4">
        <f>J1680/(constants!$A$4+constants!$B$4*data!J1680+constants!$C$4*data!J1680^2+constants!$D$4*data!J1680^3+constants!$E$4*data!J1680^4+constants!$F$4*data!J1680^5+constants!$G$4*data!J1680^6+constants!$H$4*data!J1680^7)</f>
        <v>11827.009694249155</v>
      </c>
      <c r="T1680" s="4"/>
      <c r="U1680" s="4">
        <f t="shared" si="542"/>
        <v>24172.806613215391</v>
      </c>
      <c r="V1680" s="2">
        <f t="shared" si="543"/>
        <v>55659.757905477403</v>
      </c>
      <c r="W1680" s="2">
        <f t="shared" si="544"/>
        <v>55659.757905477403</v>
      </c>
      <c r="X1680" s="2">
        <f t="shared" si="545"/>
        <v>2371.2068568542509</v>
      </c>
      <c r="Y1680" s="2">
        <f t="shared" si="546"/>
        <v>2324.033209953508</v>
      </c>
      <c r="Z1680" s="2"/>
      <c r="AA1680" s="4">
        <f t="shared" si="536"/>
        <v>40288.011022025654</v>
      </c>
      <c r="AB1680" s="4">
        <f t="shared" si="537"/>
        <v>9276.6263175795666</v>
      </c>
      <c r="AC1680" s="4">
        <f t="shared" si="538"/>
        <v>9276.6263175795666</v>
      </c>
      <c r="AD1680" s="4">
        <f t="shared" si="539"/>
        <v>395.20114280904176</v>
      </c>
      <c r="AE1680" s="4">
        <f t="shared" si="540"/>
        <v>387.33886832558466</v>
      </c>
      <c r="AF1680" s="4"/>
      <c r="AG1680" s="4">
        <f t="shared" si="547"/>
        <v>1</v>
      </c>
      <c r="AH1680" s="4"/>
      <c r="AI1680" s="4"/>
      <c r="AJ1680">
        <f>IF(front!E1680&gt;$AJ$2,AA1680,AB1680)</f>
        <v>40288.011022025654</v>
      </c>
      <c r="AK1680">
        <f t="shared" si="535"/>
        <v>40224.356157500246</v>
      </c>
      <c r="AL1680">
        <f>SUMPRODUCT($B$7:$B$456,AK$7:AK$456,EXP(constants!$B$32+constants!$A$32*ABS($A$7:$A$456-$A1680)))</f>
        <v>1.363889573175611E-9</v>
      </c>
      <c r="AM1680">
        <f t="shared" si="541"/>
        <v>40224.356157498885</v>
      </c>
      <c r="AN1680">
        <f t="shared" si="548"/>
        <v>40218.471587837113</v>
      </c>
      <c r="AP1680" s="4"/>
      <c r="AQ1680" s="4"/>
      <c r="AR1680" s="4"/>
    </row>
    <row r="1681" spans="1:44" x14ac:dyDescent="0.2">
      <c r="A1681">
        <f>front!A1681</f>
        <v>952.93</v>
      </c>
      <c r="B1681" s="1">
        <f t="shared" si="549"/>
        <v>0.41999999999995907</v>
      </c>
      <c r="C1681" s="20">
        <f>front!B1681</f>
        <v>3252.2</v>
      </c>
      <c r="D1681" s="20">
        <f>front!C1681</f>
        <v>9280.7999999999993</v>
      </c>
      <c r="E1681" s="20">
        <f>front!D1681</f>
        <v>27314.35</v>
      </c>
      <c r="F1681" s="20">
        <f>front!E1681</f>
        <v>64000</v>
      </c>
      <c r="G1681" s="20">
        <f>front!F1681</f>
        <v>64000</v>
      </c>
      <c r="H1681" s="20">
        <f>front!H1681</f>
        <v>9668</v>
      </c>
      <c r="I1681" s="20">
        <f>front!I1681</f>
        <v>11523</v>
      </c>
      <c r="J1681" s="20">
        <f>front!J1681</f>
        <v>11581.2</v>
      </c>
      <c r="K1681" s="20"/>
      <c r="L1681" s="4">
        <f>C1681/(constants!$A$4+constants!$B$4*data!C1681+constants!$C$4*data!C1681^2+constants!$D$4*data!C1681^3+constants!$E$4*data!C1681^4+constants!$F$4*data!C1681^5+constants!$G$4*data!C1681^6+constants!$H$4*data!C1681^7)</f>
        <v>3251.0273450404725</v>
      </c>
      <c r="M1681" s="4">
        <f>D1681/(constants!$A$4+constants!$B$4*data!D1681+constants!$C$4*data!D1681^2+constants!$D$4*data!D1681^3+constants!$E$4*data!D1681^4+constants!$F$4*data!D1681^5+constants!$G$4*data!D1681^6+constants!$H$4*data!D1681^7)</f>
        <v>9287.6025351266671</v>
      </c>
      <c r="N1681" s="4">
        <f>E1681/(constants!$A$4+constants!$B$4*data!E1681+constants!$C$4*data!E1681^2+constants!$D$4*data!E1681^3+constants!$E$4*data!E1681^4+constants!$F$4*data!E1681^5+constants!$G$4*data!E1681^6+constants!$H$4*data!E1681^7)</f>
        <v>27423.823019732452</v>
      </c>
      <c r="O1681" s="4">
        <f>F1681/(constants!$A$4+constants!$B$4*data!F1681+constants!$C$4*data!F1681^2+constants!$D$4*data!F1681^3+constants!$E$4*data!F1681^4+constants!$F$4*data!F1681^5+constants!$G$4*data!F1681^6+constants!$H$4*data!F1681^7)</f>
        <v>64773.712258592925</v>
      </c>
      <c r="P1681" s="4">
        <f>G1681/(constants!$A$4+constants!$B$4*data!G1681+constants!$C$4*data!G1681^2+constants!$D$4*data!G1681^3+constants!$E$4*data!G1681^4+constants!$F$4*data!G1681^5+constants!$G$4*data!G1681^6+constants!$H$4*data!G1681^7)</f>
        <v>64773.712258592925</v>
      </c>
      <c r="Q1681" s="4">
        <f>H1681/(constants!$A$4+constants!$B$4*data!H1681+constants!$C$4*data!H1681^2+constants!$D$4*data!H1681^3+constants!$E$4*data!H1681^4+constants!$F$4*data!H1681^5+constants!$G$4*data!H1681^6+constants!$H$4*data!H1681^7)</f>
        <v>9675.8515944337978</v>
      </c>
      <c r="R1681" s="4">
        <f>I1681/(constants!$A$4+constants!$B$4*data!I1681+constants!$C$4*data!I1681^2+constants!$D$4*data!I1681^3+constants!$E$4*data!I1681^4+constants!$F$4*data!I1681^5+constants!$G$4*data!I1681^6+constants!$H$4*data!I1681^7)</f>
        <v>11536.760645517952</v>
      </c>
      <c r="S1681" s="4">
        <f>J1681/(constants!$A$4+constants!$B$4*data!J1681+constants!$C$4*data!J1681^2+constants!$D$4*data!J1681^3+constants!$E$4*data!J1681^4+constants!$F$4*data!J1681^5+constants!$G$4*data!J1681^6+constants!$H$4*data!J1681^7)</f>
        <v>11595.169062412569</v>
      </c>
      <c r="T1681" s="4"/>
      <c r="U1681" s="4">
        <f t="shared" si="542"/>
        <v>24172.795674691981</v>
      </c>
      <c r="V1681" s="2">
        <f t="shared" si="543"/>
        <v>55486.109723466259</v>
      </c>
      <c r="W1681" s="2">
        <f t="shared" si="544"/>
        <v>55486.109723466259</v>
      </c>
      <c r="X1681" s="2">
        <f t="shared" si="545"/>
        <v>1860.9090510841543</v>
      </c>
      <c r="Y1681" s="2">
        <f t="shared" si="546"/>
        <v>1919.3174679787717</v>
      </c>
      <c r="Z1681" s="2"/>
      <c r="AA1681" s="4">
        <f t="shared" si="536"/>
        <v>40287.992791153301</v>
      </c>
      <c r="AB1681" s="4">
        <f t="shared" si="537"/>
        <v>9247.6849539110444</v>
      </c>
      <c r="AC1681" s="4">
        <f t="shared" si="538"/>
        <v>9247.6849539110444</v>
      </c>
      <c r="AD1681" s="4">
        <f t="shared" si="539"/>
        <v>310.15150851402569</v>
      </c>
      <c r="AE1681" s="4">
        <f t="shared" si="540"/>
        <v>319.88624466312865</v>
      </c>
      <c r="AF1681" s="4"/>
      <c r="AG1681" s="4">
        <f t="shared" si="547"/>
        <v>1</v>
      </c>
      <c r="AH1681" s="4"/>
      <c r="AI1681" s="4"/>
      <c r="AJ1681">
        <f>IF(front!E1681&gt;$AJ$2,AA1681,AB1681)</f>
        <v>40287.992791153301</v>
      </c>
      <c r="AK1681">
        <f t="shared" si="535"/>
        <v>40224.337926627893</v>
      </c>
      <c r="AL1681">
        <f>SUMPRODUCT($B$7:$B$456,AK$7:AK$456,EXP(constants!$B$32+constants!$A$32*ABS($A$7:$A$456-$A1681)))</f>
        <v>1.3390572297507097E-9</v>
      </c>
      <c r="AM1681">
        <f t="shared" si="541"/>
        <v>40224.337926626555</v>
      </c>
      <c r="AN1681">
        <f t="shared" si="548"/>
        <v>40218.453356964783</v>
      </c>
      <c r="AP1681" s="4"/>
      <c r="AQ1681" s="4"/>
      <c r="AR1681" s="4"/>
    </row>
    <row r="1682" spans="1:44" x14ac:dyDescent="0.2">
      <c r="A1682">
        <f>front!A1682</f>
        <v>953.35</v>
      </c>
      <c r="B1682" s="1">
        <f t="shared" si="549"/>
        <v>0.42000000000007276</v>
      </c>
      <c r="C1682" s="20">
        <f>front!B1682</f>
        <v>3329.8</v>
      </c>
      <c r="D1682" s="20">
        <f>front!C1682</f>
        <v>10044</v>
      </c>
      <c r="E1682" s="20">
        <f>front!D1682</f>
        <v>27484.7</v>
      </c>
      <c r="F1682" s="20">
        <f>front!E1682</f>
        <v>64000</v>
      </c>
      <c r="G1682" s="20">
        <f>front!F1682</f>
        <v>64000</v>
      </c>
      <c r="H1682" s="20">
        <f>front!H1682</f>
        <v>10423.200000000001</v>
      </c>
      <c r="I1682" s="20">
        <f>front!I1682</f>
        <v>12135.8</v>
      </c>
      <c r="J1682" s="20">
        <f>front!J1682</f>
        <v>12104</v>
      </c>
      <c r="K1682" s="20"/>
      <c r="L1682" s="4">
        <f>C1682/(constants!$A$4+constants!$B$4*data!C1682+constants!$C$4*data!C1682^2+constants!$D$4*data!C1682^3+constants!$E$4*data!C1682^4+constants!$F$4*data!C1682^5+constants!$G$4*data!C1682^6+constants!$H$4*data!C1682^7)</f>
        <v>3328.6365474693316</v>
      </c>
      <c r="M1682" s="4">
        <f>D1682/(constants!$A$4+constants!$B$4*data!D1682+constants!$C$4*data!D1682^2+constants!$D$4*data!D1682^3+constants!$E$4*data!D1682^4+constants!$F$4*data!D1682^5+constants!$G$4*data!D1682^6+constants!$H$4*data!D1682^7)</f>
        <v>10052.932165798968</v>
      </c>
      <c r="N1682" s="4">
        <f>E1682/(constants!$A$4+constants!$B$4*data!E1682+constants!$C$4*data!E1682^2+constants!$D$4*data!E1682^3+constants!$E$4*data!E1682^4+constants!$F$4*data!E1682^5+constants!$G$4*data!E1682^6+constants!$H$4*data!E1682^7)</f>
        <v>27595.589336803394</v>
      </c>
      <c r="O1682" s="4">
        <f>F1682/(constants!$A$4+constants!$B$4*data!F1682+constants!$C$4*data!F1682^2+constants!$D$4*data!F1682^3+constants!$E$4*data!F1682^4+constants!$F$4*data!F1682^5+constants!$G$4*data!F1682^6+constants!$H$4*data!F1682^7)</f>
        <v>64773.712258592925</v>
      </c>
      <c r="P1682" s="4">
        <f>G1682/(constants!$A$4+constants!$B$4*data!G1682+constants!$C$4*data!G1682^2+constants!$D$4*data!G1682^3+constants!$E$4*data!G1682^4+constants!$F$4*data!G1682^5+constants!$G$4*data!G1682^6+constants!$H$4*data!G1682^7)</f>
        <v>64773.712258592925</v>
      </c>
      <c r="Q1682" s="4">
        <f>H1682/(constants!$A$4+constants!$B$4*data!H1682+constants!$C$4*data!H1682^2+constants!$D$4*data!H1682^3+constants!$E$4*data!H1682^4+constants!$F$4*data!H1682^5+constants!$G$4*data!H1682^6+constants!$H$4*data!H1682^7)</f>
        <v>10433.283017687472</v>
      </c>
      <c r="R1682" s="4">
        <f>I1682/(constants!$A$4+constants!$B$4*data!I1682+constants!$C$4*data!I1682^2+constants!$D$4*data!I1682^3+constants!$E$4*data!I1682^4+constants!$F$4*data!I1682^5+constants!$G$4*data!I1682^6+constants!$H$4*data!I1682^7)</f>
        <v>12151.822989967388</v>
      </c>
      <c r="S1682" s="4">
        <f>J1682/(constants!$A$4+constants!$B$4*data!J1682+constants!$C$4*data!J1682^2+constants!$D$4*data!J1682^3+constants!$E$4*data!J1682^4+constants!$F$4*data!J1682^5+constants!$G$4*data!J1682^6+constants!$H$4*data!J1682^7)</f>
        <v>12119.901930448894</v>
      </c>
      <c r="T1682" s="4"/>
      <c r="U1682" s="4">
        <f t="shared" si="542"/>
        <v>24266.952789334064</v>
      </c>
      <c r="V1682" s="2">
        <f t="shared" si="543"/>
        <v>54720.780092793953</v>
      </c>
      <c r="W1682" s="2">
        <f t="shared" si="544"/>
        <v>54720.780092793953</v>
      </c>
      <c r="X1682" s="2">
        <f t="shared" si="545"/>
        <v>1718.5399722799157</v>
      </c>
      <c r="Y1682" s="2">
        <f t="shared" si="546"/>
        <v>1686.6189127614216</v>
      </c>
      <c r="Z1682" s="2"/>
      <c r="AA1682" s="4">
        <f t="shared" si="536"/>
        <v>40444.92131555677</v>
      </c>
      <c r="AB1682" s="4">
        <f t="shared" si="537"/>
        <v>9120.1300154656601</v>
      </c>
      <c r="AC1682" s="4">
        <f t="shared" si="538"/>
        <v>9120.1300154656601</v>
      </c>
      <c r="AD1682" s="4">
        <f t="shared" si="539"/>
        <v>286.42332871331928</v>
      </c>
      <c r="AE1682" s="4">
        <f t="shared" si="540"/>
        <v>281.10315212690358</v>
      </c>
      <c r="AF1682" s="4"/>
      <c r="AG1682" s="4">
        <f t="shared" si="547"/>
        <v>1</v>
      </c>
      <c r="AH1682" s="4"/>
      <c r="AI1682" s="4"/>
      <c r="AJ1682">
        <f>IF(front!E1682&gt;$AJ$2,AA1682,AB1682)</f>
        <v>40444.92131555677</v>
      </c>
      <c r="AK1682">
        <f t="shared" si="535"/>
        <v>40381.266451031363</v>
      </c>
      <c r="AL1682">
        <f>SUMPRODUCT($B$7:$B$456,AK$7:AK$456,EXP(constants!$B$32+constants!$A$32*ABS($A$7:$A$456-$A1682)))</f>
        <v>1.3146770089111623E-9</v>
      </c>
      <c r="AM1682">
        <f t="shared" si="541"/>
        <v>40381.266451030046</v>
      </c>
      <c r="AN1682">
        <f t="shared" si="548"/>
        <v>40375.381881368274</v>
      </c>
      <c r="AP1682" s="4"/>
      <c r="AQ1682" s="4"/>
      <c r="AR1682" s="4"/>
    </row>
    <row r="1683" spans="1:44" x14ac:dyDescent="0.2">
      <c r="A1683">
        <f>front!A1683</f>
        <v>953.78</v>
      </c>
      <c r="B1683" s="1">
        <f t="shared" si="549"/>
        <v>0.42999999999994998</v>
      </c>
      <c r="C1683" s="20">
        <f>front!B1683</f>
        <v>3324.9</v>
      </c>
      <c r="D1683" s="20">
        <f>front!C1683</f>
        <v>9965.2000000000007</v>
      </c>
      <c r="E1683" s="20">
        <f>front!D1683</f>
        <v>27589.599999999999</v>
      </c>
      <c r="F1683" s="20">
        <f>front!E1683</f>
        <v>64000</v>
      </c>
      <c r="G1683" s="20">
        <f>front!F1683</f>
        <v>64000</v>
      </c>
      <c r="H1683" s="20">
        <f>front!H1683</f>
        <v>10361.200000000001</v>
      </c>
      <c r="I1683" s="20">
        <f>front!I1683</f>
        <v>11846.6</v>
      </c>
      <c r="J1683" s="20">
        <f>front!J1683</f>
        <v>11842.6</v>
      </c>
      <c r="K1683" s="20"/>
      <c r="L1683" s="4">
        <f>C1683/(constants!$A$4+constants!$B$4*data!C1683+constants!$C$4*data!C1683^2+constants!$D$4*data!C1683^3+constants!$E$4*data!C1683^4+constants!$F$4*data!C1683^5+constants!$G$4*data!C1683^6+constants!$H$4*data!C1683^7)</f>
        <v>3323.7359042636667</v>
      </c>
      <c r="M1683" s="4">
        <f>D1683/(constants!$A$4+constants!$B$4*data!D1683+constants!$C$4*data!D1683^2+constants!$D$4*data!D1683^3+constants!$E$4*data!D1683^4+constants!$F$4*data!D1683^5+constants!$G$4*data!D1683^6+constants!$H$4*data!D1683^7)</f>
        <v>9973.9006876065778</v>
      </c>
      <c r="N1683" s="4">
        <f>E1683/(constants!$A$4+constants!$B$4*data!E1683+constants!$C$4*data!E1683^2+constants!$D$4*data!E1683^3+constants!$E$4*data!E1683^4+constants!$F$4*data!E1683^5+constants!$G$4*data!E1683^6+constants!$H$4*data!E1683^7)</f>
        <v>27701.366313797291</v>
      </c>
      <c r="O1683" s="4">
        <f>F1683/(constants!$A$4+constants!$B$4*data!F1683+constants!$C$4*data!F1683^2+constants!$D$4*data!F1683^3+constants!$E$4*data!F1683^4+constants!$F$4*data!F1683^5+constants!$G$4*data!F1683^6+constants!$H$4*data!F1683^7)</f>
        <v>64773.712258592925</v>
      </c>
      <c r="P1683" s="4">
        <f>G1683/(constants!$A$4+constants!$B$4*data!G1683+constants!$C$4*data!G1683^2+constants!$D$4*data!G1683^3+constants!$E$4*data!G1683^4+constants!$F$4*data!G1683^5+constants!$G$4*data!G1683^6+constants!$H$4*data!G1683^7)</f>
        <v>64773.712258592925</v>
      </c>
      <c r="Q1683" s="4">
        <f>H1683/(constants!$A$4+constants!$B$4*data!H1683+constants!$C$4*data!H1683^2+constants!$D$4*data!H1683^3+constants!$E$4*data!H1683^4+constants!$F$4*data!H1683^5+constants!$G$4*data!H1683^6+constants!$H$4*data!H1683^7)</f>
        <v>10371.090685765712</v>
      </c>
      <c r="R1683" s="4">
        <f>I1683/(constants!$A$4+constants!$B$4*data!I1683+constants!$C$4*data!I1683^2+constants!$D$4*data!I1683^3+constants!$E$4*data!I1683^4+constants!$F$4*data!I1683^5+constants!$G$4*data!I1683^6+constants!$H$4*data!I1683^7)</f>
        <v>11861.536702803609</v>
      </c>
      <c r="S1683" s="4">
        <f>J1683/(constants!$A$4+constants!$B$4*data!J1683+constants!$C$4*data!J1683^2+constants!$D$4*data!J1683^3+constants!$E$4*data!J1683^4+constants!$F$4*data!J1683^5+constants!$G$4*data!J1683^6+constants!$H$4*data!J1683^7)</f>
        <v>11857.521910178046</v>
      </c>
      <c r="T1683" s="4"/>
      <c r="U1683" s="4">
        <f t="shared" si="542"/>
        <v>24377.630409533624</v>
      </c>
      <c r="V1683" s="2">
        <f t="shared" si="543"/>
        <v>54799.811570986349</v>
      </c>
      <c r="W1683" s="2">
        <f t="shared" si="544"/>
        <v>54799.811570986349</v>
      </c>
      <c r="X1683" s="2">
        <f t="shared" si="545"/>
        <v>1490.446017037897</v>
      </c>
      <c r="Y1683" s="2">
        <f t="shared" si="546"/>
        <v>1486.4312244123339</v>
      </c>
      <c r="Z1683" s="2"/>
      <c r="AA1683" s="4">
        <f t="shared" si="536"/>
        <v>40629.384015889373</v>
      </c>
      <c r="AB1683" s="4">
        <f t="shared" si="537"/>
        <v>9133.3019284977236</v>
      </c>
      <c r="AC1683" s="4">
        <f t="shared" si="538"/>
        <v>9133.3019284977236</v>
      </c>
      <c r="AD1683" s="4">
        <f t="shared" si="539"/>
        <v>248.40766950631618</v>
      </c>
      <c r="AE1683" s="4">
        <f t="shared" si="540"/>
        <v>247.73853740205564</v>
      </c>
      <c r="AF1683" s="4"/>
      <c r="AG1683" s="4">
        <f t="shared" si="547"/>
        <v>1</v>
      </c>
      <c r="AH1683" s="4"/>
      <c r="AI1683" s="4"/>
      <c r="AJ1683">
        <f>IF(front!E1683&gt;$AJ$2,AA1683,AB1683)</f>
        <v>40629.384015889373</v>
      </c>
      <c r="AK1683">
        <f t="shared" si="535"/>
        <v>40565.729151363965</v>
      </c>
      <c r="AL1683">
        <f>SUMPRODUCT($B$7:$B$456,AK$7:AK$456,EXP(constants!$B$32+constants!$A$32*ABS($A$7:$A$456-$A1683)))</f>
        <v>1.2901761097237072E-9</v>
      </c>
      <c r="AM1683">
        <f t="shared" si="541"/>
        <v>40565.729151362677</v>
      </c>
      <c r="AN1683">
        <f t="shared" si="548"/>
        <v>40559.844581700905</v>
      </c>
      <c r="AP1683" s="4"/>
      <c r="AQ1683" s="4"/>
      <c r="AR1683" s="4"/>
    </row>
    <row r="1684" spans="1:44" x14ac:dyDescent="0.2">
      <c r="A1684">
        <f>front!A1684</f>
        <v>954.2</v>
      </c>
      <c r="B1684" s="1">
        <f t="shared" si="549"/>
        <v>0.42000000000007276</v>
      </c>
      <c r="C1684" s="20">
        <f>front!B1684</f>
        <v>3222.4</v>
      </c>
      <c r="D1684" s="20">
        <f>front!C1684</f>
        <v>8909.7999999999993</v>
      </c>
      <c r="E1684" s="20">
        <f>front!D1684</f>
        <v>27701.15</v>
      </c>
      <c r="F1684" s="20">
        <f>front!E1684</f>
        <v>64000</v>
      </c>
      <c r="G1684" s="20">
        <f>front!F1684</f>
        <v>64000</v>
      </c>
      <c r="H1684" s="20">
        <f>front!H1684</f>
        <v>9278.7999999999993</v>
      </c>
      <c r="I1684" s="20">
        <f>front!I1684</f>
        <v>10816.8</v>
      </c>
      <c r="J1684" s="20">
        <f>front!J1684</f>
        <v>10807</v>
      </c>
      <c r="K1684" s="20"/>
      <c r="L1684" s="4">
        <f>C1684/(constants!$A$4+constants!$B$4*data!C1684+constants!$C$4*data!C1684^2+constants!$D$4*data!C1684^3+constants!$E$4*data!C1684^4+constants!$F$4*data!C1684^5+constants!$G$4*data!C1684^6+constants!$H$4*data!C1684^7)</f>
        <v>3221.2243668208698</v>
      </c>
      <c r="M1684" s="4">
        <f>D1684/(constants!$A$4+constants!$B$4*data!D1684+constants!$C$4*data!D1684^2+constants!$D$4*data!D1684^3+constants!$E$4*data!D1684^4+constants!$F$4*data!D1684^5+constants!$G$4*data!D1684^6+constants!$H$4*data!D1684^7)</f>
        <v>8915.6585310126666</v>
      </c>
      <c r="N1684" s="4">
        <f>E1684/(constants!$A$4+constants!$B$4*data!E1684+constants!$C$4*data!E1684^2+constants!$D$4*data!E1684^3+constants!$E$4*data!E1684^4+constants!$F$4*data!E1684^5+constants!$G$4*data!E1684^6+constants!$H$4*data!E1684^7)</f>
        <v>27813.852959451709</v>
      </c>
      <c r="O1684" s="4">
        <f>F1684/(constants!$A$4+constants!$B$4*data!F1684+constants!$C$4*data!F1684^2+constants!$D$4*data!F1684^3+constants!$E$4*data!F1684^4+constants!$F$4*data!F1684^5+constants!$G$4*data!F1684^6+constants!$H$4*data!F1684^7)</f>
        <v>64773.712258592925</v>
      </c>
      <c r="P1684" s="4">
        <f>G1684/(constants!$A$4+constants!$B$4*data!G1684+constants!$C$4*data!G1684^2+constants!$D$4*data!G1684^3+constants!$E$4*data!G1684^4+constants!$F$4*data!G1684^5+constants!$G$4*data!G1684^6+constants!$H$4*data!G1684^7)</f>
        <v>64773.712258592925</v>
      </c>
      <c r="Q1684" s="4">
        <f>H1684/(constants!$A$4+constants!$B$4*data!H1684+constants!$C$4*data!H1684^2+constants!$D$4*data!H1684^3+constants!$E$4*data!H1684^4+constants!$F$4*data!H1684^5+constants!$G$4*data!H1684^6+constants!$H$4*data!H1684^7)</f>
        <v>9285.5972852573486</v>
      </c>
      <c r="R1684" s="4">
        <f>I1684/(constants!$A$4+constants!$B$4*data!I1684+constants!$C$4*data!I1684^2+constants!$D$4*data!I1684^3+constants!$E$4*data!I1684^4+constants!$F$4*data!I1684^5+constants!$G$4*data!I1684^6+constants!$H$4*data!I1684^7)</f>
        <v>10828.141664802362</v>
      </c>
      <c r="S1684" s="4">
        <f>J1684/(constants!$A$4+constants!$B$4*data!J1684+constants!$C$4*data!J1684^2+constants!$D$4*data!J1684^3+constants!$E$4*data!J1684^4+constants!$F$4*data!J1684^5+constants!$G$4*data!J1684^6+constants!$H$4*data!J1684^7)</f>
        <v>10818.309541056318</v>
      </c>
      <c r="T1684" s="4"/>
      <c r="U1684" s="4">
        <f t="shared" si="542"/>
        <v>24592.628592630841</v>
      </c>
      <c r="V1684" s="2">
        <f t="shared" si="543"/>
        <v>55858.053727580256</v>
      </c>
      <c r="W1684" s="2">
        <f t="shared" si="544"/>
        <v>55858.053727580256</v>
      </c>
      <c r="X1684" s="2">
        <f t="shared" si="545"/>
        <v>1542.5443795450137</v>
      </c>
      <c r="Y1684" s="2">
        <f t="shared" si="546"/>
        <v>1532.7122557989696</v>
      </c>
      <c r="Z1684" s="2"/>
      <c r="AA1684" s="4">
        <f t="shared" si="536"/>
        <v>40987.714321051404</v>
      </c>
      <c r="AB1684" s="4">
        <f t="shared" si="537"/>
        <v>9309.6756212633754</v>
      </c>
      <c r="AC1684" s="4">
        <f t="shared" si="538"/>
        <v>9309.6756212633754</v>
      </c>
      <c r="AD1684" s="4">
        <f t="shared" si="539"/>
        <v>257.09072992416895</v>
      </c>
      <c r="AE1684" s="4">
        <f t="shared" si="540"/>
        <v>255.4520426331616</v>
      </c>
      <c r="AF1684" s="4"/>
      <c r="AG1684" s="4">
        <f t="shared" si="547"/>
        <v>1</v>
      </c>
      <c r="AH1684" s="4"/>
      <c r="AI1684" s="4"/>
      <c r="AJ1684">
        <f>IF(front!E1684&gt;$AJ$2,AA1684,AB1684)</f>
        <v>40987.714321051404</v>
      </c>
      <c r="AK1684">
        <f t="shared" si="535"/>
        <v>40924.059456525996</v>
      </c>
      <c r="AL1684">
        <f>SUMPRODUCT($B$7:$B$456,AK$7:AK$456,EXP(constants!$B$32+constants!$A$32*ABS($A$7:$A$456-$A1684)))</f>
        <v>1.2666858676503148E-9</v>
      </c>
      <c r="AM1684">
        <f t="shared" si="541"/>
        <v>40924.05945652473</v>
      </c>
      <c r="AN1684">
        <f t="shared" si="548"/>
        <v>40918.174886862958</v>
      </c>
      <c r="AP1684" s="4"/>
      <c r="AQ1684" s="4"/>
      <c r="AR1684" s="4"/>
    </row>
    <row r="1685" spans="1:44" x14ac:dyDescent="0.2">
      <c r="A1685">
        <f>front!A1685</f>
        <v>954.62</v>
      </c>
      <c r="B1685" s="1">
        <f t="shared" si="549"/>
        <v>0.41999999999995907</v>
      </c>
      <c r="C1685" s="20">
        <f>front!B1685</f>
        <v>3363.95</v>
      </c>
      <c r="D1685" s="20">
        <f>front!C1685</f>
        <v>10391.6</v>
      </c>
      <c r="E1685" s="20">
        <f>front!D1685</f>
        <v>28011.05</v>
      </c>
      <c r="F1685" s="20">
        <f>front!E1685</f>
        <v>64000</v>
      </c>
      <c r="G1685" s="20">
        <f>front!F1685</f>
        <v>64000</v>
      </c>
      <c r="H1685" s="20">
        <f>front!H1685</f>
        <v>10816.2</v>
      </c>
      <c r="I1685" s="20">
        <f>front!I1685</f>
        <v>12463.2</v>
      </c>
      <c r="J1685" s="20">
        <f>front!J1685</f>
        <v>12508.8</v>
      </c>
      <c r="K1685" s="20"/>
      <c r="L1685" s="4">
        <f>C1685/(constants!$A$4+constants!$B$4*data!C1685+constants!$C$4*data!C1685^2+constants!$D$4*data!C1685^3+constants!$E$4*data!C1685^4+constants!$F$4*data!C1685^5+constants!$G$4*data!C1685^6+constants!$H$4*data!C1685^7)</f>
        <v>3362.7912638857742</v>
      </c>
      <c r="M1685" s="4">
        <f>D1685/(constants!$A$4+constants!$B$4*data!D1685+constants!$C$4*data!D1685^2+constants!$D$4*data!D1685^3+constants!$E$4*data!D1685^4+constants!$F$4*data!D1685^5+constants!$G$4*data!D1685^6+constants!$H$4*data!D1685^7)</f>
        <v>10401.584787764108</v>
      </c>
      <c r="N1685" s="4">
        <f>E1685/(constants!$A$4+constants!$B$4*data!E1685+constants!$C$4*data!E1685^2+constants!$D$4*data!E1685^3+constants!$E$4*data!E1685^4+constants!$F$4*data!E1685^5+constants!$G$4*data!E1685^6+constants!$H$4*data!E1685^7)</f>
        <v>28126.377430893306</v>
      </c>
      <c r="O1685" s="4">
        <f>F1685/(constants!$A$4+constants!$B$4*data!F1685+constants!$C$4*data!F1685^2+constants!$D$4*data!F1685^3+constants!$E$4*data!F1685^4+constants!$F$4*data!F1685^5+constants!$G$4*data!F1685^6+constants!$H$4*data!F1685^7)</f>
        <v>64773.712258592925</v>
      </c>
      <c r="P1685" s="4">
        <f>G1685/(constants!$A$4+constants!$B$4*data!G1685+constants!$C$4*data!G1685^2+constants!$D$4*data!G1685^3+constants!$E$4*data!G1685^4+constants!$F$4*data!G1685^5+constants!$G$4*data!G1685^6+constants!$H$4*data!G1685^7)</f>
        <v>64773.712258592925</v>
      </c>
      <c r="Q1685" s="4">
        <f>H1685/(constants!$A$4+constants!$B$4*data!H1685+constants!$C$4*data!H1685^2+constants!$D$4*data!H1685^3+constants!$E$4*data!H1685^4+constants!$F$4*data!H1685^5+constants!$G$4*data!H1685^6+constants!$H$4*data!H1685^7)</f>
        <v>10827.539696895225</v>
      </c>
      <c r="R1685" s="4">
        <f>I1685/(constants!$A$4+constants!$B$4*data!I1685+constants!$C$4*data!I1685^2+constants!$D$4*data!I1685^3+constants!$E$4*data!I1685^4+constants!$F$4*data!I1685^5+constants!$G$4*data!I1685^6+constants!$H$4*data!I1685^7)</f>
        <v>12480.492308973973</v>
      </c>
      <c r="S1685" s="4">
        <f>J1685/(constants!$A$4+constants!$B$4*data!J1685+constants!$C$4*data!J1685^2+constants!$D$4*data!J1685^3+constants!$E$4*data!J1685^4+constants!$F$4*data!J1685^5+constants!$G$4*data!J1685^6+constants!$H$4*data!J1685^7)</f>
        <v>12526.272393572375</v>
      </c>
      <c r="T1685" s="4"/>
      <c r="U1685" s="4">
        <f t="shared" si="542"/>
        <v>24763.586167007532</v>
      </c>
      <c r="V1685" s="2">
        <f t="shared" si="543"/>
        <v>54372.127470828818</v>
      </c>
      <c r="W1685" s="2">
        <f t="shared" si="544"/>
        <v>54372.127470828818</v>
      </c>
      <c r="X1685" s="2">
        <f t="shared" si="545"/>
        <v>1652.9526120787486</v>
      </c>
      <c r="Y1685" s="2">
        <f t="shared" si="546"/>
        <v>1698.7326966771507</v>
      </c>
      <c r="Z1685" s="2"/>
      <c r="AA1685" s="4">
        <f t="shared" si="536"/>
        <v>41272.643611679217</v>
      </c>
      <c r="AB1685" s="4">
        <f t="shared" si="537"/>
        <v>9062.0212451381358</v>
      </c>
      <c r="AC1685" s="4">
        <f t="shared" si="538"/>
        <v>9062.0212451381358</v>
      </c>
      <c r="AD1685" s="4">
        <f t="shared" si="539"/>
        <v>275.49210201312479</v>
      </c>
      <c r="AE1685" s="4">
        <f t="shared" si="540"/>
        <v>283.12211611285846</v>
      </c>
      <c r="AF1685" s="4"/>
      <c r="AG1685" s="4">
        <f t="shared" si="547"/>
        <v>1</v>
      </c>
      <c r="AH1685" s="4"/>
      <c r="AI1685" s="4"/>
      <c r="AJ1685">
        <f>IF(front!E1685&gt;$AJ$2,AA1685,AB1685)</f>
        <v>41272.643611679217</v>
      </c>
      <c r="AK1685">
        <f t="shared" si="535"/>
        <v>41208.98874715381</v>
      </c>
      <c r="AL1685">
        <f>SUMPRODUCT($B$7:$B$456,AK$7:AK$456,EXP(constants!$B$32+constants!$A$32*ABS($A$7:$A$456-$A1685)))</f>
        <v>1.2436233125171122E-9</v>
      </c>
      <c r="AM1685">
        <f t="shared" si="541"/>
        <v>41208.988747152565</v>
      </c>
      <c r="AN1685">
        <f t="shared" si="548"/>
        <v>41203.104177490794</v>
      </c>
      <c r="AP1685" s="4"/>
      <c r="AQ1685" s="4"/>
      <c r="AR1685" s="4"/>
    </row>
    <row r="1686" spans="1:44" x14ac:dyDescent="0.2">
      <c r="A1686">
        <f>front!A1686</f>
        <v>955.04</v>
      </c>
      <c r="B1686" s="1">
        <f t="shared" si="549"/>
        <v>0.41999999999995907</v>
      </c>
      <c r="C1686" s="20">
        <f>front!B1686</f>
        <v>3341</v>
      </c>
      <c r="D1686" s="20">
        <f>front!C1686</f>
        <v>10112.200000000001</v>
      </c>
      <c r="E1686" s="20">
        <f>front!D1686</f>
        <v>28248.7</v>
      </c>
      <c r="F1686" s="20">
        <f>front!E1686</f>
        <v>64000</v>
      </c>
      <c r="G1686" s="20">
        <f>front!F1686</f>
        <v>64000</v>
      </c>
      <c r="H1686" s="20">
        <f>front!H1686</f>
        <v>10525.6</v>
      </c>
      <c r="I1686" s="20">
        <f>front!I1686</f>
        <v>12221.2</v>
      </c>
      <c r="J1686" s="20">
        <f>front!J1686</f>
        <v>12243.4</v>
      </c>
      <c r="K1686" s="20"/>
      <c r="L1686" s="4">
        <f>C1686/(constants!$A$4+constants!$B$4*data!C1686+constants!$C$4*data!C1686^2+constants!$D$4*data!C1686^3+constants!$E$4*data!C1686^4+constants!$F$4*data!C1686^5+constants!$G$4*data!C1686^6+constants!$H$4*data!C1686^7)</f>
        <v>3339.8380492190686</v>
      </c>
      <c r="M1686" s="4">
        <f>D1686/(constants!$A$4+constants!$B$4*data!D1686+constants!$C$4*data!D1686^2+constants!$D$4*data!D1686^3+constants!$E$4*data!D1686^4+constants!$F$4*data!D1686^5+constants!$G$4*data!D1686^6+constants!$H$4*data!D1686^7)</f>
        <v>10121.334645067496</v>
      </c>
      <c r="N1686" s="4">
        <f>E1686/(constants!$A$4+constants!$B$4*data!E1686+constants!$C$4*data!E1686^2+constants!$D$4*data!E1686^3+constants!$E$4*data!E1686^4+constants!$F$4*data!E1686^5+constants!$G$4*data!E1686^6+constants!$H$4*data!E1686^7)</f>
        <v>28366.062704709122</v>
      </c>
      <c r="O1686" s="4">
        <f>F1686/(constants!$A$4+constants!$B$4*data!F1686+constants!$C$4*data!F1686^2+constants!$D$4*data!F1686^3+constants!$E$4*data!F1686^4+constants!$F$4*data!F1686^5+constants!$G$4*data!F1686^6+constants!$H$4*data!F1686^7)</f>
        <v>64773.712258592925</v>
      </c>
      <c r="P1686" s="4">
        <f>G1686/(constants!$A$4+constants!$B$4*data!G1686+constants!$C$4*data!G1686^2+constants!$D$4*data!G1686^3+constants!$E$4*data!G1686^4+constants!$F$4*data!G1686^5+constants!$G$4*data!G1686^6+constants!$H$4*data!G1686^7)</f>
        <v>64773.712258592925</v>
      </c>
      <c r="Q1686" s="4">
        <f>H1686/(constants!$A$4+constants!$B$4*data!H1686+constants!$C$4*data!H1686^2+constants!$D$4*data!H1686^3+constants!$E$4*data!H1686^4+constants!$F$4*data!H1686^5+constants!$G$4*data!H1686^6+constants!$H$4*data!H1686^7)</f>
        <v>10536.004222105134</v>
      </c>
      <c r="R1686" s="4">
        <f>I1686/(constants!$A$4+constants!$B$4*data!I1686+constants!$C$4*data!I1686^2+constants!$D$4*data!I1686^3+constants!$E$4*data!I1686^4+constants!$F$4*data!I1686^5+constants!$G$4*data!I1686^6+constants!$H$4*data!I1686^7)</f>
        <v>12237.550059731439</v>
      </c>
      <c r="S1686" s="4">
        <f>J1686/(constants!$A$4+constants!$B$4*data!J1686+constants!$C$4*data!J1686^2+constants!$D$4*data!J1686^3+constants!$E$4*data!J1686^4+constants!$F$4*data!J1686^5+constants!$G$4*data!J1686^6+constants!$H$4*data!J1686^7)</f>
        <v>12259.835549294132</v>
      </c>
      <c r="T1686" s="4"/>
      <c r="U1686" s="4">
        <f t="shared" si="542"/>
        <v>25026.224655490052</v>
      </c>
      <c r="V1686" s="2">
        <f t="shared" si="543"/>
        <v>54652.37761352543</v>
      </c>
      <c r="W1686" s="2">
        <f t="shared" si="544"/>
        <v>54652.37761352543</v>
      </c>
      <c r="X1686" s="2">
        <f t="shared" si="545"/>
        <v>1701.545837626305</v>
      </c>
      <c r="Y1686" s="2">
        <f t="shared" si="546"/>
        <v>1723.8313271889983</v>
      </c>
      <c r="Z1686" s="2"/>
      <c r="AA1686" s="4">
        <f t="shared" si="536"/>
        <v>41710.37442581675</v>
      </c>
      <c r="AB1686" s="4">
        <f t="shared" si="537"/>
        <v>9108.7296022542378</v>
      </c>
      <c r="AC1686" s="4">
        <f t="shared" si="538"/>
        <v>9108.7296022542378</v>
      </c>
      <c r="AD1686" s="4">
        <f t="shared" si="539"/>
        <v>283.59097293771748</v>
      </c>
      <c r="AE1686" s="4">
        <f t="shared" si="540"/>
        <v>287.30522119816635</v>
      </c>
      <c r="AF1686" s="4"/>
      <c r="AG1686" s="4">
        <f t="shared" si="547"/>
        <v>1</v>
      </c>
      <c r="AH1686" s="4"/>
      <c r="AI1686" s="4"/>
      <c r="AJ1686">
        <f>IF(front!E1686&gt;$AJ$2,AA1686,AB1686)</f>
        <v>41710.37442581675</v>
      </c>
      <c r="AK1686">
        <f t="shared" si="535"/>
        <v>41646.719561291342</v>
      </c>
      <c r="AL1686">
        <f>SUMPRODUCT($B$7:$B$456,AK$7:AK$456,EXP(constants!$B$32+constants!$A$32*ABS($A$7:$A$456-$A1686)))</f>
        <v>1.2209806574261031E-9</v>
      </c>
      <c r="AM1686">
        <f t="shared" si="541"/>
        <v>41646.71956129012</v>
      </c>
      <c r="AN1686">
        <f t="shared" si="548"/>
        <v>41640.834991628348</v>
      </c>
      <c r="AP1686" s="4"/>
      <c r="AQ1686" s="4"/>
      <c r="AR1686" s="4"/>
    </row>
    <row r="1687" spans="1:44" x14ac:dyDescent="0.2">
      <c r="A1687">
        <f>front!A1687</f>
        <v>955.47</v>
      </c>
      <c r="B1687" s="1">
        <f t="shared" si="549"/>
        <v>0.43000000000006366</v>
      </c>
      <c r="C1687" s="20">
        <f>front!B1687</f>
        <v>3331.9</v>
      </c>
      <c r="D1687" s="20">
        <f>front!C1687</f>
        <v>9989.2000000000007</v>
      </c>
      <c r="E1687" s="20">
        <f>front!D1687</f>
        <v>28433.7</v>
      </c>
      <c r="F1687" s="20">
        <f>front!E1687</f>
        <v>64000</v>
      </c>
      <c r="G1687" s="20">
        <f>front!F1687</f>
        <v>64000</v>
      </c>
      <c r="H1687" s="20">
        <f>front!H1687</f>
        <v>10417.799999999999</v>
      </c>
      <c r="I1687" s="20">
        <f>front!I1687</f>
        <v>11899</v>
      </c>
      <c r="J1687" s="20">
        <f>front!J1687</f>
        <v>11916.2</v>
      </c>
      <c r="K1687" s="20"/>
      <c r="L1687" s="4">
        <f>C1687/(constants!$A$4+constants!$B$4*data!C1687+constants!$C$4*data!C1687^2+constants!$D$4*data!C1687^3+constants!$E$4*data!C1687^4+constants!$F$4*data!C1687^5+constants!$G$4*data!C1687^6+constants!$H$4*data!C1687^7)</f>
        <v>3330.7368257011785</v>
      </c>
      <c r="M1687" s="4">
        <f>D1687/(constants!$A$4+constants!$B$4*data!D1687+constants!$C$4*data!D1687^2+constants!$D$4*data!D1687^3+constants!$E$4*data!D1687^4+constants!$F$4*data!D1687^5+constants!$G$4*data!D1687^6+constants!$H$4*data!D1687^7)</f>
        <v>9997.9709076284198</v>
      </c>
      <c r="N1687" s="4">
        <f>E1687/(constants!$A$4+constants!$B$4*data!E1687+constants!$C$4*data!E1687^2+constants!$D$4*data!E1687^3+constants!$E$4*data!E1687^4+constants!$F$4*data!E1687^5+constants!$G$4*data!E1687^6+constants!$H$4*data!E1687^7)</f>
        <v>28552.660972886573</v>
      </c>
      <c r="O1687" s="4">
        <f>F1687/(constants!$A$4+constants!$B$4*data!F1687+constants!$C$4*data!F1687^2+constants!$D$4*data!F1687^3+constants!$E$4*data!F1687^4+constants!$F$4*data!F1687^5+constants!$G$4*data!F1687^6+constants!$H$4*data!F1687^7)</f>
        <v>64773.712258592925</v>
      </c>
      <c r="P1687" s="4">
        <f>G1687/(constants!$A$4+constants!$B$4*data!G1687+constants!$C$4*data!G1687^2+constants!$D$4*data!G1687^3+constants!$E$4*data!G1687^4+constants!$F$4*data!G1687^5+constants!$G$4*data!G1687^6+constants!$H$4*data!G1687^7)</f>
        <v>64773.712258592925</v>
      </c>
      <c r="Q1687" s="4">
        <f>H1687/(constants!$A$4+constants!$B$4*data!H1687+constants!$C$4*data!H1687^2+constants!$D$4*data!H1687^3+constants!$E$4*data!H1687^4+constants!$F$4*data!H1687^5+constants!$G$4*data!H1687^6+constants!$H$4*data!H1687^7)</f>
        <v>10427.866201729415</v>
      </c>
      <c r="R1687" s="4">
        <f>I1687/(constants!$A$4+constants!$B$4*data!I1687+constants!$C$4*data!I1687^2+constants!$D$4*data!I1687^3+constants!$E$4*data!I1687^4+constants!$F$4*data!I1687^5+constants!$G$4*data!I1687^6+constants!$H$4*data!I1687^7)</f>
        <v>11914.131073279066</v>
      </c>
      <c r="S1687" s="4">
        <f>J1687/(constants!$A$4+constants!$B$4*data!J1687+constants!$C$4*data!J1687^2+constants!$D$4*data!J1687^3+constants!$E$4*data!J1687^4+constants!$F$4*data!J1687^5+constants!$G$4*data!J1687^6+constants!$H$4*data!J1687^7)</f>
        <v>11931.395111803748</v>
      </c>
      <c r="T1687" s="4"/>
      <c r="U1687" s="4">
        <f t="shared" si="542"/>
        <v>25221.924147185397</v>
      </c>
      <c r="V1687" s="2">
        <f t="shared" si="543"/>
        <v>54775.741350964505</v>
      </c>
      <c r="W1687" s="2">
        <f t="shared" si="544"/>
        <v>54775.741350964505</v>
      </c>
      <c r="X1687" s="2">
        <f t="shared" si="545"/>
        <v>1486.2648715496507</v>
      </c>
      <c r="Y1687" s="2">
        <f t="shared" si="546"/>
        <v>1503.5289100743321</v>
      </c>
      <c r="Z1687" s="2"/>
      <c r="AA1687" s="4">
        <f t="shared" si="536"/>
        <v>42036.540245308992</v>
      </c>
      <c r="AB1687" s="4">
        <f t="shared" si="537"/>
        <v>9129.2902251607502</v>
      </c>
      <c r="AC1687" s="4">
        <f t="shared" si="538"/>
        <v>9129.2902251607502</v>
      </c>
      <c r="AD1687" s="4">
        <f t="shared" si="539"/>
        <v>247.71081192494179</v>
      </c>
      <c r="AE1687" s="4">
        <f t="shared" si="540"/>
        <v>250.58815167905533</v>
      </c>
      <c r="AF1687" s="4"/>
      <c r="AG1687" s="4">
        <f t="shared" si="547"/>
        <v>1</v>
      </c>
      <c r="AH1687" s="4"/>
      <c r="AI1687" s="4"/>
      <c r="AJ1687">
        <f>IF(front!E1687&gt;$AJ$2,AA1687,AB1687)</f>
        <v>42036.540245308992</v>
      </c>
      <c r="AK1687">
        <f t="shared" si="535"/>
        <v>41972.885380783584</v>
      </c>
      <c r="AL1687">
        <f>SUMPRODUCT($B$7:$B$456,AK$7:AK$456,EXP(constants!$B$32+constants!$A$32*ABS($A$7:$A$456-$A1687)))</f>
        <v>1.1982259246707073E-9</v>
      </c>
      <c r="AM1687">
        <f t="shared" si="541"/>
        <v>41972.885380782383</v>
      </c>
      <c r="AN1687">
        <f t="shared" si="548"/>
        <v>41967.000811120612</v>
      </c>
      <c r="AP1687" s="4"/>
      <c r="AQ1687" s="4"/>
      <c r="AR1687" s="4"/>
    </row>
    <row r="1688" spans="1:44" x14ac:dyDescent="0.2">
      <c r="A1688">
        <f>front!A1688</f>
        <v>955.89</v>
      </c>
      <c r="B1688" s="1">
        <f t="shared" si="549"/>
        <v>0.41999999999995907</v>
      </c>
      <c r="C1688" s="20">
        <f>front!B1688</f>
        <v>3221.85</v>
      </c>
      <c r="D1688" s="20">
        <f>front!C1688</f>
        <v>8994.4</v>
      </c>
      <c r="E1688" s="20">
        <f>front!D1688</f>
        <v>28544.5</v>
      </c>
      <c r="F1688" s="20">
        <f>front!E1688</f>
        <v>64000</v>
      </c>
      <c r="G1688" s="20">
        <f>front!F1688</f>
        <v>64000</v>
      </c>
      <c r="H1688" s="20">
        <f>front!H1688</f>
        <v>9351.7999999999993</v>
      </c>
      <c r="I1688" s="20">
        <f>front!I1688</f>
        <v>10783.6</v>
      </c>
      <c r="J1688" s="20">
        <f>front!J1688</f>
        <v>10834</v>
      </c>
      <c r="K1688" s="20"/>
      <c r="L1688" s="4">
        <f>C1688/(constants!$A$4+constants!$B$4*data!C1688+constants!$C$4*data!C1688^2+constants!$D$4*data!C1688^3+constants!$E$4*data!C1688^4+constants!$F$4*data!C1688^5+constants!$G$4*data!C1688^6+constants!$H$4*data!C1688^7)</f>
        <v>3220.6743147384809</v>
      </c>
      <c r="M1688" s="4">
        <f>D1688/(constants!$A$4+constants!$B$4*data!D1688+constants!$C$4*data!D1688^2+constants!$D$4*data!D1688^3+constants!$E$4*data!D1688^4+constants!$F$4*data!D1688^5+constants!$G$4*data!D1688^6+constants!$H$4*data!D1688^7)</f>
        <v>9000.4685027721825</v>
      </c>
      <c r="N1688" s="4">
        <f>E1688/(constants!$A$4+constants!$B$4*data!E1688+constants!$C$4*data!E1688^2+constants!$D$4*data!E1688^3+constants!$E$4*data!E1688^4+constants!$F$4*data!E1688^5+constants!$G$4*data!E1688^6+constants!$H$4*data!E1688^7)</f>
        <v>28664.424117238577</v>
      </c>
      <c r="O1688" s="4">
        <f>F1688/(constants!$A$4+constants!$B$4*data!F1688+constants!$C$4*data!F1688^2+constants!$D$4*data!F1688^3+constants!$E$4*data!F1688^4+constants!$F$4*data!F1688^5+constants!$G$4*data!F1688^6+constants!$H$4*data!F1688^7)</f>
        <v>64773.712258592925</v>
      </c>
      <c r="P1688" s="4">
        <f>G1688/(constants!$A$4+constants!$B$4*data!G1688+constants!$C$4*data!G1688^2+constants!$D$4*data!G1688^3+constants!$E$4*data!G1688^4+constants!$F$4*data!G1688^5+constants!$G$4*data!G1688^6+constants!$H$4*data!G1688^7)</f>
        <v>64773.712258592925</v>
      </c>
      <c r="Q1688" s="4">
        <f>H1688/(constants!$A$4+constants!$B$4*data!H1688+constants!$C$4*data!H1688^2+constants!$D$4*data!H1688^3+constants!$E$4*data!H1688^4+constants!$F$4*data!H1688^5+constants!$G$4*data!H1688^6+constants!$H$4*data!H1688^7)</f>
        <v>9358.7900322261157</v>
      </c>
      <c r="R1688" s="4">
        <f>I1688/(constants!$A$4+constants!$B$4*data!I1688+constants!$C$4*data!I1688^2+constants!$D$4*data!I1688^3+constants!$E$4*data!I1688^4+constants!$F$4*data!I1688^5+constants!$G$4*data!I1688^6+constants!$H$4*data!I1688^7)</f>
        <v>10794.832998937185</v>
      </c>
      <c r="S1688" s="4">
        <f>J1688/(constants!$A$4+constants!$B$4*data!J1688+constants!$C$4*data!J1688^2+constants!$D$4*data!J1688^3+constants!$E$4*data!J1688^4+constants!$F$4*data!J1688^5+constants!$G$4*data!J1688^6+constants!$H$4*data!J1688^7)</f>
        <v>10845.398141745263</v>
      </c>
      <c r="T1688" s="4"/>
      <c r="U1688" s="4">
        <f t="shared" si="542"/>
        <v>25443.749802500097</v>
      </c>
      <c r="V1688" s="2">
        <f t="shared" si="543"/>
        <v>55773.243755820746</v>
      </c>
      <c r="W1688" s="2">
        <f t="shared" si="544"/>
        <v>55773.243755820746</v>
      </c>
      <c r="X1688" s="2">
        <f t="shared" si="545"/>
        <v>1436.0429667110693</v>
      </c>
      <c r="Y1688" s="2">
        <f t="shared" si="546"/>
        <v>1486.6081095191475</v>
      </c>
      <c r="Z1688" s="2"/>
      <c r="AA1688" s="4">
        <f t="shared" si="536"/>
        <v>42406.249670833495</v>
      </c>
      <c r="AB1688" s="4">
        <f t="shared" si="537"/>
        <v>9295.5406259701231</v>
      </c>
      <c r="AC1688" s="4">
        <f t="shared" si="538"/>
        <v>9295.5406259701231</v>
      </c>
      <c r="AD1688" s="4">
        <f t="shared" si="539"/>
        <v>239.34049445184488</v>
      </c>
      <c r="AE1688" s="4">
        <f t="shared" si="540"/>
        <v>247.76801825319126</v>
      </c>
      <c r="AF1688" s="4"/>
      <c r="AG1688" s="4">
        <f t="shared" si="547"/>
        <v>1</v>
      </c>
      <c r="AH1688" s="4"/>
      <c r="AI1688" s="4"/>
      <c r="AJ1688">
        <f>IF(front!E1688&gt;$AJ$2,AA1688,AB1688)</f>
        <v>42406.249670833495</v>
      </c>
      <c r="AK1688">
        <f t="shared" si="535"/>
        <v>42342.594806308087</v>
      </c>
      <c r="AL1688">
        <f>SUMPRODUCT($B$7:$B$456,AK$7:AK$456,EXP(constants!$B$32+constants!$A$32*ABS($A$7:$A$456-$A1688)))</f>
        <v>1.1764098200188005E-9</v>
      </c>
      <c r="AM1688">
        <f t="shared" si="541"/>
        <v>42342.594806306908</v>
      </c>
      <c r="AN1688">
        <f t="shared" si="548"/>
        <v>42336.710236645136</v>
      </c>
      <c r="AP1688" s="4"/>
      <c r="AQ1688" s="4"/>
      <c r="AR1688" s="4"/>
    </row>
    <row r="1689" spans="1:44" x14ac:dyDescent="0.2">
      <c r="A1689">
        <f>front!A1689</f>
        <v>956.31</v>
      </c>
      <c r="B1689" s="1">
        <f t="shared" si="549"/>
        <v>0.41999999999995907</v>
      </c>
      <c r="C1689" s="20">
        <f>front!B1689</f>
        <v>3232.25</v>
      </c>
      <c r="D1689" s="20">
        <f>front!C1689</f>
        <v>9061</v>
      </c>
      <c r="E1689" s="20">
        <f>front!D1689</f>
        <v>28737.05</v>
      </c>
      <c r="F1689" s="20">
        <f>front!E1689</f>
        <v>64000</v>
      </c>
      <c r="G1689" s="20">
        <f>front!F1689</f>
        <v>64000</v>
      </c>
      <c r="H1689" s="20">
        <f>front!H1689</f>
        <v>9428.4</v>
      </c>
      <c r="I1689" s="20">
        <f>front!I1689</f>
        <v>10865.6</v>
      </c>
      <c r="J1689" s="20">
        <f>front!J1689</f>
        <v>10887.2</v>
      </c>
      <c r="K1689" s="20"/>
      <c r="L1689" s="4">
        <f>C1689/(constants!$A$4+constants!$B$4*data!C1689+constants!$C$4*data!C1689^2+constants!$D$4*data!C1689^3+constants!$E$4*data!C1689^4+constants!$F$4*data!C1689^5+constants!$G$4*data!C1689^6+constants!$H$4*data!C1689^7)</f>
        <v>3231.0753172570267</v>
      </c>
      <c r="M1689" s="4">
        <f>D1689/(constants!$A$4+constants!$B$4*data!D1689+constants!$C$4*data!D1689^2+constants!$D$4*data!D1689^3+constants!$E$4*data!D1689^4+constants!$F$4*data!D1689^5+constants!$G$4*data!D1689^6+constants!$H$4*data!D1689^7)</f>
        <v>9067.2360018100626</v>
      </c>
      <c r="N1689" s="4">
        <f>E1689/(constants!$A$4+constants!$B$4*data!E1689+constants!$C$4*data!E1689^2+constants!$D$4*data!E1689^3+constants!$E$4*data!E1689^4+constants!$F$4*data!E1689^5+constants!$G$4*data!E1689^6+constants!$H$4*data!E1689^7)</f>
        <v>28858.658562490389</v>
      </c>
      <c r="O1689" s="4">
        <f>F1689/(constants!$A$4+constants!$B$4*data!F1689+constants!$C$4*data!F1689^2+constants!$D$4*data!F1689^3+constants!$E$4*data!F1689^4+constants!$F$4*data!F1689^5+constants!$G$4*data!F1689^6+constants!$H$4*data!F1689^7)</f>
        <v>64773.712258592925</v>
      </c>
      <c r="P1689" s="4">
        <f>G1689/(constants!$A$4+constants!$B$4*data!G1689+constants!$C$4*data!G1689^2+constants!$D$4*data!G1689^3+constants!$E$4*data!G1689^4+constants!$F$4*data!G1689^5+constants!$G$4*data!G1689^6+constants!$H$4*data!G1689^7)</f>
        <v>64773.712258592925</v>
      </c>
      <c r="Q1689" s="4">
        <f>H1689/(constants!$A$4+constants!$B$4*data!H1689+constants!$C$4*data!H1689^2+constants!$D$4*data!H1689^3+constants!$E$4*data!H1689^4+constants!$F$4*data!H1689^5+constants!$G$4*data!H1689^6+constants!$H$4*data!H1689^7)</f>
        <v>9435.5947730851112</v>
      </c>
      <c r="R1689" s="4">
        <f>I1689/(constants!$A$4+constants!$B$4*data!I1689+constants!$C$4*data!I1689^2+constants!$D$4*data!I1689^3+constants!$E$4*data!I1689^4+constants!$F$4*data!I1689^5+constants!$G$4*data!I1689^6+constants!$H$4*data!I1689^7)</f>
        <v>10877.102221876317</v>
      </c>
      <c r="S1689" s="4">
        <f>J1689/(constants!$A$4+constants!$B$4*data!J1689+constants!$C$4*data!J1689^2+constants!$D$4*data!J1689^3+constants!$E$4*data!J1689^4+constants!$F$4*data!J1689^5+constants!$G$4*data!J1689^6+constants!$H$4*data!J1689^7)</f>
        <v>10898.773603621792</v>
      </c>
      <c r="T1689" s="4"/>
      <c r="U1689" s="4">
        <f t="shared" si="542"/>
        <v>25627.583245233363</v>
      </c>
      <c r="V1689" s="2">
        <f t="shared" si="543"/>
        <v>55706.476256782858</v>
      </c>
      <c r="W1689" s="2">
        <f t="shared" si="544"/>
        <v>55706.476256782858</v>
      </c>
      <c r="X1689" s="2">
        <f t="shared" si="545"/>
        <v>1441.5074487912061</v>
      </c>
      <c r="Y1689" s="2">
        <f t="shared" si="546"/>
        <v>1463.1788305366808</v>
      </c>
      <c r="Z1689" s="2"/>
      <c r="AA1689" s="4">
        <f t="shared" si="536"/>
        <v>42712.638742055606</v>
      </c>
      <c r="AB1689" s="4">
        <f t="shared" si="537"/>
        <v>9284.4127094638097</v>
      </c>
      <c r="AC1689" s="4">
        <f t="shared" si="538"/>
        <v>9284.4127094638097</v>
      </c>
      <c r="AD1689" s="4">
        <f t="shared" si="539"/>
        <v>240.25124146520102</v>
      </c>
      <c r="AE1689" s="4">
        <f t="shared" si="540"/>
        <v>243.86313842278014</v>
      </c>
      <c r="AF1689" s="4"/>
      <c r="AG1689" s="4">
        <f t="shared" si="547"/>
        <v>1</v>
      </c>
      <c r="AH1689" s="4"/>
      <c r="AI1689" s="4"/>
      <c r="AJ1689">
        <f>IF(front!E1689&gt;$AJ$2,AA1689,AB1689)</f>
        <v>42712.638742055606</v>
      </c>
      <c r="AK1689">
        <f t="shared" si="535"/>
        <v>42648.983877530198</v>
      </c>
      <c r="AL1689">
        <f>SUMPRODUCT($B$7:$B$456,AK$7:AK$456,EXP(constants!$B$32+constants!$A$32*ABS($A$7:$A$456-$A1689)))</f>
        <v>1.1549909212797215E-9</v>
      </c>
      <c r="AM1689">
        <f t="shared" si="541"/>
        <v>42648.983877529041</v>
      </c>
      <c r="AN1689">
        <f t="shared" si="548"/>
        <v>42643.099307867269</v>
      </c>
      <c r="AP1689" s="4"/>
      <c r="AQ1689" s="4"/>
      <c r="AR1689" s="4"/>
    </row>
    <row r="1690" spans="1:44" x14ac:dyDescent="0.2">
      <c r="A1690">
        <f>front!A1690</f>
        <v>956.74</v>
      </c>
      <c r="B1690" s="1">
        <f t="shared" si="549"/>
        <v>0.43000000000006366</v>
      </c>
      <c r="C1690" s="20">
        <f>front!B1690</f>
        <v>3337.1</v>
      </c>
      <c r="D1690" s="20">
        <f>front!C1690</f>
        <v>10073</v>
      </c>
      <c r="E1690" s="20">
        <f>front!D1690</f>
        <v>28862.3</v>
      </c>
      <c r="F1690" s="20">
        <f>front!E1690</f>
        <v>64000</v>
      </c>
      <c r="G1690" s="20">
        <f>front!F1690</f>
        <v>64000</v>
      </c>
      <c r="H1690" s="20">
        <f>front!H1690</f>
        <v>10454.200000000001</v>
      </c>
      <c r="I1690" s="20">
        <f>front!I1690</f>
        <v>11901.6</v>
      </c>
      <c r="J1690" s="20">
        <f>front!J1690</f>
        <v>11900.8</v>
      </c>
      <c r="K1690" s="20"/>
      <c r="L1690" s="4">
        <f>C1690/(constants!$A$4+constants!$B$4*data!C1690+constants!$C$4*data!C1690^2+constants!$D$4*data!C1690^3+constants!$E$4*data!C1690^4+constants!$F$4*data!C1690^5+constants!$G$4*data!C1690^6+constants!$H$4*data!C1690^7)</f>
        <v>3335.9375213020699</v>
      </c>
      <c r="M1690" s="4">
        <f>D1690/(constants!$A$4+constants!$B$4*data!D1690+constants!$C$4*data!D1690^2+constants!$D$4*data!D1690^3+constants!$E$4*data!D1690^4+constants!$F$4*data!D1690^5+constants!$G$4*data!D1690^6+constants!$H$4*data!D1690^7)</f>
        <v>10082.018021735967</v>
      </c>
      <c r="N1690" s="4">
        <f>E1690/(constants!$A$4+constants!$B$4*data!E1690+constants!$C$4*data!E1690^2+constants!$D$4*data!E1690^3+constants!$E$4*data!E1690^4+constants!$F$4*data!E1690^5+constants!$G$4*data!E1690^6+constants!$H$4*data!E1690^7)</f>
        <v>28985.011624232815</v>
      </c>
      <c r="O1690" s="4">
        <f>F1690/(constants!$A$4+constants!$B$4*data!F1690+constants!$C$4*data!F1690^2+constants!$D$4*data!F1690^3+constants!$E$4*data!F1690^4+constants!$F$4*data!F1690^5+constants!$G$4*data!F1690^6+constants!$H$4*data!F1690^7)</f>
        <v>64773.712258592925</v>
      </c>
      <c r="P1690" s="4">
        <f>G1690/(constants!$A$4+constants!$B$4*data!G1690+constants!$C$4*data!G1690^2+constants!$D$4*data!G1690^3+constants!$E$4*data!G1690^4+constants!$F$4*data!G1690^5+constants!$G$4*data!G1690^6+constants!$H$4*data!G1690^7)</f>
        <v>64773.712258592925</v>
      </c>
      <c r="Q1690" s="4">
        <f>H1690/(constants!$A$4+constants!$B$4*data!H1690+constants!$C$4*data!H1690^2+constants!$D$4*data!H1690^3+constants!$E$4*data!H1690^4+constants!$F$4*data!H1690^5+constants!$G$4*data!H1690^6+constants!$H$4*data!H1690^7)</f>
        <v>10464.379791504098</v>
      </c>
      <c r="R1690" s="4">
        <f>I1690/(constants!$A$4+constants!$B$4*data!I1690+constants!$C$4*data!I1690^2+constants!$D$4*data!I1690^3+constants!$E$4*data!I1690^4+constants!$F$4*data!I1690^5+constants!$G$4*data!I1690^6+constants!$H$4*data!I1690^7)</f>
        <v>11916.740745995869</v>
      </c>
      <c r="S1690" s="4">
        <f>J1690/(constants!$A$4+constants!$B$4*data!J1690+constants!$C$4*data!J1690^2+constants!$D$4*data!J1690^3+constants!$E$4*data!J1690^4+constants!$F$4*data!J1690^5+constants!$G$4*data!J1690^6+constants!$H$4*data!J1690^7)</f>
        <v>11915.937769489774</v>
      </c>
      <c r="T1690" s="4"/>
      <c r="U1690" s="4">
        <f t="shared" si="542"/>
        <v>25649.074102930746</v>
      </c>
      <c r="V1690" s="2">
        <f t="shared" si="543"/>
        <v>54691.694236856958</v>
      </c>
      <c r="W1690" s="2">
        <f t="shared" si="544"/>
        <v>54691.694236856958</v>
      </c>
      <c r="X1690" s="2">
        <f t="shared" si="545"/>
        <v>1452.3609544917708</v>
      </c>
      <c r="Y1690" s="2">
        <f t="shared" si="546"/>
        <v>1451.5579779856762</v>
      </c>
      <c r="Z1690" s="2"/>
      <c r="AA1690" s="4">
        <f t="shared" si="536"/>
        <v>42748.456838217913</v>
      </c>
      <c r="AB1690" s="4">
        <f t="shared" si="537"/>
        <v>9115.2823728094936</v>
      </c>
      <c r="AC1690" s="4">
        <f t="shared" si="538"/>
        <v>9115.2823728094936</v>
      </c>
      <c r="AD1690" s="4">
        <f t="shared" si="539"/>
        <v>242.06015908196181</v>
      </c>
      <c r="AE1690" s="4">
        <f t="shared" si="540"/>
        <v>241.92632966427936</v>
      </c>
      <c r="AF1690" s="4"/>
      <c r="AG1690" s="4">
        <f t="shared" si="547"/>
        <v>1</v>
      </c>
      <c r="AH1690" s="4"/>
      <c r="AI1690" s="4"/>
      <c r="AJ1690">
        <f>IF(front!E1690&gt;$AJ$2,AA1690,AB1690)</f>
        <v>42748.456838217913</v>
      </c>
      <c r="AK1690">
        <f t="shared" si="535"/>
        <v>42684.801973692505</v>
      </c>
      <c r="AL1690">
        <f>SUMPRODUCT($B$7:$B$456,AK$7:AK$456,EXP(constants!$B$32+constants!$A$32*ABS($A$7:$A$456-$A1690)))</f>
        <v>1.133466002282207E-9</v>
      </c>
      <c r="AM1690">
        <f t="shared" si="541"/>
        <v>42684.80197369137</v>
      </c>
      <c r="AN1690">
        <f t="shared" si="548"/>
        <v>42678.917404029598</v>
      </c>
      <c r="AP1690" s="4"/>
      <c r="AQ1690" s="4"/>
      <c r="AR1690" s="4"/>
    </row>
    <row r="1691" spans="1:44" x14ac:dyDescent="0.2">
      <c r="A1691">
        <f>front!A1691</f>
        <v>957.16</v>
      </c>
      <c r="B1691" s="1">
        <f t="shared" si="549"/>
        <v>0.41999999999995907</v>
      </c>
      <c r="C1691" s="20">
        <f>front!B1691</f>
        <v>3274.75</v>
      </c>
      <c r="D1691" s="20">
        <f>front!C1691</f>
        <v>9580.2000000000007</v>
      </c>
      <c r="E1691" s="20">
        <f>front!D1691</f>
        <v>28854.799999999999</v>
      </c>
      <c r="F1691" s="20">
        <f>front!E1691</f>
        <v>64000</v>
      </c>
      <c r="G1691" s="20">
        <f>front!F1691</f>
        <v>64000</v>
      </c>
      <c r="H1691" s="20">
        <f>front!H1691</f>
        <v>9956</v>
      </c>
      <c r="I1691" s="20">
        <f>front!I1691</f>
        <v>11459.8</v>
      </c>
      <c r="J1691" s="20">
        <f>front!J1691</f>
        <v>11466.4</v>
      </c>
      <c r="K1691" s="20"/>
      <c r="L1691" s="4">
        <f>C1691/(constants!$A$4+constants!$B$4*data!C1691+constants!$C$4*data!C1691^2+constants!$D$4*data!C1691^3+constants!$E$4*data!C1691^4+constants!$F$4*data!C1691^5+constants!$G$4*data!C1691^6+constants!$H$4*data!C1691^7)</f>
        <v>3273.5798031739841</v>
      </c>
      <c r="M1691" s="4">
        <f>D1691/(constants!$A$4+constants!$B$4*data!D1691+constants!$C$4*data!D1691^2+constants!$D$4*data!D1691^3+constants!$E$4*data!D1691^4+constants!$F$4*data!D1691^5+constants!$G$4*data!D1691^6+constants!$H$4*data!D1691^7)</f>
        <v>9587.8080253441985</v>
      </c>
      <c r="N1691" s="4">
        <f>E1691/(constants!$A$4+constants!$B$4*data!E1691+constants!$C$4*data!E1691^2+constants!$D$4*data!E1691^3+constants!$E$4*data!E1691^4+constants!$F$4*data!E1691^5+constants!$G$4*data!E1691^6+constants!$H$4*data!E1691^7)</f>
        <v>28977.445407863332</v>
      </c>
      <c r="O1691" s="4">
        <f>F1691/(constants!$A$4+constants!$B$4*data!F1691+constants!$C$4*data!F1691^2+constants!$D$4*data!F1691^3+constants!$E$4*data!F1691^4+constants!$F$4*data!F1691^5+constants!$G$4*data!F1691^6+constants!$H$4*data!F1691^7)</f>
        <v>64773.712258592925</v>
      </c>
      <c r="P1691" s="4">
        <f>G1691/(constants!$A$4+constants!$B$4*data!G1691+constants!$C$4*data!G1691^2+constants!$D$4*data!G1691^3+constants!$E$4*data!G1691^4+constants!$F$4*data!G1691^5+constants!$G$4*data!G1691^6+constants!$H$4*data!G1691^7)</f>
        <v>64773.712258592925</v>
      </c>
      <c r="Q1691" s="4">
        <f>H1691/(constants!$A$4+constants!$B$4*data!H1691+constants!$C$4*data!H1691^2+constants!$D$4*data!H1691^3+constants!$E$4*data!H1691^4+constants!$F$4*data!H1691^5+constants!$G$4*data!H1691^6+constants!$H$4*data!H1691^7)</f>
        <v>9964.6738352349366</v>
      </c>
      <c r="R1691" s="4">
        <f>I1691/(constants!$A$4+constants!$B$4*data!I1691+constants!$C$4*data!I1691^2+constants!$D$4*data!I1691^3+constants!$E$4*data!I1691^4+constants!$F$4*data!I1691^5+constants!$G$4*data!I1691^6+constants!$H$4*data!I1691^7)</f>
        <v>11473.335871750354</v>
      </c>
      <c r="S1691" s="4">
        <f>J1691/(constants!$A$4+constants!$B$4*data!J1691+constants!$C$4*data!J1691^2+constants!$D$4*data!J1691^3+constants!$E$4*data!J1691^4+constants!$F$4*data!J1691^5+constants!$G$4*data!J1691^6+constants!$H$4*data!J1691^7)</f>
        <v>11479.959269444542</v>
      </c>
      <c r="T1691" s="4"/>
      <c r="U1691" s="4">
        <f t="shared" si="542"/>
        <v>25703.865604689348</v>
      </c>
      <c r="V1691" s="2">
        <f t="shared" si="543"/>
        <v>55185.90423324873</v>
      </c>
      <c r="W1691" s="2">
        <f t="shared" si="544"/>
        <v>55185.90423324873</v>
      </c>
      <c r="X1691" s="2">
        <f t="shared" si="545"/>
        <v>1508.6620365154176</v>
      </c>
      <c r="Y1691" s="2">
        <f t="shared" si="546"/>
        <v>1515.2854342096052</v>
      </c>
      <c r="Z1691" s="2"/>
      <c r="AA1691" s="4">
        <f t="shared" si="536"/>
        <v>42839.776007815584</v>
      </c>
      <c r="AB1691" s="4">
        <f t="shared" si="537"/>
        <v>9197.650705541455</v>
      </c>
      <c r="AC1691" s="4">
        <f t="shared" si="538"/>
        <v>9197.650705541455</v>
      </c>
      <c r="AD1691" s="4">
        <f t="shared" si="539"/>
        <v>251.44367275256963</v>
      </c>
      <c r="AE1691" s="4">
        <f t="shared" si="540"/>
        <v>252.54757236826754</v>
      </c>
      <c r="AF1691" s="4"/>
      <c r="AG1691" s="4">
        <f t="shared" si="547"/>
        <v>1</v>
      </c>
      <c r="AH1691" s="4"/>
      <c r="AI1691" s="4"/>
      <c r="AJ1691">
        <f>IF(front!E1691&gt;$AJ$2,AA1691,AB1691)</f>
        <v>42839.776007815584</v>
      </c>
      <c r="AK1691">
        <f t="shared" si="535"/>
        <v>42776.121143290176</v>
      </c>
      <c r="AL1691">
        <f>SUMPRODUCT($B$7:$B$456,AK$7:AK$456,EXP(constants!$B$32+constants!$A$32*ABS($A$7:$A$456-$A1691)))</f>
        <v>1.1128289818205093E-9</v>
      </c>
      <c r="AM1691">
        <f t="shared" si="541"/>
        <v>42776.121143289063</v>
      </c>
      <c r="AN1691">
        <f t="shared" si="548"/>
        <v>42770.236573627291</v>
      </c>
      <c r="AP1691" s="4"/>
      <c r="AQ1691" s="4"/>
      <c r="AR1691" s="4"/>
    </row>
    <row r="1692" spans="1:44" x14ac:dyDescent="0.2">
      <c r="A1692">
        <f>front!A1692</f>
        <v>957.58</v>
      </c>
      <c r="B1692" s="1">
        <f t="shared" si="549"/>
        <v>0.42000000000007276</v>
      </c>
      <c r="C1692" s="20">
        <f>front!B1692</f>
        <v>3267.35</v>
      </c>
      <c r="D1692" s="20">
        <f>front!C1692</f>
        <v>9407</v>
      </c>
      <c r="E1692" s="20">
        <f>front!D1692</f>
        <v>28753.200000000001</v>
      </c>
      <c r="F1692" s="20">
        <f>front!E1692</f>
        <v>64000</v>
      </c>
      <c r="G1692" s="20">
        <f>front!F1692</f>
        <v>64000</v>
      </c>
      <c r="H1692" s="20">
        <f>front!H1692</f>
        <v>9807</v>
      </c>
      <c r="I1692" s="20">
        <f>front!I1692</f>
        <v>11337</v>
      </c>
      <c r="J1692" s="20">
        <f>front!J1692</f>
        <v>11399.8</v>
      </c>
      <c r="K1692" s="20"/>
      <c r="L1692" s="4">
        <f>C1692/(constants!$A$4+constants!$B$4*data!C1692+constants!$C$4*data!C1692^2+constants!$D$4*data!C1692^3+constants!$E$4*data!C1692^4+constants!$F$4*data!C1692^5+constants!$G$4*data!C1692^6+constants!$H$4*data!C1692^7)</f>
        <v>3266.1789770565474</v>
      </c>
      <c r="M1692" s="4">
        <f>D1692/(constants!$A$4+constants!$B$4*data!D1692+constants!$C$4*data!D1692^2+constants!$D$4*data!D1692^3+constants!$E$4*data!D1692^4+constants!$F$4*data!D1692^5+constants!$G$4*data!D1692^6+constants!$H$4*data!D1692^7)</f>
        <v>9414.1373176476482</v>
      </c>
      <c r="N1692" s="4">
        <f>E1692/(constants!$A$4+constants!$B$4*data!E1692+constants!$C$4*data!E1692^2+constants!$D$4*data!E1692^3+constants!$E$4*data!E1692^4+constants!$F$4*data!E1692^5+constants!$G$4*data!E1692^6+constants!$H$4*data!E1692^7)</f>
        <v>28874.950465790913</v>
      </c>
      <c r="O1692" s="4">
        <f>F1692/(constants!$A$4+constants!$B$4*data!F1692+constants!$C$4*data!F1692^2+constants!$D$4*data!F1692^3+constants!$E$4*data!F1692^4+constants!$F$4*data!F1692^5+constants!$G$4*data!F1692^6+constants!$H$4*data!F1692^7)</f>
        <v>64773.712258592925</v>
      </c>
      <c r="P1692" s="4">
        <f>G1692/(constants!$A$4+constants!$B$4*data!G1692+constants!$C$4*data!G1692^2+constants!$D$4*data!G1692^3+constants!$E$4*data!G1692^4+constants!$F$4*data!G1692^5+constants!$G$4*data!G1692^6+constants!$H$4*data!G1692^7)</f>
        <v>64773.712258592925</v>
      </c>
      <c r="Q1692" s="4">
        <f>H1692/(constants!$A$4+constants!$B$4*data!H1692+constants!$C$4*data!H1692^2+constants!$D$4*data!H1692^3+constants!$E$4*data!H1692^4+constants!$F$4*data!H1692^5+constants!$G$4*data!H1692^6+constants!$H$4*data!H1692^7)</f>
        <v>9815.2439919761509</v>
      </c>
      <c r="R1692" s="4">
        <f>I1692/(constants!$A$4+constants!$B$4*data!I1692+constants!$C$4*data!I1692^2+constants!$D$4*data!I1692^3+constants!$E$4*data!I1692^4+constants!$F$4*data!I1692^5+constants!$G$4*data!I1692^6+constants!$H$4*data!I1692^7)</f>
        <v>11350.103753877956</v>
      </c>
      <c r="S1692" s="4">
        <f>J1692/(constants!$A$4+constants!$B$4*data!J1692+constants!$C$4*data!J1692^2+constants!$D$4*data!J1692^3+constants!$E$4*data!J1692^4+constants!$F$4*data!J1692^5+constants!$G$4*data!J1692^6+constants!$H$4*data!J1692^7)</f>
        <v>11413.123974705015</v>
      </c>
      <c r="T1692" s="4"/>
      <c r="U1692" s="4">
        <f t="shared" si="542"/>
        <v>25608.771488734365</v>
      </c>
      <c r="V1692" s="2">
        <f t="shared" si="543"/>
        <v>55359.574940945276</v>
      </c>
      <c r="W1692" s="2">
        <f t="shared" si="544"/>
        <v>55359.574940945276</v>
      </c>
      <c r="X1692" s="2">
        <f t="shared" si="545"/>
        <v>1534.8597619018055</v>
      </c>
      <c r="Y1692" s="2">
        <f t="shared" si="546"/>
        <v>1597.879982728864</v>
      </c>
      <c r="Z1692" s="2"/>
      <c r="AA1692" s="4">
        <f t="shared" si="536"/>
        <v>42681.285814557275</v>
      </c>
      <c r="AB1692" s="4">
        <f t="shared" si="537"/>
        <v>9226.5958234908794</v>
      </c>
      <c r="AC1692" s="4">
        <f t="shared" si="538"/>
        <v>9226.5958234908794</v>
      </c>
      <c r="AD1692" s="4">
        <f t="shared" si="539"/>
        <v>255.80996031696762</v>
      </c>
      <c r="AE1692" s="4">
        <f t="shared" si="540"/>
        <v>266.31333045481068</v>
      </c>
      <c r="AF1692" s="4"/>
      <c r="AG1692" s="4">
        <f t="shared" si="547"/>
        <v>1</v>
      </c>
      <c r="AH1692" s="4"/>
      <c r="AI1692" s="4"/>
      <c r="AJ1692">
        <f>IF(front!E1692&gt;$AJ$2,AA1692,AB1692)</f>
        <v>42681.285814557275</v>
      </c>
      <c r="AK1692">
        <f t="shared" si="535"/>
        <v>42617.630950031868</v>
      </c>
      <c r="AL1692">
        <f>SUMPRODUCT($B$7:$B$456,AK$7:AK$456,EXP(constants!$B$32+constants!$A$32*ABS($A$7:$A$456-$A1692)))</f>
        <v>1.0925676996806241E-9</v>
      </c>
      <c r="AM1692">
        <f t="shared" si="541"/>
        <v>42617.630950030776</v>
      </c>
      <c r="AN1692">
        <f t="shared" si="548"/>
        <v>42611.746380369004</v>
      </c>
      <c r="AP1692" s="4"/>
      <c r="AQ1692" s="4"/>
      <c r="AR1692" s="4"/>
    </row>
    <row r="1693" spans="1:44" x14ac:dyDescent="0.2">
      <c r="A1693">
        <f>front!A1693</f>
        <v>958</v>
      </c>
      <c r="B1693" s="1">
        <f t="shared" si="549"/>
        <v>0.41999999999995907</v>
      </c>
      <c r="C1693" s="20">
        <f>front!B1693</f>
        <v>3327.7</v>
      </c>
      <c r="D1693" s="20">
        <f>front!C1693</f>
        <v>9985.7999999999993</v>
      </c>
      <c r="E1693" s="20">
        <f>front!D1693</f>
        <v>28772.6</v>
      </c>
      <c r="F1693" s="20">
        <f>front!E1693</f>
        <v>64000</v>
      </c>
      <c r="G1693" s="20">
        <f>front!F1693</f>
        <v>64000</v>
      </c>
      <c r="H1693" s="20">
        <f>front!H1693</f>
        <v>10432.799999999999</v>
      </c>
      <c r="I1693" s="20">
        <f>front!I1693</f>
        <v>12251.6</v>
      </c>
      <c r="J1693" s="20">
        <f>front!J1693</f>
        <v>12342</v>
      </c>
      <c r="K1693" s="20"/>
      <c r="L1693" s="4">
        <f>C1693/(constants!$A$4+constants!$B$4*data!C1693+constants!$C$4*data!C1693^2+constants!$D$4*data!C1693^3+constants!$E$4*data!C1693^4+constants!$F$4*data!C1693^5+constants!$G$4*data!C1693^6+constants!$H$4*data!C1693^7)</f>
        <v>3326.5362707810314</v>
      </c>
      <c r="M1693" s="4">
        <f>D1693/(constants!$A$4+constants!$B$4*data!D1693+constants!$C$4*data!D1693^2+constants!$D$4*data!D1693^3+constants!$E$4*data!D1693^4+constants!$F$4*data!D1693^5+constants!$G$4*data!D1693^6+constants!$H$4*data!D1693^7)</f>
        <v>9994.5609448216819</v>
      </c>
      <c r="N1693" s="4">
        <f>E1693/(constants!$A$4+constants!$B$4*data!E1693+constants!$C$4*data!E1693^2+constants!$D$4*data!E1693^3+constants!$E$4*data!E1693^4+constants!$F$4*data!E1693^5+constants!$G$4*data!E1693^6+constants!$H$4*data!E1693^7)</f>
        <v>28894.521053478409</v>
      </c>
      <c r="O1693" s="4">
        <f>F1693/(constants!$A$4+constants!$B$4*data!F1693+constants!$C$4*data!F1693^2+constants!$D$4*data!F1693^3+constants!$E$4*data!F1693^4+constants!$F$4*data!F1693^5+constants!$G$4*data!F1693^6+constants!$H$4*data!F1693^7)</f>
        <v>64773.712258592925</v>
      </c>
      <c r="P1693" s="4">
        <f>G1693/(constants!$A$4+constants!$B$4*data!G1693+constants!$C$4*data!G1693^2+constants!$D$4*data!G1693^3+constants!$E$4*data!G1693^4+constants!$F$4*data!G1693^5+constants!$G$4*data!G1693^6+constants!$H$4*data!G1693^7)</f>
        <v>64773.712258592925</v>
      </c>
      <c r="Q1693" s="4">
        <f>H1693/(constants!$A$4+constants!$B$4*data!H1693+constants!$C$4*data!H1693^2+constants!$D$4*data!H1693^3+constants!$E$4*data!H1693^4+constants!$F$4*data!H1693^5+constants!$G$4*data!H1693^6+constants!$H$4*data!H1693^7)</f>
        <v>10442.912943073123</v>
      </c>
      <c r="R1693" s="4">
        <f>I1693/(constants!$A$4+constants!$B$4*data!I1693+constants!$C$4*data!I1693^2+constants!$D$4*data!I1693^3+constants!$E$4*data!I1693^4+constants!$F$4*data!I1693^5+constants!$G$4*data!I1693^6+constants!$H$4*data!I1693^7)</f>
        <v>12268.067175133388</v>
      </c>
      <c r="S1693" s="4">
        <f>J1693/(constants!$A$4+constants!$B$4*data!J1693+constants!$C$4*data!J1693^2+constants!$D$4*data!J1693^3+constants!$E$4*data!J1693^4+constants!$F$4*data!J1693^5+constants!$G$4*data!J1693^6+constants!$H$4*data!J1693^7)</f>
        <v>12358.817565436786</v>
      </c>
      <c r="T1693" s="4"/>
      <c r="U1693" s="4">
        <f t="shared" si="542"/>
        <v>25567.984782697378</v>
      </c>
      <c r="V1693" s="2">
        <f t="shared" si="543"/>
        <v>54779.151313771246</v>
      </c>
      <c r="W1693" s="2">
        <f t="shared" si="544"/>
        <v>54779.151313771246</v>
      </c>
      <c r="X1693" s="2">
        <f t="shared" si="545"/>
        <v>1825.1542320602657</v>
      </c>
      <c r="Y1693" s="2">
        <f t="shared" si="546"/>
        <v>1915.9046223636633</v>
      </c>
      <c r="Z1693" s="2"/>
      <c r="AA1693" s="4">
        <f t="shared" si="536"/>
        <v>42613.3079711623</v>
      </c>
      <c r="AB1693" s="4">
        <f t="shared" si="537"/>
        <v>9129.8585522952071</v>
      </c>
      <c r="AC1693" s="4">
        <f t="shared" si="538"/>
        <v>9129.8585522952071</v>
      </c>
      <c r="AD1693" s="4">
        <f t="shared" si="539"/>
        <v>304.19237201004427</v>
      </c>
      <c r="AE1693" s="4">
        <f t="shared" si="540"/>
        <v>319.31743706061053</v>
      </c>
      <c r="AF1693" s="4"/>
      <c r="AG1693" s="4">
        <f t="shared" si="547"/>
        <v>1</v>
      </c>
      <c r="AH1693" s="4"/>
      <c r="AI1693" s="4"/>
      <c r="AJ1693">
        <f>IF(front!E1693&gt;$AJ$2,AA1693,AB1693)</f>
        <v>42613.3079711623</v>
      </c>
      <c r="AK1693">
        <f t="shared" si="535"/>
        <v>42549.653106636892</v>
      </c>
      <c r="AL1693">
        <f>SUMPRODUCT($B$7:$B$456,AK$7:AK$456,EXP(constants!$B$32+constants!$A$32*ABS($A$7:$A$456-$A1693)))</f>
        <v>1.0726753147932944E-9</v>
      </c>
      <c r="AM1693">
        <f t="shared" si="541"/>
        <v>42549.653106635822</v>
      </c>
      <c r="AN1693">
        <f t="shared" si="548"/>
        <v>42543.76853697405</v>
      </c>
      <c r="AP1693" s="4"/>
      <c r="AQ1693" s="4"/>
      <c r="AR1693" s="4"/>
    </row>
    <row r="1694" spans="1:44" x14ac:dyDescent="0.2">
      <c r="A1694">
        <f>front!A1694</f>
        <v>958.43</v>
      </c>
      <c r="B1694" s="1">
        <f t="shared" si="549"/>
        <v>0.42999999999994998</v>
      </c>
      <c r="C1694" s="20">
        <f>front!B1694</f>
        <v>3211.8</v>
      </c>
      <c r="D1694" s="20">
        <f>front!C1694</f>
        <v>8819.7999999999993</v>
      </c>
      <c r="E1694" s="20">
        <f>front!D1694</f>
        <v>28758.45</v>
      </c>
      <c r="F1694" s="20">
        <f>front!E1694</f>
        <v>64000</v>
      </c>
      <c r="G1694" s="20">
        <f>front!F1694</f>
        <v>64000</v>
      </c>
      <c r="H1694" s="20">
        <f>front!H1694</f>
        <v>9192.7999999999993</v>
      </c>
      <c r="I1694" s="20">
        <f>front!I1694</f>
        <v>11129.6</v>
      </c>
      <c r="J1694" s="20">
        <f>front!J1694</f>
        <v>11170.4</v>
      </c>
      <c r="K1694" s="20"/>
      <c r="L1694" s="4">
        <f>C1694/(constants!$A$4+constants!$B$4*data!C1694+constants!$C$4*data!C1694^2+constants!$D$4*data!C1694^3+constants!$E$4*data!C1694^4+constants!$F$4*data!C1694^5+constants!$G$4*data!C1694^6+constants!$H$4*data!C1694^7)</f>
        <v>3210.6233814288125</v>
      </c>
      <c r="M1694" s="4">
        <f>D1694/(constants!$A$4+constants!$B$4*data!D1694+constants!$C$4*data!D1694^2+constants!$D$4*data!D1694^3+constants!$E$4*data!D1694^4+constants!$F$4*data!D1694^5+constants!$G$4*data!D1694^6+constants!$H$4*data!D1694^7)</f>
        <v>8825.4385976460817</v>
      </c>
      <c r="N1694" s="4">
        <f>E1694/(constants!$A$4+constants!$B$4*data!E1694+constants!$C$4*data!E1694^2+constants!$D$4*data!E1694^3+constants!$E$4*data!E1694^4+constants!$F$4*data!E1694^5+constants!$G$4*data!E1694^6+constants!$H$4*data!E1694^7)</f>
        <v>28880.246616189601</v>
      </c>
      <c r="O1694" s="4">
        <f>F1694/(constants!$A$4+constants!$B$4*data!F1694+constants!$C$4*data!F1694^2+constants!$D$4*data!F1694^3+constants!$E$4*data!F1694^4+constants!$F$4*data!F1694^5+constants!$G$4*data!F1694^6+constants!$H$4*data!F1694^7)</f>
        <v>64773.712258592925</v>
      </c>
      <c r="P1694" s="4">
        <f>G1694/(constants!$A$4+constants!$B$4*data!G1694+constants!$C$4*data!G1694^2+constants!$D$4*data!G1694^3+constants!$E$4*data!G1694^4+constants!$F$4*data!G1694^5+constants!$G$4*data!G1694^6+constants!$H$4*data!G1694^7)</f>
        <v>64773.712258592925</v>
      </c>
      <c r="Q1694" s="4">
        <f>H1694/(constants!$A$4+constants!$B$4*data!H1694+constants!$C$4*data!H1694^2+constants!$D$4*data!H1694^3+constants!$E$4*data!H1694^4+constants!$F$4*data!H1694^5+constants!$G$4*data!H1694^6+constants!$H$4*data!H1694^7)</f>
        <v>9199.3731878818835</v>
      </c>
      <c r="R1694" s="4">
        <f>I1694/(constants!$A$4+constants!$B$4*data!I1694+constants!$C$4*data!I1694^2+constants!$D$4*data!I1694^3+constants!$E$4*data!I1694^4+constants!$F$4*data!I1694^5+constants!$G$4*data!I1694^6+constants!$H$4*data!I1694^7)</f>
        <v>11141.987888608241</v>
      </c>
      <c r="S1694" s="4">
        <f>J1694/(constants!$A$4+constants!$B$4*data!J1694+constants!$C$4*data!J1694^2+constants!$D$4*data!J1694^3+constants!$E$4*data!J1694^4+constants!$F$4*data!J1694^5+constants!$G$4*data!J1694^6+constants!$H$4*data!J1694^7)</f>
        <v>11182.927324334809</v>
      </c>
      <c r="T1694" s="4"/>
      <c r="U1694" s="4">
        <f t="shared" si="542"/>
        <v>25669.623234760787</v>
      </c>
      <c r="V1694" s="2">
        <f t="shared" si="543"/>
        <v>55948.273660946841</v>
      </c>
      <c r="W1694" s="2">
        <f t="shared" si="544"/>
        <v>55948.273660946841</v>
      </c>
      <c r="X1694" s="2">
        <f t="shared" si="545"/>
        <v>1942.6147007263571</v>
      </c>
      <c r="Y1694" s="2">
        <f t="shared" si="546"/>
        <v>1983.5541364529254</v>
      </c>
      <c r="Z1694" s="2"/>
      <c r="AA1694" s="4">
        <f t="shared" si="536"/>
        <v>42782.705391267977</v>
      </c>
      <c r="AB1694" s="4">
        <f t="shared" si="537"/>
        <v>9324.7122768244735</v>
      </c>
      <c r="AC1694" s="4">
        <f t="shared" si="538"/>
        <v>9324.7122768244735</v>
      </c>
      <c r="AD1694" s="4">
        <f t="shared" si="539"/>
        <v>323.76911678772615</v>
      </c>
      <c r="AE1694" s="4">
        <f t="shared" si="540"/>
        <v>330.59235607548754</v>
      </c>
      <c r="AF1694" s="4"/>
      <c r="AG1694" s="4">
        <f t="shared" si="547"/>
        <v>1</v>
      </c>
      <c r="AH1694" s="4"/>
      <c r="AI1694" s="4"/>
      <c r="AJ1694">
        <f>IF(front!E1694&gt;$AJ$2,AA1694,AB1694)</f>
        <v>42782.705391267977</v>
      </c>
      <c r="AK1694">
        <f t="shared" si="535"/>
        <v>42719.050526742569</v>
      </c>
      <c r="AL1694">
        <f>SUMPRODUCT($B$7:$B$456,AK$7:AK$456,EXP(constants!$B$32+constants!$A$32*ABS($A$7:$A$456-$A1694)))</f>
        <v>1.0526844656566024E-9</v>
      </c>
      <c r="AM1694">
        <f t="shared" si="541"/>
        <v>42719.050526741514</v>
      </c>
      <c r="AN1694">
        <f t="shared" si="548"/>
        <v>42713.165957079742</v>
      </c>
      <c r="AP1694" s="4"/>
      <c r="AQ1694" s="4"/>
      <c r="AR1694" s="4"/>
    </row>
    <row r="1695" spans="1:44" x14ac:dyDescent="0.2">
      <c r="A1695">
        <f>front!A1695</f>
        <v>958.85</v>
      </c>
      <c r="B1695" s="1">
        <f t="shared" si="549"/>
        <v>0.42000000000007276</v>
      </c>
      <c r="C1695" s="20">
        <f>front!B1695</f>
        <v>3244.7</v>
      </c>
      <c r="D1695" s="20">
        <f>front!C1695</f>
        <v>9225.7999999999993</v>
      </c>
      <c r="E1695" s="20">
        <f>front!D1695</f>
        <v>29081.200000000001</v>
      </c>
      <c r="F1695" s="20">
        <f>front!E1695</f>
        <v>64000</v>
      </c>
      <c r="G1695" s="20">
        <f>front!F1695</f>
        <v>64000</v>
      </c>
      <c r="H1695" s="20">
        <f>front!H1695</f>
        <v>9611</v>
      </c>
      <c r="I1695" s="20">
        <f>front!I1695</f>
        <v>11281.8</v>
      </c>
      <c r="J1695" s="20">
        <f>front!J1695</f>
        <v>11350</v>
      </c>
      <c r="K1695" s="20"/>
      <c r="L1695" s="4">
        <f>C1695/(constants!$A$4+constants!$B$4*data!C1695+constants!$C$4*data!C1695^2+constants!$D$4*data!C1695^3+constants!$E$4*data!C1695^4+constants!$F$4*data!C1695^5+constants!$G$4*data!C1695^6+constants!$H$4*data!C1695^7)</f>
        <v>3243.5265665559709</v>
      </c>
      <c r="M1695" s="4">
        <f>D1695/(constants!$A$4+constants!$B$4*data!D1695+constants!$C$4*data!D1695^2+constants!$D$4*data!D1695^3+constants!$E$4*data!D1695^4+constants!$F$4*data!D1695^5+constants!$G$4*data!D1695^6+constants!$H$4*data!D1695^7)</f>
        <v>9232.4587979644311</v>
      </c>
      <c r="N1695" s="4">
        <f>E1695/(constants!$A$4+constants!$B$4*data!E1695+constants!$C$4*data!E1695^2+constants!$D$4*data!E1695^3+constants!$E$4*data!E1695^4+constants!$F$4*data!E1695^5+constants!$G$4*data!E1695^6+constants!$H$4*data!E1695^7)</f>
        <v>29205.853594271157</v>
      </c>
      <c r="O1695" s="4">
        <f>F1695/(constants!$A$4+constants!$B$4*data!F1695+constants!$C$4*data!F1695^2+constants!$D$4*data!F1695^3+constants!$E$4*data!F1695^4+constants!$F$4*data!F1695^5+constants!$G$4*data!F1695^6+constants!$H$4*data!F1695^7)</f>
        <v>64773.712258592925</v>
      </c>
      <c r="P1695" s="4">
        <f>G1695/(constants!$A$4+constants!$B$4*data!G1695+constants!$C$4*data!G1695^2+constants!$D$4*data!G1695^3+constants!$E$4*data!G1695^4+constants!$F$4*data!G1695^5+constants!$G$4*data!G1695^6+constants!$H$4*data!G1695^7)</f>
        <v>64773.712258592925</v>
      </c>
      <c r="Q1695" s="4">
        <f>H1695/(constants!$A$4+constants!$B$4*data!H1695+constants!$C$4*data!H1695^2+constants!$D$4*data!H1695^3+constants!$E$4*data!H1695^4+constants!$F$4*data!H1695^5+constants!$G$4*data!H1695^6+constants!$H$4*data!H1695^7)</f>
        <v>9618.6930898090432</v>
      </c>
      <c r="R1695" s="4">
        <f>I1695/(constants!$A$4+constants!$B$4*data!I1695+constants!$C$4*data!I1695^2+constants!$D$4*data!I1695^3+constants!$E$4*data!I1695^4+constants!$F$4*data!I1695^5+constants!$G$4*data!I1695^6+constants!$H$4*data!I1695^7)</f>
        <v>11294.711509007051</v>
      </c>
      <c r="S1695" s="4">
        <f>J1695/(constants!$A$4+constants!$B$4*data!J1695+constants!$C$4*data!J1695^2+constants!$D$4*data!J1695^3+constants!$E$4*data!J1695^4+constants!$F$4*data!J1695^5+constants!$G$4*data!J1695^6+constants!$H$4*data!J1695^7)</f>
        <v>11363.149209423722</v>
      </c>
      <c r="T1695" s="4"/>
      <c r="U1695" s="4">
        <f t="shared" si="542"/>
        <v>25962.327027715186</v>
      </c>
      <c r="V1695" s="2">
        <f t="shared" si="543"/>
        <v>55541.25346062849</v>
      </c>
      <c r="W1695" s="2">
        <f t="shared" si="544"/>
        <v>55541.25346062849</v>
      </c>
      <c r="X1695" s="2">
        <f t="shared" si="545"/>
        <v>1676.0184191980079</v>
      </c>
      <c r="Y1695" s="2">
        <f t="shared" si="546"/>
        <v>1744.4561196146788</v>
      </c>
      <c r="Z1695" s="2"/>
      <c r="AA1695" s="4">
        <f t="shared" si="536"/>
        <v>43270.545046191983</v>
      </c>
      <c r="AB1695" s="4">
        <f t="shared" si="537"/>
        <v>9256.8755767714138</v>
      </c>
      <c r="AC1695" s="4">
        <f t="shared" si="538"/>
        <v>9256.8755767714138</v>
      </c>
      <c r="AD1695" s="4">
        <f t="shared" si="539"/>
        <v>279.33640319966798</v>
      </c>
      <c r="AE1695" s="4">
        <f t="shared" si="540"/>
        <v>290.74268660244644</v>
      </c>
      <c r="AF1695" s="4"/>
      <c r="AG1695" s="4">
        <f t="shared" si="547"/>
        <v>1</v>
      </c>
      <c r="AH1695" s="4"/>
      <c r="AI1695" s="4"/>
      <c r="AJ1695">
        <f>IF(front!E1695&gt;$AJ$2,AA1695,AB1695)</f>
        <v>43270.545046191983</v>
      </c>
      <c r="AK1695">
        <f t="shared" si="535"/>
        <v>43206.890181666575</v>
      </c>
      <c r="AL1695">
        <f>SUMPRODUCT($B$7:$B$456,AK$7:AK$456,EXP(constants!$B$32+constants!$A$32*ABS($A$7:$A$456-$A1695)))</f>
        <v>1.0335182349856055E-9</v>
      </c>
      <c r="AM1695">
        <f t="shared" si="541"/>
        <v>43206.890181665542</v>
      </c>
      <c r="AN1695">
        <f t="shared" si="548"/>
        <v>43201.00561200377</v>
      </c>
      <c r="AP1695" s="4"/>
      <c r="AQ1695" s="4"/>
      <c r="AR1695" s="4"/>
    </row>
    <row r="1696" spans="1:44" x14ac:dyDescent="0.2">
      <c r="A1696">
        <f>front!A1696</f>
        <v>959.27</v>
      </c>
      <c r="B1696" s="1">
        <f t="shared" si="549"/>
        <v>0.41999999999995907</v>
      </c>
      <c r="C1696" s="20">
        <f>front!B1696</f>
        <v>3217.05</v>
      </c>
      <c r="D1696" s="20">
        <f>front!C1696</f>
        <v>8926.7999999999993</v>
      </c>
      <c r="E1696" s="20">
        <f>front!D1696</f>
        <v>29299.1</v>
      </c>
      <c r="F1696" s="20">
        <f>front!E1696</f>
        <v>64000</v>
      </c>
      <c r="G1696" s="20">
        <f>front!F1696</f>
        <v>64000</v>
      </c>
      <c r="H1696" s="20">
        <f>front!H1696</f>
        <v>9271.4</v>
      </c>
      <c r="I1696" s="20">
        <f>front!I1696</f>
        <v>10876</v>
      </c>
      <c r="J1696" s="20">
        <f>front!J1696</f>
        <v>10872.8</v>
      </c>
      <c r="K1696" s="20"/>
      <c r="L1696" s="4">
        <f>C1696/(constants!$A$4+constants!$B$4*data!C1696+constants!$C$4*data!C1696^2+constants!$D$4*data!C1696^3+constants!$E$4*data!C1696^4+constants!$F$4*data!C1696^5+constants!$G$4*data!C1696^6+constants!$H$4*data!C1696^7)</f>
        <v>3215.8738646323832</v>
      </c>
      <c r="M1696" s="4">
        <f>D1696/(constants!$A$4+constants!$B$4*data!D1696+constants!$C$4*data!D1696^2+constants!$D$4*data!D1696^3+constants!$E$4*data!D1696^4+constants!$F$4*data!D1696^5+constants!$G$4*data!D1696^6+constants!$H$4*data!D1696^7)</f>
        <v>8932.7004724233666</v>
      </c>
      <c r="N1696" s="4">
        <f>E1696/(constants!$A$4+constants!$B$4*data!E1696+constants!$C$4*data!E1696^2+constants!$D$4*data!E1696^3+constants!$E$4*data!E1696^4+constants!$F$4*data!E1696^5+constants!$G$4*data!E1696^6+constants!$H$4*data!E1696^7)</f>
        <v>29425.704842808449</v>
      </c>
      <c r="O1696" s="4">
        <f>F1696/(constants!$A$4+constants!$B$4*data!F1696+constants!$C$4*data!F1696^2+constants!$D$4*data!F1696^3+constants!$E$4*data!F1696^4+constants!$F$4*data!F1696^5+constants!$G$4*data!F1696^6+constants!$H$4*data!F1696^7)</f>
        <v>64773.712258592925</v>
      </c>
      <c r="P1696" s="4">
        <f>G1696/(constants!$A$4+constants!$B$4*data!G1696+constants!$C$4*data!G1696^2+constants!$D$4*data!G1696^3+constants!$E$4*data!G1696^4+constants!$F$4*data!G1696^5+constants!$G$4*data!G1696^6+constants!$H$4*data!G1696^7)</f>
        <v>64773.712258592925</v>
      </c>
      <c r="Q1696" s="4">
        <f>H1696/(constants!$A$4+constants!$B$4*data!H1696+constants!$C$4*data!H1696^2+constants!$D$4*data!H1696^3+constants!$E$4*data!H1696^4+constants!$F$4*data!H1696^5+constants!$G$4*data!H1696^6+constants!$H$4*data!H1696^7)</f>
        <v>9278.1778758710079</v>
      </c>
      <c r="R1696" s="4">
        <f>I1696/(constants!$A$4+constants!$B$4*data!I1696+constants!$C$4*data!I1696^2+constants!$D$4*data!I1696^3+constants!$E$4*data!I1696^4+constants!$F$4*data!I1696^5+constants!$G$4*data!I1696^6+constants!$H$4*data!I1696^7)</f>
        <v>10887.536566716206</v>
      </c>
      <c r="S1696" s="4">
        <f>J1696/(constants!$A$4+constants!$B$4*data!J1696+constants!$C$4*data!J1696^2+constants!$D$4*data!J1696^3+constants!$E$4*data!J1696^4+constants!$F$4*data!J1696^5+constants!$G$4*data!J1696^6+constants!$H$4*data!J1696^7)</f>
        <v>10884.325994295616</v>
      </c>
      <c r="T1696" s="4"/>
      <c r="U1696" s="4">
        <f t="shared" si="542"/>
        <v>26209.830978176065</v>
      </c>
      <c r="V1696" s="2">
        <f t="shared" si="543"/>
        <v>55841.011786169562</v>
      </c>
      <c r="W1696" s="2">
        <f t="shared" si="544"/>
        <v>55841.011786169562</v>
      </c>
      <c r="X1696" s="2">
        <f t="shared" si="545"/>
        <v>1609.358690845198</v>
      </c>
      <c r="Y1696" s="2">
        <f t="shared" si="546"/>
        <v>1606.1481184246077</v>
      </c>
      <c r="Z1696" s="2"/>
      <c r="AA1696" s="4">
        <f t="shared" si="536"/>
        <v>43683.051630293441</v>
      </c>
      <c r="AB1696" s="4">
        <f t="shared" si="537"/>
        <v>9306.8352976949263</v>
      </c>
      <c r="AC1696" s="4">
        <f t="shared" si="538"/>
        <v>9306.8352976949263</v>
      </c>
      <c r="AD1696" s="4">
        <f t="shared" si="539"/>
        <v>268.22644847419969</v>
      </c>
      <c r="AE1696" s="4">
        <f t="shared" si="540"/>
        <v>267.69135307076795</v>
      </c>
      <c r="AF1696" s="4"/>
      <c r="AG1696" s="4">
        <f t="shared" si="547"/>
        <v>1</v>
      </c>
      <c r="AH1696" s="4"/>
      <c r="AI1696" s="4"/>
      <c r="AJ1696">
        <f>IF(front!E1696&gt;$AJ$2,AA1696,AB1696)</f>
        <v>43683.051630293441</v>
      </c>
      <c r="AK1696">
        <f t="shared" si="535"/>
        <v>43619.396765768033</v>
      </c>
      <c r="AL1696">
        <f>SUMPRODUCT($B$7:$B$456,AK$7:AK$456,EXP(constants!$B$32+constants!$A$32*ABS($A$7:$A$456-$A1696)))</f>
        <v>1.0147009639602793E-9</v>
      </c>
      <c r="AM1696">
        <f t="shared" si="541"/>
        <v>43619.396765767022</v>
      </c>
      <c r="AN1696">
        <f t="shared" si="548"/>
        <v>43613.51219610525</v>
      </c>
      <c r="AP1696" s="4"/>
      <c r="AQ1696" s="4"/>
      <c r="AR1696" s="4"/>
    </row>
    <row r="1697" spans="1:44" x14ac:dyDescent="0.2">
      <c r="A1697">
        <f>front!A1697</f>
        <v>959.69</v>
      </c>
      <c r="B1697" s="1">
        <f t="shared" si="549"/>
        <v>0.42000000000007276</v>
      </c>
      <c r="C1697" s="20">
        <f>front!B1697</f>
        <v>3373.8</v>
      </c>
      <c r="D1697" s="20">
        <f>front!C1697</f>
        <v>10500.8</v>
      </c>
      <c r="E1697" s="20">
        <f>front!D1697</f>
        <v>29646.55</v>
      </c>
      <c r="F1697" s="20">
        <f>front!E1697</f>
        <v>64000</v>
      </c>
      <c r="G1697" s="20">
        <f>front!F1697</f>
        <v>64000</v>
      </c>
      <c r="H1697" s="20">
        <f>front!H1697</f>
        <v>10931.4</v>
      </c>
      <c r="I1697" s="20">
        <f>front!I1697</f>
        <v>12461</v>
      </c>
      <c r="J1697" s="20">
        <f>front!J1697</f>
        <v>12458</v>
      </c>
      <c r="K1697" s="20"/>
      <c r="L1697" s="4">
        <f>C1697/(constants!$A$4+constants!$B$4*data!C1697+constants!$C$4*data!C1697^2+constants!$D$4*data!C1697^3+constants!$E$4*data!C1697^4+constants!$F$4*data!C1697^5+constants!$G$4*data!C1697^6+constants!$H$4*data!C1697^7)</f>
        <v>3372.6427003537583</v>
      </c>
      <c r="M1697" s="4">
        <f>D1697/(constants!$A$4+constants!$B$4*data!D1697+constants!$C$4*data!D1697^2+constants!$D$4*data!D1697^3+constants!$E$4*data!D1697^4+constants!$F$4*data!D1697^5+constants!$G$4*data!D1697^6+constants!$H$4*data!D1697^7)</f>
        <v>10511.126025627966</v>
      </c>
      <c r="N1697" s="4">
        <f>E1697/(constants!$A$4+constants!$B$4*data!E1697+constants!$C$4*data!E1697^2+constants!$D$4*data!E1697^3+constants!$E$4*data!E1697^4+constants!$F$4*data!E1697^5+constants!$G$4*data!E1697^6+constants!$H$4*data!E1697^7)</f>
        <v>29776.30446442739</v>
      </c>
      <c r="O1697" s="4">
        <f>F1697/(constants!$A$4+constants!$B$4*data!F1697+constants!$C$4*data!F1697^2+constants!$D$4*data!F1697^3+constants!$E$4*data!F1697^4+constants!$F$4*data!F1697^5+constants!$G$4*data!F1697^6+constants!$H$4*data!F1697^7)</f>
        <v>64773.712258592925</v>
      </c>
      <c r="P1697" s="4">
        <f>G1697/(constants!$A$4+constants!$B$4*data!G1697+constants!$C$4*data!G1697^2+constants!$D$4*data!G1697^3+constants!$E$4*data!G1697^4+constants!$F$4*data!G1697^5+constants!$G$4*data!G1697^6+constants!$H$4*data!G1697^7)</f>
        <v>64773.712258592925</v>
      </c>
      <c r="Q1697" s="4">
        <f>H1697/(constants!$A$4+constants!$B$4*data!H1697+constants!$C$4*data!H1697^2+constants!$D$4*data!H1697^3+constants!$E$4*data!H1697^4+constants!$F$4*data!H1697^5+constants!$G$4*data!H1697^6+constants!$H$4*data!H1697^7)</f>
        <v>10943.120274353078</v>
      </c>
      <c r="R1697" s="4">
        <f>I1697/(constants!$A$4+constants!$B$4*data!I1697+constants!$C$4*data!I1697^2+constants!$D$4*data!I1697^3+constants!$E$4*data!I1697^4+constants!$F$4*data!I1697^5+constants!$G$4*data!I1697^6+constants!$H$4*data!I1697^7)</f>
        <v>12478.283640939322</v>
      </c>
      <c r="S1697" s="4">
        <f>J1697/(constants!$A$4+constants!$B$4*data!J1697+constants!$C$4*data!J1697^2+constants!$D$4*data!J1697^3+constants!$E$4*data!J1697^4+constants!$F$4*data!J1697^5+constants!$G$4*data!J1697^6+constants!$H$4*data!J1697^7)</f>
        <v>12475.271823899815</v>
      </c>
      <c r="T1697" s="4"/>
      <c r="U1697" s="4">
        <f t="shared" si="542"/>
        <v>26403.661764073633</v>
      </c>
      <c r="V1697" s="2">
        <f t="shared" si="543"/>
        <v>54262.586232964961</v>
      </c>
      <c r="W1697" s="2">
        <f t="shared" si="544"/>
        <v>54262.586232964961</v>
      </c>
      <c r="X1697" s="2">
        <f t="shared" si="545"/>
        <v>1535.1633665862446</v>
      </c>
      <c r="Y1697" s="2">
        <f t="shared" si="546"/>
        <v>1532.1515495467374</v>
      </c>
      <c r="Z1697" s="2"/>
      <c r="AA1697" s="4">
        <f t="shared" si="536"/>
        <v>44006.102940122721</v>
      </c>
      <c r="AB1697" s="4">
        <f t="shared" si="537"/>
        <v>9043.7643721608274</v>
      </c>
      <c r="AC1697" s="4">
        <f t="shared" si="538"/>
        <v>9043.7643721608274</v>
      </c>
      <c r="AD1697" s="4">
        <f t="shared" si="539"/>
        <v>255.86056109770743</v>
      </c>
      <c r="AE1697" s="4">
        <f t="shared" si="540"/>
        <v>255.35859159112292</v>
      </c>
      <c r="AF1697" s="4"/>
      <c r="AG1697" s="4">
        <f t="shared" si="547"/>
        <v>1</v>
      </c>
      <c r="AH1697" s="4"/>
      <c r="AI1697" s="4"/>
      <c r="AJ1697">
        <f>IF(front!E1697&gt;$AJ$2,AA1697,AB1697)</f>
        <v>44006.102940122721</v>
      </c>
      <c r="AK1697">
        <f t="shared" si="535"/>
        <v>43942.448075597313</v>
      </c>
      <c r="AL1697">
        <f>SUMPRODUCT($B$7:$B$456,AK$7:AK$456,EXP(constants!$B$32+constants!$A$32*ABS($A$7:$A$456-$A1697)))</f>
        <v>9.9622629907082E-10</v>
      </c>
      <c r="AM1697">
        <f t="shared" si="541"/>
        <v>43942.448075596316</v>
      </c>
      <c r="AN1697">
        <f t="shared" si="548"/>
        <v>43936.563505934544</v>
      </c>
      <c r="AP1697" s="4"/>
      <c r="AQ1697" s="4"/>
      <c r="AR1697" s="4"/>
    </row>
    <row r="1698" spans="1:44" x14ac:dyDescent="0.2">
      <c r="A1698">
        <f>front!A1698</f>
        <v>960.12</v>
      </c>
      <c r="B1698" s="1">
        <f t="shared" si="549"/>
        <v>0.42999999999994998</v>
      </c>
      <c r="C1698" s="20">
        <f>front!B1698</f>
        <v>3253.4</v>
      </c>
      <c r="D1698" s="20">
        <f>front!C1698</f>
        <v>9214</v>
      </c>
      <c r="E1698" s="20">
        <f>front!D1698</f>
        <v>29698.9</v>
      </c>
      <c r="F1698" s="20">
        <f>front!E1698</f>
        <v>64000</v>
      </c>
      <c r="G1698" s="20">
        <f>front!F1698</f>
        <v>64000</v>
      </c>
      <c r="H1698" s="20">
        <f>front!H1698</f>
        <v>9691</v>
      </c>
      <c r="I1698" s="20">
        <f>front!I1698</f>
        <v>11210</v>
      </c>
      <c r="J1698" s="20">
        <f>front!J1698</f>
        <v>11216.6</v>
      </c>
      <c r="K1698" s="20"/>
      <c r="L1698" s="4">
        <f>C1698/(constants!$A$4+constants!$B$4*data!C1698+constants!$C$4*data!C1698^2+constants!$D$4*data!C1698^3+constants!$E$4*data!C1698^4+constants!$F$4*data!C1698^5+constants!$G$4*data!C1698^6+constants!$H$4*data!C1698^7)</f>
        <v>3252.2274714064497</v>
      </c>
      <c r="M1698" s="4">
        <f>D1698/(constants!$A$4+constants!$B$4*data!D1698+constants!$C$4*data!D1698^2+constants!$D$4*data!D1698^3+constants!$E$4*data!D1698^4+constants!$F$4*data!D1698^5+constants!$G$4*data!D1698^6+constants!$H$4*data!D1698^7)</f>
        <v>9220.6281313891559</v>
      </c>
      <c r="N1698" s="4">
        <f>E1698/(constants!$A$4+constants!$B$4*data!E1698+constants!$C$4*data!E1698^2+constants!$D$4*data!E1698^3+constants!$E$4*data!E1698^4+constants!$F$4*data!E1698^5+constants!$G$4*data!E1698^6+constants!$H$4*data!E1698^7)</f>
        <v>29829.133164063616</v>
      </c>
      <c r="O1698" s="4">
        <f>F1698/(constants!$A$4+constants!$B$4*data!F1698+constants!$C$4*data!F1698^2+constants!$D$4*data!F1698^3+constants!$E$4*data!F1698^4+constants!$F$4*data!F1698^5+constants!$G$4*data!F1698^6+constants!$H$4*data!F1698^7)</f>
        <v>64773.712258592925</v>
      </c>
      <c r="P1698" s="4">
        <f>G1698/(constants!$A$4+constants!$B$4*data!G1698+constants!$C$4*data!G1698^2+constants!$D$4*data!G1698^3+constants!$E$4*data!G1698^4+constants!$F$4*data!G1698^5+constants!$G$4*data!G1698^6+constants!$H$4*data!G1698^7)</f>
        <v>64773.712258592925</v>
      </c>
      <c r="Q1698" s="4">
        <f>H1698/(constants!$A$4+constants!$B$4*data!H1698+constants!$C$4*data!H1698^2+constants!$D$4*data!H1698^3+constants!$E$4*data!H1698^4+constants!$F$4*data!H1698^5+constants!$G$4*data!H1698^6+constants!$H$4*data!H1698^7)</f>
        <v>9698.9159491950359</v>
      </c>
      <c r="R1698" s="4">
        <f>I1698/(constants!$A$4+constants!$B$4*data!I1698+constants!$C$4*data!I1698^2+constants!$D$4*data!I1698^3+constants!$E$4*data!I1698^4+constants!$F$4*data!I1698^5+constants!$G$4*data!I1698^6+constants!$H$4*data!I1698^7)</f>
        <v>11222.663311348211</v>
      </c>
      <c r="S1698" s="4">
        <f>J1698/(constants!$A$4+constants!$B$4*data!J1698+constants!$C$4*data!J1698^2+constants!$D$4*data!J1698^3+constants!$E$4*data!J1698^4+constants!$F$4*data!J1698^5+constants!$G$4*data!J1698^6+constants!$H$4*data!J1698^7)</f>
        <v>11229.286038250137</v>
      </c>
      <c r="T1698" s="4"/>
      <c r="U1698" s="4">
        <f t="shared" si="542"/>
        <v>26576.905692657165</v>
      </c>
      <c r="V1698" s="2">
        <f t="shared" si="543"/>
        <v>55553.084127203765</v>
      </c>
      <c r="W1698" s="2">
        <f t="shared" si="544"/>
        <v>55553.084127203765</v>
      </c>
      <c r="X1698" s="2">
        <f t="shared" si="545"/>
        <v>1523.7473621531753</v>
      </c>
      <c r="Y1698" s="2">
        <f t="shared" si="546"/>
        <v>1530.3700890551008</v>
      </c>
      <c r="Z1698" s="2"/>
      <c r="AA1698" s="4">
        <f t="shared" si="536"/>
        <v>44294.842821095277</v>
      </c>
      <c r="AB1698" s="4">
        <f t="shared" si="537"/>
        <v>9258.8473545339602</v>
      </c>
      <c r="AC1698" s="4">
        <f t="shared" si="538"/>
        <v>9258.8473545339602</v>
      </c>
      <c r="AD1698" s="4">
        <f t="shared" si="539"/>
        <v>253.95789369219588</v>
      </c>
      <c r="AE1698" s="4">
        <f t="shared" si="540"/>
        <v>255.0616815091835</v>
      </c>
      <c r="AF1698" s="4"/>
      <c r="AG1698" s="4">
        <f t="shared" si="547"/>
        <v>1</v>
      </c>
      <c r="AH1698" s="4"/>
      <c r="AI1698" s="4"/>
      <c r="AJ1698">
        <f>IF(front!E1698&gt;$AJ$2,AA1698,AB1698)</f>
        <v>44294.842821095277</v>
      </c>
      <c r="AK1698">
        <f t="shared" si="535"/>
        <v>44231.187956569869</v>
      </c>
      <c r="AL1698">
        <f>SUMPRODUCT($B$7:$B$456,AK$7:AK$456,EXP(constants!$B$32+constants!$A$32*ABS($A$7:$A$456-$A1698)))</f>
        <v>9.77660187428204E-10</v>
      </c>
      <c r="AM1698">
        <f t="shared" si="541"/>
        <v>44231.187956568894</v>
      </c>
      <c r="AN1698">
        <f t="shared" si="548"/>
        <v>44225.303386907122</v>
      </c>
      <c r="AP1698" s="4"/>
      <c r="AQ1698" s="4"/>
      <c r="AR1698" s="4"/>
    </row>
    <row r="1699" spans="1:44" x14ac:dyDescent="0.2">
      <c r="A1699">
        <f>front!A1699</f>
        <v>960.54</v>
      </c>
      <c r="B1699" s="1">
        <f t="shared" si="549"/>
        <v>0.41999999999995907</v>
      </c>
      <c r="C1699" s="20">
        <f>front!B1699</f>
        <v>3306.75</v>
      </c>
      <c r="D1699" s="20">
        <f>front!C1699</f>
        <v>9738.4</v>
      </c>
      <c r="E1699" s="20">
        <f>front!D1699</f>
        <v>29875.35</v>
      </c>
      <c r="F1699" s="20">
        <f>front!E1699</f>
        <v>64000</v>
      </c>
      <c r="G1699" s="20">
        <f>front!F1699</f>
        <v>64000</v>
      </c>
      <c r="H1699" s="20">
        <f>front!H1699</f>
        <v>10176</v>
      </c>
      <c r="I1699" s="20">
        <f>front!I1699</f>
        <v>11888.4</v>
      </c>
      <c r="J1699" s="20">
        <f>front!J1699</f>
        <v>11882.2</v>
      </c>
      <c r="K1699" s="20"/>
      <c r="L1699" s="4">
        <f>C1699/(constants!$A$4+constants!$B$4*data!C1699+constants!$C$4*data!C1699^2+constants!$D$4*data!C1699^3+constants!$E$4*data!C1699^4+constants!$F$4*data!C1699^5+constants!$G$4*data!C1699^6+constants!$H$4*data!C1699^7)</f>
        <v>3305.5835949059438</v>
      </c>
      <c r="M1699" s="4">
        <f>D1699/(constants!$A$4+constants!$B$4*data!D1699+constants!$C$4*data!D1699^2+constants!$D$4*data!D1699^3+constants!$E$4*data!D1699^4+constants!$F$4*data!D1699^5+constants!$G$4*data!D1699^6+constants!$H$4*data!D1699^7)</f>
        <v>9746.4492947251911</v>
      </c>
      <c r="N1699" s="4">
        <f>E1699/(constants!$A$4+constants!$B$4*data!E1699+constants!$C$4*data!E1699^2+constants!$D$4*data!E1699^3+constants!$E$4*data!E1699^4+constants!$F$4*data!E1699^5+constants!$G$4*data!E1699^6+constants!$H$4*data!E1699^7)</f>
        <v>30007.204791339078</v>
      </c>
      <c r="O1699" s="4">
        <f>F1699/(constants!$A$4+constants!$B$4*data!F1699+constants!$C$4*data!F1699^2+constants!$D$4*data!F1699^3+constants!$E$4*data!F1699^4+constants!$F$4*data!F1699^5+constants!$G$4*data!F1699^6+constants!$H$4*data!F1699^7)</f>
        <v>64773.712258592925</v>
      </c>
      <c r="P1699" s="4">
        <f>G1699/(constants!$A$4+constants!$B$4*data!G1699+constants!$C$4*data!G1699^2+constants!$D$4*data!G1699^3+constants!$E$4*data!G1699^4+constants!$F$4*data!G1699^5+constants!$G$4*data!G1699^6+constants!$H$4*data!G1699^7)</f>
        <v>64773.712258592925</v>
      </c>
      <c r="Q1699" s="4">
        <f>H1699/(constants!$A$4+constants!$B$4*data!H1699+constants!$C$4*data!H1699^2+constants!$D$4*data!H1699^3+constants!$E$4*data!H1699^4+constants!$F$4*data!H1699^5+constants!$G$4*data!H1699^6+constants!$H$4*data!H1699^7)</f>
        <v>10185.32585417223</v>
      </c>
      <c r="R1699" s="4">
        <f>I1699/(constants!$A$4+constants!$B$4*data!I1699+constants!$C$4*data!I1699^2+constants!$D$4*data!I1699^3+constants!$E$4*data!I1699^4+constants!$F$4*data!I1699^5+constants!$G$4*data!I1699^6+constants!$H$4*data!I1699^7)</f>
        <v>11903.4916661072</v>
      </c>
      <c r="S1699" s="4">
        <f>J1699/(constants!$A$4+constants!$B$4*data!J1699+constants!$C$4*data!J1699^2+constants!$D$4*data!J1699^3+constants!$E$4*data!J1699^4+constants!$F$4*data!J1699^5+constants!$G$4*data!J1699^6+constants!$H$4*data!J1699^7)</f>
        <v>11897.268637293872</v>
      </c>
      <c r="T1699" s="4"/>
      <c r="U1699" s="4">
        <f t="shared" si="542"/>
        <v>26701.621196433134</v>
      </c>
      <c r="V1699" s="2">
        <f t="shared" si="543"/>
        <v>55027.262963867732</v>
      </c>
      <c r="W1699" s="2">
        <f t="shared" si="544"/>
        <v>55027.262963867732</v>
      </c>
      <c r="X1699" s="2">
        <f t="shared" si="545"/>
        <v>1718.1658119349704</v>
      </c>
      <c r="Y1699" s="2">
        <f t="shared" si="546"/>
        <v>1711.9427831216417</v>
      </c>
      <c r="Z1699" s="2"/>
      <c r="AA1699" s="4">
        <f t="shared" si="536"/>
        <v>44502.701994055227</v>
      </c>
      <c r="AB1699" s="4">
        <f t="shared" si="537"/>
        <v>9171.2104939779547</v>
      </c>
      <c r="AC1699" s="4">
        <f t="shared" si="538"/>
        <v>9171.2104939779547</v>
      </c>
      <c r="AD1699" s="4">
        <f t="shared" si="539"/>
        <v>286.3609686558284</v>
      </c>
      <c r="AE1699" s="4">
        <f t="shared" si="540"/>
        <v>285.32379718694028</v>
      </c>
      <c r="AF1699" s="4"/>
      <c r="AG1699" s="4">
        <f t="shared" si="547"/>
        <v>1</v>
      </c>
      <c r="AH1699" s="4"/>
      <c r="AI1699" s="4"/>
      <c r="AJ1699">
        <f>IF(front!E1699&gt;$AJ$2,AA1699,AB1699)</f>
        <v>44502.701994055227</v>
      </c>
      <c r="AK1699">
        <f t="shared" si="535"/>
        <v>44439.047129529819</v>
      </c>
      <c r="AL1699">
        <f>SUMPRODUCT($B$7:$B$456,AK$7:AK$456,EXP(constants!$B$32+constants!$A$32*ABS($A$7:$A$456-$A1699)))</f>
        <v>9.5985992411909691E-10</v>
      </c>
      <c r="AM1699">
        <f t="shared" si="541"/>
        <v>44439.047129528859</v>
      </c>
      <c r="AN1699">
        <f t="shared" si="548"/>
        <v>44433.162559867087</v>
      </c>
      <c r="AP1699" s="4"/>
      <c r="AQ1699" s="4"/>
      <c r="AR1699" s="4"/>
    </row>
    <row r="1700" spans="1:44" x14ac:dyDescent="0.2">
      <c r="A1700">
        <f>front!A1700</f>
        <v>960.96</v>
      </c>
      <c r="B1700" s="1">
        <f t="shared" si="549"/>
        <v>0.42000000000007276</v>
      </c>
      <c r="C1700" s="20">
        <f>front!B1700</f>
        <v>3210.85</v>
      </c>
      <c r="D1700" s="20">
        <f>front!C1700</f>
        <v>8894.7999999999993</v>
      </c>
      <c r="E1700" s="20">
        <f>front!D1700</f>
        <v>29742.400000000001</v>
      </c>
      <c r="F1700" s="20">
        <f>front!E1700</f>
        <v>64000</v>
      </c>
      <c r="G1700" s="20">
        <f>front!F1700</f>
        <v>64000</v>
      </c>
      <c r="H1700" s="20">
        <f>front!H1700</f>
        <v>9232</v>
      </c>
      <c r="I1700" s="20">
        <f>front!I1700</f>
        <v>10860</v>
      </c>
      <c r="J1700" s="20">
        <f>front!J1700</f>
        <v>10897.6</v>
      </c>
      <c r="K1700" s="20"/>
      <c r="L1700" s="4">
        <f>C1700/(constants!$A$4+constants!$B$4*data!C1700+constants!$C$4*data!C1700^2+constants!$D$4*data!C1700^3+constants!$E$4*data!C1700^4+constants!$F$4*data!C1700^5+constants!$G$4*data!C1700^6+constants!$H$4*data!C1700^7)</f>
        <v>3209.6732950073324</v>
      </c>
      <c r="M1700" s="4">
        <f>D1700/(constants!$A$4+constants!$B$4*data!D1700+constants!$C$4*data!D1700^2+constants!$D$4*data!D1700^3+constants!$E$4*data!D1700^4+constants!$F$4*data!D1700^5+constants!$G$4*data!D1700^6+constants!$H$4*data!D1700^7)</f>
        <v>8900.6216289865006</v>
      </c>
      <c r="N1700" s="4">
        <f>E1700/(constants!$A$4+constants!$B$4*data!E1700+constants!$C$4*data!E1700^2+constants!$D$4*data!E1700^3+constants!$E$4*data!E1700^4+constants!$F$4*data!E1700^5+constants!$G$4*data!E1700^6+constants!$H$4*data!E1700^7)</f>
        <v>29873.031774036124</v>
      </c>
      <c r="O1700" s="4">
        <f>F1700/(constants!$A$4+constants!$B$4*data!F1700+constants!$C$4*data!F1700^2+constants!$D$4*data!F1700^3+constants!$E$4*data!F1700^4+constants!$F$4*data!F1700^5+constants!$G$4*data!F1700^6+constants!$H$4*data!F1700^7)</f>
        <v>64773.712258592925</v>
      </c>
      <c r="P1700" s="4">
        <f>G1700/(constants!$A$4+constants!$B$4*data!G1700+constants!$C$4*data!G1700^2+constants!$D$4*data!G1700^3+constants!$E$4*data!G1700^4+constants!$F$4*data!G1700^5+constants!$G$4*data!G1700^6+constants!$H$4*data!G1700^7)</f>
        <v>64773.712258592925</v>
      </c>
      <c r="Q1700" s="4">
        <f>H1700/(constants!$A$4+constants!$B$4*data!H1700+constants!$C$4*data!H1700^2+constants!$D$4*data!H1700^3+constants!$E$4*data!H1700^4+constants!$F$4*data!H1700^5+constants!$G$4*data!H1700^6+constants!$H$4*data!H1700^7)</f>
        <v>9238.6749352111146</v>
      </c>
      <c r="R1700" s="4">
        <f>I1700/(constants!$A$4+constants!$B$4*data!I1700+constants!$C$4*data!I1700^2+constants!$D$4*data!I1700^3+constants!$E$4*data!I1700^4+constants!$F$4*data!I1700^5+constants!$G$4*data!I1700^6+constants!$H$4*data!I1700^7)</f>
        <v>10871.483747083408</v>
      </c>
      <c r="S1700" s="4">
        <f>J1700/(constants!$A$4+constants!$B$4*data!J1700+constants!$C$4*data!J1700^2+constants!$D$4*data!J1700^3+constants!$E$4*data!J1700^4+constants!$F$4*data!J1700^5+constants!$G$4*data!J1700^6+constants!$H$4*data!J1700^7)</f>
        <v>10909.208041587312</v>
      </c>
      <c r="T1700" s="4"/>
      <c r="U1700" s="4">
        <f t="shared" si="542"/>
        <v>26663.358479028793</v>
      </c>
      <c r="V1700" s="2">
        <f t="shared" si="543"/>
        <v>55873.09062960642</v>
      </c>
      <c r="W1700" s="2">
        <f t="shared" si="544"/>
        <v>55873.09062960642</v>
      </c>
      <c r="X1700" s="2">
        <f t="shared" si="545"/>
        <v>1632.8088118722935</v>
      </c>
      <c r="Y1700" s="2">
        <f t="shared" si="546"/>
        <v>1670.5331063761969</v>
      </c>
      <c r="Z1700" s="2"/>
      <c r="AA1700" s="4">
        <f t="shared" si="536"/>
        <v>44438.930798381327</v>
      </c>
      <c r="AB1700" s="4">
        <f t="shared" si="537"/>
        <v>9312.1817716010701</v>
      </c>
      <c r="AC1700" s="4">
        <f t="shared" si="538"/>
        <v>9312.1817716010701</v>
      </c>
      <c r="AD1700" s="4">
        <f t="shared" si="539"/>
        <v>272.13480197871559</v>
      </c>
      <c r="AE1700" s="4">
        <f t="shared" si="540"/>
        <v>278.42218439603283</v>
      </c>
      <c r="AF1700" s="4"/>
      <c r="AG1700" s="4">
        <f t="shared" si="547"/>
        <v>1</v>
      </c>
      <c r="AH1700" s="4"/>
      <c r="AI1700" s="4"/>
      <c r="AJ1700">
        <f>IF(front!E1700&gt;$AJ$2,AA1700,AB1700)</f>
        <v>44438.930798381327</v>
      </c>
      <c r="AK1700">
        <f t="shared" si="535"/>
        <v>44375.275933855919</v>
      </c>
      <c r="AL1700">
        <f>SUMPRODUCT($B$7:$B$456,AK$7:AK$456,EXP(constants!$B$32+constants!$A$32*ABS($A$7:$A$456-$A1700)))</f>
        <v>9.4238375028191842E-10</v>
      </c>
      <c r="AM1700">
        <f t="shared" si="541"/>
        <v>44375.275933854973</v>
      </c>
      <c r="AN1700">
        <f t="shared" si="548"/>
        <v>44369.391364193201</v>
      </c>
      <c r="AP1700" s="4"/>
      <c r="AQ1700" s="4"/>
      <c r="AR1700" s="4"/>
    </row>
    <row r="1701" spans="1:44" x14ac:dyDescent="0.2">
      <c r="A1701">
        <f>front!A1701</f>
        <v>961.38</v>
      </c>
      <c r="B1701" s="1">
        <f t="shared" si="549"/>
        <v>0.41999999999995907</v>
      </c>
      <c r="C1701" s="20">
        <f>front!B1701</f>
        <v>3294.3</v>
      </c>
      <c r="D1701" s="20">
        <f>front!C1701</f>
        <v>9716.2000000000007</v>
      </c>
      <c r="E1701" s="20">
        <f>front!D1701</f>
        <v>29746.85</v>
      </c>
      <c r="F1701" s="20">
        <f>front!E1701</f>
        <v>64000</v>
      </c>
      <c r="G1701" s="20">
        <f>front!F1701</f>
        <v>64000</v>
      </c>
      <c r="H1701" s="20">
        <f>front!H1701</f>
        <v>10110.200000000001</v>
      </c>
      <c r="I1701" s="20">
        <f>front!I1701</f>
        <v>11640.4</v>
      </c>
      <c r="J1701" s="20">
        <f>front!J1701</f>
        <v>11715.2</v>
      </c>
      <c r="K1701" s="20"/>
      <c r="L1701" s="4">
        <f>C1701/(constants!$A$4+constants!$B$4*data!C1701+constants!$C$4*data!C1701^2+constants!$D$4*data!C1701^3+constants!$E$4*data!C1701^4+constants!$F$4*data!C1701^5+constants!$G$4*data!C1701^6+constants!$H$4*data!C1701^7)</f>
        <v>3293.132077294199</v>
      </c>
      <c r="M1701" s="4">
        <f>D1701/(constants!$A$4+constants!$B$4*data!D1701+constants!$C$4*data!D1701^2+constants!$D$4*data!D1701^3+constants!$E$4*data!D1701^4+constants!$F$4*data!D1701^5+constants!$G$4*data!D1701^6+constants!$H$4*data!D1701^7)</f>
        <v>9724.1867213053338</v>
      </c>
      <c r="N1701" s="4">
        <f>E1701/(constants!$A$4+constants!$B$4*data!E1701+constants!$C$4*data!E1701^2+constants!$D$4*data!E1701^3+constants!$E$4*data!E1701^4+constants!$F$4*data!E1701^5+constants!$G$4*data!E1701^6+constants!$H$4*data!E1701^7)</f>
        <v>29877.522594312137</v>
      </c>
      <c r="O1701" s="4">
        <f>F1701/(constants!$A$4+constants!$B$4*data!F1701+constants!$C$4*data!F1701^2+constants!$D$4*data!F1701^3+constants!$E$4*data!F1701^4+constants!$F$4*data!F1701^5+constants!$G$4*data!F1701^6+constants!$H$4*data!F1701^7)</f>
        <v>64773.712258592925</v>
      </c>
      <c r="P1701" s="4">
        <f>G1701/(constants!$A$4+constants!$B$4*data!G1701+constants!$C$4*data!G1701^2+constants!$D$4*data!G1701^3+constants!$E$4*data!G1701^4+constants!$F$4*data!G1701^5+constants!$G$4*data!G1701^6+constants!$H$4*data!G1701^7)</f>
        <v>64773.712258592925</v>
      </c>
      <c r="Q1701" s="4">
        <f>H1701/(constants!$A$4+constants!$B$4*data!H1701+constants!$C$4*data!H1701^2+constants!$D$4*data!H1701^3+constants!$E$4*data!H1701^4+constants!$F$4*data!H1701^5+constants!$G$4*data!H1701^6+constants!$H$4*data!H1701^7)</f>
        <v>10119.328679051278</v>
      </c>
      <c r="R1701" s="4">
        <f>I1701/(constants!$A$4+constants!$B$4*data!I1701+constants!$C$4*data!I1701^2+constants!$D$4*data!I1701^3+constants!$E$4*data!I1701^4+constants!$F$4*data!I1701^5+constants!$G$4*data!I1701^6+constants!$H$4*data!I1701^7)</f>
        <v>11654.582459132931</v>
      </c>
      <c r="S1701" s="4">
        <f>J1701/(constants!$A$4+constants!$B$4*data!J1701+constants!$C$4*data!J1701^2+constants!$D$4*data!J1701^3+constants!$E$4*data!J1701^4+constants!$F$4*data!J1701^5+constants!$G$4*data!J1701^6+constants!$H$4*data!J1701^7)</f>
        <v>11729.654100173953</v>
      </c>
      <c r="T1701" s="4"/>
      <c r="U1701" s="4">
        <f t="shared" si="542"/>
        <v>26584.390517017939</v>
      </c>
      <c r="V1701" s="2">
        <f t="shared" si="543"/>
        <v>55049.525537287591</v>
      </c>
      <c r="W1701" s="2">
        <f t="shared" si="544"/>
        <v>55049.525537287591</v>
      </c>
      <c r="X1701" s="2">
        <f t="shared" si="545"/>
        <v>1535.2537800816535</v>
      </c>
      <c r="Y1701" s="2">
        <f t="shared" si="546"/>
        <v>1610.3254211226758</v>
      </c>
      <c r="Z1701" s="2"/>
      <c r="AA1701" s="4">
        <f t="shared" si="536"/>
        <v>44307.31752836323</v>
      </c>
      <c r="AB1701" s="4">
        <f t="shared" si="537"/>
        <v>9174.9209228812651</v>
      </c>
      <c r="AC1701" s="4">
        <f t="shared" si="538"/>
        <v>9174.9209228812651</v>
      </c>
      <c r="AD1701" s="4">
        <f t="shared" si="539"/>
        <v>255.87563001360891</v>
      </c>
      <c r="AE1701" s="4">
        <f t="shared" si="540"/>
        <v>268.3875701871126</v>
      </c>
      <c r="AF1701" s="4"/>
      <c r="AG1701" s="4">
        <f t="shared" si="547"/>
        <v>1</v>
      </c>
      <c r="AH1701" s="4"/>
      <c r="AI1701" s="4"/>
      <c r="AJ1701">
        <f>IF(front!E1701&gt;$AJ$2,AA1701,AB1701)</f>
        <v>44307.31752836323</v>
      </c>
      <c r="AK1701">
        <f t="shared" si="535"/>
        <v>44243.662663837822</v>
      </c>
      <c r="AL1701">
        <f>SUMPRODUCT($B$7:$B$456,AK$7:AK$456,EXP(constants!$B$32+constants!$A$32*ABS($A$7:$A$456-$A1701)))</f>
        <v>9.2522576521824537E-10</v>
      </c>
      <c r="AM1701">
        <f t="shared" si="541"/>
        <v>44243.662663836898</v>
      </c>
      <c r="AN1701">
        <f t="shared" si="548"/>
        <v>44237.778094175126</v>
      </c>
      <c r="AP1701" s="4"/>
      <c r="AQ1701" s="4"/>
      <c r="AR1701" s="4"/>
    </row>
    <row r="1702" spans="1:44" x14ac:dyDescent="0.2">
      <c r="A1702">
        <f>front!A1702</f>
        <v>961.8</v>
      </c>
      <c r="B1702" s="1">
        <f t="shared" si="549"/>
        <v>0.41999999999995907</v>
      </c>
      <c r="C1702" s="20">
        <f>front!B1702</f>
        <v>3261.3</v>
      </c>
      <c r="D1702" s="20">
        <f>front!C1702</f>
        <v>9345.4</v>
      </c>
      <c r="E1702" s="20">
        <f>front!D1702</f>
        <v>29570.3</v>
      </c>
      <c r="F1702" s="20">
        <f>front!E1702</f>
        <v>64000</v>
      </c>
      <c r="G1702" s="20">
        <f>front!F1702</f>
        <v>64000</v>
      </c>
      <c r="H1702" s="20">
        <f>front!H1702</f>
        <v>9776.6</v>
      </c>
      <c r="I1702" s="20">
        <f>front!I1702</f>
        <v>11292</v>
      </c>
      <c r="J1702" s="20">
        <f>front!J1702</f>
        <v>11326.6</v>
      </c>
      <c r="K1702" s="20"/>
      <c r="L1702" s="4">
        <f>C1702/(constants!$A$4+constants!$B$4*data!C1702+constants!$C$4*data!C1702^2+constants!$D$4*data!C1702^3+constants!$E$4*data!C1702^4+constants!$F$4*data!C1702^5+constants!$G$4*data!C1702^6+constants!$H$4*data!C1702^7)</f>
        <v>3260.1283157778616</v>
      </c>
      <c r="M1702" s="4">
        <f>D1702/(constants!$A$4+constants!$B$4*data!D1702+constants!$C$4*data!D1702^2+constants!$D$4*data!D1702^3+constants!$E$4*data!D1702^4+constants!$F$4*data!D1702^5+constants!$G$4*data!D1702^6+constants!$H$4*data!D1702^7)</f>
        <v>9352.3730412427831</v>
      </c>
      <c r="N1702" s="4">
        <f>E1702/(constants!$A$4+constants!$B$4*data!E1702+constants!$C$4*data!E1702^2+constants!$D$4*data!E1702^3+constants!$E$4*data!E1702^4+constants!$F$4*data!E1702^5+constants!$G$4*data!E1702^6+constants!$H$4*data!E1702^7)</f>
        <v>29699.359176361315</v>
      </c>
      <c r="O1702" s="4">
        <f>F1702/(constants!$A$4+constants!$B$4*data!F1702+constants!$C$4*data!F1702^2+constants!$D$4*data!F1702^3+constants!$E$4*data!F1702^4+constants!$F$4*data!F1702^5+constants!$G$4*data!F1702^6+constants!$H$4*data!F1702^7)</f>
        <v>64773.712258592925</v>
      </c>
      <c r="P1702" s="4">
        <f>G1702/(constants!$A$4+constants!$B$4*data!G1702+constants!$C$4*data!G1702^2+constants!$D$4*data!G1702^3+constants!$E$4*data!G1702^4+constants!$F$4*data!G1702^5+constants!$G$4*data!G1702^6+constants!$H$4*data!G1702^7)</f>
        <v>64773.712258592925</v>
      </c>
      <c r="Q1702" s="4">
        <f>H1702/(constants!$A$4+constants!$B$4*data!H1702+constants!$C$4*data!H1702^2+constants!$D$4*data!H1702^3+constants!$E$4*data!H1702^4+constants!$F$4*data!H1702^5+constants!$G$4*data!H1702^6+constants!$H$4*data!H1702^7)</f>
        <v>9784.7574625027646</v>
      </c>
      <c r="R1702" s="4">
        <f>I1702/(constants!$A$4+constants!$B$4*data!I1702+constants!$C$4*data!I1702^2+constants!$D$4*data!I1702^3+constants!$E$4*data!I1702^4+constants!$F$4*data!I1702^5+constants!$G$4*data!I1702^6+constants!$H$4*data!I1702^7)</f>
        <v>11304.946938999452</v>
      </c>
      <c r="S1702" s="4">
        <f>J1702/(constants!$A$4+constants!$B$4*data!J1702+constants!$C$4*data!J1702^2+constants!$D$4*data!J1702^3+constants!$E$4*data!J1702^4+constants!$F$4*data!J1702^5+constants!$G$4*data!J1702^6+constants!$H$4*data!J1702^7)</f>
        <v>11339.667438950471</v>
      </c>
      <c r="T1702" s="4"/>
      <c r="U1702" s="4">
        <f t="shared" si="542"/>
        <v>26439.230860583455</v>
      </c>
      <c r="V1702" s="2">
        <f t="shared" si="543"/>
        <v>55421.339217350142</v>
      </c>
      <c r="W1702" s="2">
        <f t="shared" si="544"/>
        <v>55421.339217350142</v>
      </c>
      <c r="X1702" s="2">
        <f t="shared" si="545"/>
        <v>1520.1894764966873</v>
      </c>
      <c r="Y1702" s="2">
        <f t="shared" si="546"/>
        <v>1554.9099764477069</v>
      </c>
      <c r="Z1702" s="2"/>
      <c r="AA1702" s="4">
        <f t="shared" si="536"/>
        <v>44065.384767639094</v>
      </c>
      <c r="AB1702" s="4">
        <f t="shared" si="537"/>
        <v>9236.8898695583575</v>
      </c>
      <c r="AC1702" s="4">
        <f t="shared" si="538"/>
        <v>9236.8898695583575</v>
      </c>
      <c r="AD1702" s="4">
        <f t="shared" si="539"/>
        <v>253.36491274944791</v>
      </c>
      <c r="AE1702" s="4">
        <f t="shared" si="540"/>
        <v>259.15166274128444</v>
      </c>
      <c r="AF1702" s="4"/>
      <c r="AG1702" s="4">
        <f t="shared" si="547"/>
        <v>1</v>
      </c>
      <c r="AH1702" s="4"/>
      <c r="AI1702" s="4"/>
      <c r="AJ1702">
        <f>IF(front!E1702&gt;$AJ$2,AA1702,AB1702)</f>
        <v>44065.384767639094</v>
      </c>
      <c r="AK1702">
        <f t="shared" si="535"/>
        <v>44001.729903113686</v>
      </c>
      <c r="AL1702">
        <f>SUMPRODUCT($B$7:$B$456,AK$7:AK$456,EXP(constants!$B$32+constants!$A$32*ABS($A$7:$A$456-$A1702)))</f>
        <v>9.0838017566367965E-10</v>
      </c>
      <c r="AM1702">
        <f t="shared" si="541"/>
        <v>44001.729903112777</v>
      </c>
      <c r="AN1702">
        <f t="shared" si="548"/>
        <v>43995.845333451005</v>
      </c>
      <c r="AP1702" s="4"/>
      <c r="AQ1702" s="4"/>
      <c r="AR1702" s="4"/>
    </row>
    <row r="1703" spans="1:44" x14ac:dyDescent="0.2">
      <c r="A1703">
        <f>front!A1703</f>
        <v>962.23</v>
      </c>
      <c r="B1703" s="1">
        <f t="shared" si="549"/>
        <v>0.43000000000006366</v>
      </c>
      <c r="C1703" s="20">
        <f>front!B1703</f>
        <v>3286.45</v>
      </c>
      <c r="D1703" s="20">
        <f>front!C1703</f>
        <v>9639.4</v>
      </c>
      <c r="E1703" s="20">
        <f>front!D1703</f>
        <v>29539.65</v>
      </c>
      <c r="F1703" s="20">
        <f>front!E1703</f>
        <v>64000</v>
      </c>
      <c r="G1703" s="20">
        <f>front!F1703</f>
        <v>64000</v>
      </c>
      <c r="H1703" s="20">
        <f>front!H1703</f>
        <v>10014.4</v>
      </c>
      <c r="I1703" s="20">
        <f>front!I1703</f>
        <v>11523.4</v>
      </c>
      <c r="J1703" s="20">
        <f>front!J1703</f>
        <v>11515.8</v>
      </c>
      <c r="K1703" s="20"/>
      <c r="L1703" s="4">
        <f>C1703/(constants!$A$4+constants!$B$4*data!C1703+constants!$C$4*data!C1703^2+constants!$D$4*data!C1703^3+constants!$E$4*data!C1703^4+constants!$F$4*data!C1703^5+constants!$G$4*data!C1703^6+constants!$H$4*data!C1703^7)</f>
        <v>3285.2811481742297</v>
      </c>
      <c r="M1703" s="4">
        <f>D1703/(constants!$A$4+constants!$B$4*data!D1703+constants!$C$4*data!D1703^2+constants!$D$4*data!D1703^3+constants!$E$4*data!D1703^4+constants!$F$4*data!D1703^5+constants!$G$4*data!D1703^6+constants!$H$4*data!D1703^7)</f>
        <v>9647.1718888258074</v>
      </c>
      <c r="N1703" s="4">
        <f>E1703/(constants!$A$4+constants!$B$4*data!E1703+constants!$C$4*data!E1703^2+constants!$D$4*data!E1703^3+constants!$E$4*data!E1703^4+constants!$F$4*data!E1703^5+constants!$G$4*data!E1703^6+constants!$H$4*data!E1703^7)</f>
        <v>29668.430344835211</v>
      </c>
      <c r="O1703" s="4">
        <f>F1703/(constants!$A$4+constants!$B$4*data!F1703+constants!$C$4*data!F1703^2+constants!$D$4*data!F1703^3+constants!$E$4*data!F1703^4+constants!$F$4*data!F1703^5+constants!$G$4*data!F1703^6+constants!$H$4*data!F1703^7)</f>
        <v>64773.712258592925</v>
      </c>
      <c r="P1703" s="4">
        <f>G1703/(constants!$A$4+constants!$B$4*data!G1703+constants!$C$4*data!G1703^2+constants!$D$4*data!G1703^3+constants!$E$4*data!G1703^4+constants!$F$4*data!G1703^5+constants!$G$4*data!G1703^6+constants!$H$4*data!G1703^7)</f>
        <v>64773.712258592925</v>
      </c>
      <c r="Q1703" s="4">
        <f>H1703/(constants!$A$4+constants!$B$4*data!H1703+constants!$C$4*data!H1703^2+constants!$D$4*data!H1703^3+constants!$E$4*data!H1703^4+constants!$F$4*data!H1703^5+constants!$G$4*data!H1703^6+constants!$H$4*data!H1703^7)</f>
        <v>10023.244903580282</v>
      </c>
      <c r="R1703" s="4">
        <f>I1703/(constants!$A$4+constants!$B$4*data!I1703+constants!$C$4*data!I1703^2+constants!$D$4*data!I1703^3+constants!$E$4*data!I1703^4+constants!$F$4*data!I1703^5+constants!$G$4*data!I1703^6+constants!$H$4*data!I1703^7)</f>
        <v>11537.162073275125</v>
      </c>
      <c r="S1703" s="4">
        <f>J1703/(constants!$A$4+constants!$B$4*data!J1703+constants!$C$4*data!J1703^2+constants!$D$4*data!J1703^3+constants!$E$4*data!J1703^4+constants!$F$4*data!J1703^5+constants!$G$4*data!J1703^6+constants!$H$4*data!J1703^7)</f>
        <v>11529.534956932042</v>
      </c>
      <c r="T1703" s="4"/>
      <c r="U1703" s="4">
        <f t="shared" si="542"/>
        <v>26383.149196660983</v>
      </c>
      <c r="V1703" s="2">
        <f t="shared" si="543"/>
        <v>55126.540369767114</v>
      </c>
      <c r="W1703" s="2">
        <f t="shared" si="544"/>
        <v>55126.540369767114</v>
      </c>
      <c r="X1703" s="2">
        <f t="shared" si="545"/>
        <v>1513.9171696948433</v>
      </c>
      <c r="Y1703" s="2">
        <f t="shared" si="546"/>
        <v>1506.2900533517604</v>
      </c>
      <c r="Z1703" s="2"/>
      <c r="AA1703" s="4">
        <f t="shared" si="536"/>
        <v>43971.915327768307</v>
      </c>
      <c r="AB1703" s="4">
        <f t="shared" si="537"/>
        <v>9187.7567282945183</v>
      </c>
      <c r="AC1703" s="4">
        <f t="shared" si="538"/>
        <v>9187.7567282945183</v>
      </c>
      <c r="AD1703" s="4">
        <f t="shared" si="539"/>
        <v>252.31952828247387</v>
      </c>
      <c r="AE1703" s="4">
        <f t="shared" si="540"/>
        <v>251.0483422252934</v>
      </c>
      <c r="AF1703" s="4"/>
      <c r="AG1703" s="4">
        <f t="shared" si="547"/>
        <v>1</v>
      </c>
      <c r="AH1703" s="4"/>
      <c r="AI1703" s="4"/>
      <c r="AJ1703">
        <f>IF(front!E1703&gt;$AJ$2,AA1703,AB1703)</f>
        <v>43971.915327768307</v>
      </c>
      <c r="AK1703">
        <f t="shared" si="535"/>
        <v>43908.260463242899</v>
      </c>
      <c r="AL1703">
        <f>SUMPRODUCT($B$7:$B$456,AK$7:AK$456,EXP(constants!$B$32+constants!$A$32*ABS($A$7:$A$456-$A1703)))</f>
        <v>8.914512030286018E-10</v>
      </c>
      <c r="AM1703">
        <f t="shared" si="541"/>
        <v>43908.260463242004</v>
      </c>
      <c r="AN1703">
        <f t="shared" si="548"/>
        <v>43902.375893580233</v>
      </c>
      <c r="AP1703" s="4"/>
      <c r="AQ1703" s="4"/>
      <c r="AR1703" s="4"/>
    </row>
    <row r="1704" spans="1:44" x14ac:dyDescent="0.2">
      <c r="A1704">
        <f>front!A1704</f>
        <v>962.65</v>
      </c>
      <c r="B1704" s="1">
        <f t="shared" si="549"/>
        <v>0.41999999999995907</v>
      </c>
      <c r="C1704" s="20">
        <f>front!B1704</f>
        <v>3348.8</v>
      </c>
      <c r="D1704" s="20">
        <f>front!C1704</f>
        <v>10178</v>
      </c>
      <c r="E1704" s="20">
        <f>front!D1704</f>
        <v>29622.2</v>
      </c>
      <c r="F1704" s="20">
        <f>front!E1704</f>
        <v>64000</v>
      </c>
      <c r="G1704" s="20">
        <f>front!F1704</f>
        <v>64000</v>
      </c>
      <c r="H1704" s="20">
        <f>front!H1704</f>
        <v>10621.4</v>
      </c>
      <c r="I1704" s="20">
        <f>front!I1704</f>
        <v>12100</v>
      </c>
      <c r="J1704" s="20">
        <f>front!J1704</f>
        <v>12097</v>
      </c>
      <c r="K1704" s="20"/>
      <c r="L1704" s="4">
        <f>C1704/(constants!$A$4+constants!$B$4*data!C1704+constants!$C$4*data!C1704^2+constants!$D$4*data!C1704^3+constants!$E$4*data!C1704^4+constants!$F$4*data!C1704^5+constants!$G$4*data!C1704^6+constants!$H$4*data!C1704^7)</f>
        <v>3347.6391210492498</v>
      </c>
      <c r="M1704" s="4">
        <f>D1704/(constants!$A$4+constants!$B$4*data!D1704+constants!$C$4*data!D1704^2+constants!$D$4*data!D1704^3+constants!$E$4*data!D1704^4+constants!$F$4*data!D1704^5+constants!$G$4*data!D1704^6+constants!$H$4*data!D1704^7)</f>
        <v>10187.331876168069</v>
      </c>
      <c r="N1704" s="4">
        <f>E1704/(constants!$A$4+constants!$B$4*data!E1704+constants!$C$4*data!E1704^2+constants!$D$4*data!E1704^3+constants!$E$4*data!E1704^4+constants!$F$4*data!E1704^5+constants!$G$4*data!E1704^6+constants!$H$4*data!E1704^7)</f>
        <v>29751.732176320045</v>
      </c>
      <c r="O1704" s="4">
        <f>F1704/(constants!$A$4+constants!$B$4*data!F1704+constants!$C$4*data!F1704^2+constants!$D$4*data!F1704^3+constants!$E$4*data!F1704^4+constants!$F$4*data!F1704^5+constants!$G$4*data!F1704^6+constants!$H$4*data!F1704^7)</f>
        <v>64773.712258592925</v>
      </c>
      <c r="P1704" s="4">
        <f>G1704/(constants!$A$4+constants!$B$4*data!G1704+constants!$C$4*data!G1704^2+constants!$D$4*data!G1704^3+constants!$E$4*data!G1704^4+constants!$F$4*data!G1704^5+constants!$G$4*data!G1704^6+constants!$H$4*data!G1704^7)</f>
        <v>64773.712258592925</v>
      </c>
      <c r="Q1704" s="4">
        <f>H1704/(constants!$A$4+constants!$B$4*data!H1704+constants!$C$4*data!H1704^2+constants!$D$4*data!H1704^3+constants!$E$4*data!H1704^4+constants!$F$4*data!H1704^5+constants!$G$4*data!H1704^6+constants!$H$4*data!H1704^7)</f>
        <v>10632.108711992631</v>
      </c>
      <c r="R1704" s="4">
        <f>I1704/(constants!$A$4+constants!$B$4*data!I1704+constants!$C$4*data!I1704^2+constants!$D$4*data!I1704^3+constants!$E$4*data!I1704^4+constants!$F$4*data!I1704^5+constants!$G$4*data!I1704^6+constants!$H$4*data!I1704^7)</f>
        <v>12115.886730938702</v>
      </c>
      <c r="S1704" s="4">
        <f>J1704/(constants!$A$4+constants!$B$4*data!J1704+constants!$C$4*data!J1704^2+constants!$D$4*data!J1704^3+constants!$E$4*data!J1704^4+constants!$F$4*data!J1704^5+constants!$G$4*data!J1704^6+constants!$H$4*data!J1704^7)</f>
        <v>12112.875335429833</v>
      </c>
      <c r="T1704" s="4"/>
      <c r="U1704" s="4">
        <f t="shared" si="542"/>
        <v>26404.093055270794</v>
      </c>
      <c r="V1704" s="2">
        <f t="shared" si="543"/>
        <v>54586.380382424853</v>
      </c>
      <c r="W1704" s="2">
        <f t="shared" si="544"/>
        <v>54586.380382424853</v>
      </c>
      <c r="X1704" s="2">
        <f t="shared" si="545"/>
        <v>1483.7780189460718</v>
      </c>
      <c r="Y1704" s="2">
        <f t="shared" si="546"/>
        <v>1480.7666234372027</v>
      </c>
      <c r="Z1704" s="2"/>
      <c r="AA1704" s="4">
        <f t="shared" si="536"/>
        <v>44006.821758784659</v>
      </c>
      <c r="AB1704" s="4">
        <f t="shared" si="537"/>
        <v>9097.7300637374756</v>
      </c>
      <c r="AC1704" s="4">
        <f t="shared" si="538"/>
        <v>9097.7300637374756</v>
      </c>
      <c r="AD1704" s="4">
        <f t="shared" si="539"/>
        <v>247.29633649101197</v>
      </c>
      <c r="AE1704" s="4">
        <f t="shared" si="540"/>
        <v>246.79443723953381</v>
      </c>
      <c r="AF1704" s="4"/>
      <c r="AG1704" s="4">
        <f t="shared" si="547"/>
        <v>1</v>
      </c>
      <c r="AH1704" s="4"/>
      <c r="AI1704" s="4"/>
      <c r="AJ1704">
        <f>IF(front!E1704&gt;$AJ$2,AA1704,AB1704)</f>
        <v>44006.821758784659</v>
      </c>
      <c r="AK1704">
        <f t="shared" si="535"/>
        <v>43943.166894259251</v>
      </c>
      <c r="AL1704">
        <f>SUMPRODUCT($B$7:$B$456,AK$7:AK$456,EXP(constants!$B$32+constants!$A$32*ABS($A$7:$A$456-$A1704)))</f>
        <v>8.7522054707556433E-10</v>
      </c>
      <c r="AM1704">
        <f t="shared" si="541"/>
        <v>43943.166894258378</v>
      </c>
      <c r="AN1704">
        <f t="shared" si="548"/>
        <v>43937.282324596606</v>
      </c>
      <c r="AP1704" s="4"/>
      <c r="AQ1704" s="4"/>
      <c r="AR1704" s="4"/>
    </row>
    <row r="1705" spans="1:44" x14ac:dyDescent="0.2">
      <c r="A1705">
        <f>front!A1705</f>
        <v>963.07</v>
      </c>
      <c r="B1705" s="1">
        <f t="shared" si="549"/>
        <v>0.42000000000007276</v>
      </c>
      <c r="C1705" s="20">
        <f>front!B1705</f>
        <v>3278.9</v>
      </c>
      <c r="D1705" s="20">
        <f>front!C1705</f>
        <v>9567</v>
      </c>
      <c r="E1705" s="20">
        <f>front!D1705</f>
        <v>29520.75</v>
      </c>
      <c r="F1705" s="20">
        <f>front!E1705</f>
        <v>64000</v>
      </c>
      <c r="G1705" s="20">
        <f>front!F1705</f>
        <v>64000</v>
      </c>
      <c r="H1705" s="20">
        <f>front!H1705</f>
        <v>9979</v>
      </c>
      <c r="I1705" s="20">
        <f>front!I1705</f>
        <v>11521</v>
      </c>
      <c r="J1705" s="20">
        <f>front!J1705</f>
        <v>11545.4</v>
      </c>
      <c r="K1705" s="20"/>
      <c r="L1705" s="4">
        <f>C1705/(constants!$A$4+constants!$B$4*data!C1705+constants!$C$4*data!C1705^2+constants!$D$4*data!C1705^3+constants!$E$4*data!C1705^4+constants!$F$4*data!C1705^5+constants!$G$4*data!C1705^6+constants!$H$4*data!C1705^7)</f>
        <v>3277.7302747980743</v>
      </c>
      <c r="M1705" s="4">
        <f>D1705/(constants!$A$4+constants!$B$4*data!D1705+constants!$C$4*data!D1705^2+constants!$D$4*data!D1705^3+constants!$E$4*data!D1705^4+constants!$F$4*data!D1705^5+constants!$G$4*data!D1705^6+constants!$H$4*data!D1705^7)</f>
        <v>9574.571694601429</v>
      </c>
      <c r="N1705" s="4">
        <f>E1705/(constants!$A$4+constants!$B$4*data!E1705+constants!$C$4*data!E1705^2+constants!$D$4*data!E1705^3+constants!$E$4*data!E1705^4+constants!$F$4*data!E1705^5+constants!$G$4*data!E1705^6+constants!$H$4*data!E1705^7)</f>
        <v>29649.358591871718</v>
      </c>
      <c r="O1705" s="4">
        <f>F1705/(constants!$A$4+constants!$B$4*data!F1705+constants!$C$4*data!F1705^2+constants!$D$4*data!F1705^3+constants!$E$4*data!F1705^4+constants!$F$4*data!F1705^5+constants!$G$4*data!F1705^6+constants!$H$4*data!F1705^7)</f>
        <v>64773.712258592925</v>
      </c>
      <c r="P1705" s="4">
        <f>G1705/(constants!$A$4+constants!$B$4*data!G1705+constants!$C$4*data!G1705^2+constants!$D$4*data!G1705^3+constants!$E$4*data!G1705^4+constants!$F$4*data!G1705^5+constants!$G$4*data!G1705^6+constants!$H$4*data!G1705^7)</f>
        <v>64773.712258592925</v>
      </c>
      <c r="Q1705" s="4">
        <f>H1705/(constants!$A$4+constants!$B$4*data!H1705+constants!$C$4*data!H1705^2+constants!$D$4*data!H1705^3+constants!$E$4*data!H1705^4+constants!$F$4*data!H1705^5+constants!$G$4*data!H1705^6+constants!$H$4*data!H1705^7)</f>
        <v>9987.7410340311908</v>
      </c>
      <c r="R1705" s="4">
        <f>I1705/(constants!$A$4+constants!$B$4*data!I1705+constants!$C$4*data!I1705^2+constants!$D$4*data!I1705^3+constants!$E$4*data!I1705^4+constants!$F$4*data!I1705^5+constants!$G$4*data!I1705^6+constants!$H$4*data!I1705^7)</f>
        <v>11534.753507700718</v>
      </c>
      <c r="S1705" s="4">
        <f>J1705/(constants!$A$4+constants!$B$4*data!J1705+constants!$C$4*data!J1705^2+constants!$D$4*data!J1705^3+constants!$E$4*data!J1705^4+constants!$F$4*data!J1705^5+constants!$G$4*data!J1705^6+constants!$H$4*data!J1705^7)</f>
        <v>11559.240699328908</v>
      </c>
      <c r="T1705" s="4"/>
      <c r="U1705" s="4">
        <f t="shared" si="542"/>
        <v>26371.628317073642</v>
      </c>
      <c r="V1705" s="2">
        <f t="shared" si="543"/>
        <v>55199.140563991496</v>
      </c>
      <c r="W1705" s="2">
        <f t="shared" si="544"/>
        <v>55199.140563991496</v>
      </c>
      <c r="X1705" s="2">
        <f t="shared" si="545"/>
        <v>1547.012473669527</v>
      </c>
      <c r="Y1705" s="2">
        <f t="shared" si="546"/>
        <v>1571.499665297717</v>
      </c>
      <c r="Z1705" s="2"/>
      <c r="AA1705" s="4">
        <f t="shared" si="536"/>
        <v>43952.713861789409</v>
      </c>
      <c r="AB1705" s="4">
        <f t="shared" si="537"/>
        <v>9199.8567606652487</v>
      </c>
      <c r="AC1705" s="4">
        <f t="shared" si="538"/>
        <v>9199.8567606652487</v>
      </c>
      <c r="AD1705" s="4">
        <f t="shared" si="539"/>
        <v>257.83541227825452</v>
      </c>
      <c r="AE1705" s="4">
        <f t="shared" si="540"/>
        <v>261.91661088295285</v>
      </c>
      <c r="AF1705" s="4"/>
      <c r="AG1705" s="4">
        <f t="shared" si="547"/>
        <v>1</v>
      </c>
      <c r="AH1705" s="4"/>
      <c r="AI1705" s="4"/>
      <c r="AJ1705">
        <f>IF(front!E1705&gt;$AJ$2,AA1705,AB1705)</f>
        <v>43952.713861789409</v>
      </c>
      <c r="AK1705">
        <f t="shared" si="535"/>
        <v>43889.058997264001</v>
      </c>
      <c r="AL1705">
        <f>SUMPRODUCT($B$7:$B$456,AK$7:AK$456,EXP(constants!$B$32+constants!$A$32*ABS($A$7:$A$456-$A1705)))</f>
        <v>8.5928540274645803E-10</v>
      </c>
      <c r="AM1705">
        <f t="shared" si="541"/>
        <v>43889.058997263142</v>
      </c>
      <c r="AN1705">
        <f t="shared" si="548"/>
        <v>43883.174427601371</v>
      </c>
      <c r="AP1705" s="4"/>
      <c r="AQ1705" s="4"/>
      <c r="AR1705" s="4"/>
    </row>
    <row r="1706" spans="1:44" x14ac:dyDescent="0.2">
      <c r="A1706">
        <f>front!A1706</f>
        <v>963.49</v>
      </c>
      <c r="B1706" s="1">
        <f t="shared" si="549"/>
        <v>0.41999999999995907</v>
      </c>
      <c r="C1706" s="20">
        <f>front!B1706</f>
        <v>3241.95</v>
      </c>
      <c r="D1706" s="20">
        <f>front!C1706</f>
        <v>9127.2000000000007</v>
      </c>
      <c r="E1706" s="20">
        <f>front!D1706</f>
        <v>29549.4</v>
      </c>
      <c r="F1706" s="20">
        <f>front!E1706</f>
        <v>64000</v>
      </c>
      <c r="G1706" s="20">
        <f>front!F1706</f>
        <v>64000</v>
      </c>
      <c r="H1706" s="20">
        <f>front!H1706</f>
        <v>9555.2000000000007</v>
      </c>
      <c r="I1706" s="20">
        <f>front!I1706</f>
        <v>11304.2</v>
      </c>
      <c r="J1706" s="20">
        <f>front!J1706</f>
        <v>11294.2</v>
      </c>
      <c r="K1706" s="20"/>
      <c r="L1706" s="4">
        <f>C1706/(constants!$A$4+constants!$B$4*data!C1706+constants!$C$4*data!C1706^2+constants!$D$4*data!C1706^3+constants!$E$4*data!C1706^4+constants!$F$4*data!C1706^5+constants!$G$4*data!C1706^6+constants!$H$4*data!C1706^7)</f>
        <v>3240.7762859919753</v>
      </c>
      <c r="M1706" s="4">
        <f>D1706/(constants!$A$4+constants!$B$4*data!D1706+constants!$C$4*data!D1706^2+constants!$D$4*data!D1706^3+constants!$E$4*data!D1706^4+constants!$F$4*data!D1706^5+constants!$G$4*data!D1706^6+constants!$H$4*data!D1706^7)</f>
        <v>9133.6044149782902</v>
      </c>
      <c r="N1706" s="4">
        <f>E1706/(constants!$A$4+constants!$B$4*data!E1706+constants!$C$4*data!E1706^2+constants!$D$4*data!E1706^3+constants!$E$4*data!E1706^4+constants!$F$4*data!E1706^5+constants!$G$4*data!E1706^6+constants!$H$4*data!E1706^7)</f>
        <v>29678.269002872323</v>
      </c>
      <c r="O1706" s="4">
        <f>F1706/(constants!$A$4+constants!$B$4*data!F1706+constants!$C$4*data!F1706^2+constants!$D$4*data!F1706^3+constants!$E$4*data!F1706^4+constants!$F$4*data!F1706^5+constants!$G$4*data!F1706^6+constants!$H$4*data!F1706^7)</f>
        <v>64773.712258592925</v>
      </c>
      <c r="P1706" s="4">
        <f>G1706/(constants!$A$4+constants!$B$4*data!G1706+constants!$C$4*data!G1706^2+constants!$D$4*data!G1706^3+constants!$E$4*data!G1706^4+constants!$F$4*data!G1706^5+constants!$G$4*data!G1706^6+constants!$H$4*data!G1706^7)</f>
        <v>64773.712258592925</v>
      </c>
      <c r="Q1706" s="4">
        <f>H1706/(constants!$A$4+constants!$B$4*data!H1706+constants!$C$4*data!H1706^2+constants!$D$4*data!H1706^3+constants!$E$4*data!H1706^4+constants!$F$4*data!H1706^5+constants!$G$4*data!H1706^6+constants!$H$4*data!H1706^7)</f>
        <v>9562.7392808699333</v>
      </c>
      <c r="R1706" s="4">
        <f>I1706/(constants!$A$4+constants!$B$4*data!I1706+constants!$C$4*data!I1706^2+constants!$D$4*data!I1706^3+constants!$E$4*data!I1706^4+constants!$F$4*data!I1706^5+constants!$G$4*data!I1706^6+constants!$H$4*data!I1706^7)</f>
        <v>11317.189371753117</v>
      </c>
      <c r="S1706" s="4">
        <f>J1706/(constants!$A$4+constants!$B$4*data!J1706+constants!$C$4*data!J1706^2+constants!$D$4*data!J1706^3+constants!$E$4*data!J1706^4+constants!$F$4*data!J1706^5+constants!$G$4*data!J1706^6+constants!$H$4*data!J1706^7)</f>
        <v>11307.154586323921</v>
      </c>
      <c r="T1706" s="4"/>
      <c r="U1706" s="4">
        <f t="shared" si="542"/>
        <v>26437.492716880348</v>
      </c>
      <c r="V1706" s="2">
        <f t="shared" si="543"/>
        <v>55640.107843614634</v>
      </c>
      <c r="W1706" s="2">
        <f t="shared" si="544"/>
        <v>55640.107843614634</v>
      </c>
      <c r="X1706" s="2">
        <f t="shared" si="545"/>
        <v>1754.4500908831833</v>
      </c>
      <c r="Y1706" s="2">
        <f t="shared" si="546"/>
        <v>1744.4153054539875</v>
      </c>
      <c r="Z1706" s="2"/>
      <c r="AA1706" s="4">
        <f t="shared" si="536"/>
        <v>44062.487861467249</v>
      </c>
      <c r="AB1706" s="4">
        <f t="shared" si="537"/>
        <v>9273.3513072691057</v>
      </c>
      <c r="AC1706" s="4">
        <f t="shared" si="538"/>
        <v>9273.3513072691057</v>
      </c>
      <c r="AD1706" s="4">
        <f t="shared" si="539"/>
        <v>292.40834848053055</v>
      </c>
      <c r="AE1706" s="4">
        <f t="shared" si="540"/>
        <v>290.73588424233128</v>
      </c>
      <c r="AF1706" s="4"/>
      <c r="AG1706" s="4">
        <f t="shared" si="547"/>
        <v>1</v>
      </c>
      <c r="AH1706" s="4"/>
      <c r="AI1706" s="4"/>
      <c r="AJ1706">
        <f>IF(front!E1706&gt;$AJ$2,AA1706,AB1706)</f>
        <v>44062.487861467249</v>
      </c>
      <c r="AK1706">
        <f t="shared" si="535"/>
        <v>43998.832996941841</v>
      </c>
      <c r="AL1706">
        <f>SUMPRODUCT($B$7:$B$456,AK$7:AK$456,EXP(constants!$B$32+constants!$A$32*ABS($A$7:$A$456-$A1706)))</f>
        <v>8.4364038965986103E-10</v>
      </c>
      <c r="AM1706">
        <f t="shared" si="541"/>
        <v>43998.832996940997</v>
      </c>
      <c r="AN1706">
        <f t="shared" si="548"/>
        <v>43992.948427279225</v>
      </c>
      <c r="AP1706" s="4"/>
      <c r="AQ1706" s="4"/>
      <c r="AR1706" s="4"/>
    </row>
    <row r="1707" spans="1:44" x14ac:dyDescent="0.2">
      <c r="A1707">
        <f>front!A1707</f>
        <v>963.91</v>
      </c>
      <c r="B1707" s="1">
        <f t="shared" si="549"/>
        <v>0.41999999999995907</v>
      </c>
      <c r="C1707" s="20">
        <f>front!B1707</f>
        <v>3354.6</v>
      </c>
      <c r="D1707" s="20">
        <f>front!C1707</f>
        <v>10284.799999999999</v>
      </c>
      <c r="E1707" s="20">
        <f>front!D1707</f>
        <v>29794.1</v>
      </c>
      <c r="F1707" s="20">
        <f>front!E1707</f>
        <v>64000</v>
      </c>
      <c r="G1707" s="20">
        <f>front!F1707</f>
        <v>64000</v>
      </c>
      <c r="H1707" s="20">
        <f>front!H1707</f>
        <v>10735.4</v>
      </c>
      <c r="I1707" s="20">
        <f>front!I1707</f>
        <v>12510.4</v>
      </c>
      <c r="J1707" s="20">
        <f>front!J1707</f>
        <v>12571.2</v>
      </c>
      <c r="K1707" s="20"/>
      <c r="L1707" s="4">
        <f>C1707/(constants!$A$4+constants!$B$4*data!C1707+constants!$C$4*data!C1707^2+constants!$D$4*data!C1707^3+constants!$E$4*data!C1707^4+constants!$F$4*data!C1707^5+constants!$G$4*data!C1707^6+constants!$H$4*data!C1707^7)</f>
        <v>3353.4399318875121</v>
      </c>
      <c r="M1707" s="4">
        <f>D1707/(constants!$A$4+constants!$B$4*data!D1707+constants!$C$4*data!D1707^2+constants!$D$4*data!D1707^3+constants!$E$4*data!D1707^4+constants!$F$4*data!D1707^5+constants!$G$4*data!D1707^6+constants!$H$4*data!D1707^7)</f>
        <v>10294.455916821491</v>
      </c>
      <c r="N1707" s="4">
        <f>E1707/(constants!$A$4+constants!$B$4*data!E1707+constants!$C$4*data!E1707^2+constants!$D$4*data!E1707^3+constants!$E$4*data!E1707^4+constants!$F$4*data!E1707^5+constants!$G$4*data!E1707^6+constants!$H$4*data!E1707^7)</f>
        <v>29925.206515897644</v>
      </c>
      <c r="O1707" s="4">
        <f>F1707/(constants!$A$4+constants!$B$4*data!F1707+constants!$C$4*data!F1707^2+constants!$D$4*data!F1707^3+constants!$E$4*data!F1707^4+constants!$F$4*data!F1707^5+constants!$G$4*data!F1707^6+constants!$H$4*data!F1707^7)</f>
        <v>64773.712258592925</v>
      </c>
      <c r="P1707" s="4">
        <f>G1707/(constants!$A$4+constants!$B$4*data!G1707+constants!$C$4*data!G1707^2+constants!$D$4*data!G1707^3+constants!$E$4*data!G1707^4+constants!$F$4*data!G1707^5+constants!$G$4*data!G1707^6+constants!$H$4*data!G1707^7)</f>
        <v>64773.712258592925</v>
      </c>
      <c r="Q1707" s="4">
        <f>H1707/(constants!$A$4+constants!$B$4*data!H1707+constants!$C$4*data!H1707^2+constants!$D$4*data!H1707^3+constants!$E$4*data!H1707^4+constants!$F$4*data!H1707^5+constants!$G$4*data!H1707^6+constants!$H$4*data!H1707^7)</f>
        <v>10746.476053506916</v>
      </c>
      <c r="R1707" s="4">
        <f>I1707/(constants!$A$4+constants!$B$4*data!I1707+constants!$C$4*data!I1707^2+constants!$D$4*data!I1707^3+constants!$E$4*data!I1707^4+constants!$F$4*data!I1707^5+constants!$G$4*data!I1707^6+constants!$H$4*data!I1707^7)</f>
        <v>12527.878726865392</v>
      </c>
      <c r="S1707" s="4">
        <f>J1707/(constants!$A$4+constants!$B$4*data!J1707+constants!$C$4*data!J1707^2+constants!$D$4*data!J1707^3+constants!$E$4*data!J1707^4+constants!$F$4*data!J1707^5+constants!$G$4*data!J1707^6+constants!$H$4*data!J1707^7)</f>
        <v>12588.920120828676</v>
      </c>
      <c r="T1707" s="4"/>
      <c r="U1707" s="4">
        <f t="shared" si="542"/>
        <v>26571.766584010133</v>
      </c>
      <c r="V1707" s="2">
        <f t="shared" si="543"/>
        <v>54479.256341771434</v>
      </c>
      <c r="W1707" s="2">
        <f t="shared" si="544"/>
        <v>54479.256341771434</v>
      </c>
      <c r="X1707" s="2">
        <f t="shared" si="545"/>
        <v>1781.402673358476</v>
      </c>
      <c r="Y1707" s="2">
        <f t="shared" si="546"/>
        <v>1842.4440673217596</v>
      </c>
      <c r="Z1707" s="2"/>
      <c r="AA1707" s="4">
        <f t="shared" si="536"/>
        <v>44286.277640016888</v>
      </c>
      <c r="AB1707" s="4">
        <f t="shared" si="537"/>
        <v>9079.8760569619044</v>
      </c>
      <c r="AC1707" s="4">
        <f t="shared" si="538"/>
        <v>9079.8760569619044</v>
      </c>
      <c r="AD1707" s="4">
        <f t="shared" si="539"/>
        <v>296.900445559746</v>
      </c>
      <c r="AE1707" s="4">
        <f t="shared" si="540"/>
        <v>307.0740112202933</v>
      </c>
      <c r="AF1707" s="4"/>
      <c r="AG1707" s="4">
        <f t="shared" si="547"/>
        <v>1</v>
      </c>
      <c r="AH1707" s="4"/>
      <c r="AI1707" s="4"/>
      <c r="AJ1707">
        <f>IF(front!E1707&gt;$AJ$2,AA1707,AB1707)</f>
        <v>44286.277640016888</v>
      </c>
      <c r="AK1707">
        <f t="shared" si="535"/>
        <v>44222.62277549148</v>
      </c>
      <c r="AL1707">
        <f>SUMPRODUCT($B$7:$B$456,AK$7:AK$456,EXP(constants!$B$32+constants!$A$32*ABS($A$7:$A$456-$A1707)))</f>
        <v>8.2828022539496843E-10</v>
      </c>
      <c r="AM1707">
        <f t="shared" si="541"/>
        <v>44222.62277549065</v>
      </c>
      <c r="AN1707">
        <f t="shared" si="548"/>
        <v>44216.738205828879</v>
      </c>
      <c r="AP1707" s="4"/>
      <c r="AQ1707" s="4"/>
      <c r="AR1707" s="4"/>
    </row>
    <row r="1708" spans="1:44" x14ac:dyDescent="0.2">
      <c r="A1708">
        <f>front!A1708</f>
        <v>964.34</v>
      </c>
      <c r="B1708" s="1">
        <f t="shared" si="549"/>
        <v>0.43000000000006366</v>
      </c>
      <c r="C1708" s="20">
        <f>front!B1708</f>
        <v>3342.35</v>
      </c>
      <c r="D1708" s="20">
        <f>front!C1708</f>
        <v>10126.200000000001</v>
      </c>
      <c r="E1708" s="20">
        <f>front!D1708</f>
        <v>29927.200000000001</v>
      </c>
      <c r="F1708" s="20">
        <f>front!E1708</f>
        <v>64000</v>
      </c>
      <c r="G1708" s="20">
        <f>front!F1708</f>
        <v>64000</v>
      </c>
      <c r="H1708" s="20">
        <f>front!H1708</f>
        <v>10573.6</v>
      </c>
      <c r="I1708" s="20">
        <f>front!I1708</f>
        <v>12367</v>
      </c>
      <c r="J1708" s="20">
        <f>front!J1708</f>
        <v>12349.6</v>
      </c>
      <c r="K1708" s="20"/>
      <c r="L1708" s="4">
        <f>C1708/(constants!$A$4+constants!$B$4*data!C1708+constants!$C$4*data!C1708^2+constants!$D$4*data!C1708^3+constants!$E$4*data!C1708^4+constants!$F$4*data!C1708^5+constants!$G$4*data!C1708^6+constants!$H$4*data!C1708^7)</f>
        <v>3341.1882332015398</v>
      </c>
      <c r="M1708" s="4">
        <f>D1708/(constants!$A$4+constants!$B$4*data!D1708+constants!$C$4*data!D1708^2+constants!$D$4*data!D1708^3+constants!$E$4*data!D1708^4+constants!$F$4*data!D1708^5+constants!$G$4*data!D1708^6+constants!$H$4*data!D1708^7)</f>
        <v>10135.376454864301</v>
      </c>
      <c r="N1708" s="4">
        <f>E1708/(constants!$A$4+constants!$B$4*data!E1708+constants!$C$4*data!E1708^2+constants!$D$4*data!E1708^3+constants!$E$4*data!E1708^4+constants!$F$4*data!E1708^5+constants!$G$4*data!E1708^6+constants!$H$4*data!E1708^7)</f>
        <v>30059.533710461295</v>
      </c>
      <c r="O1708" s="4">
        <f>F1708/(constants!$A$4+constants!$B$4*data!F1708+constants!$C$4*data!F1708^2+constants!$D$4*data!F1708^3+constants!$E$4*data!F1708^4+constants!$F$4*data!F1708^5+constants!$G$4*data!F1708^6+constants!$H$4*data!F1708^7)</f>
        <v>64773.712258592925</v>
      </c>
      <c r="P1708" s="4">
        <f>G1708/(constants!$A$4+constants!$B$4*data!G1708+constants!$C$4*data!G1708^2+constants!$D$4*data!G1708^3+constants!$E$4*data!G1708^4+constants!$F$4*data!G1708^5+constants!$G$4*data!G1708^6+constants!$H$4*data!G1708^7)</f>
        <v>64773.712258592925</v>
      </c>
      <c r="Q1708" s="4">
        <f>H1708/(constants!$A$4+constants!$B$4*data!H1708+constants!$C$4*data!H1708^2+constants!$D$4*data!H1708^3+constants!$E$4*data!H1708^4+constants!$F$4*data!H1708^5+constants!$G$4*data!H1708^6+constants!$H$4*data!H1708^7)</f>
        <v>10584.156303828862</v>
      </c>
      <c r="R1708" s="4">
        <f>I1708/(constants!$A$4+constants!$B$4*data!I1708+constants!$C$4*data!I1708^2+constants!$D$4*data!I1708^3+constants!$E$4*data!I1708^4+constants!$F$4*data!I1708^5+constants!$G$4*data!I1708^6+constants!$H$4*data!I1708^7)</f>
        <v>12383.915025702336</v>
      </c>
      <c r="S1708" s="4">
        <f>J1708/(constants!$A$4+constants!$B$4*data!J1708+constants!$C$4*data!J1708^2+constants!$D$4*data!J1708^3+constants!$E$4*data!J1708^4+constants!$F$4*data!J1708^5+constants!$G$4*data!J1708^6+constants!$H$4*data!J1708^7)</f>
        <v>12366.44716771829</v>
      </c>
      <c r="T1708" s="4"/>
      <c r="U1708" s="4">
        <f t="shared" si="542"/>
        <v>26718.345477259754</v>
      </c>
      <c r="V1708" s="2">
        <f t="shared" si="543"/>
        <v>54638.335803728623</v>
      </c>
      <c r="W1708" s="2">
        <f t="shared" si="544"/>
        <v>54638.335803728623</v>
      </c>
      <c r="X1708" s="2">
        <f t="shared" si="545"/>
        <v>1799.7587218734734</v>
      </c>
      <c r="Y1708" s="2">
        <f t="shared" si="546"/>
        <v>1782.2908638894278</v>
      </c>
      <c r="Z1708" s="2"/>
      <c r="AA1708" s="4">
        <f t="shared" si="536"/>
        <v>44530.575795432924</v>
      </c>
      <c r="AB1708" s="4">
        <f t="shared" si="537"/>
        <v>9106.3893006214366</v>
      </c>
      <c r="AC1708" s="4">
        <f t="shared" si="538"/>
        <v>9106.3893006214366</v>
      </c>
      <c r="AD1708" s="4">
        <f t="shared" si="539"/>
        <v>299.95978697891223</v>
      </c>
      <c r="AE1708" s="4">
        <f t="shared" si="540"/>
        <v>297.04847731490463</v>
      </c>
      <c r="AF1708" s="4"/>
      <c r="AG1708" s="4">
        <f t="shared" si="547"/>
        <v>1</v>
      </c>
      <c r="AH1708" s="4"/>
      <c r="AI1708" s="4"/>
      <c r="AJ1708">
        <f>IF(front!E1708&gt;$AJ$2,AA1708,AB1708)</f>
        <v>44530.575795432924</v>
      </c>
      <c r="AK1708">
        <f t="shared" si="535"/>
        <v>44466.920930907516</v>
      </c>
      <c r="AL1708">
        <f>SUMPRODUCT($B$7:$B$456,AK$7:AK$456,EXP(constants!$B$32+constants!$A$32*ABS($A$7:$A$456-$A1708)))</f>
        <v>8.1284403067655838E-10</v>
      </c>
      <c r="AM1708">
        <f t="shared" si="541"/>
        <v>44466.920930906701</v>
      </c>
      <c r="AN1708">
        <f t="shared" si="548"/>
        <v>44461.036361244929</v>
      </c>
      <c r="AP1708" s="4"/>
      <c r="AQ1708" s="4"/>
      <c r="AR1708" s="4"/>
    </row>
    <row r="1709" spans="1:44" x14ac:dyDescent="0.2">
      <c r="A1709">
        <f>front!A1709</f>
        <v>964.76</v>
      </c>
      <c r="B1709" s="1">
        <f t="shared" si="549"/>
        <v>0.41999999999995907</v>
      </c>
      <c r="C1709" s="20">
        <f>front!B1709</f>
        <v>3230.9</v>
      </c>
      <c r="D1709" s="20">
        <f>front!C1709</f>
        <v>9080.7999999999993</v>
      </c>
      <c r="E1709" s="20">
        <f>front!D1709</f>
        <v>29872.400000000001</v>
      </c>
      <c r="F1709" s="20">
        <f>front!E1709</f>
        <v>64000</v>
      </c>
      <c r="G1709" s="20">
        <f>front!F1709</f>
        <v>64000</v>
      </c>
      <c r="H1709" s="20">
        <f>front!H1709</f>
        <v>9532.6</v>
      </c>
      <c r="I1709" s="20">
        <f>front!I1709</f>
        <v>11254.6</v>
      </c>
      <c r="J1709" s="20">
        <f>front!J1709</f>
        <v>11251.6</v>
      </c>
      <c r="K1709" s="20"/>
      <c r="L1709" s="4">
        <f>C1709/(constants!$A$4+constants!$B$4*data!C1709+constants!$C$4*data!C1709^2+constants!$D$4*data!C1709^3+constants!$E$4*data!C1709^4+constants!$F$4*data!C1709^5+constants!$G$4*data!C1709^6+constants!$H$4*data!C1709^7)</f>
        <v>3229.7251850120706</v>
      </c>
      <c r="M1709" s="4">
        <f>D1709/(constants!$A$4+constants!$B$4*data!D1709+constants!$C$4*data!D1709^2+constants!$D$4*data!D1709^3+constants!$E$4*data!D1709^4+constants!$F$4*data!D1709^5+constants!$G$4*data!D1709^6+constants!$H$4*data!D1709^7)</f>
        <v>9087.086172564088</v>
      </c>
      <c r="N1709" s="4">
        <f>E1709/(constants!$A$4+constants!$B$4*data!E1709+constants!$C$4*data!E1709^2+constants!$D$4*data!E1709^3+constants!$E$4*data!E1709^4+constants!$F$4*data!E1709^5+constants!$G$4*data!E1709^6+constants!$H$4*data!E1709^7)</f>
        <v>30004.227576254121</v>
      </c>
      <c r="O1709" s="4">
        <f>F1709/(constants!$A$4+constants!$B$4*data!F1709+constants!$C$4*data!F1709^2+constants!$D$4*data!F1709^3+constants!$E$4*data!F1709^4+constants!$F$4*data!F1709^5+constants!$G$4*data!F1709^6+constants!$H$4*data!F1709^7)</f>
        <v>64773.712258592925</v>
      </c>
      <c r="P1709" s="4">
        <f>G1709/(constants!$A$4+constants!$B$4*data!G1709+constants!$C$4*data!G1709^2+constants!$D$4*data!G1709^3+constants!$E$4*data!G1709^4+constants!$F$4*data!G1709^5+constants!$G$4*data!G1709^6+constants!$H$4*data!G1709^7)</f>
        <v>64773.712258592925</v>
      </c>
      <c r="Q1709" s="4">
        <f>H1709/(constants!$A$4+constants!$B$4*data!H1709+constants!$C$4*data!H1709^2+constants!$D$4*data!H1709^3+constants!$E$4*data!H1709^4+constants!$F$4*data!H1709^5+constants!$G$4*data!H1709^6+constants!$H$4*data!H1709^7)</f>
        <v>9540.0773684053929</v>
      </c>
      <c r="R1709" s="4">
        <f>I1709/(constants!$A$4+constants!$B$4*data!I1709+constants!$C$4*data!I1709^2+constants!$D$4*data!I1709^3+constants!$E$4*data!I1709^4+constants!$F$4*data!I1709^5+constants!$G$4*data!I1709^6+constants!$H$4*data!I1709^7)</f>
        <v>11267.417236530302</v>
      </c>
      <c r="S1709" s="4">
        <f>J1709/(constants!$A$4+constants!$B$4*data!J1709+constants!$C$4*data!J1709^2+constants!$D$4*data!J1709^3+constants!$E$4*data!J1709^4+constants!$F$4*data!J1709^5+constants!$G$4*data!J1709^6+constants!$H$4*data!J1709^7)</f>
        <v>11264.406857321663</v>
      </c>
      <c r="T1709" s="4"/>
      <c r="U1709" s="4">
        <f t="shared" si="542"/>
        <v>26774.502391242051</v>
      </c>
      <c r="V1709" s="2">
        <f t="shared" si="543"/>
        <v>55686.626086028838</v>
      </c>
      <c r="W1709" s="2">
        <f t="shared" si="544"/>
        <v>55686.626086028838</v>
      </c>
      <c r="X1709" s="2">
        <f t="shared" si="545"/>
        <v>1727.3398681249091</v>
      </c>
      <c r="Y1709" s="2">
        <f t="shared" si="546"/>
        <v>1724.3294889162698</v>
      </c>
      <c r="Z1709" s="2"/>
      <c r="AA1709" s="4">
        <f t="shared" si="536"/>
        <v>44624.170652070083</v>
      </c>
      <c r="AB1709" s="4">
        <f t="shared" si="537"/>
        <v>9281.1043476714731</v>
      </c>
      <c r="AC1709" s="4">
        <f t="shared" si="538"/>
        <v>9281.1043476714731</v>
      </c>
      <c r="AD1709" s="4">
        <f t="shared" si="539"/>
        <v>287.88997802081821</v>
      </c>
      <c r="AE1709" s="4">
        <f t="shared" si="540"/>
        <v>287.38824815271164</v>
      </c>
      <c r="AF1709" s="4"/>
      <c r="AG1709" s="4">
        <f t="shared" si="547"/>
        <v>1</v>
      </c>
      <c r="AH1709" s="4"/>
      <c r="AI1709" s="4"/>
      <c r="AJ1709">
        <f>IF(front!E1709&gt;$AJ$2,AA1709,AB1709)</f>
        <v>44624.170652070083</v>
      </c>
      <c r="AK1709">
        <f t="shared" si="535"/>
        <v>44560.515787544675</v>
      </c>
      <c r="AL1709">
        <f>SUMPRODUCT($B$7:$B$456,AK$7:AK$456,EXP(constants!$B$32+constants!$A$32*ABS($A$7:$A$456-$A1709)))</f>
        <v>7.9804457585438801E-10</v>
      </c>
      <c r="AM1709">
        <f t="shared" si="541"/>
        <v>44560.515787543874</v>
      </c>
      <c r="AN1709">
        <f t="shared" si="548"/>
        <v>44554.631217882103</v>
      </c>
      <c r="AP1709" s="4"/>
      <c r="AQ1709" s="4"/>
      <c r="AR1709" s="4"/>
    </row>
    <row r="1710" spans="1:44" x14ac:dyDescent="0.2">
      <c r="A1710">
        <f>front!A1710</f>
        <v>965.18</v>
      </c>
      <c r="B1710" s="1">
        <f t="shared" si="549"/>
        <v>0.41999999999995907</v>
      </c>
      <c r="C1710" s="20">
        <f>front!B1710</f>
        <v>3287.4</v>
      </c>
      <c r="D1710" s="20">
        <f>front!C1710</f>
        <v>9613.7999999999993</v>
      </c>
      <c r="E1710" s="20">
        <f>front!D1710</f>
        <v>29976.55</v>
      </c>
      <c r="F1710" s="20">
        <f>front!E1710</f>
        <v>64000</v>
      </c>
      <c r="G1710" s="20">
        <f>front!F1710</f>
        <v>64000</v>
      </c>
      <c r="H1710" s="20">
        <f>front!H1710</f>
        <v>10043.799999999999</v>
      </c>
      <c r="I1710" s="20">
        <f>front!I1710</f>
        <v>11691.2</v>
      </c>
      <c r="J1710" s="20">
        <f>front!J1710</f>
        <v>11784.2</v>
      </c>
      <c r="K1710" s="20"/>
      <c r="L1710" s="4">
        <f>C1710/(constants!$A$4+constants!$B$4*data!C1710+constants!$C$4*data!C1710^2+constants!$D$4*data!C1710^3+constants!$E$4*data!C1710^4+constants!$F$4*data!C1710^5+constants!$G$4*data!C1710^6+constants!$H$4*data!C1710^7)</f>
        <v>3286.2312594742307</v>
      </c>
      <c r="M1710" s="4">
        <f>D1710/(constants!$A$4+constants!$B$4*data!D1710+constants!$C$4*data!D1710^2+constants!$D$4*data!D1710^3+constants!$E$4*data!D1710^4+constants!$F$4*data!D1710^5+constants!$G$4*data!D1710^6+constants!$H$4*data!D1710^7)</f>
        <v>9621.5008432563172</v>
      </c>
      <c r="N1710" s="4">
        <f>E1710/(constants!$A$4+constants!$B$4*data!E1710+constants!$C$4*data!E1710^2+constants!$D$4*data!E1710^3+constants!$E$4*data!E1710^4+constants!$F$4*data!E1710^5+constants!$G$4*data!E1710^6+constants!$H$4*data!E1710^7)</f>
        <v>30109.340559336841</v>
      </c>
      <c r="O1710" s="4">
        <f>F1710/(constants!$A$4+constants!$B$4*data!F1710+constants!$C$4*data!F1710^2+constants!$D$4*data!F1710^3+constants!$E$4*data!F1710^4+constants!$F$4*data!F1710^5+constants!$G$4*data!F1710^6+constants!$H$4*data!F1710^7)</f>
        <v>64773.712258592925</v>
      </c>
      <c r="P1710" s="4">
        <f>G1710/(constants!$A$4+constants!$B$4*data!G1710+constants!$C$4*data!G1710^2+constants!$D$4*data!G1710^3+constants!$E$4*data!G1710^4+constants!$F$4*data!G1710^5+constants!$G$4*data!G1710^6+constants!$H$4*data!G1710^7)</f>
        <v>64773.712258592925</v>
      </c>
      <c r="Q1710" s="4">
        <f>H1710/(constants!$A$4+constants!$B$4*data!H1710+constants!$C$4*data!H1710^2+constants!$D$4*data!H1710^3+constants!$E$4*data!H1710^4+constants!$F$4*data!H1710^5+constants!$G$4*data!H1710^6+constants!$H$4*data!H1710^7)</f>
        <v>10052.731574934591</v>
      </c>
      <c r="R1710" s="4">
        <f>I1710/(constants!$A$4+constants!$B$4*data!I1710+constants!$C$4*data!I1710^2+constants!$D$4*data!I1710^3+constants!$E$4*data!I1710^4+constants!$F$4*data!I1710^5+constants!$G$4*data!I1710^6+constants!$H$4*data!I1710^7)</f>
        <v>11705.566698369876</v>
      </c>
      <c r="S1710" s="4">
        <f>J1710/(constants!$A$4+constants!$B$4*data!J1710+constants!$C$4*data!J1710^2+constants!$D$4*data!J1710^3+constants!$E$4*data!J1710^4+constants!$F$4*data!J1710^5+constants!$G$4*data!J1710^6+constants!$H$4*data!J1710^7)</f>
        <v>11798.906663071017</v>
      </c>
      <c r="T1710" s="4"/>
      <c r="U1710" s="4">
        <f t="shared" si="542"/>
        <v>26823.109299862612</v>
      </c>
      <c r="V1710" s="2">
        <f t="shared" si="543"/>
        <v>55152.211415336606</v>
      </c>
      <c r="W1710" s="2">
        <f t="shared" si="544"/>
        <v>55152.211415336606</v>
      </c>
      <c r="X1710" s="2">
        <f t="shared" si="545"/>
        <v>1652.8351234352849</v>
      </c>
      <c r="Y1710" s="2">
        <f t="shared" si="546"/>
        <v>1746.175088136426</v>
      </c>
      <c r="Z1710" s="2"/>
      <c r="AA1710" s="4">
        <f t="shared" si="536"/>
        <v>44705.182166437684</v>
      </c>
      <c r="AB1710" s="4">
        <f t="shared" si="537"/>
        <v>9192.0352358894343</v>
      </c>
      <c r="AC1710" s="4">
        <f t="shared" si="538"/>
        <v>9192.0352358894343</v>
      </c>
      <c r="AD1710" s="4">
        <f t="shared" si="539"/>
        <v>275.47252057254747</v>
      </c>
      <c r="AE1710" s="4">
        <f t="shared" si="540"/>
        <v>291.02918135607098</v>
      </c>
      <c r="AF1710" s="4"/>
      <c r="AG1710" s="4">
        <f t="shared" si="547"/>
        <v>1</v>
      </c>
      <c r="AH1710" s="4"/>
      <c r="AI1710" s="4"/>
      <c r="AJ1710">
        <f>IF(front!E1710&gt;$AJ$2,AA1710,AB1710)</f>
        <v>44705.182166437684</v>
      </c>
      <c r="AK1710">
        <f t="shared" si="535"/>
        <v>44641.527301912276</v>
      </c>
      <c r="AL1710">
        <f>SUMPRODUCT($B$7:$B$456,AK$7:AK$456,EXP(constants!$B$32+constants!$A$32*ABS($A$7:$A$456-$A1710)))</f>
        <v>7.8351457477090264E-10</v>
      </c>
      <c r="AM1710">
        <f t="shared" si="541"/>
        <v>44641.52730191149</v>
      </c>
      <c r="AN1710">
        <f t="shared" si="548"/>
        <v>44635.642732249718</v>
      </c>
      <c r="AP1710" s="4"/>
      <c r="AQ1710" s="4"/>
      <c r="AR1710" s="4"/>
    </row>
    <row r="1711" spans="1:44" x14ac:dyDescent="0.2">
      <c r="A1711">
        <f>front!A1711</f>
        <v>965.6</v>
      </c>
      <c r="B1711" s="1">
        <f t="shared" si="549"/>
        <v>0.42000000000007276</v>
      </c>
      <c r="C1711" s="20">
        <f>front!B1711</f>
        <v>3266.9</v>
      </c>
      <c r="D1711" s="20">
        <f>front!C1711</f>
        <v>9366.7999999999993</v>
      </c>
      <c r="E1711" s="20">
        <f>front!D1711</f>
        <v>29760.65</v>
      </c>
      <c r="F1711" s="20">
        <f>front!E1711</f>
        <v>64000</v>
      </c>
      <c r="G1711" s="20">
        <f>front!F1711</f>
        <v>64000</v>
      </c>
      <c r="H1711" s="20">
        <f>front!H1711</f>
        <v>9749.7999999999993</v>
      </c>
      <c r="I1711" s="20">
        <f>front!I1711</f>
        <v>11673</v>
      </c>
      <c r="J1711" s="20">
        <f>front!J1711</f>
        <v>11707.2</v>
      </c>
      <c r="K1711" s="20"/>
      <c r="L1711" s="4">
        <f>C1711/(constants!$A$4+constants!$B$4*data!C1711+constants!$C$4*data!C1711^2+constants!$D$4*data!C1711^3+constants!$E$4*data!C1711^4+constants!$F$4*data!C1711^5+constants!$G$4*data!C1711^6+constants!$H$4*data!C1711^7)</f>
        <v>3265.7289274331483</v>
      </c>
      <c r="M1711" s="4">
        <f>D1711/(constants!$A$4+constants!$B$4*data!D1711+constants!$C$4*data!D1711^2+constants!$D$4*data!D1711^3+constants!$E$4*data!D1711^4+constants!$F$4*data!D1711^5+constants!$G$4*data!D1711^6+constants!$H$4*data!D1711^7)</f>
        <v>9373.8299245508351</v>
      </c>
      <c r="N1711" s="4">
        <f>E1711/(constants!$A$4+constants!$B$4*data!E1711+constants!$C$4*data!E1711^2+constants!$D$4*data!E1711^3+constants!$E$4*data!E1711^4+constants!$F$4*data!E1711^5+constants!$G$4*data!E1711^6+constants!$H$4*data!E1711^7)</f>
        <v>29891.449233794432</v>
      </c>
      <c r="O1711" s="4">
        <f>F1711/(constants!$A$4+constants!$B$4*data!F1711+constants!$C$4*data!F1711^2+constants!$D$4*data!F1711^3+constants!$E$4*data!F1711^4+constants!$F$4*data!F1711^5+constants!$G$4*data!F1711^6+constants!$H$4*data!F1711^7)</f>
        <v>64773.712258592925</v>
      </c>
      <c r="P1711" s="4">
        <f>G1711/(constants!$A$4+constants!$B$4*data!G1711+constants!$C$4*data!G1711^2+constants!$D$4*data!G1711^3+constants!$E$4*data!G1711^4+constants!$F$4*data!G1711^5+constants!$G$4*data!G1711^6+constants!$H$4*data!G1711^7)</f>
        <v>64773.712258592925</v>
      </c>
      <c r="Q1711" s="4">
        <f>H1711/(constants!$A$4+constants!$B$4*data!H1711+constants!$C$4*data!H1711^2+constants!$D$4*data!H1711^3+constants!$E$4*data!H1711^4+constants!$F$4*data!H1711^5+constants!$G$4*data!H1711^6+constants!$H$4*data!H1711^7)</f>
        <v>9757.8815094500205</v>
      </c>
      <c r="R1711" s="4">
        <f>I1711/(constants!$A$4+constants!$B$4*data!I1711+constants!$C$4*data!I1711^2+constants!$D$4*data!I1711^3+constants!$E$4*data!I1711^4+constants!$F$4*data!I1711^5+constants!$G$4*data!I1711^6+constants!$H$4*data!I1711^7)</f>
        <v>11687.300572458151</v>
      </c>
      <c r="S1711" s="4">
        <f>J1711/(constants!$A$4+constants!$B$4*data!J1711+constants!$C$4*data!J1711^2+constants!$D$4*data!J1711^3+constants!$E$4*data!J1711^4+constants!$F$4*data!J1711^5+constants!$G$4*data!J1711^6+constants!$H$4*data!J1711^7)</f>
        <v>11721.624940622489</v>
      </c>
      <c r="T1711" s="4"/>
      <c r="U1711" s="4">
        <f t="shared" si="542"/>
        <v>26625.720306361283</v>
      </c>
      <c r="V1711" s="2">
        <f t="shared" si="543"/>
        <v>55399.882334042093</v>
      </c>
      <c r="W1711" s="2">
        <f t="shared" si="544"/>
        <v>55399.882334042093</v>
      </c>
      <c r="X1711" s="2">
        <f t="shared" si="545"/>
        <v>1929.4190630081303</v>
      </c>
      <c r="Y1711" s="2">
        <f t="shared" si="546"/>
        <v>1963.7434311724683</v>
      </c>
      <c r="Z1711" s="2"/>
      <c r="AA1711" s="4">
        <f t="shared" si="536"/>
        <v>44376.200510602139</v>
      </c>
      <c r="AB1711" s="4">
        <f t="shared" si="537"/>
        <v>9233.3137223403482</v>
      </c>
      <c r="AC1711" s="4">
        <f t="shared" si="538"/>
        <v>9233.3137223403482</v>
      </c>
      <c r="AD1711" s="4">
        <f t="shared" si="539"/>
        <v>321.56984383468836</v>
      </c>
      <c r="AE1711" s="4">
        <f t="shared" si="540"/>
        <v>327.29057186207802</v>
      </c>
      <c r="AF1711" s="4"/>
      <c r="AG1711" s="4">
        <f t="shared" si="547"/>
        <v>1</v>
      </c>
      <c r="AH1711" s="4"/>
      <c r="AI1711" s="4"/>
      <c r="AJ1711">
        <f>IF(front!E1711&gt;$AJ$2,AA1711,AB1711)</f>
        <v>44376.200510602139</v>
      </c>
      <c r="AK1711">
        <f t="shared" si="535"/>
        <v>44312.545646076731</v>
      </c>
      <c r="AL1711">
        <f>SUMPRODUCT($B$7:$B$456,AK$7:AK$456,EXP(constants!$B$32+constants!$A$32*ABS($A$7:$A$456-$A1711)))</f>
        <v>7.6924912148069901E-10</v>
      </c>
      <c r="AM1711">
        <f t="shared" si="541"/>
        <v>44312.54564607596</v>
      </c>
      <c r="AN1711">
        <f t="shared" si="548"/>
        <v>44306.661076414188</v>
      </c>
      <c r="AP1711" s="4"/>
      <c r="AQ1711" s="4"/>
      <c r="AR1711" s="4"/>
    </row>
    <row r="1712" spans="1:44" x14ac:dyDescent="0.2">
      <c r="A1712">
        <f>front!A1712</f>
        <v>966.02</v>
      </c>
      <c r="B1712" s="1">
        <f t="shared" si="549"/>
        <v>0.41999999999995907</v>
      </c>
      <c r="C1712" s="20">
        <f>front!B1712</f>
        <v>3310.65</v>
      </c>
      <c r="D1712" s="20">
        <f>front!C1712</f>
        <v>9800</v>
      </c>
      <c r="E1712" s="20">
        <f>front!D1712</f>
        <v>29656.799999999999</v>
      </c>
      <c r="F1712" s="20">
        <f>front!E1712</f>
        <v>64000</v>
      </c>
      <c r="G1712" s="20">
        <f>front!F1712</f>
        <v>64000</v>
      </c>
      <c r="H1712" s="20">
        <f>front!H1712</f>
        <v>10218.4</v>
      </c>
      <c r="I1712" s="20">
        <f>front!I1712</f>
        <v>12125.6</v>
      </c>
      <c r="J1712" s="20">
        <f>front!J1712</f>
        <v>12131.4</v>
      </c>
      <c r="K1712" s="20"/>
      <c r="L1712" s="4">
        <f>C1712/(constants!$A$4+constants!$B$4*data!C1712+constants!$C$4*data!C1712^2+constants!$D$4*data!C1712^3+constants!$E$4*data!C1712^4+constants!$F$4*data!C1712^5+constants!$G$4*data!C1712^6+constants!$H$4*data!C1712^7)</f>
        <v>3309.4840814249742</v>
      </c>
      <c r="M1712" s="4">
        <f>D1712/(constants!$A$4+constants!$B$4*data!D1712+constants!$C$4*data!D1712^2+constants!$D$4*data!D1712^3+constants!$E$4*data!D1712^4+constants!$F$4*data!D1712^5+constants!$G$4*data!D1712^6+constants!$H$4*data!D1712^7)</f>
        <v>9808.2240322333782</v>
      </c>
      <c r="N1712" s="4">
        <f>E1712/(constants!$A$4+constants!$B$4*data!E1712+constants!$C$4*data!E1712^2+constants!$D$4*data!E1712^3+constants!$E$4*data!E1712^4+constants!$F$4*data!E1712^5+constants!$G$4*data!E1712^6+constants!$H$4*data!E1712^7)</f>
        <v>29786.648106242512</v>
      </c>
      <c r="O1712" s="4">
        <f>F1712/(constants!$A$4+constants!$B$4*data!F1712+constants!$C$4*data!F1712^2+constants!$D$4*data!F1712^3+constants!$E$4*data!F1712^4+constants!$F$4*data!F1712^5+constants!$G$4*data!F1712^6+constants!$H$4*data!F1712^7)</f>
        <v>64773.712258592925</v>
      </c>
      <c r="P1712" s="4">
        <f>G1712/(constants!$A$4+constants!$B$4*data!G1712+constants!$C$4*data!G1712^2+constants!$D$4*data!G1712^3+constants!$E$4*data!G1712^4+constants!$F$4*data!G1712^5+constants!$G$4*data!G1712^6+constants!$H$4*data!G1712^7)</f>
        <v>64773.712258592925</v>
      </c>
      <c r="Q1712" s="4">
        <f>H1712/(constants!$A$4+constants!$B$4*data!H1712+constants!$C$4*data!H1712^2+constants!$D$4*data!H1712^3+constants!$E$4*data!H1712^4+constants!$F$4*data!H1712^5+constants!$G$4*data!H1712^6+constants!$H$4*data!H1712^7)</f>
        <v>10227.853884280543</v>
      </c>
      <c r="R1712" s="4">
        <f>I1712/(constants!$A$4+constants!$B$4*data!I1712+constants!$C$4*data!I1712^2+constants!$D$4*data!I1712^3+constants!$E$4*data!I1712^4+constants!$F$4*data!I1712^5+constants!$G$4*data!I1712^6+constants!$H$4*data!I1712^7)</f>
        <v>12141.584116337539</v>
      </c>
      <c r="S1712" s="4">
        <f>J1712/(constants!$A$4+constants!$B$4*data!J1712+constants!$C$4*data!J1712^2+constants!$D$4*data!J1712^3+constants!$E$4*data!J1712^4+constants!$F$4*data!J1712^5+constants!$G$4*data!J1712^6+constants!$H$4*data!J1712^7)</f>
        <v>12147.406215946825</v>
      </c>
      <c r="T1712" s="4"/>
      <c r="U1712" s="4">
        <f t="shared" si="542"/>
        <v>26477.164024817539</v>
      </c>
      <c r="V1712" s="2">
        <f t="shared" si="543"/>
        <v>54965.48822635955</v>
      </c>
      <c r="W1712" s="2">
        <f t="shared" si="544"/>
        <v>54965.48822635955</v>
      </c>
      <c r="X1712" s="2">
        <f t="shared" si="545"/>
        <v>1913.7302320569961</v>
      </c>
      <c r="Y1712" s="2">
        <f t="shared" si="546"/>
        <v>1919.552331666282</v>
      </c>
      <c r="Z1712" s="2"/>
      <c r="AA1712" s="4">
        <f t="shared" si="536"/>
        <v>44128.606708029227</v>
      </c>
      <c r="AB1712" s="4">
        <f t="shared" si="537"/>
        <v>9160.9147043932589</v>
      </c>
      <c r="AC1712" s="4">
        <f t="shared" si="538"/>
        <v>9160.9147043932589</v>
      </c>
      <c r="AD1712" s="4">
        <f t="shared" si="539"/>
        <v>318.955038676166</v>
      </c>
      <c r="AE1712" s="4">
        <f t="shared" si="540"/>
        <v>319.92538861104703</v>
      </c>
      <c r="AF1712" s="4"/>
      <c r="AG1712" s="4">
        <f t="shared" si="547"/>
        <v>1</v>
      </c>
      <c r="AH1712" s="4"/>
      <c r="AI1712" s="4"/>
      <c r="AJ1712">
        <f>IF(front!E1712&gt;$AJ$2,AA1712,AB1712)</f>
        <v>44128.606708029227</v>
      </c>
      <c r="AK1712">
        <f t="shared" si="535"/>
        <v>44064.951843503819</v>
      </c>
      <c r="AL1712">
        <f>SUMPRODUCT($B$7:$B$456,AK$7:AK$456,EXP(constants!$B$32+constants!$A$32*ABS($A$7:$A$456-$A1712)))</f>
        <v>7.5524339936095543E-10</v>
      </c>
      <c r="AM1712">
        <f t="shared" si="541"/>
        <v>44064.951843503062</v>
      </c>
      <c r="AN1712">
        <f t="shared" si="548"/>
        <v>44059.06727384129</v>
      </c>
      <c r="AP1712" s="4"/>
      <c r="AQ1712" s="4"/>
      <c r="AR1712" s="4"/>
    </row>
    <row r="1713" spans="1:44" x14ac:dyDescent="0.2">
      <c r="A1713">
        <f>front!A1713</f>
        <v>966.45</v>
      </c>
      <c r="B1713" s="1">
        <f t="shared" si="549"/>
        <v>0.43000000000006366</v>
      </c>
      <c r="C1713" s="20">
        <f>front!B1713</f>
        <v>3287.45</v>
      </c>
      <c r="D1713" s="20">
        <f>front!C1713</f>
        <v>9522.4</v>
      </c>
      <c r="E1713" s="20">
        <f>front!D1713</f>
        <v>29449.85</v>
      </c>
      <c r="F1713" s="20">
        <f>front!E1713</f>
        <v>64000</v>
      </c>
      <c r="G1713" s="20">
        <f>front!F1713</f>
        <v>64000</v>
      </c>
      <c r="H1713" s="20">
        <f>front!H1713</f>
        <v>9968.7999999999993</v>
      </c>
      <c r="I1713" s="20">
        <f>front!I1713</f>
        <v>11704.4</v>
      </c>
      <c r="J1713" s="20">
        <f>front!J1713</f>
        <v>11687</v>
      </c>
      <c r="K1713" s="20"/>
      <c r="L1713" s="4">
        <f>C1713/(constants!$A$4+constants!$B$4*data!C1713+constants!$C$4*data!C1713^2+constants!$D$4*data!C1713^3+constants!$E$4*data!C1713^4+constants!$F$4*data!C1713^5+constants!$G$4*data!C1713^6+constants!$H$4*data!C1713^7)</f>
        <v>3286.2812653408273</v>
      </c>
      <c r="M1713" s="4">
        <f>D1713/(constants!$A$4+constants!$B$4*data!D1713+constants!$C$4*data!D1713^2+constants!$D$4*data!D1713^3+constants!$E$4*data!D1713^4+constants!$F$4*data!D1713^5+constants!$G$4*data!D1713^6+constants!$H$4*data!D1713^7)</f>
        <v>9529.8494979647239</v>
      </c>
      <c r="N1713" s="4">
        <f>E1713/(constants!$A$4+constants!$B$4*data!E1713+constants!$C$4*data!E1713^2+constants!$D$4*data!E1713^3+constants!$E$4*data!E1713^4+constants!$F$4*data!E1713^5+constants!$G$4*data!E1713^6+constants!$H$4*data!E1713^7)</f>
        <v>29577.815548451941</v>
      </c>
      <c r="O1713" s="4">
        <f>F1713/(constants!$A$4+constants!$B$4*data!F1713+constants!$C$4*data!F1713^2+constants!$D$4*data!F1713^3+constants!$E$4*data!F1713^4+constants!$F$4*data!F1713^5+constants!$G$4*data!F1713^6+constants!$H$4*data!F1713^7)</f>
        <v>64773.712258592925</v>
      </c>
      <c r="P1713" s="4">
        <f>G1713/(constants!$A$4+constants!$B$4*data!G1713+constants!$C$4*data!G1713^2+constants!$D$4*data!G1713^3+constants!$E$4*data!G1713^4+constants!$F$4*data!G1713^5+constants!$G$4*data!G1713^6+constants!$H$4*data!G1713^7)</f>
        <v>64773.712258592925</v>
      </c>
      <c r="Q1713" s="4">
        <f>H1713/(constants!$A$4+constants!$B$4*data!H1713+constants!$C$4*data!H1713^2+constants!$D$4*data!H1713^3+constants!$E$4*data!H1713^4+constants!$F$4*data!H1713^5+constants!$G$4*data!H1713^6+constants!$H$4*data!H1713^7)</f>
        <v>9977.5112049102463</v>
      </c>
      <c r="R1713" s="4">
        <f>I1713/(constants!$A$4+constants!$B$4*data!I1713+constants!$C$4*data!I1713^2+constants!$D$4*data!I1713^3+constants!$E$4*data!I1713^4+constants!$F$4*data!I1713^5+constants!$G$4*data!I1713^6+constants!$H$4*data!I1713^7)</f>
        <v>11718.814740830205</v>
      </c>
      <c r="S1713" s="4">
        <f>J1713/(constants!$A$4+constants!$B$4*data!J1713+constants!$C$4*data!J1713^2+constants!$D$4*data!J1713^3+constants!$E$4*data!J1713^4+constants!$F$4*data!J1713^5+constants!$G$4*data!J1713^6+constants!$H$4*data!J1713^7)</f>
        <v>11701.351426765066</v>
      </c>
      <c r="T1713" s="4"/>
      <c r="U1713" s="4">
        <f t="shared" si="542"/>
        <v>26291.534283111112</v>
      </c>
      <c r="V1713" s="2">
        <f t="shared" si="543"/>
        <v>55243.862760628203</v>
      </c>
      <c r="W1713" s="2">
        <f t="shared" si="544"/>
        <v>55243.862760628203</v>
      </c>
      <c r="X1713" s="2">
        <f t="shared" si="545"/>
        <v>1741.3035359199584</v>
      </c>
      <c r="Y1713" s="2">
        <f t="shared" si="546"/>
        <v>1723.8402218548199</v>
      </c>
      <c r="Z1713" s="2"/>
      <c r="AA1713" s="4">
        <f t="shared" si="536"/>
        <v>43819.223805185182</v>
      </c>
      <c r="AB1713" s="4">
        <f t="shared" si="537"/>
        <v>9207.3104601046998</v>
      </c>
      <c r="AC1713" s="4">
        <f t="shared" si="538"/>
        <v>9207.3104601046998</v>
      </c>
      <c r="AD1713" s="4">
        <f t="shared" si="539"/>
        <v>290.21725598665972</v>
      </c>
      <c r="AE1713" s="4">
        <f t="shared" si="540"/>
        <v>287.30670364246998</v>
      </c>
      <c r="AF1713" s="4"/>
      <c r="AG1713" s="4">
        <f t="shared" si="547"/>
        <v>1</v>
      </c>
      <c r="AH1713" s="4"/>
      <c r="AI1713" s="4"/>
      <c r="AJ1713">
        <f>IF(front!E1713&gt;$AJ$2,AA1713,AB1713)</f>
        <v>43819.223805185182</v>
      </c>
      <c r="AK1713">
        <f t="shared" si="535"/>
        <v>43755.568940659774</v>
      </c>
      <c r="AL1713">
        <f>SUMPRODUCT($B$7:$B$456,AK$7:AK$456,EXP(constants!$B$32+constants!$A$32*ABS($A$7:$A$456-$A1713)))</f>
        <v>7.4116835106824671E-10</v>
      </c>
      <c r="AM1713">
        <f t="shared" si="541"/>
        <v>43755.568940659032</v>
      </c>
      <c r="AN1713">
        <f t="shared" si="548"/>
        <v>43749.68437099726</v>
      </c>
      <c r="AP1713" s="4"/>
      <c r="AQ1713" s="4"/>
      <c r="AR1713" s="4"/>
    </row>
    <row r="1714" spans="1:44" x14ac:dyDescent="0.2">
      <c r="A1714">
        <f>front!A1714</f>
        <v>966.87</v>
      </c>
      <c r="B1714" s="1">
        <f t="shared" si="549"/>
        <v>0.41999999999995907</v>
      </c>
      <c r="C1714" s="20">
        <f>front!B1714</f>
        <v>3263.4</v>
      </c>
      <c r="D1714" s="20">
        <f>front!C1714</f>
        <v>9389.4</v>
      </c>
      <c r="E1714" s="20">
        <f>front!D1714</f>
        <v>29363.3</v>
      </c>
      <c r="F1714" s="20">
        <f>front!E1714</f>
        <v>64000</v>
      </c>
      <c r="G1714" s="20">
        <f>front!F1714</f>
        <v>64000</v>
      </c>
      <c r="H1714" s="20">
        <f>front!H1714</f>
        <v>9792.6</v>
      </c>
      <c r="I1714" s="20">
        <f>front!I1714</f>
        <v>11384.4</v>
      </c>
      <c r="J1714" s="20">
        <f>front!J1714</f>
        <v>11447.4</v>
      </c>
      <c r="K1714" s="20"/>
      <c r="L1714" s="4">
        <f>C1714/(constants!$A$4+constants!$B$4*data!C1714+constants!$C$4*data!C1714^2+constants!$D$4*data!C1714^3+constants!$E$4*data!C1714^4+constants!$F$4*data!C1714^5+constants!$G$4*data!C1714^6+constants!$H$4*data!C1714^7)</f>
        <v>3262.2285438731146</v>
      </c>
      <c r="M1714" s="4">
        <f>D1714/(constants!$A$4+constants!$B$4*data!D1714+constants!$C$4*data!D1714^2+constants!$D$4*data!D1714^3+constants!$E$4*data!D1714^4+constants!$F$4*data!D1714^5+constants!$G$4*data!D1714^6+constants!$H$4*data!D1714^7)</f>
        <v>9396.4902134599233</v>
      </c>
      <c r="N1714" s="4">
        <f>E1714/(constants!$A$4+constants!$B$4*data!E1714+constants!$C$4*data!E1714^2+constants!$D$4*data!E1714^3+constants!$E$4*data!E1714^4+constants!$F$4*data!E1714^5+constants!$G$4*data!E1714^6+constants!$H$4*data!E1714^7)</f>
        <v>29490.483242039893</v>
      </c>
      <c r="O1714" s="4">
        <f>F1714/(constants!$A$4+constants!$B$4*data!F1714+constants!$C$4*data!F1714^2+constants!$D$4*data!F1714^3+constants!$E$4*data!F1714^4+constants!$F$4*data!F1714^5+constants!$G$4*data!F1714^6+constants!$H$4*data!F1714^7)</f>
        <v>64773.712258592925</v>
      </c>
      <c r="P1714" s="4">
        <f>G1714/(constants!$A$4+constants!$B$4*data!G1714+constants!$C$4*data!G1714^2+constants!$D$4*data!G1714^3+constants!$E$4*data!G1714^4+constants!$F$4*data!G1714^5+constants!$G$4*data!G1714^6+constants!$H$4*data!G1714^7)</f>
        <v>64773.712258592925</v>
      </c>
      <c r="Q1714" s="4">
        <f>H1714/(constants!$A$4+constants!$B$4*data!H1714+constants!$C$4*data!H1714^2+constants!$D$4*data!H1714^3+constants!$E$4*data!H1714^4+constants!$F$4*data!H1714^5+constants!$G$4*data!H1714^6+constants!$H$4*data!H1714^7)</f>
        <v>9800.8029548253598</v>
      </c>
      <c r="R1714" s="4">
        <f>I1714/(constants!$A$4+constants!$B$4*data!I1714+constants!$C$4*data!I1714^2+constants!$D$4*data!I1714^3+constants!$E$4*data!I1714^4+constants!$F$4*data!I1714^5+constants!$G$4*data!I1714^6+constants!$H$4*data!I1714^7)</f>
        <v>11397.669823235916</v>
      </c>
      <c r="S1714" s="4">
        <f>J1714/(constants!$A$4+constants!$B$4*data!J1714+constants!$C$4*data!J1714^2+constants!$D$4*data!J1714^3+constants!$E$4*data!J1714^4+constants!$F$4*data!J1714^5+constants!$G$4*data!J1714^6+constants!$H$4*data!J1714^7)</f>
        <v>11460.89196012623</v>
      </c>
      <c r="T1714" s="4"/>
      <c r="U1714" s="4">
        <f t="shared" si="542"/>
        <v>26228.254698166777</v>
      </c>
      <c r="V1714" s="2">
        <f t="shared" si="543"/>
        <v>55377.222045132999</v>
      </c>
      <c r="W1714" s="2">
        <f t="shared" si="544"/>
        <v>55377.222045132999</v>
      </c>
      <c r="X1714" s="2">
        <f t="shared" si="545"/>
        <v>1596.866868410556</v>
      </c>
      <c r="Y1714" s="2">
        <f t="shared" si="546"/>
        <v>1660.0890053008698</v>
      </c>
      <c r="Z1714" s="2"/>
      <c r="AA1714" s="4">
        <f t="shared" si="536"/>
        <v>43713.757830277958</v>
      </c>
      <c r="AB1714" s="4">
        <f t="shared" si="537"/>
        <v>9229.5370075221672</v>
      </c>
      <c r="AC1714" s="4">
        <f t="shared" si="538"/>
        <v>9229.5370075221672</v>
      </c>
      <c r="AD1714" s="4">
        <f t="shared" si="539"/>
        <v>266.144478068426</v>
      </c>
      <c r="AE1714" s="4">
        <f t="shared" si="540"/>
        <v>276.68150088347829</v>
      </c>
      <c r="AF1714" s="4"/>
      <c r="AG1714" s="4">
        <f t="shared" si="547"/>
        <v>1</v>
      </c>
      <c r="AH1714" s="4"/>
      <c r="AI1714" s="4"/>
      <c r="AJ1714">
        <f>IF(front!E1714&gt;$AJ$2,AA1714,AB1714)</f>
        <v>43713.757830277958</v>
      </c>
      <c r="AK1714">
        <f t="shared" si="535"/>
        <v>43650.102965752551</v>
      </c>
      <c r="AL1714">
        <f>SUMPRODUCT($B$7:$B$456,AK$7:AK$456,EXP(constants!$B$32+constants!$A$32*ABS($A$7:$A$456-$A1714)))</f>
        <v>7.2767389565823767E-10</v>
      </c>
      <c r="AM1714">
        <f t="shared" si="541"/>
        <v>43650.102965751823</v>
      </c>
      <c r="AN1714">
        <f t="shared" si="548"/>
        <v>43644.218396090051</v>
      </c>
      <c r="AP1714" s="4"/>
      <c r="AQ1714" s="4"/>
      <c r="AR1714" s="4"/>
    </row>
    <row r="1715" spans="1:44" x14ac:dyDescent="0.2">
      <c r="A1715">
        <f>front!A1715</f>
        <v>967.29</v>
      </c>
      <c r="B1715" s="1">
        <f t="shared" si="549"/>
        <v>0.41999999999995907</v>
      </c>
      <c r="C1715" s="20">
        <f>front!B1715</f>
        <v>3439.45</v>
      </c>
      <c r="D1715" s="20">
        <f>front!C1715</f>
        <v>11148.2</v>
      </c>
      <c r="E1715" s="20">
        <f>front!D1715</f>
        <v>29475.200000000001</v>
      </c>
      <c r="F1715" s="20">
        <f>front!E1715</f>
        <v>64000</v>
      </c>
      <c r="G1715" s="20">
        <f>front!F1715</f>
        <v>64000</v>
      </c>
      <c r="H1715" s="20">
        <f>front!H1715</f>
        <v>11593.6</v>
      </c>
      <c r="I1715" s="20">
        <f>front!I1715</f>
        <v>13224.2</v>
      </c>
      <c r="J1715" s="20">
        <f>front!J1715</f>
        <v>13249.2</v>
      </c>
      <c r="K1715" s="20"/>
      <c r="L1715" s="4">
        <f>C1715/(constants!$A$4+constants!$B$4*data!C1715+constants!$C$4*data!C1715^2+constants!$D$4*data!C1715^3+constants!$E$4*data!C1715^4+constants!$F$4*data!C1715^5+constants!$G$4*data!C1715^6+constants!$H$4*data!C1715^7)</f>
        <v>3438.3031486023283</v>
      </c>
      <c r="M1715" s="4">
        <f>D1715/(constants!$A$4+constants!$B$4*data!D1715+constants!$C$4*data!D1715^2+constants!$D$4*data!D1715^3+constants!$E$4*data!D1715^4+constants!$F$4*data!D1715^5+constants!$G$4*data!D1715^6+constants!$H$4*data!D1715^7)</f>
        <v>11160.651370219761</v>
      </c>
      <c r="N1715" s="4">
        <f>E1715/(constants!$A$4+constants!$B$4*data!E1715+constants!$C$4*data!E1715^2+constants!$D$4*data!E1715^3+constants!$E$4*data!E1715^4+constants!$F$4*data!E1715^5+constants!$G$4*data!E1715^6+constants!$H$4*data!E1715^7)</f>
        <v>29603.395238316818</v>
      </c>
      <c r="O1715" s="4">
        <f>F1715/(constants!$A$4+constants!$B$4*data!F1715+constants!$C$4*data!F1715^2+constants!$D$4*data!F1715^3+constants!$E$4*data!F1715^4+constants!$F$4*data!F1715^5+constants!$G$4*data!F1715^6+constants!$H$4*data!F1715^7)</f>
        <v>64773.712258592925</v>
      </c>
      <c r="P1715" s="4">
        <f>G1715/(constants!$A$4+constants!$B$4*data!G1715+constants!$C$4*data!G1715^2+constants!$D$4*data!G1715^3+constants!$E$4*data!G1715^4+constants!$F$4*data!G1715^5+constants!$G$4*data!G1715^6+constants!$H$4*data!G1715^7)</f>
        <v>64773.712258592925</v>
      </c>
      <c r="Q1715" s="4">
        <f>H1715/(constants!$A$4+constants!$B$4*data!H1715+constants!$C$4*data!H1715^2+constants!$D$4*data!H1715^3+constants!$E$4*data!H1715^4+constants!$F$4*data!H1715^5+constants!$G$4*data!H1715^6+constants!$H$4*data!H1715^7)</f>
        <v>11607.613643702984</v>
      </c>
      <c r="R1715" s="4">
        <f>I1715/(constants!$A$4+constants!$B$4*data!I1715+constants!$C$4*data!I1715^2+constants!$D$4*data!I1715^3+constants!$E$4*data!I1715^4+constants!$F$4*data!I1715^5+constants!$G$4*data!I1715^6+constants!$H$4*data!I1715^7)</f>
        <v>13244.601128096067</v>
      </c>
      <c r="S1715" s="4">
        <f>J1715/(constants!$A$4+constants!$B$4*data!J1715+constants!$C$4*data!J1715^2+constants!$D$4*data!J1715^3+constants!$E$4*data!J1715^4+constants!$F$4*data!J1715^5+constants!$G$4*data!J1715^6+constants!$H$4*data!J1715^7)</f>
        <v>13269.706941610111</v>
      </c>
      <c r="T1715" s="4"/>
      <c r="U1715" s="4">
        <f t="shared" si="542"/>
        <v>26165.09208971449</v>
      </c>
      <c r="V1715" s="2">
        <f t="shared" si="543"/>
        <v>53613.060888373162</v>
      </c>
      <c r="W1715" s="2">
        <f t="shared" si="544"/>
        <v>53613.060888373162</v>
      </c>
      <c r="X1715" s="2">
        <f t="shared" si="545"/>
        <v>1636.9874843930829</v>
      </c>
      <c r="Y1715" s="2">
        <f t="shared" si="546"/>
        <v>1662.0932979071276</v>
      </c>
      <c r="Z1715" s="2"/>
      <c r="AA1715" s="4">
        <f t="shared" si="536"/>
        <v>43608.486816190816</v>
      </c>
      <c r="AB1715" s="4">
        <f t="shared" si="537"/>
        <v>8935.5101480621925</v>
      </c>
      <c r="AC1715" s="4">
        <f t="shared" si="538"/>
        <v>8935.5101480621925</v>
      </c>
      <c r="AD1715" s="4">
        <f t="shared" si="539"/>
        <v>272.83124739884715</v>
      </c>
      <c r="AE1715" s="4">
        <f t="shared" si="540"/>
        <v>277.01554965118794</v>
      </c>
      <c r="AF1715" s="4"/>
      <c r="AG1715" s="4">
        <f t="shared" si="547"/>
        <v>1</v>
      </c>
      <c r="AH1715" s="4"/>
      <c r="AI1715" s="4"/>
      <c r="AJ1715">
        <f>IF(front!E1715&gt;$AJ$2,AA1715,AB1715)</f>
        <v>43608.486816190816</v>
      </c>
      <c r="AK1715">
        <f t="shared" si="535"/>
        <v>43544.831951665408</v>
      </c>
      <c r="AL1715">
        <f>SUMPRODUCT($B$7:$B$456,AK$7:AK$456,EXP(constants!$B$32+constants!$A$32*ABS($A$7:$A$456-$A1715)))</f>
        <v>7.1442513385690776E-10</v>
      </c>
      <c r="AM1715">
        <f t="shared" si="541"/>
        <v>43544.831951664695</v>
      </c>
      <c r="AN1715">
        <f t="shared" si="548"/>
        <v>43538.947382002923</v>
      </c>
      <c r="AP1715" s="4"/>
      <c r="AQ1715" s="4"/>
      <c r="AR1715" s="4"/>
    </row>
    <row r="1716" spans="1:44" x14ac:dyDescent="0.2">
      <c r="A1716">
        <f>front!A1716</f>
        <v>967.71</v>
      </c>
      <c r="B1716" s="1">
        <f t="shared" si="549"/>
        <v>0.42000000000007276</v>
      </c>
      <c r="C1716" s="20">
        <f>front!B1716</f>
        <v>3224.8</v>
      </c>
      <c r="D1716" s="20">
        <f>front!C1716</f>
        <v>8992.6</v>
      </c>
      <c r="E1716" s="20">
        <f>front!D1716</f>
        <v>29362.400000000001</v>
      </c>
      <c r="F1716" s="20">
        <f>front!E1716</f>
        <v>64000</v>
      </c>
      <c r="G1716" s="20">
        <f>front!F1716</f>
        <v>64000</v>
      </c>
      <c r="H1716" s="20">
        <f>front!H1716</f>
        <v>9375.4</v>
      </c>
      <c r="I1716" s="20">
        <f>front!I1716</f>
        <v>11068.8</v>
      </c>
      <c r="J1716" s="20">
        <f>front!J1716</f>
        <v>11128.2</v>
      </c>
      <c r="K1716" s="20"/>
      <c r="L1716" s="4">
        <f>C1716/(constants!$A$4+constants!$B$4*data!C1716+constants!$C$4*data!C1716^2+constants!$D$4*data!C1716^3+constants!$E$4*data!C1716^4+constants!$F$4*data!C1716^5+constants!$G$4*data!C1716^6+constants!$H$4*data!C1716^7)</f>
        <v>3223.6245953115499</v>
      </c>
      <c r="M1716" s="4">
        <f>D1716/(constants!$A$4+constants!$B$4*data!D1716+constants!$C$4*data!D1716^2+constants!$D$4*data!D1716^3+constants!$E$4*data!D1716^4+constants!$F$4*data!D1716^5+constants!$G$4*data!D1716^6+constants!$H$4*data!D1716^7)</f>
        <v>8998.6640026829918</v>
      </c>
      <c r="N1716" s="4">
        <f>E1716/(constants!$A$4+constants!$B$4*data!E1716+constants!$C$4*data!E1716^2+constants!$D$4*data!E1716^3+constants!$E$4*data!E1716^4+constants!$F$4*data!E1716^5+constants!$G$4*data!E1716^6+constants!$H$4*data!E1716^7)</f>
        <v>29489.575122538306</v>
      </c>
      <c r="O1716" s="4">
        <f>F1716/(constants!$A$4+constants!$B$4*data!F1716+constants!$C$4*data!F1716^2+constants!$D$4*data!F1716^3+constants!$E$4*data!F1716^4+constants!$F$4*data!F1716^5+constants!$G$4*data!F1716^6+constants!$H$4*data!F1716^7)</f>
        <v>64773.712258592925</v>
      </c>
      <c r="P1716" s="4">
        <f>G1716/(constants!$A$4+constants!$B$4*data!G1716+constants!$C$4*data!G1716^2+constants!$D$4*data!G1716^3+constants!$E$4*data!G1716^4+constants!$F$4*data!G1716^5+constants!$G$4*data!G1716^6+constants!$H$4*data!G1716^7)</f>
        <v>64773.712258592925</v>
      </c>
      <c r="Q1716" s="4">
        <f>H1716/(constants!$A$4+constants!$B$4*data!H1716+constants!$C$4*data!H1716^2+constants!$D$4*data!H1716^3+constants!$E$4*data!H1716^4+constants!$F$4*data!H1716^5+constants!$G$4*data!H1716^6+constants!$H$4*data!H1716^7)</f>
        <v>9382.4528402150972</v>
      </c>
      <c r="R1716" s="4">
        <f>I1716/(constants!$A$4+constants!$B$4*data!I1716+constants!$C$4*data!I1716^2+constants!$D$4*data!I1716^3+constants!$E$4*data!I1716^4+constants!$F$4*data!I1716^5+constants!$G$4*data!I1716^6+constants!$H$4*data!I1716^7)</f>
        <v>11080.981370162555</v>
      </c>
      <c r="S1716" s="4">
        <f>J1716/(constants!$A$4+constants!$B$4*data!J1716+constants!$C$4*data!J1716^2+constants!$D$4*data!J1716^3+constants!$E$4*data!J1716^4+constants!$F$4*data!J1716^5+constants!$G$4*data!J1716^6+constants!$H$4*data!J1716^7)</f>
        <v>11140.583116167592</v>
      </c>
      <c r="T1716" s="4"/>
      <c r="U1716" s="4">
        <f t="shared" si="542"/>
        <v>26265.950527226756</v>
      </c>
      <c r="V1716" s="2">
        <f t="shared" si="543"/>
        <v>55775.048255909933</v>
      </c>
      <c r="W1716" s="2">
        <f t="shared" si="544"/>
        <v>55775.048255909933</v>
      </c>
      <c r="X1716" s="2">
        <f t="shared" si="545"/>
        <v>1698.5285299474581</v>
      </c>
      <c r="Y1716" s="2">
        <f t="shared" si="546"/>
        <v>1758.1302759524951</v>
      </c>
      <c r="Z1716" s="2"/>
      <c r="AA1716" s="4">
        <f t="shared" si="536"/>
        <v>43776.584212044596</v>
      </c>
      <c r="AB1716" s="4">
        <f t="shared" si="537"/>
        <v>9295.84137598499</v>
      </c>
      <c r="AC1716" s="4">
        <f t="shared" si="538"/>
        <v>9295.84137598499</v>
      </c>
      <c r="AD1716" s="4">
        <f t="shared" si="539"/>
        <v>283.08808832457635</v>
      </c>
      <c r="AE1716" s="4">
        <f t="shared" si="540"/>
        <v>293.02171265874921</v>
      </c>
      <c r="AF1716" s="4"/>
      <c r="AG1716" s="4">
        <f t="shared" si="547"/>
        <v>1</v>
      </c>
      <c r="AH1716" s="4"/>
      <c r="AI1716" s="4"/>
      <c r="AJ1716">
        <f>IF(front!E1716&gt;$AJ$2,AA1716,AB1716)</f>
        <v>43776.584212044596</v>
      </c>
      <c r="AK1716">
        <f t="shared" si="535"/>
        <v>43712.929347519188</v>
      </c>
      <c r="AL1716">
        <f>SUMPRODUCT($B$7:$B$456,AK$7:AK$456,EXP(constants!$B$32+constants!$A$32*ABS($A$7:$A$456-$A1716)))</f>
        <v>7.0141759231964508E-10</v>
      </c>
      <c r="AM1716">
        <f t="shared" si="541"/>
        <v>43712.92934751849</v>
      </c>
      <c r="AN1716">
        <f t="shared" si="548"/>
        <v>43707.044777856718</v>
      </c>
      <c r="AP1716" s="4"/>
      <c r="AQ1716" s="4"/>
      <c r="AR1716" s="4"/>
    </row>
    <row r="1717" spans="1:44" x14ac:dyDescent="0.2">
      <c r="A1717">
        <f>front!A1717</f>
        <v>968.13</v>
      </c>
      <c r="B1717" s="1">
        <f t="shared" si="549"/>
        <v>0.41999999999995907</v>
      </c>
      <c r="C1717" s="20">
        <f>front!B1717</f>
        <v>3261.8</v>
      </c>
      <c r="D1717" s="20">
        <f>front!C1717</f>
        <v>9357.7999999999993</v>
      </c>
      <c r="E1717" s="20">
        <f>front!D1717</f>
        <v>29599</v>
      </c>
      <c r="F1717" s="20">
        <f>front!E1717</f>
        <v>64000</v>
      </c>
      <c r="G1717" s="20">
        <f>front!F1717</f>
        <v>64000</v>
      </c>
      <c r="H1717" s="20">
        <f>front!H1717</f>
        <v>9784</v>
      </c>
      <c r="I1717" s="20">
        <f>front!I1717</f>
        <v>11533.2</v>
      </c>
      <c r="J1717" s="20">
        <f>front!J1717</f>
        <v>11509.4</v>
      </c>
      <c r="K1717" s="20"/>
      <c r="L1717" s="4">
        <f>C1717/(constants!$A$4+constants!$B$4*data!C1717+constants!$C$4*data!C1717^2+constants!$D$4*data!C1717^3+constants!$E$4*data!C1717^4+constants!$F$4*data!C1717^5+constants!$G$4*data!C1717^6+constants!$H$4*data!C1717^7)</f>
        <v>3260.628369947457</v>
      </c>
      <c r="M1717" s="4">
        <f>D1717/(constants!$A$4+constants!$B$4*data!D1717+constants!$C$4*data!D1717^2+constants!$D$4*data!D1717^3+constants!$E$4*data!D1717^4+constants!$F$4*data!D1717^5+constants!$G$4*data!D1717^6+constants!$H$4*data!D1717^7)</f>
        <v>9364.8059774305457</v>
      </c>
      <c r="N1717" s="4">
        <f>E1717/(constants!$A$4+constants!$B$4*data!E1717+constants!$C$4*data!E1717^2+constants!$D$4*data!E1717^3+constants!$E$4*data!E1717^4+constants!$F$4*data!E1717^5+constants!$G$4*data!E1717^6+constants!$H$4*data!E1717^7)</f>
        <v>29728.320606438971</v>
      </c>
      <c r="O1717" s="4">
        <f>F1717/(constants!$A$4+constants!$B$4*data!F1717+constants!$C$4*data!F1717^2+constants!$D$4*data!F1717^3+constants!$E$4*data!F1717^4+constants!$F$4*data!F1717^5+constants!$G$4*data!F1717^6+constants!$H$4*data!F1717^7)</f>
        <v>64773.712258592925</v>
      </c>
      <c r="P1717" s="4">
        <f>G1717/(constants!$A$4+constants!$B$4*data!G1717+constants!$C$4*data!G1717^2+constants!$D$4*data!G1717^3+constants!$E$4*data!G1717^4+constants!$F$4*data!G1717^5+constants!$G$4*data!G1717^6+constants!$H$4*data!G1717^7)</f>
        <v>64773.712258592925</v>
      </c>
      <c r="Q1717" s="4">
        <f>H1717/(constants!$A$4+constants!$B$4*data!H1717+constants!$C$4*data!H1717^2+constants!$D$4*data!H1717^3+constants!$E$4*data!H1717^4+constants!$F$4*data!H1717^5+constants!$G$4*data!H1717^6+constants!$H$4*data!H1717^7)</f>
        <v>9792.178489024971</v>
      </c>
      <c r="R1717" s="4">
        <f>I1717/(constants!$A$4+constants!$B$4*data!I1717+constants!$C$4*data!I1717^2+constants!$D$4*data!I1717^3+constants!$E$4*data!I1717^4+constants!$F$4*data!I1717^5+constants!$G$4*data!I1717^6+constants!$H$4*data!I1717^7)</f>
        <v>11546.997073493791</v>
      </c>
      <c r="S1717" s="4">
        <f>J1717/(constants!$A$4+constants!$B$4*data!J1717+constants!$C$4*data!J1717^2+constants!$D$4*data!J1717^3+constants!$E$4*data!J1717^4+constants!$F$4*data!J1717^5+constants!$G$4*data!J1717^6+constants!$H$4*data!J1717^7)</f>
        <v>11523.112140202893</v>
      </c>
      <c r="T1717" s="4"/>
      <c r="U1717" s="4">
        <f t="shared" si="542"/>
        <v>26467.692236491515</v>
      </c>
      <c r="V1717" s="2">
        <f t="shared" si="543"/>
        <v>55408.906281162381</v>
      </c>
      <c r="W1717" s="2">
        <f t="shared" si="544"/>
        <v>55408.906281162381</v>
      </c>
      <c r="X1717" s="2">
        <f t="shared" si="545"/>
        <v>1754.8185844688196</v>
      </c>
      <c r="Y1717" s="2">
        <f t="shared" si="546"/>
        <v>1730.933651177922</v>
      </c>
      <c r="Z1717" s="2"/>
      <c r="AA1717" s="4">
        <f t="shared" si="536"/>
        <v>44112.820394152528</v>
      </c>
      <c r="AB1717" s="4">
        <f t="shared" si="537"/>
        <v>9234.8177135270635</v>
      </c>
      <c r="AC1717" s="4">
        <f t="shared" si="538"/>
        <v>9234.8177135270635</v>
      </c>
      <c r="AD1717" s="4">
        <f t="shared" si="539"/>
        <v>292.46976407813662</v>
      </c>
      <c r="AE1717" s="4">
        <f t="shared" si="540"/>
        <v>288.48894186298702</v>
      </c>
      <c r="AF1717" s="4"/>
      <c r="AG1717" s="4">
        <f t="shared" si="547"/>
        <v>1</v>
      </c>
      <c r="AH1717" s="4"/>
      <c r="AI1717" s="4"/>
      <c r="AJ1717">
        <f>IF(front!E1717&gt;$AJ$2,AA1717,AB1717)</f>
        <v>44112.820394152528</v>
      </c>
      <c r="AK1717">
        <f t="shared" ref="AK1717:AK1780" si="550">AJ1717-$AG$4</f>
        <v>44049.16552962712</v>
      </c>
      <c r="AL1717">
        <f>SUMPRODUCT($B$7:$B$456,AK$7:AK$456,EXP(constants!$B$32+constants!$A$32*ABS($A$7:$A$456-$A1717)))</f>
        <v>6.8864687914805438E-10</v>
      </c>
      <c r="AM1717">
        <f t="shared" si="541"/>
        <v>44049.165529626429</v>
      </c>
      <c r="AN1717">
        <f t="shared" si="548"/>
        <v>44043.280959964657</v>
      </c>
      <c r="AP1717" s="4"/>
      <c r="AQ1717" s="4"/>
      <c r="AR1717" s="4"/>
    </row>
    <row r="1718" spans="1:44" x14ac:dyDescent="0.2">
      <c r="A1718">
        <f>front!A1718</f>
        <v>968.55</v>
      </c>
      <c r="B1718" s="1">
        <f t="shared" si="549"/>
        <v>0.41999999999995907</v>
      </c>
      <c r="C1718" s="20">
        <f>front!B1718</f>
        <v>3263.9</v>
      </c>
      <c r="D1718" s="20">
        <f>front!C1718</f>
        <v>9351.7999999999993</v>
      </c>
      <c r="E1718" s="20">
        <f>front!D1718</f>
        <v>29752</v>
      </c>
      <c r="F1718" s="20">
        <f>front!E1718</f>
        <v>64000</v>
      </c>
      <c r="G1718" s="20">
        <f>front!F1718</f>
        <v>64000</v>
      </c>
      <c r="H1718" s="20">
        <f>front!H1718</f>
        <v>9765.4</v>
      </c>
      <c r="I1718" s="20">
        <f>front!I1718</f>
        <v>11491</v>
      </c>
      <c r="J1718" s="20">
        <f>front!J1718</f>
        <v>11579.4</v>
      </c>
      <c r="K1718" s="20"/>
      <c r="L1718" s="4">
        <f>C1718/(constants!$A$4+constants!$B$4*data!C1718+constants!$C$4*data!C1718^2+constants!$D$4*data!C1718^3+constants!$E$4*data!C1718^4+constants!$F$4*data!C1718^5+constants!$G$4*data!C1718^6+constants!$H$4*data!C1718^7)</f>
        <v>3262.728598407075</v>
      </c>
      <c r="M1718" s="4">
        <f>D1718/(constants!$A$4+constants!$B$4*data!D1718+constants!$C$4*data!D1718^2+constants!$D$4*data!D1718^3+constants!$E$4*data!D1718^4+constants!$F$4*data!D1718^5+constants!$G$4*data!D1718^6+constants!$H$4*data!D1718^7)</f>
        <v>9358.7900322261157</v>
      </c>
      <c r="N1718" s="4">
        <f>E1718/(constants!$A$4+constants!$B$4*data!E1718+constants!$C$4*data!E1718^2+constants!$D$4*data!E1718^3+constants!$E$4*data!E1718^4+constants!$F$4*data!E1718^5+constants!$G$4*data!E1718^6+constants!$H$4*data!E1718^7)</f>
        <v>29882.719845717587</v>
      </c>
      <c r="O1718" s="4">
        <f>F1718/(constants!$A$4+constants!$B$4*data!F1718+constants!$C$4*data!F1718^2+constants!$D$4*data!F1718^3+constants!$E$4*data!F1718^4+constants!$F$4*data!F1718^5+constants!$G$4*data!F1718^6+constants!$H$4*data!F1718^7)</f>
        <v>64773.712258592925</v>
      </c>
      <c r="P1718" s="4">
        <f>G1718/(constants!$A$4+constants!$B$4*data!G1718+constants!$C$4*data!G1718^2+constants!$D$4*data!G1718^3+constants!$E$4*data!G1718^4+constants!$F$4*data!G1718^5+constants!$G$4*data!G1718^6+constants!$H$4*data!G1718^7)</f>
        <v>64773.712258592925</v>
      </c>
      <c r="Q1718" s="4">
        <f>H1718/(constants!$A$4+constants!$B$4*data!H1718+constants!$C$4*data!H1718^2+constants!$D$4*data!H1718^3+constants!$E$4*data!H1718^4+constants!$F$4*data!H1718^5+constants!$G$4*data!H1718^6+constants!$H$4*data!H1718^7)</f>
        <v>9773.5256833585699</v>
      </c>
      <c r="R1718" s="4">
        <f>I1718/(constants!$A$4+constants!$B$4*data!I1718+constants!$C$4*data!I1718^2+constants!$D$4*data!I1718^3+constants!$E$4*data!I1718^4+constants!$F$4*data!I1718^5+constants!$G$4*data!I1718^6+constants!$H$4*data!I1718^7)</f>
        <v>11504.646634260796</v>
      </c>
      <c r="S1718" s="4">
        <f>J1718/(constants!$A$4+constants!$B$4*data!J1718+constants!$C$4*data!J1718^2+constants!$D$4*data!J1718^3+constants!$E$4*data!J1718^4+constants!$F$4*data!J1718^5+constants!$G$4*data!J1718^6+constants!$H$4*data!J1718^7)</f>
        <v>11593.362596078421</v>
      </c>
      <c r="T1718" s="4"/>
      <c r="U1718" s="4">
        <f t="shared" si="542"/>
        <v>26619.991247310514</v>
      </c>
      <c r="V1718" s="2">
        <f t="shared" si="543"/>
        <v>55414.922226366805</v>
      </c>
      <c r="W1718" s="2">
        <f t="shared" si="544"/>
        <v>55414.922226366805</v>
      </c>
      <c r="X1718" s="2">
        <f t="shared" si="545"/>
        <v>1731.1209509022265</v>
      </c>
      <c r="Y1718" s="2">
        <f t="shared" si="546"/>
        <v>1819.8369127198512</v>
      </c>
      <c r="Z1718" s="2"/>
      <c r="AA1718" s="4">
        <f t="shared" si="536"/>
        <v>44366.652078850857</v>
      </c>
      <c r="AB1718" s="4">
        <f t="shared" si="537"/>
        <v>9235.8203710611342</v>
      </c>
      <c r="AC1718" s="4">
        <f t="shared" si="538"/>
        <v>9235.8203710611342</v>
      </c>
      <c r="AD1718" s="4">
        <f t="shared" si="539"/>
        <v>288.52015848370439</v>
      </c>
      <c r="AE1718" s="4">
        <f t="shared" si="540"/>
        <v>303.3061521199752</v>
      </c>
      <c r="AF1718" s="4"/>
      <c r="AG1718" s="4">
        <f t="shared" si="547"/>
        <v>1</v>
      </c>
      <c r="AH1718" s="4"/>
      <c r="AI1718" s="4"/>
      <c r="AJ1718">
        <f>IF(front!E1718&gt;$AJ$2,AA1718,AB1718)</f>
        <v>44366.652078850857</v>
      </c>
      <c r="AK1718">
        <f t="shared" si="550"/>
        <v>44302.997214325449</v>
      </c>
      <c r="AL1718">
        <f>SUMPRODUCT($B$7:$B$456,AK$7:AK$456,EXP(constants!$B$32+constants!$A$32*ABS($A$7:$A$456-$A1718)))</f>
        <v>6.7610868240704199E-10</v>
      </c>
      <c r="AM1718">
        <f t="shared" si="541"/>
        <v>44302.997214324772</v>
      </c>
      <c r="AN1718">
        <f t="shared" si="548"/>
        <v>44297.112644663001</v>
      </c>
      <c r="AP1718" s="4"/>
      <c r="AQ1718" s="4"/>
      <c r="AR1718" s="4"/>
    </row>
    <row r="1719" spans="1:44" x14ac:dyDescent="0.2">
      <c r="A1719">
        <f>front!A1719</f>
        <v>968.98</v>
      </c>
      <c r="B1719" s="1">
        <f t="shared" si="549"/>
        <v>0.43000000000006366</v>
      </c>
      <c r="C1719" s="20">
        <f>front!B1719</f>
        <v>3291.9</v>
      </c>
      <c r="D1719" s="20">
        <f>front!C1719</f>
        <v>9676</v>
      </c>
      <c r="E1719" s="20">
        <f>front!D1719</f>
        <v>29909.25</v>
      </c>
      <c r="F1719" s="20">
        <f>front!E1719</f>
        <v>64000</v>
      </c>
      <c r="G1719" s="20">
        <f>front!F1719</f>
        <v>64000</v>
      </c>
      <c r="H1719" s="20">
        <f>front!H1719</f>
        <v>10064</v>
      </c>
      <c r="I1719" s="20">
        <f>front!I1719</f>
        <v>11803.4</v>
      </c>
      <c r="J1719" s="20">
        <f>front!J1719</f>
        <v>11782.8</v>
      </c>
      <c r="K1719" s="20"/>
      <c r="L1719" s="4">
        <f>C1719/(constants!$A$4+constants!$B$4*data!C1719+constants!$C$4*data!C1719^2+constants!$D$4*data!C1719^3+constants!$E$4*data!C1719^4+constants!$F$4*data!C1719^5+constants!$G$4*data!C1719^6+constants!$H$4*data!C1719^7)</f>
        <v>3290.7317909542844</v>
      </c>
      <c r="M1719" s="4">
        <f>D1719/(constants!$A$4+constants!$B$4*data!D1719+constants!$C$4*data!D1719^2+constants!$D$4*data!D1719^3+constants!$E$4*data!D1719^4+constants!$F$4*data!D1719^5+constants!$G$4*data!D1719^6+constants!$H$4*data!D1719^7)</f>
        <v>9683.8739528374645</v>
      </c>
      <c r="N1719" s="4">
        <f>E1719/(constants!$A$4+constants!$B$4*data!E1719+constants!$C$4*data!E1719^2+constants!$D$4*data!E1719^3+constants!$E$4*data!E1719^4+constants!$F$4*data!E1719^5+constants!$G$4*data!E1719^6+constants!$H$4*data!E1719^7)</f>
        <v>30041.417788791943</v>
      </c>
      <c r="O1719" s="4">
        <f>F1719/(constants!$A$4+constants!$B$4*data!F1719+constants!$C$4*data!F1719^2+constants!$D$4*data!F1719^3+constants!$E$4*data!F1719^4+constants!$F$4*data!F1719^5+constants!$G$4*data!F1719^6+constants!$H$4*data!F1719^7)</f>
        <v>64773.712258592925</v>
      </c>
      <c r="P1719" s="4">
        <f>G1719/(constants!$A$4+constants!$B$4*data!G1719+constants!$C$4*data!G1719^2+constants!$D$4*data!G1719^3+constants!$E$4*data!G1719^4+constants!$F$4*data!G1719^5+constants!$G$4*data!G1719^6+constants!$H$4*data!G1719^7)</f>
        <v>64773.712258592925</v>
      </c>
      <c r="Q1719" s="4">
        <f>H1719/(constants!$A$4+constants!$B$4*data!H1719+constants!$C$4*data!H1719^2+constants!$D$4*data!H1719^3+constants!$E$4*data!H1719^4+constants!$F$4*data!H1719^5+constants!$G$4*data!H1719^6+constants!$H$4*data!H1719^7)</f>
        <v>10072.991338408086</v>
      </c>
      <c r="R1719" s="4">
        <f>I1719/(constants!$A$4+constants!$B$4*data!I1719+constants!$C$4*data!I1719^2+constants!$D$4*data!I1719^3+constants!$E$4*data!I1719^4+constants!$F$4*data!I1719^5+constants!$G$4*data!I1719^6+constants!$H$4*data!I1719^7)</f>
        <v>11818.177279357938</v>
      </c>
      <c r="S1719" s="4">
        <f>J1719/(constants!$A$4+constants!$B$4*data!J1719+constants!$C$4*data!J1719^2+constants!$D$4*data!J1719^3+constants!$E$4*data!J1719^4+constants!$F$4*data!J1719^5+constants!$G$4*data!J1719^6+constants!$H$4*data!J1719^7)</f>
        <v>11797.501519715532</v>
      </c>
      <c r="T1719" s="4"/>
      <c r="U1719" s="4">
        <f t="shared" si="542"/>
        <v>26750.68599783766</v>
      </c>
      <c r="V1719" s="2">
        <f t="shared" si="543"/>
        <v>55089.83830575546</v>
      </c>
      <c r="W1719" s="2">
        <f t="shared" si="544"/>
        <v>55089.83830575546</v>
      </c>
      <c r="X1719" s="2">
        <f t="shared" si="545"/>
        <v>1745.185940949852</v>
      </c>
      <c r="Y1719" s="2">
        <f t="shared" si="546"/>
        <v>1724.5101813074452</v>
      </c>
      <c r="Z1719" s="2"/>
      <c r="AA1719" s="4">
        <f t="shared" si="536"/>
        <v>44584.476663062764</v>
      </c>
      <c r="AB1719" s="4">
        <f t="shared" si="537"/>
        <v>9181.6397176259106</v>
      </c>
      <c r="AC1719" s="4">
        <f t="shared" si="538"/>
        <v>9181.6397176259106</v>
      </c>
      <c r="AD1719" s="4">
        <f t="shared" si="539"/>
        <v>290.86432349164204</v>
      </c>
      <c r="AE1719" s="4">
        <f t="shared" si="540"/>
        <v>287.41836355124087</v>
      </c>
      <c r="AF1719" s="4"/>
      <c r="AG1719" s="4">
        <f t="shared" si="547"/>
        <v>1</v>
      </c>
      <c r="AH1719" s="4"/>
      <c r="AI1719" s="4"/>
      <c r="AJ1719">
        <f>IF(front!E1719&gt;$AJ$2,AA1719,AB1719)</f>
        <v>44584.476663062764</v>
      </c>
      <c r="AK1719">
        <f t="shared" si="550"/>
        <v>44520.821798537356</v>
      </c>
      <c r="AL1719">
        <f>SUMPRODUCT($B$7:$B$456,AK$7:AK$456,EXP(constants!$B$32+constants!$A$32*ABS($A$7:$A$456-$A1719)))</f>
        <v>6.6350842351825041E-10</v>
      </c>
      <c r="AM1719">
        <f t="shared" si="541"/>
        <v>44520.821798536694</v>
      </c>
      <c r="AN1719">
        <f t="shared" si="548"/>
        <v>44514.937228874922</v>
      </c>
      <c r="AP1719" s="4"/>
      <c r="AQ1719" s="4"/>
      <c r="AR1719" s="4"/>
    </row>
    <row r="1720" spans="1:44" x14ac:dyDescent="0.2">
      <c r="A1720">
        <f>front!A1720</f>
        <v>969.4</v>
      </c>
      <c r="B1720" s="1">
        <f t="shared" si="549"/>
        <v>0.41999999999995907</v>
      </c>
      <c r="C1720" s="20">
        <f>front!B1720</f>
        <v>3272.2</v>
      </c>
      <c r="D1720" s="20">
        <f>front!C1720</f>
        <v>9471</v>
      </c>
      <c r="E1720" s="20">
        <f>front!D1720</f>
        <v>29900.55</v>
      </c>
      <c r="F1720" s="20">
        <f>front!E1720</f>
        <v>64000</v>
      </c>
      <c r="G1720" s="20">
        <f>front!F1720</f>
        <v>64000</v>
      </c>
      <c r="H1720" s="20">
        <f>front!H1720</f>
        <v>9867.6</v>
      </c>
      <c r="I1720" s="20">
        <f>front!I1720</f>
        <v>11511.2</v>
      </c>
      <c r="J1720" s="20">
        <f>front!J1720</f>
        <v>11543.8</v>
      </c>
      <c r="K1720" s="20"/>
      <c r="L1720" s="4">
        <f>C1720/(constants!$A$4+constants!$B$4*data!C1720+constants!$C$4*data!C1720^2+constants!$D$4*data!C1720^3+constants!$E$4*data!C1720^4+constants!$F$4*data!C1720^5+constants!$G$4*data!C1720^6+constants!$H$4*data!C1720^7)</f>
        <v>3271.0295163500887</v>
      </c>
      <c r="M1720" s="4">
        <f>D1720/(constants!$A$4+constants!$B$4*data!D1720+constants!$C$4*data!D1720^2+constants!$D$4*data!D1720^3+constants!$E$4*data!D1720^4+constants!$F$4*data!D1720^5+constants!$G$4*data!D1720^6+constants!$H$4*data!D1720^7)</f>
        <v>9478.3097379981373</v>
      </c>
      <c r="N1720" s="4">
        <f>E1720/(constants!$A$4+constants!$B$4*data!E1720+constants!$C$4*data!E1720^2+constants!$D$4*data!E1720^3+constants!$E$4*data!E1720^4+constants!$F$4*data!E1720^5+constants!$G$4*data!E1720^6+constants!$H$4*data!E1720^7)</f>
        <v>30032.637417292532</v>
      </c>
      <c r="O1720" s="4">
        <f>F1720/(constants!$A$4+constants!$B$4*data!F1720+constants!$C$4*data!F1720^2+constants!$D$4*data!F1720^3+constants!$E$4*data!F1720^4+constants!$F$4*data!F1720^5+constants!$G$4*data!F1720^6+constants!$H$4*data!F1720^7)</f>
        <v>64773.712258592925</v>
      </c>
      <c r="P1720" s="4">
        <f>G1720/(constants!$A$4+constants!$B$4*data!G1720+constants!$C$4*data!G1720^2+constants!$D$4*data!G1720^3+constants!$E$4*data!G1720^4+constants!$F$4*data!G1720^5+constants!$G$4*data!G1720^6+constants!$H$4*data!G1720^7)</f>
        <v>64773.712258592925</v>
      </c>
      <c r="Q1720" s="4">
        <f>H1720/(constants!$A$4+constants!$B$4*data!H1720+constants!$C$4*data!H1720^2+constants!$D$4*data!H1720^3+constants!$E$4*data!H1720^4+constants!$F$4*data!H1720^5+constants!$G$4*data!H1720^6+constants!$H$4*data!H1720^7)</f>
        <v>9876.0176657561478</v>
      </c>
      <c r="R1720" s="4">
        <f>I1720/(constants!$A$4+constants!$B$4*data!I1720+constants!$C$4*data!I1720^2+constants!$D$4*data!I1720^3+constants!$E$4*data!I1720^4+constants!$F$4*data!I1720^5+constants!$G$4*data!I1720^6+constants!$H$4*data!I1720^7)</f>
        <v>11524.918555736318</v>
      </c>
      <c r="S1720" s="4">
        <f>J1720/(constants!$A$4+constants!$B$4*data!J1720+constants!$C$4*data!J1720^2+constants!$D$4*data!J1720^3+constants!$E$4*data!J1720^4+constants!$F$4*data!J1720^5+constants!$G$4*data!J1720^6+constants!$H$4*data!J1720^7)</f>
        <v>11557.634974488241</v>
      </c>
      <c r="T1720" s="4"/>
      <c r="U1720" s="4">
        <f t="shared" si="542"/>
        <v>26761.607900942443</v>
      </c>
      <c r="V1720" s="2">
        <f t="shared" si="543"/>
        <v>55295.402520594784</v>
      </c>
      <c r="W1720" s="2">
        <f t="shared" si="544"/>
        <v>55295.402520594784</v>
      </c>
      <c r="X1720" s="2">
        <f t="shared" si="545"/>
        <v>1648.9008899801702</v>
      </c>
      <c r="Y1720" s="2">
        <f t="shared" si="546"/>
        <v>1681.6173087320931</v>
      </c>
      <c r="Z1720" s="2"/>
      <c r="AA1720" s="4">
        <f t="shared" si="536"/>
        <v>44602.679834904076</v>
      </c>
      <c r="AB1720" s="4">
        <f t="shared" si="537"/>
        <v>9215.9004200991312</v>
      </c>
      <c r="AC1720" s="4">
        <f t="shared" si="538"/>
        <v>9215.9004200991312</v>
      </c>
      <c r="AD1720" s="4">
        <f t="shared" si="539"/>
        <v>274.81681499669503</v>
      </c>
      <c r="AE1720" s="4">
        <f t="shared" si="540"/>
        <v>280.26955145534885</v>
      </c>
      <c r="AF1720" s="4"/>
      <c r="AG1720" s="4">
        <f t="shared" si="547"/>
        <v>1</v>
      </c>
      <c r="AH1720" s="4"/>
      <c r="AI1720" s="4"/>
      <c r="AJ1720">
        <f>IF(front!E1720&gt;$AJ$2,AA1720,AB1720)</f>
        <v>44602.679834904076</v>
      </c>
      <c r="AK1720">
        <f t="shared" si="550"/>
        <v>44539.024970378669</v>
      </c>
      <c r="AL1720">
        <f>SUMPRODUCT($B$7:$B$456,AK$7:AK$456,EXP(constants!$B$32+constants!$A$32*ABS($A$7:$A$456-$A1720)))</f>
        <v>6.5142792274885376E-10</v>
      </c>
      <c r="AM1720">
        <f t="shared" si="541"/>
        <v>44539.024970378014</v>
      </c>
      <c r="AN1720">
        <f t="shared" si="548"/>
        <v>44533.140400716242</v>
      </c>
      <c r="AP1720" s="4"/>
      <c r="AQ1720" s="4"/>
      <c r="AR1720" s="4"/>
    </row>
    <row r="1721" spans="1:44" x14ac:dyDescent="0.2">
      <c r="A1721">
        <f>front!A1721</f>
        <v>969.82</v>
      </c>
      <c r="B1721" s="1">
        <f t="shared" si="549"/>
        <v>0.42000000000007276</v>
      </c>
      <c r="C1721" s="20">
        <f>front!B1721</f>
        <v>3288.6</v>
      </c>
      <c r="D1721" s="20">
        <f>front!C1721</f>
        <v>9621</v>
      </c>
      <c r="E1721" s="20">
        <f>front!D1721</f>
        <v>29799.85</v>
      </c>
      <c r="F1721" s="20">
        <f>front!E1721</f>
        <v>64000</v>
      </c>
      <c r="G1721" s="20">
        <f>front!F1721</f>
        <v>64000</v>
      </c>
      <c r="H1721" s="20">
        <f>front!H1721</f>
        <v>10063</v>
      </c>
      <c r="I1721" s="20">
        <f>front!I1721</f>
        <v>11642.8</v>
      </c>
      <c r="J1721" s="20">
        <f>front!J1721</f>
        <v>11702.4</v>
      </c>
      <c r="K1721" s="20"/>
      <c r="L1721" s="4">
        <f>C1721/(constants!$A$4+constants!$B$4*data!C1721+constants!$C$4*data!C1721^2+constants!$D$4*data!C1721^3+constants!$E$4*data!C1721^4+constants!$F$4*data!C1721^5+constants!$G$4*data!C1721^6+constants!$H$4*data!C1721^7)</f>
        <v>3287.431400512789</v>
      </c>
      <c r="M1721" s="4">
        <f>D1721/(constants!$A$4+constants!$B$4*data!D1721+constants!$C$4*data!D1721^2+constants!$D$4*data!D1721^3+constants!$E$4*data!D1721^4+constants!$F$4*data!D1721^5+constants!$G$4*data!D1721^6+constants!$H$4*data!D1721^7)</f>
        <v>9628.7207962334705</v>
      </c>
      <c r="N1721" s="4">
        <f>E1721/(constants!$A$4+constants!$B$4*data!E1721+constants!$C$4*data!E1721^2+constants!$D$4*data!E1721^3+constants!$E$4*data!E1721^4+constants!$F$4*data!E1721^5+constants!$G$4*data!E1721^6+constants!$H$4*data!E1721^7)</f>
        <v>29931.009382746899</v>
      </c>
      <c r="O1721" s="4">
        <f>F1721/(constants!$A$4+constants!$B$4*data!F1721+constants!$C$4*data!F1721^2+constants!$D$4*data!F1721^3+constants!$E$4*data!F1721^4+constants!$F$4*data!F1721^5+constants!$G$4*data!F1721^6+constants!$H$4*data!F1721^7)</f>
        <v>64773.712258592925</v>
      </c>
      <c r="P1721" s="4">
        <f>G1721/(constants!$A$4+constants!$B$4*data!G1721+constants!$C$4*data!G1721^2+constants!$D$4*data!G1721^3+constants!$E$4*data!G1721^4+constants!$F$4*data!G1721^5+constants!$G$4*data!G1721^6+constants!$H$4*data!G1721^7)</f>
        <v>64773.712258592925</v>
      </c>
      <c r="Q1721" s="4">
        <f>H1721/(constants!$A$4+constants!$B$4*data!H1721+constants!$C$4*data!H1721^2+constants!$D$4*data!H1721^3+constants!$E$4*data!H1721^4+constants!$F$4*data!H1721^5+constants!$G$4*data!H1721^6+constants!$H$4*data!H1721^7)</f>
        <v>10071.988375725798</v>
      </c>
      <c r="R1721" s="4">
        <f>I1721/(constants!$A$4+constants!$B$4*data!I1721+constants!$C$4*data!I1721^2+constants!$D$4*data!I1721^3+constants!$E$4*data!I1721^4+constants!$F$4*data!I1721^5+constants!$G$4*data!I1721^6+constants!$H$4*data!I1721^7)</f>
        <v>11656.991140051841</v>
      </c>
      <c r="S1721" s="4">
        <f>J1721/(constants!$A$4+constants!$B$4*data!J1721+constants!$C$4*data!J1721^2+constants!$D$4*data!J1721^3+constants!$E$4*data!J1721^4+constants!$F$4*data!J1721^5+constants!$G$4*data!J1721^6+constants!$H$4*data!J1721^7)</f>
        <v>11716.80745718553</v>
      </c>
      <c r="T1721" s="4"/>
      <c r="U1721" s="4">
        <f t="shared" si="542"/>
        <v>26643.57798223411</v>
      </c>
      <c r="V1721" s="2">
        <f t="shared" si="543"/>
        <v>55144.991462359452</v>
      </c>
      <c r="W1721" s="2">
        <f t="shared" si="544"/>
        <v>55144.991462359452</v>
      </c>
      <c r="X1721" s="2">
        <f t="shared" si="545"/>
        <v>1585.0027643260437</v>
      </c>
      <c r="Y1721" s="2">
        <f t="shared" si="546"/>
        <v>1644.8190814597328</v>
      </c>
      <c r="Z1721" s="2"/>
      <c r="AA1721" s="4">
        <f t="shared" si="536"/>
        <v>44405.963303723518</v>
      </c>
      <c r="AB1721" s="4">
        <f t="shared" si="537"/>
        <v>9190.8319103932427</v>
      </c>
      <c r="AC1721" s="4">
        <f t="shared" si="538"/>
        <v>9190.8319103932427</v>
      </c>
      <c r="AD1721" s="4">
        <f t="shared" si="539"/>
        <v>264.16712738767393</v>
      </c>
      <c r="AE1721" s="4">
        <f t="shared" si="540"/>
        <v>274.13651357662212</v>
      </c>
      <c r="AF1721" s="4"/>
      <c r="AG1721" s="4">
        <f t="shared" si="547"/>
        <v>1</v>
      </c>
      <c r="AH1721" s="4"/>
      <c r="AI1721" s="4"/>
      <c r="AJ1721">
        <f>IF(front!E1721&gt;$AJ$2,AA1721,AB1721)</f>
        <v>44405.963303723518</v>
      </c>
      <c r="AK1721">
        <f t="shared" si="550"/>
        <v>44342.30843919811</v>
      </c>
      <c r="AL1721">
        <f>SUMPRODUCT($B$7:$B$456,AK$7:AK$456,EXP(constants!$B$32+constants!$A$32*ABS($A$7:$A$456-$A1721)))</f>
        <v>6.3956737170980607E-10</v>
      </c>
      <c r="AM1721">
        <f t="shared" si="541"/>
        <v>44342.30843919747</v>
      </c>
      <c r="AN1721">
        <f t="shared" si="548"/>
        <v>44336.423869535698</v>
      </c>
      <c r="AP1721" s="4"/>
      <c r="AQ1721" s="4"/>
      <c r="AR1721" s="4"/>
    </row>
    <row r="1722" spans="1:44" x14ac:dyDescent="0.2">
      <c r="A1722">
        <f>front!A1722</f>
        <v>970.24</v>
      </c>
      <c r="B1722" s="1">
        <f t="shared" si="549"/>
        <v>0.41999999999995907</v>
      </c>
      <c r="C1722" s="20">
        <f>front!B1722</f>
        <v>3276.45</v>
      </c>
      <c r="D1722" s="20">
        <f>front!C1722</f>
        <v>9472</v>
      </c>
      <c r="E1722" s="20">
        <f>front!D1722</f>
        <v>29637.4</v>
      </c>
      <c r="F1722" s="20">
        <f>front!E1722</f>
        <v>64000</v>
      </c>
      <c r="G1722" s="20">
        <f>front!F1722</f>
        <v>64000</v>
      </c>
      <c r="H1722" s="20">
        <f>front!H1722</f>
        <v>9857.7999999999993</v>
      </c>
      <c r="I1722" s="20">
        <f>front!I1722</f>
        <v>11458.4</v>
      </c>
      <c r="J1722" s="20">
        <f>front!J1722</f>
        <v>11484.2</v>
      </c>
      <c r="K1722" s="20"/>
      <c r="L1722" s="4">
        <f>C1722/(constants!$A$4+constants!$B$4*data!C1722+constants!$C$4*data!C1722^2+constants!$D$4*data!C1722^3+constants!$E$4*data!C1722^4+constants!$F$4*data!C1722^5+constants!$G$4*data!C1722^6+constants!$H$4*data!C1722^7)</f>
        <v>3275.2799956454232</v>
      </c>
      <c r="M1722" s="4">
        <f>D1722/(constants!$A$4+constants!$B$4*data!D1722+constants!$C$4*data!D1722^2+constants!$D$4*data!D1722^3+constants!$E$4*data!D1722^4+constants!$F$4*data!D1722^5+constants!$G$4*data!D1722^6+constants!$H$4*data!D1722^7)</f>
        <v>9479.3124461515999</v>
      </c>
      <c r="N1722" s="4">
        <f>E1722/(constants!$A$4+constants!$B$4*data!E1722+constants!$C$4*data!E1722^2+constants!$D$4*data!E1722^3+constants!$E$4*data!E1722^4+constants!$F$4*data!E1722^5+constants!$G$4*data!E1722^6+constants!$H$4*data!E1722^7)</f>
        <v>29767.070907452544</v>
      </c>
      <c r="O1722" s="4">
        <f>F1722/(constants!$A$4+constants!$B$4*data!F1722+constants!$C$4*data!F1722^2+constants!$D$4*data!F1722^3+constants!$E$4*data!F1722^4+constants!$F$4*data!F1722^5+constants!$G$4*data!F1722^6+constants!$H$4*data!F1722^7)</f>
        <v>64773.712258592925</v>
      </c>
      <c r="P1722" s="4">
        <f>G1722/(constants!$A$4+constants!$B$4*data!G1722+constants!$C$4*data!G1722^2+constants!$D$4*data!G1722^3+constants!$E$4*data!G1722^4+constants!$F$4*data!G1722^5+constants!$G$4*data!G1722^6+constants!$H$4*data!G1722^7)</f>
        <v>64773.712258592925</v>
      </c>
      <c r="Q1722" s="4">
        <f>H1722/(constants!$A$4+constants!$B$4*data!H1722+constants!$C$4*data!H1722^2+constants!$D$4*data!H1722^3+constants!$E$4*data!H1722^4+constants!$F$4*data!H1722^5+constants!$G$4*data!H1722^6+constants!$H$4*data!H1722^7)</f>
        <v>9866.1894730791282</v>
      </c>
      <c r="R1722" s="4">
        <f>I1722/(constants!$A$4+constants!$B$4*data!I1722+constants!$C$4*data!I1722^2+constants!$D$4*data!I1722^3+constants!$E$4*data!I1722^4+constants!$F$4*data!I1722^5+constants!$G$4*data!I1722^6+constants!$H$4*data!I1722^7)</f>
        <v>11471.930910869361</v>
      </c>
      <c r="S1722" s="4">
        <f>J1722/(constants!$A$4+constants!$B$4*data!J1722+constants!$C$4*data!J1722^2+constants!$D$4*data!J1722^3+constants!$E$4*data!J1722^4+constants!$F$4*data!J1722^5+constants!$G$4*data!J1722^6+constants!$H$4*data!J1722^7)</f>
        <v>11497.822460165609</v>
      </c>
      <c r="T1722" s="4"/>
      <c r="U1722" s="4">
        <f t="shared" si="542"/>
        <v>26491.790911807122</v>
      </c>
      <c r="V1722" s="2">
        <f t="shared" si="543"/>
        <v>55294.399812441327</v>
      </c>
      <c r="W1722" s="2">
        <f t="shared" si="544"/>
        <v>55294.399812441327</v>
      </c>
      <c r="X1722" s="2">
        <f t="shared" si="545"/>
        <v>1605.7414377902332</v>
      </c>
      <c r="Y1722" s="2">
        <f t="shared" si="546"/>
        <v>1631.6329870864811</v>
      </c>
      <c r="Z1722" s="2"/>
      <c r="AA1722" s="4">
        <f t="shared" si="536"/>
        <v>44152.984853011876</v>
      </c>
      <c r="AB1722" s="4">
        <f t="shared" si="537"/>
        <v>9215.733302073555</v>
      </c>
      <c r="AC1722" s="4">
        <f t="shared" si="538"/>
        <v>9215.733302073555</v>
      </c>
      <c r="AD1722" s="4">
        <f t="shared" si="539"/>
        <v>267.62357296503887</v>
      </c>
      <c r="AE1722" s="4">
        <f t="shared" si="540"/>
        <v>271.93883118108022</v>
      </c>
      <c r="AF1722" s="4"/>
      <c r="AG1722" s="4">
        <f t="shared" si="547"/>
        <v>1</v>
      </c>
      <c r="AH1722" s="4"/>
      <c r="AI1722" s="4"/>
      <c r="AJ1722">
        <f>IF(front!E1722&gt;$AJ$2,AA1722,AB1722)</f>
        <v>44152.984853011876</v>
      </c>
      <c r="AK1722">
        <f t="shared" si="550"/>
        <v>44089.329988486468</v>
      </c>
      <c r="AL1722">
        <f>SUMPRODUCT($B$7:$B$456,AK$7:AK$456,EXP(constants!$B$32+constants!$A$32*ABS($A$7:$A$456-$A1722)))</f>
        <v>6.2792276577541105E-10</v>
      </c>
      <c r="AM1722">
        <f t="shared" si="541"/>
        <v>44089.329988485842</v>
      </c>
      <c r="AN1722">
        <f t="shared" si="548"/>
        <v>44083.445418824071</v>
      </c>
      <c r="AP1722" s="4"/>
      <c r="AQ1722" s="4"/>
      <c r="AR1722" s="4"/>
    </row>
    <row r="1723" spans="1:44" x14ac:dyDescent="0.2">
      <c r="A1723">
        <f>front!A1723</f>
        <v>970.66</v>
      </c>
      <c r="B1723" s="1">
        <f t="shared" si="549"/>
        <v>0.41999999999995907</v>
      </c>
      <c r="C1723" s="20">
        <f>front!B1723</f>
        <v>3273.2</v>
      </c>
      <c r="D1723" s="20">
        <f>front!C1723</f>
        <v>9510.6</v>
      </c>
      <c r="E1723" s="20">
        <f>front!D1723</f>
        <v>29498.15</v>
      </c>
      <c r="F1723" s="20">
        <f>front!E1723</f>
        <v>64000</v>
      </c>
      <c r="G1723" s="20">
        <f>front!F1723</f>
        <v>64000</v>
      </c>
      <c r="H1723" s="20">
        <f>front!H1723</f>
        <v>9891.7999999999993</v>
      </c>
      <c r="I1723" s="20">
        <f>front!I1723</f>
        <v>11441.2</v>
      </c>
      <c r="J1723" s="20">
        <f>front!J1723</f>
        <v>11500.2</v>
      </c>
      <c r="K1723" s="20"/>
      <c r="L1723" s="4">
        <f>C1723/(constants!$A$4+constants!$B$4*data!C1723+constants!$C$4*data!C1723^2+constants!$D$4*data!C1723^3+constants!$E$4*data!C1723^4+constants!$F$4*data!C1723^5+constants!$G$4*data!C1723^6+constants!$H$4*data!C1723^7)</f>
        <v>3272.0296285607378</v>
      </c>
      <c r="M1723" s="4">
        <f>D1723/(constants!$A$4+constants!$B$4*data!D1723+constants!$C$4*data!D1723^2+constants!$D$4*data!D1723^3+constants!$E$4*data!D1723^4+constants!$F$4*data!D1723^5+constants!$G$4*data!D1723^6+constants!$H$4*data!D1723^7)</f>
        <v>9518.0173118519815</v>
      </c>
      <c r="N1723" s="4">
        <f>E1723/(constants!$A$4+constants!$B$4*data!E1723+constants!$C$4*data!E1723^2+constants!$D$4*data!E1723^3+constants!$E$4*data!E1723^4+constants!$F$4*data!E1723^5+constants!$G$4*data!E1723^6+constants!$H$4*data!E1723^7)</f>
        <v>29626.553400784367</v>
      </c>
      <c r="O1723" s="4">
        <f>F1723/(constants!$A$4+constants!$B$4*data!F1723+constants!$C$4*data!F1723^2+constants!$D$4*data!F1723^3+constants!$E$4*data!F1723^4+constants!$F$4*data!F1723^5+constants!$G$4*data!F1723^6+constants!$H$4*data!F1723^7)</f>
        <v>64773.712258592925</v>
      </c>
      <c r="P1723" s="4">
        <f>G1723/(constants!$A$4+constants!$B$4*data!G1723+constants!$C$4*data!G1723^2+constants!$D$4*data!G1723^3+constants!$E$4*data!G1723^4+constants!$F$4*data!G1723^5+constants!$G$4*data!G1723^6+constants!$H$4*data!G1723^7)</f>
        <v>64773.712258592925</v>
      </c>
      <c r="Q1723" s="4">
        <f>H1723/(constants!$A$4+constants!$B$4*data!H1723+constants!$C$4*data!H1723^2+constants!$D$4*data!H1723^3+constants!$E$4*data!H1723^4+constants!$F$4*data!H1723^5+constants!$G$4*data!H1723^6+constants!$H$4*data!H1723^7)</f>
        <v>9900.2874608123057</v>
      </c>
      <c r="R1723" s="4">
        <f>I1723/(constants!$A$4+constants!$B$4*data!I1723+constants!$C$4*data!I1723^2+constants!$D$4*data!I1723^3+constants!$E$4*data!I1723^4+constants!$F$4*data!I1723^5+constants!$G$4*data!I1723^6+constants!$H$4*data!I1723^7)</f>
        <v>11454.670027660981</v>
      </c>
      <c r="S1723" s="4">
        <f>J1723/(constants!$A$4+constants!$B$4*data!J1723+constants!$C$4*data!J1723^2+constants!$D$4*data!J1723^3+constants!$E$4*data!J1723^4+constants!$F$4*data!J1723^5+constants!$G$4*data!J1723^6+constants!$H$4*data!J1723^7)</f>
        <v>11513.879370134762</v>
      </c>
      <c r="T1723" s="4"/>
      <c r="U1723" s="4">
        <f t="shared" si="542"/>
        <v>26354.523772223631</v>
      </c>
      <c r="V1723" s="2">
        <f t="shared" si="543"/>
        <v>55255.694946740943</v>
      </c>
      <c r="W1723" s="2">
        <f t="shared" si="544"/>
        <v>55255.694946740943</v>
      </c>
      <c r="X1723" s="2">
        <f t="shared" si="545"/>
        <v>1554.3825668486752</v>
      </c>
      <c r="Y1723" s="2">
        <f t="shared" si="546"/>
        <v>1613.5919093224566</v>
      </c>
      <c r="Z1723" s="2"/>
      <c r="AA1723" s="4">
        <f t="shared" si="536"/>
        <v>43924.206287039378</v>
      </c>
      <c r="AB1723" s="4">
        <f t="shared" si="537"/>
        <v>9209.2824911234893</v>
      </c>
      <c r="AC1723" s="4">
        <f t="shared" si="538"/>
        <v>9209.2824911234893</v>
      </c>
      <c r="AD1723" s="4">
        <f t="shared" si="539"/>
        <v>259.06376114144587</v>
      </c>
      <c r="AE1723" s="4">
        <f t="shared" si="540"/>
        <v>268.93198488707606</v>
      </c>
      <c r="AF1723" s="4"/>
      <c r="AG1723" s="4">
        <f t="shared" si="547"/>
        <v>1</v>
      </c>
      <c r="AH1723" s="4"/>
      <c r="AI1723" s="4"/>
      <c r="AJ1723">
        <f>IF(front!E1723&gt;$AJ$2,AA1723,AB1723)</f>
        <v>43924.206287039378</v>
      </c>
      <c r="AK1723">
        <f t="shared" si="550"/>
        <v>43860.55142251397</v>
      </c>
      <c r="AL1723">
        <f>SUMPRODUCT($B$7:$B$456,AK$7:AK$456,EXP(constants!$B$32+constants!$A$32*ABS($A$7:$A$456-$A1723)))</f>
        <v>6.1649017323220136E-10</v>
      </c>
      <c r="AM1723">
        <f t="shared" si="541"/>
        <v>43860.551422513352</v>
      </c>
      <c r="AN1723">
        <f t="shared" si="548"/>
        <v>43854.66685285158</v>
      </c>
      <c r="AP1723" s="4"/>
      <c r="AQ1723" s="4"/>
      <c r="AR1723" s="4"/>
    </row>
    <row r="1724" spans="1:44" x14ac:dyDescent="0.2">
      <c r="A1724">
        <f>front!A1724</f>
        <v>971.08</v>
      </c>
      <c r="B1724" s="1">
        <f t="shared" si="549"/>
        <v>0.42000000000007276</v>
      </c>
      <c r="C1724" s="20">
        <f>front!B1724</f>
        <v>3272.75</v>
      </c>
      <c r="D1724" s="20">
        <f>front!C1724</f>
        <v>9486.2000000000007</v>
      </c>
      <c r="E1724" s="20">
        <f>front!D1724</f>
        <v>29405.55</v>
      </c>
      <c r="F1724" s="20">
        <f>front!E1724</f>
        <v>64000</v>
      </c>
      <c r="G1724" s="20">
        <f>front!F1724</f>
        <v>64000</v>
      </c>
      <c r="H1724" s="20">
        <f>front!H1724</f>
        <v>9860.4</v>
      </c>
      <c r="I1724" s="20">
        <f>front!I1724</f>
        <v>11424.2</v>
      </c>
      <c r="J1724" s="20">
        <f>front!J1724</f>
        <v>11463.2</v>
      </c>
      <c r="K1724" s="20"/>
      <c r="L1724" s="4">
        <f>C1724/(constants!$A$4+constants!$B$4*data!C1724+constants!$C$4*data!C1724^2+constants!$D$4*data!C1724^3+constants!$E$4*data!C1724^4+constants!$F$4*data!C1724^5+constants!$G$4*data!C1724^6+constants!$H$4*data!C1724^7)</f>
        <v>3271.5795780229478</v>
      </c>
      <c r="M1724" s="4">
        <f>D1724/(constants!$A$4+constants!$B$4*data!D1724+constants!$C$4*data!D1724^2+constants!$D$4*data!D1724^3+constants!$E$4*data!D1724^4+constants!$F$4*data!D1724^5+constants!$G$4*data!D1724^6+constants!$H$4*data!D1724^7)</f>
        <v>9493.5509486750743</v>
      </c>
      <c r="N1724" s="4">
        <f>E1724/(constants!$A$4+constants!$B$4*data!E1724+constants!$C$4*data!E1724^2+constants!$D$4*data!E1724^3+constants!$E$4*data!E1724^4+constants!$F$4*data!E1724^5+constants!$G$4*data!E1724^6+constants!$H$4*data!E1724^7)</f>
        <v>29533.11476382344</v>
      </c>
      <c r="O1724" s="4">
        <f>F1724/(constants!$A$4+constants!$B$4*data!F1724+constants!$C$4*data!F1724^2+constants!$D$4*data!F1724^3+constants!$E$4*data!F1724^4+constants!$F$4*data!F1724^5+constants!$G$4*data!F1724^6+constants!$H$4*data!F1724^7)</f>
        <v>64773.712258592925</v>
      </c>
      <c r="P1724" s="4">
        <f>G1724/(constants!$A$4+constants!$B$4*data!G1724+constants!$C$4*data!G1724^2+constants!$D$4*data!G1724^3+constants!$E$4*data!G1724^4+constants!$F$4*data!G1724^5+constants!$G$4*data!G1724^6+constants!$H$4*data!G1724^7)</f>
        <v>64773.712258592925</v>
      </c>
      <c r="Q1724" s="4">
        <f>H1724/(constants!$A$4+constants!$B$4*data!H1724+constants!$C$4*data!H1724^2+constants!$D$4*data!H1724^3+constants!$E$4*data!H1724^4+constants!$F$4*data!H1724^5+constants!$G$4*data!H1724^6+constants!$H$4*data!H1724^7)</f>
        <v>9868.7969487542941</v>
      </c>
      <c r="R1724" s="4">
        <f>I1724/(constants!$A$4+constants!$B$4*data!I1724+constants!$C$4*data!I1724^2+constants!$D$4*data!I1724^3+constants!$E$4*data!I1724^4+constants!$F$4*data!I1724^5+constants!$G$4*data!I1724^6+constants!$H$4*data!I1724^7)</f>
        <v>11437.609970145233</v>
      </c>
      <c r="S1724" s="4">
        <f>J1724/(constants!$A$4+constants!$B$4*data!J1724+constants!$C$4*data!J1724^2+constants!$D$4*data!J1724^3+constants!$E$4*data!J1724^4+constants!$F$4*data!J1724^5+constants!$G$4*data!J1724^6+constants!$H$4*data!J1724^7)</f>
        <v>11476.747922906614</v>
      </c>
      <c r="T1724" s="4"/>
      <c r="U1724" s="4">
        <f t="shared" si="542"/>
        <v>26261.535185800491</v>
      </c>
      <c r="V1724" s="2">
        <f t="shared" si="543"/>
        <v>55280.16130991785</v>
      </c>
      <c r="W1724" s="2">
        <f t="shared" si="544"/>
        <v>55280.16130991785</v>
      </c>
      <c r="X1724" s="2">
        <f t="shared" si="545"/>
        <v>1568.813021390939</v>
      </c>
      <c r="Y1724" s="2">
        <f t="shared" si="546"/>
        <v>1607.9509741523198</v>
      </c>
      <c r="Z1724" s="2"/>
      <c r="AA1724" s="4">
        <f t="shared" si="536"/>
        <v>43769.225309667483</v>
      </c>
      <c r="AB1724" s="4">
        <f t="shared" si="537"/>
        <v>9213.3602183196417</v>
      </c>
      <c r="AC1724" s="4">
        <f t="shared" si="538"/>
        <v>9213.3602183196417</v>
      </c>
      <c r="AD1724" s="4">
        <f t="shared" si="539"/>
        <v>261.46883689848983</v>
      </c>
      <c r="AE1724" s="4">
        <f t="shared" si="540"/>
        <v>267.99182902538666</v>
      </c>
      <c r="AF1724" s="4"/>
      <c r="AG1724" s="4">
        <f t="shared" si="547"/>
        <v>1</v>
      </c>
      <c r="AH1724" s="4"/>
      <c r="AI1724" s="4"/>
      <c r="AJ1724">
        <f>IF(front!E1724&gt;$AJ$2,AA1724,AB1724)</f>
        <v>43769.225309667483</v>
      </c>
      <c r="AK1724">
        <f t="shared" si="550"/>
        <v>43705.570445142075</v>
      </c>
      <c r="AL1724">
        <f>SUMPRODUCT($B$7:$B$456,AK$7:AK$456,EXP(constants!$B$32+constants!$A$32*ABS($A$7:$A$456-$A1724)))</f>
        <v>6.0526573395143261E-10</v>
      </c>
      <c r="AM1724">
        <f t="shared" si="541"/>
        <v>43705.570445141471</v>
      </c>
      <c r="AN1724">
        <f t="shared" si="548"/>
        <v>43699.685875479699</v>
      </c>
      <c r="AP1724" s="4"/>
      <c r="AQ1724" s="4"/>
      <c r="AR1724" s="4"/>
    </row>
    <row r="1725" spans="1:44" x14ac:dyDescent="0.2">
      <c r="A1725">
        <f>front!A1725</f>
        <v>971.5</v>
      </c>
      <c r="B1725" s="1">
        <f t="shared" si="549"/>
        <v>0.41999999999995907</v>
      </c>
      <c r="C1725" s="20">
        <f>front!B1725</f>
        <v>3272.15</v>
      </c>
      <c r="D1725" s="20">
        <f>front!C1725</f>
        <v>9500.4</v>
      </c>
      <c r="E1725" s="20">
        <f>front!D1725</f>
        <v>29287.95</v>
      </c>
      <c r="F1725" s="20">
        <f>front!E1725</f>
        <v>64000</v>
      </c>
      <c r="G1725" s="20">
        <f>front!F1725</f>
        <v>64000</v>
      </c>
      <c r="H1725" s="20">
        <f>front!H1725</f>
        <v>9896.7999999999993</v>
      </c>
      <c r="I1725" s="20">
        <f>front!I1725</f>
        <v>11434.2</v>
      </c>
      <c r="J1725" s="20">
        <f>front!J1725</f>
        <v>11494.8</v>
      </c>
      <c r="K1725" s="20"/>
      <c r="L1725" s="4">
        <f>C1725/(constants!$A$4+constants!$B$4*data!C1725+constants!$C$4*data!C1725^2+constants!$D$4*data!C1725^3+constants!$E$4*data!C1725^4+constants!$F$4*data!C1725^5+constants!$G$4*data!C1725^6+constants!$H$4*data!C1725^7)</f>
        <v>3270.9795107486775</v>
      </c>
      <c r="M1725" s="4">
        <f>D1725/(constants!$A$4+constants!$B$4*data!D1725+constants!$C$4*data!D1725^2+constants!$D$4*data!D1725^3+constants!$E$4*data!D1725^4+constants!$F$4*data!D1725^5+constants!$G$4*data!D1725^6+constants!$H$4*data!D1725^7)</f>
        <v>9507.7895385167922</v>
      </c>
      <c r="N1725" s="4">
        <f>E1725/(constants!$A$4+constants!$B$4*data!E1725+constants!$C$4*data!E1725^2+constants!$D$4*data!E1725^3+constants!$E$4*data!E1725^4+constants!$F$4*data!E1725^5+constants!$G$4*data!E1725^6+constants!$H$4*data!E1725^7)</f>
        <v>29414.454552111518</v>
      </c>
      <c r="O1725" s="4">
        <f>F1725/(constants!$A$4+constants!$B$4*data!F1725+constants!$C$4*data!F1725^2+constants!$D$4*data!F1725^3+constants!$E$4*data!F1725^4+constants!$F$4*data!F1725^5+constants!$G$4*data!F1725^6+constants!$H$4*data!F1725^7)</f>
        <v>64773.712258592925</v>
      </c>
      <c r="P1725" s="4">
        <f>G1725/(constants!$A$4+constants!$B$4*data!G1725+constants!$C$4*data!G1725^2+constants!$D$4*data!G1725^3+constants!$E$4*data!G1725^4+constants!$F$4*data!G1725^5+constants!$G$4*data!G1725^6+constants!$H$4*data!G1725^7)</f>
        <v>64773.712258592925</v>
      </c>
      <c r="Q1725" s="4">
        <f>H1725/(constants!$A$4+constants!$B$4*data!H1725+constants!$C$4*data!H1725^2+constants!$D$4*data!H1725^3+constants!$E$4*data!H1725^4+constants!$F$4*data!H1725^5+constants!$G$4*data!H1725^6+constants!$H$4*data!H1725^7)</f>
        <v>9905.3019125688643</v>
      </c>
      <c r="R1725" s="4">
        <f>I1725/(constants!$A$4+constants!$B$4*data!I1725+constants!$C$4*data!I1725^2+constants!$D$4*data!I1725^3+constants!$E$4*data!I1725^4+constants!$F$4*data!I1725^5+constants!$G$4*data!I1725^6+constants!$H$4*data!I1725^7)</f>
        <v>11447.645283913849</v>
      </c>
      <c r="S1725" s="4">
        <f>J1725/(constants!$A$4+constants!$B$4*data!J1725+constants!$C$4*data!J1725^2+constants!$D$4*data!J1725^3+constants!$E$4*data!J1725^4+constants!$F$4*data!J1725^5+constants!$G$4*data!J1725^6+constants!$H$4*data!J1725^7)</f>
        <v>11508.460151454154</v>
      </c>
      <c r="T1725" s="4"/>
      <c r="U1725" s="4">
        <f t="shared" si="542"/>
        <v>26143.475041362839</v>
      </c>
      <c r="V1725" s="2">
        <f t="shared" si="543"/>
        <v>55265.922720076131</v>
      </c>
      <c r="W1725" s="2">
        <f t="shared" si="544"/>
        <v>55265.922720076131</v>
      </c>
      <c r="X1725" s="2">
        <f t="shared" si="545"/>
        <v>1542.3433713449849</v>
      </c>
      <c r="Y1725" s="2">
        <f t="shared" si="546"/>
        <v>1603.1582388852894</v>
      </c>
      <c r="Z1725" s="2"/>
      <c r="AA1725" s="4">
        <f t="shared" si="536"/>
        <v>43572.458402271404</v>
      </c>
      <c r="AB1725" s="4">
        <f t="shared" si="537"/>
        <v>9210.987120012689</v>
      </c>
      <c r="AC1725" s="4">
        <f t="shared" si="538"/>
        <v>9210.987120012689</v>
      </c>
      <c r="AD1725" s="4">
        <f t="shared" si="539"/>
        <v>257.05722855749752</v>
      </c>
      <c r="AE1725" s="4">
        <f t="shared" si="540"/>
        <v>267.1930398142149</v>
      </c>
      <c r="AF1725" s="4"/>
      <c r="AG1725" s="4">
        <f t="shared" si="547"/>
        <v>1</v>
      </c>
      <c r="AH1725" s="4"/>
      <c r="AI1725" s="4"/>
      <c r="AJ1725">
        <f>IF(front!E1725&gt;$AJ$2,AA1725,AB1725)</f>
        <v>43572.458402271404</v>
      </c>
      <c r="AK1725">
        <f t="shared" si="550"/>
        <v>43508.803537745996</v>
      </c>
      <c r="AL1725">
        <f>SUMPRODUCT($B$7:$B$456,AK$7:AK$456,EXP(constants!$B$32+constants!$A$32*ABS($A$7:$A$456-$A1725)))</f>
        <v>5.9424565808575092E-10</v>
      </c>
      <c r="AM1725">
        <f t="shared" si="541"/>
        <v>43508.8035377454</v>
      </c>
      <c r="AN1725">
        <f t="shared" si="548"/>
        <v>43502.918968083628</v>
      </c>
      <c r="AP1725" s="4"/>
      <c r="AQ1725" s="4"/>
      <c r="AR1725" s="4"/>
    </row>
    <row r="1726" spans="1:44" x14ac:dyDescent="0.2">
      <c r="A1726">
        <f>front!A1726</f>
        <v>971.92</v>
      </c>
      <c r="B1726" s="1">
        <f t="shared" si="549"/>
        <v>0.41999999999995907</v>
      </c>
      <c r="C1726" s="20">
        <f>front!B1726</f>
        <v>3248.85</v>
      </c>
      <c r="D1726" s="20">
        <f>front!C1726</f>
        <v>9251</v>
      </c>
      <c r="E1726" s="20">
        <f>front!D1726</f>
        <v>29198.2</v>
      </c>
      <c r="F1726" s="20">
        <f>front!E1726</f>
        <v>64000</v>
      </c>
      <c r="G1726" s="20">
        <f>front!F1726</f>
        <v>64000</v>
      </c>
      <c r="H1726" s="20">
        <f>front!H1726</f>
        <v>9665.6</v>
      </c>
      <c r="I1726" s="20">
        <f>front!I1726</f>
        <v>11281.8</v>
      </c>
      <c r="J1726" s="20">
        <f>front!J1726</f>
        <v>11257.8</v>
      </c>
      <c r="K1726" s="20"/>
      <c r="L1726" s="4">
        <f>C1726/(constants!$A$4+constants!$B$4*data!C1726+constants!$C$4*data!C1726^2+constants!$D$4*data!C1726^3+constants!$E$4*data!C1726^4+constants!$F$4*data!C1726^5+constants!$G$4*data!C1726^6+constants!$H$4*data!C1726^7)</f>
        <v>3247.6769949096256</v>
      </c>
      <c r="M1726" s="4">
        <f>D1726/(constants!$A$4+constants!$B$4*data!D1726+constants!$C$4*data!D1726^2+constants!$D$4*data!D1726^3+constants!$E$4*data!D1726^4+constants!$F$4*data!D1726^5+constants!$G$4*data!D1726^6+constants!$H$4*data!D1726^7)</f>
        <v>9257.7244922945974</v>
      </c>
      <c r="N1726" s="4">
        <f>E1726/(constants!$A$4+constants!$B$4*data!E1726+constants!$C$4*data!E1726^2+constants!$D$4*data!E1726^3+constants!$E$4*data!E1726^4+constants!$F$4*data!E1726^5+constants!$G$4*data!E1726^6+constants!$H$4*data!E1726^7)</f>
        <v>29323.899032419075</v>
      </c>
      <c r="O1726" s="4">
        <f>F1726/(constants!$A$4+constants!$B$4*data!F1726+constants!$C$4*data!F1726^2+constants!$D$4*data!F1726^3+constants!$E$4*data!F1726^4+constants!$F$4*data!F1726^5+constants!$G$4*data!F1726^6+constants!$H$4*data!F1726^7)</f>
        <v>64773.712258592925</v>
      </c>
      <c r="P1726" s="4">
        <f>G1726/(constants!$A$4+constants!$B$4*data!G1726+constants!$C$4*data!G1726^2+constants!$D$4*data!G1726^3+constants!$E$4*data!G1726^4+constants!$F$4*data!G1726^5+constants!$G$4*data!G1726^6+constants!$H$4*data!G1726^7)</f>
        <v>64773.712258592925</v>
      </c>
      <c r="Q1726" s="4">
        <f>H1726/(constants!$A$4+constants!$B$4*data!H1726+constants!$C$4*data!H1726^2+constants!$D$4*data!H1726^3+constants!$E$4*data!H1726^4+constants!$F$4*data!H1726^5+constants!$G$4*data!H1726^6+constants!$H$4*data!H1726^7)</f>
        <v>9673.4448922929714</v>
      </c>
      <c r="R1726" s="4">
        <f>I1726/(constants!$A$4+constants!$B$4*data!I1726+constants!$C$4*data!I1726^2+constants!$D$4*data!I1726^3+constants!$E$4*data!I1726^4+constants!$F$4*data!I1726^5+constants!$G$4*data!I1726^6+constants!$H$4*data!I1726^7)</f>
        <v>11294.711509007051</v>
      </c>
      <c r="S1726" s="4">
        <f>J1726/(constants!$A$4+constants!$B$4*data!J1726+constants!$C$4*data!J1726^2+constants!$D$4*data!J1726^3+constants!$E$4*data!J1726^4+constants!$F$4*data!J1726^5+constants!$G$4*data!J1726^6+constants!$H$4*data!J1726^7)</f>
        <v>11270.628311736804</v>
      </c>
      <c r="T1726" s="4"/>
      <c r="U1726" s="4">
        <f t="shared" si="542"/>
        <v>26076.222037509448</v>
      </c>
      <c r="V1726" s="2">
        <f t="shared" si="543"/>
        <v>55515.987766298327</v>
      </c>
      <c r="W1726" s="2">
        <f t="shared" si="544"/>
        <v>55515.987766298327</v>
      </c>
      <c r="X1726" s="2">
        <f t="shared" si="545"/>
        <v>1621.2666167140796</v>
      </c>
      <c r="Y1726" s="2">
        <f t="shared" si="546"/>
        <v>1597.1834194438325</v>
      </c>
      <c r="Z1726" s="2"/>
      <c r="AA1726" s="4">
        <f t="shared" si="536"/>
        <v>43460.370062515751</v>
      </c>
      <c r="AB1726" s="4">
        <f t="shared" si="537"/>
        <v>9252.6646277163873</v>
      </c>
      <c r="AC1726" s="4">
        <f t="shared" si="538"/>
        <v>9252.6646277163873</v>
      </c>
      <c r="AD1726" s="4">
        <f t="shared" si="539"/>
        <v>270.21110278567994</v>
      </c>
      <c r="AE1726" s="4">
        <f t="shared" si="540"/>
        <v>266.19723657397208</v>
      </c>
      <c r="AF1726" s="4"/>
      <c r="AG1726" s="4">
        <f t="shared" si="547"/>
        <v>1</v>
      </c>
      <c r="AH1726" s="4"/>
      <c r="AI1726" s="4"/>
      <c r="AJ1726">
        <f>IF(front!E1726&gt;$AJ$2,AA1726,AB1726)</f>
        <v>43460.370062515751</v>
      </c>
      <c r="AK1726">
        <f t="shared" si="550"/>
        <v>43396.715197990343</v>
      </c>
      <c r="AL1726">
        <f>SUMPRODUCT($B$7:$B$456,AK$7:AK$456,EXP(constants!$B$32+constants!$A$32*ABS($A$7:$A$456-$A1726)))</f>
        <v>5.8342622478956149E-10</v>
      </c>
      <c r="AM1726">
        <f t="shared" si="541"/>
        <v>43396.715197989761</v>
      </c>
      <c r="AN1726">
        <f t="shared" si="548"/>
        <v>43390.830628327989</v>
      </c>
      <c r="AP1726" s="4"/>
      <c r="AQ1726" s="4"/>
      <c r="AR1726" s="4"/>
    </row>
    <row r="1727" spans="1:44" x14ac:dyDescent="0.2">
      <c r="A1727">
        <f>front!A1727</f>
        <v>972.35</v>
      </c>
      <c r="B1727" s="1">
        <f t="shared" si="549"/>
        <v>0.43000000000006366</v>
      </c>
      <c r="C1727" s="20">
        <f>front!B1727</f>
        <v>3280.1</v>
      </c>
      <c r="D1727" s="20">
        <f>front!C1727</f>
        <v>9537</v>
      </c>
      <c r="E1727" s="20">
        <f>front!D1727</f>
        <v>29230.45</v>
      </c>
      <c r="F1727" s="20">
        <f>front!E1727</f>
        <v>64000</v>
      </c>
      <c r="G1727" s="20">
        <f>front!F1727</f>
        <v>64000</v>
      </c>
      <c r="H1727" s="20">
        <f>front!H1727</f>
        <v>9967.4</v>
      </c>
      <c r="I1727" s="20">
        <f>front!I1727</f>
        <v>11544.6</v>
      </c>
      <c r="J1727" s="20">
        <f>front!J1727</f>
        <v>11550.2</v>
      </c>
      <c r="K1727" s="20"/>
      <c r="L1727" s="4">
        <f>C1727/(constants!$A$4+constants!$B$4*data!C1727+constants!$C$4*data!C1727^2+constants!$D$4*data!C1727^3+constants!$E$4*data!C1727^4+constants!$F$4*data!C1727^5+constants!$G$4*data!C1727^6+constants!$H$4*data!C1727^7)</f>
        <v>3278.9304122874232</v>
      </c>
      <c r="M1727" s="4">
        <f>D1727/(constants!$A$4+constants!$B$4*data!D1727+constants!$C$4*data!D1727^2+constants!$D$4*data!D1727^3+constants!$E$4*data!D1727^4+constants!$F$4*data!D1727^5+constants!$G$4*data!D1727^6+constants!$H$4*data!D1727^7)</f>
        <v>9544.4894048431888</v>
      </c>
      <c r="N1727" s="4">
        <f>E1727/(constants!$A$4+constants!$B$4*data!E1727+constants!$C$4*data!E1727^2+constants!$D$4*data!E1727^3+constants!$E$4*data!E1727^4+constants!$F$4*data!E1727^5+constants!$G$4*data!E1727^6+constants!$H$4*data!E1727^7)</f>
        <v>29356.438122722637</v>
      </c>
      <c r="O1727" s="4">
        <f>F1727/(constants!$A$4+constants!$B$4*data!F1727+constants!$C$4*data!F1727^2+constants!$D$4*data!F1727^3+constants!$E$4*data!F1727^4+constants!$F$4*data!F1727^5+constants!$G$4*data!F1727^6+constants!$H$4*data!F1727^7)</f>
        <v>64773.712258592925</v>
      </c>
      <c r="P1727" s="4">
        <f>G1727/(constants!$A$4+constants!$B$4*data!G1727+constants!$C$4*data!G1727^2+constants!$D$4*data!G1727^3+constants!$E$4*data!G1727^4+constants!$F$4*data!G1727^5+constants!$G$4*data!G1727^6+constants!$H$4*data!G1727^7)</f>
        <v>64773.712258592925</v>
      </c>
      <c r="Q1727" s="4">
        <f>H1727/(constants!$A$4+constants!$B$4*data!H1727+constants!$C$4*data!H1727^2+constants!$D$4*data!H1727^3+constants!$E$4*data!H1727^4+constants!$F$4*data!H1727^5+constants!$G$4*data!H1727^6+constants!$H$4*data!H1727^7)</f>
        <v>9976.1071141891425</v>
      </c>
      <c r="R1727" s="4">
        <f>I1727/(constants!$A$4+constants!$B$4*data!I1727+constants!$C$4*data!I1727^2+constants!$D$4*data!I1727^3+constants!$E$4*data!I1727^4+constants!$F$4*data!I1727^5+constants!$G$4*data!I1727^6+constants!$H$4*data!I1727^7)</f>
        <v>11558.437836779551</v>
      </c>
      <c r="S1727" s="4">
        <f>J1727/(constants!$A$4+constants!$B$4*data!J1727+constants!$C$4*data!J1727^2+constants!$D$4*data!J1727^3+constants!$E$4*data!J1727^4+constants!$F$4*data!J1727^5+constants!$G$4*data!J1727^6+constants!$H$4*data!J1727^7)</f>
        <v>11564.057880043436</v>
      </c>
      <c r="T1727" s="4"/>
      <c r="U1727" s="4">
        <f t="shared" si="542"/>
        <v>26077.507710435213</v>
      </c>
      <c r="V1727" s="2">
        <f t="shared" si="543"/>
        <v>55229.222853749736</v>
      </c>
      <c r="W1727" s="2">
        <f t="shared" si="544"/>
        <v>55229.222853749736</v>
      </c>
      <c r="X1727" s="2">
        <f t="shared" si="545"/>
        <v>1582.3307225904082</v>
      </c>
      <c r="Y1727" s="2">
        <f t="shared" si="546"/>
        <v>1587.9507658542934</v>
      </c>
      <c r="Z1727" s="2"/>
      <c r="AA1727" s="4">
        <f t="shared" si="536"/>
        <v>43462.512850725354</v>
      </c>
      <c r="AB1727" s="4">
        <f t="shared" si="537"/>
        <v>9204.8704756249554</v>
      </c>
      <c r="AC1727" s="4">
        <f t="shared" si="538"/>
        <v>9204.8704756249554</v>
      </c>
      <c r="AD1727" s="4">
        <f t="shared" si="539"/>
        <v>263.72178709840136</v>
      </c>
      <c r="AE1727" s="4">
        <f t="shared" si="540"/>
        <v>264.65846097571557</v>
      </c>
      <c r="AF1727" s="4"/>
      <c r="AG1727" s="4">
        <f t="shared" si="547"/>
        <v>1</v>
      </c>
      <c r="AH1727" s="4"/>
      <c r="AI1727" s="4"/>
      <c r="AJ1727">
        <f>IF(front!E1727&gt;$AJ$2,AA1727,AB1727)</f>
        <v>43462.512850725354</v>
      </c>
      <c r="AK1727">
        <f t="shared" si="550"/>
        <v>43398.857986199946</v>
      </c>
      <c r="AL1727">
        <f>SUMPRODUCT($B$7:$B$456,AK$7:AK$456,EXP(constants!$B$32+constants!$A$32*ABS($A$7:$A$456-$A1727)))</f>
        <v>5.7255323696061264E-10</v>
      </c>
      <c r="AM1727">
        <f t="shared" si="541"/>
        <v>43398.857986199371</v>
      </c>
      <c r="AN1727">
        <f t="shared" si="548"/>
        <v>43392.973416537599</v>
      </c>
      <c r="AP1727" s="4"/>
      <c r="AQ1727" s="4"/>
      <c r="AR1727" s="4"/>
    </row>
    <row r="1728" spans="1:44" x14ac:dyDescent="0.2">
      <c r="A1728">
        <f>front!A1728</f>
        <v>972.77</v>
      </c>
      <c r="B1728" s="1">
        <f t="shared" si="549"/>
        <v>0.41999999999995907</v>
      </c>
      <c r="C1728" s="20">
        <f>front!B1728</f>
        <v>3294.25</v>
      </c>
      <c r="D1728" s="20">
        <f>front!C1728</f>
        <v>9705.6</v>
      </c>
      <c r="E1728" s="20">
        <f>front!D1728</f>
        <v>29322.25</v>
      </c>
      <c r="F1728" s="20">
        <f>front!E1728</f>
        <v>64000</v>
      </c>
      <c r="G1728" s="20">
        <f>front!F1728</f>
        <v>64000</v>
      </c>
      <c r="H1728" s="20">
        <f>front!H1728</f>
        <v>10142</v>
      </c>
      <c r="I1728" s="20">
        <f>front!I1728</f>
        <v>11749.8</v>
      </c>
      <c r="J1728" s="20">
        <f>front!J1728</f>
        <v>11852.4</v>
      </c>
      <c r="K1728" s="20"/>
      <c r="L1728" s="4">
        <f>C1728/(constants!$A$4+constants!$B$4*data!C1728+constants!$C$4*data!C1728^2+constants!$D$4*data!C1728^3+constants!$E$4*data!C1728^4+constants!$F$4*data!C1728^5+constants!$G$4*data!C1728^6+constants!$H$4*data!C1728^7)</f>
        <v>3293.0820713083149</v>
      </c>
      <c r="M1728" s="4">
        <f>D1728/(constants!$A$4+constants!$B$4*data!D1728+constants!$C$4*data!D1728^2+constants!$D$4*data!D1728^3+constants!$E$4*data!D1728^4+constants!$F$4*data!D1728^5+constants!$G$4*data!D1728^6+constants!$H$4*data!D1728^7)</f>
        <v>9713.5569187543333</v>
      </c>
      <c r="N1728" s="4">
        <f>E1728/(constants!$A$4+constants!$B$4*data!E1728+constants!$C$4*data!E1728^2+constants!$D$4*data!E1728^3+constants!$E$4*data!E1728^4+constants!$F$4*data!E1728^5+constants!$G$4*data!E1728^6+constants!$H$4*data!E1728^7)</f>
        <v>29449.0632239154</v>
      </c>
      <c r="O1728" s="4">
        <f>F1728/(constants!$A$4+constants!$B$4*data!F1728+constants!$C$4*data!F1728^2+constants!$D$4*data!F1728^3+constants!$E$4*data!F1728^4+constants!$F$4*data!F1728^5+constants!$G$4*data!F1728^6+constants!$H$4*data!F1728^7)</f>
        <v>64773.712258592925</v>
      </c>
      <c r="P1728" s="4">
        <f>G1728/(constants!$A$4+constants!$B$4*data!G1728+constants!$C$4*data!G1728^2+constants!$D$4*data!G1728^3+constants!$E$4*data!G1728^4+constants!$F$4*data!G1728^5+constants!$G$4*data!G1728^6+constants!$H$4*data!G1728^7)</f>
        <v>64773.712258592925</v>
      </c>
      <c r="Q1728" s="4">
        <f>H1728/(constants!$A$4+constants!$B$4*data!H1728+constants!$C$4*data!H1728^2+constants!$D$4*data!H1728^3+constants!$E$4*data!H1728^4+constants!$F$4*data!H1728^5+constants!$G$4*data!H1728^6+constants!$H$4*data!H1728^7)</f>
        <v>10151.223740402342</v>
      </c>
      <c r="R1728" s="4">
        <f>I1728/(constants!$A$4+constants!$B$4*data!I1728+constants!$C$4*data!I1728^2+constants!$D$4*data!I1728^3+constants!$E$4*data!I1728^4+constants!$F$4*data!I1728^5+constants!$G$4*data!I1728^6+constants!$H$4*data!I1728^7)</f>
        <v>11764.380509951945</v>
      </c>
      <c r="S1728" s="4">
        <f>J1728/(constants!$A$4+constants!$B$4*data!J1728+constants!$C$4*data!J1728^2+constants!$D$4*data!J1728^3+constants!$E$4*data!J1728^4+constants!$F$4*data!J1728^5+constants!$G$4*data!J1728^6+constants!$H$4*data!J1728^7)</f>
        <v>11867.358163410263</v>
      </c>
      <c r="T1728" s="4"/>
      <c r="U1728" s="4">
        <f t="shared" si="542"/>
        <v>26155.981152607084</v>
      </c>
      <c r="V1728" s="2">
        <f t="shared" si="543"/>
        <v>55060.155339838588</v>
      </c>
      <c r="W1728" s="2">
        <f t="shared" si="544"/>
        <v>55060.155339838588</v>
      </c>
      <c r="X1728" s="2">
        <f t="shared" si="545"/>
        <v>1613.1567695496033</v>
      </c>
      <c r="Y1728" s="2">
        <f t="shared" si="546"/>
        <v>1716.1344230079212</v>
      </c>
      <c r="Z1728" s="2"/>
      <c r="AA1728" s="4">
        <f t="shared" si="536"/>
        <v>43593.301921011807</v>
      </c>
      <c r="AB1728" s="4">
        <f t="shared" si="537"/>
        <v>9176.692556639764</v>
      </c>
      <c r="AC1728" s="4">
        <f t="shared" si="538"/>
        <v>9176.692556639764</v>
      </c>
      <c r="AD1728" s="4">
        <f t="shared" si="539"/>
        <v>268.85946159160056</v>
      </c>
      <c r="AE1728" s="4">
        <f t="shared" si="540"/>
        <v>286.02240383465357</v>
      </c>
      <c r="AF1728" s="4"/>
      <c r="AG1728" s="4">
        <f t="shared" si="547"/>
        <v>1</v>
      </c>
      <c r="AH1728" s="4"/>
      <c r="AI1728" s="4"/>
      <c r="AJ1728">
        <f>IF(front!E1728&gt;$AJ$2,AA1728,AB1728)</f>
        <v>43593.301921011807</v>
      </c>
      <c r="AK1728">
        <f t="shared" si="550"/>
        <v>43529.647056486399</v>
      </c>
      <c r="AL1728">
        <f>SUMPRODUCT($B$7:$B$456,AK$7:AK$456,EXP(constants!$B$32+constants!$A$32*ABS($A$7:$A$456-$A1728)))</f>
        <v>5.6212875767073762E-10</v>
      </c>
      <c r="AM1728">
        <f t="shared" si="541"/>
        <v>43529.647056485839</v>
      </c>
      <c r="AN1728">
        <f t="shared" si="548"/>
        <v>43523.762486824067</v>
      </c>
      <c r="AP1728" s="4"/>
      <c r="AQ1728" s="4"/>
      <c r="AR1728" s="4"/>
    </row>
    <row r="1729" spans="1:44" x14ac:dyDescent="0.2">
      <c r="A1729">
        <f>front!A1729</f>
        <v>973.19</v>
      </c>
      <c r="B1729" s="1">
        <f t="shared" si="549"/>
        <v>0.42000000000007276</v>
      </c>
      <c r="C1729" s="20">
        <f>front!B1729</f>
        <v>3288.85</v>
      </c>
      <c r="D1729" s="20">
        <f>front!C1729</f>
        <v>9613</v>
      </c>
      <c r="E1729" s="20">
        <f>front!D1729</f>
        <v>29337.95</v>
      </c>
      <c r="F1729" s="20">
        <f>front!E1729</f>
        <v>64000</v>
      </c>
      <c r="G1729" s="20">
        <f>front!F1729</f>
        <v>64000</v>
      </c>
      <c r="H1729" s="20">
        <f>front!H1729</f>
        <v>10006.799999999999</v>
      </c>
      <c r="I1729" s="20">
        <f>front!I1729</f>
        <v>11911.2</v>
      </c>
      <c r="J1729" s="20">
        <f>front!J1729</f>
        <v>11926.4</v>
      </c>
      <c r="K1729" s="20"/>
      <c r="L1729" s="4">
        <f>C1729/(constants!$A$4+constants!$B$4*data!C1729+constants!$C$4*data!C1729^2+constants!$D$4*data!C1729^3+constants!$E$4*data!C1729^4+constants!$F$4*data!C1729^5+constants!$G$4*data!C1729^6+constants!$H$4*data!C1729^7)</f>
        <v>3287.6814299589278</v>
      </c>
      <c r="M1729" s="4">
        <f>D1729/(constants!$A$4+constants!$B$4*data!D1729+constants!$C$4*data!D1729^2+constants!$D$4*data!D1729^3+constants!$E$4*data!D1729^4+constants!$F$4*data!D1729^5+constants!$G$4*data!D1729^6+constants!$H$4*data!D1729^7)</f>
        <v>9620.698627640284</v>
      </c>
      <c r="N1729" s="4">
        <f>E1729/(constants!$A$4+constants!$B$4*data!E1729+constants!$C$4*data!E1729^2+constants!$D$4*data!E1729^3+constants!$E$4*data!E1729^4+constants!$F$4*data!E1729^5+constants!$G$4*data!E1729^6+constants!$H$4*data!E1729^7)</f>
        <v>29464.904663650232</v>
      </c>
      <c r="O1729" s="4">
        <f>F1729/(constants!$A$4+constants!$B$4*data!F1729+constants!$C$4*data!F1729^2+constants!$D$4*data!F1729^3+constants!$E$4*data!F1729^4+constants!$F$4*data!F1729^5+constants!$G$4*data!F1729^6+constants!$H$4*data!F1729^7)</f>
        <v>64773.712258592925</v>
      </c>
      <c r="P1729" s="4">
        <f>G1729/(constants!$A$4+constants!$B$4*data!G1729+constants!$C$4*data!G1729^2+constants!$D$4*data!G1729^3+constants!$E$4*data!G1729^4+constants!$F$4*data!G1729^5+constants!$G$4*data!G1729^6+constants!$H$4*data!G1729^7)</f>
        <v>64773.712258592925</v>
      </c>
      <c r="Q1729" s="4">
        <f>H1729/(constants!$A$4+constants!$B$4*data!H1729+constants!$C$4*data!H1729^2+constants!$D$4*data!H1729^3+constants!$E$4*data!H1729^4+constants!$F$4*data!H1729^5+constants!$G$4*data!H1729^6+constants!$H$4*data!H1729^7)</f>
        <v>10015.622558770598</v>
      </c>
      <c r="R1729" s="4">
        <f>I1729/(constants!$A$4+constants!$B$4*data!I1729+constants!$C$4*data!I1729^2+constants!$D$4*data!I1729^3+constants!$E$4*data!I1729^4+constants!$F$4*data!I1729^5+constants!$G$4*data!I1729^6+constants!$H$4*data!I1729^7)</f>
        <v>11926.376483862587</v>
      </c>
      <c r="S1729" s="4">
        <f>J1729/(constants!$A$4+constants!$B$4*data!J1729+constants!$C$4*data!J1729^2+constants!$D$4*data!J1729^3+constants!$E$4*data!J1729^4+constants!$F$4*data!J1729^5+constants!$G$4*data!J1729^6+constants!$H$4*data!J1729^7)</f>
        <v>11941.633143521105</v>
      </c>
      <c r="T1729" s="4"/>
      <c r="U1729" s="4">
        <f t="shared" si="542"/>
        <v>26177.223233691304</v>
      </c>
      <c r="V1729" s="2">
        <f t="shared" si="543"/>
        <v>55153.013630952642</v>
      </c>
      <c r="W1729" s="2">
        <f t="shared" si="544"/>
        <v>55153.013630952642</v>
      </c>
      <c r="X1729" s="2">
        <f t="shared" si="545"/>
        <v>1910.753925091989</v>
      </c>
      <c r="Y1729" s="2">
        <f t="shared" si="546"/>
        <v>1926.0105847505074</v>
      </c>
      <c r="Z1729" s="2"/>
      <c r="AA1729" s="4">
        <f t="shared" si="536"/>
        <v>43628.705389485505</v>
      </c>
      <c r="AB1729" s="4">
        <f t="shared" si="537"/>
        <v>9192.1689384921065</v>
      </c>
      <c r="AC1729" s="4">
        <f t="shared" si="538"/>
        <v>9192.1689384921065</v>
      </c>
      <c r="AD1729" s="4">
        <f t="shared" si="539"/>
        <v>318.4589875153315</v>
      </c>
      <c r="AE1729" s="4">
        <f t="shared" si="540"/>
        <v>321.00176412508461</v>
      </c>
      <c r="AF1729" s="4"/>
      <c r="AG1729" s="4">
        <f t="shared" si="547"/>
        <v>1</v>
      </c>
      <c r="AH1729" s="4"/>
      <c r="AI1729" s="4"/>
      <c r="AJ1729">
        <f>IF(front!E1729&gt;$AJ$2,AA1729,AB1729)</f>
        <v>43628.705389485505</v>
      </c>
      <c r="AK1729">
        <f t="shared" si="550"/>
        <v>43565.050524960097</v>
      </c>
      <c r="AL1729">
        <f>SUMPRODUCT($B$7:$B$456,AK$7:AK$456,EXP(constants!$B$32+constants!$A$32*ABS($A$7:$A$456-$A1729)))</f>
        <v>5.5189407692089102E-10</v>
      </c>
      <c r="AM1729">
        <f t="shared" si="541"/>
        <v>43565.050524959544</v>
      </c>
      <c r="AN1729">
        <f t="shared" si="548"/>
        <v>43559.165955297773</v>
      </c>
      <c r="AP1729" s="4"/>
      <c r="AQ1729" s="4"/>
      <c r="AR1729" s="4"/>
    </row>
    <row r="1730" spans="1:44" x14ac:dyDescent="0.2">
      <c r="A1730">
        <f>front!A1730</f>
        <v>973.61</v>
      </c>
      <c r="B1730" s="1">
        <f t="shared" si="549"/>
        <v>0.41999999999995907</v>
      </c>
      <c r="C1730" s="20">
        <f>front!B1730</f>
        <v>3291.95</v>
      </c>
      <c r="D1730" s="20">
        <f>front!C1730</f>
        <v>9663.2000000000007</v>
      </c>
      <c r="E1730" s="20">
        <f>front!D1730</f>
        <v>29315.9</v>
      </c>
      <c r="F1730" s="20">
        <f>front!E1730</f>
        <v>64000</v>
      </c>
      <c r="G1730" s="20">
        <f>front!F1730</f>
        <v>64000</v>
      </c>
      <c r="H1730" s="20">
        <f>front!H1730</f>
        <v>10062.200000000001</v>
      </c>
      <c r="I1730" s="20">
        <f>front!I1730</f>
        <v>11883.8</v>
      </c>
      <c r="J1730" s="20">
        <f>front!J1730</f>
        <v>11945.4</v>
      </c>
      <c r="K1730" s="20"/>
      <c r="L1730" s="4">
        <f>C1730/(constants!$A$4+constants!$B$4*data!C1730+constants!$C$4*data!C1730^2+constants!$D$4*data!C1730^3+constants!$E$4*data!C1730^4+constants!$F$4*data!C1730^5+constants!$G$4*data!C1730^6+constants!$H$4*data!C1730^7)</f>
        <v>3290.7817968992335</v>
      </c>
      <c r="M1730" s="4">
        <f>D1730/(constants!$A$4+constants!$B$4*data!D1730+constants!$C$4*data!D1730^2+constants!$D$4*data!D1730^3+constants!$E$4*data!D1730^4+constants!$F$4*data!D1730^5+constants!$G$4*data!D1730^6+constants!$H$4*data!D1730^7)</f>
        <v>9671.0381926356149</v>
      </c>
      <c r="N1730" s="4">
        <f>E1730/(constants!$A$4+constants!$B$4*data!E1730+constants!$C$4*data!E1730^2+constants!$D$4*data!E1730^3+constants!$E$4*data!E1730^4+constants!$F$4*data!E1730^5+constants!$G$4*data!E1730^6+constants!$H$4*data!E1730^7)</f>
        <v>29442.656044645468</v>
      </c>
      <c r="O1730" s="4">
        <f>F1730/(constants!$A$4+constants!$B$4*data!F1730+constants!$C$4*data!F1730^2+constants!$D$4*data!F1730^3+constants!$E$4*data!F1730^4+constants!$F$4*data!F1730^5+constants!$G$4*data!F1730^6+constants!$H$4*data!F1730^7)</f>
        <v>64773.712258592925</v>
      </c>
      <c r="P1730" s="4">
        <f>G1730/(constants!$A$4+constants!$B$4*data!G1730+constants!$C$4*data!G1730^2+constants!$D$4*data!G1730^3+constants!$E$4*data!G1730^4+constants!$F$4*data!G1730^5+constants!$G$4*data!G1730^6+constants!$H$4*data!G1730^7)</f>
        <v>64773.712258592925</v>
      </c>
      <c r="Q1730" s="4">
        <f>H1730/(constants!$A$4+constants!$B$4*data!H1730+constants!$C$4*data!H1730^2+constants!$D$4*data!H1730^3+constants!$E$4*data!H1730^4+constants!$F$4*data!H1730^5+constants!$G$4*data!H1730^6+constants!$H$4*data!H1730^7)</f>
        <v>10071.186005887004</v>
      </c>
      <c r="R1730" s="4">
        <f>I1730/(constants!$A$4+constants!$B$4*data!I1730+constants!$C$4*data!I1730^2+constants!$D$4*data!I1730^3+constants!$E$4*data!I1730^4+constants!$F$4*data!I1730^5+constants!$G$4*data!I1730^6+constants!$H$4*data!I1730^7)</f>
        <v>11898.874578752917</v>
      </c>
      <c r="S1730" s="4">
        <f>J1730/(constants!$A$4+constants!$B$4*data!J1730+constants!$C$4*data!J1730^2+constants!$D$4*data!J1730^3+constants!$E$4*data!J1730^4+constants!$F$4*data!J1730^5+constants!$G$4*data!J1730^6+constants!$H$4*data!J1730^7)</f>
        <v>11960.704096775973</v>
      </c>
      <c r="T1730" s="4"/>
      <c r="U1730" s="4">
        <f t="shared" si="542"/>
        <v>26151.874247746233</v>
      </c>
      <c r="V1730" s="2">
        <f t="shared" si="543"/>
        <v>55102.674065957312</v>
      </c>
      <c r="W1730" s="2">
        <f t="shared" si="544"/>
        <v>55102.674065957312</v>
      </c>
      <c r="X1730" s="2">
        <f t="shared" si="545"/>
        <v>1827.6885728659126</v>
      </c>
      <c r="Y1730" s="2">
        <f t="shared" si="546"/>
        <v>1889.5180908889688</v>
      </c>
      <c r="Z1730" s="2"/>
      <c r="AA1730" s="4">
        <f t="shared" si="536"/>
        <v>43586.457079577056</v>
      </c>
      <c r="AB1730" s="4">
        <f t="shared" si="537"/>
        <v>9183.7790109928847</v>
      </c>
      <c r="AC1730" s="4">
        <f t="shared" si="538"/>
        <v>9183.7790109928847</v>
      </c>
      <c r="AD1730" s="4">
        <f t="shared" si="539"/>
        <v>304.61476214431877</v>
      </c>
      <c r="AE1730" s="4">
        <f t="shared" si="540"/>
        <v>314.91968181482815</v>
      </c>
      <c r="AF1730" s="4"/>
      <c r="AG1730" s="4">
        <f t="shared" si="547"/>
        <v>1</v>
      </c>
      <c r="AH1730" s="4"/>
      <c r="AI1730" s="4"/>
      <c r="AJ1730">
        <f>IF(front!E1730&gt;$AJ$2,AA1730,AB1730)</f>
        <v>43586.457079577056</v>
      </c>
      <c r="AK1730">
        <f t="shared" si="550"/>
        <v>43522.802215051648</v>
      </c>
      <c r="AL1730">
        <f>SUMPRODUCT($B$7:$B$456,AK$7:AK$456,EXP(constants!$B$32+constants!$A$32*ABS($A$7:$A$456-$A1730)))</f>
        <v>5.4184573904822964E-10</v>
      </c>
      <c r="AM1730">
        <f t="shared" si="541"/>
        <v>43522.80221505111</v>
      </c>
      <c r="AN1730">
        <f t="shared" si="548"/>
        <v>43516.917645389338</v>
      </c>
      <c r="AP1730" s="4"/>
      <c r="AQ1730" s="4"/>
      <c r="AR1730" s="4"/>
    </row>
    <row r="1731" spans="1:44" x14ac:dyDescent="0.2">
      <c r="A1731">
        <f>front!A1731</f>
        <v>974.03</v>
      </c>
      <c r="B1731" s="1">
        <f t="shared" si="549"/>
        <v>0.41999999999995907</v>
      </c>
      <c r="C1731" s="20">
        <f>front!B1731</f>
        <v>3171.35</v>
      </c>
      <c r="D1731" s="20">
        <f>front!C1731</f>
        <v>8478.2000000000007</v>
      </c>
      <c r="E1731" s="20">
        <f>front!D1731</f>
        <v>29085.200000000001</v>
      </c>
      <c r="F1731" s="20">
        <f>front!E1731</f>
        <v>64000</v>
      </c>
      <c r="G1731" s="20">
        <f>front!F1731</f>
        <v>64000</v>
      </c>
      <c r="H1731" s="20">
        <f>front!H1731</f>
        <v>8869.2000000000007</v>
      </c>
      <c r="I1731" s="20">
        <f>front!I1731</f>
        <v>10534.8</v>
      </c>
      <c r="J1731" s="20">
        <f>front!J1731</f>
        <v>10589</v>
      </c>
      <c r="K1731" s="20"/>
      <c r="L1731" s="4">
        <f>C1731/(constants!$A$4+constants!$B$4*data!C1731+constants!$C$4*data!C1731^2+constants!$D$4*data!C1731^3+constants!$E$4*data!C1731^4+constants!$F$4*data!C1731^5+constants!$G$4*data!C1731^6+constants!$H$4*data!C1731^7)</f>
        <v>3170.1699765715452</v>
      </c>
      <c r="M1731" s="4">
        <f>D1731/(constants!$A$4+constants!$B$4*data!D1731+constants!$C$4*data!D1731^2+constants!$D$4*data!D1731^3+constants!$E$4*data!D1731^4+constants!$F$4*data!D1731^5+constants!$G$4*data!D1731^6+constants!$H$4*data!D1731^7)</f>
        <v>8483.0361901852812</v>
      </c>
      <c r="N1731" s="4">
        <f>E1731/(constants!$A$4+constants!$B$4*data!E1731+constants!$C$4*data!E1731^2+constants!$D$4*data!E1731^3+constants!$E$4*data!E1731^4+constants!$F$4*data!E1731^5+constants!$G$4*data!E1731^6+constants!$H$4*data!E1731^7)</f>
        <v>29209.889249263309</v>
      </c>
      <c r="O1731" s="4">
        <f>F1731/(constants!$A$4+constants!$B$4*data!F1731+constants!$C$4*data!F1731^2+constants!$D$4*data!F1731^3+constants!$E$4*data!F1731^4+constants!$F$4*data!F1731^5+constants!$G$4*data!F1731^6+constants!$H$4*data!F1731^7)</f>
        <v>64773.712258592925</v>
      </c>
      <c r="P1731" s="4">
        <f>G1731/(constants!$A$4+constants!$B$4*data!G1731+constants!$C$4*data!G1731^2+constants!$D$4*data!G1731^3+constants!$E$4*data!G1731^4+constants!$F$4*data!G1731^5+constants!$G$4*data!G1731^6+constants!$H$4*data!G1731^7)</f>
        <v>64773.712258592925</v>
      </c>
      <c r="Q1731" s="4">
        <f>H1731/(constants!$A$4+constants!$B$4*data!H1731+constants!$C$4*data!H1731^2+constants!$D$4*data!H1731^3+constants!$E$4*data!H1731^4+constants!$F$4*data!H1731^5+constants!$G$4*data!H1731^6+constants!$H$4*data!H1731^7)</f>
        <v>8874.9588771748004</v>
      </c>
      <c r="R1731" s="4">
        <f>I1731/(constants!$A$4+constants!$B$4*data!I1731+constants!$C$4*data!I1731^2+constants!$D$4*data!I1731^3+constants!$E$4*data!I1731^4+constants!$F$4*data!I1731^5+constants!$G$4*data!I1731^6+constants!$H$4*data!I1731^7)</f>
        <v>10545.233296182805</v>
      </c>
      <c r="S1731" s="4">
        <f>J1731/(constants!$A$4+constants!$B$4*data!J1731+constants!$C$4*data!J1731^2+constants!$D$4*data!J1731^3+constants!$E$4*data!J1731^4+constants!$F$4*data!J1731^5+constants!$G$4*data!J1731^6+constants!$H$4*data!J1731^7)</f>
        <v>10599.605301504187</v>
      </c>
      <c r="T1731" s="4"/>
      <c r="U1731" s="4">
        <f t="shared" si="542"/>
        <v>26039.719272691764</v>
      </c>
      <c r="V1731" s="2">
        <f t="shared" si="543"/>
        <v>56290.676068407643</v>
      </c>
      <c r="W1731" s="2">
        <f t="shared" si="544"/>
        <v>56290.676068407643</v>
      </c>
      <c r="X1731" s="2">
        <f t="shared" si="545"/>
        <v>1670.2744190080048</v>
      </c>
      <c r="Y1731" s="2">
        <f t="shared" si="546"/>
        <v>1724.6464243293867</v>
      </c>
      <c r="Z1731" s="2"/>
      <c r="AA1731" s="4">
        <f t="shared" si="536"/>
        <v>43399.532121152937</v>
      </c>
      <c r="AB1731" s="4">
        <f t="shared" si="537"/>
        <v>9381.7793447346066</v>
      </c>
      <c r="AC1731" s="4">
        <f t="shared" si="538"/>
        <v>9381.7793447346066</v>
      </c>
      <c r="AD1731" s="4">
        <f t="shared" si="539"/>
        <v>278.37906983466746</v>
      </c>
      <c r="AE1731" s="4">
        <f t="shared" si="540"/>
        <v>287.44107072156447</v>
      </c>
      <c r="AF1731" s="4"/>
      <c r="AG1731" s="4">
        <f t="shared" si="547"/>
        <v>1</v>
      </c>
      <c r="AH1731" s="4"/>
      <c r="AI1731" s="4"/>
      <c r="AJ1731">
        <f>IF(front!E1731&gt;$AJ$2,AA1731,AB1731)</f>
        <v>43399.532121152937</v>
      </c>
      <c r="AK1731">
        <f t="shared" si="550"/>
        <v>43335.877256627529</v>
      </c>
      <c r="AL1731">
        <f>SUMPRODUCT($B$7:$B$456,AK$7:AK$456,EXP(constants!$B$32+constants!$A$32*ABS($A$7:$A$456-$A1731)))</f>
        <v>5.3198035130716981E-10</v>
      </c>
      <c r="AM1731">
        <f t="shared" si="541"/>
        <v>43335.877256626998</v>
      </c>
      <c r="AN1731">
        <f t="shared" si="548"/>
        <v>43329.992686965226</v>
      </c>
      <c r="AP1731" s="4"/>
      <c r="AQ1731" s="4"/>
      <c r="AR1731" s="4"/>
    </row>
    <row r="1732" spans="1:44" x14ac:dyDescent="0.2">
      <c r="A1732">
        <f>front!A1732</f>
        <v>974.45</v>
      </c>
      <c r="B1732" s="1">
        <f t="shared" si="549"/>
        <v>0.42000000000007276</v>
      </c>
      <c r="C1732" s="20">
        <f>front!B1732</f>
        <v>3291.8</v>
      </c>
      <c r="D1732" s="20">
        <f>front!C1732</f>
        <v>9571.6</v>
      </c>
      <c r="E1732" s="20">
        <f>front!D1732</f>
        <v>29119.599999999999</v>
      </c>
      <c r="F1732" s="20">
        <f>front!E1732</f>
        <v>64000</v>
      </c>
      <c r="G1732" s="20">
        <f>front!F1732</f>
        <v>64000</v>
      </c>
      <c r="H1732" s="20">
        <f>front!H1732</f>
        <v>9962.2000000000007</v>
      </c>
      <c r="I1732" s="20">
        <f>front!I1732</f>
        <v>11595.2</v>
      </c>
      <c r="J1732" s="20">
        <f>front!J1732</f>
        <v>11596</v>
      </c>
      <c r="K1732" s="20"/>
      <c r="L1732" s="4">
        <f>C1732/(constants!$A$4+constants!$B$4*data!C1732+constants!$C$4*data!C1732^2+constants!$D$4*data!C1732^3+constants!$E$4*data!C1732^4+constants!$F$4*data!C1732^5+constants!$G$4*data!C1732^6+constants!$H$4*data!C1732^7)</f>
        <v>3290.6317790670009</v>
      </c>
      <c r="M1732" s="4">
        <f>D1732/(constants!$A$4+constants!$B$4*data!D1732+constants!$C$4*data!D1732^2+constants!$D$4*data!D1732^3+constants!$E$4*data!D1732^4+constants!$F$4*data!D1732^5+constants!$G$4*data!D1732^6+constants!$H$4*data!D1732^7)</f>
        <v>9579.184346766875</v>
      </c>
      <c r="N1732" s="4">
        <f>E1732/(constants!$A$4+constants!$B$4*data!E1732+constants!$C$4*data!E1732^2+constants!$D$4*data!E1732^3+constants!$E$4*data!E1732^4+constants!$F$4*data!E1732^5+constants!$G$4*data!E1732^6+constants!$H$4*data!E1732^7)</f>
        <v>29244.596134390758</v>
      </c>
      <c r="O1732" s="4">
        <f>F1732/(constants!$A$4+constants!$B$4*data!F1732+constants!$C$4*data!F1732^2+constants!$D$4*data!F1732^3+constants!$E$4*data!F1732^4+constants!$F$4*data!F1732^5+constants!$G$4*data!F1732^6+constants!$H$4*data!F1732^7)</f>
        <v>64773.712258592925</v>
      </c>
      <c r="P1732" s="4">
        <f>G1732/(constants!$A$4+constants!$B$4*data!G1732+constants!$C$4*data!G1732^2+constants!$D$4*data!G1732^3+constants!$E$4*data!G1732^4+constants!$F$4*data!G1732^5+constants!$G$4*data!G1732^6+constants!$H$4*data!G1732^7)</f>
        <v>64773.712258592925</v>
      </c>
      <c r="Q1732" s="4">
        <f>H1732/(constants!$A$4+constants!$B$4*data!H1732+constants!$C$4*data!H1732^2+constants!$D$4*data!H1732^3+constants!$E$4*data!H1732^4+constants!$F$4*data!H1732^5+constants!$G$4*data!H1732^6+constants!$H$4*data!H1732^7)</f>
        <v>9970.8919274206983</v>
      </c>
      <c r="R1732" s="4">
        <f>I1732/(constants!$A$4+constants!$B$4*data!I1732+constants!$C$4*data!I1732^2+constants!$D$4*data!I1732^3+constants!$E$4*data!I1732^4+constants!$F$4*data!I1732^5+constants!$G$4*data!I1732^6+constants!$H$4*data!I1732^7)</f>
        <v>11609.219400634076</v>
      </c>
      <c r="S1732" s="4">
        <f>J1732/(constants!$A$4+constants!$B$4*data!J1732+constants!$C$4*data!J1732^2+constants!$D$4*data!J1732^3+constants!$E$4*data!J1732^4+constants!$F$4*data!J1732^5+constants!$G$4*data!J1732^6+constants!$H$4*data!J1732^7)</f>
        <v>11610.022279485809</v>
      </c>
      <c r="T1732" s="4"/>
      <c r="U1732" s="4">
        <f t="shared" si="542"/>
        <v>25953.964355323758</v>
      </c>
      <c r="V1732" s="2">
        <f t="shared" si="543"/>
        <v>55194.527911826051</v>
      </c>
      <c r="W1732" s="2">
        <f t="shared" si="544"/>
        <v>55194.527911826051</v>
      </c>
      <c r="X1732" s="2">
        <f t="shared" si="545"/>
        <v>1638.3274732133777</v>
      </c>
      <c r="Y1732" s="2">
        <f t="shared" si="546"/>
        <v>1639.1303520651109</v>
      </c>
      <c r="Z1732" s="2"/>
      <c r="AA1732" s="4">
        <f t="shared" si="536"/>
        <v>43256.607258872929</v>
      </c>
      <c r="AB1732" s="4">
        <f t="shared" si="537"/>
        <v>9199.0879853043425</v>
      </c>
      <c r="AC1732" s="4">
        <f t="shared" si="538"/>
        <v>9199.0879853043425</v>
      </c>
      <c r="AD1732" s="4">
        <f t="shared" si="539"/>
        <v>273.05457886889627</v>
      </c>
      <c r="AE1732" s="4">
        <f t="shared" si="540"/>
        <v>273.18839201085183</v>
      </c>
      <c r="AF1732" s="4"/>
      <c r="AG1732" s="4">
        <f t="shared" si="547"/>
        <v>1</v>
      </c>
      <c r="AH1732" s="4"/>
      <c r="AI1732" s="4"/>
      <c r="AJ1732">
        <f>IF(front!E1732&gt;$AJ$2,AA1732,AB1732)</f>
        <v>43256.607258872929</v>
      </c>
      <c r="AK1732">
        <f t="shared" si="550"/>
        <v>43192.952394347521</v>
      </c>
      <c r="AL1732">
        <f>SUMPRODUCT($B$7:$B$456,AK$7:AK$456,EXP(constants!$B$32+constants!$A$32*ABS($A$7:$A$456-$A1732)))</f>
        <v>5.2229458272386357E-10</v>
      </c>
      <c r="AM1732">
        <f t="shared" si="541"/>
        <v>43192.952394346998</v>
      </c>
      <c r="AN1732">
        <f t="shared" si="548"/>
        <v>43187.067824685226</v>
      </c>
      <c r="AP1732" s="4"/>
      <c r="AQ1732" s="4"/>
      <c r="AR1732" s="4"/>
    </row>
    <row r="1733" spans="1:44" x14ac:dyDescent="0.2">
      <c r="A1733">
        <f>front!A1733</f>
        <v>974.87</v>
      </c>
      <c r="B1733" s="1">
        <f t="shared" si="549"/>
        <v>0.41999999999995907</v>
      </c>
      <c r="C1733" s="20">
        <f>front!B1733</f>
        <v>3378.85</v>
      </c>
      <c r="D1733" s="20">
        <f>front!C1733</f>
        <v>10502.6</v>
      </c>
      <c r="E1733" s="20">
        <f>front!D1733</f>
        <v>28978.85</v>
      </c>
      <c r="F1733" s="20">
        <f>front!E1733</f>
        <v>64000</v>
      </c>
      <c r="G1733" s="20">
        <f>front!F1733</f>
        <v>64000</v>
      </c>
      <c r="H1733" s="20">
        <f>front!H1733</f>
        <v>10919.4</v>
      </c>
      <c r="I1733" s="20">
        <f>front!I1733</f>
        <v>12611</v>
      </c>
      <c r="J1733" s="20">
        <f>front!J1733</f>
        <v>12633.4</v>
      </c>
      <c r="K1733" s="20"/>
      <c r="L1733" s="4">
        <f>C1733/(constants!$A$4+constants!$B$4*data!C1733+constants!$C$4*data!C1733^2+constants!$D$4*data!C1733^3+constants!$E$4*data!C1733^4+constants!$F$4*data!C1733^5+constants!$G$4*data!C1733^6+constants!$H$4*data!C1733^7)</f>
        <v>3377.6934500554639</v>
      </c>
      <c r="M1733" s="4">
        <f>D1733/(constants!$A$4+constants!$B$4*data!D1733+constants!$C$4*data!D1733^2+constants!$D$4*data!D1733^3+constants!$E$4*data!D1733^4+constants!$F$4*data!D1733^5+constants!$G$4*data!D1733^6+constants!$H$4*data!D1733^7)</f>
        <v>10512.931692478929</v>
      </c>
      <c r="N1733" s="4">
        <f>E1733/(constants!$A$4+constants!$B$4*data!E1733+constants!$C$4*data!E1733^2+constants!$D$4*data!E1733^3+constants!$E$4*data!E1733^4+constants!$F$4*data!E1733^5+constants!$G$4*data!E1733^6+constants!$H$4*data!E1733^7)</f>
        <v>29102.593342210595</v>
      </c>
      <c r="O1733" s="4">
        <f>F1733/(constants!$A$4+constants!$B$4*data!F1733+constants!$C$4*data!F1733^2+constants!$D$4*data!F1733^3+constants!$E$4*data!F1733^4+constants!$F$4*data!F1733^5+constants!$G$4*data!F1733^6+constants!$H$4*data!F1733^7)</f>
        <v>64773.712258592925</v>
      </c>
      <c r="P1733" s="4">
        <f>G1733/(constants!$A$4+constants!$B$4*data!G1733+constants!$C$4*data!G1733^2+constants!$D$4*data!G1733^3+constants!$E$4*data!G1733^4+constants!$F$4*data!G1733^5+constants!$G$4*data!G1733^6+constants!$H$4*data!G1733^7)</f>
        <v>64773.712258592925</v>
      </c>
      <c r="Q1733" s="4">
        <f>H1733/(constants!$A$4+constants!$B$4*data!H1733+constants!$C$4*data!H1733^2+constants!$D$4*data!H1733^3+constants!$E$4*data!H1733^4+constants!$F$4*data!H1733^5+constants!$G$4*data!H1733^6+constants!$H$4*data!H1733^7)</f>
        <v>10931.080374249792</v>
      </c>
      <c r="R1733" s="4">
        <f>I1733/(constants!$A$4+constants!$B$4*data!I1733+constants!$C$4*data!I1733^2+constants!$D$4*data!I1733^3+constants!$E$4*data!I1733^4+constants!$F$4*data!I1733^5+constants!$G$4*data!I1733^6+constants!$H$4*data!I1733^7)</f>
        <v>12628.878906369024</v>
      </c>
      <c r="S1733" s="4">
        <f>J1733/(constants!$A$4+constants!$B$4*data!J1733+constants!$C$4*data!J1733^2+constants!$D$4*data!J1733^3+constants!$E$4*data!J1733^4+constants!$F$4*data!J1733^5+constants!$G$4*data!J1733^6+constants!$H$4*data!J1733^7)</f>
        <v>12651.368539699884</v>
      </c>
      <c r="T1733" s="4"/>
      <c r="U1733" s="4">
        <f t="shared" si="542"/>
        <v>25724.899892155132</v>
      </c>
      <c r="V1733" s="2">
        <f t="shared" si="543"/>
        <v>54260.780566113994</v>
      </c>
      <c r="W1733" s="2">
        <f t="shared" si="544"/>
        <v>54260.780566113994</v>
      </c>
      <c r="X1733" s="2">
        <f t="shared" si="545"/>
        <v>1697.7985321192318</v>
      </c>
      <c r="Y1733" s="2">
        <f t="shared" si="546"/>
        <v>1720.2881654500925</v>
      </c>
      <c r="Z1733" s="2"/>
      <c r="AA1733" s="4">
        <f t="shared" si="536"/>
        <v>42874.833153591891</v>
      </c>
      <c r="AB1733" s="4">
        <f t="shared" si="537"/>
        <v>9043.463427685665</v>
      </c>
      <c r="AC1733" s="4">
        <f t="shared" si="538"/>
        <v>9043.463427685665</v>
      </c>
      <c r="AD1733" s="4">
        <f t="shared" si="539"/>
        <v>282.96642201987197</v>
      </c>
      <c r="AE1733" s="4">
        <f t="shared" si="540"/>
        <v>286.71469424168208</v>
      </c>
      <c r="AF1733" s="4"/>
      <c r="AG1733" s="4">
        <f t="shared" si="547"/>
        <v>1</v>
      </c>
      <c r="AH1733" s="4"/>
      <c r="AI1733" s="4"/>
      <c r="AJ1733">
        <f>IF(front!E1733&gt;$AJ$2,AA1733,AB1733)</f>
        <v>42874.833153591891</v>
      </c>
      <c r="AK1733">
        <f t="shared" si="550"/>
        <v>42811.178289066484</v>
      </c>
      <c r="AL1733">
        <f>SUMPRODUCT($B$7:$B$456,AK$7:AK$456,EXP(constants!$B$32+constants!$A$32*ABS($A$7:$A$456-$A1733)))</f>
        <v>5.1278516297152516E-10</v>
      </c>
      <c r="AM1733">
        <f t="shared" si="541"/>
        <v>42811.178289065974</v>
      </c>
      <c r="AN1733">
        <f t="shared" si="548"/>
        <v>42805.293719404202</v>
      </c>
      <c r="AP1733" s="4"/>
      <c r="AQ1733" s="4"/>
      <c r="AR1733" s="4"/>
    </row>
    <row r="1734" spans="1:44" x14ac:dyDescent="0.2">
      <c r="A1734">
        <f>front!A1734</f>
        <v>975.29</v>
      </c>
      <c r="B1734" s="1">
        <f t="shared" si="549"/>
        <v>0.41999999999995907</v>
      </c>
      <c r="C1734" s="20">
        <f>front!B1734</f>
        <v>3312.35</v>
      </c>
      <c r="D1734" s="20">
        <f>front!C1734</f>
        <v>9895.4</v>
      </c>
      <c r="E1734" s="20">
        <f>front!D1734</f>
        <v>28715.45</v>
      </c>
      <c r="F1734" s="20">
        <f>front!E1734</f>
        <v>64000</v>
      </c>
      <c r="G1734" s="20">
        <f>front!F1734</f>
        <v>64000</v>
      </c>
      <c r="H1734" s="20">
        <f>front!H1734</f>
        <v>10295.4</v>
      </c>
      <c r="I1734" s="20">
        <f>front!I1734</f>
        <v>12016</v>
      </c>
      <c r="J1734" s="20">
        <f>front!J1734</f>
        <v>12049.6</v>
      </c>
      <c r="K1734" s="20"/>
      <c r="L1734" s="4">
        <f>C1734/(constants!$A$4+constants!$B$4*data!C1734+constants!$C$4*data!C1734^2+constants!$D$4*data!C1734^3+constants!$E$4*data!C1734^4+constants!$F$4*data!C1734^5+constants!$G$4*data!C1734^6+constants!$H$4*data!C1734^7)</f>
        <v>3311.1842951592257</v>
      </c>
      <c r="M1734" s="4">
        <f>D1734/(constants!$A$4+constants!$B$4*data!D1734+constants!$C$4*data!D1734^2+constants!$D$4*data!D1734^3+constants!$E$4*data!D1734^4+constants!$F$4*data!D1734^5+constants!$G$4*data!D1734^6+constants!$H$4*data!D1734^7)</f>
        <v>9903.8978649971486</v>
      </c>
      <c r="N1734" s="4">
        <f>E1734/(constants!$A$4+constants!$B$4*data!E1734+constants!$C$4*data!E1734^2+constants!$D$4*data!E1734^3+constants!$E$4*data!E1734^4+constants!$F$4*data!E1734^5+constants!$G$4*data!E1734^6+constants!$H$4*data!E1734^7)</f>
        <v>28836.868923408008</v>
      </c>
      <c r="O1734" s="4">
        <f>F1734/(constants!$A$4+constants!$B$4*data!F1734+constants!$C$4*data!F1734^2+constants!$D$4*data!F1734^3+constants!$E$4*data!F1734^4+constants!$F$4*data!F1734^5+constants!$G$4*data!F1734^6+constants!$H$4*data!F1734^7)</f>
        <v>64773.712258592925</v>
      </c>
      <c r="P1734" s="4">
        <f>G1734/(constants!$A$4+constants!$B$4*data!G1734+constants!$C$4*data!G1734^2+constants!$D$4*data!G1734^3+constants!$E$4*data!G1734^4+constants!$F$4*data!G1734^5+constants!$G$4*data!G1734^6+constants!$H$4*data!G1734^7)</f>
        <v>64773.712258592925</v>
      </c>
      <c r="Q1734" s="4">
        <f>H1734/(constants!$A$4+constants!$B$4*data!H1734+constants!$C$4*data!H1734^2+constants!$D$4*data!H1734^3+constants!$E$4*data!H1734^4+constants!$F$4*data!H1734^5+constants!$G$4*data!H1734^6+constants!$H$4*data!H1734^7)</f>
        <v>10305.088341931161</v>
      </c>
      <c r="R1734" s="4">
        <f>I1734/(constants!$A$4+constants!$B$4*data!I1734+constants!$C$4*data!I1734^2+constants!$D$4*data!I1734^3+constants!$E$4*data!I1734^4+constants!$F$4*data!I1734^5+constants!$G$4*data!I1734^6+constants!$H$4*data!I1734^7)</f>
        <v>12031.568994729238</v>
      </c>
      <c r="S1734" s="4">
        <f>J1734/(constants!$A$4+constants!$B$4*data!J1734+constants!$C$4*data!J1734^2+constants!$D$4*data!J1734^3+constants!$E$4*data!J1734^4+constants!$F$4*data!J1734^5+constants!$G$4*data!J1734^6+constants!$H$4*data!J1734^7)</f>
        <v>12065.295755930896</v>
      </c>
      <c r="T1734" s="4"/>
      <c r="U1734" s="4">
        <f t="shared" si="542"/>
        <v>25525.684628248782</v>
      </c>
      <c r="V1734" s="2">
        <f t="shared" si="543"/>
        <v>54869.814393595778</v>
      </c>
      <c r="W1734" s="2">
        <f t="shared" si="544"/>
        <v>54869.814393595778</v>
      </c>
      <c r="X1734" s="2">
        <f t="shared" si="545"/>
        <v>1726.4806527980763</v>
      </c>
      <c r="Y1734" s="2">
        <f t="shared" si="546"/>
        <v>1760.2074139997349</v>
      </c>
      <c r="Z1734" s="2"/>
      <c r="AA1734" s="4">
        <f t="shared" si="536"/>
        <v>42542.80771374797</v>
      </c>
      <c r="AB1734" s="4">
        <f t="shared" si="537"/>
        <v>9144.9690655992963</v>
      </c>
      <c r="AC1734" s="4">
        <f t="shared" si="538"/>
        <v>9144.9690655992963</v>
      </c>
      <c r="AD1734" s="4">
        <f t="shared" si="539"/>
        <v>287.74677546634609</v>
      </c>
      <c r="AE1734" s="4">
        <f t="shared" si="540"/>
        <v>293.36790233328918</v>
      </c>
      <c r="AF1734" s="4"/>
      <c r="AG1734" s="4">
        <f t="shared" si="547"/>
        <v>1</v>
      </c>
      <c r="AH1734" s="4"/>
      <c r="AI1734" s="4"/>
      <c r="AJ1734">
        <f>IF(front!E1734&gt;$AJ$2,AA1734,AB1734)</f>
        <v>42542.80771374797</v>
      </c>
      <c r="AK1734">
        <f t="shared" si="550"/>
        <v>42479.152849222563</v>
      </c>
      <c r="AL1734">
        <f>SUMPRODUCT($B$7:$B$456,AK$7:AK$456,EXP(constants!$B$32+constants!$A$32*ABS($A$7:$A$456-$A1734)))</f>
        <v>5.0344888126621482E-10</v>
      </c>
      <c r="AM1734">
        <f t="shared" si="541"/>
        <v>42479.15284922206</v>
      </c>
      <c r="AN1734">
        <f t="shared" si="548"/>
        <v>42473.268279560289</v>
      </c>
      <c r="AP1734" s="4"/>
      <c r="AQ1734" s="4"/>
      <c r="AR1734" s="4"/>
    </row>
    <row r="1735" spans="1:44" x14ac:dyDescent="0.2">
      <c r="A1735">
        <f>front!A1735</f>
        <v>975.71</v>
      </c>
      <c r="B1735" s="1">
        <f t="shared" si="549"/>
        <v>0.42000000000007276</v>
      </c>
      <c r="C1735" s="20">
        <f>front!B1735</f>
        <v>3317</v>
      </c>
      <c r="D1735" s="20">
        <f>front!C1735</f>
        <v>9959.4</v>
      </c>
      <c r="E1735" s="20">
        <f>front!D1735</f>
        <v>28458.25</v>
      </c>
      <c r="F1735" s="20">
        <f>front!E1735</f>
        <v>64000</v>
      </c>
      <c r="G1735" s="20">
        <f>front!F1735</f>
        <v>64000</v>
      </c>
      <c r="H1735" s="20">
        <f>front!H1735</f>
        <v>10405.200000000001</v>
      </c>
      <c r="I1735" s="20">
        <f>front!I1735</f>
        <v>12085.6</v>
      </c>
      <c r="J1735" s="20">
        <f>front!J1735</f>
        <v>12112.2</v>
      </c>
      <c r="K1735" s="20"/>
      <c r="L1735" s="4">
        <f>C1735/(constants!$A$4+constants!$B$4*data!C1735+constants!$C$4*data!C1735^2+constants!$D$4*data!C1735^3+constants!$E$4*data!C1735^4+constants!$F$4*data!C1735^5+constants!$G$4*data!C1735^6+constants!$H$4*data!C1735^7)</f>
        <v>3315.8348849419745</v>
      </c>
      <c r="M1735" s="4">
        <f>D1735/(constants!$A$4+constants!$B$4*data!D1735+constants!$C$4*data!D1735^2+constants!$D$4*data!D1735^3+constants!$E$4*data!D1735^4+constants!$F$4*data!D1735^5+constants!$G$4*data!D1735^6+constants!$H$4*data!D1735^7)</f>
        <v>9968.0837547201299</v>
      </c>
      <c r="N1735" s="4">
        <f>E1735/(constants!$A$4+constants!$B$4*data!E1735+constants!$C$4*data!E1735^2+constants!$D$4*data!E1735^3+constants!$E$4*data!E1735^4+constants!$F$4*data!E1735^5+constants!$G$4*data!E1735^6+constants!$H$4*data!E1735^7)</f>
        <v>28577.423993052584</v>
      </c>
      <c r="O1735" s="4">
        <f>F1735/(constants!$A$4+constants!$B$4*data!F1735+constants!$C$4*data!F1735^2+constants!$D$4*data!F1735^3+constants!$E$4*data!F1735^4+constants!$F$4*data!F1735^5+constants!$G$4*data!F1735^6+constants!$H$4*data!F1735^7)</f>
        <v>64773.712258592925</v>
      </c>
      <c r="P1735" s="4">
        <f>G1735/(constants!$A$4+constants!$B$4*data!G1735+constants!$C$4*data!G1735^2+constants!$D$4*data!G1735^3+constants!$E$4*data!G1735^4+constants!$F$4*data!G1735^5+constants!$G$4*data!G1735^6+constants!$H$4*data!G1735^7)</f>
        <v>64773.712258592925</v>
      </c>
      <c r="Q1735" s="4">
        <f>H1735/(constants!$A$4+constants!$B$4*data!H1735+constants!$C$4*data!H1735^2+constants!$D$4*data!H1735^3+constants!$E$4*data!H1735^4+constants!$F$4*data!H1735^5+constants!$G$4*data!H1735^6+constants!$H$4*data!H1735^7)</f>
        <v>10415.227012308756</v>
      </c>
      <c r="R1735" s="4">
        <f>I1735/(constants!$A$4+constants!$B$4*data!I1735+constants!$C$4*data!I1735^2+constants!$D$4*data!I1735^3+constants!$E$4*data!I1735^4+constants!$F$4*data!I1735^5+constants!$G$4*data!I1735^6+constants!$H$4*data!I1735^7)</f>
        <v>12101.432064742059</v>
      </c>
      <c r="S1735" s="4">
        <f>J1735/(constants!$A$4+constants!$B$4*data!J1735+constants!$C$4*data!J1735^2+constants!$D$4*data!J1735^3+constants!$E$4*data!J1735^4+constants!$F$4*data!J1735^5+constants!$G$4*data!J1735^6+constants!$H$4*data!J1735^7)</f>
        <v>12128.133109084738</v>
      </c>
      <c r="T1735" s="4"/>
      <c r="U1735" s="4">
        <f t="shared" si="542"/>
        <v>25261.589108110609</v>
      </c>
      <c r="V1735" s="2">
        <f t="shared" si="543"/>
        <v>54805.628503872795</v>
      </c>
      <c r="W1735" s="2">
        <f t="shared" si="544"/>
        <v>54805.628503872795</v>
      </c>
      <c r="X1735" s="2">
        <f t="shared" si="545"/>
        <v>1686.2050524333026</v>
      </c>
      <c r="Y1735" s="2">
        <f t="shared" si="546"/>
        <v>1712.9060967759815</v>
      </c>
      <c r="Z1735" s="2"/>
      <c r="AA1735" s="4">
        <f t="shared" ref="AA1735:AA1798" si="551">U1735*1000/AA$4</f>
        <v>42102.648513517684</v>
      </c>
      <c r="AB1735" s="4">
        <f t="shared" ref="AB1735:AB1798" si="552">V1735*1000/AB$4</f>
        <v>9134.2714173121331</v>
      </c>
      <c r="AC1735" s="4">
        <f t="shared" ref="AC1735:AC1798" si="553">W1735*1000/AC$4</f>
        <v>9134.2714173121331</v>
      </c>
      <c r="AD1735" s="4">
        <f t="shared" ref="AD1735:AD1798" si="554">X1735*1000/AD$4</f>
        <v>281.03417540555046</v>
      </c>
      <c r="AE1735" s="4">
        <f t="shared" ref="AE1735:AE1798" si="555">Y1735*1000/AE$4</f>
        <v>285.4843494626636</v>
      </c>
      <c r="AF1735" s="4"/>
      <c r="AG1735" s="4">
        <f t="shared" si="547"/>
        <v>1</v>
      </c>
      <c r="AH1735" s="4"/>
      <c r="AI1735" s="4"/>
      <c r="AJ1735">
        <f>IF(front!E1735&gt;$AJ$2,AA1735,AB1735)</f>
        <v>42102.648513517684</v>
      </c>
      <c r="AK1735">
        <f t="shared" si="550"/>
        <v>42038.993648992277</v>
      </c>
      <c r="AL1735">
        <f>SUMPRODUCT($B$7:$B$456,AK$7:AK$456,EXP(constants!$B$32+constants!$A$32*ABS($A$7:$A$456-$A1735)))</f>
        <v>4.9428258528275009E-10</v>
      </c>
      <c r="AM1735">
        <f t="shared" ref="AM1735:AM1798" si="556">AK1735-AL1735</f>
        <v>42038.993648991782</v>
      </c>
      <c r="AN1735">
        <f t="shared" si="548"/>
        <v>42033.10907933001</v>
      </c>
      <c r="AP1735" s="4"/>
      <c r="AQ1735" s="4"/>
      <c r="AR1735" s="4"/>
    </row>
    <row r="1736" spans="1:44" x14ac:dyDescent="0.2">
      <c r="A1736">
        <f>front!A1736</f>
        <v>976.13</v>
      </c>
      <c r="B1736" s="1">
        <f t="shared" si="549"/>
        <v>0.41999999999995907</v>
      </c>
      <c r="C1736" s="20">
        <f>front!B1736</f>
        <v>3268.7</v>
      </c>
      <c r="D1736" s="20">
        <f>front!C1736</f>
        <v>9296</v>
      </c>
      <c r="E1736" s="20">
        <f>front!D1736</f>
        <v>28203.200000000001</v>
      </c>
      <c r="F1736" s="20">
        <f>front!E1736</f>
        <v>64000</v>
      </c>
      <c r="G1736" s="20">
        <f>front!F1736</f>
        <v>64000</v>
      </c>
      <c r="H1736" s="20">
        <f>front!H1736</f>
        <v>9728.6</v>
      </c>
      <c r="I1736" s="20">
        <f>front!I1736</f>
        <v>11383.2</v>
      </c>
      <c r="J1736" s="20">
        <f>front!J1736</f>
        <v>11425.2</v>
      </c>
      <c r="K1736" s="20"/>
      <c r="L1736" s="4">
        <f>C1736/(constants!$A$4+constants!$B$4*data!C1736+constants!$C$4*data!C1736^2+constants!$D$4*data!C1736^3+constants!$E$4*data!C1736^4+constants!$F$4*data!C1736^5+constants!$G$4*data!C1736^6+constants!$H$4*data!C1736^7)</f>
        <v>3267.5291263486433</v>
      </c>
      <c r="M1736" s="4">
        <f>D1736/(constants!$A$4+constants!$B$4*data!D1736+constants!$C$4*data!D1736^2+constants!$D$4*data!D1736^3+constants!$E$4*data!D1736^4+constants!$F$4*data!D1736^5+constants!$G$4*data!D1736^6+constants!$H$4*data!D1736^7)</f>
        <v>9302.8424909902806</v>
      </c>
      <c r="N1736" s="4">
        <f>E1736/(constants!$A$4+constants!$B$4*data!E1736+constants!$C$4*data!E1736^2+constants!$D$4*data!E1736^3+constants!$E$4*data!E1736^4+constants!$F$4*data!E1736^5+constants!$G$4*data!E1736^6+constants!$H$4*data!E1736^7)</f>
        <v>28320.17149104987</v>
      </c>
      <c r="O1736" s="4">
        <f>F1736/(constants!$A$4+constants!$B$4*data!F1736+constants!$C$4*data!F1736^2+constants!$D$4*data!F1736^3+constants!$E$4*data!F1736^4+constants!$F$4*data!F1736^5+constants!$G$4*data!F1736^6+constants!$H$4*data!F1736^7)</f>
        <v>64773.712258592925</v>
      </c>
      <c r="P1736" s="4">
        <f>G1736/(constants!$A$4+constants!$B$4*data!G1736+constants!$C$4*data!G1736^2+constants!$D$4*data!G1736^3+constants!$E$4*data!G1736^4+constants!$F$4*data!G1736^5+constants!$G$4*data!G1736^6+constants!$H$4*data!G1736^7)</f>
        <v>64773.712258592925</v>
      </c>
      <c r="Q1736" s="4">
        <f>H1736/(constants!$A$4+constants!$B$4*data!H1736+constants!$C$4*data!H1736^2+constants!$D$4*data!H1736^3+constants!$E$4*data!H1736^4+constants!$F$4*data!H1736^5+constants!$G$4*data!H1736^6+constants!$H$4*data!H1736^7)</f>
        <v>9736.6216460692431</v>
      </c>
      <c r="R1736" s="4">
        <f>I1736/(constants!$A$4+constants!$B$4*data!I1736+constants!$C$4*data!I1736^2+constants!$D$4*data!I1736^3+constants!$E$4*data!I1736^4+constants!$F$4*data!I1736^5+constants!$G$4*data!I1736^6+constants!$H$4*data!I1736^7)</f>
        <v>11396.465607684453</v>
      </c>
      <c r="S1736" s="4">
        <f>J1736/(constants!$A$4+constants!$B$4*data!J1736+constants!$C$4*data!J1736^2+constants!$D$4*data!J1736^3+constants!$E$4*data!J1736^4+constants!$F$4*data!J1736^5+constants!$G$4*data!J1736^6+constants!$H$4*data!J1736^7)</f>
        <v>11438.613499698291</v>
      </c>
      <c r="T1736" s="4"/>
      <c r="U1736" s="4">
        <f t="shared" ref="U1736:U1799" si="557">N1736-L1736</f>
        <v>25052.642364701227</v>
      </c>
      <c r="V1736" s="2">
        <f t="shared" ref="V1736:V1799" si="558">O1736-M1736</f>
        <v>55470.869767602642</v>
      </c>
      <c r="W1736" s="2">
        <f t="shared" ref="W1736:W1799" si="559">IF(P1736-M1736&gt;0,P1736-M1736,0)</f>
        <v>55470.869767602642</v>
      </c>
      <c r="X1736" s="2">
        <f t="shared" ref="X1736:X1799" si="560">R1736-Q1736</f>
        <v>1659.84396161521</v>
      </c>
      <c r="Y1736" s="2">
        <f t="shared" ref="Y1736:Y1799" si="561">IF(S1736-Q1736&gt;0,S1736-Q1736,0)</f>
        <v>1701.9918536290479</v>
      </c>
      <c r="Z1736" s="2"/>
      <c r="AA1736" s="4">
        <f t="shared" si="551"/>
        <v>41754.403941168712</v>
      </c>
      <c r="AB1736" s="4">
        <f t="shared" si="552"/>
        <v>9245.1449612671076</v>
      </c>
      <c r="AC1736" s="4">
        <f t="shared" si="553"/>
        <v>9245.1449612671076</v>
      </c>
      <c r="AD1736" s="4">
        <f t="shared" si="554"/>
        <v>276.64066026920165</v>
      </c>
      <c r="AE1736" s="4">
        <f t="shared" si="555"/>
        <v>283.66530893817469</v>
      </c>
      <c r="AF1736" s="4"/>
      <c r="AG1736" s="4">
        <f t="shared" ref="AG1736:AG1799" si="562">AC1736/AB1736</f>
        <v>1</v>
      </c>
      <c r="AH1736" s="4"/>
      <c r="AI1736" s="4"/>
      <c r="AJ1736">
        <f>IF(front!E1736&gt;$AJ$2,AA1736,AB1736)</f>
        <v>41754.403941168712</v>
      </c>
      <c r="AK1736">
        <f t="shared" si="550"/>
        <v>41690.749076643304</v>
      </c>
      <c r="AL1736">
        <f>SUMPRODUCT($B$7:$B$456,AK$7:AK$456,EXP(constants!$B$32+constants!$A$32*ABS($A$7:$A$456-$A1736)))</f>
        <v>4.8528318009035573E-10</v>
      </c>
      <c r="AM1736">
        <f t="shared" si="556"/>
        <v>41690.749076642816</v>
      </c>
      <c r="AN1736">
        <f t="shared" ref="AN1736:AN1799" si="563">IF((AM1736-$AM$3)&gt;0,AM1736-$AM$3,0)</f>
        <v>41684.864506981045</v>
      </c>
      <c r="AP1736" s="4"/>
      <c r="AQ1736" s="4"/>
      <c r="AR1736" s="4"/>
    </row>
    <row r="1737" spans="1:44" x14ac:dyDescent="0.2">
      <c r="A1737">
        <f>front!A1737</f>
        <v>976.56</v>
      </c>
      <c r="B1737" s="1">
        <f t="shared" ref="B1737:B1800" si="564">A1737-A1736</f>
        <v>0.42999999999994998</v>
      </c>
      <c r="C1737" s="20">
        <f>front!B1737</f>
        <v>3408.75</v>
      </c>
      <c r="D1737" s="20">
        <f>front!C1737</f>
        <v>10752.8</v>
      </c>
      <c r="E1737" s="20">
        <f>front!D1737</f>
        <v>28339.05</v>
      </c>
      <c r="F1737" s="20">
        <f>front!E1737</f>
        <v>64000</v>
      </c>
      <c r="G1737" s="20">
        <f>front!F1737</f>
        <v>64000</v>
      </c>
      <c r="H1737" s="20">
        <f>front!H1737</f>
        <v>11189.8</v>
      </c>
      <c r="I1737" s="20">
        <f>front!I1737</f>
        <v>13028.8</v>
      </c>
      <c r="J1737" s="20">
        <f>front!J1737</f>
        <v>13079.6</v>
      </c>
      <c r="K1737" s="20"/>
      <c r="L1737" s="4">
        <f>C1737/(constants!$A$4+constants!$B$4*data!C1737+constants!$C$4*data!C1737^2+constants!$D$4*data!C1737^3+constants!$E$4*data!C1737^4+constants!$F$4*data!C1737^5+constants!$G$4*data!C1737^6+constants!$H$4*data!C1737^7)</f>
        <v>3407.5980730792503</v>
      </c>
      <c r="M1737" s="4">
        <f>D1737/(constants!$A$4+constants!$B$4*data!D1737+constants!$C$4*data!D1737^2+constants!$D$4*data!D1737^3+constants!$E$4*data!D1737^4+constants!$F$4*data!D1737^5+constants!$G$4*data!D1737^6+constants!$H$4*data!D1737^7)</f>
        <v>10763.932598543872</v>
      </c>
      <c r="N1737" s="4">
        <f>E1737/(constants!$A$4+constants!$B$4*data!E1737+constants!$C$4*data!E1737^2+constants!$D$4*data!E1737^3+constants!$E$4*data!E1737^4+constants!$F$4*data!E1737^5+constants!$G$4*data!E1737^6+constants!$H$4*data!E1737^7)</f>
        <v>28457.191730645245</v>
      </c>
      <c r="O1737" s="4">
        <f>F1737/(constants!$A$4+constants!$B$4*data!F1737+constants!$C$4*data!F1737^2+constants!$D$4*data!F1737^3+constants!$E$4*data!F1737^4+constants!$F$4*data!F1737^5+constants!$G$4*data!F1737^6+constants!$H$4*data!F1737^7)</f>
        <v>64773.712258592925</v>
      </c>
      <c r="P1737" s="4">
        <f>G1737/(constants!$A$4+constants!$B$4*data!G1737+constants!$C$4*data!G1737^2+constants!$D$4*data!G1737^3+constants!$E$4*data!G1737^4+constants!$F$4*data!G1737^5+constants!$G$4*data!G1737^6+constants!$H$4*data!G1737^7)</f>
        <v>64773.712258592925</v>
      </c>
      <c r="Q1737" s="4">
        <f>H1737/(constants!$A$4+constants!$B$4*data!H1737+constants!$C$4*data!H1737^2+constants!$D$4*data!H1737^3+constants!$E$4*data!H1737^4+constants!$F$4*data!H1737^5+constants!$G$4*data!H1737^6+constants!$H$4*data!H1737^7)</f>
        <v>11202.393864009939</v>
      </c>
      <c r="R1737" s="4">
        <f>I1737/(constants!$A$4+constants!$B$4*data!I1737+constants!$C$4*data!I1737^2+constants!$D$4*data!I1737^3+constants!$E$4*data!I1737^4+constants!$F$4*data!I1737^5+constants!$G$4*data!I1737^6+constants!$H$4*data!I1737^7)</f>
        <v>13048.382079451359</v>
      </c>
      <c r="S1737" s="4">
        <f>J1737/(constants!$A$4+constants!$B$4*data!J1737+constants!$C$4*data!J1737^2+constants!$D$4*data!J1737^3+constants!$E$4*data!J1737^4+constants!$F$4*data!J1737^5+constants!$G$4*data!J1737^6+constants!$H$4*data!J1737^7)</f>
        <v>13099.39364817921</v>
      </c>
      <c r="T1737" s="4"/>
      <c r="U1737" s="4">
        <f t="shared" si="557"/>
        <v>25049.593657565994</v>
      </c>
      <c r="V1737" s="2">
        <f t="shared" si="558"/>
        <v>54009.779660049055</v>
      </c>
      <c r="W1737" s="2">
        <f t="shared" si="559"/>
        <v>54009.779660049055</v>
      </c>
      <c r="X1737" s="2">
        <f t="shared" si="560"/>
        <v>1845.9882154414208</v>
      </c>
      <c r="Y1737" s="2">
        <f t="shared" si="561"/>
        <v>1896.9997841692712</v>
      </c>
      <c r="Z1737" s="2"/>
      <c r="AA1737" s="4">
        <f t="shared" si="551"/>
        <v>41749.322762609991</v>
      </c>
      <c r="AB1737" s="4">
        <f t="shared" si="552"/>
        <v>9001.6299433415079</v>
      </c>
      <c r="AC1737" s="4">
        <f t="shared" si="553"/>
        <v>9001.6299433415079</v>
      </c>
      <c r="AD1737" s="4">
        <f t="shared" si="554"/>
        <v>307.66470257357014</v>
      </c>
      <c r="AE1737" s="4">
        <f t="shared" si="555"/>
        <v>316.16663069487851</v>
      </c>
      <c r="AF1737" s="4"/>
      <c r="AG1737" s="4">
        <f t="shared" si="562"/>
        <v>1</v>
      </c>
      <c r="AH1737" s="4"/>
      <c r="AI1737" s="4"/>
      <c r="AJ1737">
        <f>IF(front!E1737&gt;$AJ$2,AA1737,AB1737)</f>
        <v>41749.322762609991</v>
      </c>
      <c r="AK1737">
        <f t="shared" si="550"/>
        <v>41685.667898084583</v>
      </c>
      <c r="AL1737">
        <f>SUMPRODUCT($B$7:$B$456,AK$7:AK$456,EXP(constants!$B$32+constants!$A$32*ABS($A$7:$A$456-$A1737)))</f>
        <v>4.7623922922472919E-10</v>
      </c>
      <c r="AM1737">
        <f t="shared" si="556"/>
        <v>41685.66789808411</v>
      </c>
      <c r="AN1737">
        <f t="shared" si="563"/>
        <v>41679.783328422338</v>
      </c>
      <c r="AP1737" s="4"/>
      <c r="AQ1737" s="4"/>
      <c r="AR1737" s="4"/>
    </row>
    <row r="1738" spans="1:44" x14ac:dyDescent="0.2">
      <c r="A1738">
        <f>front!A1738</f>
        <v>976.98</v>
      </c>
      <c r="B1738" s="1">
        <f t="shared" si="564"/>
        <v>0.42000000000007276</v>
      </c>
      <c r="C1738" s="20">
        <f>front!B1738</f>
        <v>3472.35</v>
      </c>
      <c r="D1738" s="20">
        <f>front!C1738</f>
        <v>11449</v>
      </c>
      <c r="E1738" s="20">
        <f>front!D1738</f>
        <v>28446.3</v>
      </c>
      <c r="F1738" s="20">
        <f>front!E1738</f>
        <v>64000</v>
      </c>
      <c r="G1738" s="20">
        <f>front!F1738</f>
        <v>64000</v>
      </c>
      <c r="H1738" s="20">
        <f>front!H1738</f>
        <v>11930</v>
      </c>
      <c r="I1738" s="20">
        <f>front!I1738</f>
        <v>13887.6</v>
      </c>
      <c r="J1738" s="20">
        <f>front!J1738</f>
        <v>13937</v>
      </c>
      <c r="K1738" s="20"/>
      <c r="L1738" s="4">
        <f>C1738/(constants!$A$4+constants!$B$4*data!C1738+constants!$C$4*data!C1738^2+constants!$D$4*data!C1738^3+constants!$E$4*data!C1738^4+constants!$F$4*data!C1738^5+constants!$G$4*data!C1738^6+constants!$H$4*data!C1738^7)</f>
        <v>3471.2089590612582</v>
      </c>
      <c r="M1738" s="4">
        <f>D1738/(constants!$A$4+constants!$B$4*data!D1738+constants!$C$4*data!D1738^2+constants!$D$4*data!D1738^3+constants!$E$4*data!D1738^4+constants!$F$4*data!D1738^5+constants!$G$4*data!D1738^6+constants!$H$4*data!D1738^7)</f>
        <v>11462.497622644267</v>
      </c>
      <c r="N1738" s="4">
        <f>E1738/(constants!$A$4+constants!$B$4*data!E1738+constants!$C$4*data!E1738^2+constants!$D$4*data!E1738^3+constants!$E$4*data!E1738^4+constants!$F$4*data!E1738^5+constants!$G$4*data!E1738^6+constants!$H$4*data!E1738^7)</f>
        <v>28565.370275752066</v>
      </c>
      <c r="O1738" s="4">
        <f>F1738/(constants!$A$4+constants!$B$4*data!F1738+constants!$C$4*data!F1738^2+constants!$D$4*data!F1738^3+constants!$E$4*data!F1738^4+constants!$F$4*data!F1738^5+constants!$G$4*data!F1738^6+constants!$H$4*data!F1738^7)</f>
        <v>64773.712258592925</v>
      </c>
      <c r="P1738" s="4">
        <f>G1738/(constants!$A$4+constants!$B$4*data!G1738+constants!$C$4*data!G1738^2+constants!$D$4*data!G1738^3+constants!$E$4*data!G1738^4+constants!$F$4*data!G1738^5+constants!$G$4*data!G1738^6+constants!$H$4*data!G1738^7)</f>
        <v>64773.712258592925</v>
      </c>
      <c r="Q1738" s="4">
        <f>H1738/(constants!$A$4+constants!$B$4*data!H1738+constants!$C$4*data!H1738^2+constants!$D$4*data!H1738^3+constants!$E$4*data!H1738^4+constants!$F$4*data!H1738^5+constants!$G$4*data!H1738^6+constants!$H$4*data!H1738^7)</f>
        <v>11945.246576320085</v>
      </c>
      <c r="R1738" s="4">
        <f>I1738/(constants!$A$4+constants!$B$4*data!I1738+constants!$C$4*data!I1738^2+constants!$D$4*data!I1738^3+constants!$E$4*data!I1738^4+constants!$F$4*data!I1738^5+constants!$G$4*data!I1738^6+constants!$H$4*data!I1738^7)</f>
        <v>13910.886286046132</v>
      </c>
      <c r="S1738" s="4">
        <f>J1738/(constants!$A$4+constants!$B$4*data!J1738+constants!$C$4*data!J1738^2+constants!$D$4*data!J1738^3+constants!$E$4*data!J1738^4+constants!$F$4*data!J1738^5+constants!$G$4*data!J1738^6+constants!$H$4*data!J1738^7)</f>
        <v>13960.507469316142</v>
      </c>
      <c r="T1738" s="4"/>
      <c r="U1738" s="4">
        <f t="shared" si="557"/>
        <v>25094.161316690806</v>
      </c>
      <c r="V1738" s="2">
        <f t="shared" si="558"/>
        <v>53311.214635948658</v>
      </c>
      <c r="W1738" s="2">
        <f t="shared" si="559"/>
        <v>53311.214635948658</v>
      </c>
      <c r="X1738" s="2">
        <f t="shared" si="560"/>
        <v>1965.6397097260469</v>
      </c>
      <c r="Y1738" s="2">
        <f t="shared" si="561"/>
        <v>2015.260892996057</v>
      </c>
      <c r="Z1738" s="2"/>
      <c r="AA1738" s="4">
        <f t="shared" si="551"/>
        <v>41823.60219448468</v>
      </c>
      <c r="AB1738" s="4">
        <f t="shared" si="552"/>
        <v>8885.2024393247757</v>
      </c>
      <c r="AC1738" s="4">
        <f t="shared" si="553"/>
        <v>8885.2024393247757</v>
      </c>
      <c r="AD1738" s="4">
        <f t="shared" si="554"/>
        <v>327.60661828767451</v>
      </c>
      <c r="AE1738" s="4">
        <f t="shared" si="555"/>
        <v>335.8768154993428</v>
      </c>
      <c r="AF1738" s="4"/>
      <c r="AG1738" s="4">
        <f t="shared" si="562"/>
        <v>1</v>
      </c>
      <c r="AH1738" s="4"/>
      <c r="AI1738" s="4"/>
      <c r="AJ1738">
        <f>IF(front!E1738&gt;$AJ$2,AA1738,AB1738)</f>
        <v>41823.60219448468</v>
      </c>
      <c r="AK1738">
        <f t="shared" si="550"/>
        <v>41759.947329959272</v>
      </c>
      <c r="AL1738">
        <f>SUMPRODUCT($B$7:$B$456,AK$7:AK$456,EXP(constants!$B$32+constants!$A$32*ABS($A$7:$A$456-$A1738)))</f>
        <v>4.6756833949500812E-10</v>
      </c>
      <c r="AM1738">
        <f t="shared" si="556"/>
        <v>41759.947329958806</v>
      </c>
      <c r="AN1738">
        <f t="shared" si="563"/>
        <v>41754.062760297034</v>
      </c>
      <c r="AP1738" s="4"/>
      <c r="AQ1738" s="4"/>
      <c r="AR1738" s="4"/>
    </row>
    <row r="1739" spans="1:44" x14ac:dyDescent="0.2">
      <c r="A1739">
        <f>front!A1739</f>
        <v>977.4</v>
      </c>
      <c r="B1739" s="1">
        <f t="shared" si="564"/>
        <v>0.41999999999995907</v>
      </c>
      <c r="C1739" s="20">
        <f>front!B1739</f>
        <v>3298.9</v>
      </c>
      <c r="D1739" s="20">
        <f>front!C1739</f>
        <v>9753</v>
      </c>
      <c r="E1739" s="20">
        <f>front!D1739</f>
        <v>28381.8</v>
      </c>
      <c r="F1739" s="20">
        <f>front!E1739</f>
        <v>64000</v>
      </c>
      <c r="G1739" s="20">
        <f>front!F1739</f>
        <v>64000</v>
      </c>
      <c r="H1739" s="20">
        <f>front!H1739</f>
        <v>10135.200000000001</v>
      </c>
      <c r="I1739" s="20">
        <f>front!I1739</f>
        <v>12014.8</v>
      </c>
      <c r="J1739" s="20">
        <f>front!J1739</f>
        <v>12025.2</v>
      </c>
      <c r="K1739" s="20"/>
      <c r="L1739" s="4">
        <f>C1739/(constants!$A$4+constants!$B$4*data!C1739+constants!$C$4*data!C1739^2+constants!$D$4*data!C1739^3+constants!$E$4*data!C1739^4+constants!$F$4*data!C1739^5+constants!$G$4*data!C1739^6+constants!$H$4*data!C1739^7)</f>
        <v>3297.7326317226721</v>
      </c>
      <c r="M1739" s="4">
        <f>D1739/(constants!$A$4+constants!$B$4*data!D1739+constants!$C$4*data!D1739^2+constants!$D$4*data!D1739^3+constants!$E$4*data!D1739^4+constants!$F$4*data!D1739^5+constants!$G$4*data!D1739^6+constants!$H$4*data!D1739^7)</f>
        <v>9761.0905622304526</v>
      </c>
      <c r="N1739" s="4">
        <f>E1739/(constants!$A$4+constants!$B$4*data!E1739+constants!$C$4*data!E1739^2+constants!$D$4*data!E1739^3+constants!$E$4*data!E1739^4+constants!$F$4*data!E1739^5+constants!$G$4*data!E1739^6+constants!$H$4*data!E1739^7)</f>
        <v>28500.311353521196</v>
      </c>
      <c r="O1739" s="4">
        <f>F1739/(constants!$A$4+constants!$B$4*data!F1739+constants!$C$4*data!F1739^2+constants!$D$4*data!F1739^3+constants!$E$4*data!F1739^4+constants!$F$4*data!F1739^5+constants!$G$4*data!F1739^6+constants!$H$4*data!F1739^7)</f>
        <v>64773.712258592925</v>
      </c>
      <c r="P1739" s="4">
        <f>G1739/(constants!$A$4+constants!$B$4*data!G1739+constants!$C$4*data!G1739^2+constants!$D$4*data!G1739^3+constants!$E$4*data!G1739^4+constants!$F$4*data!G1739^5+constants!$G$4*data!G1739^6+constants!$H$4*data!G1739^7)</f>
        <v>64773.712258592925</v>
      </c>
      <c r="Q1739" s="4">
        <f>H1739/(constants!$A$4+constants!$B$4*data!H1739+constants!$C$4*data!H1739^2+constants!$D$4*data!H1739^3+constants!$E$4*data!H1739^4+constants!$F$4*data!H1739^5+constants!$G$4*data!H1739^6+constants!$H$4*data!H1739^7)</f>
        <v>10144.403376644012</v>
      </c>
      <c r="R1739" s="4">
        <f>I1739/(constants!$A$4+constants!$B$4*data!I1739+constants!$C$4*data!I1739^2+constants!$D$4*data!I1739^3+constants!$E$4*data!I1739^4+constants!$F$4*data!I1739^5+constants!$G$4*data!I1739^6+constants!$H$4*data!I1739^7)</f>
        <v>12030.364475773618</v>
      </c>
      <c r="S1739" s="4">
        <f>J1739/(constants!$A$4+constants!$B$4*data!J1739+constants!$C$4*data!J1739^2+constants!$D$4*data!J1739^3+constants!$E$4*data!J1739^4+constants!$F$4*data!J1739^5+constants!$G$4*data!J1739^6+constants!$H$4*data!J1739^7)</f>
        <v>12040.80365892</v>
      </c>
      <c r="T1739" s="4"/>
      <c r="U1739" s="4">
        <f t="shared" si="557"/>
        <v>25202.578721798523</v>
      </c>
      <c r="V1739" s="2">
        <f t="shared" si="558"/>
        <v>55012.621696362476</v>
      </c>
      <c r="W1739" s="2">
        <f t="shared" si="559"/>
        <v>55012.621696362476</v>
      </c>
      <c r="X1739" s="2">
        <f t="shared" si="560"/>
        <v>1885.9610991296067</v>
      </c>
      <c r="Y1739" s="2">
        <f t="shared" si="561"/>
        <v>1896.4002822759885</v>
      </c>
      <c r="Z1739" s="2"/>
      <c r="AA1739" s="4">
        <f t="shared" si="551"/>
        <v>42004.297869664209</v>
      </c>
      <c r="AB1739" s="4">
        <f t="shared" si="552"/>
        <v>9168.7702827270787</v>
      </c>
      <c r="AC1739" s="4">
        <f t="shared" si="553"/>
        <v>9168.7702827270787</v>
      </c>
      <c r="AD1739" s="4">
        <f t="shared" si="554"/>
        <v>314.32684985493444</v>
      </c>
      <c r="AE1739" s="4">
        <f t="shared" si="555"/>
        <v>316.06671371266475</v>
      </c>
      <c r="AF1739" s="4"/>
      <c r="AG1739" s="4">
        <f t="shared" si="562"/>
        <v>1</v>
      </c>
      <c r="AH1739" s="4"/>
      <c r="AI1739" s="4"/>
      <c r="AJ1739">
        <f>IF(front!E1739&gt;$AJ$2,AA1739,AB1739)</f>
        <v>42004.297869664209</v>
      </c>
      <c r="AK1739">
        <f t="shared" si="550"/>
        <v>41940.643005138802</v>
      </c>
      <c r="AL1739">
        <f>SUMPRODUCT($B$7:$B$456,AK$7:AK$456,EXP(constants!$B$32+constants!$A$32*ABS($A$7:$A$456-$A1739)))</f>
        <v>4.590553206925275E-10</v>
      </c>
      <c r="AM1739">
        <f t="shared" si="556"/>
        <v>41940.643005138343</v>
      </c>
      <c r="AN1739">
        <f t="shared" si="563"/>
        <v>41934.758435476571</v>
      </c>
      <c r="AP1739" s="4"/>
      <c r="AQ1739" s="4"/>
      <c r="AR1739" s="4"/>
    </row>
    <row r="1740" spans="1:44" x14ac:dyDescent="0.2">
      <c r="A1740">
        <f>front!A1740</f>
        <v>977.82</v>
      </c>
      <c r="B1740" s="1">
        <f t="shared" si="564"/>
        <v>0.42000000000007276</v>
      </c>
      <c r="C1740" s="20">
        <f>front!B1740</f>
        <v>3345.85</v>
      </c>
      <c r="D1740" s="20">
        <f>front!C1740</f>
        <v>10148.200000000001</v>
      </c>
      <c r="E1740" s="20">
        <f>front!D1740</f>
        <v>28510.400000000001</v>
      </c>
      <c r="F1740" s="20">
        <f>front!E1740</f>
        <v>64000</v>
      </c>
      <c r="G1740" s="20">
        <f>front!F1740</f>
        <v>64000</v>
      </c>
      <c r="H1740" s="20">
        <f>front!H1740</f>
        <v>10533.6</v>
      </c>
      <c r="I1740" s="20">
        <f>front!I1740</f>
        <v>12201.6</v>
      </c>
      <c r="J1740" s="20">
        <f>front!J1740</f>
        <v>12211.6</v>
      </c>
      <c r="K1740" s="20"/>
      <c r="L1740" s="4">
        <f>C1740/(constants!$A$4+constants!$B$4*data!C1740+constants!$C$4*data!C1740^2+constants!$D$4*data!C1740^3+constants!$E$4*data!C1740^4+constants!$F$4*data!C1740^5+constants!$G$4*data!C1740^6+constants!$H$4*data!C1740^7)</f>
        <v>3344.6887131688209</v>
      </c>
      <c r="M1740" s="4">
        <f>D1740/(constants!$A$4+constants!$B$4*data!D1740+constants!$C$4*data!D1740^2+constants!$D$4*data!D1740^3+constants!$E$4*data!D1740^4+constants!$F$4*data!D1740^5+constants!$G$4*data!D1740^6+constants!$H$4*data!D1740^7)</f>
        <v>10157.442324502417</v>
      </c>
      <c r="N1740" s="4">
        <f>E1740/(constants!$A$4+constants!$B$4*data!E1740+constants!$C$4*data!E1740^2+constants!$D$4*data!E1740^3+constants!$E$4*data!E1740^4+constants!$F$4*data!E1740^5+constants!$G$4*data!E1740^6+constants!$H$4*data!E1740^7)</f>
        <v>28630.027223126148</v>
      </c>
      <c r="O1740" s="4">
        <f>F1740/(constants!$A$4+constants!$B$4*data!F1740+constants!$C$4*data!F1740^2+constants!$D$4*data!F1740^3+constants!$E$4*data!F1740^4+constants!$F$4*data!F1740^5+constants!$G$4*data!F1740^6+constants!$H$4*data!F1740^7)</f>
        <v>64773.712258592925</v>
      </c>
      <c r="P1740" s="4">
        <f>G1740/(constants!$A$4+constants!$B$4*data!G1740+constants!$C$4*data!G1740^2+constants!$D$4*data!G1740^3+constants!$E$4*data!G1740^4+constants!$F$4*data!G1740^5+constants!$G$4*data!G1740^6+constants!$H$4*data!G1740^7)</f>
        <v>64773.712258592925</v>
      </c>
      <c r="Q1740" s="4">
        <f>H1740/(constants!$A$4+constants!$B$4*data!H1740+constants!$C$4*data!H1740^2+constants!$D$4*data!H1740^3+constants!$E$4*data!H1740^4+constants!$F$4*data!H1740^5+constants!$G$4*data!H1740^6+constants!$H$4*data!H1740^7)</f>
        <v>10544.029501895995</v>
      </c>
      <c r="R1740" s="4">
        <f>I1740/(constants!$A$4+constants!$B$4*data!I1740+constants!$C$4*data!I1740^2+constants!$D$4*data!I1740^3+constants!$E$4*data!I1740^4+constants!$F$4*data!I1740^5+constants!$G$4*data!I1740^6+constants!$H$4*data!I1740^7)</f>
        <v>12217.874742366444</v>
      </c>
      <c r="S1740" s="4">
        <f>J1740/(constants!$A$4+constants!$B$4*data!J1740+constants!$C$4*data!J1740^2+constants!$D$4*data!J1740^3+constants!$E$4*data!J1740^4+constants!$F$4*data!J1740^5+constants!$G$4*data!J1740^6+constants!$H$4*data!J1740^7)</f>
        <v>12227.913150846249</v>
      </c>
      <c r="T1740" s="4"/>
      <c r="U1740" s="4">
        <f t="shared" si="557"/>
        <v>25285.338509957328</v>
      </c>
      <c r="V1740" s="2">
        <f t="shared" si="558"/>
        <v>54616.269934090509</v>
      </c>
      <c r="W1740" s="2">
        <f t="shared" si="559"/>
        <v>54616.269934090509</v>
      </c>
      <c r="X1740" s="2">
        <f t="shared" si="560"/>
        <v>1673.8452404704494</v>
      </c>
      <c r="Y1740" s="2">
        <f t="shared" si="561"/>
        <v>1683.8836489502537</v>
      </c>
      <c r="Z1740" s="2"/>
      <c r="AA1740" s="4">
        <f t="shared" si="551"/>
        <v>42142.230849928877</v>
      </c>
      <c r="AB1740" s="4">
        <f t="shared" si="552"/>
        <v>9102.7116556817509</v>
      </c>
      <c r="AC1740" s="4">
        <f t="shared" si="553"/>
        <v>9102.7116556817509</v>
      </c>
      <c r="AD1740" s="4">
        <f t="shared" si="554"/>
        <v>278.97420674507492</v>
      </c>
      <c r="AE1740" s="4">
        <f t="shared" si="555"/>
        <v>280.64727482504225</v>
      </c>
      <c r="AF1740" s="4"/>
      <c r="AG1740" s="4">
        <f t="shared" si="562"/>
        <v>1</v>
      </c>
      <c r="AH1740" s="4"/>
      <c r="AI1740" s="4"/>
      <c r="AJ1740">
        <f>IF(front!E1740&gt;$AJ$2,AA1740,AB1740)</f>
        <v>42142.230849928877</v>
      </c>
      <c r="AK1740">
        <f t="shared" si="550"/>
        <v>42078.57598540347</v>
      </c>
      <c r="AL1740">
        <f>SUMPRODUCT($B$7:$B$456,AK$7:AK$456,EXP(constants!$B$32+constants!$A$32*ABS($A$7:$A$456-$A1740)))</f>
        <v>4.5069729846062037E-10</v>
      </c>
      <c r="AM1740">
        <f t="shared" si="556"/>
        <v>42078.575985403018</v>
      </c>
      <c r="AN1740">
        <f t="shared" si="563"/>
        <v>42072.691415741247</v>
      </c>
      <c r="AP1740" s="4"/>
      <c r="AQ1740" s="4"/>
      <c r="AR1740" s="4"/>
    </row>
    <row r="1741" spans="1:44" x14ac:dyDescent="0.2">
      <c r="A1741">
        <f>front!A1741</f>
        <v>978.24</v>
      </c>
      <c r="B1741" s="1">
        <f t="shared" si="564"/>
        <v>0.41999999999995907</v>
      </c>
      <c r="C1741" s="20">
        <f>front!B1741</f>
        <v>3298.65</v>
      </c>
      <c r="D1741" s="20">
        <f>front!C1741</f>
        <v>9758.4</v>
      </c>
      <c r="E1741" s="20">
        <f>front!D1741</f>
        <v>28513.5</v>
      </c>
      <c r="F1741" s="20">
        <f>front!E1741</f>
        <v>64000</v>
      </c>
      <c r="G1741" s="20">
        <f>front!F1741</f>
        <v>64000</v>
      </c>
      <c r="H1741" s="20">
        <f>front!H1741</f>
        <v>10218.4</v>
      </c>
      <c r="I1741" s="20">
        <f>front!I1741</f>
        <v>11768.2</v>
      </c>
      <c r="J1741" s="20">
        <f>front!J1741</f>
        <v>11799.4</v>
      </c>
      <c r="K1741" s="20"/>
      <c r="L1741" s="4">
        <f>C1741/(constants!$A$4+constants!$B$4*data!C1741+constants!$C$4*data!C1741^2+constants!$D$4*data!C1741^3+constants!$E$4*data!C1741^4+constants!$F$4*data!C1741^5+constants!$G$4*data!C1741^6+constants!$H$4*data!C1741^7)</f>
        <v>3297.4826014011555</v>
      </c>
      <c r="M1741" s="4">
        <f>D1741/(constants!$A$4+constants!$B$4*data!D1741+constants!$C$4*data!D1741^2+constants!$D$4*data!D1741^3+constants!$E$4*data!D1741^4+constants!$F$4*data!D1741^5+constants!$G$4*data!D1741^6+constants!$H$4*data!D1741^7)</f>
        <v>9766.5058487860915</v>
      </c>
      <c r="N1741" s="4">
        <f>E1741/(constants!$A$4+constants!$B$4*data!E1741+constants!$C$4*data!E1741^2+constants!$D$4*data!E1741^3+constants!$E$4*data!E1741^4+constants!$F$4*data!E1741^5+constants!$G$4*data!E1741^6+constants!$H$4*data!E1741^7)</f>
        <v>28633.154196003648</v>
      </c>
      <c r="O1741" s="4">
        <f>F1741/(constants!$A$4+constants!$B$4*data!F1741+constants!$C$4*data!F1741^2+constants!$D$4*data!F1741^3+constants!$E$4*data!F1741^4+constants!$F$4*data!F1741^5+constants!$G$4*data!F1741^6+constants!$H$4*data!F1741^7)</f>
        <v>64773.712258592925</v>
      </c>
      <c r="P1741" s="4">
        <f>G1741/(constants!$A$4+constants!$B$4*data!G1741+constants!$C$4*data!G1741^2+constants!$D$4*data!G1741^3+constants!$E$4*data!G1741^4+constants!$F$4*data!G1741^5+constants!$G$4*data!G1741^6+constants!$H$4*data!G1741^7)</f>
        <v>64773.712258592925</v>
      </c>
      <c r="Q1741" s="4">
        <f>H1741/(constants!$A$4+constants!$B$4*data!H1741+constants!$C$4*data!H1741^2+constants!$D$4*data!H1741^3+constants!$E$4*data!H1741^4+constants!$F$4*data!H1741^5+constants!$G$4*data!H1741^6+constants!$H$4*data!H1741^7)</f>
        <v>10227.853884280543</v>
      </c>
      <c r="R1741" s="4">
        <f>I1741/(constants!$A$4+constants!$B$4*data!I1741+constants!$C$4*data!I1741^2+constants!$D$4*data!I1741^3+constants!$E$4*data!I1741^4+constants!$F$4*data!I1741^5+constants!$G$4*data!I1741^6+constants!$H$4*data!I1741^7)</f>
        <v>11782.847928455363</v>
      </c>
      <c r="S1741" s="4">
        <f>J1741/(constants!$A$4+constants!$B$4*data!J1741+constants!$C$4*data!J1741^2+constants!$D$4*data!J1741^3+constants!$E$4*data!J1741^4+constants!$F$4*data!J1741^5+constants!$G$4*data!J1741^6+constants!$H$4*data!J1741^7)</f>
        <v>11814.162555515195</v>
      </c>
      <c r="T1741" s="4"/>
      <c r="U1741" s="4">
        <f t="shared" si="557"/>
        <v>25335.671594602492</v>
      </c>
      <c r="V1741" s="2">
        <f t="shared" si="558"/>
        <v>55007.206409806837</v>
      </c>
      <c r="W1741" s="2">
        <f t="shared" si="559"/>
        <v>55007.206409806837</v>
      </c>
      <c r="X1741" s="2">
        <f t="shared" si="560"/>
        <v>1554.9940441748204</v>
      </c>
      <c r="Y1741" s="2">
        <f t="shared" si="561"/>
        <v>1586.3086712346521</v>
      </c>
      <c r="Z1741" s="2"/>
      <c r="AA1741" s="4">
        <f t="shared" si="551"/>
        <v>42226.119324337487</v>
      </c>
      <c r="AB1741" s="4">
        <f t="shared" si="552"/>
        <v>9167.8677349678073</v>
      </c>
      <c r="AC1741" s="4">
        <f t="shared" si="553"/>
        <v>9167.8677349678073</v>
      </c>
      <c r="AD1741" s="4">
        <f t="shared" si="554"/>
        <v>259.16567402913671</v>
      </c>
      <c r="AE1741" s="4">
        <f t="shared" si="555"/>
        <v>264.38477853910871</v>
      </c>
      <c r="AF1741" s="4"/>
      <c r="AG1741" s="4">
        <f t="shared" si="562"/>
        <v>1</v>
      </c>
      <c r="AH1741" s="4"/>
      <c r="AI1741" s="4"/>
      <c r="AJ1741">
        <f>IF(front!E1741&gt;$AJ$2,AA1741,AB1741)</f>
        <v>42226.119324337487</v>
      </c>
      <c r="AK1741">
        <f t="shared" si="550"/>
        <v>42162.464459812079</v>
      </c>
      <c r="AL1741">
        <f>SUMPRODUCT($B$7:$B$456,AK$7:AK$456,EXP(constants!$B$32+constants!$A$32*ABS($A$7:$A$456-$A1741)))</f>
        <v>4.4249145077605194E-10</v>
      </c>
      <c r="AM1741">
        <f t="shared" si="556"/>
        <v>42162.464459811636</v>
      </c>
      <c r="AN1741">
        <f t="shared" si="563"/>
        <v>42156.579890149864</v>
      </c>
      <c r="AP1741" s="4"/>
      <c r="AQ1741" s="4"/>
      <c r="AR1741" s="4"/>
    </row>
    <row r="1742" spans="1:44" x14ac:dyDescent="0.2">
      <c r="A1742">
        <f>front!A1742</f>
        <v>978.66</v>
      </c>
      <c r="B1742" s="1">
        <f t="shared" si="564"/>
        <v>0.41999999999995907</v>
      </c>
      <c r="C1742" s="20">
        <f>front!B1742</f>
        <v>3236.3</v>
      </c>
      <c r="D1742" s="20">
        <f>front!C1742</f>
        <v>9058</v>
      </c>
      <c r="E1742" s="20">
        <f>front!D1742</f>
        <v>28466.1</v>
      </c>
      <c r="F1742" s="20">
        <f>front!E1742</f>
        <v>64000</v>
      </c>
      <c r="G1742" s="20">
        <f>front!F1742</f>
        <v>64000</v>
      </c>
      <c r="H1742" s="20">
        <f>front!H1742</f>
        <v>9429.7999999999993</v>
      </c>
      <c r="I1742" s="20">
        <f>front!I1742</f>
        <v>10991.4</v>
      </c>
      <c r="J1742" s="20">
        <f>front!J1742</f>
        <v>11023</v>
      </c>
      <c r="K1742" s="20"/>
      <c r="L1742" s="4">
        <f>C1742/(constants!$A$4+constants!$B$4*data!C1742+constants!$C$4*data!C1742^2+constants!$D$4*data!C1742^3+constants!$E$4*data!C1742^4+constants!$F$4*data!C1742^5+constants!$G$4*data!C1742^6+constants!$H$4*data!C1742^7)</f>
        <v>3235.125717771909</v>
      </c>
      <c r="M1742" s="4">
        <f>D1742/(constants!$A$4+constants!$B$4*data!D1742+constants!$C$4*data!D1742^2+constants!$D$4*data!D1742^3+constants!$E$4*data!D1742^4+constants!$F$4*data!D1742^5+constants!$G$4*data!D1742^6+constants!$H$4*data!D1742^7)</f>
        <v>9064.2284151185377</v>
      </c>
      <c r="N1742" s="4">
        <f>E1742/(constants!$A$4+constants!$B$4*data!E1742+constants!$C$4*data!E1742^2+constants!$D$4*data!E1742^3+constants!$E$4*data!E1742^4+constants!$F$4*data!E1742^5+constants!$G$4*data!E1742^6+constants!$H$4*data!E1742^7)</f>
        <v>28585.342153482274</v>
      </c>
      <c r="O1742" s="4">
        <f>F1742/(constants!$A$4+constants!$B$4*data!F1742+constants!$C$4*data!F1742^2+constants!$D$4*data!F1742^3+constants!$E$4*data!F1742^4+constants!$F$4*data!F1742^5+constants!$G$4*data!F1742^6+constants!$H$4*data!F1742^7)</f>
        <v>64773.712258592925</v>
      </c>
      <c r="P1742" s="4">
        <f>G1742/(constants!$A$4+constants!$B$4*data!G1742+constants!$C$4*data!G1742^2+constants!$D$4*data!G1742^3+constants!$E$4*data!G1742^4+constants!$F$4*data!G1742^5+constants!$G$4*data!G1742^6+constants!$H$4*data!G1742^7)</f>
        <v>64773.712258592925</v>
      </c>
      <c r="Q1742" s="4">
        <f>H1742/(constants!$A$4+constants!$B$4*data!H1742+constants!$C$4*data!H1742^2+constants!$D$4*data!H1742^3+constants!$E$4*data!H1742^4+constants!$F$4*data!H1742^5+constants!$G$4*data!H1742^6+constants!$H$4*data!H1742^7)</f>
        <v>9436.9985387735214</v>
      </c>
      <c r="R1742" s="4">
        <f>I1742/(constants!$A$4+constants!$B$4*data!I1742+constants!$C$4*data!I1742^2+constants!$D$4*data!I1742^3+constants!$E$4*data!I1742^4+constants!$F$4*data!I1742^5+constants!$G$4*data!I1742^6+constants!$H$4*data!I1742^7)</f>
        <v>11003.320668007604</v>
      </c>
      <c r="S1742" s="4">
        <f>J1742/(constants!$A$4+constants!$B$4*data!J1742+constants!$C$4*data!J1742^2+constants!$D$4*data!J1742^3+constants!$E$4*data!J1742^4+constants!$F$4*data!J1742^5+constants!$G$4*data!J1742^6+constants!$H$4*data!J1742^7)</f>
        <v>11035.026806283657</v>
      </c>
      <c r="T1742" s="4"/>
      <c r="U1742" s="4">
        <f t="shared" si="557"/>
        <v>25350.216435710365</v>
      </c>
      <c r="V1742" s="2">
        <f t="shared" si="558"/>
        <v>55709.483843474387</v>
      </c>
      <c r="W1742" s="2">
        <f t="shared" si="559"/>
        <v>55709.483843474387</v>
      </c>
      <c r="X1742" s="2">
        <f t="shared" si="560"/>
        <v>1566.3221292340822</v>
      </c>
      <c r="Y1742" s="2">
        <f t="shared" si="561"/>
        <v>1598.0282675101353</v>
      </c>
      <c r="Z1742" s="2"/>
      <c r="AA1742" s="4">
        <f t="shared" si="551"/>
        <v>42250.360726183935</v>
      </c>
      <c r="AB1742" s="4">
        <f t="shared" si="552"/>
        <v>9284.9139739123984</v>
      </c>
      <c r="AC1742" s="4">
        <f t="shared" si="553"/>
        <v>9284.9139739123984</v>
      </c>
      <c r="AD1742" s="4">
        <f t="shared" si="554"/>
        <v>261.05368820568037</v>
      </c>
      <c r="AE1742" s="4">
        <f t="shared" si="555"/>
        <v>266.33804458502254</v>
      </c>
      <c r="AF1742" s="4"/>
      <c r="AG1742" s="4">
        <f t="shared" si="562"/>
        <v>1</v>
      </c>
      <c r="AH1742" s="4"/>
      <c r="AI1742" s="4"/>
      <c r="AJ1742">
        <f>IF(front!E1742&gt;$AJ$2,AA1742,AB1742)</f>
        <v>42250.360726183935</v>
      </c>
      <c r="AK1742">
        <f t="shared" si="550"/>
        <v>42186.705861658527</v>
      </c>
      <c r="AL1742">
        <f>SUMPRODUCT($B$7:$B$456,AK$7:AK$456,EXP(constants!$B$32+constants!$A$32*ABS($A$7:$A$456-$A1742)))</f>
        <v>4.3443500699617188E-10</v>
      </c>
      <c r="AM1742">
        <f t="shared" si="556"/>
        <v>42186.705861658091</v>
      </c>
      <c r="AN1742">
        <f t="shared" si="563"/>
        <v>42180.821291996319</v>
      </c>
      <c r="AP1742" s="4"/>
      <c r="AQ1742" s="4"/>
      <c r="AR1742" s="4"/>
    </row>
    <row r="1743" spans="1:44" x14ac:dyDescent="0.2">
      <c r="A1743">
        <f>front!A1743</f>
        <v>979.08</v>
      </c>
      <c r="B1743" s="1">
        <f t="shared" si="564"/>
        <v>0.42000000000007276</v>
      </c>
      <c r="C1743" s="20">
        <f>front!B1743</f>
        <v>3329.15</v>
      </c>
      <c r="D1743" s="20">
        <f>front!C1743</f>
        <v>9996.2000000000007</v>
      </c>
      <c r="E1743" s="20">
        <f>front!D1743</f>
        <v>28485.05</v>
      </c>
      <c r="F1743" s="20">
        <f>front!E1743</f>
        <v>64000</v>
      </c>
      <c r="G1743" s="20">
        <f>front!F1743</f>
        <v>64000</v>
      </c>
      <c r="H1743" s="20">
        <f>front!H1743</f>
        <v>10370.200000000001</v>
      </c>
      <c r="I1743" s="20">
        <f>front!I1743</f>
        <v>11872.8</v>
      </c>
      <c r="J1743" s="20">
        <f>front!J1743</f>
        <v>11927.2</v>
      </c>
      <c r="K1743" s="20"/>
      <c r="L1743" s="4">
        <f>C1743/(constants!$A$4+constants!$B$4*data!C1743+constants!$C$4*data!C1743^2+constants!$D$4*data!C1743^3+constants!$E$4*data!C1743^4+constants!$F$4*data!C1743^5+constants!$G$4*data!C1743^6+constants!$H$4*data!C1743^7)</f>
        <v>3327.9864616627906</v>
      </c>
      <c r="M1743" s="4">
        <f>D1743/(constants!$A$4+constants!$B$4*data!D1743+constants!$C$4*data!D1743^2+constants!$D$4*data!D1743^3+constants!$E$4*data!D1743^4+constants!$F$4*data!D1743^5+constants!$G$4*data!D1743^6+constants!$H$4*data!D1743^7)</f>
        <v>10004.991434844889</v>
      </c>
      <c r="N1743" s="4">
        <f>E1743/(constants!$A$4+constants!$B$4*data!E1743+constants!$C$4*data!E1743^2+constants!$D$4*data!E1743^3+constants!$E$4*data!E1743^4+constants!$F$4*data!E1743^5+constants!$G$4*data!E1743^6+constants!$H$4*data!E1743^7)</f>
        <v>28604.456785686569</v>
      </c>
      <c r="O1743" s="4">
        <f>F1743/(constants!$A$4+constants!$B$4*data!F1743+constants!$C$4*data!F1743^2+constants!$D$4*data!F1743^3+constants!$E$4*data!F1743^4+constants!$F$4*data!F1743^5+constants!$G$4*data!F1743^6+constants!$H$4*data!F1743^7)</f>
        <v>64773.712258592925</v>
      </c>
      <c r="P1743" s="4">
        <f>G1743/(constants!$A$4+constants!$B$4*data!G1743+constants!$C$4*data!G1743^2+constants!$D$4*data!G1743^3+constants!$E$4*data!G1743^4+constants!$F$4*data!G1743^5+constants!$G$4*data!G1743^6+constants!$H$4*data!G1743^7)</f>
        <v>64773.712258592925</v>
      </c>
      <c r="Q1743" s="4">
        <f>H1743/(constants!$A$4+constants!$B$4*data!H1743+constants!$C$4*data!H1743^2+constants!$D$4*data!H1743^3+constants!$E$4*data!H1743^4+constants!$F$4*data!H1743^5+constants!$G$4*data!H1743^6+constants!$H$4*data!H1743^7)</f>
        <v>10380.118504249071</v>
      </c>
      <c r="R1743" s="4">
        <f>I1743/(constants!$A$4+constants!$B$4*data!I1743+constants!$C$4*data!I1743^2+constants!$D$4*data!I1743^3+constants!$E$4*data!I1743^4+constants!$F$4*data!I1743^5+constants!$G$4*data!I1743^6+constants!$H$4*data!I1743^7)</f>
        <v>11887.833751745813</v>
      </c>
      <c r="S1743" s="4">
        <f>J1743/(constants!$A$4+constants!$B$4*data!J1743+constants!$C$4*data!J1743^2+constants!$D$4*data!J1743^3+constants!$E$4*data!J1743^4+constants!$F$4*data!J1743^5+constants!$G$4*data!J1743^6+constants!$H$4*data!J1743^7)</f>
        <v>11942.436128143956</v>
      </c>
      <c r="T1743" s="4"/>
      <c r="U1743" s="4">
        <f t="shared" si="557"/>
        <v>25276.47032402378</v>
      </c>
      <c r="V1743" s="2">
        <f t="shared" si="558"/>
        <v>54768.720823748037</v>
      </c>
      <c r="W1743" s="2">
        <f t="shared" si="559"/>
        <v>54768.720823748037</v>
      </c>
      <c r="X1743" s="2">
        <f t="shared" si="560"/>
        <v>1507.7152474967424</v>
      </c>
      <c r="Y1743" s="2">
        <f t="shared" si="561"/>
        <v>1562.3176238948854</v>
      </c>
      <c r="Z1743" s="2"/>
      <c r="AA1743" s="4">
        <f t="shared" si="551"/>
        <v>42127.45054003963</v>
      </c>
      <c r="AB1743" s="4">
        <f t="shared" si="552"/>
        <v>9128.1201372913401</v>
      </c>
      <c r="AC1743" s="4">
        <f t="shared" si="553"/>
        <v>9128.1201372913401</v>
      </c>
      <c r="AD1743" s="4">
        <f t="shared" si="554"/>
        <v>251.28587458279043</v>
      </c>
      <c r="AE1743" s="4">
        <f t="shared" si="555"/>
        <v>260.38627064914755</v>
      </c>
      <c r="AF1743" s="4"/>
      <c r="AG1743" s="4">
        <f t="shared" si="562"/>
        <v>1</v>
      </c>
      <c r="AH1743" s="4"/>
      <c r="AI1743" s="4"/>
      <c r="AJ1743">
        <f>IF(front!E1743&gt;$AJ$2,AA1743,AB1743)</f>
        <v>42127.45054003963</v>
      </c>
      <c r="AK1743">
        <f t="shared" si="550"/>
        <v>42063.795675514222</v>
      </c>
      <c r="AL1743">
        <f>SUMPRODUCT($B$7:$B$456,AK$7:AK$456,EXP(constants!$B$32+constants!$A$32*ABS($A$7:$A$456-$A1743)))</f>
        <v>4.2652524692343143E-10</v>
      </c>
      <c r="AM1743">
        <f t="shared" si="556"/>
        <v>42063.795675513793</v>
      </c>
      <c r="AN1743">
        <f t="shared" si="563"/>
        <v>42057.911105852021</v>
      </c>
      <c r="AP1743" s="4"/>
      <c r="AQ1743" s="4"/>
      <c r="AR1743" s="4"/>
    </row>
    <row r="1744" spans="1:44" x14ac:dyDescent="0.2">
      <c r="A1744">
        <f>front!A1744</f>
        <v>979.5</v>
      </c>
      <c r="B1744" s="1">
        <f t="shared" si="564"/>
        <v>0.41999999999995907</v>
      </c>
      <c r="C1744" s="20">
        <f>front!B1744</f>
        <v>3316.3</v>
      </c>
      <c r="D1744" s="20">
        <f>front!C1744</f>
        <v>9921.4</v>
      </c>
      <c r="E1744" s="20">
        <f>front!D1744</f>
        <v>28377.9</v>
      </c>
      <c r="F1744" s="20">
        <f>front!E1744</f>
        <v>64000</v>
      </c>
      <c r="G1744" s="20">
        <f>front!F1744</f>
        <v>64000</v>
      </c>
      <c r="H1744" s="20">
        <f>front!H1744</f>
        <v>10389.799999999999</v>
      </c>
      <c r="I1744" s="20">
        <f>front!I1744</f>
        <v>11871.4</v>
      </c>
      <c r="J1744" s="20">
        <f>front!J1744</f>
        <v>11844.6</v>
      </c>
      <c r="K1744" s="20"/>
      <c r="L1744" s="4">
        <f>C1744/(constants!$A$4+constants!$B$4*data!C1744+constants!$C$4*data!C1744^2+constants!$D$4*data!C1744^3+constants!$E$4*data!C1744^4+constants!$F$4*data!C1744^5+constants!$G$4*data!C1744^6+constants!$H$4*data!C1744^7)</f>
        <v>3315.134795674478</v>
      </c>
      <c r="M1744" s="4">
        <f>D1744/(constants!$A$4+constants!$B$4*data!D1744+constants!$C$4*data!D1744^2+constants!$D$4*data!D1744^3+constants!$E$4*data!D1744^4+constants!$F$4*data!D1744^5+constants!$G$4*data!D1744^6+constants!$H$4*data!D1744^7)</f>
        <v>9929.973171190195</v>
      </c>
      <c r="N1744" s="4">
        <f>E1744/(constants!$A$4+constants!$B$4*data!E1744+constants!$C$4*data!E1744^2+constants!$D$4*data!E1744^3+constants!$E$4*data!E1744^4+constants!$F$4*data!E1744^5+constants!$G$4*data!E1744^6+constants!$H$4*data!E1744^7)</f>
        <v>28496.377606308553</v>
      </c>
      <c r="O1744" s="4">
        <f>F1744/(constants!$A$4+constants!$B$4*data!F1744+constants!$C$4*data!F1744^2+constants!$D$4*data!F1744^3+constants!$E$4*data!F1744^4+constants!$F$4*data!F1744^5+constants!$G$4*data!F1744^6+constants!$H$4*data!F1744^7)</f>
        <v>64773.712258592925</v>
      </c>
      <c r="P1744" s="4">
        <f>G1744/(constants!$A$4+constants!$B$4*data!G1744+constants!$C$4*data!G1744^2+constants!$D$4*data!G1744^3+constants!$E$4*data!G1744^4+constants!$F$4*data!G1744^5+constants!$G$4*data!G1744^6+constants!$H$4*data!G1744^7)</f>
        <v>64773.712258592925</v>
      </c>
      <c r="Q1744" s="4">
        <f>H1744/(constants!$A$4+constants!$B$4*data!H1744+constants!$C$4*data!H1744^2+constants!$D$4*data!H1744^3+constants!$E$4*data!H1744^4+constants!$F$4*data!H1744^5+constants!$G$4*data!H1744^6+constants!$H$4*data!H1744^7)</f>
        <v>10399.779205069395</v>
      </c>
      <c r="R1744" s="4">
        <f>I1744/(constants!$A$4+constants!$B$4*data!I1744+constants!$C$4*data!I1744^2+constants!$D$4*data!I1744^3+constants!$E$4*data!I1744^4+constants!$F$4*data!I1744^5+constants!$G$4*data!I1744^6+constants!$H$4*data!I1744^7)</f>
        <v>11886.428559027649</v>
      </c>
      <c r="S1744" s="4">
        <f>J1744/(constants!$A$4+constants!$B$4*data!J1744+constants!$C$4*data!J1744^2+constants!$D$4*data!J1744^3+constants!$E$4*data!J1744^4+constants!$F$4*data!J1744^5+constants!$G$4*data!J1744^6+constants!$H$4*data!J1744^7)</f>
        <v>11859.529305695543</v>
      </c>
      <c r="T1744" s="4"/>
      <c r="U1744" s="4">
        <f t="shared" si="557"/>
        <v>25181.242810634074</v>
      </c>
      <c r="V1744" s="2">
        <f t="shared" si="558"/>
        <v>54843.739087402733</v>
      </c>
      <c r="W1744" s="2">
        <f t="shared" si="559"/>
        <v>54843.739087402733</v>
      </c>
      <c r="X1744" s="2">
        <f t="shared" si="560"/>
        <v>1486.6493539582534</v>
      </c>
      <c r="Y1744" s="2">
        <f t="shared" si="561"/>
        <v>1459.7501006261482</v>
      </c>
      <c r="Z1744" s="2"/>
      <c r="AA1744" s="4">
        <f t="shared" si="551"/>
        <v>41968.738017723452</v>
      </c>
      <c r="AB1744" s="4">
        <f t="shared" si="552"/>
        <v>9140.6231812337883</v>
      </c>
      <c r="AC1744" s="4">
        <f t="shared" si="553"/>
        <v>9140.6231812337883</v>
      </c>
      <c r="AD1744" s="4">
        <f t="shared" si="554"/>
        <v>247.77489232637558</v>
      </c>
      <c r="AE1744" s="4">
        <f t="shared" si="555"/>
        <v>243.29168343769138</v>
      </c>
      <c r="AF1744" s="4"/>
      <c r="AG1744" s="4">
        <f t="shared" si="562"/>
        <v>1</v>
      </c>
      <c r="AH1744" s="4"/>
      <c r="AI1744" s="4"/>
      <c r="AJ1744">
        <f>IF(front!E1744&gt;$AJ$2,AA1744,AB1744)</f>
        <v>41968.738017723452</v>
      </c>
      <c r="AK1744">
        <f t="shared" si="550"/>
        <v>41905.083153198044</v>
      </c>
      <c r="AL1744">
        <f>SUMPRODUCT($B$7:$B$456,AK$7:AK$456,EXP(constants!$B$32+constants!$A$32*ABS($A$7:$A$456-$A1744)))</f>
        <v>4.1875949988693719E-10</v>
      </c>
      <c r="AM1744">
        <f t="shared" si="556"/>
        <v>41905.083153197622</v>
      </c>
      <c r="AN1744">
        <f t="shared" si="563"/>
        <v>41899.19858353585</v>
      </c>
      <c r="AP1744" s="4"/>
      <c r="AQ1744" s="4"/>
      <c r="AR1744" s="4"/>
    </row>
    <row r="1745" spans="1:44" x14ac:dyDescent="0.2">
      <c r="A1745">
        <f>front!A1745</f>
        <v>979.92</v>
      </c>
      <c r="B1745" s="1">
        <f t="shared" si="564"/>
        <v>0.41999999999995907</v>
      </c>
      <c r="C1745" s="20">
        <f>front!B1745</f>
        <v>3360.35</v>
      </c>
      <c r="D1745" s="20">
        <f>front!C1745</f>
        <v>10325</v>
      </c>
      <c r="E1745" s="20">
        <f>front!D1745</f>
        <v>28235.65</v>
      </c>
      <c r="F1745" s="20">
        <f>front!E1745</f>
        <v>64000</v>
      </c>
      <c r="G1745" s="20">
        <f>front!F1745</f>
        <v>64000</v>
      </c>
      <c r="H1745" s="20">
        <f>front!H1745</f>
        <v>10801.2</v>
      </c>
      <c r="I1745" s="20">
        <f>front!I1745</f>
        <v>12320</v>
      </c>
      <c r="J1745" s="20">
        <f>front!J1745</f>
        <v>12323.4</v>
      </c>
      <c r="K1745" s="20"/>
      <c r="L1745" s="4">
        <f>C1745/(constants!$A$4+constants!$B$4*data!C1745+constants!$C$4*data!C1745^2+constants!$D$4*data!C1745^3+constants!$E$4*data!C1745^4+constants!$F$4*data!C1745^5+constants!$G$4*data!C1745^6+constants!$H$4*data!C1745^7)</f>
        <v>3359.1907473946153</v>
      </c>
      <c r="M1745" s="4">
        <f>D1745/(constants!$A$4+constants!$B$4*data!D1745+constants!$C$4*data!D1745^2+constants!$D$4*data!D1745^3+constants!$E$4*data!D1745^4+constants!$F$4*data!D1745^5+constants!$G$4*data!D1745^6+constants!$H$4*data!D1745^7)</f>
        <v>10334.779139335918</v>
      </c>
      <c r="N1745" s="4">
        <f>E1745/(constants!$A$4+constants!$B$4*data!E1745+constants!$C$4*data!E1745^2+constants!$D$4*data!E1745^3+constants!$E$4*data!E1745^4+constants!$F$4*data!E1745^5+constants!$G$4*data!E1745^6+constants!$H$4*data!E1745^7)</f>
        <v>28352.900424218784</v>
      </c>
      <c r="O1745" s="4">
        <f>F1745/(constants!$A$4+constants!$B$4*data!F1745+constants!$C$4*data!F1745^2+constants!$D$4*data!F1745^3+constants!$E$4*data!F1745^4+constants!$F$4*data!F1745^5+constants!$G$4*data!F1745^6+constants!$H$4*data!F1745^7)</f>
        <v>64773.712258592925</v>
      </c>
      <c r="P1745" s="4">
        <f>G1745/(constants!$A$4+constants!$B$4*data!G1745+constants!$C$4*data!G1745^2+constants!$D$4*data!G1745^3+constants!$E$4*data!G1745^4+constants!$F$4*data!G1745^5+constants!$G$4*data!G1745^6+constants!$H$4*data!G1745^7)</f>
        <v>64773.712258592925</v>
      </c>
      <c r="Q1745" s="4">
        <f>H1745/(constants!$A$4+constants!$B$4*data!H1745+constants!$C$4*data!H1745^2+constants!$D$4*data!H1745^3+constants!$E$4*data!H1745^4+constants!$F$4*data!H1745^5+constants!$G$4*data!H1745^6+constants!$H$4*data!H1745^7)</f>
        <v>10812.490547850659</v>
      </c>
      <c r="R1745" s="4">
        <f>I1745/(constants!$A$4+constants!$B$4*data!I1745+constants!$C$4*data!I1745^2+constants!$D$4*data!I1745^3+constants!$E$4*data!I1745^4+constants!$F$4*data!I1745^5+constants!$G$4*data!I1745^6+constants!$H$4*data!I1745^7)</f>
        <v>12336.732000980772</v>
      </c>
      <c r="S1745" s="4">
        <f>J1745/(constants!$A$4+constants!$B$4*data!J1745+constants!$C$4*data!J1745^2+constants!$D$4*data!J1745^3+constants!$E$4*data!J1745^4+constants!$F$4*data!J1745^5+constants!$G$4*data!J1745^6+constants!$H$4*data!J1745^7)</f>
        <v>12340.145212301935</v>
      </c>
      <c r="T1745" s="4"/>
      <c r="U1745" s="4">
        <f t="shared" si="557"/>
        <v>24993.709676824168</v>
      </c>
      <c r="V1745" s="2">
        <f t="shared" si="558"/>
        <v>54438.93311925701</v>
      </c>
      <c r="W1745" s="2">
        <f t="shared" si="559"/>
        <v>54438.93311925701</v>
      </c>
      <c r="X1745" s="2">
        <f t="shared" si="560"/>
        <v>1524.2414531301129</v>
      </c>
      <c r="Y1745" s="2">
        <f t="shared" si="561"/>
        <v>1527.6546644512764</v>
      </c>
      <c r="Z1745" s="2"/>
      <c r="AA1745" s="4">
        <f t="shared" si="551"/>
        <v>41656.182794706947</v>
      </c>
      <c r="AB1745" s="4">
        <f t="shared" si="552"/>
        <v>9073.1555198761689</v>
      </c>
      <c r="AC1745" s="4">
        <f t="shared" si="553"/>
        <v>9073.1555198761689</v>
      </c>
      <c r="AD1745" s="4">
        <f t="shared" si="554"/>
        <v>254.04024218835215</v>
      </c>
      <c r="AE1745" s="4">
        <f t="shared" si="555"/>
        <v>254.60911074187939</v>
      </c>
      <c r="AF1745" s="4"/>
      <c r="AG1745" s="4">
        <f t="shared" si="562"/>
        <v>1</v>
      </c>
      <c r="AH1745" s="4"/>
      <c r="AI1745" s="4"/>
      <c r="AJ1745">
        <f>IF(front!E1745&gt;$AJ$2,AA1745,AB1745)</f>
        <v>41656.182794706947</v>
      </c>
      <c r="AK1745">
        <f t="shared" si="550"/>
        <v>41592.527930181539</v>
      </c>
      <c r="AL1745">
        <f>SUMPRODUCT($B$7:$B$456,AK$7:AK$456,EXP(constants!$B$32+constants!$A$32*ABS($A$7:$A$456-$A1745)))</f>
        <v>4.111351438407067E-10</v>
      </c>
      <c r="AM1745">
        <f t="shared" si="556"/>
        <v>41592.527930181124</v>
      </c>
      <c r="AN1745">
        <f t="shared" si="563"/>
        <v>41586.643360519352</v>
      </c>
      <c r="AP1745" s="4"/>
      <c r="AQ1745" s="4"/>
      <c r="AR1745" s="4"/>
    </row>
    <row r="1746" spans="1:44" x14ac:dyDescent="0.2">
      <c r="A1746">
        <f>front!A1746</f>
        <v>980.34</v>
      </c>
      <c r="B1746" s="1">
        <f t="shared" si="564"/>
        <v>0.42000000000007276</v>
      </c>
      <c r="C1746" s="20">
        <f>front!B1746</f>
        <v>3288.75</v>
      </c>
      <c r="D1746" s="20">
        <f>front!C1746</f>
        <v>9662.2000000000007</v>
      </c>
      <c r="E1746" s="20">
        <f>front!D1746</f>
        <v>27977</v>
      </c>
      <c r="F1746" s="20">
        <f>front!E1746</f>
        <v>64000</v>
      </c>
      <c r="G1746" s="20">
        <f>front!F1746</f>
        <v>64000</v>
      </c>
      <c r="H1746" s="20">
        <f>front!H1746</f>
        <v>10022.4</v>
      </c>
      <c r="I1746" s="20">
        <f>front!I1746</f>
        <v>11564.4</v>
      </c>
      <c r="J1746" s="20">
        <f>front!J1746</f>
        <v>11575</v>
      </c>
      <c r="K1746" s="20"/>
      <c r="L1746" s="4">
        <f>C1746/(constants!$A$4+constants!$B$4*data!C1746+constants!$C$4*data!C1746^2+constants!$D$4*data!C1746^3+constants!$E$4*data!C1746^4+constants!$F$4*data!C1746^5+constants!$G$4*data!C1746^6+constants!$H$4*data!C1746^7)</f>
        <v>3287.5814181778592</v>
      </c>
      <c r="M1746" s="4">
        <f>D1746/(constants!$A$4+constants!$B$4*data!D1746+constants!$C$4*data!D1746^2+constants!$D$4*data!D1746^3+constants!$E$4*data!D1746^4+constants!$F$4*data!D1746^5+constants!$G$4*data!D1746^6+constants!$H$4*data!D1746^7)</f>
        <v>9670.0354018447233</v>
      </c>
      <c r="N1746" s="4">
        <f>E1746/(constants!$A$4+constants!$B$4*data!E1746+constants!$C$4*data!E1746^2+constants!$D$4*data!E1746^3+constants!$E$4*data!E1746^4+constants!$F$4*data!E1746^5+constants!$G$4*data!E1746^6+constants!$H$4*data!E1746^7)</f>
        <v>28092.03744498434</v>
      </c>
      <c r="O1746" s="4">
        <f>F1746/(constants!$A$4+constants!$B$4*data!F1746+constants!$C$4*data!F1746^2+constants!$D$4*data!F1746^3+constants!$E$4*data!F1746^4+constants!$F$4*data!F1746^5+constants!$G$4*data!F1746^6+constants!$H$4*data!F1746^7)</f>
        <v>64773.712258592925</v>
      </c>
      <c r="P1746" s="4">
        <f>G1746/(constants!$A$4+constants!$B$4*data!G1746+constants!$C$4*data!G1746^2+constants!$D$4*data!G1746^3+constants!$E$4*data!G1746^4+constants!$F$4*data!G1746^5+constants!$G$4*data!G1746^6+constants!$H$4*data!G1746^7)</f>
        <v>64773.712258592925</v>
      </c>
      <c r="Q1746" s="4">
        <f>H1746/(constants!$A$4+constants!$B$4*data!H1746+constants!$C$4*data!H1746^2+constants!$D$4*data!H1746^3+constants!$E$4*data!H1746^4+constants!$F$4*data!H1746^5+constants!$G$4*data!H1746^6+constants!$H$4*data!H1746^7)</f>
        <v>10031.268451080345</v>
      </c>
      <c r="R1746" s="4">
        <f>I1746/(constants!$A$4+constants!$B$4*data!I1746+constants!$C$4*data!I1746^2+constants!$D$4*data!I1746^3+constants!$E$4*data!I1746^4+constants!$F$4*data!I1746^5+constants!$G$4*data!I1746^6+constants!$H$4*data!I1746^7)</f>
        <v>11578.30876069336</v>
      </c>
      <c r="S1746" s="4">
        <f>J1746/(constants!$A$4+constants!$B$4*data!J1746+constants!$C$4*data!J1746^2+constants!$D$4*data!J1746^3+constants!$E$4*data!J1746^4+constants!$F$4*data!J1746^5+constants!$G$4*data!J1746^6+constants!$H$4*data!J1746^7)</f>
        <v>11588.946794974992</v>
      </c>
      <c r="T1746" s="4"/>
      <c r="U1746" s="4">
        <f t="shared" si="557"/>
        <v>24804.456026806482</v>
      </c>
      <c r="V1746" s="2">
        <f t="shared" si="558"/>
        <v>55103.676856748199</v>
      </c>
      <c r="W1746" s="2">
        <f t="shared" si="559"/>
        <v>55103.676856748199</v>
      </c>
      <c r="X1746" s="2">
        <f t="shared" si="560"/>
        <v>1547.0403096130158</v>
      </c>
      <c r="Y1746" s="2">
        <f t="shared" si="561"/>
        <v>1557.6783438946477</v>
      </c>
      <c r="Z1746" s="2"/>
      <c r="AA1746" s="4">
        <f t="shared" si="551"/>
        <v>41340.760044677467</v>
      </c>
      <c r="AB1746" s="4">
        <f t="shared" si="552"/>
        <v>9183.9461427913666</v>
      </c>
      <c r="AC1746" s="4">
        <f t="shared" si="553"/>
        <v>9183.9461427913666</v>
      </c>
      <c r="AD1746" s="4">
        <f t="shared" si="554"/>
        <v>257.8400516021693</v>
      </c>
      <c r="AE1746" s="4">
        <f t="shared" si="555"/>
        <v>259.6130573157746</v>
      </c>
      <c r="AF1746" s="4"/>
      <c r="AG1746" s="4">
        <f t="shared" si="562"/>
        <v>1</v>
      </c>
      <c r="AH1746" s="4"/>
      <c r="AI1746" s="4"/>
      <c r="AJ1746">
        <f>IF(front!E1746&gt;$AJ$2,AA1746,AB1746)</f>
        <v>41340.760044677467</v>
      </c>
      <c r="AK1746">
        <f t="shared" si="550"/>
        <v>41277.105180152059</v>
      </c>
      <c r="AL1746">
        <f>SUMPRODUCT($B$7:$B$456,AK$7:AK$456,EXP(constants!$B$32+constants!$A$32*ABS($A$7:$A$456-$A1746)))</f>
        <v>4.0364960447835907E-10</v>
      </c>
      <c r="AM1746">
        <f t="shared" si="556"/>
        <v>41277.105180151659</v>
      </c>
      <c r="AN1746">
        <f t="shared" si="563"/>
        <v>41271.220610489887</v>
      </c>
      <c r="AP1746" s="4"/>
      <c r="AQ1746" s="4"/>
      <c r="AR1746" s="4"/>
    </row>
    <row r="1747" spans="1:44" x14ac:dyDescent="0.2">
      <c r="A1747">
        <f>front!A1747</f>
        <v>980.76</v>
      </c>
      <c r="B1747" s="1">
        <f t="shared" si="564"/>
        <v>0.41999999999995907</v>
      </c>
      <c r="C1747" s="20">
        <f>front!B1747</f>
        <v>3386.85</v>
      </c>
      <c r="D1747" s="20">
        <f>front!C1747</f>
        <v>10635.8</v>
      </c>
      <c r="E1747" s="20">
        <f>front!D1747</f>
        <v>28020.2</v>
      </c>
      <c r="F1747" s="20">
        <f>front!E1747</f>
        <v>64000</v>
      </c>
      <c r="G1747" s="20">
        <f>front!F1747</f>
        <v>64000</v>
      </c>
      <c r="H1747" s="20">
        <f>front!H1747</f>
        <v>11037.6</v>
      </c>
      <c r="I1747" s="20">
        <f>front!I1747</f>
        <v>12514.2</v>
      </c>
      <c r="J1747" s="20">
        <f>front!J1747</f>
        <v>12545.2</v>
      </c>
      <c r="K1747" s="20"/>
      <c r="L1747" s="4">
        <f>C1747/(constants!$A$4+constants!$B$4*data!C1747+constants!$C$4*data!C1747^2+constants!$D$4*data!C1747^3+constants!$E$4*data!C1747^4+constants!$F$4*data!C1747^5+constants!$G$4*data!C1747^6+constants!$H$4*data!C1747^7)</f>
        <v>3385.6946560870151</v>
      </c>
      <c r="M1747" s="4">
        <f>D1747/(constants!$A$4+constants!$B$4*data!D1747+constants!$C$4*data!D1747^2+constants!$D$4*data!D1747^3+constants!$E$4*data!D1747^4+constants!$F$4*data!D1747^5+constants!$G$4*data!D1747^6+constants!$H$4*data!D1747^7)</f>
        <v>10646.554813296572</v>
      </c>
      <c r="N1747" s="4">
        <f>E1747/(constants!$A$4+constants!$B$4*data!E1747+constants!$C$4*data!E1747^2+constants!$D$4*data!E1747^3+constants!$E$4*data!E1747^4+constants!$F$4*data!E1747^5+constants!$G$4*data!E1747^6+constants!$H$4*data!E1747^7)</f>
        <v>28135.605425574144</v>
      </c>
      <c r="O1747" s="4">
        <f>F1747/(constants!$A$4+constants!$B$4*data!F1747+constants!$C$4*data!F1747^2+constants!$D$4*data!F1747^3+constants!$E$4*data!F1747^4+constants!$F$4*data!F1747^5+constants!$G$4*data!F1747^6+constants!$H$4*data!F1747^7)</f>
        <v>64773.712258592925</v>
      </c>
      <c r="P1747" s="4">
        <f>G1747/(constants!$A$4+constants!$B$4*data!G1747+constants!$C$4*data!G1747^2+constants!$D$4*data!G1747^3+constants!$E$4*data!G1747^4+constants!$F$4*data!G1747^5+constants!$G$4*data!G1747^6+constants!$H$4*data!G1747^7)</f>
        <v>64773.712258592925</v>
      </c>
      <c r="Q1747" s="4">
        <f>H1747/(constants!$A$4+constants!$B$4*data!H1747+constants!$C$4*data!H1747^2+constants!$D$4*data!H1747^3+constants!$E$4*data!H1747^4+constants!$F$4*data!H1747^5+constants!$G$4*data!H1747^6+constants!$H$4*data!H1747^7)</f>
        <v>11049.675983920803</v>
      </c>
      <c r="R1747" s="4">
        <f>I1747/(constants!$A$4+constants!$B$4*data!I1747+constants!$C$4*data!I1747^2+constants!$D$4*data!I1747^3+constants!$E$4*data!I1747^4+constants!$F$4*data!I1747^5+constants!$G$4*data!I1747^6+constants!$H$4*data!I1747^7)</f>
        <v>12531.693772382232</v>
      </c>
      <c r="S1747" s="4">
        <f>J1747/(constants!$A$4+constants!$B$4*data!J1747+constants!$C$4*data!J1747^2+constants!$D$4*data!J1747^3+constants!$E$4*data!J1747^4+constants!$F$4*data!J1747^5+constants!$G$4*data!J1747^6+constants!$H$4*data!J1747^7)</f>
        <v>12562.816719442009</v>
      </c>
      <c r="T1747" s="4"/>
      <c r="U1747" s="4">
        <f t="shared" si="557"/>
        <v>24749.910769487127</v>
      </c>
      <c r="V1747" s="2">
        <f t="shared" si="558"/>
        <v>54127.157445296354</v>
      </c>
      <c r="W1747" s="2">
        <f t="shared" si="559"/>
        <v>54127.157445296354</v>
      </c>
      <c r="X1747" s="2">
        <f t="shared" si="560"/>
        <v>1482.0177884614295</v>
      </c>
      <c r="Y1747" s="2">
        <f t="shared" si="561"/>
        <v>1513.1407355212068</v>
      </c>
      <c r="Z1747" s="2"/>
      <c r="AA1747" s="4">
        <f t="shared" si="551"/>
        <v>41249.851282478543</v>
      </c>
      <c r="AB1747" s="4">
        <f t="shared" si="552"/>
        <v>9021.1929075493917</v>
      </c>
      <c r="AC1747" s="4">
        <f t="shared" si="553"/>
        <v>9021.1929075493917</v>
      </c>
      <c r="AD1747" s="4">
        <f t="shared" si="554"/>
        <v>247.0029647435716</v>
      </c>
      <c r="AE1747" s="4">
        <f t="shared" si="555"/>
        <v>252.1901225868678</v>
      </c>
      <c r="AF1747" s="4"/>
      <c r="AG1747" s="4">
        <f t="shared" si="562"/>
        <v>1</v>
      </c>
      <c r="AH1747" s="4"/>
      <c r="AI1747" s="4"/>
      <c r="AJ1747">
        <f>IF(front!E1747&gt;$AJ$2,AA1747,AB1747)</f>
        <v>41249.851282478543</v>
      </c>
      <c r="AK1747">
        <f t="shared" si="550"/>
        <v>41186.196417953135</v>
      </c>
      <c r="AL1747">
        <f>SUMPRODUCT($B$7:$B$456,AK$7:AK$456,EXP(constants!$B$32+constants!$A$32*ABS($A$7:$A$456-$A1747)))</f>
        <v>3.9630035436392762E-10</v>
      </c>
      <c r="AM1747">
        <f t="shared" si="556"/>
        <v>41186.196417952742</v>
      </c>
      <c r="AN1747">
        <f t="shared" si="563"/>
        <v>41180.31184829097</v>
      </c>
      <c r="AP1747" s="4"/>
      <c r="AQ1747" s="4"/>
      <c r="AR1747" s="4"/>
    </row>
    <row r="1748" spans="1:44" x14ac:dyDescent="0.2">
      <c r="A1748">
        <f>front!A1748</f>
        <v>981.18</v>
      </c>
      <c r="B1748" s="1">
        <f t="shared" si="564"/>
        <v>0.41999999999995907</v>
      </c>
      <c r="C1748" s="20">
        <f>front!B1748</f>
        <v>3290.2</v>
      </c>
      <c r="D1748" s="20">
        <f>front!C1748</f>
        <v>9581.6</v>
      </c>
      <c r="E1748" s="20">
        <f>front!D1748</f>
        <v>27806.55</v>
      </c>
      <c r="F1748" s="20">
        <f>front!E1748</f>
        <v>64000</v>
      </c>
      <c r="G1748" s="20">
        <f>front!F1748</f>
        <v>64000</v>
      </c>
      <c r="H1748" s="20">
        <f>front!H1748</f>
        <v>10048.6</v>
      </c>
      <c r="I1748" s="20">
        <f>front!I1748</f>
        <v>11512.6</v>
      </c>
      <c r="J1748" s="20">
        <f>front!J1748</f>
        <v>11488.2</v>
      </c>
      <c r="K1748" s="20"/>
      <c r="L1748" s="4">
        <f>C1748/(constants!$A$4+constants!$B$4*data!C1748+constants!$C$4*data!C1748^2+constants!$D$4*data!C1748^3+constants!$E$4*data!C1748^4+constants!$F$4*data!C1748^5+constants!$G$4*data!C1748^6+constants!$H$4*data!C1748^7)</f>
        <v>3289.0315893441343</v>
      </c>
      <c r="M1748" s="4">
        <f>D1748/(constants!$A$4+constants!$B$4*data!D1748+constants!$C$4*data!D1748^2+constants!$D$4*data!D1748^3+constants!$E$4*data!D1748^4+constants!$F$4*data!D1748^5+constants!$G$4*data!D1748^6+constants!$H$4*data!D1748^7)</f>
        <v>9589.2118830210165</v>
      </c>
      <c r="N1748" s="4">
        <f>E1748/(constants!$A$4+constants!$B$4*data!E1748+constants!$C$4*data!E1748^2+constants!$D$4*data!E1748^3+constants!$E$4*data!E1748^4+constants!$F$4*data!E1748^5+constants!$G$4*data!E1748^6+constants!$H$4*data!E1748^7)</f>
        <v>27920.141857365172</v>
      </c>
      <c r="O1748" s="4">
        <f>F1748/(constants!$A$4+constants!$B$4*data!F1748+constants!$C$4*data!F1748^2+constants!$D$4*data!F1748^3+constants!$E$4*data!F1748^4+constants!$F$4*data!F1748^5+constants!$G$4*data!F1748^6+constants!$H$4*data!F1748^7)</f>
        <v>64773.712258592925</v>
      </c>
      <c r="P1748" s="4">
        <f>G1748/(constants!$A$4+constants!$B$4*data!G1748+constants!$C$4*data!G1748^2+constants!$D$4*data!G1748^3+constants!$E$4*data!G1748^4+constants!$F$4*data!G1748^5+constants!$G$4*data!G1748^6+constants!$H$4*data!G1748^7)</f>
        <v>64773.712258592925</v>
      </c>
      <c r="Q1748" s="4">
        <f>H1748/(constants!$A$4+constants!$B$4*data!H1748+constants!$C$4*data!H1748^2+constants!$D$4*data!H1748^3+constants!$E$4*data!H1748^4+constants!$F$4*data!H1748^5+constants!$G$4*data!H1748^6+constants!$H$4*data!H1748^7)</f>
        <v>10057.545760389963</v>
      </c>
      <c r="R1748" s="4">
        <f>I1748/(constants!$A$4+constants!$B$4*data!I1748+constants!$C$4*data!I1748^2+constants!$D$4*data!I1748^3+constants!$E$4*data!I1748^4+constants!$F$4*data!I1748^5+constants!$G$4*data!I1748^6+constants!$H$4*data!I1748^7)</f>
        <v>11526.323546500156</v>
      </c>
      <c r="S1748" s="4">
        <f>J1748/(constants!$A$4+constants!$B$4*data!J1748+constants!$C$4*data!J1748^2+constants!$D$4*data!J1748^3+constants!$E$4*data!J1748^4+constants!$F$4*data!J1748^5+constants!$G$4*data!J1748^6+constants!$H$4*data!J1748^7)</f>
        <v>11501.836677957983</v>
      </c>
      <c r="T1748" s="4"/>
      <c r="U1748" s="4">
        <f t="shared" si="557"/>
        <v>24631.110268021039</v>
      </c>
      <c r="V1748" s="2">
        <f t="shared" si="558"/>
        <v>55184.500375571908</v>
      </c>
      <c r="W1748" s="2">
        <f t="shared" si="559"/>
        <v>55184.500375571908</v>
      </c>
      <c r="X1748" s="2">
        <f t="shared" si="560"/>
        <v>1468.7777861101931</v>
      </c>
      <c r="Y1748" s="2">
        <f t="shared" si="561"/>
        <v>1444.2909175680197</v>
      </c>
      <c r="Z1748" s="2"/>
      <c r="AA1748" s="4">
        <f t="shared" si="551"/>
        <v>41051.850446701734</v>
      </c>
      <c r="AB1748" s="4">
        <f t="shared" si="552"/>
        <v>9197.4167292619841</v>
      </c>
      <c r="AC1748" s="4">
        <f t="shared" si="553"/>
        <v>9197.4167292619841</v>
      </c>
      <c r="AD1748" s="4">
        <f t="shared" si="554"/>
        <v>244.79629768503216</v>
      </c>
      <c r="AE1748" s="4">
        <f t="shared" si="555"/>
        <v>240.71515292800331</v>
      </c>
      <c r="AF1748" s="4"/>
      <c r="AG1748" s="4">
        <f t="shared" si="562"/>
        <v>1</v>
      </c>
      <c r="AH1748" s="4"/>
      <c r="AI1748" s="4"/>
      <c r="AJ1748">
        <f>IF(front!E1748&gt;$AJ$2,AA1748,AB1748)</f>
        <v>41051.850446701734</v>
      </c>
      <c r="AK1748">
        <f t="shared" si="550"/>
        <v>40988.195582176326</v>
      </c>
      <c r="AL1748">
        <f>SUMPRODUCT($B$7:$B$456,AK$7:AK$456,EXP(constants!$B$32+constants!$A$32*ABS($A$7:$A$456-$A1748)))</f>
        <v>3.8908491207847789E-10</v>
      </c>
      <c r="AM1748">
        <f t="shared" si="556"/>
        <v>40988.19558217594</v>
      </c>
      <c r="AN1748">
        <f t="shared" si="563"/>
        <v>40982.311012514168</v>
      </c>
      <c r="AP1748" s="4"/>
      <c r="AQ1748" s="4"/>
      <c r="AR1748" s="4"/>
    </row>
    <row r="1749" spans="1:44" x14ac:dyDescent="0.2">
      <c r="A1749">
        <f>front!A1749</f>
        <v>981.6</v>
      </c>
      <c r="B1749" s="1">
        <f t="shared" si="564"/>
        <v>0.42000000000007276</v>
      </c>
      <c r="C1749" s="20">
        <f>front!B1749</f>
        <v>3222.4</v>
      </c>
      <c r="D1749" s="20">
        <f>front!C1749</f>
        <v>9014.2000000000007</v>
      </c>
      <c r="E1749" s="20">
        <f>front!D1749</f>
        <v>27655.4</v>
      </c>
      <c r="F1749" s="20">
        <f>front!E1749</f>
        <v>64000</v>
      </c>
      <c r="G1749" s="20">
        <f>front!F1749</f>
        <v>64000</v>
      </c>
      <c r="H1749" s="20">
        <f>front!H1749</f>
        <v>9410.7999999999993</v>
      </c>
      <c r="I1749" s="20">
        <f>front!I1749</f>
        <v>10872.6</v>
      </c>
      <c r="J1749" s="20">
        <f>front!J1749</f>
        <v>10883.2</v>
      </c>
      <c r="K1749" s="20"/>
      <c r="L1749" s="4">
        <f>C1749/(constants!$A$4+constants!$B$4*data!C1749+constants!$C$4*data!C1749^2+constants!$D$4*data!C1749^3+constants!$E$4*data!C1749^4+constants!$F$4*data!C1749^5+constants!$G$4*data!C1749^6+constants!$H$4*data!C1749^7)</f>
        <v>3221.2243668208698</v>
      </c>
      <c r="M1749" s="4">
        <f>D1749/(constants!$A$4+constants!$B$4*data!D1749+constants!$C$4*data!D1749^2+constants!$D$4*data!D1749^3+constants!$E$4*data!D1749^4+constants!$F$4*data!D1749^5+constants!$G$4*data!D1749^6+constants!$H$4*data!D1749^7)</f>
        <v>9020.3180972613845</v>
      </c>
      <c r="N1749" s="4">
        <f>E1749/(constants!$A$4+constants!$B$4*data!E1749+constants!$C$4*data!E1749^2+constants!$D$4*data!E1749^3+constants!$E$4*data!E1749^4+constants!$F$4*data!E1749^5+constants!$G$4*data!E1749^6+constants!$H$4*data!E1749^7)</f>
        <v>27767.718302736957</v>
      </c>
      <c r="O1749" s="4">
        <f>F1749/(constants!$A$4+constants!$B$4*data!F1749+constants!$C$4*data!F1749^2+constants!$D$4*data!F1749^3+constants!$E$4*data!F1749^4+constants!$F$4*data!F1749^5+constants!$G$4*data!F1749^6+constants!$H$4*data!F1749^7)</f>
        <v>64773.712258592925</v>
      </c>
      <c r="P1749" s="4">
        <f>G1749/(constants!$A$4+constants!$B$4*data!G1749+constants!$C$4*data!G1749^2+constants!$D$4*data!G1749^3+constants!$E$4*data!G1749^4+constants!$F$4*data!G1749^5+constants!$G$4*data!G1749^6+constants!$H$4*data!G1749^7)</f>
        <v>64773.712258592925</v>
      </c>
      <c r="Q1749" s="4">
        <f>H1749/(constants!$A$4+constants!$B$4*data!H1749+constants!$C$4*data!H1749^2+constants!$D$4*data!H1749^3+constants!$E$4*data!H1749^4+constants!$F$4*data!H1749^5+constants!$G$4*data!H1749^6+constants!$H$4*data!H1749^7)</f>
        <v>9417.9475055108633</v>
      </c>
      <c r="R1749" s="4">
        <f>I1749/(constants!$A$4+constants!$B$4*data!I1749+constants!$C$4*data!I1749^2+constants!$D$4*data!I1749^3+constants!$E$4*data!I1749^4+constants!$F$4*data!I1749^5+constants!$G$4*data!I1749^6+constants!$H$4*data!I1749^7)</f>
        <v>10884.12533366032</v>
      </c>
      <c r="S1749" s="4">
        <f>J1749/(constants!$A$4+constants!$B$4*data!J1749+constants!$C$4*data!J1749^2+constants!$D$4*data!J1749^3+constants!$E$4*data!J1749^4+constants!$F$4*data!J1749^5+constants!$G$4*data!J1749^6+constants!$H$4*data!J1749^7)</f>
        <v>10894.760370186041</v>
      </c>
      <c r="T1749" s="4"/>
      <c r="U1749" s="4">
        <f t="shared" si="557"/>
        <v>24546.493935916089</v>
      </c>
      <c r="V1749" s="2">
        <f t="shared" si="558"/>
        <v>55753.39416133154</v>
      </c>
      <c r="W1749" s="2">
        <f t="shared" si="559"/>
        <v>55753.39416133154</v>
      </c>
      <c r="X1749" s="2">
        <f t="shared" si="560"/>
        <v>1466.1778281494571</v>
      </c>
      <c r="Y1749" s="2">
        <f t="shared" si="561"/>
        <v>1476.8128646751775</v>
      </c>
      <c r="Z1749" s="2"/>
      <c r="AA1749" s="4">
        <f t="shared" si="551"/>
        <v>40910.823226526816</v>
      </c>
      <c r="AB1749" s="4">
        <f t="shared" si="552"/>
        <v>9292.232360221924</v>
      </c>
      <c r="AC1749" s="4">
        <f t="shared" si="553"/>
        <v>9292.232360221924</v>
      </c>
      <c r="AD1749" s="4">
        <f t="shared" si="554"/>
        <v>244.36297135824287</v>
      </c>
      <c r="AE1749" s="4">
        <f t="shared" si="555"/>
        <v>246.1354774458629</v>
      </c>
      <c r="AF1749" s="4"/>
      <c r="AG1749" s="4">
        <f t="shared" si="562"/>
        <v>1</v>
      </c>
      <c r="AH1749" s="4"/>
      <c r="AI1749" s="4"/>
      <c r="AJ1749">
        <f>IF(front!E1749&gt;$AJ$2,AA1749,AB1749)</f>
        <v>40910.823226526816</v>
      </c>
      <c r="AK1749">
        <f t="shared" si="550"/>
        <v>40847.168362001408</v>
      </c>
      <c r="AL1749">
        <f>SUMPRODUCT($B$7:$B$456,AK$7:AK$456,EXP(constants!$B$32+constants!$A$32*ABS($A$7:$A$456-$A1749)))</f>
        <v>3.8200084138228011E-10</v>
      </c>
      <c r="AM1749">
        <f t="shared" si="556"/>
        <v>40847.168362001023</v>
      </c>
      <c r="AN1749">
        <f t="shared" si="563"/>
        <v>40841.283792339251</v>
      </c>
      <c r="AP1749" s="4"/>
      <c r="AQ1749" s="4"/>
      <c r="AR1749" s="4"/>
    </row>
    <row r="1750" spans="1:44" x14ac:dyDescent="0.2">
      <c r="A1750">
        <f>front!A1750</f>
        <v>982.02</v>
      </c>
      <c r="B1750" s="1">
        <f t="shared" si="564"/>
        <v>0.41999999999995907</v>
      </c>
      <c r="C1750" s="20">
        <f>front!B1750</f>
        <v>3264.8</v>
      </c>
      <c r="D1750" s="20">
        <f>front!C1750</f>
        <v>9405.4</v>
      </c>
      <c r="E1750" s="20">
        <f>front!D1750</f>
        <v>27583.75</v>
      </c>
      <c r="F1750" s="20">
        <f>front!E1750</f>
        <v>64000</v>
      </c>
      <c r="G1750" s="20">
        <f>front!F1750</f>
        <v>64000</v>
      </c>
      <c r="H1750" s="20">
        <f>front!H1750</f>
        <v>9810.4</v>
      </c>
      <c r="I1750" s="20">
        <f>front!I1750</f>
        <v>11308.6</v>
      </c>
      <c r="J1750" s="20">
        <f>front!J1750</f>
        <v>11344.8</v>
      </c>
      <c r="K1750" s="20"/>
      <c r="L1750" s="4">
        <f>C1750/(constants!$A$4+constants!$B$4*data!C1750+constants!$C$4*data!C1750^2+constants!$D$4*data!C1750^3+constants!$E$4*data!C1750^4+constants!$F$4*data!C1750^5+constants!$G$4*data!C1750^6+constants!$H$4*data!C1750^7)</f>
        <v>3263.6286967868609</v>
      </c>
      <c r="M1750" s="4">
        <f>D1750/(constants!$A$4+constants!$B$4*data!D1750+constants!$C$4*data!D1750^2+constants!$D$4*data!D1750^3+constants!$E$4*data!D1750^4+constants!$F$4*data!D1750^5+constants!$G$4*data!D1750^6+constants!$H$4*data!D1750^7)</f>
        <v>9412.5330298951012</v>
      </c>
      <c r="N1750" s="4">
        <f>E1750/(constants!$A$4+constants!$B$4*data!E1750+constants!$C$4*data!E1750^2+constants!$D$4*data!E1750^3+constants!$E$4*data!E1750^4+constants!$F$4*data!E1750^5+constants!$G$4*data!E1750^6+constants!$H$4*data!E1750^7)</f>
        <v>27695.467309614269</v>
      </c>
      <c r="O1750" s="4">
        <f>F1750/(constants!$A$4+constants!$B$4*data!F1750+constants!$C$4*data!F1750^2+constants!$D$4*data!F1750^3+constants!$E$4*data!F1750^4+constants!$F$4*data!F1750^5+constants!$G$4*data!F1750^6+constants!$H$4*data!F1750^7)</f>
        <v>64773.712258592925</v>
      </c>
      <c r="P1750" s="4">
        <f>G1750/(constants!$A$4+constants!$B$4*data!G1750+constants!$C$4*data!G1750^2+constants!$D$4*data!G1750^3+constants!$E$4*data!G1750^4+constants!$F$4*data!G1750^5+constants!$G$4*data!G1750^6+constants!$H$4*data!G1750^7)</f>
        <v>64773.712258592925</v>
      </c>
      <c r="Q1750" s="4">
        <f>H1750/(constants!$A$4+constants!$B$4*data!H1750+constants!$C$4*data!H1750^2+constants!$D$4*data!H1750^3+constants!$E$4*data!H1750^4+constants!$F$4*data!H1750^5+constants!$G$4*data!H1750^6+constants!$H$4*data!H1750^7)</f>
        <v>9818.6536943032625</v>
      </c>
      <c r="R1750" s="4">
        <f>I1750/(constants!$A$4+constants!$B$4*data!I1750+constants!$C$4*data!I1750^2+constants!$D$4*data!I1750^3+constants!$E$4*data!I1750^4+constants!$F$4*data!I1750^5+constants!$G$4*data!I1750^6+constants!$H$4*data!I1750^7)</f>
        <v>11321.604690251592</v>
      </c>
      <c r="S1750" s="4">
        <f>J1750/(constants!$A$4+constants!$B$4*data!J1750+constants!$C$4*data!J1750^2+constants!$D$4*data!J1750^3+constants!$E$4*data!J1750^4+constants!$F$4*data!J1750^5+constants!$G$4*data!J1750^6+constants!$H$4*data!J1750^7)</f>
        <v>11357.931018956053</v>
      </c>
      <c r="T1750" s="4"/>
      <c r="U1750" s="4">
        <f t="shared" si="557"/>
        <v>24431.838612827407</v>
      </c>
      <c r="V1750" s="2">
        <f t="shared" si="558"/>
        <v>55361.179228697823</v>
      </c>
      <c r="W1750" s="2">
        <f t="shared" si="559"/>
        <v>55361.179228697823</v>
      </c>
      <c r="X1750" s="2">
        <f t="shared" si="560"/>
        <v>1502.9509959483294</v>
      </c>
      <c r="Y1750" s="2">
        <f t="shared" si="561"/>
        <v>1539.2773246527904</v>
      </c>
      <c r="Z1750" s="2"/>
      <c r="AA1750" s="4">
        <f t="shared" si="551"/>
        <v>40719.731021379012</v>
      </c>
      <c r="AB1750" s="4">
        <f t="shared" si="552"/>
        <v>9226.8632047829706</v>
      </c>
      <c r="AC1750" s="4">
        <f t="shared" si="553"/>
        <v>9226.8632047829706</v>
      </c>
      <c r="AD1750" s="4">
        <f t="shared" si="554"/>
        <v>250.49183265805488</v>
      </c>
      <c r="AE1750" s="4">
        <f t="shared" si="555"/>
        <v>256.54622077546503</v>
      </c>
      <c r="AF1750" s="4"/>
      <c r="AG1750" s="4">
        <f t="shared" si="562"/>
        <v>1</v>
      </c>
      <c r="AH1750" s="4"/>
      <c r="AI1750" s="4"/>
      <c r="AJ1750">
        <f>IF(front!E1750&gt;$AJ$2,AA1750,AB1750)</f>
        <v>40719.731021379012</v>
      </c>
      <c r="AK1750">
        <f t="shared" si="550"/>
        <v>40656.076156853604</v>
      </c>
      <c r="AL1750">
        <f>SUMPRODUCT($B$7:$B$456,AK$7:AK$456,EXP(constants!$B$32+constants!$A$32*ABS($A$7:$A$456-$A1750)))</f>
        <v>3.7504575039223762E-10</v>
      </c>
      <c r="AM1750">
        <f t="shared" si="556"/>
        <v>40656.076156853225</v>
      </c>
      <c r="AN1750">
        <f t="shared" si="563"/>
        <v>40650.191587191453</v>
      </c>
      <c r="AP1750" s="4"/>
      <c r="AQ1750" s="4"/>
      <c r="AR1750" s="4"/>
    </row>
    <row r="1751" spans="1:44" x14ac:dyDescent="0.2">
      <c r="A1751">
        <f>front!A1751</f>
        <v>982.44</v>
      </c>
      <c r="B1751" s="1">
        <f t="shared" si="564"/>
        <v>0.42000000000007276</v>
      </c>
      <c r="C1751" s="20">
        <f>front!B1751</f>
        <v>3277.25</v>
      </c>
      <c r="D1751" s="20">
        <f>front!C1751</f>
        <v>9423.6</v>
      </c>
      <c r="E1751" s="20">
        <f>front!D1751</f>
        <v>27521.5</v>
      </c>
      <c r="F1751" s="20">
        <f>front!E1751</f>
        <v>64000</v>
      </c>
      <c r="G1751" s="20">
        <f>front!F1751</f>
        <v>64000</v>
      </c>
      <c r="H1751" s="20">
        <f>front!H1751</f>
        <v>9872</v>
      </c>
      <c r="I1751" s="20">
        <f>front!I1751</f>
        <v>11368.6</v>
      </c>
      <c r="J1751" s="20">
        <f>front!J1751</f>
        <v>11411.4</v>
      </c>
      <c r="K1751" s="20"/>
      <c r="L1751" s="4">
        <f>C1751/(constants!$A$4+constants!$B$4*data!C1751+constants!$C$4*data!C1751^2+constants!$D$4*data!C1751^3+constants!$E$4*data!C1751^4+constants!$F$4*data!C1751^5+constants!$G$4*data!C1751^6+constants!$H$4*data!C1751^7)</f>
        <v>3276.080086567838</v>
      </c>
      <c r="M1751" s="4">
        <f>D1751/(constants!$A$4+constants!$B$4*data!D1751+constants!$C$4*data!D1751^2+constants!$D$4*data!D1751^3+constants!$E$4*data!D1751^4+constants!$F$4*data!D1751^5+constants!$G$4*data!D1751^6+constants!$H$4*data!D1751^7)</f>
        <v>9430.7818686057217</v>
      </c>
      <c r="N1751" s="4">
        <f>E1751/(constants!$A$4+constants!$B$4*data!E1751+constants!$C$4*data!E1751^2+constants!$D$4*data!E1751^3+constants!$E$4*data!E1751^4+constants!$F$4*data!E1751^5+constants!$G$4*data!E1751^6+constants!$H$4*data!E1751^7)</f>
        <v>27632.696568556581</v>
      </c>
      <c r="O1751" s="4">
        <f>F1751/(constants!$A$4+constants!$B$4*data!F1751+constants!$C$4*data!F1751^2+constants!$D$4*data!F1751^3+constants!$E$4*data!F1751^4+constants!$F$4*data!F1751^5+constants!$G$4*data!F1751^6+constants!$H$4*data!F1751^7)</f>
        <v>64773.712258592925</v>
      </c>
      <c r="P1751" s="4">
        <f>G1751/(constants!$A$4+constants!$B$4*data!G1751+constants!$C$4*data!G1751^2+constants!$D$4*data!G1751^3+constants!$E$4*data!G1751^4+constants!$F$4*data!G1751^5+constants!$G$4*data!G1751^6+constants!$H$4*data!G1751^7)</f>
        <v>64773.712258592925</v>
      </c>
      <c r="Q1751" s="4">
        <f>H1751/(constants!$A$4+constants!$B$4*data!H1751+constants!$C$4*data!H1751^2+constants!$D$4*data!H1751^3+constants!$E$4*data!H1751^4+constants!$F$4*data!H1751^5+constants!$G$4*data!H1751^6+constants!$H$4*data!H1751^7)</f>
        <v>9880.4303370906673</v>
      </c>
      <c r="R1751" s="4">
        <f>I1751/(constants!$A$4+constants!$B$4*data!I1751+constants!$C$4*data!I1751^2+constants!$D$4*data!I1751^3+constants!$E$4*data!I1751^4+constants!$F$4*data!I1751^5+constants!$G$4*data!I1751^6+constants!$H$4*data!I1751^7)</f>
        <v>11381.814365321547</v>
      </c>
      <c r="S1751" s="4">
        <f>J1751/(constants!$A$4+constants!$B$4*data!J1751+constants!$C$4*data!J1751^2+constants!$D$4*data!J1751^3+constants!$E$4*data!J1751^4+constants!$F$4*data!J1751^5+constants!$G$4*data!J1751^6+constants!$H$4*data!J1751^7)</f>
        <v>11424.764827673236</v>
      </c>
      <c r="T1751" s="4"/>
      <c r="U1751" s="4">
        <f t="shared" si="557"/>
        <v>24356.616481988742</v>
      </c>
      <c r="V1751" s="2">
        <f t="shared" si="558"/>
        <v>55342.930389987203</v>
      </c>
      <c r="W1751" s="2">
        <f t="shared" si="559"/>
        <v>55342.930389987203</v>
      </c>
      <c r="X1751" s="2">
        <f t="shared" si="560"/>
        <v>1501.3840282308793</v>
      </c>
      <c r="Y1751" s="2">
        <f t="shared" si="561"/>
        <v>1544.3344905825688</v>
      </c>
      <c r="Z1751" s="2"/>
      <c r="AA1751" s="4">
        <f t="shared" si="551"/>
        <v>40594.360803314572</v>
      </c>
      <c r="AB1751" s="4">
        <f t="shared" si="552"/>
        <v>9223.8217316645332</v>
      </c>
      <c r="AC1751" s="4">
        <f t="shared" si="553"/>
        <v>9223.8217316645332</v>
      </c>
      <c r="AD1751" s="4">
        <f t="shared" si="554"/>
        <v>250.2306713718132</v>
      </c>
      <c r="AE1751" s="4">
        <f t="shared" si="555"/>
        <v>257.38908176376145</v>
      </c>
      <c r="AF1751" s="4"/>
      <c r="AG1751" s="4">
        <f t="shared" si="562"/>
        <v>1</v>
      </c>
      <c r="AH1751" s="4"/>
      <c r="AI1751" s="4"/>
      <c r="AJ1751">
        <f>IF(front!E1751&gt;$AJ$2,AA1751,AB1751)</f>
        <v>40594.360803314572</v>
      </c>
      <c r="AK1751">
        <f t="shared" si="550"/>
        <v>40530.705938789164</v>
      </c>
      <c r="AL1751">
        <f>SUMPRODUCT($B$7:$B$456,AK$7:AK$456,EXP(constants!$B$32+constants!$A$32*ABS($A$7:$A$456-$A1751)))</f>
        <v>3.6821729077427302E-10</v>
      </c>
      <c r="AM1751">
        <f t="shared" si="556"/>
        <v>40530.705938788793</v>
      </c>
      <c r="AN1751">
        <f t="shared" si="563"/>
        <v>40524.821369127021</v>
      </c>
      <c r="AP1751" s="4"/>
      <c r="AQ1751" s="4"/>
      <c r="AR1751" s="4"/>
    </row>
    <row r="1752" spans="1:44" x14ac:dyDescent="0.2">
      <c r="A1752">
        <f>front!A1752</f>
        <v>982.86</v>
      </c>
      <c r="B1752" s="1">
        <f t="shared" si="564"/>
        <v>0.41999999999995907</v>
      </c>
      <c r="C1752" s="20">
        <f>front!B1752</f>
        <v>3310.8</v>
      </c>
      <c r="D1752" s="20">
        <f>front!C1752</f>
        <v>9760</v>
      </c>
      <c r="E1752" s="20">
        <f>front!D1752</f>
        <v>27483.7</v>
      </c>
      <c r="F1752" s="20">
        <f>front!E1752</f>
        <v>64000</v>
      </c>
      <c r="G1752" s="20">
        <f>front!F1752</f>
        <v>64000</v>
      </c>
      <c r="H1752" s="20">
        <f>front!H1752</f>
        <v>10204.799999999999</v>
      </c>
      <c r="I1752" s="20">
        <f>front!I1752</f>
        <v>11718.8</v>
      </c>
      <c r="J1752" s="20">
        <f>front!J1752</f>
        <v>11719.8</v>
      </c>
      <c r="K1752" s="20"/>
      <c r="L1752" s="4">
        <f>C1752/(constants!$A$4+constants!$B$4*data!C1752+constants!$C$4*data!C1752^2+constants!$D$4*data!C1752^3+constants!$E$4*data!C1752^4+constants!$F$4*data!C1752^5+constants!$G$4*data!C1752^6+constants!$H$4*data!C1752^7)</f>
        <v>3309.6341002432855</v>
      </c>
      <c r="M1752" s="4">
        <f>D1752/(constants!$A$4+constants!$B$4*data!D1752+constants!$C$4*data!D1752^2+constants!$D$4*data!D1752^3+constants!$E$4*data!D1752^4+constants!$F$4*data!D1752^5+constants!$G$4*data!D1752^6+constants!$H$4*data!D1752^7)</f>
        <v>9768.1103805446746</v>
      </c>
      <c r="N1752" s="4">
        <f>E1752/(constants!$A$4+constants!$B$4*data!E1752+constants!$C$4*data!E1752^2+constants!$D$4*data!E1752^3+constants!$E$4*data!E1752^4+constants!$F$4*data!E1752^5+constants!$G$4*data!E1752^6+constants!$H$4*data!E1752^7)</f>
        <v>27594.580994443666</v>
      </c>
      <c r="O1752" s="4">
        <f>F1752/(constants!$A$4+constants!$B$4*data!F1752+constants!$C$4*data!F1752^2+constants!$D$4*data!F1752^3+constants!$E$4*data!F1752^4+constants!$F$4*data!F1752^5+constants!$G$4*data!F1752^6+constants!$H$4*data!F1752^7)</f>
        <v>64773.712258592925</v>
      </c>
      <c r="P1752" s="4">
        <f>G1752/(constants!$A$4+constants!$B$4*data!G1752+constants!$C$4*data!G1752^2+constants!$D$4*data!G1752^3+constants!$E$4*data!G1752^4+constants!$F$4*data!G1752^5+constants!$G$4*data!G1752^6+constants!$H$4*data!G1752^7)</f>
        <v>64773.712258592925</v>
      </c>
      <c r="Q1752" s="4">
        <f>H1752/(constants!$A$4+constants!$B$4*data!H1752+constants!$C$4*data!H1752^2+constants!$D$4*data!H1752^3+constants!$E$4*data!H1752^4+constants!$F$4*data!H1752^5+constants!$G$4*data!H1752^6+constants!$H$4*data!H1752^7)</f>
        <v>10214.212734858253</v>
      </c>
      <c r="R1752" s="4">
        <f>I1752/(constants!$A$4+constants!$B$4*data!I1752+constants!$C$4*data!I1752^2+constants!$D$4*data!I1752^3+constants!$E$4*data!I1752^4+constants!$F$4*data!I1752^5+constants!$G$4*data!I1752^6+constants!$H$4*data!I1752^7)</f>
        <v>11733.267230326022</v>
      </c>
      <c r="S1752" s="4">
        <f>J1752/(constants!$A$4+constants!$B$4*data!J1752+constants!$C$4*data!J1752^2+constants!$D$4*data!J1752^3+constants!$E$4*data!J1752^4+constants!$F$4*data!J1752^5+constants!$G$4*data!J1752^6+constants!$H$4*data!J1752^7)</f>
        <v>11734.270878510517</v>
      </c>
      <c r="T1752" s="4"/>
      <c r="U1752" s="4">
        <f t="shared" si="557"/>
        <v>24284.94689420038</v>
      </c>
      <c r="V1752" s="2">
        <f t="shared" si="558"/>
        <v>55005.601878048248</v>
      </c>
      <c r="W1752" s="2">
        <f t="shared" si="559"/>
        <v>55005.601878048248</v>
      </c>
      <c r="X1752" s="2">
        <f t="shared" si="560"/>
        <v>1519.0544954677698</v>
      </c>
      <c r="Y1752" s="2">
        <f t="shared" si="561"/>
        <v>1520.0581436522643</v>
      </c>
      <c r="Z1752" s="2"/>
      <c r="AA1752" s="4">
        <f t="shared" si="551"/>
        <v>40474.911490333965</v>
      </c>
      <c r="AB1752" s="4">
        <f t="shared" si="552"/>
        <v>9167.6003130080408</v>
      </c>
      <c r="AC1752" s="4">
        <f t="shared" si="553"/>
        <v>9167.6003130080408</v>
      </c>
      <c r="AD1752" s="4">
        <f t="shared" si="554"/>
        <v>253.17574924462832</v>
      </c>
      <c r="AE1752" s="4">
        <f t="shared" si="555"/>
        <v>253.34302394204406</v>
      </c>
      <c r="AF1752" s="4"/>
      <c r="AG1752" s="4">
        <f t="shared" si="562"/>
        <v>1</v>
      </c>
      <c r="AH1752" s="4"/>
      <c r="AI1752" s="4"/>
      <c r="AJ1752">
        <f>IF(front!E1752&gt;$AJ$2,AA1752,AB1752)</f>
        <v>40474.911490333965</v>
      </c>
      <c r="AK1752">
        <f t="shared" si="550"/>
        <v>40411.256625808557</v>
      </c>
      <c r="AL1752">
        <f>SUMPRODUCT($B$7:$B$456,AK$7:AK$456,EXP(constants!$B$32+constants!$A$32*ABS($A$7:$A$456-$A1752)))</f>
        <v>3.6151315695044481E-10</v>
      </c>
      <c r="AM1752">
        <f t="shared" si="556"/>
        <v>40411.256625808193</v>
      </c>
      <c r="AN1752">
        <f t="shared" si="563"/>
        <v>40405.372056146422</v>
      </c>
      <c r="AP1752" s="4"/>
      <c r="AQ1752" s="4"/>
      <c r="AR1752" s="4"/>
    </row>
    <row r="1753" spans="1:44" x14ac:dyDescent="0.2">
      <c r="A1753">
        <f>front!A1753</f>
        <v>983.28</v>
      </c>
      <c r="B1753" s="1">
        <f t="shared" si="564"/>
        <v>0.41999999999995907</v>
      </c>
      <c r="C1753" s="20">
        <f>front!B1753</f>
        <v>3323.15</v>
      </c>
      <c r="D1753" s="20">
        <f>front!C1753</f>
        <v>10025</v>
      </c>
      <c r="E1753" s="20">
        <f>front!D1753</f>
        <v>27331.599999999999</v>
      </c>
      <c r="F1753" s="20">
        <f>front!E1753</f>
        <v>64000</v>
      </c>
      <c r="G1753" s="20">
        <f>front!F1753</f>
        <v>64000</v>
      </c>
      <c r="H1753" s="20">
        <f>front!H1753</f>
        <v>10412.799999999999</v>
      </c>
      <c r="I1753" s="20">
        <f>front!I1753</f>
        <v>11932.2</v>
      </c>
      <c r="J1753" s="20">
        <f>front!J1753</f>
        <v>11919.4</v>
      </c>
      <c r="K1753" s="20"/>
      <c r="L1753" s="4">
        <f>C1753/(constants!$A$4+constants!$B$4*data!C1753+constants!$C$4*data!C1753^2+constants!$D$4*data!C1753^3+constants!$E$4*data!C1753^4+constants!$F$4*data!C1753^5+constants!$G$4*data!C1753^6+constants!$H$4*data!C1753^7)</f>
        <v>3321.9856765829945</v>
      </c>
      <c r="M1753" s="4">
        <f>D1753/(constants!$A$4+constants!$B$4*data!D1753+constants!$C$4*data!D1753^2+constants!$D$4*data!D1753^3+constants!$E$4*data!D1753^4+constants!$F$4*data!D1753^5+constants!$G$4*data!D1753^6+constants!$H$4*data!D1753^7)</f>
        <v>10033.876109901523</v>
      </c>
      <c r="N1753" s="4">
        <f>E1753/(constants!$A$4+constants!$B$4*data!E1753+constants!$C$4*data!E1753^2+constants!$D$4*data!E1753^3+constants!$E$4*data!E1753^4+constants!$F$4*data!E1753^5+constants!$G$4*data!E1753^6+constants!$H$4*data!E1753^7)</f>
        <v>27441.21600097854</v>
      </c>
      <c r="O1753" s="4">
        <f>F1753/(constants!$A$4+constants!$B$4*data!F1753+constants!$C$4*data!F1753^2+constants!$D$4*data!F1753^3+constants!$E$4*data!F1753^4+constants!$F$4*data!F1753^5+constants!$G$4*data!F1753^6+constants!$H$4*data!F1753^7)</f>
        <v>64773.712258592925</v>
      </c>
      <c r="P1753" s="4">
        <f>G1753/(constants!$A$4+constants!$B$4*data!G1753+constants!$C$4*data!G1753^2+constants!$D$4*data!G1753^3+constants!$E$4*data!G1753^4+constants!$F$4*data!G1753^5+constants!$G$4*data!G1753^6+constants!$H$4*data!G1753^7)</f>
        <v>64773.712258592925</v>
      </c>
      <c r="Q1753" s="4">
        <f>H1753/(constants!$A$4+constants!$B$4*data!H1753+constants!$C$4*data!H1753^2+constants!$D$4*data!H1753^3+constants!$E$4*data!H1753^4+constants!$F$4*data!H1753^5+constants!$G$4*data!H1753^6+constants!$H$4*data!H1753^7)</f>
        <v>10422.85064235977</v>
      </c>
      <c r="R1753" s="4">
        <f>I1753/(constants!$A$4+constants!$B$4*data!I1753+constants!$C$4*data!I1753^2+constants!$D$4*data!I1753^3+constants!$E$4*data!I1753^4+constants!$F$4*data!I1753^5+constants!$G$4*data!I1753^6+constants!$H$4*data!I1753^7)</f>
        <v>11947.454787779468</v>
      </c>
      <c r="S1753" s="4">
        <f>J1753/(constants!$A$4+constants!$B$4*data!J1753+constants!$C$4*data!J1753^2+constants!$D$4*data!J1753^3+constants!$E$4*data!J1753^4+constants!$F$4*data!J1753^5+constants!$G$4*data!J1753^6+constants!$H$4*data!J1753^7)</f>
        <v>11934.607038885488</v>
      </c>
      <c r="T1753" s="4"/>
      <c r="U1753" s="4">
        <f t="shared" si="557"/>
        <v>24119.230324395547</v>
      </c>
      <c r="V1753" s="2">
        <f t="shared" si="558"/>
        <v>54739.8361486914</v>
      </c>
      <c r="W1753" s="2">
        <f t="shared" si="559"/>
        <v>54739.8361486914</v>
      </c>
      <c r="X1753" s="2">
        <f t="shared" si="560"/>
        <v>1524.6041454196984</v>
      </c>
      <c r="Y1753" s="2">
        <f t="shared" si="561"/>
        <v>1511.7563965257177</v>
      </c>
      <c r="Z1753" s="2"/>
      <c r="AA1753" s="4">
        <f t="shared" si="551"/>
        <v>40198.717207325906</v>
      </c>
      <c r="AB1753" s="4">
        <f t="shared" si="552"/>
        <v>9123.3060247818994</v>
      </c>
      <c r="AC1753" s="4">
        <f t="shared" si="553"/>
        <v>9123.3060247818994</v>
      </c>
      <c r="AD1753" s="4">
        <f t="shared" si="554"/>
        <v>254.10069090328307</v>
      </c>
      <c r="AE1753" s="4">
        <f t="shared" si="555"/>
        <v>251.95939942095296</v>
      </c>
      <c r="AF1753" s="4"/>
      <c r="AG1753" s="4">
        <f t="shared" si="562"/>
        <v>1</v>
      </c>
      <c r="AH1753" s="4"/>
      <c r="AI1753" s="4"/>
      <c r="AJ1753">
        <f>IF(front!E1753&gt;$AJ$2,AA1753,AB1753)</f>
        <v>40198.717207325906</v>
      </c>
      <c r="AK1753">
        <f t="shared" si="550"/>
        <v>40135.062342800498</v>
      </c>
      <c r="AL1753">
        <f>SUMPRODUCT($B$7:$B$456,AK$7:AK$456,EXP(constants!$B$32+constants!$A$32*ABS($A$7:$A$456-$A1753)))</f>
        <v>3.5493108532047263E-10</v>
      </c>
      <c r="AM1753">
        <f t="shared" si="556"/>
        <v>40135.062342800142</v>
      </c>
      <c r="AN1753">
        <f t="shared" si="563"/>
        <v>40129.17777313837</v>
      </c>
      <c r="AP1753" s="4"/>
      <c r="AQ1753" s="4"/>
      <c r="AR1753" s="4"/>
    </row>
    <row r="1754" spans="1:44" x14ac:dyDescent="0.2">
      <c r="A1754">
        <f>front!A1754</f>
        <v>983.7</v>
      </c>
      <c r="B1754" s="1">
        <f t="shared" si="564"/>
        <v>0.42000000000007276</v>
      </c>
      <c r="C1754" s="20">
        <f>front!B1754</f>
        <v>3319.35</v>
      </c>
      <c r="D1754" s="20">
        <f>front!C1754</f>
        <v>9990.6</v>
      </c>
      <c r="E1754" s="20">
        <f>front!D1754</f>
        <v>27094.95</v>
      </c>
      <c r="F1754" s="20">
        <f>front!E1754</f>
        <v>64000</v>
      </c>
      <c r="G1754" s="20">
        <f>front!F1754</f>
        <v>64000</v>
      </c>
      <c r="H1754" s="20">
        <f>front!H1754</f>
        <v>10354.200000000001</v>
      </c>
      <c r="I1754" s="20">
        <f>front!I1754</f>
        <v>11931.2</v>
      </c>
      <c r="J1754" s="20">
        <f>front!J1754</f>
        <v>11923.4</v>
      </c>
      <c r="K1754" s="20"/>
      <c r="L1754" s="4">
        <f>C1754/(constants!$A$4+constants!$B$4*data!C1754+constants!$C$4*data!C1754^2+constants!$D$4*data!C1754^3+constants!$E$4*data!C1754^4+constants!$F$4*data!C1754^5+constants!$G$4*data!C1754^6+constants!$H$4*data!C1754^7)</f>
        <v>3318.1851858781201</v>
      </c>
      <c r="M1754" s="4">
        <f>D1754/(constants!$A$4+constants!$B$4*data!D1754+constants!$C$4*data!D1754^2+constants!$D$4*data!D1754^3+constants!$E$4*data!D1754^4+constants!$F$4*data!D1754^5+constants!$G$4*data!D1754^6+constants!$H$4*data!D1754^7)</f>
        <v>9999.375011396578</v>
      </c>
      <c r="N1754" s="4">
        <f>E1754/(constants!$A$4+constants!$B$4*data!E1754+constants!$C$4*data!E1754^2+constants!$D$4*data!E1754^3+constants!$E$4*data!E1754^4+constants!$F$4*data!E1754^5+constants!$G$4*data!E1754^6+constants!$H$4*data!E1754^7)</f>
        <v>27202.612987121465</v>
      </c>
      <c r="O1754" s="4">
        <f>F1754/(constants!$A$4+constants!$B$4*data!F1754+constants!$C$4*data!F1754^2+constants!$D$4*data!F1754^3+constants!$E$4*data!F1754^4+constants!$F$4*data!F1754^5+constants!$G$4*data!F1754^6+constants!$H$4*data!F1754^7)</f>
        <v>64773.712258592925</v>
      </c>
      <c r="P1754" s="4">
        <f>G1754/(constants!$A$4+constants!$B$4*data!G1754+constants!$C$4*data!G1754^2+constants!$D$4*data!G1754^3+constants!$E$4*data!G1754^4+constants!$F$4*data!G1754^5+constants!$G$4*data!G1754^6+constants!$H$4*data!G1754^7)</f>
        <v>64773.712258592925</v>
      </c>
      <c r="Q1754" s="4">
        <f>H1754/(constants!$A$4+constants!$B$4*data!H1754+constants!$C$4*data!H1754^2+constants!$D$4*data!H1754^3+constants!$E$4*data!H1754^4+constants!$F$4*data!H1754^5+constants!$G$4*data!H1754^6+constants!$H$4*data!H1754^7)</f>
        <v>10364.069072822382</v>
      </c>
      <c r="R1754" s="4">
        <f>I1754/(constants!$A$4+constants!$B$4*data!I1754+constants!$C$4*data!I1754^2+constants!$D$4*data!I1754^3+constants!$E$4*data!I1754^4+constants!$F$4*data!I1754^5+constants!$G$4*data!I1754^6+constants!$H$4*data!I1754^7)</f>
        <v>11946.451055060332</v>
      </c>
      <c r="S1754" s="4">
        <f>J1754/(constants!$A$4+constants!$B$4*data!J1754+constants!$C$4*data!J1754^2+constants!$D$4*data!J1754^3+constants!$E$4*data!J1754^4+constants!$F$4*data!J1754^5+constants!$G$4*data!J1754^6+constants!$H$4*data!J1754^7)</f>
        <v>11938.621953443206</v>
      </c>
      <c r="T1754" s="4"/>
      <c r="U1754" s="4">
        <f t="shared" si="557"/>
        <v>23884.427801243346</v>
      </c>
      <c r="V1754" s="2">
        <f t="shared" si="558"/>
        <v>54774.337247196345</v>
      </c>
      <c r="W1754" s="2">
        <f t="shared" si="559"/>
        <v>54774.337247196345</v>
      </c>
      <c r="X1754" s="2">
        <f t="shared" si="560"/>
        <v>1582.3819822379501</v>
      </c>
      <c r="Y1754" s="2">
        <f t="shared" si="561"/>
        <v>1574.552880620824</v>
      </c>
      <c r="Z1754" s="2"/>
      <c r="AA1754" s="4">
        <f t="shared" si="551"/>
        <v>39807.379668738911</v>
      </c>
      <c r="AB1754" s="4">
        <f t="shared" si="552"/>
        <v>9129.0562078660569</v>
      </c>
      <c r="AC1754" s="4">
        <f t="shared" si="553"/>
        <v>9129.0562078660569</v>
      </c>
      <c r="AD1754" s="4">
        <f t="shared" si="554"/>
        <v>263.73033037299166</v>
      </c>
      <c r="AE1754" s="4">
        <f t="shared" si="555"/>
        <v>262.42548010347065</v>
      </c>
      <c r="AF1754" s="4"/>
      <c r="AG1754" s="4">
        <f t="shared" si="562"/>
        <v>1</v>
      </c>
      <c r="AH1754" s="4"/>
      <c r="AI1754" s="4"/>
      <c r="AJ1754">
        <f>IF(front!E1754&gt;$AJ$2,AA1754,AB1754)</f>
        <v>39807.379668738911</v>
      </c>
      <c r="AK1754">
        <f t="shared" si="550"/>
        <v>39743.724804213503</v>
      </c>
      <c r="AL1754">
        <f>SUMPRODUCT($B$7:$B$456,AK$7:AK$456,EXP(constants!$B$32+constants!$A$32*ABS($A$7:$A$456-$A1754)))</f>
        <v>3.484688534974578E-10</v>
      </c>
      <c r="AM1754">
        <f t="shared" si="556"/>
        <v>39743.724804213154</v>
      </c>
      <c r="AN1754">
        <f t="shared" si="563"/>
        <v>39737.840234551382</v>
      </c>
      <c r="AP1754" s="4"/>
      <c r="AQ1754" s="4"/>
      <c r="AR1754" s="4"/>
    </row>
    <row r="1755" spans="1:44" x14ac:dyDescent="0.2">
      <c r="A1755">
        <f>front!A1755</f>
        <v>984.12</v>
      </c>
      <c r="B1755" s="1">
        <f t="shared" si="564"/>
        <v>0.41999999999995907</v>
      </c>
      <c r="C1755" s="20">
        <f>front!B1755</f>
        <v>3254.05</v>
      </c>
      <c r="D1755" s="20">
        <f>front!C1755</f>
        <v>9242</v>
      </c>
      <c r="E1755" s="20">
        <f>front!D1755</f>
        <v>26741.85</v>
      </c>
      <c r="F1755" s="20">
        <f>front!E1755</f>
        <v>64000</v>
      </c>
      <c r="G1755" s="20">
        <f>front!F1755</f>
        <v>64000</v>
      </c>
      <c r="H1755" s="20">
        <f>front!H1755</f>
        <v>9691.4</v>
      </c>
      <c r="I1755" s="20">
        <f>front!I1755</f>
        <v>11139.6</v>
      </c>
      <c r="J1755" s="20">
        <f>front!J1755</f>
        <v>11170.6</v>
      </c>
      <c r="K1755" s="20"/>
      <c r="L1755" s="4">
        <f>C1755/(constants!$A$4+constants!$B$4*data!C1755+constants!$C$4*data!C1755^2+constants!$D$4*data!C1755^3+constants!$E$4*data!C1755^4+constants!$F$4*data!C1755^5+constants!$G$4*data!C1755^6+constants!$H$4*data!C1755^7)</f>
        <v>3252.8775400630757</v>
      </c>
      <c r="M1755" s="4">
        <f>D1755/(constants!$A$4+constants!$B$4*data!D1755+constants!$C$4*data!D1755^2+constants!$D$4*data!D1755^3+constants!$E$4*data!D1755^4+constants!$F$4*data!D1755^5+constants!$G$4*data!D1755^6+constants!$H$4*data!D1755^7)</f>
        <v>9248.7009982965046</v>
      </c>
      <c r="N1755" s="4">
        <f>E1755/(constants!$A$4+constants!$B$4*data!E1755+constants!$C$4*data!E1755^2+constants!$D$4*data!E1755^3+constants!$E$4*data!E1755^4+constants!$F$4*data!E1755^5+constants!$G$4*data!E1755^6+constants!$H$4*data!E1755^7)</f>
        <v>26846.632618926389</v>
      </c>
      <c r="O1755" s="4">
        <f>F1755/(constants!$A$4+constants!$B$4*data!F1755+constants!$C$4*data!F1755^2+constants!$D$4*data!F1755^3+constants!$E$4*data!F1755^4+constants!$F$4*data!F1755^5+constants!$G$4*data!F1755^6+constants!$H$4*data!F1755^7)</f>
        <v>64773.712258592925</v>
      </c>
      <c r="P1755" s="4">
        <f>G1755/(constants!$A$4+constants!$B$4*data!G1755+constants!$C$4*data!G1755^2+constants!$D$4*data!G1755^3+constants!$E$4*data!G1755^4+constants!$F$4*data!G1755^5+constants!$G$4*data!G1755^6+constants!$H$4*data!G1755^7)</f>
        <v>64773.712258592925</v>
      </c>
      <c r="Q1755" s="4">
        <f>H1755/(constants!$A$4+constants!$B$4*data!H1755+constants!$C$4*data!H1755^2+constants!$D$4*data!H1755^3+constants!$E$4*data!H1755^4+constants!$F$4*data!H1755^5+constants!$G$4*data!H1755^6+constants!$H$4*data!H1755^7)</f>
        <v>9699.3170704251752</v>
      </c>
      <c r="R1755" s="4">
        <f>I1755/(constants!$A$4+constants!$B$4*data!I1755+constants!$C$4*data!I1755^2+constants!$D$4*data!I1755^3+constants!$E$4*data!I1755^4+constants!$F$4*data!I1755^5+constants!$G$4*data!I1755^6+constants!$H$4*data!I1755^7)</f>
        <v>11152.022000863803</v>
      </c>
      <c r="S1755" s="4">
        <f>J1755/(constants!$A$4+constants!$B$4*data!J1755+constants!$C$4*data!J1755^2+constants!$D$4*data!J1755^3+constants!$E$4*data!J1755^4+constants!$F$4*data!J1755^5+constants!$G$4*data!J1755^6+constants!$H$4*data!J1755^7)</f>
        <v>11183.128009524291</v>
      </c>
      <c r="T1755" s="4"/>
      <c r="U1755" s="4">
        <f t="shared" si="557"/>
        <v>23593.755078863313</v>
      </c>
      <c r="V1755" s="2">
        <f t="shared" si="558"/>
        <v>55525.011260296422</v>
      </c>
      <c r="W1755" s="2">
        <f t="shared" si="559"/>
        <v>55525.011260296422</v>
      </c>
      <c r="X1755" s="2">
        <f t="shared" si="560"/>
        <v>1452.7049304386273</v>
      </c>
      <c r="Y1755" s="2">
        <f t="shared" si="561"/>
        <v>1483.8109390991158</v>
      </c>
      <c r="Z1755" s="2"/>
      <c r="AA1755" s="4">
        <f t="shared" si="551"/>
        <v>39322.925131438853</v>
      </c>
      <c r="AB1755" s="4">
        <f t="shared" si="552"/>
        <v>9254.168543382737</v>
      </c>
      <c r="AC1755" s="4">
        <f t="shared" si="553"/>
        <v>9254.168543382737</v>
      </c>
      <c r="AD1755" s="4">
        <f t="shared" si="554"/>
        <v>242.11748840643787</v>
      </c>
      <c r="AE1755" s="4">
        <f t="shared" si="555"/>
        <v>247.30182318318597</v>
      </c>
      <c r="AF1755" s="4"/>
      <c r="AG1755" s="4">
        <f t="shared" si="562"/>
        <v>1</v>
      </c>
      <c r="AH1755" s="4"/>
      <c r="AI1755" s="4"/>
      <c r="AJ1755">
        <f>IF(front!E1755&gt;$AJ$2,AA1755,AB1755)</f>
        <v>39322.925131438853</v>
      </c>
      <c r="AK1755">
        <f t="shared" si="550"/>
        <v>39259.270266913445</v>
      </c>
      <c r="AL1755">
        <f>SUMPRODUCT($B$7:$B$456,AK$7:AK$456,EXP(constants!$B$32+constants!$A$32*ABS($A$7:$A$456-$A1755)))</f>
        <v>3.4212427955751435E-10</v>
      </c>
      <c r="AM1755">
        <f t="shared" si="556"/>
        <v>39259.270266913103</v>
      </c>
      <c r="AN1755">
        <f t="shared" si="563"/>
        <v>39253.385697251331</v>
      </c>
      <c r="AP1755" s="4"/>
      <c r="AQ1755" s="4"/>
      <c r="AR1755" s="4"/>
    </row>
    <row r="1756" spans="1:44" x14ac:dyDescent="0.2">
      <c r="A1756">
        <f>front!A1756</f>
        <v>984.54</v>
      </c>
      <c r="B1756" s="1">
        <f t="shared" si="564"/>
        <v>0.41999999999995907</v>
      </c>
      <c r="C1756" s="20">
        <f>front!B1756</f>
        <v>3289.6</v>
      </c>
      <c r="D1756" s="20">
        <f>front!C1756</f>
        <v>9634.6</v>
      </c>
      <c r="E1756" s="20">
        <f>front!D1756</f>
        <v>26482.05</v>
      </c>
      <c r="F1756" s="20">
        <f>front!E1756</f>
        <v>64000</v>
      </c>
      <c r="G1756" s="20">
        <f>front!F1756</f>
        <v>64000</v>
      </c>
      <c r="H1756" s="20">
        <f>front!H1756</f>
        <v>9997.2000000000007</v>
      </c>
      <c r="I1756" s="20">
        <f>front!I1756</f>
        <v>11489</v>
      </c>
      <c r="J1756" s="20">
        <f>front!J1756</f>
        <v>11511.4</v>
      </c>
      <c r="K1756" s="20"/>
      <c r="L1756" s="4">
        <f>C1756/(constants!$A$4+constants!$B$4*data!C1756+constants!$C$4*data!C1756^2+constants!$D$4*data!C1756^3+constants!$E$4*data!C1756^4+constants!$F$4*data!C1756^5+constants!$G$4*data!C1756^6+constants!$H$4*data!C1756^7)</f>
        <v>3288.4315184279139</v>
      </c>
      <c r="M1756" s="4">
        <f>D1756/(constants!$A$4+constants!$B$4*data!D1756+constants!$C$4*data!D1756^2+constants!$D$4*data!D1756^3+constants!$E$4*data!D1756^4+constants!$F$4*data!D1756^5+constants!$G$4*data!D1756^6+constants!$H$4*data!D1756^7)</f>
        <v>9642.3585462384308</v>
      </c>
      <c r="N1756" s="4">
        <f>E1756/(constants!$A$4+constants!$B$4*data!E1756+constants!$C$4*data!E1756^2+constants!$D$4*data!E1756^3+constants!$E$4*data!E1756^4+constants!$F$4*data!E1756^5+constants!$G$4*data!E1756^6+constants!$H$4*data!E1756^7)</f>
        <v>26584.738530832907</v>
      </c>
      <c r="O1756" s="4">
        <f>F1756/(constants!$A$4+constants!$B$4*data!F1756+constants!$C$4*data!F1756^2+constants!$D$4*data!F1756^3+constants!$E$4*data!F1756^4+constants!$F$4*data!F1756^5+constants!$G$4*data!F1756^6+constants!$H$4*data!F1756^7)</f>
        <v>64773.712258592925</v>
      </c>
      <c r="P1756" s="4">
        <f>G1756/(constants!$A$4+constants!$B$4*data!G1756+constants!$C$4*data!G1756^2+constants!$D$4*data!G1756^3+constants!$E$4*data!G1756^4+constants!$F$4*data!G1756^5+constants!$G$4*data!G1756^6+constants!$H$4*data!G1756^7)</f>
        <v>64773.712258592925</v>
      </c>
      <c r="Q1756" s="4">
        <f>H1756/(constants!$A$4+constants!$B$4*data!H1756+constants!$C$4*data!H1756^2+constants!$D$4*data!H1756^3+constants!$E$4*data!H1756^4+constants!$F$4*data!H1756^5+constants!$G$4*data!H1756^6+constants!$H$4*data!H1756^7)</f>
        <v>10005.994369013599</v>
      </c>
      <c r="R1756" s="4">
        <f>I1756/(constants!$A$4+constants!$B$4*data!I1756+constants!$C$4*data!I1756^2+constants!$D$4*data!I1756^3+constants!$E$4*data!I1756^4+constants!$F$4*data!I1756^5+constants!$G$4*data!I1756^6+constants!$H$4*data!I1756^7)</f>
        <v>11502.639522292577</v>
      </c>
      <c r="S1756" s="4">
        <f>J1756/(constants!$A$4+constants!$B$4*data!J1756+constants!$C$4*data!J1756^2+constants!$D$4*data!J1756^3+constants!$E$4*data!J1756^4+constants!$F$4*data!J1756^5+constants!$G$4*data!J1756^6+constants!$H$4*data!J1756^7)</f>
        <v>11525.119268654124</v>
      </c>
      <c r="T1756" s="4"/>
      <c r="U1756" s="4">
        <f t="shared" si="557"/>
        <v>23296.307012404992</v>
      </c>
      <c r="V1756" s="2">
        <f t="shared" si="558"/>
        <v>55131.353712354496</v>
      </c>
      <c r="W1756" s="2">
        <f t="shared" si="559"/>
        <v>55131.353712354496</v>
      </c>
      <c r="X1756" s="2">
        <f t="shared" si="560"/>
        <v>1496.6451532789779</v>
      </c>
      <c r="Y1756" s="2">
        <f t="shared" si="561"/>
        <v>1519.1248996405247</v>
      </c>
      <c r="Z1756" s="2"/>
      <c r="AA1756" s="4">
        <f t="shared" si="551"/>
        <v>38827.17835400832</v>
      </c>
      <c r="AB1756" s="4">
        <f t="shared" si="552"/>
        <v>9188.558952059082</v>
      </c>
      <c r="AC1756" s="4">
        <f t="shared" si="553"/>
        <v>9188.558952059082</v>
      </c>
      <c r="AD1756" s="4">
        <f t="shared" si="554"/>
        <v>249.44085887982965</v>
      </c>
      <c r="AE1756" s="4">
        <f t="shared" si="555"/>
        <v>253.18748327342078</v>
      </c>
      <c r="AF1756" s="4"/>
      <c r="AG1756" s="4">
        <f t="shared" si="562"/>
        <v>1</v>
      </c>
      <c r="AH1756" s="4"/>
      <c r="AI1756" s="4"/>
      <c r="AJ1756">
        <f>IF(front!E1756&gt;$AJ$2,AA1756,AB1756)</f>
        <v>38827.17835400832</v>
      </c>
      <c r="AK1756">
        <f t="shared" si="550"/>
        <v>38763.523489482912</v>
      </c>
      <c r="AL1756">
        <f>SUMPRODUCT($B$7:$B$456,AK$7:AK$456,EXP(constants!$B$32+constants!$A$32*ABS($A$7:$A$456-$A1756)))</f>
        <v>3.3589522130304837E-10</v>
      </c>
      <c r="AM1756">
        <f t="shared" si="556"/>
        <v>38763.523489482577</v>
      </c>
      <c r="AN1756">
        <f t="shared" si="563"/>
        <v>38757.638919820805</v>
      </c>
      <c r="AP1756" s="4"/>
      <c r="AQ1756" s="4"/>
      <c r="AR1756" s="4"/>
    </row>
    <row r="1757" spans="1:44" x14ac:dyDescent="0.2">
      <c r="A1757">
        <f>front!A1757</f>
        <v>984.96</v>
      </c>
      <c r="B1757" s="1">
        <f t="shared" si="564"/>
        <v>0.42000000000007276</v>
      </c>
      <c r="C1757" s="20">
        <f>front!B1757</f>
        <v>3304.75</v>
      </c>
      <c r="D1757" s="20">
        <f>front!C1757</f>
        <v>9778.2000000000007</v>
      </c>
      <c r="E1757" s="20">
        <f>front!D1757</f>
        <v>26266.3</v>
      </c>
      <c r="F1757" s="20">
        <f>front!E1757</f>
        <v>64000</v>
      </c>
      <c r="G1757" s="20">
        <f>front!F1757</f>
        <v>64000</v>
      </c>
      <c r="H1757" s="20">
        <f>front!H1757</f>
        <v>10206.799999999999</v>
      </c>
      <c r="I1757" s="20">
        <f>front!I1757</f>
        <v>11620.2</v>
      </c>
      <c r="J1757" s="20">
        <f>front!J1757</f>
        <v>11604.6</v>
      </c>
      <c r="K1757" s="20"/>
      <c r="L1757" s="4">
        <f>C1757/(constants!$A$4+constants!$B$4*data!C1757+constants!$C$4*data!C1757^2+constants!$D$4*data!C1757^3+constants!$E$4*data!C1757^4+constants!$F$4*data!C1757^5+constants!$G$4*data!C1757^6+constants!$H$4*data!C1757^7)</f>
        <v>3303.583347468204</v>
      </c>
      <c r="M1757" s="4">
        <f>D1757/(constants!$A$4+constants!$B$4*data!D1757+constants!$C$4*data!D1757^2+constants!$D$4*data!D1757^3+constants!$E$4*data!D1757^4+constants!$F$4*data!D1757^5+constants!$G$4*data!D1757^6+constants!$H$4*data!D1757^7)</f>
        <v>9786.362006783198</v>
      </c>
      <c r="N1757" s="4">
        <f>E1757/(constants!$A$4+constants!$B$4*data!E1757+constants!$C$4*data!E1757^2+constants!$D$4*data!E1757^3+constants!$E$4*data!E1757^4+constants!$F$4*data!E1757^5+constants!$G$4*data!E1757^6+constants!$H$4*data!E1757^7)</f>
        <v>26367.265404194612</v>
      </c>
      <c r="O1757" s="4">
        <f>F1757/(constants!$A$4+constants!$B$4*data!F1757+constants!$C$4*data!F1757^2+constants!$D$4*data!F1757^3+constants!$E$4*data!F1757^4+constants!$F$4*data!F1757^5+constants!$G$4*data!F1757^6+constants!$H$4*data!F1757^7)</f>
        <v>64773.712258592925</v>
      </c>
      <c r="P1757" s="4">
        <f>G1757/(constants!$A$4+constants!$B$4*data!G1757+constants!$C$4*data!G1757^2+constants!$D$4*data!G1757^3+constants!$E$4*data!G1757^4+constants!$F$4*data!G1757^5+constants!$G$4*data!G1757^6+constants!$H$4*data!G1757^7)</f>
        <v>64773.712258592925</v>
      </c>
      <c r="Q1757" s="4">
        <f>H1757/(constants!$A$4+constants!$B$4*data!H1757+constants!$C$4*data!H1757^2+constants!$D$4*data!H1757^3+constants!$E$4*data!H1757^4+constants!$F$4*data!H1757^5+constants!$G$4*data!H1757^6+constants!$H$4*data!H1757^7)</f>
        <v>10216.21878131968</v>
      </c>
      <c r="R1757" s="4">
        <f>I1757/(constants!$A$4+constants!$B$4*data!I1757+constants!$C$4*data!I1757^2+constants!$D$4*data!I1757^3+constants!$E$4*data!I1757^4+constants!$F$4*data!I1757^5+constants!$G$4*data!I1757^6+constants!$H$4*data!I1757^7)</f>
        <v>11634.309486390928</v>
      </c>
      <c r="S1757" s="4">
        <f>J1757/(constants!$A$4+constants!$B$4*data!J1757+constants!$C$4*data!J1757^2+constants!$D$4*data!J1757^3+constants!$E$4*data!J1757^4+constants!$F$4*data!J1757^5+constants!$G$4*data!J1757^6+constants!$H$4*data!J1757^7)</f>
        <v>11618.653243399331</v>
      </c>
      <c r="T1757" s="4"/>
      <c r="U1757" s="4">
        <f t="shared" si="557"/>
        <v>23063.682056726408</v>
      </c>
      <c r="V1757" s="2">
        <f t="shared" si="558"/>
        <v>54987.350251809723</v>
      </c>
      <c r="W1757" s="2">
        <f t="shared" si="559"/>
        <v>54987.350251809723</v>
      </c>
      <c r="X1757" s="2">
        <f t="shared" si="560"/>
        <v>1418.0907050712485</v>
      </c>
      <c r="Y1757" s="2">
        <f t="shared" si="561"/>
        <v>1402.434462079651</v>
      </c>
      <c r="Z1757" s="2"/>
      <c r="AA1757" s="4">
        <f t="shared" si="551"/>
        <v>38439.470094544013</v>
      </c>
      <c r="AB1757" s="4">
        <f t="shared" si="552"/>
        <v>9164.5583753016199</v>
      </c>
      <c r="AC1757" s="4">
        <f t="shared" si="553"/>
        <v>9164.5583753016199</v>
      </c>
      <c r="AD1757" s="4">
        <f t="shared" si="554"/>
        <v>236.34845084520811</v>
      </c>
      <c r="AE1757" s="4">
        <f t="shared" si="555"/>
        <v>233.73907701327516</v>
      </c>
      <c r="AF1757" s="4"/>
      <c r="AG1757" s="4">
        <f t="shared" si="562"/>
        <v>1</v>
      </c>
      <c r="AH1757" s="4"/>
      <c r="AI1757" s="4"/>
      <c r="AJ1757">
        <f>IF(front!E1757&gt;$AJ$2,AA1757,AB1757)</f>
        <v>38439.470094544013</v>
      </c>
      <c r="AK1757">
        <f t="shared" si="550"/>
        <v>38375.815230018605</v>
      </c>
      <c r="AL1757">
        <f>SUMPRODUCT($B$7:$B$456,AK$7:AK$456,EXP(constants!$B$32+constants!$A$32*ABS($A$7:$A$456-$A1757)))</f>
        <v>3.2977957553946811E-10</v>
      </c>
      <c r="AM1757">
        <f t="shared" si="556"/>
        <v>38375.815230018277</v>
      </c>
      <c r="AN1757">
        <f t="shared" si="563"/>
        <v>38369.930660356506</v>
      </c>
      <c r="AP1757" s="4"/>
      <c r="AQ1757" s="4"/>
      <c r="AR1757" s="4"/>
    </row>
    <row r="1758" spans="1:44" x14ac:dyDescent="0.2">
      <c r="A1758">
        <f>front!A1758</f>
        <v>985.38</v>
      </c>
      <c r="B1758" s="1">
        <f t="shared" si="564"/>
        <v>0.41999999999995907</v>
      </c>
      <c r="C1758" s="20">
        <f>front!B1758</f>
        <v>3321.45</v>
      </c>
      <c r="D1758" s="20">
        <f>front!C1758</f>
        <v>9903</v>
      </c>
      <c r="E1758" s="20">
        <f>front!D1758</f>
        <v>26056.3</v>
      </c>
      <c r="F1758" s="20">
        <f>front!E1758</f>
        <v>64000</v>
      </c>
      <c r="G1758" s="20">
        <f>front!F1758</f>
        <v>64000</v>
      </c>
      <c r="H1758" s="20">
        <f>front!H1758</f>
        <v>10274.799999999999</v>
      </c>
      <c r="I1758" s="20">
        <f>front!I1758</f>
        <v>11794.8</v>
      </c>
      <c r="J1758" s="20">
        <f>front!J1758</f>
        <v>11800.2</v>
      </c>
      <c r="K1758" s="20"/>
      <c r="L1758" s="4">
        <f>C1758/(constants!$A$4+constants!$B$4*data!C1758+constants!$C$4*data!C1758^2+constants!$D$4*data!C1758^3+constants!$E$4*data!C1758^4+constants!$F$4*data!C1758^5+constants!$G$4*data!C1758^6+constants!$H$4*data!C1758^7)</f>
        <v>3320.2854564330314</v>
      </c>
      <c r="M1758" s="4">
        <f>D1758/(constants!$A$4+constants!$B$4*data!D1758+constants!$C$4*data!D1758^2+constants!$D$4*data!D1758^3+constants!$E$4*data!D1758^4+constants!$F$4*data!D1758^5+constants!$G$4*data!D1758^6+constants!$H$4*data!D1758^7)</f>
        <v>9911.519847624304</v>
      </c>
      <c r="N1758" s="4">
        <f>E1758/(constants!$A$4+constants!$B$4*data!E1758+constants!$C$4*data!E1758^2+constants!$D$4*data!E1758^3+constants!$E$4*data!E1758^4+constants!$F$4*data!E1758^5+constants!$G$4*data!E1758^6+constants!$H$4*data!E1758^7)</f>
        <v>26155.601827494815</v>
      </c>
      <c r="O1758" s="4">
        <f>F1758/(constants!$A$4+constants!$B$4*data!F1758+constants!$C$4*data!F1758^2+constants!$D$4*data!F1758^3+constants!$E$4*data!F1758^4+constants!$F$4*data!F1758^5+constants!$G$4*data!F1758^6+constants!$H$4*data!F1758^7)</f>
        <v>64773.712258592925</v>
      </c>
      <c r="P1758" s="4">
        <f>G1758/(constants!$A$4+constants!$B$4*data!G1758+constants!$C$4*data!G1758^2+constants!$D$4*data!G1758^3+constants!$E$4*data!G1758^4+constants!$F$4*data!G1758^5+constants!$G$4*data!G1758^6+constants!$H$4*data!G1758^7)</f>
        <v>64773.712258592925</v>
      </c>
      <c r="Q1758" s="4">
        <f>H1758/(constants!$A$4+constants!$B$4*data!H1758+constants!$C$4*data!H1758^2+constants!$D$4*data!H1758^3+constants!$E$4*data!H1758^4+constants!$F$4*data!H1758^5+constants!$G$4*data!H1758^6+constants!$H$4*data!H1758^7)</f>
        <v>10284.42537071372</v>
      </c>
      <c r="R1758" s="4">
        <f>I1758/(constants!$A$4+constants!$B$4*data!I1758+constants!$C$4*data!I1758^2+constants!$D$4*data!I1758^3+constants!$E$4*data!I1758^4+constants!$F$4*data!I1758^5+constants!$G$4*data!I1758^6+constants!$H$4*data!I1758^7)</f>
        <v>11809.545630978297</v>
      </c>
      <c r="S1758" s="4">
        <f>J1758/(constants!$A$4+constants!$B$4*data!J1758+constants!$C$4*data!J1758^2+constants!$D$4*data!J1758^3+constants!$E$4*data!J1758^4+constants!$F$4*data!J1758^5+constants!$G$4*data!J1758^6+constants!$H$4*data!J1758^7)</f>
        <v>11814.965499773713</v>
      </c>
      <c r="T1758" s="4"/>
      <c r="U1758" s="4">
        <f t="shared" si="557"/>
        <v>22835.316371061785</v>
      </c>
      <c r="V1758" s="2">
        <f t="shared" si="558"/>
        <v>54862.192410968622</v>
      </c>
      <c r="W1758" s="2">
        <f t="shared" si="559"/>
        <v>54862.192410968622</v>
      </c>
      <c r="X1758" s="2">
        <f t="shared" si="560"/>
        <v>1525.1202602645772</v>
      </c>
      <c r="Y1758" s="2">
        <f t="shared" si="561"/>
        <v>1530.540129059993</v>
      </c>
      <c r="Z1758" s="2"/>
      <c r="AA1758" s="4">
        <f t="shared" si="551"/>
        <v>38058.860618436309</v>
      </c>
      <c r="AB1758" s="4">
        <f t="shared" si="552"/>
        <v>9143.6987351614371</v>
      </c>
      <c r="AC1758" s="4">
        <f t="shared" si="553"/>
        <v>9143.6987351614371</v>
      </c>
      <c r="AD1758" s="4">
        <f t="shared" si="554"/>
        <v>254.18671004409617</v>
      </c>
      <c r="AE1758" s="4">
        <f t="shared" si="555"/>
        <v>255.09002150999882</v>
      </c>
      <c r="AF1758" s="4"/>
      <c r="AG1758" s="4">
        <f t="shared" si="562"/>
        <v>1</v>
      </c>
      <c r="AH1758" s="4"/>
      <c r="AI1758" s="4"/>
      <c r="AJ1758">
        <f>IF(front!E1758&gt;$AJ$2,AA1758,AB1758)</f>
        <v>38058.860618436309</v>
      </c>
      <c r="AK1758">
        <f t="shared" si="550"/>
        <v>37995.205753910901</v>
      </c>
      <c r="AL1758">
        <f>SUMPRODUCT($B$7:$B$456,AK$7:AK$456,EXP(constants!$B$32+constants!$A$32*ABS($A$7:$A$456-$A1758)))</f>
        <v>3.2377527736505866E-10</v>
      </c>
      <c r="AM1758">
        <f t="shared" si="556"/>
        <v>37995.205753910581</v>
      </c>
      <c r="AN1758">
        <f t="shared" si="563"/>
        <v>37989.321184248809</v>
      </c>
      <c r="AP1758" s="4"/>
      <c r="AQ1758" s="4"/>
      <c r="AR1758" s="4"/>
    </row>
    <row r="1759" spans="1:44" x14ac:dyDescent="0.2">
      <c r="A1759">
        <f>front!A1759</f>
        <v>985.8</v>
      </c>
      <c r="B1759" s="1">
        <f t="shared" si="564"/>
        <v>0.41999999999995907</v>
      </c>
      <c r="C1759" s="20">
        <f>front!B1759</f>
        <v>3216.45</v>
      </c>
      <c r="D1759" s="20">
        <f>front!C1759</f>
        <v>8943.4</v>
      </c>
      <c r="E1759" s="20">
        <f>front!D1759</f>
        <v>25860</v>
      </c>
      <c r="F1759" s="20">
        <f>front!E1759</f>
        <v>64000</v>
      </c>
      <c r="G1759" s="20">
        <f>front!F1759</f>
        <v>64000</v>
      </c>
      <c r="H1759" s="20">
        <f>front!H1759</f>
        <v>9260.6</v>
      </c>
      <c r="I1759" s="20">
        <f>front!I1759</f>
        <v>10757.8</v>
      </c>
      <c r="J1759" s="20">
        <f>front!J1759</f>
        <v>10761.2</v>
      </c>
      <c r="K1759" s="20"/>
      <c r="L1759" s="4">
        <f>C1759/(constants!$A$4+constants!$B$4*data!C1759+constants!$C$4*data!C1759^2+constants!$D$4*data!C1759^3+constants!$E$4*data!C1759^4+constants!$F$4*data!C1759^5+constants!$G$4*data!C1759^6+constants!$H$4*data!C1759^7)</f>
        <v>3215.2738089280397</v>
      </c>
      <c r="M1759" s="4">
        <f>D1759/(constants!$A$4+constants!$B$4*data!D1759+constants!$C$4*data!D1759^2+constants!$D$4*data!D1759^3+constants!$E$4*data!D1759^4+constants!$F$4*data!D1759^5+constants!$G$4*data!D1759^6+constants!$H$4*data!D1759^7)</f>
        <v>8949.3415490734333</v>
      </c>
      <c r="N1759" s="4">
        <f>E1759/(constants!$A$4+constants!$B$4*data!E1759+constants!$C$4*data!E1759^2+constants!$D$4*data!E1759^3+constants!$E$4*data!E1759^4+constants!$F$4*data!E1759^5+constants!$G$4*data!E1759^6+constants!$H$4*data!E1759^7)</f>
        <v>25957.758756063526</v>
      </c>
      <c r="O1759" s="4">
        <f>F1759/(constants!$A$4+constants!$B$4*data!F1759+constants!$C$4*data!F1759^2+constants!$D$4*data!F1759^3+constants!$E$4*data!F1759^4+constants!$F$4*data!F1759^5+constants!$G$4*data!F1759^6+constants!$H$4*data!F1759^7)</f>
        <v>64773.712258592925</v>
      </c>
      <c r="P1759" s="4">
        <f>G1759/(constants!$A$4+constants!$B$4*data!G1759+constants!$C$4*data!G1759^2+constants!$D$4*data!G1759^3+constants!$E$4*data!G1759^4+constants!$F$4*data!G1759^5+constants!$G$4*data!G1759^6+constants!$H$4*data!G1759^7)</f>
        <v>64773.712258592925</v>
      </c>
      <c r="Q1759" s="4">
        <f>H1759/(constants!$A$4+constants!$B$4*data!H1759+constants!$C$4*data!H1759^2+constants!$D$4*data!H1759^3+constants!$E$4*data!H1759^4+constants!$F$4*data!H1759^5+constants!$G$4*data!H1759^6+constants!$H$4*data!H1759^7)</f>
        <v>9267.3495914185914</v>
      </c>
      <c r="R1759" s="4">
        <f>I1759/(constants!$A$4+constants!$B$4*data!I1759+constants!$C$4*data!I1759^2+constants!$D$4*data!I1759^3+constants!$E$4*data!I1759^4+constants!$F$4*data!I1759^5+constants!$G$4*data!I1759^6+constants!$H$4*data!I1759^7)</f>
        <v>10768.948870450657</v>
      </c>
      <c r="S1759" s="4">
        <f>J1759/(constants!$A$4+constants!$B$4*data!J1759+constants!$C$4*data!J1759^2+constants!$D$4*data!J1759^3+constants!$E$4*data!J1759^4+constants!$F$4*data!J1759^5+constants!$G$4*data!J1759^6+constants!$H$4*data!J1759^7)</f>
        <v>10772.359941295257</v>
      </c>
      <c r="T1759" s="4"/>
      <c r="U1759" s="4">
        <f t="shared" si="557"/>
        <v>22742.484947135486</v>
      </c>
      <c r="V1759" s="2">
        <f t="shared" si="558"/>
        <v>55824.370709519491</v>
      </c>
      <c r="W1759" s="2">
        <f t="shared" si="559"/>
        <v>55824.370709519491</v>
      </c>
      <c r="X1759" s="2">
        <f t="shared" si="560"/>
        <v>1501.5992790320652</v>
      </c>
      <c r="Y1759" s="2">
        <f t="shared" si="561"/>
        <v>1505.0103498766657</v>
      </c>
      <c r="Z1759" s="2"/>
      <c r="AA1759" s="4">
        <f t="shared" si="551"/>
        <v>37904.141578559145</v>
      </c>
      <c r="AB1759" s="4">
        <f t="shared" si="552"/>
        <v>9304.0617849199152</v>
      </c>
      <c r="AC1759" s="4">
        <f t="shared" si="553"/>
        <v>9304.0617849199152</v>
      </c>
      <c r="AD1759" s="4">
        <f t="shared" si="554"/>
        <v>250.26654650534417</v>
      </c>
      <c r="AE1759" s="4">
        <f t="shared" si="555"/>
        <v>250.83505831277762</v>
      </c>
      <c r="AF1759" s="4"/>
      <c r="AG1759" s="4">
        <f t="shared" si="562"/>
        <v>1</v>
      </c>
      <c r="AH1759" s="4"/>
      <c r="AI1759" s="4"/>
      <c r="AJ1759">
        <f>IF(front!E1759&gt;$AJ$2,AA1759,AB1759)</f>
        <v>37904.141578559145</v>
      </c>
      <c r="AK1759">
        <f t="shared" si="550"/>
        <v>37840.486714033737</v>
      </c>
      <c r="AL1759">
        <f>SUMPRODUCT($B$7:$B$456,AK$7:AK$456,EXP(constants!$B$32+constants!$A$32*ABS($A$7:$A$456-$A1759)))</f>
        <v>3.1788029947377529E-10</v>
      </c>
      <c r="AM1759">
        <f t="shared" si="556"/>
        <v>37840.486714033417</v>
      </c>
      <c r="AN1759">
        <f t="shared" si="563"/>
        <v>37834.602144371645</v>
      </c>
      <c r="AP1759" s="4"/>
      <c r="AQ1759" s="4"/>
      <c r="AR1759" s="4"/>
    </row>
    <row r="1760" spans="1:44" x14ac:dyDescent="0.2">
      <c r="A1760">
        <f>front!A1760</f>
        <v>986.22</v>
      </c>
      <c r="B1760" s="1">
        <f t="shared" si="564"/>
        <v>0.42000000000007276</v>
      </c>
      <c r="C1760" s="20">
        <f>front!B1760</f>
        <v>3351</v>
      </c>
      <c r="D1760" s="20">
        <f>front!C1760</f>
        <v>10285.799999999999</v>
      </c>
      <c r="E1760" s="20">
        <f>front!D1760</f>
        <v>25826.6</v>
      </c>
      <c r="F1760" s="20">
        <f>front!E1760</f>
        <v>64000</v>
      </c>
      <c r="G1760" s="20">
        <f>front!F1760</f>
        <v>64000</v>
      </c>
      <c r="H1760" s="20">
        <f>front!H1760</f>
        <v>10717</v>
      </c>
      <c r="I1760" s="20">
        <f>front!I1760</f>
        <v>12103</v>
      </c>
      <c r="J1760" s="20">
        <f>front!J1760</f>
        <v>12151.6</v>
      </c>
      <c r="K1760" s="20"/>
      <c r="L1760" s="4">
        <f>C1760/(constants!$A$4+constants!$B$4*data!C1760+constants!$C$4*data!C1760^2+constants!$D$4*data!C1760^3+constants!$E$4*data!C1760^4+constants!$F$4*data!C1760^5+constants!$G$4*data!C1760^6+constants!$H$4*data!C1760^7)</f>
        <v>3349.8394272187656</v>
      </c>
      <c r="M1760" s="4">
        <f>D1760/(constants!$A$4+constants!$B$4*data!D1760+constants!$C$4*data!D1760^2+constants!$D$4*data!D1760^3+constants!$E$4*data!D1760^4+constants!$F$4*data!D1760^5+constants!$G$4*data!D1760^6+constants!$H$4*data!D1760^7)</f>
        <v>10295.458973761644</v>
      </c>
      <c r="N1760" s="4">
        <f>E1760/(constants!$A$4+constants!$B$4*data!E1760+constants!$C$4*data!E1760^2+constants!$D$4*data!E1760^3+constants!$E$4*data!E1760^4+constants!$F$4*data!E1760^5+constants!$G$4*data!E1760^6+constants!$H$4*data!E1760^7)</f>
        <v>25924.097346240673</v>
      </c>
      <c r="O1760" s="4">
        <f>F1760/(constants!$A$4+constants!$B$4*data!F1760+constants!$C$4*data!F1760^2+constants!$D$4*data!F1760^3+constants!$E$4*data!F1760^4+constants!$F$4*data!F1760^5+constants!$G$4*data!F1760^6+constants!$H$4*data!F1760^7)</f>
        <v>64773.712258592925</v>
      </c>
      <c r="P1760" s="4">
        <f>G1760/(constants!$A$4+constants!$B$4*data!G1760+constants!$C$4*data!G1760^2+constants!$D$4*data!G1760^3+constants!$E$4*data!G1760^4+constants!$F$4*data!G1760^5+constants!$G$4*data!G1760^6+constants!$H$4*data!G1760^7)</f>
        <v>64773.712258592925</v>
      </c>
      <c r="Q1760" s="4">
        <f>H1760/(constants!$A$4+constants!$B$4*data!H1760+constants!$C$4*data!H1760^2+constants!$D$4*data!H1760^3+constants!$E$4*data!H1760^4+constants!$F$4*data!H1760^5+constants!$G$4*data!H1760^6+constants!$H$4*data!H1760^7)</f>
        <v>10728.016396055986</v>
      </c>
      <c r="R1760" s="4">
        <f>I1760/(constants!$A$4+constants!$B$4*data!I1760+constants!$C$4*data!I1760^2+constants!$D$4*data!I1760^3+constants!$E$4*data!I1760^4+constants!$F$4*data!I1760^5+constants!$G$4*data!I1760^6+constants!$H$4*data!I1760^7)</f>
        <v>12118.898129982295</v>
      </c>
      <c r="S1760" s="4">
        <f>J1760/(constants!$A$4+constants!$B$4*data!J1760+constants!$C$4*data!J1760^2+constants!$D$4*data!J1760^3+constants!$E$4*data!J1760^4+constants!$F$4*data!J1760^5+constants!$G$4*data!J1760^6+constants!$H$4*data!J1760^7)</f>
        <v>12167.68328650177</v>
      </c>
      <c r="T1760" s="4"/>
      <c r="U1760" s="4">
        <f t="shared" si="557"/>
        <v>22574.257919021908</v>
      </c>
      <c r="V1760" s="2">
        <f t="shared" si="558"/>
        <v>54478.253284831284</v>
      </c>
      <c r="W1760" s="2">
        <f t="shared" si="559"/>
        <v>54478.253284831284</v>
      </c>
      <c r="X1760" s="2">
        <f t="shared" si="560"/>
        <v>1390.8817339263096</v>
      </c>
      <c r="Y1760" s="2">
        <f t="shared" si="561"/>
        <v>1439.6668904457838</v>
      </c>
      <c r="Z1760" s="2"/>
      <c r="AA1760" s="4">
        <f t="shared" si="551"/>
        <v>37623.763198369845</v>
      </c>
      <c r="AB1760" s="4">
        <f t="shared" si="552"/>
        <v>9079.708880805214</v>
      </c>
      <c r="AC1760" s="4">
        <f t="shared" si="553"/>
        <v>9079.708880805214</v>
      </c>
      <c r="AD1760" s="4">
        <f t="shared" si="554"/>
        <v>231.81362232105158</v>
      </c>
      <c r="AE1760" s="4">
        <f t="shared" si="555"/>
        <v>239.94448174096397</v>
      </c>
      <c r="AF1760" s="4"/>
      <c r="AG1760" s="4">
        <f t="shared" si="562"/>
        <v>1</v>
      </c>
      <c r="AH1760" s="4"/>
      <c r="AI1760" s="4"/>
      <c r="AJ1760">
        <f>IF(front!E1760&gt;$AJ$2,AA1760,AB1760)</f>
        <v>37623.763198369845</v>
      </c>
      <c r="AK1760">
        <f t="shared" si="550"/>
        <v>37560.108333844437</v>
      </c>
      <c r="AL1760">
        <f>SUMPRODUCT($B$7:$B$456,AK$7:AK$456,EXP(constants!$B$32+constants!$A$32*ABS($A$7:$A$456-$A1760)))</f>
        <v>3.120926514707437E-10</v>
      </c>
      <c r="AM1760">
        <f t="shared" si="556"/>
        <v>37560.108333844124</v>
      </c>
      <c r="AN1760">
        <f t="shared" si="563"/>
        <v>37554.223764182352</v>
      </c>
      <c r="AP1760" s="4"/>
      <c r="AQ1760" s="4"/>
      <c r="AR1760" s="4"/>
    </row>
    <row r="1761" spans="1:44" x14ac:dyDescent="0.2">
      <c r="A1761">
        <f>front!A1761</f>
        <v>986.64</v>
      </c>
      <c r="B1761" s="1">
        <f t="shared" si="564"/>
        <v>0.41999999999995907</v>
      </c>
      <c r="C1761" s="20">
        <f>front!B1761</f>
        <v>3230.25</v>
      </c>
      <c r="D1761" s="20">
        <f>front!C1761</f>
        <v>9027.4</v>
      </c>
      <c r="E1761" s="20">
        <f>front!D1761</f>
        <v>25767.3</v>
      </c>
      <c r="F1761" s="20">
        <f>front!E1761</f>
        <v>64000</v>
      </c>
      <c r="G1761" s="20">
        <f>front!F1761</f>
        <v>64000</v>
      </c>
      <c r="H1761" s="20">
        <f>front!H1761</f>
        <v>9457.2000000000007</v>
      </c>
      <c r="I1761" s="20">
        <f>front!I1761</f>
        <v>10825.6</v>
      </c>
      <c r="J1761" s="20">
        <f>front!J1761</f>
        <v>10862.2</v>
      </c>
      <c r="K1761" s="20"/>
      <c r="L1761" s="4">
        <f>C1761/(constants!$A$4+constants!$B$4*data!C1761+constants!$C$4*data!C1761^2+constants!$D$4*data!C1761^3+constants!$E$4*data!C1761^4+constants!$F$4*data!C1761^5+constants!$G$4*data!C1761^6+constants!$H$4*data!C1761^7)</f>
        <v>3229.0751215632072</v>
      </c>
      <c r="M1761" s="4">
        <f>D1761/(constants!$A$4+constants!$B$4*data!D1761+constants!$C$4*data!D1761^2+constants!$D$4*data!D1761^3+constants!$E$4*data!D1761^4+constants!$F$4*data!D1761^5+constants!$G$4*data!D1761^6+constants!$H$4*data!D1761^7)</f>
        <v>9033.5512554751895</v>
      </c>
      <c r="N1761" s="4">
        <f>E1761/(constants!$A$4+constants!$B$4*data!E1761+constants!$C$4*data!E1761^2+constants!$D$4*data!E1761^3+constants!$E$4*data!E1761^4+constants!$F$4*data!E1761^5+constants!$G$4*data!E1761^6+constants!$H$4*data!E1761^7)</f>
        <v>25864.334038029523</v>
      </c>
      <c r="O1761" s="4">
        <f>F1761/(constants!$A$4+constants!$B$4*data!F1761+constants!$C$4*data!F1761^2+constants!$D$4*data!F1761^3+constants!$E$4*data!F1761^4+constants!$F$4*data!F1761^5+constants!$G$4*data!F1761^6+constants!$H$4*data!F1761^7)</f>
        <v>64773.712258592925</v>
      </c>
      <c r="P1761" s="4">
        <f>G1761/(constants!$A$4+constants!$B$4*data!G1761+constants!$C$4*data!G1761^2+constants!$D$4*data!G1761^3+constants!$E$4*data!G1761^4+constants!$F$4*data!G1761^5+constants!$G$4*data!G1761^6+constants!$H$4*data!G1761^7)</f>
        <v>64773.712258592925</v>
      </c>
      <c r="Q1761" s="4">
        <f>H1761/(constants!$A$4+constants!$B$4*data!H1761+constants!$C$4*data!H1761^2+constants!$D$4*data!H1761^3+constants!$E$4*data!H1761^4+constants!$F$4*data!H1761^5+constants!$G$4*data!H1761^6+constants!$H$4*data!H1761^7)</f>
        <v>9464.4724097222752</v>
      </c>
      <c r="R1761" s="4">
        <f>I1761/(constants!$A$4+constants!$B$4*data!I1761+constants!$C$4*data!I1761^2+constants!$D$4*data!I1761^3+constants!$E$4*data!I1761^4+constants!$F$4*data!I1761^5+constants!$G$4*data!I1761^6+constants!$H$4*data!I1761^7)</f>
        <v>10836.970544627366</v>
      </c>
      <c r="S1761" s="4">
        <f>J1761/(constants!$A$4+constants!$B$4*data!J1761+constants!$C$4*data!J1761^2+constants!$D$4*data!J1761^3+constants!$E$4*data!J1761^4+constants!$F$4*data!J1761^5+constants!$G$4*data!J1761^6+constants!$H$4*data!J1761^7)</f>
        <v>10873.691003486194</v>
      </c>
      <c r="T1761" s="4"/>
      <c r="U1761" s="4">
        <f t="shared" si="557"/>
        <v>22635.258916466315</v>
      </c>
      <c r="V1761" s="2">
        <f t="shared" si="558"/>
        <v>55740.161003117733</v>
      </c>
      <c r="W1761" s="2">
        <f t="shared" si="559"/>
        <v>55740.161003117733</v>
      </c>
      <c r="X1761" s="2">
        <f t="shared" si="560"/>
        <v>1372.4981349050904</v>
      </c>
      <c r="Y1761" s="2">
        <f t="shared" si="561"/>
        <v>1409.2185937639188</v>
      </c>
      <c r="Z1761" s="2"/>
      <c r="AA1761" s="4">
        <f t="shared" si="551"/>
        <v>37725.431527443856</v>
      </c>
      <c r="AB1761" s="4">
        <f t="shared" si="552"/>
        <v>9290.026833852955</v>
      </c>
      <c r="AC1761" s="4">
        <f t="shared" si="553"/>
        <v>9290.026833852955</v>
      </c>
      <c r="AD1761" s="4">
        <f t="shared" si="554"/>
        <v>228.74968915084838</v>
      </c>
      <c r="AE1761" s="4">
        <f t="shared" si="555"/>
        <v>234.86976562731982</v>
      </c>
      <c r="AF1761" s="4"/>
      <c r="AG1761" s="4">
        <f t="shared" si="562"/>
        <v>1</v>
      </c>
      <c r="AH1761" s="4"/>
      <c r="AI1761" s="4"/>
      <c r="AJ1761">
        <f>IF(front!E1761&gt;$AJ$2,AA1761,AB1761)</f>
        <v>37725.431527443856</v>
      </c>
      <c r="AK1761">
        <f t="shared" si="550"/>
        <v>37661.776662918448</v>
      </c>
      <c r="AL1761">
        <f>SUMPRODUCT($B$7:$B$456,AK$7:AK$456,EXP(constants!$B$32+constants!$A$32*ABS($A$7:$A$456-$A1761)))</f>
        <v>3.0641037920022183E-10</v>
      </c>
      <c r="AM1761">
        <f t="shared" si="556"/>
        <v>37661.776662918142</v>
      </c>
      <c r="AN1761">
        <f t="shared" si="563"/>
        <v>37655.892093256371</v>
      </c>
      <c r="AP1761" s="4"/>
      <c r="AQ1761" s="4"/>
      <c r="AR1761" s="4"/>
    </row>
    <row r="1762" spans="1:44" x14ac:dyDescent="0.2">
      <c r="A1762">
        <f>front!A1762</f>
        <v>987.06</v>
      </c>
      <c r="B1762" s="1">
        <f t="shared" si="564"/>
        <v>0.41999999999995907</v>
      </c>
      <c r="C1762" s="20">
        <f>front!B1762</f>
        <v>3376.95</v>
      </c>
      <c r="D1762" s="20">
        <f>front!C1762</f>
        <v>10433.200000000001</v>
      </c>
      <c r="E1762" s="20">
        <f>front!D1762</f>
        <v>25956.2</v>
      </c>
      <c r="F1762" s="20">
        <f>front!E1762</f>
        <v>64000</v>
      </c>
      <c r="G1762" s="20">
        <f>front!F1762</f>
        <v>64000</v>
      </c>
      <c r="H1762" s="20">
        <f>front!H1762</f>
        <v>10914.4</v>
      </c>
      <c r="I1762" s="20">
        <f>front!I1762</f>
        <v>12322.4</v>
      </c>
      <c r="J1762" s="20">
        <f>front!J1762</f>
        <v>12330.8</v>
      </c>
      <c r="K1762" s="20"/>
      <c r="L1762" s="4">
        <f>C1762/(constants!$A$4+constants!$B$4*data!C1762+constants!$C$4*data!C1762^2+constants!$D$4*data!C1762^3+constants!$E$4*data!C1762^4+constants!$F$4*data!C1762^5+constants!$G$4*data!C1762^6+constants!$H$4*data!C1762^7)</f>
        <v>3375.7931669359214</v>
      </c>
      <c r="M1762" s="4">
        <f>D1762/(constants!$A$4+constants!$B$4*data!D1762+constants!$C$4*data!D1762^2+constants!$D$4*data!D1762^3+constants!$E$4*data!D1762^4+constants!$F$4*data!D1762^5+constants!$G$4*data!D1762^6+constants!$H$4*data!D1762^7)</f>
        <v>10443.314190807079</v>
      </c>
      <c r="N1762" s="4">
        <f>E1762/(constants!$A$4+constants!$B$4*data!E1762+constants!$C$4*data!E1762^2+constants!$D$4*data!E1762^3+constants!$E$4*data!E1762^4+constants!$F$4*data!E1762^5+constants!$G$4*data!E1762^6+constants!$H$4*data!E1762^7)</f>
        <v>26054.713527717668</v>
      </c>
      <c r="O1762" s="4">
        <f>F1762/(constants!$A$4+constants!$B$4*data!F1762+constants!$C$4*data!F1762^2+constants!$D$4*data!F1762^3+constants!$E$4*data!F1762^4+constants!$F$4*data!F1762^5+constants!$G$4*data!F1762^6+constants!$H$4*data!F1762^7)</f>
        <v>64773.712258592925</v>
      </c>
      <c r="P1762" s="4">
        <f>G1762/(constants!$A$4+constants!$B$4*data!G1762+constants!$C$4*data!G1762^2+constants!$D$4*data!G1762^3+constants!$E$4*data!G1762^4+constants!$F$4*data!G1762^5+constants!$G$4*data!G1762^6+constants!$H$4*data!G1762^7)</f>
        <v>64773.712258592925</v>
      </c>
      <c r="Q1762" s="4">
        <f>H1762/(constants!$A$4+constants!$B$4*data!H1762+constants!$C$4*data!H1762^2+constants!$D$4*data!H1762^3+constants!$E$4*data!H1762^4+constants!$F$4*data!H1762^5+constants!$G$4*data!H1762^6+constants!$H$4*data!H1762^7)</f>
        <v>10926.063766797821</v>
      </c>
      <c r="R1762" s="4">
        <f>I1762/(constants!$A$4+constants!$B$4*data!I1762+constants!$C$4*data!I1762^2+constants!$D$4*data!I1762^3+constants!$E$4*data!I1762^4+constants!$F$4*data!I1762^5+constants!$G$4*data!I1762^6+constants!$H$4*data!I1762^7)</f>
        <v>12339.14132615318</v>
      </c>
      <c r="S1762" s="4">
        <f>J1762/(constants!$A$4+constants!$B$4*data!J1762+constants!$C$4*data!J1762^2+constants!$D$4*data!J1762^3+constants!$E$4*data!J1762^4+constants!$F$4*data!J1762^5+constants!$G$4*data!J1762^6+constants!$H$4*data!J1762^7)</f>
        <v>12347.573981871466</v>
      </c>
      <c r="T1762" s="4"/>
      <c r="U1762" s="4">
        <f t="shared" si="557"/>
        <v>22678.920360781747</v>
      </c>
      <c r="V1762" s="2">
        <f t="shared" si="558"/>
        <v>54330.398067785849</v>
      </c>
      <c r="W1762" s="2">
        <f t="shared" si="559"/>
        <v>54330.398067785849</v>
      </c>
      <c r="X1762" s="2">
        <f t="shared" si="560"/>
        <v>1413.077559355359</v>
      </c>
      <c r="Y1762" s="2">
        <f t="shared" si="561"/>
        <v>1421.5102150736457</v>
      </c>
      <c r="Z1762" s="2"/>
      <c r="AA1762" s="4">
        <f t="shared" si="551"/>
        <v>37798.200601302909</v>
      </c>
      <c r="AB1762" s="4">
        <f t="shared" si="552"/>
        <v>9055.0663446309754</v>
      </c>
      <c r="AC1762" s="4">
        <f t="shared" si="553"/>
        <v>9055.0663446309754</v>
      </c>
      <c r="AD1762" s="4">
        <f t="shared" si="554"/>
        <v>235.51292655922651</v>
      </c>
      <c r="AE1762" s="4">
        <f t="shared" si="555"/>
        <v>236.91836917894094</v>
      </c>
      <c r="AF1762" s="4"/>
      <c r="AG1762" s="4">
        <f t="shared" si="562"/>
        <v>1</v>
      </c>
      <c r="AH1762" s="4"/>
      <c r="AI1762" s="4"/>
      <c r="AJ1762">
        <f>IF(front!E1762&gt;$AJ$2,AA1762,AB1762)</f>
        <v>37798.200601302909</v>
      </c>
      <c r="AK1762">
        <f t="shared" si="550"/>
        <v>37734.545736777502</v>
      </c>
      <c r="AL1762">
        <f>SUMPRODUCT($B$7:$B$456,AK$7:AK$456,EXP(constants!$B$32+constants!$A$32*ABS($A$7:$A$456-$A1762)))</f>
        <v>3.0083156408578528E-10</v>
      </c>
      <c r="AM1762">
        <f t="shared" si="556"/>
        <v>37734.545736777203</v>
      </c>
      <c r="AN1762">
        <f t="shared" si="563"/>
        <v>37728.661167115431</v>
      </c>
      <c r="AP1762" s="4"/>
      <c r="AQ1762" s="4"/>
      <c r="AR1762" s="4"/>
    </row>
    <row r="1763" spans="1:44" x14ac:dyDescent="0.2">
      <c r="A1763">
        <f>front!A1763</f>
        <v>987.48</v>
      </c>
      <c r="B1763" s="1">
        <f t="shared" si="564"/>
        <v>0.42000000000007276</v>
      </c>
      <c r="C1763" s="20">
        <f>front!B1763</f>
        <v>3296.45</v>
      </c>
      <c r="D1763" s="20">
        <f>front!C1763</f>
        <v>9706</v>
      </c>
      <c r="E1763" s="20">
        <f>front!D1763</f>
        <v>25935.3</v>
      </c>
      <c r="F1763" s="20">
        <f>front!E1763</f>
        <v>64000</v>
      </c>
      <c r="G1763" s="20">
        <f>front!F1763</f>
        <v>64000</v>
      </c>
      <c r="H1763" s="20">
        <f>front!H1763</f>
        <v>10129.200000000001</v>
      </c>
      <c r="I1763" s="20">
        <f>front!I1763</f>
        <v>11521</v>
      </c>
      <c r="J1763" s="20">
        <f>front!J1763</f>
        <v>11568.8</v>
      </c>
      <c r="K1763" s="20"/>
      <c r="L1763" s="4">
        <f>C1763/(constants!$A$4+constants!$B$4*data!C1763+constants!$C$4*data!C1763^2+constants!$D$4*data!C1763^3+constants!$E$4*data!C1763^4+constants!$F$4*data!C1763^5+constants!$G$4*data!C1763^6+constants!$H$4*data!C1763^7)</f>
        <v>3295.2823355112928</v>
      </c>
      <c r="M1763" s="4">
        <f>D1763/(constants!$A$4+constants!$B$4*data!D1763+constants!$C$4*data!D1763^2+constants!$D$4*data!D1763^3+constants!$E$4*data!D1763^4+constants!$F$4*data!D1763^5+constants!$G$4*data!D1763^6+constants!$H$4*data!D1763^7)</f>
        <v>9713.9580425003205</v>
      </c>
      <c r="N1763" s="4">
        <f>E1763/(constants!$A$4+constants!$B$4*data!E1763+constants!$C$4*data!E1763^2+constants!$D$4*data!E1763^3+constants!$E$4*data!E1763^4+constants!$F$4*data!E1763^5+constants!$G$4*data!E1763^6+constants!$H$4*data!E1763^7)</f>
        <v>26033.649315308936</v>
      </c>
      <c r="O1763" s="4">
        <f>F1763/(constants!$A$4+constants!$B$4*data!F1763+constants!$C$4*data!F1763^2+constants!$D$4*data!F1763^3+constants!$E$4*data!F1763^4+constants!$F$4*data!F1763^5+constants!$G$4*data!F1763^6+constants!$H$4*data!F1763^7)</f>
        <v>64773.712258592925</v>
      </c>
      <c r="P1763" s="4">
        <f>G1763/(constants!$A$4+constants!$B$4*data!G1763+constants!$C$4*data!G1763^2+constants!$D$4*data!G1763^3+constants!$E$4*data!G1763^4+constants!$F$4*data!G1763^5+constants!$G$4*data!G1763^6+constants!$H$4*data!G1763^7)</f>
        <v>64773.712258592925</v>
      </c>
      <c r="Q1763" s="4">
        <f>H1763/(constants!$A$4+constants!$B$4*data!H1763+constants!$C$4*data!H1763^2+constants!$D$4*data!H1763^3+constants!$E$4*data!H1763^4+constants!$F$4*data!H1763^5+constants!$G$4*data!H1763^6+constants!$H$4*data!H1763^7)</f>
        <v>10138.385424960828</v>
      </c>
      <c r="R1763" s="4">
        <f>I1763/(constants!$A$4+constants!$B$4*data!I1763+constants!$C$4*data!I1763^2+constants!$D$4*data!I1763^3+constants!$E$4*data!I1763^4+constants!$F$4*data!I1763^5+constants!$G$4*data!I1763^6+constants!$H$4*data!I1763^7)</f>
        <v>11534.753507700718</v>
      </c>
      <c r="S1763" s="4">
        <f>J1763/(constants!$A$4+constants!$B$4*data!J1763+constants!$C$4*data!J1763^2+constants!$D$4*data!J1763^3+constants!$E$4*data!J1763^4+constants!$F$4*data!J1763^5+constants!$G$4*data!J1763^6+constants!$H$4*data!J1763^7)</f>
        <v>11582.724543014954</v>
      </c>
      <c r="T1763" s="4"/>
      <c r="U1763" s="4">
        <f t="shared" si="557"/>
        <v>22738.366979797644</v>
      </c>
      <c r="V1763" s="2">
        <f t="shared" si="558"/>
        <v>55059.754216092602</v>
      </c>
      <c r="W1763" s="2">
        <f t="shared" si="559"/>
        <v>55059.754216092602</v>
      </c>
      <c r="X1763" s="2">
        <f t="shared" si="560"/>
        <v>1396.3680827398894</v>
      </c>
      <c r="Y1763" s="2">
        <f t="shared" si="561"/>
        <v>1444.3391180541257</v>
      </c>
      <c r="Z1763" s="2"/>
      <c r="AA1763" s="4">
        <f t="shared" si="551"/>
        <v>37897.278299662736</v>
      </c>
      <c r="AB1763" s="4">
        <f t="shared" si="552"/>
        <v>9176.6257026821004</v>
      </c>
      <c r="AC1763" s="4">
        <f t="shared" si="553"/>
        <v>9176.6257026821004</v>
      </c>
      <c r="AD1763" s="4">
        <f t="shared" si="554"/>
        <v>232.72801378998156</v>
      </c>
      <c r="AE1763" s="4">
        <f t="shared" si="555"/>
        <v>240.72318634235427</v>
      </c>
      <c r="AF1763" s="4"/>
      <c r="AG1763" s="4">
        <f t="shared" si="562"/>
        <v>1</v>
      </c>
      <c r="AH1763" s="4"/>
      <c r="AI1763" s="4"/>
      <c r="AJ1763">
        <f>IF(front!E1763&gt;$AJ$2,AA1763,AB1763)</f>
        <v>37897.278299662736</v>
      </c>
      <c r="AK1763">
        <f t="shared" si="550"/>
        <v>37833.623435137328</v>
      </c>
      <c r="AL1763">
        <f>SUMPRODUCT($B$7:$B$456,AK$7:AK$456,EXP(constants!$B$32+constants!$A$32*ABS($A$7:$A$456-$A1763)))</f>
        <v>2.9535432248253966E-10</v>
      </c>
      <c r="AM1763">
        <f t="shared" si="556"/>
        <v>37833.623435137029</v>
      </c>
      <c r="AN1763">
        <f t="shared" si="563"/>
        <v>37827.738865475258</v>
      </c>
      <c r="AP1763" s="4"/>
      <c r="AQ1763" s="4"/>
      <c r="AR1763" s="4"/>
    </row>
    <row r="1764" spans="1:44" x14ac:dyDescent="0.2">
      <c r="A1764">
        <f>front!A1764</f>
        <v>987.9</v>
      </c>
      <c r="B1764" s="1">
        <f t="shared" si="564"/>
        <v>0.41999999999995907</v>
      </c>
      <c r="C1764" s="20">
        <f>front!B1764</f>
        <v>3239.25</v>
      </c>
      <c r="D1764" s="20">
        <f>front!C1764</f>
        <v>9135.7999999999993</v>
      </c>
      <c r="E1764" s="20">
        <f>front!D1764</f>
        <v>25914.799999999999</v>
      </c>
      <c r="F1764" s="20">
        <f>front!E1764</f>
        <v>64000</v>
      </c>
      <c r="G1764" s="20">
        <f>front!F1764</f>
        <v>64000</v>
      </c>
      <c r="H1764" s="20">
        <f>front!H1764</f>
        <v>9530</v>
      </c>
      <c r="I1764" s="20">
        <f>front!I1764</f>
        <v>10964.2</v>
      </c>
      <c r="J1764" s="20">
        <f>front!J1764</f>
        <v>10955.2</v>
      </c>
      <c r="K1764" s="20"/>
      <c r="L1764" s="4">
        <f>C1764/(constants!$A$4+constants!$B$4*data!C1764+constants!$C$4*data!C1764^2+constants!$D$4*data!C1764^3+constants!$E$4*data!C1764^4+constants!$F$4*data!C1764^5+constants!$G$4*data!C1764^6+constants!$H$4*data!C1764^7)</f>
        <v>3238.0760130754238</v>
      </c>
      <c r="M1764" s="4">
        <f>D1764/(constants!$A$4+constants!$B$4*data!D1764+constants!$C$4*data!D1764^2+constants!$D$4*data!D1764^3+constants!$E$4*data!D1764^4+constants!$F$4*data!D1764^5+constants!$G$4*data!D1764^6+constants!$H$4*data!D1764^7)</f>
        <v>9142.2264338069363</v>
      </c>
      <c r="N1764" s="4">
        <f>E1764/(constants!$A$4+constants!$B$4*data!E1764+constants!$C$4*data!E1764^2+constants!$D$4*data!E1764^3+constants!$E$4*data!E1764^4+constants!$F$4*data!E1764^5+constants!$G$4*data!E1764^6+constants!$H$4*data!E1764^7)</f>
        <v>26012.988372046115</v>
      </c>
      <c r="O1764" s="4">
        <f>F1764/(constants!$A$4+constants!$B$4*data!F1764+constants!$C$4*data!F1764^2+constants!$D$4*data!F1764^3+constants!$E$4*data!F1764^4+constants!$F$4*data!F1764^5+constants!$G$4*data!F1764^6+constants!$H$4*data!F1764^7)</f>
        <v>64773.712258592925</v>
      </c>
      <c r="P1764" s="4">
        <f>G1764/(constants!$A$4+constants!$B$4*data!G1764+constants!$C$4*data!G1764^2+constants!$D$4*data!G1764^3+constants!$E$4*data!G1764^4+constants!$F$4*data!G1764^5+constants!$G$4*data!G1764^6+constants!$H$4*data!G1764^7)</f>
        <v>64773.712258592925</v>
      </c>
      <c r="Q1764" s="4">
        <f>H1764/(constants!$A$4+constants!$B$4*data!H1764+constants!$C$4*data!H1764^2+constants!$D$4*data!H1764^3+constants!$E$4*data!H1764^4+constants!$F$4*data!H1764^5+constants!$G$4*data!H1764^6+constants!$H$4*data!H1764^7)</f>
        <v>9537.4702599012016</v>
      </c>
      <c r="R1764" s="4">
        <f>I1764/(constants!$A$4+constants!$B$4*data!I1764+constants!$C$4*data!I1764^2+constants!$D$4*data!I1764^3+constants!$E$4*data!I1764^4+constants!$F$4*data!I1764^5+constants!$G$4*data!I1764^6+constants!$H$4*data!I1764^7)</f>
        <v>10976.029638543305</v>
      </c>
      <c r="S1764" s="4">
        <f>J1764/(constants!$A$4+constants!$B$4*data!J1764+constants!$C$4*data!J1764^2+constants!$D$4*data!J1764^3+constants!$E$4*data!J1764^4+constants!$F$4*data!J1764^5+constants!$G$4*data!J1764^6+constants!$H$4*data!J1764^7)</f>
        <v>10966.999585796677</v>
      </c>
      <c r="T1764" s="4"/>
      <c r="U1764" s="4">
        <f t="shared" si="557"/>
        <v>22774.912358970691</v>
      </c>
      <c r="V1764" s="2">
        <f t="shared" si="558"/>
        <v>55631.485824785988</v>
      </c>
      <c r="W1764" s="2">
        <f t="shared" si="559"/>
        <v>55631.485824785988</v>
      </c>
      <c r="X1764" s="2">
        <f t="shared" si="560"/>
        <v>1438.5593786421032</v>
      </c>
      <c r="Y1764" s="2">
        <f t="shared" si="561"/>
        <v>1429.5293258954753</v>
      </c>
      <c r="Z1764" s="2"/>
      <c r="AA1764" s="4">
        <f t="shared" si="551"/>
        <v>37958.18726495115</v>
      </c>
      <c r="AB1764" s="4">
        <f t="shared" si="552"/>
        <v>9271.9143041309981</v>
      </c>
      <c r="AC1764" s="4">
        <f t="shared" si="553"/>
        <v>9271.9143041309981</v>
      </c>
      <c r="AD1764" s="4">
        <f t="shared" si="554"/>
        <v>239.75989644035053</v>
      </c>
      <c r="AE1764" s="4">
        <f t="shared" si="555"/>
        <v>238.25488764924586</v>
      </c>
      <c r="AF1764" s="4"/>
      <c r="AG1764" s="4">
        <f t="shared" si="562"/>
        <v>1</v>
      </c>
      <c r="AH1764" s="4"/>
      <c r="AI1764" s="4"/>
      <c r="AJ1764">
        <f>IF(front!E1764&gt;$AJ$2,AA1764,AB1764)</f>
        <v>37958.18726495115</v>
      </c>
      <c r="AK1764">
        <f t="shared" si="550"/>
        <v>37894.532400425742</v>
      </c>
      <c r="AL1764">
        <f>SUMPRODUCT($B$7:$B$456,AK$7:AK$456,EXP(constants!$B$32+constants!$A$32*ABS($A$7:$A$456-$A1764)))</f>
        <v>2.8997680504112473E-10</v>
      </c>
      <c r="AM1764">
        <f t="shared" si="556"/>
        <v>37894.532400425451</v>
      </c>
      <c r="AN1764">
        <f t="shared" si="563"/>
        <v>37888.647830763679</v>
      </c>
      <c r="AP1764" s="4"/>
      <c r="AQ1764" s="4"/>
      <c r="AR1764" s="4"/>
    </row>
    <row r="1765" spans="1:44" x14ac:dyDescent="0.2">
      <c r="A1765">
        <f>front!A1765</f>
        <v>988.32</v>
      </c>
      <c r="B1765" s="1">
        <f t="shared" si="564"/>
        <v>0.42000000000007276</v>
      </c>
      <c r="C1765" s="20">
        <f>front!B1765</f>
        <v>3348.6</v>
      </c>
      <c r="D1765" s="20">
        <f>front!C1765</f>
        <v>10224.6</v>
      </c>
      <c r="E1765" s="20">
        <f>front!D1765</f>
        <v>26042.6</v>
      </c>
      <c r="F1765" s="20">
        <f>front!E1765</f>
        <v>64000</v>
      </c>
      <c r="G1765" s="20">
        <f>front!F1765</f>
        <v>64000</v>
      </c>
      <c r="H1765" s="20">
        <f>front!H1765</f>
        <v>10670.8</v>
      </c>
      <c r="I1765" s="20">
        <f>front!I1765</f>
        <v>12052.6</v>
      </c>
      <c r="J1765" s="20">
        <f>front!J1765</f>
        <v>12040.8</v>
      </c>
      <c r="K1765" s="20"/>
      <c r="L1765" s="4">
        <f>C1765/(constants!$A$4+constants!$B$4*data!C1765+constants!$C$4*data!C1765^2+constants!$D$4*data!C1765^3+constants!$E$4*data!C1765^4+constants!$F$4*data!C1765^5+constants!$G$4*data!C1765^6+constants!$H$4*data!C1765^7)</f>
        <v>3347.4390932998695</v>
      </c>
      <c r="M1765" s="4">
        <f>D1765/(constants!$A$4+constants!$B$4*data!D1765+constants!$C$4*data!D1765^2+constants!$D$4*data!D1765^3+constants!$E$4*data!D1765^4+constants!$F$4*data!D1765^5+constants!$G$4*data!D1765^6+constants!$H$4*data!D1765^7)</f>
        <v>10234.072669626921</v>
      </c>
      <c r="N1765" s="4">
        <f>E1765/(constants!$A$4+constants!$B$4*data!E1765+constants!$C$4*data!E1765^2+constants!$D$4*data!E1765^3+constants!$E$4*data!E1765^4+constants!$F$4*data!E1765^5+constants!$G$4*data!E1765^6+constants!$H$4*data!E1765^7)</f>
        <v>26141.793761105811</v>
      </c>
      <c r="O1765" s="4">
        <f>F1765/(constants!$A$4+constants!$B$4*data!F1765+constants!$C$4*data!F1765^2+constants!$D$4*data!F1765^3+constants!$E$4*data!F1765^4+constants!$F$4*data!F1765^5+constants!$G$4*data!F1765^6+constants!$H$4*data!F1765^7)</f>
        <v>64773.712258592925</v>
      </c>
      <c r="P1765" s="4">
        <f>G1765/(constants!$A$4+constants!$B$4*data!G1765+constants!$C$4*data!G1765^2+constants!$D$4*data!G1765^3+constants!$E$4*data!G1765^4+constants!$F$4*data!G1765^5+constants!$G$4*data!G1765^6+constants!$H$4*data!G1765^7)</f>
        <v>64773.712258592925</v>
      </c>
      <c r="Q1765" s="4">
        <f>H1765/(constants!$A$4+constants!$B$4*data!H1765+constants!$C$4*data!H1765^2+constants!$D$4*data!H1765^3+constants!$E$4*data!H1765^4+constants!$F$4*data!H1765^5+constants!$G$4*data!H1765^6+constants!$H$4*data!H1765^7)</f>
        <v>10681.667226690388</v>
      </c>
      <c r="R1765" s="4">
        <f>I1765/(constants!$A$4+constants!$B$4*data!I1765+constants!$C$4*data!I1765^2+constants!$D$4*data!I1765^3+constants!$E$4*data!I1765^4+constants!$F$4*data!I1765^5+constants!$G$4*data!I1765^6+constants!$H$4*data!I1765^7)</f>
        <v>12068.307095521604</v>
      </c>
      <c r="S1765" s="4">
        <f>J1765/(constants!$A$4+constants!$B$4*data!J1765+constants!$C$4*data!J1765^2+constants!$D$4*data!J1765^3+constants!$E$4*data!J1765^4+constants!$F$4*data!J1765^5+constants!$G$4*data!J1765^6+constants!$H$4*data!J1765^7)</f>
        <v>12056.462513575589</v>
      </c>
      <c r="T1765" s="4"/>
      <c r="U1765" s="4">
        <f t="shared" si="557"/>
        <v>22794.354667805943</v>
      </c>
      <c r="V1765" s="2">
        <f t="shared" si="558"/>
        <v>54539.639588966005</v>
      </c>
      <c r="W1765" s="2">
        <f t="shared" si="559"/>
        <v>54539.639588966005</v>
      </c>
      <c r="X1765" s="2">
        <f t="shared" si="560"/>
        <v>1386.6398688312165</v>
      </c>
      <c r="Y1765" s="2">
        <f t="shared" si="561"/>
        <v>1374.7952868852008</v>
      </c>
      <c r="Z1765" s="2"/>
      <c r="AA1765" s="4">
        <f t="shared" si="551"/>
        <v>37990.591113009905</v>
      </c>
      <c r="AB1765" s="4">
        <f t="shared" si="552"/>
        <v>9089.9399314943348</v>
      </c>
      <c r="AC1765" s="4">
        <f t="shared" si="553"/>
        <v>9089.9399314943348</v>
      </c>
      <c r="AD1765" s="4">
        <f t="shared" si="554"/>
        <v>231.10664480520276</v>
      </c>
      <c r="AE1765" s="4">
        <f t="shared" si="555"/>
        <v>229.13254781420014</v>
      </c>
      <c r="AF1765" s="4"/>
      <c r="AG1765" s="4">
        <f t="shared" si="562"/>
        <v>1</v>
      </c>
      <c r="AH1765" s="4"/>
      <c r="AI1765" s="4"/>
      <c r="AJ1765">
        <f>IF(front!E1765&gt;$AJ$2,AA1765,AB1765)</f>
        <v>37990.591113009905</v>
      </c>
      <c r="AK1765">
        <f t="shared" si="550"/>
        <v>37926.936248484497</v>
      </c>
      <c r="AL1765">
        <f>SUMPRODUCT($B$7:$B$456,AK$7:AK$456,EXP(constants!$B$32+constants!$A$32*ABS($A$7:$A$456-$A1765)))</f>
        <v>2.8469719608328739E-10</v>
      </c>
      <c r="AM1765">
        <f t="shared" si="556"/>
        <v>37926.936248484213</v>
      </c>
      <c r="AN1765">
        <f t="shared" si="563"/>
        <v>37921.051678822441</v>
      </c>
      <c r="AP1765" s="4"/>
      <c r="AQ1765" s="4"/>
      <c r="AR1765" s="4"/>
    </row>
    <row r="1766" spans="1:44" x14ac:dyDescent="0.2">
      <c r="A1766">
        <f>front!A1766</f>
        <v>988.74</v>
      </c>
      <c r="B1766" s="1">
        <f t="shared" si="564"/>
        <v>0.41999999999995907</v>
      </c>
      <c r="C1766" s="20">
        <f>front!B1766</f>
        <v>3306.05</v>
      </c>
      <c r="D1766" s="20">
        <f>front!C1766</f>
        <v>9724.4</v>
      </c>
      <c r="E1766" s="20">
        <f>front!D1766</f>
        <v>25925.1</v>
      </c>
      <c r="F1766" s="20">
        <f>front!E1766</f>
        <v>64000</v>
      </c>
      <c r="G1766" s="20">
        <f>front!F1766</f>
        <v>64000</v>
      </c>
      <c r="H1766" s="20">
        <f>front!H1766</f>
        <v>10176.4</v>
      </c>
      <c r="I1766" s="20">
        <f>front!I1766</f>
        <v>11529.8</v>
      </c>
      <c r="J1766" s="20">
        <f>front!J1766</f>
        <v>11598.4</v>
      </c>
      <c r="K1766" s="20"/>
      <c r="L1766" s="4">
        <f>C1766/(constants!$A$4+constants!$B$4*data!C1766+constants!$C$4*data!C1766^2+constants!$D$4*data!C1766^3+constants!$E$4*data!C1766^4+constants!$F$4*data!C1766^5+constants!$G$4*data!C1766^6+constants!$H$4*data!C1766^7)</f>
        <v>3304.8835081439634</v>
      </c>
      <c r="M1766" s="4">
        <f>D1766/(constants!$A$4+constants!$B$4*data!D1766+constants!$C$4*data!D1766^2+constants!$D$4*data!D1766^3+constants!$E$4*data!D1766^4+constants!$F$4*data!D1766^5+constants!$G$4*data!D1766^6+constants!$H$4*data!D1766^7)</f>
        <v>9732.4098093001448</v>
      </c>
      <c r="N1766" s="4">
        <f>E1766/(constants!$A$4+constants!$B$4*data!E1766+constants!$C$4*data!E1766^2+constants!$D$4*data!E1766^3+constants!$E$4*data!E1766^4+constants!$F$4*data!E1766^5+constants!$G$4*data!E1766^6+constants!$H$4*data!E1766^7)</f>
        <v>26023.36922059568</v>
      </c>
      <c r="O1766" s="4">
        <f>F1766/(constants!$A$4+constants!$B$4*data!F1766+constants!$C$4*data!F1766^2+constants!$D$4*data!F1766^3+constants!$E$4*data!F1766^4+constants!$F$4*data!F1766^5+constants!$G$4*data!F1766^6+constants!$H$4*data!F1766^7)</f>
        <v>64773.712258592925</v>
      </c>
      <c r="P1766" s="4">
        <f>G1766/(constants!$A$4+constants!$B$4*data!G1766+constants!$C$4*data!G1766^2+constants!$D$4*data!G1766^3+constants!$E$4*data!G1766^4+constants!$F$4*data!G1766^5+constants!$G$4*data!G1766^6+constants!$H$4*data!G1766^7)</f>
        <v>64773.712258592925</v>
      </c>
      <c r="Q1766" s="4">
        <f>H1766/(constants!$A$4+constants!$B$4*data!H1766+constants!$C$4*data!H1766^2+constants!$D$4*data!H1766^3+constants!$E$4*data!H1766^4+constants!$F$4*data!H1766^5+constants!$G$4*data!H1766^6+constants!$H$4*data!H1766^7)</f>
        <v>10185.727058435414</v>
      </c>
      <c r="R1766" s="4">
        <f>I1766/(constants!$A$4+constants!$B$4*data!I1766+constants!$C$4*data!I1766^2+constants!$D$4*data!I1766^3+constants!$E$4*data!I1766^4+constants!$F$4*data!I1766^5+constants!$G$4*data!I1766^6+constants!$H$4*data!I1766^7)</f>
        <v>11543.584926170925</v>
      </c>
      <c r="S1766" s="4">
        <f>J1766/(constants!$A$4+constants!$B$4*data!J1766+constants!$C$4*data!J1766^2+constants!$D$4*data!J1766^3+constants!$E$4*data!J1766^4+constants!$F$4*data!J1766^5+constants!$G$4*data!J1766^6+constants!$H$4*data!J1766^7)</f>
        <v>11612.430917585649</v>
      </c>
      <c r="T1766" s="4"/>
      <c r="U1766" s="4">
        <f t="shared" si="557"/>
        <v>22718.485712451715</v>
      </c>
      <c r="V1766" s="2">
        <f t="shared" si="558"/>
        <v>55041.30244929278</v>
      </c>
      <c r="W1766" s="2">
        <f t="shared" si="559"/>
        <v>55041.30244929278</v>
      </c>
      <c r="X1766" s="2">
        <f t="shared" si="560"/>
        <v>1357.8578677355108</v>
      </c>
      <c r="Y1766" s="2">
        <f t="shared" si="561"/>
        <v>1426.7038591502351</v>
      </c>
      <c r="Z1766" s="2"/>
      <c r="AA1766" s="4">
        <f t="shared" si="551"/>
        <v>37864.142854086189</v>
      </c>
      <c r="AB1766" s="4">
        <f t="shared" si="552"/>
        <v>9173.5504082154639</v>
      </c>
      <c r="AC1766" s="4">
        <f t="shared" si="553"/>
        <v>9173.5504082154639</v>
      </c>
      <c r="AD1766" s="4">
        <f t="shared" si="554"/>
        <v>226.30964462258513</v>
      </c>
      <c r="AE1766" s="4">
        <f t="shared" si="555"/>
        <v>237.78397652503918</v>
      </c>
      <c r="AF1766" s="4"/>
      <c r="AG1766" s="4">
        <f t="shared" si="562"/>
        <v>1</v>
      </c>
      <c r="AH1766" s="4"/>
      <c r="AI1766" s="4"/>
      <c r="AJ1766">
        <f>IF(front!E1766&gt;$AJ$2,AA1766,AB1766)</f>
        <v>37864.142854086189</v>
      </c>
      <c r="AK1766">
        <f t="shared" si="550"/>
        <v>37800.487989560781</v>
      </c>
      <c r="AL1766">
        <f>SUMPRODUCT($B$7:$B$456,AK$7:AK$456,EXP(constants!$B$32+constants!$A$32*ABS($A$7:$A$456-$A1766)))</f>
        <v>2.795137129888413E-10</v>
      </c>
      <c r="AM1766">
        <f t="shared" si="556"/>
        <v>37800.487989560505</v>
      </c>
      <c r="AN1766">
        <f t="shared" si="563"/>
        <v>37794.603419898733</v>
      </c>
      <c r="AP1766" s="4"/>
      <c r="AQ1766" s="4"/>
      <c r="AR1766" s="4"/>
    </row>
    <row r="1767" spans="1:44" x14ac:dyDescent="0.2">
      <c r="A1767">
        <f>front!A1767</f>
        <v>989.16</v>
      </c>
      <c r="B1767" s="1">
        <f t="shared" si="564"/>
        <v>0.41999999999995907</v>
      </c>
      <c r="C1767" s="20">
        <f>front!B1767</f>
        <v>3535.45</v>
      </c>
      <c r="D1767" s="20">
        <f>front!C1767</f>
        <v>11976.8</v>
      </c>
      <c r="E1767" s="20">
        <f>front!D1767</f>
        <v>25999</v>
      </c>
      <c r="F1767" s="20">
        <f>front!E1767</f>
        <v>64000</v>
      </c>
      <c r="G1767" s="20">
        <f>front!F1767</f>
        <v>64000</v>
      </c>
      <c r="H1767" s="20">
        <f>front!H1767</f>
        <v>12475</v>
      </c>
      <c r="I1767" s="20">
        <f>front!I1767</f>
        <v>13891.6</v>
      </c>
      <c r="J1767" s="20">
        <f>front!J1767</f>
        <v>13847.4</v>
      </c>
      <c r="K1767" s="20"/>
      <c r="L1767" s="4">
        <f>C1767/(constants!$A$4+constants!$B$4*data!C1767+constants!$C$4*data!C1767^2+constants!$D$4*data!C1767^3+constants!$E$4*data!C1767^4+constants!$F$4*data!C1767^5+constants!$G$4*data!C1767^6+constants!$H$4*data!C1767^7)</f>
        <v>3534.3211832552051</v>
      </c>
      <c r="M1767" s="4">
        <f>D1767/(constants!$A$4+constants!$B$4*data!D1767+constants!$C$4*data!D1767^2+constants!$D$4*data!D1767^3+constants!$E$4*data!D1767^4+constants!$F$4*data!D1767^5+constants!$G$4*data!D1767^6+constants!$H$4*data!D1767^7)</f>
        <v>11992.221669433991</v>
      </c>
      <c r="N1767" s="4">
        <f>E1767/(constants!$A$4+constants!$B$4*data!E1767+constants!$C$4*data!E1767^2+constants!$D$4*data!E1767^3+constants!$E$4*data!E1767^4+constants!$F$4*data!E1767^5+constants!$G$4*data!E1767^6+constants!$H$4*data!E1767^7)</f>
        <v>26097.850216186627</v>
      </c>
      <c r="O1767" s="4">
        <f>F1767/(constants!$A$4+constants!$B$4*data!F1767+constants!$C$4*data!F1767^2+constants!$D$4*data!F1767^3+constants!$E$4*data!F1767^4+constants!$F$4*data!F1767^5+constants!$G$4*data!F1767^6+constants!$H$4*data!F1767^7)</f>
        <v>64773.712258592925</v>
      </c>
      <c r="P1767" s="4">
        <f>G1767/(constants!$A$4+constants!$B$4*data!G1767+constants!$C$4*data!G1767^2+constants!$D$4*data!G1767^3+constants!$E$4*data!G1767^4+constants!$F$4*data!G1767^5+constants!$G$4*data!G1767^6+constants!$H$4*data!G1767^7)</f>
        <v>64773.712258592925</v>
      </c>
      <c r="Q1767" s="4">
        <f>H1767/(constants!$A$4+constants!$B$4*data!H1767+constants!$C$4*data!H1767^2+constants!$D$4*data!H1767^3+constants!$E$4*data!H1767^4+constants!$F$4*data!H1767^5+constants!$G$4*data!H1767^6+constants!$H$4*data!H1767^7)</f>
        <v>12492.33883300169</v>
      </c>
      <c r="R1767" s="4">
        <f>I1767/(constants!$A$4+constants!$B$4*data!I1767+constants!$C$4*data!I1767^2+constants!$D$4*data!I1767^3+constants!$E$4*data!I1767^4+constants!$F$4*data!I1767^5+constants!$G$4*data!I1767^6+constants!$H$4*data!I1767^7)</f>
        <v>13914.90416335456</v>
      </c>
      <c r="S1767" s="4">
        <f>J1767/(constants!$A$4+constants!$B$4*data!J1767+constants!$C$4*data!J1767^2+constants!$D$4*data!J1767^3+constants!$E$4*data!J1767^4+constants!$F$4*data!J1767^5+constants!$G$4*data!J1767^6+constants!$H$4*data!J1767^7)</f>
        <v>13870.506935386127</v>
      </c>
      <c r="T1767" s="4"/>
      <c r="U1767" s="4">
        <f t="shared" si="557"/>
        <v>22563.529032931423</v>
      </c>
      <c r="V1767" s="2">
        <f t="shared" si="558"/>
        <v>52781.49058915893</v>
      </c>
      <c r="W1767" s="2">
        <f t="shared" si="559"/>
        <v>52781.49058915893</v>
      </c>
      <c r="X1767" s="2">
        <f t="shared" si="560"/>
        <v>1422.5653303528707</v>
      </c>
      <c r="Y1767" s="2">
        <f t="shared" si="561"/>
        <v>1378.1681023844376</v>
      </c>
      <c r="Z1767" s="2"/>
      <c r="AA1767" s="4">
        <f t="shared" si="551"/>
        <v>37605.881721552374</v>
      </c>
      <c r="AB1767" s="4">
        <f t="shared" si="552"/>
        <v>8796.9150981931543</v>
      </c>
      <c r="AC1767" s="4">
        <f t="shared" si="553"/>
        <v>8796.9150981931543</v>
      </c>
      <c r="AD1767" s="4">
        <f t="shared" si="554"/>
        <v>237.09422172547846</v>
      </c>
      <c r="AE1767" s="4">
        <f t="shared" si="555"/>
        <v>229.6946837307396</v>
      </c>
      <c r="AF1767" s="4"/>
      <c r="AG1767" s="4">
        <f t="shared" si="562"/>
        <v>1</v>
      </c>
      <c r="AH1767" s="4"/>
      <c r="AI1767" s="4"/>
      <c r="AJ1767">
        <f>IF(front!E1767&gt;$AJ$2,AA1767,AB1767)</f>
        <v>37605.881721552374</v>
      </c>
      <c r="AK1767">
        <f t="shared" si="550"/>
        <v>37542.226857026966</v>
      </c>
      <c r="AL1767">
        <f>SUMPRODUCT($B$7:$B$456,AK$7:AK$456,EXP(constants!$B$32+constants!$A$32*ABS($A$7:$A$456-$A1767)))</f>
        <v>2.7442460559377021E-10</v>
      </c>
      <c r="AM1767">
        <f t="shared" si="556"/>
        <v>37542.22685702669</v>
      </c>
      <c r="AN1767">
        <f t="shared" si="563"/>
        <v>37536.342287364918</v>
      </c>
      <c r="AP1767" s="4"/>
      <c r="AQ1767" s="4"/>
      <c r="AR1767" s="4"/>
    </row>
    <row r="1768" spans="1:44" x14ac:dyDescent="0.2">
      <c r="A1768">
        <f>front!A1768</f>
        <v>989.58</v>
      </c>
      <c r="B1768" s="1">
        <f t="shared" si="564"/>
        <v>0.42000000000007276</v>
      </c>
      <c r="C1768" s="20">
        <f>front!B1768</f>
        <v>3258.6</v>
      </c>
      <c r="D1768" s="20">
        <f>front!C1768</f>
        <v>9243</v>
      </c>
      <c r="E1768" s="20">
        <f>front!D1768</f>
        <v>25574.35</v>
      </c>
      <c r="F1768" s="20">
        <f>front!E1768</f>
        <v>64000</v>
      </c>
      <c r="G1768" s="20">
        <f>front!F1768</f>
        <v>64000</v>
      </c>
      <c r="H1768" s="20">
        <f>front!H1768</f>
        <v>9681</v>
      </c>
      <c r="I1768" s="20">
        <f>front!I1768</f>
        <v>11050.6</v>
      </c>
      <c r="J1768" s="20">
        <f>front!J1768</f>
        <v>11063.2</v>
      </c>
      <c r="K1768" s="20"/>
      <c r="L1768" s="4">
        <f>C1768/(constants!$A$4+constants!$B$4*data!C1768+constants!$C$4*data!C1768^2+constants!$D$4*data!C1768^3+constants!$E$4*data!C1768^4+constants!$F$4*data!C1768^5+constants!$G$4*data!C1768^6+constants!$H$4*data!C1768^7)</f>
        <v>3257.4280247607326</v>
      </c>
      <c r="M1768" s="4">
        <f>D1768/(constants!$A$4+constants!$B$4*data!D1768+constants!$C$4*data!D1768^2+constants!$D$4*data!D1768^3+constants!$E$4*data!D1768^4+constants!$F$4*data!D1768^5+constants!$G$4*data!D1768^6+constants!$H$4*data!D1768^7)</f>
        <v>9249.7036069995193</v>
      </c>
      <c r="N1768" s="4">
        <f>E1768/(constants!$A$4+constants!$B$4*data!E1768+constants!$C$4*data!E1768^2+constants!$D$4*data!E1768^3+constants!$E$4*data!E1768^4+constants!$F$4*data!E1768^5+constants!$G$4*data!E1768^6+constants!$H$4*data!E1768^7)</f>
        <v>25669.883668439477</v>
      </c>
      <c r="O1768" s="4">
        <f>F1768/(constants!$A$4+constants!$B$4*data!F1768+constants!$C$4*data!F1768^2+constants!$D$4*data!F1768^3+constants!$E$4*data!F1768^4+constants!$F$4*data!F1768^5+constants!$G$4*data!F1768^6+constants!$H$4*data!F1768^7)</f>
        <v>64773.712258592925</v>
      </c>
      <c r="P1768" s="4">
        <f>G1768/(constants!$A$4+constants!$B$4*data!G1768+constants!$C$4*data!G1768^2+constants!$D$4*data!G1768^3+constants!$E$4*data!G1768^4+constants!$F$4*data!G1768^5+constants!$G$4*data!G1768^6+constants!$H$4*data!G1768^7)</f>
        <v>64773.712258592925</v>
      </c>
      <c r="Q1768" s="4">
        <f>H1768/(constants!$A$4+constants!$B$4*data!H1768+constants!$C$4*data!H1768^2+constants!$D$4*data!H1768^3+constants!$E$4*data!H1768^4+constants!$F$4*data!H1768^5+constants!$G$4*data!H1768^6+constants!$H$4*data!H1768^7)</f>
        <v>9688.8879408490502</v>
      </c>
      <c r="R1768" s="4">
        <f>I1768/(constants!$A$4+constants!$B$4*data!I1768+constants!$C$4*data!I1768^2+constants!$D$4*data!I1768^3+constants!$E$4*data!I1768^4+constants!$F$4*data!I1768^5+constants!$G$4*data!I1768^6+constants!$H$4*data!I1768^7)</f>
        <v>11062.719846143445</v>
      </c>
      <c r="S1768" s="4">
        <f>J1768/(constants!$A$4+constants!$B$4*data!J1768+constants!$C$4*data!J1768^2+constants!$D$4*data!J1768^3+constants!$E$4*data!J1768^4+constants!$F$4*data!J1768^5+constants!$G$4*data!J1768^6+constants!$H$4*data!J1768^7)</f>
        <v>11075.362425173194</v>
      </c>
      <c r="T1768" s="4"/>
      <c r="U1768" s="4">
        <f t="shared" si="557"/>
        <v>22412.455643678746</v>
      </c>
      <c r="V1768" s="2">
        <f t="shared" si="558"/>
        <v>55524.008651593409</v>
      </c>
      <c r="W1768" s="2">
        <f t="shared" si="559"/>
        <v>55524.008651593409</v>
      </c>
      <c r="X1768" s="2">
        <f t="shared" si="560"/>
        <v>1373.8319052943953</v>
      </c>
      <c r="Y1768" s="2">
        <f t="shared" si="561"/>
        <v>1386.4744843241442</v>
      </c>
      <c r="Z1768" s="2"/>
      <c r="AA1768" s="4">
        <f t="shared" si="551"/>
        <v>37354.092739464577</v>
      </c>
      <c r="AB1768" s="4">
        <f t="shared" si="552"/>
        <v>9254.0014419322342</v>
      </c>
      <c r="AC1768" s="4">
        <f t="shared" si="553"/>
        <v>9254.0014419322342</v>
      </c>
      <c r="AD1768" s="4">
        <f t="shared" si="554"/>
        <v>228.97198421573256</v>
      </c>
      <c r="AE1768" s="4">
        <f t="shared" si="555"/>
        <v>231.07908072069071</v>
      </c>
      <c r="AF1768" s="4"/>
      <c r="AG1768" s="4">
        <f t="shared" si="562"/>
        <v>1</v>
      </c>
      <c r="AH1768" s="4"/>
      <c r="AI1768" s="4"/>
      <c r="AJ1768">
        <f>IF(front!E1768&gt;$AJ$2,AA1768,AB1768)</f>
        <v>37354.092739464577</v>
      </c>
      <c r="AK1768">
        <f t="shared" si="550"/>
        <v>37290.437874939169</v>
      </c>
      <c r="AL1768">
        <f>SUMPRODUCT($B$7:$B$456,AK$7:AK$456,EXP(constants!$B$32+constants!$A$32*ABS($A$7:$A$456-$A1768)))</f>
        <v>2.6942815559930147E-10</v>
      </c>
      <c r="AM1768">
        <f t="shared" si="556"/>
        <v>37290.4378749389</v>
      </c>
      <c r="AN1768">
        <f t="shared" si="563"/>
        <v>37284.553305277128</v>
      </c>
      <c r="AP1768" s="4"/>
      <c r="AQ1768" s="4"/>
      <c r="AR1768" s="4"/>
    </row>
    <row r="1769" spans="1:44" x14ac:dyDescent="0.2">
      <c r="A1769">
        <f>front!A1769</f>
        <v>990</v>
      </c>
      <c r="B1769" s="1">
        <f t="shared" si="564"/>
        <v>0.41999999999995907</v>
      </c>
      <c r="C1769" s="20">
        <f>front!B1769</f>
        <v>3255</v>
      </c>
      <c r="D1769" s="20">
        <f>front!C1769</f>
        <v>9267.6</v>
      </c>
      <c r="E1769" s="20">
        <f>front!D1769</f>
        <v>25484.15</v>
      </c>
      <c r="F1769" s="20">
        <f>front!E1769</f>
        <v>64000</v>
      </c>
      <c r="G1769" s="20">
        <f>front!F1769</f>
        <v>64000</v>
      </c>
      <c r="H1769" s="20">
        <f>front!H1769</f>
        <v>9658.6</v>
      </c>
      <c r="I1769" s="20">
        <f>front!I1769</f>
        <v>11043.4</v>
      </c>
      <c r="J1769" s="20">
        <f>front!J1769</f>
        <v>11053.8</v>
      </c>
      <c r="K1769" s="20"/>
      <c r="L1769" s="4">
        <f>C1769/(constants!$A$4+constants!$B$4*data!C1769+constants!$C$4*data!C1769^2+constants!$D$4*data!C1769^3+constants!$E$4*data!C1769^4+constants!$F$4*data!C1769^5+constants!$G$4*data!C1769^6+constants!$H$4*data!C1769^7)</f>
        <v>3253.8276406708128</v>
      </c>
      <c r="M1769" s="4">
        <f>D1769/(constants!$A$4+constants!$B$4*data!D1769+constants!$C$4*data!D1769^2+constants!$D$4*data!D1769^3+constants!$E$4*data!D1769^4+constants!$F$4*data!D1769^5+constants!$G$4*data!D1769^6+constants!$H$4*data!D1769^7)</f>
        <v>9274.367918146987</v>
      </c>
      <c r="N1769" s="4">
        <f>E1769/(constants!$A$4+constants!$B$4*data!E1769+constants!$C$4*data!E1769^2+constants!$D$4*data!E1769^3+constants!$E$4*data!E1769^4+constants!$F$4*data!E1769^5+constants!$G$4*data!E1769^6+constants!$H$4*data!E1769^7)</f>
        <v>25578.985995972067</v>
      </c>
      <c r="O1769" s="4">
        <f>F1769/(constants!$A$4+constants!$B$4*data!F1769+constants!$C$4*data!F1769^2+constants!$D$4*data!F1769^3+constants!$E$4*data!F1769^4+constants!$F$4*data!F1769^5+constants!$G$4*data!F1769^6+constants!$H$4*data!F1769^7)</f>
        <v>64773.712258592925</v>
      </c>
      <c r="P1769" s="4">
        <f>G1769/(constants!$A$4+constants!$B$4*data!G1769+constants!$C$4*data!G1769^2+constants!$D$4*data!G1769^3+constants!$E$4*data!G1769^4+constants!$F$4*data!G1769^5+constants!$G$4*data!G1769^6+constants!$H$4*data!G1769^7)</f>
        <v>64773.712258592925</v>
      </c>
      <c r="Q1769" s="4">
        <f>H1769/(constants!$A$4+constants!$B$4*data!H1769+constants!$C$4*data!H1769^2+constants!$D$4*data!H1769^3+constants!$E$4*data!H1769^4+constants!$F$4*data!H1769^5+constants!$G$4*data!H1769^6+constants!$H$4*data!H1769^7)</f>
        <v>9666.4253585678853</v>
      </c>
      <c r="R1769" s="4">
        <f>I1769/(constants!$A$4+constants!$B$4*data!I1769+constants!$C$4*data!I1769^2+constants!$D$4*data!I1769^3+constants!$E$4*data!I1769^4+constants!$F$4*data!I1769^5+constants!$G$4*data!I1769^6+constants!$H$4*data!I1769^7)</f>
        <v>11055.495544619609</v>
      </c>
      <c r="S1769" s="4">
        <f>J1769/(constants!$A$4+constants!$B$4*data!J1769+constants!$C$4*data!J1769^2+constants!$D$4*data!J1769^3+constants!$E$4*data!J1769^4+constants!$F$4*data!J1769^5+constants!$G$4*data!J1769^6+constants!$H$4*data!J1769^7)</f>
        <v>11065.930653673271</v>
      </c>
      <c r="T1769" s="4"/>
      <c r="U1769" s="4">
        <f t="shared" si="557"/>
        <v>22325.158355301253</v>
      </c>
      <c r="V1769" s="2">
        <f t="shared" si="558"/>
        <v>55499.344340445939</v>
      </c>
      <c r="W1769" s="2">
        <f t="shared" si="559"/>
        <v>55499.344340445939</v>
      </c>
      <c r="X1769" s="2">
        <f t="shared" si="560"/>
        <v>1389.0701860517238</v>
      </c>
      <c r="Y1769" s="2">
        <f t="shared" si="561"/>
        <v>1399.5052951053858</v>
      </c>
      <c r="Z1769" s="2"/>
      <c r="AA1769" s="4">
        <f t="shared" si="551"/>
        <v>37208.59725883542</v>
      </c>
      <c r="AB1769" s="4">
        <f t="shared" si="552"/>
        <v>9249.890723407656</v>
      </c>
      <c r="AC1769" s="4">
        <f t="shared" si="553"/>
        <v>9249.890723407656</v>
      </c>
      <c r="AD1769" s="4">
        <f t="shared" si="554"/>
        <v>231.51169767528731</v>
      </c>
      <c r="AE1769" s="4">
        <f t="shared" si="555"/>
        <v>233.25088251756429</v>
      </c>
      <c r="AF1769" s="4"/>
      <c r="AG1769" s="4">
        <f t="shared" si="562"/>
        <v>1</v>
      </c>
      <c r="AH1769" s="4"/>
      <c r="AI1769" s="4"/>
      <c r="AJ1769">
        <f>IF(front!E1769&gt;$AJ$2,AA1769,AB1769)</f>
        <v>37208.59725883542</v>
      </c>
      <c r="AK1769">
        <f t="shared" si="550"/>
        <v>37144.942394310012</v>
      </c>
      <c r="AL1769">
        <f>SUMPRODUCT($B$7:$B$456,AK$7:AK$456,EXP(constants!$B$32+constants!$A$32*ABS($A$7:$A$456-$A1769)))</f>
        <v>2.6452267599173905E-10</v>
      </c>
      <c r="AM1769">
        <f t="shared" si="556"/>
        <v>37144.94239430975</v>
      </c>
      <c r="AN1769">
        <f t="shared" si="563"/>
        <v>37139.057824647978</v>
      </c>
      <c r="AP1769" s="4"/>
      <c r="AQ1769" s="4"/>
      <c r="AR1769" s="4"/>
    </row>
    <row r="1770" spans="1:44" x14ac:dyDescent="0.2">
      <c r="A1770">
        <f>front!A1770</f>
        <v>990.42</v>
      </c>
      <c r="B1770" s="1">
        <f t="shared" si="564"/>
        <v>0.41999999999995907</v>
      </c>
      <c r="C1770" s="20">
        <f>front!B1770</f>
        <v>3305.5</v>
      </c>
      <c r="D1770" s="20">
        <f>front!C1770</f>
        <v>9751.7999999999993</v>
      </c>
      <c r="E1770" s="20">
        <f>front!D1770</f>
        <v>25400.2</v>
      </c>
      <c r="F1770" s="20">
        <f>front!E1770</f>
        <v>64000</v>
      </c>
      <c r="G1770" s="20">
        <f>front!F1770</f>
        <v>64000</v>
      </c>
      <c r="H1770" s="20">
        <f>front!H1770</f>
        <v>10179.6</v>
      </c>
      <c r="I1770" s="20">
        <f>front!I1770</f>
        <v>11550.2</v>
      </c>
      <c r="J1770" s="20">
        <f>front!J1770</f>
        <v>11584.2</v>
      </c>
      <c r="K1770" s="20"/>
      <c r="L1770" s="4">
        <f>C1770/(constants!$A$4+constants!$B$4*data!C1770+constants!$C$4*data!C1770^2+constants!$D$4*data!C1770^3+constants!$E$4*data!C1770^4+constants!$F$4*data!C1770^5+constants!$G$4*data!C1770^6+constants!$H$4*data!C1770^7)</f>
        <v>3304.3334400937915</v>
      </c>
      <c r="M1770" s="4">
        <f>D1770/(constants!$A$4+constants!$B$4*data!D1770+constants!$C$4*data!D1770^2+constants!$D$4*data!D1770^3+constants!$E$4*data!D1770^4+constants!$F$4*data!D1770^5+constants!$G$4*data!D1770^6+constants!$H$4*data!D1770^7)</f>
        <v>9759.8871669215514</v>
      </c>
      <c r="N1770" s="4">
        <f>E1770/(constants!$A$4+constants!$B$4*data!E1770+constants!$C$4*data!E1770^2+constants!$D$4*data!E1770^3+constants!$E$4*data!E1770^4+constants!$F$4*data!E1770^5+constants!$G$4*data!E1770^6+constants!$H$4*data!E1770^7)</f>
        <v>25494.388776947057</v>
      </c>
      <c r="O1770" s="4">
        <f>F1770/(constants!$A$4+constants!$B$4*data!F1770+constants!$C$4*data!F1770^2+constants!$D$4*data!F1770^3+constants!$E$4*data!F1770^4+constants!$F$4*data!F1770^5+constants!$G$4*data!F1770^6+constants!$H$4*data!F1770^7)</f>
        <v>64773.712258592925</v>
      </c>
      <c r="P1770" s="4">
        <f>G1770/(constants!$A$4+constants!$B$4*data!G1770+constants!$C$4*data!G1770^2+constants!$D$4*data!G1770^3+constants!$E$4*data!G1770^4+constants!$F$4*data!G1770^5+constants!$G$4*data!G1770^6+constants!$H$4*data!G1770^7)</f>
        <v>64773.712258592925</v>
      </c>
      <c r="Q1770" s="4">
        <f>H1770/(constants!$A$4+constants!$B$4*data!H1770+constants!$C$4*data!H1770^2+constants!$D$4*data!H1770^3+constants!$E$4*data!H1770^4+constants!$F$4*data!H1770^5+constants!$G$4*data!H1770^6+constants!$H$4*data!H1770^7)</f>
        <v>10188.936694988543</v>
      </c>
      <c r="R1770" s="4">
        <f>I1770/(constants!$A$4+constants!$B$4*data!I1770+constants!$C$4*data!I1770^2+constants!$D$4*data!I1770^3+constants!$E$4*data!I1770^4+constants!$F$4*data!I1770^5+constants!$G$4*data!I1770^6+constants!$H$4*data!I1770^7)</f>
        <v>11564.057880043436</v>
      </c>
      <c r="S1770" s="4">
        <f>J1770/(constants!$A$4+constants!$B$4*data!J1770+constants!$C$4*data!J1770^2+constants!$D$4*data!J1770^3+constants!$E$4*data!J1770^4+constants!$F$4*data!J1770^5+constants!$G$4*data!J1770^6+constants!$H$4*data!J1770^7)</f>
        <v>11598.179842534302</v>
      </c>
      <c r="T1770" s="4"/>
      <c r="U1770" s="4">
        <f t="shared" si="557"/>
        <v>22190.055336853264</v>
      </c>
      <c r="V1770" s="2">
        <f t="shared" si="558"/>
        <v>55013.825091671373</v>
      </c>
      <c r="W1770" s="2">
        <f t="shared" si="559"/>
        <v>55013.825091671373</v>
      </c>
      <c r="X1770" s="2">
        <f t="shared" si="560"/>
        <v>1375.1211850548934</v>
      </c>
      <c r="Y1770" s="2">
        <f t="shared" si="561"/>
        <v>1409.2431475457597</v>
      </c>
      <c r="Z1770" s="2"/>
      <c r="AA1770" s="4">
        <f t="shared" si="551"/>
        <v>36983.425561422104</v>
      </c>
      <c r="AB1770" s="4">
        <f t="shared" si="552"/>
        <v>9168.9708486118943</v>
      </c>
      <c r="AC1770" s="4">
        <f t="shared" si="553"/>
        <v>9168.9708486118943</v>
      </c>
      <c r="AD1770" s="4">
        <f t="shared" si="554"/>
        <v>229.18686417581557</v>
      </c>
      <c r="AE1770" s="4">
        <f t="shared" si="555"/>
        <v>234.8738579242933</v>
      </c>
      <c r="AF1770" s="4"/>
      <c r="AG1770" s="4">
        <f t="shared" si="562"/>
        <v>1</v>
      </c>
      <c r="AH1770" s="4"/>
      <c r="AI1770" s="4"/>
      <c r="AJ1770">
        <f>IF(front!E1770&gt;$AJ$2,AA1770,AB1770)</f>
        <v>36983.425561422104</v>
      </c>
      <c r="AK1770">
        <f t="shared" si="550"/>
        <v>36919.770696896696</v>
      </c>
      <c r="AL1770">
        <f>SUMPRODUCT($B$7:$B$456,AK$7:AK$456,EXP(constants!$B$32+constants!$A$32*ABS($A$7:$A$456-$A1770)))</f>
        <v>2.5970651047284993E-10</v>
      </c>
      <c r="AM1770">
        <f t="shared" si="556"/>
        <v>36919.770696896434</v>
      </c>
      <c r="AN1770">
        <f t="shared" si="563"/>
        <v>36913.886127234662</v>
      </c>
      <c r="AP1770" s="4"/>
      <c r="AQ1770" s="4"/>
      <c r="AR1770" s="4"/>
    </row>
    <row r="1771" spans="1:44" x14ac:dyDescent="0.2">
      <c r="A1771">
        <f>front!A1771</f>
        <v>990.84</v>
      </c>
      <c r="B1771" s="1">
        <f t="shared" si="564"/>
        <v>0.42000000000007276</v>
      </c>
      <c r="C1771" s="20">
        <f>front!B1771</f>
        <v>3293.75</v>
      </c>
      <c r="D1771" s="20">
        <f>front!C1771</f>
        <v>9645</v>
      </c>
      <c r="E1771" s="20">
        <f>front!D1771</f>
        <v>25309.45</v>
      </c>
      <c r="F1771" s="20">
        <f>front!E1771</f>
        <v>64000</v>
      </c>
      <c r="G1771" s="20">
        <f>front!F1771</f>
        <v>64000</v>
      </c>
      <c r="H1771" s="20">
        <f>front!H1771</f>
        <v>10032.799999999999</v>
      </c>
      <c r="I1771" s="20">
        <f>front!I1771</f>
        <v>11431.6</v>
      </c>
      <c r="J1771" s="20">
        <f>front!J1771</f>
        <v>11457.4</v>
      </c>
      <c r="K1771" s="20"/>
      <c r="L1771" s="4">
        <f>C1771/(constants!$A$4+constants!$B$4*data!C1771+constants!$C$4*data!C1771^2+constants!$D$4*data!C1771^3+constants!$E$4*data!C1771^4+constants!$F$4*data!C1771^5+constants!$G$4*data!C1771^6+constants!$H$4*data!C1771^7)</f>
        <v>3292.5820114973917</v>
      </c>
      <c r="M1771" s="4">
        <f>D1771/(constants!$A$4+constants!$B$4*data!D1771+constants!$C$4*data!D1771^2+constants!$D$4*data!D1771^3+constants!$E$4*data!D1771^4+constants!$F$4*data!D1771^5+constants!$G$4*data!D1771^6+constants!$H$4*data!D1771^7)</f>
        <v>9652.7874677413001</v>
      </c>
      <c r="N1771" s="4">
        <f>E1771/(constants!$A$4+constants!$B$4*data!E1771+constants!$C$4*data!E1771^2+constants!$D$4*data!E1771^3+constants!$E$4*data!E1771^4+constants!$F$4*data!E1771^5+constants!$G$4*data!E1771^6+constants!$H$4*data!E1771^7)</f>
        <v>25402.941409442592</v>
      </c>
      <c r="O1771" s="4">
        <f>F1771/(constants!$A$4+constants!$B$4*data!F1771+constants!$C$4*data!F1771^2+constants!$D$4*data!F1771^3+constants!$E$4*data!F1771^4+constants!$F$4*data!F1771^5+constants!$G$4*data!F1771^6+constants!$H$4*data!F1771^7)</f>
        <v>64773.712258592925</v>
      </c>
      <c r="P1771" s="4">
        <f>G1771/(constants!$A$4+constants!$B$4*data!G1771+constants!$C$4*data!G1771^2+constants!$D$4*data!G1771^3+constants!$E$4*data!G1771^4+constants!$F$4*data!G1771^5+constants!$G$4*data!G1771^6+constants!$H$4*data!G1771^7)</f>
        <v>64773.712258592925</v>
      </c>
      <c r="Q1771" s="4">
        <f>H1771/(constants!$A$4+constants!$B$4*data!H1771+constants!$C$4*data!H1771^2+constants!$D$4*data!H1771^3+constants!$E$4*data!H1771^4+constants!$F$4*data!H1771^5+constants!$G$4*data!H1771^6+constants!$H$4*data!H1771^7)</f>
        <v>10041.699103679857</v>
      </c>
      <c r="R1771" s="4">
        <f>I1771/(constants!$A$4+constants!$B$4*data!I1771+constants!$C$4*data!I1771^2+constants!$D$4*data!I1771^3+constants!$E$4*data!I1771^4+constants!$F$4*data!I1771^5+constants!$G$4*data!I1771^6+constants!$H$4*data!I1771^7)</f>
        <v>11445.036098435487</v>
      </c>
      <c r="S1771" s="4">
        <f>J1771/(constants!$A$4+constants!$B$4*data!J1771+constants!$C$4*data!J1771^2+constants!$D$4*data!J1771^3+constants!$E$4*data!J1771^4+constants!$F$4*data!J1771^5+constants!$G$4*data!J1771^6+constants!$H$4*data!J1771^7)</f>
        <v>11470.92736786863</v>
      </c>
      <c r="T1771" s="4"/>
      <c r="U1771" s="4">
        <f t="shared" si="557"/>
        <v>22110.359397945202</v>
      </c>
      <c r="V1771" s="2">
        <f t="shared" si="558"/>
        <v>55120.924790851626</v>
      </c>
      <c r="W1771" s="2">
        <f t="shared" si="559"/>
        <v>55120.924790851626</v>
      </c>
      <c r="X1771" s="2">
        <f t="shared" si="560"/>
        <v>1403.3369947556293</v>
      </c>
      <c r="Y1771" s="2">
        <f t="shared" si="561"/>
        <v>1429.2282641887723</v>
      </c>
      <c r="Z1771" s="2"/>
      <c r="AA1771" s="4">
        <f t="shared" si="551"/>
        <v>36850.59899657534</v>
      </c>
      <c r="AB1771" s="4">
        <f t="shared" si="552"/>
        <v>9186.8207984752698</v>
      </c>
      <c r="AC1771" s="4">
        <f t="shared" si="553"/>
        <v>9186.8207984752698</v>
      </c>
      <c r="AD1771" s="4">
        <f t="shared" si="554"/>
        <v>233.88949912593824</v>
      </c>
      <c r="AE1771" s="4">
        <f t="shared" si="555"/>
        <v>238.20471069812871</v>
      </c>
      <c r="AF1771" s="4"/>
      <c r="AG1771" s="4">
        <f t="shared" si="562"/>
        <v>1</v>
      </c>
      <c r="AH1771" s="4"/>
      <c r="AI1771" s="4"/>
      <c r="AJ1771">
        <f>IF(front!E1771&gt;$AJ$2,AA1771,AB1771)</f>
        <v>36850.59899657534</v>
      </c>
      <c r="AK1771">
        <f t="shared" si="550"/>
        <v>36786.944132049932</v>
      </c>
      <c r="AL1771">
        <f>SUMPRODUCT($B$7:$B$456,AK$7:AK$456,EXP(constants!$B$32+constants!$A$32*ABS($A$7:$A$456-$A1771)))</f>
        <v>2.5497803290062927E-10</v>
      </c>
      <c r="AM1771">
        <f t="shared" si="556"/>
        <v>36786.944132049677</v>
      </c>
      <c r="AN1771">
        <f t="shared" si="563"/>
        <v>36781.059562387905</v>
      </c>
      <c r="AP1771" s="4"/>
      <c r="AQ1771" s="4"/>
      <c r="AR1771" s="4"/>
    </row>
    <row r="1772" spans="1:44" x14ac:dyDescent="0.2">
      <c r="A1772">
        <f>front!A1772</f>
        <v>991.26</v>
      </c>
      <c r="B1772" s="1">
        <f t="shared" si="564"/>
        <v>0.41999999999995907</v>
      </c>
      <c r="C1772" s="20">
        <f>front!B1772</f>
        <v>3340.8</v>
      </c>
      <c r="D1772" s="20">
        <f>front!C1772</f>
        <v>10172</v>
      </c>
      <c r="E1772" s="20">
        <f>front!D1772</f>
        <v>25316.3</v>
      </c>
      <c r="F1772" s="20">
        <f>front!E1772</f>
        <v>64000</v>
      </c>
      <c r="G1772" s="20">
        <f>front!F1772</f>
        <v>64000</v>
      </c>
      <c r="H1772" s="20">
        <f>front!H1772</f>
        <v>10621.8</v>
      </c>
      <c r="I1772" s="20">
        <f>front!I1772</f>
        <v>11913.8</v>
      </c>
      <c r="J1772" s="20">
        <f>front!J1772</f>
        <v>12001</v>
      </c>
      <c r="K1772" s="20"/>
      <c r="L1772" s="4">
        <f>C1772/(constants!$A$4+constants!$B$4*data!C1772+constants!$C$4*data!C1772^2+constants!$D$4*data!C1772^3+constants!$E$4*data!C1772^4+constants!$F$4*data!C1772^5+constants!$G$4*data!C1772^6+constants!$H$4*data!C1772^7)</f>
        <v>3339.6380220167366</v>
      </c>
      <c r="M1772" s="4">
        <f>D1772/(constants!$A$4+constants!$B$4*data!D1772+constants!$C$4*data!D1772^2+constants!$D$4*data!D1772^3+constants!$E$4*data!D1772^4+constants!$F$4*data!D1772^5+constants!$G$4*data!D1772^6+constants!$H$4*data!D1772^7)</f>
        <v>10181.313815280122</v>
      </c>
      <c r="N1772" s="4">
        <f>E1772/(constants!$A$4+constants!$B$4*data!E1772+constants!$C$4*data!E1772^2+constants!$D$4*data!E1772^3+constants!$E$4*data!E1772^4+constants!$F$4*data!E1772^5+constants!$G$4*data!E1772^6+constants!$H$4*data!E1772^7)</f>
        <v>25409.843965965989</v>
      </c>
      <c r="O1772" s="4">
        <f>F1772/(constants!$A$4+constants!$B$4*data!F1772+constants!$C$4*data!F1772^2+constants!$D$4*data!F1772^3+constants!$E$4*data!F1772^4+constants!$F$4*data!F1772^5+constants!$G$4*data!F1772^6+constants!$H$4*data!F1772^7)</f>
        <v>64773.712258592925</v>
      </c>
      <c r="P1772" s="4">
        <f>G1772/(constants!$A$4+constants!$B$4*data!G1772+constants!$C$4*data!G1772^2+constants!$D$4*data!G1772^3+constants!$E$4*data!G1772^4+constants!$F$4*data!G1772^5+constants!$G$4*data!G1772^6+constants!$H$4*data!G1772^7)</f>
        <v>64773.712258592925</v>
      </c>
      <c r="Q1772" s="4">
        <f>H1772/(constants!$A$4+constants!$B$4*data!H1772+constants!$C$4*data!H1772^2+constants!$D$4*data!H1772^3+constants!$E$4*data!H1772^4+constants!$F$4*data!H1772^5+constants!$G$4*data!H1772^6+constants!$H$4*data!H1772^7)</f>
        <v>10632.509991412491</v>
      </c>
      <c r="R1772" s="4">
        <f>I1772/(constants!$A$4+constants!$B$4*data!I1772+constants!$C$4*data!I1772^2+constants!$D$4*data!I1772^3+constants!$E$4*data!I1772^4+constants!$F$4*data!I1772^5+constants!$G$4*data!I1772^6+constants!$H$4*data!I1772^7)</f>
        <v>11928.986169155436</v>
      </c>
      <c r="S1772" s="4">
        <f>J1772/(constants!$A$4+constants!$B$4*data!J1772+constants!$C$4*data!J1772^2+constants!$D$4*data!J1772^3+constants!$E$4*data!J1772^4+constants!$F$4*data!J1772^5+constants!$G$4*data!J1772^6+constants!$H$4*data!J1772^7)</f>
        <v>12016.5125486123</v>
      </c>
      <c r="T1772" s="4"/>
      <c r="U1772" s="4">
        <f t="shared" si="557"/>
        <v>22070.205943949251</v>
      </c>
      <c r="V1772" s="2">
        <f t="shared" si="558"/>
        <v>54592.398443312806</v>
      </c>
      <c r="W1772" s="2">
        <f t="shared" si="559"/>
        <v>54592.398443312806</v>
      </c>
      <c r="X1772" s="2">
        <f t="shared" si="560"/>
        <v>1296.4761777429449</v>
      </c>
      <c r="Y1772" s="2">
        <f t="shared" si="561"/>
        <v>1384.0025571998085</v>
      </c>
      <c r="Z1772" s="2"/>
      <c r="AA1772" s="4">
        <f t="shared" si="551"/>
        <v>36783.676573248755</v>
      </c>
      <c r="AB1772" s="4">
        <f t="shared" si="552"/>
        <v>9098.7330738854689</v>
      </c>
      <c r="AC1772" s="4">
        <f t="shared" si="553"/>
        <v>9098.7330738854689</v>
      </c>
      <c r="AD1772" s="4">
        <f t="shared" si="554"/>
        <v>216.07936295715746</v>
      </c>
      <c r="AE1772" s="4">
        <f t="shared" si="555"/>
        <v>230.66709286663476</v>
      </c>
      <c r="AF1772" s="4"/>
      <c r="AG1772" s="4">
        <f t="shared" si="562"/>
        <v>1</v>
      </c>
      <c r="AH1772" s="4"/>
      <c r="AI1772" s="4"/>
      <c r="AJ1772">
        <f>IF(front!E1772&gt;$AJ$2,AA1772,AB1772)</f>
        <v>36783.676573248755</v>
      </c>
      <c r="AK1772">
        <f t="shared" si="550"/>
        <v>36720.021708723347</v>
      </c>
      <c r="AL1772">
        <f>SUMPRODUCT($B$7:$B$456,AK$7:AK$456,EXP(constants!$B$32+constants!$A$32*ABS($A$7:$A$456-$A1772)))</f>
        <v>2.5033564674025108E-10</v>
      </c>
      <c r="AM1772">
        <f t="shared" si="556"/>
        <v>36720.021708723099</v>
      </c>
      <c r="AN1772">
        <f t="shared" si="563"/>
        <v>36714.137139061328</v>
      </c>
      <c r="AP1772" s="4"/>
      <c r="AQ1772" s="4"/>
      <c r="AR1772" s="4"/>
    </row>
    <row r="1773" spans="1:44" x14ac:dyDescent="0.2">
      <c r="A1773">
        <f>front!A1773</f>
        <v>991.67</v>
      </c>
      <c r="B1773" s="1">
        <f t="shared" si="564"/>
        <v>0.40999999999996817</v>
      </c>
      <c r="C1773" s="20">
        <f>front!B1773</f>
        <v>3305.65</v>
      </c>
      <c r="D1773" s="20">
        <f>front!C1773</f>
        <v>9733.6</v>
      </c>
      <c r="E1773" s="20">
        <f>front!D1773</f>
        <v>25171.75</v>
      </c>
      <c r="F1773" s="20">
        <f>front!E1773</f>
        <v>64000</v>
      </c>
      <c r="G1773" s="20">
        <f>front!F1773</f>
        <v>64000</v>
      </c>
      <c r="H1773" s="20">
        <f>front!H1773</f>
        <v>10123.799999999999</v>
      </c>
      <c r="I1773" s="20">
        <f>front!I1773</f>
        <v>11521.4</v>
      </c>
      <c r="J1773" s="20">
        <f>front!J1773</f>
        <v>11555</v>
      </c>
      <c r="K1773" s="20"/>
      <c r="L1773" s="4">
        <f>C1773/(constants!$A$4+constants!$B$4*data!C1773+constants!$C$4*data!C1773^2+constants!$D$4*data!C1773^3+constants!$E$4*data!C1773^4+constants!$F$4*data!C1773^5+constants!$G$4*data!C1773^6+constants!$H$4*data!C1773^7)</f>
        <v>3304.4834586424599</v>
      </c>
      <c r="M1773" s="4">
        <f>D1773/(constants!$A$4+constants!$B$4*data!D1773+constants!$C$4*data!D1773^2+constants!$D$4*data!D1773^3+constants!$E$4*data!D1773^4+constants!$F$4*data!D1773^5+constants!$G$4*data!D1773^6+constants!$H$4*data!D1773^7)</f>
        <v>9741.6357473615135</v>
      </c>
      <c r="N1773" s="4">
        <f>E1773/(constants!$A$4+constants!$B$4*data!E1773+constants!$C$4*data!E1773^2+constants!$D$4*data!E1773^3+constants!$E$4*data!E1773^4+constants!$F$4*data!E1773^5+constants!$G$4*data!E1773^6+constants!$H$4*data!E1773^7)</f>
        <v>25264.187742799495</v>
      </c>
      <c r="O1773" s="4">
        <f>F1773/(constants!$A$4+constants!$B$4*data!F1773+constants!$C$4*data!F1773^2+constants!$D$4*data!F1773^3+constants!$E$4*data!F1773^4+constants!$F$4*data!F1773^5+constants!$G$4*data!F1773^6+constants!$H$4*data!F1773^7)</f>
        <v>64773.712258592925</v>
      </c>
      <c r="P1773" s="4">
        <f>G1773/(constants!$A$4+constants!$B$4*data!G1773+constants!$C$4*data!G1773^2+constants!$D$4*data!G1773^3+constants!$E$4*data!G1773^4+constants!$F$4*data!G1773^5+constants!$G$4*data!G1773^6+constants!$H$4*data!G1773^7)</f>
        <v>64773.712258592925</v>
      </c>
      <c r="Q1773" s="4">
        <f>H1773/(constants!$A$4+constants!$B$4*data!H1773+constants!$C$4*data!H1773^2+constants!$D$4*data!H1773^3+constants!$E$4*data!H1773^4+constants!$F$4*data!H1773^5+constants!$G$4*data!H1773^6+constants!$H$4*data!H1773^7)</f>
        <v>10132.969281545034</v>
      </c>
      <c r="R1773" s="4">
        <f>I1773/(constants!$A$4+constants!$B$4*data!I1773+constants!$C$4*data!I1773^2+constants!$D$4*data!I1773^3+constants!$E$4*data!I1773^4+constants!$F$4*data!I1773^5+constants!$G$4*data!I1773^6+constants!$H$4*data!I1773^7)</f>
        <v>11535.15493513501</v>
      </c>
      <c r="S1773" s="4">
        <f>J1773/(constants!$A$4+constants!$B$4*data!J1773+constants!$C$4*data!J1773^2+constants!$D$4*data!J1773^3+constants!$E$4*data!J1773^4+constants!$F$4*data!J1773^5+constants!$G$4*data!J1773^6+constants!$H$4*data!J1773^7)</f>
        <v>11568.8750700452</v>
      </c>
      <c r="T1773" s="4"/>
      <c r="U1773" s="4">
        <f t="shared" si="557"/>
        <v>21959.704284157036</v>
      </c>
      <c r="V1773" s="2">
        <f t="shared" si="558"/>
        <v>55032.076511231411</v>
      </c>
      <c r="W1773" s="2">
        <f t="shared" si="559"/>
        <v>55032.076511231411</v>
      </c>
      <c r="X1773" s="2">
        <f t="shared" si="560"/>
        <v>1402.1856535899751</v>
      </c>
      <c r="Y1773" s="2">
        <f t="shared" si="561"/>
        <v>1435.9057885001657</v>
      </c>
      <c r="Z1773" s="2"/>
      <c r="AA1773" s="4">
        <f t="shared" si="551"/>
        <v>36599.507140261732</v>
      </c>
      <c r="AB1773" s="4">
        <f t="shared" si="552"/>
        <v>9172.0127518719019</v>
      </c>
      <c r="AC1773" s="4">
        <f t="shared" si="553"/>
        <v>9172.0127518719019</v>
      </c>
      <c r="AD1773" s="4">
        <f t="shared" si="554"/>
        <v>233.6976089316625</v>
      </c>
      <c r="AE1773" s="4">
        <f t="shared" si="555"/>
        <v>239.3176314166943</v>
      </c>
      <c r="AF1773" s="4"/>
      <c r="AG1773" s="4">
        <f t="shared" si="562"/>
        <v>1</v>
      </c>
      <c r="AH1773" s="4"/>
      <c r="AI1773" s="4"/>
      <c r="AJ1773">
        <f>IF(front!E1773&gt;$AJ$2,AA1773,AB1773)</f>
        <v>36599.507140261732</v>
      </c>
      <c r="AK1773">
        <f t="shared" si="550"/>
        <v>36535.852275736324</v>
      </c>
      <c r="AL1773">
        <f>SUMPRODUCT($B$7:$B$456,AK$7:AK$456,EXP(constants!$B$32+constants!$A$32*ABS($A$7:$A$456-$A1773)))</f>
        <v>2.4588533461080932E-10</v>
      </c>
      <c r="AM1773">
        <f t="shared" si="556"/>
        <v>36535.852275736077</v>
      </c>
      <c r="AN1773">
        <f t="shared" si="563"/>
        <v>36529.967706074305</v>
      </c>
      <c r="AP1773" s="4"/>
      <c r="AQ1773" s="4"/>
      <c r="AR1773" s="4"/>
    </row>
    <row r="1774" spans="1:44" x14ac:dyDescent="0.2">
      <c r="A1774">
        <f>front!A1774</f>
        <v>992.09</v>
      </c>
      <c r="B1774" s="1">
        <f t="shared" si="564"/>
        <v>0.42000000000007276</v>
      </c>
      <c r="C1774" s="20">
        <f>front!B1774</f>
        <v>3272.7</v>
      </c>
      <c r="D1774" s="20">
        <f>front!C1774</f>
        <v>9417</v>
      </c>
      <c r="E1774" s="20">
        <f>front!D1774</f>
        <v>25107.1</v>
      </c>
      <c r="F1774" s="20">
        <f>front!E1774</f>
        <v>64000</v>
      </c>
      <c r="G1774" s="20">
        <f>front!F1774</f>
        <v>64000</v>
      </c>
      <c r="H1774" s="20">
        <f>front!H1774</f>
        <v>9836.7999999999993</v>
      </c>
      <c r="I1774" s="20">
        <f>front!I1774</f>
        <v>11273</v>
      </c>
      <c r="J1774" s="20">
        <f>front!J1774</f>
        <v>11268.4</v>
      </c>
      <c r="K1774" s="20"/>
      <c r="L1774" s="4">
        <f>C1774/(constants!$A$4+constants!$B$4*data!C1774+constants!$C$4*data!C1774^2+constants!$D$4*data!C1774^3+constants!$E$4*data!C1774^4+constants!$F$4*data!C1774^5+constants!$G$4*data!C1774^6+constants!$H$4*data!C1774^7)</f>
        <v>3271.529572411981</v>
      </c>
      <c r="M1774" s="4">
        <f>D1774/(constants!$A$4+constants!$B$4*data!D1774+constants!$C$4*data!D1774^2+constants!$D$4*data!D1774^3+constants!$E$4*data!D1774^4+constants!$F$4*data!D1774^5+constants!$G$4*data!D1774^6+constants!$H$4*data!D1774^7)</f>
        <v>9424.1641412610043</v>
      </c>
      <c r="N1774" s="4">
        <f>E1774/(constants!$A$4+constants!$B$4*data!E1774+constants!$C$4*data!E1774^2+constants!$D$4*data!E1774^3+constants!$E$4*data!E1774^4+constants!$F$4*data!E1774^5+constants!$G$4*data!E1774^6+constants!$H$4*data!E1774^7)</f>
        <v>25199.044902409383</v>
      </c>
      <c r="O1774" s="4">
        <f>F1774/(constants!$A$4+constants!$B$4*data!F1774+constants!$C$4*data!F1774^2+constants!$D$4*data!F1774^3+constants!$E$4*data!F1774^4+constants!$F$4*data!F1774^5+constants!$G$4*data!F1774^6+constants!$H$4*data!F1774^7)</f>
        <v>64773.712258592925</v>
      </c>
      <c r="P1774" s="4">
        <f>G1774/(constants!$A$4+constants!$B$4*data!G1774+constants!$C$4*data!G1774^2+constants!$D$4*data!G1774^3+constants!$E$4*data!G1774^4+constants!$F$4*data!G1774^5+constants!$G$4*data!G1774^6+constants!$H$4*data!G1774^7)</f>
        <v>64773.712258592925</v>
      </c>
      <c r="Q1774" s="4">
        <f>H1774/(constants!$A$4+constants!$B$4*data!H1774+constants!$C$4*data!H1774^2+constants!$D$4*data!H1774^3+constants!$E$4*data!H1774^4+constants!$F$4*data!H1774^5+constants!$G$4*data!H1774^6+constants!$H$4*data!H1774^7)</f>
        <v>9845.1291989414658</v>
      </c>
      <c r="R1774" s="4">
        <f>I1774/(constants!$A$4+constants!$B$4*data!I1774+constants!$C$4*data!I1774^2+constants!$D$4*data!I1774^3+constants!$E$4*data!I1774^4+constants!$F$4*data!I1774^5+constants!$G$4*data!I1774^6+constants!$H$4*data!I1774^7)</f>
        <v>11285.880976051052</v>
      </c>
      <c r="S1774" s="4">
        <f>J1774/(constants!$A$4+constants!$B$4*data!J1774+constants!$C$4*data!J1774^2+constants!$D$4*data!J1774^3+constants!$E$4*data!J1774^4+constants!$F$4*data!J1774^5+constants!$G$4*data!J1774^6+constants!$H$4*data!J1774^7)</f>
        <v>11281.26502821638</v>
      </c>
      <c r="T1774" s="4"/>
      <c r="U1774" s="4">
        <f t="shared" si="557"/>
        <v>21927.515329997401</v>
      </c>
      <c r="V1774" s="2">
        <f t="shared" si="558"/>
        <v>55349.54811733192</v>
      </c>
      <c r="W1774" s="2">
        <f t="shared" si="559"/>
        <v>55349.54811733192</v>
      </c>
      <c r="X1774" s="2">
        <f t="shared" si="560"/>
        <v>1440.7517771095863</v>
      </c>
      <c r="Y1774" s="2">
        <f t="shared" si="561"/>
        <v>1436.1358292749137</v>
      </c>
      <c r="Z1774" s="2"/>
      <c r="AA1774" s="4">
        <f t="shared" si="551"/>
        <v>36545.858883329005</v>
      </c>
      <c r="AB1774" s="4">
        <f t="shared" si="552"/>
        <v>9224.9246862219861</v>
      </c>
      <c r="AC1774" s="4">
        <f t="shared" si="553"/>
        <v>9224.9246862219861</v>
      </c>
      <c r="AD1774" s="4">
        <f t="shared" si="554"/>
        <v>240.12529618493107</v>
      </c>
      <c r="AE1774" s="4">
        <f t="shared" si="555"/>
        <v>239.35597154581896</v>
      </c>
      <c r="AF1774" s="4"/>
      <c r="AG1774" s="4">
        <f t="shared" si="562"/>
        <v>1</v>
      </c>
      <c r="AH1774" s="4"/>
      <c r="AI1774" s="4"/>
      <c r="AJ1774">
        <f>IF(front!E1774&gt;$AJ$2,AA1774,AB1774)</f>
        <v>36545.858883329005</v>
      </c>
      <c r="AK1774">
        <f t="shared" si="550"/>
        <v>36482.204018803597</v>
      </c>
      <c r="AL1774">
        <f>SUMPRODUCT($B$7:$B$456,AK$7:AK$456,EXP(constants!$B$32+constants!$A$32*ABS($A$7:$A$456-$A1774)))</f>
        <v>2.4140849924796728E-10</v>
      </c>
      <c r="AM1774">
        <f t="shared" si="556"/>
        <v>36482.204018803357</v>
      </c>
      <c r="AN1774">
        <f t="shared" si="563"/>
        <v>36476.319449141585</v>
      </c>
      <c r="AP1774" s="4"/>
      <c r="AQ1774" s="4"/>
      <c r="AR1774" s="4"/>
    </row>
    <row r="1775" spans="1:44" x14ac:dyDescent="0.2">
      <c r="A1775">
        <f>front!A1775</f>
        <v>992.51</v>
      </c>
      <c r="B1775" s="1">
        <f t="shared" si="564"/>
        <v>0.41999999999995907</v>
      </c>
      <c r="C1775" s="20">
        <f>front!B1775</f>
        <v>3267.7</v>
      </c>
      <c r="D1775" s="20">
        <f>front!C1775</f>
        <v>9447.7999999999993</v>
      </c>
      <c r="E1775" s="20">
        <f>front!D1775</f>
        <v>25093.1</v>
      </c>
      <c r="F1775" s="20">
        <f>front!E1775</f>
        <v>64000</v>
      </c>
      <c r="G1775" s="20">
        <f>front!F1775</f>
        <v>64000</v>
      </c>
      <c r="H1775" s="20">
        <f>front!H1775</f>
        <v>9869.2000000000007</v>
      </c>
      <c r="I1775" s="20">
        <f>front!I1775</f>
        <v>11417.4</v>
      </c>
      <c r="J1775" s="20">
        <f>front!J1775</f>
        <v>11392.6</v>
      </c>
      <c r="K1775" s="20"/>
      <c r="L1775" s="4">
        <f>C1775/(constants!$A$4+constants!$B$4*data!C1775+constants!$C$4*data!C1775^2+constants!$D$4*data!C1775^3+constants!$E$4*data!C1775^4+constants!$F$4*data!C1775^5+constants!$G$4*data!C1775^6+constants!$H$4*data!C1775^7)</f>
        <v>3266.5290157011382</v>
      </c>
      <c r="M1775" s="4">
        <f>D1775/(constants!$A$4+constants!$B$4*data!D1775+constants!$C$4*data!D1775^2+constants!$D$4*data!D1775^3+constants!$E$4*data!D1775^4+constants!$F$4*data!D1775^5+constants!$G$4*data!D1775^6+constants!$H$4*data!D1775^7)</f>
        <v>9455.0470304641531</v>
      </c>
      <c r="N1775" s="4">
        <f>E1775/(constants!$A$4+constants!$B$4*data!E1775+constants!$C$4*data!E1775^2+constants!$D$4*data!E1775^3+constants!$E$4*data!E1775^4+constants!$F$4*data!E1775^5+constants!$G$4*data!E1775^6+constants!$H$4*data!E1775^7)</f>
        <v>25184.938332941154</v>
      </c>
      <c r="O1775" s="4">
        <f>F1775/(constants!$A$4+constants!$B$4*data!F1775+constants!$C$4*data!F1775^2+constants!$D$4*data!F1775^3+constants!$E$4*data!F1775^4+constants!$F$4*data!F1775^5+constants!$G$4*data!F1775^6+constants!$H$4*data!F1775^7)</f>
        <v>64773.712258592925</v>
      </c>
      <c r="P1775" s="4">
        <f>G1775/(constants!$A$4+constants!$B$4*data!G1775+constants!$C$4*data!G1775^2+constants!$D$4*data!G1775^3+constants!$E$4*data!G1775^4+constants!$F$4*data!G1775^5+constants!$G$4*data!G1775^6+constants!$H$4*data!G1775^7)</f>
        <v>64773.712258592925</v>
      </c>
      <c r="Q1775" s="4">
        <f>H1775/(constants!$A$4+constants!$B$4*data!H1775+constants!$C$4*data!H1775^2+constants!$D$4*data!H1775^3+constants!$E$4*data!H1775^4+constants!$F$4*data!H1775^5+constants!$G$4*data!H1775^6+constants!$H$4*data!H1775^7)</f>
        <v>9877.6222725535863</v>
      </c>
      <c r="R1775" s="4">
        <f>I1775/(constants!$A$4+constants!$B$4*data!I1775+constants!$C$4*data!I1775^2+constants!$D$4*data!I1775^3+constants!$E$4*data!I1775^4+constants!$F$4*data!I1775^5+constants!$G$4*data!I1775^6+constants!$H$4*data!I1775^7)</f>
        <v>11430.785979935374</v>
      </c>
      <c r="S1775" s="4">
        <f>J1775/(constants!$A$4+constants!$B$4*data!J1775+constants!$C$4*data!J1775^2+constants!$D$4*data!J1775^3+constants!$E$4*data!J1775^4+constants!$F$4*data!J1775^5+constants!$G$4*data!J1775^6+constants!$H$4*data!J1775^7)</f>
        <v>11405.898645152243</v>
      </c>
      <c r="T1775" s="4"/>
      <c r="U1775" s="4">
        <f t="shared" si="557"/>
        <v>21918.409317240017</v>
      </c>
      <c r="V1775" s="2">
        <f t="shared" si="558"/>
        <v>55318.665228128768</v>
      </c>
      <c r="W1775" s="2">
        <f t="shared" si="559"/>
        <v>55318.665228128768</v>
      </c>
      <c r="X1775" s="2">
        <f t="shared" si="560"/>
        <v>1553.1637073817874</v>
      </c>
      <c r="Y1775" s="2">
        <f t="shared" si="561"/>
        <v>1528.276372598657</v>
      </c>
      <c r="Z1775" s="2"/>
      <c r="AA1775" s="4">
        <f t="shared" si="551"/>
        <v>36530.682195400033</v>
      </c>
      <c r="AB1775" s="4">
        <f t="shared" si="552"/>
        <v>9219.7775380214607</v>
      </c>
      <c r="AC1775" s="4">
        <f t="shared" si="553"/>
        <v>9219.7775380214607</v>
      </c>
      <c r="AD1775" s="4">
        <f t="shared" si="554"/>
        <v>258.86061789696458</v>
      </c>
      <c r="AE1775" s="4">
        <f t="shared" si="555"/>
        <v>254.71272876644281</v>
      </c>
      <c r="AF1775" s="4"/>
      <c r="AG1775" s="4">
        <f t="shared" si="562"/>
        <v>1</v>
      </c>
      <c r="AH1775" s="4"/>
      <c r="AI1775" s="4"/>
      <c r="AJ1775">
        <f>IF(front!E1775&gt;$AJ$2,AA1775,AB1775)</f>
        <v>36530.682195400033</v>
      </c>
      <c r="AK1775">
        <f t="shared" si="550"/>
        <v>36467.027330874625</v>
      </c>
      <c r="AL1775">
        <f>SUMPRODUCT($B$7:$B$456,AK$7:AK$456,EXP(constants!$B$32+constants!$A$32*ABS($A$7:$A$456-$A1775)))</f>
        <v>2.3701317364616054E-10</v>
      </c>
      <c r="AM1775">
        <f t="shared" si="556"/>
        <v>36467.027330874385</v>
      </c>
      <c r="AN1775">
        <f t="shared" si="563"/>
        <v>36461.142761212614</v>
      </c>
      <c r="AP1775" s="4"/>
      <c r="AQ1775" s="4"/>
      <c r="AR1775" s="4"/>
    </row>
    <row r="1776" spans="1:44" x14ac:dyDescent="0.2">
      <c r="A1776">
        <f>front!A1776</f>
        <v>992.93</v>
      </c>
      <c r="B1776" s="1">
        <f t="shared" si="564"/>
        <v>0.41999999999995907</v>
      </c>
      <c r="C1776" s="20">
        <f>front!B1776</f>
        <v>3322.55</v>
      </c>
      <c r="D1776" s="20">
        <f>front!C1776</f>
        <v>9907.4</v>
      </c>
      <c r="E1776" s="20">
        <f>front!D1776</f>
        <v>25021.8</v>
      </c>
      <c r="F1776" s="20">
        <f>front!E1776</f>
        <v>64000</v>
      </c>
      <c r="G1776" s="20">
        <f>front!F1776</f>
        <v>64000</v>
      </c>
      <c r="H1776" s="20">
        <f>front!H1776</f>
        <v>10282.200000000001</v>
      </c>
      <c r="I1776" s="20">
        <f>front!I1776</f>
        <v>11936.8</v>
      </c>
      <c r="J1776" s="20">
        <f>front!J1776</f>
        <v>11937.8</v>
      </c>
      <c r="K1776" s="20"/>
      <c r="L1776" s="4">
        <f>C1776/(constants!$A$4+constants!$B$4*data!C1776+constants!$C$4*data!C1776^2+constants!$D$4*data!C1776^3+constants!$E$4*data!C1776^4+constants!$F$4*data!C1776^5+constants!$G$4*data!C1776^6+constants!$H$4*data!C1776^7)</f>
        <v>3321.3855987676134</v>
      </c>
      <c r="M1776" s="4">
        <f>D1776/(constants!$A$4+constants!$B$4*data!D1776+constants!$C$4*data!D1776^2+constants!$D$4*data!D1776^3+constants!$E$4*data!D1776^4+constants!$F$4*data!D1776^5+constants!$G$4*data!D1776^6+constants!$H$4*data!D1776^7)</f>
        <v>9915.9325857191761</v>
      </c>
      <c r="N1776" s="4">
        <f>E1776/(constants!$A$4+constants!$B$4*data!E1776+constants!$C$4*data!E1776^2+constants!$D$4*data!E1776^3+constants!$E$4*data!E1776^4+constants!$F$4*data!E1776^5+constants!$G$4*data!E1776^6+constants!$H$4*data!E1776^7)</f>
        <v>25113.096445858402</v>
      </c>
      <c r="O1776" s="4">
        <f>F1776/(constants!$A$4+constants!$B$4*data!F1776+constants!$C$4*data!F1776^2+constants!$D$4*data!F1776^3+constants!$E$4*data!F1776^4+constants!$F$4*data!F1776^5+constants!$G$4*data!F1776^6+constants!$H$4*data!F1776^7)</f>
        <v>64773.712258592925</v>
      </c>
      <c r="P1776" s="4">
        <f>G1776/(constants!$A$4+constants!$B$4*data!G1776+constants!$C$4*data!G1776^2+constants!$D$4*data!G1776^3+constants!$E$4*data!G1776^4+constants!$F$4*data!G1776^5+constants!$G$4*data!G1776^6+constants!$H$4*data!G1776^7)</f>
        <v>64773.712258592925</v>
      </c>
      <c r="Q1776" s="4">
        <f>H1776/(constants!$A$4+constants!$B$4*data!H1776+constants!$C$4*data!H1776^2+constants!$D$4*data!H1776^3+constants!$E$4*data!H1776^4+constants!$F$4*data!H1776^5+constants!$G$4*data!H1776^6+constants!$H$4*data!H1776^7)</f>
        <v>10291.84797075902</v>
      </c>
      <c r="R1776" s="4">
        <f>I1776/(constants!$A$4+constants!$B$4*data!I1776+constants!$C$4*data!I1776^2+constants!$D$4*data!I1776^3+constants!$E$4*data!I1776^4+constants!$F$4*data!I1776^5+constants!$G$4*data!I1776^6+constants!$H$4*data!I1776^7)</f>
        <v>11952.071963387414</v>
      </c>
      <c r="S1776" s="4">
        <f>J1776/(constants!$A$4+constants!$B$4*data!J1776+constants!$C$4*data!J1776^2+constants!$D$4*data!J1776^3+constants!$E$4*data!J1776^4+constants!$F$4*data!J1776^5+constants!$G$4*data!J1776^6+constants!$H$4*data!J1776^7)</f>
        <v>11953.075698323788</v>
      </c>
      <c r="T1776" s="4"/>
      <c r="U1776" s="4">
        <f t="shared" si="557"/>
        <v>21791.710847090788</v>
      </c>
      <c r="V1776" s="2">
        <f t="shared" si="558"/>
        <v>54857.779672873745</v>
      </c>
      <c r="W1776" s="2">
        <f t="shared" si="559"/>
        <v>54857.779672873745</v>
      </c>
      <c r="X1776" s="2">
        <f t="shared" si="560"/>
        <v>1660.2239926283946</v>
      </c>
      <c r="Y1776" s="2">
        <f t="shared" si="561"/>
        <v>1661.2277275647684</v>
      </c>
      <c r="Z1776" s="2"/>
      <c r="AA1776" s="4">
        <f t="shared" si="551"/>
        <v>36319.518078484645</v>
      </c>
      <c r="AB1776" s="4">
        <f t="shared" si="552"/>
        <v>9142.9632788122908</v>
      </c>
      <c r="AC1776" s="4">
        <f t="shared" si="553"/>
        <v>9142.9632788122908</v>
      </c>
      <c r="AD1776" s="4">
        <f t="shared" si="554"/>
        <v>276.70399877139909</v>
      </c>
      <c r="AE1776" s="4">
        <f t="shared" si="555"/>
        <v>276.87128792746142</v>
      </c>
      <c r="AF1776" s="4"/>
      <c r="AG1776" s="4">
        <f t="shared" si="562"/>
        <v>1</v>
      </c>
      <c r="AH1776" s="4"/>
      <c r="AI1776" s="4"/>
      <c r="AJ1776">
        <f>IF(front!E1776&gt;$AJ$2,AA1776,AB1776)</f>
        <v>36319.518078484645</v>
      </c>
      <c r="AK1776">
        <f t="shared" si="550"/>
        <v>36255.863213959237</v>
      </c>
      <c r="AL1776">
        <f>SUMPRODUCT($B$7:$B$456,AK$7:AK$456,EXP(constants!$B$32+constants!$A$32*ABS($A$7:$A$456-$A1776)))</f>
        <v>2.3269787375681279E-10</v>
      </c>
      <c r="AM1776">
        <f t="shared" si="556"/>
        <v>36255.863213959004</v>
      </c>
      <c r="AN1776">
        <f t="shared" si="563"/>
        <v>36249.978644297233</v>
      </c>
      <c r="AP1776" s="4"/>
      <c r="AQ1776" s="4"/>
      <c r="AR1776" s="4"/>
    </row>
    <row r="1777" spans="1:44" x14ac:dyDescent="0.2">
      <c r="A1777">
        <f>front!A1777</f>
        <v>993.35</v>
      </c>
      <c r="B1777" s="1">
        <f t="shared" si="564"/>
        <v>0.42000000000007276</v>
      </c>
      <c r="C1777" s="20">
        <f>front!B1777</f>
        <v>3299.4</v>
      </c>
      <c r="D1777" s="20">
        <f>front!C1777</f>
        <v>9708.4</v>
      </c>
      <c r="E1777" s="20">
        <f>front!D1777</f>
        <v>24937.3</v>
      </c>
      <c r="F1777" s="20">
        <f>front!E1777</f>
        <v>64000</v>
      </c>
      <c r="G1777" s="20">
        <f>front!F1777</f>
        <v>64000</v>
      </c>
      <c r="H1777" s="20">
        <f>front!H1777</f>
        <v>10121.6</v>
      </c>
      <c r="I1777" s="20">
        <f>front!I1777</f>
        <v>11584.2</v>
      </c>
      <c r="J1777" s="20">
        <f>front!J1777</f>
        <v>11649.8</v>
      </c>
      <c r="K1777" s="20"/>
      <c r="L1777" s="4">
        <f>C1777/(constants!$A$4+constants!$B$4*data!C1777+constants!$C$4*data!C1777^2+constants!$D$4*data!C1777^3+constants!$E$4*data!C1777^4+constants!$F$4*data!C1777^5+constants!$G$4*data!C1777^6+constants!$H$4*data!C1777^7)</f>
        <v>3298.2326924310719</v>
      </c>
      <c r="M1777" s="4">
        <f>D1777/(constants!$A$4+constants!$B$4*data!D1777+constants!$C$4*data!D1777^2+constants!$D$4*data!D1777^3+constants!$E$4*data!D1777^4+constants!$F$4*data!D1777^5+constants!$G$4*data!D1777^6+constants!$H$4*data!D1777^7)</f>
        <v>9716.3647864234117</v>
      </c>
      <c r="N1777" s="4">
        <f>E1777/(constants!$A$4+constants!$B$4*data!E1777+constants!$C$4*data!E1777^2+constants!$D$4*data!E1777^3+constants!$E$4*data!E1777^4+constants!$F$4*data!E1777^5+constants!$G$4*data!E1777^6+constants!$H$4*data!E1777^7)</f>
        <v>25027.956084145848</v>
      </c>
      <c r="O1777" s="4">
        <f>F1777/(constants!$A$4+constants!$B$4*data!F1777+constants!$C$4*data!F1777^2+constants!$D$4*data!F1777^3+constants!$E$4*data!F1777^4+constants!$F$4*data!F1777^5+constants!$G$4*data!F1777^6+constants!$H$4*data!F1777^7)</f>
        <v>64773.712258592925</v>
      </c>
      <c r="P1777" s="4">
        <f>G1777/(constants!$A$4+constants!$B$4*data!G1777+constants!$C$4*data!G1777^2+constants!$D$4*data!G1777^3+constants!$E$4*data!G1777^4+constants!$F$4*data!G1777^5+constants!$G$4*data!G1777^6+constants!$H$4*data!G1777^7)</f>
        <v>64773.712258592925</v>
      </c>
      <c r="Q1777" s="4">
        <f>H1777/(constants!$A$4+constants!$B$4*data!H1777+constants!$C$4*data!H1777^2+constants!$D$4*data!H1777^3+constants!$E$4*data!H1777^4+constants!$F$4*data!H1777^5+constants!$G$4*data!H1777^6+constants!$H$4*data!H1777^7)</f>
        <v>10130.762708156131</v>
      </c>
      <c r="R1777" s="4">
        <f>I1777/(constants!$A$4+constants!$B$4*data!I1777+constants!$C$4*data!I1777^2+constants!$D$4*data!I1777^3+constants!$E$4*data!I1777^4+constants!$F$4*data!I1777^5+constants!$G$4*data!I1777^6+constants!$H$4*data!I1777^7)</f>
        <v>11598.179842534302</v>
      </c>
      <c r="S1777" s="4">
        <f>J1777/(constants!$A$4+constants!$B$4*data!J1777+constants!$C$4*data!J1777^2+constants!$D$4*data!J1777^3+constants!$E$4*data!J1777^4+constants!$F$4*data!J1777^5+constants!$G$4*data!J1777^6+constants!$H$4*data!J1777^7)</f>
        <v>11664.016472603853</v>
      </c>
      <c r="T1777" s="4"/>
      <c r="U1777" s="4">
        <f t="shared" si="557"/>
        <v>21729.723391714775</v>
      </c>
      <c r="V1777" s="2">
        <f t="shared" si="558"/>
        <v>55057.347472169509</v>
      </c>
      <c r="W1777" s="2">
        <f t="shared" si="559"/>
        <v>55057.347472169509</v>
      </c>
      <c r="X1777" s="2">
        <f t="shared" si="560"/>
        <v>1467.4171343781709</v>
      </c>
      <c r="Y1777" s="2">
        <f t="shared" si="561"/>
        <v>1533.2537644477216</v>
      </c>
      <c r="Z1777" s="2"/>
      <c r="AA1777" s="4">
        <f t="shared" si="551"/>
        <v>36216.205652857956</v>
      </c>
      <c r="AB1777" s="4">
        <f t="shared" si="552"/>
        <v>9176.2245786949188</v>
      </c>
      <c r="AC1777" s="4">
        <f t="shared" si="553"/>
        <v>9176.2245786949188</v>
      </c>
      <c r="AD1777" s="4">
        <f t="shared" si="554"/>
        <v>244.5695223963618</v>
      </c>
      <c r="AE1777" s="4">
        <f t="shared" si="555"/>
        <v>255.54229407462029</v>
      </c>
      <c r="AF1777" s="4"/>
      <c r="AG1777" s="4">
        <f t="shared" si="562"/>
        <v>1</v>
      </c>
      <c r="AH1777" s="4"/>
      <c r="AI1777" s="4"/>
      <c r="AJ1777">
        <f>IF(front!E1777&gt;$AJ$2,AA1777,AB1777)</f>
        <v>36216.205652857956</v>
      </c>
      <c r="AK1777">
        <f t="shared" si="550"/>
        <v>36152.550788332548</v>
      </c>
      <c r="AL1777">
        <f>SUMPRODUCT($B$7:$B$456,AK$7:AK$456,EXP(constants!$B$32+constants!$A$32*ABS($A$7:$A$456-$A1777)))</f>
        <v>2.2846114255142572E-10</v>
      </c>
      <c r="AM1777">
        <f t="shared" si="556"/>
        <v>36152.550788332323</v>
      </c>
      <c r="AN1777">
        <f t="shared" si="563"/>
        <v>36146.666218670551</v>
      </c>
      <c r="AP1777" s="4"/>
      <c r="AQ1777" s="4"/>
      <c r="AR1777" s="4"/>
    </row>
    <row r="1778" spans="1:44" x14ac:dyDescent="0.2">
      <c r="A1778">
        <f>front!A1778</f>
        <v>993.77</v>
      </c>
      <c r="B1778" s="1">
        <f t="shared" si="564"/>
        <v>0.41999999999995907</v>
      </c>
      <c r="C1778" s="20">
        <f>front!B1778</f>
        <v>3285.65</v>
      </c>
      <c r="D1778" s="20">
        <f>front!C1778</f>
        <v>9618.4</v>
      </c>
      <c r="E1778" s="20">
        <f>front!D1778</f>
        <v>24801.05</v>
      </c>
      <c r="F1778" s="20">
        <f>front!E1778</f>
        <v>64000</v>
      </c>
      <c r="G1778" s="20">
        <f>front!F1778</f>
        <v>64000</v>
      </c>
      <c r="H1778" s="20">
        <f>front!H1778</f>
        <v>9982.7999999999993</v>
      </c>
      <c r="I1778" s="20">
        <f>front!I1778</f>
        <v>11432.4</v>
      </c>
      <c r="J1778" s="20">
        <f>front!J1778</f>
        <v>11486.8</v>
      </c>
      <c r="K1778" s="20"/>
      <c r="L1778" s="4">
        <f>C1778/(constants!$A$4+constants!$B$4*data!C1778+constants!$C$4*data!C1778^2+constants!$D$4*data!C1778^3+constants!$E$4*data!C1778^4+constants!$F$4*data!C1778^5+constants!$G$4*data!C1778^6+constants!$H$4*data!C1778^7)</f>
        <v>3284.4810546915755</v>
      </c>
      <c r="M1778" s="4">
        <f>D1778/(constants!$A$4+constants!$B$4*data!D1778+constants!$C$4*data!D1778^2+constants!$D$4*data!D1778^3+constants!$E$4*data!D1778^4+constants!$F$4*data!D1778^5+constants!$G$4*data!D1778^6+constants!$H$4*data!D1778^7)</f>
        <v>9626.1135884102969</v>
      </c>
      <c r="N1778" s="4">
        <f>E1778/(constants!$A$4+constants!$B$4*data!E1778+constants!$C$4*data!E1778^2+constants!$D$4*data!E1778^3+constants!$E$4*data!E1778^4+constants!$F$4*data!E1778^5+constants!$G$4*data!E1778^6+constants!$H$4*data!E1778^7)</f>
        <v>24890.677743198012</v>
      </c>
      <c r="O1778" s="4">
        <f>F1778/(constants!$A$4+constants!$B$4*data!F1778+constants!$C$4*data!F1778^2+constants!$D$4*data!F1778^3+constants!$E$4*data!F1778^4+constants!$F$4*data!F1778^5+constants!$G$4*data!F1778^6+constants!$H$4*data!F1778^7)</f>
        <v>64773.712258592925</v>
      </c>
      <c r="P1778" s="4">
        <f>G1778/(constants!$A$4+constants!$B$4*data!G1778+constants!$C$4*data!G1778^2+constants!$D$4*data!G1778^3+constants!$E$4*data!G1778^4+constants!$F$4*data!G1778^5+constants!$G$4*data!G1778^6+constants!$H$4*data!G1778^7)</f>
        <v>64773.712258592925</v>
      </c>
      <c r="Q1778" s="4">
        <f>H1778/(constants!$A$4+constants!$B$4*data!H1778+constants!$C$4*data!H1778^2+constants!$D$4*data!H1778^3+constants!$E$4*data!H1778^4+constants!$F$4*data!H1778^5+constants!$G$4*data!H1778^6+constants!$H$4*data!H1778^7)</f>
        <v>9991.5521582129495</v>
      </c>
      <c r="R1778" s="4">
        <f>I1778/(constants!$A$4+constants!$B$4*data!I1778+constants!$C$4*data!I1778^2+constants!$D$4*data!I1778^3+constants!$E$4*data!I1778^4+constants!$F$4*data!I1778^5+constants!$G$4*data!I1778^6+constants!$H$4*data!I1778^7)</f>
        <v>11445.838924444775</v>
      </c>
      <c r="S1778" s="4">
        <f>J1778/(constants!$A$4+constants!$B$4*data!J1778+constants!$C$4*data!J1778^2+constants!$D$4*data!J1778^3+constants!$E$4*data!J1778^4+constants!$F$4*data!J1778^5+constants!$G$4*data!J1778^6+constants!$H$4*data!J1778^7)</f>
        <v>11500.431700994926</v>
      </c>
      <c r="T1778" s="4"/>
      <c r="U1778" s="4">
        <f t="shared" si="557"/>
        <v>21606.196688506436</v>
      </c>
      <c r="V1778" s="2">
        <f t="shared" si="558"/>
        <v>55147.598670182626</v>
      </c>
      <c r="W1778" s="2">
        <f t="shared" si="559"/>
        <v>55147.598670182626</v>
      </c>
      <c r="X1778" s="2">
        <f t="shared" si="560"/>
        <v>1454.2867662318258</v>
      </c>
      <c r="Y1778" s="2">
        <f t="shared" si="561"/>
        <v>1508.8795427819769</v>
      </c>
      <c r="Z1778" s="2"/>
      <c r="AA1778" s="4">
        <f t="shared" si="551"/>
        <v>36010.327814177392</v>
      </c>
      <c r="AB1778" s="4">
        <f t="shared" si="552"/>
        <v>9191.2664450304364</v>
      </c>
      <c r="AC1778" s="4">
        <f t="shared" si="553"/>
        <v>9191.2664450304364</v>
      </c>
      <c r="AD1778" s="4">
        <f t="shared" si="554"/>
        <v>242.38112770530429</v>
      </c>
      <c r="AE1778" s="4">
        <f t="shared" si="555"/>
        <v>251.47992379699613</v>
      </c>
      <c r="AF1778" s="4"/>
      <c r="AG1778" s="4">
        <f t="shared" si="562"/>
        <v>1</v>
      </c>
      <c r="AH1778" s="4"/>
      <c r="AI1778" s="4"/>
      <c r="AJ1778">
        <f>IF(front!E1778&gt;$AJ$2,AA1778,AB1778)</f>
        <v>36010.327814177392</v>
      </c>
      <c r="AK1778">
        <f t="shared" si="550"/>
        <v>35946.672949651984</v>
      </c>
      <c r="AL1778">
        <f>SUMPRODUCT($B$7:$B$456,AK$7:AK$456,EXP(constants!$B$32+constants!$A$32*ABS($A$7:$A$456-$A1778)))</f>
        <v>2.2430154952962899E-10</v>
      </c>
      <c r="AM1778">
        <f t="shared" si="556"/>
        <v>35946.672949651758</v>
      </c>
      <c r="AN1778">
        <f t="shared" si="563"/>
        <v>35940.788379989986</v>
      </c>
      <c r="AP1778" s="4"/>
      <c r="AQ1778" s="4"/>
      <c r="AR1778" s="4"/>
    </row>
    <row r="1779" spans="1:44" x14ac:dyDescent="0.2">
      <c r="A1779">
        <f>front!A1779</f>
        <v>994.19</v>
      </c>
      <c r="B1779" s="1">
        <f t="shared" si="564"/>
        <v>0.42000000000007276</v>
      </c>
      <c r="C1779" s="20">
        <f>front!B1779</f>
        <v>3188.75</v>
      </c>
      <c r="D1779" s="20">
        <f>front!C1779</f>
        <v>8554.7999999999993</v>
      </c>
      <c r="E1779" s="20">
        <f>front!D1779</f>
        <v>24561.15</v>
      </c>
      <c r="F1779" s="20">
        <f>front!E1779</f>
        <v>64000</v>
      </c>
      <c r="G1779" s="20">
        <f>front!F1779</f>
        <v>64000</v>
      </c>
      <c r="H1779" s="20">
        <f>front!H1779</f>
        <v>8929.7999999999993</v>
      </c>
      <c r="I1779" s="20">
        <f>front!I1779</f>
        <v>10339.799999999999</v>
      </c>
      <c r="J1779" s="20">
        <f>front!J1779</f>
        <v>10385</v>
      </c>
      <c r="K1779" s="20"/>
      <c r="L1779" s="4">
        <f>C1779/(constants!$A$4+constants!$B$4*data!C1779+constants!$C$4*data!C1779^2+constants!$D$4*data!C1779^3+constants!$E$4*data!C1779^4+constants!$F$4*data!C1779^5+constants!$G$4*data!C1779^6+constants!$H$4*data!C1779^7)</f>
        <v>3187.5713722756877</v>
      </c>
      <c r="M1779" s="4">
        <f>D1779/(constants!$A$4+constants!$B$4*data!D1779+constants!$C$4*data!D1779^2+constants!$D$4*data!D1779^3+constants!$E$4*data!D1779^4+constants!$F$4*data!D1779^5+constants!$G$4*data!D1779^6+constants!$H$4*data!D1779^7)</f>
        <v>8559.8116588694193</v>
      </c>
      <c r="N1779" s="4">
        <f>E1779/(constants!$A$4+constants!$B$4*data!E1779+constants!$C$4*data!E1779^2+constants!$D$4*data!E1779^3+constants!$E$4*data!E1779^4+constants!$F$4*data!E1779^5+constants!$G$4*data!E1779^6+constants!$H$4*data!E1779^7)</f>
        <v>24648.979584778739</v>
      </c>
      <c r="O1779" s="4">
        <f>F1779/(constants!$A$4+constants!$B$4*data!F1779+constants!$C$4*data!F1779^2+constants!$D$4*data!F1779^3+constants!$E$4*data!F1779^4+constants!$F$4*data!F1779^5+constants!$G$4*data!F1779^6+constants!$H$4*data!F1779^7)</f>
        <v>64773.712258592925</v>
      </c>
      <c r="P1779" s="4">
        <f>G1779/(constants!$A$4+constants!$B$4*data!G1779+constants!$C$4*data!G1779^2+constants!$D$4*data!G1779^3+constants!$E$4*data!G1779^4+constants!$F$4*data!G1779^5+constants!$G$4*data!G1779^6+constants!$H$4*data!G1779^7)</f>
        <v>64773.712258592925</v>
      </c>
      <c r="Q1779" s="4">
        <f>H1779/(constants!$A$4+constants!$B$4*data!H1779+constants!$C$4*data!H1779^2+constants!$D$4*data!H1779^3+constants!$E$4*data!H1779^4+constants!$F$4*data!H1779^5+constants!$G$4*data!H1779^6+constants!$H$4*data!H1779^7)</f>
        <v>8935.7078869839879</v>
      </c>
      <c r="R1779" s="4">
        <f>I1779/(constants!$A$4+constants!$B$4*data!I1779+constants!$C$4*data!I1779^2+constants!$D$4*data!I1779^3+constants!$E$4*data!I1779^4+constants!$F$4*data!I1779^5+constants!$G$4*data!I1779^6+constants!$H$4*data!I1779^7)</f>
        <v>10349.624677016935</v>
      </c>
      <c r="S1779" s="4">
        <f>J1779/(constants!$A$4+constants!$B$4*data!J1779+constants!$C$4*data!J1779^2+constants!$D$4*data!J1779^3+constants!$E$4*data!J1779^4+constants!$F$4*data!J1779^5+constants!$G$4*data!J1779^6+constants!$H$4*data!J1779^7)</f>
        <v>10394.964324568396</v>
      </c>
      <c r="T1779" s="4"/>
      <c r="U1779" s="4">
        <f t="shared" si="557"/>
        <v>21461.408212503051</v>
      </c>
      <c r="V1779" s="2">
        <f t="shared" si="558"/>
        <v>56213.900599723507</v>
      </c>
      <c r="W1779" s="2">
        <f t="shared" si="559"/>
        <v>56213.900599723507</v>
      </c>
      <c r="X1779" s="2">
        <f t="shared" si="560"/>
        <v>1413.9167900329467</v>
      </c>
      <c r="Y1779" s="2">
        <f t="shared" si="561"/>
        <v>1459.2564375844086</v>
      </c>
      <c r="Z1779" s="2"/>
      <c r="AA1779" s="4">
        <f t="shared" si="551"/>
        <v>35769.013687505081</v>
      </c>
      <c r="AB1779" s="4">
        <f t="shared" si="552"/>
        <v>9368.9834332872524</v>
      </c>
      <c r="AC1779" s="4">
        <f t="shared" si="553"/>
        <v>9368.9834332872524</v>
      </c>
      <c r="AD1779" s="4">
        <f t="shared" si="554"/>
        <v>235.65279833882445</v>
      </c>
      <c r="AE1779" s="4">
        <f t="shared" si="555"/>
        <v>243.20940626406809</v>
      </c>
      <c r="AF1779" s="4"/>
      <c r="AG1779" s="4">
        <f t="shared" si="562"/>
        <v>1</v>
      </c>
      <c r="AH1779" s="4"/>
      <c r="AI1779" s="4"/>
      <c r="AJ1779">
        <f>IF(front!E1779&gt;$AJ$2,AA1779,AB1779)</f>
        <v>35769.013687505081</v>
      </c>
      <c r="AK1779">
        <f t="shared" si="550"/>
        <v>35705.358822979673</v>
      </c>
      <c r="AL1779">
        <f>SUMPRODUCT($B$7:$B$456,AK$7:AK$456,EXP(constants!$B$32+constants!$A$32*ABS($A$7:$A$456-$A1779)))</f>
        <v>2.2021769023617461E-10</v>
      </c>
      <c r="AM1779">
        <f t="shared" si="556"/>
        <v>35705.358822979455</v>
      </c>
      <c r="AN1779">
        <f t="shared" si="563"/>
        <v>35699.474253317683</v>
      </c>
      <c r="AP1779" s="4"/>
      <c r="AQ1779" s="4"/>
      <c r="AR1779" s="4"/>
    </row>
    <row r="1780" spans="1:44" x14ac:dyDescent="0.2">
      <c r="A1780">
        <f>front!A1780</f>
        <v>994.61</v>
      </c>
      <c r="B1780" s="1">
        <f t="shared" si="564"/>
        <v>0.41999999999995907</v>
      </c>
      <c r="C1780" s="20">
        <f>front!B1780</f>
        <v>3172.35</v>
      </c>
      <c r="D1780" s="20">
        <f>front!C1780</f>
        <v>8496.6</v>
      </c>
      <c r="E1780" s="20">
        <f>front!D1780</f>
        <v>24464.5</v>
      </c>
      <c r="F1780" s="20">
        <f>front!E1780</f>
        <v>64000</v>
      </c>
      <c r="G1780" s="20">
        <f>front!F1780</f>
        <v>64000</v>
      </c>
      <c r="H1780" s="20">
        <f>front!H1780</f>
        <v>8892.2000000000007</v>
      </c>
      <c r="I1780" s="20">
        <f>front!I1780</f>
        <v>10234.200000000001</v>
      </c>
      <c r="J1780" s="20">
        <f>front!J1780</f>
        <v>10217.6</v>
      </c>
      <c r="K1780" s="20"/>
      <c r="L1780" s="4">
        <f>C1780/(constants!$A$4+constants!$B$4*data!C1780+constants!$C$4*data!C1780^2+constants!$D$4*data!C1780^3+constants!$E$4*data!C1780^4+constants!$F$4*data!C1780^5+constants!$G$4*data!C1780^6+constants!$H$4*data!C1780^7)</f>
        <v>3171.170053970729</v>
      </c>
      <c r="M1780" s="4">
        <f>D1780/(constants!$A$4+constants!$B$4*data!D1780+constants!$C$4*data!D1780^2+constants!$D$4*data!D1780^3+constants!$E$4*data!D1780^4+constants!$F$4*data!D1780^5+constants!$G$4*data!D1780^6+constants!$H$4*data!D1780^7)</f>
        <v>8501.4781036309814</v>
      </c>
      <c r="N1780" s="4">
        <f>E1780/(constants!$A$4+constants!$B$4*data!E1780+constants!$C$4*data!E1780^2+constants!$D$4*data!E1780^3+constants!$E$4*data!E1780^4+constants!$F$4*data!E1780^5+constants!$G$4*data!E1780^6+constants!$H$4*data!E1780^7)</f>
        <v>24551.609607985261</v>
      </c>
      <c r="O1780" s="4">
        <f>F1780/(constants!$A$4+constants!$B$4*data!F1780+constants!$C$4*data!F1780^2+constants!$D$4*data!F1780^3+constants!$E$4*data!F1780^4+constants!$F$4*data!F1780^5+constants!$G$4*data!F1780^6+constants!$H$4*data!F1780^7)</f>
        <v>64773.712258592925</v>
      </c>
      <c r="P1780" s="4">
        <f>G1780/(constants!$A$4+constants!$B$4*data!G1780+constants!$C$4*data!G1780^2+constants!$D$4*data!G1780^3+constants!$E$4*data!G1780^4+constants!$F$4*data!G1780^5+constants!$G$4*data!G1780^6+constants!$H$4*data!G1780^7)</f>
        <v>64773.712258592925</v>
      </c>
      <c r="Q1780" s="4">
        <f>H1780/(constants!$A$4+constants!$B$4*data!H1780+constants!$C$4*data!H1780^2+constants!$D$4*data!H1780^3+constants!$E$4*data!H1780^4+constants!$F$4*data!H1780^5+constants!$G$4*data!H1780^6+constants!$H$4*data!H1780^7)</f>
        <v>8898.015242656722</v>
      </c>
      <c r="R1780" s="4">
        <f>I1780/(constants!$A$4+constants!$B$4*data!I1780+constants!$C$4*data!I1780^2+constants!$D$4*data!I1780^3+constants!$E$4*data!I1780^4+constants!$F$4*data!I1780^5+constants!$G$4*data!I1780^6+constants!$H$4*data!I1780^7)</f>
        <v>10243.701788792871</v>
      </c>
      <c r="S1780" s="4">
        <f>J1780/(constants!$A$4+constants!$B$4*data!J1780+constants!$C$4*data!J1780^2+constants!$D$4*data!J1780^3+constants!$E$4*data!J1780^4+constants!$F$4*data!J1780^5+constants!$G$4*data!J1780^6+constants!$H$4*data!J1780^7)</f>
        <v>10227.051461553097</v>
      </c>
      <c r="T1780" s="4"/>
      <c r="U1780" s="4">
        <f t="shared" si="557"/>
        <v>21380.439554014534</v>
      </c>
      <c r="V1780" s="2">
        <f t="shared" si="558"/>
        <v>56272.234154961945</v>
      </c>
      <c r="W1780" s="2">
        <f t="shared" si="559"/>
        <v>56272.234154961945</v>
      </c>
      <c r="X1780" s="2">
        <f t="shared" si="560"/>
        <v>1345.6865461361485</v>
      </c>
      <c r="Y1780" s="2">
        <f t="shared" si="561"/>
        <v>1329.0362188963754</v>
      </c>
      <c r="Z1780" s="2"/>
      <c r="AA1780" s="4">
        <f t="shared" si="551"/>
        <v>35634.065923357557</v>
      </c>
      <c r="AB1780" s="4">
        <f t="shared" si="552"/>
        <v>9378.7056924936569</v>
      </c>
      <c r="AC1780" s="4">
        <f t="shared" si="553"/>
        <v>9378.7056924936569</v>
      </c>
      <c r="AD1780" s="4">
        <f t="shared" si="554"/>
        <v>224.28109102269141</v>
      </c>
      <c r="AE1780" s="4">
        <f t="shared" si="555"/>
        <v>221.50603648272926</v>
      </c>
      <c r="AF1780" s="4"/>
      <c r="AG1780" s="4">
        <f t="shared" si="562"/>
        <v>1</v>
      </c>
      <c r="AH1780" s="4"/>
      <c r="AI1780" s="4"/>
      <c r="AJ1780">
        <f>IF(front!E1780&gt;$AJ$2,AA1780,AB1780)</f>
        <v>35634.065923357557</v>
      </c>
      <c r="AK1780">
        <f t="shared" si="550"/>
        <v>35570.411058832149</v>
      </c>
      <c r="AL1780">
        <f>SUMPRODUCT($B$7:$B$456,AK$7:AK$456,EXP(constants!$B$32+constants!$A$32*ABS($A$7:$A$456-$A1780)))</f>
        <v>2.162081857867413E-10</v>
      </c>
      <c r="AM1780">
        <f t="shared" si="556"/>
        <v>35570.411058831931</v>
      </c>
      <c r="AN1780">
        <f t="shared" si="563"/>
        <v>35564.526489170159</v>
      </c>
      <c r="AP1780" s="4"/>
      <c r="AQ1780" s="4"/>
      <c r="AR1780" s="4"/>
    </row>
    <row r="1781" spans="1:44" x14ac:dyDescent="0.2">
      <c r="A1781">
        <f>front!A1781</f>
        <v>995.03</v>
      </c>
      <c r="B1781" s="1">
        <f t="shared" si="564"/>
        <v>0.41999999999995907</v>
      </c>
      <c r="C1781" s="20">
        <f>front!B1781</f>
        <v>3262.35</v>
      </c>
      <c r="D1781" s="20">
        <f>front!C1781</f>
        <v>9379.2000000000007</v>
      </c>
      <c r="E1781" s="20">
        <f>front!D1781</f>
        <v>24481.7</v>
      </c>
      <c r="F1781" s="20">
        <f>front!E1781</f>
        <v>64000</v>
      </c>
      <c r="G1781" s="20">
        <f>front!F1781</f>
        <v>64000</v>
      </c>
      <c r="H1781" s="20">
        <f>front!H1781</f>
        <v>9806.6</v>
      </c>
      <c r="I1781" s="20">
        <f>front!I1781</f>
        <v>11224.2</v>
      </c>
      <c r="J1781" s="20">
        <f>front!J1781</f>
        <v>11275</v>
      </c>
      <c r="K1781" s="20"/>
      <c r="L1781" s="4">
        <f>C1781/(constants!$A$4+constants!$B$4*data!C1781+constants!$C$4*data!C1781^2+constants!$D$4*data!C1781^3+constants!$E$4*data!C1781^4+constants!$F$4*data!C1781^5+constants!$G$4*data!C1781^6+constants!$H$4*data!C1781^7)</f>
        <v>3261.1784296342043</v>
      </c>
      <c r="M1781" s="4">
        <f>D1781/(constants!$A$4+constants!$B$4*data!D1781+constants!$C$4*data!D1781^2+constants!$D$4*data!D1781^3+constants!$E$4*data!D1781^4+constants!$F$4*data!D1781^5+constants!$G$4*data!D1781^6+constants!$H$4*data!D1781^7)</f>
        <v>9386.2629759693955</v>
      </c>
      <c r="N1781" s="4">
        <f>E1781/(constants!$A$4+constants!$B$4*data!E1781+constants!$C$4*data!E1781^2+constants!$D$4*data!E1781^3+constants!$E$4*data!E1781^4+constants!$F$4*data!E1781^5+constants!$G$4*data!E1781^6+constants!$H$4*data!E1781^7)</f>
        <v>24568.937550049206</v>
      </c>
      <c r="O1781" s="4">
        <f>F1781/(constants!$A$4+constants!$B$4*data!F1781+constants!$C$4*data!F1781^2+constants!$D$4*data!F1781^3+constants!$E$4*data!F1781^4+constants!$F$4*data!F1781^5+constants!$G$4*data!F1781^6+constants!$H$4*data!F1781^7)</f>
        <v>64773.712258592925</v>
      </c>
      <c r="P1781" s="4">
        <f>G1781/(constants!$A$4+constants!$B$4*data!G1781+constants!$C$4*data!G1781^2+constants!$D$4*data!G1781^3+constants!$E$4*data!G1781^4+constants!$F$4*data!G1781^5+constants!$G$4*data!G1781^6+constants!$H$4*data!G1781^7)</f>
        <v>64773.712258592925</v>
      </c>
      <c r="Q1781" s="4">
        <f>H1781/(constants!$A$4+constants!$B$4*data!H1781+constants!$C$4*data!H1781^2+constants!$D$4*data!H1781^3+constants!$E$4*data!H1781^4+constants!$F$4*data!H1781^5+constants!$G$4*data!H1781^6+constants!$H$4*data!H1781^7)</f>
        <v>9814.842850852363</v>
      </c>
      <c r="R1781" s="4">
        <f>I1781/(constants!$A$4+constants!$B$4*data!I1781+constants!$C$4*data!I1781^2+constants!$D$4*data!I1781^3+constants!$E$4*data!I1781^4+constants!$F$4*data!I1781^5+constants!$G$4*data!I1781^6+constants!$H$4*data!I1781^7)</f>
        <v>11236.912230690525</v>
      </c>
      <c r="S1781" s="4">
        <f>J1781/(constants!$A$4+constants!$B$4*data!J1781+constants!$C$4*data!J1781^2+constants!$D$4*data!J1781^3+constants!$E$4*data!J1781^4+constants!$F$4*data!J1781^5+constants!$G$4*data!J1781^6+constants!$H$4*data!J1781^7)</f>
        <v>11287.887912585184</v>
      </c>
      <c r="T1781" s="4"/>
      <c r="U1781" s="4">
        <f t="shared" si="557"/>
        <v>21307.759120415001</v>
      </c>
      <c r="V1781" s="2">
        <f t="shared" si="558"/>
        <v>55387.449282623529</v>
      </c>
      <c r="W1781" s="2">
        <f t="shared" si="559"/>
        <v>55387.449282623529</v>
      </c>
      <c r="X1781" s="2">
        <f t="shared" si="560"/>
        <v>1422.0693798381617</v>
      </c>
      <c r="Y1781" s="2">
        <f t="shared" si="561"/>
        <v>1473.0450617328206</v>
      </c>
      <c r="Z1781" s="2"/>
      <c r="AA1781" s="4">
        <f t="shared" si="551"/>
        <v>35512.93186735834</v>
      </c>
      <c r="AB1781" s="4">
        <f t="shared" si="552"/>
        <v>9231.2415471039221</v>
      </c>
      <c r="AC1781" s="4">
        <f t="shared" si="553"/>
        <v>9231.2415471039221</v>
      </c>
      <c r="AD1781" s="4">
        <f t="shared" si="554"/>
        <v>237.01156330636027</v>
      </c>
      <c r="AE1781" s="4">
        <f t="shared" si="555"/>
        <v>245.50751028880345</v>
      </c>
      <c r="AF1781" s="4"/>
      <c r="AG1781" s="4">
        <f t="shared" si="562"/>
        <v>1</v>
      </c>
      <c r="AH1781" s="4"/>
      <c r="AI1781" s="4"/>
      <c r="AJ1781">
        <f>IF(front!E1781&gt;$AJ$2,AA1781,AB1781)</f>
        <v>35512.93186735834</v>
      </c>
      <c r="AK1781">
        <f t="shared" ref="AK1781:AK1844" si="565">AJ1781-$AG$4</f>
        <v>35449.277002832932</v>
      </c>
      <c r="AL1781">
        <f>SUMPRODUCT($B$7:$B$456,AK$7:AK$456,EXP(constants!$B$32+constants!$A$32*ABS($A$7:$A$456-$A1781)))</f>
        <v>2.1227168240235754E-10</v>
      </c>
      <c r="AM1781">
        <f t="shared" si="556"/>
        <v>35449.277002832721</v>
      </c>
      <c r="AN1781">
        <f t="shared" si="563"/>
        <v>35443.39243317095</v>
      </c>
      <c r="AP1781" s="4"/>
      <c r="AQ1781" s="4"/>
      <c r="AR1781" s="4"/>
    </row>
    <row r="1782" spans="1:44" x14ac:dyDescent="0.2">
      <c r="A1782">
        <f>front!A1782</f>
        <v>995.45</v>
      </c>
      <c r="B1782" s="1">
        <f t="shared" si="564"/>
        <v>0.42000000000007276</v>
      </c>
      <c r="C1782" s="20">
        <f>front!B1782</f>
        <v>3298.65</v>
      </c>
      <c r="D1782" s="20">
        <f>front!C1782</f>
        <v>9604</v>
      </c>
      <c r="E1782" s="20">
        <f>front!D1782</f>
        <v>24473.15</v>
      </c>
      <c r="F1782" s="20">
        <f>front!E1782</f>
        <v>64000</v>
      </c>
      <c r="G1782" s="20">
        <f>front!F1782</f>
        <v>64000</v>
      </c>
      <c r="H1782" s="20">
        <f>front!H1782</f>
        <v>10024.799999999999</v>
      </c>
      <c r="I1782" s="20">
        <f>front!I1782</f>
        <v>11478.8</v>
      </c>
      <c r="J1782" s="20">
        <f>front!J1782</f>
        <v>11525.6</v>
      </c>
      <c r="K1782" s="20"/>
      <c r="L1782" s="4">
        <f>C1782/(constants!$A$4+constants!$B$4*data!C1782+constants!$C$4*data!C1782^2+constants!$D$4*data!C1782^3+constants!$E$4*data!C1782^4+constants!$F$4*data!C1782^5+constants!$G$4*data!C1782^6+constants!$H$4*data!C1782^7)</f>
        <v>3297.4826014011555</v>
      </c>
      <c r="M1782" s="4">
        <f>D1782/(constants!$A$4+constants!$B$4*data!D1782+constants!$C$4*data!D1782^2+constants!$D$4*data!D1782^3+constants!$E$4*data!D1782^4+constants!$F$4*data!D1782^5+constants!$G$4*data!D1782^6+constants!$H$4*data!D1782^7)</f>
        <v>9611.6737210003321</v>
      </c>
      <c r="N1782" s="4">
        <f>E1782/(constants!$A$4+constants!$B$4*data!E1782+constants!$C$4*data!E1782^2+constants!$D$4*data!E1782^3+constants!$E$4*data!E1782^4+constants!$F$4*data!E1782^5+constants!$G$4*data!E1782^6+constants!$H$4*data!E1782^7)</f>
        <v>24560.323940877784</v>
      </c>
      <c r="O1782" s="4">
        <f>F1782/(constants!$A$4+constants!$B$4*data!F1782+constants!$C$4*data!F1782^2+constants!$D$4*data!F1782^3+constants!$E$4*data!F1782^4+constants!$F$4*data!F1782^5+constants!$G$4*data!F1782^6+constants!$H$4*data!F1782^7)</f>
        <v>64773.712258592925</v>
      </c>
      <c r="P1782" s="4">
        <f>G1782/(constants!$A$4+constants!$B$4*data!G1782+constants!$C$4*data!G1782^2+constants!$D$4*data!G1782^3+constants!$E$4*data!G1782^4+constants!$F$4*data!G1782^5+constants!$G$4*data!G1782^6+constants!$H$4*data!G1782^7)</f>
        <v>64773.712258592925</v>
      </c>
      <c r="Q1782" s="4">
        <f>H1782/(constants!$A$4+constants!$B$4*data!H1782+constants!$C$4*data!H1782^2+constants!$D$4*data!H1782^3+constants!$E$4*data!H1782^4+constants!$F$4*data!H1782^5+constants!$G$4*data!H1782^6+constants!$H$4*data!H1782^7)</f>
        <v>10033.675520658971</v>
      </c>
      <c r="R1782" s="4">
        <f>I1782/(constants!$A$4+constants!$B$4*data!I1782+constants!$C$4*data!I1782^2+constants!$D$4*data!I1782^3+constants!$E$4*data!I1782^4+constants!$F$4*data!I1782^5+constants!$G$4*data!I1782^6+constants!$H$4*data!I1782^7)</f>
        <v>11492.403276406816</v>
      </c>
      <c r="S1782" s="4">
        <f>J1782/(constants!$A$4+constants!$B$4*data!J1782+constants!$C$4*data!J1782^2+constants!$D$4*data!J1782^3+constants!$E$4*data!J1782^4+constants!$F$4*data!J1782^5+constants!$G$4*data!J1782^6+constants!$H$4*data!J1782^7)</f>
        <v>11539.369927093769</v>
      </c>
      <c r="T1782" s="4"/>
      <c r="U1782" s="4">
        <f t="shared" si="557"/>
        <v>21262.841339476628</v>
      </c>
      <c r="V1782" s="2">
        <f t="shared" si="558"/>
        <v>55162.038537592591</v>
      </c>
      <c r="W1782" s="2">
        <f t="shared" si="559"/>
        <v>55162.038537592591</v>
      </c>
      <c r="X1782" s="2">
        <f t="shared" si="560"/>
        <v>1458.7277557478446</v>
      </c>
      <c r="Y1782" s="2">
        <f t="shared" si="561"/>
        <v>1505.6944064347972</v>
      </c>
      <c r="Z1782" s="2"/>
      <c r="AA1782" s="4">
        <f t="shared" si="551"/>
        <v>35438.06889912772</v>
      </c>
      <c r="AB1782" s="4">
        <f t="shared" si="552"/>
        <v>9193.6730895987657</v>
      </c>
      <c r="AC1782" s="4">
        <f t="shared" si="553"/>
        <v>9193.6730895987657</v>
      </c>
      <c r="AD1782" s="4">
        <f t="shared" si="554"/>
        <v>243.12129262464077</v>
      </c>
      <c r="AE1782" s="4">
        <f t="shared" si="555"/>
        <v>250.94906773913286</v>
      </c>
      <c r="AF1782" s="4"/>
      <c r="AG1782" s="4">
        <f t="shared" si="562"/>
        <v>1</v>
      </c>
      <c r="AH1782" s="4"/>
      <c r="AI1782" s="4"/>
      <c r="AJ1782">
        <f>IF(front!E1782&gt;$AJ$2,AA1782,AB1782)</f>
        <v>35438.06889912772</v>
      </c>
      <c r="AK1782">
        <f t="shared" si="565"/>
        <v>35374.414034602312</v>
      </c>
      <c r="AL1782">
        <f>SUMPRODUCT($B$7:$B$456,AK$7:AK$456,EXP(constants!$B$32+constants!$A$32*ABS($A$7:$A$456-$A1782)))</f>
        <v>2.0840685095231188E-10</v>
      </c>
      <c r="AM1782">
        <f t="shared" si="556"/>
        <v>35374.414034602101</v>
      </c>
      <c r="AN1782">
        <f t="shared" si="563"/>
        <v>35368.529464940329</v>
      </c>
      <c r="AP1782" s="4"/>
      <c r="AQ1782" s="4"/>
      <c r="AR1782" s="4"/>
    </row>
    <row r="1783" spans="1:44" x14ac:dyDescent="0.2">
      <c r="A1783">
        <f>front!A1783</f>
        <v>995.87</v>
      </c>
      <c r="B1783" s="1">
        <f t="shared" si="564"/>
        <v>0.41999999999995907</v>
      </c>
      <c r="C1783" s="20">
        <f>front!B1783</f>
        <v>3290.85</v>
      </c>
      <c r="D1783" s="20">
        <f>front!C1783</f>
        <v>9643.6</v>
      </c>
      <c r="E1783" s="20">
        <f>front!D1783</f>
        <v>24564.400000000001</v>
      </c>
      <c r="F1783" s="20">
        <f>front!E1783</f>
        <v>64000</v>
      </c>
      <c r="G1783" s="20">
        <f>front!F1783</f>
        <v>64000</v>
      </c>
      <c r="H1783" s="20">
        <f>front!H1783</f>
        <v>10021</v>
      </c>
      <c r="I1783" s="20">
        <f>front!I1783</f>
        <v>11558</v>
      </c>
      <c r="J1783" s="20">
        <f>front!J1783</f>
        <v>11569.8</v>
      </c>
      <c r="K1783" s="20"/>
      <c r="L1783" s="4">
        <f>C1783/(constants!$A$4+constants!$B$4*data!C1783+constants!$C$4*data!C1783^2+constants!$D$4*data!C1783^3+constants!$E$4*data!C1783^4+constants!$F$4*data!C1783^5+constants!$G$4*data!C1783^6+constants!$H$4*data!C1783^7)</f>
        <v>3289.6816663115151</v>
      </c>
      <c r="M1783" s="4">
        <f>D1783/(constants!$A$4+constants!$B$4*data!D1783+constants!$C$4*data!D1783^2+constants!$D$4*data!D1783^3+constants!$E$4*data!D1783^4+constants!$F$4*data!D1783^5+constants!$G$4*data!D1783^6+constants!$H$4*data!D1783^7)</f>
        <v>9651.3835717440888</v>
      </c>
      <c r="N1783" s="4">
        <f>E1783/(constants!$A$4+constants!$B$4*data!E1783+constants!$C$4*data!E1783^2+constants!$D$4*data!E1783^3+constants!$E$4*data!E1783^4+constants!$F$4*data!E1783^5+constants!$G$4*data!E1783^6+constants!$H$4*data!E1783^7)</f>
        <v>24652.253839382753</v>
      </c>
      <c r="O1783" s="4">
        <f>F1783/(constants!$A$4+constants!$B$4*data!F1783+constants!$C$4*data!F1783^2+constants!$D$4*data!F1783^3+constants!$E$4*data!F1783^4+constants!$F$4*data!F1783^5+constants!$G$4*data!F1783^6+constants!$H$4*data!F1783^7)</f>
        <v>64773.712258592925</v>
      </c>
      <c r="P1783" s="4">
        <f>G1783/(constants!$A$4+constants!$B$4*data!G1783+constants!$C$4*data!G1783^2+constants!$D$4*data!G1783^3+constants!$E$4*data!G1783^4+constants!$F$4*data!G1783^5+constants!$G$4*data!G1783^6+constants!$H$4*data!G1783^7)</f>
        <v>64773.712258592925</v>
      </c>
      <c r="Q1783" s="4">
        <f>H1783/(constants!$A$4+constants!$B$4*data!H1783+constants!$C$4*data!H1783^2+constants!$D$4*data!H1783^3+constants!$E$4*data!H1783^4+constants!$F$4*data!H1783^5+constants!$G$4*data!H1783^6+constants!$H$4*data!H1783^7)</f>
        <v>10029.864328295149</v>
      </c>
      <c r="R1783" s="4">
        <f>I1783/(constants!$A$4+constants!$B$4*data!I1783+constants!$C$4*data!I1783^2+constants!$D$4*data!I1783^3+constants!$E$4*data!I1783^4+constants!$F$4*data!I1783^5+constants!$G$4*data!I1783^6+constants!$H$4*data!I1783^7)</f>
        <v>11571.885818511593</v>
      </c>
      <c r="S1783" s="4">
        <f>J1783/(constants!$A$4+constants!$B$4*data!J1783+constants!$C$4*data!J1783^2+constants!$D$4*data!J1783^3+constants!$E$4*data!J1783^4+constants!$F$4*data!J1783^5+constants!$G$4*data!J1783^6+constants!$H$4*data!J1783^7)</f>
        <v>11583.728130993719</v>
      </c>
      <c r="T1783" s="4"/>
      <c r="U1783" s="4">
        <f t="shared" si="557"/>
        <v>21362.572173071239</v>
      </c>
      <c r="V1783" s="2">
        <f t="shared" si="558"/>
        <v>55122.328686848836</v>
      </c>
      <c r="W1783" s="2">
        <f t="shared" si="559"/>
        <v>55122.328686848836</v>
      </c>
      <c r="X1783" s="2">
        <f t="shared" si="560"/>
        <v>1542.0214902164444</v>
      </c>
      <c r="Y1783" s="2">
        <f t="shared" si="561"/>
        <v>1553.86380269857</v>
      </c>
      <c r="Z1783" s="2"/>
      <c r="AA1783" s="4">
        <f t="shared" si="551"/>
        <v>35604.286955118732</v>
      </c>
      <c r="AB1783" s="4">
        <f t="shared" si="552"/>
        <v>9187.0547811414726</v>
      </c>
      <c r="AC1783" s="4">
        <f t="shared" si="553"/>
        <v>9187.0547811414726</v>
      </c>
      <c r="AD1783" s="4">
        <f t="shared" si="554"/>
        <v>257.00358170274069</v>
      </c>
      <c r="AE1783" s="4">
        <f t="shared" si="555"/>
        <v>258.97730044976169</v>
      </c>
      <c r="AF1783" s="4"/>
      <c r="AG1783" s="4">
        <f t="shared" si="562"/>
        <v>1</v>
      </c>
      <c r="AH1783" s="4"/>
      <c r="AI1783" s="4"/>
      <c r="AJ1783">
        <f>IF(front!E1783&gt;$AJ$2,AA1783,AB1783)</f>
        <v>35604.286955118732</v>
      </c>
      <c r="AK1783">
        <f t="shared" si="565"/>
        <v>35540.632090593324</v>
      </c>
      <c r="AL1783">
        <f>SUMPRODUCT($B$7:$B$456,AK$7:AK$456,EXP(constants!$B$32+constants!$A$32*ABS($A$7:$A$456-$A1783)))</f>
        <v>2.0461238650538432E-10</v>
      </c>
      <c r="AM1783">
        <f t="shared" si="556"/>
        <v>35540.632090593121</v>
      </c>
      <c r="AN1783">
        <f t="shared" si="563"/>
        <v>35534.747520931349</v>
      </c>
      <c r="AP1783" s="4"/>
      <c r="AQ1783" s="4"/>
      <c r="AR1783" s="4"/>
    </row>
    <row r="1784" spans="1:44" x14ac:dyDescent="0.2">
      <c r="A1784">
        <f>front!A1784</f>
        <v>996.28</v>
      </c>
      <c r="B1784" s="1">
        <f t="shared" si="564"/>
        <v>0.40999999999996817</v>
      </c>
      <c r="C1784" s="20">
        <f>front!B1784</f>
        <v>3275.9</v>
      </c>
      <c r="D1784" s="20">
        <f>front!C1784</f>
        <v>9455.6</v>
      </c>
      <c r="E1784" s="20">
        <f>front!D1784</f>
        <v>24653</v>
      </c>
      <c r="F1784" s="20">
        <f>front!E1784</f>
        <v>64000</v>
      </c>
      <c r="G1784" s="20">
        <f>front!F1784</f>
        <v>64000</v>
      </c>
      <c r="H1784" s="20">
        <f>front!H1784</f>
        <v>9858.7999999999993</v>
      </c>
      <c r="I1784" s="20">
        <f>front!I1784</f>
        <v>11387.6</v>
      </c>
      <c r="J1784" s="20">
        <f>front!J1784</f>
        <v>11427</v>
      </c>
      <c r="K1784" s="20"/>
      <c r="L1784" s="4">
        <f>C1784/(constants!$A$4+constants!$B$4*data!C1784+constants!$C$4*data!C1784^2+constants!$D$4*data!C1784^3+constants!$E$4*data!C1784^4+constants!$F$4*data!C1784^5+constants!$G$4*data!C1784^6+constants!$H$4*data!C1784^7)</f>
        <v>3274.7299332653229</v>
      </c>
      <c r="M1784" s="4">
        <f>D1784/(constants!$A$4+constants!$B$4*data!D1784+constants!$C$4*data!D1784^2+constants!$D$4*data!D1784^3+constants!$E$4*data!D1784^4+constants!$F$4*data!D1784^5+constants!$G$4*data!D1784^6+constants!$H$4*data!D1784^7)</f>
        <v>9462.8680871443521</v>
      </c>
      <c r="N1784" s="4">
        <f>E1784/(constants!$A$4+constants!$B$4*data!E1784+constants!$C$4*data!E1784^2+constants!$D$4*data!E1784^3+constants!$E$4*data!E1784^4+constants!$F$4*data!E1784^5+constants!$G$4*data!E1784^6+constants!$H$4*data!E1784^7)</f>
        <v>24741.516171631571</v>
      </c>
      <c r="O1784" s="4">
        <f>F1784/(constants!$A$4+constants!$B$4*data!F1784+constants!$C$4*data!F1784^2+constants!$D$4*data!F1784^3+constants!$E$4*data!F1784^4+constants!$F$4*data!F1784^5+constants!$G$4*data!F1784^6+constants!$H$4*data!F1784^7)</f>
        <v>64773.712258592925</v>
      </c>
      <c r="P1784" s="4">
        <f>G1784/(constants!$A$4+constants!$B$4*data!G1784+constants!$C$4*data!G1784^2+constants!$D$4*data!G1784^3+constants!$E$4*data!G1784^4+constants!$F$4*data!G1784^5+constants!$G$4*data!G1784^6+constants!$H$4*data!G1784^7)</f>
        <v>64773.712258592925</v>
      </c>
      <c r="Q1784" s="4">
        <f>H1784/(constants!$A$4+constants!$B$4*data!H1784+constants!$C$4*data!H1784^2+constants!$D$4*data!H1784^3+constants!$E$4*data!H1784^4+constants!$F$4*data!H1784^5+constants!$G$4*data!H1784^6+constants!$H$4*data!H1784^7)</f>
        <v>9867.1923479956458</v>
      </c>
      <c r="R1784" s="4">
        <f>I1784/(constants!$A$4+constants!$B$4*data!I1784+constants!$C$4*data!I1784^2+constants!$D$4*data!I1784^3+constants!$E$4*data!I1784^4+constants!$F$4*data!I1784^5+constants!$G$4*data!I1784^6+constants!$H$4*data!I1784^7)</f>
        <v>11400.881067565075</v>
      </c>
      <c r="S1784" s="4">
        <f>J1784/(constants!$A$4+constants!$B$4*data!J1784+constants!$C$4*data!J1784^2+constants!$D$4*data!J1784^3+constants!$E$4*data!J1784^4+constants!$F$4*data!J1784^5+constants!$G$4*data!J1784^6+constants!$H$4*data!J1784^7)</f>
        <v>11440.419853915231</v>
      </c>
      <c r="T1784" s="4"/>
      <c r="U1784" s="4">
        <f t="shared" si="557"/>
        <v>21466.786238366247</v>
      </c>
      <c r="V1784" s="2">
        <f t="shared" si="558"/>
        <v>55310.844171448574</v>
      </c>
      <c r="W1784" s="2">
        <f t="shared" si="559"/>
        <v>55310.844171448574</v>
      </c>
      <c r="X1784" s="2">
        <f t="shared" si="560"/>
        <v>1533.6887195694289</v>
      </c>
      <c r="Y1784" s="2">
        <f t="shared" si="561"/>
        <v>1573.2275059195854</v>
      </c>
      <c r="Z1784" s="2"/>
      <c r="AA1784" s="4">
        <f t="shared" si="551"/>
        <v>35777.977063943741</v>
      </c>
      <c r="AB1784" s="4">
        <f t="shared" si="552"/>
        <v>9218.474028574763</v>
      </c>
      <c r="AC1784" s="4">
        <f t="shared" si="553"/>
        <v>9218.474028574763</v>
      </c>
      <c r="AD1784" s="4">
        <f t="shared" si="554"/>
        <v>255.61478659490481</v>
      </c>
      <c r="AE1784" s="4">
        <f t="shared" si="555"/>
        <v>262.20458431993092</v>
      </c>
      <c r="AF1784" s="4"/>
      <c r="AG1784" s="4">
        <f t="shared" si="562"/>
        <v>1</v>
      </c>
      <c r="AH1784" s="4"/>
      <c r="AI1784" s="4"/>
      <c r="AJ1784">
        <f>IF(front!E1784&gt;$AJ$2,AA1784,AB1784)</f>
        <v>35777.977063943741</v>
      </c>
      <c r="AK1784">
        <f t="shared" si="565"/>
        <v>35714.322199418333</v>
      </c>
      <c r="AL1784">
        <f>SUMPRODUCT($B$7:$B$456,AK$7:AK$456,EXP(constants!$B$32+constants!$A$32*ABS($A$7:$A$456-$A1784)))</f>
        <v>2.0097491418629512E-10</v>
      </c>
      <c r="AM1784">
        <f t="shared" si="556"/>
        <v>35714.322199418129</v>
      </c>
      <c r="AN1784">
        <f t="shared" si="563"/>
        <v>35708.437629756358</v>
      </c>
      <c r="AP1784" s="4"/>
      <c r="AQ1784" s="4"/>
      <c r="AR1784" s="4"/>
    </row>
    <row r="1785" spans="1:44" x14ac:dyDescent="0.2">
      <c r="A1785">
        <f>front!A1785</f>
        <v>996.7</v>
      </c>
      <c r="B1785" s="1">
        <f t="shared" si="564"/>
        <v>0.42000000000007276</v>
      </c>
      <c r="C1785" s="20">
        <f>front!B1785</f>
        <v>3232.7</v>
      </c>
      <c r="D1785" s="20">
        <f>front!C1785</f>
        <v>9089.4</v>
      </c>
      <c r="E1785" s="20">
        <f>front!D1785</f>
        <v>24796.15</v>
      </c>
      <c r="F1785" s="20">
        <f>front!E1785</f>
        <v>64000</v>
      </c>
      <c r="G1785" s="20">
        <f>front!F1785</f>
        <v>64000</v>
      </c>
      <c r="H1785" s="20">
        <f>front!H1785</f>
        <v>9484</v>
      </c>
      <c r="I1785" s="20">
        <f>front!I1785</f>
        <v>10991.6</v>
      </c>
      <c r="J1785" s="20">
        <f>front!J1785</f>
        <v>10956.4</v>
      </c>
      <c r="K1785" s="20"/>
      <c r="L1785" s="4">
        <f>C1785/(constants!$A$4+constants!$B$4*data!C1785+constants!$C$4*data!C1785^2+constants!$D$4*data!C1785^3+constants!$E$4*data!C1785^4+constants!$F$4*data!C1785^5+constants!$G$4*data!C1785^6+constants!$H$4*data!C1785^7)</f>
        <v>3231.5253614786579</v>
      </c>
      <c r="M1785" s="4">
        <f>D1785/(constants!$A$4+constants!$B$4*data!D1785+constants!$C$4*data!D1785^2+constants!$D$4*data!D1785^3+constants!$E$4*data!D1785^4+constants!$F$4*data!D1785^5+constants!$G$4*data!D1785^6+constants!$H$4*data!D1785^7)</f>
        <v>9095.7080172312981</v>
      </c>
      <c r="N1785" s="4">
        <f>E1785/(constants!$A$4+constants!$B$4*data!E1785+constants!$C$4*data!E1785^2+constants!$D$4*data!E1785^3+constants!$E$4*data!E1785^4+constants!$F$4*data!E1785^5+constants!$G$4*data!E1785^6+constants!$H$4*data!E1785^7)</f>
        <v>24885.7408567077</v>
      </c>
      <c r="O1785" s="4">
        <f>F1785/(constants!$A$4+constants!$B$4*data!F1785+constants!$C$4*data!F1785^2+constants!$D$4*data!F1785^3+constants!$E$4*data!F1785^4+constants!$F$4*data!F1785^5+constants!$G$4*data!F1785^6+constants!$H$4*data!F1785^7)</f>
        <v>64773.712258592925</v>
      </c>
      <c r="P1785" s="4">
        <f>G1785/(constants!$A$4+constants!$B$4*data!G1785+constants!$C$4*data!G1785^2+constants!$D$4*data!G1785^3+constants!$E$4*data!G1785^4+constants!$F$4*data!G1785^5+constants!$G$4*data!G1785^6+constants!$H$4*data!G1785^7)</f>
        <v>64773.712258592925</v>
      </c>
      <c r="Q1785" s="4">
        <f>H1785/(constants!$A$4+constants!$B$4*data!H1785+constants!$C$4*data!H1785^2+constants!$D$4*data!H1785^3+constants!$E$4*data!H1785^4+constants!$F$4*data!H1785^5+constants!$G$4*data!H1785^6+constants!$H$4*data!H1785^7)</f>
        <v>9491.3449777785245</v>
      </c>
      <c r="R1785" s="4">
        <f>I1785/(constants!$A$4+constants!$B$4*data!I1785+constants!$C$4*data!I1785^2+constants!$D$4*data!I1785^3+constants!$E$4*data!I1785^4+constants!$F$4*data!I1785^5+constants!$G$4*data!I1785^6+constants!$H$4*data!I1785^7)</f>
        <v>11003.521338473294</v>
      </c>
      <c r="S1785" s="4">
        <f>J1785/(constants!$A$4+constants!$B$4*data!J1785+constants!$C$4*data!J1785^2+constants!$D$4*data!J1785^3+constants!$E$4*data!J1785^4+constants!$F$4*data!J1785^5+constants!$G$4*data!J1785^6+constants!$H$4*data!J1785^7)</f>
        <v>10968.203590895282</v>
      </c>
      <c r="T1785" s="4"/>
      <c r="U1785" s="4">
        <f t="shared" si="557"/>
        <v>21654.215495229044</v>
      </c>
      <c r="V1785" s="2">
        <f t="shared" si="558"/>
        <v>55678.004241361625</v>
      </c>
      <c r="W1785" s="2">
        <f t="shared" si="559"/>
        <v>55678.004241361625</v>
      </c>
      <c r="X1785" s="2">
        <f t="shared" si="560"/>
        <v>1512.1763606947698</v>
      </c>
      <c r="Y1785" s="2">
        <f t="shared" si="561"/>
        <v>1476.8586131167576</v>
      </c>
      <c r="Z1785" s="2"/>
      <c r="AA1785" s="4">
        <f t="shared" si="551"/>
        <v>36090.359158715073</v>
      </c>
      <c r="AB1785" s="4">
        <f t="shared" si="552"/>
        <v>9279.6673735602708</v>
      </c>
      <c r="AC1785" s="4">
        <f t="shared" si="553"/>
        <v>9279.6673735602708</v>
      </c>
      <c r="AD1785" s="4">
        <f t="shared" si="554"/>
        <v>252.02939344912829</v>
      </c>
      <c r="AE1785" s="4">
        <f t="shared" si="555"/>
        <v>246.1431021861263</v>
      </c>
      <c r="AF1785" s="4"/>
      <c r="AG1785" s="4">
        <f t="shared" si="562"/>
        <v>1</v>
      </c>
      <c r="AH1785" s="4"/>
      <c r="AI1785" s="4"/>
      <c r="AJ1785">
        <f>IF(front!E1785&gt;$AJ$2,AA1785,AB1785)</f>
        <v>36090.359158715073</v>
      </c>
      <c r="AK1785">
        <f t="shared" si="565"/>
        <v>36026.704294189665</v>
      </c>
      <c r="AL1785">
        <f>SUMPRODUCT($B$7:$B$456,AK$7:AK$456,EXP(constants!$B$32+constants!$A$32*ABS($A$7:$A$456-$A1785)))</f>
        <v>1.9731576304457499E-10</v>
      </c>
      <c r="AM1785">
        <f t="shared" si="556"/>
        <v>36026.704294189469</v>
      </c>
      <c r="AN1785">
        <f t="shared" si="563"/>
        <v>36020.819724527697</v>
      </c>
      <c r="AP1785" s="4"/>
      <c r="AQ1785" s="4"/>
      <c r="AR1785" s="4"/>
    </row>
    <row r="1786" spans="1:44" x14ac:dyDescent="0.2">
      <c r="A1786">
        <f>front!A1786</f>
        <v>997.12</v>
      </c>
      <c r="B1786" s="1">
        <f t="shared" si="564"/>
        <v>0.41999999999995907</v>
      </c>
      <c r="C1786" s="20">
        <f>front!B1786</f>
        <v>3272.55</v>
      </c>
      <c r="D1786" s="20">
        <f>front!C1786</f>
        <v>9487.4</v>
      </c>
      <c r="E1786" s="20">
        <f>front!D1786</f>
        <v>24998.75</v>
      </c>
      <c r="F1786" s="20">
        <f>front!E1786</f>
        <v>64000</v>
      </c>
      <c r="G1786" s="20">
        <f>front!F1786</f>
        <v>64000</v>
      </c>
      <c r="H1786" s="20">
        <f>front!H1786</f>
        <v>9889.2000000000007</v>
      </c>
      <c r="I1786" s="20">
        <f>front!I1786</f>
        <v>11381.2</v>
      </c>
      <c r="J1786" s="20">
        <f>front!J1786</f>
        <v>11426</v>
      </c>
      <c r="K1786" s="20"/>
      <c r="L1786" s="4">
        <f>C1786/(constants!$A$4+constants!$B$4*data!C1786+constants!$C$4*data!C1786^2+constants!$D$4*data!C1786^3+constants!$E$4*data!C1786^4+constants!$F$4*data!C1786^5+constants!$G$4*data!C1786^6+constants!$H$4*data!C1786^7)</f>
        <v>3271.3795555842926</v>
      </c>
      <c r="M1786" s="4">
        <f>D1786/(constants!$A$4+constants!$B$4*data!D1786+constants!$C$4*data!D1786^2+constants!$D$4*data!D1786^3+constants!$E$4*data!D1786^4+constants!$F$4*data!D1786^5+constants!$G$4*data!D1786^6+constants!$H$4*data!D1786^7)</f>
        <v>9494.7542064111476</v>
      </c>
      <c r="N1786" s="4">
        <f>E1786/(constants!$A$4+constants!$B$4*data!E1786+constants!$C$4*data!E1786^2+constants!$D$4*data!E1786^3+constants!$E$4*data!E1786^4+constants!$F$4*data!E1786^5+constants!$G$4*data!E1786^6+constants!$H$4*data!E1786^7)</f>
        <v>25089.871568995677</v>
      </c>
      <c r="O1786" s="4">
        <f>F1786/(constants!$A$4+constants!$B$4*data!F1786+constants!$C$4*data!F1786^2+constants!$D$4*data!F1786^3+constants!$E$4*data!F1786^4+constants!$F$4*data!F1786^5+constants!$G$4*data!F1786^6+constants!$H$4*data!F1786^7)</f>
        <v>64773.712258592925</v>
      </c>
      <c r="P1786" s="4">
        <f>G1786/(constants!$A$4+constants!$B$4*data!G1786+constants!$C$4*data!G1786^2+constants!$D$4*data!G1786^3+constants!$E$4*data!G1786^4+constants!$F$4*data!G1786^5+constants!$G$4*data!G1786^6+constants!$H$4*data!G1786^7)</f>
        <v>64773.712258592925</v>
      </c>
      <c r="Q1786" s="4">
        <f>H1786/(constants!$A$4+constants!$B$4*data!H1786+constants!$C$4*data!H1786^2+constants!$D$4*data!H1786^3+constants!$E$4*data!H1786^4+constants!$F$4*data!H1786^5+constants!$G$4*data!H1786^6+constants!$H$4*data!H1786^7)</f>
        <v>9897.6799501329642</v>
      </c>
      <c r="R1786" s="4">
        <f>I1786/(constants!$A$4+constants!$B$4*data!I1786+constants!$C$4*data!I1786^2+constants!$D$4*data!I1786^3+constants!$E$4*data!I1786^4+constants!$F$4*data!I1786^5+constants!$G$4*data!I1786^6+constants!$H$4*data!I1786^7)</f>
        <v>11394.458583064823</v>
      </c>
      <c r="S1786" s="4">
        <f>J1786/(constants!$A$4+constants!$B$4*data!J1786+constants!$C$4*data!J1786^2+constants!$D$4*data!J1786^3+constants!$E$4*data!J1786^4+constants!$F$4*data!J1786^5+constants!$G$4*data!J1786^6+constants!$H$4*data!J1786^7)</f>
        <v>11439.416323632578</v>
      </c>
      <c r="T1786" s="4"/>
      <c r="U1786" s="4">
        <f t="shared" si="557"/>
        <v>21818.492013411385</v>
      </c>
      <c r="V1786" s="2">
        <f t="shared" si="558"/>
        <v>55278.958052181777</v>
      </c>
      <c r="W1786" s="2">
        <f t="shared" si="559"/>
        <v>55278.958052181777</v>
      </c>
      <c r="X1786" s="2">
        <f t="shared" si="560"/>
        <v>1496.7786329318587</v>
      </c>
      <c r="Y1786" s="2">
        <f t="shared" si="561"/>
        <v>1541.7363734996143</v>
      </c>
      <c r="Z1786" s="2"/>
      <c r="AA1786" s="4">
        <f t="shared" si="551"/>
        <v>36364.153355685638</v>
      </c>
      <c r="AB1786" s="4">
        <f t="shared" si="552"/>
        <v>9213.1596753636295</v>
      </c>
      <c r="AC1786" s="4">
        <f t="shared" si="553"/>
        <v>9213.1596753636295</v>
      </c>
      <c r="AD1786" s="4">
        <f t="shared" si="554"/>
        <v>249.46310548864312</v>
      </c>
      <c r="AE1786" s="4">
        <f t="shared" si="555"/>
        <v>256.95606224993571</v>
      </c>
      <c r="AF1786" s="4"/>
      <c r="AG1786" s="4">
        <f t="shared" si="562"/>
        <v>1</v>
      </c>
      <c r="AH1786" s="4"/>
      <c r="AI1786" s="4"/>
      <c r="AJ1786">
        <f>IF(front!E1786&gt;$AJ$2,AA1786,AB1786)</f>
        <v>36364.153355685638</v>
      </c>
      <c r="AK1786">
        <f t="shared" si="565"/>
        <v>36300.49849116023</v>
      </c>
      <c r="AL1786">
        <f>SUMPRODUCT($B$7:$B$456,AK$7:AK$456,EXP(constants!$B$32+constants!$A$32*ABS($A$7:$A$456-$A1786)))</f>
        <v>1.9372323408369959E-10</v>
      </c>
      <c r="AM1786">
        <f t="shared" si="556"/>
        <v>36300.498491160033</v>
      </c>
      <c r="AN1786">
        <f t="shared" si="563"/>
        <v>36294.613921498261</v>
      </c>
      <c r="AP1786" s="4"/>
      <c r="AQ1786" s="4"/>
      <c r="AR1786" s="4"/>
    </row>
    <row r="1787" spans="1:44" x14ac:dyDescent="0.2">
      <c r="A1787">
        <f>front!A1787</f>
        <v>997.54</v>
      </c>
      <c r="B1787" s="1">
        <f t="shared" si="564"/>
        <v>0.41999999999995907</v>
      </c>
      <c r="C1787" s="20">
        <f>front!B1787</f>
        <v>3229.85</v>
      </c>
      <c r="D1787" s="20">
        <f>front!C1787</f>
        <v>9047.4</v>
      </c>
      <c r="E1787" s="20">
        <f>front!D1787</f>
        <v>25127.200000000001</v>
      </c>
      <c r="F1787" s="20">
        <f>front!E1787</f>
        <v>64000</v>
      </c>
      <c r="G1787" s="20">
        <f>front!F1787</f>
        <v>64000</v>
      </c>
      <c r="H1787" s="20">
        <f>front!H1787</f>
        <v>9429.6</v>
      </c>
      <c r="I1787" s="20">
        <f>front!I1787</f>
        <v>10896.4</v>
      </c>
      <c r="J1787" s="20">
        <f>front!J1787</f>
        <v>10970.2</v>
      </c>
      <c r="K1787" s="20"/>
      <c r="L1787" s="4">
        <f>C1787/(constants!$A$4+constants!$B$4*data!C1787+constants!$C$4*data!C1787^2+constants!$D$4*data!C1787^3+constants!$E$4*data!C1787^4+constants!$F$4*data!C1787^5+constants!$G$4*data!C1787^6+constants!$H$4*data!C1787^7)</f>
        <v>3228.6750825903182</v>
      </c>
      <c r="M1787" s="4">
        <f>D1787/(constants!$A$4+constants!$B$4*data!D1787+constants!$C$4*data!D1787^2+constants!$D$4*data!D1787^3+constants!$E$4*data!D1787^4+constants!$F$4*data!D1787^5+constants!$G$4*data!D1787^6+constants!$H$4*data!D1787^7)</f>
        <v>9053.6016402977657</v>
      </c>
      <c r="N1787" s="4">
        <f>E1787/(constants!$A$4+constants!$B$4*data!E1787+constants!$C$4*data!E1787^2+constants!$D$4*data!E1787^3+constants!$E$4*data!E1787^4+constants!$F$4*data!E1787^5+constants!$G$4*data!E1787^6+constants!$H$4*data!E1787^7)</f>
        <v>25219.298002389478</v>
      </c>
      <c r="O1787" s="4">
        <f>F1787/(constants!$A$4+constants!$B$4*data!F1787+constants!$C$4*data!F1787^2+constants!$D$4*data!F1787^3+constants!$E$4*data!F1787^4+constants!$F$4*data!F1787^5+constants!$G$4*data!F1787^6+constants!$H$4*data!F1787^7)</f>
        <v>64773.712258592925</v>
      </c>
      <c r="P1787" s="4">
        <f>G1787/(constants!$A$4+constants!$B$4*data!G1787+constants!$C$4*data!G1787^2+constants!$D$4*data!G1787^3+constants!$E$4*data!G1787^4+constants!$F$4*data!G1787^5+constants!$G$4*data!G1787^6+constants!$H$4*data!G1787^7)</f>
        <v>64773.712258592925</v>
      </c>
      <c r="Q1787" s="4">
        <f>H1787/(constants!$A$4+constants!$B$4*data!H1787+constants!$C$4*data!H1787^2+constants!$D$4*data!H1787^3+constants!$E$4*data!H1787^4+constants!$F$4*data!H1787^5+constants!$G$4*data!H1787^6+constants!$H$4*data!H1787^7)</f>
        <v>9436.7980007660026</v>
      </c>
      <c r="R1787" s="4">
        <f>I1787/(constants!$A$4+constants!$B$4*data!I1787+constants!$C$4*data!I1787^2+constants!$D$4*data!I1787^3+constants!$E$4*data!I1787^4+constants!$F$4*data!I1787^5+constants!$G$4*data!I1787^6+constants!$H$4*data!I1787^7)</f>
        <v>10908.004065688636</v>
      </c>
      <c r="S1787" s="4">
        <f>J1787/(constants!$A$4+constants!$B$4*data!J1787+constants!$C$4*data!J1787^2+constants!$D$4*data!J1787^3+constants!$E$4*data!J1787^4+constants!$F$4*data!J1787^5+constants!$G$4*data!J1787^6+constants!$H$4*data!J1787^7)</f>
        <v>10982.049692303181</v>
      </c>
      <c r="T1787" s="4"/>
      <c r="U1787" s="4">
        <f t="shared" si="557"/>
        <v>21990.62291979916</v>
      </c>
      <c r="V1787" s="2">
        <f t="shared" si="558"/>
        <v>55720.110618295163</v>
      </c>
      <c r="W1787" s="2">
        <f t="shared" si="559"/>
        <v>55720.110618295163</v>
      </c>
      <c r="X1787" s="2">
        <f t="shared" si="560"/>
        <v>1471.2060649226332</v>
      </c>
      <c r="Y1787" s="2">
        <f t="shared" si="561"/>
        <v>1545.251691537178</v>
      </c>
      <c r="Z1787" s="2"/>
      <c r="AA1787" s="4">
        <f t="shared" si="551"/>
        <v>36651.038199665265</v>
      </c>
      <c r="AB1787" s="4">
        <f t="shared" si="552"/>
        <v>9286.6851030491944</v>
      </c>
      <c r="AC1787" s="4">
        <f t="shared" si="553"/>
        <v>9286.6851030491944</v>
      </c>
      <c r="AD1787" s="4">
        <f t="shared" si="554"/>
        <v>245.20101082043885</v>
      </c>
      <c r="AE1787" s="4">
        <f t="shared" si="555"/>
        <v>257.54194858952962</v>
      </c>
      <c r="AF1787" s="4"/>
      <c r="AG1787" s="4">
        <f t="shared" si="562"/>
        <v>1</v>
      </c>
      <c r="AH1787" s="4"/>
      <c r="AI1787" s="4"/>
      <c r="AJ1787">
        <f>IF(front!E1787&gt;$AJ$2,AA1787,AB1787)</f>
        <v>36651.038199665265</v>
      </c>
      <c r="AK1787">
        <f t="shared" si="565"/>
        <v>36587.383335139857</v>
      </c>
      <c r="AL1787">
        <f>SUMPRODUCT($B$7:$B$456,AK$7:AK$456,EXP(constants!$B$32+constants!$A$32*ABS($A$7:$A$456-$A1787)))</f>
        <v>1.9019611431332957E-10</v>
      </c>
      <c r="AM1787">
        <f t="shared" si="556"/>
        <v>36587.383335139668</v>
      </c>
      <c r="AN1787">
        <f t="shared" si="563"/>
        <v>36581.498765477896</v>
      </c>
      <c r="AP1787" s="4"/>
      <c r="AQ1787" s="4"/>
      <c r="AR1787" s="4"/>
    </row>
    <row r="1788" spans="1:44" x14ac:dyDescent="0.2">
      <c r="A1788">
        <f>front!A1788</f>
        <v>997.96</v>
      </c>
      <c r="B1788" s="1">
        <f t="shared" si="564"/>
        <v>0.42000000000007276</v>
      </c>
      <c r="C1788" s="20">
        <f>front!B1788</f>
        <v>3284.1</v>
      </c>
      <c r="D1788" s="20">
        <f>front!C1788</f>
        <v>9610.2000000000007</v>
      </c>
      <c r="E1788" s="20">
        <f>front!D1788</f>
        <v>25342.799999999999</v>
      </c>
      <c r="F1788" s="20">
        <f>front!E1788</f>
        <v>64000</v>
      </c>
      <c r="G1788" s="20">
        <f>front!F1788</f>
        <v>64000</v>
      </c>
      <c r="H1788" s="20">
        <f>front!H1788</f>
        <v>9991.2000000000007</v>
      </c>
      <c r="I1788" s="20">
        <f>front!I1788</f>
        <v>11524.6</v>
      </c>
      <c r="J1788" s="20">
        <f>front!J1788</f>
        <v>11550.6</v>
      </c>
      <c r="K1788" s="20"/>
      <c r="L1788" s="4">
        <f>C1788/(constants!$A$4+constants!$B$4*data!C1788+constants!$C$4*data!C1788^2+constants!$D$4*data!C1788^3+constants!$E$4*data!C1788^4+constants!$F$4*data!C1788^5+constants!$G$4*data!C1788^6+constants!$H$4*data!C1788^7)</f>
        <v>3282.9308742027897</v>
      </c>
      <c r="M1788" s="4">
        <f>D1788/(constants!$A$4+constants!$B$4*data!D1788+constants!$C$4*data!D1788^2+constants!$D$4*data!D1788^3+constants!$E$4*data!D1788^4+constants!$F$4*data!D1788^5+constants!$G$4*data!D1788^6+constants!$H$4*data!D1788^7)</f>
        <v>9617.8908751601011</v>
      </c>
      <c r="N1788" s="4">
        <f>E1788/(constants!$A$4+constants!$B$4*data!E1788+constants!$C$4*data!E1788^2+constants!$D$4*data!E1788^3+constants!$E$4*data!E1788^4+constants!$F$4*data!E1788^5+constants!$G$4*data!E1788^6+constants!$H$4*data!E1788^7)</f>
        <v>25436.547413129145</v>
      </c>
      <c r="O1788" s="4">
        <f>F1788/(constants!$A$4+constants!$B$4*data!F1788+constants!$C$4*data!F1788^2+constants!$D$4*data!F1788^3+constants!$E$4*data!F1788^4+constants!$F$4*data!F1788^5+constants!$G$4*data!F1788^6+constants!$H$4*data!F1788^7)</f>
        <v>64773.712258592925</v>
      </c>
      <c r="P1788" s="4">
        <f>G1788/(constants!$A$4+constants!$B$4*data!G1788+constants!$C$4*data!G1788^2+constants!$D$4*data!G1788^3+constants!$E$4*data!G1788^4+constants!$F$4*data!G1788^5+constants!$G$4*data!G1788^6+constants!$H$4*data!G1788^7)</f>
        <v>64773.712258592925</v>
      </c>
      <c r="Q1788" s="4">
        <f>H1788/(constants!$A$4+constants!$B$4*data!H1788+constants!$C$4*data!H1788^2+constants!$D$4*data!H1788^3+constants!$E$4*data!H1788^4+constants!$F$4*data!H1788^5+constants!$G$4*data!H1788^6+constants!$H$4*data!H1788^7)</f>
        <v>9999.9767704107726</v>
      </c>
      <c r="R1788" s="4">
        <f>I1788/(constants!$A$4+constants!$B$4*data!I1788+constants!$C$4*data!I1788^2+constants!$D$4*data!I1788^3+constants!$E$4*data!I1788^4+constants!$F$4*data!I1788^5+constants!$G$4*data!I1788^6+constants!$H$4*data!I1788^7)</f>
        <v>11538.36635693407</v>
      </c>
      <c r="S1788" s="4">
        <f>J1788/(constants!$A$4+constants!$B$4*data!J1788+constants!$C$4*data!J1788^2+constants!$D$4*data!J1788^3+constants!$E$4*data!J1788^4+constants!$F$4*data!J1788^5+constants!$G$4*data!J1788^6+constants!$H$4*data!J1788^7)</f>
        <v>11564.459312188888</v>
      </c>
      <c r="T1788" s="4"/>
      <c r="U1788" s="4">
        <f t="shared" si="557"/>
        <v>22153.616538926355</v>
      </c>
      <c r="V1788" s="2">
        <f t="shared" si="558"/>
        <v>55155.82138343282</v>
      </c>
      <c r="W1788" s="2">
        <f t="shared" si="559"/>
        <v>55155.82138343282</v>
      </c>
      <c r="X1788" s="2">
        <f t="shared" si="560"/>
        <v>1538.3895865232971</v>
      </c>
      <c r="Y1788" s="2">
        <f t="shared" si="561"/>
        <v>1564.4825417781158</v>
      </c>
      <c r="Z1788" s="2"/>
      <c r="AA1788" s="4">
        <f t="shared" si="551"/>
        <v>36922.694231543923</v>
      </c>
      <c r="AB1788" s="4">
        <f t="shared" si="552"/>
        <v>9192.6368972388027</v>
      </c>
      <c r="AC1788" s="4">
        <f t="shared" si="553"/>
        <v>9192.6368972388027</v>
      </c>
      <c r="AD1788" s="4">
        <f t="shared" si="554"/>
        <v>256.39826442054948</v>
      </c>
      <c r="AE1788" s="4">
        <f t="shared" si="555"/>
        <v>260.74709029635261</v>
      </c>
      <c r="AF1788" s="4"/>
      <c r="AG1788" s="4">
        <f t="shared" si="562"/>
        <v>1</v>
      </c>
      <c r="AH1788" s="4"/>
      <c r="AI1788" s="4"/>
      <c r="AJ1788">
        <f>IF(front!E1788&gt;$AJ$2,AA1788,AB1788)</f>
        <v>36922.694231543923</v>
      </c>
      <c r="AK1788">
        <f t="shared" si="565"/>
        <v>36859.039367018515</v>
      </c>
      <c r="AL1788">
        <f>SUMPRODUCT($B$7:$B$456,AK$7:AK$456,EXP(constants!$B$32+constants!$A$32*ABS($A$7:$A$456-$A1788)))</f>
        <v>1.867332128280467E-10</v>
      </c>
      <c r="AM1788">
        <f t="shared" si="556"/>
        <v>36859.039367018326</v>
      </c>
      <c r="AN1788">
        <f t="shared" si="563"/>
        <v>36853.154797356554</v>
      </c>
      <c r="AP1788" s="4"/>
      <c r="AQ1788" s="4"/>
      <c r="AR1788" s="4"/>
    </row>
    <row r="1789" spans="1:44" x14ac:dyDescent="0.2">
      <c r="A1789">
        <f>front!A1789</f>
        <v>998.38</v>
      </c>
      <c r="B1789" s="1">
        <f t="shared" si="564"/>
        <v>0.41999999999995907</v>
      </c>
      <c r="C1789" s="20">
        <f>front!B1789</f>
        <v>3290</v>
      </c>
      <c r="D1789" s="20">
        <f>front!C1789</f>
        <v>9654.4</v>
      </c>
      <c r="E1789" s="20">
        <f>front!D1789</f>
        <v>25372.6</v>
      </c>
      <c r="F1789" s="20">
        <f>front!E1789</f>
        <v>64000</v>
      </c>
      <c r="G1789" s="20">
        <f>front!F1789</f>
        <v>64000</v>
      </c>
      <c r="H1789" s="20">
        <f>front!H1789</f>
        <v>10096.799999999999</v>
      </c>
      <c r="I1789" s="20">
        <f>front!I1789</f>
        <v>11588.6</v>
      </c>
      <c r="J1789" s="20">
        <f>front!J1789</f>
        <v>11567.8</v>
      </c>
      <c r="K1789" s="20"/>
      <c r="L1789" s="4">
        <f>C1789/(constants!$A$4+constants!$B$4*data!C1789+constants!$C$4*data!C1789^2+constants!$D$4*data!C1789^3+constants!$E$4*data!C1789^4+constants!$F$4*data!C1789^5+constants!$G$4*data!C1789^6+constants!$H$4*data!C1789^7)</f>
        <v>3288.8315656914656</v>
      </c>
      <c r="M1789" s="4">
        <f>D1789/(constants!$A$4+constants!$B$4*data!D1789+constants!$C$4*data!D1789^2+constants!$D$4*data!D1789^3+constants!$E$4*data!D1789^4+constants!$F$4*data!D1789^5+constants!$G$4*data!D1789^6+constants!$H$4*data!D1789^7)</f>
        <v>9662.2136484752373</v>
      </c>
      <c r="N1789" s="4">
        <f>E1789/(constants!$A$4+constants!$B$4*data!E1789+constants!$C$4*data!E1789^2+constants!$D$4*data!E1789^3+constants!$E$4*data!E1789^4+constants!$F$4*data!E1789^5+constants!$G$4*data!E1789^6+constants!$H$4*data!E1789^7)</f>
        <v>25466.576435318217</v>
      </c>
      <c r="O1789" s="4">
        <f>F1789/(constants!$A$4+constants!$B$4*data!F1789+constants!$C$4*data!F1789^2+constants!$D$4*data!F1789^3+constants!$E$4*data!F1789^4+constants!$F$4*data!F1789^5+constants!$G$4*data!F1789^6+constants!$H$4*data!F1789^7)</f>
        <v>64773.712258592925</v>
      </c>
      <c r="P1789" s="4">
        <f>G1789/(constants!$A$4+constants!$B$4*data!G1789+constants!$C$4*data!G1789^2+constants!$D$4*data!G1789^3+constants!$E$4*data!G1789^4+constants!$F$4*data!G1789^5+constants!$G$4*data!G1789^6+constants!$H$4*data!G1789^7)</f>
        <v>64773.712258592925</v>
      </c>
      <c r="Q1789" s="4">
        <f>H1789/(constants!$A$4+constants!$B$4*data!H1789+constants!$C$4*data!H1789^2+constants!$D$4*data!H1789^3+constants!$E$4*data!H1789^4+constants!$F$4*data!H1789^5+constants!$G$4*data!H1789^6+constants!$H$4*data!H1789^7)</f>
        <v>10105.888750684027</v>
      </c>
      <c r="R1789" s="4">
        <f>I1789/(constants!$A$4+constants!$B$4*data!I1789+constants!$C$4*data!I1789^2+constants!$D$4*data!I1789^3+constants!$E$4*data!I1789^4+constants!$F$4*data!I1789^5+constants!$G$4*data!I1789^6+constants!$H$4*data!I1789^7)</f>
        <v>11602.595659931649</v>
      </c>
      <c r="S1789" s="4">
        <f>J1789/(constants!$A$4+constants!$B$4*data!J1789+constants!$C$4*data!J1789^2+constants!$D$4*data!J1789^3+constants!$E$4*data!J1789^4+constants!$F$4*data!J1789^5+constants!$G$4*data!J1789^6+constants!$H$4*data!J1789^7)</f>
        <v>11581.720955438946</v>
      </c>
      <c r="T1789" s="4"/>
      <c r="U1789" s="4">
        <f t="shared" si="557"/>
        <v>22177.744869626753</v>
      </c>
      <c r="V1789" s="2">
        <f t="shared" si="558"/>
        <v>55111.498610117691</v>
      </c>
      <c r="W1789" s="2">
        <f t="shared" si="559"/>
        <v>55111.498610117691</v>
      </c>
      <c r="X1789" s="2">
        <f t="shared" si="560"/>
        <v>1496.7069092476213</v>
      </c>
      <c r="Y1789" s="2">
        <f t="shared" si="561"/>
        <v>1475.8322047549191</v>
      </c>
      <c r="Z1789" s="2"/>
      <c r="AA1789" s="4">
        <f t="shared" si="551"/>
        <v>36962.908116044586</v>
      </c>
      <c r="AB1789" s="4">
        <f t="shared" si="552"/>
        <v>9185.2497683529473</v>
      </c>
      <c r="AC1789" s="4">
        <f t="shared" si="553"/>
        <v>9185.2497683529473</v>
      </c>
      <c r="AD1789" s="4">
        <f t="shared" si="554"/>
        <v>249.45115154127021</v>
      </c>
      <c r="AE1789" s="4">
        <f t="shared" si="555"/>
        <v>245.97203412581985</v>
      </c>
      <c r="AF1789" s="4"/>
      <c r="AG1789" s="4">
        <f t="shared" si="562"/>
        <v>1</v>
      </c>
      <c r="AH1789" s="4"/>
      <c r="AI1789" s="4"/>
      <c r="AJ1789">
        <f>IF(front!E1789&gt;$AJ$2,AA1789,AB1789)</f>
        <v>36962.908116044586</v>
      </c>
      <c r="AK1789">
        <f t="shared" si="565"/>
        <v>36899.253251519178</v>
      </c>
      <c r="AL1789">
        <f>SUMPRODUCT($B$7:$B$456,AK$7:AK$456,EXP(constants!$B$32+constants!$A$32*ABS($A$7:$A$456-$A1789)))</f>
        <v>1.8333336040525507E-10</v>
      </c>
      <c r="AM1789">
        <f t="shared" si="556"/>
        <v>36899.253251518996</v>
      </c>
      <c r="AN1789">
        <f t="shared" si="563"/>
        <v>36893.368681857224</v>
      </c>
      <c r="AP1789" s="4"/>
      <c r="AQ1789" s="4"/>
      <c r="AR1789" s="4"/>
    </row>
    <row r="1790" spans="1:44" x14ac:dyDescent="0.2">
      <c r="A1790">
        <f>front!A1790</f>
        <v>998.8</v>
      </c>
      <c r="B1790" s="1">
        <f t="shared" si="564"/>
        <v>0.41999999999995907</v>
      </c>
      <c r="C1790" s="20">
        <f>front!B1790</f>
        <v>3332.35</v>
      </c>
      <c r="D1790" s="20">
        <f>front!C1790</f>
        <v>10037.6</v>
      </c>
      <c r="E1790" s="20">
        <f>front!D1790</f>
        <v>25416.45</v>
      </c>
      <c r="F1790" s="20">
        <f>front!E1790</f>
        <v>64000</v>
      </c>
      <c r="G1790" s="20">
        <f>front!F1790</f>
        <v>64000</v>
      </c>
      <c r="H1790" s="20">
        <f>front!H1790</f>
        <v>10478.200000000001</v>
      </c>
      <c r="I1790" s="20">
        <f>front!I1790</f>
        <v>11988.4</v>
      </c>
      <c r="J1790" s="20">
        <f>front!J1790</f>
        <v>12027</v>
      </c>
      <c r="K1790" s="20"/>
      <c r="L1790" s="4">
        <f>C1790/(constants!$A$4+constants!$B$4*data!C1790+constants!$C$4*data!C1790^2+constants!$D$4*data!C1790^3+constants!$E$4*data!C1790^4+constants!$F$4*data!C1790^5+constants!$G$4*data!C1790^6+constants!$H$4*data!C1790^7)</f>
        <v>3331.1868855231464</v>
      </c>
      <c r="M1790" s="4">
        <f>D1790/(constants!$A$4+constants!$B$4*data!D1790+constants!$C$4*data!D1790^2+constants!$D$4*data!D1790^3+constants!$E$4*data!D1790^4+constants!$F$4*data!D1790^5+constants!$G$4*data!D1790^6+constants!$H$4*data!D1790^7)</f>
        <v>10046.513266604616</v>
      </c>
      <c r="N1790" s="4">
        <f>E1790/(constants!$A$4+constants!$B$4*data!E1790+constants!$C$4*data!E1790^2+constants!$D$4*data!E1790^3+constants!$E$4*data!E1790^4+constants!$F$4*data!E1790^5+constants!$G$4*data!E1790^6+constants!$H$4*data!E1790^7)</f>
        <v>25510.763899241334</v>
      </c>
      <c r="O1790" s="4">
        <f>F1790/(constants!$A$4+constants!$B$4*data!F1790+constants!$C$4*data!F1790^2+constants!$D$4*data!F1790^3+constants!$E$4*data!F1790^4+constants!$F$4*data!F1790^5+constants!$G$4*data!F1790^6+constants!$H$4*data!F1790^7)</f>
        <v>64773.712258592925</v>
      </c>
      <c r="P1790" s="4">
        <f>G1790/(constants!$A$4+constants!$B$4*data!G1790+constants!$C$4*data!G1790^2+constants!$D$4*data!G1790^3+constants!$E$4*data!G1790^4+constants!$F$4*data!G1790^5+constants!$G$4*data!G1790^6+constants!$H$4*data!G1790^7)</f>
        <v>64773.712258592925</v>
      </c>
      <c r="Q1790" s="4">
        <f>H1790/(constants!$A$4+constants!$B$4*data!H1790+constants!$C$4*data!H1790^2+constants!$D$4*data!H1790^3+constants!$E$4*data!H1790^4+constants!$F$4*data!H1790^5+constants!$G$4*data!H1790^6+constants!$H$4*data!H1790^7)</f>
        <v>10488.454991109353</v>
      </c>
      <c r="R1790" s="4">
        <f>I1790/(constants!$A$4+constants!$B$4*data!I1790+constants!$C$4*data!I1790^2+constants!$D$4*data!I1790^3+constants!$E$4*data!I1790^4+constants!$F$4*data!I1790^5+constants!$G$4*data!I1790^6+constants!$H$4*data!I1790^7)</f>
        <v>12003.865202495095</v>
      </c>
      <c r="S1790" s="4">
        <f>J1790/(constants!$A$4+constants!$B$4*data!J1790+constants!$C$4*data!J1790^2+constants!$D$4*data!J1790^3+constants!$E$4*data!J1790^4+constants!$F$4*data!J1790^5+constants!$G$4*data!J1790^6+constants!$H$4*data!J1790^7)</f>
        <v>12042.61044494728</v>
      </c>
      <c r="T1790" s="4"/>
      <c r="U1790" s="4">
        <f t="shared" si="557"/>
        <v>22179.577013718186</v>
      </c>
      <c r="V1790" s="2">
        <f t="shared" si="558"/>
        <v>54727.198991988305</v>
      </c>
      <c r="W1790" s="2">
        <f t="shared" si="559"/>
        <v>54727.198991988305</v>
      </c>
      <c r="X1790" s="2">
        <f t="shared" si="560"/>
        <v>1515.4102113857425</v>
      </c>
      <c r="Y1790" s="2">
        <f t="shared" si="561"/>
        <v>1554.1554538379278</v>
      </c>
      <c r="Z1790" s="2"/>
      <c r="AA1790" s="4">
        <f t="shared" si="551"/>
        <v>36965.961689530312</v>
      </c>
      <c r="AB1790" s="4">
        <f t="shared" si="552"/>
        <v>9121.1998319980521</v>
      </c>
      <c r="AC1790" s="4">
        <f t="shared" si="553"/>
        <v>9121.1998319980521</v>
      </c>
      <c r="AD1790" s="4">
        <f t="shared" si="554"/>
        <v>252.56836856429041</v>
      </c>
      <c r="AE1790" s="4">
        <f t="shared" si="555"/>
        <v>259.02590897298796</v>
      </c>
      <c r="AF1790" s="4"/>
      <c r="AG1790" s="4">
        <f t="shared" si="562"/>
        <v>1</v>
      </c>
      <c r="AH1790" s="4"/>
      <c r="AI1790" s="4"/>
      <c r="AJ1790">
        <f>IF(front!E1790&gt;$AJ$2,AA1790,AB1790)</f>
        <v>36965.961689530312</v>
      </c>
      <c r="AK1790">
        <f t="shared" si="565"/>
        <v>36902.306825004904</v>
      </c>
      <c r="AL1790">
        <f>SUMPRODUCT($B$7:$B$456,AK$7:AK$456,EXP(constants!$B$32+constants!$A$32*ABS($A$7:$A$456-$A1790)))</f>
        <v>1.7999540911039718E-10</v>
      </c>
      <c r="AM1790">
        <f t="shared" si="556"/>
        <v>36902.306825004722</v>
      </c>
      <c r="AN1790">
        <f t="shared" si="563"/>
        <v>36896.42225534295</v>
      </c>
      <c r="AP1790" s="4"/>
      <c r="AQ1790" s="4"/>
      <c r="AR1790" s="4"/>
    </row>
    <row r="1791" spans="1:44" x14ac:dyDescent="0.2">
      <c r="A1791">
        <f>front!A1791</f>
        <v>999.21</v>
      </c>
      <c r="B1791" s="1">
        <f t="shared" si="564"/>
        <v>0.41000000000008185</v>
      </c>
      <c r="C1791" s="20">
        <f>front!B1791</f>
        <v>3249.1</v>
      </c>
      <c r="D1791" s="20">
        <f>front!C1791</f>
        <v>9182.6</v>
      </c>
      <c r="E1791" s="20">
        <f>front!D1791</f>
        <v>25364.799999999999</v>
      </c>
      <c r="F1791" s="20">
        <f>front!E1791</f>
        <v>64000</v>
      </c>
      <c r="G1791" s="20">
        <f>front!F1791</f>
        <v>64000</v>
      </c>
      <c r="H1791" s="20">
        <f>front!H1791</f>
        <v>9582</v>
      </c>
      <c r="I1791" s="20">
        <f>front!I1791</f>
        <v>11141</v>
      </c>
      <c r="J1791" s="20">
        <f>front!J1791</f>
        <v>11089.2</v>
      </c>
      <c r="K1791" s="20"/>
      <c r="L1791" s="4">
        <f>C1791/(constants!$A$4+constants!$B$4*data!C1791+constants!$C$4*data!C1791^2+constants!$D$4*data!C1791^3+constants!$E$4*data!C1791^4+constants!$F$4*data!C1791^5+constants!$G$4*data!C1791^6+constants!$H$4*data!C1791^7)</f>
        <v>3247.9270209045458</v>
      </c>
      <c r="M1791" s="4">
        <f>D1791/(constants!$A$4+constants!$B$4*data!D1791+constants!$C$4*data!D1791^2+constants!$D$4*data!D1791^3+constants!$E$4*data!D1791^4+constants!$F$4*data!D1791^5+constants!$G$4*data!D1791^6+constants!$H$4*data!D1791^7)</f>
        <v>9189.1468225752269</v>
      </c>
      <c r="N1791" s="4">
        <f>E1791/(constants!$A$4+constants!$B$4*data!E1791+constants!$C$4*data!E1791^2+constants!$D$4*data!E1791^3+constants!$E$4*data!E1791^4+constants!$F$4*data!E1791^5+constants!$G$4*data!E1791^6+constants!$H$4*data!E1791^7)</f>
        <v>25458.71646533073</v>
      </c>
      <c r="O1791" s="4">
        <f>F1791/(constants!$A$4+constants!$B$4*data!F1791+constants!$C$4*data!F1791^2+constants!$D$4*data!F1791^3+constants!$E$4*data!F1791^4+constants!$F$4*data!F1791^5+constants!$G$4*data!F1791^6+constants!$H$4*data!F1791^7)</f>
        <v>64773.712258592925</v>
      </c>
      <c r="P1791" s="4">
        <f>G1791/(constants!$A$4+constants!$B$4*data!G1791+constants!$C$4*data!G1791^2+constants!$D$4*data!G1791^3+constants!$E$4*data!G1791^4+constants!$F$4*data!G1791^5+constants!$G$4*data!G1791^6+constants!$H$4*data!G1791^7)</f>
        <v>64773.712258592925</v>
      </c>
      <c r="Q1791" s="4">
        <f>H1791/(constants!$A$4+constants!$B$4*data!H1791+constants!$C$4*data!H1791^2+constants!$D$4*data!H1791^3+constants!$E$4*data!H1791^4+constants!$F$4*data!H1791^5+constants!$G$4*data!H1791^6+constants!$H$4*data!H1791^7)</f>
        <v>9589.6129853699367</v>
      </c>
      <c r="R1791" s="4">
        <f>I1791/(constants!$A$4+constants!$B$4*data!I1791+constants!$C$4*data!I1791^2+constants!$D$4*data!I1791^3+constants!$E$4*data!I1791^4+constants!$F$4*data!I1791^5+constants!$G$4*data!I1791^6+constants!$H$4*data!I1791^7)</f>
        <v>11153.426779854137</v>
      </c>
      <c r="S1791" s="4">
        <f>J1791/(constants!$A$4+constants!$B$4*data!J1791+constants!$C$4*data!J1791^2+constants!$D$4*data!J1791^3+constants!$E$4*data!J1791^4+constants!$F$4*data!J1791^5+constants!$G$4*data!J1791^6+constants!$H$4*data!J1791^7)</f>
        <v>11101.450493156941</v>
      </c>
      <c r="T1791" s="4"/>
      <c r="U1791" s="4">
        <f t="shared" si="557"/>
        <v>22210.789444426184</v>
      </c>
      <c r="V1791" s="2">
        <f t="shared" si="558"/>
        <v>55584.5654360177</v>
      </c>
      <c r="W1791" s="2">
        <f t="shared" si="559"/>
        <v>55584.5654360177</v>
      </c>
      <c r="X1791" s="2">
        <f t="shared" si="560"/>
        <v>1563.8137944842001</v>
      </c>
      <c r="Y1791" s="2">
        <f t="shared" si="561"/>
        <v>1511.8375077870041</v>
      </c>
      <c r="Z1791" s="2"/>
      <c r="AA1791" s="4">
        <f t="shared" si="551"/>
        <v>37017.982407376971</v>
      </c>
      <c r="AB1791" s="4">
        <f t="shared" si="552"/>
        <v>9264.0942393362839</v>
      </c>
      <c r="AC1791" s="4">
        <f t="shared" si="553"/>
        <v>9264.0942393362839</v>
      </c>
      <c r="AD1791" s="4">
        <f t="shared" si="554"/>
        <v>260.63563241403335</v>
      </c>
      <c r="AE1791" s="4">
        <f t="shared" si="555"/>
        <v>251.97291796450068</v>
      </c>
      <c r="AF1791" s="4"/>
      <c r="AG1791" s="4">
        <f t="shared" si="562"/>
        <v>1</v>
      </c>
      <c r="AH1791" s="4"/>
      <c r="AI1791" s="4"/>
      <c r="AJ1791">
        <f>IF(front!E1791&gt;$AJ$2,AA1791,AB1791)</f>
        <v>37017.982407376971</v>
      </c>
      <c r="AK1791">
        <f t="shared" si="565"/>
        <v>36954.327542851563</v>
      </c>
      <c r="AL1791">
        <f>SUMPRODUCT($B$7:$B$456,AK$7:AK$456,EXP(constants!$B$32+constants!$A$32*ABS($A$7:$A$456-$A1791)))</f>
        <v>1.767955621735395E-10</v>
      </c>
      <c r="AM1791">
        <f t="shared" si="556"/>
        <v>36954.327542851388</v>
      </c>
      <c r="AN1791">
        <f t="shared" si="563"/>
        <v>36948.442973189616</v>
      </c>
      <c r="AP1791" s="4"/>
      <c r="AQ1791" s="4"/>
      <c r="AR1791" s="4"/>
    </row>
    <row r="1792" spans="1:44" x14ac:dyDescent="0.2">
      <c r="A1792">
        <f>front!A1792</f>
        <v>999.63</v>
      </c>
      <c r="B1792" s="1">
        <f t="shared" si="564"/>
        <v>0.41999999999995907</v>
      </c>
      <c r="C1792" s="20">
        <f>front!B1792</f>
        <v>3317.4</v>
      </c>
      <c r="D1792" s="20">
        <f>front!C1792</f>
        <v>9867.7999999999993</v>
      </c>
      <c r="E1792" s="20">
        <f>front!D1792</f>
        <v>25412.9</v>
      </c>
      <c r="F1792" s="20">
        <f>front!E1792</f>
        <v>64000</v>
      </c>
      <c r="G1792" s="20">
        <f>front!F1792</f>
        <v>64000</v>
      </c>
      <c r="H1792" s="20">
        <f>front!H1792</f>
        <v>10327.4</v>
      </c>
      <c r="I1792" s="20">
        <f>front!I1792</f>
        <v>11848</v>
      </c>
      <c r="J1792" s="20">
        <f>front!J1792</f>
        <v>11892.6</v>
      </c>
      <c r="K1792" s="20"/>
      <c r="L1792" s="4">
        <f>C1792/(constants!$A$4+constants!$B$4*data!C1792+constants!$C$4*data!C1792^2+constants!$D$4*data!C1792^3+constants!$E$4*data!C1792^4+constants!$F$4*data!C1792^5+constants!$G$4*data!C1792^6+constants!$H$4*data!C1792^7)</f>
        <v>3316.234936028849</v>
      </c>
      <c r="M1792" s="4">
        <f>D1792/(constants!$A$4+constants!$B$4*data!D1792+constants!$C$4*data!D1792^2+constants!$D$4*data!D1792^3+constants!$E$4*data!D1792^4+constants!$F$4*data!D1792^5+constants!$G$4*data!D1792^6+constants!$H$4*data!D1792^7)</f>
        <v>9876.2182415457864</v>
      </c>
      <c r="N1792" s="4">
        <f>E1792/(constants!$A$4+constants!$B$4*data!E1792+constants!$C$4*data!E1792^2+constants!$D$4*data!E1792^3+constants!$E$4*data!E1792^4+constants!$F$4*data!E1792^5+constants!$G$4*data!E1792^6+constants!$H$4*data!E1792^7)</f>
        <v>25507.186558353325</v>
      </c>
      <c r="O1792" s="4">
        <f>F1792/(constants!$A$4+constants!$B$4*data!F1792+constants!$C$4*data!F1792^2+constants!$D$4*data!F1792^3+constants!$E$4*data!F1792^4+constants!$F$4*data!F1792^5+constants!$G$4*data!F1792^6+constants!$H$4*data!F1792^7)</f>
        <v>64773.712258592925</v>
      </c>
      <c r="P1792" s="4">
        <f>G1792/(constants!$A$4+constants!$B$4*data!G1792+constants!$C$4*data!G1792^2+constants!$D$4*data!G1792^3+constants!$E$4*data!G1792^4+constants!$F$4*data!G1792^5+constants!$G$4*data!G1792^6+constants!$H$4*data!G1792^7)</f>
        <v>64773.712258592925</v>
      </c>
      <c r="Q1792" s="4">
        <f>H1792/(constants!$A$4+constants!$B$4*data!H1792+constants!$C$4*data!H1792^2+constants!$D$4*data!H1792^3+constants!$E$4*data!H1792^4+constants!$F$4*data!H1792^5+constants!$G$4*data!H1792^6+constants!$H$4*data!H1792^7)</f>
        <v>10337.186517532806</v>
      </c>
      <c r="R1792" s="4">
        <f>I1792/(constants!$A$4+constants!$B$4*data!I1792+constants!$C$4*data!I1792^2+constants!$D$4*data!I1792^3+constants!$E$4*data!I1792^4+constants!$F$4*data!I1792^5+constants!$G$4*data!I1792^6+constants!$H$4*data!I1792^7)</f>
        <v>11862.941881725563</v>
      </c>
      <c r="S1792" s="4">
        <f>J1792/(constants!$A$4+constants!$B$4*data!J1792+constants!$C$4*data!J1792^2+constants!$D$4*data!J1792^3+constants!$E$4*data!J1792^4+constants!$F$4*data!J1792^5+constants!$G$4*data!J1792^6+constants!$H$4*data!J1792^7)</f>
        <v>11907.707274937735</v>
      </c>
      <c r="T1792" s="4"/>
      <c r="U1792" s="4">
        <f t="shared" si="557"/>
        <v>22190.951622324475</v>
      </c>
      <c r="V1792" s="2">
        <f t="shared" si="558"/>
        <v>54897.494017047138</v>
      </c>
      <c r="W1792" s="2">
        <f t="shared" si="559"/>
        <v>54897.494017047138</v>
      </c>
      <c r="X1792" s="2">
        <f t="shared" si="560"/>
        <v>1525.755364192757</v>
      </c>
      <c r="Y1792" s="2">
        <f t="shared" si="561"/>
        <v>1570.5207574049291</v>
      </c>
      <c r="Z1792" s="2"/>
      <c r="AA1792" s="4">
        <f t="shared" si="551"/>
        <v>36984.919370540789</v>
      </c>
      <c r="AB1792" s="4">
        <f t="shared" si="552"/>
        <v>9149.5823361745224</v>
      </c>
      <c r="AC1792" s="4">
        <f t="shared" si="553"/>
        <v>9149.5823361745224</v>
      </c>
      <c r="AD1792" s="4">
        <f t="shared" si="554"/>
        <v>254.29256069879284</v>
      </c>
      <c r="AE1792" s="4">
        <f t="shared" si="555"/>
        <v>261.75345956748816</v>
      </c>
      <c r="AF1792" s="4"/>
      <c r="AG1792" s="4">
        <f t="shared" si="562"/>
        <v>1</v>
      </c>
      <c r="AH1792" s="4"/>
      <c r="AI1792" s="4"/>
      <c r="AJ1792">
        <f>IF(front!E1792&gt;$AJ$2,AA1792,AB1792)</f>
        <v>36984.919370540789</v>
      </c>
      <c r="AK1792">
        <f t="shared" si="565"/>
        <v>36921.264506015381</v>
      </c>
      <c r="AL1792">
        <f>SUMPRODUCT($B$7:$B$456,AK$7:AK$456,EXP(constants!$B$32+constants!$A$32*ABS($A$7:$A$456-$A1792)))</f>
        <v>1.7357664459968499E-10</v>
      </c>
      <c r="AM1792">
        <f t="shared" si="556"/>
        <v>36921.264506015206</v>
      </c>
      <c r="AN1792">
        <f t="shared" si="563"/>
        <v>36915.379936353434</v>
      </c>
      <c r="AP1792" s="4"/>
      <c r="AQ1792" s="4"/>
      <c r="AR1792" s="4"/>
    </row>
    <row r="1793" spans="1:44" x14ac:dyDescent="0.2">
      <c r="A1793">
        <f>front!A1793</f>
        <v>1000.05</v>
      </c>
      <c r="B1793" s="1">
        <f t="shared" si="564"/>
        <v>0.41999999999995907</v>
      </c>
      <c r="C1793" s="20">
        <f>front!B1793</f>
        <v>3381.4</v>
      </c>
      <c r="D1793" s="20">
        <f>front!C1793</f>
        <v>10473.799999999999</v>
      </c>
      <c r="E1793" s="20">
        <f>front!D1793</f>
        <v>25413.4</v>
      </c>
      <c r="F1793" s="20">
        <f>front!E1793</f>
        <v>64000</v>
      </c>
      <c r="G1793" s="20">
        <f>front!F1793</f>
        <v>64000</v>
      </c>
      <c r="H1793" s="20">
        <f>front!H1793</f>
        <v>10929.4</v>
      </c>
      <c r="I1793" s="20">
        <f>front!I1793</f>
        <v>12490.6</v>
      </c>
      <c r="J1793" s="20">
        <f>front!J1793</f>
        <v>12484.8</v>
      </c>
      <c r="K1793" s="20"/>
      <c r="L1793" s="4">
        <f>C1793/(constants!$A$4+constants!$B$4*data!C1793+constants!$C$4*data!C1793^2+constants!$D$4*data!C1793^3+constants!$E$4*data!C1793^4+constants!$F$4*data!C1793^5+constants!$G$4*data!C1793^6+constants!$H$4*data!C1793^7)</f>
        <v>3380.2438320298443</v>
      </c>
      <c r="M1793" s="4">
        <f>D1793/(constants!$A$4+constants!$B$4*data!D1793+constants!$C$4*data!D1793^2+constants!$D$4*data!D1793^3+constants!$E$4*data!D1793^4+constants!$F$4*data!D1793^5+constants!$G$4*data!D1793^6+constants!$H$4*data!D1793^7)</f>
        <v>10484.04118636679</v>
      </c>
      <c r="N1793" s="4">
        <f>E1793/(constants!$A$4+constants!$B$4*data!E1793+constants!$C$4*data!E1793^2+constants!$D$4*data!E1793^3+constants!$E$4*data!E1793^4+constants!$F$4*data!E1793^5+constants!$G$4*data!E1793^6+constants!$H$4*data!E1793^7)</f>
        <v>25507.690408963408</v>
      </c>
      <c r="O1793" s="4">
        <f>F1793/(constants!$A$4+constants!$B$4*data!F1793+constants!$C$4*data!F1793^2+constants!$D$4*data!F1793^3+constants!$E$4*data!F1793^4+constants!$F$4*data!F1793^5+constants!$G$4*data!F1793^6+constants!$H$4*data!F1793^7)</f>
        <v>64773.712258592925</v>
      </c>
      <c r="P1793" s="4">
        <f>G1793/(constants!$A$4+constants!$B$4*data!G1793+constants!$C$4*data!G1793^2+constants!$D$4*data!G1793^3+constants!$E$4*data!G1793^4+constants!$F$4*data!G1793^5+constants!$G$4*data!G1793^6+constants!$H$4*data!G1793^7)</f>
        <v>64773.712258592925</v>
      </c>
      <c r="Q1793" s="4">
        <f>H1793/(constants!$A$4+constants!$B$4*data!H1793+constants!$C$4*data!H1793^2+constants!$D$4*data!H1793^3+constants!$E$4*data!H1793^4+constants!$F$4*data!H1793^5+constants!$G$4*data!H1793^6+constants!$H$4*data!H1793^7)</f>
        <v>10941.113620197601</v>
      </c>
      <c r="R1793" s="4">
        <f>I1793/(constants!$A$4+constants!$B$4*data!I1793+constants!$C$4*data!I1793^2+constants!$D$4*data!I1793^3+constants!$E$4*data!I1793^4+constants!$F$4*data!I1793^5+constants!$G$4*data!I1793^6+constants!$H$4*data!I1793^7)</f>
        <v>12508.000421688872</v>
      </c>
      <c r="S1793" s="4">
        <f>J1793/(constants!$A$4+constants!$B$4*data!J1793+constants!$C$4*data!J1793^2+constants!$D$4*data!J1793^3+constants!$E$4*data!J1793^4+constants!$F$4*data!J1793^5+constants!$G$4*data!J1793^6+constants!$H$4*data!J1793^7)</f>
        <v>12502.177512384826</v>
      </c>
      <c r="T1793" s="4"/>
      <c r="U1793" s="4">
        <f t="shared" si="557"/>
        <v>22127.446576933566</v>
      </c>
      <c r="V1793" s="2">
        <f t="shared" si="558"/>
        <v>54289.671072226134</v>
      </c>
      <c r="W1793" s="2">
        <f t="shared" si="559"/>
        <v>54289.671072226134</v>
      </c>
      <c r="X1793" s="2">
        <f t="shared" si="560"/>
        <v>1566.8868014912714</v>
      </c>
      <c r="Y1793" s="2">
        <f t="shared" si="561"/>
        <v>1561.0638921872251</v>
      </c>
      <c r="Z1793" s="2"/>
      <c r="AA1793" s="4">
        <f t="shared" si="551"/>
        <v>36879.077628222614</v>
      </c>
      <c r="AB1793" s="4">
        <f t="shared" si="552"/>
        <v>9048.2785120376902</v>
      </c>
      <c r="AC1793" s="4">
        <f t="shared" si="553"/>
        <v>9048.2785120376902</v>
      </c>
      <c r="AD1793" s="4">
        <f t="shared" si="554"/>
        <v>261.14780024854525</v>
      </c>
      <c r="AE1793" s="4">
        <f t="shared" si="555"/>
        <v>260.17731536453755</v>
      </c>
      <c r="AF1793" s="4"/>
      <c r="AG1793" s="4">
        <f t="shared" si="562"/>
        <v>1</v>
      </c>
      <c r="AH1793" s="4"/>
      <c r="AI1793" s="4"/>
      <c r="AJ1793">
        <f>IF(front!E1793&gt;$AJ$2,AA1793,AB1793)</f>
        <v>36879.077628222614</v>
      </c>
      <c r="AK1793">
        <f t="shared" si="565"/>
        <v>36815.422763697206</v>
      </c>
      <c r="AL1793">
        <f>SUMPRODUCT($B$7:$B$456,AK$7:AK$456,EXP(constants!$B$32+constants!$A$32*ABS($A$7:$A$456-$A1793)))</f>
        <v>1.7041633387217819E-10</v>
      </c>
      <c r="AM1793">
        <f t="shared" si="556"/>
        <v>36815.422763697039</v>
      </c>
      <c r="AN1793">
        <f t="shared" si="563"/>
        <v>36809.538194035267</v>
      </c>
      <c r="AP1793" s="4"/>
      <c r="AQ1793" s="4"/>
      <c r="AR1793" s="4"/>
    </row>
    <row r="1794" spans="1:44" x14ac:dyDescent="0.2">
      <c r="A1794">
        <f>front!A1794</f>
        <v>1000.47</v>
      </c>
      <c r="B1794" s="1">
        <f t="shared" si="564"/>
        <v>0.42000000000007276</v>
      </c>
      <c r="C1794" s="20">
        <f>front!B1794</f>
        <v>3247.1</v>
      </c>
      <c r="D1794" s="20">
        <f>front!C1794</f>
        <v>9099.6</v>
      </c>
      <c r="E1794" s="20">
        <f>front!D1794</f>
        <v>25279.8</v>
      </c>
      <c r="F1794" s="20">
        <f>front!E1794</f>
        <v>64000</v>
      </c>
      <c r="G1794" s="20">
        <f>front!F1794</f>
        <v>64000</v>
      </c>
      <c r="H1794" s="20">
        <f>front!H1794</f>
        <v>9539.2000000000007</v>
      </c>
      <c r="I1794" s="20">
        <f>front!I1794</f>
        <v>11038</v>
      </c>
      <c r="J1794" s="20">
        <f>front!J1794</f>
        <v>11049</v>
      </c>
      <c r="K1794" s="20"/>
      <c r="L1794" s="4">
        <f>C1794/(constants!$A$4+constants!$B$4*data!C1794+constants!$C$4*data!C1794^2+constants!$D$4*data!C1794^3+constants!$E$4*data!C1794^4+constants!$F$4*data!C1794^5+constants!$G$4*data!C1794^6+constants!$H$4*data!C1794^7)</f>
        <v>3245.9268135513321</v>
      </c>
      <c r="M1794" s="4">
        <f>D1794/(constants!$A$4+constants!$B$4*data!D1794+constants!$C$4*data!D1794^2+constants!$D$4*data!D1794^3+constants!$E$4*data!D1794^4+constants!$F$4*data!D1794^5+constants!$G$4*data!D1794^6+constants!$H$4*data!D1794^7)</f>
        <v>9105.9339678835931</v>
      </c>
      <c r="N1794" s="4">
        <f>E1794/(constants!$A$4+constants!$B$4*data!E1794+constants!$C$4*data!E1794^2+constants!$D$4*data!E1794^3+constants!$E$4*data!E1794^4+constants!$F$4*data!E1794^5+constants!$G$4*data!E1794^6+constants!$H$4*data!E1794^7)</f>
        <v>25373.064074721264</v>
      </c>
      <c r="O1794" s="4">
        <f>F1794/(constants!$A$4+constants!$B$4*data!F1794+constants!$C$4*data!F1794^2+constants!$D$4*data!F1794^3+constants!$E$4*data!F1794^4+constants!$F$4*data!F1794^5+constants!$G$4*data!F1794^6+constants!$H$4*data!F1794^7)</f>
        <v>64773.712258592925</v>
      </c>
      <c r="P1794" s="4">
        <f>G1794/(constants!$A$4+constants!$B$4*data!G1794+constants!$C$4*data!G1794^2+constants!$D$4*data!G1794^3+constants!$E$4*data!G1794^4+constants!$F$4*data!G1794^5+constants!$G$4*data!G1794^6+constants!$H$4*data!G1794^7)</f>
        <v>64773.712258592925</v>
      </c>
      <c r="Q1794" s="4">
        <f>H1794/(constants!$A$4+constants!$B$4*data!H1794+constants!$C$4*data!H1794^2+constants!$D$4*data!H1794^3+constants!$E$4*data!H1794^4+constants!$F$4*data!H1794^5+constants!$G$4*data!H1794^6+constants!$H$4*data!H1794^7)</f>
        <v>9546.6954262022664</v>
      </c>
      <c r="R1794" s="4">
        <f>I1794/(constants!$A$4+constants!$B$4*data!I1794+constants!$C$4*data!I1794^2+constants!$D$4*data!I1794^3+constants!$E$4*data!I1794^4+constants!$F$4*data!I1794^5+constants!$G$4*data!I1794^6+constants!$H$4*data!I1794^7)</f>
        <v>11050.077332489584</v>
      </c>
      <c r="S1794" s="4">
        <f>J1794/(constants!$A$4+constants!$B$4*data!J1794+constants!$C$4*data!J1794^2+constants!$D$4*data!J1794^3+constants!$E$4*data!J1794^4+constants!$F$4*data!J1794^5+constants!$G$4*data!J1794^6+constants!$H$4*data!J1794^7)</f>
        <v>11061.114443959774</v>
      </c>
      <c r="T1794" s="4"/>
      <c r="U1794" s="4">
        <f t="shared" si="557"/>
        <v>22127.137261169933</v>
      </c>
      <c r="V1794" s="2">
        <f t="shared" si="558"/>
        <v>55667.778290709335</v>
      </c>
      <c r="W1794" s="2">
        <f t="shared" si="559"/>
        <v>55667.778290709335</v>
      </c>
      <c r="X1794" s="2">
        <f t="shared" si="560"/>
        <v>1503.3819062873172</v>
      </c>
      <c r="Y1794" s="2">
        <f t="shared" si="561"/>
        <v>1514.4190177575074</v>
      </c>
      <c r="Z1794" s="2"/>
      <c r="AA1794" s="4">
        <f t="shared" si="551"/>
        <v>36878.562101949887</v>
      </c>
      <c r="AB1794" s="4">
        <f t="shared" si="552"/>
        <v>9277.9630484515546</v>
      </c>
      <c r="AC1794" s="4">
        <f t="shared" si="553"/>
        <v>9277.9630484515546</v>
      </c>
      <c r="AD1794" s="4">
        <f t="shared" si="554"/>
        <v>250.5636510478862</v>
      </c>
      <c r="AE1794" s="4">
        <f t="shared" si="555"/>
        <v>252.40316962625124</v>
      </c>
      <c r="AF1794" s="4"/>
      <c r="AG1794" s="4">
        <f t="shared" si="562"/>
        <v>1</v>
      </c>
      <c r="AH1794" s="4"/>
      <c r="AI1794" s="4"/>
      <c r="AJ1794">
        <f>IF(front!E1794&gt;$AJ$2,AA1794,AB1794)</f>
        <v>36878.562101949887</v>
      </c>
      <c r="AK1794">
        <f t="shared" si="565"/>
        <v>36814.907237424479</v>
      </c>
      <c r="AL1794">
        <f>SUMPRODUCT($B$7:$B$456,AK$7:AK$456,EXP(constants!$B$32+constants!$A$32*ABS($A$7:$A$456-$A1794)))</f>
        <v>1.6731356293591055E-10</v>
      </c>
      <c r="AM1794">
        <f t="shared" si="556"/>
        <v>36814.907237424311</v>
      </c>
      <c r="AN1794">
        <f t="shared" si="563"/>
        <v>36809.02266776254</v>
      </c>
      <c r="AP1794" s="4"/>
      <c r="AQ1794" s="4"/>
      <c r="AR1794" s="4"/>
    </row>
    <row r="1795" spans="1:44" x14ac:dyDescent="0.2">
      <c r="A1795">
        <f>front!A1795</f>
        <v>1000.89</v>
      </c>
      <c r="B1795" s="1">
        <f t="shared" si="564"/>
        <v>0.41999999999995907</v>
      </c>
      <c r="C1795" s="20">
        <f>front!B1795</f>
        <v>3305.75</v>
      </c>
      <c r="D1795" s="20">
        <f>front!C1795</f>
        <v>9756.7999999999993</v>
      </c>
      <c r="E1795" s="20">
        <f>front!D1795</f>
        <v>25275.75</v>
      </c>
      <c r="F1795" s="20">
        <f>front!E1795</f>
        <v>64000</v>
      </c>
      <c r="G1795" s="20">
        <f>front!F1795</f>
        <v>64000</v>
      </c>
      <c r="H1795" s="20">
        <f>front!H1795</f>
        <v>10154.200000000001</v>
      </c>
      <c r="I1795" s="20">
        <f>front!I1795</f>
        <v>11681.2</v>
      </c>
      <c r="J1795" s="20">
        <f>front!J1795</f>
        <v>11734.6</v>
      </c>
      <c r="K1795" s="20"/>
      <c r="L1795" s="4">
        <f>C1795/(constants!$A$4+constants!$B$4*data!C1795+constants!$C$4*data!C1795^2+constants!$D$4*data!C1795^3+constants!$E$4*data!C1795^4+constants!$F$4*data!C1795^5+constants!$G$4*data!C1795^6+constants!$H$4*data!C1795^7)</f>
        <v>3304.5834710126028</v>
      </c>
      <c r="M1795" s="4">
        <f>D1795/(constants!$A$4+constants!$B$4*data!D1795+constants!$C$4*data!D1795^2+constants!$D$4*data!D1795^3+constants!$E$4*data!D1795^4+constants!$F$4*data!D1795^5+constants!$G$4*data!D1795^6+constants!$H$4*data!D1795^7)</f>
        <v>9764.9013181286227</v>
      </c>
      <c r="N1795" s="4">
        <f>E1795/(constants!$A$4+constants!$B$4*data!E1795+constants!$C$4*data!E1795^2+constants!$D$4*data!E1795^3+constants!$E$4*data!E1795^4+constants!$F$4*data!E1795^5+constants!$G$4*data!E1795^6+constants!$H$4*data!E1795^7)</f>
        <v>25368.983041718853</v>
      </c>
      <c r="O1795" s="4">
        <f>F1795/(constants!$A$4+constants!$B$4*data!F1795+constants!$C$4*data!F1795^2+constants!$D$4*data!F1795^3+constants!$E$4*data!F1795^4+constants!$F$4*data!F1795^5+constants!$G$4*data!F1795^6+constants!$H$4*data!F1795^7)</f>
        <v>64773.712258592925</v>
      </c>
      <c r="P1795" s="4">
        <f>G1795/(constants!$A$4+constants!$B$4*data!G1795+constants!$C$4*data!G1795^2+constants!$D$4*data!G1795^3+constants!$E$4*data!G1795^4+constants!$F$4*data!G1795^5+constants!$G$4*data!G1795^6+constants!$H$4*data!G1795^7)</f>
        <v>64773.712258592925</v>
      </c>
      <c r="Q1795" s="4">
        <f>H1795/(constants!$A$4+constants!$B$4*data!H1795+constants!$C$4*data!H1795^2+constants!$D$4*data!H1795^3+constants!$E$4*data!H1795^4+constants!$F$4*data!H1795^5+constants!$G$4*data!H1795^6+constants!$H$4*data!H1795^7)</f>
        <v>10163.460324682272</v>
      </c>
      <c r="R1795" s="4">
        <f>I1795/(constants!$A$4+constants!$B$4*data!I1795+constants!$C$4*data!I1795^2+constants!$D$4*data!I1795^3+constants!$E$4*data!I1795^4+constants!$F$4*data!I1795^5+constants!$G$4*data!I1795^6+constants!$H$4*data!I1795^7)</f>
        <v>11695.530349023351</v>
      </c>
      <c r="S1795" s="4">
        <f>J1795/(constants!$A$4+constants!$B$4*data!J1795+constants!$C$4*data!J1795^2+constants!$D$4*data!J1795^3+constants!$E$4*data!J1795^4+constants!$F$4*data!J1795^5+constants!$G$4*data!J1795^6+constants!$H$4*data!J1795^7)</f>
        <v>11749.124918396572</v>
      </c>
      <c r="T1795" s="4"/>
      <c r="U1795" s="4">
        <f t="shared" si="557"/>
        <v>22064.39957070625</v>
      </c>
      <c r="V1795" s="2">
        <f t="shared" si="558"/>
        <v>55008.810940464304</v>
      </c>
      <c r="W1795" s="2">
        <f t="shared" si="559"/>
        <v>55008.810940464304</v>
      </c>
      <c r="X1795" s="2">
        <f t="shared" si="560"/>
        <v>1532.0700243410793</v>
      </c>
      <c r="Y1795" s="2">
        <f t="shared" si="561"/>
        <v>1585.6645937143003</v>
      </c>
      <c r="Z1795" s="2"/>
      <c r="AA1795" s="4">
        <f t="shared" si="551"/>
        <v>36773.999284510413</v>
      </c>
      <c r="AB1795" s="4">
        <f t="shared" si="552"/>
        <v>9168.1351567440506</v>
      </c>
      <c r="AC1795" s="4">
        <f t="shared" si="553"/>
        <v>9168.1351567440506</v>
      </c>
      <c r="AD1795" s="4">
        <f t="shared" si="554"/>
        <v>255.34500405684653</v>
      </c>
      <c r="AE1795" s="4">
        <f t="shared" si="555"/>
        <v>264.27743228571671</v>
      </c>
      <c r="AF1795" s="4"/>
      <c r="AG1795" s="4">
        <f t="shared" si="562"/>
        <v>1</v>
      </c>
      <c r="AH1795" s="4"/>
      <c r="AI1795" s="4"/>
      <c r="AJ1795">
        <f>IF(front!E1795&gt;$AJ$2,AA1795,AB1795)</f>
        <v>36773.999284510413</v>
      </c>
      <c r="AK1795">
        <f t="shared" si="565"/>
        <v>36710.344419985006</v>
      </c>
      <c r="AL1795">
        <f>SUMPRODUCT($B$7:$B$456,AK$7:AK$456,EXP(constants!$B$32+constants!$A$32*ABS($A$7:$A$456-$A1795)))</f>
        <v>1.642672841636529E-10</v>
      </c>
      <c r="AM1795">
        <f t="shared" si="556"/>
        <v>36710.344419984838</v>
      </c>
      <c r="AN1795">
        <f t="shared" si="563"/>
        <v>36704.459850323066</v>
      </c>
      <c r="AP1795" s="4"/>
      <c r="AQ1795" s="4"/>
      <c r="AR1795" s="4"/>
    </row>
    <row r="1796" spans="1:44" x14ac:dyDescent="0.2">
      <c r="A1796">
        <f>front!A1796</f>
        <v>1001.31</v>
      </c>
      <c r="B1796" s="1">
        <f t="shared" si="564"/>
        <v>0.41999999999995907</v>
      </c>
      <c r="C1796" s="20">
        <f>front!B1796</f>
        <v>3330.35</v>
      </c>
      <c r="D1796" s="20">
        <f>front!C1796</f>
        <v>10036.4</v>
      </c>
      <c r="E1796" s="20">
        <f>front!D1796</f>
        <v>25268.75</v>
      </c>
      <c r="F1796" s="20">
        <f>front!E1796</f>
        <v>64000</v>
      </c>
      <c r="G1796" s="20">
        <f>front!F1796</f>
        <v>64000</v>
      </c>
      <c r="H1796" s="20">
        <f>front!H1796</f>
        <v>10404.4</v>
      </c>
      <c r="I1796" s="20">
        <f>front!I1796</f>
        <v>11979</v>
      </c>
      <c r="J1796" s="20">
        <f>front!J1796</f>
        <v>11994.8</v>
      </c>
      <c r="K1796" s="20"/>
      <c r="L1796" s="4">
        <f>C1796/(constants!$A$4+constants!$B$4*data!C1796+constants!$C$4*data!C1796^2+constants!$D$4*data!C1796^3+constants!$E$4*data!C1796^4+constants!$F$4*data!C1796^5+constants!$G$4*data!C1796^6+constants!$H$4*data!C1796^7)</f>
        <v>3329.1866201903672</v>
      </c>
      <c r="M1796" s="4">
        <f>D1796/(constants!$A$4+constants!$B$4*data!D1796+constants!$C$4*data!D1796^2+constants!$D$4*data!D1796^3+constants!$E$4*data!D1796^4+constants!$F$4*data!D1796^5+constants!$G$4*data!D1796^6+constants!$H$4*data!D1796^7)</f>
        <v>10045.309724951579</v>
      </c>
      <c r="N1796" s="4">
        <f>E1796/(constants!$A$4+constants!$B$4*data!E1796+constants!$C$4*data!E1796^2+constants!$D$4*data!E1796^3+constants!$E$4*data!E1796^4+constants!$F$4*data!E1796^5+constants!$G$4*data!E1796^6+constants!$H$4*data!E1796^7)</f>
        <v>25361.929415452036</v>
      </c>
      <c r="O1796" s="4">
        <f>F1796/(constants!$A$4+constants!$B$4*data!F1796+constants!$C$4*data!F1796^2+constants!$D$4*data!F1796^3+constants!$E$4*data!F1796^4+constants!$F$4*data!F1796^5+constants!$G$4*data!F1796^6+constants!$H$4*data!F1796^7)</f>
        <v>64773.712258592925</v>
      </c>
      <c r="P1796" s="4">
        <f>G1796/(constants!$A$4+constants!$B$4*data!G1796+constants!$C$4*data!G1796^2+constants!$D$4*data!G1796^3+constants!$E$4*data!G1796^4+constants!$F$4*data!G1796^5+constants!$G$4*data!G1796^6+constants!$H$4*data!G1796^7)</f>
        <v>64773.712258592925</v>
      </c>
      <c r="Q1796" s="4">
        <f>H1796/(constants!$A$4+constants!$B$4*data!H1796+constants!$C$4*data!H1796^2+constants!$D$4*data!H1796^3+constants!$E$4*data!H1796^4+constants!$F$4*data!H1796^5+constants!$G$4*data!H1796^6+constants!$H$4*data!H1796^7)</f>
        <v>10414.424526352079</v>
      </c>
      <c r="R1796" s="4">
        <f>I1796/(constants!$A$4+constants!$B$4*data!I1796+constants!$C$4*data!I1796^2+constants!$D$4*data!I1796^3+constants!$E$4*data!I1796^4+constants!$F$4*data!I1796^5+constants!$G$4*data!I1796^6+constants!$H$4*data!I1796^7)</f>
        <v>11994.429921619512</v>
      </c>
      <c r="S1796" s="4">
        <f>J1796/(constants!$A$4+constants!$B$4*data!J1796+constants!$C$4*data!J1796^2+constants!$D$4*data!J1796^3+constants!$E$4*data!J1796^4+constants!$F$4*data!J1796^5+constants!$G$4*data!J1796^6+constants!$H$4*data!J1796^7)</f>
        <v>12010.289243484061</v>
      </c>
      <c r="T1796" s="4"/>
      <c r="U1796" s="4">
        <f t="shared" si="557"/>
        <v>22032.742795261667</v>
      </c>
      <c r="V1796" s="2">
        <f t="shared" si="558"/>
        <v>54728.402533641347</v>
      </c>
      <c r="W1796" s="2">
        <f t="shared" si="559"/>
        <v>54728.402533641347</v>
      </c>
      <c r="X1796" s="2">
        <f t="shared" si="560"/>
        <v>1580.0053952674334</v>
      </c>
      <c r="Y1796" s="2">
        <f t="shared" si="561"/>
        <v>1595.8647171319826</v>
      </c>
      <c r="Z1796" s="2"/>
      <c r="AA1796" s="4">
        <f t="shared" si="551"/>
        <v>36721.237992102775</v>
      </c>
      <c r="AB1796" s="4">
        <f t="shared" si="552"/>
        <v>9121.4004222735584</v>
      </c>
      <c r="AC1796" s="4">
        <f t="shared" si="553"/>
        <v>9121.4004222735584</v>
      </c>
      <c r="AD1796" s="4">
        <f t="shared" si="554"/>
        <v>263.33423254457227</v>
      </c>
      <c r="AE1796" s="4">
        <f t="shared" si="555"/>
        <v>265.9774528553304</v>
      </c>
      <c r="AF1796" s="4"/>
      <c r="AG1796" s="4">
        <f t="shared" si="562"/>
        <v>1</v>
      </c>
      <c r="AH1796" s="4"/>
      <c r="AI1796" s="4"/>
      <c r="AJ1796">
        <f>IF(front!E1796&gt;$AJ$2,AA1796,AB1796)</f>
        <v>36721.237992102775</v>
      </c>
      <c r="AK1796">
        <f t="shared" si="565"/>
        <v>36657.583127577367</v>
      </c>
      <c r="AL1796">
        <f>SUMPRODUCT($B$7:$B$456,AK$7:AK$456,EXP(constants!$B$32+constants!$A$32*ABS($A$7:$A$456-$A1796)))</f>
        <v>1.61276469002327E-10</v>
      </c>
      <c r="AM1796">
        <f t="shared" si="556"/>
        <v>36657.583127577207</v>
      </c>
      <c r="AN1796">
        <f t="shared" si="563"/>
        <v>36651.698557915435</v>
      </c>
      <c r="AP1796" s="4"/>
      <c r="AQ1796" s="4"/>
      <c r="AR1796" s="4"/>
    </row>
    <row r="1797" spans="1:44" x14ac:dyDescent="0.2">
      <c r="A1797">
        <f>front!A1797</f>
        <v>1001.72</v>
      </c>
      <c r="B1797" s="1">
        <f t="shared" si="564"/>
        <v>0.41000000000008185</v>
      </c>
      <c r="C1797" s="20">
        <f>front!B1797</f>
        <v>3282.9</v>
      </c>
      <c r="D1797" s="20">
        <f>front!C1797</f>
        <v>9622.2000000000007</v>
      </c>
      <c r="E1797" s="20">
        <f>front!D1797</f>
        <v>25202.3</v>
      </c>
      <c r="F1797" s="20">
        <f>front!E1797</f>
        <v>64000</v>
      </c>
      <c r="G1797" s="20">
        <f>front!F1797</f>
        <v>64000</v>
      </c>
      <c r="H1797" s="20">
        <f>front!H1797</f>
        <v>9984.6</v>
      </c>
      <c r="I1797" s="20">
        <f>front!I1797</f>
        <v>11602.4</v>
      </c>
      <c r="J1797" s="20">
        <f>front!J1797</f>
        <v>11624.8</v>
      </c>
      <c r="K1797" s="20"/>
      <c r="L1797" s="4">
        <f>C1797/(constants!$A$4+constants!$B$4*data!C1797+constants!$C$4*data!C1797^2+constants!$D$4*data!C1797^3+constants!$E$4*data!C1797^4+constants!$F$4*data!C1797^5+constants!$G$4*data!C1797^6+constants!$H$4*data!C1797^7)</f>
        <v>3281.7307350437086</v>
      </c>
      <c r="M1797" s="4">
        <f>D1797/(constants!$A$4+constants!$B$4*data!D1797+constants!$C$4*data!D1797^2+constants!$D$4*data!D1797^3+constants!$E$4*data!D1797^4+constants!$F$4*data!D1797^5+constants!$G$4*data!D1797^6+constants!$H$4*data!D1797^7)</f>
        <v>9629.9241239052462</v>
      </c>
      <c r="N1797" s="4">
        <f>E1797/(constants!$A$4+constants!$B$4*data!E1797+constants!$C$4*data!E1797^2+constants!$D$4*data!E1797^3+constants!$E$4*data!E1797^4+constants!$F$4*data!E1797^5+constants!$G$4*data!E1797^6+constants!$H$4*data!E1797^7)</f>
        <v>25294.971043284673</v>
      </c>
      <c r="O1797" s="4">
        <f>F1797/(constants!$A$4+constants!$B$4*data!F1797+constants!$C$4*data!F1797^2+constants!$D$4*data!F1797^3+constants!$E$4*data!F1797^4+constants!$F$4*data!F1797^5+constants!$G$4*data!F1797^6+constants!$H$4*data!F1797^7)</f>
        <v>64773.712258592925</v>
      </c>
      <c r="P1797" s="4">
        <f>G1797/(constants!$A$4+constants!$B$4*data!G1797+constants!$C$4*data!G1797^2+constants!$D$4*data!G1797^3+constants!$E$4*data!G1797^4+constants!$F$4*data!G1797^5+constants!$G$4*data!G1797^6+constants!$H$4*data!G1797^7)</f>
        <v>64773.712258592925</v>
      </c>
      <c r="Q1797" s="4">
        <f>H1797/(constants!$A$4+constants!$B$4*data!H1797+constants!$C$4*data!H1797^2+constants!$D$4*data!H1797^3+constants!$E$4*data!H1797^4+constants!$F$4*data!H1797^5+constants!$G$4*data!H1797^6+constants!$H$4*data!H1797^7)</f>
        <v>9993.3574297165706</v>
      </c>
      <c r="R1797" s="4">
        <f>I1797/(constants!$A$4+constants!$B$4*data!I1797+constants!$C$4*data!I1797^2+constants!$D$4*data!I1797^3+constants!$E$4*data!I1797^4+constants!$F$4*data!I1797^5+constants!$G$4*data!I1797^6+constants!$H$4*data!I1797^7)</f>
        <v>11616.445319566938</v>
      </c>
      <c r="S1797" s="4">
        <f>J1797/(constants!$A$4+constants!$B$4*data!J1797+constants!$C$4*data!J1797^2+constants!$D$4*data!J1797^3+constants!$E$4*data!J1797^4+constants!$F$4*data!J1797^5+constants!$G$4*data!J1797^6+constants!$H$4*data!J1797^7)</f>
        <v>11638.92608953431</v>
      </c>
      <c r="T1797" s="4"/>
      <c r="U1797" s="4">
        <f t="shared" si="557"/>
        <v>22013.240308240966</v>
      </c>
      <c r="V1797" s="2">
        <f t="shared" si="558"/>
        <v>55143.788134687682</v>
      </c>
      <c r="W1797" s="2">
        <f t="shared" si="559"/>
        <v>55143.788134687682</v>
      </c>
      <c r="X1797" s="2">
        <f t="shared" si="560"/>
        <v>1623.087889850367</v>
      </c>
      <c r="Y1797" s="2">
        <f t="shared" si="561"/>
        <v>1645.5686598177399</v>
      </c>
      <c r="Z1797" s="2"/>
      <c r="AA1797" s="4">
        <f t="shared" si="551"/>
        <v>36688.733847068273</v>
      </c>
      <c r="AB1797" s="4">
        <f t="shared" si="552"/>
        <v>9190.6313557812809</v>
      </c>
      <c r="AC1797" s="4">
        <f t="shared" si="553"/>
        <v>9190.6313557812809</v>
      </c>
      <c r="AD1797" s="4">
        <f t="shared" si="554"/>
        <v>270.5146483083945</v>
      </c>
      <c r="AE1797" s="4">
        <f t="shared" si="555"/>
        <v>274.26144330295665</v>
      </c>
      <c r="AF1797" s="4"/>
      <c r="AG1797" s="4">
        <f t="shared" si="562"/>
        <v>1</v>
      </c>
      <c r="AH1797" s="4"/>
      <c r="AI1797" s="4"/>
      <c r="AJ1797">
        <f>IF(front!E1797&gt;$AJ$2,AA1797,AB1797)</f>
        <v>36688.733847068273</v>
      </c>
      <c r="AK1797">
        <f t="shared" si="565"/>
        <v>36625.078982542866</v>
      </c>
      <c r="AL1797">
        <f>SUMPRODUCT($B$7:$B$456,AK$7:AK$456,EXP(constants!$B$32+constants!$A$32*ABS($A$7:$A$456-$A1797)))</f>
        <v>1.5840939579265525E-10</v>
      </c>
      <c r="AM1797">
        <f t="shared" si="556"/>
        <v>36625.078982542705</v>
      </c>
      <c r="AN1797">
        <f t="shared" si="563"/>
        <v>36619.194412880934</v>
      </c>
      <c r="AP1797" s="4"/>
      <c r="AQ1797" s="4"/>
      <c r="AR1797" s="4"/>
    </row>
    <row r="1798" spans="1:44" x14ac:dyDescent="0.2">
      <c r="A1798">
        <f>front!A1798</f>
        <v>1002.14</v>
      </c>
      <c r="B1798" s="1">
        <f t="shared" si="564"/>
        <v>0.41999999999995907</v>
      </c>
      <c r="C1798" s="20">
        <f>front!B1798</f>
        <v>3259.35</v>
      </c>
      <c r="D1798" s="20">
        <f>front!C1798</f>
        <v>9345.6</v>
      </c>
      <c r="E1798" s="20">
        <f>front!D1798</f>
        <v>25138</v>
      </c>
      <c r="F1798" s="20">
        <f>front!E1798</f>
        <v>64000</v>
      </c>
      <c r="G1798" s="20">
        <f>front!F1798</f>
        <v>64000</v>
      </c>
      <c r="H1798" s="20">
        <f>front!H1798</f>
        <v>9751.7999999999993</v>
      </c>
      <c r="I1798" s="20">
        <f>front!I1798</f>
        <v>11328</v>
      </c>
      <c r="J1798" s="20">
        <f>front!J1798</f>
        <v>11338</v>
      </c>
      <c r="K1798" s="20"/>
      <c r="L1798" s="4">
        <f>C1798/(constants!$A$4+constants!$B$4*data!C1798+constants!$C$4*data!C1798^2+constants!$D$4*data!C1798^3+constants!$E$4*data!C1798^4+constants!$F$4*data!C1798^5+constants!$G$4*data!C1798^6+constants!$H$4*data!C1798^7)</f>
        <v>3258.1781053451641</v>
      </c>
      <c r="M1798" s="4">
        <f>D1798/(constants!$A$4+constants!$B$4*data!D1798+constants!$C$4*data!D1798^2+constants!$D$4*data!D1798^3+constants!$E$4*data!D1798^4+constants!$F$4*data!D1798^5+constants!$G$4*data!D1798^6+constants!$H$4*data!D1798^7)</f>
        <v>9352.5735719416989</v>
      </c>
      <c r="N1798" s="4">
        <f>E1798/(constants!$A$4+constants!$B$4*data!E1798+constants!$C$4*data!E1798^2+constants!$D$4*data!E1798^3+constants!$E$4*data!E1798^4+constants!$F$4*data!E1798^5+constants!$G$4*data!E1798^6+constants!$H$4*data!E1798^7)</f>
        <v>25230.180312176817</v>
      </c>
      <c r="O1798" s="4">
        <f>F1798/(constants!$A$4+constants!$B$4*data!F1798+constants!$C$4*data!F1798^2+constants!$D$4*data!F1798^3+constants!$E$4*data!F1798^4+constants!$F$4*data!F1798^5+constants!$G$4*data!F1798^6+constants!$H$4*data!F1798^7)</f>
        <v>64773.712258592925</v>
      </c>
      <c r="P1798" s="4">
        <f>G1798/(constants!$A$4+constants!$B$4*data!G1798+constants!$C$4*data!G1798^2+constants!$D$4*data!G1798^3+constants!$E$4*data!G1798^4+constants!$F$4*data!G1798^5+constants!$G$4*data!G1798^6+constants!$H$4*data!G1798^7)</f>
        <v>64773.712258592925</v>
      </c>
      <c r="Q1798" s="4">
        <f>H1798/(constants!$A$4+constants!$B$4*data!H1798+constants!$C$4*data!H1798^2+constants!$D$4*data!H1798^3+constants!$E$4*data!H1798^4+constants!$F$4*data!H1798^5+constants!$G$4*data!H1798^6+constants!$H$4*data!H1798^7)</f>
        <v>9759.8871669215514</v>
      </c>
      <c r="R1798" s="4">
        <f>I1798/(constants!$A$4+constants!$B$4*data!I1798+constants!$C$4*data!I1798^2+constants!$D$4*data!I1798^3+constants!$E$4*data!I1798^4+constants!$F$4*data!I1798^5+constants!$G$4*data!I1798^6+constants!$H$4*data!I1798^7)</f>
        <v>11341.072324934248</v>
      </c>
      <c r="S1798" s="4">
        <f>J1798/(constants!$A$4+constants!$B$4*data!J1798+constants!$C$4*data!J1798^2+constants!$D$4*data!J1798^3+constants!$E$4*data!J1798^4+constants!$F$4*data!J1798^5+constants!$G$4*data!J1798^6+constants!$H$4*data!J1798^7)</f>
        <v>11351.107248017519</v>
      </c>
      <c r="T1798" s="4"/>
      <c r="U1798" s="4">
        <f t="shared" si="557"/>
        <v>21972.002206831654</v>
      </c>
      <c r="V1798" s="2">
        <f t="shared" si="558"/>
        <v>55421.138686651226</v>
      </c>
      <c r="W1798" s="2">
        <f t="shared" si="559"/>
        <v>55421.138686651226</v>
      </c>
      <c r="X1798" s="2">
        <f t="shared" si="560"/>
        <v>1581.1851580126968</v>
      </c>
      <c r="Y1798" s="2">
        <f t="shared" si="561"/>
        <v>1591.2200810959675</v>
      </c>
      <c r="Z1798" s="2"/>
      <c r="AA1798" s="4">
        <f t="shared" si="551"/>
        <v>36620.003678052752</v>
      </c>
      <c r="AB1798" s="4">
        <f t="shared" si="552"/>
        <v>9236.8564477752043</v>
      </c>
      <c r="AC1798" s="4">
        <f t="shared" si="553"/>
        <v>9236.8564477752043</v>
      </c>
      <c r="AD1798" s="4">
        <f t="shared" si="554"/>
        <v>263.5308596687828</v>
      </c>
      <c r="AE1798" s="4">
        <f t="shared" si="555"/>
        <v>265.20334684932789</v>
      </c>
      <c r="AF1798" s="4"/>
      <c r="AG1798" s="4">
        <f t="shared" si="562"/>
        <v>1</v>
      </c>
      <c r="AH1798" s="4"/>
      <c r="AI1798" s="4"/>
      <c r="AJ1798">
        <f>IF(front!E1798&gt;$AJ$2,AA1798,AB1798)</f>
        <v>36620.003678052752</v>
      </c>
      <c r="AK1798">
        <f t="shared" si="565"/>
        <v>36556.348813527344</v>
      </c>
      <c r="AL1798">
        <f>SUMPRODUCT($B$7:$B$456,AK$7:AK$456,EXP(constants!$B$32+constants!$A$32*ABS($A$7:$A$456-$A1798)))</f>
        <v>1.5552523523052459E-10</v>
      </c>
      <c r="AM1798">
        <f t="shared" si="556"/>
        <v>36556.348813527191</v>
      </c>
      <c r="AN1798">
        <f t="shared" si="563"/>
        <v>36550.464243865419</v>
      </c>
      <c r="AP1798" s="4"/>
      <c r="AQ1798" s="4"/>
      <c r="AR1798" s="4"/>
    </row>
    <row r="1799" spans="1:44" x14ac:dyDescent="0.2">
      <c r="A1799">
        <f>front!A1799</f>
        <v>1002.56</v>
      </c>
      <c r="B1799" s="1">
        <f t="shared" si="564"/>
        <v>0.41999999999995907</v>
      </c>
      <c r="C1799" s="20">
        <f>front!B1799</f>
        <v>3313.65</v>
      </c>
      <c r="D1799" s="20">
        <f>front!C1799</f>
        <v>9847.6</v>
      </c>
      <c r="E1799" s="20">
        <f>front!D1799</f>
        <v>25173.45</v>
      </c>
      <c r="F1799" s="20">
        <f>front!E1799</f>
        <v>64000</v>
      </c>
      <c r="G1799" s="20">
        <f>front!F1799</f>
        <v>64000</v>
      </c>
      <c r="H1799" s="20">
        <f>front!H1799</f>
        <v>10301.799999999999</v>
      </c>
      <c r="I1799" s="20">
        <f>front!I1799</f>
        <v>11855.6</v>
      </c>
      <c r="J1799" s="20">
        <f>front!J1799</f>
        <v>11831.2</v>
      </c>
      <c r="K1799" s="20"/>
      <c r="L1799" s="4">
        <f>C1799/(constants!$A$4+constants!$B$4*data!C1799+constants!$C$4*data!C1799^2+constants!$D$4*data!C1799^3+constants!$E$4*data!C1799^4+constants!$F$4*data!C1799^5+constants!$G$4*data!C1799^6+constants!$H$4*data!C1799^7)</f>
        <v>3312.48445928407</v>
      </c>
      <c r="M1799" s="4">
        <f>D1799/(constants!$A$4+constants!$B$4*data!D1799+constants!$C$4*data!D1799^2+constants!$D$4*data!D1799^3+constants!$E$4*data!D1799^4+constants!$F$4*data!D1799^5+constants!$G$4*data!D1799^6+constants!$H$4*data!D1799^7)</f>
        <v>9855.9601734352145</v>
      </c>
      <c r="N1799" s="4">
        <f>E1799/(constants!$A$4+constants!$B$4*data!E1799+constants!$C$4*data!E1799^2+constants!$D$4*data!E1799^3+constants!$E$4*data!E1799^4+constants!$F$4*data!E1799^5+constants!$G$4*data!E1799^6+constants!$H$4*data!E1799^7)</f>
        <v>25265.900718202123</v>
      </c>
      <c r="O1799" s="4">
        <f>F1799/(constants!$A$4+constants!$B$4*data!F1799+constants!$C$4*data!F1799^2+constants!$D$4*data!F1799^3+constants!$E$4*data!F1799^4+constants!$F$4*data!F1799^5+constants!$G$4*data!F1799^6+constants!$H$4*data!F1799^7)</f>
        <v>64773.712258592925</v>
      </c>
      <c r="P1799" s="4">
        <f>G1799/(constants!$A$4+constants!$B$4*data!G1799+constants!$C$4*data!G1799^2+constants!$D$4*data!G1799^3+constants!$E$4*data!G1799^4+constants!$F$4*data!G1799^5+constants!$G$4*data!G1799^6+constants!$H$4*data!G1799^7)</f>
        <v>64773.712258592925</v>
      </c>
      <c r="Q1799" s="4">
        <f>H1799/(constants!$A$4+constants!$B$4*data!H1799+constants!$C$4*data!H1799^2+constants!$D$4*data!H1799^3+constants!$E$4*data!H1799^4+constants!$F$4*data!H1799^5+constants!$G$4*data!H1799^6+constants!$H$4*data!H1799^7)</f>
        <v>10311.507942386374</v>
      </c>
      <c r="R1799" s="4">
        <f>I1799/(constants!$A$4+constants!$B$4*data!I1799+constants!$C$4*data!I1799^2+constants!$D$4*data!I1799^3+constants!$E$4*data!I1799^4+constants!$F$4*data!I1799^5+constants!$G$4*data!I1799^6+constants!$H$4*data!I1799^7)</f>
        <v>11870.57000946912</v>
      </c>
      <c r="S1799" s="4">
        <f>J1799/(constants!$A$4+constants!$B$4*data!J1799+constants!$C$4*data!J1799^2+constants!$D$4*data!J1799^3+constants!$E$4*data!J1799^4+constants!$F$4*data!J1799^5+constants!$G$4*data!J1799^6+constants!$H$4*data!J1799^7)</f>
        <v>11846.079786107575</v>
      </c>
      <c r="T1799" s="4"/>
      <c r="U1799" s="4">
        <f t="shared" si="557"/>
        <v>21953.416258918052</v>
      </c>
      <c r="V1799" s="2">
        <f t="shared" si="558"/>
        <v>54917.752085157714</v>
      </c>
      <c r="W1799" s="2">
        <f t="shared" si="559"/>
        <v>54917.752085157714</v>
      </c>
      <c r="X1799" s="2">
        <f t="shared" si="560"/>
        <v>1559.0620670827466</v>
      </c>
      <c r="Y1799" s="2">
        <f t="shared" si="561"/>
        <v>1534.5718437212017</v>
      </c>
      <c r="Z1799" s="2"/>
      <c r="AA1799" s="4">
        <f t="shared" ref="AA1799:AA1862" si="566">U1799*1000/AA$4</f>
        <v>36589.027098196748</v>
      </c>
      <c r="AB1799" s="4">
        <f t="shared" ref="AB1799:AB1862" si="567">V1799*1000/AB$4</f>
        <v>9152.9586808596196</v>
      </c>
      <c r="AC1799" s="4">
        <f t="shared" ref="AC1799:AC1862" si="568">W1799*1000/AC$4</f>
        <v>9152.9586808596196</v>
      </c>
      <c r="AD1799" s="4">
        <f t="shared" ref="AD1799:AD1862" si="569">X1799*1000/AD$4</f>
        <v>259.84367784712447</v>
      </c>
      <c r="AE1799" s="4">
        <f t="shared" ref="AE1799:AE1862" si="570">Y1799*1000/AE$4</f>
        <v>255.76197395353361</v>
      </c>
      <c r="AF1799" s="4"/>
      <c r="AG1799" s="4">
        <f t="shared" si="562"/>
        <v>1</v>
      </c>
      <c r="AH1799" s="4"/>
      <c r="AI1799" s="4"/>
      <c r="AJ1799">
        <f>IF(front!E1799&gt;$AJ$2,AA1799,AB1799)</f>
        <v>36589.027098196748</v>
      </c>
      <c r="AK1799">
        <f t="shared" si="565"/>
        <v>36525.37223367134</v>
      </c>
      <c r="AL1799">
        <f>SUMPRODUCT($B$7:$B$456,AK$7:AK$456,EXP(constants!$B$32+constants!$A$32*ABS($A$7:$A$456-$A1799)))</f>
        <v>1.5269358659236477E-10</v>
      </c>
      <c r="AM1799">
        <f t="shared" ref="AM1799:AM1862" si="571">AK1799-AL1799</f>
        <v>36525.372233671187</v>
      </c>
      <c r="AN1799">
        <f t="shared" si="563"/>
        <v>36519.487664009415</v>
      </c>
      <c r="AP1799" s="4"/>
      <c r="AQ1799" s="4"/>
      <c r="AR1799" s="4"/>
    </row>
    <row r="1800" spans="1:44" x14ac:dyDescent="0.2">
      <c r="A1800">
        <f>front!A1800</f>
        <v>1002.98</v>
      </c>
      <c r="B1800" s="1">
        <f t="shared" si="564"/>
        <v>0.42000000000007276</v>
      </c>
      <c r="C1800" s="20">
        <f>front!B1800</f>
        <v>3324.05</v>
      </c>
      <c r="D1800" s="20">
        <f>front!C1800</f>
        <v>9929.2000000000007</v>
      </c>
      <c r="E1800" s="20">
        <f>front!D1800</f>
        <v>25111.25</v>
      </c>
      <c r="F1800" s="20">
        <f>front!E1800</f>
        <v>64000</v>
      </c>
      <c r="G1800" s="20">
        <f>front!F1800</f>
        <v>64000</v>
      </c>
      <c r="H1800" s="20">
        <f>front!H1800</f>
        <v>10363.4</v>
      </c>
      <c r="I1800" s="20">
        <f>front!I1800</f>
        <v>11924.6</v>
      </c>
      <c r="J1800" s="20">
        <f>front!J1800</f>
        <v>11912</v>
      </c>
      <c r="K1800" s="20"/>
      <c r="L1800" s="4">
        <f>C1800/(constants!$A$4+constants!$B$4*data!C1800+constants!$C$4*data!C1800^2+constants!$D$4*data!C1800^3+constants!$E$4*data!C1800^4+constants!$F$4*data!C1800^5+constants!$G$4*data!C1800^6+constants!$H$4*data!C1800^7)</f>
        <v>3322.8857935421297</v>
      </c>
      <c r="M1800" s="4">
        <f>D1800/(constants!$A$4+constants!$B$4*data!D1800+constants!$C$4*data!D1800^2+constants!$D$4*data!D1800^3+constants!$E$4*data!D1800^4+constants!$F$4*data!D1800^5+constants!$G$4*data!D1800^6+constants!$H$4*data!D1800^7)</f>
        <v>9937.795819503237</v>
      </c>
      <c r="N1800" s="4">
        <f>E1800/(constants!$A$4+constants!$B$4*data!E1800+constants!$C$4*data!E1800^2+constants!$D$4*data!E1800^3+constants!$E$4*data!E1800^4+constants!$F$4*data!E1800^5+constants!$G$4*data!E1800^6+constants!$H$4*data!E1800^7)</f>
        <v>25203.226503264887</v>
      </c>
      <c r="O1800" s="4">
        <f>F1800/(constants!$A$4+constants!$B$4*data!F1800+constants!$C$4*data!F1800^2+constants!$D$4*data!F1800^3+constants!$E$4*data!F1800^4+constants!$F$4*data!F1800^5+constants!$G$4*data!F1800^6+constants!$H$4*data!F1800^7)</f>
        <v>64773.712258592925</v>
      </c>
      <c r="P1800" s="4">
        <f>G1800/(constants!$A$4+constants!$B$4*data!G1800+constants!$C$4*data!G1800^2+constants!$D$4*data!G1800^3+constants!$E$4*data!G1800^4+constants!$F$4*data!G1800^5+constants!$G$4*data!G1800^6+constants!$H$4*data!G1800^7)</f>
        <v>64773.712258592925</v>
      </c>
      <c r="Q1800" s="4">
        <f>H1800/(constants!$A$4+constants!$B$4*data!H1800+constants!$C$4*data!H1800^2+constants!$D$4*data!H1800^3+constants!$E$4*data!H1800^4+constants!$F$4*data!H1800^5+constants!$G$4*data!H1800^6+constants!$H$4*data!H1800^7)</f>
        <v>10373.297482680136</v>
      </c>
      <c r="R1800" s="4">
        <f>I1800/(constants!$A$4+constants!$B$4*data!I1800+constants!$C$4*data!I1800^2+constants!$D$4*data!I1800^3+constants!$E$4*data!I1800^4+constants!$F$4*data!I1800^5+constants!$G$4*data!I1800^6+constants!$H$4*data!I1800^7)</f>
        <v>11939.826429046556</v>
      </c>
      <c r="S1800" s="4">
        <f>J1800/(constants!$A$4+constants!$B$4*data!J1800+constants!$C$4*data!J1800^2+constants!$D$4*data!J1800^3+constants!$E$4*data!J1800^4+constants!$F$4*data!J1800^5+constants!$G$4*data!J1800^6+constants!$H$4*data!J1800^7)</f>
        <v>11927.179463667317</v>
      </c>
      <c r="T1800" s="4"/>
      <c r="U1800" s="4">
        <f t="shared" ref="U1800:U1863" si="572">N1800-L1800</f>
        <v>21880.340709722757</v>
      </c>
      <c r="V1800" s="2">
        <f t="shared" ref="V1800:V1863" si="573">O1800-M1800</f>
        <v>54835.916439089691</v>
      </c>
      <c r="W1800" s="2">
        <f t="shared" ref="W1800:W1863" si="574">IF(P1800-M1800&gt;0,P1800-M1800,0)</f>
        <v>54835.916439089691</v>
      </c>
      <c r="X1800" s="2">
        <f t="shared" ref="X1800:X1863" si="575">R1800-Q1800</f>
        <v>1566.5289463664194</v>
      </c>
      <c r="Y1800" s="2">
        <f t="shared" ref="Y1800:Y1863" si="576">IF(S1800-Q1800&gt;0,S1800-Q1800,0)</f>
        <v>1553.8819809871802</v>
      </c>
      <c r="Z1800" s="2"/>
      <c r="AA1800" s="4">
        <f t="shared" si="566"/>
        <v>36467.234516204597</v>
      </c>
      <c r="AB1800" s="4">
        <f t="shared" si="567"/>
        <v>9139.3194065149492</v>
      </c>
      <c r="AC1800" s="4">
        <f t="shared" si="568"/>
        <v>9139.3194065149492</v>
      </c>
      <c r="AD1800" s="4">
        <f t="shared" si="569"/>
        <v>261.08815772773653</v>
      </c>
      <c r="AE1800" s="4">
        <f t="shared" si="570"/>
        <v>258.98033016453002</v>
      </c>
      <c r="AF1800" s="4"/>
      <c r="AG1800" s="4">
        <f t="shared" ref="AG1800:AG1863" si="577">AC1800/AB1800</f>
        <v>1</v>
      </c>
      <c r="AH1800" s="4"/>
      <c r="AI1800" s="4"/>
      <c r="AJ1800">
        <f>IF(front!E1800&gt;$AJ$2,AA1800,AB1800)</f>
        <v>36467.234516204597</v>
      </c>
      <c r="AK1800">
        <f t="shared" si="565"/>
        <v>36403.579651679189</v>
      </c>
      <c r="AL1800">
        <f>SUMPRODUCT($B$7:$B$456,AK$7:AK$456,EXP(constants!$B$32+constants!$A$32*ABS($A$7:$A$456-$A1800)))</f>
        <v>1.4991349379334579E-10</v>
      </c>
      <c r="AM1800">
        <f t="shared" si="571"/>
        <v>36403.579651679036</v>
      </c>
      <c r="AN1800">
        <f t="shared" ref="AN1800:AN1863" si="578">IF((AM1800-$AM$3)&gt;0,AM1800-$AM$3,0)</f>
        <v>36397.695082017264</v>
      </c>
      <c r="AP1800" s="4"/>
      <c r="AQ1800" s="4"/>
      <c r="AR1800" s="4"/>
    </row>
    <row r="1801" spans="1:44" x14ac:dyDescent="0.2">
      <c r="A1801">
        <f>front!A1801</f>
        <v>1003.4</v>
      </c>
      <c r="B1801" s="1">
        <f t="shared" ref="B1801:B1864" si="579">A1801-A1800</f>
        <v>0.41999999999995907</v>
      </c>
      <c r="C1801" s="20">
        <f>front!B1801</f>
        <v>3288.8</v>
      </c>
      <c r="D1801" s="20">
        <f>front!C1801</f>
        <v>9594.6</v>
      </c>
      <c r="E1801" s="20">
        <f>front!D1801</f>
        <v>25025.65</v>
      </c>
      <c r="F1801" s="20">
        <f>front!E1801</f>
        <v>64000</v>
      </c>
      <c r="G1801" s="20">
        <f>front!F1801</f>
        <v>64000</v>
      </c>
      <c r="H1801" s="20">
        <f>front!H1801</f>
        <v>9975.7999999999993</v>
      </c>
      <c r="I1801" s="20">
        <f>front!I1801</f>
        <v>11607.4</v>
      </c>
      <c r="J1801" s="20">
        <f>front!J1801</f>
        <v>11655.2</v>
      </c>
      <c r="K1801" s="20"/>
      <c r="L1801" s="4">
        <f>C1801/(constants!$A$4+constants!$B$4*data!C1801+constants!$C$4*data!C1801^2+constants!$D$4*data!C1801^3+constants!$E$4*data!C1801^4+constants!$F$4*data!C1801^5+constants!$G$4*data!C1801^6+constants!$H$4*data!C1801^7)</f>
        <v>3287.6314240679585</v>
      </c>
      <c r="M1801" s="4">
        <f>D1801/(constants!$A$4+constants!$B$4*data!D1801+constants!$C$4*data!D1801^2+constants!$D$4*data!D1801^3+constants!$E$4*data!D1801^4+constants!$F$4*data!D1801^5+constants!$G$4*data!D1801^6+constants!$H$4*data!D1801^7)</f>
        <v>9602.2477447427682</v>
      </c>
      <c r="N1801" s="4">
        <f>E1801/(constants!$A$4+constants!$B$4*data!E1801+constants!$C$4*data!E1801^2+constants!$D$4*data!E1801^3+constants!$E$4*data!E1801^4+constants!$F$4*data!E1801^5+constants!$G$4*data!E1801^6+constants!$H$4*data!E1801^7)</f>
        <v>25116.975669751257</v>
      </c>
      <c r="O1801" s="4">
        <f>F1801/(constants!$A$4+constants!$B$4*data!F1801+constants!$C$4*data!F1801^2+constants!$D$4*data!F1801^3+constants!$E$4*data!F1801^4+constants!$F$4*data!F1801^5+constants!$G$4*data!F1801^6+constants!$H$4*data!F1801^7)</f>
        <v>64773.712258592925</v>
      </c>
      <c r="P1801" s="4">
        <f>G1801/(constants!$A$4+constants!$B$4*data!G1801+constants!$C$4*data!G1801^2+constants!$D$4*data!G1801^3+constants!$E$4*data!G1801^4+constants!$F$4*data!G1801^5+constants!$G$4*data!G1801^6+constants!$H$4*data!G1801^7)</f>
        <v>64773.712258592925</v>
      </c>
      <c r="Q1801" s="4">
        <f>H1801/(constants!$A$4+constants!$B$4*data!H1801+constants!$C$4*data!H1801^2+constants!$D$4*data!H1801^3+constants!$E$4*data!H1801^4+constants!$F$4*data!H1801^5+constants!$G$4*data!H1801^6+constants!$H$4*data!H1801^7)</f>
        <v>9984.5316710870648</v>
      </c>
      <c r="R1801" s="4">
        <f>I1801/(constants!$A$4+constants!$B$4*data!I1801+constants!$C$4*data!I1801^2+constants!$D$4*data!I1801^3+constants!$E$4*data!I1801^4+constants!$F$4*data!I1801^5+constants!$G$4*data!I1801^6+constants!$H$4*data!I1801^7)</f>
        <v>11621.463331091607</v>
      </c>
      <c r="S1801" s="4">
        <f>J1801/(constants!$A$4+constants!$B$4*data!J1801+constants!$C$4*data!J1801^2+constants!$D$4*data!J1801^3+constants!$E$4*data!J1801^4+constants!$F$4*data!J1801^5+constants!$G$4*data!J1801^6+constants!$H$4*data!J1801^7)</f>
        <v>11669.436028293203</v>
      </c>
      <c r="T1801" s="4"/>
      <c r="U1801" s="4">
        <f t="shared" si="572"/>
        <v>21829.3442456833</v>
      </c>
      <c r="V1801" s="2">
        <f t="shared" si="573"/>
        <v>55171.464513850158</v>
      </c>
      <c r="W1801" s="2">
        <f t="shared" si="574"/>
        <v>55171.464513850158</v>
      </c>
      <c r="X1801" s="2">
        <f t="shared" si="575"/>
        <v>1636.9316600045422</v>
      </c>
      <c r="Y1801" s="2">
        <f t="shared" si="576"/>
        <v>1684.9043572061382</v>
      </c>
      <c r="Z1801" s="2"/>
      <c r="AA1801" s="4">
        <f t="shared" si="566"/>
        <v>36382.240409472171</v>
      </c>
      <c r="AB1801" s="4">
        <f t="shared" si="567"/>
        <v>9195.2440856416924</v>
      </c>
      <c r="AC1801" s="4">
        <f t="shared" si="568"/>
        <v>9195.2440856416924</v>
      </c>
      <c r="AD1801" s="4">
        <f t="shared" si="569"/>
        <v>272.82194333409035</v>
      </c>
      <c r="AE1801" s="4">
        <f t="shared" si="570"/>
        <v>280.8173928676897</v>
      </c>
      <c r="AF1801" s="4"/>
      <c r="AG1801" s="4">
        <f t="shared" si="577"/>
        <v>1</v>
      </c>
      <c r="AH1801" s="4"/>
      <c r="AI1801" s="4"/>
      <c r="AJ1801">
        <f>IF(front!E1801&gt;$AJ$2,AA1801,AB1801)</f>
        <v>36382.240409472171</v>
      </c>
      <c r="AK1801">
        <f t="shared" si="565"/>
        <v>36318.585544946764</v>
      </c>
      <c r="AL1801">
        <f>SUMPRODUCT($B$7:$B$456,AK$7:AK$456,EXP(constants!$B$32+constants!$A$32*ABS($A$7:$A$456-$A1801)))</f>
        <v>1.4718401815608028E-10</v>
      </c>
      <c r="AM1801">
        <f t="shared" si="571"/>
        <v>36318.585544946618</v>
      </c>
      <c r="AN1801">
        <f t="shared" si="578"/>
        <v>36312.700975284846</v>
      </c>
      <c r="AP1801" s="4"/>
      <c r="AQ1801" s="4"/>
      <c r="AR1801" s="4"/>
    </row>
    <row r="1802" spans="1:44" x14ac:dyDescent="0.2">
      <c r="A1802">
        <f>front!A1802</f>
        <v>1003.82</v>
      </c>
      <c r="B1802" s="1">
        <f t="shared" si="579"/>
        <v>0.42000000000007276</v>
      </c>
      <c r="C1802" s="20">
        <f>front!B1802</f>
        <v>3283.55</v>
      </c>
      <c r="D1802" s="20">
        <f>front!C1802</f>
        <v>9583</v>
      </c>
      <c r="E1802" s="20">
        <f>front!D1802</f>
        <v>24922.55</v>
      </c>
      <c r="F1802" s="20">
        <f>front!E1802</f>
        <v>64000</v>
      </c>
      <c r="G1802" s="20">
        <f>front!F1802</f>
        <v>64000</v>
      </c>
      <c r="H1802" s="20">
        <f>front!H1802</f>
        <v>9973.6</v>
      </c>
      <c r="I1802" s="20">
        <f>front!I1802</f>
        <v>11583</v>
      </c>
      <c r="J1802" s="20">
        <f>front!J1802</f>
        <v>11639.2</v>
      </c>
      <c r="K1802" s="20"/>
      <c r="L1802" s="4">
        <f>C1802/(constants!$A$4+constants!$B$4*data!C1802+constants!$C$4*data!C1802^2+constants!$D$4*data!C1802^3+constants!$E$4*data!C1802^4+constants!$F$4*data!C1802^5+constants!$G$4*data!C1802^6+constants!$H$4*data!C1802^7)</f>
        <v>3282.3808103593483</v>
      </c>
      <c r="M1802" s="4">
        <f>D1802/(constants!$A$4+constants!$B$4*data!D1802+constants!$C$4*data!D1802^2+constants!$D$4*data!D1802^3+constants!$E$4*data!D1802^4+constants!$F$4*data!D1802^5+constants!$G$4*data!D1802^6+constants!$H$4*data!D1802^7)</f>
        <v>9590.6157415446742</v>
      </c>
      <c r="N1802" s="4">
        <f>E1802/(constants!$A$4+constants!$B$4*data!E1802+constants!$C$4*data!E1802^2+constants!$D$4*data!E1802^3+constants!$E$4*data!E1802^4+constants!$F$4*data!E1802^5+constants!$G$4*data!E1802^6+constants!$H$4*data!E1802^7)</f>
        <v>25013.094509690185</v>
      </c>
      <c r="O1802" s="4">
        <f>F1802/(constants!$A$4+constants!$B$4*data!F1802+constants!$C$4*data!F1802^2+constants!$D$4*data!F1802^3+constants!$E$4*data!F1802^4+constants!$F$4*data!F1802^5+constants!$G$4*data!F1802^6+constants!$H$4*data!F1802^7)</f>
        <v>64773.712258592925</v>
      </c>
      <c r="P1802" s="4">
        <f>G1802/(constants!$A$4+constants!$B$4*data!G1802+constants!$C$4*data!G1802^2+constants!$D$4*data!G1802^3+constants!$E$4*data!G1802^4+constants!$F$4*data!G1802^5+constants!$G$4*data!G1802^6+constants!$H$4*data!G1802^7)</f>
        <v>64773.712258592925</v>
      </c>
      <c r="Q1802" s="4">
        <f>H1802/(constants!$A$4+constants!$B$4*data!H1802+constants!$C$4*data!H1802^2+constants!$D$4*data!H1802^3+constants!$E$4*data!H1802^4+constants!$F$4*data!H1802^5+constants!$G$4*data!H1802^6+constants!$H$4*data!H1802^7)</f>
        <v>9982.3252366024954</v>
      </c>
      <c r="R1802" s="4">
        <f>I1802/(constants!$A$4+constants!$B$4*data!I1802+constants!$C$4*data!I1802^2+constants!$D$4*data!I1802^3+constants!$E$4*data!I1802^4+constants!$F$4*data!I1802^5+constants!$G$4*data!I1802^6+constants!$H$4*data!I1802^7)</f>
        <v>11596.97553005091</v>
      </c>
      <c r="S1802" s="4">
        <f>J1802/(constants!$A$4+constants!$B$4*data!J1802+constants!$C$4*data!J1802^2+constants!$D$4*data!J1802^3+constants!$E$4*data!J1802^4+constants!$F$4*data!J1802^5+constants!$G$4*data!J1802^6+constants!$H$4*data!J1802^7)</f>
        <v>11653.378119540583</v>
      </c>
      <c r="T1802" s="4"/>
      <c r="U1802" s="4">
        <f t="shared" si="572"/>
        <v>21730.713699330838</v>
      </c>
      <c r="V1802" s="2">
        <f t="shared" si="573"/>
        <v>55183.096517048252</v>
      </c>
      <c r="W1802" s="2">
        <f t="shared" si="574"/>
        <v>55183.096517048252</v>
      </c>
      <c r="X1802" s="2">
        <f t="shared" si="575"/>
        <v>1614.6502934484142</v>
      </c>
      <c r="Y1802" s="2">
        <f t="shared" si="576"/>
        <v>1671.0528829380874</v>
      </c>
      <c r="Z1802" s="2"/>
      <c r="AA1802" s="4">
        <f t="shared" si="566"/>
        <v>36217.856165551391</v>
      </c>
      <c r="AB1802" s="4">
        <f t="shared" si="567"/>
        <v>9197.182752841376</v>
      </c>
      <c r="AC1802" s="4">
        <f t="shared" si="568"/>
        <v>9197.182752841376</v>
      </c>
      <c r="AD1802" s="4">
        <f t="shared" si="569"/>
        <v>269.10838224140235</v>
      </c>
      <c r="AE1802" s="4">
        <f t="shared" si="570"/>
        <v>278.50881382301458</v>
      </c>
      <c r="AF1802" s="4"/>
      <c r="AG1802" s="4">
        <f t="shared" si="577"/>
        <v>1</v>
      </c>
      <c r="AH1802" s="4"/>
      <c r="AI1802" s="4"/>
      <c r="AJ1802">
        <f>IF(front!E1802&gt;$AJ$2,AA1802,AB1802)</f>
        <v>36217.856165551391</v>
      </c>
      <c r="AK1802">
        <f t="shared" si="565"/>
        <v>36154.201301025983</v>
      </c>
      <c r="AL1802">
        <f>SUMPRODUCT($B$7:$B$456,AK$7:AK$456,EXP(constants!$B$32+constants!$A$32*ABS($A$7:$A$456-$A1802)))</f>
        <v>1.4450423809368138E-10</v>
      </c>
      <c r="AM1802">
        <f t="shared" si="571"/>
        <v>36154.201301025838</v>
      </c>
      <c r="AN1802">
        <f t="shared" si="578"/>
        <v>36148.316731364066</v>
      </c>
      <c r="AP1802" s="4"/>
      <c r="AQ1802" s="4"/>
      <c r="AR1802" s="4"/>
    </row>
    <row r="1803" spans="1:44" x14ac:dyDescent="0.2">
      <c r="A1803">
        <f>front!A1803</f>
        <v>1004.23</v>
      </c>
      <c r="B1803" s="1">
        <f t="shared" si="579"/>
        <v>0.40999999999996817</v>
      </c>
      <c r="C1803" s="20">
        <f>front!B1803</f>
        <v>3279.5</v>
      </c>
      <c r="D1803" s="20">
        <f>front!C1803</f>
        <v>9474.6</v>
      </c>
      <c r="E1803" s="20">
        <f>front!D1803</f>
        <v>24810.7</v>
      </c>
      <c r="F1803" s="20">
        <f>front!E1803</f>
        <v>64000</v>
      </c>
      <c r="G1803" s="20">
        <f>front!F1803</f>
        <v>64000</v>
      </c>
      <c r="H1803" s="20">
        <f>front!H1803</f>
        <v>9891.4</v>
      </c>
      <c r="I1803" s="20">
        <f>front!I1803</f>
        <v>11488.8</v>
      </c>
      <c r="J1803" s="20">
        <f>front!J1803</f>
        <v>11499.6</v>
      </c>
      <c r="K1803" s="20"/>
      <c r="L1803" s="4">
        <f>C1803/(constants!$A$4+constants!$B$4*data!C1803+constants!$C$4*data!C1803^2+constants!$D$4*data!C1803^3+constants!$E$4*data!C1803^4+constants!$F$4*data!C1803^5+constants!$G$4*data!C1803^6+constants!$H$4*data!C1803^7)</f>
        <v>3278.3303434801492</v>
      </c>
      <c r="M1803" s="4">
        <f>D1803/(constants!$A$4+constants!$B$4*data!D1803+constants!$C$4*data!D1803^2+constants!$D$4*data!D1803^3+constants!$E$4*data!D1803^4+constants!$F$4*data!D1803^5+constants!$G$4*data!D1803^6+constants!$H$4*data!D1803^7)</f>
        <v>9481.9194893778731</v>
      </c>
      <c r="N1803" s="4">
        <f>E1803/(constants!$A$4+constants!$B$4*data!E1803+constants!$C$4*data!E1803^2+constants!$D$4*data!E1803^3+constants!$E$4*data!E1803^4+constants!$F$4*data!E1803^5+constants!$G$4*data!E1803^6+constants!$H$4*data!E1803^7)</f>
        <v>24900.400406451736</v>
      </c>
      <c r="O1803" s="4">
        <f>F1803/(constants!$A$4+constants!$B$4*data!F1803+constants!$C$4*data!F1803^2+constants!$D$4*data!F1803^3+constants!$E$4*data!F1803^4+constants!$F$4*data!F1803^5+constants!$G$4*data!F1803^6+constants!$H$4*data!F1803^7)</f>
        <v>64773.712258592925</v>
      </c>
      <c r="P1803" s="4">
        <f>G1803/(constants!$A$4+constants!$B$4*data!G1803+constants!$C$4*data!G1803^2+constants!$D$4*data!G1803^3+constants!$E$4*data!G1803^4+constants!$F$4*data!G1803^5+constants!$G$4*data!G1803^6+constants!$H$4*data!G1803^7)</f>
        <v>64773.712258592925</v>
      </c>
      <c r="Q1803" s="4">
        <f>H1803/(constants!$A$4+constants!$B$4*data!H1803+constants!$C$4*data!H1803^2+constants!$D$4*data!H1803^3+constants!$E$4*data!H1803^4+constants!$F$4*data!H1803^5+constants!$G$4*data!H1803^6+constants!$H$4*data!H1803^7)</f>
        <v>9899.886305134607</v>
      </c>
      <c r="R1803" s="4">
        <f>I1803/(constants!$A$4+constants!$B$4*data!I1803+constants!$C$4*data!I1803^2+constants!$D$4*data!I1803^3+constants!$E$4*data!I1803^4+constants!$F$4*data!I1803^5+constants!$G$4*data!I1803^6+constants!$H$4*data!I1803^7)</f>
        <v>11502.438811184675</v>
      </c>
      <c r="S1803" s="4">
        <f>J1803/(constants!$A$4+constants!$B$4*data!J1803+constants!$C$4*data!J1803^2+constants!$D$4*data!J1803^3+constants!$E$4*data!J1803^4+constants!$F$4*data!J1803^5+constants!$G$4*data!J1803^6+constants!$H$4*data!J1803^7)</f>
        <v>11513.277234144001</v>
      </c>
      <c r="T1803" s="4"/>
      <c r="U1803" s="4">
        <f t="shared" si="572"/>
        <v>21622.070062971587</v>
      </c>
      <c r="V1803" s="2">
        <f t="shared" si="573"/>
        <v>55291.792769215055</v>
      </c>
      <c r="W1803" s="2">
        <f t="shared" si="574"/>
        <v>55291.792769215055</v>
      </c>
      <c r="X1803" s="2">
        <f t="shared" si="575"/>
        <v>1602.5525060500677</v>
      </c>
      <c r="Y1803" s="2">
        <f t="shared" si="576"/>
        <v>1613.3909290093943</v>
      </c>
      <c r="Z1803" s="2"/>
      <c r="AA1803" s="4">
        <f t="shared" si="566"/>
        <v>36036.78343828598</v>
      </c>
      <c r="AB1803" s="4">
        <f t="shared" si="567"/>
        <v>9215.2987948691753</v>
      </c>
      <c r="AC1803" s="4">
        <f t="shared" si="568"/>
        <v>9215.2987948691753</v>
      </c>
      <c r="AD1803" s="4">
        <f t="shared" si="569"/>
        <v>267.09208434167795</v>
      </c>
      <c r="AE1803" s="4">
        <f t="shared" si="570"/>
        <v>268.89848816823235</v>
      </c>
      <c r="AF1803" s="4"/>
      <c r="AG1803" s="4">
        <f t="shared" si="577"/>
        <v>1</v>
      </c>
      <c r="AH1803" s="4"/>
      <c r="AI1803" s="4"/>
      <c r="AJ1803">
        <f>IF(front!E1803&gt;$AJ$2,AA1803,AB1803)</f>
        <v>36036.78343828598</v>
      </c>
      <c r="AK1803">
        <f t="shared" si="565"/>
        <v>35973.128573760572</v>
      </c>
      <c r="AL1803">
        <f>SUMPRODUCT($B$7:$B$456,AK$7:AK$456,EXP(constants!$B$32+constants!$A$32*ABS($A$7:$A$456-$A1803)))</f>
        <v>1.419353312203772E-10</v>
      </c>
      <c r="AM1803">
        <f t="shared" si="571"/>
        <v>35973.128573760427</v>
      </c>
      <c r="AN1803">
        <f t="shared" si="578"/>
        <v>35967.244004098655</v>
      </c>
      <c r="AP1803" s="4"/>
      <c r="AQ1803" s="4"/>
      <c r="AR1803" s="4"/>
    </row>
    <row r="1804" spans="1:44" x14ac:dyDescent="0.2">
      <c r="A1804">
        <f>front!A1804</f>
        <v>1004.65</v>
      </c>
      <c r="B1804" s="1">
        <f t="shared" si="579"/>
        <v>0.41999999999995907</v>
      </c>
      <c r="C1804" s="20">
        <f>front!B1804</f>
        <v>3379.75</v>
      </c>
      <c r="D1804" s="20">
        <f>front!C1804</f>
        <v>10442</v>
      </c>
      <c r="E1804" s="20">
        <f>front!D1804</f>
        <v>24721.9</v>
      </c>
      <c r="F1804" s="20">
        <f>front!E1804</f>
        <v>64000</v>
      </c>
      <c r="G1804" s="20">
        <f>front!F1804</f>
        <v>64000</v>
      </c>
      <c r="H1804" s="20">
        <f>front!H1804</f>
        <v>10913.8</v>
      </c>
      <c r="I1804" s="20">
        <f>front!I1804</f>
        <v>12461.6</v>
      </c>
      <c r="J1804" s="20">
        <f>front!J1804</f>
        <v>12459.2</v>
      </c>
      <c r="K1804" s="20"/>
      <c r="L1804" s="4">
        <f>C1804/(constants!$A$4+constants!$B$4*data!C1804+constants!$C$4*data!C1804^2+constants!$D$4*data!C1804^3+constants!$E$4*data!C1804^4+constants!$F$4*data!C1804^5+constants!$G$4*data!C1804^6+constants!$H$4*data!C1804^7)</f>
        <v>3378.5935846084312</v>
      </c>
      <c r="M1804" s="4">
        <f>D1804/(constants!$A$4+constants!$B$4*data!D1804+constants!$C$4*data!D1804^2+constants!$D$4*data!D1804^3+constants!$E$4*data!D1804^4+constants!$F$4*data!D1804^5+constants!$G$4*data!D1804^6+constants!$H$4*data!D1804^7)</f>
        <v>10452.141658010338</v>
      </c>
      <c r="N1804" s="4">
        <f>E1804/(constants!$A$4+constants!$B$4*data!E1804+constants!$C$4*data!E1804^2+constants!$D$4*data!E1804^3+constants!$E$4*data!E1804^4+constants!$F$4*data!E1804^5+constants!$G$4*data!E1804^6+constants!$H$4*data!E1804^7)</f>
        <v>24810.932726261621</v>
      </c>
      <c r="O1804" s="4">
        <f>F1804/(constants!$A$4+constants!$B$4*data!F1804+constants!$C$4*data!F1804^2+constants!$D$4*data!F1804^3+constants!$E$4*data!F1804^4+constants!$F$4*data!F1804^5+constants!$G$4*data!F1804^6+constants!$H$4*data!F1804^7)</f>
        <v>64773.712258592925</v>
      </c>
      <c r="P1804" s="4">
        <f>G1804/(constants!$A$4+constants!$B$4*data!G1804+constants!$C$4*data!G1804^2+constants!$D$4*data!G1804^3+constants!$E$4*data!G1804^4+constants!$F$4*data!G1804^5+constants!$G$4*data!G1804^6+constants!$H$4*data!G1804^7)</f>
        <v>64773.712258592925</v>
      </c>
      <c r="Q1804" s="4">
        <f>H1804/(constants!$A$4+constants!$B$4*data!H1804+constants!$C$4*data!H1804^2+constants!$D$4*data!H1804^3+constants!$E$4*data!H1804^4+constants!$F$4*data!H1804^5+constants!$G$4*data!H1804^6+constants!$H$4*data!H1804^7)</f>
        <v>10925.461774599109</v>
      </c>
      <c r="R1804" s="4">
        <f>I1804/(constants!$A$4+constants!$B$4*data!I1804+constants!$C$4*data!I1804^2+constants!$D$4*data!I1804^3+constants!$E$4*data!I1804^4+constants!$F$4*data!I1804^5+constants!$G$4*data!I1804^6+constants!$H$4*data!I1804^7)</f>
        <v>12478.886004763692</v>
      </c>
      <c r="S1804" s="4">
        <f>J1804/(constants!$A$4+constants!$B$4*data!J1804+constants!$C$4*data!J1804^2+constants!$D$4*data!J1804^3+constants!$E$4*data!J1804^4+constants!$F$4*data!J1804^5+constants!$G$4*data!J1804^6+constants!$H$4*data!J1804^7)</f>
        <v>12476.476550299132</v>
      </c>
      <c r="T1804" s="4"/>
      <c r="U1804" s="4">
        <f t="shared" si="572"/>
        <v>21432.339141653189</v>
      </c>
      <c r="V1804" s="2">
        <f t="shared" si="573"/>
        <v>54321.570600582585</v>
      </c>
      <c r="W1804" s="2">
        <f t="shared" si="574"/>
        <v>54321.570600582585</v>
      </c>
      <c r="X1804" s="2">
        <f t="shared" si="575"/>
        <v>1553.4242301645827</v>
      </c>
      <c r="Y1804" s="2">
        <f t="shared" si="576"/>
        <v>1551.0147757000232</v>
      </c>
      <c r="Z1804" s="2"/>
      <c r="AA1804" s="4">
        <f t="shared" si="566"/>
        <v>35720.565236088645</v>
      </c>
      <c r="AB1804" s="4">
        <f t="shared" si="567"/>
        <v>9053.5951000970981</v>
      </c>
      <c r="AC1804" s="4">
        <f t="shared" si="568"/>
        <v>9053.5951000970981</v>
      </c>
      <c r="AD1804" s="4">
        <f t="shared" si="569"/>
        <v>258.90403836076376</v>
      </c>
      <c r="AE1804" s="4">
        <f t="shared" si="570"/>
        <v>258.50246261667053</v>
      </c>
      <c r="AF1804" s="4"/>
      <c r="AG1804" s="4">
        <f t="shared" si="577"/>
        <v>1</v>
      </c>
      <c r="AH1804" s="4"/>
      <c r="AI1804" s="4"/>
      <c r="AJ1804">
        <f>IF(front!E1804&gt;$AJ$2,AA1804,AB1804)</f>
        <v>35720.565236088645</v>
      </c>
      <c r="AK1804">
        <f t="shared" si="565"/>
        <v>35656.910371563237</v>
      </c>
      <c r="AL1804">
        <f>SUMPRODUCT($B$7:$B$456,AK$7:AK$456,EXP(constants!$B$32+constants!$A$32*ABS($A$7:$A$456-$A1804)))</f>
        <v>1.3935111402397679E-10</v>
      </c>
      <c r="AM1804">
        <f t="shared" si="571"/>
        <v>35656.910371563099</v>
      </c>
      <c r="AN1804">
        <f t="shared" si="578"/>
        <v>35651.025801901327</v>
      </c>
      <c r="AP1804" s="4"/>
      <c r="AQ1804" s="4"/>
      <c r="AR1804" s="4"/>
    </row>
    <row r="1805" spans="1:44" x14ac:dyDescent="0.2">
      <c r="A1805">
        <f>front!A1805</f>
        <v>1005.07</v>
      </c>
      <c r="B1805" s="1">
        <f t="shared" si="579"/>
        <v>0.42000000000007276</v>
      </c>
      <c r="C1805" s="20">
        <f>front!B1805</f>
        <v>3446</v>
      </c>
      <c r="D1805" s="20">
        <f>front!C1805</f>
        <v>10910.8</v>
      </c>
      <c r="E1805" s="20">
        <f>front!D1805</f>
        <v>24614.85</v>
      </c>
      <c r="F1805" s="20">
        <f>front!E1805</f>
        <v>64000</v>
      </c>
      <c r="G1805" s="20">
        <f>front!F1805</f>
        <v>64000</v>
      </c>
      <c r="H1805" s="20">
        <f>front!H1805</f>
        <v>11390.2</v>
      </c>
      <c r="I1805" s="20">
        <f>front!I1805</f>
        <v>12977.2</v>
      </c>
      <c r="J1805" s="20">
        <f>front!J1805</f>
        <v>13002.4</v>
      </c>
      <c r="K1805" s="20"/>
      <c r="L1805" s="4">
        <f>C1805/(constants!$A$4+constants!$B$4*data!C1805+constants!$C$4*data!C1805^2+constants!$D$4*data!C1805^3+constants!$E$4*data!C1805^4+constants!$F$4*data!C1805^5+constants!$G$4*data!C1805^6+constants!$H$4*data!C1805^7)</f>
        <v>3444.8542747304314</v>
      </c>
      <c r="M1805" s="4">
        <f>D1805/(constants!$A$4+constants!$B$4*data!D1805+constants!$C$4*data!D1805^2+constants!$D$4*data!D1805^3+constants!$E$4*data!D1805^4+constants!$F$4*data!D1805^5+constants!$G$4*data!D1805^6+constants!$H$4*data!D1805^7)</f>
        <v>10922.451815841408</v>
      </c>
      <c r="N1805" s="4">
        <f>E1805/(constants!$A$4+constants!$B$4*data!E1805+constants!$C$4*data!E1805^2+constants!$D$4*data!E1805^3+constants!$E$4*data!E1805^4+constants!$F$4*data!E1805^5+constants!$G$4*data!E1805^6+constants!$H$4*data!E1805^7)</f>
        <v>24703.08071621371</v>
      </c>
      <c r="O1805" s="4">
        <f>F1805/(constants!$A$4+constants!$B$4*data!F1805+constants!$C$4*data!F1805^2+constants!$D$4*data!F1805^3+constants!$E$4*data!F1805^4+constants!$F$4*data!F1805^5+constants!$G$4*data!F1805^6+constants!$H$4*data!F1805^7)</f>
        <v>64773.712258592925</v>
      </c>
      <c r="P1805" s="4">
        <f>G1805/(constants!$A$4+constants!$B$4*data!G1805+constants!$C$4*data!G1805^2+constants!$D$4*data!G1805^3+constants!$E$4*data!G1805^4+constants!$F$4*data!G1805^5+constants!$G$4*data!G1805^6+constants!$H$4*data!G1805^7)</f>
        <v>64773.712258592925</v>
      </c>
      <c r="Q1805" s="4">
        <f>H1805/(constants!$A$4+constants!$B$4*data!H1805+constants!$C$4*data!H1805^2+constants!$D$4*data!H1805^3+constants!$E$4*data!H1805^4+constants!$F$4*data!H1805^5+constants!$G$4*data!H1805^6+constants!$H$4*data!H1805^7)</f>
        <v>11403.490206643808</v>
      </c>
      <c r="R1805" s="4">
        <f>I1805/(constants!$A$4+constants!$B$4*data!I1805+constants!$C$4*data!I1805^2+constants!$D$4*data!I1805^3+constants!$E$4*data!I1805^4+constants!$F$4*data!I1805^5+constants!$G$4*data!I1805^6+constants!$H$4*data!I1805^7)</f>
        <v>12996.568166893925</v>
      </c>
      <c r="S1805" s="4">
        <f>J1805/(constants!$A$4+constants!$B$4*data!J1805+constants!$C$4*data!J1805^2+constants!$D$4*data!J1805^3+constants!$E$4*data!J1805^4+constants!$F$4*data!J1805^5+constants!$G$4*data!J1805^6+constants!$H$4*data!J1805^7)</f>
        <v>13021.872511246032</v>
      </c>
      <c r="T1805" s="4"/>
      <c r="U1805" s="4">
        <f t="shared" si="572"/>
        <v>21258.226441483279</v>
      </c>
      <c r="V1805" s="2">
        <f t="shared" si="573"/>
        <v>53851.260442751518</v>
      </c>
      <c r="W1805" s="2">
        <f t="shared" si="574"/>
        <v>53851.260442751518</v>
      </c>
      <c r="X1805" s="2">
        <f t="shared" si="575"/>
        <v>1593.077960250117</v>
      </c>
      <c r="Y1805" s="2">
        <f t="shared" si="576"/>
        <v>1618.3823046022244</v>
      </c>
      <c r="Z1805" s="2"/>
      <c r="AA1805" s="4">
        <f t="shared" si="566"/>
        <v>35430.377402472128</v>
      </c>
      <c r="AB1805" s="4">
        <f t="shared" si="567"/>
        <v>8975.2100737919191</v>
      </c>
      <c r="AC1805" s="4">
        <f t="shared" si="568"/>
        <v>8975.2100737919191</v>
      </c>
      <c r="AD1805" s="4">
        <f t="shared" si="569"/>
        <v>265.51299337501951</v>
      </c>
      <c r="AE1805" s="4">
        <f t="shared" si="570"/>
        <v>269.73038410037071</v>
      </c>
      <c r="AF1805" s="4"/>
      <c r="AG1805" s="4">
        <f t="shared" si="577"/>
        <v>1</v>
      </c>
      <c r="AH1805" s="4"/>
      <c r="AI1805" s="4"/>
      <c r="AJ1805">
        <f>IF(front!E1805&gt;$AJ$2,AA1805,AB1805)</f>
        <v>35430.377402472128</v>
      </c>
      <c r="AK1805">
        <f t="shared" si="565"/>
        <v>35366.72253794672</v>
      </c>
      <c r="AL1805">
        <f>SUMPRODUCT($B$7:$B$456,AK$7:AK$456,EXP(constants!$B$32+constants!$A$32*ABS($A$7:$A$456-$A1805)))</f>
        <v>1.3681394768137483E-10</v>
      </c>
      <c r="AM1805">
        <f t="shared" si="571"/>
        <v>35366.722537946582</v>
      </c>
      <c r="AN1805">
        <f t="shared" si="578"/>
        <v>35360.83796828481</v>
      </c>
      <c r="AP1805" s="4"/>
      <c r="AQ1805" s="4"/>
      <c r="AR1805" s="4"/>
    </row>
    <row r="1806" spans="1:44" x14ac:dyDescent="0.2">
      <c r="A1806">
        <f>front!A1806</f>
        <v>1005.49</v>
      </c>
      <c r="B1806" s="1">
        <f t="shared" si="579"/>
        <v>0.41999999999995907</v>
      </c>
      <c r="C1806" s="20">
        <f>front!B1806</f>
        <v>3385.95</v>
      </c>
      <c r="D1806" s="20">
        <f>front!C1806</f>
        <v>10536.8</v>
      </c>
      <c r="E1806" s="20">
        <f>front!D1806</f>
        <v>24455.599999999999</v>
      </c>
      <c r="F1806" s="20">
        <f>front!E1806</f>
        <v>64000</v>
      </c>
      <c r="G1806" s="20">
        <f>front!F1806</f>
        <v>64000</v>
      </c>
      <c r="H1806" s="20">
        <f>front!H1806</f>
        <v>10942.8</v>
      </c>
      <c r="I1806" s="20">
        <f>front!I1806</f>
        <v>12596</v>
      </c>
      <c r="J1806" s="20">
        <f>front!J1806</f>
        <v>12612.6</v>
      </c>
      <c r="K1806" s="20"/>
      <c r="L1806" s="4">
        <f>C1806/(constants!$A$4+constants!$B$4*data!C1806+constants!$C$4*data!C1806^2+constants!$D$4*data!C1806^3+constants!$E$4*data!C1806^4+constants!$F$4*data!C1806^5+constants!$G$4*data!C1806^6+constants!$H$4*data!C1806^7)</f>
        <v>3384.7945192825941</v>
      </c>
      <c r="M1806" s="4">
        <f>D1806/(constants!$A$4+constants!$B$4*data!D1806+constants!$C$4*data!D1806^2+constants!$D$4*data!D1806^3+constants!$E$4*data!D1806^4+constants!$F$4*data!D1806^5+constants!$G$4*data!D1806^6+constants!$H$4*data!D1806^7)</f>
        <v>10547.239621337858</v>
      </c>
      <c r="N1806" s="4">
        <f>E1806/(constants!$A$4+constants!$B$4*data!E1806+constants!$C$4*data!E1806^2+constants!$D$4*data!E1806^3+constants!$E$4*data!E1806^4+constants!$F$4*data!E1806^5+constants!$G$4*data!E1806^6+constants!$H$4*data!E1806^7)</f>
        <v>24542.64343700583</v>
      </c>
      <c r="O1806" s="4">
        <f>F1806/(constants!$A$4+constants!$B$4*data!F1806+constants!$C$4*data!F1806^2+constants!$D$4*data!F1806^3+constants!$E$4*data!F1806^4+constants!$F$4*data!F1806^5+constants!$G$4*data!F1806^6+constants!$H$4*data!F1806^7)</f>
        <v>64773.712258592925</v>
      </c>
      <c r="P1806" s="4">
        <f>G1806/(constants!$A$4+constants!$B$4*data!G1806+constants!$C$4*data!G1806^2+constants!$D$4*data!G1806^3+constants!$E$4*data!G1806^4+constants!$F$4*data!G1806^5+constants!$G$4*data!G1806^6+constants!$H$4*data!G1806^7)</f>
        <v>64773.712258592925</v>
      </c>
      <c r="Q1806" s="4">
        <f>H1806/(constants!$A$4+constants!$B$4*data!H1806+constants!$C$4*data!H1806^2+constants!$D$4*data!H1806^3+constants!$E$4*data!H1806^4+constants!$F$4*data!H1806^5+constants!$G$4*data!H1806^6+constants!$H$4*data!H1806^7)</f>
        <v>10954.558234637676</v>
      </c>
      <c r="R1806" s="4">
        <f>I1806/(constants!$A$4+constants!$B$4*data!I1806+constants!$C$4*data!I1806^2+constants!$D$4*data!I1806^3+constants!$E$4*data!I1806^4+constants!$F$4*data!I1806^5+constants!$G$4*data!I1806^6+constants!$H$4*data!I1806^7)</f>
        <v>12613.818991345606</v>
      </c>
      <c r="S1806" s="4">
        <f>J1806/(constants!$A$4+constants!$B$4*data!J1806+constants!$C$4*data!J1806^2+constants!$D$4*data!J1806^3+constants!$E$4*data!J1806^4+constants!$F$4*data!J1806^5+constants!$G$4*data!J1806^6+constants!$H$4*data!J1806^7)</f>
        <v>12630.485302386573</v>
      </c>
      <c r="T1806" s="4"/>
      <c r="U1806" s="4">
        <f t="shared" si="572"/>
        <v>21157.848917723237</v>
      </c>
      <c r="V1806" s="2">
        <f t="shared" si="573"/>
        <v>54226.472637255065</v>
      </c>
      <c r="W1806" s="2">
        <f t="shared" si="574"/>
        <v>54226.472637255065</v>
      </c>
      <c r="X1806" s="2">
        <f t="shared" si="575"/>
        <v>1659.2607567079303</v>
      </c>
      <c r="Y1806" s="2">
        <f t="shared" si="576"/>
        <v>1675.9270677488967</v>
      </c>
      <c r="Z1806" s="2"/>
      <c r="AA1806" s="4">
        <f t="shared" si="566"/>
        <v>35263.081529538729</v>
      </c>
      <c r="AB1806" s="4">
        <f t="shared" si="567"/>
        <v>9037.7454395425102</v>
      </c>
      <c r="AC1806" s="4">
        <f t="shared" si="568"/>
        <v>9037.7454395425102</v>
      </c>
      <c r="AD1806" s="4">
        <f t="shared" si="569"/>
        <v>276.54345945132172</v>
      </c>
      <c r="AE1806" s="4">
        <f t="shared" si="570"/>
        <v>279.32117795814946</v>
      </c>
      <c r="AF1806" s="4"/>
      <c r="AG1806" s="4">
        <f t="shared" si="577"/>
        <v>1</v>
      </c>
      <c r="AH1806" s="4"/>
      <c r="AI1806" s="4"/>
      <c r="AJ1806">
        <f>IF(front!E1806&gt;$AJ$2,AA1806,AB1806)</f>
        <v>35263.081529538729</v>
      </c>
      <c r="AK1806">
        <f t="shared" si="565"/>
        <v>35199.426665013321</v>
      </c>
      <c r="AL1806">
        <f>SUMPRODUCT($B$7:$B$456,AK$7:AK$456,EXP(constants!$B$32+constants!$A$32*ABS($A$7:$A$456-$A1806)))</f>
        <v>1.3432297553747161E-10</v>
      </c>
      <c r="AM1806">
        <f t="shared" si="571"/>
        <v>35199.42666501319</v>
      </c>
      <c r="AN1806">
        <f t="shared" si="578"/>
        <v>35193.542095351419</v>
      </c>
      <c r="AP1806" s="4"/>
      <c r="AQ1806" s="4"/>
      <c r="AR1806" s="4"/>
    </row>
    <row r="1807" spans="1:44" x14ac:dyDescent="0.2">
      <c r="A1807">
        <f>front!A1807</f>
        <v>1005.9</v>
      </c>
      <c r="B1807" s="1">
        <f t="shared" si="579"/>
        <v>0.40999999999996817</v>
      </c>
      <c r="C1807" s="20">
        <f>front!B1807</f>
        <v>3516.15</v>
      </c>
      <c r="D1807" s="20">
        <f>front!C1807</f>
        <v>11911.2</v>
      </c>
      <c r="E1807" s="20">
        <f>front!D1807</f>
        <v>24423.15</v>
      </c>
      <c r="F1807" s="20">
        <f>front!E1807</f>
        <v>64000</v>
      </c>
      <c r="G1807" s="20">
        <f>front!F1807</f>
        <v>64000</v>
      </c>
      <c r="H1807" s="20">
        <f>front!H1807</f>
        <v>12404.6</v>
      </c>
      <c r="I1807" s="20">
        <f>front!I1807</f>
        <v>14036.4</v>
      </c>
      <c r="J1807" s="20">
        <f>front!J1807</f>
        <v>14020.2</v>
      </c>
      <c r="K1807" s="20"/>
      <c r="L1807" s="4">
        <f>C1807/(constants!$A$4+constants!$B$4*data!C1807+constants!$C$4*data!C1807^2+constants!$D$4*data!C1807^3+constants!$E$4*data!C1807^4+constants!$F$4*data!C1807^5+constants!$G$4*data!C1807^6+constants!$H$4*data!C1807^7)</f>
        <v>3515.0172931295924</v>
      </c>
      <c r="M1807" s="4">
        <f>D1807/(constants!$A$4+constants!$B$4*data!D1807+constants!$C$4*data!D1807^2+constants!$D$4*data!D1807^3+constants!$E$4*data!D1807^4+constants!$F$4*data!D1807^5+constants!$G$4*data!D1807^6+constants!$H$4*data!D1807^7)</f>
        <v>11926.376483862587</v>
      </c>
      <c r="N1807" s="4">
        <f>E1807/(constants!$A$4+constants!$B$4*data!E1807+constants!$C$4*data!E1807^2+constants!$D$4*data!E1807^3+constants!$E$4*data!E1807^4+constants!$F$4*data!E1807^5+constants!$G$4*data!E1807^6+constants!$H$4*data!E1807^7)</f>
        <v>24509.952355505928</v>
      </c>
      <c r="O1807" s="4">
        <f>F1807/(constants!$A$4+constants!$B$4*data!F1807+constants!$C$4*data!F1807^2+constants!$D$4*data!F1807^3+constants!$E$4*data!F1807^4+constants!$F$4*data!F1807^5+constants!$G$4*data!F1807^6+constants!$H$4*data!F1807^7)</f>
        <v>64773.712258592925</v>
      </c>
      <c r="P1807" s="4">
        <f>G1807/(constants!$A$4+constants!$B$4*data!G1807+constants!$C$4*data!G1807^2+constants!$D$4*data!G1807^3+constants!$E$4*data!G1807^4+constants!$F$4*data!G1807^5+constants!$G$4*data!G1807^6+constants!$H$4*data!G1807^7)</f>
        <v>64773.712258592925</v>
      </c>
      <c r="Q1807" s="4">
        <f>H1807/(constants!$A$4+constants!$B$4*data!H1807+constants!$C$4*data!H1807^2+constants!$D$4*data!H1807^3+constants!$E$4*data!H1807^4+constants!$F$4*data!H1807^5+constants!$G$4*data!H1807^6+constants!$H$4*data!H1807^7)</f>
        <v>12421.662061867775</v>
      </c>
      <c r="R1807" s="4">
        <f>I1807/(constants!$A$4+constants!$B$4*data!I1807+constants!$C$4*data!I1807^2+constants!$D$4*data!I1807^3+constants!$E$4*data!I1807^4+constants!$F$4*data!I1807^5+constants!$G$4*data!I1807^6+constants!$H$4*data!I1807^7)</f>
        <v>14060.35514279278</v>
      </c>
      <c r="S1807" s="4">
        <f>J1807/(constants!$A$4+constants!$B$4*data!J1807+constants!$C$4*data!J1807^2+constants!$D$4*data!J1807^3+constants!$E$4*data!J1807^4+constants!$F$4*data!J1807^5+constants!$G$4*data!J1807^6+constants!$H$4*data!J1807^7)</f>
        <v>14044.081943761692</v>
      </c>
      <c r="T1807" s="4"/>
      <c r="U1807" s="4">
        <f t="shared" si="572"/>
        <v>20994.935062376335</v>
      </c>
      <c r="V1807" s="2">
        <f t="shared" si="573"/>
        <v>52847.335774730338</v>
      </c>
      <c r="W1807" s="2">
        <f t="shared" si="574"/>
        <v>52847.335774730338</v>
      </c>
      <c r="X1807" s="2">
        <f t="shared" si="575"/>
        <v>1638.6930809250043</v>
      </c>
      <c r="Y1807" s="2">
        <f t="shared" si="576"/>
        <v>1622.4198818939167</v>
      </c>
      <c r="Z1807" s="2"/>
      <c r="AA1807" s="4">
        <f t="shared" si="566"/>
        <v>34991.55843729389</v>
      </c>
      <c r="AB1807" s="4">
        <f t="shared" si="567"/>
        <v>8807.8892957883891</v>
      </c>
      <c r="AC1807" s="4">
        <f t="shared" si="568"/>
        <v>8807.8892957883891</v>
      </c>
      <c r="AD1807" s="4">
        <f t="shared" si="569"/>
        <v>273.11551348750072</v>
      </c>
      <c r="AE1807" s="4">
        <f t="shared" si="570"/>
        <v>270.40331364898611</v>
      </c>
      <c r="AF1807" s="4"/>
      <c r="AG1807" s="4">
        <f t="shared" si="577"/>
        <v>1</v>
      </c>
      <c r="AH1807" s="4"/>
      <c r="AI1807" s="4"/>
      <c r="AJ1807">
        <f>IF(front!E1807&gt;$AJ$2,AA1807,AB1807)</f>
        <v>34991.55843729389</v>
      </c>
      <c r="AK1807">
        <f t="shared" si="565"/>
        <v>34927.903572768482</v>
      </c>
      <c r="AL1807">
        <f>SUMPRODUCT($B$7:$B$456,AK$7:AK$456,EXP(constants!$B$32+constants!$A$32*ABS($A$7:$A$456-$A1807)))</f>
        <v>1.3193506484604142E-10</v>
      </c>
      <c r="AM1807">
        <f t="shared" si="571"/>
        <v>34927.903572768351</v>
      </c>
      <c r="AN1807">
        <f t="shared" si="578"/>
        <v>34922.019003106579</v>
      </c>
      <c r="AP1807" s="4"/>
      <c r="AQ1807" s="4"/>
      <c r="AR1807" s="4"/>
    </row>
    <row r="1808" spans="1:44" x14ac:dyDescent="0.2">
      <c r="A1808">
        <f>front!A1808</f>
        <v>1006.32</v>
      </c>
      <c r="B1808" s="1">
        <f t="shared" si="579"/>
        <v>0.42000000000007276</v>
      </c>
      <c r="C1808" s="20">
        <f>front!B1808</f>
        <v>3351</v>
      </c>
      <c r="D1808" s="20">
        <f>front!C1808</f>
        <v>10303.799999999999</v>
      </c>
      <c r="E1808" s="20">
        <f>front!D1808</f>
        <v>24137.95</v>
      </c>
      <c r="F1808" s="20">
        <f>front!E1808</f>
        <v>64000</v>
      </c>
      <c r="G1808" s="20">
        <f>front!F1808</f>
        <v>64000</v>
      </c>
      <c r="H1808" s="20">
        <f>front!H1808</f>
        <v>10762.6</v>
      </c>
      <c r="I1808" s="20">
        <f>front!I1808</f>
        <v>12314.6</v>
      </c>
      <c r="J1808" s="20">
        <f>front!J1808</f>
        <v>12368</v>
      </c>
      <c r="K1808" s="20"/>
      <c r="L1808" s="4">
        <f>C1808/(constants!$A$4+constants!$B$4*data!C1808+constants!$C$4*data!C1808^2+constants!$D$4*data!C1808^3+constants!$E$4*data!C1808^4+constants!$F$4*data!C1808^5+constants!$G$4*data!C1808^6+constants!$H$4*data!C1808^7)</f>
        <v>3349.8394272187656</v>
      </c>
      <c r="M1808" s="4">
        <f>D1808/(constants!$A$4+constants!$B$4*data!D1808+constants!$C$4*data!D1808^2+constants!$D$4*data!D1808^3+constants!$E$4*data!D1808^4+constants!$F$4*data!D1808^5+constants!$G$4*data!D1808^6+constants!$H$4*data!D1808^7)</f>
        <v>10313.514071084071</v>
      </c>
      <c r="N1808" s="4">
        <f>E1808/(constants!$A$4+constants!$B$4*data!E1808+constants!$C$4*data!E1808^2+constants!$D$4*data!E1808^3+constants!$E$4*data!E1808^4+constants!$F$4*data!E1808^5+constants!$G$4*data!E1808^6+constants!$H$4*data!E1808^7)</f>
        <v>24222.645757205191</v>
      </c>
      <c r="O1808" s="4">
        <f>F1808/(constants!$A$4+constants!$B$4*data!F1808+constants!$C$4*data!F1808^2+constants!$D$4*data!F1808^3+constants!$E$4*data!F1808^4+constants!$F$4*data!F1808^5+constants!$G$4*data!F1808^6+constants!$H$4*data!F1808^7)</f>
        <v>64773.712258592925</v>
      </c>
      <c r="P1808" s="4">
        <f>G1808/(constants!$A$4+constants!$B$4*data!G1808+constants!$C$4*data!G1808^2+constants!$D$4*data!G1808^3+constants!$E$4*data!G1808^4+constants!$F$4*data!G1808^5+constants!$G$4*data!G1808^6+constants!$H$4*data!G1808^7)</f>
        <v>64773.712258592925</v>
      </c>
      <c r="Q1808" s="4">
        <f>H1808/(constants!$A$4+constants!$B$4*data!H1808+constants!$C$4*data!H1808^2+constants!$D$4*data!H1808^3+constants!$E$4*data!H1808^4+constants!$F$4*data!H1808^5+constants!$G$4*data!H1808^6+constants!$H$4*data!H1808^7)</f>
        <v>10773.764501277683</v>
      </c>
      <c r="R1808" s="4">
        <f>I1808/(constants!$A$4+constants!$B$4*data!I1808+constants!$C$4*data!I1808^2+constants!$D$4*data!I1808^3+constants!$E$4*data!I1808^4+constants!$F$4*data!I1808^5+constants!$G$4*data!I1808^6+constants!$H$4*data!I1808^7)</f>
        <v>12331.311027523438</v>
      </c>
      <c r="S1808" s="4">
        <f>J1808/(constants!$A$4+constants!$B$4*data!J1808+constants!$C$4*data!J1808^2+constants!$D$4*data!J1808^3+constants!$E$4*data!J1808^4+constants!$F$4*data!J1808^5+constants!$G$4*data!J1808^6+constants!$H$4*data!J1808^7)</f>
        <v>12384.918929152351</v>
      </c>
      <c r="T1808" s="4"/>
      <c r="U1808" s="4">
        <f t="shared" si="572"/>
        <v>20872.806329986426</v>
      </c>
      <c r="V1808" s="2">
        <f t="shared" si="573"/>
        <v>54460.198187508853</v>
      </c>
      <c r="W1808" s="2">
        <f t="shared" si="574"/>
        <v>54460.198187508853</v>
      </c>
      <c r="X1808" s="2">
        <f t="shared" si="575"/>
        <v>1557.5465262457546</v>
      </c>
      <c r="Y1808" s="2">
        <f t="shared" si="576"/>
        <v>1611.1544278746678</v>
      </c>
      <c r="Z1808" s="2"/>
      <c r="AA1808" s="4">
        <f t="shared" si="566"/>
        <v>34788.010549977378</v>
      </c>
      <c r="AB1808" s="4">
        <f t="shared" si="567"/>
        <v>9076.6996979181422</v>
      </c>
      <c r="AC1808" s="4">
        <f t="shared" si="568"/>
        <v>9076.6996979181422</v>
      </c>
      <c r="AD1808" s="4">
        <f t="shared" si="569"/>
        <v>259.59108770762577</v>
      </c>
      <c r="AE1808" s="4">
        <f t="shared" si="570"/>
        <v>268.52573797911128</v>
      </c>
      <c r="AF1808" s="4"/>
      <c r="AG1808" s="4">
        <f t="shared" si="577"/>
        <v>1</v>
      </c>
      <c r="AH1808" s="4"/>
      <c r="AI1808" s="4"/>
      <c r="AJ1808">
        <f>IF(front!E1808&gt;$AJ$2,AA1808,AB1808)</f>
        <v>34788.010549977378</v>
      </c>
      <c r="AK1808">
        <f t="shared" si="565"/>
        <v>34724.35568545197</v>
      </c>
      <c r="AL1808">
        <f>SUMPRODUCT($B$7:$B$456,AK$7:AK$456,EXP(constants!$B$32+constants!$A$32*ABS($A$7:$A$456-$A1808)))</f>
        <v>1.2953292254326233E-10</v>
      </c>
      <c r="AM1808">
        <f t="shared" si="571"/>
        <v>34724.355685451839</v>
      </c>
      <c r="AN1808">
        <f t="shared" si="578"/>
        <v>34718.471115790067</v>
      </c>
      <c r="AP1808" s="4"/>
      <c r="AQ1808" s="4"/>
      <c r="AR1808" s="4"/>
    </row>
    <row r="1809" spans="1:44" x14ac:dyDescent="0.2">
      <c r="A1809">
        <f>front!A1809</f>
        <v>1006.74</v>
      </c>
      <c r="B1809" s="1">
        <f t="shared" si="579"/>
        <v>0.41999999999995907</v>
      </c>
      <c r="C1809" s="20">
        <f>front!B1809</f>
        <v>3284.05</v>
      </c>
      <c r="D1809" s="20">
        <f>front!C1809</f>
        <v>9545.6</v>
      </c>
      <c r="E1809" s="20">
        <f>front!D1809</f>
        <v>24008.75</v>
      </c>
      <c r="F1809" s="20">
        <f>front!E1809</f>
        <v>64000</v>
      </c>
      <c r="G1809" s="20">
        <f>front!F1809</f>
        <v>64000</v>
      </c>
      <c r="H1809" s="20">
        <f>front!H1809</f>
        <v>9918.4</v>
      </c>
      <c r="I1809" s="20">
        <f>front!I1809</f>
        <v>11731.6</v>
      </c>
      <c r="J1809" s="20">
        <f>front!J1809</f>
        <v>11725.8</v>
      </c>
      <c r="K1809" s="20"/>
      <c r="L1809" s="4">
        <f>C1809/(constants!$A$4+constants!$B$4*data!C1809+constants!$C$4*data!C1809^2+constants!$D$4*data!C1809^3+constants!$E$4*data!C1809^4+constants!$F$4*data!C1809^5+constants!$G$4*data!C1809^6+constants!$H$4*data!C1809^7)</f>
        <v>3282.8808683944912</v>
      </c>
      <c r="M1809" s="4">
        <f>D1809/(constants!$A$4+constants!$B$4*data!D1809+constants!$C$4*data!D1809^2+constants!$D$4*data!D1809^3+constants!$E$4*data!D1809^4+constants!$F$4*data!D1809^5+constants!$G$4*data!D1809^6+constants!$H$4*data!D1809^7)</f>
        <v>9553.1129547852579</v>
      </c>
      <c r="N1809" s="4">
        <f>E1809/(constants!$A$4+constants!$B$4*data!E1809+constants!$C$4*data!E1809^2+constants!$D$4*data!E1809^3+constants!$E$4*data!E1809^4+constants!$F$4*data!E1809^5+constants!$G$4*data!E1809^6+constants!$H$4*data!E1809^7)</f>
        <v>24092.498619655616</v>
      </c>
      <c r="O1809" s="4">
        <f>F1809/(constants!$A$4+constants!$B$4*data!F1809+constants!$C$4*data!F1809^2+constants!$D$4*data!F1809^3+constants!$E$4*data!F1809^4+constants!$F$4*data!F1809^5+constants!$G$4*data!F1809^6+constants!$H$4*data!F1809^7)</f>
        <v>64773.712258592925</v>
      </c>
      <c r="P1809" s="4">
        <f>G1809/(constants!$A$4+constants!$B$4*data!G1809+constants!$C$4*data!G1809^2+constants!$D$4*data!G1809^3+constants!$E$4*data!G1809^4+constants!$F$4*data!G1809^5+constants!$G$4*data!G1809^6+constants!$H$4*data!G1809^7)</f>
        <v>64773.712258592925</v>
      </c>
      <c r="Q1809" s="4">
        <f>H1809/(constants!$A$4+constants!$B$4*data!H1809+constants!$C$4*data!H1809^2+constants!$D$4*data!H1809^3+constants!$E$4*data!H1809^4+constants!$F$4*data!H1809^5+constants!$G$4*data!H1809^6+constants!$H$4*data!H1809^7)</f>
        <v>9926.9644672370996</v>
      </c>
      <c r="R1809" s="4">
        <f>I1809/(constants!$A$4+constants!$B$4*data!I1809+constants!$C$4*data!I1809^2+constants!$D$4*data!I1809^3+constants!$E$4*data!I1809^4+constants!$F$4*data!I1809^5+constants!$G$4*data!I1809^6+constants!$H$4*data!I1809^7)</f>
        <v>11746.113957288908</v>
      </c>
      <c r="S1809" s="4">
        <f>J1809/(constants!$A$4+constants!$B$4*data!J1809+constants!$C$4*data!J1809^2+constants!$D$4*data!J1809^3+constants!$E$4*data!J1809^4+constants!$F$4*data!J1809^5+constants!$G$4*data!J1809^6+constants!$H$4*data!J1809^7)</f>
        <v>11740.292776016391</v>
      </c>
      <c r="T1809" s="4"/>
      <c r="U1809" s="4">
        <f t="shared" si="572"/>
        <v>20809.617751261125</v>
      </c>
      <c r="V1809" s="2">
        <f t="shared" si="573"/>
        <v>55220.59930380767</v>
      </c>
      <c r="W1809" s="2">
        <f t="shared" si="574"/>
        <v>55220.59930380767</v>
      </c>
      <c r="X1809" s="2">
        <f t="shared" si="575"/>
        <v>1819.1494900518082</v>
      </c>
      <c r="Y1809" s="2">
        <f t="shared" si="576"/>
        <v>1813.3283087792915</v>
      </c>
      <c r="Z1809" s="2"/>
      <c r="AA1809" s="4">
        <f t="shared" si="566"/>
        <v>34682.69625210188</v>
      </c>
      <c r="AB1809" s="4">
        <f t="shared" si="567"/>
        <v>9203.4332173012772</v>
      </c>
      <c r="AC1809" s="4">
        <f t="shared" si="568"/>
        <v>9203.4332173012772</v>
      </c>
      <c r="AD1809" s="4">
        <f t="shared" si="569"/>
        <v>303.19158167530139</v>
      </c>
      <c r="AE1809" s="4">
        <f t="shared" si="570"/>
        <v>302.22138479654859</v>
      </c>
      <c r="AF1809" s="4"/>
      <c r="AG1809" s="4">
        <f t="shared" si="577"/>
        <v>1</v>
      </c>
      <c r="AH1809" s="4"/>
      <c r="AI1809" s="4"/>
      <c r="AJ1809">
        <f>IF(front!E1809&gt;$AJ$2,AA1809,AB1809)</f>
        <v>34682.69625210188</v>
      </c>
      <c r="AK1809">
        <f t="shared" si="565"/>
        <v>34619.041387576472</v>
      </c>
      <c r="AL1809">
        <f>SUMPRODUCT($B$7:$B$456,AK$7:AK$456,EXP(constants!$B$32+constants!$A$32*ABS($A$7:$A$456-$A1809)))</f>
        <v>1.2717451605589826E-10</v>
      </c>
      <c r="AM1809">
        <f t="shared" si="571"/>
        <v>34619.041387576348</v>
      </c>
      <c r="AN1809">
        <f t="shared" si="578"/>
        <v>34613.156817914576</v>
      </c>
      <c r="AP1809" s="4"/>
      <c r="AQ1809" s="4"/>
      <c r="AR1809" s="4"/>
    </row>
    <row r="1810" spans="1:44" x14ac:dyDescent="0.2">
      <c r="A1810">
        <f>front!A1810</f>
        <v>1007.16</v>
      </c>
      <c r="B1810" s="1">
        <f t="shared" si="579"/>
        <v>0.41999999999995907</v>
      </c>
      <c r="C1810" s="20">
        <f>front!B1810</f>
        <v>3353.8</v>
      </c>
      <c r="D1810" s="20">
        <f>front!C1810</f>
        <v>10205.799999999999</v>
      </c>
      <c r="E1810" s="20">
        <f>front!D1810</f>
        <v>23970.3</v>
      </c>
      <c r="F1810" s="20">
        <f>front!E1810</f>
        <v>64000</v>
      </c>
      <c r="G1810" s="20">
        <f>front!F1810</f>
        <v>64000</v>
      </c>
      <c r="H1810" s="20">
        <f>front!H1810</f>
        <v>10612.4</v>
      </c>
      <c r="I1810" s="20">
        <f>front!I1810</f>
        <v>12526.4</v>
      </c>
      <c r="J1810" s="20">
        <f>front!J1810</f>
        <v>12587.8</v>
      </c>
      <c r="K1810" s="20"/>
      <c r="L1810" s="4">
        <f>C1810/(constants!$A$4+constants!$B$4*data!C1810+constants!$C$4*data!C1810^2+constants!$D$4*data!C1810^3+constants!$E$4*data!C1810^4+constants!$F$4*data!C1810^5+constants!$G$4*data!C1810^6+constants!$H$4*data!C1810^7)</f>
        <v>3352.6398193457376</v>
      </c>
      <c r="M1810" s="4">
        <f>D1810/(constants!$A$4+constants!$B$4*data!D1810+constants!$C$4*data!D1810^2+constants!$D$4*data!D1810^3+constants!$E$4*data!D1810^4+constants!$F$4*data!D1810^5+constants!$G$4*data!D1810^6+constants!$H$4*data!D1810^7)</f>
        <v>10215.215757876691</v>
      </c>
      <c r="N1810" s="4">
        <f>E1810/(constants!$A$4+constants!$B$4*data!E1810+constants!$C$4*data!E1810^2+constants!$D$4*data!E1810^3+constants!$E$4*data!E1810^4+constants!$F$4*data!E1810^5+constants!$G$4*data!E1810^6+constants!$H$4*data!E1810^7)</f>
        <v>24053.767609755909</v>
      </c>
      <c r="O1810" s="4">
        <f>F1810/(constants!$A$4+constants!$B$4*data!F1810+constants!$C$4*data!F1810^2+constants!$D$4*data!F1810^3+constants!$E$4*data!F1810^4+constants!$F$4*data!F1810^5+constants!$G$4*data!F1810^6+constants!$H$4*data!F1810^7)</f>
        <v>64773.712258592925</v>
      </c>
      <c r="P1810" s="4">
        <f>G1810/(constants!$A$4+constants!$B$4*data!G1810+constants!$C$4*data!G1810^2+constants!$D$4*data!G1810^3+constants!$E$4*data!G1810^4+constants!$F$4*data!G1810^5+constants!$G$4*data!G1810^6+constants!$H$4*data!G1810^7)</f>
        <v>64773.712258592925</v>
      </c>
      <c r="Q1810" s="4">
        <f>H1810/(constants!$A$4+constants!$B$4*data!H1810+constants!$C$4*data!H1810^2+constants!$D$4*data!H1810^3+constants!$E$4*data!H1810^4+constants!$F$4*data!H1810^5+constants!$G$4*data!H1810^6+constants!$H$4*data!H1810^7)</f>
        <v>10623.079942754908</v>
      </c>
      <c r="R1810" s="4">
        <f>I1810/(constants!$A$4+constants!$B$4*data!I1810+constants!$C$4*data!I1810^2+constants!$D$4*data!I1810^3+constants!$E$4*data!I1810^4+constants!$F$4*data!I1810^5+constants!$G$4*data!I1810^6+constants!$H$4*data!I1810^7)</f>
        <v>12543.94211393467</v>
      </c>
      <c r="S1810" s="4">
        <f>J1810/(constants!$A$4+constants!$B$4*data!J1810+constants!$C$4*data!J1810^2+constants!$D$4*data!J1810^3+constants!$E$4*data!J1810^4+constants!$F$4*data!J1810^5+constants!$G$4*data!J1810^6+constants!$H$4*data!J1810^7)</f>
        <v>12605.586274214011</v>
      </c>
      <c r="T1810" s="4"/>
      <c r="U1810" s="4">
        <f t="shared" si="572"/>
        <v>20701.12779041017</v>
      </c>
      <c r="V1810" s="2">
        <f t="shared" si="573"/>
        <v>54558.496500716232</v>
      </c>
      <c r="W1810" s="2">
        <f t="shared" si="574"/>
        <v>54558.496500716232</v>
      </c>
      <c r="X1810" s="2">
        <f t="shared" si="575"/>
        <v>1920.8621711797623</v>
      </c>
      <c r="Y1810" s="2">
        <f t="shared" si="576"/>
        <v>1982.5063314591025</v>
      </c>
      <c r="Z1810" s="2"/>
      <c r="AA1810" s="4">
        <f t="shared" si="566"/>
        <v>34501.879650683615</v>
      </c>
      <c r="AB1810" s="4">
        <f t="shared" si="567"/>
        <v>9093.0827501193726</v>
      </c>
      <c r="AC1810" s="4">
        <f t="shared" si="568"/>
        <v>9093.0827501193726</v>
      </c>
      <c r="AD1810" s="4">
        <f t="shared" si="569"/>
        <v>320.14369519662705</v>
      </c>
      <c r="AE1810" s="4">
        <f t="shared" si="570"/>
        <v>330.4177219098504</v>
      </c>
      <c r="AF1810" s="4"/>
      <c r="AG1810" s="4">
        <f t="shared" si="577"/>
        <v>1</v>
      </c>
      <c r="AH1810" s="4"/>
      <c r="AI1810" s="4"/>
      <c r="AJ1810">
        <f>IF(front!E1810&gt;$AJ$2,AA1810,AB1810)</f>
        <v>34501.879650683615</v>
      </c>
      <c r="AK1810">
        <f t="shared" si="565"/>
        <v>34438.224786158207</v>
      </c>
      <c r="AL1810">
        <f>SUMPRODUCT($B$7:$B$456,AK$7:AK$456,EXP(constants!$B$32+constants!$A$32*ABS($A$7:$A$456-$A1810)))</f>
        <v>1.2485904908576608E-10</v>
      </c>
      <c r="AM1810">
        <f t="shared" si="571"/>
        <v>34438.224786158084</v>
      </c>
      <c r="AN1810">
        <f t="shared" si="578"/>
        <v>34432.340216496312</v>
      </c>
      <c r="AP1810" s="4"/>
      <c r="AQ1810" s="4"/>
      <c r="AR1810" s="4"/>
    </row>
    <row r="1811" spans="1:44" x14ac:dyDescent="0.2">
      <c r="A1811">
        <f>front!A1811</f>
        <v>1007.58</v>
      </c>
      <c r="B1811" s="1">
        <f t="shared" si="579"/>
        <v>0.42000000000007276</v>
      </c>
      <c r="C1811" s="20">
        <f>front!B1811</f>
        <v>3315.75</v>
      </c>
      <c r="D1811" s="20">
        <f>front!C1811</f>
        <v>9901</v>
      </c>
      <c r="E1811" s="20">
        <f>front!D1811</f>
        <v>23919</v>
      </c>
      <c r="F1811" s="20">
        <f>front!E1811</f>
        <v>64000</v>
      </c>
      <c r="G1811" s="20">
        <f>front!F1811</f>
        <v>64000</v>
      </c>
      <c r="H1811" s="20">
        <f>front!H1811</f>
        <v>10277.200000000001</v>
      </c>
      <c r="I1811" s="20">
        <f>front!I1811</f>
        <v>12220.2</v>
      </c>
      <c r="J1811" s="20">
        <f>front!J1811</f>
        <v>12287.2</v>
      </c>
      <c r="K1811" s="20"/>
      <c r="L1811" s="4">
        <f>C1811/(constants!$A$4+constants!$B$4*data!C1811+constants!$C$4*data!C1811^2+constants!$D$4*data!C1811^3+constants!$E$4*data!C1811^4+constants!$F$4*data!C1811^5+constants!$G$4*data!C1811^6+constants!$H$4*data!C1811^7)</f>
        <v>3314.5847256558413</v>
      </c>
      <c r="M1811" s="4">
        <f>D1811/(constants!$A$4+constants!$B$4*data!D1811+constants!$C$4*data!D1811^2+constants!$D$4*data!D1811^3+constants!$E$4*data!D1811^4+constants!$F$4*data!D1811^5+constants!$G$4*data!D1811^6+constants!$H$4*data!D1811^7)</f>
        <v>9909.5140603230302</v>
      </c>
      <c r="N1811" s="4">
        <f>E1811/(constants!$A$4+constants!$B$4*data!E1811+constants!$C$4*data!E1811^2+constants!$D$4*data!E1811^3+constants!$E$4*data!E1811^4+constants!$F$4*data!E1811^5+constants!$G$4*data!E1811^6+constants!$H$4*data!E1811^7)</f>
        <v>24002.093297679286</v>
      </c>
      <c r="O1811" s="4">
        <f>F1811/(constants!$A$4+constants!$B$4*data!F1811+constants!$C$4*data!F1811^2+constants!$D$4*data!F1811^3+constants!$E$4*data!F1811^4+constants!$F$4*data!F1811^5+constants!$G$4*data!F1811^6+constants!$H$4*data!F1811^7)</f>
        <v>64773.712258592925</v>
      </c>
      <c r="P1811" s="4">
        <f>G1811/(constants!$A$4+constants!$B$4*data!G1811+constants!$C$4*data!G1811^2+constants!$D$4*data!G1811^3+constants!$E$4*data!G1811^4+constants!$F$4*data!G1811^5+constants!$G$4*data!G1811^6+constants!$H$4*data!G1811^7)</f>
        <v>64773.712258592925</v>
      </c>
      <c r="Q1811" s="4">
        <f>H1811/(constants!$A$4+constants!$B$4*data!H1811+constants!$C$4*data!H1811^2+constants!$D$4*data!H1811^3+constants!$E$4*data!H1811^4+constants!$F$4*data!H1811^5+constants!$G$4*data!H1811^6+constants!$H$4*data!H1811^7)</f>
        <v>10286.832697916696</v>
      </c>
      <c r="R1811" s="4">
        <f>I1811/(constants!$A$4+constants!$B$4*data!I1811+constants!$C$4*data!I1811^2+constants!$D$4*data!I1811^3+constants!$E$4*data!I1811^4+constants!$F$4*data!I1811^5+constants!$G$4*data!I1811^6+constants!$H$4*data!I1811^7)</f>
        <v>12236.546213376982</v>
      </c>
      <c r="S1811" s="4">
        <f>J1811/(constants!$A$4+constants!$B$4*data!J1811+constants!$C$4*data!J1811^2+constants!$D$4*data!J1811^3+constants!$E$4*data!J1811^4+constants!$F$4*data!J1811^5+constants!$G$4*data!J1811^6+constants!$H$4*data!J1811^7)</f>
        <v>12303.804781302259</v>
      </c>
      <c r="T1811" s="4"/>
      <c r="U1811" s="4">
        <f t="shared" si="572"/>
        <v>20687.508572023446</v>
      </c>
      <c r="V1811" s="2">
        <f t="shared" si="573"/>
        <v>54864.198198269893</v>
      </c>
      <c r="W1811" s="2">
        <f t="shared" si="574"/>
        <v>54864.198198269893</v>
      </c>
      <c r="X1811" s="2">
        <f t="shared" si="575"/>
        <v>1949.7135154602856</v>
      </c>
      <c r="Y1811" s="2">
        <f t="shared" si="576"/>
        <v>2016.9720833855627</v>
      </c>
      <c r="Z1811" s="2"/>
      <c r="AA1811" s="4">
        <f t="shared" si="566"/>
        <v>34479.180953372408</v>
      </c>
      <c r="AB1811" s="4">
        <f t="shared" si="567"/>
        <v>9144.0330330449833</v>
      </c>
      <c r="AC1811" s="4">
        <f t="shared" si="568"/>
        <v>9144.0330330449833</v>
      </c>
      <c r="AD1811" s="4">
        <f t="shared" si="569"/>
        <v>324.95225257671427</v>
      </c>
      <c r="AE1811" s="4">
        <f t="shared" si="570"/>
        <v>336.16201389759379</v>
      </c>
      <c r="AF1811" s="4"/>
      <c r="AG1811" s="4">
        <f t="shared" si="577"/>
        <v>1</v>
      </c>
      <c r="AH1811" s="4"/>
      <c r="AI1811" s="4"/>
      <c r="AJ1811">
        <f>IF(front!E1811&gt;$AJ$2,AA1811,AB1811)</f>
        <v>34479.180953372408</v>
      </c>
      <c r="AK1811">
        <f t="shared" si="565"/>
        <v>34415.526088847</v>
      </c>
      <c r="AL1811">
        <f>SUMPRODUCT($B$7:$B$456,AK$7:AK$456,EXP(constants!$B$32+constants!$A$32*ABS($A$7:$A$456-$A1811)))</f>
        <v>1.2258573983288722E-10</v>
      </c>
      <c r="AM1811">
        <f t="shared" si="571"/>
        <v>34415.526088846877</v>
      </c>
      <c r="AN1811">
        <f t="shared" si="578"/>
        <v>34409.641519185105</v>
      </c>
      <c r="AP1811" s="4"/>
      <c r="AQ1811" s="4"/>
      <c r="AR1811" s="4"/>
    </row>
    <row r="1812" spans="1:44" x14ac:dyDescent="0.2">
      <c r="A1812">
        <f>front!A1812</f>
        <v>1007.99</v>
      </c>
      <c r="B1812" s="1">
        <f t="shared" si="579"/>
        <v>0.40999999999996817</v>
      </c>
      <c r="C1812" s="20">
        <f>front!B1812</f>
        <v>3291.4</v>
      </c>
      <c r="D1812" s="20">
        <f>front!C1812</f>
        <v>9662.4</v>
      </c>
      <c r="E1812" s="20">
        <f>front!D1812</f>
        <v>23901.7</v>
      </c>
      <c r="F1812" s="20">
        <f>front!E1812</f>
        <v>64000</v>
      </c>
      <c r="G1812" s="20">
        <f>front!F1812</f>
        <v>64000</v>
      </c>
      <c r="H1812" s="20">
        <f>front!H1812</f>
        <v>10115.4</v>
      </c>
      <c r="I1812" s="20">
        <f>front!I1812</f>
        <v>12029.6</v>
      </c>
      <c r="J1812" s="20">
        <f>front!J1812</f>
        <v>11982.6</v>
      </c>
      <c r="K1812" s="20"/>
      <c r="L1812" s="4">
        <f>C1812/(constants!$A$4+constants!$B$4*data!C1812+constants!$C$4*data!C1812^2+constants!$D$4*data!C1812^3+constants!$E$4*data!C1812^4+constants!$F$4*data!C1812^5+constants!$G$4*data!C1812^6+constants!$H$4*data!C1812^7)</f>
        <v>3290.2317315526948</v>
      </c>
      <c r="M1812" s="4">
        <f>D1812/(constants!$A$4+constants!$B$4*data!D1812+constants!$C$4*data!D1812^2+constants!$D$4*data!D1812^3+constants!$E$4*data!D1812^4+constants!$F$4*data!D1812^5+constants!$G$4*data!D1812^6+constants!$H$4*data!D1812^7)</f>
        <v>9670.2359599684041</v>
      </c>
      <c r="N1812" s="4">
        <f>E1812/(constants!$A$4+constants!$B$4*data!E1812+constants!$C$4*data!E1812^2+constants!$D$4*data!E1812^3+constants!$E$4*data!E1812^4+constants!$F$4*data!E1812^5+constants!$G$4*data!E1812^6+constants!$H$4*data!E1812^7)</f>
        <v>23984.667225029927</v>
      </c>
      <c r="O1812" s="4">
        <f>F1812/(constants!$A$4+constants!$B$4*data!F1812+constants!$C$4*data!F1812^2+constants!$D$4*data!F1812^3+constants!$E$4*data!F1812^4+constants!$F$4*data!F1812^5+constants!$G$4*data!F1812^6+constants!$H$4*data!F1812^7)</f>
        <v>64773.712258592925</v>
      </c>
      <c r="P1812" s="4">
        <f>G1812/(constants!$A$4+constants!$B$4*data!G1812+constants!$C$4*data!G1812^2+constants!$D$4*data!G1812^3+constants!$E$4*data!G1812^4+constants!$F$4*data!G1812^5+constants!$G$4*data!G1812^6+constants!$H$4*data!G1812^7)</f>
        <v>64773.712258592925</v>
      </c>
      <c r="Q1812" s="4">
        <f>H1812/(constants!$A$4+constants!$B$4*data!H1812+constants!$C$4*data!H1812^2+constants!$D$4*data!H1812^3+constants!$E$4*data!H1812^4+constants!$F$4*data!H1812^5+constants!$G$4*data!H1812^6+constants!$H$4*data!H1812^7)</f>
        <v>10124.544194236021</v>
      </c>
      <c r="R1812" s="4">
        <f>I1812/(constants!$A$4+constants!$B$4*data!I1812+constants!$C$4*data!I1812^2+constants!$D$4*data!I1812^3+constants!$E$4*data!I1812^4+constants!$F$4*data!I1812^5+constants!$G$4*data!I1812^6+constants!$H$4*data!I1812^7)</f>
        <v>12045.220249241262</v>
      </c>
      <c r="S1812" s="4">
        <f>J1812/(constants!$A$4+constants!$B$4*data!J1812+constants!$C$4*data!J1812^2+constants!$D$4*data!J1812^3+constants!$E$4*data!J1812^4+constants!$F$4*data!J1812^5+constants!$G$4*data!J1812^6+constants!$H$4*data!J1812^7)</f>
        <v>11998.043429320396</v>
      </c>
      <c r="T1812" s="4"/>
      <c r="U1812" s="4">
        <f t="shared" si="572"/>
        <v>20694.435493477231</v>
      </c>
      <c r="V1812" s="2">
        <f t="shared" si="573"/>
        <v>55103.476298624519</v>
      </c>
      <c r="W1812" s="2">
        <f t="shared" si="574"/>
        <v>55103.476298624519</v>
      </c>
      <c r="X1812" s="2">
        <f t="shared" si="575"/>
        <v>1920.6760550052404</v>
      </c>
      <c r="Y1812" s="2">
        <f t="shared" si="576"/>
        <v>1873.499235084375</v>
      </c>
      <c r="Z1812" s="2"/>
      <c r="AA1812" s="4">
        <f t="shared" si="566"/>
        <v>34490.725822462053</v>
      </c>
      <c r="AB1812" s="4">
        <f t="shared" si="567"/>
        <v>9183.9127164374186</v>
      </c>
      <c r="AC1812" s="4">
        <f t="shared" si="568"/>
        <v>9183.9127164374186</v>
      </c>
      <c r="AD1812" s="4">
        <f t="shared" si="569"/>
        <v>320.11267583420675</v>
      </c>
      <c r="AE1812" s="4">
        <f t="shared" si="570"/>
        <v>312.24987251406247</v>
      </c>
      <c r="AF1812" s="4"/>
      <c r="AG1812" s="4">
        <f t="shared" si="577"/>
        <v>1</v>
      </c>
      <c r="AH1812" s="4"/>
      <c r="AI1812" s="4"/>
      <c r="AJ1812">
        <f>IF(front!E1812&gt;$AJ$2,AA1812,AB1812)</f>
        <v>34490.725822462053</v>
      </c>
      <c r="AK1812">
        <f t="shared" si="565"/>
        <v>34427.070957936645</v>
      </c>
      <c r="AL1812">
        <f>SUMPRODUCT($B$7:$B$456,AK$7:AK$456,EXP(constants!$B$32+constants!$A$32*ABS($A$7:$A$456-$A1812)))</f>
        <v>1.2040648645056332E-10</v>
      </c>
      <c r="AM1812">
        <f t="shared" si="571"/>
        <v>34427.070957936521</v>
      </c>
      <c r="AN1812">
        <f t="shared" si="578"/>
        <v>34421.186388274749</v>
      </c>
      <c r="AP1812" s="4"/>
      <c r="AQ1812" s="4"/>
      <c r="AR1812" s="4"/>
    </row>
    <row r="1813" spans="1:44" x14ac:dyDescent="0.2">
      <c r="A1813">
        <f>front!A1813</f>
        <v>1008.41</v>
      </c>
      <c r="B1813" s="1">
        <f t="shared" si="579"/>
        <v>0.41999999999995907</v>
      </c>
      <c r="C1813" s="20">
        <f>front!B1813</f>
        <v>3225.4</v>
      </c>
      <c r="D1813" s="20">
        <f>front!C1813</f>
        <v>8902.4</v>
      </c>
      <c r="E1813" s="20">
        <f>front!D1813</f>
        <v>23803.95</v>
      </c>
      <c r="F1813" s="20">
        <f>front!E1813</f>
        <v>64000</v>
      </c>
      <c r="G1813" s="20">
        <f>front!F1813</f>
        <v>64000</v>
      </c>
      <c r="H1813" s="20">
        <f>front!H1813</f>
        <v>9268</v>
      </c>
      <c r="I1813" s="20">
        <f>front!I1813</f>
        <v>11143</v>
      </c>
      <c r="J1813" s="20">
        <f>front!J1813</f>
        <v>11194.4</v>
      </c>
      <c r="K1813" s="20"/>
      <c r="L1813" s="4">
        <f>C1813/(constants!$A$4+constants!$B$4*data!C1813+constants!$C$4*data!C1813^2+constants!$D$4*data!C1813^3+constants!$E$4*data!C1813^4+constants!$F$4*data!C1813^5+constants!$G$4*data!C1813^6+constants!$H$4*data!C1813^7)</f>
        <v>3224.224652744967</v>
      </c>
      <c r="M1813" s="4">
        <f>D1813/(constants!$A$4+constants!$B$4*data!D1813+constants!$C$4*data!D1813^2+constants!$D$4*data!D1813^3+constants!$E$4*data!D1813^4+constants!$F$4*data!D1813^5+constants!$G$4*data!D1813^6+constants!$H$4*data!D1813^7)</f>
        <v>8908.2403136972043</v>
      </c>
      <c r="N1813" s="4">
        <f>E1813/(constants!$A$4+constants!$B$4*data!E1813+constants!$C$4*data!E1813^2+constants!$D$4*data!E1813^3+constants!$E$4*data!E1813^4+constants!$F$4*data!E1813^5+constants!$G$4*data!E1813^6+constants!$H$4*data!E1813^7)</f>
        <v>23886.206365623315</v>
      </c>
      <c r="O1813" s="4">
        <f>F1813/(constants!$A$4+constants!$B$4*data!F1813+constants!$C$4*data!F1813^2+constants!$D$4*data!F1813^3+constants!$E$4*data!F1813^4+constants!$F$4*data!F1813^5+constants!$G$4*data!F1813^6+constants!$H$4*data!F1813^7)</f>
        <v>64773.712258592925</v>
      </c>
      <c r="P1813" s="4">
        <f>G1813/(constants!$A$4+constants!$B$4*data!G1813+constants!$C$4*data!G1813^2+constants!$D$4*data!G1813^3+constants!$E$4*data!G1813^4+constants!$F$4*data!G1813^5+constants!$G$4*data!G1813^6+constants!$H$4*data!G1813^7)</f>
        <v>64773.712258592925</v>
      </c>
      <c r="Q1813" s="4">
        <f>H1813/(constants!$A$4+constants!$B$4*data!H1813+constants!$C$4*data!H1813^2+constants!$D$4*data!H1813^3+constants!$E$4*data!H1813^4+constants!$F$4*data!H1813^5+constants!$G$4*data!H1813^6+constants!$H$4*data!H1813^7)</f>
        <v>9274.7689660325941</v>
      </c>
      <c r="R1813" s="4">
        <f>I1813/(constants!$A$4+constants!$B$4*data!I1813+constants!$C$4*data!I1813^2+constants!$D$4*data!I1813^3+constants!$E$4*data!I1813^4+constants!$F$4*data!I1813^5+constants!$G$4*data!I1813^6+constants!$H$4*data!I1813^7)</f>
        <v>11155.433608378104</v>
      </c>
      <c r="S1813" s="4">
        <f>J1813/(constants!$A$4+constants!$B$4*data!J1813+constants!$C$4*data!J1813^2+constants!$D$4*data!J1813^3+constants!$E$4*data!J1813^4+constants!$F$4*data!J1813^5+constants!$G$4*data!J1813^6+constants!$H$4*data!J1813^7)</f>
        <v>11207.00966406459</v>
      </c>
      <c r="T1813" s="4"/>
      <c r="U1813" s="4">
        <f t="shared" si="572"/>
        <v>20661.981712878347</v>
      </c>
      <c r="V1813" s="2">
        <f t="shared" si="573"/>
        <v>55865.471944895718</v>
      </c>
      <c r="W1813" s="2">
        <f t="shared" si="574"/>
        <v>55865.471944895718</v>
      </c>
      <c r="X1813" s="2">
        <f t="shared" si="575"/>
        <v>1880.6646423455095</v>
      </c>
      <c r="Y1813" s="2">
        <f t="shared" si="576"/>
        <v>1932.2406980319956</v>
      </c>
      <c r="Z1813" s="2"/>
      <c r="AA1813" s="4">
        <f t="shared" si="566"/>
        <v>34436.636188130578</v>
      </c>
      <c r="AB1813" s="4">
        <f t="shared" si="567"/>
        <v>9310.9119908159537</v>
      </c>
      <c r="AC1813" s="4">
        <f t="shared" si="568"/>
        <v>9310.9119908159537</v>
      </c>
      <c r="AD1813" s="4">
        <f t="shared" si="569"/>
        <v>313.44410705758492</v>
      </c>
      <c r="AE1813" s="4">
        <f t="shared" si="570"/>
        <v>322.04011633866594</v>
      </c>
      <c r="AF1813" s="4"/>
      <c r="AG1813" s="4">
        <f t="shared" si="577"/>
        <v>1</v>
      </c>
      <c r="AH1813" s="4"/>
      <c r="AI1813" s="4"/>
      <c r="AJ1813">
        <f>IF(front!E1813&gt;$AJ$2,AA1813,AB1813)</f>
        <v>34436.636188130578</v>
      </c>
      <c r="AK1813">
        <f t="shared" si="565"/>
        <v>34372.98132360517</v>
      </c>
      <c r="AL1813">
        <f>SUMPRODUCT($B$7:$B$456,AK$7:AK$456,EXP(constants!$B$32+constants!$A$32*ABS($A$7:$A$456-$A1813)))</f>
        <v>1.182142450250611E-10</v>
      </c>
      <c r="AM1813">
        <f t="shared" si="571"/>
        <v>34372.981323605054</v>
      </c>
      <c r="AN1813">
        <f t="shared" si="578"/>
        <v>34367.096753943282</v>
      </c>
      <c r="AP1813" s="4"/>
      <c r="AQ1813" s="4"/>
      <c r="AR1813" s="4"/>
    </row>
    <row r="1814" spans="1:44" x14ac:dyDescent="0.2">
      <c r="A1814">
        <f>front!A1814</f>
        <v>1008.83</v>
      </c>
      <c r="B1814" s="1">
        <f t="shared" si="579"/>
        <v>0.42000000000007276</v>
      </c>
      <c r="C1814" s="20">
        <f>front!B1814</f>
        <v>3422.5</v>
      </c>
      <c r="D1814" s="20">
        <f>front!C1814</f>
        <v>10904.2</v>
      </c>
      <c r="E1814" s="20">
        <f>front!D1814</f>
        <v>23985.05</v>
      </c>
      <c r="F1814" s="20">
        <f>front!E1814</f>
        <v>64000</v>
      </c>
      <c r="G1814" s="20">
        <f>front!F1814</f>
        <v>64000</v>
      </c>
      <c r="H1814" s="20">
        <f>front!H1814</f>
        <v>11382</v>
      </c>
      <c r="I1814" s="20">
        <f>front!I1814</f>
        <v>13199.8</v>
      </c>
      <c r="J1814" s="20">
        <f>front!J1814</f>
        <v>13159</v>
      </c>
      <c r="K1814" s="20"/>
      <c r="L1814" s="4">
        <f>C1814/(constants!$A$4+constants!$B$4*data!C1814+constants!$C$4*data!C1814^2+constants!$D$4*data!C1814^3+constants!$E$4*data!C1814^4+constants!$F$4*data!C1814^5+constants!$G$4*data!C1814^6+constants!$H$4*data!C1814^7)</f>
        <v>3421.3503050541954</v>
      </c>
      <c r="M1814" s="4">
        <f>D1814/(constants!$A$4+constants!$B$4*data!D1814+constants!$C$4*data!D1814^2+constants!$D$4*data!D1814^3+constants!$E$4*data!D1814^4+constants!$F$4*data!D1814^5+constants!$G$4*data!D1814^6+constants!$H$4*data!D1814^7)</f>
        <v>10915.82991969328</v>
      </c>
      <c r="N1814" s="4">
        <f>E1814/(constants!$A$4+constants!$B$4*data!E1814+constants!$C$4*data!E1814^2+constants!$D$4*data!E1814^3+constants!$E$4*data!E1814^4+constants!$F$4*data!E1814^5+constants!$G$4*data!E1814^6+constants!$H$4*data!E1814^7)</f>
        <v>24068.625362925672</v>
      </c>
      <c r="O1814" s="4">
        <f>F1814/(constants!$A$4+constants!$B$4*data!F1814+constants!$C$4*data!F1814^2+constants!$D$4*data!F1814^3+constants!$E$4*data!F1814^4+constants!$F$4*data!F1814^5+constants!$G$4*data!F1814^6+constants!$H$4*data!F1814^7)</f>
        <v>64773.712258592925</v>
      </c>
      <c r="P1814" s="4">
        <f>G1814/(constants!$A$4+constants!$B$4*data!G1814+constants!$C$4*data!G1814^2+constants!$D$4*data!G1814^3+constants!$E$4*data!G1814^4+constants!$F$4*data!G1814^5+constants!$G$4*data!G1814^6+constants!$H$4*data!G1814^7)</f>
        <v>64773.712258592925</v>
      </c>
      <c r="Q1814" s="4">
        <f>H1814/(constants!$A$4+constants!$B$4*data!H1814+constants!$C$4*data!H1814^2+constants!$D$4*data!H1814^3+constants!$E$4*data!H1814^4+constants!$F$4*data!H1814^5+constants!$G$4*data!H1814^6+constants!$H$4*data!H1814^7)</f>
        <v>11395.261392717744</v>
      </c>
      <c r="R1814" s="4">
        <f>I1814/(constants!$A$4+constants!$B$4*data!I1814+constants!$C$4*data!I1814^2+constants!$D$4*data!I1814^3+constants!$E$4*data!I1814^4+constants!$F$4*data!I1814^5+constants!$G$4*data!I1814^6+constants!$H$4*data!I1814^7)</f>
        <v>13220.098077007005</v>
      </c>
      <c r="S1814" s="4">
        <f>J1814/(constants!$A$4+constants!$B$4*data!J1814+constants!$C$4*data!J1814^2+constants!$D$4*data!J1814^3+constants!$E$4*data!J1814^4+constants!$F$4*data!J1814^5+constants!$G$4*data!J1814^6+constants!$H$4*data!J1814^7)</f>
        <v>13179.126254841547</v>
      </c>
      <c r="T1814" s="4"/>
      <c r="U1814" s="4">
        <f t="shared" si="572"/>
        <v>20647.275057871477</v>
      </c>
      <c r="V1814" s="2">
        <f t="shared" si="573"/>
        <v>53857.882338899646</v>
      </c>
      <c r="W1814" s="2">
        <f t="shared" si="574"/>
        <v>53857.882338899646</v>
      </c>
      <c r="X1814" s="2">
        <f t="shared" si="575"/>
        <v>1824.836684289261</v>
      </c>
      <c r="Y1814" s="2">
        <f t="shared" si="576"/>
        <v>1783.8648621238026</v>
      </c>
      <c r="Z1814" s="2"/>
      <c r="AA1814" s="4">
        <f t="shared" si="566"/>
        <v>34412.125096452459</v>
      </c>
      <c r="AB1814" s="4">
        <f t="shared" si="567"/>
        <v>8976.3137231499422</v>
      </c>
      <c r="AC1814" s="4">
        <f t="shared" si="568"/>
        <v>8976.3137231499422</v>
      </c>
      <c r="AD1814" s="4">
        <f t="shared" si="569"/>
        <v>304.1394473815435</v>
      </c>
      <c r="AE1814" s="4">
        <f t="shared" si="570"/>
        <v>297.3108103539671</v>
      </c>
      <c r="AF1814" s="4"/>
      <c r="AG1814" s="4">
        <f t="shared" si="577"/>
        <v>1</v>
      </c>
      <c r="AH1814" s="4"/>
      <c r="AI1814" s="4"/>
      <c r="AJ1814">
        <f>IF(front!E1814&gt;$AJ$2,AA1814,AB1814)</f>
        <v>34412.125096452459</v>
      </c>
      <c r="AK1814">
        <f t="shared" si="565"/>
        <v>34348.470231927051</v>
      </c>
      <c r="AL1814">
        <f>SUMPRODUCT($B$7:$B$456,AK$7:AK$456,EXP(constants!$B$32+constants!$A$32*ABS($A$7:$A$456-$A1814)))</f>
        <v>1.1606191774878193E-10</v>
      </c>
      <c r="AM1814">
        <f t="shared" si="571"/>
        <v>34348.470231926935</v>
      </c>
      <c r="AN1814">
        <f t="shared" si="578"/>
        <v>34342.585662265163</v>
      </c>
      <c r="AP1814" s="4"/>
      <c r="AQ1814" s="4"/>
      <c r="AR1814" s="4"/>
    </row>
    <row r="1815" spans="1:44" x14ac:dyDescent="0.2">
      <c r="A1815">
        <f>front!A1815</f>
        <v>1009.25</v>
      </c>
      <c r="B1815" s="1">
        <f t="shared" si="579"/>
        <v>0.41999999999995907</v>
      </c>
      <c r="C1815" s="20">
        <f>front!B1815</f>
        <v>3223.45</v>
      </c>
      <c r="D1815" s="20">
        <f>front!C1815</f>
        <v>8931.7999999999993</v>
      </c>
      <c r="E1815" s="20">
        <f>front!D1815</f>
        <v>23747.4</v>
      </c>
      <c r="F1815" s="20">
        <f>front!E1815</f>
        <v>64000</v>
      </c>
      <c r="G1815" s="20">
        <f>front!F1815</f>
        <v>64000</v>
      </c>
      <c r="H1815" s="20">
        <f>front!H1815</f>
        <v>9280.7999999999993</v>
      </c>
      <c r="I1815" s="20">
        <f>front!I1815</f>
        <v>10982.8</v>
      </c>
      <c r="J1815" s="20">
        <f>front!J1815</f>
        <v>11016.4</v>
      </c>
      <c r="K1815" s="20"/>
      <c r="L1815" s="4">
        <f>C1815/(constants!$A$4+constants!$B$4*data!C1815+constants!$C$4*data!C1815^2+constants!$D$4*data!C1815^3+constants!$E$4*data!C1815^4+constants!$F$4*data!C1815^5+constants!$G$4*data!C1815^6+constants!$H$4*data!C1815^7)</f>
        <v>3222.2744665408509</v>
      </c>
      <c r="M1815" s="4">
        <f>D1815/(constants!$A$4+constants!$B$4*data!D1815+constants!$C$4*data!D1815^2+constants!$D$4*data!D1815^3+constants!$E$4*data!D1815^4+constants!$F$4*data!D1815^5+constants!$G$4*data!D1815^6+constants!$H$4*data!D1815^7)</f>
        <v>8937.7128322133503</v>
      </c>
      <c r="N1815" s="4">
        <f>E1815/(constants!$A$4+constants!$B$4*data!E1815+constants!$C$4*data!E1815^2+constants!$D$4*data!E1815^3+constants!$E$4*data!E1815^4+constants!$F$4*data!E1815^5+constants!$G$4*data!E1815^6+constants!$H$4*data!E1815^7)</f>
        <v>23829.246272971101</v>
      </c>
      <c r="O1815" s="4">
        <f>F1815/(constants!$A$4+constants!$B$4*data!F1815+constants!$C$4*data!F1815^2+constants!$D$4*data!F1815^3+constants!$E$4*data!F1815^4+constants!$F$4*data!F1815^5+constants!$G$4*data!F1815^6+constants!$H$4*data!F1815^7)</f>
        <v>64773.712258592925</v>
      </c>
      <c r="P1815" s="4">
        <f>G1815/(constants!$A$4+constants!$B$4*data!G1815+constants!$C$4*data!G1815^2+constants!$D$4*data!G1815^3+constants!$E$4*data!G1815^4+constants!$F$4*data!G1815^5+constants!$G$4*data!G1815^6+constants!$H$4*data!G1815^7)</f>
        <v>64773.712258592925</v>
      </c>
      <c r="Q1815" s="4">
        <f>H1815/(constants!$A$4+constants!$B$4*data!H1815+constants!$C$4*data!H1815^2+constants!$D$4*data!H1815^3+constants!$E$4*data!H1815^4+constants!$F$4*data!H1815^5+constants!$G$4*data!H1815^6+constants!$H$4*data!H1815^7)</f>
        <v>9287.6025351266671</v>
      </c>
      <c r="R1815" s="4">
        <f>I1815/(constants!$A$4+constants!$B$4*data!I1815+constants!$C$4*data!I1815^2+constants!$D$4*data!I1815^3+constants!$E$4*data!I1815^4+constants!$F$4*data!I1815^5+constants!$G$4*data!I1815^6+constants!$H$4*data!I1815^7)</f>
        <v>10994.691853603845</v>
      </c>
      <c r="S1815" s="4">
        <f>J1815/(constants!$A$4+constants!$B$4*data!J1815+constants!$C$4*data!J1815^2+constants!$D$4*data!J1815^3+constants!$E$4*data!J1815^4+constants!$F$4*data!J1815^5+constants!$G$4*data!J1815^6+constants!$H$4*data!J1815^7)</f>
        <v>11028.404604134832</v>
      </c>
      <c r="T1815" s="4"/>
      <c r="U1815" s="4">
        <f t="shared" si="572"/>
        <v>20606.971806430251</v>
      </c>
      <c r="V1815" s="2">
        <f t="shared" si="573"/>
        <v>55835.999426379574</v>
      </c>
      <c r="W1815" s="2">
        <f t="shared" si="574"/>
        <v>55835.999426379574</v>
      </c>
      <c r="X1815" s="2">
        <f t="shared" si="575"/>
        <v>1707.0893184771776</v>
      </c>
      <c r="Y1815" s="2">
        <f t="shared" si="576"/>
        <v>1740.8020690081648</v>
      </c>
      <c r="Z1815" s="2"/>
      <c r="AA1815" s="4">
        <f t="shared" si="566"/>
        <v>34344.953010717087</v>
      </c>
      <c r="AB1815" s="4">
        <f t="shared" si="567"/>
        <v>9305.9999043965963</v>
      </c>
      <c r="AC1815" s="4">
        <f t="shared" si="568"/>
        <v>9305.9999043965963</v>
      </c>
      <c r="AD1815" s="4">
        <f t="shared" si="569"/>
        <v>284.51488641286289</v>
      </c>
      <c r="AE1815" s="4">
        <f t="shared" si="570"/>
        <v>290.13367816802747</v>
      </c>
      <c r="AF1815" s="4"/>
      <c r="AG1815" s="4">
        <f t="shared" si="577"/>
        <v>1</v>
      </c>
      <c r="AH1815" s="4"/>
      <c r="AI1815" s="4"/>
      <c r="AJ1815">
        <f>IF(front!E1815&gt;$AJ$2,AA1815,AB1815)</f>
        <v>34344.953010717087</v>
      </c>
      <c r="AK1815">
        <f t="shared" si="565"/>
        <v>34281.298146191679</v>
      </c>
      <c r="AL1815">
        <f>SUMPRODUCT($B$7:$B$456,AK$7:AK$456,EXP(constants!$B$32+constants!$A$32*ABS($A$7:$A$456-$A1815)))</f>
        <v>1.1394877790463747E-10</v>
      </c>
      <c r="AM1815">
        <f t="shared" si="571"/>
        <v>34281.298146191562</v>
      </c>
      <c r="AN1815">
        <f t="shared" si="578"/>
        <v>34275.413576529791</v>
      </c>
      <c r="AP1815" s="4"/>
      <c r="AQ1815" s="4"/>
      <c r="AR1815" s="4"/>
    </row>
    <row r="1816" spans="1:44" x14ac:dyDescent="0.2">
      <c r="A1816">
        <f>front!A1816</f>
        <v>1009.66</v>
      </c>
      <c r="B1816" s="1">
        <f t="shared" si="579"/>
        <v>0.40999999999996817</v>
      </c>
      <c r="C1816" s="20">
        <f>front!B1816</f>
        <v>3308.1</v>
      </c>
      <c r="D1816" s="20">
        <f>front!C1816</f>
        <v>9756</v>
      </c>
      <c r="E1816" s="20">
        <f>front!D1816</f>
        <v>23696.05</v>
      </c>
      <c r="F1816" s="20">
        <f>front!E1816</f>
        <v>64000</v>
      </c>
      <c r="G1816" s="20">
        <f>front!F1816</f>
        <v>64000</v>
      </c>
      <c r="H1816" s="20">
        <f>front!H1816</f>
        <v>10174.200000000001</v>
      </c>
      <c r="I1816" s="20">
        <f>front!I1816</f>
        <v>11846</v>
      </c>
      <c r="J1816" s="20">
        <f>front!J1816</f>
        <v>11878.2</v>
      </c>
      <c r="K1816" s="20"/>
      <c r="L1816" s="4">
        <f>C1816/(constants!$A$4+constants!$B$4*data!C1816+constants!$C$4*data!C1816^2+constants!$D$4*data!C1816^3+constants!$E$4*data!C1816^4+constants!$F$4*data!C1816^5+constants!$G$4*data!C1816^6+constants!$H$4*data!C1816^7)</f>
        <v>3306.9337627155469</v>
      </c>
      <c r="M1816" s="4">
        <f>D1816/(constants!$A$4+constants!$B$4*data!D1816+constants!$C$4*data!D1816^2+constants!$D$4*data!D1816^3+constants!$E$4*data!D1816^4+constants!$F$4*data!D1816^5+constants!$G$4*data!D1816^6+constants!$H$4*data!D1816^7)</f>
        <v>9764.0990532128199</v>
      </c>
      <c r="N1816" s="4">
        <f>E1816/(constants!$A$4+constants!$B$4*data!E1816+constants!$C$4*data!E1816^2+constants!$D$4*data!E1816^3+constants!$E$4*data!E1816^4+constants!$F$4*data!E1816^5+constants!$G$4*data!E1816^6+constants!$H$4*data!E1816^7)</f>
        <v>23777.524618992851</v>
      </c>
      <c r="O1816" s="4">
        <f>F1816/(constants!$A$4+constants!$B$4*data!F1816+constants!$C$4*data!F1816^2+constants!$D$4*data!F1816^3+constants!$E$4*data!F1816^4+constants!$F$4*data!F1816^5+constants!$G$4*data!F1816^6+constants!$H$4*data!F1816^7)</f>
        <v>64773.712258592925</v>
      </c>
      <c r="P1816" s="4">
        <f>G1816/(constants!$A$4+constants!$B$4*data!G1816+constants!$C$4*data!G1816^2+constants!$D$4*data!G1816^3+constants!$E$4*data!G1816^4+constants!$F$4*data!G1816^5+constants!$G$4*data!G1816^6+constants!$H$4*data!G1816^7)</f>
        <v>64773.712258592925</v>
      </c>
      <c r="Q1816" s="4">
        <f>H1816/(constants!$A$4+constants!$B$4*data!H1816+constants!$C$4*data!H1816^2+constants!$D$4*data!H1816^3+constants!$E$4*data!H1816^4+constants!$F$4*data!H1816^5+constants!$G$4*data!H1816^6+constants!$H$4*data!H1816^7)</f>
        <v>10183.520435829319</v>
      </c>
      <c r="R1816" s="4">
        <f>I1816/(constants!$A$4+constants!$B$4*data!I1816+constants!$C$4*data!I1816^2+constants!$D$4*data!I1816^3+constants!$E$4*data!I1816^4+constants!$F$4*data!I1816^5+constants!$G$4*data!I1816^6+constants!$H$4*data!I1816^7)</f>
        <v>11860.93448350419</v>
      </c>
      <c r="S1816" s="4">
        <f>J1816/(constants!$A$4+constants!$B$4*data!J1816+constants!$C$4*data!J1816^2+constants!$D$4*data!J1816^3+constants!$E$4*data!J1816^4+constants!$F$4*data!J1816^5+constants!$G$4*data!J1816^6+constants!$H$4*data!J1816^7)</f>
        <v>11893.253788092043</v>
      </c>
      <c r="T1816" s="4"/>
      <c r="U1816" s="4">
        <f t="shared" si="572"/>
        <v>20470.590856277304</v>
      </c>
      <c r="V1816" s="2">
        <f t="shared" si="573"/>
        <v>55009.613205380105</v>
      </c>
      <c r="W1816" s="2">
        <f t="shared" si="574"/>
        <v>55009.613205380105</v>
      </c>
      <c r="X1816" s="2">
        <f t="shared" si="575"/>
        <v>1677.4140476748707</v>
      </c>
      <c r="Y1816" s="2">
        <f t="shared" si="576"/>
        <v>1709.7333522627232</v>
      </c>
      <c r="Z1816" s="2"/>
      <c r="AA1816" s="4">
        <f t="shared" si="566"/>
        <v>34117.65142712884</v>
      </c>
      <c r="AB1816" s="4">
        <f t="shared" si="567"/>
        <v>9168.2688675633508</v>
      </c>
      <c r="AC1816" s="4">
        <f t="shared" si="568"/>
        <v>9168.2688675633508</v>
      </c>
      <c r="AD1816" s="4">
        <f t="shared" si="569"/>
        <v>279.56900794581179</v>
      </c>
      <c r="AE1816" s="4">
        <f t="shared" si="570"/>
        <v>284.95555871045389</v>
      </c>
      <c r="AF1816" s="4"/>
      <c r="AG1816" s="4">
        <f t="shared" si="577"/>
        <v>1</v>
      </c>
      <c r="AH1816" s="4"/>
      <c r="AI1816" s="4"/>
      <c r="AJ1816">
        <f>IF(front!E1816&gt;$AJ$2,AA1816,AB1816)</f>
        <v>34117.65142712884</v>
      </c>
      <c r="AK1816">
        <f t="shared" si="565"/>
        <v>34053.996562603432</v>
      </c>
      <c r="AL1816">
        <f>SUMPRODUCT($B$7:$B$456,AK$7:AK$456,EXP(constants!$B$32+constants!$A$32*ABS($A$7:$A$456-$A1816)))</f>
        <v>1.1192306708379601E-10</v>
      </c>
      <c r="AM1816">
        <f t="shared" si="571"/>
        <v>34053.996562603323</v>
      </c>
      <c r="AN1816">
        <f t="shared" si="578"/>
        <v>34048.111992941551</v>
      </c>
      <c r="AP1816" s="4"/>
      <c r="AQ1816" s="4"/>
      <c r="AR1816" s="4"/>
    </row>
    <row r="1817" spans="1:44" x14ac:dyDescent="0.2">
      <c r="A1817">
        <f>front!A1817</f>
        <v>1010.08</v>
      </c>
      <c r="B1817" s="1">
        <f t="shared" si="579"/>
        <v>0.42000000000007276</v>
      </c>
      <c r="C1817" s="20">
        <f>front!B1817</f>
        <v>3287.6</v>
      </c>
      <c r="D1817" s="20">
        <f>front!C1817</f>
        <v>9603.6</v>
      </c>
      <c r="E1817" s="20">
        <f>front!D1817</f>
        <v>23666.35</v>
      </c>
      <c r="F1817" s="20">
        <f>front!E1817</f>
        <v>64000</v>
      </c>
      <c r="G1817" s="20">
        <f>front!F1817</f>
        <v>64000</v>
      </c>
      <c r="H1817" s="20">
        <f>front!H1817</f>
        <v>10028.799999999999</v>
      </c>
      <c r="I1817" s="20">
        <f>front!I1817</f>
        <v>11716</v>
      </c>
      <c r="J1817" s="20">
        <f>front!J1817</f>
        <v>11697</v>
      </c>
      <c r="K1817" s="20"/>
      <c r="L1817" s="4">
        <f>C1817/(constants!$A$4+constants!$B$4*data!C1817+constants!$C$4*data!C1817^2+constants!$D$4*data!C1817^3+constants!$E$4*data!C1817^4+constants!$F$4*data!C1817^5+constants!$G$4*data!C1817^6+constants!$H$4*data!C1817^7)</f>
        <v>3286.4312829458413</v>
      </c>
      <c r="M1817" s="4">
        <f>D1817/(constants!$A$4+constants!$B$4*data!D1817+constants!$C$4*data!D1817^2+constants!$D$4*data!D1817^3+constants!$E$4*data!D1817^4+constants!$F$4*data!D1817^5+constants!$G$4*data!D1817^6+constants!$H$4*data!D1817^7)</f>
        <v>9611.2726148503261</v>
      </c>
      <c r="N1817" s="4">
        <f>E1817/(constants!$A$4+constants!$B$4*data!E1817+constants!$C$4*data!E1817^2+constants!$D$4*data!E1817^3+constants!$E$4*data!E1817^4+constants!$F$4*data!E1817^5+constants!$G$4*data!E1817^6+constants!$H$4*data!E1817^7)</f>
        <v>23747.609976545969</v>
      </c>
      <c r="O1817" s="4">
        <f>F1817/(constants!$A$4+constants!$B$4*data!F1817+constants!$C$4*data!F1817^2+constants!$D$4*data!F1817^3+constants!$E$4*data!F1817^4+constants!$F$4*data!F1817^5+constants!$G$4*data!F1817^6+constants!$H$4*data!F1817^7)</f>
        <v>64773.712258592925</v>
      </c>
      <c r="P1817" s="4">
        <f>G1817/(constants!$A$4+constants!$B$4*data!G1817+constants!$C$4*data!G1817^2+constants!$D$4*data!G1817^3+constants!$E$4*data!G1817^4+constants!$F$4*data!G1817^5+constants!$G$4*data!G1817^6+constants!$H$4*data!G1817^7)</f>
        <v>64773.712258592925</v>
      </c>
      <c r="Q1817" s="4">
        <f>H1817/(constants!$A$4+constants!$B$4*data!H1817+constants!$C$4*data!H1817^2+constants!$D$4*data!H1817^3+constants!$E$4*data!H1817^4+constants!$F$4*data!H1817^5+constants!$G$4*data!H1817^6+constants!$H$4*data!H1817^7)</f>
        <v>10037.687308754475</v>
      </c>
      <c r="R1817" s="4">
        <f>I1817/(constants!$A$4+constants!$B$4*data!I1817+constants!$C$4*data!I1817^2+constants!$D$4*data!I1817^3+constants!$E$4*data!I1817^4+constants!$F$4*data!I1817^5+constants!$G$4*data!I1817^6+constants!$H$4*data!I1817^7)</f>
        <v>11730.457017537481</v>
      </c>
      <c r="S1817" s="4">
        <f>J1817/(constants!$A$4+constants!$B$4*data!J1817+constants!$C$4*data!J1817^2+constants!$D$4*data!J1817^3+constants!$E$4*data!J1817^4+constants!$F$4*data!J1817^5+constants!$G$4*data!J1817^6+constants!$H$4*data!J1817^7)</f>
        <v>11711.387799343371</v>
      </c>
      <c r="T1817" s="4"/>
      <c r="U1817" s="4">
        <f t="shared" si="572"/>
        <v>20461.17869360013</v>
      </c>
      <c r="V1817" s="2">
        <f t="shared" si="573"/>
        <v>55162.439643742597</v>
      </c>
      <c r="W1817" s="2">
        <f t="shared" si="574"/>
        <v>55162.439643742597</v>
      </c>
      <c r="X1817" s="2">
        <f t="shared" si="575"/>
        <v>1692.7697087830056</v>
      </c>
      <c r="Y1817" s="2">
        <f t="shared" si="576"/>
        <v>1673.7004905888953</v>
      </c>
      <c r="Z1817" s="2"/>
      <c r="AA1817" s="4">
        <f t="shared" si="566"/>
        <v>34101.96448933355</v>
      </c>
      <c r="AB1817" s="4">
        <f t="shared" si="567"/>
        <v>9193.7399406237673</v>
      </c>
      <c r="AC1817" s="4">
        <f t="shared" si="568"/>
        <v>9193.7399406237673</v>
      </c>
      <c r="AD1817" s="4">
        <f t="shared" si="569"/>
        <v>282.12828479716762</v>
      </c>
      <c r="AE1817" s="4">
        <f t="shared" si="570"/>
        <v>278.95008176481588</v>
      </c>
      <c r="AF1817" s="4"/>
      <c r="AG1817" s="4">
        <f t="shared" si="577"/>
        <v>1</v>
      </c>
      <c r="AH1817" s="4"/>
      <c r="AI1817" s="4"/>
      <c r="AJ1817">
        <f>IF(front!E1817&gt;$AJ$2,AA1817,AB1817)</f>
        <v>34101.96448933355</v>
      </c>
      <c r="AK1817">
        <f t="shared" si="565"/>
        <v>34038.309624808142</v>
      </c>
      <c r="AL1817">
        <f>SUMPRODUCT($B$7:$B$456,AK$7:AK$456,EXP(constants!$B$32+constants!$A$32*ABS($A$7:$A$456-$A1817)))</f>
        <v>1.0988528331181309E-10</v>
      </c>
      <c r="AM1817">
        <f t="shared" si="571"/>
        <v>34038.309624808033</v>
      </c>
      <c r="AN1817">
        <f t="shared" si="578"/>
        <v>34032.425055146261</v>
      </c>
      <c r="AP1817" s="4"/>
      <c r="AQ1817" s="4"/>
      <c r="AR1817" s="4"/>
    </row>
    <row r="1818" spans="1:44" x14ac:dyDescent="0.2">
      <c r="A1818">
        <f>front!A1818</f>
        <v>1010.5</v>
      </c>
      <c r="B1818" s="1">
        <f t="shared" si="579"/>
        <v>0.41999999999995907</v>
      </c>
      <c r="C1818" s="20">
        <f>front!B1818</f>
        <v>3249.65</v>
      </c>
      <c r="D1818" s="20">
        <f>front!C1818</f>
        <v>9292.4</v>
      </c>
      <c r="E1818" s="20">
        <f>front!D1818</f>
        <v>23440.85</v>
      </c>
      <c r="F1818" s="20">
        <f>front!E1818</f>
        <v>64000</v>
      </c>
      <c r="G1818" s="20">
        <f>front!F1818</f>
        <v>64000</v>
      </c>
      <c r="H1818" s="20">
        <f>front!H1818</f>
        <v>9671.6</v>
      </c>
      <c r="I1818" s="20">
        <f>front!I1818</f>
        <v>11331.8</v>
      </c>
      <c r="J1818" s="20">
        <f>front!J1818</f>
        <v>11398.6</v>
      </c>
      <c r="K1818" s="20"/>
      <c r="L1818" s="4">
        <f>C1818/(constants!$A$4+constants!$B$4*data!C1818+constants!$C$4*data!C1818^2+constants!$D$4*data!C1818^3+constants!$E$4*data!C1818^4+constants!$F$4*data!C1818^5+constants!$G$4*data!C1818^6+constants!$H$4*data!C1818^7)</f>
        <v>3248.4770781695779</v>
      </c>
      <c r="M1818" s="4">
        <f>D1818/(constants!$A$4+constants!$B$4*data!D1818+constants!$C$4*data!D1818^2+constants!$D$4*data!D1818^3+constants!$E$4*data!D1818^4+constants!$F$4*data!D1818^5+constants!$G$4*data!D1818^6+constants!$H$4*data!D1818^7)</f>
        <v>9299.2330186784984</v>
      </c>
      <c r="N1818" s="4">
        <f>E1818/(constants!$A$4+constants!$B$4*data!E1818+constants!$C$4*data!E1818^2+constants!$D$4*data!E1818^3+constants!$E$4*data!E1818^4+constants!$F$4*data!E1818^5+constants!$G$4*data!E1818^6+constants!$H$4*data!E1818^7)</f>
        <v>23520.487811584448</v>
      </c>
      <c r="O1818" s="4">
        <f>F1818/(constants!$A$4+constants!$B$4*data!F1818+constants!$C$4*data!F1818^2+constants!$D$4*data!F1818^3+constants!$E$4*data!F1818^4+constants!$F$4*data!F1818^5+constants!$G$4*data!F1818^6+constants!$H$4*data!F1818^7)</f>
        <v>64773.712258592925</v>
      </c>
      <c r="P1818" s="4">
        <f>G1818/(constants!$A$4+constants!$B$4*data!G1818+constants!$C$4*data!G1818^2+constants!$D$4*data!G1818^3+constants!$E$4*data!G1818^4+constants!$F$4*data!G1818^5+constants!$G$4*data!G1818^6+constants!$H$4*data!G1818^7)</f>
        <v>64773.712258592925</v>
      </c>
      <c r="Q1818" s="4">
        <f>H1818/(constants!$A$4+constants!$B$4*data!H1818+constants!$C$4*data!H1818^2+constants!$D$4*data!H1818^3+constants!$E$4*data!H1818^4+constants!$F$4*data!H1818^5+constants!$G$4*data!H1818^6+constants!$H$4*data!H1818^7)</f>
        <v>9679.4616523012173</v>
      </c>
      <c r="R1818" s="4">
        <f>I1818/(constants!$A$4+constants!$B$4*data!I1818+constants!$C$4*data!I1818^2+constants!$D$4*data!I1818^3+constants!$E$4*data!I1818^4+constants!$F$4*data!I1818^5+constants!$G$4*data!I1818^6+constants!$H$4*data!I1818^7)</f>
        <v>11344.885590911759</v>
      </c>
      <c r="S1818" s="4">
        <f>J1818/(constants!$A$4+constants!$B$4*data!J1818+constants!$C$4*data!J1818^2+constants!$D$4*data!J1818^3+constants!$E$4*data!J1818^4+constants!$F$4*data!J1818^5+constants!$G$4*data!J1818^6+constants!$H$4*data!J1818^7)</f>
        <v>11411.919751651873</v>
      </c>
      <c r="T1818" s="4"/>
      <c r="U1818" s="4">
        <f t="shared" si="572"/>
        <v>20272.010733414871</v>
      </c>
      <c r="V1818" s="2">
        <f t="shared" si="573"/>
        <v>55474.479239914428</v>
      </c>
      <c r="W1818" s="2">
        <f t="shared" si="574"/>
        <v>55474.479239914428</v>
      </c>
      <c r="X1818" s="2">
        <f t="shared" si="575"/>
        <v>1665.4239386105419</v>
      </c>
      <c r="Y1818" s="2">
        <f t="shared" si="576"/>
        <v>1732.4580993506552</v>
      </c>
      <c r="Z1818" s="2"/>
      <c r="AA1818" s="4">
        <f t="shared" si="566"/>
        <v>33786.684555691449</v>
      </c>
      <c r="AB1818" s="4">
        <f t="shared" si="567"/>
        <v>9245.7465399857374</v>
      </c>
      <c r="AC1818" s="4">
        <f t="shared" si="568"/>
        <v>9245.7465399857374</v>
      </c>
      <c r="AD1818" s="4">
        <f t="shared" si="569"/>
        <v>277.57065643509031</v>
      </c>
      <c r="AE1818" s="4">
        <f t="shared" si="570"/>
        <v>288.74301655844255</v>
      </c>
      <c r="AF1818" s="4"/>
      <c r="AG1818" s="4">
        <f t="shared" si="577"/>
        <v>1</v>
      </c>
      <c r="AH1818" s="4"/>
      <c r="AI1818" s="4"/>
      <c r="AJ1818">
        <f>IF(front!E1818&gt;$AJ$2,AA1818,AB1818)</f>
        <v>33786.684555691449</v>
      </c>
      <c r="AK1818">
        <f t="shared" si="565"/>
        <v>33723.029691166041</v>
      </c>
      <c r="AL1818">
        <f>SUMPRODUCT($B$7:$B$456,AK$7:AK$456,EXP(constants!$B$32+constants!$A$32*ABS($A$7:$A$456-$A1818)))</f>
        <v>1.0788460147788118E-10</v>
      </c>
      <c r="AM1818">
        <f t="shared" si="571"/>
        <v>33723.029691165932</v>
      </c>
      <c r="AN1818">
        <f t="shared" si="578"/>
        <v>33717.14512150416</v>
      </c>
      <c r="AP1818" s="4"/>
      <c r="AQ1818" s="4"/>
      <c r="AR1818" s="4"/>
    </row>
    <row r="1819" spans="1:44" x14ac:dyDescent="0.2">
      <c r="A1819">
        <f>front!A1819</f>
        <v>1010.92</v>
      </c>
      <c r="B1819" s="1">
        <f t="shared" si="579"/>
        <v>0.41999999999995907</v>
      </c>
      <c r="C1819" s="20">
        <f>front!B1819</f>
        <v>3444.2</v>
      </c>
      <c r="D1819" s="20">
        <f>front!C1819</f>
        <v>11147.4</v>
      </c>
      <c r="E1819" s="20">
        <f>front!D1819</f>
        <v>23505.1</v>
      </c>
      <c r="F1819" s="20">
        <f>front!E1819</f>
        <v>64000</v>
      </c>
      <c r="G1819" s="20">
        <f>front!F1819</f>
        <v>64000</v>
      </c>
      <c r="H1819" s="20">
        <f>front!H1819</f>
        <v>11598</v>
      </c>
      <c r="I1819" s="20">
        <f>front!I1819</f>
        <v>13313</v>
      </c>
      <c r="J1819" s="20">
        <f>front!J1819</f>
        <v>13291.6</v>
      </c>
      <c r="K1819" s="20"/>
      <c r="L1819" s="4">
        <f>C1819/(constants!$A$4+constants!$B$4*data!C1819+constants!$C$4*data!C1819^2+constants!$D$4*data!C1819^3+constants!$E$4*data!C1819^4+constants!$F$4*data!C1819^5+constants!$G$4*data!C1819^6+constants!$H$4*data!C1819^7)</f>
        <v>3443.0539637427073</v>
      </c>
      <c r="M1819" s="4">
        <f>D1819/(constants!$A$4+constants!$B$4*data!D1819+constants!$C$4*data!D1819^2+constants!$D$4*data!D1819^3+constants!$E$4*data!D1819^4+constants!$F$4*data!D1819^5+constants!$G$4*data!D1819^6+constants!$H$4*data!D1819^7)</f>
        <v>11159.84863690681</v>
      </c>
      <c r="N1819" s="4">
        <f>E1819/(constants!$A$4+constants!$B$4*data!E1819+constants!$C$4*data!E1819^2+constants!$D$4*data!E1819^3+constants!$E$4*data!E1819^4+constants!$F$4*data!E1819^5+constants!$G$4*data!E1819^6+constants!$H$4*data!E1819^7)</f>
        <v>23585.198650767306</v>
      </c>
      <c r="O1819" s="4">
        <f>F1819/(constants!$A$4+constants!$B$4*data!F1819+constants!$C$4*data!F1819^2+constants!$D$4*data!F1819^3+constants!$E$4*data!F1819^4+constants!$F$4*data!F1819^5+constants!$G$4*data!F1819^6+constants!$H$4*data!F1819^7)</f>
        <v>64773.712258592925</v>
      </c>
      <c r="P1819" s="4">
        <f>G1819/(constants!$A$4+constants!$B$4*data!G1819+constants!$C$4*data!G1819^2+constants!$D$4*data!G1819^3+constants!$E$4*data!G1819^4+constants!$F$4*data!G1819^5+constants!$G$4*data!G1819^6+constants!$H$4*data!G1819^7)</f>
        <v>64773.712258592925</v>
      </c>
      <c r="Q1819" s="4">
        <f>H1819/(constants!$A$4+constants!$B$4*data!H1819+constants!$C$4*data!H1819^2+constants!$D$4*data!H1819^3+constants!$E$4*data!H1819^4+constants!$F$4*data!H1819^5+constants!$G$4*data!H1819^6+constants!$H$4*data!H1819^7)</f>
        <v>11612.029477741447</v>
      </c>
      <c r="R1819" s="4">
        <f>I1819/(constants!$A$4+constants!$B$4*data!I1819+constants!$C$4*data!I1819^2+constants!$D$4*data!I1819^3+constants!$E$4*data!I1819^4+constants!$F$4*data!I1819^5+constants!$G$4*data!I1819^6+constants!$H$4*data!I1819^7)</f>
        <v>13333.778023124378</v>
      </c>
      <c r="S1819" s="4">
        <f>J1819/(constants!$A$4+constants!$B$4*data!J1819+constants!$C$4*data!J1819^2+constants!$D$4*data!J1819^3+constants!$E$4*data!J1819^4+constants!$F$4*data!J1819^5+constants!$G$4*data!J1819^6+constants!$H$4*data!J1819^7)</f>
        <v>13312.286928878673</v>
      </c>
      <c r="T1819" s="4"/>
      <c r="U1819" s="4">
        <f t="shared" si="572"/>
        <v>20142.1446870246</v>
      </c>
      <c r="V1819" s="2">
        <f t="shared" si="573"/>
        <v>53613.863621686112</v>
      </c>
      <c r="W1819" s="2">
        <f t="shared" si="574"/>
        <v>53613.863621686112</v>
      </c>
      <c r="X1819" s="2">
        <f t="shared" si="575"/>
        <v>1721.7485453829304</v>
      </c>
      <c r="Y1819" s="2">
        <f t="shared" si="576"/>
        <v>1700.2574511372259</v>
      </c>
      <c r="Z1819" s="2"/>
      <c r="AA1819" s="4">
        <f t="shared" si="566"/>
        <v>33570.241145041</v>
      </c>
      <c r="AB1819" s="4">
        <f t="shared" si="567"/>
        <v>8935.6439369476866</v>
      </c>
      <c r="AC1819" s="4">
        <f t="shared" si="568"/>
        <v>8935.6439369476866</v>
      </c>
      <c r="AD1819" s="4">
        <f t="shared" si="569"/>
        <v>286.95809089715505</v>
      </c>
      <c r="AE1819" s="4">
        <f t="shared" si="570"/>
        <v>283.37624185620433</v>
      </c>
      <c r="AF1819" s="4"/>
      <c r="AG1819" s="4">
        <f t="shared" si="577"/>
        <v>1</v>
      </c>
      <c r="AH1819" s="4"/>
      <c r="AI1819" s="4"/>
      <c r="AJ1819">
        <f>IF(front!E1819&gt;$AJ$2,AA1819,AB1819)</f>
        <v>33570.241145041</v>
      </c>
      <c r="AK1819">
        <f t="shared" si="565"/>
        <v>33506.586280515592</v>
      </c>
      <c r="AL1819">
        <f>SUMPRODUCT($B$7:$B$456,AK$7:AK$456,EXP(constants!$B$32+constants!$A$32*ABS($A$7:$A$456-$A1819)))</f>
        <v>1.0592034606685134E-10</v>
      </c>
      <c r="AM1819">
        <f t="shared" si="571"/>
        <v>33506.586280515483</v>
      </c>
      <c r="AN1819">
        <f t="shared" si="578"/>
        <v>33500.701710853711</v>
      </c>
      <c r="AP1819" s="4"/>
      <c r="AQ1819" s="4"/>
      <c r="AR1819" s="4"/>
    </row>
    <row r="1820" spans="1:44" x14ac:dyDescent="0.2">
      <c r="A1820">
        <f>front!A1820</f>
        <v>1011.33</v>
      </c>
      <c r="B1820" s="1">
        <f t="shared" si="579"/>
        <v>0.41000000000008185</v>
      </c>
      <c r="C1820" s="20">
        <f>front!B1820</f>
        <v>3256.95</v>
      </c>
      <c r="D1820" s="20">
        <f>front!C1820</f>
        <v>9314.7999999999993</v>
      </c>
      <c r="E1820" s="20">
        <f>front!D1820</f>
        <v>23086.95</v>
      </c>
      <c r="F1820" s="20">
        <f>front!E1820</f>
        <v>64000</v>
      </c>
      <c r="G1820" s="20">
        <f>front!F1820</f>
        <v>64000</v>
      </c>
      <c r="H1820" s="20">
        <f>front!H1820</f>
        <v>9703.6</v>
      </c>
      <c r="I1820" s="20">
        <f>front!I1820</f>
        <v>11338.8</v>
      </c>
      <c r="J1820" s="20">
        <f>front!J1820</f>
        <v>11350.8</v>
      </c>
      <c r="K1820" s="20"/>
      <c r="L1820" s="4">
        <f>C1820/(constants!$A$4+constants!$B$4*data!C1820+constants!$C$4*data!C1820^2+constants!$D$4*data!C1820^3+constants!$E$4*data!C1820^4+constants!$F$4*data!C1820^5+constants!$G$4*data!C1820^6+constants!$H$4*data!C1820^7)</f>
        <v>3255.7778481616801</v>
      </c>
      <c r="M1820" s="4">
        <f>D1820/(constants!$A$4+constants!$B$4*data!D1820+constants!$C$4*data!D1820^2+constants!$D$4*data!D1820^3+constants!$E$4*data!D1820^4+constants!$F$4*data!D1820^5+constants!$G$4*data!D1820^6+constants!$H$4*data!D1820^7)</f>
        <v>9321.6920490605025</v>
      </c>
      <c r="N1820" s="4">
        <f>E1820/(constants!$A$4+constants!$B$4*data!E1820+constants!$C$4*data!E1820^2+constants!$D$4*data!E1820^3+constants!$E$4*data!E1820^4+constants!$F$4*data!E1820^5+constants!$G$4*data!E1820^6+constants!$H$4*data!E1820^7)</f>
        <v>23164.06860984044</v>
      </c>
      <c r="O1820" s="4">
        <f>F1820/(constants!$A$4+constants!$B$4*data!F1820+constants!$C$4*data!F1820^2+constants!$D$4*data!F1820^3+constants!$E$4*data!F1820^4+constants!$F$4*data!F1820^5+constants!$G$4*data!F1820^6+constants!$H$4*data!F1820^7)</f>
        <v>64773.712258592925</v>
      </c>
      <c r="P1820" s="4">
        <f>G1820/(constants!$A$4+constants!$B$4*data!G1820+constants!$C$4*data!G1820^2+constants!$D$4*data!G1820^3+constants!$E$4*data!G1820^4+constants!$F$4*data!G1820^5+constants!$G$4*data!G1820^6+constants!$H$4*data!G1820^7)</f>
        <v>64773.712258592925</v>
      </c>
      <c r="Q1820" s="4">
        <f>H1820/(constants!$A$4+constants!$B$4*data!H1820+constants!$C$4*data!H1820^2+constants!$D$4*data!H1820^3+constants!$E$4*data!H1820^4+constants!$F$4*data!H1820^5+constants!$G$4*data!H1820^6+constants!$H$4*data!H1820^7)</f>
        <v>9711.5513010581326</v>
      </c>
      <c r="R1820" s="4">
        <f>I1820/(constants!$A$4+constants!$B$4*data!I1820+constants!$C$4*data!I1820^2+constants!$D$4*data!I1820^3+constants!$E$4*data!I1820^4+constants!$F$4*data!I1820^5+constants!$G$4*data!I1820^6+constants!$H$4*data!I1820^7)</f>
        <v>11351.910043622125</v>
      </c>
      <c r="S1820" s="4">
        <f>J1820/(constants!$A$4+constants!$B$4*data!J1820+constants!$C$4*data!J1820^2+constants!$D$4*data!J1820^3+constants!$E$4*data!J1820^4+constants!$F$4*data!J1820^5+constants!$G$4*data!J1820^6+constants!$H$4*data!J1820^7)</f>
        <v>11363.952008933269</v>
      </c>
      <c r="T1820" s="4"/>
      <c r="U1820" s="4">
        <f t="shared" si="572"/>
        <v>19908.29076167876</v>
      </c>
      <c r="V1820" s="2">
        <f t="shared" si="573"/>
        <v>55452.02020953242</v>
      </c>
      <c r="W1820" s="2">
        <f t="shared" si="574"/>
        <v>55452.02020953242</v>
      </c>
      <c r="X1820" s="2">
        <f t="shared" si="575"/>
        <v>1640.3587425639926</v>
      </c>
      <c r="Y1820" s="2">
        <f t="shared" si="576"/>
        <v>1652.4007078751365</v>
      </c>
      <c r="Z1820" s="2"/>
      <c r="AA1820" s="4">
        <f t="shared" si="566"/>
        <v>33180.484602797929</v>
      </c>
      <c r="AB1820" s="4">
        <f t="shared" si="567"/>
        <v>9242.0033682554022</v>
      </c>
      <c r="AC1820" s="4">
        <f t="shared" si="568"/>
        <v>9242.0033682554022</v>
      </c>
      <c r="AD1820" s="4">
        <f t="shared" si="569"/>
        <v>273.39312376066539</v>
      </c>
      <c r="AE1820" s="4">
        <f t="shared" si="570"/>
        <v>275.40011797918942</v>
      </c>
      <c r="AF1820" s="4"/>
      <c r="AG1820" s="4">
        <f t="shared" si="577"/>
        <v>1</v>
      </c>
      <c r="AH1820" s="4"/>
      <c r="AI1820" s="4"/>
      <c r="AJ1820">
        <f>IF(front!E1820&gt;$AJ$2,AA1820,AB1820)</f>
        <v>33180.484602797929</v>
      </c>
      <c r="AK1820">
        <f t="shared" si="565"/>
        <v>33116.829738272521</v>
      </c>
      <c r="AL1820">
        <f>SUMPRODUCT($B$7:$B$456,AK$7:AK$456,EXP(constants!$B$32+constants!$A$32*ABS($A$7:$A$456-$A1820)))</f>
        <v>1.0403735973632199E-10</v>
      </c>
      <c r="AM1820">
        <f t="shared" si="571"/>
        <v>33116.829738272419</v>
      </c>
      <c r="AN1820">
        <f t="shared" si="578"/>
        <v>33110.945168610648</v>
      </c>
      <c r="AP1820" s="4"/>
      <c r="AQ1820" s="4"/>
      <c r="AR1820" s="4"/>
    </row>
    <row r="1821" spans="1:44" x14ac:dyDescent="0.2">
      <c r="A1821">
        <f>front!A1821</f>
        <v>1011.75</v>
      </c>
      <c r="B1821" s="1">
        <f t="shared" si="579"/>
        <v>0.41999999999995907</v>
      </c>
      <c r="C1821" s="20">
        <f>front!B1821</f>
        <v>3328.3</v>
      </c>
      <c r="D1821" s="20">
        <f>front!C1821</f>
        <v>10074.200000000001</v>
      </c>
      <c r="E1821" s="20">
        <f>front!D1821</f>
        <v>23036.95</v>
      </c>
      <c r="F1821" s="20">
        <f>front!E1821</f>
        <v>64000</v>
      </c>
      <c r="G1821" s="20">
        <f>front!F1821</f>
        <v>64000</v>
      </c>
      <c r="H1821" s="20">
        <f>front!H1821</f>
        <v>10499.6</v>
      </c>
      <c r="I1821" s="20">
        <f>front!I1821</f>
        <v>12076.8</v>
      </c>
      <c r="J1821" s="20">
        <f>front!J1821</f>
        <v>12117.6</v>
      </c>
      <c r="K1821" s="20"/>
      <c r="L1821" s="4">
        <f>C1821/(constants!$A$4+constants!$B$4*data!C1821+constants!$C$4*data!C1821^2+constants!$D$4*data!C1821^3+constants!$E$4*data!C1821^4+constants!$F$4*data!C1821^5+constants!$G$4*data!C1821^6+constants!$H$4*data!C1821^7)</f>
        <v>3327.1363496773497</v>
      </c>
      <c r="M1821" s="4">
        <f>D1821/(constants!$A$4+constants!$B$4*data!D1821+constants!$C$4*data!D1821^2+constants!$D$4*data!D1821^3+constants!$E$4*data!D1821^4+constants!$F$4*data!D1821^5+constants!$G$4*data!D1821^6+constants!$H$4*data!D1821^7)</f>
        <v>10083.221582122198</v>
      </c>
      <c r="N1821" s="4">
        <f>E1821/(constants!$A$4+constants!$B$4*data!E1821+constants!$C$4*data!E1821^2+constants!$D$4*data!E1821^3+constants!$E$4*data!E1821^4+constants!$F$4*data!E1821^5+constants!$G$4*data!E1821^6+constants!$H$4*data!E1821^7)</f>
        <v>23113.715293921516</v>
      </c>
      <c r="O1821" s="4">
        <f>F1821/(constants!$A$4+constants!$B$4*data!F1821+constants!$C$4*data!F1821^2+constants!$D$4*data!F1821^3+constants!$E$4*data!F1821^4+constants!$F$4*data!F1821^5+constants!$G$4*data!F1821^6+constants!$H$4*data!F1821^7)</f>
        <v>64773.712258592925</v>
      </c>
      <c r="P1821" s="4">
        <f>G1821/(constants!$A$4+constants!$B$4*data!G1821+constants!$C$4*data!G1821^2+constants!$D$4*data!G1821^3+constants!$E$4*data!G1821^4+constants!$F$4*data!G1821^5+constants!$G$4*data!G1821^6+constants!$H$4*data!G1821^7)</f>
        <v>64773.712258592925</v>
      </c>
      <c r="Q1821" s="4">
        <f>H1821/(constants!$A$4+constants!$B$4*data!H1821+constants!$C$4*data!H1821^2+constants!$D$4*data!H1821^3+constants!$E$4*data!H1821^4+constants!$F$4*data!H1821^5+constants!$G$4*data!H1821^6+constants!$H$4*data!H1821^7)</f>
        <v>10509.922248484054</v>
      </c>
      <c r="R1821" s="4">
        <f>I1821/(constants!$A$4+constants!$B$4*data!I1821+constants!$C$4*data!I1821^2+constants!$D$4*data!I1821^3+constants!$E$4*data!I1821^4+constants!$F$4*data!I1821^5+constants!$G$4*data!I1821^6+constants!$H$4*data!I1821^7)</f>
        <v>12092.598697738347</v>
      </c>
      <c r="S1821" s="4">
        <f>J1821/(constants!$A$4+constants!$B$4*data!J1821+constants!$C$4*data!J1821^2+constants!$D$4*data!J1821^3+constants!$E$4*data!J1821^4+constants!$F$4*data!J1821^5+constants!$G$4*data!J1821^6+constants!$H$4*data!J1821^7)</f>
        <v>12133.553655770742</v>
      </c>
      <c r="T1821" s="4"/>
      <c r="U1821" s="4">
        <f t="shared" si="572"/>
        <v>19786.578944244167</v>
      </c>
      <c r="V1821" s="2">
        <f t="shared" si="573"/>
        <v>54690.490676470727</v>
      </c>
      <c r="W1821" s="2">
        <f t="shared" si="574"/>
        <v>54690.490676470727</v>
      </c>
      <c r="X1821" s="2">
        <f t="shared" si="575"/>
        <v>1582.6764492542934</v>
      </c>
      <c r="Y1821" s="2">
        <f t="shared" si="576"/>
        <v>1623.631407286688</v>
      </c>
      <c r="Z1821" s="2"/>
      <c r="AA1821" s="4">
        <f t="shared" si="566"/>
        <v>32977.631573740284</v>
      </c>
      <c r="AB1821" s="4">
        <f t="shared" si="567"/>
        <v>9115.0817794117884</v>
      </c>
      <c r="AC1821" s="4">
        <f t="shared" si="568"/>
        <v>9115.0817794117884</v>
      </c>
      <c r="AD1821" s="4">
        <f t="shared" si="569"/>
        <v>263.77940820904894</v>
      </c>
      <c r="AE1821" s="4">
        <f t="shared" si="570"/>
        <v>270.60523454778132</v>
      </c>
      <c r="AF1821" s="4"/>
      <c r="AG1821" s="4">
        <f t="shared" si="577"/>
        <v>1</v>
      </c>
      <c r="AH1821" s="4"/>
      <c r="AI1821" s="4"/>
      <c r="AJ1821">
        <f>IF(front!E1821&gt;$AJ$2,AA1821,AB1821)</f>
        <v>32977.631573740284</v>
      </c>
      <c r="AK1821">
        <f t="shared" si="565"/>
        <v>32913.976709214876</v>
      </c>
      <c r="AL1821">
        <f>SUMPRODUCT($B$7:$B$456,AK$7:AK$456,EXP(constants!$B$32+constants!$A$32*ABS($A$7:$A$456-$A1821)))</f>
        <v>1.0214315107250962E-10</v>
      </c>
      <c r="AM1821">
        <f t="shared" si="571"/>
        <v>32913.976709214774</v>
      </c>
      <c r="AN1821">
        <f t="shared" si="578"/>
        <v>32908.092139553002</v>
      </c>
      <c r="AP1821" s="4"/>
      <c r="AQ1821" s="4"/>
      <c r="AR1821" s="4"/>
    </row>
    <row r="1822" spans="1:44" x14ac:dyDescent="0.2">
      <c r="A1822">
        <f>front!A1822</f>
        <v>1012.17</v>
      </c>
      <c r="B1822" s="1">
        <f t="shared" si="579"/>
        <v>0.41999999999995907</v>
      </c>
      <c r="C1822" s="20">
        <f>front!B1822</f>
        <v>3384.25</v>
      </c>
      <c r="D1822" s="20">
        <f>front!C1822</f>
        <v>10512.4</v>
      </c>
      <c r="E1822" s="20">
        <f>front!D1822</f>
        <v>22938.85</v>
      </c>
      <c r="F1822" s="20">
        <f>front!E1822</f>
        <v>64000</v>
      </c>
      <c r="G1822" s="20">
        <f>front!F1822</f>
        <v>64000</v>
      </c>
      <c r="H1822" s="20">
        <f>front!H1822</f>
        <v>10922.8</v>
      </c>
      <c r="I1822" s="20">
        <f>front!I1822</f>
        <v>12538.2</v>
      </c>
      <c r="J1822" s="20">
        <f>front!J1822</f>
        <v>12592.8</v>
      </c>
      <c r="K1822" s="20"/>
      <c r="L1822" s="4">
        <f>C1822/(constants!$A$4+constants!$B$4*data!C1822+constants!$C$4*data!C1822^2+constants!$D$4*data!C1822^3+constants!$E$4*data!C1822^4+constants!$F$4*data!C1822^5+constants!$G$4*data!C1822^6+constants!$H$4*data!C1822^7)</f>
        <v>3383.0942616531911</v>
      </c>
      <c r="M1822" s="4">
        <f>D1822/(constants!$A$4+constants!$B$4*data!D1822+constants!$C$4*data!D1822^2+constants!$D$4*data!D1822^3+constants!$E$4*data!D1822^4+constants!$F$4*data!D1822^5+constants!$G$4*data!D1822^6+constants!$H$4*data!D1822^7)</f>
        <v>10522.762569226574</v>
      </c>
      <c r="N1822" s="4">
        <f>E1822/(constants!$A$4+constants!$B$4*data!E1822+constants!$C$4*data!E1822^2+constants!$D$4*data!E1822^3+constants!$E$4*data!E1822^4+constants!$F$4*data!E1822^5+constants!$G$4*data!E1822^6+constants!$H$4*data!E1822^7)</f>
        <v>23014.923952074179</v>
      </c>
      <c r="O1822" s="4">
        <f>F1822/(constants!$A$4+constants!$B$4*data!F1822+constants!$C$4*data!F1822^2+constants!$D$4*data!F1822^3+constants!$E$4*data!F1822^4+constants!$F$4*data!F1822^5+constants!$G$4*data!F1822^6+constants!$H$4*data!F1822^7)</f>
        <v>64773.712258592925</v>
      </c>
      <c r="P1822" s="4">
        <f>G1822/(constants!$A$4+constants!$B$4*data!G1822+constants!$C$4*data!G1822^2+constants!$D$4*data!G1822^3+constants!$E$4*data!G1822^4+constants!$F$4*data!G1822^5+constants!$G$4*data!G1822^6+constants!$H$4*data!G1822^7)</f>
        <v>64773.712258592925</v>
      </c>
      <c r="Q1822" s="4">
        <f>H1822/(constants!$A$4+constants!$B$4*data!H1822+constants!$C$4*data!H1822^2+constants!$D$4*data!H1822^3+constants!$E$4*data!H1822^4+constants!$F$4*data!H1822^5+constants!$G$4*data!H1822^6+constants!$H$4*data!H1822^7)</f>
        <v>10934.491673228395</v>
      </c>
      <c r="R1822" s="4">
        <f>I1822/(constants!$A$4+constants!$B$4*data!I1822+constants!$C$4*data!I1822^2+constants!$D$4*data!I1822^3+constants!$E$4*data!I1822^4+constants!$F$4*data!I1822^5+constants!$G$4*data!I1822^6+constants!$H$4*data!I1822^7)</f>
        <v>12555.788924933235</v>
      </c>
      <c r="S1822" s="4">
        <f>J1822/(constants!$A$4+constants!$B$4*data!J1822+constants!$C$4*data!J1822^2+constants!$D$4*data!J1822^3+constants!$E$4*data!J1822^4+constants!$F$4*data!J1822^5+constants!$G$4*data!J1822^6+constants!$H$4*data!J1822^7)</f>
        <v>12610.606220620888</v>
      </c>
      <c r="T1822" s="4"/>
      <c r="U1822" s="4">
        <f t="shared" si="572"/>
        <v>19631.829690420989</v>
      </c>
      <c r="V1822" s="2">
        <f t="shared" si="573"/>
        <v>54250.949689366353</v>
      </c>
      <c r="W1822" s="2">
        <f t="shared" si="574"/>
        <v>54250.949689366353</v>
      </c>
      <c r="X1822" s="2">
        <f t="shared" si="575"/>
        <v>1621.2972517048402</v>
      </c>
      <c r="Y1822" s="2">
        <f t="shared" si="576"/>
        <v>1676.1145473924935</v>
      </c>
      <c r="Z1822" s="2"/>
      <c r="AA1822" s="4">
        <f t="shared" si="566"/>
        <v>32719.71615070165</v>
      </c>
      <c r="AB1822" s="4">
        <f t="shared" si="567"/>
        <v>9041.8249482277261</v>
      </c>
      <c r="AC1822" s="4">
        <f t="shared" si="568"/>
        <v>9041.8249482277261</v>
      </c>
      <c r="AD1822" s="4">
        <f t="shared" si="569"/>
        <v>270.2162086174734</v>
      </c>
      <c r="AE1822" s="4">
        <f t="shared" si="570"/>
        <v>279.35242456541562</v>
      </c>
      <c r="AF1822" s="4"/>
      <c r="AG1822" s="4">
        <f t="shared" si="577"/>
        <v>1</v>
      </c>
      <c r="AH1822" s="4"/>
      <c r="AI1822" s="4"/>
      <c r="AJ1822">
        <f>IF(front!E1822&gt;$AJ$2,AA1822,AB1822)</f>
        <v>32719.71615070165</v>
      </c>
      <c r="AK1822">
        <f t="shared" si="565"/>
        <v>32656.061286176242</v>
      </c>
      <c r="AL1822">
        <f>SUMPRODUCT($B$7:$B$456,AK$7:AK$456,EXP(constants!$B$32+constants!$A$32*ABS($A$7:$A$456-$A1822)))</f>
        <v>1.0028343027412533E-10</v>
      </c>
      <c r="AM1822">
        <f t="shared" si="571"/>
        <v>32656.06128617614</v>
      </c>
      <c r="AN1822">
        <f t="shared" si="578"/>
        <v>32650.176716514368</v>
      </c>
      <c r="AP1822" s="4"/>
      <c r="AQ1822" s="4"/>
      <c r="AR1822" s="4"/>
    </row>
    <row r="1823" spans="1:44" x14ac:dyDescent="0.2">
      <c r="A1823">
        <f>front!A1823</f>
        <v>1012.58</v>
      </c>
      <c r="B1823" s="1">
        <f t="shared" si="579"/>
        <v>0.41000000000008185</v>
      </c>
      <c r="C1823" s="20">
        <f>front!B1823</f>
        <v>3424.55</v>
      </c>
      <c r="D1823" s="20">
        <f>front!C1823</f>
        <v>10855.2</v>
      </c>
      <c r="E1823" s="20">
        <f>front!D1823</f>
        <v>22784.15</v>
      </c>
      <c r="F1823" s="20">
        <f>front!E1823</f>
        <v>64000</v>
      </c>
      <c r="G1823" s="20">
        <f>front!F1823</f>
        <v>64000</v>
      </c>
      <c r="H1823" s="20">
        <f>front!H1823</f>
        <v>11307.6</v>
      </c>
      <c r="I1823" s="20">
        <f>front!I1823</f>
        <v>12858</v>
      </c>
      <c r="J1823" s="20">
        <f>front!J1823</f>
        <v>12881.2</v>
      </c>
      <c r="K1823" s="20"/>
      <c r="L1823" s="4">
        <f>C1823/(constants!$A$4+constants!$B$4*data!C1823+constants!$C$4*data!C1823^2+constants!$D$4*data!C1823^3+constants!$E$4*data!C1823^4+constants!$F$4*data!C1823^5+constants!$G$4*data!C1823^6+constants!$H$4*data!C1823^7)</f>
        <v>3423.4006435526235</v>
      </c>
      <c r="M1823" s="4">
        <f>D1823/(constants!$A$4+constants!$B$4*data!D1823+constants!$C$4*data!D1823^2+constants!$D$4*data!D1823^3+constants!$E$4*data!D1823^4+constants!$F$4*data!D1823^5+constants!$G$4*data!D1823^6+constants!$H$4*data!D1823^7)</f>
        <v>10866.667921902461</v>
      </c>
      <c r="N1823" s="4">
        <f>E1823/(constants!$A$4+constants!$B$4*data!E1823+constants!$C$4*data!E1823^2+constants!$D$4*data!E1823^3+constants!$E$4*data!E1823^4+constants!$F$4*data!E1823^5+constants!$G$4*data!E1823^6+constants!$H$4*data!E1823^7)</f>
        <v>22859.13873578011</v>
      </c>
      <c r="O1823" s="4">
        <f>F1823/(constants!$A$4+constants!$B$4*data!F1823+constants!$C$4*data!F1823^2+constants!$D$4*data!F1823^3+constants!$E$4*data!F1823^4+constants!$F$4*data!F1823^5+constants!$G$4*data!F1823^6+constants!$H$4*data!F1823^7)</f>
        <v>64773.712258592925</v>
      </c>
      <c r="P1823" s="4">
        <f>G1823/(constants!$A$4+constants!$B$4*data!G1823+constants!$C$4*data!G1823^2+constants!$D$4*data!G1823^3+constants!$E$4*data!G1823^4+constants!$F$4*data!G1823^5+constants!$G$4*data!G1823^6+constants!$H$4*data!G1823^7)</f>
        <v>64773.712258592925</v>
      </c>
      <c r="Q1823" s="4">
        <f>H1823/(constants!$A$4+constants!$B$4*data!H1823+constants!$C$4*data!H1823^2+constants!$D$4*data!H1823^3+constants!$E$4*data!H1823^4+constants!$F$4*data!H1823^5+constants!$G$4*data!H1823^6+constants!$H$4*data!H1823^7)</f>
        <v>11320.601208082046</v>
      </c>
      <c r="R1823" s="4">
        <f>I1823/(constants!$A$4+constants!$B$4*data!I1823+constants!$C$4*data!I1823^2+constants!$D$4*data!I1823^3+constants!$E$4*data!I1823^4+constants!$F$4*data!I1823^5+constants!$G$4*data!I1823^6+constants!$H$4*data!I1823^7)</f>
        <v>12876.877834716141</v>
      </c>
      <c r="S1823" s="4">
        <f>J1823/(constants!$A$4+constants!$B$4*data!J1823+constants!$C$4*data!J1823^2+constants!$D$4*data!J1823^3+constants!$E$4*data!J1823^4+constants!$F$4*data!J1823^5+constants!$G$4*data!J1823^6+constants!$H$4*data!J1823^7)</f>
        <v>12900.172849207043</v>
      </c>
      <c r="T1823" s="4"/>
      <c r="U1823" s="4">
        <f t="shared" si="572"/>
        <v>19435.738092227486</v>
      </c>
      <c r="V1823" s="2">
        <f t="shared" si="573"/>
        <v>53907.044336690466</v>
      </c>
      <c r="W1823" s="2">
        <f t="shared" si="574"/>
        <v>53907.044336690466</v>
      </c>
      <c r="X1823" s="2">
        <f t="shared" si="575"/>
        <v>1556.276626634095</v>
      </c>
      <c r="Y1823" s="2">
        <f t="shared" si="576"/>
        <v>1579.5716411249978</v>
      </c>
      <c r="Z1823" s="2"/>
      <c r="AA1823" s="4">
        <f t="shared" si="566"/>
        <v>32392.896820379141</v>
      </c>
      <c r="AB1823" s="4">
        <f t="shared" si="567"/>
        <v>8984.5073894484103</v>
      </c>
      <c r="AC1823" s="4">
        <f t="shared" si="568"/>
        <v>8984.5073894484103</v>
      </c>
      <c r="AD1823" s="4">
        <f t="shared" si="569"/>
        <v>259.37943777234921</v>
      </c>
      <c r="AE1823" s="4">
        <f t="shared" si="570"/>
        <v>263.26194018749965</v>
      </c>
      <c r="AF1823" s="4"/>
      <c r="AG1823" s="4">
        <f t="shared" si="577"/>
        <v>1</v>
      </c>
      <c r="AH1823" s="4"/>
      <c r="AI1823" s="4"/>
      <c r="AJ1823">
        <f>IF(front!E1823&gt;$AJ$2,AA1823,AB1823)</f>
        <v>32392.896820379141</v>
      </c>
      <c r="AK1823">
        <f t="shared" si="565"/>
        <v>32329.241955853733</v>
      </c>
      <c r="AL1823">
        <f>SUMPRODUCT($B$7:$B$456,AK$7:AK$456,EXP(constants!$B$32+constants!$A$32*ABS($A$7:$A$456-$A1823)))</f>
        <v>9.850065354239536E-11</v>
      </c>
      <c r="AM1823">
        <f t="shared" si="571"/>
        <v>32329.241955853635</v>
      </c>
      <c r="AN1823">
        <f t="shared" si="578"/>
        <v>32323.357386191863</v>
      </c>
      <c r="AP1823" s="4"/>
      <c r="AQ1823" s="4"/>
      <c r="AR1823" s="4"/>
    </row>
    <row r="1824" spans="1:44" x14ac:dyDescent="0.2">
      <c r="A1824">
        <f>front!A1824</f>
        <v>1013</v>
      </c>
      <c r="B1824" s="1">
        <f t="shared" si="579"/>
        <v>0.41999999999995907</v>
      </c>
      <c r="C1824" s="20">
        <f>front!B1824</f>
        <v>3699.25</v>
      </c>
      <c r="D1824" s="20">
        <f>front!C1824</f>
        <v>13629</v>
      </c>
      <c r="E1824" s="20">
        <f>front!D1824</f>
        <v>22974.6</v>
      </c>
      <c r="F1824" s="20">
        <f>front!E1824</f>
        <v>64000</v>
      </c>
      <c r="G1824" s="20">
        <f>front!F1824</f>
        <v>64000</v>
      </c>
      <c r="H1824" s="20">
        <f>front!H1824</f>
        <v>14158</v>
      </c>
      <c r="I1824" s="20">
        <f>front!I1824</f>
        <v>15682.2</v>
      </c>
      <c r="J1824" s="20">
        <f>front!J1824</f>
        <v>15667.6</v>
      </c>
      <c r="K1824" s="20"/>
      <c r="L1824" s="4">
        <f>C1824/(constants!$A$4+constants!$B$4*data!C1824+constants!$C$4*data!C1824^2+constants!$D$4*data!C1824^3+constants!$E$4*data!C1824^4+constants!$F$4*data!C1824^5+constants!$G$4*data!C1824^6+constants!$H$4*data!C1824^7)</f>
        <v>3698.159610013467</v>
      </c>
      <c r="M1824" s="4">
        <f>D1824/(constants!$A$4+constants!$B$4*data!D1824+constants!$C$4*data!D1824^2+constants!$D$4*data!D1824^3+constants!$E$4*data!D1824^4+constants!$F$4*data!D1824^5+constants!$G$4*data!D1824^6+constants!$H$4*data!D1824^7)</f>
        <v>13651.142658997091</v>
      </c>
      <c r="N1824" s="4">
        <f>E1824/(constants!$A$4+constants!$B$4*data!E1824+constants!$C$4*data!E1824^2+constants!$D$4*data!E1824^3+constants!$E$4*data!E1824^4+constants!$F$4*data!E1824^5+constants!$G$4*data!E1824^6+constants!$H$4*data!E1824^7)</f>
        <v>23050.925607998586</v>
      </c>
      <c r="O1824" s="4">
        <f>F1824/(constants!$A$4+constants!$B$4*data!F1824+constants!$C$4*data!F1824^2+constants!$D$4*data!F1824^3+constants!$E$4*data!F1824^4+constants!$F$4*data!F1824^5+constants!$G$4*data!F1824^6+constants!$H$4*data!F1824^7)</f>
        <v>64773.712258592925</v>
      </c>
      <c r="P1824" s="4">
        <f>G1824/(constants!$A$4+constants!$B$4*data!G1824+constants!$C$4*data!G1824^2+constants!$D$4*data!G1824^3+constants!$E$4*data!G1824^4+constants!$F$4*data!G1824^5+constants!$G$4*data!G1824^6+constants!$H$4*data!G1824^7)</f>
        <v>64773.712258592925</v>
      </c>
      <c r="Q1824" s="4">
        <f>H1824/(constants!$A$4+constants!$B$4*data!H1824+constants!$C$4*data!H1824^2+constants!$D$4*data!H1824^3+constants!$E$4*data!H1824^4+constants!$F$4*data!H1824^5+constants!$G$4*data!H1824^6+constants!$H$4*data!H1824^7)</f>
        <v>14182.507535040175</v>
      </c>
      <c r="R1824" s="4">
        <f>I1824/(constants!$A$4+constants!$B$4*data!I1824+constants!$C$4*data!I1824^2+constants!$D$4*data!I1824^3+constants!$E$4*data!I1824^4+constants!$F$4*data!I1824^5+constants!$G$4*data!I1824^6+constants!$H$4*data!I1824^7)</f>
        <v>15714.058049501204</v>
      </c>
      <c r="S1824" s="4">
        <f>J1824/(constants!$A$4+constants!$B$4*data!J1824+constants!$C$4*data!J1824^2+constants!$D$4*data!J1824^3+constants!$E$4*data!J1824^4+constants!$F$4*data!J1824^5+constants!$G$4*data!J1824^6+constants!$H$4*data!J1824^7)</f>
        <v>15699.384018382707</v>
      </c>
      <c r="T1824" s="4"/>
      <c r="U1824" s="4">
        <f t="shared" si="572"/>
        <v>19352.76599798512</v>
      </c>
      <c r="V1824" s="2">
        <f t="shared" si="573"/>
        <v>51122.569599595838</v>
      </c>
      <c r="W1824" s="2">
        <f t="shared" si="574"/>
        <v>51122.569599595838</v>
      </c>
      <c r="X1824" s="2">
        <f t="shared" si="575"/>
        <v>1531.5505144610288</v>
      </c>
      <c r="Y1824" s="2">
        <f t="shared" si="576"/>
        <v>1516.8764833425321</v>
      </c>
      <c r="Z1824" s="2"/>
      <c r="AA1824" s="4">
        <f t="shared" si="566"/>
        <v>32254.60999664187</v>
      </c>
      <c r="AB1824" s="4">
        <f t="shared" si="567"/>
        <v>8520.4282665993069</v>
      </c>
      <c r="AC1824" s="4">
        <f t="shared" si="568"/>
        <v>8520.4282665993069</v>
      </c>
      <c r="AD1824" s="4">
        <f t="shared" si="569"/>
        <v>255.25841907683815</v>
      </c>
      <c r="AE1824" s="4">
        <f t="shared" si="570"/>
        <v>252.81274722375534</v>
      </c>
      <c r="AF1824" s="4"/>
      <c r="AG1824" s="4">
        <f t="shared" si="577"/>
        <v>1</v>
      </c>
      <c r="AH1824" s="4"/>
      <c r="AI1824" s="4"/>
      <c r="AJ1824">
        <f>IF(front!E1824&gt;$AJ$2,AA1824,AB1824)</f>
        <v>32254.60999664187</v>
      </c>
      <c r="AK1824">
        <f t="shared" si="565"/>
        <v>32190.955132116462</v>
      </c>
      <c r="AL1824">
        <f>SUMPRODUCT($B$7:$B$456,AK$7:AK$456,EXP(constants!$B$32+constants!$A$32*ABS($A$7:$A$456-$A1824)))</f>
        <v>9.6707251712475249E-11</v>
      </c>
      <c r="AM1824">
        <f t="shared" si="571"/>
        <v>32190.955132116364</v>
      </c>
      <c r="AN1824">
        <f t="shared" si="578"/>
        <v>32185.070562454592</v>
      </c>
      <c r="AP1824" s="4"/>
      <c r="AQ1824" s="4"/>
      <c r="AR1824" s="4"/>
    </row>
    <row r="1825" spans="1:44" x14ac:dyDescent="0.2">
      <c r="A1825">
        <f>front!A1825</f>
        <v>1013.42</v>
      </c>
      <c r="B1825" s="1">
        <f t="shared" si="579"/>
        <v>0.41999999999995907</v>
      </c>
      <c r="C1825" s="20">
        <f>front!B1825</f>
        <v>3289.45</v>
      </c>
      <c r="D1825" s="20">
        <f>front!C1825</f>
        <v>9693.4</v>
      </c>
      <c r="E1825" s="20">
        <f>front!D1825</f>
        <v>22441.65</v>
      </c>
      <c r="F1825" s="20">
        <f>front!E1825</f>
        <v>64000</v>
      </c>
      <c r="G1825" s="20">
        <f>front!F1825</f>
        <v>64000</v>
      </c>
      <c r="H1825" s="20">
        <f>front!H1825</f>
        <v>10083</v>
      </c>
      <c r="I1825" s="20">
        <f>front!I1825</f>
        <v>11636.4</v>
      </c>
      <c r="J1825" s="20">
        <f>front!J1825</f>
        <v>11606.4</v>
      </c>
      <c r="K1825" s="20"/>
      <c r="L1825" s="4">
        <f>C1825/(constants!$A$4+constants!$B$4*data!C1825+constants!$C$4*data!C1825^2+constants!$D$4*data!C1825^3+constants!$E$4*data!C1825^4+constants!$F$4*data!C1825^5+constants!$G$4*data!C1825^6+constants!$H$4*data!C1825^7)</f>
        <v>3288.2815007184472</v>
      </c>
      <c r="M1825" s="4">
        <f>D1825/(constants!$A$4+constants!$B$4*data!D1825+constants!$C$4*data!D1825^2+constants!$D$4*data!D1825^3+constants!$E$4*data!D1825^4+constants!$F$4*data!D1825^5+constants!$G$4*data!D1825^6+constants!$H$4*data!D1825^7)</f>
        <v>9701.3226776099655</v>
      </c>
      <c r="N1825" s="4">
        <f>E1825/(constants!$A$4+constants!$B$4*data!E1825+constants!$C$4*data!E1825^2+constants!$D$4*data!E1825^3+constants!$E$4*data!E1825^4+constants!$F$4*data!E1825^5+constants!$G$4*data!E1825^6+constants!$H$4*data!E1825^7)</f>
        <v>22514.257790902277</v>
      </c>
      <c r="O1825" s="4">
        <f>F1825/(constants!$A$4+constants!$B$4*data!F1825+constants!$C$4*data!F1825^2+constants!$D$4*data!F1825^3+constants!$E$4*data!F1825^4+constants!$F$4*data!F1825^5+constants!$G$4*data!F1825^6+constants!$H$4*data!F1825^7)</f>
        <v>64773.712258592925</v>
      </c>
      <c r="P1825" s="4">
        <f>G1825/(constants!$A$4+constants!$B$4*data!G1825+constants!$C$4*data!G1825^2+constants!$D$4*data!G1825^3+constants!$E$4*data!G1825^4+constants!$F$4*data!G1825^5+constants!$G$4*data!G1825^6+constants!$H$4*data!G1825^7)</f>
        <v>64773.712258592925</v>
      </c>
      <c r="Q1825" s="4">
        <f>H1825/(constants!$A$4+constants!$B$4*data!H1825+constants!$C$4*data!H1825^2+constants!$D$4*data!H1825^3+constants!$E$4*data!H1825^4+constants!$F$4*data!H1825^5+constants!$G$4*data!H1825^6+constants!$H$4*data!H1825^7)</f>
        <v>10092.047710376462</v>
      </c>
      <c r="R1825" s="4">
        <f>I1825/(constants!$A$4+constants!$B$4*data!I1825+constants!$C$4*data!I1825^2+constants!$D$4*data!I1825^3+constants!$E$4*data!I1825^4+constants!$F$4*data!I1825^5+constants!$G$4*data!I1825^6+constants!$H$4*data!I1825^7)</f>
        <v>11650.567996073372</v>
      </c>
      <c r="S1825" s="4">
        <f>J1825/(constants!$A$4+constants!$B$4*data!J1825+constants!$C$4*data!J1825^2+constants!$D$4*data!J1825^3+constants!$E$4*data!J1825^4+constants!$F$4*data!J1825^5+constants!$G$4*data!J1825^6+constants!$H$4*data!J1825^7)</f>
        <v>11620.459727982497</v>
      </c>
      <c r="T1825" s="4"/>
      <c r="U1825" s="4">
        <f t="shared" si="572"/>
        <v>19225.976290183829</v>
      </c>
      <c r="V1825" s="2">
        <f t="shared" si="573"/>
        <v>55072.389580982956</v>
      </c>
      <c r="W1825" s="2">
        <f t="shared" si="574"/>
        <v>55072.389580982956</v>
      </c>
      <c r="X1825" s="2">
        <f t="shared" si="575"/>
        <v>1558.5202856969099</v>
      </c>
      <c r="Y1825" s="2">
        <f t="shared" si="576"/>
        <v>1528.4120176060351</v>
      </c>
      <c r="Z1825" s="2"/>
      <c r="AA1825" s="4">
        <f t="shared" si="566"/>
        <v>32043.293816973051</v>
      </c>
      <c r="AB1825" s="4">
        <f t="shared" si="567"/>
        <v>9178.731596830492</v>
      </c>
      <c r="AC1825" s="4">
        <f t="shared" si="568"/>
        <v>9178.731596830492</v>
      </c>
      <c r="AD1825" s="4">
        <f t="shared" si="569"/>
        <v>259.75338094948501</v>
      </c>
      <c r="AE1825" s="4">
        <f t="shared" si="570"/>
        <v>254.73533626767252</v>
      </c>
      <c r="AF1825" s="4"/>
      <c r="AG1825" s="4">
        <f t="shared" si="577"/>
        <v>1</v>
      </c>
      <c r="AH1825" s="4"/>
      <c r="AI1825" s="4"/>
      <c r="AJ1825">
        <f>IF(front!E1825&gt;$AJ$2,AA1825,AB1825)</f>
        <v>32043.293816973051</v>
      </c>
      <c r="AK1825">
        <f t="shared" si="565"/>
        <v>31979.638952447644</v>
      </c>
      <c r="AL1825">
        <f>SUMPRODUCT($B$7:$B$456,AK$7:AK$456,EXP(constants!$B$32+constants!$A$32*ABS($A$7:$A$456-$A1825)))</f>
        <v>9.4946502357517506E-11</v>
      </c>
      <c r="AM1825">
        <f t="shared" si="571"/>
        <v>31979.638952447549</v>
      </c>
      <c r="AN1825">
        <f t="shared" si="578"/>
        <v>31973.754382785777</v>
      </c>
      <c r="AP1825" s="4"/>
      <c r="AQ1825" s="4"/>
      <c r="AR1825" s="4"/>
    </row>
    <row r="1826" spans="1:44" x14ac:dyDescent="0.2">
      <c r="A1826">
        <f>front!A1826</f>
        <v>1013.84</v>
      </c>
      <c r="B1826" s="1">
        <f t="shared" si="579"/>
        <v>0.42000000000007276</v>
      </c>
      <c r="C1826" s="20">
        <f>front!B1826</f>
        <v>3298.95</v>
      </c>
      <c r="D1826" s="20">
        <f>front!C1826</f>
        <v>9751</v>
      </c>
      <c r="E1826" s="20">
        <f>front!D1826</f>
        <v>22307.05</v>
      </c>
      <c r="F1826" s="20">
        <f>front!E1826</f>
        <v>64000</v>
      </c>
      <c r="G1826" s="20">
        <f>front!F1826</f>
        <v>64000</v>
      </c>
      <c r="H1826" s="20">
        <f>front!H1826</f>
        <v>10153.799999999999</v>
      </c>
      <c r="I1826" s="20">
        <f>front!I1826</f>
        <v>11623.4</v>
      </c>
      <c r="J1826" s="20">
        <f>front!J1826</f>
        <v>11648.2</v>
      </c>
      <c r="K1826" s="20"/>
      <c r="L1826" s="4">
        <f>C1826/(constants!$A$4+constants!$B$4*data!C1826+constants!$C$4*data!C1826^2+constants!$D$4*data!C1826^3+constants!$E$4*data!C1826^4+constants!$F$4*data!C1826^5+constants!$G$4*data!C1826^6+constants!$H$4*data!C1826^7)</f>
        <v>3297.7826377895881</v>
      </c>
      <c r="M1826" s="4">
        <f>D1826/(constants!$A$4+constants!$B$4*data!D1826+constants!$C$4*data!D1826^2+constants!$D$4*data!D1826^3+constants!$E$4*data!D1826^4+constants!$F$4*data!D1826^5+constants!$G$4*data!D1826^6+constants!$H$4*data!D1826^7)</f>
        <v>9759.0849037264379</v>
      </c>
      <c r="N1826" s="4">
        <f>E1826/(constants!$A$4+constants!$B$4*data!E1826+constants!$C$4*data!E1826^2+constants!$D$4*data!E1826^3+constants!$E$4*data!E1826^4+constants!$F$4*data!E1826^5+constants!$G$4*data!E1826^6+constants!$H$4*data!E1826^7)</f>
        <v>22378.730237848264</v>
      </c>
      <c r="O1826" s="4">
        <f>F1826/(constants!$A$4+constants!$B$4*data!F1826+constants!$C$4*data!F1826^2+constants!$D$4*data!F1826^3+constants!$E$4*data!F1826^4+constants!$F$4*data!F1826^5+constants!$G$4*data!F1826^6+constants!$H$4*data!F1826^7)</f>
        <v>64773.712258592925</v>
      </c>
      <c r="P1826" s="4">
        <f>G1826/(constants!$A$4+constants!$B$4*data!G1826+constants!$C$4*data!G1826^2+constants!$D$4*data!G1826^3+constants!$E$4*data!G1826^4+constants!$F$4*data!G1826^5+constants!$G$4*data!G1826^6+constants!$H$4*data!G1826^7)</f>
        <v>64773.712258592925</v>
      </c>
      <c r="Q1826" s="4">
        <f>H1826/(constants!$A$4+constants!$B$4*data!H1826+constants!$C$4*data!H1826^2+constants!$D$4*data!H1826^3+constants!$E$4*data!H1826^4+constants!$F$4*data!H1826^5+constants!$G$4*data!H1826^6+constants!$H$4*data!H1826^7)</f>
        <v>10163.059124193973</v>
      </c>
      <c r="R1826" s="4">
        <f>I1826/(constants!$A$4+constants!$B$4*data!I1826+constants!$C$4*data!I1826^2+constants!$D$4*data!I1826^3+constants!$E$4*data!I1826^4+constants!$F$4*data!I1826^5+constants!$G$4*data!I1826^6+constants!$H$4*data!I1826^7)</f>
        <v>11637.521035503751</v>
      </c>
      <c r="S1826" s="4">
        <f>J1826/(constants!$A$4+constants!$B$4*data!J1826+constants!$C$4*data!J1826^2+constants!$D$4*data!J1826^3+constants!$E$4*data!J1826^4+constants!$F$4*data!J1826^5+constants!$G$4*data!J1826^6+constants!$H$4*data!J1826^7)</f>
        <v>11662.410680572524</v>
      </c>
      <c r="T1826" s="4"/>
      <c r="U1826" s="4">
        <f t="shared" si="572"/>
        <v>19080.947600058676</v>
      </c>
      <c r="V1826" s="2">
        <f t="shared" si="573"/>
        <v>55014.62735486649</v>
      </c>
      <c r="W1826" s="2">
        <f t="shared" si="574"/>
        <v>55014.62735486649</v>
      </c>
      <c r="X1826" s="2">
        <f t="shared" si="575"/>
        <v>1474.4619113097779</v>
      </c>
      <c r="Y1826" s="2">
        <f t="shared" si="576"/>
        <v>1499.3515563785513</v>
      </c>
      <c r="Z1826" s="2"/>
      <c r="AA1826" s="4">
        <f t="shared" si="566"/>
        <v>31801.579333431124</v>
      </c>
      <c r="AB1826" s="4">
        <f t="shared" si="567"/>
        <v>9169.1045591444145</v>
      </c>
      <c r="AC1826" s="4">
        <f t="shared" si="568"/>
        <v>9169.1045591444145</v>
      </c>
      <c r="AD1826" s="4">
        <f t="shared" si="569"/>
        <v>245.74365188496296</v>
      </c>
      <c r="AE1826" s="4">
        <f t="shared" si="570"/>
        <v>249.89192606309189</v>
      </c>
      <c r="AF1826" s="4"/>
      <c r="AG1826" s="4">
        <f t="shared" si="577"/>
        <v>1</v>
      </c>
      <c r="AH1826" s="4"/>
      <c r="AI1826" s="4"/>
      <c r="AJ1826">
        <f>IF(front!E1826&gt;$AJ$2,AA1826,AB1826)</f>
        <v>31801.579333431124</v>
      </c>
      <c r="AK1826">
        <f t="shared" si="565"/>
        <v>31737.924468905716</v>
      </c>
      <c r="AL1826">
        <f>SUMPRODUCT($B$7:$B$456,AK$7:AK$456,EXP(constants!$B$32+constants!$A$32*ABS($A$7:$A$456-$A1826)))</f>
        <v>9.3217810973767E-11</v>
      </c>
      <c r="AM1826">
        <f t="shared" si="571"/>
        <v>31737.924468905621</v>
      </c>
      <c r="AN1826">
        <f t="shared" si="578"/>
        <v>31732.03989924385</v>
      </c>
      <c r="AP1826" s="4"/>
      <c r="AQ1826" s="4"/>
      <c r="AR1826" s="4"/>
    </row>
    <row r="1827" spans="1:44" x14ac:dyDescent="0.2">
      <c r="A1827">
        <f>front!A1827</f>
        <v>1014.25</v>
      </c>
      <c r="B1827" s="1">
        <f t="shared" si="579"/>
        <v>0.40999999999996817</v>
      </c>
      <c r="C1827" s="20">
        <f>front!B1827</f>
        <v>3340.55</v>
      </c>
      <c r="D1827" s="20">
        <f>front!C1827</f>
        <v>10110.200000000001</v>
      </c>
      <c r="E1827" s="20">
        <f>front!D1827</f>
        <v>22211.55</v>
      </c>
      <c r="F1827" s="20">
        <f>front!E1827</f>
        <v>64000</v>
      </c>
      <c r="G1827" s="20">
        <f>front!F1827</f>
        <v>64000</v>
      </c>
      <c r="H1827" s="20">
        <f>front!H1827</f>
        <v>10532</v>
      </c>
      <c r="I1827" s="20">
        <f>front!I1827</f>
        <v>11980</v>
      </c>
      <c r="J1827" s="20">
        <f>front!J1827</f>
        <v>11992.4</v>
      </c>
      <c r="K1827" s="20"/>
      <c r="L1827" s="4">
        <f>C1827/(constants!$A$4+constants!$B$4*data!C1827+constants!$C$4*data!C1827^2+constants!$D$4*data!C1827^3+constants!$E$4*data!C1827^4+constants!$F$4*data!C1827^5+constants!$G$4*data!C1827^6+constants!$H$4*data!C1827^7)</f>
        <v>3339.3879880335385</v>
      </c>
      <c r="M1827" s="4">
        <f>D1827/(constants!$A$4+constants!$B$4*data!D1827+constants!$C$4*data!D1827^2+constants!$D$4*data!D1827^3+constants!$E$4*data!D1827^4+constants!$F$4*data!D1827^5+constants!$G$4*data!D1827^6+constants!$H$4*data!D1827^7)</f>
        <v>10119.328679051278</v>
      </c>
      <c r="N1827" s="4">
        <f>E1827/(constants!$A$4+constants!$B$4*data!E1827+constants!$C$4*data!E1827^2+constants!$D$4*data!E1827^3+constants!$E$4*data!E1827^4+constants!$F$4*data!E1827^5+constants!$G$4*data!E1827^6+constants!$H$4*data!E1827^7)</f>
        <v>22282.57490638637</v>
      </c>
      <c r="O1827" s="4">
        <f>F1827/(constants!$A$4+constants!$B$4*data!F1827+constants!$C$4*data!F1827^2+constants!$D$4*data!F1827^3+constants!$E$4*data!F1827^4+constants!$F$4*data!F1827^5+constants!$G$4*data!F1827^6+constants!$H$4*data!F1827^7)</f>
        <v>64773.712258592925</v>
      </c>
      <c r="P1827" s="4">
        <f>G1827/(constants!$A$4+constants!$B$4*data!G1827+constants!$C$4*data!G1827^2+constants!$D$4*data!G1827^3+constants!$E$4*data!G1827^4+constants!$F$4*data!G1827^5+constants!$G$4*data!G1827^6+constants!$H$4*data!G1827^7)</f>
        <v>64773.712258592925</v>
      </c>
      <c r="Q1827" s="4">
        <f>H1827/(constants!$A$4+constants!$B$4*data!H1827+constants!$C$4*data!H1827^2+constants!$D$4*data!H1827^3+constants!$E$4*data!H1827^4+constants!$F$4*data!H1827^5+constants!$G$4*data!H1827^6+constants!$H$4*data!H1827^7)</f>
        <v>10542.424443787548</v>
      </c>
      <c r="R1827" s="4">
        <f>I1827/(constants!$A$4+constants!$B$4*data!I1827+constants!$C$4*data!I1827^2+constants!$D$4*data!I1827^3+constants!$E$4*data!I1827^4+constants!$F$4*data!I1827^5+constants!$G$4*data!I1827^6+constants!$H$4*data!I1827^7)</f>
        <v>11995.433673245076</v>
      </c>
      <c r="S1827" s="4">
        <f>J1827/(constants!$A$4+constants!$B$4*data!J1827+constants!$C$4*data!J1827^2+constants!$D$4*data!J1827^3+constants!$E$4*data!J1827^4+constants!$F$4*data!J1827^5+constants!$G$4*data!J1827^6+constants!$H$4*data!J1827^7)</f>
        <v>12007.880226217983</v>
      </c>
      <c r="T1827" s="4"/>
      <c r="U1827" s="4">
        <f t="shared" si="572"/>
        <v>18943.186918352832</v>
      </c>
      <c r="V1827" s="2">
        <f t="shared" si="573"/>
        <v>54654.383579541645</v>
      </c>
      <c r="W1827" s="2">
        <f t="shared" si="574"/>
        <v>54654.383579541645</v>
      </c>
      <c r="X1827" s="2">
        <f t="shared" si="575"/>
        <v>1453.0092294575279</v>
      </c>
      <c r="Y1827" s="2">
        <f t="shared" si="576"/>
        <v>1465.4557824304356</v>
      </c>
      <c r="Z1827" s="2"/>
      <c r="AA1827" s="4">
        <f t="shared" si="566"/>
        <v>31571.978197254717</v>
      </c>
      <c r="AB1827" s="4">
        <f t="shared" si="567"/>
        <v>9109.0639299236082</v>
      </c>
      <c r="AC1827" s="4">
        <f t="shared" si="568"/>
        <v>9109.0639299236082</v>
      </c>
      <c r="AD1827" s="4">
        <f t="shared" si="569"/>
        <v>242.16820490958798</v>
      </c>
      <c r="AE1827" s="4">
        <f t="shared" si="570"/>
        <v>244.24263040507259</v>
      </c>
      <c r="AF1827" s="4"/>
      <c r="AG1827" s="4">
        <f t="shared" si="577"/>
        <v>1</v>
      </c>
      <c r="AH1827" s="4"/>
      <c r="AI1827" s="4"/>
      <c r="AJ1827">
        <f>IF(front!E1827&gt;$AJ$2,AA1827,AB1827)</f>
        <v>31571.978197254717</v>
      </c>
      <c r="AK1827">
        <f t="shared" si="565"/>
        <v>31508.323332729309</v>
      </c>
      <c r="AL1827">
        <f>SUMPRODUCT($B$7:$B$456,AK$7:AK$456,EXP(constants!$B$32+constants!$A$32*ABS($A$7:$A$456-$A1827)))</f>
        <v>9.1560642447196665E-11</v>
      </c>
      <c r="AM1827">
        <f t="shared" si="571"/>
        <v>31508.323332729218</v>
      </c>
      <c r="AN1827">
        <f t="shared" si="578"/>
        <v>31502.438763067446</v>
      </c>
      <c r="AP1827" s="4"/>
      <c r="AQ1827" s="4"/>
      <c r="AR1827" s="4"/>
    </row>
    <row r="1828" spans="1:44" x14ac:dyDescent="0.2">
      <c r="A1828">
        <f>front!A1828</f>
        <v>1014.67</v>
      </c>
      <c r="B1828" s="1">
        <f t="shared" si="579"/>
        <v>0.41999999999995907</v>
      </c>
      <c r="C1828" s="20">
        <f>front!B1828</f>
        <v>3298.2</v>
      </c>
      <c r="D1828" s="20">
        <f>front!C1828</f>
        <v>9719</v>
      </c>
      <c r="E1828" s="20">
        <f>front!D1828</f>
        <v>22028.7</v>
      </c>
      <c r="F1828" s="20">
        <f>front!E1828</f>
        <v>64000</v>
      </c>
      <c r="G1828" s="20">
        <f>front!F1828</f>
        <v>64000</v>
      </c>
      <c r="H1828" s="20">
        <f>front!H1828</f>
        <v>10146.6</v>
      </c>
      <c r="I1828" s="20">
        <f>front!I1828</f>
        <v>11577.2</v>
      </c>
      <c r="J1828" s="20">
        <f>front!J1828</f>
        <v>11570</v>
      </c>
      <c r="K1828" s="20"/>
      <c r="L1828" s="4">
        <f>C1828/(constants!$A$4+constants!$B$4*data!C1828+constants!$C$4*data!C1828^2+constants!$D$4*data!C1828^3+constants!$E$4*data!C1828^4+constants!$F$4*data!C1828^5+constants!$G$4*data!C1828^6+constants!$H$4*data!C1828^7)</f>
        <v>3297.0325468773367</v>
      </c>
      <c r="M1828" s="4">
        <f>D1828/(constants!$A$4+constants!$B$4*data!D1828+constants!$C$4*data!D1828^2+constants!$D$4*data!D1828^3+constants!$E$4*data!D1828^4+constants!$F$4*data!D1828^5+constants!$G$4*data!D1828^6+constants!$H$4*data!D1828^7)</f>
        <v>9726.994601755865</v>
      </c>
      <c r="N1828" s="4">
        <f>E1828/(constants!$A$4+constants!$B$4*data!E1828+constants!$C$4*data!E1828^2+constants!$D$4*data!E1828^3+constants!$E$4*data!E1828^4+constants!$F$4*data!E1828^5+constants!$G$4*data!E1828^6+constants!$H$4*data!E1828^7)</f>
        <v>22098.476587746383</v>
      </c>
      <c r="O1828" s="4">
        <f>F1828/(constants!$A$4+constants!$B$4*data!F1828+constants!$C$4*data!F1828^2+constants!$D$4*data!F1828^3+constants!$E$4*data!F1828^4+constants!$F$4*data!F1828^5+constants!$G$4*data!F1828^6+constants!$H$4*data!F1828^7)</f>
        <v>64773.712258592925</v>
      </c>
      <c r="P1828" s="4">
        <f>G1828/(constants!$A$4+constants!$B$4*data!G1828+constants!$C$4*data!G1828^2+constants!$D$4*data!G1828^3+constants!$E$4*data!G1828^4+constants!$F$4*data!G1828^5+constants!$G$4*data!G1828^6+constants!$H$4*data!G1828^7)</f>
        <v>64773.712258592925</v>
      </c>
      <c r="Q1828" s="4">
        <f>H1828/(constants!$A$4+constants!$B$4*data!H1828+constants!$C$4*data!H1828^2+constants!$D$4*data!H1828^3+constants!$E$4*data!H1828^4+constants!$F$4*data!H1828^5+constants!$G$4*data!H1828^6+constants!$H$4*data!H1828^7)</f>
        <v>10155.837527040305</v>
      </c>
      <c r="R1828" s="4">
        <f>I1828/(constants!$A$4+constants!$B$4*data!I1828+constants!$C$4*data!I1828^2+constants!$D$4*data!I1828^3+constants!$E$4*data!I1828^4+constants!$F$4*data!I1828^5+constants!$G$4*data!I1828^6+constants!$H$4*data!I1828^7)</f>
        <v>11591.154694552411</v>
      </c>
      <c r="S1828" s="4">
        <f>J1828/(constants!$A$4+constants!$B$4*data!J1828+constants!$C$4*data!J1828^2+constants!$D$4*data!J1828^3+constants!$E$4*data!J1828^4+constants!$F$4*data!J1828^5+constants!$G$4*data!J1828^6+constants!$H$4*data!J1828^7)</f>
        <v>11583.928848637805</v>
      </c>
      <c r="T1828" s="4"/>
      <c r="U1828" s="4">
        <f t="shared" si="572"/>
        <v>18801.444040869046</v>
      </c>
      <c r="V1828" s="2">
        <f t="shared" si="573"/>
        <v>55046.717656837063</v>
      </c>
      <c r="W1828" s="2">
        <f t="shared" si="574"/>
        <v>55046.717656837063</v>
      </c>
      <c r="X1828" s="2">
        <f t="shared" si="575"/>
        <v>1435.3171675121066</v>
      </c>
      <c r="Y1828" s="2">
        <f t="shared" si="576"/>
        <v>1428.0913215974997</v>
      </c>
      <c r="Z1828" s="2"/>
      <c r="AA1828" s="4">
        <f t="shared" si="566"/>
        <v>31335.740068115076</v>
      </c>
      <c r="AB1828" s="4">
        <f t="shared" si="567"/>
        <v>9174.452942806176</v>
      </c>
      <c r="AC1828" s="4">
        <f t="shared" si="568"/>
        <v>9174.452942806176</v>
      </c>
      <c r="AD1828" s="4">
        <f t="shared" si="569"/>
        <v>239.21952791868446</v>
      </c>
      <c r="AE1828" s="4">
        <f t="shared" si="570"/>
        <v>238.01522026624997</v>
      </c>
      <c r="AF1828" s="4"/>
      <c r="AG1828" s="4">
        <f t="shared" si="577"/>
        <v>1</v>
      </c>
      <c r="AH1828" s="4"/>
      <c r="AI1828" s="4"/>
      <c r="AJ1828">
        <f>IF(front!E1828&gt;$AJ$2,AA1828,AB1828)</f>
        <v>31335.740068115076</v>
      </c>
      <c r="AK1828">
        <f t="shared" si="565"/>
        <v>31272.085203589668</v>
      </c>
      <c r="AL1828">
        <f>SUMPRODUCT($B$7:$B$456,AK$7:AK$456,EXP(constants!$B$32+constants!$A$32*ABS($A$7:$A$456-$A1828)))</f>
        <v>8.9893597429644759E-11</v>
      </c>
      <c r="AM1828">
        <f t="shared" si="571"/>
        <v>31272.085203589577</v>
      </c>
      <c r="AN1828">
        <f t="shared" si="578"/>
        <v>31266.200633927805</v>
      </c>
      <c r="AP1828" s="4"/>
      <c r="AQ1828" s="4"/>
      <c r="AR1828" s="4"/>
    </row>
    <row r="1829" spans="1:44" x14ac:dyDescent="0.2">
      <c r="A1829">
        <f>front!A1829</f>
        <v>1015.09</v>
      </c>
      <c r="B1829" s="1">
        <f t="shared" si="579"/>
        <v>0.42000000000007276</v>
      </c>
      <c r="C1829" s="20">
        <f>front!B1829</f>
        <v>3294.2</v>
      </c>
      <c r="D1829" s="20">
        <f>front!C1829</f>
        <v>9699.2000000000007</v>
      </c>
      <c r="E1829" s="20">
        <f>front!D1829</f>
        <v>21892</v>
      </c>
      <c r="F1829" s="20">
        <f>front!E1829</f>
        <v>64000</v>
      </c>
      <c r="G1829" s="20">
        <f>front!F1829</f>
        <v>64000</v>
      </c>
      <c r="H1829" s="20">
        <f>front!H1829</f>
        <v>10092.200000000001</v>
      </c>
      <c r="I1829" s="20">
        <f>front!I1829</f>
        <v>11556.2</v>
      </c>
      <c r="J1829" s="20">
        <f>front!J1829</f>
        <v>11620</v>
      </c>
      <c r="K1829" s="20"/>
      <c r="L1829" s="4">
        <f>C1829/(constants!$A$4+constants!$B$4*data!C1829+constants!$C$4*data!C1829^2+constants!$D$4*data!C1829^3+constants!$E$4*data!C1829^4+constants!$F$4*data!C1829^5+constants!$G$4*data!C1829^6+constants!$H$4*data!C1829^7)</f>
        <v>3293.0320653233025</v>
      </c>
      <c r="M1829" s="4">
        <f>D1829/(constants!$A$4+constants!$B$4*data!D1829+constants!$C$4*data!D1829^2+constants!$D$4*data!D1829^3+constants!$E$4*data!D1829^4+constants!$F$4*data!D1829^5+constants!$G$4*data!D1829^6+constants!$H$4*data!D1829^7)</f>
        <v>9707.1389481914157</v>
      </c>
      <c r="N1829" s="4">
        <f>E1829/(constants!$A$4+constants!$B$4*data!E1829+constants!$C$4*data!E1829^2+constants!$D$4*data!E1829^3+constants!$E$4*data!E1829^4+constants!$F$4*data!E1829^5+constants!$G$4*data!E1829^6+constants!$H$4*data!E1829^7)</f>
        <v>21960.848835254033</v>
      </c>
      <c r="O1829" s="4">
        <f>F1829/(constants!$A$4+constants!$B$4*data!F1829+constants!$C$4*data!F1829^2+constants!$D$4*data!F1829^3+constants!$E$4*data!F1829^4+constants!$F$4*data!F1829^5+constants!$G$4*data!F1829^6+constants!$H$4*data!F1829^7)</f>
        <v>64773.712258592925</v>
      </c>
      <c r="P1829" s="4">
        <f>G1829/(constants!$A$4+constants!$B$4*data!G1829+constants!$C$4*data!G1829^2+constants!$D$4*data!G1829^3+constants!$E$4*data!G1829^4+constants!$F$4*data!G1829^5+constants!$G$4*data!G1829^6+constants!$H$4*data!G1829^7)</f>
        <v>64773.712258592925</v>
      </c>
      <c r="Q1829" s="4">
        <f>H1829/(constants!$A$4+constants!$B$4*data!H1829+constants!$C$4*data!H1829^2+constants!$D$4*data!H1829^3+constants!$E$4*data!H1829^4+constants!$F$4*data!H1829^5+constants!$G$4*data!H1829^6+constants!$H$4*data!H1829^7)</f>
        <v>10101.275061565751</v>
      </c>
      <c r="R1829" s="4">
        <f>I1829/(constants!$A$4+constants!$B$4*data!I1829+constants!$C$4*data!I1829^2+constants!$D$4*data!I1829^3+constants!$E$4*data!I1829^4+constants!$F$4*data!I1829^5+constants!$G$4*data!I1829^6+constants!$H$4*data!I1829^7)</f>
        <v>11570.079368996539</v>
      </c>
      <c r="S1829" s="4">
        <f>J1829/(constants!$A$4+constants!$B$4*data!J1829+constants!$C$4*data!J1829^2+constants!$D$4*data!J1829^3+constants!$E$4*data!J1829^4+constants!$F$4*data!J1829^5+constants!$G$4*data!J1829^6+constants!$H$4*data!J1829^7)</f>
        <v>11634.108764707988</v>
      </c>
      <c r="T1829" s="4"/>
      <c r="U1829" s="4">
        <f t="shared" si="572"/>
        <v>18667.816769930731</v>
      </c>
      <c r="V1829" s="2">
        <f t="shared" si="573"/>
        <v>55066.573310401509</v>
      </c>
      <c r="W1829" s="2">
        <f t="shared" si="574"/>
        <v>55066.573310401509</v>
      </c>
      <c r="X1829" s="2">
        <f t="shared" si="575"/>
        <v>1468.804307430788</v>
      </c>
      <c r="Y1829" s="2">
        <f t="shared" si="576"/>
        <v>1532.8337031422361</v>
      </c>
      <c r="Z1829" s="2"/>
      <c r="AA1829" s="4">
        <f t="shared" si="566"/>
        <v>31113.027949884552</v>
      </c>
      <c r="AB1829" s="4">
        <f t="shared" si="567"/>
        <v>9177.7622184002503</v>
      </c>
      <c r="AC1829" s="4">
        <f t="shared" si="568"/>
        <v>9177.7622184002503</v>
      </c>
      <c r="AD1829" s="4">
        <f t="shared" si="569"/>
        <v>244.80071790513134</v>
      </c>
      <c r="AE1829" s="4">
        <f t="shared" si="570"/>
        <v>255.47228385703937</v>
      </c>
      <c r="AF1829" s="4"/>
      <c r="AG1829" s="4">
        <f t="shared" si="577"/>
        <v>1</v>
      </c>
      <c r="AH1829" s="4"/>
      <c r="AI1829" s="4"/>
      <c r="AJ1829">
        <f>IF(front!E1829&gt;$AJ$2,AA1829,AB1829)</f>
        <v>31113.027949884552</v>
      </c>
      <c r="AK1829">
        <f t="shared" si="565"/>
        <v>31049.373085359144</v>
      </c>
      <c r="AL1829">
        <f>SUMPRODUCT($B$7:$B$456,AK$7:AK$456,EXP(constants!$B$32+constants!$A$32*ABS($A$7:$A$456-$A1829)))</f>
        <v>8.8256904308019116E-11</v>
      </c>
      <c r="AM1829">
        <f t="shared" si="571"/>
        <v>31049.373085359057</v>
      </c>
      <c r="AN1829">
        <f t="shared" si="578"/>
        <v>31043.488515697285</v>
      </c>
      <c r="AP1829" s="4"/>
      <c r="AQ1829" s="4"/>
      <c r="AR1829" s="4"/>
    </row>
    <row r="1830" spans="1:44" x14ac:dyDescent="0.2">
      <c r="A1830">
        <f>front!A1830</f>
        <v>1015.5</v>
      </c>
      <c r="B1830" s="1">
        <f t="shared" si="579"/>
        <v>0.40999999999996817</v>
      </c>
      <c r="C1830" s="20">
        <f>front!B1830</f>
        <v>3318.85</v>
      </c>
      <c r="D1830" s="20">
        <f>front!C1830</f>
        <v>9831.6</v>
      </c>
      <c r="E1830" s="20">
        <f>front!D1830</f>
        <v>21769.5</v>
      </c>
      <c r="F1830" s="20">
        <f>front!E1830</f>
        <v>64000</v>
      </c>
      <c r="G1830" s="20">
        <f>front!F1830</f>
        <v>64000</v>
      </c>
      <c r="H1830" s="20">
        <f>front!H1830</f>
        <v>10296</v>
      </c>
      <c r="I1830" s="20">
        <f>front!I1830</f>
        <v>11783</v>
      </c>
      <c r="J1830" s="20">
        <f>front!J1830</f>
        <v>11788.4</v>
      </c>
      <c r="K1830" s="20"/>
      <c r="L1830" s="4">
        <f>C1830/(constants!$A$4+constants!$B$4*data!C1830+constants!$C$4*data!C1830^2+constants!$D$4*data!C1830^3+constants!$E$4*data!C1830^4+constants!$F$4*data!C1830^5+constants!$G$4*data!C1830^6+constants!$H$4*data!C1830^7)</f>
        <v>3317.6851216875066</v>
      </c>
      <c r="M1830" s="4">
        <f>D1830/(constants!$A$4+constants!$B$4*data!D1830+constants!$C$4*data!D1830^2+constants!$D$4*data!D1830^3+constants!$E$4*data!D1830^4+constants!$F$4*data!D1830^5+constants!$G$4*data!D1830^6+constants!$H$4*data!D1830^7)</f>
        <v>9839.9143031506937</v>
      </c>
      <c r="N1830" s="4">
        <f>E1830/(constants!$A$4+constants!$B$4*data!E1830+constants!$C$4*data!E1830^2+constants!$D$4*data!E1830^3+constants!$E$4*data!E1830^4+constants!$F$4*data!E1830^5+constants!$G$4*data!E1830^6+constants!$H$4*data!E1830^7)</f>
        <v>21837.521447333453</v>
      </c>
      <c r="O1830" s="4">
        <f>F1830/(constants!$A$4+constants!$B$4*data!F1830+constants!$C$4*data!F1830^2+constants!$D$4*data!F1830^3+constants!$E$4*data!F1830^4+constants!$F$4*data!F1830^5+constants!$G$4*data!F1830^6+constants!$H$4*data!F1830^7)</f>
        <v>64773.712258592925</v>
      </c>
      <c r="P1830" s="4">
        <f>G1830/(constants!$A$4+constants!$B$4*data!G1830+constants!$C$4*data!G1830^2+constants!$D$4*data!G1830^3+constants!$E$4*data!G1830^4+constants!$F$4*data!G1830^5+constants!$G$4*data!G1830^6+constants!$H$4*data!G1830^7)</f>
        <v>64773.712258592925</v>
      </c>
      <c r="Q1830" s="4">
        <f>H1830/(constants!$A$4+constants!$B$4*data!H1830+constants!$C$4*data!H1830^2+constants!$D$4*data!H1830^3+constants!$E$4*data!H1830^4+constants!$F$4*data!H1830^5+constants!$G$4*data!H1830^6+constants!$H$4*data!H1830^7)</f>
        <v>10305.690178737294</v>
      </c>
      <c r="R1830" s="4">
        <f>I1830/(constants!$A$4+constants!$B$4*data!I1830+constants!$C$4*data!I1830^2+constants!$D$4*data!I1830^3+constants!$E$4*data!I1830^4+constants!$F$4*data!I1830^5+constants!$G$4*data!I1830^6+constants!$H$4*data!I1830^7)</f>
        <v>11797.702254432746</v>
      </c>
      <c r="S1830" s="4">
        <f>J1830/(constants!$A$4+constants!$B$4*data!J1830+constants!$C$4*data!J1830^2+constants!$D$4*data!J1830^3+constants!$E$4*data!J1830^4+constants!$F$4*data!J1830^5+constants!$G$4*data!J1830^6+constants!$H$4*data!J1830^7)</f>
        <v>11803.122097826894</v>
      </c>
      <c r="T1830" s="4"/>
      <c r="U1830" s="4">
        <f t="shared" si="572"/>
        <v>18519.836325645945</v>
      </c>
      <c r="V1830" s="2">
        <f t="shared" si="573"/>
        <v>54933.797955442235</v>
      </c>
      <c r="W1830" s="2">
        <f t="shared" si="574"/>
        <v>54933.797955442235</v>
      </c>
      <c r="X1830" s="2">
        <f t="shared" si="575"/>
        <v>1492.0120756954529</v>
      </c>
      <c r="Y1830" s="2">
        <f t="shared" si="576"/>
        <v>1497.4319190896003</v>
      </c>
      <c r="Z1830" s="2"/>
      <c r="AA1830" s="4">
        <f t="shared" si="566"/>
        <v>30866.393876076578</v>
      </c>
      <c r="AB1830" s="4">
        <f t="shared" si="567"/>
        <v>9155.6329925737064</v>
      </c>
      <c r="AC1830" s="4">
        <f t="shared" si="568"/>
        <v>9155.6329925737064</v>
      </c>
      <c r="AD1830" s="4">
        <f t="shared" si="569"/>
        <v>248.66867928257551</v>
      </c>
      <c r="AE1830" s="4">
        <f t="shared" si="570"/>
        <v>249.5719865149334</v>
      </c>
      <c r="AF1830" s="4"/>
      <c r="AG1830" s="4">
        <f t="shared" si="577"/>
        <v>1</v>
      </c>
      <c r="AH1830" s="4"/>
      <c r="AI1830" s="4"/>
      <c r="AJ1830">
        <f>IF(front!E1830&gt;$AJ$2,AA1830,AB1830)</f>
        <v>30866.393876076578</v>
      </c>
      <c r="AK1830">
        <f t="shared" si="565"/>
        <v>30802.73901155117</v>
      </c>
      <c r="AL1830">
        <f>SUMPRODUCT($B$7:$B$456,AK$7:AK$456,EXP(constants!$B$32+constants!$A$32*ABS($A$7:$A$456-$A1830)))</f>
        <v>8.6687927708547764E-11</v>
      </c>
      <c r="AM1830">
        <f t="shared" si="571"/>
        <v>30802.739011551083</v>
      </c>
      <c r="AN1830">
        <f t="shared" si="578"/>
        <v>30796.854441889311</v>
      </c>
      <c r="AP1830" s="4"/>
      <c r="AQ1830" s="4"/>
      <c r="AR1830" s="4"/>
    </row>
    <row r="1831" spans="1:44" x14ac:dyDescent="0.2">
      <c r="A1831">
        <f>front!A1831</f>
        <v>1015.92</v>
      </c>
      <c r="B1831" s="1">
        <f t="shared" si="579"/>
        <v>0.41999999999995907</v>
      </c>
      <c r="C1831" s="20">
        <f>front!B1831</f>
        <v>3266.15</v>
      </c>
      <c r="D1831" s="20">
        <f>front!C1831</f>
        <v>9329.7999999999993</v>
      </c>
      <c r="E1831" s="20">
        <f>front!D1831</f>
        <v>21517.200000000001</v>
      </c>
      <c r="F1831" s="20">
        <f>front!E1831</f>
        <v>64000</v>
      </c>
      <c r="G1831" s="20">
        <f>front!F1831</f>
        <v>64000</v>
      </c>
      <c r="H1831" s="20">
        <f>front!H1831</f>
        <v>9757.4</v>
      </c>
      <c r="I1831" s="20">
        <f>front!I1831</f>
        <v>11226.4</v>
      </c>
      <c r="J1831" s="20">
        <f>front!J1831</f>
        <v>11254.2</v>
      </c>
      <c r="K1831" s="20"/>
      <c r="L1831" s="4">
        <f>C1831/(constants!$A$4+constants!$B$4*data!C1831+constants!$C$4*data!C1831^2+constants!$D$4*data!C1831^3+constants!$E$4*data!C1831^4+constants!$F$4*data!C1831^5+constants!$G$4*data!C1831^6+constants!$H$4*data!C1831^7)</f>
        <v>3264.9788448837235</v>
      </c>
      <c r="M1831" s="4">
        <f>D1831/(constants!$A$4+constants!$B$4*data!D1831+constants!$C$4*data!D1831^2+constants!$D$4*data!D1831^3+constants!$E$4*data!D1831^4+constants!$F$4*data!D1831^5+constants!$G$4*data!D1831^6+constants!$H$4*data!D1831^7)</f>
        <v>9336.7317002690397</v>
      </c>
      <c r="N1831" s="4">
        <f>E1831/(constants!$A$4+constants!$B$4*data!E1831+constants!$C$4*data!E1831^2+constants!$D$4*data!E1831^3+constants!$E$4*data!E1831^4+constants!$F$4*data!E1831^5+constants!$G$4*data!E1831^6+constants!$H$4*data!E1831^7)</f>
        <v>21583.52924408565</v>
      </c>
      <c r="O1831" s="4">
        <f>F1831/(constants!$A$4+constants!$B$4*data!F1831+constants!$C$4*data!F1831^2+constants!$D$4*data!F1831^3+constants!$E$4*data!F1831^4+constants!$F$4*data!F1831^5+constants!$G$4*data!F1831^6+constants!$H$4*data!F1831^7)</f>
        <v>64773.712258592925</v>
      </c>
      <c r="P1831" s="4">
        <f>G1831/(constants!$A$4+constants!$B$4*data!G1831+constants!$C$4*data!G1831^2+constants!$D$4*data!G1831^3+constants!$E$4*data!G1831^4+constants!$F$4*data!G1831^5+constants!$G$4*data!G1831^6+constants!$H$4*data!G1831^7)</f>
        <v>64773.712258592925</v>
      </c>
      <c r="Q1831" s="4">
        <f>H1831/(constants!$A$4+constants!$B$4*data!H1831+constants!$C$4*data!H1831^2+constants!$D$4*data!H1831^3+constants!$E$4*data!H1831^4+constants!$F$4*data!H1831^5+constants!$G$4*data!H1831^6+constants!$H$4*data!H1831^7)</f>
        <v>9765.5030169961337</v>
      </c>
      <c r="R1831" s="4">
        <f>I1831/(constants!$A$4+constants!$B$4*data!I1831+constants!$C$4*data!I1831^2+constants!$D$4*data!I1831^3+constants!$E$4*data!I1831^4+constants!$F$4*data!I1831^5+constants!$G$4*data!I1831^6+constants!$H$4*data!I1831^7)</f>
        <v>11239.119817120514</v>
      </c>
      <c r="S1831" s="4">
        <f>J1831/(constants!$A$4+constants!$B$4*data!J1831+constants!$C$4*data!J1831^2+constants!$D$4*data!J1831^3+constants!$E$4*data!J1831^4+constants!$F$4*data!J1831^5+constants!$G$4*data!J1831^6+constants!$H$4*data!J1831^7)</f>
        <v>11267.015852423476</v>
      </c>
      <c r="T1831" s="4"/>
      <c r="U1831" s="4">
        <f t="shared" si="572"/>
        <v>18318.550399201926</v>
      </c>
      <c r="V1831" s="2">
        <f t="shared" si="573"/>
        <v>55436.980558323885</v>
      </c>
      <c r="W1831" s="2">
        <f t="shared" si="574"/>
        <v>55436.980558323885</v>
      </c>
      <c r="X1831" s="2">
        <f t="shared" si="575"/>
        <v>1473.6168001243805</v>
      </c>
      <c r="Y1831" s="2">
        <f t="shared" si="576"/>
        <v>1501.512835427342</v>
      </c>
      <c r="Z1831" s="2"/>
      <c r="AA1831" s="4">
        <f t="shared" si="566"/>
        <v>30530.91733200321</v>
      </c>
      <c r="AB1831" s="4">
        <f t="shared" si="567"/>
        <v>9239.4967597206469</v>
      </c>
      <c r="AC1831" s="4">
        <f t="shared" si="568"/>
        <v>9239.4967597206469</v>
      </c>
      <c r="AD1831" s="4">
        <f t="shared" si="569"/>
        <v>245.60280002073009</v>
      </c>
      <c r="AE1831" s="4">
        <f t="shared" si="570"/>
        <v>250.25213923789033</v>
      </c>
      <c r="AF1831" s="4"/>
      <c r="AG1831" s="4">
        <f t="shared" si="577"/>
        <v>1</v>
      </c>
      <c r="AH1831" s="4"/>
      <c r="AI1831" s="4"/>
      <c r="AJ1831">
        <f>IF(front!E1831&gt;$AJ$2,AA1831,AB1831)</f>
        <v>30530.91733200321</v>
      </c>
      <c r="AK1831">
        <f t="shared" si="565"/>
        <v>30467.262467477802</v>
      </c>
      <c r="AL1831">
        <f>SUMPRODUCT($B$7:$B$456,AK$7:AK$456,EXP(constants!$B$32+constants!$A$32*ABS($A$7:$A$456-$A1831)))</f>
        <v>8.5109600229557243E-11</v>
      </c>
      <c r="AM1831">
        <f t="shared" si="571"/>
        <v>30467.262467477718</v>
      </c>
      <c r="AN1831">
        <f t="shared" si="578"/>
        <v>30461.377897815946</v>
      </c>
      <c r="AP1831" s="4"/>
      <c r="AQ1831" s="4"/>
      <c r="AR1831" s="4"/>
    </row>
    <row r="1832" spans="1:44" x14ac:dyDescent="0.2">
      <c r="A1832">
        <f>front!A1832</f>
        <v>1016.34</v>
      </c>
      <c r="B1832" s="1">
        <f t="shared" si="579"/>
        <v>0.42000000000007276</v>
      </c>
      <c r="C1832" s="20">
        <f>front!B1832</f>
        <v>3211.55</v>
      </c>
      <c r="D1832" s="20">
        <f>front!C1832</f>
        <v>8813.2000000000007</v>
      </c>
      <c r="E1832" s="20">
        <f>front!D1832</f>
        <v>21307.15</v>
      </c>
      <c r="F1832" s="20">
        <f>front!E1832</f>
        <v>64000</v>
      </c>
      <c r="G1832" s="20">
        <f>front!F1832</f>
        <v>64000</v>
      </c>
      <c r="H1832" s="20">
        <f>front!H1832</f>
        <v>9217.2000000000007</v>
      </c>
      <c r="I1832" s="20">
        <f>front!I1832</f>
        <v>10675.6</v>
      </c>
      <c r="J1832" s="20">
        <f>front!J1832</f>
        <v>10686.6</v>
      </c>
      <c r="K1832" s="20"/>
      <c r="L1832" s="4">
        <f>C1832/(constants!$A$4+constants!$B$4*data!C1832+constants!$C$4*data!C1832^2+constants!$D$4*data!C1832^3+constants!$E$4*data!C1832^4+constants!$F$4*data!C1832^5+constants!$G$4*data!C1832^6+constants!$H$4*data!C1832^7)</f>
        <v>3210.3733586561561</v>
      </c>
      <c r="M1832" s="4">
        <f>D1832/(constants!$A$4+constants!$B$4*data!D1832+constants!$C$4*data!D1832^2+constants!$D$4*data!D1832^3+constants!$E$4*data!D1832^4+constants!$F$4*data!D1832^5+constants!$G$4*data!D1832^6+constants!$H$4*data!D1832^7)</f>
        <v>8818.8226089326781</v>
      </c>
      <c r="N1832" s="4">
        <f>E1832/(constants!$A$4+constants!$B$4*data!E1832+constants!$C$4*data!E1832^2+constants!$D$4*data!E1832^3+constants!$E$4*data!E1832^4+constants!$F$4*data!E1832^5+constants!$G$4*data!E1832^6+constants!$H$4*data!E1832^7)</f>
        <v>21372.082609616078</v>
      </c>
      <c r="O1832" s="4">
        <f>F1832/(constants!$A$4+constants!$B$4*data!F1832+constants!$C$4*data!F1832^2+constants!$D$4*data!F1832^3+constants!$E$4*data!F1832^4+constants!$F$4*data!F1832^5+constants!$G$4*data!F1832^6+constants!$H$4*data!F1832^7)</f>
        <v>64773.712258592925</v>
      </c>
      <c r="P1832" s="4">
        <f>G1832/(constants!$A$4+constants!$B$4*data!G1832+constants!$C$4*data!G1832^2+constants!$D$4*data!G1832^3+constants!$E$4*data!G1832^4+constants!$F$4*data!G1832^5+constants!$G$4*data!G1832^6+constants!$H$4*data!G1832^7)</f>
        <v>64773.712258592925</v>
      </c>
      <c r="Q1832" s="4">
        <f>H1832/(constants!$A$4+constants!$B$4*data!H1832+constants!$C$4*data!H1832^2+constants!$D$4*data!H1832^3+constants!$E$4*data!H1832^4+constants!$F$4*data!H1832^5+constants!$G$4*data!H1832^6+constants!$H$4*data!H1832^7)</f>
        <v>9223.8364417556222</v>
      </c>
      <c r="R1832" s="4">
        <f>I1832/(constants!$A$4+constants!$B$4*data!I1832+constants!$C$4*data!I1832^2+constants!$D$4*data!I1832^3+constants!$E$4*data!I1832^4+constants!$F$4*data!I1832^5+constants!$G$4*data!I1832^6+constants!$H$4*data!I1832^7)</f>
        <v>10686.482683313356</v>
      </c>
      <c r="S1832" s="4">
        <f>J1832/(constants!$A$4+constants!$B$4*data!J1832+constants!$C$4*data!J1832^2+constants!$D$4*data!J1832^3+constants!$E$4*data!J1832^4+constants!$F$4*data!J1832^5+constants!$G$4*data!J1832^6+constants!$H$4*data!J1832^7)</f>
        <v>10697.518141044146</v>
      </c>
      <c r="T1832" s="4"/>
      <c r="U1832" s="4">
        <f t="shared" si="572"/>
        <v>18161.709250959921</v>
      </c>
      <c r="V1832" s="2">
        <f t="shared" si="573"/>
        <v>55954.889649660247</v>
      </c>
      <c r="W1832" s="2">
        <f t="shared" si="574"/>
        <v>55954.889649660247</v>
      </c>
      <c r="X1832" s="2">
        <f t="shared" si="575"/>
        <v>1462.6462415577334</v>
      </c>
      <c r="Y1832" s="2">
        <f t="shared" si="576"/>
        <v>1473.6816992885233</v>
      </c>
      <c r="Z1832" s="2"/>
      <c r="AA1832" s="4">
        <f t="shared" si="566"/>
        <v>30269.515418266536</v>
      </c>
      <c r="AB1832" s="4">
        <f t="shared" si="567"/>
        <v>9325.8149416100405</v>
      </c>
      <c r="AC1832" s="4">
        <f t="shared" si="568"/>
        <v>9325.8149416100405</v>
      </c>
      <c r="AD1832" s="4">
        <f t="shared" si="569"/>
        <v>243.77437359295556</v>
      </c>
      <c r="AE1832" s="4">
        <f t="shared" si="570"/>
        <v>245.61361654808721</v>
      </c>
      <c r="AF1832" s="4"/>
      <c r="AG1832" s="4">
        <f t="shared" si="577"/>
        <v>1</v>
      </c>
      <c r="AH1832" s="4"/>
      <c r="AI1832" s="4"/>
      <c r="AJ1832">
        <f>IF(front!E1832&gt;$AJ$2,AA1832,AB1832)</f>
        <v>30269.515418266536</v>
      </c>
      <c r="AK1832">
        <f t="shared" si="565"/>
        <v>30205.860553741128</v>
      </c>
      <c r="AL1832">
        <f>SUMPRODUCT($B$7:$B$456,AK$7:AK$456,EXP(constants!$B$32+constants!$A$32*ABS($A$7:$A$456-$A1832)))</f>
        <v>8.3560009365880421E-11</v>
      </c>
      <c r="AM1832">
        <f t="shared" si="571"/>
        <v>30205.860553741044</v>
      </c>
      <c r="AN1832">
        <f t="shared" si="578"/>
        <v>30199.975984079272</v>
      </c>
      <c r="AP1832" s="4"/>
      <c r="AQ1832" s="4"/>
      <c r="AR1832" s="4"/>
    </row>
    <row r="1833" spans="1:44" x14ac:dyDescent="0.2">
      <c r="A1833">
        <f>front!A1833</f>
        <v>1016.75</v>
      </c>
      <c r="B1833" s="1">
        <f t="shared" si="579"/>
        <v>0.40999999999996817</v>
      </c>
      <c r="C1833" s="20">
        <f>front!B1833</f>
        <v>3272.9</v>
      </c>
      <c r="D1833" s="20">
        <f>front!C1833</f>
        <v>9486.4</v>
      </c>
      <c r="E1833" s="20">
        <f>front!D1833</f>
        <v>21200.05</v>
      </c>
      <c r="F1833" s="20">
        <f>front!E1833</f>
        <v>64000</v>
      </c>
      <c r="G1833" s="20">
        <f>front!F1833</f>
        <v>64000</v>
      </c>
      <c r="H1833" s="20">
        <f>front!H1833</f>
        <v>9835.4</v>
      </c>
      <c r="I1833" s="20">
        <f>front!I1833</f>
        <v>11302.4</v>
      </c>
      <c r="J1833" s="20">
        <f>front!J1833</f>
        <v>11344.2</v>
      </c>
      <c r="K1833" s="20"/>
      <c r="L1833" s="4">
        <f>C1833/(constants!$A$4+constants!$B$4*data!C1833+constants!$C$4*data!C1833^2+constants!$D$4*data!C1833^3+constants!$E$4*data!C1833^4+constants!$F$4*data!C1833^5+constants!$G$4*data!C1833^6+constants!$H$4*data!C1833^7)</f>
        <v>3271.729594861059</v>
      </c>
      <c r="M1833" s="4">
        <f>D1833/(constants!$A$4+constants!$B$4*data!D1833+constants!$C$4*data!D1833^2+constants!$D$4*data!D1833^3+constants!$E$4*data!D1833^4+constants!$F$4*data!D1833^5+constants!$G$4*data!D1833^6+constants!$H$4*data!D1833^7)</f>
        <v>9493.7514915877819</v>
      </c>
      <c r="N1833" s="4">
        <f>E1833/(constants!$A$4+constants!$B$4*data!E1833+constants!$C$4*data!E1833^2+constants!$D$4*data!E1833^3+constants!$E$4*data!E1833^4+constants!$F$4*data!E1833^5+constants!$G$4*data!E1833^6+constants!$H$4*data!E1833^7)</f>
        <v>21264.274760999437</v>
      </c>
      <c r="O1833" s="4">
        <f>F1833/(constants!$A$4+constants!$B$4*data!F1833+constants!$C$4*data!F1833^2+constants!$D$4*data!F1833^3+constants!$E$4*data!F1833^4+constants!$F$4*data!F1833^5+constants!$G$4*data!F1833^6+constants!$H$4*data!F1833^7)</f>
        <v>64773.712258592925</v>
      </c>
      <c r="P1833" s="4">
        <f>G1833/(constants!$A$4+constants!$B$4*data!G1833+constants!$C$4*data!G1833^2+constants!$D$4*data!G1833^3+constants!$E$4*data!G1833^4+constants!$F$4*data!G1833^5+constants!$G$4*data!G1833^6+constants!$H$4*data!G1833^7)</f>
        <v>64773.712258592925</v>
      </c>
      <c r="Q1833" s="4">
        <f>H1833/(constants!$A$4+constants!$B$4*data!H1833+constants!$C$4*data!H1833^2+constants!$D$4*data!H1833^3+constants!$E$4*data!H1833^4+constants!$F$4*data!H1833^5+constants!$G$4*data!H1833^6+constants!$H$4*data!H1833^7)</f>
        <v>9843.7251873944824</v>
      </c>
      <c r="R1833" s="4">
        <f>I1833/(constants!$A$4+constants!$B$4*data!I1833+constants!$C$4*data!I1833^2+constants!$D$4*data!I1833^3+constants!$E$4*data!I1833^4+constants!$F$4*data!I1833^5+constants!$G$4*data!I1833^6+constants!$H$4*data!I1833^7)</f>
        <v>11315.383107368236</v>
      </c>
      <c r="S1833" s="4">
        <f>J1833/(constants!$A$4+constants!$B$4*data!J1833+constants!$C$4*data!J1833^2+constants!$D$4*data!J1833^3+constants!$E$4*data!J1833^4+constants!$F$4*data!J1833^5+constants!$G$4*data!J1833^6+constants!$H$4*data!J1833^7)</f>
        <v>11357.328920763648</v>
      </c>
      <c r="T1833" s="4"/>
      <c r="U1833" s="4">
        <f t="shared" si="572"/>
        <v>17992.545166138378</v>
      </c>
      <c r="V1833" s="2">
        <f t="shared" si="573"/>
        <v>55279.960767005141</v>
      </c>
      <c r="W1833" s="2">
        <f t="shared" si="574"/>
        <v>55279.960767005141</v>
      </c>
      <c r="X1833" s="2">
        <f t="shared" si="575"/>
        <v>1471.6579199737535</v>
      </c>
      <c r="Y1833" s="2">
        <f t="shared" si="576"/>
        <v>1513.6037333691656</v>
      </c>
      <c r="Z1833" s="2"/>
      <c r="AA1833" s="4">
        <f t="shared" si="566"/>
        <v>29987.575276897296</v>
      </c>
      <c r="AB1833" s="4">
        <f t="shared" si="567"/>
        <v>9213.3267945008556</v>
      </c>
      <c r="AC1833" s="4">
        <f t="shared" si="568"/>
        <v>9213.3267945008556</v>
      </c>
      <c r="AD1833" s="4">
        <f t="shared" si="569"/>
        <v>245.27631999562556</v>
      </c>
      <c r="AE1833" s="4">
        <f t="shared" si="570"/>
        <v>252.26728889486094</v>
      </c>
      <c r="AF1833" s="4"/>
      <c r="AG1833" s="4">
        <f t="shared" si="577"/>
        <v>1</v>
      </c>
      <c r="AH1833" s="4"/>
      <c r="AI1833" s="4"/>
      <c r="AJ1833">
        <f>IF(front!E1833&gt;$AJ$2,AA1833,AB1833)</f>
        <v>29987.575276897296</v>
      </c>
      <c r="AK1833">
        <f t="shared" si="565"/>
        <v>29923.920412371888</v>
      </c>
      <c r="AL1833">
        <f>SUMPRODUCT($B$7:$B$456,AK$7:AK$456,EXP(constants!$B$32+constants!$A$32*ABS($A$7:$A$456-$A1833)))</f>
        <v>8.2074531256551791E-11</v>
      </c>
      <c r="AM1833">
        <f t="shared" si="571"/>
        <v>29923.920412371805</v>
      </c>
      <c r="AN1833">
        <f t="shared" si="578"/>
        <v>29918.035842710033</v>
      </c>
      <c r="AP1833" s="4"/>
      <c r="AQ1833" s="4"/>
      <c r="AR1833" s="4"/>
    </row>
    <row r="1834" spans="1:44" x14ac:dyDescent="0.2">
      <c r="A1834">
        <f>front!A1834</f>
        <v>1017.17</v>
      </c>
      <c r="B1834" s="1">
        <f t="shared" si="579"/>
        <v>0.41999999999995907</v>
      </c>
      <c r="C1834" s="20">
        <f>front!B1834</f>
        <v>3352.25</v>
      </c>
      <c r="D1834" s="20">
        <f>front!C1834</f>
        <v>10098.4</v>
      </c>
      <c r="E1834" s="20">
        <f>front!D1834</f>
        <v>21006.7</v>
      </c>
      <c r="F1834" s="20">
        <f>front!E1834</f>
        <v>64000</v>
      </c>
      <c r="G1834" s="20">
        <f>front!F1834</f>
        <v>64000</v>
      </c>
      <c r="H1834" s="20">
        <f>front!H1834</f>
        <v>10503.4</v>
      </c>
      <c r="I1834" s="20">
        <f>front!I1834</f>
        <v>11955.4</v>
      </c>
      <c r="J1834" s="20">
        <f>front!J1834</f>
        <v>11977.2</v>
      </c>
      <c r="K1834" s="20"/>
      <c r="L1834" s="4">
        <f>C1834/(constants!$A$4+constants!$B$4*data!C1834+constants!$C$4*data!C1834^2+constants!$D$4*data!C1834^3+constants!$E$4*data!C1834^4+constants!$F$4*data!C1834^5+constants!$G$4*data!C1834^6+constants!$H$4*data!C1834^7)</f>
        <v>3351.0896019354127</v>
      </c>
      <c r="M1834" s="4">
        <f>D1834/(constants!$A$4+constants!$B$4*data!D1834+constants!$C$4*data!D1834^2+constants!$D$4*data!D1834^3+constants!$E$4*data!D1834^4+constants!$F$4*data!D1834^5+constants!$G$4*data!D1834^6+constants!$H$4*data!D1834^7)</f>
        <v>10107.493514229476</v>
      </c>
      <c r="N1834" s="4">
        <f>E1834/(constants!$A$4+constants!$B$4*data!E1834+constants!$C$4*data!E1834^2+constants!$D$4*data!E1834^3+constants!$E$4*data!E1834^4+constants!$F$4*data!E1834^5+constants!$G$4*data!E1834^6+constants!$H$4*data!E1834^7)</f>
        <v>21069.654166661421</v>
      </c>
      <c r="O1834" s="4">
        <f>F1834/(constants!$A$4+constants!$B$4*data!F1834+constants!$C$4*data!F1834^2+constants!$D$4*data!F1834^3+constants!$E$4*data!F1834^4+constants!$F$4*data!F1834^5+constants!$G$4*data!F1834^6+constants!$H$4*data!F1834^7)</f>
        <v>64773.712258592925</v>
      </c>
      <c r="P1834" s="4">
        <f>G1834/(constants!$A$4+constants!$B$4*data!G1834+constants!$C$4*data!G1834^2+constants!$D$4*data!G1834^3+constants!$E$4*data!G1834^4+constants!$F$4*data!G1834^5+constants!$G$4*data!G1834^6+constants!$H$4*data!G1834^7)</f>
        <v>64773.712258592925</v>
      </c>
      <c r="Q1834" s="4">
        <f>H1834/(constants!$A$4+constants!$B$4*data!H1834+constants!$C$4*data!H1834^2+constants!$D$4*data!H1834^3+constants!$E$4*data!H1834^4+constants!$F$4*data!H1834^5+constants!$G$4*data!H1834^6+constants!$H$4*data!H1834^7)</f>
        <v>10513.734211516561</v>
      </c>
      <c r="R1834" s="4">
        <f>I1834/(constants!$A$4+constants!$B$4*data!I1834+constants!$C$4*data!I1834^2+constants!$D$4*data!I1834^3+constants!$E$4*data!I1834^4+constants!$F$4*data!I1834^5+constants!$G$4*data!I1834^6+constants!$H$4*data!I1834^7)</f>
        <v>11970.741497983072</v>
      </c>
      <c r="S1834" s="4">
        <f>J1834/(constants!$A$4+constants!$B$4*data!J1834+constants!$C$4*data!J1834^2+constants!$D$4*data!J1834^3+constants!$E$4*data!J1834^4+constants!$F$4*data!J1834^5+constants!$G$4*data!J1834^6+constants!$H$4*data!J1834^7)</f>
        <v>11992.623169689123</v>
      </c>
      <c r="T1834" s="4"/>
      <c r="U1834" s="4">
        <f t="shared" si="572"/>
        <v>17718.56456472601</v>
      </c>
      <c r="V1834" s="2">
        <f t="shared" si="573"/>
        <v>54666.218744363447</v>
      </c>
      <c r="W1834" s="2">
        <f t="shared" si="574"/>
        <v>54666.218744363447</v>
      </c>
      <c r="X1834" s="2">
        <f t="shared" si="575"/>
        <v>1457.0072864665108</v>
      </c>
      <c r="Y1834" s="2">
        <f t="shared" si="576"/>
        <v>1478.8889581725616</v>
      </c>
      <c r="Z1834" s="2"/>
      <c r="AA1834" s="4">
        <f t="shared" si="566"/>
        <v>29530.940941210018</v>
      </c>
      <c r="AB1834" s="4">
        <f t="shared" si="567"/>
        <v>9111.0364573939078</v>
      </c>
      <c r="AC1834" s="4">
        <f t="shared" si="568"/>
        <v>9111.0364573939078</v>
      </c>
      <c r="AD1834" s="4">
        <f t="shared" si="569"/>
        <v>242.83454774441844</v>
      </c>
      <c r="AE1834" s="4">
        <f t="shared" si="570"/>
        <v>246.48149302876027</v>
      </c>
      <c r="AF1834" s="4"/>
      <c r="AG1834" s="4">
        <f t="shared" si="577"/>
        <v>1</v>
      </c>
      <c r="AH1834" s="4"/>
      <c r="AI1834" s="4"/>
      <c r="AJ1834">
        <f>IF(front!E1834&gt;$AJ$2,AA1834,AB1834)</f>
        <v>29530.940941210018</v>
      </c>
      <c r="AK1834">
        <f t="shared" si="565"/>
        <v>29467.28607668461</v>
      </c>
      <c r="AL1834">
        <f>SUMPRODUCT($B$7:$B$456,AK$7:AK$456,EXP(constants!$B$32+constants!$A$32*ABS($A$7:$A$456-$A1834)))</f>
        <v>8.0580199906943235E-11</v>
      </c>
      <c r="AM1834">
        <f t="shared" si="571"/>
        <v>29467.28607668453</v>
      </c>
      <c r="AN1834">
        <f t="shared" si="578"/>
        <v>29461.401507022758</v>
      </c>
      <c r="AP1834" s="4"/>
      <c r="AQ1834" s="4"/>
      <c r="AR1834" s="4"/>
    </row>
    <row r="1835" spans="1:44" x14ac:dyDescent="0.2">
      <c r="A1835">
        <f>front!A1835</f>
        <v>1017.59</v>
      </c>
      <c r="B1835" s="1">
        <f t="shared" si="579"/>
        <v>0.42000000000007276</v>
      </c>
      <c r="C1835" s="20">
        <f>front!B1835</f>
        <v>3370.15</v>
      </c>
      <c r="D1835" s="20">
        <f>front!C1835</f>
        <v>10458.200000000001</v>
      </c>
      <c r="E1835" s="20">
        <f>front!D1835</f>
        <v>20874.55</v>
      </c>
      <c r="F1835" s="20">
        <f>front!E1835</f>
        <v>64000</v>
      </c>
      <c r="G1835" s="20">
        <f>front!F1835</f>
        <v>64000</v>
      </c>
      <c r="H1835" s="20">
        <f>front!H1835</f>
        <v>10895.2</v>
      </c>
      <c r="I1835" s="20">
        <f>front!I1835</f>
        <v>12321.2</v>
      </c>
      <c r="J1835" s="20">
        <f>front!J1835</f>
        <v>12308.8</v>
      </c>
      <c r="K1835" s="20"/>
      <c r="L1835" s="4">
        <f>C1835/(constants!$A$4+constants!$B$4*data!C1835+constants!$C$4*data!C1835^2+constants!$D$4*data!C1835^3+constants!$E$4*data!C1835^4+constants!$F$4*data!C1835^5+constants!$G$4*data!C1835^6+constants!$H$4*data!C1835^7)</f>
        <v>3368.9921640784819</v>
      </c>
      <c r="M1835" s="4">
        <f>D1835/(constants!$A$4+constants!$B$4*data!D1835+constants!$C$4*data!D1835^2+constants!$D$4*data!D1835^3+constants!$E$4*data!D1835^4+constants!$F$4*data!D1835^5+constants!$G$4*data!D1835^6+constants!$H$4*data!D1835^7)</f>
        <v>10468.392307933493</v>
      </c>
      <c r="N1835" s="4">
        <f>E1835/(constants!$A$4+constants!$B$4*data!E1835+constants!$C$4*data!E1835^2+constants!$D$4*data!E1835^3+constants!$E$4*data!E1835^4+constants!$F$4*data!E1835^5+constants!$G$4*data!E1835^6+constants!$H$4*data!E1835^7)</f>
        <v>20936.641157889248</v>
      </c>
      <c r="O1835" s="4">
        <f>F1835/(constants!$A$4+constants!$B$4*data!F1835+constants!$C$4*data!F1835^2+constants!$D$4*data!F1835^3+constants!$E$4*data!F1835^4+constants!$F$4*data!F1835^5+constants!$G$4*data!F1835^6+constants!$H$4*data!F1835^7)</f>
        <v>64773.712258592925</v>
      </c>
      <c r="P1835" s="4">
        <f>G1835/(constants!$A$4+constants!$B$4*data!G1835+constants!$C$4*data!G1835^2+constants!$D$4*data!G1835^3+constants!$E$4*data!G1835^4+constants!$F$4*data!G1835^5+constants!$G$4*data!G1835^6+constants!$H$4*data!G1835^7)</f>
        <v>64773.712258592925</v>
      </c>
      <c r="Q1835" s="4">
        <f>H1835/(constants!$A$4+constants!$B$4*data!H1835+constants!$C$4*data!H1835^2+constants!$D$4*data!H1835^3+constants!$E$4*data!H1835^4+constants!$F$4*data!H1835^5+constants!$G$4*data!H1835^6+constants!$H$4*data!H1835^7)</f>
        <v>10906.800090386583</v>
      </c>
      <c r="R1835" s="4">
        <f>I1835/(constants!$A$4+constants!$B$4*data!I1835+constants!$C$4*data!I1835^2+constants!$D$4*data!I1835^3+constants!$E$4*data!I1835^4+constants!$F$4*data!I1835^5+constants!$G$4*data!I1835^6+constants!$H$4*data!I1835^7)</f>
        <v>12337.93666328733</v>
      </c>
      <c r="S1835" s="4">
        <f>J1835/(constants!$A$4+constants!$B$4*data!J1835+constants!$C$4*data!J1835^2+constants!$D$4*data!J1835^3+constants!$E$4*data!J1835^4+constants!$F$4*data!J1835^5+constants!$G$4*data!J1835^6+constants!$H$4*data!J1835^7)</f>
        <v>12325.48851309619</v>
      </c>
      <c r="T1835" s="4"/>
      <c r="U1835" s="4">
        <f t="shared" si="572"/>
        <v>17567.648993810766</v>
      </c>
      <c r="V1835" s="2">
        <f t="shared" si="573"/>
        <v>54305.319950659432</v>
      </c>
      <c r="W1835" s="2">
        <f t="shared" si="574"/>
        <v>54305.319950659432</v>
      </c>
      <c r="X1835" s="2">
        <f t="shared" si="575"/>
        <v>1431.1365729007466</v>
      </c>
      <c r="Y1835" s="2">
        <f t="shared" si="576"/>
        <v>1418.688422709607</v>
      </c>
      <c r="Z1835" s="2"/>
      <c r="AA1835" s="4">
        <f t="shared" si="566"/>
        <v>29279.41498968461</v>
      </c>
      <c r="AB1835" s="4">
        <f t="shared" si="567"/>
        <v>9050.886658443238</v>
      </c>
      <c r="AC1835" s="4">
        <f t="shared" si="568"/>
        <v>9050.886658443238</v>
      </c>
      <c r="AD1835" s="4">
        <f t="shared" si="569"/>
        <v>238.52276215012446</v>
      </c>
      <c r="AE1835" s="4">
        <f t="shared" si="570"/>
        <v>236.44807045160118</v>
      </c>
      <c r="AF1835" s="4"/>
      <c r="AG1835" s="4">
        <f t="shared" si="577"/>
        <v>1</v>
      </c>
      <c r="AH1835" s="4"/>
      <c r="AI1835" s="4"/>
      <c r="AJ1835">
        <f>IF(front!E1835&gt;$AJ$2,AA1835,AB1835)</f>
        <v>29279.41498968461</v>
      </c>
      <c r="AK1835">
        <f t="shared" si="565"/>
        <v>29215.760125159202</v>
      </c>
      <c r="AL1835">
        <f>SUMPRODUCT($B$7:$B$456,AK$7:AK$456,EXP(constants!$B$32+constants!$A$32*ABS($A$7:$A$456-$A1835)))</f>
        <v>7.9113075854753266E-11</v>
      </c>
      <c r="AM1835">
        <f t="shared" si="571"/>
        <v>29215.760125159122</v>
      </c>
      <c r="AN1835">
        <f t="shared" si="578"/>
        <v>29209.87555549735</v>
      </c>
      <c r="AP1835" s="4"/>
      <c r="AQ1835" s="4"/>
      <c r="AR1835" s="4"/>
    </row>
    <row r="1836" spans="1:44" x14ac:dyDescent="0.2">
      <c r="A1836">
        <f>front!A1836</f>
        <v>1018</v>
      </c>
      <c r="B1836" s="1">
        <f t="shared" si="579"/>
        <v>0.40999999999996817</v>
      </c>
      <c r="C1836" s="20">
        <f>front!B1836</f>
        <v>3340.85</v>
      </c>
      <c r="D1836" s="20">
        <f>front!C1836</f>
        <v>10060.4</v>
      </c>
      <c r="E1836" s="20">
        <f>front!D1836</f>
        <v>20646.150000000001</v>
      </c>
      <c r="F1836" s="20">
        <f>front!E1836</f>
        <v>64000</v>
      </c>
      <c r="G1836" s="20">
        <f>front!F1836</f>
        <v>64000</v>
      </c>
      <c r="H1836" s="20">
        <f>front!H1836</f>
        <v>10486.8</v>
      </c>
      <c r="I1836" s="20">
        <f>front!I1836</f>
        <v>11918.2</v>
      </c>
      <c r="J1836" s="20">
        <f>front!J1836</f>
        <v>11952</v>
      </c>
      <c r="K1836" s="20"/>
      <c r="L1836" s="4">
        <f>C1836/(constants!$A$4+constants!$B$4*data!C1836+constants!$C$4*data!C1836^2+constants!$D$4*data!C1836^3+constants!$E$4*data!C1836^4+constants!$F$4*data!C1836^5+constants!$G$4*data!C1836^6+constants!$H$4*data!C1836^7)</f>
        <v>3339.6880288160064</v>
      </c>
      <c r="M1836" s="4">
        <f>D1836/(constants!$A$4+constants!$B$4*data!D1836+constants!$C$4*data!D1836^2+constants!$D$4*data!D1836^3+constants!$E$4*data!D1836^4+constants!$F$4*data!D1836^5+constants!$G$4*data!D1836^6+constants!$H$4*data!D1836^7)</f>
        <v>10069.380674747586</v>
      </c>
      <c r="N1836" s="4">
        <f>E1836/(constants!$A$4+constants!$B$4*data!E1836+constants!$C$4*data!E1836^2+constants!$D$4*data!E1836^3+constants!$E$4*data!E1836^4+constants!$F$4*data!E1836^5+constants!$G$4*data!E1836^6+constants!$H$4*data!E1836^7)</f>
        <v>20706.759965790967</v>
      </c>
      <c r="O1836" s="4">
        <f>F1836/(constants!$A$4+constants!$B$4*data!F1836+constants!$C$4*data!F1836^2+constants!$D$4*data!F1836^3+constants!$E$4*data!F1836^4+constants!$F$4*data!F1836^5+constants!$G$4*data!F1836^6+constants!$H$4*data!F1836^7)</f>
        <v>64773.712258592925</v>
      </c>
      <c r="P1836" s="4">
        <f>G1836/(constants!$A$4+constants!$B$4*data!G1836+constants!$C$4*data!G1836^2+constants!$D$4*data!G1836^3+constants!$E$4*data!G1836^4+constants!$F$4*data!G1836^5+constants!$G$4*data!G1836^6+constants!$H$4*data!G1836^7)</f>
        <v>64773.712258592925</v>
      </c>
      <c r="Q1836" s="4">
        <f>H1836/(constants!$A$4+constants!$B$4*data!H1836+constants!$C$4*data!H1836^2+constants!$D$4*data!H1836^3+constants!$E$4*data!H1836^4+constants!$F$4*data!H1836^5+constants!$G$4*data!H1836^6+constants!$H$4*data!H1836^7)</f>
        <v>10497.081996624425</v>
      </c>
      <c r="R1836" s="4">
        <f>I1836/(constants!$A$4+constants!$B$4*data!I1836+constants!$C$4*data!I1836^2+constants!$D$4*data!I1836^3+constants!$E$4*data!I1836^4+constants!$F$4*data!I1836^5+constants!$G$4*data!I1836^6+constants!$H$4*data!I1836^7)</f>
        <v>11933.402565754335</v>
      </c>
      <c r="S1836" s="4">
        <f>J1836/(constants!$A$4+constants!$B$4*data!J1836+constants!$C$4*data!J1836^2+constants!$D$4*data!J1836^3+constants!$E$4*data!J1836^4+constants!$F$4*data!J1836^5+constants!$G$4*data!J1836^6+constants!$H$4*data!J1836^7)</f>
        <v>11967.328777133787</v>
      </c>
      <c r="T1836" s="4"/>
      <c r="U1836" s="4">
        <f t="shared" si="572"/>
        <v>17367.07193697496</v>
      </c>
      <c r="V1836" s="2">
        <f t="shared" si="573"/>
        <v>54704.331583845342</v>
      </c>
      <c r="W1836" s="2">
        <f t="shared" si="574"/>
        <v>54704.331583845342</v>
      </c>
      <c r="X1836" s="2">
        <f t="shared" si="575"/>
        <v>1436.3205691299099</v>
      </c>
      <c r="Y1836" s="2">
        <f t="shared" si="576"/>
        <v>1470.246780509362</v>
      </c>
      <c r="Z1836" s="2"/>
      <c r="AA1836" s="4">
        <f t="shared" si="566"/>
        <v>28945.119894958269</v>
      </c>
      <c r="AB1836" s="4">
        <f t="shared" si="567"/>
        <v>9117.3885973075558</v>
      </c>
      <c r="AC1836" s="4">
        <f t="shared" si="568"/>
        <v>9117.3885973075558</v>
      </c>
      <c r="AD1836" s="4">
        <f t="shared" si="569"/>
        <v>239.38676152165164</v>
      </c>
      <c r="AE1836" s="4">
        <f t="shared" si="570"/>
        <v>245.04113008489367</v>
      </c>
      <c r="AF1836" s="4"/>
      <c r="AG1836" s="4">
        <f t="shared" si="577"/>
        <v>1</v>
      </c>
      <c r="AH1836" s="4"/>
      <c r="AI1836" s="4"/>
      <c r="AJ1836">
        <f>IF(front!E1836&gt;$AJ$2,AA1836,AB1836)</f>
        <v>28945.119894958269</v>
      </c>
      <c r="AK1836">
        <f t="shared" si="565"/>
        <v>28881.465030432861</v>
      </c>
      <c r="AL1836">
        <f>SUMPRODUCT($B$7:$B$456,AK$7:AK$456,EXP(constants!$B$32+constants!$A$32*ABS($A$7:$A$456-$A1836)))</f>
        <v>7.7706652576013529E-11</v>
      </c>
      <c r="AM1836">
        <f t="shared" si="571"/>
        <v>28881.465030432784</v>
      </c>
      <c r="AN1836">
        <f t="shared" si="578"/>
        <v>28875.580460771012</v>
      </c>
      <c r="AP1836" s="4"/>
      <c r="AQ1836" s="4"/>
      <c r="AR1836" s="4"/>
    </row>
    <row r="1837" spans="1:44" x14ac:dyDescent="0.2">
      <c r="A1837">
        <f>front!A1837</f>
        <v>1018.42</v>
      </c>
      <c r="B1837" s="1">
        <f t="shared" si="579"/>
        <v>0.41999999999995907</v>
      </c>
      <c r="C1837" s="20">
        <f>front!B1837</f>
        <v>3280.9</v>
      </c>
      <c r="D1837" s="20">
        <f>front!C1837</f>
        <v>9538.2000000000007</v>
      </c>
      <c r="E1837" s="20">
        <f>front!D1837</f>
        <v>20415.95</v>
      </c>
      <c r="F1837" s="20">
        <f>front!E1837</f>
        <v>64000</v>
      </c>
      <c r="G1837" s="20">
        <f>front!F1837</f>
        <v>64000</v>
      </c>
      <c r="H1837" s="20">
        <f>front!H1837</f>
        <v>9895.7999999999993</v>
      </c>
      <c r="I1837" s="20">
        <f>front!I1837</f>
        <v>11309.4</v>
      </c>
      <c r="J1837" s="20">
        <f>front!J1837</f>
        <v>11327.8</v>
      </c>
      <c r="K1837" s="20"/>
      <c r="L1837" s="4">
        <f>C1837/(constants!$A$4+constants!$B$4*data!C1837+constants!$C$4*data!C1837^2+constants!$D$4*data!C1837^3+constants!$E$4*data!C1837^4+constants!$F$4*data!C1837^5+constants!$G$4*data!C1837^6+constants!$H$4*data!C1837^7)</f>
        <v>3279.7305042252233</v>
      </c>
      <c r="M1837" s="4">
        <f>D1837/(constants!$A$4+constants!$B$4*data!D1837+constants!$C$4*data!D1837^2+constants!$D$4*data!D1837^3+constants!$E$4*data!D1837^4+constants!$F$4*data!D1837^5+constants!$G$4*data!D1837^6+constants!$H$4*data!D1837^7)</f>
        <v>9545.6926889613605</v>
      </c>
      <c r="N1837" s="4">
        <f>E1837/(constants!$A$4+constants!$B$4*data!E1837+constants!$C$4*data!E1837^2+constants!$D$4*data!E1837^3+constants!$E$4*data!E1837^4+constants!$F$4*data!E1837^5+constants!$G$4*data!E1837^6+constants!$H$4*data!E1837^7)</f>
        <v>20475.080443160812</v>
      </c>
      <c r="O1837" s="4">
        <f>F1837/(constants!$A$4+constants!$B$4*data!F1837+constants!$C$4*data!F1837^2+constants!$D$4*data!F1837^3+constants!$E$4*data!F1837^4+constants!$F$4*data!F1837^5+constants!$G$4*data!F1837^6+constants!$H$4*data!F1837^7)</f>
        <v>64773.712258592925</v>
      </c>
      <c r="P1837" s="4">
        <f>G1837/(constants!$A$4+constants!$B$4*data!G1837+constants!$C$4*data!G1837^2+constants!$D$4*data!G1837^3+constants!$E$4*data!G1837^4+constants!$F$4*data!G1837^5+constants!$G$4*data!G1837^6+constants!$H$4*data!G1837^7)</f>
        <v>64773.712258592925</v>
      </c>
      <c r="Q1837" s="4">
        <f>H1837/(constants!$A$4+constants!$B$4*data!H1837+constants!$C$4*data!H1837^2+constants!$D$4*data!H1837^3+constants!$E$4*data!H1837^4+constants!$F$4*data!H1837^5+constants!$G$4*data!H1837^6+constants!$H$4*data!H1837^7)</f>
        <v>9904.299021360508</v>
      </c>
      <c r="R1837" s="4">
        <f>I1837/(constants!$A$4+constants!$B$4*data!I1837+constants!$C$4*data!I1837^2+constants!$D$4*data!I1837^3+constants!$E$4*data!I1837^4+constants!$F$4*data!I1837^5+constants!$G$4*data!I1837^6+constants!$H$4*data!I1837^7)</f>
        <v>11322.40747628055</v>
      </c>
      <c r="S1837" s="4">
        <f>J1837/(constants!$A$4+constants!$B$4*data!J1837+constants!$C$4*data!J1837^2+constants!$D$4*data!J1837^3+constants!$E$4*data!J1837^4+constants!$F$4*data!J1837^5+constants!$G$4*data!J1837^6+constants!$H$4*data!J1837^7)</f>
        <v>11340.871626887718</v>
      </c>
      <c r="T1837" s="4"/>
      <c r="U1837" s="4">
        <f t="shared" si="572"/>
        <v>17195.349938935589</v>
      </c>
      <c r="V1837" s="2">
        <f t="shared" si="573"/>
        <v>55228.019569631564</v>
      </c>
      <c r="W1837" s="2">
        <f t="shared" si="574"/>
        <v>55228.019569631564</v>
      </c>
      <c r="X1837" s="2">
        <f t="shared" si="575"/>
        <v>1418.1084549200423</v>
      </c>
      <c r="Y1837" s="2">
        <f t="shared" si="576"/>
        <v>1436.5726055272098</v>
      </c>
      <c r="Z1837" s="2"/>
      <c r="AA1837" s="4">
        <f t="shared" si="566"/>
        <v>28658.91656489265</v>
      </c>
      <c r="AB1837" s="4">
        <f t="shared" si="567"/>
        <v>9204.6699282719273</v>
      </c>
      <c r="AC1837" s="4">
        <f t="shared" si="568"/>
        <v>9204.6699282719273</v>
      </c>
      <c r="AD1837" s="4">
        <f t="shared" si="569"/>
        <v>236.3514091533404</v>
      </c>
      <c r="AE1837" s="4">
        <f t="shared" si="570"/>
        <v>239.42876758786829</v>
      </c>
      <c r="AF1837" s="4"/>
      <c r="AG1837" s="4">
        <f t="shared" si="577"/>
        <v>1</v>
      </c>
      <c r="AH1837" s="4"/>
      <c r="AI1837" s="4"/>
      <c r="AJ1837">
        <f>IF(front!E1837&gt;$AJ$2,AA1837,AB1837)</f>
        <v>28658.91656489265</v>
      </c>
      <c r="AK1837">
        <f t="shared" si="565"/>
        <v>28595.261700367242</v>
      </c>
      <c r="AL1837">
        <f>SUMPRODUCT($B$7:$B$456,AK$7:AK$456,EXP(constants!$B$32+constants!$A$32*ABS($A$7:$A$456-$A1837)))</f>
        <v>7.6291847212648066E-11</v>
      </c>
      <c r="AM1837">
        <f t="shared" si="571"/>
        <v>28595.261700367166</v>
      </c>
      <c r="AN1837">
        <f t="shared" si="578"/>
        <v>28589.377130705394</v>
      </c>
      <c r="AP1837" s="4"/>
      <c r="AQ1837" s="4"/>
      <c r="AR1837" s="4"/>
    </row>
    <row r="1838" spans="1:44" x14ac:dyDescent="0.2">
      <c r="A1838">
        <f>front!A1838</f>
        <v>1018.84</v>
      </c>
      <c r="B1838" s="1">
        <f t="shared" si="579"/>
        <v>0.42000000000007276</v>
      </c>
      <c r="C1838" s="20">
        <f>front!B1838</f>
        <v>3272.3</v>
      </c>
      <c r="D1838" s="20">
        <f>front!C1838</f>
        <v>9416.2000000000007</v>
      </c>
      <c r="E1838" s="20">
        <f>front!D1838</f>
        <v>20310.599999999999</v>
      </c>
      <c r="F1838" s="20">
        <f>front!E1838</f>
        <v>64000</v>
      </c>
      <c r="G1838" s="20">
        <f>front!F1838</f>
        <v>64000</v>
      </c>
      <c r="H1838" s="20">
        <f>front!H1838</f>
        <v>9855</v>
      </c>
      <c r="I1838" s="20">
        <f>front!I1838</f>
        <v>11181.2</v>
      </c>
      <c r="J1838" s="20">
        <f>front!J1838</f>
        <v>11153.2</v>
      </c>
      <c r="K1838" s="20"/>
      <c r="L1838" s="4">
        <f>C1838/(constants!$A$4+constants!$B$4*data!C1838+constants!$C$4*data!C1838^2+constants!$D$4*data!C1838^3+constants!$E$4*data!C1838^4+constants!$F$4*data!C1838^5+constants!$G$4*data!C1838^6+constants!$H$4*data!C1838^7)</f>
        <v>3271.1295275555185</v>
      </c>
      <c r="M1838" s="4">
        <f>D1838/(constants!$A$4+constants!$B$4*data!D1838+constants!$C$4*data!D1838^2+constants!$D$4*data!D1838^3+constants!$E$4*data!D1838^4+constants!$F$4*data!D1838^5+constants!$G$4*data!D1838^6+constants!$H$4*data!D1838^7)</f>
        <v>9423.3619937757103</v>
      </c>
      <c r="N1838" s="4">
        <f>E1838/(constants!$A$4+constants!$B$4*data!E1838+constants!$C$4*data!E1838^2+constants!$D$4*data!E1838^3+constants!$E$4*data!E1838^4+constants!$F$4*data!E1838^5+constants!$G$4*data!E1838^6+constants!$H$4*data!E1838^7)</f>
        <v>20369.057828214212</v>
      </c>
      <c r="O1838" s="4">
        <f>F1838/(constants!$A$4+constants!$B$4*data!F1838+constants!$C$4*data!F1838^2+constants!$D$4*data!F1838^3+constants!$E$4*data!F1838^4+constants!$F$4*data!F1838^5+constants!$G$4*data!F1838^6+constants!$H$4*data!F1838^7)</f>
        <v>64773.712258592925</v>
      </c>
      <c r="P1838" s="4">
        <f>G1838/(constants!$A$4+constants!$B$4*data!G1838+constants!$C$4*data!G1838^2+constants!$D$4*data!G1838^3+constants!$E$4*data!G1838^4+constants!$F$4*data!G1838^5+constants!$G$4*data!G1838^6+constants!$H$4*data!G1838^7)</f>
        <v>64773.712258592925</v>
      </c>
      <c r="Q1838" s="4">
        <f>H1838/(constants!$A$4+constants!$B$4*data!H1838+constants!$C$4*data!H1838^2+constants!$D$4*data!H1838^3+constants!$E$4*data!H1838^4+constants!$F$4*data!H1838^5+constants!$G$4*data!H1838^6+constants!$H$4*data!H1838^7)</f>
        <v>9863.381425595011</v>
      </c>
      <c r="R1838" s="4">
        <f>I1838/(constants!$A$4+constants!$B$4*data!I1838+constants!$C$4*data!I1838^2+constants!$D$4*data!I1838^3+constants!$E$4*data!I1838^4+constants!$F$4*data!I1838^5+constants!$G$4*data!I1838^6+constants!$H$4*data!I1838^7)</f>
        <v>11193.764348018616</v>
      </c>
      <c r="S1838" s="4">
        <f>J1838/(constants!$A$4+constants!$B$4*data!J1838+constants!$C$4*data!J1838^2+constants!$D$4*data!J1838^3+constants!$E$4*data!J1838^4+constants!$F$4*data!J1838^5+constants!$G$4*data!J1838^6+constants!$H$4*data!J1838^7)</f>
        <v>11165.668459372544</v>
      </c>
      <c r="T1838" s="4"/>
      <c r="U1838" s="4">
        <f t="shared" si="572"/>
        <v>17097.928300658692</v>
      </c>
      <c r="V1838" s="2">
        <f t="shared" si="573"/>
        <v>55350.350264817214</v>
      </c>
      <c r="W1838" s="2">
        <f t="shared" si="574"/>
        <v>55350.350264817214</v>
      </c>
      <c r="X1838" s="2">
        <f t="shared" si="575"/>
        <v>1330.3829224236051</v>
      </c>
      <c r="Y1838" s="2">
        <f t="shared" si="576"/>
        <v>1302.287033777533</v>
      </c>
      <c r="Z1838" s="2"/>
      <c r="AA1838" s="4">
        <f t="shared" si="566"/>
        <v>28496.547167764485</v>
      </c>
      <c r="AB1838" s="4">
        <f t="shared" si="567"/>
        <v>9225.0583774695351</v>
      </c>
      <c r="AC1838" s="4">
        <f t="shared" si="568"/>
        <v>9225.0583774695351</v>
      </c>
      <c r="AD1838" s="4">
        <f t="shared" si="569"/>
        <v>221.73048707060084</v>
      </c>
      <c r="AE1838" s="4">
        <f t="shared" si="570"/>
        <v>217.04783896292219</v>
      </c>
      <c r="AF1838" s="4"/>
      <c r="AG1838" s="4">
        <f t="shared" si="577"/>
        <v>1</v>
      </c>
      <c r="AH1838" s="4"/>
      <c r="AI1838" s="4"/>
      <c r="AJ1838">
        <f>IF(front!E1838&gt;$AJ$2,AA1838,AB1838)</f>
        <v>28496.547167764485</v>
      </c>
      <c r="AK1838">
        <f t="shared" si="565"/>
        <v>28432.892303239078</v>
      </c>
      <c r="AL1838">
        <f>SUMPRODUCT($B$7:$B$456,AK$7:AK$456,EXP(constants!$B$32+constants!$A$32*ABS($A$7:$A$456-$A1838)))</f>
        <v>7.4902801216721801E-11</v>
      </c>
      <c r="AM1838">
        <f t="shared" si="571"/>
        <v>28432.892303239001</v>
      </c>
      <c r="AN1838">
        <f t="shared" si="578"/>
        <v>28427.007733577229</v>
      </c>
      <c r="AP1838" s="4"/>
      <c r="AQ1838" s="4"/>
      <c r="AR1838" s="4"/>
    </row>
    <row r="1839" spans="1:44" x14ac:dyDescent="0.2">
      <c r="A1839">
        <f>front!A1839</f>
        <v>1019.25</v>
      </c>
      <c r="B1839" s="1">
        <f t="shared" si="579"/>
        <v>0.40999999999996817</v>
      </c>
      <c r="C1839" s="20">
        <f>front!B1839</f>
        <v>3283.8</v>
      </c>
      <c r="D1839" s="20">
        <f>front!C1839</f>
        <v>9564</v>
      </c>
      <c r="E1839" s="20">
        <f>front!D1839</f>
        <v>20235.05</v>
      </c>
      <c r="F1839" s="20">
        <f>front!E1839</f>
        <v>64000</v>
      </c>
      <c r="G1839" s="20">
        <f>front!F1839</f>
        <v>64000</v>
      </c>
      <c r="H1839" s="20">
        <f>front!H1839</f>
        <v>9935</v>
      </c>
      <c r="I1839" s="20">
        <f>front!I1839</f>
        <v>11351.8</v>
      </c>
      <c r="J1839" s="20">
        <f>front!J1839</f>
        <v>11421.8</v>
      </c>
      <c r="K1839" s="20"/>
      <c r="L1839" s="4">
        <f>C1839/(constants!$A$4+constants!$B$4*data!C1839+constants!$C$4*data!C1839^2+constants!$D$4*data!C1839^3+constants!$E$4*data!C1839^4+constants!$F$4*data!C1839^5+constants!$G$4*data!C1839^6+constants!$H$4*data!C1839^7)</f>
        <v>3282.6308393660456</v>
      </c>
      <c r="M1839" s="4">
        <f>D1839/(constants!$A$4+constants!$B$4*data!D1839+constants!$C$4*data!D1839^2+constants!$D$4*data!D1839^3+constants!$E$4*data!D1839^4+constants!$F$4*data!D1839^5+constants!$G$4*data!D1839^6+constants!$H$4*data!D1839^7)</f>
        <v>9571.5634481163452</v>
      </c>
      <c r="N1839" s="4">
        <f>E1839/(constants!$A$4+constants!$B$4*data!E1839+constants!$C$4*data!E1839^2+constants!$D$4*data!E1839^3+constants!$E$4*data!E1839^4+constants!$F$4*data!E1839^5+constants!$G$4*data!E1839^6+constants!$H$4*data!E1839^7)</f>
        <v>20293.027211055407</v>
      </c>
      <c r="O1839" s="4">
        <f>F1839/(constants!$A$4+constants!$B$4*data!F1839+constants!$C$4*data!F1839^2+constants!$D$4*data!F1839^3+constants!$E$4*data!F1839^4+constants!$F$4*data!F1839^5+constants!$G$4*data!F1839^6+constants!$H$4*data!F1839^7)</f>
        <v>64773.712258592925</v>
      </c>
      <c r="P1839" s="4">
        <f>G1839/(constants!$A$4+constants!$B$4*data!G1839+constants!$C$4*data!G1839^2+constants!$D$4*data!G1839^3+constants!$E$4*data!G1839^4+constants!$F$4*data!G1839^5+constants!$G$4*data!G1839^6+constants!$H$4*data!G1839^7)</f>
        <v>64773.712258592925</v>
      </c>
      <c r="Q1839" s="4">
        <f>H1839/(constants!$A$4+constants!$B$4*data!H1839+constants!$C$4*data!H1839^2+constants!$D$4*data!H1839^3+constants!$E$4*data!H1839^4+constants!$F$4*data!H1839^5+constants!$G$4*data!H1839^6+constants!$H$4*data!H1839^7)</f>
        <v>9943.6126774413351</v>
      </c>
      <c r="R1839" s="4">
        <f>I1839/(constants!$A$4+constants!$B$4*data!I1839+constants!$C$4*data!I1839^2+constants!$D$4*data!I1839^3+constants!$E$4*data!I1839^4+constants!$F$4*data!I1839^5+constants!$G$4*data!I1839^6+constants!$H$4*data!I1839^7)</f>
        <v>11364.955508686193</v>
      </c>
      <c r="S1839" s="4">
        <f>J1839/(constants!$A$4+constants!$B$4*data!J1839+constants!$C$4*data!J1839^2+constants!$D$4*data!J1839^3+constants!$E$4*data!J1839^4+constants!$F$4*data!J1839^5+constants!$G$4*data!J1839^6+constants!$H$4*data!J1839^7)</f>
        <v>11435.201500871777</v>
      </c>
      <c r="T1839" s="4"/>
      <c r="U1839" s="4">
        <f t="shared" si="572"/>
        <v>17010.396371689363</v>
      </c>
      <c r="V1839" s="2">
        <f t="shared" si="573"/>
        <v>55202.148810476581</v>
      </c>
      <c r="W1839" s="2">
        <f t="shared" si="574"/>
        <v>55202.148810476581</v>
      </c>
      <c r="X1839" s="2">
        <f t="shared" si="575"/>
        <v>1421.3428312448577</v>
      </c>
      <c r="Y1839" s="2">
        <f t="shared" si="576"/>
        <v>1491.5888234304421</v>
      </c>
      <c r="Z1839" s="2"/>
      <c r="AA1839" s="4">
        <f t="shared" si="566"/>
        <v>28350.660619482274</v>
      </c>
      <c r="AB1839" s="4">
        <f t="shared" si="567"/>
        <v>9200.3581350794302</v>
      </c>
      <c r="AC1839" s="4">
        <f t="shared" si="568"/>
        <v>9200.3581350794302</v>
      </c>
      <c r="AD1839" s="4">
        <f t="shared" si="569"/>
        <v>236.89047187414295</v>
      </c>
      <c r="AE1839" s="4">
        <f t="shared" si="570"/>
        <v>248.59813723840699</v>
      </c>
      <c r="AF1839" s="4"/>
      <c r="AG1839" s="4">
        <f t="shared" si="577"/>
        <v>1</v>
      </c>
      <c r="AH1839" s="4"/>
      <c r="AI1839" s="4"/>
      <c r="AJ1839">
        <f>IF(front!E1839&gt;$AJ$2,AA1839,AB1839)</f>
        <v>28350.660619482274</v>
      </c>
      <c r="AK1839">
        <f t="shared" si="565"/>
        <v>28287.005754956866</v>
      </c>
      <c r="AL1839">
        <f>SUMPRODUCT($B$7:$B$456,AK$7:AK$456,EXP(constants!$B$32+constants!$A$32*ABS($A$7:$A$456-$A1839)))</f>
        <v>7.3571225593655131E-11</v>
      </c>
      <c r="AM1839">
        <f t="shared" si="571"/>
        <v>28287.005754956794</v>
      </c>
      <c r="AN1839">
        <f t="shared" si="578"/>
        <v>28281.121185295022</v>
      </c>
      <c r="AP1839" s="4"/>
      <c r="AQ1839" s="4"/>
      <c r="AR1839" s="4"/>
    </row>
    <row r="1840" spans="1:44" x14ac:dyDescent="0.2">
      <c r="A1840">
        <f>front!A1840</f>
        <v>1019.67</v>
      </c>
      <c r="B1840" s="1">
        <f t="shared" si="579"/>
        <v>0.41999999999995907</v>
      </c>
      <c r="C1840" s="20">
        <f>front!B1840</f>
        <v>3326.8</v>
      </c>
      <c r="D1840" s="20">
        <f>front!C1840</f>
        <v>10001</v>
      </c>
      <c r="E1840" s="20">
        <f>front!D1840</f>
        <v>20201.349999999999</v>
      </c>
      <c r="F1840" s="20">
        <f>front!E1840</f>
        <v>64000</v>
      </c>
      <c r="G1840" s="20">
        <f>front!F1840</f>
        <v>64000</v>
      </c>
      <c r="H1840" s="20">
        <f>front!H1840</f>
        <v>10407.6</v>
      </c>
      <c r="I1840" s="20">
        <f>front!I1840</f>
        <v>11844.4</v>
      </c>
      <c r="J1840" s="20">
        <f>front!J1840</f>
        <v>11808.2</v>
      </c>
      <c r="K1840" s="20"/>
      <c r="L1840" s="4">
        <f>C1840/(constants!$A$4+constants!$B$4*data!C1840+constants!$C$4*data!C1840^2+constants!$D$4*data!C1840^3+constants!$E$4*data!C1840^4+constants!$F$4*data!C1840^5+constants!$G$4*data!C1840^6+constants!$H$4*data!C1840^7)</f>
        <v>3325.6361526727455</v>
      </c>
      <c r="M1840" s="4">
        <f>D1840/(constants!$A$4+constants!$B$4*data!D1840+constants!$C$4*data!D1840^2+constants!$D$4*data!D1840^3+constants!$E$4*data!D1840^4+constants!$F$4*data!D1840^5+constants!$G$4*data!D1840^6+constants!$H$4*data!D1840^7)</f>
        <v>10009.80552275123</v>
      </c>
      <c r="N1840" s="4">
        <f>E1840/(constants!$A$4+constants!$B$4*data!E1840+constants!$C$4*data!E1840^2+constants!$D$4*data!E1840^3+constants!$E$4*data!E1840^4+constants!$F$4*data!E1840^5+constants!$G$4*data!E1840^6+constants!$H$4*data!E1840^7)</f>
        <v>20259.113294673356</v>
      </c>
      <c r="O1840" s="4">
        <f>F1840/(constants!$A$4+constants!$B$4*data!F1840+constants!$C$4*data!F1840^2+constants!$D$4*data!F1840^3+constants!$E$4*data!F1840^4+constants!$F$4*data!F1840^5+constants!$G$4*data!F1840^6+constants!$H$4*data!F1840^7)</f>
        <v>64773.712258592925</v>
      </c>
      <c r="P1840" s="4">
        <f>G1840/(constants!$A$4+constants!$B$4*data!G1840+constants!$C$4*data!G1840^2+constants!$D$4*data!G1840^3+constants!$E$4*data!G1840^4+constants!$F$4*data!G1840^5+constants!$G$4*data!G1840^6+constants!$H$4*data!G1840^7)</f>
        <v>64773.712258592925</v>
      </c>
      <c r="Q1840" s="4">
        <f>H1840/(constants!$A$4+constants!$B$4*data!H1840+constants!$C$4*data!H1840^2+constants!$D$4*data!H1840^3+constants!$E$4*data!H1840^4+constants!$F$4*data!H1840^5+constants!$G$4*data!H1840^6+constants!$H$4*data!H1840^7)</f>
        <v>10417.634471798438</v>
      </c>
      <c r="R1840" s="4">
        <f>I1840/(constants!$A$4+constants!$B$4*data!I1840+constants!$C$4*data!I1840^2+constants!$D$4*data!I1840^3+constants!$E$4*data!I1840^4+constants!$F$4*data!I1840^5+constants!$G$4*data!I1840^6+constants!$H$4*data!I1840^7)</f>
        <v>11859.328566072216</v>
      </c>
      <c r="S1840" s="4">
        <f>J1840/(constants!$A$4+constants!$B$4*data!J1840+constants!$C$4*data!J1840^2+constants!$D$4*data!J1840^3+constants!$E$4*data!J1840^4+constants!$F$4*data!J1840^5+constants!$G$4*data!J1840^6+constants!$H$4*data!J1840^7)</f>
        <v>11822.994956383702</v>
      </c>
      <c r="T1840" s="4"/>
      <c r="U1840" s="4">
        <f t="shared" si="572"/>
        <v>16933.477142000611</v>
      </c>
      <c r="V1840" s="2">
        <f t="shared" si="573"/>
        <v>54763.906735841694</v>
      </c>
      <c r="W1840" s="2">
        <f t="shared" si="574"/>
        <v>54763.906735841694</v>
      </c>
      <c r="X1840" s="2">
        <f t="shared" si="575"/>
        <v>1441.6940942737783</v>
      </c>
      <c r="Y1840" s="2">
        <f t="shared" si="576"/>
        <v>1405.3604845852642</v>
      </c>
      <c r="Z1840" s="2"/>
      <c r="AA1840" s="4">
        <f t="shared" si="566"/>
        <v>28222.461903334352</v>
      </c>
      <c r="AB1840" s="4">
        <f t="shared" si="567"/>
        <v>9127.3177893069478</v>
      </c>
      <c r="AC1840" s="4">
        <f t="shared" si="568"/>
        <v>9127.3177893069478</v>
      </c>
      <c r="AD1840" s="4">
        <f t="shared" si="569"/>
        <v>240.28234904562973</v>
      </c>
      <c r="AE1840" s="4">
        <f t="shared" si="570"/>
        <v>234.22674743087737</v>
      </c>
      <c r="AF1840" s="4"/>
      <c r="AG1840" s="4">
        <f t="shared" si="577"/>
        <v>1</v>
      </c>
      <c r="AH1840" s="4"/>
      <c r="AI1840" s="4"/>
      <c r="AJ1840">
        <f>IF(front!E1840&gt;$AJ$2,AA1840,AB1840)</f>
        <v>28222.461903334352</v>
      </c>
      <c r="AK1840">
        <f t="shared" si="565"/>
        <v>28158.807038808944</v>
      </c>
      <c r="AL1840">
        <f>SUMPRODUCT($B$7:$B$456,AK$7:AK$456,EXP(constants!$B$32+constants!$A$32*ABS($A$7:$A$456-$A1840)))</f>
        <v>7.2231713967447108E-11</v>
      </c>
      <c r="AM1840">
        <f t="shared" si="571"/>
        <v>28158.807038808871</v>
      </c>
      <c r="AN1840">
        <f t="shared" si="578"/>
        <v>28152.922469147099</v>
      </c>
      <c r="AP1840" s="4"/>
      <c r="AQ1840" s="4"/>
      <c r="AR1840" s="4"/>
    </row>
    <row r="1841" spans="1:44" x14ac:dyDescent="0.2">
      <c r="A1841">
        <f>front!A1841</f>
        <v>1020.09</v>
      </c>
      <c r="B1841" s="1">
        <f t="shared" si="579"/>
        <v>0.42000000000007276</v>
      </c>
      <c r="C1841" s="20">
        <f>front!B1841</f>
        <v>3408</v>
      </c>
      <c r="D1841" s="20">
        <f>front!C1841</f>
        <v>10811.2</v>
      </c>
      <c r="E1841" s="20">
        <f>front!D1841</f>
        <v>20237.349999999999</v>
      </c>
      <c r="F1841" s="20">
        <f>front!E1841</f>
        <v>64000</v>
      </c>
      <c r="G1841" s="20">
        <f>front!F1841</f>
        <v>64000</v>
      </c>
      <c r="H1841" s="20">
        <f>front!H1841</f>
        <v>11287.4</v>
      </c>
      <c r="I1841" s="20">
        <f>front!I1841</f>
        <v>12640.6</v>
      </c>
      <c r="J1841" s="20">
        <f>front!J1841</f>
        <v>12647.8</v>
      </c>
      <c r="K1841" s="20"/>
      <c r="L1841" s="4">
        <f>C1841/(constants!$A$4+constants!$B$4*data!C1841+constants!$C$4*data!C1841^2+constants!$D$4*data!C1841^3+constants!$E$4*data!C1841^4+constants!$F$4*data!C1841^5+constants!$G$4*data!C1841^6+constants!$H$4*data!C1841^7)</f>
        <v>3406.847953258145</v>
      </c>
      <c r="M1841" s="4">
        <f>D1841/(constants!$A$4+constants!$B$4*data!D1841+constants!$C$4*data!D1841^2+constants!$D$4*data!D1841^3+constants!$E$4*data!D1841^4+constants!$F$4*data!D1841^5+constants!$G$4*data!D1841^6+constants!$H$4*data!D1841^7)</f>
        <v>10822.523303487773</v>
      </c>
      <c r="N1841" s="4">
        <f>E1841/(constants!$A$4+constants!$B$4*data!E1841+constants!$C$4*data!E1841^2+constants!$D$4*data!E1841^3+constants!$E$4*data!E1841^4+constants!$F$4*data!E1841^5+constants!$G$4*data!E1841^6+constants!$H$4*data!E1841^7)</f>
        <v>20295.341821237893</v>
      </c>
      <c r="O1841" s="4">
        <f>F1841/(constants!$A$4+constants!$B$4*data!F1841+constants!$C$4*data!F1841^2+constants!$D$4*data!F1841^3+constants!$E$4*data!F1841^4+constants!$F$4*data!F1841^5+constants!$G$4*data!F1841^6+constants!$H$4*data!F1841^7)</f>
        <v>64773.712258592925</v>
      </c>
      <c r="P1841" s="4">
        <f>G1841/(constants!$A$4+constants!$B$4*data!G1841+constants!$C$4*data!G1841^2+constants!$D$4*data!G1841^3+constants!$E$4*data!G1841^4+constants!$F$4*data!G1841^5+constants!$G$4*data!G1841^6+constants!$H$4*data!G1841^7)</f>
        <v>64773.712258592925</v>
      </c>
      <c r="Q1841" s="4">
        <f>H1841/(constants!$A$4+constants!$B$4*data!H1841+constants!$C$4*data!H1841^2+constants!$D$4*data!H1841^3+constants!$E$4*data!H1841^4+constants!$F$4*data!H1841^5+constants!$G$4*data!H1841^6+constants!$H$4*data!H1841^7)</f>
        <v>11300.33095551555</v>
      </c>
      <c r="R1841" s="4">
        <f>I1841/(constants!$A$4+constants!$B$4*data!I1841+constants!$C$4*data!I1841^2+constants!$D$4*data!I1841^3+constants!$E$4*data!I1841^4+constants!$F$4*data!I1841^5+constants!$G$4*data!I1841^6+constants!$H$4*data!I1841^7)</f>
        <v>12658.597391142255</v>
      </c>
      <c r="S1841" s="4">
        <f>J1841/(constants!$A$4+constants!$B$4*data!J1841+constants!$C$4*data!J1841^2+constants!$D$4*data!J1841^3+constants!$E$4*data!J1841^4+constants!$F$4*data!J1841^5+constants!$G$4*data!J1841^6+constants!$H$4*data!J1841^7)</f>
        <v>12665.826262385717</v>
      </c>
      <c r="T1841" s="4"/>
      <c r="U1841" s="4">
        <f t="shared" si="572"/>
        <v>16888.493867979749</v>
      </c>
      <c r="V1841" s="2">
        <f t="shared" si="573"/>
        <v>53951.18895510515</v>
      </c>
      <c r="W1841" s="2">
        <f t="shared" si="574"/>
        <v>53951.18895510515</v>
      </c>
      <c r="X1841" s="2">
        <f t="shared" si="575"/>
        <v>1358.2664356267051</v>
      </c>
      <c r="Y1841" s="2">
        <f t="shared" si="576"/>
        <v>1365.495306870167</v>
      </c>
      <c r="Z1841" s="2"/>
      <c r="AA1841" s="4">
        <f t="shared" si="566"/>
        <v>28147.48977996625</v>
      </c>
      <c r="AB1841" s="4">
        <f t="shared" si="567"/>
        <v>8991.8648258508583</v>
      </c>
      <c r="AC1841" s="4">
        <f t="shared" si="568"/>
        <v>8991.8648258508583</v>
      </c>
      <c r="AD1841" s="4">
        <f t="shared" si="569"/>
        <v>226.37773927111752</v>
      </c>
      <c r="AE1841" s="4">
        <f t="shared" si="570"/>
        <v>227.58255114502785</v>
      </c>
      <c r="AF1841" s="4"/>
      <c r="AG1841" s="4">
        <f t="shared" si="577"/>
        <v>1</v>
      </c>
      <c r="AH1841" s="4"/>
      <c r="AI1841" s="4"/>
      <c r="AJ1841">
        <f>IF(front!E1841&gt;$AJ$2,AA1841,AB1841)</f>
        <v>28147.48977996625</v>
      </c>
      <c r="AK1841">
        <f t="shared" si="565"/>
        <v>28083.834915440842</v>
      </c>
      <c r="AL1841">
        <f>SUMPRODUCT($B$7:$B$456,AK$7:AK$456,EXP(constants!$B$32+constants!$A$32*ABS($A$7:$A$456-$A1841)))</f>
        <v>7.0916590835276664E-11</v>
      </c>
      <c r="AM1841">
        <f t="shared" si="571"/>
        <v>28083.834915440773</v>
      </c>
      <c r="AN1841">
        <f t="shared" si="578"/>
        <v>28077.950345779002</v>
      </c>
      <c r="AP1841" s="4"/>
      <c r="AQ1841" s="4"/>
      <c r="AR1841" s="4"/>
    </row>
    <row r="1842" spans="1:44" x14ac:dyDescent="0.2">
      <c r="A1842">
        <f>front!A1842</f>
        <v>1020.5</v>
      </c>
      <c r="B1842" s="1">
        <f t="shared" si="579"/>
        <v>0.40999999999996817</v>
      </c>
      <c r="C1842" s="20">
        <f>front!B1842</f>
        <v>3266.15</v>
      </c>
      <c r="D1842" s="20">
        <f>front!C1842</f>
        <v>9333.6</v>
      </c>
      <c r="E1842" s="20">
        <f>front!D1842</f>
        <v>20055.5</v>
      </c>
      <c r="F1842" s="20">
        <f>front!E1842</f>
        <v>64000</v>
      </c>
      <c r="G1842" s="20">
        <f>front!F1842</f>
        <v>64000</v>
      </c>
      <c r="H1842" s="20">
        <f>front!H1842</f>
        <v>9771.7999999999993</v>
      </c>
      <c r="I1842" s="20">
        <f>front!I1842</f>
        <v>11139.4</v>
      </c>
      <c r="J1842" s="20">
        <f>front!J1842</f>
        <v>11156</v>
      </c>
      <c r="K1842" s="20"/>
      <c r="L1842" s="4">
        <f>C1842/(constants!$A$4+constants!$B$4*data!C1842+constants!$C$4*data!C1842^2+constants!$D$4*data!C1842^3+constants!$E$4*data!C1842^4+constants!$F$4*data!C1842^5+constants!$G$4*data!C1842^6+constants!$H$4*data!C1842^7)</f>
        <v>3264.9788448837235</v>
      </c>
      <c r="M1842" s="4">
        <f>D1842/(constants!$A$4+constants!$B$4*data!D1842+constants!$C$4*data!D1842^2+constants!$D$4*data!D1842^3+constants!$E$4*data!D1842^4+constants!$F$4*data!D1842^5+constants!$G$4*data!D1842^6+constants!$H$4*data!D1842^7)</f>
        <v>9340.5417607650597</v>
      </c>
      <c r="N1842" s="4">
        <f>E1842/(constants!$A$4+constants!$B$4*data!E1842+constants!$C$4*data!E1842^2+constants!$D$4*data!E1842^3+constants!$E$4*data!E1842^4+constants!$F$4*data!E1842^5+constants!$G$4*data!E1842^6+constants!$H$4*data!E1842^7)</f>
        <v>20112.340828205692</v>
      </c>
      <c r="O1842" s="4">
        <f>F1842/(constants!$A$4+constants!$B$4*data!F1842+constants!$C$4*data!F1842^2+constants!$D$4*data!F1842^3+constants!$E$4*data!F1842^4+constants!$F$4*data!F1842^5+constants!$G$4*data!F1842^6+constants!$H$4*data!F1842^7)</f>
        <v>64773.712258592925</v>
      </c>
      <c r="P1842" s="4">
        <f>G1842/(constants!$A$4+constants!$B$4*data!G1842+constants!$C$4*data!G1842^2+constants!$D$4*data!G1842^3+constants!$E$4*data!G1842^4+constants!$F$4*data!G1842^5+constants!$G$4*data!G1842^6+constants!$H$4*data!G1842^7)</f>
        <v>64773.712258592925</v>
      </c>
      <c r="Q1842" s="4">
        <f>H1842/(constants!$A$4+constants!$B$4*data!H1842+constants!$C$4*data!H1842^2+constants!$D$4*data!H1842^3+constants!$E$4*data!H1842^4+constants!$F$4*data!H1842^5+constants!$G$4*data!H1842^6+constants!$H$4*data!H1842^7)</f>
        <v>9779.9438362651272</v>
      </c>
      <c r="R1842" s="4">
        <f>I1842/(constants!$A$4+constants!$B$4*data!I1842+constants!$C$4*data!I1842^2+constants!$D$4*data!I1842^3+constants!$E$4*data!I1842^4+constants!$F$4*data!I1842^5+constants!$G$4*data!I1842^6+constants!$H$4*data!I1842^7)</f>
        <v>11151.821318216542</v>
      </c>
      <c r="S1842" s="4">
        <f>J1842/(constants!$A$4+constants!$B$4*data!J1842+constants!$C$4*data!J1842^2+constants!$D$4*data!J1842^3+constants!$E$4*data!J1842^4+constants!$F$4*data!J1842^5+constants!$G$4*data!J1842^6+constants!$H$4*data!J1842^7)</f>
        <v>11168.478033776169</v>
      </c>
      <c r="T1842" s="4"/>
      <c r="U1842" s="4">
        <f t="shared" si="572"/>
        <v>16847.361983321967</v>
      </c>
      <c r="V1842" s="2">
        <f t="shared" si="573"/>
        <v>55433.170497827865</v>
      </c>
      <c r="W1842" s="2">
        <f t="shared" si="574"/>
        <v>55433.170497827865</v>
      </c>
      <c r="X1842" s="2">
        <f t="shared" si="575"/>
        <v>1371.8774819514147</v>
      </c>
      <c r="Y1842" s="2">
        <f t="shared" si="576"/>
        <v>1388.5341975110423</v>
      </c>
      <c r="Z1842" s="2"/>
      <c r="AA1842" s="4">
        <f t="shared" si="566"/>
        <v>28078.936638869949</v>
      </c>
      <c r="AB1842" s="4">
        <f t="shared" si="567"/>
        <v>9238.8617496379775</v>
      </c>
      <c r="AC1842" s="4">
        <f t="shared" si="568"/>
        <v>9238.8617496379775</v>
      </c>
      <c r="AD1842" s="4">
        <f t="shared" si="569"/>
        <v>228.64624699190244</v>
      </c>
      <c r="AE1842" s="4">
        <f t="shared" si="570"/>
        <v>231.42236625184037</v>
      </c>
      <c r="AF1842" s="4"/>
      <c r="AG1842" s="4">
        <f t="shared" si="577"/>
        <v>1</v>
      </c>
      <c r="AH1842" s="4"/>
      <c r="AI1842" s="4"/>
      <c r="AJ1842">
        <f>IF(front!E1842&gt;$AJ$2,AA1842,AB1842)</f>
        <v>28078.936638869949</v>
      </c>
      <c r="AK1842">
        <f t="shared" si="565"/>
        <v>28015.281774344541</v>
      </c>
      <c r="AL1842">
        <f>SUMPRODUCT($B$7:$B$456,AK$7:AK$456,EXP(constants!$B$32+constants!$A$32*ABS($A$7:$A$456-$A1842)))</f>
        <v>6.9655879592261475E-11</v>
      </c>
      <c r="AM1842">
        <f t="shared" si="571"/>
        <v>28015.281774344472</v>
      </c>
      <c r="AN1842">
        <f t="shared" si="578"/>
        <v>28009.3972046827</v>
      </c>
      <c r="AP1842" s="4"/>
      <c r="AQ1842" s="4"/>
      <c r="AR1842" s="4"/>
    </row>
    <row r="1843" spans="1:44" x14ac:dyDescent="0.2">
      <c r="A1843">
        <f>front!A1843</f>
        <v>1020.92</v>
      </c>
      <c r="B1843" s="1">
        <f t="shared" si="579"/>
        <v>0.41999999999995907</v>
      </c>
      <c r="C1843" s="20">
        <f>front!B1843</f>
        <v>3275.6</v>
      </c>
      <c r="D1843" s="20">
        <f>front!C1843</f>
        <v>9376.2000000000007</v>
      </c>
      <c r="E1843" s="20">
        <f>front!D1843</f>
        <v>19984</v>
      </c>
      <c r="F1843" s="20">
        <f>front!E1843</f>
        <v>64000</v>
      </c>
      <c r="G1843" s="20">
        <f>front!F1843</f>
        <v>64000</v>
      </c>
      <c r="H1843" s="20">
        <f>front!H1843</f>
        <v>9752.6</v>
      </c>
      <c r="I1843" s="20">
        <f>front!I1843</f>
        <v>11196.4</v>
      </c>
      <c r="J1843" s="20">
        <f>front!J1843</f>
        <v>11176.2</v>
      </c>
      <c r="K1843" s="20"/>
      <c r="L1843" s="4">
        <f>C1843/(constants!$A$4+constants!$B$4*data!C1843+constants!$C$4*data!C1843^2+constants!$D$4*data!C1843^3+constants!$E$4*data!C1843^4+constants!$F$4*data!C1843^5+constants!$G$4*data!C1843^6+constants!$H$4*data!C1843^7)</f>
        <v>3274.4298992841345</v>
      </c>
      <c r="M1843" s="4">
        <f>D1843/(constants!$A$4+constants!$B$4*data!D1843+constants!$C$4*data!D1843^2+constants!$D$4*data!D1843^3+constants!$E$4*data!D1843^4+constants!$F$4*data!D1843^5+constants!$G$4*data!D1843^6+constants!$H$4*data!D1843^7)</f>
        <v>9383.2549735371831</v>
      </c>
      <c r="N1843" s="4">
        <f>E1843/(constants!$A$4+constants!$B$4*data!E1843+constants!$C$4*data!E1843^2+constants!$D$4*data!E1843^3+constants!$E$4*data!E1843^4+constants!$F$4*data!E1843^5+constants!$G$4*data!E1843^6+constants!$H$4*data!E1843^7)</f>
        <v>20040.39059433082</v>
      </c>
      <c r="O1843" s="4">
        <f>F1843/(constants!$A$4+constants!$B$4*data!F1843+constants!$C$4*data!F1843^2+constants!$D$4*data!F1843^3+constants!$E$4*data!F1843^4+constants!$F$4*data!F1843^5+constants!$G$4*data!F1843^6+constants!$H$4*data!F1843^7)</f>
        <v>64773.712258592925</v>
      </c>
      <c r="P1843" s="4">
        <f>G1843/(constants!$A$4+constants!$B$4*data!G1843+constants!$C$4*data!G1843^2+constants!$D$4*data!G1843^3+constants!$E$4*data!G1843^4+constants!$F$4*data!G1843^5+constants!$G$4*data!G1843^6+constants!$H$4*data!G1843^7)</f>
        <v>64773.712258592925</v>
      </c>
      <c r="Q1843" s="4">
        <f>H1843/(constants!$A$4+constants!$B$4*data!H1843+constants!$C$4*data!H1843^2+constants!$D$4*data!H1843^3+constants!$E$4*data!H1843^4+constants!$F$4*data!H1843^5+constants!$G$4*data!H1843^6+constants!$H$4*data!H1843^7)</f>
        <v>9760.6894303919889</v>
      </c>
      <c r="R1843" s="4">
        <f>I1843/(constants!$A$4+constants!$B$4*data!I1843+constants!$C$4*data!I1843^2+constants!$D$4*data!I1843^3+constants!$E$4*data!I1843^4+constants!$F$4*data!I1843^5+constants!$G$4*data!I1843^6+constants!$H$4*data!I1843^7)</f>
        <v>11209.016536355473</v>
      </c>
      <c r="S1843" s="4">
        <f>J1843/(constants!$A$4+constants!$B$4*data!J1843+constants!$C$4*data!J1843^2+constants!$D$4*data!J1843^3+constants!$E$4*data!J1843^4+constants!$F$4*data!J1843^5+constants!$G$4*data!J1843^6+constants!$H$4*data!J1843^7)</f>
        <v>11188.747201483904</v>
      </c>
      <c r="T1843" s="4"/>
      <c r="U1843" s="4">
        <f t="shared" si="572"/>
        <v>16765.960695046684</v>
      </c>
      <c r="V1843" s="2">
        <f t="shared" si="573"/>
        <v>55390.457285055745</v>
      </c>
      <c r="W1843" s="2">
        <f t="shared" si="574"/>
        <v>55390.457285055745</v>
      </c>
      <c r="X1843" s="2">
        <f t="shared" si="575"/>
        <v>1448.3271059634844</v>
      </c>
      <c r="Y1843" s="2">
        <f t="shared" si="576"/>
        <v>1428.0577710919151</v>
      </c>
      <c r="Z1843" s="2"/>
      <c r="AA1843" s="4">
        <f t="shared" si="566"/>
        <v>27943.267825077808</v>
      </c>
      <c r="AB1843" s="4">
        <f t="shared" si="567"/>
        <v>9231.742880842623</v>
      </c>
      <c r="AC1843" s="4">
        <f t="shared" si="568"/>
        <v>9231.742880842623</v>
      </c>
      <c r="AD1843" s="4">
        <f t="shared" si="569"/>
        <v>241.38785099391407</v>
      </c>
      <c r="AE1843" s="4">
        <f t="shared" si="570"/>
        <v>238.00962851531921</v>
      </c>
      <c r="AF1843" s="4"/>
      <c r="AG1843" s="4">
        <f t="shared" si="577"/>
        <v>1</v>
      </c>
      <c r="AH1843" s="4"/>
      <c r="AI1843" s="4"/>
      <c r="AJ1843">
        <f>IF(front!E1843&gt;$AJ$2,AA1843,AB1843)</f>
        <v>27943.267825077808</v>
      </c>
      <c r="AK1843">
        <f t="shared" si="565"/>
        <v>27879.6129605524</v>
      </c>
      <c r="AL1843">
        <f>SUMPRODUCT($B$7:$B$456,AK$7:AK$456,EXP(constants!$B$32+constants!$A$32*ABS($A$7:$A$456-$A1843)))</f>
        <v>6.8387654687827859E-11</v>
      </c>
      <c r="AM1843">
        <f t="shared" si="571"/>
        <v>27879.612960552331</v>
      </c>
      <c r="AN1843">
        <f t="shared" si="578"/>
        <v>27873.728390890559</v>
      </c>
      <c r="AP1843" s="4"/>
      <c r="AQ1843" s="4"/>
      <c r="AR1843" s="4"/>
    </row>
    <row r="1844" spans="1:44" x14ac:dyDescent="0.2">
      <c r="A1844">
        <f>front!A1844</f>
        <v>1021.33</v>
      </c>
      <c r="B1844" s="1">
        <f t="shared" si="579"/>
        <v>0.41000000000008185</v>
      </c>
      <c r="C1844" s="20">
        <f>front!B1844</f>
        <v>3336.15</v>
      </c>
      <c r="D1844" s="20">
        <f>front!C1844</f>
        <v>10081.6</v>
      </c>
      <c r="E1844" s="20">
        <f>front!D1844</f>
        <v>19938.349999999999</v>
      </c>
      <c r="F1844" s="20">
        <f>front!E1844</f>
        <v>64000</v>
      </c>
      <c r="G1844" s="20">
        <f>front!F1844</f>
        <v>64000</v>
      </c>
      <c r="H1844" s="20">
        <f>front!H1844</f>
        <v>10475.4</v>
      </c>
      <c r="I1844" s="20">
        <f>front!I1844</f>
        <v>11888.8</v>
      </c>
      <c r="J1844" s="20">
        <f>front!J1844</f>
        <v>11880.2</v>
      </c>
      <c r="K1844" s="20"/>
      <c r="L1844" s="4">
        <f>C1844/(constants!$A$4+constants!$B$4*data!C1844+constants!$C$4*data!C1844^2+constants!$D$4*data!C1844^3+constants!$E$4*data!C1844^4+constants!$F$4*data!C1844^5+constants!$G$4*data!C1844^6+constants!$H$4*data!C1844^7)</f>
        <v>3334.987393514084</v>
      </c>
      <c r="M1844" s="4">
        <f>D1844/(constants!$A$4+constants!$B$4*data!D1844+constants!$C$4*data!D1844^2+constants!$D$4*data!D1844^3+constants!$E$4*data!D1844^4+constants!$F$4*data!D1844^5+constants!$G$4*data!D1844^6+constants!$H$4*data!D1844^7)</f>
        <v>10090.643551400928</v>
      </c>
      <c r="N1844" s="4">
        <f>E1844/(constants!$A$4+constants!$B$4*data!E1844+constants!$C$4*data!E1844^2+constants!$D$4*data!E1844^3+constants!$E$4*data!E1844^4+constants!$F$4*data!E1844^5+constants!$G$4*data!E1844^6+constants!$H$4*data!E1844^7)</f>
        <v>19994.453822478601</v>
      </c>
      <c r="O1844" s="4">
        <f>F1844/(constants!$A$4+constants!$B$4*data!F1844+constants!$C$4*data!F1844^2+constants!$D$4*data!F1844^3+constants!$E$4*data!F1844^4+constants!$F$4*data!F1844^5+constants!$G$4*data!F1844^6+constants!$H$4*data!F1844^7)</f>
        <v>64773.712258592925</v>
      </c>
      <c r="P1844" s="4">
        <f>G1844/(constants!$A$4+constants!$B$4*data!G1844+constants!$C$4*data!G1844^2+constants!$D$4*data!G1844^3+constants!$E$4*data!G1844^4+constants!$F$4*data!G1844^5+constants!$G$4*data!G1844^6+constants!$H$4*data!G1844^7)</f>
        <v>64773.712258592925</v>
      </c>
      <c r="Q1844" s="4">
        <f>H1844/(constants!$A$4+constants!$B$4*data!H1844+constants!$C$4*data!H1844^2+constants!$D$4*data!H1844^3+constants!$E$4*data!H1844^4+constants!$F$4*data!H1844^5+constants!$G$4*data!H1844^6+constants!$H$4*data!H1844^7)</f>
        <v>10485.646205330639</v>
      </c>
      <c r="R1844" s="4">
        <f>I1844/(constants!$A$4+constants!$B$4*data!I1844+constants!$C$4*data!I1844^2+constants!$D$4*data!I1844^3+constants!$E$4*data!I1844^4+constants!$F$4*data!I1844^5+constants!$G$4*data!I1844^6+constants!$H$4*data!I1844^7)</f>
        <v>11903.893152360935</v>
      </c>
      <c r="S1844" s="4">
        <f>J1844/(constants!$A$4+constants!$B$4*data!J1844+constants!$C$4*data!J1844^2+constants!$D$4*data!J1844^3+constants!$E$4*data!J1844^4+constants!$F$4*data!J1844^5+constants!$G$4*data!J1844^6+constants!$H$4*data!J1844^7)</f>
        <v>11895.26121189902</v>
      </c>
      <c r="T1844" s="4"/>
      <c r="U1844" s="4">
        <f t="shared" si="572"/>
        <v>16659.466428964515</v>
      </c>
      <c r="V1844" s="2">
        <f t="shared" si="573"/>
        <v>54683.068707191997</v>
      </c>
      <c r="W1844" s="2">
        <f t="shared" si="574"/>
        <v>54683.068707191997</v>
      </c>
      <c r="X1844" s="2">
        <f t="shared" si="575"/>
        <v>1418.2469470302967</v>
      </c>
      <c r="Y1844" s="2">
        <f t="shared" si="576"/>
        <v>1409.6150065683814</v>
      </c>
      <c r="Z1844" s="2"/>
      <c r="AA1844" s="4">
        <f t="shared" si="566"/>
        <v>27765.777381607524</v>
      </c>
      <c r="AB1844" s="4">
        <f t="shared" si="567"/>
        <v>9113.8447845319988</v>
      </c>
      <c r="AC1844" s="4">
        <f t="shared" si="568"/>
        <v>9113.8447845319988</v>
      </c>
      <c r="AD1844" s="4">
        <f t="shared" si="569"/>
        <v>236.37449117171613</v>
      </c>
      <c r="AE1844" s="4">
        <f t="shared" si="570"/>
        <v>234.93583442806354</v>
      </c>
      <c r="AF1844" s="4"/>
      <c r="AG1844" s="4">
        <f t="shared" si="577"/>
        <v>1</v>
      </c>
      <c r="AH1844" s="4"/>
      <c r="AI1844" s="4"/>
      <c r="AJ1844">
        <f>IF(front!E1844&gt;$AJ$2,AA1844,AB1844)</f>
        <v>27765.777381607524</v>
      </c>
      <c r="AK1844">
        <f t="shared" si="565"/>
        <v>27702.122517082116</v>
      </c>
      <c r="AL1844">
        <f>SUMPRODUCT($B$7:$B$456,AK$7:AK$456,EXP(constants!$B$32+constants!$A$32*ABS($A$7:$A$456-$A1844)))</f>
        <v>6.717190130582071E-11</v>
      </c>
      <c r="AM1844">
        <f t="shared" si="571"/>
        <v>27702.122517082051</v>
      </c>
      <c r="AN1844">
        <f t="shared" si="578"/>
        <v>27696.237947420279</v>
      </c>
      <c r="AP1844" s="4"/>
      <c r="AQ1844" s="4"/>
      <c r="AR1844" s="4"/>
    </row>
    <row r="1845" spans="1:44" x14ac:dyDescent="0.2">
      <c r="A1845">
        <f>front!A1845</f>
        <v>1021.75</v>
      </c>
      <c r="B1845" s="1">
        <f t="shared" si="579"/>
        <v>0.41999999999995907</v>
      </c>
      <c r="C1845" s="20">
        <f>front!B1845</f>
        <v>3262.05</v>
      </c>
      <c r="D1845" s="20">
        <f>front!C1845</f>
        <v>9340.4</v>
      </c>
      <c r="E1845" s="20">
        <f>front!D1845</f>
        <v>19779.25</v>
      </c>
      <c r="F1845" s="20">
        <f>front!E1845</f>
        <v>64000</v>
      </c>
      <c r="G1845" s="20">
        <f>front!F1845</f>
        <v>64000</v>
      </c>
      <c r="H1845" s="20">
        <f>front!H1845</f>
        <v>9763</v>
      </c>
      <c r="I1845" s="20">
        <f>front!I1845</f>
        <v>11156.2</v>
      </c>
      <c r="J1845" s="20">
        <f>front!J1845</f>
        <v>11187.2</v>
      </c>
      <c r="K1845" s="20"/>
      <c r="L1845" s="4">
        <f>C1845/(constants!$A$4+constants!$B$4*data!C1845+constants!$C$4*data!C1845^2+constants!$D$4*data!C1845^3+constants!$E$4*data!C1845^4+constants!$F$4*data!C1845^5+constants!$G$4*data!C1845^6+constants!$H$4*data!C1845^7)</f>
        <v>3260.8783970647851</v>
      </c>
      <c r="M1845" s="4">
        <f>D1845/(constants!$A$4+constants!$B$4*data!D1845+constants!$C$4*data!D1845^2+constants!$D$4*data!D1845^3+constants!$E$4*data!D1845^4+constants!$F$4*data!D1845^5+constants!$G$4*data!D1845^6+constants!$H$4*data!D1845^7)</f>
        <v>9347.3597794173675</v>
      </c>
      <c r="N1845" s="4">
        <f>E1845/(constants!$A$4+constants!$B$4*data!E1845+constants!$C$4*data!E1845^2+constants!$D$4*data!E1845^3+constants!$E$4*data!E1845^4+constants!$F$4*data!E1845^5+constants!$G$4*data!E1845^6+constants!$H$4*data!E1845^7)</f>
        <v>19834.358545304705</v>
      </c>
      <c r="O1845" s="4">
        <f>F1845/(constants!$A$4+constants!$B$4*data!F1845+constants!$C$4*data!F1845^2+constants!$D$4*data!F1845^3+constants!$E$4*data!F1845^4+constants!$F$4*data!F1845^5+constants!$G$4*data!F1845^6+constants!$H$4*data!F1845^7)</f>
        <v>64773.712258592925</v>
      </c>
      <c r="P1845" s="4">
        <f>G1845/(constants!$A$4+constants!$B$4*data!G1845+constants!$C$4*data!G1845^2+constants!$D$4*data!G1845^3+constants!$E$4*data!G1845^4+constants!$F$4*data!G1845^5+constants!$G$4*data!G1845^6+constants!$H$4*data!G1845^7)</f>
        <v>64773.712258592925</v>
      </c>
      <c r="Q1845" s="4">
        <f>H1845/(constants!$A$4+constants!$B$4*data!H1845+constants!$C$4*data!H1845^2+constants!$D$4*data!H1845^3+constants!$E$4*data!H1845^4+constants!$F$4*data!H1845^5+constants!$G$4*data!H1845^6+constants!$H$4*data!H1845^7)</f>
        <v>9771.1188805596903</v>
      </c>
      <c r="R1845" s="4">
        <f>I1845/(constants!$A$4+constants!$B$4*data!I1845+constants!$C$4*data!I1845^2+constants!$D$4*data!I1845^3+constants!$E$4*data!I1845^4+constants!$F$4*data!I1845^5+constants!$G$4*data!I1845^6+constants!$H$4*data!I1845^7)</f>
        <v>11168.678717785151</v>
      </c>
      <c r="S1845" s="4">
        <f>J1845/(constants!$A$4+constants!$B$4*data!J1845+constants!$C$4*data!J1845^2+constants!$D$4*data!J1845^3+constants!$E$4*data!J1845^4+constants!$F$4*data!J1845^5+constants!$G$4*data!J1845^6+constants!$H$4*data!J1845^7)</f>
        <v>11199.784937376549</v>
      </c>
      <c r="T1845" s="4"/>
      <c r="U1845" s="4">
        <f t="shared" si="572"/>
        <v>16573.48014823992</v>
      </c>
      <c r="V1845" s="2">
        <f t="shared" si="573"/>
        <v>55426.352479175555</v>
      </c>
      <c r="W1845" s="2">
        <f t="shared" si="574"/>
        <v>55426.352479175555</v>
      </c>
      <c r="X1845" s="2">
        <f t="shared" si="575"/>
        <v>1397.5598372254608</v>
      </c>
      <c r="Y1845" s="2">
        <f t="shared" si="576"/>
        <v>1428.6660568168591</v>
      </c>
      <c r="Z1845" s="2"/>
      <c r="AA1845" s="4">
        <f t="shared" si="566"/>
        <v>27622.466913733198</v>
      </c>
      <c r="AB1845" s="4">
        <f t="shared" si="567"/>
        <v>9237.7254131959253</v>
      </c>
      <c r="AC1845" s="4">
        <f t="shared" si="568"/>
        <v>9237.7254131959253</v>
      </c>
      <c r="AD1845" s="4">
        <f t="shared" si="569"/>
        <v>232.92663953757682</v>
      </c>
      <c r="AE1845" s="4">
        <f t="shared" si="570"/>
        <v>238.11100946947653</v>
      </c>
      <c r="AF1845" s="4"/>
      <c r="AG1845" s="4">
        <f t="shared" si="577"/>
        <v>1</v>
      </c>
      <c r="AH1845" s="4"/>
      <c r="AI1845" s="4"/>
      <c r="AJ1845">
        <f>IF(front!E1845&gt;$AJ$2,AA1845,AB1845)</f>
        <v>27622.466913733198</v>
      </c>
      <c r="AK1845">
        <f t="shared" ref="AK1845:AK1908" si="580">AJ1845-$AG$4</f>
        <v>27558.812049207791</v>
      </c>
      <c r="AL1845">
        <f>SUMPRODUCT($B$7:$B$456,AK$7:AK$456,EXP(constants!$B$32+constants!$A$32*ABS($A$7:$A$456-$A1845)))</f>
        <v>6.5948902204913978E-11</v>
      </c>
      <c r="AM1845">
        <f t="shared" si="571"/>
        <v>27558.812049207725</v>
      </c>
      <c r="AN1845">
        <f t="shared" si="578"/>
        <v>27552.927479545953</v>
      </c>
      <c r="AP1845" s="4"/>
      <c r="AQ1845" s="4"/>
      <c r="AR1845" s="4"/>
    </row>
    <row r="1846" spans="1:44" x14ac:dyDescent="0.2">
      <c r="A1846">
        <f>front!A1846</f>
        <v>1022.17</v>
      </c>
      <c r="B1846" s="1">
        <f t="shared" si="579"/>
        <v>0.41999999999995907</v>
      </c>
      <c r="C1846" s="20">
        <f>front!B1846</f>
        <v>3312.3</v>
      </c>
      <c r="D1846" s="20">
        <f>front!C1846</f>
        <v>9833.4</v>
      </c>
      <c r="E1846" s="20">
        <f>front!D1846</f>
        <v>19697.400000000001</v>
      </c>
      <c r="F1846" s="20">
        <f>front!E1846</f>
        <v>64000</v>
      </c>
      <c r="G1846" s="20">
        <f>front!F1846</f>
        <v>64000</v>
      </c>
      <c r="H1846" s="20">
        <f>front!H1846</f>
        <v>10207.4</v>
      </c>
      <c r="I1846" s="20">
        <f>front!I1846</f>
        <v>11730.6</v>
      </c>
      <c r="J1846" s="20">
        <f>front!J1846</f>
        <v>11751</v>
      </c>
      <c r="K1846" s="20"/>
      <c r="L1846" s="4">
        <f>C1846/(constants!$A$4+constants!$B$4*data!C1846+constants!$C$4*data!C1846^2+constants!$D$4*data!C1846^3+constants!$E$4*data!C1846^4+constants!$F$4*data!C1846^5+constants!$G$4*data!C1846^6+constants!$H$4*data!C1846^7)</f>
        <v>3311.1342888585223</v>
      </c>
      <c r="M1846" s="4">
        <f>D1846/(constants!$A$4+constants!$B$4*data!D1846+constants!$C$4*data!D1846^2+constants!$D$4*data!D1846^3+constants!$E$4*data!D1846^4+constants!$F$4*data!D1846^5+constants!$G$4*data!D1846^6+constants!$H$4*data!D1846^7)</f>
        <v>9841.7194580724645</v>
      </c>
      <c r="N1846" s="4">
        <f>E1846/(constants!$A$4+constants!$B$4*data!E1846+constants!$C$4*data!E1846^2+constants!$D$4*data!E1846^3+constants!$E$4*data!E1846^4+constants!$F$4*data!E1846^5+constants!$G$4*data!E1846^6+constants!$H$4*data!E1846^7)</f>
        <v>19751.999058632115</v>
      </c>
      <c r="O1846" s="4">
        <f>F1846/(constants!$A$4+constants!$B$4*data!F1846+constants!$C$4*data!F1846^2+constants!$D$4*data!F1846^3+constants!$E$4*data!F1846^4+constants!$F$4*data!F1846^5+constants!$G$4*data!F1846^6+constants!$H$4*data!F1846^7)</f>
        <v>64773.712258592925</v>
      </c>
      <c r="P1846" s="4">
        <f>G1846/(constants!$A$4+constants!$B$4*data!G1846+constants!$C$4*data!G1846^2+constants!$D$4*data!G1846^3+constants!$E$4*data!G1846^4+constants!$F$4*data!G1846^5+constants!$G$4*data!G1846^6+constants!$H$4*data!G1846^7)</f>
        <v>64773.712258592925</v>
      </c>
      <c r="Q1846" s="4">
        <f>H1846/(constants!$A$4+constants!$B$4*data!H1846+constants!$C$4*data!H1846^2+constants!$D$4*data!H1846^3+constants!$E$4*data!H1846^4+constants!$F$4*data!H1846^5+constants!$G$4*data!H1846^6+constants!$H$4*data!H1846^7)</f>
        <v>10216.820595589257</v>
      </c>
      <c r="R1846" s="4">
        <f>I1846/(constants!$A$4+constants!$B$4*data!I1846+constants!$C$4*data!I1846^2+constants!$D$4*data!I1846^3+constants!$E$4*data!I1846^4+constants!$F$4*data!I1846^5+constants!$G$4*data!I1846^6+constants!$H$4*data!I1846^7)</f>
        <v>11745.110304385846</v>
      </c>
      <c r="S1846" s="4">
        <f>J1846/(constants!$A$4+constants!$B$4*data!J1846+constants!$C$4*data!J1846^2+constants!$D$4*data!J1846^3+constants!$E$4*data!J1846^4+constants!$F$4*data!J1846^5+constants!$G$4*data!J1846^6+constants!$H$4*data!J1846^7)</f>
        <v>11765.584902690103</v>
      </c>
      <c r="T1846" s="4"/>
      <c r="U1846" s="4">
        <f t="shared" si="572"/>
        <v>16440.864769773594</v>
      </c>
      <c r="V1846" s="2">
        <f t="shared" si="573"/>
        <v>54931.992800520457</v>
      </c>
      <c r="W1846" s="2">
        <f t="shared" si="574"/>
        <v>54931.992800520457</v>
      </c>
      <c r="X1846" s="2">
        <f t="shared" si="575"/>
        <v>1528.2897087965885</v>
      </c>
      <c r="Y1846" s="2">
        <f t="shared" si="576"/>
        <v>1548.7643071008461</v>
      </c>
      <c r="Z1846" s="2"/>
      <c r="AA1846" s="4">
        <f t="shared" si="566"/>
        <v>27401.441282955991</v>
      </c>
      <c r="AB1846" s="4">
        <f t="shared" si="567"/>
        <v>9155.3321334200755</v>
      </c>
      <c r="AC1846" s="4">
        <f t="shared" si="568"/>
        <v>9155.3321334200755</v>
      </c>
      <c r="AD1846" s="4">
        <f t="shared" si="569"/>
        <v>254.71495146609809</v>
      </c>
      <c r="AE1846" s="4">
        <f t="shared" si="570"/>
        <v>258.12738451680764</v>
      </c>
      <c r="AF1846" s="4"/>
      <c r="AG1846" s="4">
        <f t="shared" si="577"/>
        <v>1</v>
      </c>
      <c r="AH1846" s="4"/>
      <c r="AI1846" s="4"/>
      <c r="AJ1846">
        <f>IF(front!E1846&gt;$AJ$2,AA1846,AB1846)</f>
        <v>27401.441282955991</v>
      </c>
      <c r="AK1846">
        <f t="shared" si="580"/>
        <v>27337.786418430584</v>
      </c>
      <c r="AL1846">
        <f>SUMPRODUCT($B$7:$B$456,AK$7:AK$456,EXP(constants!$B$32+constants!$A$32*ABS($A$7:$A$456-$A1846)))</f>
        <v>6.4748170253987332E-11</v>
      </c>
      <c r="AM1846">
        <f t="shared" si="571"/>
        <v>27337.786418430518</v>
      </c>
      <c r="AN1846">
        <f t="shared" si="578"/>
        <v>27331.901848768746</v>
      </c>
      <c r="AP1846" s="4"/>
      <c r="AQ1846" s="4"/>
      <c r="AR1846" s="4"/>
    </row>
    <row r="1847" spans="1:44" x14ac:dyDescent="0.2">
      <c r="A1847">
        <f>front!A1847</f>
        <v>1022.58</v>
      </c>
      <c r="B1847" s="1">
        <f t="shared" si="579"/>
        <v>0.41000000000008185</v>
      </c>
      <c r="C1847" s="20">
        <f>front!B1847</f>
        <v>3245.05</v>
      </c>
      <c r="D1847" s="20">
        <f>front!C1847</f>
        <v>9160.2000000000007</v>
      </c>
      <c r="E1847" s="20">
        <f>front!D1847</f>
        <v>19503.75</v>
      </c>
      <c r="F1847" s="20">
        <f>front!E1847</f>
        <v>64000</v>
      </c>
      <c r="G1847" s="20">
        <f>front!F1847</f>
        <v>64000</v>
      </c>
      <c r="H1847" s="20">
        <f>front!H1847</f>
        <v>9561.2000000000007</v>
      </c>
      <c r="I1847" s="20">
        <f>front!I1847</f>
        <v>11006.2</v>
      </c>
      <c r="J1847" s="20">
        <f>front!J1847</f>
        <v>11003</v>
      </c>
      <c r="K1847" s="20"/>
      <c r="L1847" s="4">
        <f>C1847/(constants!$A$4+constants!$B$4*data!C1847+constants!$C$4*data!C1847^2+constants!$D$4*data!C1847^3+constants!$E$4*data!C1847^4+constants!$F$4*data!C1847^5+constants!$G$4*data!C1847^6+constants!$H$4*data!C1847^7)</f>
        <v>3243.8766024519136</v>
      </c>
      <c r="M1847" s="4">
        <f>D1847/(constants!$A$4+constants!$B$4*data!D1847+constants!$C$4*data!D1847^2+constants!$D$4*data!D1847^3+constants!$E$4*data!D1847^4+constants!$F$4*data!D1847^5+constants!$G$4*data!D1847^6+constants!$H$4*data!D1847^7)</f>
        <v>9166.6890814411345</v>
      </c>
      <c r="N1847" s="4">
        <f>E1847/(constants!$A$4+constants!$B$4*data!E1847+constants!$C$4*data!E1847^2+constants!$D$4*data!E1847^3+constants!$E$4*data!E1847^4+constants!$F$4*data!E1847^5+constants!$G$4*data!E1847^6+constants!$H$4*data!E1847^7)</f>
        <v>19557.150558686433</v>
      </c>
      <c r="O1847" s="4">
        <f>F1847/(constants!$A$4+constants!$B$4*data!F1847+constants!$C$4*data!F1847^2+constants!$D$4*data!F1847^3+constants!$E$4*data!F1847^4+constants!$F$4*data!F1847^5+constants!$G$4*data!F1847^6+constants!$H$4*data!F1847^7)</f>
        <v>64773.712258592925</v>
      </c>
      <c r="P1847" s="4">
        <f>G1847/(constants!$A$4+constants!$B$4*data!G1847+constants!$C$4*data!G1847^2+constants!$D$4*data!G1847^3+constants!$E$4*data!G1847^4+constants!$F$4*data!G1847^5+constants!$G$4*data!G1847^6+constants!$H$4*data!G1847^7)</f>
        <v>64773.712258592925</v>
      </c>
      <c r="Q1847" s="4">
        <f>H1847/(constants!$A$4+constants!$B$4*data!H1847+constants!$C$4*data!H1847^2+constants!$D$4*data!H1847^3+constants!$E$4*data!H1847^4+constants!$F$4*data!H1847^5+constants!$G$4*data!H1847^6+constants!$H$4*data!H1847^7)</f>
        <v>9568.7557549067515</v>
      </c>
      <c r="R1847" s="4">
        <f>I1847/(constants!$A$4+constants!$B$4*data!I1847+constants!$C$4*data!I1847^2+constants!$D$4*data!I1847^3+constants!$E$4*data!I1847^4+constants!$F$4*data!I1847^5+constants!$G$4*data!I1847^6+constants!$H$4*data!I1847^7)</f>
        <v>11018.170327055534</v>
      </c>
      <c r="S1847" s="4">
        <f>J1847/(constants!$A$4+constants!$B$4*data!J1847+constants!$C$4*data!J1847^2+constants!$D$4*data!J1847^3+constants!$E$4*data!J1847^4+constants!$F$4*data!J1847^5+constants!$G$4*data!J1847^6+constants!$H$4*data!J1847^7)</f>
        <v>11014.959582305764</v>
      </c>
      <c r="T1847" s="4"/>
      <c r="U1847" s="4">
        <f t="shared" si="572"/>
        <v>16313.27395623452</v>
      </c>
      <c r="V1847" s="2">
        <f t="shared" si="573"/>
        <v>55607.023177151787</v>
      </c>
      <c r="W1847" s="2">
        <f t="shared" si="574"/>
        <v>55607.023177151787</v>
      </c>
      <c r="X1847" s="2">
        <f t="shared" si="575"/>
        <v>1449.4145721487821</v>
      </c>
      <c r="Y1847" s="2">
        <f t="shared" si="576"/>
        <v>1446.2038273990129</v>
      </c>
      <c r="Z1847" s="2"/>
      <c r="AA1847" s="4">
        <f t="shared" si="566"/>
        <v>27188.789927057533</v>
      </c>
      <c r="AB1847" s="4">
        <f t="shared" si="567"/>
        <v>9267.8371961919638</v>
      </c>
      <c r="AC1847" s="4">
        <f t="shared" si="568"/>
        <v>9267.8371961919638</v>
      </c>
      <c r="AD1847" s="4">
        <f t="shared" si="569"/>
        <v>241.56909535813037</v>
      </c>
      <c r="AE1847" s="4">
        <f t="shared" si="570"/>
        <v>241.03397123316881</v>
      </c>
      <c r="AF1847" s="4"/>
      <c r="AG1847" s="4">
        <f t="shared" si="577"/>
        <v>1</v>
      </c>
      <c r="AH1847" s="4"/>
      <c r="AI1847" s="4"/>
      <c r="AJ1847">
        <f>IF(front!E1847&gt;$AJ$2,AA1847,AB1847)</f>
        <v>27188.789927057533</v>
      </c>
      <c r="AK1847">
        <f t="shared" si="580"/>
        <v>27125.135062532125</v>
      </c>
      <c r="AL1847">
        <f>SUMPRODUCT($B$7:$B$456,AK$7:AK$456,EXP(constants!$B$32+constants!$A$32*ABS($A$7:$A$456-$A1847)))</f>
        <v>6.3597117372814763E-11</v>
      </c>
      <c r="AM1847">
        <f t="shared" si="571"/>
        <v>27125.135062532063</v>
      </c>
      <c r="AN1847">
        <f t="shared" si="578"/>
        <v>27119.250492870291</v>
      </c>
      <c r="AP1847" s="4"/>
      <c r="AQ1847" s="4"/>
      <c r="AR1847" s="4"/>
    </row>
    <row r="1848" spans="1:44" x14ac:dyDescent="0.2">
      <c r="A1848">
        <f>front!A1848</f>
        <v>1023</v>
      </c>
      <c r="B1848" s="1">
        <f t="shared" si="579"/>
        <v>0.41999999999995907</v>
      </c>
      <c r="C1848" s="20">
        <f>front!B1848</f>
        <v>3368.35</v>
      </c>
      <c r="D1848" s="20">
        <f>front!C1848</f>
        <v>10357.4</v>
      </c>
      <c r="E1848" s="20">
        <f>front!D1848</f>
        <v>19446.650000000001</v>
      </c>
      <c r="F1848" s="20">
        <f>front!E1848</f>
        <v>64000</v>
      </c>
      <c r="G1848" s="20">
        <f>front!F1848</f>
        <v>64000</v>
      </c>
      <c r="H1848" s="20">
        <f>front!H1848</f>
        <v>10763.4</v>
      </c>
      <c r="I1848" s="20">
        <f>front!I1848</f>
        <v>12188</v>
      </c>
      <c r="J1848" s="20">
        <f>front!J1848</f>
        <v>12212</v>
      </c>
      <c r="K1848" s="20"/>
      <c r="L1848" s="4">
        <f>C1848/(constants!$A$4+constants!$B$4*data!C1848+constants!$C$4*data!C1848^2+constants!$D$4*data!C1848^3+constants!$E$4*data!C1848^4+constants!$F$4*data!C1848^5+constants!$G$4*data!C1848^6+constants!$H$4*data!C1848^7)</f>
        <v>3367.1919013396018</v>
      </c>
      <c r="M1848" s="4">
        <f>D1848/(constants!$A$4+constants!$B$4*data!D1848+constants!$C$4*data!D1848^2+constants!$D$4*data!D1848^3+constants!$E$4*data!D1848^4+constants!$F$4*data!D1848^5+constants!$G$4*data!D1848^6+constants!$H$4*data!D1848^7)</f>
        <v>10367.278950456441</v>
      </c>
      <c r="N1848" s="4">
        <f>E1848/(constants!$A$4+constants!$B$4*data!E1848+constants!$C$4*data!E1848^2+constants!$D$4*data!E1848^3+constants!$E$4*data!E1848^4+constants!$F$4*data!E1848^5+constants!$G$4*data!E1848^6+constants!$H$4*data!E1848^7)</f>
        <v>19499.699025516453</v>
      </c>
      <c r="O1848" s="4">
        <f>F1848/(constants!$A$4+constants!$B$4*data!F1848+constants!$C$4*data!F1848^2+constants!$D$4*data!F1848^3+constants!$E$4*data!F1848^4+constants!$F$4*data!F1848^5+constants!$G$4*data!F1848^6+constants!$H$4*data!F1848^7)</f>
        <v>64773.712258592925</v>
      </c>
      <c r="P1848" s="4">
        <f>G1848/(constants!$A$4+constants!$B$4*data!G1848+constants!$C$4*data!G1848^2+constants!$D$4*data!G1848^3+constants!$E$4*data!G1848^4+constants!$F$4*data!G1848^5+constants!$G$4*data!G1848^6+constants!$H$4*data!G1848^7)</f>
        <v>64773.712258592925</v>
      </c>
      <c r="Q1848" s="4">
        <f>H1848/(constants!$A$4+constants!$B$4*data!H1848+constants!$C$4*data!H1848^2+constants!$D$4*data!H1848^3+constants!$E$4*data!H1848^4+constants!$F$4*data!H1848^5+constants!$G$4*data!H1848^6+constants!$H$4*data!H1848^7)</f>
        <v>10774.567107348395</v>
      </c>
      <c r="R1848" s="4">
        <f>I1848/(constants!$A$4+constants!$B$4*data!I1848+constants!$C$4*data!I1848^2+constants!$D$4*data!I1848^3+constants!$E$4*data!I1848^4+constants!$F$4*data!I1848^5+constants!$G$4*data!I1848^6+constants!$H$4*data!I1848^7)</f>
        <v>12204.222569547064</v>
      </c>
      <c r="S1848" s="4">
        <f>J1848/(constants!$A$4+constants!$B$4*data!J1848+constants!$C$4*data!J1848^2+constants!$D$4*data!J1848^3+constants!$E$4*data!J1848^4+constants!$F$4*data!J1848^5+constants!$G$4*data!J1848^6+constants!$H$4*data!J1848^7)</f>
        <v>12228.314687997945</v>
      </c>
      <c r="T1848" s="4"/>
      <c r="U1848" s="4">
        <f t="shared" si="572"/>
        <v>16132.507124176851</v>
      </c>
      <c r="V1848" s="2">
        <f t="shared" si="573"/>
        <v>54406.433308136482</v>
      </c>
      <c r="W1848" s="2">
        <f t="shared" si="574"/>
        <v>54406.433308136482</v>
      </c>
      <c r="X1848" s="2">
        <f t="shared" si="575"/>
        <v>1429.6554621986688</v>
      </c>
      <c r="Y1848" s="2">
        <f t="shared" si="576"/>
        <v>1453.7475806495495</v>
      </c>
      <c r="Z1848" s="2"/>
      <c r="AA1848" s="4">
        <f t="shared" si="566"/>
        <v>26887.511873628086</v>
      </c>
      <c r="AB1848" s="4">
        <f t="shared" si="567"/>
        <v>9067.7388846894137</v>
      </c>
      <c r="AC1848" s="4">
        <f t="shared" si="568"/>
        <v>9067.7388846894137</v>
      </c>
      <c r="AD1848" s="4">
        <f t="shared" si="569"/>
        <v>238.2759103664448</v>
      </c>
      <c r="AE1848" s="4">
        <f t="shared" si="570"/>
        <v>242.29126344159161</v>
      </c>
      <c r="AF1848" s="4"/>
      <c r="AG1848" s="4">
        <f t="shared" si="577"/>
        <v>1</v>
      </c>
      <c r="AH1848" s="4"/>
      <c r="AI1848" s="4"/>
      <c r="AJ1848">
        <f>IF(front!E1848&gt;$AJ$2,AA1848,AB1848)</f>
        <v>26887.511873628086</v>
      </c>
      <c r="AK1848">
        <f t="shared" si="580"/>
        <v>26823.857009102678</v>
      </c>
      <c r="AL1848">
        <f>SUMPRODUCT($B$7:$B$456,AK$7:AK$456,EXP(constants!$B$32+constants!$A$32*ABS($A$7:$A$456-$A1848)))</f>
        <v>6.2439204378613568E-11</v>
      </c>
      <c r="AM1848">
        <f t="shared" si="571"/>
        <v>26823.857009102616</v>
      </c>
      <c r="AN1848">
        <f t="shared" si="578"/>
        <v>26817.972439440844</v>
      </c>
      <c r="AP1848" s="4"/>
      <c r="AQ1848" s="4"/>
      <c r="AR1848" s="4"/>
    </row>
    <row r="1849" spans="1:44" x14ac:dyDescent="0.2">
      <c r="A1849">
        <f>front!A1849</f>
        <v>1023.42</v>
      </c>
      <c r="B1849" s="1">
        <f t="shared" si="579"/>
        <v>0.41999999999995907</v>
      </c>
      <c r="C1849" s="20">
        <f>front!B1849</f>
        <v>3223.9</v>
      </c>
      <c r="D1849" s="20">
        <f>front!C1849</f>
        <v>9049.4</v>
      </c>
      <c r="E1849" s="20">
        <f>front!D1849</f>
        <v>19176.900000000001</v>
      </c>
      <c r="F1849" s="20">
        <f>front!E1849</f>
        <v>64000</v>
      </c>
      <c r="G1849" s="20">
        <f>front!F1849</f>
        <v>64000</v>
      </c>
      <c r="H1849" s="20">
        <f>front!H1849</f>
        <v>9444.7999999999993</v>
      </c>
      <c r="I1849" s="20">
        <f>front!I1849</f>
        <v>10915.4</v>
      </c>
      <c r="J1849" s="20">
        <f>front!J1849</f>
        <v>10904.2</v>
      </c>
      <c r="K1849" s="20"/>
      <c r="L1849" s="4">
        <f>C1849/(constants!$A$4+constants!$B$4*data!C1849+constants!$C$4*data!C1849^2+constants!$D$4*data!C1849^3+constants!$E$4*data!C1849^4+constants!$F$4*data!C1849^5+constants!$G$4*data!C1849^6+constants!$H$4*data!C1849^7)</f>
        <v>3222.7245093945007</v>
      </c>
      <c r="M1849" s="4">
        <f>D1849/(constants!$A$4+constants!$B$4*data!D1849+constants!$C$4*data!D1849^2+constants!$D$4*data!D1849^3+constants!$E$4*data!D1849^4+constants!$F$4*data!D1849^5+constants!$G$4*data!D1849^6+constants!$H$4*data!D1849^7)</f>
        <v>9055.6066883934382</v>
      </c>
      <c r="N1849" s="4">
        <f>E1849/(constants!$A$4+constants!$B$4*data!E1849+constants!$C$4*data!E1849^2+constants!$D$4*data!E1849^3+constants!$E$4*data!E1849^4+constants!$F$4*data!E1849^5+constants!$G$4*data!E1849^6+constants!$H$4*data!E1849^7)</f>
        <v>19228.299838369479</v>
      </c>
      <c r="O1849" s="4">
        <f>F1849/(constants!$A$4+constants!$B$4*data!F1849+constants!$C$4*data!F1849^2+constants!$D$4*data!F1849^3+constants!$E$4*data!F1849^4+constants!$F$4*data!F1849^5+constants!$G$4*data!F1849^6+constants!$H$4*data!F1849^7)</f>
        <v>64773.712258592925</v>
      </c>
      <c r="P1849" s="4">
        <f>G1849/(constants!$A$4+constants!$B$4*data!G1849+constants!$C$4*data!G1849^2+constants!$D$4*data!G1849^3+constants!$E$4*data!G1849^4+constants!$F$4*data!G1849^5+constants!$G$4*data!G1849^6+constants!$H$4*data!G1849^7)</f>
        <v>64773.712258592925</v>
      </c>
      <c r="Q1849" s="4">
        <f>H1849/(constants!$A$4+constants!$B$4*data!H1849+constants!$C$4*data!H1849^2+constants!$D$4*data!H1849^3+constants!$E$4*data!H1849^4+constants!$F$4*data!H1849^5+constants!$G$4*data!H1849^6+constants!$H$4*data!H1849^7)</f>
        <v>9452.0389387621781</v>
      </c>
      <c r="R1849" s="4">
        <f>I1849/(constants!$A$4+constants!$B$4*data!I1849+constants!$C$4*data!I1849^2+constants!$D$4*data!I1849^3+constants!$E$4*data!I1849^4+constants!$F$4*data!I1849^5+constants!$G$4*data!I1849^6+constants!$H$4*data!I1849^7)</f>
        <v>10927.067087460227</v>
      </c>
      <c r="S1849" s="4">
        <f>J1849/(constants!$A$4+constants!$B$4*data!J1849+constants!$C$4*data!J1849^2+constants!$D$4*data!J1849^3+constants!$E$4*data!J1849^4+constants!$F$4*data!J1849^5+constants!$G$4*data!J1849^6+constants!$H$4*data!J1849^7)</f>
        <v>10915.82991969328</v>
      </c>
      <c r="T1849" s="4"/>
      <c r="U1849" s="4">
        <f t="shared" si="572"/>
        <v>16005.575328974979</v>
      </c>
      <c r="V1849" s="2">
        <f t="shared" si="573"/>
        <v>55718.105570199485</v>
      </c>
      <c r="W1849" s="2">
        <f t="shared" si="574"/>
        <v>55718.105570199485</v>
      </c>
      <c r="X1849" s="2">
        <f t="shared" si="575"/>
        <v>1475.0281486980493</v>
      </c>
      <c r="Y1849" s="2">
        <f t="shared" si="576"/>
        <v>1463.7909809311022</v>
      </c>
      <c r="Z1849" s="2"/>
      <c r="AA1849" s="4">
        <f t="shared" si="566"/>
        <v>26675.958881624963</v>
      </c>
      <c r="AB1849" s="4">
        <f t="shared" si="567"/>
        <v>9286.3509283665808</v>
      </c>
      <c r="AC1849" s="4">
        <f t="shared" si="568"/>
        <v>9286.3509283665808</v>
      </c>
      <c r="AD1849" s="4">
        <f t="shared" si="569"/>
        <v>245.83802478300822</v>
      </c>
      <c r="AE1849" s="4">
        <f t="shared" si="570"/>
        <v>243.96516348851705</v>
      </c>
      <c r="AF1849" s="4"/>
      <c r="AG1849" s="4">
        <f t="shared" si="577"/>
        <v>1</v>
      </c>
      <c r="AH1849" s="4"/>
      <c r="AI1849" s="4"/>
      <c r="AJ1849">
        <f>IF(front!E1849&gt;$AJ$2,AA1849,AB1849)</f>
        <v>26675.958881624963</v>
      </c>
      <c r="AK1849">
        <f t="shared" si="580"/>
        <v>26612.304017099555</v>
      </c>
      <c r="AL1849">
        <f>SUMPRODUCT($B$7:$B$456,AK$7:AK$456,EXP(constants!$B$32+constants!$A$32*ABS($A$7:$A$456-$A1849)))</f>
        <v>6.1302373511362891E-11</v>
      </c>
      <c r="AM1849">
        <f t="shared" si="571"/>
        <v>26612.304017099494</v>
      </c>
      <c r="AN1849">
        <f t="shared" si="578"/>
        <v>26606.419447437722</v>
      </c>
      <c r="AP1849" s="4"/>
      <c r="AQ1849" s="4"/>
      <c r="AR1849" s="4"/>
    </row>
    <row r="1850" spans="1:44" x14ac:dyDescent="0.2">
      <c r="A1850">
        <f>front!A1850</f>
        <v>1023.83</v>
      </c>
      <c r="B1850" s="1">
        <f t="shared" si="579"/>
        <v>0.41000000000008185</v>
      </c>
      <c r="C1850" s="20">
        <f>front!B1850</f>
        <v>3279.15</v>
      </c>
      <c r="D1850" s="20">
        <f>front!C1850</f>
        <v>9565.4</v>
      </c>
      <c r="E1850" s="20">
        <f>front!D1850</f>
        <v>19095</v>
      </c>
      <c r="F1850" s="20">
        <f>front!E1850</f>
        <v>64000</v>
      </c>
      <c r="G1850" s="20">
        <f>front!F1850</f>
        <v>64000</v>
      </c>
      <c r="H1850" s="20">
        <f>front!H1850</f>
        <v>9968.4</v>
      </c>
      <c r="I1850" s="20">
        <f>front!I1850</f>
        <v>11356.8</v>
      </c>
      <c r="J1850" s="20">
        <f>front!J1850</f>
        <v>11381</v>
      </c>
      <c r="K1850" s="20"/>
      <c r="L1850" s="4">
        <f>C1850/(constants!$A$4+constants!$B$4*data!C1850+constants!$C$4*data!C1850^2+constants!$D$4*data!C1850^3+constants!$E$4*data!C1850^4+constants!$F$4*data!C1850^5+constants!$G$4*data!C1850^6+constants!$H$4*data!C1850^7)</f>
        <v>3277.9803034003912</v>
      </c>
      <c r="M1850" s="4">
        <f>D1850/(constants!$A$4+constants!$B$4*data!D1850+constants!$C$4*data!D1850^2+constants!$D$4*data!D1850^3+constants!$E$4*data!D1850^4+constants!$F$4*data!D1850^5+constants!$G$4*data!D1850^6+constants!$H$4*data!D1850^7)</f>
        <v>9572.9672959919535</v>
      </c>
      <c r="N1850" s="4">
        <f>E1850/(constants!$A$4+constants!$B$4*data!E1850+constants!$C$4*data!E1850^2+constants!$D$4*data!E1850^3+constants!$E$4*data!E1850^4+constants!$F$4*data!E1850^5+constants!$G$4*data!E1850^6+constants!$H$4*data!E1850^7)</f>
        <v>19145.902901364847</v>
      </c>
      <c r="O1850" s="4">
        <f>F1850/(constants!$A$4+constants!$B$4*data!F1850+constants!$C$4*data!F1850^2+constants!$D$4*data!F1850^3+constants!$E$4*data!F1850^4+constants!$F$4*data!F1850^5+constants!$G$4*data!F1850^6+constants!$H$4*data!F1850^7)</f>
        <v>64773.712258592925</v>
      </c>
      <c r="P1850" s="4">
        <f>G1850/(constants!$A$4+constants!$B$4*data!G1850+constants!$C$4*data!G1850^2+constants!$D$4*data!G1850^3+constants!$E$4*data!G1850^4+constants!$F$4*data!G1850^5+constants!$G$4*data!G1850^6+constants!$H$4*data!G1850^7)</f>
        <v>64773.712258592925</v>
      </c>
      <c r="Q1850" s="4">
        <f>H1850/(constants!$A$4+constants!$B$4*data!H1850+constants!$C$4*data!H1850^2+constants!$D$4*data!H1850^3+constants!$E$4*data!H1850^4+constants!$F$4*data!H1850^5+constants!$G$4*data!H1850^6+constants!$H$4*data!H1850^7)</f>
        <v>9977.1100360472628</v>
      </c>
      <c r="R1850" s="4">
        <f>I1850/(constants!$A$4+constants!$B$4*data!I1850+constants!$C$4*data!I1850^2+constants!$D$4*data!I1850^3+constants!$E$4*data!I1850^4+constants!$F$4*data!I1850^5+constants!$G$4*data!I1850^6+constants!$H$4*data!I1850^7)</f>
        <v>11369.973013549985</v>
      </c>
      <c r="S1850" s="4">
        <f>J1850/(constants!$A$4+constants!$B$4*data!J1850+constants!$C$4*data!J1850^2+constants!$D$4*data!J1850^3+constants!$E$4*data!J1850^4+constants!$F$4*data!J1850^5+constants!$G$4*data!J1850^6+constants!$H$4*data!J1850^7)</f>
        <v>11394.257880692203</v>
      </c>
      <c r="T1850" s="4"/>
      <c r="U1850" s="4">
        <f t="shared" si="572"/>
        <v>15867.922597964456</v>
      </c>
      <c r="V1850" s="2">
        <f t="shared" si="573"/>
        <v>55200.744962600969</v>
      </c>
      <c r="W1850" s="2">
        <f t="shared" si="574"/>
        <v>55200.744962600969</v>
      </c>
      <c r="X1850" s="2">
        <f t="shared" si="575"/>
        <v>1392.8629775027221</v>
      </c>
      <c r="Y1850" s="2">
        <f t="shared" si="576"/>
        <v>1417.1478446449401</v>
      </c>
      <c r="Z1850" s="2"/>
      <c r="AA1850" s="4">
        <f t="shared" si="566"/>
        <v>26446.537663274095</v>
      </c>
      <c r="AB1850" s="4">
        <f t="shared" si="567"/>
        <v>9200.1241604334955</v>
      </c>
      <c r="AC1850" s="4">
        <f t="shared" si="568"/>
        <v>9200.1241604334955</v>
      </c>
      <c r="AD1850" s="4">
        <f t="shared" si="569"/>
        <v>232.14382958378701</v>
      </c>
      <c r="AE1850" s="4">
        <f t="shared" si="570"/>
        <v>236.19130744082332</v>
      </c>
      <c r="AF1850" s="4"/>
      <c r="AG1850" s="4">
        <f t="shared" si="577"/>
        <v>1</v>
      </c>
      <c r="AH1850" s="4"/>
      <c r="AI1850" s="4"/>
      <c r="AJ1850">
        <f>IF(front!E1850&gt;$AJ$2,AA1850,AB1850)</f>
        <v>26446.537663274095</v>
      </c>
      <c r="AK1850">
        <f t="shared" si="580"/>
        <v>26382.882798748687</v>
      </c>
      <c r="AL1850">
        <f>SUMPRODUCT($B$7:$B$456,AK$7:AK$456,EXP(constants!$B$32+constants!$A$32*ABS($A$7:$A$456-$A1850)))</f>
        <v>6.0212577871174458E-11</v>
      </c>
      <c r="AM1850">
        <f t="shared" si="571"/>
        <v>26382.882798748626</v>
      </c>
      <c r="AN1850">
        <f t="shared" si="578"/>
        <v>26376.998229086854</v>
      </c>
      <c r="AP1850" s="4"/>
      <c r="AQ1850" s="4"/>
      <c r="AR1850" s="4"/>
    </row>
    <row r="1851" spans="1:44" x14ac:dyDescent="0.2">
      <c r="A1851">
        <f>front!A1851</f>
        <v>1024.25</v>
      </c>
      <c r="B1851" s="1">
        <f t="shared" si="579"/>
        <v>0.41999999999995907</v>
      </c>
      <c r="C1851" s="20">
        <f>front!B1851</f>
        <v>3306.05</v>
      </c>
      <c r="D1851" s="20">
        <f>front!C1851</f>
        <v>9773.7999999999993</v>
      </c>
      <c r="E1851" s="20">
        <f>front!D1851</f>
        <v>18972.3</v>
      </c>
      <c r="F1851" s="20">
        <f>front!E1851</f>
        <v>64000</v>
      </c>
      <c r="G1851" s="20">
        <f>front!F1851</f>
        <v>64000</v>
      </c>
      <c r="H1851" s="20">
        <f>front!H1851</f>
        <v>10198.799999999999</v>
      </c>
      <c r="I1851" s="20">
        <f>front!I1851</f>
        <v>11598</v>
      </c>
      <c r="J1851" s="20">
        <f>front!J1851</f>
        <v>11568.6</v>
      </c>
      <c r="K1851" s="20"/>
      <c r="L1851" s="4">
        <f>C1851/(constants!$A$4+constants!$B$4*data!C1851+constants!$C$4*data!C1851^2+constants!$D$4*data!C1851^3+constants!$E$4*data!C1851^4+constants!$F$4*data!C1851^5+constants!$G$4*data!C1851^6+constants!$H$4*data!C1851^7)</f>
        <v>3304.8835081439634</v>
      </c>
      <c r="M1851" s="4">
        <f>D1851/(constants!$A$4+constants!$B$4*data!D1851+constants!$C$4*data!D1851^2+constants!$D$4*data!D1851^3+constants!$E$4*data!D1851^4+constants!$F$4*data!D1851^5+constants!$G$4*data!D1851^6+constants!$H$4*data!D1851^7)</f>
        <v>9781.9495126603033</v>
      </c>
      <c r="N1851" s="4">
        <f>E1851/(constants!$A$4+constants!$B$4*data!E1851+constants!$C$4*data!E1851^2+constants!$D$4*data!E1851^3+constants!$E$4*data!E1851^4+constants!$F$4*data!E1851^5+constants!$G$4*data!E1851^6+constants!$H$4*data!E1851^7)</f>
        <v>19022.461721024316</v>
      </c>
      <c r="O1851" s="4">
        <f>F1851/(constants!$A$4+constants!$B$4*data!F1851+constants!$C$4*data!F1851^2+constants!$D$4*data!F1851^3+constants!$E$4*data!F1851^4+constants!$F$4*data!F1851^5+constants!$G$4*data!F1851^6+constants!$H$4*data!F1851^7)</f>
        <v>64773.712258592925</v>
      </c>
      <c r="P1851" s="4">
        <f>G1851/(constants!$A$4+constants!$B$4*data!G1851+constants!$C$4*data!G1851^2+constants!$D$4*data!G1851^3+constants!$E$4*data!G1851^4+constants!$F$4*data!G1851^5+constants!$G$4*data!G1851^6+constants!$H$4*data!G1851^7)</f>
        <v>64773.712258592925</v>
      </c>
      <c r="Q1851" s="4">
        <f>H1851/(constants!$A$4+constants!$B$4*data!H1851+constants!$C$4*data!H1851^2+constants!$D$4*data!H1851^3+constants!$E$4*data!H1851^4+constants!$F$4*data!H1851^5+constants!$G$4*data!H1851^6+constants!$H$4*data!H1851^7)</f>
        <v>10208.194605664092</v>
      </c>
      <c r="R1851" s="4">
        <f>I1851/(constants!$A$4+constants!$B$4*data!I1851+constants!$C$4*data!I1851^2+constants!$D$4*data!I1851^3+constants!$E$4*data!I1851^4+constants!$F$4*data!I1851^5+constants!$G$4*data!I1851^6+constants!$H$4*data!I1851^7)</f>
        <v>11612.029477741447</v>
      </c>
      <c r="S1851" s="4">
        <f>J1851/(constants!$A$4+constants!$B$4*data!J1851+constants!$C$4*data!J1851^2+constants!$D$4*data!J1851^3+constants!$E$4*data!J1851^4+constants!$F$4*data!J1851^5+constants!$G$4*data!J1851^6+constants!$H$4*data!J1851^7)</f>
        <v>11582.523825467535</v>
      </c>
      <c r="T1851" s="4"/>
      <c r="U1851" s="4">
        <f t="shared" si="572"/>
        <v>15717.578212880353</v>
      </c>
      <c r="V1851" s="2">
        <f t="shared" si="573"/>
        <v>54991.762745932618</v>
      </c>
      <c r="W1851" s="2">
        <f t="shared" si="574"/>
        <v>54991.762745932618</v>
      </c>
      <c r="X1851" s="2">
        <f t="shared" si="575"/>
        <v>1403.8348720773556</v>
      </c>
      <c r="Y1851" s="2">
        <f t="shared" si="576"/>
        <v>1374.3292198034433</v>
      </c>
      <c r="Z1851" s="2"/>
      <c r="AA1851" s="4">
        <f t="shared" si="566"/>
        <v>26195.963688133921</v>
      </c>
      <c r="AB1851" s="4">
        <f t="shared" si="567"/>
        <v>9165.2937909887696</v>
      </c>
      <c r="AC1851" s="4">
        <f t="shared" si="568"/>
        <v>9165.2937909887696</v>
      </c>
      <c r="AD1851" s="4">
        <f t="shared" si="569"/>
        <v>233.97247867955926</v>
      </c>
      <c r="AE1851" s="4">
        <f t="shared" si="570"/>
        <v>229.05486996724053</v>
      </c>
      <c r="AF1851" s="4"/>
      <c r="AG1851" s="4">
        <f t="shared" si="577"/>
        <v>1</v>
      </c>
      <c r="AH1851" s="4"/>
      <c r="AI1851" s="4"/>
      <c r="AJ1851">
        <f>IF(front!E1851&gt;$AJ$2,AA1851,AB1851)</f>
        <v>26195.963688133921</v>
      </c>
      <c r="AK1851">
        <f t="shared" si="580"/>
        <v>26132.308823608513</v>
      </c>
      <c r="AL1851">
        <f>SUMPRODUCT($B$7:$B$456,AK$7:AK$456,EXP(constants!$B$32+constants!$A$32*ABS($A$7:$A$456-$A1851)))</f>
        <v>5.9116287202484748E-11</v>
      </c>
      <c r="AM1851">
        <f t="shared" si="571"/>
        <v>26132.308823608455</v>
      </c>
      <c r="AN1851">
        <f t="shared" si="578"/>
        <v>26126.424253946683</v>
      </c>
      <c r="AP1851" s="4"/>
      <c r="AQ1851" s="4"/>
      <c r="AR1851" s="4"/>
    </row>
    <row r="1852" spans="1:44" x14ac:dyDescent="0.2">
      <c r="A1852">
        <f>front!A1852</f>
        <v>1024.6600000000001</v>
      </c>
      <c r="B1852" s="1">
        <f t="shared" si="579"/>
        <v>0.41000000000008185</v>
      </c>
      <c r="C1852" s="20">
        <f>front!B1852</f>
        <v>3252.75</v>
      </c>
      <c r="D1852" s="20">
        <f>front!C1852</f>
        <v>9272</v>
      </c>
      <c r="E1852" s="20">
        <f>front!D1852</f>
        <v>18723.8</v>
      </c>
      <c r="F1852" s="20">
        <f>front!E1852</f>
        <v>64000</v>
      </c>
      <c r="G1852" s="20">
        <f>front!F1852</f>
        <v>64000</v>
      </c>
      <c r="H1852" s="20">
        <f>front!H1852</f>
        <v>9681.7999999999993</v>
      </c>
      <c r="I1852" s="20">
        <f>front!I1852</f>
        <v>10996.6</v>
      </c>
      <c r="J1852" s="20">
        <f>front!J1852</f>
        <v>11049.2</v>
      </c>
      <c r="K1852" s="20"/>
      <c r="L1852" s="4">
        <f>C1852/(constants!$A$4+constants!$B$4*data!C1852+constants!$C$4*data!C1852^2+constants!$D$4*data!C1852^3+constants!$E$4*data!C1852^4+constants!$F$4*data!C1852^5+constants!$G$4*data!C1852^6+constants!$H$4*data!C1852^7)</f>
        <v>3251.5774028962628</v>
      </c>
      <c r="M1852" s="4">
        <f>D1852/(constants!$A$4+constants!$B$4*data!D1852+constants!$C$4*data!D1852^2+constants!$D$4*data!D1852^3+constants!$E$4*data!D1852^4+constants!$F$4*data!D1852^5+constants!$G$4*data!D1852^6+constants!$H$4*data!D1852^7)</f>
        <v>9278.7794487175343</v>
      </c>
      <c r="N1852" s="4">
        <f>E1852/(constants!$A$4+constants!$B$4*data!E1852+constants!$C$4*data!E1852^2+constants!$D$4*data!E1852^3+constants!$E$4*data!E1852^4+constants!$F$4*data!E1852^5+constants!$G$4*data!E1852^6+constants!$H$4*data!E1852^7)</f>
        <v>18772.472890370515</v>
      </c>
      <c r="O1852" s="4">
        <f>F1852/(constants!$A$4+constants!$B$4*data!F1852+constants!$C$4*data!F1852^2+constants!$D$4*data!F1852^3+constants!$E$4*data!F1852^4+constants!$F$4*data!F1852^5+constants!$G$4*data!F1852^6+constants!$H$4*data!F1852^7)</f>
        <v>64773.712258592925</v>
      </c>
      <c r="P1852" s="4">
        <f>G1852/(constants!$A$4+constants!$B$4*data!G1852+constants!$C$4*data!G1852^2+constants!$D$4*data!G1852^3+constants!$E$4*data!G1852^4+constants!$F$4*data!G1852^5+constants!$G$4*data!G1852^6+constants!$H$4*data!G1852^7)</f>
        <v>64773.712258592925</v>
      </c>
      <c r="Q1852" s="4">
        <f>H1852/(constants!$A$4+constants!$B$4*data!H1852+constants!$C$4*data!H1852^2+constants!$D$4*data!H1852^3+constants!$E$4*data!H1852^4+constants!$F$4*data!H1852^5+constants!$G$4*data!H1852^6+constants!$H$4*data!H1852^7)</f>
        <v>9689.6901799308343</v>
      </c>
      <c r="R1852" s="4">
        <f>I1852/(constants!$A$4+constants!$B$4*data!I1852+constants!$C$4*data!I1852^2+constants!$D$4*data!I1852^3+constants!$E$4*data!I1852^4+constants!$F$4*data!I1852^5+constants!$G$4*data!I1852^6+constants!$H$4*data!I1852^7)</f>
        <v>11008.538105481202</v>
      </c>
      <c r="S1852" s="4">
        <f>J1852/(constants!$A$4+constants!$B$4*data!J1852+constants!$C$4*data!J1852^2+constants!$D$4*data!J1852^3+constants!$E$4*data!J1852^4+constants!$F$4*data!J1852^5+constants!$G$4*data!J1852^6+constants!$H$4*data!J1852^7)</f>
        <v>11061.31511917508</v>
      </c>
      <c r="T1852" s="4"/>
      <c r="U1852" s="4">
        <f t="shared" si="572"/>
        <v>15520.895487474252</v>
      </c>
      <c r="V1852" s="2">
        <f t="shared" si="573"/>
        <v>55494.93280987539</v>
      </c>
      <c r="W1852" s="2">
        <f t="shared" si="574"/>
        <v>55494.93280987539</v>
      </c>
      <c r="X1852" s="2">
        <f t="shared" si="575"/>
        <v>1318.847925550368</v>
      </c>
      <c r="Y1852" s="2">
        <f t="shared" si="576"/>
        <v>1371.624939244246</v>
      </c>
      <c r="Z1852" s="2"/>
      <c r="AA1852" s="4">
        <f t="shared" si="566"/>
        <v>25868.159145790418</v>
      </c>
      <c r="AB1852" s="4">
        <f t="shared" si="567"/>
        <v>9249.1554683125651</v>
      </c>
      <c r="AC1852" s="4">
        <f t="shared" si="568"/>
        <v>9249.1554683125651</v>
      </c>
      <c r="AD1852" s="4">
        <f t="shared" si="569"/>
        <v>219.80798759172799</v>
      </c>
      <c r="AE1852" s="4">
        <f t="shared" si="570"/>
        <v>228.60415654070763</v>
      </c>
      <c r="AF1852" s="4"/>
      <c r="AG1852" s="4">
        <f t="shared" si="577"/>
        <v>1</v>
      </c>
      <c r="AH1852" s="4"/>
      <c r="AI1852" s="4"/>
      <c r="AJ1852">
        <f>IF(front!E1852&gt;$AJ$2,AA1852,AB1852)</f>
        <v>25868.159145790418</v>
      </c>
      <c r="AK1852">
        <f t="shared" si="580"/>
        <v>25804.50428126501</v>
      </c>
      <c r="AL1852">
        <f>SUMPRODUCT($B$7:$B$456,AK$7:AK$456,EXP(constants!$B$32+constants!$A$32*ABS($A$7:$A$456-$A1852)))</f>
        <v>5.8065354451154096E-11</v>
      </c>
      <c r="AM1852">
        <f t="shared" si="571"/>
        <v>25804.504281264952</v>
      </c>
      <c r="AN1852">
        <f t="shared" si="578"/>
        <v>25798.61971160318</v>
      </c>
      <c r="AP1852" s="4"/>
      <c r="AQ1852" s="4"/>
      <c r="AR1852" s="4"/>
    </row>
    <row r="1853" spans="1:44" x14ac:dyDescent="0.2">
      <c r="A1853">
        <f>front!A1853</f>
        <v>1025.08</v>
      </c>
      <c r="B1853" s="1">
        <f t="shared" si="579"/>
        <v>0.41999999999984539</v>
      </c>
      <c r="C1853" s="20">
        <f>front!B1853</f>
        <v>3292.25</v>
      </c>
      <c r="D1853" s="20">
        <f>front!C1853</f>
        <v>9631</v>
      </c>
      <c r="E1853" s="20">
        <f>front!D1853</f>
        <v>18621.650000000001</v>
      </c>
      <c r="F1853" s="20">
        <f>front!E1853</f>
        <v>64000</v>
      </c>
      <c r="G1853" s="20">
        <f>front!F1853</f>
        <v>64000</v>
      </c>
      <c r="H1853" s="20">
        <f>front!H1853</f>
        <v>10032</v>
      </c>
      <c r="I1853" s="20">
        <f>front!I1853</f>
        <v>11361.8</v>
      </c>
      <c r="J1853" s="20">
        <f>front!J1853</f>
        <v>11374</v>
      </c>
      <c r="K1853" s="20"/>
      <c r="L1853" s="4">
        <f>C1853/(constants!$A$4+constants!$B$4*data!C1853+constants!$C$4*data!C1853^2+constants!$D$4*data!C1853^3+constants!$E$4*data!C1853^4+constants!$F$4*data!C1853^5+constants!$G$4*data!C1853^6+constants!$H$4*data!C1853^7)</f>
        <v>3291.0818325872133</v>
      </c>
      <c r="M1853" s="4">
        <f>D1853/(constants!$A$4+constants!$B$4*data!D1853+constants!$C$4*data!D1853^2+constants!$D$4*data!D1853^3+constants!$E$4*data!D1853^4+constants!$F$4*data!D1853^5+constants!$G$4*data!D1853^6+constants!$H$4*data!D1853^7)</f>
        <v>9638.7485458220344</v>
      </c>
      <c r="N1853" s="4">
        <f>E1853/(constants!$A$4+constants!$B$4*data!E1853+constants!$C$4*data!E1853^2+constants!$D$4*data!E1853^3+constants!$E$4*data!E1853^4+constants!$F$4*data!E1853^5+constants!$G$4*data!E1853^6+constants!$H$4*data!E1853^7)</f>
        <v>18669.71567316521</v>
      </c>
      <c r="O1853" s="4">
        <f>F1853/(constants!$A$4+constants!$B$4*data!F1853+constants!$C$4*data!F1853^2+constants!$D$4*data!F1853^3+constants!$E$4*data!F1853^4+constants!$F$4*data!F1853^5+constants!$G$4*data!F1853^6+constants!$H$4*data!F1853^7)</f>
        <v>64773.712258592925</v>
      </c>
      <c r="P1853" s="4">
        <f>G1853/(constants!$A$4+constants!$B$4*data!G1853+constants!$C$4*data!G1853^2+constants!$D$4*data!G1853^3+constants!$E$4*data!G1853^4+constants!$F$4*data!G1853^5+constants!$G$4*data!G1853^6+constants!$H$4*data!G1853^7)</f>
        <v>64773.712258592925</v>
      </c>
      <c r="Q1853" s="4">
        <f>H1853/(constants!$A$4+constants!$B$4*data!H1853+constants!$C$4*data!H1853^2+constants!$D$4*data!H1853^3+constants!$E$4*data!H1853^4+constants!$F$4*data!H1853^5+constants!$G$4*data!H1853^6+constants!$H$4*data!H1853^7)</f>
        <v>10040.896744148433</v>
      </c>
      <c r="R1853" s="4">
        <f>I1853/(constants!$A$4+constants!$B$4*data!I1853+constants!$C$4*data!I1853^2+constants!$D$4*data!I1853^3+constants!$E$4*data!I1853^4+constants!$F$4*data!I1853^5+constants!$G$4*data!I1853^6+constants!$H$4*data!I1853^7)</f>
        <v>11374.990528577462</v>
      </c>
      <c r="S1853" s="4">
        <f>J1853/(constants!$A$4+constants!$B$4*data!J1853+constants!$C$4*data!J1853^2+constants!$D$4*data!J1853^3+constants!$E$4*data!J1853^4+constants!$F$4*data!J1853^5+constants!$G$4*data!J1853^6+constants!$H$4*data!J1853^7)</f>
        <v>11387.233307885768</v>
      </c>
      <c r="T1853" s="4"/>
      <c r="U1853" s="4">
        <f t="shared" si="572"/>
        <v>15378.633840577997</v>
      </c>
      <c r="V1853" s="2">
        <f t="shared" si="573"/>
        <v>55134.963712770892</v>
      </c>
      <c r="W1853" s="2">
        <f t="shared" si="574"/>
        <v>55134.963712770892</v>
      </c>
      <c r="X1853" s="2">
        <f t="shared" si="575"/>
        <v>1334.0937844290293</v>
      </c>
      <c r="Y1853" s="2">
        <f t="shared" si="576"/>
        <v>1346.3365637373354</v>
      </c>
      <c r="Z1853" s="2"/>
      <c r="AA1853" s="4">
        <f t="shared" si="566"/>
        <v>25631.056400963327</v>
      </c>
      <c r="AB1853" s="4">
        <f t="shared" si="567"/>
        <v>9189.1606187951493</v>
      </c>
      <c r="AC1853" s="4">
        <f t="shared" si="568"/>
        <v>9189.1606187951493</v>
      </c>
      <c r="AD1853" s="4">
        <f t="shared" si="569"/>
        <v>222.34896407150489</v>
      </c>
      <c r="AE1853" s="4">
        <f t="shared" si="570"/>
        <v>224.3894272895559</v>
      </c>
      <c r="AF1853" s="4"/>
      <c r="AG1853" s="4">
        <f t="shared" si="577"/>
        <v>1</v>
      </c>
      <c r="AH1853" s="4"/>
      <c r="AI1853" s="4"/>
      <c r="AJ1853">
        <f>IF(front!E1853&gt;$AJ$2,AA1853,AB1853)</f>
        <v>25631.056400963327</v>
      </c>
      <c r="AK1853">
        <f t="shared" si="580"/>
        <v>25567.401536437919</v>
      </c>
      <c r="AL1853">
        <f>SUMPRODUCT($B$7:$B$456,AK$7:AK$456,EXP(constants!$B$32+constants!$A$32*ABS($A$7:$A$456-$A1853)))</f>
        <v>5.7008158288665621E-11</v>
      </c>
      <c r="AM1853">
        <f t="shared" si="571"/>
        <v>25567.401536437861</v>
      </c>
      <c r="AN1853">
        <f t="shared" si="578"/>
        <v>25561.516966776089</v>
      </c>
      <c r="AP1853" s="4"/>
      <c r="AQ1853" s="4"/>
      <c r="AR1853" s="4"/>
    </row>
    <row r="1854" spans="1:44" x14ac:dyDescent="0.2">
      <c r="A1854">
        <f>front!A1854</f>
        <v>1025.5</v>
      </c>
      <c r="B1854" s="1">
        <f t="shared" si="579"/>
        <v>0.42000000000007276</v>
      </c>
      <c r="C1854" s="20">
        <f>front!B1854</f>
        <v>3250.7</v>
      </c>
      <c r="D1854" s="20">
        <f>front!C1854</f>
        <v>9149.2000000000007</v>
      </c>
      <c r="E1854" s="20">
        <f>front!D1854</f>
        <v>18459.5</v>
      </c>
      <c r="F1854" s="20">
        <f>front!E1854</f>
        <v>64000</v>
      </c>
      <c r="G1854" s="20">
        <f>front!F1854</f>
        <v>64000</v>
      </c>
      <c r="H1854" s="20">
        <f>front!H1854</f>
        <v>9529</v>
      </c>
      <c r="I1854" s="20">
        <f>front!I1854</f>
        <v>10880</v>
      </c>
      <c r="J1854" s="20">
        <f>front!J1854</f>
        <v>10909.6</v>
      </c>
      <c r="K1854" s="20"/>
      <c r="L1854" s="4">
        <f>C1854/(constants!$A$4+constants!$B$4*data!C1854+constants!$C$4*data!C1854^2+constants!$D$4*data!C1854^3+constants!$E$4*data!C1854^4+constants!$F$4*data!C1854^5+constants!$G$4*data!C1854^6+constants!$H$4*data!C1854^7)</f>
        <v>3249.5271877847385</v>
      </c>
      <c r="M1854" s="4">
        <f>D1854/(constants!$A$4+constants!$B$4*data!D1854+constants!$C$4*data!D1854^2+constants!$D$4*data!D1854^3+constants!$E$4*data!D1854^4+constants!$F$4*data!D1854^5+constants!$G$4*data!D1854^6+constants!$H$4*data!D1854^7)</f>
        <v>9155.6608065126966</v>
      </c>
      <c r="N1854" s="4">
        <f>E1854/(constants!$A$4+constants!$B$4*data!E1854+constants!$C$4*data!E1854^2+constants!$D$4*data!E1854^3+constants!$E$4*data!E1854^4+constants!$F$4*data!E1854^5+constants!$G$4*data!E1854^6+constants!$H$4*data!E1854^7)</f>
        <v>18506.607569839704</v>
      </c>
      <c r="O1854" s="4">
        <f>F1854/(constants!$A$4+constants!$B$4*data!F1854+constants!$C$4*data!F1854^2+constants!$D$4*data!F1854^3+constants!$E$4*data!F1854^4+constants!$F$4*data!F1854^5+constants!$G$4*data!F1854^6+constants!$H$4*data!F1854^7)</f>
        <v>64773.712258592925</v>
      </c>
      <c r="P1854" s="4">
        <f>G1854/(constants!$A$4+constants!$B$4*data!G1854+constants!$C$4*data!G1854^2+constants!$D$4*data!G1854^3+constants!$E$4*data!G1854^4+constants!$F$4*data!G1854^5+constants!$G$4*data!G1854^6+constants!$H$4*data!G1854^7)</f>
        <v>64773.712258592925</v>
      </c>
      <c r="Q1854" s="4">
        <f>H1854/(constants!$A$4+constants!$B$4*data!H1854+constants!$C$4*data!H1854^2+constants!$D$4*data!H1854^3+constants!$E$4*data!H1854^4+constants!$F$4*data!H1854^5+constants!$G$4*data!H1854^6+constants!$H$4*data!H1854^7)</f>
        <v>9536.4675266397899</v>
      </c>
      <c r="R1854" s="4">
        <f>I1854/(constants!$A$4+constants!$B$4*data!I1854+constants!$C$4*data!I1854^2+constants!$D$4*data!I1854^3+constants!$E$4*data!I1854^4+constants!$F$4*data!I1854^5+constants!$G$4*data!I1854^6+constants!$H$4*data!I1854^7)</f>
        <v>10891.549788212771</v>
      </c>
      <c r="S1854" s="4">
        <f>J1854/(constants!$A$4+constants!$B$4*data!J1854+constants!$C$4*data!J1854^2+constants!$D$4*data!J1854^3+constants!$E$4*data!J1854^4+constants!$F$4*data!J1854^5+constants!$G$4*data!J1854^6+constants!$H$4*data!J1854^7)</f>
        <v>10921.2478333818</v>
      </c>
      <c r="T1854" s="4"/>
      <c r="U1854" s="4">
        <f t="shared" si="572"/>
        <v>15257.080382054965</v>
      </c>
      <c r="V1854" s="2">
        <f t="shared" si="573"/>
        <v>55618.051452080224</v>
      </c>
      <c r="W1854" s="2">
        <f t="shared" si="574"/>
        <v>55618.051452080224</v>
      </c>
      <c r="X1854" s="2">
        <f t="shared" si="575"/>
        <v>1355.0822615729812</v>
      </c>
      <c r="Y1854" s="2">
        <f t="shared" si="576"/>
        <v>1384.78030674201</v>
      </c>
      <c r="Z1854" s="2"/>
      <c r="AA1854" s="4">
        <f t="shared" si="566"/>
        <v>25428.467303424939</v>
      </c>
      <c r="AB1854" s="4">
        <f t="shared" si="567"/>
        <v>9269.6752420133707</v>
      </c>
      <c r="AC1854" s="4">
        <f t="shared" si="568"/>
        <v>9269.6752420133707</v>
      </c>
      <c r="AD1854" s="4">
        <f t="shared" si="569"/>
        <v>225.84704359549687</v>
      </c>
      <c r="AE1854" s="4">
        <f t="shared" si="570"/>
        <v>230.79671779033498</v>
      </c>
      <c r="AF1854" s="4"/>
      <c r="AG1854" s="4">
        <f t="shared" si="577"/>
        <v>1</v>
      </c>
      <c r="AH1854" s="4"/>
      <c r="AI1854" s="4"/>
      <c r="AJ1854">
        <f>IF(front!E1854&gt;$AJ$2,AA1854,AB1854)</f>
        <v>25428.467303424939</v>
      </c>
      <c r="AK1854">
        <f t="shared" si="580"/>
        <v>25364.812438899531</v>
      </c>
      <c r="AL1854">
        <f>SUMPRODUCT($B$7:$B$456,AK$7:AK$456,EXP(constants!$B$32+constants!$A$32*ABS($A$7:$A$456-$A1854)))</f>
        <v>5.5970210501331486E-11</v>
      </c>
      <c r="AM1854">
        <f t="shared" si="571"/>
        <v>25364.812438899477</v>
      </c>
      <c r="AN1854">
        <f t="shared" si="578"/>
        <v>25358.927869237705</v>
      </c>
      <c r="AP1854" s="4"/>
      <c r="AQ1854" s="4"/>
      <c r="AR1854" s="4"/>
    </row>
    <row r="1855" spans="1:44" x14ac:dyDescent="0.2">
      <c r="A1855">
        <f>front!A1855</f>
        <v>1025.9100000000001</v>
      </c>
      <c r="B1855" s="1">
        <f t="shared" si="579"/>
        <v>0.41000000000008185</v>
      </c>
      <c r="C1855" s="20">
        <f>front!B1855</f>
        <v>3289.7</v>
      </c>
      <c r="D1855" s="20">
        <f>front!C1855</f>
        <v>9618</v>
      </c>
      <c r="E1855" s="20">
        <f>front!D1855</f>
        <v>18396.25</v>
      </c>
      <c r="F1855" s="20">
        <f>front!E1855</f>
        <v>64000</v>
      </c>
      <c r="G1855" s="20">
        <f>front!F1855</f>
        <v>64000</v>
      </c>
      <c r="H1855" s="20">
        <f>front!H1855</f>
        <v>9995.4</v>
      </c>
      <c r="I1855" s="20">
        <f>front!I1855</f>
        <v>11330.2</v>
      </c>
      <c r="J1855" s="20">
        <f>front!J1855</f>
        <v>11351.6</v>
      </c>
      <c r="K1855" s="20"/>
      <c r="L1855" s="4">
        <f>C1855/(constants!$A$4+constants!$B$4*data!C1855+constants!$C$4*data!C1855^2+constants!$D$4*data!C1855^3+constants!$E$4*data!C1855^4+constants!$F$4*data!C1855^5+constants!$G$4*data!C1855^6+constants!$H$4*data!C1855^7)</f>
        <v>3288.5315302385789</v>
      </c>
      <c r="M1855" s="4">
        <f>D1855/(constants!$A$4+constants!$B$4*data!D1855+constants!$C$4*data!D1855^2+constants!$D$4*data!D1855^3+constants!$E$4*data!D1855^4+constants!$F$4*data!D1855^5+constants!$G$4*data!D1855^6+constants!$H$4*data!D1855^7)</f>
        <v>9625.7124797734214</v>
      </c>
      <c r="N1855" s="4">
        <f>E1855/(constants!$A$4+constants!$B$4*data!E1855+constants!$C$4*data!E1855^2+constants!$D$4*data!E1855^3+constants!$E$4*data!E1855^4+constants!$F$4*data!E1855^5+constants!$G$4*data!E1855^6+constants!$H$4*data!E1855^7)</f>
        <v>18442.985772700977</v>
      </c>
      <c r="O1855" s="4">
        <f>F1855/(constants!$A$4+constants!$B$4*data!F1855+constants!$C$4*data!F1855^2+constants!$D$4*data!F1855^3+constants!$E$4*data!F1855^4+constants!$F$4*data!F1855^5+constants!$G$4*data!F1855^6+constants!$H$4*data!F1855^7)</f>
        <v>64773.712258592925</v>
      </c>
      <c r="P1855" s="4">
        <f>G1855/(constants!$A$4+constants!$B$4*data!G1855+constants!$C$4*data!G1855^2+constants!$D$4*data!G1855^3+constants!$E$4*data!G1855^4+constants!$F$4*data!G1855^5+constants!$G$4*data!G1855^6+constants!$H$4*data!G1855^7)</f>
        <v>64773.712258592925</v>
      </c>
      <c r="Q1855" s="4">
        <f>H1855/(constants!$A$4+constants!$B$4*data!H1855+constants!$C$4*data!H1855^2+constants!$D$4*data!H1855^3+constants!$E$4*data!H1855^4+constants!$F$4*data!H1855^5+constants!$G$4*data!H1855^6+constants!$H$4*data!H1855^7)</f>
        <v>10004.189087817562</v>
      </c>
      <c r="R1855" s="4">
        <f>I1855/(constants!$A$4+constants!$B$4*data!I1855+constants!$C$4*data!I1855^2+constants!$D$4*data!I1855^3+constants!$E$4*data!I1855^4+constants!$F$4*data!I1855^5+constants!$G$4*data!I1855^6+constants!$H$4*data!I1855^7)</f>
        <v>11343.280004520668</v>
      </c>
      <c r="S1855" s="4">
        <f>J1855/(constants!$A$4+constants!$B$4*data!J1855+constants!$C$4*data!J1855^2+constants!$D$4*data!J1855^3+constants!$E$4*data!J1855^4+constants!$F$4*data!J1855^5+constants!$G$4*data!J1855^6+constants!$H$4*data!J1855^7)</f>
        <v>11364.754808703079</v>
      </c>
      <c r="T1855" s="4"/>
      <c r="U1855" s="4">
        <f t="shared" si="572"/>
        <v>15154.454242462398</v>
      </c>
      <c r="V1855" s="2">
        <f t="shared" si="573"/>
        <v>55147.999778819503</v>
      </c>
      <c r="W1855" s="2">
        <f t="shared" si="574"/>
        <v>55147.999778819503</v>
      </c>
      <c r="X1855" s="2">
        <f t="shared" si="575"/>
        <v>1339.0909167031059</v>
      </c>
      <c r="Y1855" s="2">
        <f t="shared" si="576"/>
        <v>1360.5657208855173</v>
      </c>
      <c r="Z1855" s="2"/>
      <c r="AA1855" s="4">
        <f t="shared" si="566"/>
        <v>25257.42373743733</v>
      </c>
      <c r="AB1855" s="4">
        <f t="shared" si="567"/>
        <v>9191.3332964699166</v>
      </c>
      <c r="AC1855" s="4">
        <f t="shared" si="568"/>
        <v>9191.3332964699166</v>
      </c>
      <c r="AD1855" s="4">
        <f t="shared" si="569"/>
        <v>223.18181945051765</v>
      </c>
      <c r="AE1855" s="4">
        <f t="shared" si="570"/>
        <v>226.76095348091954</v>
      </c>
      <c r="AF1855" s="4"/>
      <c r="AG1855" s="4">
        <f t="shared" si="577"/>
        <v>1</v>
      </c>
      <c r="AH1855" s="4"/>
      <c r="AI1855" s="4"/>
      <c r="AJ1855">
        <f>IF(front!E1855&gt;$AJ$2,AA1855,AB1855)</f>
        <v>25257.42373743733</v>
      </c>
      <c r="AK1855">
        <f t="shared" si="580"/>
        <v>25193.768872911922</v>
      </c>
      <c r="AL1855">
        <f>SUMPRODUCT($B$7:$B$456,AK$7:AK$456,EXP(constants!$B$32+constants!$A$32*ABS($A$7:$A$456-$A1855)))</f>
        <v>5.4975206753663022E-11</v>
      </c>
      <c r="AM1855">
        <f t="shared" si="571"/>
        <v>25193.768872911867</v>
      </c>
      <c r="AN1855">
        <f t="shared" si="578"/>
        <v>25187.884303250095</v>
      </c>
      <c r="AP1855" s="4"/>
      <c r="AQ1855" s="4"/>
      <c r="AR1855" s="4"/>
    </row>
    <row r="1856" spans="1:44" x14ac:dyDescent="0.2">
      <c r="A1856">
        <f>front!A1856</f>
        <v>1026.33</v>
      </c>
      <c r="B1856" s="1">
        <f t="shared" si="579"/>
        <v>0.41999999999984539</v>
      </c>
      <c r="C1856" s="20">
        <f>front!B1856</f>
        <v>3268.4</v>
      </c>
      <c r="D1856" s="20">
        <f>front!C1856</f>
        <v>9444.2000000000007</v>
      </c>
      <c r="E1856" s="20">
        <f>front!D1856</f>
        <v>18236.150000000001</v>
      </c>
      <c r="F1856" s="20">
        <f>front!E1856</f>
        <v>64000</v>
      </c>
      <c r="G1856" s="20">
        <f>front!F1856</f>
        <v>64000</v>
      </c>
      <c r="H1856" s="20">
        <f>front!H1856</f>
        <v>9814.7999999999993</v>
      </c>
      <c r="I1856" s="20">
        <f>front!I1856</f>
        <v>11133.6</v>
      </c>
      <c r="J1856" s="20">
        <f>front!J1856</f>
        <v>11193.8</v>
      </c>
      <c r="K1856" s="20"/>
      <c r="L1856" s="4">
        <f>C1856/(constants!$A$4+constants!$B$4*data!C1856+constants!$C$4*data!C1856^2+constants!$D$4*data!C1856^3+constants!$E$4*data!C1856^4+constants!$F$4*data!C1856^5+constants!$G$4*data!C1856^6+constants!$H$4*data!C1856^7)</f>
        <v>3267.2290931179291</v>
      </c>
      <c r="M1856" s="4">
        <f>D1856/(constants!$A$4+constants!$B$4*data!D1856+constants!$C$4*data!D1856^2+constants!$D$4*data!D1856^3+constants!$E$4*data!D1856^4+constants!$F$4*data!D1856^5+constants!$G$4*data!D1856^6+constants!$H$4*data!D1856^7)</f>
        <v>9451.4373208899033</v>
      </c>
      <c r="N1856" s="4">
        <f>E1856/(constants!$A$4+constants!$B$4*data!E1856+constants!$C$4*data!E1856^2+constants!$D$4*data!E1856^3+constants!$E$4*data!E1856^4+constants!$F$4*data!E1856^5+constants!$G$4*data!E1856^6+constants!$H$4*data!E1856^7)</f>
        <v>18281.949543553936</v>
      </c>
      <c r="O1856" s="4">
        <f>F1856/(constants!$A$4+constants!$B$4*data!F1856+constants!$C$4*data!F1856^2+constants!$D$4*data!F1856^3+constants!$E$4*data!F1856^4+constants!$F$4*data!F1856^5+constants!$G$4*data!F1856^6+constants!$H$4*data!F1856^7)</f>
        <v>64773.712258592925</v>
      </c>
      <c r="P1856" s="4">
        <f>G1856/(constants!$A$4+constants!$B$4*data!G1856+constants!$C$4*data!G1856^2+constants!$D$4*data!G1856^3+constants!$E$4*data!G1856^4+constants!$F$4*data!G1856^5+constants!$G$4*data!G1856^6+constants!$H$4*data!G1856^7)</f>
        <v>64773.712258592925</v>
      </c>
      <c r="Q1856" s="4">
        <f>H1856/(constants!$A$4+constants!$B$4*data!H1856+constants!$C$4*data!H1856^2+constants!$D$4*data!H1856^3+constants!$E$4*data!H1856^4+constants!$F$4*data!H1856^5+constants!$G$4*data!H1856^6+constants!$H$4*data!H1856^7)</f>
        <v>9823.0662576265368</v>
      </c>
      <c r="R1856" s="4">
        <f>I1856/(constants!$A$4+constants!$B$4*data!I1856+constants!$C$4*data!I1856^2+constants!$D$4*data!I1856^3+constants!$E$4*data!I1856^4+constants!$F$4*data!I1856^5+constants!$G$4*data!I1856^6+constants!$H$4*data!I1856^7)</f>
        <v>11146.001528585819</v>
      </c>
      <c r="S1856" s="4">
        <f>J1856/(constants!$A$4+constants!$B$4*data!J1856+constants!$C$4*data!J1856^2+constants!$D$4*data!J1856^3+constants!$E$4*data!J1856^4+constants!$F$4*data!J1856^5+constants!$G$4*data!J1856^6+constants!$H$4*data!J1856^7)</f>
        <v>11206.407602696627</v>
      </c>
      <c r="T1856" s="4"/>
      <c r="U1856" s="4">
        <f t="shared" si="572"/>
        <v>15014.720450436007</v>
      </c>
      <c r="V1856" s="2">
        <f t="shared" si="573"/>
        <v>55322.27493770302</v>
      </c>
      <c r="W1856" s="2">
        <f t="shared" si="574"/>
        <v>55322.27493770302</v>
      </c>
      <c r="X1856" s="2">
        <f t="shared" si="575"/>
        <v>1322.9352709592822</v>
      </c>
      <c r="Y1856" s="2">
        <f t="shared" si="576"/>
        <v>1383.34134507009</v>
      </c>
      <c r="Z1856" s="2"/>
      <c r="AA1856" s="4">
        <f t="shared" si="566"/>
        <v>25024.534084060011</v>
      </c>
      <c r="AB1856" s="4">
        <f t="shared" si="567"/>
        <v>9220.379156283836</v>
      </c>
      <c r="AC1856" s="4">
        <f t="shared" si="568"/>
        <v>9220.379156283836</v>
      </c>
      <c r="AD1856" s="4">
        <f t="shared" si="569"/>
        <v>220.48921182654706</v>
      </c>
      <c r="AE1856" s="4">
        <f t="shared" si="570"/>
        <v>230.55689084501503</v>
      </c>
      <c r="AF1856" s="4"/>
      <c r="AG1856" s="4">
        <f t="shared" si="577"/>
        <v>1</v>
      </c>
      <c r="AH1856" s="4"/>
      <c r="AI1856" s="4"/>
      <c r="AJ1856">
        <f>IF(front!E1856&gt;$AJ$2,AA1856,AB1856)</f>
        <v>25024.534084060011</v>
      </c>
      <c r="AK1856">
        <f t="shared" si="580"/>
        <v>24960.879219534603</v>
      </c>
      <c r="AL1856">
        <f>SUMPRODUCT($B$7:$B$456,AK$7:AK$456,EXP(constants!$B$32+constants!$A$32*ABS($A$7:$A$456-$A1856)))</f>
        <v>5.397427292382002E-11</v>
      </c>
      <c r="AM1856">
        <f t="shared" si="571"/>
        <v>24960.879219534549</v>
      </c>
      <c r="AN1856">
        <f t="shared" si="578"/>
        <v>24954.994649872777</v>
      </c>
      <c r="AP1856" s="4"/>
      <c r="AQ1856" s="4"/>
      <c r="AR1856" s="4"/>
    </row>
    <row r="1857" spans="1:44" x14ac:dyDescent="0.2">
      <c r="A1857">
        <f>front!A1857</f>
        <v>1026.74</v>
      </c>
      <c r="B1857" s="1">
        <f t="shared" si="579"/>
        <v>0.41000000000008185</v>
      </c>
      <c r="C1857" s="20">
        <f>front!B1857</f>
        <v>3310.1</v>
      </c>
      <c r="D1857" s="20">
        <f>front!C1857</f>
        <v>9867.2000000000007</v>
      </c>
      <c r="E1857" s="20">
        <f>front!D1857</f>
        <v>18167.349999999999</v>
      </c>
      <c r="F1857" s="20">
        <f>front!E1857</f>
        <v>64000</v>
      </c>
      <c r="G1857" s="20">
        <f>front!F1857</f>
        <v>64000</v>
      </c>
      <c r="H1857" s="20">
        <f>front!H1857</f>
        <v>10264.4</v>
      </c>
      <c r="I1857" s="20">
        <f>front!I1857</f>
        <v>11662.2</v>
      </c>
      <c r="J1857" s="20">
        <f>front!J1857</f>
        <v>11631.8</v>
      </c>
      <c r="K1857" s="20"/>
      <c r="L1857" s="4">
        <f>C1857/(constants!$A$4+constants!$B$4*data!C1857+constants!$C$4*data!C1857^2+constants!$D$4*data!C1857^3+constants!$E$4*data!C1857^4+constants!$F$4*data!C1857^5+constants!$G$4*data!C1857^6+constants!$H$4*data!C1857^7)</f>
        <v>3308.9340124917117</v>
      </c>
      <c r="M1857" s="4">
        <f>D1857/(constants!$A$4+constants!$B$4*data!D1857+constants!$C$4*data!D1857^2+constants!$D$4*data!D1857^3+constants!$E$4*data!D1857^4+constants!$F$4*data!D1857^5+constants!$G$4*data!D1857^6+constants!$H$4*data!D1857^7)</f>
        <v>9875.6165142283244</v>
      </c>
      <c r="N1857" s="4">
        <f>E1857/(constants!$A$4+constants!$B$4*data!E1857+constants!$C$4*data!E1857^2+constants!$D$4*data!E1857^3+constants!$E$4*data!E1857^4+constants!$F$4*data!E1857^5+constants!$G$4*data!E1857^6+constants!$H$4*data!E1857^7)</f>
        <v>18212.749372840048</v>
      </c>
      <c r="O1857" s="4">
        <f>F1857/(constants!$A$4+constants!$B$4*data!F1857+constants!$C$4*data!F1857^2+constants!$D$4*data!F1857^3+constants!$E$4*data!F1857^4+constants!$F$4*data!F1857^5+constants!$G$4*data!F1857^6+constants!$H$4*data!F1857^7)</f>
        <v>64773.712258592925</v>
      </c>
      <c r="P1857" s="4">
        <f>G1857/(constants!$A$4+constants!$B$4*data!G1857+constants!$C$4*data!G1857^2+constants!$D$4*data!G1857^3+constants!$E$4*data!G1857^4+constants!$F$4*data!G1857^5+constants!$G$4*data!G1857^6+constants!$H$4*data!G1857^7)</f>
        <v>64773.712258592925</v>
      </c>
      <c r="Q1857" s="4">
        <f>H1857/(constants!$A$4+constants!$B$4*data!H1857+constants!$C$4*data!H1857^2+constants!$D$4*data!H1857^3+constants!$E$4*data!H1857^4+constants!$F$4*data!H1857^5+constants!$G$4*data!H1857^6+constants!$H$4*data!H1857^7)</f>
        <v>10273.993647699368</v>
      </c>
      <c r="R1857" s="4">
        <f>I1857/(constants!$A$4+constants!$B$4*data!I1857+constants!$C$4*data!I1857^2+constants!$D$4*data!I1857^3+constants!$E$4*data!I1857^4+constants!$F$4*data!I1857^5+constants!$G$4*data!I1857^6+constants!$H$4*data!I1857^7)</f>
        <v>11676.461395671382</v>
      </c>
      <c r="S1857" s="4">
        <f>J1857/(constants!$A$4+constants!$B$4*data!J1857+constants!$C$4*data!J1857^2+constants!$D$4*data!J1857^3+constants!$E$4*data!J1857^4+constants!$F$4*data!J1857^5+constants!$G$4*data!J1857^6+constants!$H$4*data!J1857^7)</f>
        <v>11645.951371497</v>
      </c>
      <c r="T1857" s="4"/>
      <c r="U1857" s="4">
        <f t="shared" si="572"/>
        <v>14903.815360348337</v>
      </c>
      <c r="V1857" s="2">
        <f t="shared" si="573"/>
        <v>54898.095744364604</v>
      </c>
      <c r="W1857" s="2">
        <f t="shared" si="574"/>
        <v>54898.095744364604</v>
      </c>
      <c r="X1857" s="2">
        <f t="shared" si="575"/>
        <v>1402.467747972014</v>
      </c>
      <c r="Y1857" s="2">
        <f t="shared" si="576"/>
        <v>1371.9577237976318</v>
      </c>
      <c r="Z1857" s="2"/>
      <c r="AA1857" s="4">
        <f t="shared" si="566"/>
        <v>24839.692267247228</v>
      </c>
      <c r="AB1857" s="4">
        <f t="shared" si="567"/>
        <v>9149.6826240607679</v>
      </c>
      <c r="AC1857" s="4">
        <f t="shared" si="568"/>
        <v>9149.6826240607679</v>
      </c>
      <c r="AD1857" s="4">
        <f t="shared" si="569"/>
        <v>233.74462466200231</v>
      </c>
      <c r="AE1857" s="4">
        <f t="shared" si="570"/>
        <v>228.65962063293864</v>
      </c>
      <c r="AF1857" s="4"/>
      <c r="AG1857" s="4">
        <f t="shared" si="577"/>
        <v>1</v>
      </c>
      <c r="AH1857" s="4"/>
      <c r="AI1857" s="4"/>
      <c r="AJ1857">
        <f>IF(front!E1857&gt;$AJ$2,AA1857,AB1857)</f>
        <v>24839.692267247228</v>
      </c>
      <c r="AK1857">
        <f t="shared" si="580"/>
        <v>24776.03740272182</v>
      </c>
      <c r="AL1857">
        <f>SUMPRODUCT($B$7:$B$456,AK$7:AK$456,EXP(constants!$B$32+constants!$A$32*ABS($A$7:$A$456-$A1857)))</f>
        <v>5.3014751718595957E-11</v>
      </c>
      <c r="AM1857">
        <f t="shared" si="571"/>
        <v>24776.037402721766</v>
      </c>
      <c r="AN1857">
        <f t="shared" si="578"/>
        <v>24770.152833059994</v>
      </c>
      <c r="AP1857" s="4"/>
      <c r="AQ1857" s="4"/>
      <c r="AR1857" s="4"/>
    </row>
    <row r="1858" spans="1:44" x14ac:dyDescent="0.2">
      <c r="A1858">
        <f>front!A1858</f>
        <v>1027.1600000000001</v>
      </c>
      <c r="B1858" s="1">
        <f t="shared" si="579"/>
        <v>0.42000000000007276</v>
      </c>
      <c r="C1858" s="20">
        <f>front!B1858</f>
        <v>3277.05</v>
      </c>
      <c r="D1858" s="20">
        <f>front!C1858</f>
        <v>9441</v>
      </c>
      <c r="E1858" s="20">
        <f>front!D1858</f>
        <v>17975.650000000001</v>
      </c>
      <c r="F1858" s="20">
        <f>front!E1858</f>
        <v>64000</v>
      </c>
      <c r="G1858" s="20">
        <f>front!F1858</f>
        <v>64000</v>
      </c>
      <c r="H1858" s="20">
        <f>front!H1858</f>
        <v>9845.7999999999993</v>
      </c>
      <c r="I1858" s="20">
        <f>front!I1858</f>
        <v>11148.8</v>
      </c>
      <c r="J1858" s="20">
        <f>front!J1858</f>
        <v>11207.2</v>
      </c>
      <c r="K1858" s="20"/>
      <c r="L1858" s="4">
        <f>C1858/(constants!$A$4+constants!$B$4*data!C1858+constants!$C$4*data!C1858^2+constants!$D$4*data!C1858^3+constants!$E$4*data!C1858^4+constants!$F$4*data!C1858^5+constants!$G$4*data!C1858^6+constants!$H$4*data!C1858^7)</f>
        <v>3275.8800638163757</v>
      </c>
      <c r="M1858" s="4">
        <f>D1858/(constants!$A$4+constants!$B$4*data!D1858+constants!$C$4*data!D1858^2+constants!$D$4*data!D1858^3+constants!$E$4*data!D1858^4+constants!$F$4*data!D1858^5+constants!$G$4*data!D1858^6+constants!$H$4*data!D1858^7)</f>
        <v>9448.2286948732362</v>
      </c>
      <c r="N1858" s="4">
        <f>E1858/(constants!$A$4+constants!$B$4*data!E1858+constants!$C$4*data!E1858^2+constants!$D$4*data!E1858^3+constants!$E$4*data!E1858^4+constants!$F$4*data!E1858^5+constants!$G$4*data!E1858^6+constants!$H$4*data!E1858^7)</f>
        <v>18019.941247993411</v>
      </c>
      <c r="O1858" s="4">
        <f>F1858/(constants!$A$4+constants!$B$4*data!F1858+constants!$C$4*data!F1858^2+constants!$D$4*data!F1858^3+constants!$E$4*data!F1858^4+constants!$F$4*data!F1858^5+constants!$G$4*data!F1858^6+constants!$H$4*data!F1858^7)</f>
        <v>64773.712258592925</v>
      </c>
      <c r="P1858" s="4">
        <f>G1858/(constants!$A$4+constants!$B$4*data!G1858+constants!$C$4*data!G1858^2+constants!$D$4*data!G1858^3+constants!$E$4*data!G1858^4+constants!$F$4*data!G1858^5+constants!$G$4*data!G1858^6+constants!$H$4*data!G1858^7)</f>
        <v>64773.712258592925</v>
      </c>
      <c r="Q1858" s="4">
        <f>H1858/(constants!$A$4+constants!$B$4*data!H1858+constants!$C$4*data!H1858^2+constants!$D$4*data!H1858^3+constants!$E$4*data!H1858^4+constants!$F$4*data!H1858^5+constants!$G$4*data!H1858^6+constants!$H$4*data!H1858^7)</f>
        <v>9854.1550075435898</v>
      </c>
      <c r="R1858" s="4">
        <f>I1858/(constants!$A$4+constants!$B$4*data!I1858+constants!$C$4*data!I1858^2+constants!$D$4*data!I1858^3+constants!$E$4*data!I1858^4+constants!$F$4*data!I1858^5+constants!$G$4*data!I1858^6+constants!$H$4*data!I1858^7)</f>
        <v>11161.253420376737</v>
      </c>
      <c r="S1858" s="4">
        <f>J1858/(constants!$A$4+constants!$B$4*data!J1858+constants!$C$4*data!J1858^2+constants!$D$4*data!J1858^3+constants!$E$4*data!J1858^4+constants!$F$4*data!J1858^5+constants!$G$4*data!J1858^6+constants!$H$4*data!J1858^7)</f>
        <v>11219.853675015678</v>
      </c>
      <c r="T1858" s="4"/>
      <c r="U1858" s="4">
        <f t="shared" si="572"/>
        <v>14744.061184177035</v>
      </c>
      <c r="V1858" s="2">
        <f t="shared" si="573"/>
        <v>55325.483563719688</v>
      </c>
      <c r="W1858" s="2">
        <f t="shared" si="574"/>
        <v>55325.483563719688</v>
      </c>
      <c r="X1858" s="2">
        <f t="shared" si="575"/>
        <v>1307.0984128331474</v>
      </c>
      <c r="Y1858" s="2">
        <f t="shared" si="576"/>
        <v>1365.6986674720883</v>
      </c>
      <c r="Z1858" s="2"/>
      <c r="AA1858" s="4">
        <f t="shared" si="566"/>
        <v>24573.435306961725</v>
      </c>
      <c r="AB1858" s="4">
        <f t="shared" si="567"/>
        <v>9220.9139272866141</v>
      </c>
      <c r="AC1858" s="4">
        <f t="shared" si="568"/>
        <v>9220.9139272866141</v>
      </c>
      <c r="AD1858" s="4">
        <f t="shared" si="569"/>
        <v>217.84973547219124</v>
      </c>
      <c r="AE1858" s="4">
        <f t="shared" si="570"/>
        <v>227.61644457868138</v>
      </c>
      <c r="AF1858" s="4"/>
      <c r="AG1858" s="4">
        <f t="shared" si="577"/>
        <v>1</v>
      </c>
      <c r="AH1858" s="4"/>
      <c r="AI1858" s="4"/>
      <c r="AJ1858">
        <f>IF(front!E1858&gt;$AJ$2,AA1858,AB1858)</f>
        <v>24573.435306961725</v>
      </c>
      <c r="AK1858">
        <f t="shared" si="580"/>
        <v>24509.780442436317</v>
      </c>
      <c r="AL1858">
        <f>SUMPRODUCT($B$7:$B$456,AK$7:AK$456,EXP(constants!$B$32+constants!$A$32*ABS($A$7:$A$456-$A1858)))</f>
        <v>5.204951190215159E-11</v>
      </c>
      <c r="AM1858">
        <f t="shared" si="571"/>
        <v>24509.780442436266</v>
      </c>
      <c r="AN1858">
        <f t="shared" si="578"/>
        <v>24503.895872774494</v>
      </c>
      <c r="AP1858" s="4"/>
      <c r="AQ1858" s="4"/>
      <c r="AR1858" s="4"/>
    </row>
    <row r="1859" spans="1:44" x14ac:dyDescent="0.2">
      <c r="A1859">
        <f>front!A1859</f>
        <v>1027.57</v>
      </c>
      <c r="B1859" s="1">
        <f t="shared" si="579"/>
        <v>0.40999999999985448</v>
      </c>
      <c r="C1859" s="20">
        <f>front!B1859</f>
        <v>3239.2</v>
      </c>
      <c r="D1859" s="20">
        <f>front!C1859</f>
        <v>9185</v>
      </c>
      <c r="E1859" s="20">
        <f>front!D1859</f>
        <v>17818.2</v>
      </c>
      <c r="F1859" s="20">
        <f>front!E1859</f>
        <v>64000</v>
      </c>
      <c r="G1859" s="20">
        <f>front!F1859</f>
        <v>64000</v>
      </c>
      <c r="H1859" s="20">
        <f>front!H1859</f>
        <v>9517.4</v>
      </c>
      <c r="I1859" s="20">
        <f>front!I1859</f>
        <v>10904.2</v>
      </c>
      <c r="J1859" s="20">
        <f>front!J1859</f>
        <v>10910.2</v>
      </c>
      <c r="K1859" s="20"/>
      <c r="L1859" s="4">
        <f>C1859/(constants!$A$4+constants!$B$4*data!C1859+constants!$C$4*data!C1859^2+constants!$D$4*data!C1859^3+constants!$E$4*data!C1859^4+constants!$F$4*data!C1859^5+constants!$G$4*data!C1859^6+constants!$H$4*data!C1859^7)</f>
        <v>3238.0260080451999</v>
      </c>
      <c r="M1859" s="4">
        <f>D1859/(constants!$A$4+constants!$B$4*data!D1859+constants!$C$4*data!D1859^2+constants!$D$4*data!D1859^3+constants!$E$4*data!D1859^4+constants!$F$4*data!D1859^5+constants!$G$4*data!D1859^6+constants!$H$4*data!D1859^7)</f>
        <v>9191.5530220976379</v>
      </c>
      <c r="N1859" s="4">
        <f>E1859/(constants!$A$4+constants!$B$4*data!E1859+constants!$C$4*data!E1859^2+constants!$D$4*data!E1859^3+constants!$E$4*data!E1859^4+constants!$F$4*data!E1859^5+constants!$G$4*data!E1859^6+constants!$H$4*data!E1859^7)</f>
        <v>17861.588740104726</v>
      </c>
      <c r="O1859" s="4">
        <f>F1859/(constants!$A$4+constants!$B$4*data!F1859+constants!$C$4*data!F1859^2+constants!$D$4*data!F1859^3+constants!$E$4*data!F1859^4+constants!$F$4*data!F1859^5+constants!$G$4*data!F1859^6+constants!$H$4*data!F1859^7)</f>
        <v>64773.712258592925</v>
      </c>
      <c r="P1859" s="4">
        <f>G1859/(constants!$A$4+constants!$B$4*data!G1859+constants!$C$4*data!G1859^2+constants!$D$4*data!G1859^3+constants!$E$4*data!G1859^4+constants!$F$4*data!G1859^5+constants!$G$4*data!G1859^6+constants!$H$4*data!G1859^7)</f>
        <v>64773.712258592925</v>
      </c>
      <c r="Q1859" s="4">
        <f>H1859/(constants!$A$4+constants!$B$4*data!H1859+constants!$C$4*data!H1859^2+constants!$D$4*data!H1859^3+constants!$E$4*data!H1859^4+constants!$F$4*data!H1859^5+constants!$G$4*data!H1859^6+constants!$H$4*data!H1859^7)</f>
        <v>9524.8358524249306</v>
      </c>
      <c r="R1859" s="4">
        <f>I1859/(constants!$A$4+constants!$B$4*data!I1859+constants!$C$4*data!I1859^2+constants!$D$4*data!I1859^3+constants!$E$4*data!I1859^4+constants!$F$4*data!I1859^5+constants!$G$4*data!I1859^6+constants!$H$4*data!I1859^7)</f>
        <v>10915.82991969328</v>
      </c>
      <c r="S1859" s="4">
        <f>J1859/(constants!$A$4+constants!$B$4*data!J1859+constants!$C$4*data!J1859^2+constants!$D$4*data!J1859^3+constants!$E$4*data!J1859^4+constants!$F$4*data!J1859^5+constants!$G$4*data!J1859^6+constants!$H$4*data!J1859^7)</f>
        <v>10921.849824537067</v>
      </c>
      <c r="T1859" s="4"/>
      <c r="U1859" s="4">
        <f t="shared" si="572"/>
        <v>14623.562732059527</v>
      </c>
      <c r="V1859" s="2">
        <f t="shared" si="573"/>
        <v>55582.159236495288</v>
      </c>
      <c r="W1859" s="2">
        <f t="shared" si="574"/>
        <v>55582.159236495288</v>
      </c>
      <c r="X1859" s="2">
        <f t="shared" si="575"/>
        <v>1390.9940672683497</v>
      </c>
      <c r="Y1859" s="2">
        <f t="shared" si="576"/>
        <v>1397.0139721121359</v>
      </c>
      <c r="Z1859" s="2"/>
      <c r="AA1859" s="4">
        <f t="shared" si="566"/>
        <v>24372.604553432546</v>
      </c>
      <c r="AB1859" s="4">
        <f t="shared" si="567"/>
        <v>9263.6932060825475</v>
      </c>
      <c r="AC1859" s="4">
        <f t="shared" si="568"/>
        <v>9263.6932060825475</v>
      </c>
      <c r="AD1859" s="4">
        <f t="shared" si="569"/>
        <v>231.83234454472495</v>
      </c>
      <c r="AE1859" s="4">
        <f t="shared" si="570"/>
        <v>232.83566201868933</v>
      </c>
      <c r="AF1859" s="4"/>
      <c r="AG1859" s="4">
        <f t="shared" si="577"/>
        <v>1</v>
      </c>
      <c r="AH1859" s="4"/>
      <c r="AI1859" s="4"/>
      <c r="AJ1859">
        <f>IF(front!E1859&gt;$AJ$2,AA1859,AB1859)</f>
        <v>24372.604553432546</v>
      </c>
      <c r="AK1859">
        <f t="shared" si="580"/>
        <v>24308.949688907138</v>
      </c>
      <c r="AL1859">
        <f>SUMPRODUCT($B$7:$B$456,AK$7:AK$456,EXP(constants!$B$32+constants!$A$32*ABS($A$7:$A$456-$A1859)))</f>
        <v>5.1124207906632473E-11</v>
      </c>
      <c r="AM1859">
        <f t="shared" si="571"/>
        <v>24308.949688907087</v>
      </c>
      <c r="AN1859">
        <f t="shared" si="578"/>
        <v>24303.065119245315</v>
      </c>
      <c r="AP1859" s="4"/>
      <c r="AQ1859" s="4"/>
      <c r="AR1859" s="4"/>
    </row>
    <row r="1860" spans="1:44" x14ac:dyDescent="0.2">
      <c r="A1860">
        <f>front!A1860</f>
        <v>1027.99</v>
      </c>
      <c r="B1860" s="1">
        <f t="shared" si="579"/>
        <v>0.42000000000007276</v>
      </c>
      <c r="C1860" s="20">
        <f>front!B1860</f>
        <v>3303.35</v>
      </c>
      <c r="D1860" s="20">
        <f>front!C1860</f>
        <v>9727</v>
      </c>
      <c r="E1860" s="20">
        <f>front!D1860</f>
        <v>17802.849999999999</v>
      </c>
      <c r="F1860" s="20">
        <f>front!E1860</f>
        <v>64000</v>
      </c>
      <c r="G1860" s="20">
        <f>front!F1860</f>
        <v>64000</v>
      </c>
      <c r="H1860" s="20">
        <f>front!H1860</f>
        <v>10135</v>
      </c>
      <c r="I1860" s="20">
        <f>front!I1860</f>
        <v>11534.4</v>
      </c>
      <c r="J1860" s="20">
        <f>front!J1860</f>
        <v>11558</v>
      </c>
      <c r="K1860" s="20"/>
      <c r="L1860" s="4">
        <f>C1860/(constants!$A$4+constants!$B$4*data!C1860+constants!$C$4*data!C1860^2+constants!$D$4*data!C1860^3+constants!$E$4*data!C1860^4+constants!$F$4*data!C1860^5+constants!$G$4*data!C1860^6+constants!$H$4*data!C1860^7)</f>
        <v>3302.1831750921874</v>
      </c>
      <c r="M1860" s="4">
        <f>D1860/(constants!$A$4+constants!$B$4*data!D1860+constants!$C$4*data!D1860^2+constants!$D$4*data!D1860^3+constants!$E$4*data!D1860^4+constants!$F$4*data!D1860^5+constants!$G$4*data!D1860^6+constants!$H$4*data!D1860^7)</f>
        <v>9735.0171359284705</v>
      </c>
      <c r="N1860" s="4">
        <f>E1860/(constants!$A$4+constants!$B$4*data!E1860+constants!$C$4*data!E1860^2+constants!$D$4*data!E1860^3+constants!$E$4*data!E1860^4+constants!$F$4*data!E1860^5+constants!$G$4*data!E1860^6+constants!$H$4*data!E1860^7)</f>
        <v>17846.15112416109</v>
      </c>
      <c r="O1860" s="4">
        <f>F1860/(constants!$A$4+constants!$B$4*data!F1860+constants!$C$4*data!F1860^2+constants!$D$4*data!F1860^3+constants!$E$4*data!F1860^4+constants!$F$4*data!F1860^5+constants!$G$4*data!F1860^6+constants!$H$4*data!F1860^7)</f>
        <v>64773.712258592925</v>
      </c>
      <c r="P1860" s="4">
        <f>G1860/(constants!$A$4+constants!$B$4*data!G1860+constants!$C$4*data!G1860^2+constants!$D$4*data!G1860^3+constants!$E$4*data!G1860^4+constants!$F$4*data!G1860^5+constants!$G$4*data!G1860^6+constants!$H$4*data!G1860^7)</f>
        <v>64773.712258592925</v>
      </c>
      <c r="Q1860" s="4">
        <f>H1860/(constants!$A$4+constants!$B$4*data!H1860+constants!$C$4*data!H1860^2+constants!$D$4*data!H1860^3+constants!$E$4*data!H1860^4+constants!$F$4*data!H1860^5+constants!$G$4*data!H1860^6+constants!$H$4*data!H1860^7)</f>
        <v>10144.202778007773</v>
      </c>
      <c r="R1860" s="4">
        <f>I1860/(constants!$A$4+constants!$B$4*data!I1860+constants!$C$4*data!I1860^2+constants!$D$4*data!I1860^3+constants!$E$4*data!I1860^4+constants!$F$4*data!I1860^5+constants!$G$4*data!I1860^6+constants!$H$4*data!I1860^7)</f>
        <v>11548.201361897633</v>
      </c>
      <c r="S1860" s="4">
        <f>J1860/(constants!$A$4+constants!$B$4*data!J1860+constants!$C$4*data!J1860^2+constants!$D$4*data!J1860^3+constants!$E$4*data!J1860^4+constants!$F$4*data!J1860^5+constants!$G$4*data!J1860^6+constants!$H$4*data!J1860^7)</f>
        <v>11571.885818511593</v>
      </c>
      <c r="T1860" s="4"/>
      <c r="U1860" s="4">
        <f t="shared" si="572"/>
        <v>14543.967949068901</v>
      </c>
      <c r="V1860" s="2">
        <f t="shared" si="573"/>
        <v>55038.695122664452</v>
      </c>
      <c r="W1860" s="2">
        <f t="shared" si="574"/>
        <v>55038.695122664452</v>
      </c>
      <c r="X1860" s="2">
        <f t="shared" si="575"/>
        <v>1403.9985838898592</v>
      </c>
      <c r="Y1860" s="2">
        <f t="shared" si="576"/>
        <v>1427.6830405038199</v>
      </c>
      <c r="Z1860" s="2"/>
      <c r="AA1860" s="4">
        <f t="shared" si="566"/>
        <v>24239.946581781503</v>
      </c>
      <c r="AB1860" s="4">
        <f t="shared" si="567"/>
        <v>9173.1158537774081</v>
      </c>
      <c r="AC1860" s="4">
        <f t="shared" si="568"/>
        <v>9173.1158537774081</v>
      </c>
      <c r="AD1860" s="4">
        <f t="shared" si="569"/>
        <v>233.99976398164321</v>
      </c>
      <c r="AE1860" s="4">
        <f t="shared" si="570"/>
        <v>237.94717341730333</v>
      </c>
      <c r="AF1860" s="4"/>
      <c r="AG1860" s="4">
        <f t="shared" si="577"/>
        <v>1</v>
      </c>
      <c r="AH1860" s="4"/>
      <c r="AI1860" s="4"/>
      <c r="AJ1860">
        <f>IF(front!E1860&gt;$AJ$2,AA1860,AB1860)</f>
        <v>24239.946581781503</v>
      </c>
      <c r="AK1860">
        <f t="shared" si="580"/>
        <v>24176.291717256096</v>
      </c>
      <c r="AL1860">
        <f>SUMPRODUCT($B$7:$B$456,AK$7:AK$456,EXP(constants!$B$32+constants!$A$32*ABS($A$7:$A$456-$A1860)))</f>
        <v>5.0193389229642368E-11</v>
      </c>
      <c r="AM1860">
        <f t="shared" si="571"/>
        <v>24176.291717256045</v>
      </c>
      <c r="AN1860">
        <f t="shared" si="578"/>
        <v>24170.407147594273</v>
      </c>
      <c r="AP1860" s="4"/>
      <c r="AQ1860" s="4"/>
      <c r="AR1860" s="4"/>
    </row>
    <row r="1861" spans="1:44" x14ac:dyDescent="0.2">
      <c r="A1861">
        <f>front!A1861</f>
        <v>1028.4000000000001</v>
      </c>
      <c r="B1861" s="1">
        <f t="shared" si="579"/>
        <v>0.41000000000008185</v>
      </c>
      <c r="C1861" s="20">
        <f>front!B1861</f>
        <v>3325.95</v>
      </c>
      <c r="D1861" s="20">
        <f>front!C1861</f>
        <v>9885</v>
      </c>
      <c r="E1861" s="20">
        <f>front!D1861</f>
        <v>17619.099999999999</v>
      </c>
      <c r="F1861" s="20">
        <f>front!E1861</f>
        <v>64000</v>
      </c>
      <c r="G1861" s="20">
        <f>front!F1861</f>
        <v>64000</v>
      </c>
      <c r="H1861" s="20">
        <f>front!H1861</f>
        <v>10295.799999999999</v>
      </c>
      <c r="I1861" s="20">
        <f>front!I1861</f>
        <v>11766.2</v>
      </c>
      <c r="J1861" s="20">
        <f>front!J1861</f>
        <v>11738.2</v>
      </c>
      <c r="K1861" s="20"/>
      <c r="L1861" s="4">
        <f>C1861/(constants!$A$4+constants!$B$4*data!C1861+constants!$C$4*data!C1861^2+constants!$D$4*data!C1861^3+constants!$E$4*data!C1861^4+constants!$F$4*data!C1861^5+constants!$G$4*data!C1861^6+constants!$H$4*data!C1861^7)</f>
        <v>3324.7860413862531</v>
      </c>
      <c r="M1861" s="4">
        <f>D1861/(constants!$A$4+constants!$B$4*data!D1861+constants!$C$4*data!D1861^2+constants!$D$4*data!D1861^3+constants!$E$4*data!D1861^4+constants!$F$4*data!D1861^5+constants!$G$4*data!D1861^6+constants!$H$4*data!D1861^7)</f>
        <v>9893.4678236174605</v>
      </c>
      <c r="N1861" s="4">
        <f>E1861/(constants!$A$4+constants!$B$4*data!E1861+constants!$C$4*data!E1861^2+constants!$D$4*data!E1861^3+constants!$E$4*data!E1861^4+constants!$F$4*data!E1861^5+constants!$G$4*data!E1861^6+constants!$H$4*data!E1861^7)</f>
        <v>17661.357446731505</v>
      </c>
      <c r="O1861" s="4">
        <f>F1861/(constants!$A$4+constants!$B$4*data!F1861+constants!$C$4*data!F1861^2+constants!$D$4*data!F1861^3+constants!$E$4*data!F1861^4+constants!$F$4*data!F1861^5+constants!$G$4*data!F1861^6+constants!$H$4*data!F1861^7)</f>
        <v>64773.712258592925</v>
      </c>
      <c r="P1861" s="4">
        <f>G1861/(constants!$A$4+constants!$B$4*data!G1861+constants!$C$4*data!G1861^2+constants!$D$4*data!G1861^3+constants!$E$4*data!G1861^4+constants!$F$4*data!G1861^5+constants!$G$4*data!G1861^6+constants!$H$4*data!G1861^7)</f>
        <v>64773.712258592925</v>
      </c>
      <c r="Q1861" s="4">
        <f>H1861/(constants!$A$4+constants!$B$4*data!H1861+constants!$C$4*data!H1861^2+constants!$D$4*data!H1861^3+constants!$E$4*data!H1861^4+constants!$F$4*data!H1861^5+constants!$G$4*data!H1861^6+constants!$H$4*data!H1861^7)</f>
        <v>10305.489566451648</v>
      </c>
      <c r="R1861" s="4">
        <f>I1861/(constants!$A$4+constants!$B$4*data!I1861+constants!$C$4*data!I1861^2+constants!$D$4*data!I1861^3+constants!$E$4*data!I1861^4+constants!$F$4*data!I1861^5+constants!$G$4*data!I1861^6+constants!$H$4*data!I1861^7)</f>
        <v>11780.840593810219</v>
      </c>
      <c r="S1861" s="4">
        <f>J1861/(constants!$A$4+constants!$B$4*data!J1861+constants!$C$4*data!J1861^2+constants!$D$4*data!J1861^3+constants!$E$4*data!J1861^4+constants!$F$4*data!J1861^5+constants!$G$4*data!J1861^6+constants!$H$4*data!J1861^7)</f>
        <v>11752.738076474205</v>
      </c>
      <c r="T1861" s="4"/>
      <c r="U1861" s="4">
        <f t="shared" si="572"/>
        <v>14336.571405345252</v>
      </c>
      <c r="V1861" s="2">
        <f t="shared" si="573"/>
        <v>54880.244434975466</v>
      </c>
      <c r="W1861" s="2">
        <f t="shared" si="574"/>
        <v>54880.244434975466</v>
      </c>
      <c r="X1861" s="2">
        <f t="shared" si="575"/>
        <v>1475.3510273585707</v>
      </c>
      <c r="Y1861" s="2">
        <f t="shared" si="576"/>
        <v>1447.2485100225567</v>
      </c>
      <c r="Z1861" s="2"/>
      <c r="AA1861" s="4">
        <f t="shared" si="566"/>
        <v>23894.285675575418</v>
      </c>
      <c r="AB1861" s="4">
        <f t="shared" si="567"/>
        <v>9146.7074058292437</v>
      </c>
      <c r="AC1861" s="4">
        <f t="shared" si="568"/>
        <v>9146.7074058292437</v>
      </c>
      <c r="AD1861" s="4">
        <f t="shared" si="569"/>
        <v>245.8918378930951</v>
      </c>
      <c r="AE1861" s="4">
        <f t="shared" si="570"/>
        <v>241.20808500375944</v>
      </c>
      <c r="AF1861" s="4"/>
      <c r="AG1861" s="4">
        <f t="shared" si="577"/>
        <v>1</v>
      </c>
      <c r="AH1861" s="4"/>
      <c r="AI1861" s="4"/>
      <c r="AJ1861">
        <f>IF(front!E1861&gt;$AJ$2,AA1861,AB1861)</f>
        <v>23894.285675575418</v>
      </c>
      <c r="AK1861">
        <f t="shared" si="580"/>
        <v>23830.63081105001</v>
      </c>
      <c r="AL1861">
        <f>SUMPRODUCT($B$7:$B$456,AK$7:AK$456,EXP(constants!$B$32+constants!$A$32*ABS($A$7:$A$456-$A1861)))</f>
        <v>4.9301082233754111E-11</v>
      </c>
      <c r="AM1861">
        <f t="shared" si="571"/>
        <v>23830.630811049959</v>
      </c>
      <c r="AN1861">
        <f t="shared" si="578"/>
        <v>23824.746241388188</v>
      </c>
      <c r="AP1861" s="4"/>
      <c r="AQ1861" s="4"/>
      <c r="AR1861" s="4"/>
    </row>
    <row r="1862" spans="1:44" x14ac:dyDescent="0.2">
      <c r="A1862">
        <f>front!A1862</f>
        <v>1028.82</v>
      </c>
      <c r="B1862" s="1">
        <f t="shared" si="579"/>
        <v>0.41999999999984539</v>
      </c>
      <c r="C1862" s="20">
        <f>front!B1862</f>
        <v>3304.75</v>
      </c>
      <c r="D1862" s="20">
        <f>front!C1862</f>
        <v>9725.7999999999993</v>
      </c>
      <c r="E1862" s="20">
        <f>front!D1862</f>
        <v>17461.75</v>
      </c>
      <c r="F1862" s="20">
        <f>front!E1862</f>
        <v>64000</v>
      </c>
      <c r="G1862" s="20">
        <f>front!F1862</f>
        <v>64000</v>
      </c>
      <c r="H1862" s="20">
        <f>front!H1862</f>
        <v>10129.4</v>
      </c>
      <c r="I1862" s="20">
        <f>front!I1862</f>
        <v>11534.4</v>
      </c>
      <c r="J1862" s="20">
        <f>front!J1862</f>
        <v>11618.4</v>
      </c>
      <c r="K1862" s="20"/>
      <c r="L1862" s="4">
        <f>C1862/(constants!$A$4+constants!$B$4*data!C1862+constants!$C$4*data!C1862^2+constants!$D$4*data!C1862^3+constants!$E$4*data!C1862^4+constants!$F$4*data!C1862^5+constants!$G$4*data!C1862^6+constants!$H$4*data!C1862^7)</f>
        <v>3303.583347468204</v>
      </c>
      <c r="M1862" s="4">
        <f>D1862/(constants!$A$4+constants!$B$4*data!D1862+constants!$C$4*data!D1862^2+constants!$D$4*data!D1862^3+constants!$E$4*data!D1862^4+constants!$F$4*data!D1862^5+constants!$G$4*data!D1862^6+constants!$H$4*data!D1862^7)</f>
        <v>9733.8137540460939</v>
      </c>
      <c r="N1862" s="4">
        <f>E1862/(constants!$A$4+constants!$B$4*data!E1862+constants!$C$4*data!E1862^2+constants!$D$4*data!E1862^3+constants!$E$4*data!E1862^4+constants!$F$4*data!E1862^5+constants!$G$4*data!E1862^6+constants!$H$4*data!E1862^7)</f>
        <v>17503.121315583896</v>
      </c>
      <c r="O1862" s="4">
        <f>F1862/(constants!$A$4+constants!$B$4*data!F1862+constants!$C$4*data!F1862^2+constants!$D$4*data!F1862^3+constants!$E$4*data!F1862^4+constants!$F$4*data!F1862^5+constants!$G$4*data!F1862^6+constants!$H$4*data!F1862^7)</f>
        <v>64773.712258592925</v>
      </c>
      <c r="P1862" s="4">
        <f>G1862/(constants!$A$4+constants!$B$4*data!G1862+constants!$C$4*data!G1862^2+constants!$D$4*data!G1862^3+constants!$E$4*data!G1862^4+constants!$F$4*data!G1862^5+constants!$G$4*data!G1862^6+constants!$H$4*data!G1862^7)</f>
        <v>64773.712258592925</v>
      </c>
      <c r="Q1862" s="4">
        <f>H1862/(constants!$A$4+constants!$B$4*data!H1862+constants!$C$4*data!H1862^2+constants!$D$4*data!H1862^3+constants!$E$4*data!H1862^4+constants!$F$4*data!H1862^5+constants!$G$4*data!H1862^6+constants!$H$4*data!H1862^7)</f>
        <v>10138.586023103448</v>
      </c>
      <c r="R1862" s="4">
        <f>I1862/(constants!$A$4+constants!$B$4*data!I1862+constants!$C$4*data!I1862^2+constants!$D$4*data!I1862^3+constants!$E$4*data!I1862^4+constants!$F$4*data!I1862^5+constants!$G$4*data!I1862^6+constants!$H$4*data!I1862^7)</f>
        <v>11548.201361897633</v>
      </c>
      <c r="S1862" s="4">
        <f>J1862/(constants!$A$4+constants!$B$4*data!J1862+constants!$C$4*data!J1862^2+constants!$D$4*data!J1862^3+constants!$E$4*data!J1862^4+constants!$F$4*data!J1862^5+constants!$G$4*data!J1862^6+constants!$H$4*data!J1862^7)</f>
        <v>11632.502991823098</v>
      </c>
      <c r="T1862" s="4"/>
      <c r="U1862" s="4">
        <f t="shared" si="572"/>
        <v>14199.537968115692</v>
      </c>
      <c r="V1862" s="2">
        <f t="shared" si="573"/>
        <v>55039.898504546829</v>
      </c>
      <c r="W1862" s="2">
        <f t="shared" si="574"/>
        <v>55039.898504546829</v>
      </c>
      <c r="X1862" s="2">
        <f t="shared" si="575"/>
        <v>1409.6153387941849</v>
      </c>
      <c r="Y1862" s="2">
        <f t="shared" si="576"/>
        <v>1493.91696871965</v>
      </c>
      <c r="Z1862" s="2"/>
      <c r="AA1862" s="4">
        <f t="shared" si="566"/>
        <v>23665.896613526151</v>
      </c>
      <c r="AB1862" s="4">
        <f t="shared" si="567"/>
        <v>9173.3164174244721</v>
      </c>
      <c r="AC1862" s="4">
        <f t="shared" si="568"/>
        <v>9173.3164174244721</v>
      </c>
      <c r="AD1862" s="4">
        <f t="shared" si="569"/>
        <v>234.9358897990308</v>
      </c>
      <c r="AE1862" s="4">
        <f t="shared" si="570"/>
        <v>248.986161453275</v>
      </c>
      <c r="AF1862" s="4"/>
      <c r="AG1862" s="4">
        <f t="shared" si="577"/>
        <v>1</v>
      </c>
      <c r="AH1862" s="4"/>
      <c r="AI1862" s="4"/>
      <c r="AJ1862">
        <f>IF(front!E1862&gt;$AJ$2,AA1862,AB1862)</f>
        <v>23665.896613526151</v>
      </c>
      <c r="AK1862">
        <f t="shared" si="580"/>
        <v>23602.241749000743</v>
      </c>
      <c r="AL1862">
        <f>SUMPRODUCT($B$7:$B$456,AK$7:AK$456,EXP(constants!$B$32+constants!$A$32*ABS($A$7:$A$456-$A1862)))</f>
        <v>4.8403457213865532E-11</v>
      </c>
      <c r="AM1862">
        <f t="shared" si="571"/>
        <v>23602.241749000696</v>
      </c>
      <c r="AN1862">
        <f t="shared" si="578"/>
        <v>23596.357179338924</v>
      </c>
      <c r="AP1862" s="4"/>
      <c r="AQ1862" s="4"/>
      <c r="AR1862" s="4"/>
    </row>
    <row r="1863" spans="1:44" x14ac:dyDescent="0.2">
      <c r="A1863">
        <f>front!A1863</f>
        <v>1029.24</v>
      </c>
      <c r="B1863" s="1">
        <f t="shared" si="579"/>
        <v>0.42000000000007276</v>
      </c>
      <c r="C1863" s="20">
        <f>front!B1863</f>
        <v>3334.85</v>
      </c>
      <c r="D1863" s="20">
        <f>front!C1863</f>
        <v>9982.2000000000007</v>
      </c>
      <c r="E1863" s="20">
        <f>front!D1863</f>
        <v>17309.25</v>
      </c>
      <c r="F1863" s="20">
        <f>front!E1863</f>
        <v>64000</v>
      </c>
      <c r="G1863" s="20">
        <f>front!F1863</f>
        <v>64000</v>
      </c>
      <c r="H1863" s="20">
        <f>front!H1863</f>
        <v>10433</v>
      </c>
      <c r="I1863" s="20">
        <f>front!I1863</f>
        <v>11782</v>
      </c>
      <c r="J1863" s="20">
        <f>front!J1863</f>
        <v>11813.6</v>
      </c>
      <c r="K1863" s="20"/>
      <c r="L1863" s="4">
        <f>C1863/(constants!$A$4+constants!$B$4*data!C1863+constants!$C$4*data!C1863^2+constants!$D$4*data!C1863^3+constants!$E$4*data!C1863^4+constants!$F$4*data!C1863^5+constants!$G$4*data!C1863^6+constants!$H$4*data!C1863^7)</f>
        <v>3333.6872191586094</v>
      </c>
      <c r="M1863" s="4">
        <f>D1863/(constants!$A$4+constants!$B$4*data!D1863+constants!$C$4*data!D1863^2+constants!$D$4*data!D1863^3+constants!$E$4*data!D1863^4+constants!$F$4*data!D1863^5+constants!$G$4*data!D1863^6+constants!$H$4*data!D1863^7)</f>
        <v>9990.9504013528367</v>
      </c>
      <c r="N1863" s="4">
        <f>E1863/(constants!$A$4+constants!$B$4*data!E1863+constants!$C$4*data!E1863^2+constants!$D$4*data!E1863^3+constants!$E$4*data!E1863^4+constants!$F$4*data!E1863^5+constants!$G$4*data!E1863^6+constants!$H$4*data!E1863^7)</f>
        <v>17349.76924759012</v>
      </c>
      <c r="O1863" s="4">
        <f>F1863/(constants!$A$4+constants!$B$4*data!F1863+constants!$C$4*data!F1863^2+constants!$D$4*data!F1863^3+constants!$E$4*data!F1863^4+constants!$F$4*data!F1863^5+constants!$G$4*data!F1863^6+constants!$H$4*data!F1863^7)</f>
        <v>64773.712258592925</v>
      </c>
      <c r="P1863" s="4">
        <f>G1863/(constants!$A$4+constants!$B$4*data!G1863+constants!$C$4*data!G1863^2+constants!$D$4*data!G1863^3+constants!$E$4*data!G1863^4+constants!$F$4*data!G1863^5+constants!$G$4*data!G1863^6+constants!$H$4*data!G1863^7)</f>
        <v>64773.712258592925</v>
      </c>
      <c r="Q1863" s="4">
        <f>H1863/(constants!$A$4+constants!$B$4*data!H1863+constants!$C$4*data!H1863^2+constants!$D$4*data!H1863^3+constants!$E$4*data!H1863^4+constants!$F$4*data!H1863^5+constants!$G$4*data!H1863^6+constants!$H$4*data!H1863^7)</f>
        <v>10443.113566931672</v>
      </c>
      <c r="R1863" s="4">
        <f>I1863/(constants!$A$4+constants!$B$4*data!I1863+constants!$C$4*data!I1863^2+constants!$D$4*data!I1863^3+constants!$E$4*data!I1863^4+constants!$F$4*data!I1863^5+constants!$G$4*data!I1863^6+constants!$H$4*data!I1863^7)</f>
        <v>11796.698581006198</v>
      </c>
      <c r="S1863" s="4">
        <f>J1863/(constants!$A$4+constants!$B$4*data!J1863+constants!$C$4*data!J1863^2+constants!$D$4*data!J1863^3+constants!$E$4*data!J1863^4+constants!$F$4*data!J1863^5+constants!$G$4*data!J1863^6+constants!$H$4*data!J1863^7)</f>
        <v>11828.414854007515</v>
      </c>
      <c r="T1863" s="4"/>
      <c r="U1863" s="4">
        <f t="shared" si="572"/>
        <v>14016.08202843151</v>
      </c>
      <c r="V1863" s="2">
        <f t="shared" si="573"/>
        <v>54782.76185724009</v>
      </c>
      <c r="W1863" s="2">
        <f t="shared" si="574"/>
        <v>54782.76185724009</v>
      </c>
      <c r="X1863" s="2">
        <f t="shared" si="575"/>
        <v>1353.585014074526</v>
      </c>
      <c r="Y1863" s="2">
        <f t="shared" si="576"/>
        <v>1385.301287075843</v>
      </c>
      <c r="Z1863" s="2"/>
      <c r="AA1863" s="4">
        <f t="shared" ref="AA1863:AA1926" si="581">U1863*1000/AA$4</f>
        <v>23360.136714052518</v>
      </c>
      <c r="AB1863" s="4">
        <f t="shared" ref="AB1863:AB1926" si="582">V1863*1000/AB$4</f>
        <v>9130.4603095400144</v>
      </c>
      <c r="AC1863" s="4">
        <f t="shared" ref="AC1863:AC1926" si="583">W1863*1000/AC$4</f>
        <v>9130.4603095400144</v>
      </c>
      <c r="AD1863" s="4">
        <f t="shared" ref="AD1863:AD1926" si="584">X1863*1000/AD$4</f>
        <v>225.59750234575435</v>
      </c>
      <c r="AE1863" s="4">
        <f t="shared" ref="AE1863:AE1926" si="585">Y1863*1000/AE$4</f>
        <v>230.88354784597382</v>
      </c>
      <c r="AF1863" s="4"/>
      <c r="AG1863" s="4">
        <f t="shared" si="577"/>
        <v>1</v>
      </c>
      <c r="AH1863" s="4"/>
      <c r="AI1863" s="4"/>
      <c r="AJ1863">
        <f>IF(front!E1863&gt;$AJ$2,AA1863,AB1863)</f>
        <v>23360.136714052518</v>
      </c>
      <c r="AK1863">
        <f t="shared" si="580"/>
        <v>23296.48184952711</v>
      </c>
      <c r="AL1863">
        <f>SUMPRODUCT($B$7:$B$456,AK$7:AK$456,EXP(constants!$B$32+constants!$A$32*ABS($A$7:$A$456-$A1863)))</f>
        <v>4.7522175256640078E-11</v>
      </c>
      <c r="AM1863">
        <f t="shared" ref="AM1863:AM1926" si="586">AK1863-AL1863</f>
        <v>23296.481849527063</v>
      </c>
      <c r="AN1863">
        <f t="shared" si="578"/>
        <v>23290.597279865291</v>
      </c>
      <c r="AP1863" s="4"/>
      <c r="AQ1863" s="4"/>
      <c r="AR1863" s="4"/>
    </row>
    <row r="1864" spans="1:44" x14ac:dyDescent="0.2">
      <c r="A1864">
        <f>front!A1864</f>
        <v>1029.6500000000001</v>
      </c>
      <c r="B1864" s="1">
        <f t="shared" si="579"/>
        <v>0.41000000000008185</v>
      </c>
      <c r="C1864" s="20">
        <f>front!B1864</f>
        <v>3378.5</v>
      </c>
      <c r="D1864" s="20">
        <f>front!C1864</f>
        <v>10357.200000000001</v>
      </c>
      <c r="E1864" s="20">
        <f>front!D1864</f>
        <v>17149.75</v>
      </c>
      <c r="F1864" s="20">
        <f>front!E1864</f>
        <v>64000</v>
      </c>
      <c r="G1864" s="20">
        <f>front!F1864</f>
        <v>64000</v>
      </c>
      <c r="H1864" s="20">
        <f>front!H1864</f>
        <v>10789.8</v>
      </c>
      <c r="I1864" s="20">
        <f>front!I1864</f>
        <v>12035.6</v>
      </c>
      <c r="J1864" s="20">
        <f>front!J1864</f>
        <v>12110.2</v>
      </c>
      <c r="K1864" s="20"/>
      <c r="L1864" s="4">
        <f>C1864/(constants!$A$4+constants!$B$4*data!C1864+constants!$C$4*data!C1864^2+constants!$D$4*data!C1864^3+constants!$E$4*data!C1864^4+constants!$F$4*data!C1864^5+constants!$G$4*data!C1864^6+constants!$H$4*data!C1864^7)</f>
        <v>3377.3433978063472</v>
      </c>
      <c r="M1864" s="4">
        <f>D1864/(constants!$A$4+constants!$B$4*data!D1864+constants!$C$4*data!D1864^2+constants!$D$4*data!D1864^3+constants!$E$4*data!D1864^4+constants!$F$4*data!D1864^5+constants!$G$4*data!D1864^6+constants!$H$4*data!D1864^7)</f>
        <v>10367.078332977568</v>
      </c>
      <c r="N1864" s="4">
        <f>E1864/(constants!$A$4+constants!$B$4*data!E1864+constants!$C$4*data!E1864^2+constants!$D$4*data!E1864^3+constants!$E$4*data!E1864^4+constants!$F$4*data!E1864^5+constants!$G$4*data!E1864^6+constants!$H$4*data!E1864^7)</f>
        <v>17189.38524015461</v>
      </c>
      <c r="O1864" s="4">
        <f>F1864/(constants!$A$4+constants!$B$4*data!F1864+constants!$C$4*data!F1864^2+constants!$D$4*data!F1864^3+constants!$E$4*data!F1864^4+constants!$F$4*data!F1864^5+constants!$G$4*data!F1864^6+constants!$H$4*data!F1864^7)</f>
        <v>64773.712258592925</v>
      </c>
      <c r="P1864" s="4">
        <f>G1864/(constants!$A$4+constants!$B$4*data!G1864+constants!$C$4*data!G1864^2+constants!$D$4*data!G1864^3+constants!$E$4*data!G1864^4+constants!$F$4*data!G1864^5+constants!$G$4*data!G1864^6+constants!$H$4*data!G1864^7)</f>
        <v>64773.712258592925</v>
      </c>
      <c r="Q1864" s="4">
        <f>H1864/(constants!$A$4+constants!$B$4*data!H1864+constants!$C$4*data!H1864^2+constants!$D$4*data!H1864^3+constants!$E$4*data!H1864^4+constants!$F$4*data!H1864^5+constants!$G$4*data!H1864^6+constants!$H$4*data!H1864^7)</f>
        <v>10801.053257148871</v>
      </c>
      <c r="R1864" s="4">
        <f>I1864/(constants!$A$4+constants!$B$4*data!I1864+constants!$C$4*data!I1864^2+constants!$D$4*data!I1864^3+constants!$E$4*data!I1864^4+constants!$F$4*data!I1864^5+constants!$G$4*data!I1864^6+constants!$H$4*data!I1864^7)</f>
        <v>12051.242884702542</v>
      </c>
      <c r="S1864" s="4">
        <f>J1864/(constants!$A$4+constants!$B$4*data!J1864+constants!$C$4*data!J1864^2+constants!$D$4*data!J1864^3+constants!$E$4*data!J1864^4+constants!$F$4*data!J1864^5+constants!$G$4*data!J1864^6+constants!$H$4*data!J1864^7)</f>
        <v>12126.12550210544</v>
      </c>
      <c r="T1864" s="4"/>
      <c r="U1864" s="4">
        <f t="shared" ref="U1864:U1927" si="587">N1864-L1864</f>
        <v>13812.041842348262</v>
      </c>
      <c r="V1864" s="2">
        <f t="shared" ref="V1864:V1927" si="588">O1864-M1864</f>
        <v>54406.633925615359</v>
      </c>
      <c r="W1864" s="2">
        <f t="shared" ref="W1864:W1927" si="589">IF(P1864-M1864&gt;0,P1864-M1864,0)</f>
        <v>54406.633925615359</v>
      </c>
      <c r="X1864" s="2">
        <f t="shared" ref="X1864:X1927" si="590">R1864-Q1864</f>
        <v>1250.189627553671</v>
      </c>
      <c r="Y1864" s="2">
        <f t="shared" ref="Y1864:Y1927" si="591">IF(S1864-Q1864&gt;0,S1864-Q1864,0)</f>
        <v>1325.0722449565692</v>
      </c>
      <c r="Z1864" s="2"/>
      <c r="AA1864" s="4">
        <f t="shared" si="581"/>
        <v>23020.069737247104</v>
      </c>
      <c r="AB1864" s="4">
        <f t="shared" si="582"/>
        <v>9067.7723209358919</v>
      </c>
      <c r="AC1864" s="4">
        <f t="shared" si="583"/>
        <v>9067.7723209358919</v>
      </c>
      <c r="AD1864" s="4">
        <f t="shared" si="584"/>
        <v>208.36493792561186</v>
      </c>
      <c r="AE1864" s="4">
        <f t="shared" si="585"/>
        <v>220.84537415942822</v>
      </c>
      <c r="AF1864" s="4"/>
      <c r="AG1864" s="4">
        <f t="shared" ref="AG1864:AG1927" si="592">AC1864/AB1864</f>
        <v>1</v>
      </c>
      <c r="AH1864" s="4"/>
      <c r="AI1864" s="4"/>
      <c r="AJ1864">
        <f>IF(front!E1864&gt;$AJ$2,AA1864,AB1864)</f>
        <v>23020.069737247104</v>
      </c>
      <c r="AK1864">
        <f t="shared" si="580"/>
        <v>22956.414872721696</v>
      </c>
      <c r="AL1864">
        <f>SUMPRODUCT($B$7:$B$456,AK$7:AK$456,EXP(constants!$B$32+constants!$A$32*ABS($A$7:$A$456-$A1864)))</f>
        <v>4.6677355448849822E-11</v>
      </c>
      <c r="AM1864">
        <f t="shared" si="586"/>
        <v>22956.414872721649</v>
      </c>
      <c r="AN1864">
        <f t="shared" ref="AN1864:AN1927" si="593">IF((AM1864-$AM$3)&gt;0,AM1864-$AM$3,0)</f>
        <v>22950.530303059877</v>
      </c>
      <c r="AP1864" s="4"/>
      <c r="AQ1864" s="4"/>
      <c r="AR1864" s="4"/>
    </row>
    <row r="1865" spans="1:44" x14ac:dyDescent="0.2">
      <c r="A1865">
        <f>front!A1865</f>
        <v>1030.07</v>
      </c>
      <c r="B1865" s="1">
        <f t="shared" ref="B1865:B1928" si="594">A1865-A1864</f>
        <v>0.41999999999984539</v>
      </c>
      <c r="C1865" s="20">
        <f>front!B1865</f>
        <v>3396.05</v>
      </c>
      <c r="D1865" s="20">
        <f>front!C1865</f>
        <v>10680.4</v>
      </c>
      <c r="E1865" s="20">
        <f>front!D1865</f>
        <v>17006.45</v>
      </c>
      <c r="F1865" s="20">
        <f>front!E1865</f>
        <v>64000</v>
      </c>
      <c r="G1865" s="20">
        <f>front!F1865</f>
        <v>64000</v>
      </c>
      <c r="H1865" s="20">
        <f>front!H1865</f>
        <v>11098.6</v>
      </c>
      <c r="I1865" s="20">
        <f>front!I1865</f>
        <v>12495</v>
      </c>
      <c r="J1865" s="20">
        <f>front!J1865</f>
        <v>12513.6</v>
      </c>
      <c r="K1865" s="20"/>
      <c r="L1865" s="4">
        <f>C1865/(constants!$A$4+constants!$B$4*data!C1865+constants!$C$4*data!C1865^2+constants!$D$4*data!C1865^3+constants!$E$4*data!C1865^4+constants!$F$4*data!C1865^5+constants!$G$4*data!C1865^6+constants!$H$4*data!C1865^7)</f>
        <v>3394.8960709156017</v>
      </c>
      <c r="M1865" s="4">
        <f>D1865/(constants!$A$4+constants!$B$4*data!D1865+constants!$C$4*data!D1865^2+constants!$D$4*data!D1865^3+constants!$E$4*data!D1865^4+constants!$F$4*data!D1865^5+constants!$G$4*data!D1865^6+constants!$H$4*data!D1865^7)</f>
        <v>10691.298149562195</v>
      </c>
      <c r="N1865" s="4">
        <f>E1865/(constants!$A$4+constants!$B$4*data!E1865+constants!$C$4*data!E1865^2+constants!$D$4*data!E1865^3+constants!$E$4*data!E1865^4+constants!$F$4*data!E1865^5+constants!$G$4*data!E1865^6+constants!$H$4*data!E1865^7)</f>
        <v>17045.297327323515</v>
      </c>
      <c r="O1865" s="4">
        <f>F1865/(constants!$A$4+constants!$B$4*data!F1865+constants!$C$4*data!F1865^2+constants!$D$4*data!F1865^3+constants!$E$4*data!F1865^4+constants!$F$4*data!F1865^5+constants!$G$4*data!F1865^6+constants!$H$4*data!F1865^7)</f>
        <v>64773.712258592925</v>
      </c>
      <c r="P1865" s="4">
        <f>G1865/(constants!$A$4+constants!$B$4*data!G1865+constants!$C$4*data!G1865^2+constants!$D$4*data!G1865^3+constants!$E$4*data!G1865^4+constants!$F$4*data!G1865^5+constants!$G$4*data!G1865^6+constants!$H$4*data!G1865^7)</f>
        <v>64773.712258592925</v>
      </c>
      <c r="Q1865" s="4">
        <f>H1865/(constants!$A$4+constants!$B$4*data!H1865+constants!$C$4*data!H1865^2+constants!$D$4*data!H1865^3+constants!$E$4*data!H1865^4+constants!$F$4*data!H1865^5+constants!$G$4*data!H1865^6+constants!$H$4*data!H1865^7)</f>
        <v>11110.882401542172</v>
      </c>
      <c r="R1865" s="4">
        <f>I1865/(constants!$A$4+constants!$B$4*data!I1865+constants!$C$4*data!I1865^2+constants!$D$4*data!I1865^3+constants!$E$4*data!I1865^4+constants!$F$4*data!I1865^5+constants!$G$4*data!I1865^6+constants!$H$4*data!I1865^7)</f>
        <v>12512.417809800676</v>
      </c>
      <c r="S1865" s="4">
        <f>J1865/(constants!$A$4+constants!$B$4*data!J1865+constants!$C$4*data!J1865^2+constants!$D$4*data!J1865^3+constants!$E$4*data!J1865^4+constants!$F$4*data!J1865^5+constants!$G$4*data!J1865^6+constants!$H$4*data!J1865^7)</f>
        <v>12531.091396405131</v>
      </c>
      <c r="T1865" s="4"/>
      <c r="U1865" s="4">
        <f t="shared" si="587"/>
        <v>13650.401256407913</v>
      </c>
      <c r="V1865" s="2">
        <f t="shared" si="588"/>
        <v>54082.414109030731</v>
      </c>
      <c r="W1865" s="2">
        <f t="shared" si="589"/>
        <v>54082.414109030731</v>
      </c>
      <c r="X1865" s="2">
        <f t="shared" si="590"/>
        <v>1401.5354082585036</v>
      </c>
      <c r="Y1865" s="2">
        <f t="shared" si="591"/>
        <v>1420.2089948629582</v>
      </c>
      <c r="Z1865" s="2"/>
      <c r="AA1865" s="4">
        <f t="shared" si="581"/>
        <v>22750.668760679855</v>
      </c>
      <c r="AB1865" s="4">
        <f t="shared" si="582"/>
        <v>9013.7356848384552</v>
      </c>
      <c r="AC1865" s="4">
        <f t="shared" si="583"/>
        <v>9013.7356848384552</v>
      </c>
      <c r="AD1865" s="4">
        <f t="shared" si="584"/>
        <v>233.5892347097506</v>
      </c>
      <c r="AE1865" s="4">
        <f t="shared" si="585"/>
        <v>236.7014991438264</v>
      </c>
      <c r="AF1865" s="4"/>
      <c r="AG1865" s="4">
        <f t="shared" si="592"/>
        <v>1</v>
      </c>
      <c r="AH1865" s="4"/>
      <c r="AI1865" s="4"/>
      <c r="AJ1865">
        <f>IF(front!E1865&gt;$AJ$2,AA1865,AB1865)</f>
        <v>22750.668760679855</v>
      </c>
      <c r="AK1865">
        <f t="shared" si="580"/>
        <v>22687.013896154447</v>
      </c>
      <c r="AL1865">
        <f>SUMPRODUCT($B$7:$B$456,AK$7:AK$456,EXP(constants!$B$32+constants!$A$32*ABS($A$7:$A$456-$A1865)))</f>
        <v>4.5827500634010995E-11</v>
      </c>
      <c r="AM1865">
        <f t="shared" si="586"/>
        <v>22687.0138961544</v>
      </c>
      <c r="AN1865">
        <f t="shared" si="593"/>
        <v>22681.129326492628</v>
      </c>
      <c r="AP1865" s="4"/>
      <c r="AQ1865" s="4"/>
      <c r="AR1865" s="4"/>
    </row>
    <row r="1866" spans="1:44" x14ac:dyDescent="0.2">
      <c r="A1866">
        <f>front!A1866</f>
        <v>1030.48</v>
      </c>
      <c r="B1866" s="1">
        <f t="shared" si="594"/>
        <v>0.41000000000008185</v>
      </c>
      <c r="C1866" s="20">
        <f>front!B1866</f>
        <v>3285.3</v>
      </c>
      <c r="D1866" s="20">
        <f>front!C1866</f>
        <v>9552.6</v>
      </c>
      <c r="E1866" s="20">
        <f>front!D1866</f>
        <v>16774.400000000001</v>
      </c>
      <c r="F1866" s="20">
        <f>front!E1866</f>
        <v>64000</v>
      </c>
      <c r="G1866" s="20">
        <f>front!F1866</f>
        <v>64000</v>
      </c>
      <c r="H1866" s="20">
        <f>front!H1866</f>
        <v>9970.6</v>
      </c>
      <c r="I1866" s="20">
        <f>front!I1866</f>
        <v>11305.4</v>
      </c>
      <c r="J1866" s="20">
        <f>front!J1866</f>
        <v>11327</v>
      </c>
      <c r="K1866" s="20"/>
      <c r="L1866" s="4">
        <f>C1866/(constants!$A$4+constants!$B$4*data!C1866+constants!$C$4*data!C1866^2+constants!$D$4*data!C1866^3+constants!$E$4*data!C1866^4+constants!$F$4*data!C1866^5+constants!$G$4*data!C1866^6+constants!$H$4*data!C1866^7)</f>
        <v>3284.1310138629583</v>
      </c>
      <c r="M1866" s="4">
        <f>D1866/(constants!$A$4+constants!$B$4*data!D1866+constants!$C$4*data!D1866^2+constants!$D$4*data!D1866^3+constants!$E$4*data!D1866^4+constants!$F$4*data!D1866^5+constants!$G$4*data!D1866^6+constants!$H$4*data!D1866^7)</f>
        <v>9560.1321469540271</v>
      </c>
      <c r="N1866" s="4">
        <f>E1866/(constants!$A$4+constants!$B$4*data!E1866+constants!$C$4*data!E1866^2+constants!$D$4*data!E1866^3+constants!$E$4*data!E1866^4+constants!$F$4*data!E1866^5+constants!$G$4*data!E1866^6+constants!$H$4*data!E1866^7)</f>
        <v>16811.984231954782</v>
      </c>
      <c r="O1866" s="4">
        <f>F1866/(constants!$A$4+constants!$B$4*data!F1866+constants!$C$4*data!F1866^2+constants!$D$4*data!F1866^3+constants!$E$4*data!F1866^4+constants!$F$4*data!F1866^5+constants!$G$4*data!F1866^6+constants!$H$4*data!F1866^7)</f>
        <v>64773.712258592925</v>
      </c>
      <c r="P1866" s="4">
        <f>G1866/(constants!$A$4+constants!$B$4*data!G1866+constants!$C$4*data!G1866^2+constants!$D$4*data!G1866^3+constants!$E$4*data!G1866^4+constants!$F$4*data!G1866^5+constants!$G$4*data!G1866^6+constants!$H$4*data!G1866^7)</f>
        <v>64773.712258592925</v>
      </c>
      <c r="Q1866" s="4">
        <f>H1866/(constants!$A$4+constants!$B$4*data!H1866+constants!$C$4*data!H1866^2+constants!$D$4*data!H1866^3+constants!$E$4*data!H1866^4+constants!$F$4*data!H1866^5+constants!$G$4*data!H1866^6+constants!$H$4*data!H1866^7)</f>
        <v>9979.3164656403424</v>
      </c>
      <c r="R1866" s="4">
        <f>I1866/(constants!$A$4+constants!$B$4*data!I1866+constants!$C$4*data!I1866^2+constants!$D$4*data!I1866^3+constants!$E$4*data!I1866^4+constants!$F$4*data!I1866^5+constants!$G$4*data!I1866^6+constants!$H$4*data!I1866^7)</f>
        <v>11318.39354874315</v>
      </c>
      <c r="S1866" s="4">
        <f>J1866/(constants!$A$4+constants!$B$4*data!J1866+constants!$C$4*data!J1866^2+constants!$D$4*data!J1866^3+constants!$E$4*data!J1866^4+constants!$F$4*data!J1866^5+constants!$G$4*data!J1866^6+constants!$H$4*data!J1866^7)</f>
        <v>11340.068834864423</v>
      </c>
      <c r="T1866" s="4"/>
      <c r="U1866" s="4">
        <f t="shared" si="587"/>
        <v>13527.853218091825</v>
      </c>
      <c r="V1866" s="2">
        <f t="shared" si="588"/>
        <v>55213.580111638898</v>
      </c>
      <c r="W1866" s="2">
        <f t="shared" si="589"/>
        <v>55213.580111638898</v>
      </c>
      <c r="X1866" s="2">
        <f t="shared" si="590"/>
        <v>1339.0770831028076</v>
      </c>
      <c r="Y1866" s="2">
        <f t="shared" si="591"/>
        <v>1360.7523692240811</v>
      </c>
      <c r="Z1866" s="2"/>
      <c r="AA1866" s="4">
        <f t="shared" si="581"/>
        <v>22546.42203015304</v>
      </c>
      <c r="AB1866" s="4">
        <f t="shared" si="582"/>
        <v>9202.2633519398169</v>
      </c>
      <c r="AC1866" s="4">
        <f t="shared" si="583"/>
        <v>9202.2633519398169</v>
      </c>
      <c r="AD1866" s="4">
        <f t="shared" si="584"/>
        <v>223.17951385046794</v>
      </c>
      <c r="AE1866" s="4">
        <f t="shared" si="585"/>
        <v>226.79206153734685</v>
      </c>
      <c r="AF1866" s="4"/>
      <c r="AG1866" s="4">
        <f t="shared" si="592"/>
        <v>1</v>
      </c>
      <c r="AH1866" s="4"/>
      <c r="AI1866" s="4"/>
      <c r="AJ1866">
        <f>IF(front!E1866&gt;$AJ$2,AA1866,AB1866)</f>
        <v>22546.42203015304</v>
      </c>
      <c r="AK1866">
        <f t="shared" si="580"/>
        <v>22482.767165627632</v>
      </c>
      <c r="AL1866">
        <f>SUMPRODUCT($B$7:$B$456,AK$7:AK$456,EXP(constants!$B$32+constants!$A$32*ABS($A$7:$A$456-$A1866)))</f>
        <v>4.5012807702383809E-11</v>
      </c>
      <c r="AM1866">
        <f t="shared" si="586"/>
        <v>22482.767165627589</v>
      </c>
      <c r="AN1866">
        <f t="shared" si="593"/>
        <v>22476.882595965817</v>
      </c>
      <c r="AP1866" s="4"/>
      <c r="AQ1866" s="4"/>
      <c r="AR1866" s="4"/>
    </row>
    <row r="1867" spans="1:44" x14ac:dyDescent="0.2">
      <c r="A1867">
        <f>front!A1867</f>
        <v>1030.9000000000001</v>
      </c>
      <c r="B1867" s="1">
        <f t="shared" si="594"/>
        <v>0.42000000000007276</v>
      </c>
      <c r="C1867" s="20">
        <f>front!B1867</f>
        <v>3649.5</v>
      </c>
      <c r="D1867" s="20">
        <f>front!C1867</f>
        <v>13261.8</v>
      </c>
      <c r="E1867" s="20">
        <f>front!D1867</f>
        <v>16961.650000000001</v>
      </c>
      <c r="F1867" s="20">
        <f>front!E1867</f>
        <v>64000</v>
      </c>
      <c r="G1867" s="20">
        <f>front!F1867</f>
        <v>64000</v>
      </c>
      <c r="H1867" s="20">
        <f>front!H1867</f>
        <v>13726.2</v>
      </c>
      <c r="I1867" s="20">
        <f>front!I1867</f>
        <v>15029.8</v>
      </c>
      <c r="J1867" s="20">
        <f>front!J1867</f>
        <v>15017.8</v>
      </c>
      <c r="K1867" s="20"/>
      <c r="L1867" s="4">
        <f>C1867/(constants!$A$4+constants!$B$4*data!C1867+constants!$C$4*data!C1867^2+constants!$D$4*data!C1867^3+constants!$E$4*data!C1867^4+constants!$F$4*data!C1867^5+constants!$G$4*data!C1867^6+constants!$H$4*data!C1867^7)</f>
        <v>3648.3969100208878</v>
      </c>
      <c r="M1867" s="4">
        <f>D1867/(constants!$A$4+constants!$B$4*data!D1867+constants!$C$4*data!D1867^2+constants!$D$4*data!D1867^3+constants!$E$4*data!D1867^4+constants!$F$4*data!D1867^5+constants!$G$4*data!D1867^6+constants!$H$4*data!D1867^7)</f>
        <v>13282.360359127922</v>
      </c>
      <c r="N1867" s="4">
        <f>E1867/(constants!$A$4+constants!$B$4*data!E1867+constants!$C$4*data!E1867^2+constants!$D$4*data!E1867^3+constants!$E$4*data!E1867^4+constants!$F$4*data!E1867^5+constants!$G$4*data!E1867^6+constants!$H$4*data!E1867^7)</f>
        <v>17000.252234874548</v>
      </c>
      <c r="O1867" s="4">
        <f>F1867/(constants!$A$4+constants!$B$4*data!F1867+constants!$C$4*data!F1867^2+constants!$D$4*data!F1867^3+constants!$E$4*data!F1867^4+constants!$F$4*data!F1867^5+constants!$G$4*data!F1867^6+constants!$H$4*data!F1867^7)</f>
        <v>64773.712258592925</v>
      </c>
      <c r="P1867" s="4">
        <f>G1867/(constants!$A$4+constants!$B$4*data!G1867+constants!$C$4*data!G1867^2+constants!$D$4*data!G1867^3+constants!$E$4*data!G1867^4+constants!$F$4*data!G1867^5+constants!$G$4*data!G1867^6+constants!$H$4*data!G1867^7)</f>
        <v>64773.712258592925</v>
      </c>
      <c r="Q1867" s="4">
        <f>H1867/(constants!$A$4+constants!$B$4*data!H1867+constants!$C$4*data!H1867^2+constants!$D$4*data!H1867^3+constants!$E$4*data!H1867^4+constants!$F$4*data!H1867^5+constants!$G$4*data!H1867^6+constants!$H$4*data!H1867^7)</f>
        <v>13748.769700162409</v>
      </c>
      <c r="R1867" s="4">
        <f>I1867/(constants!$A$4+constants!$B$4*data!I1867+constants!$C$4*data!I1867^2+constants!$D$4*data!I1867^3+constants!$E$4*data!I1867^4+constants!$F$4*data!I1867^5+constants!$G$4*data!I1867^6+constants!$H$4*data!I1867^7)</f>
        <v>15058.417102063893</v>
      </c>
      <c r="S1867" s="4">
        <f>J1867/(constants!$A$4+constants!$B$4*data!J1867+constants!$C$4*data!J1867^2+constants!$D$4*data!J1867^3+constants!$E$4*data!J1867^4+constants!$F$4*data!J1867^5+constants!$G$4*data!J1867^6+constants!$H$4*data!J1867^7)</f>
        <v>15046.35879322342</v>
      </c>
      <c r="T1867" s="4"/>
      <c r="U1867" s="4">
        <f t="shared" si="587"/>
        <v>13351.855324853659</v>
      </c>
      <c r="V1867" s="2">
        <f t="shared" si="588"/>
        <v>51491.351899465</v>
      </c>
      <c r="W1867" s="2">
        <f t="shared" si="589"/>
        <v>51491.351899465</v>
      </c>
      <c r="X1867" s="2">
        <f t="shared" si="590"/>
        <v>1309.647401901484</v>
      </c>
      <c r="Y1867" s="2">
        <f t="shared" si="591"/>
        <v>1297.5890930610112</v>
      </c>
      <c r="Z1867" s="2"/>
      <c r="AA1867" s="4">
        <f t="shared" si="581"/>
        <v>22253.092208089431</v>
      </c>
      <c r="AB1867" s="4">
        <f t="shared" si="582"/>
        <v>8581.8919832441661</v>
      </c>
      <c r="AC1867" s="4">
        <f t="shared" si="583"/>
        <v>8581.8919832441661</v>
      </c>
      <c r="AD1867" s="4">
        <f t="shared" si="584"/>
        <v>218.27456698358066</v>
      </c>
      <c r="AE1867" s="4">
        <f t="shared" si="585"/>
        <v>216.26484884350188</v>
      </c>
      <c r="AF1867" s="4"/>
      <c r="AG1867" s="4">
        <f t="shared" si="592"/>
        <v>1</v>
      </c>
      <c r="AH1867" s="4"/>
      <c r="AI1867" s="4"/>
      <c r="AJ1867">
        <f>IF(front!E1867&gt;$AJ$2,AA1867,AB1867)</f>
        <v>22253.092208089431</v>
      </c>
      <c r="AK1867">
        <f t="shared" si="580"/>
        <v>22189.437343564023</v>
      </c>
      <c r="AL1867">
        <f>SUMPRODUCT($B$7:$B$456,AK$7:AK$456,EXP(constants!$B$32+constants!$A$32*ABS($A$7:$A$456-$A1867)))</f>
        <v>4.4193259315645716E-11</v>
      </c>
      <c r="AM1867">
        <f t="shared" si="586"/>
        <v>22189.437343563979</v>
      </c>
      <c r="AN1867">
        <f t="shared" si="593"/>
        <v>22183.552773902207</v>
      </c>
      <c r="AP1867" s="4"/>
      <c r="AQ1867" s="4"/>
      <c r="AR1867" s="4"/>
    </row>
    <row r="1868" spans="1:44" x14ac:dyDescent="0.2">
      <c r="A1868">
        <f>front!A1868</f>
        <v>1031.31</v>
      </c>
      <c r="B1868" s="1">
        <f t="shared" si="594"/>
        <v>0.40999999999985448</v>
      </c>
      <c r="C1868" s="20">
        <f>front!B1868</f>
        <v>3252.25</v>
      </c>
      <c r="D1868" s="20">
        <f>front!C1868</f>
        <v>9221.2000000000007</v>
      </c>
      <c r="E1868" s="20">
        <f>front!D1868</f>
        <v>16457.05</v>
      </c>
      <c r="F1868" s="20">
        <f>front!E1868</f>
        <v>64000</v>
      </c>
      <c r="G1868" s="20">
        <f>front!F1868</f>
        <v>64000</v>
      </c>
      <c r="H1868" s="20">
        <f>front!H1868</f>
        <v>9638.2000000000007</v>
      </c>
      <c r="I1868" s="20">
        <f>front!I1868</f>
        <v>10943.2</v>
      </c>
      <c r="J1868" s="20">
        <f>front!J1868</f>
        <v>10992.8</v>
      </c>
      <c r="K1868" s="20"/>
      <c r="L1868" s="4">
        <f>C1868/(constants!$A$4+constants!$B$4*data!C1868+constants!$C$4*data!C1868^2+constants!$D$4*data!C1868^3+constants!$E$4*data!C1868^4+constants!$F$4*data!C1868^5+constants!$G$4*data!C1868^6+constants!$H$4*data!C1868^7)</f>
        <v>3251.0773502957572</v>
      </c>
      <c r="M1868" s="4">
        <f>D1868/(constants!$A$4+constants!$B$4*data!D1868+constants!$C$4*data!D1868^2+constants!$D$4*data!D1868^3+constants!$E$4*data!D1868^4+constants!$F$4*data!D1868^5+constants!$G$4*data!D1868^6+constants!$H$4*data!D1868^7)</f>
        <v>9227.8468359855706</v>
      </c>
      <c r="N1868" s="4">
        <f>E1868/(constants!$A$4+constants!$B$4*data!E1868+constants!$C$4*data!E1868^2+constants!$D$4*data!E1868^3+constants!$E$4*data!E1868^4+constants!$F$4*data!E1868^5+constants!$G$4*data!E1868^6+constants!$H$4*data!E1868^7)</f>
        <v>16492.932800318256</v>
      </c>
      <c r="O1868" s="4">
        <f>F1868/(constants!$A$4+constants!$B$4*data!F1868+constants!$C$4*data!F1868^2+constants!$D$4*data!F1868^3+constants!$E$4*data!F1868^4+constants!$F$4*data!F1868^5+constants!$G$4*data!F1868^6+constants!$H$4*data!F1868^7)</f>
        <v>64773.712258592925</v>
      </c>
      <c r="P1868" s="4">
        <f>G1868/(constants!$A$4+constants!$B$4*data!G1868+constants!$C$4*data!G1868^2+constants!$D$4*data!G1868^3+constants!$E$4*data!G1868^4+constants!$F$4*data!G1868^5+constants!$G$4*data!G1868^6+constants!$H$4*data!G1868^7)</f>
        <v>64773.712258592925</v>
      </c>
      <c r="Q1868" s="4">
        <f>H1868/(constants!$A$4+constants!$B$4*data!H1868+constants!$C$4*data!H1868^2+constants!$D$4*data!H1868^3+constants!$E$4*data!H1868^4+constants!$F$4*data!H1868^5+constants!$G$4*data!H1868^6+constants!$H$4*data!H1868^7)</f>
        <v>9645.968552246999</v>
      </c>
      <c r="R1868" s="4">
        <f>I1868/(constants!$A$4+constants!$B$4*data!I1868+constants!$C$4*data!I1868^2+constants!$D$4*data!I1868^3+constants!$E$4*data!I1868^4+constants!$F$4*data!I1868^5+constants!$G$4*data!I1868^6+constants!$H$4*data!I1868^7)</f>
        <v>10954.959567553644</v>
      </c>
      <c r="S1868" s="4">
        <f>J1868/(constants!$A$4+constants!$B$4*data!J1868+constants!$C$4*data!J1868^2+constants!$D$4*data!J1868^3+constants!$E$4*data!J1868^4+constants!$F$4*data!J1868^5+constants!$G$4*data!J1868^6+constants!$H$4*data!J1868^7)</f>
        <v>11004.725361614162</v>
      </c>
      <c r="T1868" s="4"/>
      <c r="U1868" s="4">
        <f t="shared" si="587"/>
        <v>13241.8554500225</v>
      </c>
      <c r="V1868" s="2">
        <f t="shared" si="588"/>
        <v>55545.865422607356</v>
      </c>
      <c r="W1868" s="2">
        <f t="shared" si="589"/>
        <v>55545.865422607356</v>
      </c>
      <c r="X1868" s="2">
        <f t="shared" si="590"/>
        <v>1308.9910153066448</v>
      </c>
      <c r="Y1868" s="2">
        <f t="shared" si="591"/>
        <v>1358.7568093671634</v>
      </c>
      <c r="Z1868" s="2"/>
      <c r="AA1868" s="4">
        <f t="shared" si="581"/>
        <v>22069.759083370835</v>
      </c>
      <c r="AB1868" s="4">
        <f t="shared" si="582"/>
        <v>9257.6442371012254</v>
      </c>
      <c r="AC1868" s="4">
        <f t="shared" si="583"/>
        <v>9257.6442371012254</v>
      </c>
      <c r="AD1868" s="4">
        <f t="shared" si="584"/>
        <v>218.16516921777415</v>
      </c>
      <c r="AE1868" s="4">
        <f t="shared" si="585"/>
        <v>226.45946822786055</v>
      </c>
      <c r="AF1868" s="4"/>
      <c r="AG1868" s="4">
        <f t="shared" si="592"/>
        <v>1</v>
      </c>
      <c r="AH1868" s="4"/>
      <c r="AI1868" s="4"/>
      <c r="AJ1868">
        <f>IF(front!E1868&gt;$AJ$2,AA1868,AB1868)</f>
        <v>22069.759083370835</v>
      </c>
      <c r="AK1868">
        <f t="shared" si="580"/>
        <v>22006.104218845427</v>
      </c>
      <c r="AL1868">
        <f>SUMPRODUCT($B$7:$B$456,AK$7:AK$456,EXP(constants!$B$32+constants!$A$32*ABS($A$7:$A$456-$A1868)))</f>
        <v>4.3407618914316849E-11</v>
      </c>
      <c r="AM1868">
        <f t="shared" si="586"/>
        <v>22006.104218845383</v>
      </c>
      <c r="AN1868">
        <f t="shared" si="593"/>
        <v>22000.219649183611</v>
      </c>
      <c r="AP1868" s="4"/>
      <c r="AQ1868" s="4"/>
      <c r="AR1868" s="4"/>
    </row>
    <row r="1869" spans="1:44" x14ac:dyDescent="0.2">
      <c r="A1869">
        <f>front!A1869</f>
        <v>1031.73</v>
      </c>
      <c r="B1869" s="1">
        <f t="shared" si="594"/>
        <v>0.42000000000007276</v>
      </c>
      <c r="C1869" s="20">
        <f>front!B1869</f>
        <v>3313.1</v>
      </c>
      <c r="D1869" s="20">
        <f>front!C1869</f>
        <v>9816.2000000000007</v>
      </c>
      <c r="E1869" s="20">
        <f>front!D1869</f>
        <v>16407.650000000001</v>
      </c>
      <c r="F1869" s="20">
        <f>front!E1869</f>
        <v>64000</v>
      </c>
      <c r="G1869" s="20">
        <f>front!F1869</f>
        <v>64000</v>
      </c>
      <c r="H1869" s="20">
        <f>front!H1869</f>
        <v>10277.200000000001</v>
      </c>
      <c r="I1869" s="20">
        <f>front!I1869</f>
        <v>11669.6</v>
      </c>
      <c r="J1869" s="20">
        <f>front!J1869</f>
        <v>11658.2</v>
      </c>
      <c r="K1869" s="20"/>
      <c r="L1869" s="4">
        <f>C1869/(constants!$A$4+constants!$B$4*data!C1869+constants!$C$4*data!C1869^2+constants!$D$4*data!C1869^3+constants!$E$4*data!C1869^4+constants!$F$4*data!C1869^5+constants!$G$4*data!C1869^6+constants!$H$4*data!C1869^7)</f>
        <v>3311.9343897746003</v>
      </c>
      <c r="M1869" s="4">
        <f>D1869/(constants!$A$4+constants!$B$4*data!D1869+constants!$C$4*data!D1869^2+constants!$D$4*data!D1869^3+constants!$E$4*data!D1869^4+constants!$F$4*data!D1869^5+constants!$G$4*data!D1869^6+constants!$H$4*data!D1869^7)</f>
        <v>9824.4702567912809</v>
      </c>
      <c r="N1869" s="4">
        <f>E1869/(constants!$A$4+constants!$B$4*data!E1869+constants!$C$4*data!E1869^2+constants!$D$4*data!E1869^3+constants!$E$4*data!E1869^4+constants!$F$4*data!E1869^5+constants!$G$4*data!E1869^6+constants!$H$4*data!E1869^7)</f>
        <v>16443.270679767738</v>
      </c>
      <c r="O1869" s="4">
        <f>F1869/(constants!$A$4+constants!$B$4*data!F1869+constants!$C$4*data!F1869^2+constants!$D$4*data!F1869^3+constants!$E$4*data!F1869^4+constants!$F$4*data!F1869^5+constants!$G$4*data!F1869^6+constants!$H$4*data!F1869^7)</f>
        <v>64773.712258592925</v>
      </c>
      <c r="P1869" s="4">
        <f>G1869/(constants!$A$4+constants!$B$4*data!G1869+constants!$C$4*data!G1869^2+constants!$D$4*data!G1869^3+constants!$E$4*data!G1869^4+constants!$F$4*data!G1869^5+constants!$G$4*data!G1869^6+constants!$H$4*data!G1869^7)</f>
        <v>64773.712258592925</v>
      </c>
      <c r="Q1869" s="4">
        <f>H1869/(constants!$A$4+constants!$B$4*data!H1869+constants!$C$4*data!H1869^2+constants!$D$4*data!H1869^3+constants!$E$4*data!H1869^4+constants!$F$4*data!H1869^5+constants!$G$4*data!H1869^6+constants!$H$4*data!H1869^7)</f>
        <v>10286.832697916696</v>
      </c>
      <c r="R1869" s="4">
        <f>I1869/(constants!$A$4+constants!$B$4*data!I1869+constants!$C$4*data!I1869^2+constants!$D$4*data!I1869^3+constants!$E$4*data!I1869^4+constants!$F$4*data!I1869^5+constants!$G$4*data!I1869^6+constants!$H$4*data!I1869^7)</f>
        <v>11683.888233981546</v>
      </c>
      <c r="S1869" s="4">
        <f>J1869/(constants!$A$4+constants!$B$4*data!J1869+constants!$C$4*data!J1869^2+constants!$D$4*data!J1869^3+constants!$E$4*data!J1869^4+constants!$F$4*data!J1869^5+constants!$G$4*data!J1869^6+constants!$H$4*data!J1869^7)</f>
        <v>11672.446897620037</v>
      </c>
      <c r="T1869" s="4"/>
      <c r="U1869" s="4">
        <f t="shared" si="587"/>
        <v>13131.336289993138</v>
      </c>
      <c r="V1869" s="2">
        <f t="shared" si="588"/>
        <v>54949.242001801642</v>
      </c>
      <c r="W1869" s="2">
        <f t="shared" si="589"/>
        <v>54949.242001801642</v>
      </c>
      <c r="X1869" s="2">
        <f t="shared" si="590"/>
        <v>1397.0555360648505</v>
      </c>
      <c r="Y1869" s="2">
        <f t="shared" si="591"/>
        <v>1385.614199703341</v>
      </c>
      <c r="Z1869" s="2"/>
      <c r="AA1869" s="4">
        <f t="shared" si="581"/>
        <v>21885.560483321897</v>
      </c>
      <c r="AB1869" s="4">
        <f t="shared" si="582"/>
        <v>9158.2070003002736</v>
      </c>
      <c r="AC1869" s="4">
        <f t="shared" si="583"/>
        <v>9158.2070003002736</v>
      </c>
      <c r="AD1869" s="4">
        <f t="shared" si="584"/>
        <v>232.84258934414174</v>
      </c>
      <c r="AE1869" s="4">
        <f t="shared" si="585"/>
        <v>230.93569995055682</v>
      </c>
      <c r="AF1869" s="4"/>
      <c r="AG1869" s="4">
        <f t="shared" si="592"/>
        <v>1</v>
      </c>
      <c r="AH1869" s="4"/>
      <c r="AI1869" s="4"/>
      <c r="AJ1869">
        <f>IF(front!E1869&gt;$AJ$2,AA1869,AB1869)</f>
        <v>21885.560483321897</v>
      </c>
      <c r="AK1869">
        <f t="shared" si="580"/>
        <v>21821.905618796489</v>
      </c>
      <c r="AL1869">
        <f>SUMPRODUCT($B$7:$B$456,AK$7:AK$456,EXP(constants!$B$32+constants!$A$32*ABS($A$7:$A$456-$A1869)))</f>
        <v>4.2617296206864727E-11</v>
      </c>
      <c r="AM1869">
        <f t="shared" si="586"/>
        <v>21821.905618796445</v>
      </c>
      <c r="AN1869">
        <f t="shared" si="593"/>
        <v>21816.021049134673</v>
      </c>
      <c r="AP1869" s="4"/>
      <c r="AQ1869" s="4"/>
      <c r="AR1869" s="4"/>
    </row>
    <row r="1870" spans="1:44" x14ac:dyDescent="0.2">
      <c r="A1870">
        <f>front!A1870</f>
        <v>1032.1400000000001</v>
      </c>
      <c r="B1870" s="1">
        <f t="shared" si="594"/>
        <v>0.41000000000008185</v>
      </c>
      <c r="C1870" s="20">
        <f>front!B1870</f>
        <v>3294.05</v>
      </c>
      <c r="D1870" s="20">
        <f>front!C1870</f>
        <v>9598.6</v>
      </c>
      <c r="E1870" s="20">
        <f>front!D1870</f>
        <v>16304.3</v>
      </c>
      <c r="F1870" s="20">
        <f>front!E1870</f>
        <v>64000</v>
      </c>
      <c r="G1870" s="20">
        <f>front!F1870</f>
        <v>64000</v>
      </c>
      <c r="H1870" s="20">
        <f>front!H1870</f>
        <v>9980.6</v>
      </c>
      <c r="I1870" s="20">
        <f>front!I1870</f>
        <v>11389.8</v>
      </c>
      <c r="J1870" s="20">
        <f>front!J1870</f>
        <v>11381.4</v>
      </c>
      <c r="K1870" s="20"/>
      <c r="L1870" s="4">
        <f>C1870/(constants!$A$4+constants!$B$4*data!C1870+constants!$C$4*data!C1870^2+constants!$D$4*data!C1870^3+constants!$E$4*data!C1870^4+constants!$F$4*data!C1870^5+constants!$G$4*data!C1870^6+constants!$H$4*data!C1870^7)</f>
        <v>3292.8820473734932</v>
      </c>
      <c r="M1870" s="4">
        <f>D1870/(constants!$A$4+constants!$B$4*data!D1870+constants!$C$4*data!D1870^2+constants!$D$4*data!D1870^3+constants!$E$4*data!D1870^4+constants!$F$4*data!D1870^5+constants!$G$4*data!D1870^6+constants!$H$4*data!D1870^7)</f>
        <v>9606.2587938051365</v>
      </c>
      <c r="N1870" s="4">
        <f>E1870/(constants!$A$4+constants!$B$4*data!E1870+constants!$C$4*data!E1870^2+constants!$D$4*data!E1870^3+constants!$E$4*data!E1870^4+constants!$F$4*data!E1870^5+constants!$G$4*data!E1870^6+constants!$H$4*data!E1870^7)</f>
        <v>16339.374698781457</v>
      </c>
      <c r="O1870" s="4">
        <f>F1870/(constants!$A$4+constants!$B$4*data!F1870+constants!$C$4*data!F1870^2+constants!$D$4*data!F1870^3+constants!$E$4*data!F1870^4+constants!$F$4*data!F1870^5+constants!$G$4*data!F1870^6+constants!$H$4*data!F1870^7)</f>
        <v>64773.712258592925</v>
      </c>
      <c r="P1870" s="4">
        <f>G1870/(constants!$A$4+constants!$B$4*data!G1870+constants!$C$4*data!G1870^2+constants!$D$4*data!G1870^3+constants!$E$4*data!G1870^4+constants!$F$4*data!G1870^5+constants!$G$4*data!G1870^6+constants!$H$4*data!G1870^7)</f>
        <v>64773.712258592925</v>
      </c>
      <c r="Q1870" s="4">
        <f>H1870/(constants!$A$4+constants!$B$4*data!H1870+constants!$C$4*data!H1870^2+constants!$D$4*data!H1870^3+constants!$E$4*data!H1870^4+constants!$F$4*data!H1870^5+constants!$G$4*data!H1870^6+constants!$H$4*data!H1870^7)</f>
        <v>9989.3457171448481</v>
      </c>
      <c r="R1870" s="4">
        <f>I1870/(constants!$A$4+constants!$B$4*data!I1870+constants!$C$4*data!I1870^2+constants!$D$4*data!I1870^3+constants!$E$4*data!I1870^4+constants!$F$4*data!I1870^5+constants!$G$4*data!I1870^6+constants!$H$4*data!I1870^7)</f>
        <v>11403.088800453064</v>
      </c>
      <c r="S1870" s="4">
        <f>J1870/(constants!$A$4+constants!$B$4*data!J1870+constants!$C$4*data!J1870^2+constants!$D$4*data!J1870^3+constants!$E$4*data!J1870^4+constants!$F$4*data!J1870^5+constants!$G$4*data!J1870^6+constants!$H$4*data!J1870^7)</f>
        <v>11394.659285453685</v>
      </c>
      <c r="T1870" s="4"/>
      <c r="U1870" s="4">
        <f t="shared" si="587"/>
        <v>13046.492651407963</v>
      </c>
      <c r="V1870" s="2">
        <f t="shared" si="588"/>
        <v>55167.453464787788</v>
      </c>
      <c r="W1870" s="2">
        <f t="shared" si="589"/>
        <v>55167.453464787788</v>
      </c>
      <c r="X1870" s="2">
        <f t="shared" si="590"/>
        <v>1413.7430833082162</v>
      </c>
      <c r="Y1870" s="2">
        <f t="shared" si="591"/>
        <v>1405.3135683088367</v>
      </c>
      <c r="Z1870" s="2"/>
      <c r="AA1870" s="4">
        <f t="shared" si="581"/>
        <v>21744.15441901327</v>
      </c>
      <c r="AB1870" s="4">
        <f t="shared" si="582"/>
        <v>9194.5755774646314</v>
      </c>
      <c r="AC1870" s="4">
        <f t="shared" si="583"/>
        <v>9194.5755774646314</v>
      </c>
      <c r="AD1870" s="4">
        <f t="shared" si="584"/>
        <v>235.62384721803602</v>
      </c>
      <c r="AE1870" s="4">
        <f t="shared" si="585"/>
        <v>234.2189280514728</v>
      </c>
      <c r="AF1870" s="4"/>
      <c r="AG1870" s="4">
        <f t="shared" si="592"/>
        <v>1</v>
      </c>
      <c r="AH1870" s="4"/>
      <c r="AI1870" s="4"/>
      <c r="AJ1870">
        <f>IF(front!E1870&gt;$AJ$2,AA1870,AB1870)</f>
        <v>21744.15441901327</v>
      </c>
      <c r="AK1870">
        <f t="shared" si="580"/>
        <v>21680.499554487862</v>
      </c>
      <c r="AL1870">
        <f>SUMPRODUCT($B$7:$B$456,AK$7:AK$456,EXP(constants!$B$32+constants!$A$32*ABS($A$7:$A$456-$A1870)))</f>
        <v>4.1859672301906922E-11</v>
      </c>
      <c r="AM1870">
        <f t="shared" si="586"/>
        <v>21680.499554487818</v>
      </c>
      <c r="AN1870">
        <f t="shared" si="593"/>
        <v>21674.614984826047</v>
      </c>
      <c r="AP1870" s="4"/>
      <c r="AQ1870" s="4"/>
      <c r="AR1870" s="4"/>
    </row>
    <row r="1871" spans="1:44" x14ac:dyDescent="0.2">
      <c r="A1871">
        <f>front!A1871</f>
        <v>1032.56</v>
      </c>
      <c r="B1871" s="1">
        <f t="shared" si="594"/>
        <v>0.41999999999984539</v>
      </c>
      <c r="C1871" s="20">
        <f>front!B1871</f>
        <v>3303.85</v>
      </c>
      <c r="D1871" s="20">
        <f>front!C1871</f>
        <v>9765.2000000000007</v>
      </c>
      <c r="E1871" s="20">
        <f>front!D1871</f>
        <v>16279.2</v>
      </c>
      <c r="F1871" s="20">
        <f>front!E1871</f>
        <v>64000</v>
      </c>
      <c r="G1871" s="20">
        <f>front!F1871</f>
        <v>64000</v>
      </c>
      <c r="H1871" s="20">
        <f>front!H1871</f>
        <v>10185</v>
      </c>
      <c r="I1871" s="20">
        <f>front!I1871</f>
        <v>11491.2</v>
      </c>
      <c r="J1871" s="20">
        <f>front!J1871</f>
        <v>11561</v>
      </c>
      <c r="K1871" s="20"/>
      <c r="L1871" s="4">
        <f>C1871/(constants!$A$4+constants!$B$4*data!C1871+constants!$C$4*data!C1871^2+constants!$D$4*data!C1871^3+constants!$E$4*data!C1871^4+constants!$F$4*data!C1871^5+constants!$G$4*data!C1871^6+constants!$H$4*data!C1871^7)</f>
        <v>3302.6832365765563</v>
      </c>
      <c r="M1871" s="4">
        <f>D1871/(constants!$A$4+constants!$B$4*data!D1871+constants!$C$4*data!D1871^2+constants!$D$4*data!D1871^3+constants!$E$4*data!D1871^4+constants!$F$4*data!D1871^5+constants!$G$4*data!D1871^6+constants!$H$4*data!D1871^7)</f>
        <v>9773.3251163640525</v>
      </c>
      <c r="N1871" s="4">
        <f>E1871/(constants!$A$4+constants!$B$4*data!E1871+constants!$C$4*data!E1871^2+constants!$D$4*data!E1871^3+constants!$E$4*data!E1871^4+constants!$F$4*data!E1871^5+constants!$G$4*data!E1871^6+constants!$H$4*data!E1871^7)</f>
        <v>16314.142592140301</v>
      </c>
      <c r="O1871" s="4">
        <f>F1871/(constants!$A$4+constants!$B$4*data!F1871+constants!$C$4*data!F1871^2+constants!$D$4*data!F1871^3+constants!$E$4*data!F1871^4+constants!$F$4*data!F1871^5+constants!$G$4*data!F1871^6+constants!$H$4*data!F1871^7)</f>
        <v>64773.712258592925</v>
      </c>
      <c r="P1871" s="4">
        <f>G1871/(constants!$A$4+constants!$B$4*data!G1871+constants!$C$4*data!G1871^2+constants!$D$4*data!G1871^3+constants!$E$4*data!G1871^4+constants!$F$4*data!G1871^5+constants!$G$4*data!G1871^6+constants!$H$4*data!G1871^7)</f>
        <v>64773.712258592925</v>
      </c>
      <c r="Q1871" s="4">
        <f>H1871/(constants!$A$4+constants!$B$4*data!H1871+constants!$C$4*data!H1871^2+constants!$D$4*data!H1871^3+constants!$E$4*data!H1871^4+constants!$F$4*data!H1871^5+constants!$G$4*data!H1871^6+constants!$H$4*data!H1871^7)</f>
        <v>10194.352966538067</v>
      </c>
      <c r="R1871" s="4">
        <f>I1871/(constants!$A$4+constants!$B$4*data!I1871+constants!$C$4*data!I1871^2+constants!$D$4*data!I1871^3+constants!$E$4*data!I1871^4+constants!$F$4*data!I1871^5+constants!$G$4*data!I1871^6+constants!$H$4*data!I1871^7)</f>
        <v>11504.847345546539</v>
      </c>
      <c r="S1871" s="4">
        <f>J1871/(constants!$A$4+constants!$B$4*data!J1871+constants!$C$4*data!J1871^2+constants!$D$4*data!J1871^3+constants!$E$4*data!J1871^4+constants!$F$4*data!J1871^5+constants!$G$4*data!J1871^6+constants!$H$4*data!J1871^7)</f>
        <v>11574.896570604536</v>
      </c>
      <c r="T1871" s="4"/>
      <c r="U1871" s="4">
        <f t="shared" si="587"/>
        <v>13011.459355563744</v>
      </c>
      <c r="V1871" s="2">
        <f t="shared" si="588"/>
        <v>55000.387142228872</v>
      </c>
      <c r="W1871" s="2">
        <f t="shared" si="589"/>
        <v>55000.387142228872</v>
      </c>
      <c r="X1871" s="2">
        <f t="shared" si="590"/>
        <v>1310.4943790084726</v>
      </c>
      <c r="Y1871" s="2">
        <f t="shared" si="591"/>
        <v>1380.5436040664699</v>
      </c>
      <c r="Z1871" s="2"/>
      <c r="AA1871" s="4">
        <f t="shared" si="581"/>
        <v>21685.76559260624</v>
      </c>
      <c r="AB1871" s="4">
        <f t="shared" si="582"/>
        <v>9166.7311903714781</v>
      </c>
      <c r="AC1871" s="4">
        <f t="shared" si="583"/>
        <v>9166.7311903714781</v>
      </c>
      <c r="AD1871" s="4">
        <f t="shared" si="584"/>
        <v>218.41572983474543</v>
      </c>
      <c r="AE1871" s="4">
        <f t="shared" si="585"/>
        <v>230.09060067774499</v>
      </c>
      <c r="AF1871" s="4"/>
      <c r="AG1871" s="4">
        <f t="shared" si="592"/>
        <v>1</v>
      </c>
      <c r="AH1871" s="4"/>
      <c r="AI1871" s="4"/>
      <c r="AJ1871">
        <f>IF(front!E1871&gt;$AJ$2,AA1871,AB1871)</f>
        <v>21685.76559260624</v>
      </c>
      <c r="AK1871">
        <f t="shared" si="580"/>
        <v>21622.110728080832</v>
      </c>
      <c r="AL1871">
        <f>SUMPRODUCT($B$7:$B$456,AK$7:AK$456,EXP(constants!$B$32+constants!$A$32*ABS($A$7:$A$456-$A1871)))</f>
        <v>4.1097533065198566E-11</v>
      </c>
      <c r="AM1871">
        <f t="shared" si="586"/>
        <v>21622.110728080792</v>
      </c>
      <c r="AN1871">
        <f t="shared" si="593"/>
        <v>21616.22615841902</v>
      </c>
      <c r="AP1871" s="4"/>
      <c r="AQ1871" s="4"/>
      <c r="AR1871" s="4"/>
    </row>
    <row r="1872" spans="1:44" x14ac:dyDescent="0.2">
      <c r="A1872">
        <f>front!A1872</f>
        <v>1032.97</v>
      </c>
      <c r="B1872" s="1">
        <f t="shared" si="594"/>
        <v>0.41000000000008185</v>
      </c>
      <c r="C1872" s="20">
        <f>front!B1872</f>
        <v>3366.2</v>
      </c>
      <c r="D1872" s="20">
        <f>front!C1872</f>
        <v>10390.200000000001</v>
      </c>
      <c r="E1872" s="20">
        <f>front!D1872</f>
        <v>16289.4</v>
      </c>
      <c r="F1872" s="20">
        <f>front!E1872</f>
        <v>64000</v>
      </c>
      <c r="G1872" s="20">
        <f>front!F1872</f>
        <v>64000</v>
      </c>
      <c r="H1872" s="20">
        <f>front!H1872</f>
        <v>10762.2</v>
      </c>
      <c r="I1872" s="20">
        <f>front!I1872</f>
        <v>12153.8</v>
      </c>
      <c r="J1872" s="20">
        <f>front!J1872</f>
        <v>12136.2</v>
      </c>
      <c r="K1872" s="20"/>
      <c r="L1872" s="4">
        <f>C1872/(constants!$A$4+constants!$B$4*data!C1872+constants!$C$4*data!C1872^2+constants!$D$4*data!C1872^3+constants!$E$4*data!C1872^4+constants!$F$4*data!C1872^5+constants!$G$4*data!C1872^6+constants!$H$4*data!C1872^7)</f>
        <v>3365.0415890060226</v>
      </c>
      <c r="M1872" s="4">
        <f>D1872/(constants!$A$4+constants!$B$4*data!D1872+constants!$C$4*data!D1872^2+constants!$D$4*data!D1872^3+constants!$E$4*data!D1872^4+constants!$F$4*data!D1872^5+constants!$G$4*data!D1872^6+constants!$H$4*data!D1872^7)</f>
        <v>10400.180445550059</v>
      </c>
      <c r="N1872" s="4">
        <f>E1872/(constants!$A$4+constants!$B$4*data!E1872+constants!$C$4*data!E1872^2+constants!$D$4*data!E1872^3+constants!$E$4*data!E1872^4+constants!$F$4*data!E1872^5+constants!$G$4*data!E1872^6+constants!$H$4*data!E1872^7)</f>
        <v>16324.396253637722</v>
      </c>
      <c r="O1872" s="4">
        <f>F1872/(constants!$A$4+constants!$B$4*data!F1872+constants!$C$4*data!F1872^2+constants!$D$4*data!F1872^3+constants!$E$4*data!F1872^4+constants!$F$4*data!F1872^5+constants!$G$4*data!F1872^6+constants!$H$4*data!F1872^7)</f>
        <v>64773.712258592925</v>
      </c>
      <c r="P1872" s="4">
        <f>G1872/(constants!$A$4+constants!$B$4*data!G1872+constants!$C$4*data!G1872^2+constants!$D$4*data!G1872^3+constants!$E$4*data!G1872^4+constants!$F$4*data!G1872^5+constants!$G$4*data!G1872^6+constants!$H$4*data!G1872^7)</f>
        <v>64773.712258592925</v>
      </c>
      <c r="Q1872" s="4">
        <f>H1872/(constants!$A$4+constants!$B$4*data!H1872+constants!$C$4*data!H1872^2+constants!$D$4*data!H1872^3+constants!$E$4*data!H1872^4+constants!$F$4*data!H1872^5+constants!$G$4*data!H1872^6+constants!$H$4*data!H1872^7)</f>
        <v>10773.363198342271</v>
      </c>
      <c r="R1872" s="4">
        <f>I1872/(constants!$A$4+constants!$B$4*data!I1872+constants!$C$4*data!I1872^2+constants!$D$4*data!I1872^3+constants!$E$4*data!I1872^4+constants!$F$4*data!I1872^5+constants!$G$4*data!I1872^6+constants!$H$4*data!I1872^7)</f>
        <v>12169.891689979973</v>
      </c>
      <c r="S1872" s="4">
        <f>J1872/(constants!$A$4+constants!$B$4*data!J1872+constants!$C$4*data!J1872^2+constants!$D$4*data!J1872^3+constants!$E$4*data!J1872^4+constants!$F$4*data!J1872^5+constants!$G$4*data!J1872^6+constants!$H$4*data!J1872^7)</f>
        <v>12152.224515254744</v>
      </c>
      <c r="T1872" s="4"/>
      <c r="U1872" s="4">
        <f t="shared" si="587"/>
        <v>12959.354664631699</v>
      </c>
      <c r="V1872" s="2">
        <f t="shared" si="588"/>
        <v>54373.531813042864</v>
      </c>
      <c r="W1872" s="2">
        <f t="shared" si="589"/>
        <v>54373.531813042864</v>
      </c>
      <c r="X1872" s="2">
        <f t="shared" si="590"/>
        <v>1396.5284916377022</v>
      </c>
      <c r="Y1872" s="2">
        <f t="shared" si="591"/>
        <v>1378.8613169124728</v>
      </c>
      <c r="Z1872" s="2"/>
      <c r="AA1872" s="4">
        <f t="shared" si="581"/>
        <v>21598.92444105283</v>
      </c>
      <c r="AB1872" s="4">
        <f t="shared" si="582"/>
        <v>9062.2553021738113</v>
      </c>
      <c r="AC1872" s="4">
        <f t="shared" si="583"/>
        <v>9062.2553021738113</v>
      </c>
      <c r="AD1872" s="4">
        <f t="shared" si="584"/>
        <v>232.75474860628373</v>
      </c>
      <c r="AE1872" s="4">
        <f t="shared" si="585"/>
        <v>229.81021948541212</v>
      </c>
      <c r="AF1872" s="4"/>
      <c r="AG1872" s="4">
        <f t="shared" si="592"/>
        <v>1</v>
      </c>
      <c r="AH1872" s="4"/>
      <c r="AI1872" s="4"/>
      <c r="AJ1872">
        <f>IF(front!E1872&gt;$AJ$2,AA1872,AB1872)</f>
        <v>21598.92444105283</v>
      </c>
      <c r="AK1872">
        <f t="shared" si="580"/>
        <v>21535.269576527422</v>
      </c>
      <c r="AL1872">
        <f>SUMPRODUCT($B$7:$B$456,AK$7:AK$456,EXP(constants!$B$32+constants!$A$32*ABS($A$7:$A$456-$A1872)))</f>
        <v>4.0366926568393838E-11</v>
      </c>
      <c r="AM1872">
        <f t="shared" si="586"/>
        <v>21535.269576527382</v>
      </c>
      <c r="AN1872">
        <f t="shared" si="593"/>
        <v>21529.38500686561</v>
      </c>
      <c r="AP1872" s="4"/>
      <c r="AQ1872" s="4"/>
      <c r="AR1872" s="4"/>
    </row>
    <row r="1873" spans="1:44" x14ac:dyDescent="0.2">
      <c r="A1873">
        <f>front!A1873</f>
        <v>1033.3900000000001</v>
      </c>
      <c r="B1873" s="1">
        <f t="shared" si="594"/>
        <v>0.42000000000007276</v>
      </c>
      <c r="C1873" s="20">
        <f>front!B1873</f>
        <v>3280.45</v>
      </c>
      <c r="D1873" s="20">
        <f>front!C1873</f>
        <v>9464.2000000000007</v>
      </c>
      <c r="E1873" s="20">
        <f>front!D1873</f>
        <v>16037.5</v>
      </c>
      <c r="F1873" s="20">
        <f>front!E1873</f>
        <v>64000</v>
      </c>
      <c r="G1873" s="20">
        <f>front!F1873</f>
        <v>64000</v>
      </c>
      <c r="H1873" s="20">
        <f>front!H1873</f>
        <v>9851.7999999999993</v>
      </c>
      <c r="I1873" s="20">
        <f>front!I1873</f>
        <v>11211.2</v>
      </c>
      <c r="J1873" s="20">
        <f>front!J1873</f>
        <v>11227.2</v>
      </c>
      <c r="K1873" s="20"/>
      <c r="L1873" s="4">
        <f>C1873/(constants!$A$4+constants!$B$4*data!C1873+constants!$C$4*data!C1873^2+constants!$D$4*data!C1873^3+constants!$E$4*data!C1873^4+constants!$F$4*data!C1873^5+constants!$G$4*data!C1873^6+constants!$H$4*data!C1873^7)</f>
        <v>3279.2804524828202</v>
      </c>
      <c r="M1873" s="4">
        <f>D1873/(constants!$A$4+constants!$B$4*data!D1873+constants!$C$4*data!D1873^2+constants!$D$4*data!D1873^3+constants!$E$4*data!D1873^4+constants!$F$4*data!D1873^5+constants!$G$4*data!D1873^6+constants!$H$4*data!D1873^7)</f>
        <v>9471.4913340433613</v>
      </c>
      <c r="N1873" s="4">
        <f>E1873/(constants!$A$4+constants!$B$4*data!E1873+constants!$C$4*data!E1873^2+constants!$D$4*data!E1873^3+constants!$E$4*data!E1873^4+constants!$F$4*data!E1873^5+constants!$G$4*data!E1873^6+constants!$H$4*data!E1873^7)</f>
        <v>16071.180400057759</v>
      </c>
      <c r="O1873" s="4">
        <f>F1873/(constants!$A$4+constants!$B$4*data!F1873+constants!$C$4*data!F1873^2+constants!$D$4*data!F1873^3+constants!$E$4*data!F1873^4+constants!$F$4*data!F1873^5+constants!$G$4*data!F1873^6+constants!$H$4*data!F1873^7)</f>
        <v>64773.712258592925</v>
      </c>
      <c r="P1873" s="4">
        <f>G1873/(constants!$A$4+constants!$B$4*data!G1873+constants!$C$4*data!G1873^2+constants!$D$4*data!G1873^3+constants!$E$4*data!G1873^4+constants!$F$4*data!G1873^5+constants!$G$4*data!G1873^6+constants!$H$4*data!G1873^7)</f>
        <v>64773.712258592925</v>
      </c>
      <c r="Q1873" s="4">
        <f>H1873/(constants!$A$4+constants!$B$4*data!H1873+constants!$C$4*data!H1873^2+constants!$D$4*data!H1873^3+constants!$E$4*data!H1873^4+constants!$F$4*data!H1873^5+constants!$G$4*data!H1873^6+constants!$H$4*data!H1873^7)</f>
        <v>9860.1722325887058</v>
      </c>
      <c r="R1873" s="4">
        <f>I1873/(constants!$A$4+constants!$B$4*data!I1873+constants!$C$4*data!I1873^2+constants!$D$4*data!I1873^3+constants!$E$4*data!I1873^4+constants!$F$4*data!I1873^5+constants!$G$4*data!I1873^6+constants!$H$4*data!I1873^7)</f>
        <v>11223.867442186869</v>
      </c>
      <c r="S1873" s="4">
        <f>J1873/(constants!$A$4+constants!$B$4*data!J1873+constants!$C$4*data!J1873^2+constants!$D$4*data!J1873^3+constants!$E$4*data!J1873^4+constants!$F$4*data!J1873^5+constants!$G$4*data!J1873^6+constants!$H$4*data!J1873^7)</f>
        <v>11239.922576312922</v>
      </c>
      <c r="T1873" s="4"/>
      <c r="U1873" s="4">
        <f t="shared" si="587"/>
        <v>12791.899947574939</v>
      </c>
      <c r="V1873" s="2">
        <f t="shared" si="588"/>
        <v>55302.220924549561</v>
      </c>
      <c r="W1873" s="2">
        <f t="shared" si="589"/>
        <v>55302.220924549561</v>
      </c>
      <c r="X1873" s="2">
        <f t="shared" si="590"/>
        <v>1363.6952095981633</v>
      </c>
      <c r="Y1873" s="2">
        <f t="shared" si="591"/>
        <v>1379.7503437242158</v>
      </c>
      <c r="Z1873" s="2"/>
      <c r="AA1873" s="4">
        <f t="shared" si="581"/>
        <v>21319.833245958234</v>
      </c>
      <c r="AB1873" s="4">
        <f t="shared" si="582"/>
        <v>9217.0368207582615</v>
      </c>
      <c r="AC1873" s="4">
        <f t="shared" si="583"/>
        <v>9217.0368207582615</v>
      </c>
      <c r="AD1873" s="4">
        <f t="shared" si="584"/>
        <v>227.28253493302722</v>
      </c>
      <c r="AE1873" s="4">
        <f t="shared" si="585"/>
        <v>229.95839062070266</v>
      </c>
      <c r="AF1873" s="4"/>
      <c r="AG1873" s="4">
        <f t="shared" si="592"/>
        <v>1</v>
      </c>
      <c r="AH1873" s="4"/>
      <c r="AI1873" s="4"/>
      <c r="AJ1873">
        <f>IF(front!E1873&gt;$AJ$2,AA1873,AB1873)</f>
        <v>21319.833245958234</v>
      </c>
      <c r="AK1873">
        <f t="shared" si="580"/>
        <v>21256.178381432826</v>
      </c>
      <c r="AL1873">
        <f>SUMPRODUCT($B$7:$B$456,AK$7:AK$456,EXP(constants!$B$32+constants!$A$32*ABS($A$7:$A$456-$A1873)))</f>
        <v>3.9631965759784909E-11</v>
      </c>
      <c r="AM1873">
        <f t="shared" si="586"/>
        <v>21256.178381432786</v>
      </c>
      <c r="AN1873">
        <f t="shared" si="593"/>
        <v>21250.293811771015</v>
      </c>
      <c r="AP1873" s="4"/>
      <c r="AQ1873" s="4"/>
      <c r="AR1873" s="4"/>
    </row>
    <row r="1874" spans="1:44" x14ac:dyDescent="0.2">
      <c r="A1874">
        <f>front!A1874</f>
        <v>1033.8</v>
      </c>
      <c r="B1874" s="1">
        <f t="shared" si="594"/>
        <v>0.40999999999985448</v>
      </c>
      <c r="C1874" s="20">
        <f>front!B1874</f>
        <v>3231.9</v>
      </c>
      <c r="D1874" s="20">
        <f>front!C1874</f>
        <v>9097.6</v>
      </c>
      <c r="E1874" s="20">
        <f>front!D1874</f>
        <v>15941.55</v>
      </c>
      <c r="F1874" s="20">
        <f>front!E1874</f>
        <v>64000</v>
      </c>
      <c r="G1874" s="20">
        <f>front!F1874</f>
        <v>64000</v>
      </c>
      <c r="H1874" s="20">
        <f>front!H1874</f>
        <v>9440</v>
      </c>
      <c r="I1874" s="20">
        <f>front!I1874</f>
        <v>11010</v>
      </c>
      <c r="J1874" s="20">
        <f>front!J1874</f>
        <v>11073.6</v>
      </c>
      <c r="K1874" s="20"/>
      <c r="L1874" s="4">
        <f>C1874/(constants!$A$4+constants!$B$4*data!C1874+constants!$C$4*data!C1874^2+constants!$D$4*data!C1874^3+constants!$E$4*data!C1874^4+constants!$F$4*data!C1874^5+constants!$G$4*data!C1874^6+constants!$H$4*data!C1874^7)</f>
        <v>3230.7252829108161</v>
      </c>
      <c r="M1874" s="4">
        <f>D1874/(constants!$A$4+constants!$B$4*data!D1874+constants!$C$4*data!D1874^2+constants!$D$4*data!D1874^3+constants!$E$4*data!D1874^4+constants!$F$4*data!D1874^5+constants!$G$4*data!D1874^6+constants!$H$4*data!D1874^7)</f>
        <v>9103.9288759406663</v>
      </c>
      <c r="N1874" s="4">
        <f>E1874/(constants!$A$4+constants!$B$4*data!E1874+constants!$C$4*data!E1874^2+constants!$D$4*data!E1874^3+constants!$E$4*data!E1874^4+constants!$F$4*data!E1874^5+constants!$G$4*data!E1874^6+constants!$H$4*data!E1874^7)</f>
        <v>15974.734360108389</v>
      </c>
      <c r="O1874" s="4">
        <f>F1874/(constants!$A$4+constants!$B$4*data!F1874+constants!$C$4*data!F1874^2+constants!$D$4*data!F1874^3+constants!$E$4*data!F1874^4+constants!$F$4*data!F1874^5+constants!$G$4*data!F1874^6+constants!$H$4*data!F1874^7)</f>
        <v>64773.712258592925</v>
      </c>
      <c r="P1874" s="4">
        <f>G1874/(constants!$A$4+constants!$B$4*data!G1874+constants!$C$4*data!G1874^2+constants!$D$4*data!G1874^3+constants!$E$4*data!G1874^4+constants!$F$4*data!G1874^5+constants!$G$4*data!G1874^6+constants!$H$4*data!G1874^7)</f>
        <v>64773.712258592925</v>
      </c>
      <c r="Q1874" s="4">
        <f>H1874/(constants!$A$4+constants!$B$4*data!H1874+constants!$C$4*data!H1874^2+constants!$D$4*data!H1874^3+constants!$E$4*data!H1874^4+constants!$F$4*data!H1874^5+constants!$G$4*data!H1874^6+constants!$H$4*data!H1874^7)</f>
        <v>9447.2260001533359</v>
      </c>
      <c r="R1874" s="4">
        <f>I1874/(constants!$A$4+constants!$B$4*data!I1874+constants!$C$4*data!I1874^2+constants!$D$4*data!I1874^3+constants!$E$4*data!I1874^4+constants!$F$4*data!I1874^5+constants!$G$4*data!I1874^6+constants!$H$4*data!I1874^7)</f>
        <v>11021.983091932436</v>
      </c>
      <c r="S1874" s="4">
        <f>J1874/(constants!$A$4+constants!$B$4*data!J1874+constants!$C$4*data!J1874^2+constants!$D$4*data!J1874^3+constants!$E$4*data!J1874^4+constants!$F$4*data!J1874^5+constants!$G$4*data!J1874^6+constants!$H$4*data!J1874^7)</f>
        <v>11085.797618995701</v>
      </c>
      <c r="T1874" s="4"/>
      <c r="U1874" s="4">
        <f t="shared" si="587"/>
        <v>12744.009077197572</v>
      </c>
      <c r="V1874" s="2">
        <f t="shared" si="588"/>
        <v>55669.783382652255</v>
      </c>
      <c r="W1874" s="2">
        <f t="shared" si="589"/>
        <v>55669.783382652255</v>
      </c>
      <c r="X1874" s="2">
        <f t="shared" si="590"/>
        <v>1574.7570917790999</v>
      </c>
      <c r="Y1874" s="2">
        <f t="shared" si="591"/>
        <v>1638.5716188423648</v>
      </c>
      <c r="Z1874" s="2"/>
      <c r="AA1874" s="4">
        <f t="shared" si="581"/>
        <v>21240.015128662621</v>
      </c>
      <c r="AB1874" s="4">
        <f t="shared" si="582"/>
        <v>9278.2972304420418</v>
      </c>
      <c r="AC1874" s="4">
        <f t="shared" si="583"/>
        <v>9278.2972304420418</v>
      </c>
      <c r="AD1874" s="4">
        <f t="shared" si="584"/>
        <v>262.45951529651666</v>
      </c>
      <c r="AE1874" s="4">
        <f t="shared" si="585"/>
        <v>273.09526980706079</v>
      </c>
      <c r="AF1874" s="4"/>
      <c r="AG1874" s="4">
        <f t="shared" si="592"/>
        <v>1</v>
      </c>
      <c r="AH1874" s="4"/>
      <c r="AI1874" s="4"/>
      <c r="AJ1874">
        <f>IF(front!E1874&gt;$AJ$2,AA1874,AB1874)</f>
        <v>21240.015128662621</v>
      </c>
      <c r="AK1874">
        <f t="shared" si="580"/>
        <v>21176.360264137213</v>
      </c>
      <c r="AL1874">
        <f>SUMPRODUCT($B$7:$B$456,AK$7:AK$456,EXP(constants!$B$32+constants!$A$32*ABS($A$7:$A$456-$A1874)))</f>
        <v>3.8927413211112707E-11</v>
      </c>
      <c r="AM1874">
        <f t="shared" si="586"/>
        <v>21176.360264137173</v>
      </c>
      <c r="AN1874">
        <f t="shared" si="593"/>
        <v>21170.475694475401</v>
      </c>
      <c r="AP1874" s="4"/>
      <c r="AQ1874" s="4"/>
      <c r="AR1874" s="4"/>
    </row>
    <row r="1875" spans="1:44" x14ac:dyDescent="0.2">
      <c r="A1875">
        <f>front!A1875</f>
        <v>1034.22</v>
      </c>
      <c r="B1875" s="1">
        <f t="shared" si="594"/>
        <v>0.42000000000007276</v>
      </c>
      <c r="C1875" s="20">
        <f>front!B1875</f>
        <v>3226.8</v>
      </c>
      <c r="D1875" s="20">
        <f>front!C1875</f>
        <v>9019.2000000000007</v>
      </c>
      <c r="E1875" s="20">
        <f>front!D1875</f>
        <v>15844.25</v>
      </c>
      <c r="F1875" s="20">
        <f>front!E1875</f>
        <v>64000</v>
      </c>
      <c r="G1875" s="20">
        <f>front!F1875</f>
        <v>64000</v>
      </c>
      <c r="H1875" s="20">
        <f>front!H1875</f>
        <v>9387.4</v>
      </c>
      <c r="I1875" s="20">
        <f>front!I1875</f>
        <v>11086.6</v>
      </c>
      <c r="J1875" s="20">
        <f>front!J1875</f>
        <v>11089.2</v>
      </c>
      <c r="K1875" s="20"/>
      <c r="L1875" s="4">
        <f>C1875/(constants!$A$4+constants!$B$4*data!C1875+constants!$C$4*data!C1875^2+constants!$D$4*data!C1875^3+constants!$E$4*data!C1875^4+constants!$F$4*data!C1875^5+constants!$G$4*data!C1875^6+constants!$H$4*data!C1875^7)</f>
        <v>3225.6247872397471</v>
      </c>
      <c r="M1875" s="4">
        <f>D1875/(constants!$A$4+constants!$B$4*data!D1875+constants!$C$4*data!D1875^2+constants!$D$4*data!D1875^3+constants!$E$4*data!D1875^4+constants!$F$4*data!D1875^5+constants!$G$4*data!D1875^6+constants!$H$4*data!D1875^7)</f>
        <v>9025.3306482296302</v>
      </c>
      <c r="N1875" s="4">
        <f>E1875/(constants!$A$4+constants!$B$4*data!E1875+constants!$C$4*data!E1875^2+constants!$D$4*data!E1875^3+constants!$E$4*data!E1875^4+constants!$F$4*data!E1875^5+constants!$G$4*data!E1875^6+constants!$H$4*data!E1875^7)</f>
        <v>15876.934283778975</v>
      </c>
      <c r="O1875" s="4">
        <f>F1875/(constants!$A$4+constants!$B$4*data!F1875+constants!$C$4*data!F1875^2+constants!$D$4*data!F1875^3+constants!$E$4*data!F1875^4+constants!$F$4*data!F1875^5+constants!$G$4*data!F1875^6+constants!$H$4*data!F1875^7)</f>
        <v>64773.712258592925</v>
      </c>
      <c r="P1875" s="4">
        <f>G1875/(constants!$A$4+constants!$B$4*data!G1875+constants!$C$4*data!G1875^2+constants!$D$4*data!G1875^3+constants!$E$4*data!G1875^4+constants!$F$4*data!G1875^5+constants!$G$4*data!G1875^6+constants!$H$4*data!G1875^7)</f>
        <v>64773.712258592925</v>
      </c>
      <c r="Q1875" s="4">
        <f>H1875/(constants!$A$4+constants!$B$4*data!H1875+constants!$C$4*data!H1875^2+constants!$D$4*data!H1875^3+constants!$E$4*data!H1875^4+constants!$F$4*data!H1875^5+constants!$G$4*data!H1875^6+constants!$H$4*data!H1875^7)</f>
        <v>9394.4848692164942</v>
      </c>
      <c r="R1875" s="4">
        <f>I1875/(constants!$A$4+constants!$B$4*data!I1875+constants!$C$4*data!I1875^2+constants!$D$4*data!I1875^3+constants!$E$4*data!I1875^4+constants!$F$4*data!I1875^5+constants!$G$4*data!I1875^6+constants!$H$4*data!I1875^7)</f>
        <v>11098.841673846648</v>
      </c>
      <c r="S1875" s="4">
        <f>J1875/(constants!$A$4+constants!$B$4*data!J1875+constants!$C$4*data!J1875^2+constants!$D$4*data!J1875^3+constants!$E$4*data!J1875^4+constants!$F$4*data!J1875^5+constants!$G$4*data!J1875^6+constants!$H$4*data!J1875^7)</f>
        <v>11101.450493156941</v>
      </c>
      <c r="T1875" s="4"/>
      <c r="U1875" s="4">
        <f t="shared" si="587"/>
        <v>12651.309496539228</v>
      </c>
      <c r="V1875" s="2">
        <f t="shared" si="588"/>
        <v>55748.381610363293</v>
      </c>
      <c r="W1875" s="2">
        <f t="shared" si="589"/>
        <v>55748.381610363293</v>
      </c>
      <c r="X1875" s="2">
        <f t="shared" si="590"/>
        <v>1704.3568046301534</v>
      </c>
      <c r="Y1875" s="2">
        <f t="shared" si="591"/>
        <v>1706.9656239404467</v>
      </c>
      <c r="Z1875" s="2"/>
      <c r="AA1875" s="4">
        <f t="shared" si="581"/>
        <v>21085.515827565381</v>
      </c>
      <c r="AB1875" s="4">
        <f t="shared" si="582"/>
        <v>9291.3969350605475</v>
      </c>
      <c r="AC1875" s="4">
        <f t="shared" si="583"/>
        <v>9291.3969350605475</v>
      </c>
      <c r="AD1875" s="4">
        <f t="shared" si="584"/>
        <v>284.05946743835887</v>
      </c>
      <c r="AE1875" s="4">
        <f t="shared" si="585"/>
        <v>284.49427065674109</v>
      </c>
      <c r="AF1875" s="4"/>
      <c r="AG1875" s="4">
        <f t="shared" si="592"/>
        <v>1</v>
      </c>
      <c r="AH1875" s="4"/>
      <c r="AI1875" s="4"/>
      <c r="AJ1875">
        <f>IF(front!E1875&gt;$AJ$2,AA1875,AB1875)</f>
        <v>21085.515827565381</v>
      </c>
      <c r="AK1875">
        <f t="shared" si="580"/>
        <v>21021.860963039973</v>
      </c>
      <c r="AL1875">
        <f>SUMPRODUCT($B$7:$B$456,AK$7:AK$456,EXP(constants!$B$32+constants!$A$32*ABS($A$7:$A$456-$A1875)))</f>
        <v>3.8218661628496709E-11</v>
      </c>
      <c r="AM1875">
        <f t="shared" si="586"/>
        <v>21021.860963039933</v>
      </c>
      <c r="AN1875">
        <f t="shared" si="593"/>
        <v>21015.976393378161</v>
      </c>
      <c r="AP1875" s="4"/>
      <c r="AQ1875" s="4"/>
      <c r="AR1875" s="4"/>
    </row>
    <row r="1876" spans="1:44" x14ac:dyDescent="0.2">
      <c r="A1876">
        <f>front!A1876</f>
        <v>1034.6300000000001</v>
      </c>
      <c r="B1876" s="1">
        <f t="shared" si="594"/>
        <v>0.41000000000008185</v>
      </c>
      <c r="C1876" s="20">
        <f>front!B1876</f>
        <v>3358.1</v>
      </c>
      <c r="D1876" s="20">
        <f>front!C1876</f>
        <v>10288</v>
      </c>
      <c r="E1876" s="20">
        <f>front!D1876</f>
        <v>15800.8</v>
      </c>
      <c r="F1876" s="20">
        <f>front!E1876</f>
        <v>64000</v>
      </c>
      <c r="G1876" s="20">
        <f>front!F1876</f>
        <v>64000</v>
      </c>
      <c r="H1876" s="20">
        <f>front!H1876</f>
        <v>10693.6</v>
      </c>
      <c r="I1876" s="20">
        <f>front!I1876</f>
        <v>12359</v>
      </c>
      <c r="J1876" s="20">
        <f>front!J1876</f>
        <v>12350.2</v>
      </c>
      <c r="K1876" s="20"/>
      <c r="L1876" s="4">
        <f>C1876/(constants!$A$4+constants!$B$4*data!C1876+constants!$C$4*data!C1876^2+constants!$D$4*data!C1876^3+constants!$E$4*data!C1876^4+constants!$F$4*data!C1876^5+constants!$G$4*data!C1876^6+constants!$H$4*data!C1876^7)</f>
        <v>3356.9404269001343</v>
      </c>
      <c r="M1876" s="4">
        <f>D1876/(constants!$A$4+constants!$B$4*data!D1876+constants!$C$4*data!D1876^2+constants!$D$4*data!D1876^3+constants!$E$4*data!D1876^4+constants!$F$4*data!D1876^5+constants!$G$4*data!D1876^6+constants!$H$4*data!D1876^7)</f>
        <v>10297.665700520572</v>
      </c>
      <c r="N1876" s="4">
        <f>E1876/(constants!$A$4+constants!$B$4*data!E1876+constants!$C$4*data!E1876^2+constants!$D$4*data!E1876^3+constants!$E$4*data!E1876^4+constants!$F$4*data!E1876^5+constants!$G$4*data!E1876^6+constants!$H$4*data!E1876^7)</f>
        <v>15833.261933044863</v>
      </c>
      <c r="O1876" s="4">
        <f>F1876/(constants!$A$4+constants!$B$4*data!F1876+constants!$C$4*data!F1876^2+constants!$D$4*data!F1876^3+constants!$E$4*data!F1876^4+constants!$F$4*data!F1876^5+constants!$G$4*data!F1876^6+constants!$H$4*data!F1876^7)</f>
        <v>64773.712258592925</v>
      </c>
      <c r="P1876" s="4">
        <f>G1876/(constants!$A$4+constants!$B$4*data!G1876+constants!$C$4*data!G1876^2+constants!$D$4*data!G1876^3+constants!$E$4*data!G1876^4+constants!$F$4*data!G1876^5+constants!$G$4*data!G1876^6+constants!$H$4*data!G1876^7)</f>
        <v>64773.712258592925</v>
      </c>
      <c r="Q1876" s="4">
        <f>H1876/(constants!$A$4+constants!$B$4*data!H1876+constants!$C$4*data!H1876^2+constants!$D$4*data!H1876^3+constants!$E$4*data!H1876^4+constants!$F$4*data!H1876^5+constants!$G$4*data!H1876^6+constants!$H$4*data!H1876^7)</f>
        <v>10704.540731366036</v>
      </c>
      <c r="R1876" s="4">
        <f>I1876/(constants!$A$4+constants!$B$4*data!I1876+constants!$C$4*data!I1876^2+constants!$D$4*data!I1876^3+constants!$E$4*data!I1876^4+constants!$F$4*data!I1876^5+constants!$G$4*data!I1876^6+constants!$H$4*data!I1876^7)</f>
        <v>12375.883812053376</v>
      </c>
      <c r="S1876" s="4">
        <f>J1876/(constants!$A$4+constants!$B$4*data!J1876+constants!$C$4*data!J1876^2+constants!$D$4*data!J1876^3+constants!$E$4*data!J1876^4+constants!$F$4*data!J1876^5+constants!$G$4*data!J1876^6+constants!$H$4*data!J1876^7)</f>
        <v>12367.049505694697</v>
      </c>
      <c r="T1876" s="4"/>
      <c r="U1876" s="4">
        <f t="shared" si="587"/>
        <v>12476.32150614473</v>
      </c>
      <c r="V1876" s="2">
        <f t="shared" si="588"/>
        <v>54476.046558072354</v>
      </c>
      <c r="W1876" s="2">
        <f t="shared" si="589"/>
        <v>54476.046558072354</v>
      </c>
      <c r="X1876" s="2">
        <f t="shared" si="590"/>
        <v>1671.3430806873403</v>
      </c>
      <c r="Y1876" s="2">
        <f t="shared" si="591"/>
        <v>1662.5087743286604</v>
      </c>
      <c r="Z1876" s="2"/>
      <c r="AA1876" s="4">
        <f t="shared" si="581"/>
        <v>20793.869176907883</v>
      </c>
      <c r="AB1876" s="4">
        <f t="shared" si="582"/>
        <v>9079.341093012059</v>
      </c>
      <c r="AC1876" s="4">
        <f t="shared" si="583"/>
        <v>9079.341093012059</v>
      </c>
      <c r="AD1876" s="4">
        <f t="shared" si="584"/>
        <v>278.55718011455673</v>
      </c>
      <c r="AE1876" s="4">
        <f t="shared" si="585"/>
        <v>277.08479572144341</v>
      </c>
      <c r="AF1876" s="4"/>
      <c r="AG1876" s="4">
        <f t="shared" si="592"/>
        <v>1</v>
      </c>
      <c r="AH1876" s="4"/>
      <c r="AI1876" s="4"/>
      <c r="AJ1876">
        <f>IF(front!E1876&gt;$AJ$2,AA1876,AB1876)</f>
        <v>20793.869176907883</v>
      </c>
      <c r="AK1876">
        <f t="shared" si="580"/>
        <v>20730.214312382475</v>
      </c>
      <c r="AL1876">
        <f>SUMPRODUCT($B$7:$B$456,AK$7:AK$456,EXP(constants!$B$32+constants!$A$32*ABS($A$7:$A$456-$A1876)))</f>
        <v>3.7539233925606016E-11</v>
      </c>
      <c r="AM1876">
        <f t="shared" si="586"/>
        <v>20730.214312382439</v>
      </c>
      <c r="AN1876">
        <f t="shared" si="593"/>
        <v>20724.329742720667</v>
      </c>
      <c r="AP1876" s="4"/>
      <c r="AQ1876" s="4"/>
      <c r="AR1876" s="4"/>
    </row>
    <row r="1877" spans="1:44" x14ac:dyDescent="0.2">
      <c r="A1877">
        <f>front!A1877</f>
        <v>1035.05</v>
      </c>
      <c r="B1877" s="1">
        <f t="shared" si="594"/>
        <v>0.41999999999984539</v>
      </c>
      <c r="C1877" s="20">
        <f>front!B1877</f>
        <v>3303.25</v>
      </c>
      <c r="D1877" s="20">
        <f>front!C1877</f>
        <v>9748</v>
      </c>
      <c r="E1877" s="20">
        <f>front!D1877</f>
        <v>15671.55</v>
      </c>
      <c r="F1877" s="20">
        <f>front!E1877</f>
        <v>64000</v>
      </c>
      <c r="G1877" s="20">
        <f>front!F1877</f>
        <v>64000</v>
      </c>
      <c r="H1877" s="20">
        <f>front!H1877</f>
        <v>10126.4</v>
      </c>
      <c r="I1877" s="20">
        <f>front!I1877</f>
        <v>11819</v>
      </c>
      <c r="J1877" s="20">
        <f>front!J1877</f>
        <v>11832</v>
      </c>
      <c r="K1877" s="20"/>
      <c r="L1877" s="4">
        <f>C1877/(constants!$A$4+constants!$B$4*data!C1877+constants!$C$4*data!C1877^2+constants!$D$4*data!C1877^3+constants!$E$4*data!C1877^4+constants!$F$4*data!C1877^5+constants!$G$4*data!C1877^6+constants!$H$4*data!C1877^7)</f>
        <v>3302.083162805779</v>
      </c>
      <c r="M1877" s="4">
        <f>D1877/(constants!$A$4+constants!$B$4*data!D1877+constants!$C$4*data!D1877^2+constants!$D$4*data!D1877^3+constants!$E$4*data!D1877^4+constants!$F$4*data!D1877^5+constants!$G$4*data!D1877^6+constants!$H$4*data!D1877^7)</f>
        <v>9756.0764191969938</v>
      </c>
      <c r="N1877" s="4">
        <f>E1877/(constants!$A$4+constants!$B$4*data!E1877+constants!$C$4*data!E1877^2+constants!$D$4*data!E1877^3+constants!$E$4*data!E1877^4+constants!$F$4*data!E1877^5+constants!$G$4*data!E1877^6+constants!$H$4*data!E1877^7)</f>
        <v>15703.354040654378</v>
      </c>
      <c r="O1877" s="4">
        <f>F1877/(constants!$A$4+constants!$B$4*data!F1877+constants!$C$4*data!F1877^2+constants!$D$4*data!F1877^3+constants!$E$4*data!F1877^4+constants!$F$4*data!F1877^5+constants!$G$4*data!F1877^6+constants!$H$4*data!F1877^7)</f>
        <v>64773.712258592925</v>
      </c>
      <c r="P1877" s="4">
        <f>G1877/(constants!$A$4+constants!$B$4*data!G1877+constants!$C$4*data!G1877^2+constants!$D$4*data!G1877^3+constants!$E$4*data!G1877^4+constants!$F$4*data!G1877^5+constants!$G$4*data!G1877^6+constants!$H$4*data!G1877^7)</f>
        <v>64773.712258592925</v>
      </c>
      <c r="Q1877" s="4">
        <f>H1877/(constants!$A$4+constants!$B$4*data!H1877+constants!$C$4*data!H1877^2+constants!$D$4*data!H1877^3+constants!$E$4*data!H1877^4+constants!$F$4*data!H1877^5+constants!$G$4*data!H1877^6+constants!$H$4*data!H1877^7)</f>
        <v>10135.577052751569</v>
      </c>
      <c r="R1877" s="4">
        <f>I1877/(constants!$A$4+constants!$B$4*data!I1877+constants!$C$4*data!I1877^2+constants!$D$4*data!I1877^3+constants!$E$4*data!I1877^4+constants!$F$4*data!I1877^5+constants!$G$4*data!I1877^6+constants!$H$4*data!I1877^7)</f>
        <v>11833.834763243593</v>
      </c>
      <c r="S1877" s="4">
        <f>J1877/(constants!$A$4+constants!$B$4*data!J1877+constants!$C$4*data!J1877^2+constants!$D$4*data!J1877^3+constants!$E$4*data!J1877^4+constants!$F$4*data!J1877^5+constants!$G$4*data!J1877^6+constants!$H$4*data!J1877^7)</f>
        <v>11846.88274049595</v>
      </c>
      <c r="T1877" s="4"/>
      <c r="U1877" s="4">
        <f t="shared" si="587"/>
        <v>12401.270877848599</v>
      </c>
      <c r="V1877" s="2">
        <f t="shared" si="588"/>
        <v>55017.635839395931</v>
      </c>
      <c r="W1877" s="2">
        <f t="shared" si="589"/>
        <v>55017.635839395931</v>
      </c>
      <c r="X1877" s="2">
        <f t="shared" si="590"/>
        <v>1698.2577104920238</v>
      </c>
      <c r="Y1877" s="2">
        <f t="shared" si="591"/>
        <v>1711.3056877443814</v>
      </c>
      <c r="Z1877" s="2"/>
      <c r="AA1877" s="4">
        <f t="shared" si="581"/>
        <v>20668.784796414333</v>
      </c>
      <c r="AB1877" s="4">
        <f t="shared" si="582"/>
        <v>9169.6059732326557</v>
      </c>
      <c r="AC1877" s="4">
        <f t="shared" si="583"/>
        <v>9169.6059732326557</v>
      </c>
      <c r="AD1877" s="4">
        <f t="shared" si="584"/>
        <v>283.04295174867065</v>
      </c>
      <c r="AE1877" s="4">
        <f t="shared" si="585"/>
        <v>285.21761462406357</v>
      </c>
      <c r="AF1877" s="4"/>
      <c r="AG1877" s="4">
        <f t="shared" si="592"/>
        <v>1</v>
      </c>
      <c r="AH1877" s="4"/>
      <c r="AI1877" s="4"/>
      <c r="AJ1877">
        <f>IF(front!E1877&gt;$AJ$2,AA1877,AB1877)</f>
        <v>20668.784796414333</v>
      </c>
      <c r="AK1877">
        <f t="shared" si="580"/>
        <v>20605.129931888925</v>
      </c>
      <c r="AL1877">
        <f>SUMPRODUCT($B$7:$B$456,AK$7:AK$456,EXP(constants!$B$32+constants!$A$32*ABS($A$7:$A$456-$A1877)))</f>
        <v>3.6855756929313942E-11</v>
      </c>
      <c r="AM1877">
        <f t="shared" si="586"/>
        <v>20605.129931888889</v>
      </c>
      <c r="AN1877">
        <f t="shared" si="593"/>
        <v>20599.245362227117</v>
      </c>
      <c r="AP1877" s="4"/>
      <c r="AQ1877" s="4"/>
      <c r="AR1877" s="4"/>
    </row>
    <row r="1878" spans="1:44" x14ac:dyDescent="0.2">
      <c r="A1878">
        <f>front!A1878</f>
        <v>1035.46</v>
      </c>
      <c r="B1878" s="1">
        <f t="shared" si="594"/>
        <v>0.41000000000008185</v>
      </c>
      <c r="C1878" s="20">
        <f>front!B1878</f>
        <v>3284.3</v>
      </c>
      <c r="D1878" s="20">
        <f>front!C1878</f>
        <v>9543.4</v>
      </c>
      <c r="E1878" s="20">
        <f>front!D1878</f>
        <v>15477.15</v>
      </c>
      <c r="F1878" s="20">
        <f>front!E1878</f>
        <v>64000</v>
      </c>
      <c r="G1878" s="20">
        <f>front!F1878</f>
        <v>64000</v>
      </c>
      <c r="H1878" s="20">
        <f>front!H1878</f>
        <v>9922.2000000000007</v>
      </c>
      <c r="I1878" s="20">
        <f>front!I1878</f>
        <v>11538.2</v>
      </c>
      <c r="J1878" s="20">
        <f>front!J1878</f>
        <v>11527.4</v>
      </c>
      <c r="K1878" s="20"/>
      <c r="L1878" s="4">
        <f>C1878/(constants!$A$4+constants!$B$4*data!C1878+constants!$C$4*data!C1878^2+constants!$D$4*data!C1878^3+constants!$E$4*data!C1878^4+constants!$F$4*data!C1878^5+constants!$G$4*data!C1878^6+constants!$H$4*data!C1878^7)</f>
        <v>3283.1308974446856</v>
      </c>
      <c r="M1878" s="4">
        <f>D1878/(constants!$A$4+constants!$B$4*data!D1878+constants!$C$4*data!D1878^2+constants!$D$4*data!D1878^3+constants!$E$4*data!D1878^4+constants!$F$4*data!D1878^5+constants!$G$4*data!D1878^6+constants!$H$4*data!D1878^7)</f>
        <v>9550.9069273368677</v>
      </c>
      <c r="N1878" s="4">
        <f>E1878/(constants!$A$4+constants!$B$4*data!E1878+constants!$C$4*data!E1878^2+constants!$D$4*data!E1878^3+constants!$E$4*data!E1878^4+constants!$F$4*data!E1878^5+constants!$G$4*data!E1878^6+constants!$H$4*data!E1878^7)</f>
        <v>15507.974558751204</v>
      </c>
      <c r="O1878" s="4">
        <f>F1878/(constants!$A$4+constants!$B$4*data!F1878+constants!$C$4*data!F1878^2+constants!$D$4*data!F1878^3+constants!$E$4*data!F1878^4+constants!$F$4*data!F1878^5+constants!$G$4*data!F1878^6+constants!$H$4*data!F1878^7)</f>
        <v>64773.712258592925</v>
      </c>
      <c r="P1878" s="4">
        <f>G1878/(constants!$A$4+constants!$B$4*data!G1878+constants!$C$4*data!G1878^2+constants!$D$4*data!G1878^3+constants!$E$4*data!G1878^4+constants!$F$4*data!G1878^5+constants!$G$4*data!G1878^6+constants!$H$4*data!G1878^7)</f>
        <v>64773.712258592925</v>
      </c>
      <c r="Q1878" s="4">
        <f>H1878/(constants!$A$4+constants!$B$4*data!H1878+constants!$C$4*data!H1878^2+constants!$D$4*data!H1878^3+constants!$E$4*data!H1878^4+constants!$F$4*data!H1878^5+constants!$G$4*data!H1878^6+constants!$H$4*data!H1878^7)</f>
        <v>9930.7754928952345</v>
      </c>
      <c r="R1878" s="4">
        <f>I1878/(constants!$A$4+constants!$B$4*data!I1878+constants!$C$4*data!I1878^2+constants!$D$4*data!I1878^3+constants!$E$4*data!I1878^4+constants!$F$4*data!I1878^5+constants!$G$4*data!I1878^6+constants!$H$4*data!I1878^7)</f>
        <v>11552.014945675081</v>
      </c>
      <c r="S1878" s="4">
        <f>J1878/(constants!$A$4+constants!$B$4*data!J1878+constants!$C$4*data!J1878^2+constants!$D$4*data!J1878^3+constants!$E$4*data!J1878^4+constants!$F$4*data!J1878^5+constants!$G$4*data!J1878^6+constants!$H$4*data!J1878^7)</f>
        <v>11541.176354398131</v>
      </c>
      <c r="T1878" s="4"/>
      <c r="U1878" s="4">
        <f t="shared" si="587"/>
        <v>12224.843661306519</v>
      </c>
      <c r="V1878" s="2">
        <f t="shared" si="588"/>
        <v>55222.805331256059</v>
      </c>
      <c r="W1878" s="2">
        <f t="shared" si="589"/>
        <v>55222.805331256059</v>
      </c>
      <c r="X1878" s="2">
        <f t="shared" si="590"/>
        <v>1621.239452779846</v>
      </c>
      <c r="Y1878" s="2">
        <f t="shared" si="591"/>
        <v>1610.4008615028961</v>
      </c>
      <c r="Z1878" s="2"/>
      <c r="AA1878" s="4">
        <f t="shared" si="581"/>
        <v>20374.739435510866</v>
      </c>
      <c r="AB1878" s="4">
        <f t="shared" si="582"/>
        <v>9203.8008885426771</v>
      </c>
      <c r="AC1878" s="4">
        <f t="shared" si="583"/>
        <v>9203.8008885426771</v>
      </c>
      <c r="AD1878" s="4">
        <f t="shared" si="584"/>
        <v>270.20657546330767</v>
      </c>
      <c r="AE1878" s="4">
        <f t="shared" si="585"/>
        <v>268.40014358381603</v>
      </c>
      <c r="AF1878" s="4"/>
      <c r="AG1878" s="4">
        <f t="shared" si="592"/>
        <v>1</v>
      </c>
      <c r="AH1878" s="4"/>
      <c r="AI1878" s="4"/>
      <c r="AJ1878">
        <f>IF(front!E1878&gt;$AJ$2,AA1878,AB1878)</f>
        <v>20374.739435510866</v>
      </c>
      <c r="AK1878">
        <f t="shared" si="580"/>
        <v>20311.084570985458</v>
      </c>
      <c r="AL1878">
        <f>SUMPRODUCT($B$7:$B$456,AK$7:AK$456,EXP(constants!$B$32+constants!$A$32*ABS($A$7:$A$456-$A1878)))</f>
        <v>3.620055810230661E-11</v>
      </c>
      <c r="AM1878">
        <f t="shared" si="586"/>
        <v>20311.084570985422</v>
      </c>
      <c r="AN1878">
        <f t="shared" si="593"/>
        <v>20305.20000132365</v>
      </c>
      <c r="AP1878" s="4"/>
      <c r="AQ1878" s="4"/>
      <c r="AR1878" s="4"/>
    </row>
    <row r="1879" spans="1:44" x14ac:dyDescent="0.2">
      <c r="A1879">
        <f>front!A1879</f>
        <v>1035.8800000000001</v>
      </c>
      <c r="B1879" s="1">
        <f t="shared" si="594"/>
        <v>0.42000000000007276</v>
      </c>
      <c r="C1879" s="20">
        <f>front!B1879</f>
        <v>3368.05</v>
      </c>
      <c r="D1879" s="20">
        <f>front!C1879</f>
        <v>10404.6</v>
      </c>
      <c r="E1879" s="20">
        <f>front!D1879</f>
        <v>15430.25</v>
      </c>
      <c r="F1879" s="20">
        <f>front!E1879</f>
        <v>64000</v>
      </c>
      <c r="G1879" s="20">
        <f>front!F1879</f>
        <v>64000</v>
      </c>
      <c r="H1879" s="20">
        <f>front!H1879</f>
        <v>10894</v>
      </c>
      <c r="I1879" s="20">
        <f>front!I1879</f>
        <v>12332.2</v>
      </c>
      <c r="J1879" s="20">
        <f>front!J1879</f>
        <v>12325.4</v>
      </c>
      <c r="K1879" s="20"/>
      <c r="L1879" s="4">
        <f>C1879/(constants!$A$4+constants!$B$4*data!C1879+constants!$C$4*data!C1879^2+constants!$D$4*data!C1879^3+constants!$E$4*data!C1879^4+constants!$F$4*data!C1879^5+constants!$G$4*data!C1879^6+constants!$H$4*data!C1879^7)</f>
        <v>3366.8918576605843</v>
      </c>
      <c r="M1879" s="4">
        <f>D1879/(constants!$A$4+constants!$B$4*data!D1879+constants!$C$4*data!D1879^2+constants!$D$4*data!D1879^3+constants!$E$4*data!D1879^4+constants!$F$4*data!D1879^5+constants!$G$4*data!D1879^6+constants!$H$4*data!D1879^7)</f>
        <v>10414.625147815941</v>
      </c>
      <c r="N1879" s="4">
        <f>E1879/(constants!$A$4+constants!$B$4*data!E1879+constants!$C$4*data!E1879^2+constants!$D$4*data!E1879^3+constants!$E$4*data!E1879^4+constants!$F$4*data!E1879^5+constants!$G$4*data!E1879^6+constants!$H$4*data!E1879^7)</f>
        <v>15460.840071711804</v>
      </c>
      <c r="O1879" s="4">
        <f>F1879/(constants!$A$4+constants!$B$4*data!F1879+constants!$C$4*data!F1879^2+constants!$D$4*data!F1879^3+constants!$E$4*data!F1879^4+constants!$F$4*data!F1879^5+constants!$G$4*data!F1879^6+constants!$H$4*data!F1879^7)</f>
        <v>64773.712258592925</v>
      </c>
      <c r="P1879" s="4">
        <f>G1879/(constants!$A$4+constants!$B$4*data!G1879+constants!$C$4*data!G1879^2+constants!$D$4*data!G1879^3+constants!$E$4*data!G1879^4+constants!$F$4*data!G1879^5+constants!$G$4*data!G1879^6+constants!$H$4*data!G1879^7)</f>
        <v>64773.712258592925</v>
      </c>
      <c r="Q1879" s="4">
        <f>H1879/(constants!$A$4+constants!$B$4*data!H1879+constants!$C$4*data!H1879^2+constants!$D$4*data!H1879^3+constants!$E$4*data!H1879^4+constants!$F$4*data!H1879^5+constants!$G$4*data!H1879^6+constants!$H$4*data!H1879^7)</f>
        <v>10905.59611568117</v>
      </c>
      <c r="R1879" s="4">
        <f>I1879/(constants!$A$4+constants!$B$4*data!I1879+constants!$C$4*data!I1879^2+constants!$D$4*data!I1879^3+constants!$E$4*data!I1879^4+constants!$F$4*data!I1879^5+constants!$G$4*data!I1879^6+constants!$H$4*data!I1879^7)</f>
        <v>12348.979427154603</v>
      </c>
      <c r="S1879" s="4">
        <f>J1879/(constants!$A$4+constants!$B$4*data!J1879+constants!$C$4*data!J1879^2+constants!$D$4*data!J1879^3+constants!$E$4*data!J1879^4+constants!$F$4*data!J1879^5+constants!$G$4*data!J1879^6+constants!$H$4*data!J1879^7)</f>
        <v>12342.152985764489</v>
      </c>
      <c r="T1879" s="4"/>
      <c r="U1879" s="4">
        <f t="shared" si="587"/>
        <v>12093.948214051219</v>
      </c>
      <c r="V1879" s="2">
        <f t="shared" si="588"/>
        <v>54359.087110776985</v>
      </c>
      <c r="W1879" s="2">
        <f t="shared" si="589"/>
        <v>54359.087110776985</v>
      </c>
      <c r="X1879" s="2">
        <f t="shared" si="590"/>
        <v>1443.3833114734334</v>
      </c>
      <c r="Y1879" s="2">
        <f t="shared" si="591"/>
        <v>1436.5568700833192</v>
      </c>
      <c r="Z1879" s="2"/>
      <c r="AA1879" s="4">
        <f t="shared" si="581"/>
        <v>20156.580356752031</v>
      </c>
      <c r="AB1879" s="4">
        <f t="shared" si="582"/>
        <v>9059.847851796163</v>
      </c>
      <c r="AC1879" s="4">
        <f t="shared" si="583"/>
        <v>9059.847851796163</v>
      </c>
      <c r="AD1879" s="4">
        <f t="shared" si="584"/>
        <v>240.56388524557224</v>
      </c>
      <c r="AE1879" s="4">
        <f t="shared" si="585"/>
        <v>239.42614501388655</v>
      </c>
      <c r="AF1879" s="4"/>
      <c r="AG1879" s="4">
        <f t="shared" si="592"/>
        <v>1</v>
      </c>
      <c r="AH1879" s="4"/>
      <c r="AI1879" s="4"/>
      <c r="AJ1879">
        <f>IF(front!E1879&gt;$AJ$2,AA1879,AB1879)</f>
        <v>20156.580356752031</v>
      </c>
      <c r="AK1879">
        <f t="shared" si="580"/>
        <v>20092.925492226623</v>
      </c>
      <c r="AL1879">
        <f>SUMPRODUCT($B$7:$B$456,AK$7:AK$456,EXP(constants!$B$32+constants!$A$32*ABS($A$7:$A$456-$A1879)))</f>
        <v>3.5541454382584824E-11</v>
      </c>
      <c r="AM1879">
        <f t="shared" si="586"/>
        <v>20092.925492226586</v>
      </c>
      <c r="AN1879">
        <f t="shared" si="593"/>
        <v>20087.040922564815</v>
      </c>
      <c r="AP1879" s="4"/>
      <c r="AQ1879" s="4"/>
      <c r="AR1879" s="4"/>
    </row>
    <row r="1880" spans="1:44" x14ac:dyDescent="0.2">
      <c r="A1880">
        <f>front!A1880</f>
        <v>1036.29</v>
      </c>
      <c r="B1880" s="1">
        <f t="shared" si="594"/>
        <v>0.40999999999985448</v>
      </c>
      <c r="C1880" s="20">
        <f>front!B1880</f>
        <v>3621.65</v>
      </c>
      <c r="D1880" s="20">
        <f>front!C1880</f>
        <v>12846.8</v>
      </c>
      <c r="E1880" s="20">
        <f>front!D1880</f>
        <v>15540.05</v>
      </c>
      <c r="F1880" s="20">
        <f>front!E1880</f>
        <v>64000</v>
      </c>
      <c r="G1880" s="20">
        <f>front!F1880</f>
        <v>64000</v>
      </c>
      <c r="H1880" s="20">
        <f>front!H1880</f>
        <v>13359.8</v>
      </c>
      <c r="I1880" s="20">
        <f>front!I1880</f>
        <v>14786.2</v>
      </c>
      <c r="J1880" s="20">
        <f>front!J1880</f>
        <v>14769.2</v>
      </c>
      <c r="K1880" s="20"/>
      <c r="L1880" s="4">
        <f>C1880/(constants!$A$4+constants!$B$4*data!C1880+constants!$C$4*data!C1880^2+constants!$D$4*data!C1880^3+constants!$E$4*data!C1880^4+constants!$F$4*data!C1880^5+constants!$G$4*data!C1880^6+constants!$H$4*data!C1880^7)</f>
        <v>3620.5401937227125</v>
      </c>
      <c r="M1880" s="4">
        <f>D1880/(constants!$A$4+constants!$B$4*data!D1880+constants!$C$4*data!D1880^2+constants!$D$4*data!D1880^3+constants!$E$4*data!D1880^4+constants!$F$4*data!D1880^5+constants!$G$4*data!D1880^6+constants!$H$4*data!D1880^7)</f>
        <v>12865.632038357191</v>
      </c>
      <c r="N1880" s="4">
        <f>E1880/(constants!$A$4+constants!$B$4*data!E1880+constants!$C$4*data!E1880^2+constants!$D$4*data!E1880^3+constants!$E$4*data!E1880^4+constants!$F$4*data!E1880^5+constants!$G$4*data!E1880^6+constants!$H$4*data!E1880^7)</f>
        <v>15571.190153914959</v>
      </c>
      <c r="O1880" s="4">
        <f>F1880/(constants!$A$4+constants!$B$4*data!F1880+constants!$C$4*data!F1880^2+constants!$D$4*data!F1880^3+constants!$E$4*data!F1880^4+constants!$F$4*data!F1880^5+constants!$G$4*data!F1880^6+constants!$H$4*data!F1880^7)</f>
        <v>64773.712258592925</v>
      </c>
      <c r="P1880" s="4">
        <f>G1880/(constants!$A$4+constants!$B$4*data!G1880+constants!$C$4*data!G1880^2+constants!$D$4*data!G1880^3+constants!$E$4*data!G1880^4+constants!$F$4*data!G1880^5+constants!$G$4*data!G1880^6+constants!$H$4*data!G1880^7)</f>
        <v>64773.712258592925</v>
      </c>
      <c r="Q1880" s="4">
        <f>H1880/(constants!$A$4+constants!$B$4*data!H1880+constants!$C$4*data!H1880^2+constants!$D$4*data!H1880^3+constants!$E$4*data!H1880^4+constants!$F$4*data!H1880^5+constants!$G$4*data!H1880^6+constants!$H$4*data!H1880^7)</f>
        <v>13380.77782554477</v>
      </c>
      <c r="R1880" s="4">
        <f>I1880/(constants!$A$4+constants!$B$4*data!I1880+constants!$C$4*data!I1880^2+constants!$D$4*data!I1880^3+constants!$E$4*data!I1880^4+constants!$F$4*data!I1880^5+constants!$G$4*data!I1880^6+constants!$H$4*data!I1880^7)</f>
        <v>14813.642834460836</v>
      </c>
      <c r="S1880" s="4">
        <f>J1880/(constants!$A$4+constants!$B$4*data!J1880+constants!$C$4*data!J1880^2+constants!$D$4*data!J1880^3+constants!$E$4*data!J1880^4+constants!$F$4*data!J1880^5+constants!$G$4*data!J1880^6+constants!$H$4*data!J1880^7)</f>
        <v>14796.561628526337</v>
      </c>
      <c r="T1880" s="4"/>
      <c r="U1880" s="4">
        <f t="shared" si="587"/>
        <v>11950.649960192246</v>
      </c>
      <c r="V1880" s="2">
        <f t="shared" si="588"/>
        <v>51908.08022023573</v>
      </c>
      <c r="W1880" s="2">
        <f t="shared" si="589"/>
        <v>51908.08022023573</v>
      </c>
      <c r="X1880" s="2">
        <f t="shared" si="590"/>
        <v>1432.8650089160656</v>
      </c>
      <c r="Y1880" s="2">
        <f t="shared" si="591"/>
        <v>1415.7838029815666</v>
      </c>
      <c r="Z1880" s="2"/>
      <c r="AA1880" s="4">
        <f t="shared" si="581"/>
        <v>19917.749933653744</v>
      </c>
      <c r="AB1880" s="4">
        <f t="shared" si="582"/>
        <v>8651.3467033726211</v>
      </c>
      <c r="AC1880" s="4">
        <f t="shared" si="583"/>
        <v>8651.3467033726211</v>
      </c>
      <c r="AD1880" s="4">
        <f t="shared" si="584"/>
        <v>238.81083481934425</v>
      </c>
      <c r="AE1880" s="4">
        <f t="shared" si="585"/>
        <v>235.96396716359445</v>
      </c>
      <c r="AF1880" s="4"/>
      <c r="AG1880" s="4">
        <f t="shared" si="592"/>
        <v>1</v>
      </c>
      <c r="AH1880" s="4"/>
      <c r="AI1880" s="4"/>
      <c r="AJ1880">
        <f>IF(front!E1880&gt;$AJ$2,AA1880,AB1880)</f>
        <v>19917.749933653744</v>
      </c>
      <c r="AK1880">
        <f t="shared" si="580"/>
        <v>19854.095069128336</v>
      </c>
      <c r="AL1880">
        <f>SUMPRODUCT($B$7:$B$456,AK$7:AK$456,EXP(constants!$B$32+constants!$A$32*ABS($A$7:$A$456-$A1880)))</f>
        <v>3.4909620412487467E-11</v>
      </c>
      <c r="AM1880">
        <f t="shared" si="586"/>
        <v>19854.0950691283</v>
      </c>
      <c r="AN1880">
        <f t="shared" si="593"/>
        <v>19848.210499466528</v>
      </c>
      <c r="AP1880" s="4"/>
      <c r="AQ1880" s="4"/>
      <c r="AR1880" s="4"/>
    </row>
    <row r="1881" spans="1:44" x14ac:dyDescent="0.2">
      <c r="A1881">
        <f>front!A1881</f>
        <v>1036.71</v>
      </c>
      <c r="B1881" s="1">
        <f t="shared" si="594"/>
        <v>0.42000000000007276</v>
      </c>
      <c r="C1881" s="20">
        <f>front!B1881</f>
        <v>3244.7</v>
      </c>
      <c r="D1881" s="20">
        <f>front!C1881</f>
        <v>9198.7999999999993</v>
      </c>
      <c r="E1881" s="20">
        <f>front!D1881</f>
        <v>15071.85</v>
      </c>
      <c r="F1881" s="20">
        <f>front!E1881</f>
        <v>64000</v>
      </c>
      <c r="G1881" s="20">
        <f>front!F1881</f>
        <v>64000</v>
      </c>
      <c r="H1881" s="20">
        <f>front!H1881</f>
        <v>9642.6</v>
      </c>
      <c r="I1881" s="20">
        <f>front!I1881</f>
        <v>10935</v>
      </c>
      <c r="J1881" s="20">
        <f>front!J1881</f>
        <v>10948.4</v>
      </c>
      <c r="K1881" s="20"/>
      <c r="L1881" s="4">
        <f>C1881/(constants!$A$4+constants!$B$4*data!C1881+constants!$C$4*data!C1881^2+constants!$D$4*data!C1881^3+constants!$E$4*data!C1881^4+constants!$F$4*data!C1881^5+constants!$G$4*data!C1881^6+constants!$H$4*data!C1881^7)</f>
        <v>3243.5265665559709</v>
      </c>
      <c r="M1881" s="4">
        <f>D1881/(constants!$A$4+constants!$B$4*data!D1881+constants!$C$4*data!D1881^2+constants!$D$4*data!D1881^3+constants!$E$4*data!D1881^4+constants!$F$4*data!D1881^5+constants!$G$4*data!D1881^6+constants!$H$4*data!D1881^7)</f>
        <v>9205.3887180641323</v>
      </c>
      <c r="N1881" s="4">
        <f>E1881/(constants!$A$4+constants!$B$4*data!E1881+constants!$C$4*data!E1881^2+constants!$D$4*data!E1881^3+constants!$E$4*data!E1881^4+constants!$F$4*data!E1881^5+constants!$G$4*data!E1881^6+constants!$H$4*data!E1881^7)</f>
        <v>15100.671802451197</v>
      </c>
      <c r="O1881" s="4">
        <f>F1881/(constants!$A$4+constants!$B$4*data!F1881+constants!$C$4*data!F1881^2+constants!$D$4*data!F1881^3+constants!$E$4*data!F1881^4+constants!$F$4*data!F1881^5+constants!$G$4*data!F1881^6+constants!$H$4*data!F1881^7)</f>
        <v>64773.712258592925</v>
      </c>
      <c r="P1881" s="4">
        <f>G1881/(constants!$A$4+constants!$B$4*data!G1881+constants!$C$4*data!G1881^2+constants!$D$4*data!G1881^3+constants!$E$4*data!G1881^4+constants!$F$4*data!G1881^5+constants!$G$4*data!G1881^6+constants!$H$4*data!G1881^7)</f>
        <v>64773.712258592925</v>
      </c>
      <c r="Q1881" s="4">
        <f>H1881/(constants!$A$4+constants!$B$4*data!H1881+constants!$C$4*data!H1881^2+constants!$D$4*data!H1881^3+constants!$E$4*data!H1881^4+constants!$F$4*data!H1881^5+constants!$G$4*data!H1881^6+constants!$H$4*data!H1881^7)</f>
        <v>9650.380789406614</v>
      </c>
      <c r="R1881" s="4">
        <f>I1881/(constants!$A$4+constants!$B$4*data!I1881+constants!$C$4*data!I1881^2+constants!$D$4*data!I1881^3+constants!$E$4*data!I1881^4+constants!$F$4*data!I1881^5+constants!$G$4*data!I1881^6+constants!$H$4*data!I1881^7)</f>
        <v>10946.732256003455</v>
      </c>
      <c r="S1881" s="4">
        <f>J1881/(constants!$A$4+constants!$B$4*data!J1881+constants!$C$4*data!J1881^2+constants!$D$4*data!J1881^3+constants!$E$4*data!J1881^4+constants!$F$4*data!J1881^5+constants!$G$4*data!J1881^6+constants!$H$4*data!J1881^7)</f>
        <v>10960.176901482224</v>
      </c>
      <c r="T1881" s="4"/>
      <c r="U1881" s="4">
        <f t="shared" si="587"/>
        <v>11857.145235895227</v>
      </c>
      <c r="V1881" s="2">
        <f t="shared" si="588"/>
        <v>55568.323540528792</v>
      </c>
      <c r="W1881" s="2">
        <f t="shared" si="589"/>
        <v>55568.323540528792</v>
      </c>
      <c r="X1881" s="2">
        <f t="shared" si="590"/>
        <v>1296.3514665968414</v>
      </c>
      <c r="Y1881" s="2">
        <f t="shared" si="591"/>
        <v>1309.7961120756099</v>
      </c>
      <c r="Z1881" s="2"/>
      <c r="AA1881" s="4">
        <f t="shared" si="581"/>
        <v>19761.908726492042</v>
      </c>
      <c r="AB1881" s="4">
        <f t="shared" si="582"/>
        <v>9261.3872567547987</v>
      </c>
      <c r="AC1881" s="4">
        <f t="shared" si="583"/>
        <v>9261.3872567547987</v>
      </c>
      <c r="AD1881" s="4">
        <f t="shared" si="584"/>
        <v>216.05857776614022</v>
      </c>
      <c r="AE1881" s="4">
        <f t="shared" si="585"/>
        <v>218.29935201260164</v>
      </c>
      <c r="AF1881" s="4"/>
      <c r="AG1881" s="4">
        <f t="shared" si="592"/>
        <v>1</v>
      </c>
      <c r="AH1881" s="4"/>
      <c r="AI1881" s="4"/>
      <c r="AJ1881">
        <f>IF(front!E1881&gt;$AJ$2,AA1881,AB1881)</f>
        <v>19761.908726492042</v>
      </c>
      <c r="AK1881">
        <f t="shared" si="580"/>
        <v>19698.253861966634</v>
      </c>
      <c r="AL1881">
        <f>SUMPRODUCT($B$7:$B$456,AK$7:AK$456,EXP(constants!$B$32+constants!$A$32*ABS($A$7:$A$456-$A1881)))</f>
        <v>3.4274020800931188E-11</v>
      </c>
      <c r="AM1881">
        <f t="shared" si="586"/>
        <v>19698.253861966601</v>
      </c>
      <c r="AN1881">
        <f t="shared" si="593"/>
        <v>19692.369292304829</v>
      </c>
      <c r="AP1881" s="4"/>
      <c r="AQ1881" s="4"/>
      <c r="AR1881" s="4"/>
    </row>
    <row r="1882" spans="1:44" x14ac:dyDescent="0.2">
      <c r="A1882">
        <f>front!A1882</f>
        <v>1037.1199999999999</v>
      </c>
      <c r="B1882" s="1">
        <f t="shared" si="594"/>
        <v>0.40999999999985448</v>
      </c>
      <c r="C1882" s="20">
        <f>front!B1882</f>
        <v>3357.5</v>
      </c>
      <c r="D1882" s="20">
        <f>front!C1882</f>
        <v>10335.799999999999</v>
      </c>
      <c r="E1882" s="20">
        <f>front!D1882</f>
        <v>15074.2</v>
      </c>
      <c r="F1882" s="20">
        <f>front!E1882</f>
        <v>64000</v>
      </c>
      <c r="G1882" s="20">
        <f>front!F1882</f>
        <v>64000</v>
      </c>
      <c r="H1882" s="20">
        <f>front!H1882</f>
        <v>10780.6</v>
      </c>
      <c r="I1882" s="20">
        <f>front!I1882</f>
        <v>12102.4</v>
      </c>
      <c r="J1882" s="20">
        <f>front!J1882</f>
        <v>12128</v>
      </c>
      <c r="K1882" s="20"/>
      <c r="L1882" s="4">
        <f>C1882/(constants!$A$4+constants!$B$4*data!C1882+constants!$C$4*data!C1882^2+constants!$D$4*data!C1882^3+constants!$E$4*data!C1882^4+constants!$F$4*data!C1882^5+constants!$G$4*data!C1882^6+constants!$H$4*data!C1882^7)</f>
        <v>3356.3403417352856</v>
      </c>
      <c r="M1882" s="4">
        <f>D1882/(constants!$A$4+constants!$B$4*data!D1882+constants!$C$4*data!D1882^2+constants!$D$4*data!D1882^3+constants!$E$4*data!D1882^4+constants!$F$4*data!D1882^5+constants!$G$4*data!D1882^6+constants!$H$4*data!D1882^7)</f>
        <v>10345.61236040298</v>
      </c>
      <c r="N1882" s="4">
        <f>E1882/(constants!$A$4+constants!$B$4*data!E1882+constants!$C$4*data!E1882^2+constants!$D$4*data!E1882^3+constants!$E$4*data!E1882^4+constants!$F$4*data!E1882^5+constants!$G$4*data!E1882^6+constants!$H$4*data!E1882^7)</f>
        <v>15103.033259569956</v>
      </c>
      <c r="O1882" s="4">
        <f>F1882/(constants!$A$4+constants!$B$4*data!F1882+constants!$C$4*data!F1882^2+constants!$D$4*data!F1882^3+constants!$E$4*data!F1882^4+constants!$F$4*data!F1882^5+constants!$G$4*data!F1882^6+constants!$H$4*data!F1882^7)</f>
        <v>64773.712258592925</v>
      </c>
      <c r="P1882" s="4">
        <f>G1882/(constants!$A$4+constants!$B$4*data!G1882+constants!$C$4*data!G1882^2+constants!$D$4*data!G1882^3+constants!$E$4*data!G1882^4+constants!$F$4*data!G1882^5+constants!$G$4*data!G1882^6+constants!$H$4*data!G1882^7)</f>
        <v>64773.712258592925</v>
      </c>
      <c r="Q1882" s="4">
        <f>H1882/(constants!$A$4+constants!$B$4*data!H1882+constants!$C$4*data!H1882^2+constants!$D$4*data!H1882^3+constants!$E$4*data!H1882^4+constants!$F$4*data!H1882^5+constants!$G$4*data!H1882^6+constants!$H$4*data!H1882^7)</f>
        <v>10791.823202318817</v>
      </c>
      <c r="R1882" s="4">
        <f>I1882/(constants!$A$4+constants!$B$4*data!I1882+constants!$C$4*data!I1882^2+constants!$D$4*data!I1882^3+constants!$E$4*data!I1882^4+constants!$F$4*data!I1882^5+constants!$G$4*data!I1882^6+constants!$H$4*data!I1882^7)</f>
        <v>12118.295849890823</v>
      </c>
      <c r="S1882" s="4">
        <f>J1882/(constants!$A$4+constants!$B$4*data!J1882+constants!$C$4*data!J1882^2+constants!$D$4*data!J1882^3+constants!$E$4*data!J1882^4+constants!$F$4*data!J1882^5+constants!$G$4*data!J1882^6+constants!$H$4*data!J1882^7)</f>
        <v>12143.993259403293</v>
      </c>
      <c r="T1882" s="4"/>
      <c r="U1882" s="4">
        <f t="shared" si="587"/>
        <v>11746.692917834671</v>
      </c>
      <c r="V1882" s="2">
        <f t="shared" si="588"/>
        <v>54428.099898189947</v>
      </c>
      <c r="W1882" s="2">
        <f t="shared" si="589"/>
        <v>54428.099898189947</v>
      </c>
      <c r="X1882" s="2">
        <f t="shared" si="590"/>
        <v>1326.4726475720054</v>
      </c>
      <c r="Y1882" s="2">
        <f t="shared" si="591"/>
        <v>1352.170057084475</v>
      </c>
      <c r="Z1882" s="2"/>
      <c r="AA1882" s="4">
        <f t="shared" si="581"/>
        <v>19577.821529724453</v>
      </c>
      <c r="AB1882" s="4">
        <f t="shared" si="582"/>
        <v>9071.3499830316578</v>
      </c>
      <c r="AC1882" s="4">
        <f t="shared" si="583"/>
        <v>9071.3499830316578</v>
      </c>
      <c r="AD1882" s="4">
        <f t="shared" si="584"/>
        <v>221.07877459533424</v>
      </c>
      <c r="AE1882" s="4">
        <f t="shared" si="585"/>
        <v>225.36167618074583</v>
      </c>
      <c r="AF1882" s="4"/>
      <c r="AG1882" s="4">
        <f t="shared" si="592"/>
        <v>1</v>
      </c>
      <c r="AH1882" s="4"/>
      <c r="AI1882" s="4"/>
      <c r="AJ1882">
        <f>IF(front!E1882&gt;$AJ$2,AA1882,AB1882)</f>
        <v>19577.821529724453</v>
      </c>
      <c r="AK1882">
        <f t="shared" si="580"/>
        <v>19514.166665199045</v>
      </c>
      <c r="AL1882">
        <f>SUMPRODUCT($B$7:$B$456,AK$7:AK$456,EXP(constants!$B$32+constants!$A$32*ABS($A$7:$A$456-$A1882)))</f>
        <v>3.3664718480301815E-11</v>
      </c>
      <c r="AM1882">
        <f t="shared" si="586"/>
        <v>19514.166665199013</v>
      </c>
      <c r="AN1882">
        <f t="shared" si="593"/>
        <v>19508.282095537241</v>
      </c>
      <c r="AP1882" s="4"/>
      <c r="AQ1882" s="4"/>
      <c r="AR1882" s="4"/>
    </row>
    <row r="1883" spans="1:44" x14ac:dyDescent="0.2">
      <c r="A1883">
        <f>front!A1883</f>
        <v>1037.54</v>
      </c>
      <c r="B1883" s="1">
        <f t="shared" si="594"/>
        <v>0.42000000000007276</v>
      </c>
      <c r="C1883" s="20">
        <f>front!B1883</f>
        <v>3347.45</v>
      </c>
      <c r="D1883" s="20">
        <f>front!C1883</f>
        <v>10223</v>
      </c>
      <c r="E1883" s="20">
        <f>front!D1883</f>
        <v>14898.3</v>
      </c>
      <c r="F1883" s="20">
        <f>front!E1883</f>
        <v>64000</v>
      </c>
      <c r="G1883" s="20">
        <f>front!F1883</f>
        <v>64000</v>
      </c>
      <c r="H1883" s="20">
        <f>front!H1883</f>
        <v>10712.4</v>
      </c>
      <c r="I1883" s="20">
        <f>front!I1883</f>
        <v>11906.6</v>
      </c>
      <c r="J1883" s="20">
        <f>front!J1883</f>
        <v>11997.8</v>
      </c>
      <c r="K1883" s="20"/>
      <c r="L1883" s="4">
        <f>C1883/(constants!$A$4+constants!$B$4*data!C1883+constants!$C$4*data!C1883^2+constants!$D$4*data!C1883^3+constants!$E$4*data!C1883^4+constants!$F$4*data!C1883^5+constants!$G$4*data!C1883^6+constants!$H$4*data!C1883^7)</f>
        <v>3346.2889340132556</v>
      </c>
      <c r="M1883" s="4">
        <f>D1883/(constants!$A$4+constants!$B$4*data!D1883+constants!$C$4*data!D1883^2+constants!$D$4*data!D1883^3+constants!$E$4*data!D1883^4+constants!$F$4*data!D1883^5+constants!$G$4*data!D1883^6+constants!$H$4*data!D1883^7)</f>
        <v>10232.467820234035</v>
      </c>
      <c r="N1883" s="4">
        <f>E1883/(constants!$A$4+constants!$B$4*data!E1883+constants!$C$4*data!E1883^2+constants!$D$4*data!E1883^3+constants!$E$4*data!E1883^4+constants!$F$4*data!E1883^5+constants!$G$4*data!E1883^6+constants!$H$4*data!E1883^7)</f>
        <v>14926.280746934206</v>
      </c>
      <c r="O1883" s="4">
        <f>F1883/(constants!$A$4+constants!$B$4*data!F1883+constants!$C$4*data!F1883^2+constants!$D$4*data!F1883^3+constants!$E$4*data!F1883^4+constants!$F$4*data!F1883^5+constants!$G$4*data!F1883^6+constants!$H$4*data!F1883^7)</f>
        <v>64773.712258592925</v>
      </c>
      <c r="P1883" s="4">
        <f>G1883/(constants!$A$4+constants!$B$4*data!G1883+constants!$C$4*data!G1883^2+constants!$D$4*data!G1883^3+constants!$E$4*data!G1883^4+constants!$F$4*data!G1883^5+constants!$G$4*data!G1883^6+constants!$H$4*data!G1883^7)</f>
        <v>64773.712258592925</v>
      </c>
      <c r="Q1883" s="4">
        <f>H1883/(constants!$A$4+constants!$B$4*data!H1883+constants!$C$4*data!H1883^2+constants!$D$4*data!H1883^3+constants!$E$4*data!H1883^4+constants!$F$4*data!H1883^5+constants!$G$4*data!H1883^6+constants!$H$4*data!H1883^7)</f>
        <v>10723.401503756813</v>
      </c>
      <c r="R1883" s="4">
        <f>I1883/(constants!$A$4+constants!$B$4*data!I1883+constants!$C$4*data!I1883^2+constants!$D$4*data!I1883^3+constants!$E$4*data!I1883^4+constants!$F$4*data!I1883^5+constants!$G$4*data!I1883^6+constants!$H$4*data!I1883^7)</f>
        <v>11921.75935490872</v>
      </c>
      <c r="S1883" s="4">
        <f>J1883/(constants!$A$4+constants!$B$4*data!J1883+constants!$C$4*data!J1883^2+constants!$D$4*data!J1883^3+constants!$E$4*data!J1883^4+constants!$F$4*data!J1883^5+constants!$G$4*data!J1883^6+constants!$H$4*data!J1883^7)</f>
        <v>12013.300518264354</v>
      </c>
      <c r="T1883" s="4"/>
      <c r="U1883" s="4">
        <f t="shared" si="587"/>
        <v>11579.991812920951</v>
      </c>
      <c r="V1883" s="2">
        <f t="shared" si="588"/>
        <v>54541.244438358888</v>
      </c>
      <c r="W1883" s="2">
        <f t="shared" si="589"/>
        <v>54541.244438358888</v>
      </c>
      <c r="X1883" s="2">
        <f t="shared" si="590"/>
        <v>1198.3578511519063</v>
      </c>
      <c r="Y1883" s="2">
        <f t="shared" si="591"/>
        <v>1289.8990145075404</v>
      </c>
      <c r="Z1883" s="2"/>
      <c r="AA1883" s="4">
        <f t="shared" si="581"/>
        <v>19299.986354868252</v>
      </c>
      <c r="AB1883" s="4">
        <f t="shared" si="582"/>
        <v>9090.2074063931486</v>
      </c>
      <c r="AC1883" s="4">
        <f t="shared" si="583"/>
        <v>9090.2074063931486</v>
      </c>
      <c r="AD1883" s="4">
        <f t="shared" si="584"/>
        <v>199.72630852531771</v>
      </c>
      <c r="AE1883" s="4">
        <f t="shared" si="585"/>
        <v>214.98316908459009</v>
      </c>
      <c r="AF1883" s="4"/>
      <c r="AG1883" s="4">
        <f t="shared" si="592"/>
        <v>1</v>
      </c>
      <c r="AH1883" s="4"/>
      <c r="AI1883" s="4"/>
      <c r="AJ1883">
        <f>IF(front!E1883&gt;$AJ$2,AA1883,AB1883)</f>
        <v>19299.986354868252</v>
      </c>
      <c r="AK1883">
        <f t="shared" si="580"/>
        <v>19236.331490342844</v>
      </c>
      <c r="AL1883">
        <f>SUMPRODUCT($B$7:$B$456,AK$7:AK$456,EXP(constants!$B$32+constants!$A$32*ABS($A$7:$A$456-$A1883)))</f>
        <v>3.3051784803670441E-11</v>
      </c>
      <c r="AM1883">
        <f t="shared" si="586"/>
        <v>19236.331490342811</v>
      </c>
      <c r="AN1883">
        <f t="shared" si="593"/>
        <v>19230.446920681039</v>
      </c>
      <c r="AP1883" s="4"/>
      <c r="AQ1883" s="4"/>
      <c r="AR1883" s="4"/>
    </row>
    <row r="1884" spans="1:44" x14ac:dyDescent="0.2">
      <c r="A1884">
        <f>front!A1884</f>
        <v>1037.95</v>
      </c>
      <c r="B1884" s="1">
        <f t="shared" si="594"/>
        <v>0.41000000000008185</v>
      </c>
      <c r="C1884" s="20">
        <f>front!B1884</f>
        <v>3298.35</v>
      </c>
      <c r="D1884" s="20">
        <f>front!C1884</f>
        <v>9669.4</v>
      </c>
      <c r="E1884" s="20">
        <f>front!D1884</f>
        <v>14775.15</v>
      </c>
      <c r="F1884" s="20">
        <f>front!E1884</f>
        <v>64000</v>
      </c>
      <c r="G1884" s="20">
        <f>front!F1884</f>
        <v>64000</v>
      </c>
      <c r="H1884" s="20">
        <f>front!H1884</f>
        <v>10083.6</v>
      </c>
      <c r="I1884" s="20">
        <f>front!I1884</f>
        <v>11366</v>
      </c>
      <c r="J1884" s="20">
        <f>front!J1884</f>
        <v>11353.2</v>
      </c>
      <c r="K1884" s="20"/>
      <c r="L1884" s="4">
        <f>C1884/(constants!$A$4+constants!$B$4*data!C1884+constants!$C$4*data!C1884^2+constants!$D$4*data!C1884^3+constants!$E$4*data!C1884^4+constants!$F$4*data!C1884^5+constants!$G$4*data!C1884^6+constants!$H$4*data!C1884^7)</f>
        <v>3297.1825650440992</v>
      </c>
      <c r="M1884" s="4">
        <f>D1884/(constants!$A$4+constants!$B$4*data!D1884+constants!$C$4*data!D1884^2+constants!$D$4*data!D1884^3+constants!$E$4*data!D1884^4+constants!$F$4*data!D1884^5+constants!$G$4*data!D1884^6+constants!$H$4*data!D1884^7)</f>
        <v>9677.2555051627696</v>
      </c>
      <c r="N1884" s="4">
        <f>E1884/(constants!$A$4+constants!$B$4*data!E1884+constants!$C$4*data!E1884^2+constants!$D$4*data!E1884^3+constants!$E$4*data!E1884^4+constants!$F$4*data!E1884^5+constants!$G$4*data!E1884^6+constants!$H$4*data!E1884^7)</f>
        <v>14802.540039530884</v>
      </c>
      <c r="O1884" s="4">
        <f>F1884/(constants!$A$4+constants!$B$4*data!F1884+constants!$C$4*data!F1884^2+constants!$D$4*data!F1884^3+constants!$E$4*data!F1884^4+constants!$F$4*data!F1884^5+constants!$G$4*data!F1884^6+constants!$H$4*data!F1884^7)</f>
        <v>64773.712258592925</v>
      </c>
      <c r="P1884" s="4">
        <f>G1884/(constants!$A$4+constants!$B$4*data!G1884+constants!$C$4*data!G1884^2+constants!$D$4*data!G1884^3+constants!$E$4*data!G1884^4+constants!$F$4*data!G1884^5+constants!$G$4*data!G1884^6+constants!$H$4*data!G1884^7)</f>
        <v>64773.712258592925</v>
      </c>
      <c r="Q1884" s="4">
        <f>H1884/(constants!$A$4+constants!$B$4*data!H1884+constants!$C$4*data!H1884^2+constants!$D$4*data!H1884^3+constants!$E$4*data!H1884^4+constants!$F$4*data!H1884^5+constants!$G$4*data!H1884^6+constants!$H$4*data!H1884^7)</f>
        <v>10092.649493050256</v>
      </c>
      <c r="R1884" s="4">
        <f>I1884/(constants!$A$4+constants!$B$4*data!I1884+constants!$C$4*data!I1884^2+constants!$D$4*data!I1884^3+constants!$E$4*data!I1884^4+constants!$F$4*data!I1884^5+constants!$G$4*data!I1884^6+constants!$H$4*data!I1884^7)</f>
        <v>11379.205249053424</v>
      </c>
      <c r="S1884" s="4">
        <f>J1884/(constants!$A$4+constants!$B$4*data!J1884+constants!$C$4*data!J1884^2+constants!$D$4*data!J1884^3+constants!$E$4*data!J1884^4+constants!$F$4*data!J1884^5+constants!$G$4*data!J1884^6+constants!$H$4*data!J1884^7)</f>
        <v>11366.360409023431</v>
      </c>
      <c r="T1884" s="4"/>
      <c r="U1884" s="4">
        <f t="shared" si="587"/>
        <v>11505.357474486786</v>
      </c>
      <c r="V1884" s="2">
        <f t="shared" si="588"/>
        <v>55096.456753430153</v>
      </c>
      <c r="W1884" s="2">
        <f t="shared" si="589"/>
        <v>55096.456753430153</v>
      </c>
      <c r="X1884" s="2">
        <f t="shared" si="590"/>
        <v>1286.5557560031684</v>
      </c>
      <c r="Y1884" s="2">
        <f t="shared" si="591"/>
        <v>1273.7109159731754</v>
      </c>
      <c r="Z1884" s="2"/>
      <c r="AA1884" s="4">
        <f t="shared" si="581"/>
        <v>19175.595790811309</v>
      </c>
      <c r="AB1884" s="4">
        <f t="shared" si="582"/>
        <v>9182.7427922383577</v>
      </c>
      <c r="AC1884" s="4">
        <f t="shared" si="583"/>
        <v>9182.7427922383577</v>
      </c>
      <c r="AD1884" s="4">
        <f t="shared" si="584"/>
        <v>214.42595933386141</v>
      </c>
      <c r="AE1884" s="4">
        <f t="shared" si="585"/>
        <v>212.28515266219588</v>
      </c>
      <c r="AF1884" s="4"/>
      <c r="AG1884" s="4">
        <f t="shared" si="592"/>
        <v>1</v>
      </c>
      <c r="AH1884" s="4"/>
      <c r="AI1884" s="4"/>
      <c r="AJ1884">
        <f>IF(front!E1884&gt;$AJ$2,AA1884,AB1884)</f>
        <v>19175.595790811309</v>
      </c>
      <c r="AK1884">
        <f t="shared" si="580"/>
        <v>19111.940926285901</v>
      </c>
      <c r="AL1884">
        <f>SUMPRODUCT($B$7:$B$456,AK$7:AK$456,EXP(constants!$B$32+constants!$A$32*ABS($A$7:$A$456-$A1884)))</f>
        <v>3.2464210637838018E-11</v>
      </c>
      <c r="AM1884">
        <f t="shared" si="586"/>
        <v>19111.940926285868</v>
      </c>
      <c r="AN1884">
        <f t="shared" si="593"/>
        <v>19106.056356624096</v>
      </c>
      <c r="AP1884" s="4"/>
      <c r="AQ1884" s="4"/>
      <c r="AR1884" s="4"/>
    </row>
    <row r="1885" spans="1:44" x14ac:dyDescent="0.2">
      <c r="A1885">
        <f>front!A1885</f>
        <v>1038.3599999999999</v>
      </c>
      <c r="B1885" s="1">
        <f t="shared" si="594"/>
        <v>0.40999999999985448</v>
      </c>
      <c r="C1885" s="20">
        <f>front!B1885</f>
        <v>3652.85</v>
      </c>
      <c r="D1885" s="20">
        <f>front!C1885</f>
        <v>13215.4</v>
      </c>
      <c r="E1885" s="20">
        <f>front!D1885</f>
        <v>14997.7</v>
      </c>
      <c r="F1885" s="20">
        <f>front!E1885</f>
        <v>64000</v>
      </c>
      <c r="G1885" s="20">
        <f>front!F1885</f>
        <v>64000</v>
      </c>
      <c r="H1885" s="20">
        <f>front!H1885</f>
        <v>13717</v>
      </c>
      <c r="I1885" s="20">
        <f>front!I1885</f>
        <v>14995.4</v>
      </c>
      <c r="J1885" s="20">
        <f>front!J1885</f>
        <v>15066.2</v>
      </c>
      <c r="K1885" s="20"/>
      <c r="L1885" s="4">
        <f>C1885/(constants!$A$4+constants!$B$4*data!C1885+constants!$C$4*data!C1885^2+constants!$D$4*data!C1885^3+constants!$E$4*data!C1885^4+constants!$F$4*data!C1885^5+constants!$G$4*data!C1885^6+constants!$H$4*data!C1885^7)</f>
        <v>3651.74773688699</v>
      </c>
      <c r="M1885" s="4">
        <f>D1885/(constants!$A$4+constants!$B$4*data!D1885+constants!$C$4*data!D1885^2+constants!$D$4*data!D1885^3+constants!$E$4*data!D1885^4+constants!$F$4*data!D1885^5+constants!$G$4*data!D1885^6+constants!$H$4*data!D1885^7)</f>
        <v>13235.763936726797</v>
      </c>
      <c r="N1885" s="4">
        <f>E1885/(constants!$A$4+constants!$B$4*data!E1885+constants!$C$4*data!E1885^2+constants!$D$4*data!E1885^3+constants!$E$4*data!E1885^4+constants!$F$4*data!E1885^5+constants!$G$4*data!E1885^6+constants!$H$4*data!E1885^7)</f>
        <v>15026.161232961784</v>
      </c>
      <c r="O1885" s="4">
        <f>F1885/(constants!$A$4+constants!$B$4*data!F1885+constants!$C$4*data!F1885^2+constants!$D$4*data!F1885^3+constants!$E$4*data!F1885^4+constants!$F$4*data!F1885^5+constants!$G$4*data!F1885^6+constants!$H$4*data!F1885^7)</f>
        <v>64773.712258592925</v>
      </c>
      <c r="P1885" s="4">
        <f>G1885/(constants!$A$4+constants!$B$4*data!G1885+constants!$C$4*data!G1885^2+constants!$D$4*data!G1885^3+constants!$E$4*data!G1885^4+constants!$F$4*data!G1885^5+constants!$G$4*data!G1885^6+constants!$H$4*data!G1885^7)</f>
        <v>64773.712258592925</v>
      </c>
      <c r="Q1885" s="4">
        <f>H1885/(constants!$A$4+constants!$B$4*data!H1885+constants!$C$4*data!H1885^2+constants!$D$4*data!H1885^3+constants!$E$4*data!H1885^4+constants!$F$4*data!H1885^5+constants!$G$4*data!H1885^6+constants!$H$4*data!H1885^7)</f>
        <v>13739.529134916922</v>
      </c>
      <c r="R1885" s="4">
        <f>I1885/(constants!$A$4+constants!$B$4*data!I1885+constants!$C$4*data!I1885^2+constants!$D$4*data!I1885^3+constants!$E$4*data!I1885^4+constants!$F$4*data!I1885^5+constants!$G$4*data!I1885^6+constants!$H$4*data!I1885^7)</f>
        <v>15023.850077903557</v>
      </c>
      <c r="S1885" s="4">
        <f>J1885/(constants!$A$4+constants!$B$4*data!J1885+constants!$C$4*data!J1885^2+constants!$D$4*data!J1885^3+constants!$E$4*data!J1885^4+constants!$F$4*data!J1885^5+constants!$G$4*data!J1885^6+constants!$H$4*data!J1885^7)</f>
        <v>15094.994264085342</v>
      </c>
      <c r="T1885" s="4"/>
      <c r="U1885" s="4">
        <f t="shared" si="587"/>
        <v>11374.413496074794</v>
      </c>
      <c r="V1885" s="2">
        <f t="shared" si="588"/>
        <v>51537.948321866126</v>
      </c>
      <c r="W1885" s="2">
        <f t="shared" si="589"/>
        <v>51537.948321866126</v>
      </c>
      <c r="X1885" s="2">
        <f t="shared" si="590"/>
        <v>1284.3209429866347</v>
      </c>
      <c r="Y1885" s="2">
        <f t="shared" si="591"/>
        <v>1355.4651291684204</v>
      </c>
      <c r="Z1885" s="2"/>
      <c r="AA1885" s="4">
        <f t="shared" si="581"/>
        <v>18957.355826791321</v>
      </c>
      <c r="AB1885" s="4">
        <f t="shared" si="582"/>
        <v>8589.6580536443544</v>
      </c>
      <c r="AC1885" s="4">
        <f t="shared" si="583"/>
        <v>8589.6580536443544</v>
      </c>
      <c r="AD1885" s="4">
        <f t="shared" si="584"/>
        <v>214.05349049777246</v>
      </c>
      <c r="AE1885" s="4">
        <f t="shared" si="585"/>
        <v>225.91085486140338</v>
      </c>
      <c r="AF1885" s="4"/>
      <c r="AG1885" s="4">
        <f t="shared" si="592"/>
        <v>1</v>
      </c>
      <c r="AH1885" s="4"/>
      <c r="AI1885" s="4"/>
      <c r="AJ1885">
        <f>IF(front!E1885&gt;$AJ$2,AA1885,AB1885)</f>
        <v>18957.355826791321</v>
      </c>
      <c r="AK1885">
        <f t="shared" si="580"/>
        <v>18893.700962265913</v>
      </c>
      <c r="AL1885">
        <f>SUMPRODUCT($B$7:$B$456,AK$7:AK$456,EXP(constants!$B$32+constants!$A$32*ABS($A$7:$A$456-$A1885)))</f>
        <v>3.1887082001722547E-11</v>
      </c>
      <c r="AM1885">
        <f t="shared" si="586"/>
        <v>18893.700962265881</v>
      </c>
      <c r="AN1885">
        <f t="shared" si="593"/>
        <v>18887.816392604109</v>
      </c>
      <c r="AP1885" s="4"/>
      <c r="AQ1885" s="4"/>
      <c r="AR1885" s="4"/>
    </row>
    <row r="1886" spans="1:44" x14ac:dyDescent="0.2">
      <c r="A1886">
        <f>front!A1886</f>
        <v>1038.78</v>
      </c>
      <c r="B1886" s="1">
        <f t="shared" si="594"/>
        <v>0.42000000000007276</v>
      </c>
      <c r="C1886" s="20">
        <f>front!B1886</f>
        <v>3234.9</v>
      </c>
      <c r="D1886" s="20">
        <f>front!C1886</f>
        <v>9097.4</v>
      </c>
      <c r="E1886" s="20">
        <f>front!D1886</f>
        <v>14500.9</v>
      </c>
      <c r="F1886" s="20">
        <f>front!E1886</f>
        <v>64000</v>
      </c>
      <c r="G1886" s="20">
        <f>front!F1886</f>
        <v>64000</v>
      </c>
      <c r="H1886" s="20">
        <f>front!H1886</f>
        <v>9448</v>
      </c>
      <c r="I1886" s="20">
        <f>front!I1886</f>
        <v>10781.6</v>
      </c>
      <c r="J1886" s="20">
        <f>front!J1886</f>
        <v>10772.8</v>
      </c>
      <c r="K1886" s="20"/>
      <c r="L1886" s="4">
        <f>C1886/(constants!$A$4+constants!$B$4*data!C1886+constants!$C$4*data!C1886^2+constants!$D$4*data!C1886^3+constants!$E$4*data!C1886^4+constants!$F$4*data!C1886^5+constants!$G$4*data!C1886^6+constants!$H$4*data!C1886^7)</f>
        <v>3233.7255786809715</v>
      </c>
      <c r="M1886" s="4">
        <f>D1886/(constants!$A$4+constants!$B$4*data!D1886+constants!$C$4*data!D1886^2+constants!$D$4*data!D1886^3+constants!$E$4*data!D1886^4+constants!$F$4*data!D1886^5+constants!$G$4*data!D1886^6+constants!$H$4*data!D1886^7)</f>
        <v>9103.7283668424079</v>
      </c>
      <c r="N1886" s="4">
        <f>E1886/(constants!$A$4+constants!$B$4*data!E1886+constants!$C$4*data!E1886^2+constants!$D$4*data!E1886^3+constants!$E$4*data!E1886^4+constants!$F$4*data!E1886^5+constants!$G$4*data!E1886^6+constants!$H$4*data!E1886^7)</f>
        <v>14526.99297286316</v>
      </c>
      <c r="O1886" s="4">
        <f>F1886/(constants!$A$4+constants!$B$4*data!F1886+constants!$C$4*data!F1886^2+constants!$D$4*data!F1886^3+constants!$E$4*data!F1886^4+constants!$F$4*data!F1886^5+constants!$G$4*data!F1886^6+constants!$H$4*data!F1886^7)</f>
        <v>64773.712258592925</v>
      </c>
      <c r="P1886" s="4">
        <f>G1886/(constants!$A$4+constants!$B$4*data!G1886+constants!$C$4*data!G1886^2+constants!$D$4*data!G1886^3+constants!$E$4*data!G1886^4+constants!$F$4*data!G1886^5+constants!$G$4*data!G1886^6+constants!$H$4*data!G1886^7)</f>
        <v>64773.712258592925</v>
      </c>
      <c r="Q1886" s="4">
        <f>H1886/(constants!$A$4+constants!$B$4*data!H1886+constants!$C$4*data!H1886^2+constants!$D$4*data!H1886^3+constants!$E$4*data!H1886^4+constants!$F$4*data!H1886^5+constants!$G$4*data!H1886^6+constants!$H$4*data!H1886^7)</f>
        <v>9455.2475700496489</v>
      </c>
      <c r="R1886" s="4">
        <f>I1886/(constants!$A$4+constants!$B$4*data!I1886+constants!$C$4*data!I1886^2+constants!$D$4*data!I1886^3+constants!$E$4*data!I1886^4+constants!$F$4*data!I1886^5+constants!$G$4*data!I1886^6+constants!$H$4*data!I1886^7)</f>
        <v>10792.826467442135</v>
      </c>
      <c r="S1886" s="4">
        <f>J1886/(constants!$A$4+constants!$B$4*data!J1886+constants!$C$4*data!J1886^2+constants!$D$4*data!J1886^3+constants!$E$4*data!J1886^4+constants!$F$4*data!J1886^5+constants!$G$4*data!J1886^6+constants!$H$4*data!J1886^7)</f>
        <v>10783.997748640777</v>
      </c>
      <c r="T1886" s="4"/>
      <c r="U1886" s="4">
        <f t="shared" si="587"/>
        <v>11293.267394182189</v>
      </c>
      <c r="V1886" s="2">
        <f t="shared" si="588"/>
        <v>55669.983891750519</v>
      </c>
      <c r="W1886" s="2">
        <f t="shared" si="589"/>
        <v>55669.983891750519</v>
      </c>
      <c r="X1886" s="2">
        <f t="shared" si="590"/>
        <v>1337.5788973924864</v>
      </c>
      <c r="Y1886" s="2">
        <f t="shared" si="591"/>
        <v>1328.7501785911281</v>
      </c>
      <c r="Z1886" s="2"/>
      <c r="AA1886" s="4">
        <f t="shared" si="581"/>
        <v>18822.112323636982</v>
      </c>
      <c r="AB1886" s="4">
        <f t="shared" si="582"/>
        <v>9278.3306486250876</v>
      </c>
      <c r="AC1886" s="4">
        <f t="shared" si="583"/>
        <v>9278.3306486250876</v>
      </c>
      <c r="AD1886" s="4">
        <f t="shared" si="584"/>
        <v>222.92981623208107</v>
      </c>
      <c r="AE1886" s="4">
        <f t="shared" si="585"/>
        <v>221.45836309852137</v>
      </c>
      <c r="AF1886" s="4"/>
      <c r="AG1886" s="4">
        <f t="shared" si="592"/>
        <v>1</v>
      </c>
      <c r="AH1886" s="4"/>
      <c r="AI1886" s="4"/>
      <c r="AJ1886">
        <f>IF(front!E1886&gt;$AJ$2,AA1886,AB1886)</f>
        <v>18822.112323636982</v>
      </c>
      <c r="AK1886">
        <f t="shared" si="580"/>
        <v>18758.457459111574</v>
      </c>
      <c r="AL1886">
        <f>SUMPRODUCT($B$7:$B$456,AK$7:AK$456,EXP(constants!$B$32+constants!$A$32*ABS($A$7:$A$456-$A1886)))</f>
        <v>3.130651376023263E-11</v>
      </c>
      <c r="AM1886">
        <f t="shared" si="586"/>
        <v>18758.457459111542</v>
      </c>
      <c r="AN1886">
        <f t="shared" si="593"/>
        <v>18752.57288944977</v>
      </c>
      <c r="AP1886" s="4"/>
      <c r="AQ1886" s="4"/>
      <c r="AR1886" s="4"/>
    </row>
    <row r="1887" spans="1:44" x14ac:dyDescent="0.2">
      <c r="A1887">
        <f>front!A1887</f>
        <v>1039.19</v>
      </c>
      <c r="B1887" s="1">
        <f t="shared" si="594"/>
        <v>0.41000000000008185</v>
      </c>
      <c r="C1887" s="20">
        <f>front!B1887</f>
        <v>3289.25</v>
      </c>
      <c r="D1887" s="20">
        <f>front!C1887</f>
        <v>9605</v>
      </c>
      <c r="E1887" s="20">
        <f>front!D1887</f>
        <v>14447</v>
      </c>
      <c r="F1887" s="20">
        <f>front!E1887</f>
        <v>64000</v>
      </c>
      <c r="G1887" s="20">
        <f>front!F1887</f>
        <v>64000</v>
      </c>
      <c r="H1887" s="20">
        <f>front!H1887</f>
        <v>9994.7999999999993</v>
      </c>
      <c r="I1887" s="20">
        <f>front!I1887</f>
        <v>11245.4</v>
      </c>
      <c r="J1887" s="20">
        <f>front!J1887</f>
        <v>11284.4</v>
      </c>
      <c r="K1887" s="20"/>
      <c r="L1887" s="4">
        <f>C1887/(constants!$A$4+constants!$B$4*data!C1887+constants!$C$4*data!C1887^2+constants!$D$4*data!C1887^3+constants!$E$4*data!C1887^4+constants!$F$4*data!C1887^5+constants!$G$4*data!C1887^6+constants!$H$4*data!C1887^7)</f>
        <v>3288.0814771180121</v>
      </c>
      <c r="M1887" s="4">
        <f>D1887/(constants!$A$4+constants!$B$4*data!D1887+constants!$C$4*data!D1887^2+constants!$D$4*data!D1887^3+constants!$E$4*data!D1887^4+constants!$F$4*data!D1887^5+constants!$G$4*data!D1887^6+constants!$H$4*data!D1887^7)</f>
        <v>9612.6764866776211</v>
      </c>
      <c r="N1887" s="4">
        <f>E1887/(constants!$A$4+constants!$B$4*data!E1887+constants!$C$4*data!E1887^2+constants!$D$4*data!E1887^3+constants!$E$4*data!E1887^4+constants!$F$4*data!E1887^5+constants!$G$4*data!E1887^6+constants!$H$4*data!E1887^7)</f>
        <v>14472.841069177906</v>
      </c>
      <c r="O1887" s="4">
        <f>F1887/(constants!$A$4+constants!$B$4*data!F1887+constants!$C$4*data!F1887^2+constants!$D$4*data!F1887^3+constants!$E$4*data!F1887^4+constants!$F$4*data!F1887^5+constants!$G$4*data!F1887^6+constants!$H$4*data!F1887^7)</f>
        <v>64773.712258592925</v>
      </c>
      <c r="P1887" s="4">
        <f>G1887/(constants!$A$4+constants!$B$4*data!G1887+constants!$C$4*data!G1887^2+constants!$D$4*data!G1887^3+constants!$E$4*data!G1887^4+constants!$F$4*data!G1887^5+constants!$G$4*data!G1887^6+constants!$H$4*data!G1887^7)</f>
        <v>64773.712258592925</v>
      </c>
      <c r="Q1887" s="4">
        <f>H1887/(constants!$A$4+constants!$B$4*data!H1887+constants!$C$4*data!H1887^2+constants!$D$4*data!H1887^3+constants!$E$4*data!H1887^4+constants!$F$4*data!H1887^5+constants!$G$4*data!H1887^6+constants!$H$4*data!H1887^7)</f>
        <v>10003.587327726529</v>
      </c>
      <c r="R1887" s="4">
        <f>I1887/(constants!$A$4+constants!$B$4*data!I1887+constants!$C$4*data!I1887^2+constants!$D$4*data!I1887^3+constants!$E$4*data!I1887^4+constants!$F$4*data!I1887^5+constants!$G$4*data!I1887^6+constants!$H$4*data!I1887^7)</f>
        <v>11258.185418604698</v>
      </c>
      <c r="S1887" s="4">
        <f>J1887/(constants!$A$4+constants!$B$4*data!J1887+constants!$C$4*data!J1887^2+constants!$D$4*data!J1887^3+constants!$E$4*data!J1887^4+constants!$F$4*data!J1887^5+constants!$G$4*data!J1887^6+constants!$H$4*data!J1887^7)</f>
        <v>11297.320536152678</v>
      </c>
      <c r="T1887" s="4"/>
      <c r="U1887" s="4">
        <f t="shared" si="587"/>
        <v>11184.759592059894</v>
      </c>
      <c r="V1887" s="2">
        <f t="shared" si="588"/>
        <v>55161.035771915303</v>
      </c>
      <c r="W1887" s="2">
        <f t="shared" si="589"/>
        <v>55161.035771915303</v>
      </c>
      <c r="X1887" s="2">
        <f t="shared" si="590"/>
        <v>1254.5980908781694</v>
      </c>
      <c r="Y1887" s="2">
        <f t="shared" si="591"/>
        <v>1293.7332084261488</v>
      </c>
      <c r="Z1887" s="2"/>
      <c r="AA1887" s="4">
        <f t="shared" si="581"/>
        <v>18641.265986766488</v>
      </c>
      <c r="AB1887" s="4">
        <f t="shared" si="582"/>
        <v>9193.5059619858839</v>
      </c>
      <c r="AC1887" s="4">
        <f t="shared" si="583"/>
        <v>9193.5059619858839</v>
      </c>
      <c r="AD1887" s="4">
        <f t="shared" si="584"/>
        <v>209.09968181302821</v>
      </c>
      <c r="AE1887" s="4">
        <f t="shared" si="585"/>
        <v>215.62220140435815</v>
      </c>
      <c r="AF1887" s="4"/>
      <c r="AG1887" s="4">
        <f t="shared" si="592"/>
        <v>1</v>
      </c>
      <c r="AH1887" s="4"/>
      <c r="AI1887" s="4"/>
      <c r="AJ1887">
        <f>IF(front!E1887&gt;$AJ$2,AA1887,AB1887)</f>
        <v>18641.265986766488</v>
      </c>
      <c r="AK1887">
        <f t="shared" si="580"/>
        <v>18577.61112224108</v>
      </c>
      <c r="AL1887">
        <f>SUMPRODUCT($B$7:$B$456,AK$7:AK$456,EXP(constants!$B$32+constants!$A$32*ABS($A$7:$A$456-$A1887)))</f>
        <v>3.0749965942405052E-11</v>
      </c>
      <c r="AM1887">
        <f t="shared" si="586"/>
        <v>18577.611122241051</v>
      </c>
      <c r="AN1887">
        <f t="shared" si="593"/>
        <v>18571.726552579279</v>
      </c>
      <c r="AP1887" s="4"/>
      <c r="AQ1887" s="4"/>
      <c r="AR1887" s="4"/>
    </row>
    <row r="1888" spans="1:44" x14ac:dyDescent="0.2">
      <c r="A1888">
        <f>front!A1888</f>
        <v>1039.6099999999999</v>
      </c>
      <c r="B1888" s="1">
        <f t="shared" si="594"/>
        <v>0.41999999999984539</v>
      </c>
      <c r="C1888" s="20">
        <f>front!B1888</f>
        <v>3290.65</v>
      </c>
      <c r="D1888" s="20">
        <f>front!C1888</f>
        <v>9617.6</v>
      </c>
      <c r="E1888" s="20">
        <f>front!D1888</f>
        <v>14350.7</v>
      </c>
      <c r="F1888" s="20">
        <f>front!E1888</f>
        <v>64000</v>
      </c>
      <c r="G1888" s="20">
        <f>front!F1888</f>
        <v>64000</v>
      </c>
      <c r="H1888" s="20">
        <f>front!H1888</f>
        <v>9993</v>
      </c>
      <c r="I1888" s="20">
        <f>front!I1888</f>
        <v>11189</v>
      </c>
      <c r="J1888" s="20">
        <f>front!J1888</f>
        <v>11252.4</v>
      </c>
      <c r="K1888" s="20"/>
      <c r="L1888" s="4">
        <f>C1888/(constants!$A$4+constants!$B$4*data!C1888+constants!$C$4*data!C1888^2+constants!$D$4*data!C1888^3+constants!$E$4*data!C1888^4+constants!$F$4*data!C1888^5+constants!$G$4*data!C1888^6+constants!$H$4*data!C1888^7)</f>
        <v>3289.4816426135731</v>
      </c>
      <c r="M1888" s="4">
        <f>D1888/(constants!$A$4+constants!$B$4*data!D1888+constants!$C$4*data!D1888^2+constants!$D$4*data!D1888^3+constants!$E$4*data!D1888^4+constants!$F$4*data!D1888^5+constants!$G$4*data!D1888^6+constants!$H$4*data!D1888^7)</f>
        <v>9625.3113712056147</v>
      </c>
      <c r="N1888" s="4">
        <f>E1888/(constants!$A$4+constants!$B$4*data!E1888+constants!$C$4*data!E1888^2+constants!$D$4*data!E1888^3+constants!$E$4*data!E1888^4+constants!$F$4*data!E1888^5+constants!$G$4*data!E1888^6+constants!$H$4*data!E1888^7)</f>
        <v>14376.093496156376</v>
      </c>
      <c r="O1888" s="4">
        <f>F1888/(constants!$A$4+constants!$B$4*data!F1888+constants!$C$4*data!F1888^2+constants!$D$4*data!F1888^3+constants!$E$4*data!F1888^4+constants!$F$4*data!F1888^5+constants!$G$4*data!F1888^6+constants!$H$4*data!F1888^7)</f>
        <v>64773.712258592925</v>
      </c>
      <c r="P1888" s="4">
        <f>G1888/(constants!$A$4+constants!$B$4*data!G1888+constants!$C$4*data!G1888^2+constants!$D$4*data!G1888^3+constants!$E$4*data!G1888^4+constants!$F$4*data!G1888^5+constants!$G$4*data!G1888^6+constants!$H$4*data!G1888^7)</f>
        <v>64773.712258592925</v>
      </c>
      <c r="Q1888" s="4">
        <f>H1888/(constants!$A$4+constants!$B$4*data!H1888+constants!$C$4*data!H1888^2+constants!$D$4*data!H1888^3+constants!$E$4*data!H1888^4+constants!$F$4*data!H1888^5+constants!$G$4*data!H1888^6+constants!$H$4*data!H1888^7)</f>
        <v>10001.782048376397</v>
      </c>
      <c r="R1888" s="4">
        <f>I1888/(constants!$A$4+constants!$B$4*data!I1888+constants!$C$4*data!I1888^2+constants!$D$4*data!I1888^3+constants!$E$4*data!I1888^4+constants!$F$4*data!I1888^5+constants!$G$4*data!I1888^6+constants!$H$4*data!I1888^7)</f>
        <v>11201.591117058697</v>
      </c>
      <c r="S1888" s="4">
        <f>J1888/(constants!$A$4+constants!$B$4*data!J1888+constants!$C$4*data!J1888^2+constants!$D$4*data!J1888^3+constants!$E$4*data!J1888^4+constants!$F$4*data!J1888^5+constants!$G$4*data!J1888^6+constants!$H$4*data!J1888^7)</f>
        <v>11265.209624751273</v>
      </c>
      <c r="T1888" s="4"/>
      <c r="U1888" s="4">
        <f t="shared" si="587"/>
        <v>11086.611853542803</v>
      </c>
      <c r="V1888" s="2">
        <f t="shared" si="588"/>
        <v>55148.40088738731</v>
      </c>
      <c r="W1888" s="2">
        <f t="shared" si="589"/>
        <v>55148.40088738731</v>
      </c>
      <c r="X1888" s="2">
        <f t="shared" si="590"/>
        <v>1199.8090686822998</v>
      </c>
      <c r="Y1888" s="2">
        <f t="shared" si="591"/>
        <v>1263.4275763748756</v>
      </c>
      <c r="Z1888" s="2"/>
      <c r="AA1888" s="4">
        <f t="shared" si="581"/>
        <v>18477.68642257134</v>
      </c>
      <c r="AB1888" s="4">
        <f t="shared" si="582"/>
        <v>9191.4001478978862</v>
      </c>
      <c r="AC1888" s="4">
        <f t="shared" si="583"/>
        <v>9191.4001478978862</v>
      </c>
      <c r="AD1888" s="4">
        <f t="shared" si="584"/>
        <v>199.96817811371662</v>
      </c>
      <c r="AE1888" s="4">
        <f t="shared" si="585"/>
        <v>210.57126272914593</v>
      </c>
      <c r="AF1888" s="4"/>
      <c r="AG1888" s="4">
        <f t="shared" si="592"/>
        <v>1</v>
      </c>
      <c r="AH1888" s="4"/>
      <c r="AI1888" s="4"/>
      <c r="AJ1888">
        <f>IF(front!E1888&gt;$AJ$2,AA1888,AB1888)</f>
        <v>18477.68642257134</v>
      </c>
      <c r="AK1888">
        <f t="shared" si="580"/>
        <v>18414.031558045932</v>
      </c>
      <c r="AL1888">
        <f>SUMPRODUCT($B$7:$B$456,AK$7:AK$456,EXP(constants!$B$32+constants!$A$32*ABS($A$7:$A$456-$A1888)))</f>
        <v>3.0190101177981546E-11</v>
      </c>
      <c r="AM1888">
        <f t="shared" si="586"/>
        <v>18414.031558045903</v>
      </c>
      <c r="AN1888">
        <f t="shared" si="593"/>
        <v>18408.146988384131</v>
      </c>
      <c r="AP1888" s="4"/>
      <c r="AQ1888" s="4"/>
      <c r="AR1888" s="4"/>
    </row>
    <row r="1889" spans="1:44" x14ac:dyDescent="0.2">
      <c r="A1889">
        <f>front!A1889</f>
        <v>1040.02</v>
      </c>
      <c r="B1889" s="1">
        <f t="shared" si="594"/>
        <v>0.41000000000008185</v>
      </c>
      <c r="C1889" s="20">
        <f>front!B1889</f>
        <v>3374.5</v>
      </c>
      <c r="D1889" s="20">
        <f>front!C1889</f>
        <v>10385.4</v>
      </c>
      <c r="E1889" s="20">
        <f>front!D1889</f>
        <v>14304.9</v>
      </c>
      <c r="F1889" s="20">
        <f>front!E1889</f>
        <v>64000</v>
      </c>
      <c r="G1889" s="20">
        <f>front!F1889</f>
        <v>64000</v>
      </c>
      <c r="H1889" s="20">
        <f>front!H1889</f>
        <v>10870</v>
      </c>
      <c r="I1889" s="20">
        <f>front!I1889</f>
        <v>12035.6</v>
      </c>
      <c r="J1889" s="20">
        <f>front!J1889</f>
        <v>12073.2</v>
      </c>
      <c r="K1889" s="20"/>
      <c r="L1889" s="4">
        <f>C1889/(constants!$A$4+constants!$B$4*data!C1889+constants!$C$4*data!C1889^2+constants!$D$4*data!C1889^3+constants!$E$4*data!C1889^4+constants!$F$4*data!C1889^5+constants!$G$4*data!C1889^6+constants!$H$4*data!C1889^7)</f>
        <v>3373.3428037368417</v>
      </c>
      <c r="M1889" s="4">
        <f>D1889/(constants!$A$4+constants!$B$4*data!D1889+constants!$C$4*data!D1889^2+constants!$D$4*data!D1889^3+constants!$E$4*data!D1889^4+constants!$F$4*data!D1889^5+constants!$G$4*data!D1889^6+constants!$H$4*data!D1889^7)</f>
        <v>10395.365564238737</v>
      </c>
      <c r="N1889" s="4">
        <f>E1889/(constants!$A$4+constants!$B$4*data!E1889+constants!$C$4*data!E1889^2+constants!$D$4*data!E1889^3+constants!$E$4*data!E1889^4+constants!$F$4*data!E1889^5+constants!$G$4*data!E1889^6+constants!$H$4*data!E1889^7)</f>
        <v>14330.081756029913</v>
      </c>
      <c r="O1889" s="4">
        <f>F1889/(constants!$A$4+constants!$B$4*data!F1889+constants!$C$4*data!F1889^2+constants!$D$4*data!F1889^3+constants!$E$4*data!F1889^4+constants!$F$4*data!F1889^5+constants!$G$4*data!F1889^6+constants!$H$4*data!F1889^7)</f>
        <v>64773.712258592925</v>
      </c>
      <c r="P1889" s="4">
        <f>G1889/(constants!$A$4+constants!$B$4*data!G1889+constants!$C$4*data!G1889^2+constants!$D$4*data!G1889^3+constants!$E$4*data!G1889^4+constants!$F$4*data!G1889^5+constants!$G$4*data!G1889^6+constants!$H$4*data!G1889^7)</f>
        <v>64773.712258592925</v>
      </c>
      <c r="Q1889" s="4">
        <f>H1889/(constants!$A$4+constants!$B$4*data!H1889+constants!$C$4*data!H1889^2+constants!$D$4*data!H1889^3+constants!$E$4*data!H1889^4+constants!$F$4*data!H1889^5+constants!$G$4*data!H1889^6+constants!$H$4*data!H1889^7)</f>
        <v>10881.516746911029</v>
      </c>
      <c r="R1889" s="4">
        <f>I1889/(constants!$A$4+constants!$B$4*data!I1889+constants!$C$4*data!I1889^2+constants!$D$4*data!I1889^3+constants!$E$4*data!I1889^4+constants!$F$4*data!I1889^5+constants!$G$4*data!I1889^6+constants!$H$4*data!I1889^7)</f>
        <v>12051.242884702542</v>
      </c>
      <c r="S1889" s="4">
        <f>J1889/(constants!$A$4+constants!$B$4*data!J1889+constants!$C$4*data!J1889^2+constants!$D$4*data!J1889^3+constants!$E$4*data!J1889^4+constants!$F$4*data!J1889^5+constants!$G$4*data!J1889^6+constants!$H$4*data!J1889^7)</f>
        <v>12088.985056375885</v>
      </c>
      <c r="T1889" s="4"/>
      <c r="U1889" s="4">
        <f t="shared" si="587"/>
        <v>10956.738952293072</v>
      </c>
      <c r="V1889" s="2">
        <f t="shared" si="588"/>
        <v>54378.346694354186</v>
      </c>
      <c r="W1889" s="2">
        <f t="shared" si="589"/>
        <v>54378.346694354186</v>
      </c>
      <c r="X1889" s="2">
        <f t="shared" si="590"/>
        <v>1169.7261377915129</v>
      </c>
      <c r="Y1889" s="2">
        <f t="shared" si="591"/>
        <v>1207.4683094648553</v>
      </c>
      <c r="Z1889" s="2"/>
      <c r="AA1889" s="4">
        <f t="shared" si="581"/>
        <v>18261.231587155118</v>
      </c>
      <c r="AB1889" s="4">
        <f t="shared" si="582"/>
        <v>9063.0577823923632</v>
      </c>
      <c r="AC1889" s="4">
        <f t="shared" si="583"/>
        <v>9063.0577823923632</v>
      </c>
      <c r="AD1889" s="4">
        <f t="shared" si="584"/>
        <v>194.95435629858551</v>
      </c>
      <c r="AE1889" s="4">
        <f t="shared" si="585"/>
        <v>201.24471824414255</v>
      </c>
      <c r="AF1889" s="4"/>
      <c r="AG1889" s="4">
        <f t="shared" si="592"/>
        <v>1</v>
      </c>
      <c r="AH1889" s="4"/>
      <c r="AI1889" s="4"/>
      <c r="AJ1889">
        <f>IF(front!E1889&gt;$AJ$2,AA1889,AB1889)</f>
        <v>18261.231587155118</v>
      </c>
      <c r="AK1889">
        <f t="shared" si="580"/>
        <v>18197.57672262971</v>
      </c>
      <c r="AL1889">
        <f>SUMPRODUCT($B$7:$B$456,AK$7:AK$456,EXP(constants!$B$32+constants!$A$32*ABS($A$7:$A$456-$A1889)))</f>
        <v>2.9653400251801036E-11</v>
      </c>
      <c r="AM1889">
        <f t="shared" si="586"/>
        <v>18197.576722629681</v>
      </c>
      <c r="AN1889">
        <f t="shared" si="593"/>
        <v>18191.692152967909</v>
      </c>
      <c r="AP1889" s="4"/>
      <c r="AQ1889" s="4"/>
      <c r="AR1889" s="4"/>
    </row>
    <row r="1890" spans="1:44" x14ac:dyDescent="0.2">
      <c r="A1890">
        <f>front!A1890</f>
        <v>1040.44</v>
      </c>
      <c r="B1890" s="1">
        <f t="shared" si="594"/>
        <v>0.42000000000007276</v>
      </c>
      <c r="C1890" s="20">
        <f>front!B1890</f>
        <v>3287.85</v>
      </c>
      <c r="D1890" s="20">
        <f>front!C1890</f>
        <v>9627.7999999999993</v>
      </c>
      <c r="E1890" s="20">
        <f>front!D1890</f>
        <v>14115.8</v>
      </c>
      <c r="F1890" s="20">
        <f>front!E1890</f>
        <v>64000</v>
      </c>
      <c r="G1890" s="20">
        <f>front!F1890</f>
        <v>64000</v>
      </c>
      <c r="H1890" s="20">
        <f>front!H1890</f>
        <v>10048.799999999999</v>
      </c>
      <c r="I1890" s="20">
        <f>front!I1890</f>
        <v>11201.8</v>
      </c>
      <c r="J1890" s="20">
        <f>front!J1890</f>
        <v>11181.2</v>
      </c>
      <c r="K1890" s="20"/>
      <c r="L1890" s="4">
        <f>C1890/(constants!$A$4+constants!$B$4*data!C1890+constants!$C$4*data!C1890^2+constants!$D$4*data!C1890^3+constants!$E$4*data!C1890^4+constants!$F$4*data!C1890^5+constants!$G$4*data!C1890^6+constants!$H$4*data!C1890^7)</f>
        <v>3286.6813123049392</v>
      </c>
      <c r="M1890" s="4">
        <f>D1890/(constants!$A$4+constants!$B$4*data!D1890+constants!$C$4*data!D1890^2+constants!$D$4*data!D1890^3+constants!$E$4*data!D1890^4+constants!$F$4*data!D1890^5+constants!$G$4*data!D1890^6+constants!$H$4*data!D1890^7)</f>
        <v>9635.5396612580898</v>
      </c>
      <c r="N1890" s="4">
        <f>E1890/(constants!$A$4+constants!$B$4*data!E1890+constants!$C$4*data!E1890^2+constants!$D$4*data!E1890^3+constants!$E$4*data!E1890^4+constants!$F$4*data!E1890^5+constants!$G$4*data!E1890^6+constants!$H$4*data!E1890^7)</f>
        <v>14140.115244841198</v>
      </c>
      <c r="O1890" s="4">
        <f>F1890/(constants!$A$4+constants!$B$4*data!F1890+constants!$C$4*data!F1890^2+constants!$D$4*data!F1890^3+constants!$E$4*data!F1890^4+constants!$F$4*data!F1890^5+constants!$G$4*data!F1890^6+constants!$H$4*data!F1890^7)</f>
        <v>64773.712258592925</v>
      </c>
      <c r="P1890" s="4">
        <f>G1890/(constants!$A$4+constants!$B$4*data!G1890+constants!$C$4*data!G1890^2+constants!$D$4*data!G1890^3+constants!$E$4*data!G1890^4+constants!$F$4*data!G1890^5+constants!$G$4*data!G1890^6+constants!$H$4*data!G1890^7)</f>
        <v>64773.712258592925</v>
      </c>
      <c r="Q1890" s="4">
        <f>H1890/(constants!$A$4+constants!$B$4*data!H1890+constants!$C$4*data!H1890^2+constants!$D$4*data!H1890^3+constants!$E$4*data!H1890^4+constants!$F$4*data!H1890^5+constants!$G$4*data!H1890^6+constants!$H$4*data!H1890^7)</f>
        <v>10057.746351663922</v>
      </c>
      <c r="R1890" s="4">
        <f>I1890/(constants!$A$4+constants!$B$4*data!I1890+constants!$C$4*data!I1890^2+constants!$D$4*data!I1890^3+constants!$E$4*data!I1890^4+constants!$F$4*data!I1890^5+constants!$G$4*data!I1890^6+constants!$H$4*data!I1890^7)</f>
        <v>11214.435099718887</v>
      </c>
      <c r="S1890" s="4">
        <f>J1890/(constants!$A$4+constants!$B$4*data!J1890+constants!$C$4*data!J1890^2+constants!$D$4*data!J1890^3+constants!$E$4*data!J1890^4+constants!$F$4*data!J1890^5+constants!$G$4*data!J1890^6+constants!$H$4*data!J1890^7)</f>
        <v>11193.764348018616</v>
      </c>
      <c r="T1890" s="4"/>
      <c r="U1890" s="4">
        <f t="shared" si="587"/>
        <v>10853.433932536258</v>
      </c>
      <c r="V1890" s="2">
        <f t="shared" si="588"/>
        <v>55138.172597334837</v>
      </c>
      <c r="W1890" s="2">
        <f t="shared" si="589"/>
        <v>55138.172597334837</v>
      </c>
      <c r="X1890" s="2">
        <f t="shared" si="590"/>
        <v>1156.6887480549649</v>
      </c>
      <c r="Y1890" s="2">
        <f t="shared" si="591"/>
        <v>1136.0179963546943</v>
      </c>
      <c r="Z1890" s="2"/>
      <c r="AA1890" s="4">
        <f t="shared" si="581"/>
        <v>18089.056554227096</v>
      </c>
      <c r="AB1890" s="4">
        <f t="shared" si="582"/>
        <v>9189.6954328891406</v>
      </c>
      <c r="AC1890" s="4">
        <f t="shared" si="583"/>
        <v>9189.6954328891406</v>
      </c>
      <c r="AD1890" s="4">
        <f t="shared" si="584"/>
        <v>192.78145800916081</v>
      </c>
      <c r="AE1890" s="4">
        <f t="shared" si="585"/>
        <v>189.33633272578237</v>
      </c>
      <c r="AF1890" s="4"/>
      <c r="AG1890" s="4">
        <f t="shared" si="592"/>
        <v>1</v>
      </c>
      <c r="AH1890" s="4"/>
      <c r="AI1890" s="4"/>
      <c r="AJ1890">
        <f>IF(front!E1890&gt;$AJ$2,AA1890,AB1890)</f>
        <v>18089.056554227096</v>
      </c>
      <c r="AK1890">
        <f t="shared" si="580"/>
        <v>18025.401689701688</v>
      </c>
      <c r="AL1890">
        <f>SUMPRODUCT($B$7:$B$456,AK$7:AK$456,EXP(constants!$B$32+constants!$A$32*ABS($A$7:$A$456-$A1890)))</f>
        <v>2.9113500663702802E-11</v>
      </c>
      <c r="AM1890">
        <f t="shared" si="586"/>
        <v>18025.401689701659</v>
      </c>
      <c r="AN1890">
        <f t="shared" si="593"/>
        <v>18019.517120039887</v>
      </c>
      <c r="AP1890" s="4"/>
      <c r="AQ1890" s="4"/>
      <c r="AR1890" s="4"/>
    </row>
    <row r="1891" spans="1:44" x14ac:dyDescent="0.2">
      <c r="A1891">
        <f>front!A1891</f>
        <v>1040.8499999999999</v>
      </c>
      <c r="B1891" s="1">
        <f t="shared" si="594"/>
        <v>0.40999999999985448</v>
      </c>
      <c r="C1891" s="20">
        <f>front!B1891</f>
        <v>3278.95</v>
      </c>
      <c r="D1891" s="20">
        <f>front!C1891</f>
        <v>9543.4</v>
      </c>
      <c r="E1891" s="20">
        <f>front!D1891</f>
        <v>14005.05</v>
      </c>
      <c r="F1891" s="20">
        <f>front!E1891</f>
        <v>64000</v>
      </c>
      <c r="G1891" s="20">
        <f>front!F1891</f>
        <v>64000</v>
      </c>
      <c r="H1891" s="20">
        <f>front!H1891</f>
        <v>9913.6</v>
      </c>
      <c r="I1891" s="20">
        <f>front!I1891</f>
        <v>11025.6</v>
      </c>
      <c r="J1891" s="20">
        <f>front!J1891</f>
        <v>11074.6</v>
      </c>
      <c r="K1891" s="20"/>
      <c r="L1891" s="4">
        <f>C1891/(constants!$A$4+constants!$B$4*data!C1891+constants!$C$4*data!C1891^2+constants!$D$4*data!C1891^3+constants!$E$4*data!C1891^4+constants!$F$4*data!C1891^5+constants!$G$4*data!C1891^6+constants!$H$4*data!C1891^7)</f>
        <v>3277.7802805167989</v>
      </c>
      <c r="M1891" s="4">
        <f>D1891/(constants!$A$4+constants!$B$4*data!D1891+constants!$C$4*data!D1891^2+constants!$D$4*data!D1891^3+constants!$E$4*data!D1891^4+constants!$F$4*data!D1891^5+constants!$G$4*data!D1891^6+constants!$H$4*data!D1891^7)</f>
        <v>9550.9069273368677</v>
      </c>
      <c r="N1891" s="4">
        <f>E1891/(constants!$A$4+constants!$B$4*data!E1891+constants!$C$4*data!E1891^2+constants!$D$4*data!E1891^3+constants!$E$4*data!E1891^4+constants!$F$4*data!E1891^5+constants!$G$4*data!E1891^6+constants!$H$4*data!E1891^7)</f>
        <v>14028.863572920967</v>
      </c>
      <c r="O1891" s="4">
        <f>F1891/(constants!$A$4+constants!$B$4*data!F1891+constants!$C$4*data!F1891^2+constants!$D$4*data!F1891^3+constants!$E$4*data!F1891^4+constants!$F$4*data!F1891^5+constants!$G$4*data!F1891^6+constants!$H$4*data!F1891^7)</f>
        <v>64773.712258592925</v>
      </c>
      <c r="P1891" s="4">
        <f>G1891/(constants!$A$4+constants!$B$4*data!G1891+constants!$C$4*data!G1891^2+constants!$D$4*data!G1891^3+constants!$E$4*data!G1891^4+constants!$F$4*data!G1891^5+constants!$G$4*data!G1891^6+constants!$H$4*data!G1891^7)</f>
        <v>64773.712258592925</v>
      </c>
      <c r="Q1891" s="4">
        <f>H1891/(constants!$A$4+constants!$B$4*data!H1891+constants!$C$4*data!H1891^2+constants!$D$4*data!H1891^3+constants!$E$4*data!H1891^4+constants!$F$4*data!H1891^5+constants!$G$4*data!H1891^6+constants!$H$4*data!H1891^7)</f>
        <v>9922.1505489288847</v>
      </c>
      <c r="R1891" s="4">
        <f>I1891/(constants!$A$4+constants!$B$4*data!I1891+constants!$C$4*data!I1891^2+constants!$D$4*data!I1891^3+constants!$E$4*data!I1891^4+constants!$F$4*data!I1891^5+constants!$G$4*data!I1891^6+constants!$H$4*data!I1891^7)</f>
        <v>11037.635557515467</v>
      </c>
      <c r="S1891" s="4">
        <f>J1891/(constants!$A$4+constants!$B$4*data!J1891+constants!$C$4*data!J1891^2+constants!$D$4*data!J1891^3+constants!$E$4*data!J1891^4+constants!$F$4*data!J1891^5+constants!$G$4*data!J1891^6+constants!$H$4*data!J1891^7)</f>
        <v>11086.801005362415</v>
      </c>
      <c r="T1891" s="4"/>
      <c r="U1891" s="4">
        <f t="shared" si="587"/>
        <v>10751.083292404168</v>
      </c>
      <c r="V1891" s="2">
        <f t="shared" si="588"/>
        <v>55222.805331256059</v>
      </c>
      <c r="W1891" s="2">
        <f t="shared" si="589"/>
        <v>55222.805331256059</v>
      </c>
      <c r="X1891" s="2">
        <f t="shared" si="590"/>
        <v>1115.4850085865819</v>
      </c>
      <c r="Y1891" s="2">
        <f t="shared" si="591"/>
        <v>1164.6504564335301</v>
      </c>
      <c r="Z1891" s="2"/>
      <c r="AA1891" s="4">
        <f t="shared" si="581"/>
        <v>17918.472154006944</v>
      </c>
      <c r="AB1891" s="4">
        <f t="shared" si="582"/>
        <v>9203.8008885426771</v>
      </c>
      <c r="AC1891" s="4">
        <f t="shared" si="583"/>
        <v>9203.8008885426771</v>
      </c>
      <c r="AD1891" s="4">
        <f t="shared" si="584"/>
        <v>185.91416809776362</v>
      </c>
      <c r="AE1891" s="4">
        <f t="shared" si="585"/>
        <v>194.10840940558833</v>
      </c>
      <c r="AF1891" s="4"/>
      <c r="AG1891" s="4">
        <f t="shared" si="592"/>
        <v>1</v>
      </c>
      <c r="AH1891" s="4"/>
      <c r="AI1891" s="4"/>
      <c r="AJ1891">
        <f>IF(front!E1891&gt;$AJ$2,AA1891,AB1891)</f>
        <v>17918.472154006944</v>
      </c>
      <c r="AK1891">
        <f t="shared" si="580"/>
        <v>17854.817289481536</v>
      </c>
      <c r="AL1891">
        <f>SUMPRODUCT($B$7:$B$456,AK$7:AK$456,EXP(constants!$B$32+constants!$A$32*ABS($A$7:$A$456-$A1891)))</f>
        <v>2.859593887487537E-11</v>
      </c>
      <c r="AM1891">
        <f t="shared" si="586"/>
        <v>17854.817289481507</v>
      </c>
      <c r="AN1891">
        <f t="shared" si="593"/>
        <v>17848.932719819735</v>
      </c>
      <c r="AP1891" s="4"/>
      <c r="AQ1891" s="4"/>
      <c r="AR1891" s="4"/>
    </row>
    <row r="1892" spans="1:44" x14ac:dyDescent="0.2">
      <c r="A1892">
        <f>front!A1892</f>
        <v>1041.27</v>
      </c>
      <c r="B1892" s="1">
        <f t="shared" si="594"/>
        <v>0.42000000000007276</v>
      </c>
      <c r="C1892" s="20">
        <f>front!B1892</f>
        <v>3303.15</v>
      </c>
      <c r="D1892" s="20">
        <f>front!C1892</f>
        <v>9755.4</v>
      </c>
      <c r="E1892" s="20">
        <f>front!D1892</f>
        <v>13889.9</v>
      </c>
      <c r="F1892" s="20">
        <f>front!E1892</f>
        <v>64000</v>
      </c>
      <c r="G1892" s="20">
        <f>front!F1892</f>
        <v>64000</v>
      </c>
      <c r="H1892" s="20">
        <f>front!H1892</f>
        <v>10224.200000000001</v>
      </c>
      <c r="I1892" s="20">
        <f>front!I1892</f>
        <v>11245.4</v>
      </c>
      <c r="J1892" s="20">
        <f>front!J1892</f>
        <v>11266.4</v>
      </c>
      <c r="K1892" s="20"/>
      <c r="L1892" s="4">
        <f>C1892/(constants!$A$4+constants!$B$4*data!C1892+constants!$C$4*data!C1892^2+constants!$D$4*data!C1892^3+constants!$E$4*data!C1892^4+constants!$F$4*data!C1892^5+constants!$G$4*data!C1892^6+constants!$H$4*data!C1892^7)</f>
        <v>3301.9831505228585</v>
      </c>
      <c r="M1892" s="4">
        <f>D1892/(constants!$A$4+constants!$B$4*data!D1892+constants!$C$4*data!D1892^2+constants!$D$4*data!D1892^3+constants!$E$4*data!D1892^4+constants!$F$4*data!D1892^5+constants!$G$4*data!D1892^6+constants!$H$4*data!D1892^7)</f>
        <v>9763.4973547066274</v>
      </c>
      <c r="N1892" s="4">
        <f>E1892/(constants!$A$4+constants!$B$4*data!E1892+constants!$C$4*data!E1892^2+constants!$D$4*data!E1892^3+constants!$E$4*data!E1892^4+constants!$F$4*data!E1892^5+constants!$G$4*data!E1892^6+constants!$H$4*data!E1892^7)</f>
        <v>13913.196564803064</v>
      </c>
      <c r="O1892" s="4">
        <f>F1892/(constants!$A$4+constants!$B$4*data!F1892+constants!$C$4*data!F1892^2+constants!$D$4*data!F1892^3+constants!$E$4*data!F1892^4+constants!$F$4*data!F1892^5+constants!$G$4*data!F1892^6+constants!$H$4*data!F1892^7)</f>
        <v>64773.712258592925</v>
      </c>
      <c r="P1892" s="4">
        <f>G1892/(constants!$A$4+constants!$B$4*data!G1892+constants!$C$4*data!G1892^2+constants!$D$4*data!G1892^3+constants!$E$4*data!G1892^4+constants!$F$4*data!G1892^5+constants!$G$4*data!G1892^6+constants!$H$4*data!G1892^7)</f>
        <v>64773.712258592925</v>
      </c>
      <c r="Q1892" s="4">
        <f>H1892/(constants!$A$4+constants!$B$4*data!H1892+constants!$C$4*data!H1892^2+constants!$D$4*data!H1892^3+constants!$E$4*data!H1892^4+constants!$F$4*data!H1892^5+constants!$G$4*data!H1892^6+constants!$H$4*data!H1892^7)</f>
        <v>10233.671457176864</v>
      </c>
      <c r="R1892" s="4">
        <f>I1892/(constants!$A$4+constants!$B$4*data!I1892+constants!$C$4*data!I1892^2+constants!$D$4*data!I1892^3+constants!$E$4*data!I1892^4+constants!$F$4*data!I1892^5+constants!$G$4*data!I1892^6+constants!$H$4*data!I1892^7)</f>
        <v>11258.185418604698</v>
      </c>
      <c r="S1892" s="4">
        <f>J1892/(constants!$A$4+constants!$B$4*data!J1892+constants!$C$4*data!J1892^2+constants!$D$4*data!J1892^3+constants!$E$4*data!J1892^4+constants!$F$4*data!J1892^5+constants!$G$4*data!J1892^6+constants!$H$4*data!J1892^7)</f>
        <v>11279.258097068518</v>
      </c>
      <c r="T1892" s="4"/>
      <c r="U1892" s="4">
        <f t="shared" si="587"/>
        <v>10611.213414280206</v>
      </c>
      <c r="V1892" s="2">
        <f t="shared" si="588"/>
        <v>55010.214903886299</v>
      </c>
      <c r="W1892" s="2">
        <f t="shared" si="589"/>
        <v>55010.214903886299</v>
      </c>
      <c r="X1892" s="2">
        <f t="shared" si="590"/>
        <v>1024.5139614278341</v>
      </c>
      <c r="Y1892" s="2">
        <f t="shared" si="591"/>
        <v>1045.5866398916532</v>
      </c>
      <c r="Z1892" s="2"/>
      <c r="AA1892" s="4">
        <f t="shared" si="581"/>
        <v>17685.355690467011</v>
      </c>
      <c r="AB1892" s="4">
        <f t="shared" si="582"/>
        <v>9168.3691506477153</v>
      </c>
      <c r="AC1892" s="4">
        <f t="shared" si="583"/>
        <v>9168.3691506477153</v>
      </c>
      <c r="AD1892" s="4">
        <f t="shared" si="584"/>
        <v>170.75232690463901</v>
      </c>
      <c r="AE1892" s="4">
        <f t="shared" si="585"/>
        <v>174.26443998194219</v>
      </c>
      <c r="AF1892" s="4"/>
      <c r="AG1892" s="4">
        <f t="shared" si="592"/>
        <v>1</v>
      </c>
      <c r="AH1892" s="4"/>
      <c r="AI1892" s="4"/>
      <c r="AJ1892">
        <f>IF(front!E1892&gt;$AJ$2,AA1892,AB1892)</f>
        <v>17685.355690467011</v>
      </c>
      <c r="AK1892">
        <f t="shared" si="580"/>
        <v>17621.700825941603</v>
      </c>
      <c r="AL1892">
        <f>SUMPRODUCT($B$7:$B$456,AK$7:AK$456,EXP(constants!$B$32+constants!$A$32*ABS($A$7:$A$456-$A1892)))</f>
        <v>2.8075292490692491E-11</v>
      </c>
      <c r="AM1892">
        <f t="shared" si="586"/>
        <v>17621.700825941574</v>
      </c>
      <c r="AN1892">
        <f t="shared" si="593"/>
        <v>17615.816256279802</v>
      </c>
      <c r="AP1892" s="4"/>
      <c r="AQ1892" s="4"/>
      <c r="AR1892" s="4"/>
    </row>
    <row r="1893" spans="1:44" x14ac:dyDescent="0.2">
      <c r="A1893">
        <f>front!A1893</f>
        <v>1041.68</v>
      </c>
      <c r="B1893" s="1">
        <f t="shared" si="594"/>
        <v>0.41000000000008185</v>
      </c>
      <c r="C1893" s="20">
        <f>front!B1893</f>
        <v>3285.35</v>
      </c>
      <c r="D1893" s="20">
        <f>front!C1893</f>
        <v>9590.7999999999993</v>
      </c>
      <c r="E1893" s="20">
        <f>front!D1893</f>
        <v>13774</v>
      </c>
      <c r="F1893" s="20">
        <f>front!E1893</f>
        <v>64000</v>
      </c>
      <c r="G1893" s="20">
        <f>front!F1893</f>
        <v>64000</v>
      </c>
      <c r="H1893" s="20">
        <f>front!H1893</f>
        <v>9988.4</v>
      </c>
      <c r="I1893" s="20">
        <f>front!I1893</f>
        <v>11059.2</v>
      </c>
      <c r="J1893" s="20">
        <f>front!J1893</f>
        <v>11091</v>
      </c>
      <c r="K1893" s="20"/>
      <c r="L1893" s="4">
        <f>C1893/(constants!$A$4+constants!$B$4*data!C1893+constants!$C$4*data!C1893^2+constants!$D$4*data!C1893^3+constants!$E$4*data!C1893^4+constants!$F$4*data!C1893^5+constants!$G$4*data!C1893^6+constants!$H$4*data!C1893^7)</f>
        <v>3284.1810196930078</v>
      </c>
      <c r="M1893" s="4">
        <f>D1893/(constants!$A$4+constants!$B$4*data!D1893+constants!$C$4*data!D1893^2+constants!$D$4*data!D1893^3+constants!$E$4*data!D1893^4+constants!$F$4*data!D1893^5+constants!$G$4*data!D1893^6+constants!$H$4*data!D1893^7)</f>
        <v>9598.4372545345959</v>
      </c>
      <c r="N1893" s="4">
        <f>E1893/(constants!$A$4+constants!$B$4*data!E1893+constants!$C$4*data!E1893^2+constants!$D$4*data!E1893^3+constants!$E$4*data!E1893^4+constants!$F$4*data!E1893^5+constants!$G$4*data!E1893^6+constants!$H$4*data!E1893^7)</f>
        <v>13796.78095203573</v>
      </c>
      <c r="O1893" s="4">
        <f>F1893/(constants!$A$4+constants!$B$4*data!F1893+constants!$C$4*data!F1893^2+constants!$D$4*data!F1893^3+constants!$E$4*data!F1893^4+constants!$F$4*data!F1893^5+constants!$G$4*data!F1893^6+constants!$H$4*data!F1893^7)</f>
        <v>64773.712258592925</v>
      </c>
      <c r="P1893" s="4">
        <f>G1893/(constants!$A$4+constants!$B$4*data!G1893+constants!$C$4*data!G1893^2+constants!$D$4*data!G1893^3+constants!$E$4*data!G1893^4+constants!$F$4*data!G1893^5+constants!$G$4*data!G1893^6+constants!$H$4*data!G1893^7)</f>
        <v>64773.712258592925</v>
      </c>
      <c r="Q1893" s="4">
        <f>H1893/(constants!$A$4+constants!$B$4*data!H1893+constants!$C$4*data!H1893^2+constants!$D$4*data!H1893^3+constants!$E$4*data!H1893^4+constants!$F$4*data!H1893^5+constants!$G$4*data!H1893^6+constants!$H$4*data!H1893^7)</f>
        <v>9997.1685629941203</v>
      </c>
      <c r="R1893" s="4">
        <f>I1893/(constants!$A$4+constants!$B$4*data!I1893+constants!$C$4*data!I1893^2+constants!$D$4*data!I1893^3+constants!$E$4*data!I1893^4+constants!$F$4*data!I1893^5+constants!$G$4*data!I1893^6+constants!$H$4*data!I1893^7)</f>
        <v>11071.348900940115</v>
      </c>
      <c r="S1893" s="4">
        <f>J1893/(constants!$A$4+constants!$B$4*data!J1893+constants!$C$4*data!J1893^2+constants!$D$4*data!J1893^3+constants!$E$4*data!J1893^4+constants!$F$4*data!J1893^5+constants!$G$4*data!J1893^6+constants!$H$4*data!J1893^7)</f>
        <v>11103.256600461451</v>
      </c>
      <c r="T1893" s="4"/>
      <c r="U1893" s="4">
        <f t="shared" si="587"/>
        <v>10512.599932342722</v>
      </c>
      <c r="V1893" s="2">
        <f t="shared" si="588"/>
        <v>55175.275004058327</v>
      </c>
      <c r="W1893" s="2">
        <f t="shared" si="589"/>
        <v>55175.275004058327</v>
      </c>
      <c r="X1893" s="2">
        <f t="shared" si="590"/>
        <v>1074.1803379459943</v>
      </c>
      <c r="Y1893" s="2">
        <f t="shared" si="591"/>
        <v>1106.0880374673307</v>
      </c>
      <c r="Z1893" s="2"/>
      <c r="AA1893" s="4">
        <f t="shared" si="581"/>
        <v>17520.999887237871</v>
      </c>
      <c r="AB1893" s="4">
        <f t="shared" si="582"/>
        <v>9195.8791673430533</v>
      </c>
      <c r="AC1893" s="4">
        <f t="shared" si="583"/>
        <v>9195.8791673430533</v>
      </c>
      <c r="AD1893" s="4">
        <f t="shared" si="584"/>
        <v>179.03005632433238</v>
      </c>
      <c r="AE1893" s="4">
        <f t="shared" si="585"/>
        <v>184.34800624455511</v>
      </c>
      <c r="AF1893" s="4"/>
      <c r="AG1893" s="4">
        <f t="shared" si="592"/>
        <v>1</v>
      </c>
      <c r="AH1893" s="4"/>
      <c r="AI1893" s="4"/>
      <c r="AJ1893">
        <f>IF(front!E1893&gt;$AJ$2,AA1893,AB1893)</f>
        <v>17520.999887237871</v>
      </c>
      <c r="AK1893">
        <f t="shared" si="580"/>
        <v>17457.345022712463</v>
      </c>
      <c r="AL1893">
        <f>SUMPRODUCT($B$7:$B$456,AK$7:AK$456,EXP(constants!$B$32+constants!$A$32*ABS($A$7:$A$456-$A1893)))</f>
        <v>2.7576187323945576E-11</v>
      </c>
      <c r="AM1893">
        <f t="shared" si="586"/>
        <v>17457.345022712434</v>
      </c>
      <c r="AN1893">
        <f t="shared" si="593"/>
        <v>17451.460453050662</v>
      </c>
      <c r="AP1893" s="4"/>
      <c r="AQ1893" s="4"/>
      <c r="AR1893" s="4"/>
    </row>
    <row r="1894" spans="1:44" x14ac:dyDescent="0.2">
      <c r="A1894">
        <f>front!A1894</f>
        <v>1042.0899999999999</v>
      </c>
      <c r="B1894" s="1">
        <f t="shared" si="594"/>
        <v>0.40999999999985448</v>
      </c>
      <c r="C1894" s="20">
        <f>front!B1894</f>
        <v>3281.1</v>
      </c>
      <c r="D1894" s="20">
        <f>front!C1894</f>
        <v>9522.4</v>
      </c>
      <c r="E1894" s="20">
        <f>front!D1894</f>
        <v>13590.9</v>
      </c>
      <c r="F1894" s="20">
        <f>front!E1894</f>
        <v>64000</v>
      </c>
      <c r="G1894" s="20">
        <f>front!F1894</f>
        <v>64000</v>
      </c>
      <c r="H1894" s="20">
        <f>front!H1894</f>
        <v>9938.7999999999993</v>
      </c>
      <c r="I1894" s="20">
        <f>front!I1894</f>
        <v>11039.4</v>
      </c>
      <c r="J1894" s="20">
        <f>front!J1894</f>
        <v>11012</v>
      </c>
      <c r="K1894" s="20"/>
      <c r="L1894" s="4">
        <f>C1894/(constants!$A$4+constants!$B$4*data!C1894+constants!$C$4*data!C1894^2+constants!$D$4*data!C1894^3+constants!$E$4*data!C1894^4+constants!$F$4*data!C1894^5+constants!$G$4*data!C1894^6+constants!$H$4*data!C1894^7)</f>
        <v>3279.9305272444558</v>
      </c>
      <c r="M1894" s="4">
        <f>D1894/(constants!$A$4+constants!$B$4*data!D1894+constants!$C$4*data!D1894^2+constants!$D$4*data!D1894^3+constants!$E$4*data!D1894^4+constants!$F$4*data!D1894^5+constants!$G$4*data!D1894^6+constants!$H$4*data!D1894^7)</f>
        <v>9529.8494979647239</v>
      </c>
      <c r="N1894" s="4">
        <f>E1894/(constants!$A$4+constants!$B$4*data!E1894+constants!$C$4*data!E1894^2+constants!$D$4*data!E1894^3+constants!$E$4*data!E1894^4+constants!$F$4*data!E1894^5+constants!$G$4*data!E1894^6+constants!$H$4*data!E1894^7)</f>
        <v>13612.876199494938</v>
      </c>
      <c r="O1894" s="4">
        <f>F1894/(constants!$A$4+constants!$B$4*data!F1894+constants!$C$4*data!F1894^2+constants!$D$4*data!F1894^3+constants!$E$4*data!F1894^4+constants!$F$4*data!F1894^5+constants!$G$4*data!F1894^6+constants!$H$4*data!F1894^7)</f>
        <v>64773.712258592925</v>
      </c>
      <c r="P1894" s="4">
        <f>G1894/(constants!$A$4+constants!$B$4*data!G1894+constants!$C$4*data!G1894^2+constants!$D$4*data!G1894^3+constants!$E$4*data!G1894^4+constants!$F$4*data!G1894^5+constants!$G$4*data!G1894^6+constants!$H$4*data!G1894^7)</f>
        <v>64773.712258592925</v>
      </c>
      <c r="Q1894" s="4">
        <f>H1894/(constants!$A$4+constants!$B$4*data!H1894+constants!$C$4*data!H1894^2+constants!$D$4*data!H1894^3+constants!$E$4*data!H1894^4+constants!$F$4*data!H1894^5+constants!$G$4*data!H1894^6+constants!$H$4*data!H1894^7)</f>
        <v>9947.4237301048324</v>
      </c>
      <c r="R1894" s="4">
        <f>I1894/(constants!$A$4+constants!$B$4*data!I1894+constants!$C$4*data!I1894^2+constants!$D$4*data!I1894^3+constants!$E$4*data!I1894^4+constants!$F$4*data!I1894^5+constants!$G$4*data!I1894^6+constants!$H$4*data!I1894^7)</f>
        <v>11051.482052999427</v>
      </c>
      <c r="S1894" s="4">
        <f>J1894/(constants!$A$4+constants!$B$4*data!J1894+constants!$C$4*data!J1894^2+constants!$D$4*data!J1894^3+constants!$E$4*data!J1894^4+constants!$F$4*data!J1894^5+constants!$G$4*data!J1894^6+constants!$H$4*data!J1894^7)</f>
        <v>11023.989812681051</v>
      </c>
      <c r="T1894" s="4"/>
      <c r="U1894" s="4">
        <f t="shared" si="587"/>
        <v>10332.945672250482</v>
      </c>
      <c r="V1894" s="2">
        <f t="shared" si="588"/>
        <v>55243.862760628203</v>
      </c>
      <c r="W1894" s="2">
        <f t="shared" si="589"/>
        <v>55243.862760628203</v>
      </c>
      <c r="X1894" s="2">
        <f t="shared" si="590"/>
        <v>1104.0583228945943</v>
      </c>
      <c r="Y1894" s="2">
        <f t="shared" si="591"/>
        <v>1076.5660825762188</v>
      </c>
      <c r="Z1894" s="2"/>
      <c r="AA1894" s="4">
        <f t="shared" si="581"/>
        <v>17221.576120417471</v>
      </c>
      <c r="AB1894" s="4">
        <f t="shared" si="582"/>
        <v>9207.3104601046998</v>
      </c>
      <c r="AC1894" s="4">
        <f t="shared" si="583"/>
        <v>9207.3104601046998</v>
      </c>
      <c r="AD1894" s="4">
        <f t="shared" si="584"/>
        <v>184.00972048243241</v>
      </c>
      <c r="AE1894" s="4">
        <f t="shared" si="585"/>
        <v>179.42768042936979</v>
      </c>
      <c r="AF1894" s="4"/>
      <c r="AG1894" s="4">
        <f t="shared" si="592"/>
        <v>1</v>
      </c>
      <c r="AH1894" s="4"/>
      <c r="AI1894" s="4"/>
      <c r="AJ1894">
        <f>IF(front!E1894&gt;$AJ$2,AA1894,AB1894)</f>
        <v>17221.576120417471</v>
      </c>
      <c r="AK1894">
        <f t="shared" si="580"/>
        <v>17157.921255892063</v>
      </c>
      <c r="AL1894">
        <f>SUMPRODUCT($B$7:$B$456,AK$7:AK$456,EXP(constants!$B$32+constants!$A$32*ABS($A$7:$A$456-$A1894)))</f>
        <v>2.7085954939826415E-11</v>
      </c>
      <c r="AM1894">
        <f t="shared" si="586"/>
        <v>17157.921255892037</v>
      </c>
      <c r="AN1894">
        <f t="shared" si="593"/>
        <v>17152.036686230265</v>
      </c>
      <c r="AP1894" s="4"/>
      <c r="AQ1894" s="4"/>
      <c r="AR1894" s="4"/>
    </row>
    <row r="1895" spans="1:44" x14ac:dyDescent="0.2">
      <c r="A1895">
        <f>front!A1895</f>
        <v>1042.51</v>
      </c>
      <c r="B1895" s="1">
        <f t="shared" si="594"/>
        <v>0.42000000000007276</v>
      </c>
      <c r="C1895" s="20">
        <f>front!B1895</f>
        <v>3293.2</v>
      </c>
      <c r="D1895" s="20">
        <f>front!C1895</f>
        <v>9551.6</v>
      </c>
      <c r="E1895" s="20">
        <f>front!D1895</f>
        <v>13463.55</v>
      </c>
      <c r="F1895" s="20">
        <f>front!E1895</f>
        <v>64000</v>
      </c>
      <c r="G1895" s="20">
        <f>front!F1895</f>
        <v>64000</v>
      </c>
      <c r="H1895" s="20">
        <f>front!H1895</f>
        <v>10000</v>
      </c>
      <c r="I1895" s="20">
        <f>front!I1895</f>
        <v>11009.6</v>
      </c>
      <c r="J1895" s="20">
        <f>front!J1895</f>
        <v>11056.8</v>
      </c>
      <c r="K1895" s="20"/>
      <c r="L1895" s="4">
        <f>C1895/(constants!$A$4+constants!$B$4*data!C1895+constants!$C$4*data!C1895^2+constants!$D$4*data!C1895^3+constants!$E$4*data!C1895^4+constants!$F$4*data!C1895^5+constants!$G$4*data!C1895^6+constants!$H$4*data!C1895^7)</f>
        <v>3292.0319458059789</v>
      </c>
      <c r="M1895" s="4">
        <f>D1895/(constants!$A$4+constants!$B$4*data!D1895+constants!$C$4*data!D1895^2+constants!$D$4*data!D1895^3+constants!$E$4*data!D1895^4+constants!$F$4*data!D1895^5+constants!$G$4*data!D1895^6+constants!$H$4*data!D1895^7)</f>
        <v>9559.1294039184595</v>
      </c>
      <c r="N1895" s="4">
        <f>E1895/(constants!$A$4+constants!$B$4*data!E1895+constants!$C$4*data!E1895^2+constants!$D$4*data!E1895^3+constants!$E$4*data!E1895^4+constants!$F$4*data!E1895^5+constants!$G$4*data!E1895^6+constants!$H$4*data!E1895^7)</f>
        <v>13484.973626583231</v>
      </c>
      <c r="O1895" s="4">
        <f>F1895/(constants!$A$4+constants!$B$4*data!F1895+constants!$C$4*data!F1895^2+constants!$D$4*data!F1895^3+constants!$E$4*data!F1895^4+constants!$F$4*data!F1895^5+constants!$G$4*data!F1895^6+constants!$H$4*data!F1895^7)</f>
        <v>64773.712258592925</v>
      </c>
      <c r="P1895" s="4">
        <f>G1895/(constants!$A$4+constants!$B$4*data!G1895+constants!$C$4*data!G1895^2+constants!$D$4*data!G1895^3+constants!$E$4*data!G1895^4+constants!$F$4*data!G1895^5+constants!$G$4*data!G1895^6+constants!$H$4*data!G1895^7)</f>
        <v>64773.712258592925</v>
      </c>
      <c r="Q1895" s="4">
        <f>H1895/(constants!$A$4+constants!$B$4*data!H1895+constants!$C$4*data!H1895^2+constants!$D$4*data!H1895^3+constants!$E$4*data!H1895^4+constants!$F$4*data!H1895^5+constants!$G$4*data!H1895^6+constants!$H$4*data!H1895^7)</f>
        <v>10008.802586958984</v>
      </c>
      <c r="R1895" s="4">
        <f>I1895/(constants!$A$4+constants!$B$4*data!I1895+constants!$C$4*data!I1895^2+constants!$D$4*data!I1895^3+constants!$E$4*data!I1895^4+constants!$F$4*data!I1895^5+constants!$G$4*data!I1895^6+constants!$H$4*data!I1895^7)</f>
        <v>11021.581747980696</v>
      </c>
      <c r="S1895" s="4">
        <f>J1895/(constants!$A$4+constants!$B$4*data!J1895+constants!$C$4*data!J1895^2+constants!$D$4*data!J1895^3+constants!$E$4*data!J1895^4+constants!$F$4*data!J1895^5+constants!$G$4*data!J1895^6+constants!$H$4*data!J1895^7)</f>
        <v>11068.940789561653</v>
      </c>
      <c r="T1895" s="4"/>
      <c r="U1895" s="4">
        <f t="shared" si="587"/>
        <v>10192.941680777252</v>
      </c>
      <c r="V1895" s="2">
        <f t="shared" si="588"/>
        <v>55214.582854674467</v>
      </c>
      <c r="W1895" s="2">
        <f t="shared" si="589"/>
        <v>55214.582854674467</v>
      </c>
      <c r="X1895" s="2">
        <f t="shared" si="590"/>
        <v>1012.7791610217118</v>
      </c>
      <c r="Y1895" s="2">
        <f t="shared" si="591"/>
        <v>1060.1382026026695</v>
      </c>
      <c r="Z1895" s="2"/>
      <c r="AA1895" s="4">
        <f t="shared" si="581"/>
        <v>16988.236134628754</v>
      </c>
      <c r="AB1895" s="4">
        <f t="shared" si="582"/>
        <v>9202.4304757790778</v>
      </c>
      <c r="AC1895" s="4">
        <f t="shared" si="583"/>
        <v>9202.4304757790778</v>
      </c>
      <c r="AD1895" s="4">
        <f t="shared" si="584"/>
        <v>168.79652683695198</v>
      </c>
      <c r="AE1895" s="4">
        <f t="shared" si="585"/>
        <v>176.68970043377826</v>
      </c>
      <c r="AF1895" s="4"/>
      <c r="AG1895" s="4">
        <f t="shared" si="592"/>
        <v>1</v>
      </c>
      <c r="AH1895" s="4"/>
      <c r="AI1895" s="4"/>
      <c r="AJ1895">
        <f>IF(front!E1895&gt;$AJ$2,AA1895,AB1895)</f>
        <v>16988.236134628754</v>
      </c>
      <c r="AK1895">
        <f t="shared" si="580"/>
        <v>16924.581270103346</v>
      </c>
      <c r="AL1895">
        <f>SUMPRODUCT($B$7:$B$456,AK$7:AK$456,EXP(constants!$B$32+constants!$A$32*ABS($A$7:$A$456-$A1895)))</f>
        <v>2.6592800839754155E-11</v>
      </c>
      <c r="AM1895">
        <f t="shared" si="586"/>
        <v>16924.581270103321</v>
      </c>
      <c r="AN1895">
        <f t="shared" si="593"/>
        <v>16918.696700441549</v>
      </c>
      <c r="AP1895" s="4"/>
      <c r="AQ1895" s="4"/>
      <c r="AR1895" s="4"/>
    </row>
    <row r="1896" spans="1:44" x14ac:dyDescent="0.2">
      <c r="A1896">
        <f>front!A1896</f>
        <v>1042.92</v>
      </c>
      <c r="B1896" s="1">
        <f t="shared" si="594"/>
        <v>0.41000000000008185</v>
      </c>
      <c r="C1896" s="20">
        <f>front!B1896</f>
        <v>3259</v>
      </c>
      <c r="D1896" s="20">
        <f>front!C1896</f>
        <v>9258</v>
      </c>
      <c r="E1896" s="20">
        <f>front!D1896</f>
        <v>13267.15</v>
      </c>
      <c r="F1896" s="20">
        <f>front!E1896</f>
        <v>64000</v>
      </c>
      <c r="G1896" s="20">
        <f>front!F1896</f>
        <v>64000</v>
      </c>
      <c r="H1896" s="20">
        <f>front!H1896</f>
        <v>9659.6</v>
      </c>
      <c r="I1896" s="20">
        <f>front!I1896</f>
        <v>10754.4</v>
      </c>
      <c r="J1896" s="20">
        <f>front!J1896</f>
        <v>10738</v>
      </c>
      <c r="K1896" s="20"/>
      <c r="L1896" s="4">
        <f>C1896/(constants!$A$4+constants!$B$4*data!C1896+constants!$C$4*data!C1896^2+constants!$D$4*data!C1896^3+constants!$E$4*data!C1896^4+constants!$F$4*data!C1896^5+constants!$G$4*data!C1896^6+constants!$H$4*data!C1896^7)</f>
        <v>3257.8280677148168</v>
      </c>
      <c r="M1896" s="4">
        <f>D1896/(constants!$A$4+constants!$B$4*data!D1896+constants!$C$4*data!D1896^2+constants!$D$4*data!D1896^3+constants!$E$4*data!D1896^4+constants!$F$4*data!D1896^5+constants!$G$4*data!D1896^6+constants!$H$4*data!D1896^7)</f>
        <v>9264.7427897788039</v>
      </c>
      <c r="N1896" s="4">
        <f>E1896/(constants!$A$4+constants!$B$4*data!E1896+constants!$C$4*data!E1896^2+constants!$D$4*data!E1896^3+constants!$E$4*data!E1896^4+constants!$F$4*data!E1896^5+constants!$G$4*data!E1896^6+constants!$H$4*data!E1896^7)</f>
        <v>13287.73305809894</v>
      </c>
      <c r="O1896" s="4">
        <f>F1896/(constants!$A$4+constants!$B$4*data!F1896+constants!$C$4*data!F1896^2+constants!$D$4*data!F1896^3+constants!$E$4*data!F1896^4+constants!$F$4*data!F1896^5+constants!$G$4*data!F1896^6+constants!$H$4*data!F1896^7)</f>
        <v>64773.712258592925</v>
      </c>
      <c r="P1896" s="4">
        <f>G1896/(constants!$A$4+constants!$B$4*data!G1896+constants!$C$4*data!G1896^2+constants!$D$4*data!G1896^3+constants!$E$4*data!G1896^4+constants!$F$4*data!G1896^5+constants!$G$4*data!G1896^6+constants!$H$4*data!G1896^7)</f>
        <v>64773.712258592925</v>
      </c>
      <c r="Q1896" s="4">
        <f>H1896/(constants!$A$4+constants!$B$4*data!H1896+constants!$C$4*data!H1896^2+constants!$D$4*data!H1896^3+constants!$E$4*data!H1896^4+constants!$F$4*data!H1896^5+constants!$G$4*data!H1896^6+constants!$H$4*data!H1896^7)</f>
        <v>9667.428147806424</v>
      </c>
      <c r="R1896" s="4">
        <f>I1896/(constants!$A$4+constants!$B$4*data!I1896+constants!$C$4*data!I1896^2+constants!$D$4*data!I1896^3+constants!$E$4*data!I1896^4+constants!$F$4*data!I1896^5+constants!$G$4*data!I1896^6+constants!$H$4*data!I1896^7)</f>
        <v>10765.537804420996</v>
      </c>
      <c r="S1896" s="4">
        <f>J1896/(constants!$A$4+constants!$B$4*data!J1896+constants!$C$4*data!J1896^2+constants!$D$4*data!J1896^3+constants!$E$4*data!J1896^4+constants!$F$4*data!J1896^5+constants!$G$4*data!J1896^6+constants!$H$4*data!J1896^7)</f>
        <v>10749.084494746799</v>
      </c>
      <c r="T1896" s="4"/>
      <c r="U1896" s="4">
        <f t="shared" si="587"/>
        <v>10029.904990384122</v>
      </c>
      <c r="V1896" s="2">
        <f t="shared" si="588"/>
        <v>55508.969468814117</v>
      </c>
      <c r="W1896" s="2">
        <f t="shared" si="589"/>
        <v>55508.969468814117</v>
      </c>
      <c r="X1896" s="2">
        <f t="shared" si="590"/>
        <v>1098.1096566145716</v>
      </c>
      <c r="Y1896" s="2">
        <f t="shared" si="591"/>
        <v>1081.6563469403754</v>
      </c>
      <c r="Z1896" s="2"/>
      <c r="AA1896" s="4">
        <f t="shared" si="581"/>
        <v>16716.508317306871</v>
      </c>
      <c r="AB1896" s="4">
        <f t="shared" si="582"/>
        <v>9251.4949114690207</v>
      </c>
      <c r="AC1896" s="4">
        <f t="shared" si="583"/>
        <v>9251.4949114690207</v>
      </c>
      <c r="AD1896" s="4">
        <f t="shared" si="584"/>
        <v>183.01827610242859</v>
      </c>
      <c r="AE1896" s="4">
        <f t="shared" si="585"/>
        <v>180.27605782339589</v>
      </c>
      <c r="AF1896" s="4"/>
      <c r="AG1896" s="4">
        <f t="shared" si="592"/>
        <v>1</v>
      </c>
      <c r="AH1896" s="4"/>
      <c r="AI1896" s="4"/>
      <c r="AJ1896">
        <f>IF(front!E1896&gt;$AJ$2,AA1896,AB1896)</f>
        <v>16716.508317306871</v>
      </c>
      <c r="AK1896">
        <f t="shared" si="580"/>
        <v>16652.853452781463</v>
      </c>
      <c r="AL1896">
        <f>SUMPRODUCT($B$7:$B$456,AK$7:AK$456,EXP(constants!$B$32+constants!$A$32*ABS($A$7:$A$456-$A1896)))</f>
        <v>2.6120050491675186E-11</v>
      </c>
      <c r="AM1896">
        <f t="shared" si="586"/>
        <v>16652.853452781437</v>
      </c>
      <c r="AN1896">
        <f t="shared" si="593"/>
        <v>16646.968883119665</v>
      </c>
      <c r="AP1896" s="4"/>
      <c r="AQ1896" s="4"/>
      <c r="AR1896" s="4"/>
    </row>
    <row r="1897" spans="1:44" x14ac:dyDescent="0.2">
      <c r="A1897">
        <f>front!A1897</f>
        <v>1043.3399999999999</v>
      </c>
      <c r="B1897" s="1">
        <f t="shared" si="594"/>
        <v>0.41999999999984539</v>
      </c>
      <c r="C1897" s="20">
        <f>front!B1897</f>
        <v>3316.7</v>
      </c>
      <c r="D1897" s="20">
        <f>front!C1897</f>
        <v>9859</v>
      </c>
      <c r="E1897" s="20">
        <f>front!D1897</f>
        <v>13220.25</v>
      </c>
      <c r="F1897" s="20">
        <f>front!E1897</f>
        <v>64000</v>
      </c>
      <c r="G1897" s="20">
        <f>front!F1897</f>
        <v>64000</v>
      </c>
      <c r="H1897" s="20">
        <f>front!H1897</f>
        <v>10299.200000000001</v>
      </c>
      <c r="I1897" s="20">
        <f>front!I1897</f>
        <v>11458.8</v>
      </c>
      <c r="J1897" s="20">
        <f>front!J1897</f>
        <v>11441.6</v>
      </c>
      <c r="K1897" s="20"/>
      <c r="L1897" s="4">
        <f>C1897/(constants!$A$4+constants!$B$4*data!C1897+constants!$C$4*data!C1897^2+constants!$D$4*data!C1897^3+constants!$E$4*data!C1897^4+constants!$F$4*data!C1897^5+constants!$G$4*data!C1897^6+constants!$H$4*data!C1897^7)</f>
        <v>3315.5348466635105</v>
      </c>
      <c r="M1897" s="4">
        <f>D1897/(constants!$A$4+constants!$B$4*data!D1897+constants!$C$4*data!D1897^2+constants!$D$4*data!D1897^3+constants!$E$4*data!D1897^4+constants!$F$4*data!D1897^5+constants!$G$4*data!D1897^6+constants!$H$4*data!D1897^7)</f>
        <v>9867.3929230304257</v>
      </c>
      <c r="N1897" s="4">
        <f>E1897/(constants!$A$4+constants!$B$4*data!E1897+constants!$C$4*data!E1897^2+constants!$D$4*data!E1897^3+constants!$E$4*data!E1897^4+constants!$F$4*data!E1897^5+constants!$G$4*data!E1897^6+constants!$H$4*data!E1897^7)</f>
        <v>13240.634430699225</v>
      </c>
      <c r="O1897" s="4">
        <f>F1897/(constants!$A$4+constants!$B$4*data!F1897+constants!$C$4*data!F1897^2+constants!$D$4*data!F1897^3+constants!$E$4*data!F1897^4+constants!$F$4*data!F1897^5+constants!$G$4*data!F1897^6+constants!$H$4*data!F1897^7)</f>
        <v>64773.712258592925</v>
      </c>
      <c r="P1897" s="4">
        <f>G1897/(constants!$A$4+constants!$B$4*data!G1897+constants!$C$4*data!G1897^2+constants!$D$4*data!G1897^3+constants!$E$4*data!G1897^4+constants!$F$4*data!G1897^5+constants!$G$4*data!G1897^6+constants!$H$4*data!G1897^7)</f>
        <v>64773.712258592925</v>
      </c>
      <c r="Q1897" s="4">
        <f>H1897/(constants!$A$4+constants!$B$4*data!H1897+constants!$C$4*data!H1897^2+constants!$D$4*data!H1897^3+constants!$E$4*data!H1897^4+constants!$F$4*data!H1897^5+constants!$G$4*data!H1897^6+constants!$H$4*data!H1897^7)</f>
        <v>10308.899977610401</v>
      </c>
      <c r="R1897" s="4">
        <f>I1897/(constants!$A$4+constants!$B$4*data!I1897+constants!$C$4*data!I1897^2+constants!$D$4*data!I1897^3+constants!$E$4*data!I1897^4+constants!$F$4*data!I1897^5+constants!$G$4*data!I1897^6+constants!$H$4*data!I1897^7)</f>
        <v>11472.332328182983</v>
      </c>
      <c r="S1897" s="4">
        <f>J1897/(constants!$A$4+constants!$B$4*data!J1897+constants!$C$4*data!J1897^2+constants!$D$4*data!J1897^3+constants!$E$4*data!J1897^4+constants!$F$4*data!J1897^5+constants!$G$4*data!J1897^6+constants!$H$4*data!J1897^7)</f>
        <v>11455.071442188922</v>
      </c>
      <c r="T1897" s="4"/>
      <c r="U1897" s="4">
        <f t="shared" si="587"/>
        <v>9925.0995840357136</v>
      </c>
      <c r="V1897" s="2">
        <f t="shared" si="588"/>
        <v>54906.319335562497</v>
      </c>
      <c r="W1897" s="2">
        <f t="shared" si="589"/>
        <v>54906.319335562497</v>
      </c>
      <c r="X1897" s="2">
        <f t="shared" si="590"/>
        <v>1163.4323505725824</v>
      </c>
      <c r="Y1897" s="2">
        <f t="shared" si="591"/>
        <v>1146.1714645785214</v>
      </c>
      <c r="Z1897" s="2"/>
      <c r="AA1897" s="4">
        <f t="shared" si="581"/>
        <v>16541.832640059522</v>
      </c>
      <c r="AB1897" s="4">
        <f t="shared" si="582"/>
        <v>9151.0532225937495</v>
      </c>
      <c r="AC1897" s="4">
        <f t="shared" si="583"/>
        <v>9151.0532225937495</v>
      </c>
      <c r="AD1897" s="4">
        <f t="shared" si="584"/>
        <v>193.90539176209705</v>
      </c>
      <c r="AE1897" s="4">
        <f t="shared" si="585"/>
        <v>191.02857742975357</v>
      </c>
      <c r="AF1897" s="4"/>
      <c r="AG1897" s="4">
        <f t="shared" si="592"/>
        <v>1</v>
      </c>
      <c r="AH1897" s="4"/>
      <c r="AI1897" s="4"/>
      <c r="AJ1897">
        <f>IF(front!E1897&gt;$AJ$2,AA1897,AB1897)</f>
        <v>16541.832640059522</v>
      </c>
      <c r="AK1897">
        <f t="shared" si="580"/>
        <v>16478.177775534114</v>
      </c>
      <c r="AL1897">
        <f>SUMPRODUCT($B$7:$B$456,AK$7:AK$456,EXP(constants!$B$32+constants!$A$32*ABS($A$7:$A$456-$A1897)))</f>
        <v>2.5644482618115861E-11</v>
      </c>
      <c r="AM1897">
        <f t="shared" si="586"/>
        <v>16478.177775534088</v>
      </c>
      <c r="AN1897">
        <f t="shared" si="593"/>
        <v>16472.293205872316</v>
      </c>
      <c r="AP1897" s="4"/>
      <c r="AQ1897" s="4"/>
      <c r="AR1897" s="4"/>
    </row>
    <row r="1898" spans="1:44" x14ac:dyDescent="0.2">
      <c r="A1898">
        <f>front!A1898</f>
        <v>1043.75</v>
      </c>
      <c r="B1898" s="1">
        <f t="shared" si="594"/>
        <v>0.41000000000008185</v>
      </c>
      <c r="C1898" s="20">
        <f>front!B1898</f>
        <v>3245.75</v>
      </c>
      <c r="D1898" s="20">
        <f>front!C1898</f>
        <v>9164</v>
      </c>
      <c r="E1898" s="20">
        <f>front!D1898</f>
        <v>12991.3</v>
      </c>
      <c r="F1898" s="20">
        <f>front!E1898</f>
        <v>64000</v>
      </c>
      <c r="G1898" s="20">
        <f>front!F1898</f>
        <v>64000</v>
      </c>
      <c r="H1898" s="20">
        <f>front!H1898</f>
        <v>9552.4</v>
      </c>
      <c r="I1898" s="20">
        <f>front!I1898</f>
        <v>10685</v>
      </c>
      <c r="J1898" s="20">
        <f>front!J1898</f>
        <v>10733.4</v>
      </c>
      <c r="K1898" s="20"/>
      <c r="L1898" s="4">
        <f>C1898/(constants!$A$4+constants!$B$4*data!C1898+constants!$C$4*data!C1898^2+constants!$D$4*data!C1898^3+constants!$E$4*data!C1898^4+constants!$F$4*data!C1898^5+constants!$G$4*data!C1898^6+constants!$H$4*data!C1898^7)</f>
        <v>3244.5766743710324</v>
      </c>
      <c r="M1898" s="4">
        <f>D1898/(constants!$A$4+constants!$B$4*data!D1898+constants!$C$4*data!D1898^2+constants!$D$4*data!D1898^3+constants!$E$4*data!D1898^4+constants!$F$4*data!D1898^5+constants!$G$4*data!D1898^6+constants!$H$4*data!D1898^7)</f>
        <v>9170.4988614053855</v>
      </c>
      <c r="N1898" s="4">
        <f>E1898/(constants!$A$4+constants!$B$4*data!E1898+constants!$C$4*data!E1898^2+constants!$D$4*data!E1898^3+constants!$E$4*data!E1898^4+constants!$F$4*data!E1898^5+constants!$G$4*data!E1898^6+constants!$H$4*data!E1898^7)</f>
        <v>13010.726520716993</v>
      </c>
      <c r="O1898" s="4">
        <f>F1898/(constants!$A$4+constants!$B$4*data!F1898+constants!$C$4*data!F1898^2+constants!$D$4*data!F1898^3+constants!$E$4*data!F1898^4+constants!$F$4*data!F1898^5+constants!$G$4*data!F1898^6+constants!$H$4*data!F1898^7)</f>
        <v>64773.712258592925</v>
      </c>
      <c r="P1898" s="4">
        <f>G1898/(constants!$A$4+constants!$B$4*data!G1898+constants!$C$4*data!G1898^2+constants!$D$4*data!G1898^3+constants!$E$4*data!G1898^4+constants!$F$4*data!G1898^5+constants!$G$4*data!G1898^6+constants!$H$4*data!G1898^7)</f>
        <v>64773.712258592925</v>
      </c>
      <c r="Q1898" s="4">
        <f>H1898/(constants!$A$4+constants!$B$4*data!H1898+constants!$C$4*data!H1898^2+constants!$D$4*data!H1898^3+constants!$E$4*data!H1898^4+constants!$F$4*data!H1898^5+constants!$G$4*data!H1898^6+constants!$H$4*data!H1898^7)</f>
        <v>9559.9315983123233</v>
      </c>
      <c r="R1898" s="4">
        <f>I1898/(constants!$A$4+constants!$B$4*data!I1898+constants!$C$4*data!I1898^2+constants!$D$4*data!I1898^3+constants!$E$4*data!I1898^4+constants!$F$4*data!I1898^5+constants!$G$4*data!I1898^6+constants!$H$4*data!I1898^7)</f>
        <v>10695.912980415036</v>
      </c>
      <c r="S1898" s="4">
        <f>J1898/(constants!$A$4+constants!$B$4*data!J1898+constants!$C$4*data!J1898^2+constants!$D$4*data!J1898^3+constants!$E$4*data!J1898^4+constants!$F$4*data!J1898^5+constants!$G$4*data!J1898^6+constants!$H$4*data!J1898^7)</f>
        <v>10744.46956216304</v>
      </c>
      <c r="T1898" s="4"/>
      <c r="U1898" s="4">
        <f t="shared" si="587"/>
        <v>9766.1498463459611</v>
      </c>
      <c r="V1898" s="2">
        <f t="shared" si="588"/>
        <v>55603.213397187537</v>
      </c>
      <c r="W1898" s="2">
        <f t="shared" si="589"/>
        <v>55603.213397187537</v>
      </c>
      <c r="X1898" s="2">
        <f t="shared" si="590"/>
        <v>1135.9813821027128</v>
      </c>
      <c r="Y1898" s="2">
        <f t="shared" si="591"/>
        <v>1184.5379638507166</v>
      </c>
      <c r="Z1898" s="2"/>
      <c r="AA1898" s="4">
        <f t="shared" si="581"/>
        <v>16276.916410576601</v>
      </c>
      <c r="AB1898" s="4">
        <f t="shared" si="582"/>
        <v>9267.202232864589</v>
      </c>
      <c r="AC1898" s="4">
        <f t="shared" si="583"/>
        <v>9267.202232864589</v>
      </c>
      <c r="AD1898" s="4">
        <f t="shared" si="584"/>
        <v>189.33023035045213</v>
      </c>
      <c r="AE1898" s="4">
        <f t="shared" si="585"/>
        <v>197.42299397511943</v>
      </c>
      <c r="AF1898" s="4"/>
      <c r="AG1898" s="4">
        <f t="shared" si="592"/>
        <v>1</v>
      </c>
      <c r="AH1898" s="4"/>
      <c r="AI1898" s="4"/>
      <c r="AJ1898">
        <f>IF(front!E1898&gt;$AJ$2,AA1898,AB1898)</f>
        <v>16276.916410576601</v>
      </c>
      <c r="AK1898">
        <f t="shared" si="580"/>
        <v>16213.261546051195</v>
      </c>
      <c r="AL1898">
        <f>SUMPRODUCT($B$7:$B$456,AK$7:AK$456,EXP(constants!$B$32+constants!$A$32*ABS($A$7:$A$456-$A1898)))</f>
        <v>2.5188590884218638E-11</v>
      </c>
      <c r="AM1898">
        <f t="shared" si="586"/>
        <v>16213.26154605117</v>
      </c>
      <c r="AN1898">
        <f t="shared" si="593"/>
        <v>16207.376976389398</v>
      </c>
      <c r="AP1898" s="4"/>
      <c r="AQ1898" s="4"/>
      <c r="AR1898" s="4"/>
    </row>
    <row r="1899" spans="1:44" x14ac:dyDescent="0.2">
      <c r="A1899">
        <f>front!A1899</f>
        <v>1044.1600000000001</v>
      </c>
      <c r="B1899" s="1">
        <f t="shared" si="594"/>
        <v>0.41000000000008185</v>
      </c>
      <c r="C1899" s="20">
        <f>front!B1899</f>
        <v>3570.45</v>
      </c>
      <c r="D1899" s="20">
        <f>front!C1899</f>
        <v>12383.8</v>
      </c>
      <c r="E1899" s="20">
        <f>front!D1899</f>
        <v>13228.75</v>
      </c>
      <c r="F1899" s="20">
        <f>front!E1899</f>
        <v>64000</v>
      </c>
      <c r="G1899" s="20">
        <f>front!F1899</f>
        <v>64000</v>
      </c>
      <c r="H1899" s="20">
        <f>front!H1899</f>
        <v>12957.6</v>
      </c>
      <c r="I1899" s="20">
        <f>front!I1899</f>
        <v>13971.4</v>
      </c>
      <c r="J1899" s="20">
        <f>front!J1899</f>
        <v>13922.8</v>
      </c>
      <c r="K1899" s="20"/>
      <c r="L1899" s="4">
        <f>C1899/(constants!$A$4+constants!$B$4*data!C1899+constants!$C$4*data!C1899^2+constants!$D$4*data!C1899^3+constants!$E$4*data!C1899^4+constants!$F$4*data!C1899^5+constants!$G$4*data!C1899^6+constants!$H$4*data!C1899^7)</f>
        <v>3569.328579091592</v>
      </c>
      <c r="M1899" s="4">
        <f>D1899/(constants!$A$4+constants!$B$4*data!D1899+constants!$C$4*data!D1899^2+constants!$D$4*data!D1899^3+constants!$E$4*data!D1899^4+constants!$F$4*data!D1899^5+constants!$G$4*data!D1899^6+constants!$H$4*data!D1899^7)</f>
        <v>12400.780655074088</v>
      </c>
      <c r="N1899" s="4">
        <f>E1899/(constants!$A$4+constants!$B$4*data!E1899+constants!$C$4*data!E1899^2+constants!$D$4*data!E1899^3+constants!$E$4*data!E1899^4+constants!$F$4*data!E1899^5+constants!$G$4*data!E1899^6+constants!$H$4*data!E1899^7)</f>
        <v>13249.170368958308</v>
      </c>
      <c r="O1899" s="4">
        <f>F1899/(constants!$A$4+constants!$B$4*data!F1899+constants!$C$4*data!F1899^2+constants!$D$4*data!F1899^3+constants!$E$4*data!F1899^4+constants!$F$4*data!F1899^5+constants!$G$4*data!F1899^6+constants!$H$4*data!F1899^7)</f>
        <v>64773.712258592925</v>
      </c>
      <c r="P1899" s="4">
        <f>G1899/(constants!$A$4+constants!$B$4*data!G1899+constants!$C$4*data!G1899^2+constants!$D$4*data!G1899^3+constants!$E$4*data!G1899^4+constants!$F$4*data!G1899^5+constants!$G$4*data!G1899^6+constants!$H$4*data!G1899^7)</f>
        <v>64773.712258592925</v>
      </c>
      <c r="Q1899" s="4">
        <f>H1899/(constants!$A$4+constants!$B$4*data!H1899+constants!$C$4*data!H1899^2+constants!$D$4*data!H1899^3+constants!$E$4*data!H1899^4+constants!$F$4*data!H1899^5+constants!$G$4*data!H1899^6+constants!$H$4*data!H1899^7)</f>
        <v>12976.887174810039</v>
      </c>
      <c r="R1899" s="4">
        <f>I1899/(constants!$A$4+constants!$B$4*data!I1899+constants!$C$4*data!I1899^2+constants!$D$4*data!I1899^3+constants!$E$4*data!I1899^4+constants!$F$4*data!I1899^5+constants!$G$4*data!I1899^6+constants!$H$4*data!I1899^7)</f>
        <v>13995.06200307876</v>
      </c>
      <c r="S1899" s="4">
        <f>J1899/(constants!$A$4+constants!$B$4*data!J1899+constants!$C$4*data!J1899^2+constants!$D$4*data!J1899^3+constants!$E$4*data!J1899^4+constants!$F$4*data!J1899^5+constants!$G$4*data!J1899^6+constants!$H$4*data!J1899^7)</f>
        <v>13946.243801559614</v>
      </c>
      <c r="T1899" s="4"/>
      <c r="U1899" s="4">
        <f t="shared" si="587"/>
        <v>9679.8417898667158</v>
      </c>
      <c r="V1899" s="2">
        <f t="shared" si="588"/>
        <v>52372.931603518839</v>
      </c>
      <c r="W1899" s="2">
        <f t="shared" si="589"/>
        <v>52372.931603518839</v>
      </c>
      <c r="X1899" s="2">
        <f t="shared" si="590"/>
        <v>1018.1748282687204</v>
      </c>
      <c r="Y1899" s="2">
        <f t="shared" si="591"/>
        <v>969.3566267495753</v>
      </c>
      <c r="Z1899" s="2"/>
      <c r="AA1899" s="4">
        <f t="shared" si="581"/>
        <v>16133.069649777859</v>
      </c>
      <c r="AB1899" s="4">
        <f t="shared" si="582"/>
        <v>8728.8219339198058</v>
      </c>
      <c r="AC1899" s="4">
        <f t="shared" si="583"/>
        <v>8728.8219339198058</v>
      </c>
      <c r="AD1899" s="4">
        <f t="shared" si="584"/>
        <v>169.69580471145341</v>
      </c>
      <c r="AE1899" s="4">
        <f t="shared" si="585"/>
        <v>161.55943779159588</v>
      </c>
      <c r="AF1899" s="4"/>
      <c r="AG1899" s="4">
        <f t="shared" si="592"/>
        <v>1</v>
      </c>
      <c r="AH1899" s="4"/>
      <c r="AI1899" s="4"/>
      <c r="AJ1899">
        <f>IF(front!E1899&gt;$AJ$2,AA1899,AB1899)</f>
        <v>16133.069649777859</v>
      </c>
      <c r="AK1899">
        <f t="shared" si="580"/>
        <v>16069.414785252453</v>
      </c>
      <c r="AL1899">
        <f>SUMPRODUCT($B$7:$B$456,AK$7:AK$456,EXP(constants!$B$32+constants!$A$32*ABS($A$7:$A$456-$A1899)))</f>
        <v>2.4740803711295822E-11</v>
      </c>
      <c r="AM1899">
        <f t="shared" si="586"/>
        <v>16069.414785252427</v>
      </c>
      <c r="AN1899">
        <f t="shared" si="593"/>
        <v>16063.530215590656</v>
      </c>
      <c r="AP1899" s="4"/>
      <c r="AQ1899" s="4"/>
      <c r="AR1899" s="4"/>
    </row>
    <row r="1900" spans="1:44" x14ac:dyDescent="0.2">
      <c r="A1900">
        <f>front!A1900</f>
        <v>1044.58</v>
      </c>
      <c r="B1900" s="1">
        <f t="shared" si="594"/>
        <v>0.41999999999984539</v>
      </c>
      <c r="C1900" s="20">
        <f>front!B1900</f>
        <v>3325.35</v>
      </c>
      <c r="D1900" s="20">
        <f>front!C1900</f>
        <v>9940.2000000000007</v>
      </c>
      <c r="E1900" s="20">
        <f>front!D1900</f>
        <v>12884.6</v>
      </c>
      <c r="F1900" s="20">
        <f>front!E1900</f>
        <v>64000</v>
      </c>
      <c r="G1900" s="20">
        <f>front!F1900</f>
        <v>64000</v>
      </c>
      <c r="H1900" s="20">
        <f>front!H1900</f>
        <v>10398.4</v>
      </c>
      <c r="I1900" s="20">
        <f>front!I1900</f>
        <v>11412.8</v>
      </c>
      <c r="J1900" s="20">
        <f>front!J1900</f>
        <v>11418</v>
      </c>
      <c r="K1900" s="20"/>
      <c r="L1900" s="4">
        <f>C1900/(constants!$A$4+constants!$B$4*data!C1900+constants!$C$4*data!C1900^2+constants!$D$4*data!C1900^3+constants!$E$4*data!C1900^4+constants!$F$4*data!C1900^5+constants!$G$4*data!C1900^6+constants!$H$4*data!C1900^7)</f>
        <v>3324.1859629832647</v>
      </c>
      <c r="M1900" s="4">
        <f>D1900/(constants!$A$4+constants!$B$4*data!D1900+constants!$C$4*data!D1900^2+constants!$D$4*data!D1900^3+constants!$E$4*data!D1900^4+constants!$F$4*data!D1900^5+constants!$G$4*data!D1900^6+constants!$H$4*data!D1900^7)</f>
        <v>9948.8278036966694</v>
      </c>
      <c r="N1900" s="4">
        <f>E1900/(constants!$A$4+constants!$B$4*data!E1900+constants!$C$4*data!E1900^2+constants!$D$4*data!E1900^3+constants!$E$4*data!E1900^4+constants!$F$4*data!E1900^5+constants!$G$4*data!E1900^6+constants!$H$4*data!E1900^7)</f>
        <v>12903.586790799514</v>
      </c>
      <c r="O1900" s="4">
        <f>F1900/(constants!$A$4+constants!$B$4*data!F1900+constants!$C$4*data!F1900^2+constants!$D$4*data!F1900^3+constants!$E$4*data!F1900^4+constants!$F$4*data!F1900^5+constants!$G$4*data!F1900^6+constants!$H$4*data!F1900^7)</f>
        <v>64773.712258592925</v>
      </c>
      <c r="P1900" s="4">
        <f>G1900/(constants!$A$4+constants!$B$4*data!G1900+constants!$C$4*data!G1900^2+constants!$D$4*data!G1900^3+constants!$E$4*data!G1900^4+constants!$F$4*data!G1900^5+constants!$G$4*data!G1900^6+constants!$H$4*data!G1900^7)</f>
        <v>64773.712258592925</v>
      </c>
      <c r="Q1900" s="4">
        <f>H1900/(constants!$A$4+constants!$B$4*data!H1900+constants!$C$4*data!H1900^2+constants!$D$4*data!H1900^3+constants!$E$4*data!H1900^4+constants!$F$4*data!H1900^5+constants!$G$4*data!H1900^6+constants!$H$4*data!H1900^7)</f>
        <v>10408.405890282334</v>
      </c>
      <c r="R1900" s="4">
        <f>I1900/(constants!$A$4+constants!$B$4*data!I1900+constants!$C$4*data!I1900^2+constants!$D$4*data!I1900^3+constants!$E$4*data!I1900^4+constants!$F$4*data!I1900^5+constants!$G$4*data!I1900^6+constants!$H$4*data!I1900^7)</f>
        <v>11426.169761895231</v>
      </c>
      <c r="S1900" s="4">
        <f>J1900/(constants!$A$4+constants!$B$4*data!J1900+constants!$C$4*data!J1900^2+constants!$D$4*data!J1900^3+constants!$E$4*data!J1900^4+constants!$F$4*data!J1900^5+constants!$G$4*data!J1900^6+constants!$H$4*data!J1900^7)</f>
        <v>11431.388095964492</v>
      </c>
      <c r="T1900" s="4"/>
      <c r="U1900" s="4">
        <f t="shared" si="587"/>
        <v>9579.4008278162491</v>
      </c>
      <c r="V1900" s="2">
        <f t="shared" si="588"/>
        <v>54824.884454896252</v>
      </c>
      <c r="W1900" s="2">
        <f t="shared" si="589"/>
        <v>54824.884454896252</v>
      </c>
      <c r="X1900" s="2">
        <f t="shared" si="590"/>
        <v>1017.7638716128968</v>
      </c>
      <c r="Y1900" s="2">
        <f t="shared" si="591"/>
        <v>1022.9822056821577</v>
      </c>
      <c r="Z1900" s="2"/>
      <c r="AA1900" s="4">
        <f t="shared" si="581"/>
        <v>15965.668046360417</v>
      </c>
      <c r="AB1900" s="4">
        <f t="shared" si="582"/>
        <v>9137.4807424827086</v>
      </c>
      <c r="AC1900" s="4">
        <f t="shared" si="583"/>
        <v>9137.4807424827086</v>
      </c>
      <c r="AD1900" s="4">
        <f t="shared" si="584"/>
        <v>169.62731193548279</v>
      </c>
      <c r="AE1900" s="4">
        <f t="shared" si="585"/>
        <v>170.4970342803596</v>
      </c>
      <c r="AF1900" s="4"/>
      <c r="AG1900" s="4">
        <f t="shared" si="592"/>
        <v>1</v>
      </c>
      <c r="AH1900" s="4"/>
      <c r="AI1900" s="4"/>
      <c r="AJ1900">
        <f>IF(front!E1900&gt;$AJ$2,AA1900,AB1900)</f>
        <v>15965.668046360417</v>
      </c>
      <c r="AK1900">
        <f t="shared" si="580"/>
        <v>15902.013181835011</v>
      </c>
      <c r="AL1900">
        <f>SUMPRODUCT($B$7:$B$456,AK$7:AK$456,EXP(constants!$B$32+constants!$A$32*ABS($A$7:$A$456-$A1900)))</f>
        <v>2.429034778990011E-11</v>
      </c>
      <c r="AM1900">
        <f t="shared" si="586"/>
        <v>15902.013181834987</v>
      </c>
      <c r="AN1900">
        <f t="shared" si="593"/>
        <v>15896.128612173216</v>
      </c>
      <c r="AP1900" s="4"/>
      <c r="AQ1900" s="4"/>
      <c r="AR1900" s="4"/>
    </row>
    <row r="1901" spans="1:44" x14ac:dyDescent="0.2">
      <c r="A1901">
        <f>front!A1901</f>
        <v>1044.99</v>
      </c>
      <c r="B1901" s="1">
        <f t="shared" si="594"/>
        <v>0.41000000000008185</v>
      </c>
      <c r="C1901" s="20">
        <f>front!B1901</f>
        <v>3237.15</v>
      </c>
      <c r="D1901" s="20">
        <f>front!C1901</f>
        <v>9100</v>
      </c>
      <c r="E1901" s="20">
        <f>front!D1901</f>
        <v>12694.3</v>
      </c>
      <c r="F1901" s="20">
        <f>front!E1901</f>
        <v>64000</v>
      </c>
      <c r="G1901" s="20">
        <f>front!F1901</f>
        <v>64000</v>
      </c>
      <c r="H1901" s="20">
        <f>front!H1901</f>
        <v>9445</v>
      </c>
      <c r="I1901" s="20">
        <f>front!I1901</f>
        <v>10514.6</v>
      </c>
      <c r="J1901" s="20">
        <f>front!J1901</f>
        <v>10518.6</v>
      </c>
      <c r="K1901" s="20"/>
      <c r="L1901" s="4">
        <f>C1901/(constants!$A$4+constants!$B$4*data!C1901+constants!$C$4*data!C1901^2+constants!$D$4*data!C1901^3+constants!$E$4*data!C1901^4+constants!$F$4*data!C1901^5+constants!$G$4*data!C1901^6+constants!$H$4*data!C1901^7)</f>
        <v>3235.975802550664</v>
      </c>
      <c r="M1901" s="4">
        <f>D1901/(constants!$A$4+constants!$B$4*data!D1901+constants!$C$4*data!D1901^2+constants!$D$4*data!D1901^3+constants!$E$4*data!D1901^4+constants!$F$4*data!D1901^5+constants!$G$4*data!D1901^6+constants!$H$4*data!D1901^7)</f>
        <v>9106.3349864817119</v>
      </c>
      <c r="N1901" s="4">
        <f>E1901/(constants!$A$4+constants!$B$4*data!E1901+constants!$C$4*data!E1901^2+constants!$D$4*data!E1901^3+constants!$E$4*data!E1901^4+constants!$F$4*data!E1901^5+constants!$G$4*data!E1901^6+constants!$H$4*data!E1901^7)</f>
        <v>12712.51319887588</v>
      </c>
      <c r="O1901" s="4">
        <f>F1901/(constants!$A$4+constants!$B$4*data!F1901+constants!$C$4*data!F1901^2+constants!$D$4*data!F1901^3+constants!$E$4*data!F1901^4+constants!$F$4*data!F1901^5+constants!$G$4*data!F1901^6+constants!$H$4*data!F1901^7)</f>
        <v>64773.712258592925</v>
      </c>
      <c r="P1901" s="4">
        <f>G1901/(constants!$A$4+constants!$B$4*data!G1901+constants!$C$4*data!G1901^2+constants!$D$4*data!G1901^3+constants!$E$4*data!G1901^4+constants!$F$4*data!G1901^5+constants!$G$4*data!G1901^6+constants!$H$4*data!G1901^7)</f>
        <v>64773.712258592925</v>
      </c>
      <c r="Q1901" s="4">
        <f>H1901/(constants!$A$4+constants!$B$4*data!H1901+constants!$C$4*data!H1901^2+constants!$D$4*data!H1901^3+constants!$E$4*data!H1901^4+constants!$F$4*data!H1901^5+constants!$G$4*data!H1901^6+constants!$H$4*data!H1901^7)</f>
        <v>9452.239478087613</v>
      </c>
      <c r="R1901" s="4">
        <f>I1901/(constants!$A$4+constants!$B$4*data!I1901+constants!$C$4*data!I1901^2+constants!$D$4*data!I1901^3+constants!$E$4*data!I1901^4+constants!$F$4*data!I1901^5+constants!$G$4*data!I1901^6+constants!$H$4*data!I1901^7)</f>
        <v>10524.96950628901</v>
      </c>
      <c r="S1901" s="4">
        <f>J1901/(constants!$A$4+constants!$B$4*data!J1901+constants!$C$4*data!J1901^2+constants!$D$4*data!J1901^3+constants!$E$4*data!J1901^4+constants!$F$4*data!J1901^5+constants!$G$4*data!J1901^6+constants!$H$4*data!J1901^7)</f>
        <v>10528.982124340269</v>
      </c>
      <c r="T1901" s="4"/>
      <c r="U1901" s="4">
        <f t="shared" si="587"/>
        <v>9476.5373963252168</v>
      </c>
      <c r="V1901" s="2">
        <f t="shared" si="588"/>
        <v>55667.377272111211</v>
      </c>
      <c r="W1901" s="2">
        <f t="shared" si="589"/>
        <v>55667.377272111211</v>
      </c>
      <c r="X1901" s="2">
        <f t="shared" si="590"/>
        <v>1072.7300282013966</v>
      </c>
      <c r="Y1901" s="2">
        <f t="shared" si="591"/>
        <v>1076.7426462526564</v>
      </c>
      <c r="Z1901" s="2"/>
      <c r="AA1901" s="4">
        <f t="shared" si="581"/>
        <v>15794.228993875362</v>
      </c>
      <c r="AB1901" s="4">
        <f t="shared" si="582"/>
        <v>9277.8962120185352</v>
      </c>
      <c r="AC1901" s="4">
        <f t="shared" si="583"/>
        <v>9277.8962120185352</v>
      </c>
      <c r="AD1901" s="4">
        <f t="shared" si="584"/>
        <v>178.78833803356611</v>
      </c>
      <c r="AE1901" s="4">
        <f t="shared" si="585"/>
        <v>179.45710770877605</v>
      </c>
      <c r="AF1901" s="4"/>
      <c r="AG1901" s="4">
        <f t="shared" si="592"/>
        <v>1</v>
      </c>
      <c r="AH1901" s="4"/>
      <c r="AI1901" s="4"/>
      <c r="AJ1901">
        <f>IF(front!E1901&gt;$AJ$2,AA1901,AB1901)</f>
        <v>15794.228993875362</v>
      </c>
      <c r="AK1901">
        <f t="shared" si="580"/>
        <v>15730.574129349956</v>
      </c>
      <c r="AL1901">
        <f>SUMPRODUCT($B$7:$B$456,AK$7:AK$456,EXP(constants!$B$32+constants!$A$32*ABS($A$7:$A$456-$A1901)))</f>
        <v>2.3858529026550145E-11</v>
      </c>
      <c r="AM1901">
        <f t="shared" si="586"/>
        <v>15730.574129349932</v>
      </c>
      <c r="AN1901">
        <f t="shared" si="593"/>
        <v>15724.68955968816</v>
      </c>
      <c r="AP1901" s="4"/>
      <c r="AQ1901" s="4"/>
      <c r="AR1901" s="4"/>
    </row>
    <row r="1902" spans="1:44" x14ac:dyDescent="0.2">
      <c r="A1902">
        <f>front!A1902</f>
        <v>1045.4000000000001</v>
      </c>
      <c r="B1902" s="1">
        <f t="shared" si="594"/>
        <v>0.41000000000008185</v>
      </c>
      <c r="C1902" s="20">
        <f>front!B1902</f>
        <v>3260.15</v>
      </c>
      <c r="D1902" s="20">
        <f>front!C1902</f>
        <v>9323.2000000000007</v>
      </c>
      <c r="E1902" s="20">
        <f>front!D1902</f>
        <v>12602.4</v>
      </c>
      <c r="F1902" s="20">
        <f>front!E1902</f>
        <v>64000</v>
      </c>
      <c r="G1902" s="20">
        <f>front!F1902</f>
        <v>64000</v>
      </c>
      <c r="H1902" s="20">
        <f>front!H1902</f>
        <v>9752</v>
      </c>
      <c r="I1902" s="20">
        <f>front!I1902</f>
        <v>10729</v>
      </c>
      <c r="J1902" s="20">
        <f>front!J1902</f>
        <v>10784.8</v>
      </c>
      <c r="K1902" s="20"/>
      <c r="L1902" s="4">
        <f>C1902/(constants!$A$4+constants!$B$4*data!C1902+constants!$C$4*data!C1902^2+constants!$D$4*data!C1902^3+constants!$E$4*data!C1902^4+constants!$F$4*data!C1902^5+constants!$G$4*data!C1902^6+constants!$H$4*data!C1902^7)</f>
        <v>3258.9781915169506</v>
      </c>
      <c r="M1902" s="4">
        <f>D1902/(constants!$A$4+constants!$B$4*data!D1902+constants!$C$4*data!D1902^2+constants!$D$4*data!D1902^3+constants!$E$4*data!D1902^4+constants!$F$4*data!D1902^5+constants!$G$4*data!D1902^6+constants!$H$4*data!D1902^7)</f>
        <v>9330.1142416898474</v>
      </c>
      <c r="N1902" s="4">
        <f>E1902/(constants!$A$4+constants!$B$4*data!E1902+constants!$C$4*data!E1902^2+constants!$D$4*data!E1902^3+constants!$E$4*data!E1902^4+constants!$F$4*data!E1902^5+constants!$G$4*data!E1902^6+constants!$H$4*data!E1902^7)</f>
        <v>12620.244544556243</v>
      </c>
      <c r="O1902" s="4">
        <f>F1902/(constants!$A$4+constants!$B$4*data!F1902+constants!$C$4*data!F1902^2+constants!$D$4*data!F1902^3+constants!$E$4*data!F1902^4+constants!$F$4*data!F1902^5+constants!$G$4*data!F1902^6+constants!$H$4*data!F1902^7)</f>
        <v>64773.712258592925</v>
      </c>
      <c r="P1902" s="4">
        <f>G1902/(constants!$A$4+constants!$B$4*data!G1902+constants!$C$4*data!G1902^2+constants!$D$4*data!G1902^3+constants!$E$4*data!G1902^4+constants!$F$4*data!G1902^5+constants!$G$4*data!G1902^6+constants!$H$4*data!G1902^7)</f>
        <v>64773.712258592925</v>
      </c>
      <c r="Q1902" s="4">
        <f>H1902/(constants!$A$4+constants!$B$4*data!H1902+constants!$C$4*data!H1902^2+constants!$D$4*data!H1902^3+constants!$E$4*data!H1902^4+constants!$F$4*data!H1902^5+constants!$G$4*data!H1902^6+constants!$H$4*data!H1902^7)</f>
        <v>9760.087732763348</v>
      </c>
      <c r="R1902" s="4">
        <f>I1902/(constants!$A$4+constants!$B$4*data!I1902+constants!$C$4*data!I1902^2+constants!$D$4*data!I1902^3+constants!$E$4*data!I1902^4+constants!$F$4*data!I1902^5+constants!$G$4*data!I1902^6+constants!$H$4*data!I1902^7)</f>
        <v>10740.055287076604</v>
      </c>
      <c r="S1902" s="4">
        <f>J1902/(constants!$A$4+constants!$B$4*data!J1902+constants!$C$4*data!J1902^2+constants!$D$4*data!J1902^3+constants!$E$4*data!J1902^4+constants!$F$4*data!J1902^5+constants!$G$4*data!J1902^6+constants!$H$4*data!J1902^7)</f>
        <v>10796.036918633159</v>
      </c>
      <c r="T1902" s="4"/>
      <c r="U1902" s="4">
        <f t="shared" si="587"/>
        <v>9361.2663530392929</v>
      </c>
      <c r="V1902" s="2">
        <f t="shared" si="588"/>
        <v>55443.598016903081</v>
      </c>
      <c r="W1902" s="2">
        <f t="shared" si="589"/>
        <v>55443.598016903081</v>
      </c>
      <c r="X1902" s="2">
        <f t="shared" si="590"/>
        <v>979.96755431325619</v>
      </c>
      <c r="Y1902" s="2">
        <f t="shared" si="591"/>
        <v>1035.9491858698111</v>
      </c>
      <c r="Z1902" s="2"/>
      <c r="AA1902" s="4">
        <f t="shared" si="581"/>
        <v>15602.11058839882</v>
      </c>
      <c r="AB1902" s="4">
        <f t="shared" si="582"/>
        <v>9240.5996694838468</v>
      </c>
      <c r="AC1902" s="4">
        <f t="shared" si="583"/>
        <v>9240.5996694838468</v>
      </c>
      <c r="AD1902" s="4">
        <f t="shared" si="584"/>
        <v>163.32792571887603</v>
      </c>
      <c r="AE1902" s="4">
        <f t="shared" si="585"/>
        <v>172.65819764496851</v>
      </c>
      <c r="AF1902" s="4"/>
      <c r="AG1902" s="4">
        <f t="shared" si="592"/>
        <v>1</v>
      </c>
      <c r="AH1902" s="4"/>
      <c r="AI1902" s="4"/>
      <c r="AJ1902">
        <f>IF(front!E1902&gt;$AJ$2,AA1902,AB1902)</f>
        <v>15602.11058839882</v>
      </c>
      <c r="AK1902">
        <f t="shared" si="580"/>
        <v>15538.455723873414</v>
      </c>
      <c r="AL1902">
        <f>SUMPRODUCT($B$7:$B$456,AK$7:AK$456,EXP(constants!$B$32+constants!$A$32*ABS($A$7:$A$456-$A1902)))</f>
        <v>2.3434386869809303E-11</v>
      </c>
      <c r="AM1902">
        <f t="shared" si="586"/>
        <v>15538.455723873391</v>
      </c>
      <c r="AN1902">
        <f t="shared" si="593"/>
        <v>15532.571154211619</v>
      </c>
      <c r="AP1902" s="4"/>
      <c r="AQ1902" s="4"/>
      <c r="AR1902" s="4"/>
    </row>
    <row r="1903" spans="1:44" x14ac:dyDescent="0.2">
      <c r="A1903">
        <f>front!A1903</f>
        <v>1045.82</v>
      </c>
      <c r="B1903" s="1">
        <f t="shared" si="594"/>
        <v>0.41999999999984539</v>
      </c>
      <c r="C1903" s="20">
        <f>front!B1903</f>
        <v>3289.5</v>
      </c>
      <c r="D1903" s="20">
        <f>front!C1903</f>
        <v>9646</v>
      </c>
      <c r="E1903" s="20">
        <f>front!D1903</f>
        <v>12568.95</v>
      </c>
      <c r="F1903" s="20">
        <f>front!E1903</f>
        <v>64000</v>
      </c>
      <c r="G1903" s="20">
        <f>front!F1903</f>
        <v>64000</v>
      </c>
      <c r="H1903" s="20">
        <f>front!H1903</f>
        <v>10048</v>
      </c>
      <c r="I1903" s="20">
        <f>front!I1903</f>
        <v>11023</v>
      </c>
      <c r="J1903" s="20">
        <f>front!J1903</f>
        <v>11058.6</v>
      </c>
      <c r="K1903" s="20"/>
      <c r="L1903" s="4">
        <f>C1903/(constants!$A$4+constants!$B$4*data!C1903+constants!$C$4*data!C1903^2+constants!$D$4*data!C1903^3+constants!$E$4*data!C1903^4+constants!$F$4*data!C1903^5+constants!$G$4*data!C1903^6+constants!$H$4*data!C1903^7)</f>
        <v>3288.3315066207324</v>
      </c>
      <c r="M1903" s="4">
        <f>D1903/(constants!$A$4+constants!$B$4*data!D1903+constants!$C$4*data!D1903^2+constants!$D$4*data!D1903^3+constants!$E$4*data!D1903^4+constants!$F$4*data!D1903^5+constants!$G$4*data!D1903^6+constants!$H$4*data!D1903^7)</f>
        <v>9653.790251114111</v>
      </c>
      <c r="N1903" s="4">
        <f>E1903/(constants!$A$4+constants!$B$4*data!E1903+constants!$C$4*data!E1903^2+constants!$D$4*data!E1903^3+constants!$E$4*data!E1903^4+constants!$F$4*data!E1903^5+constants!$G$4*data!E1903^6+constants!$H$4*data!E1903^7)</f>
        <v>12586.661162383296</v>
      </c>
      <c r="O1903" s="4">
        <f>F1903/(constants!$A$4+constants!$B$4*data!F1903+constants!$C$4*data!F1903^2+constants!$D$4*data!F1903^3+constants!$E$4*data!F1903^4+constants!$F$4*data!F1903^5+constants!$G$4*data!F1903^6+constants!$H$4*data!F1903^7)</f>
        <v>64773.712258592925</v>
      </c>
      <c r="P1903" s="4">
        <f>G1903/(constants!$A$4+constants!$B$4*data!G1903+constants!$C$4*data!G1903^2+constants!$D$4*data!G1903^3+constants!$E$4*data!G1903^4+constants!$F$4*data!G1903^5+constants!$G$4*data!G1903^6+constants!$H$4*data!G1903^7)</f>
        <v>64773.712258592925</v>
      </c>
      <c r="Q1903" s="4">
        <f>H1903/(constants!$A$4+constants!$B$4*data!H1903+constants!$C$4*data!H1903^2+constants!$D$4*data!H1903^3+constants!$E$4*data!H1903^4+constants!$F$4*data!H1903^5+constants!$G$4*data!H1903^6+constants!$H$4*data!H1903^7)</f>
        <v>10056.943986670476</v>
      </c>
      <c r="R1903" s="4">
        <f>I1903/(constants!$A$4+constants!$B$4*data!I1903+constants!$C$4*data!I1903^2+constants!$D$4*data!I1903^3+constants!$E$4*data!I1903^4+constants!$F$4*data!I1903^5+constants!$G$4*data!I1903^6+constants!$H$4*data!I1903^7)</f>
        <v>11035.026806283657</v>
      </c>
      <c r="S1903" s="4">
        <f>J1903/(constants!$A$4+constants!$B$4*data!J1903+constants!$C$4*data!J1903^2+constants!$D$4*data!J1903^3+constants!$E$4*data!J1903^4+constants!$F$4*data!J1903^5+constants!$G$4*data!J1903^6+constants!$H$4*data!J1903^7)</f>
        <v>11070.746872873202</v>
      </c>
      <c r="T1903" s="4"/>
      <c r="U1903" s="4">
        <f t="shared" si="587"/>
        <v>9298.3296557625636</v>
      </c>
      <c r="V1903" s="2">
        <f t="shared" si="588"/>
        <v>55119.922007478817</v>
      </c>
      <c r="W1903" s="2">
        <f t="shared" si="589"/>
        <v>55119.922007478817</v>
      </c>
      <c r="X1903" s="2">
        <f t="shared" si="590"/>
        <v>978.08281961318062</v>
      </c>
      <c r="Y1903" s="2">
        <f t="shared" si="591"/>
        <v>1013.8028862027259</v>
      </c>
      <c r="Z1903" s="2"/>
      <c r="AA1903" s="4">
        <f t="shared" si="581"/>
        <v>15497.216092937608</v>
      </c>
      <c r="AB1903" s="4">
        <f t="shared" si="582"/>
        <v>9186.6536679131368</v>
      </c>
      <c r="AC1903" s="4">
        <f t="shared" si="583"/>
        <v>9186.6536679131368</v>
      </c>
      <c r="AD1903" s="4">
        <f t="shared" si="584"/>
        <v>163.01380326886343</v>
      </c>
      <c r="AE1903" s="4">
        <f t="shared" si="585"/>
        <v>168.96714770045429</v>
      </c>
      <c r="AF1903" s="4"/>
      <c r="AG1903" s="4">
        <f t="shared" si="592"/>
        <v>1</v>
      </c>
      <c r="AH1903" s="4"/>
      <c r="AI1903" s="4"/>
      <c r="AJ1903">
        <f>IF(front!E1903&gt;$AJ$2,AA1903,AB1903)</f>
        <v>15497.216092937608</v>
      </c>
      <c r="AK1903">
        <f t="shared" si="580"/>
        <v>15433.561228412202</v>
      </c>
      <c r="AL1903">
        <f>SUMPRODUCT($B$7:$B$456,AK$7:AK$456,EXP(constants!$B$32+constants!$A$32*ABS($A$7:$A$456-$A1903)))</f>
        <v>2.300771688556122E-11</v>
      </c>
      <c r="AM1903">
        <f t="shared" si="586"/>
        <v>15433.561228412178</v>
      </c>
      <c r="AN1903">
        <f t="shared" si="593"/>
        <v>15427.676658750406</v>
      </c>
      <c r="AP1903" s="4"/>
      <c r="AQ1903" s="4"/>
      <c r="AR1903" s="4"/>
    </row>
    <row r="1904" spans="1:44" x14ac:dyDescent="0.2">
      <c r="A1904">
        <f>front!A1904</f>
        <v>1046.23</v>
      </c>
      <c r="B1904" s="1">
        <f t="shared" si="594"/>
        <v>0.41000000000008185</v>
      </c>
      <c r="C1904" s="20">
        <f>front!B1904</f>
        <v>3312.35</v>
      </c>
      <c r="D1904" s="20">
        <f>front!C1904</f>
        <v>9887</v>
      </c>
      <c r="E1904" s="20">
        <f>front!D1904</f>
        <v>12540.5</v>
      </c>
      <c r="F1904" s="20">
        <f>front!E1904</f>
        <v>64000</v>
      </c>
      <c r="G1904" s="20">
        <f>front!F1904</f>
        <v>64000</v>
      </c>
      <c r="H1904" s="20">
        <f>front!H1904</f>
        <v>10286.6</v>
      </c>
      <c r="I1904" s="20">
        <f>front!I1904</f>
        <v>11282.6</v>
      </c>
      <c r="J1904" s="20">
        <f>front!J1904</f>
        <v>11266.2</v>
      </c>
      <c r="K1904" s="20"/>
      <c r="L1904" s="4">
        <f>C1904/(constants!$A$4+constants!$B$4*data!C1904+constants!$C$4*data!C1904^2+constants!$D$4*data!C1904^3+constants!$E$4*data!C1904^4+constants!$F$4*data!C1904^5+constants!$G$4*data!C1904^6+constants!$H$4*data!C1904^7)</f>
        <v>3311.1842951592257</v>
      </c>
      <c r="M1904" s="4">
        <f>D1904/(constants!$A$4+constants!$B$4*data!D1904+constants!$C$4*data!D1904^2+constants!$D$4*data!D1904^3+constants!$E$4*data!D1904^4+constants!$F$4*data!D1904^5+constants!$G$4*data!D1904^6+constants!$H$4*data!D1904^7)</f>
        <v>9895.4735972056969</v>
      </c>
      <c r="N1904" s="4">
        <f>E1904/(constants!$A$4+constants!$B$4*data!E1904+constants!$C$4*data!E1904^2+constants!$D$4*data!E1904^3+constants!$E$4*data!E1904^4+constants!$F$4*data!E1904^5+constants!$G$4*data!E1904^6+constants!$H$4*data!E1904^7)</f>
        <v>12558.09805533926</v>
      </c>
      <c r="O1904" s="4">
        <f>F1904/(constants!$A$4+constants!$B$4*data!F1904+constants!$C$4*data!F1904^2+constants!$D$4*data!F1904^3+constants!$E$4*data!F1904^4+constants!$F$4*data!F1904^5+constants!$G$4*data!F1904^6+constants!$H$4*data!F1904^7)</f>
        <v>64773.712258592925</v>
      </c>
      <c r="P1904" s="4">
        <f>G1904/(constants!$A$4+constants!$B$4*data!G1904+constants!$C$4*data!G1904^2+constants!$D$4*data!G1904^3+constants!$E$4*data!G1904^4+constants!$F$4*data!G1904^5+constants!$G$4*data!G1904^6+constants!$H$4*data!G1904^7)</f>
        <v>64773.712258592925</v>
      </c>
      <c r="Q1904" s="4">
        <f>H1904/(constants!$A$4+constants!$B$4*data!H1904+constants!$C$4*data!H1904^2+constants!$D$4*data!H1904^3+constants!$E$4*data!H1904^4+constants!$F$4*data!H1904^5+constants!$G$4*data!H1904^6+constants!$H$4*data!H1904^7)</f>
        <v>10296.261419618666</v>
      </c>
      <c r="R1904" s="4">
        <f>I1904/(constants!$A$4+constants!$B$4*data!I1904+constants!$C$4*data!I1904^2+constants!$D$4*data!I1904^3+constants!$E$4*data!I1904^4+constants!$F$4*data!I1904^5+constants!$G$4*data!I1904^6+constants!$H$4*data!I1904^7)</f>
        <v>11295.514286296677</v>
      </c>
      <c r="S1904" s="4">
        <f>J1904/(constants!$A$4+constants!$B$4*data!J1904+constants!$C$4*data!J1904^2+constants!$D$4*data!J1904^3+constants!$E$4*data!J1904^4+constants!$F$4*data!J1904^5+constants!$G$4*data!J1904^6+constants!$H$4*data!J1904^7)</f>
        <v>11279.057404043519</v>
      </c>
      <c r="T1904" s="4"/>
      <c r="U1904" s="4">
        <f t="shared" si="587"/>
        <v>9246.9137601800339</v>
      </c>
      <c r="V1904" s="2">
        <f t="shared" si="588"/>
        <v>54878.23866138723</v>
      </c>
      <c r="W1904" s="2">
        <f t="shared" si="589"/>
        <v>54878.23866138723</v>
      </c>
      <c r="X1904" s="2">
        <f t="shared" si="590"/>
        <v>999.25286667801083</v>
      </c>
      <c r="Y1904" s="2">
        <f t="shared" si="591"/>
        <v>982.79598442485258</v>
      </c>
      <c r="Z1904" s="2"/>
      <c r="AA1904" s="4">
        <f t="shared" si="581"/>
        <v>15411.522933633389</v>
      </c>
      <c r="AB1904" s="4">
        <f t="shared" si="582"/>
        <v>9146.3731102312049</v>
      </c>
      <c r="AC1904" s="4">
        <f t="shared" si="583"/>
        <v>9146.3731102312049</v>
      </c>
      <c r="AD1904" s="4">
        <f t="shared" si="584"/>
        <v>166.54214444633513</v>
      </c>
      <c r="AE1904" s="4">
        <f t="shared" si="585"/>
        <v>163.79933073747543</v>
      </c>
      <c r="AF1904" s="4"/>
      <c r="AG1904" s="4">
        <f t="shared" si="592"/>
        <v>1</v>
      </c>
      <c r="AH1904" s="4"/>
      <c r="AI1904" s="4"/>
      <c r="AJ1904">
        <f>IF(front!E1904&gt;$AJ$2,AA1904,AB1904)</f>
        <v>15411.522933633389</v>
      </c>
      <c r="AK1904">
        <f t="shared" si="580"/>
        <v>15347.868069107983</v>
      </c>
      <c r="AL1904">
        <f>SUMPRODUCT($B$7:$B$456,AK$7:AK$456,EXP(constants!$B$32+constants!$A$32*ABS($A$7:$A$456-$A1904)))</f>
        <v>2.2598699940272365E-11</v>
      </c>
      <c r="AM1904">
        <f t="shared" si="586"/>
        <v>15347.868069107961</v>
      </c>
      <c r="AN1904">
        <f t="shared" si="593"/>
        <v>15341.983499446189</v>
      </c>
      <c r="AP1904" s="4"/>
      <c r="AQ1904" s="4"/>
      <c r="AR1904" s="4"/>
    </row>
    <row r="1905" spans="1:44" x14ac:dyDescent="0.2">
      <c r="A1905">
        <f>front!A1905</f>
        <v>1046.6500000000001</v>
      </c>
      <c r="B1905" s="1">
        <f t="shared" si="594"/>
        <v>0.42000000000007276</v>
      </c>
      <c r="C1905" s="20">
        <f>front!B1905</f>
        <v>3296.7</v>
      </c>
      <c r="D1905" s="20">
        <f>front!C1905</f>
        <v>9677.2000000000007</v>
      </c>
      <c r="E1905" s="20">
        <f>front!D1905</f>
        <v>12397.2</v>
      </c>
      <c r="F1905" s="20">
        <f>front!E1905</f>
        <v>64000</v>
      </c>
      <c r="G1905" s="20">
        <f>front!F1905</f>
        <v>64000</v>
      </c>
      <c r="H1905" s="20">
        <f>front!H1905</f>
        <v>10112</v>
      </c>
      <c r="I1905" s="20">
        <f>front!I1905</f>
        <v>11067</v>
      </c>
      <c r="J1905" s="20">
        <f>front!J1905</f>
        <v>11151.2</v>
      </c>
      <c r="K1905" s="20"/>
      <c r="L1905" s="4">
        <f>C1905/(constants!$A$4+constants!$B$4*data!C1905+constants!$C$4*data!C1905^2+constants!$D$4*data!C1905^3+constants!$E$4*data!C1905^4+constants!$F$4*data!C1905^5+constants!$G$4*data!C1905^6+constants!$H$4*data!C1905^7)</f>
        <v>3295.5323656410869</v>
      </c>
      <c r="M1905" s="4">
        <f>D1905/(constants!$A$4+constants!$B$4*data!D1905+constants!$C$4*data!D1905^2+constants!$D$4*data!D1905^3+constants!$E$4*data!D1905^4+constants!$F$4*data!D1905^5+constants!$G$4*data!D1905^6+constants!$H$4*data!D1905^7)</f>
        <v>9685.0773089775157</v>
      </c>
      <c r="N1905" s="4">
        <f>E1905/(constants!$A$4+constants!$B$4*data!E1905+constants!$C$4*data!E1905^2+constants!$D$4*data!E1905^3+constants!$E$4*data!E1905^4+constants!$F$4*data!E1905^5+constants!$G$4*data!E1905^6+constants!$H$4*data!E1905^7)</f>
        <v>12414.233080651766</v>
      </c>
      <c r="O1905" s="4">
        <f>F1905/(constants!$A$4+constants!$B$4*data!F1905+constants!$C$4*data!F1905^2+constants!$D$4*data!F1905^3+constants!$E$4*data!F1905^4+constants!$F$4*data!F1905^5+constants!$G$4*data!F1905^6+constants!$H$4*data!F1905^7)</f>
        <v>64773.712258592925</v>
      </c>
      <c r="P1905" s="4">
        <f>G1905/(constants!$A$4+constants!$B$4*data!G1905+constants!$C$4*data!G1905^2+constants!$D$4*data!G1905^3+constants!$E$4*data!G1905^4+constants!$F$4*data!G1905^5+constants!$G$4*data!G1905^6+constants!$H$4*data!G1905^7)</f>
        <v>64773.712258592925</v>
      </c>
      <c r="Q1905" s="4">
        <f>H1905/(constants!$A$4+constants!$B$4*data!H1905+constants!$C$4*data!H1905^2+constants!$D$4*data!H1905^3+constants!$E$4*data!H1905^4+constants!$F$4*data!H1905^5+constants!$G$4*data!H1905^6+constants!$H$4*data!H1905^7)</f>
        <v>10121.134048389231</v>
      </c>
      <c r="R1905" s="4">
        <f>I1905/(constants!$A$4+constants!$B$4*data!I1905+constants!$C$4*data!I1905^2+constants!$D$4*data!I1905^3+constants!$E$4*data!I1905^4+constants!$F$4*data!I1905^5+constants!$G$4*data!I1905^6+constants!$H$4*data!I1905^7)</f>
        <v>11079.175279294261</v>
      </c>
      <c r="S1905" s="4">
        <f>J1905/(constants!$A$4+constants!$B$4*data!J1905+constants!$C$4*data!J1905^2+constants!$D$4*data!J1905^3+constants!$E$4*data!J1905^4+constants!$F$4*data!J1905^5+constants!$G$4*data!J1905^6+constants!$H$4*data!J1905^7)</f>
        <v>11163.661622481115</v>
      </c>
      <c r="T1905" s="4"/>
      <c r="U1905" s="4">
        <f t="shared" si="587"/>
        <v>9118.7007150106783</v>
      </c>
      <c r="V1905" s="2">
        <f t="shared" si="588"/>
        <v>55088.634949615407</v>
      </c>
      <c r="W1905" s="2">
        <f t="shared" si="589"/>
        <v>55088.634949615407</v>
      </c>
      <c r="X1905" s="2">
        <f t="shared" si="590"/>
        <v>958.04123090502981</v>
      </c>
      <c r="Y1905" s="2">
        <f t="shared" si="591"/>
        <v>1042.5275740918842</v>
      </c>
      <c r="Z1905" s="2"/>
      <c r="AA1905" s="4">
        <f t="shared" si="581"/>
        <v>15197.834525017797</v>
      </c>
      <c r="AB1905" s="4">
        <f t="shared" si="582"/>
        <v>9181.4391582692333</v>
      </c>
      <c r="AC1905" s="4">
        <f t="shared" si="583"/>
        <v>9181.4391582692333</v>
      </c>
      <c r="AD1905" s="4">
        <f t="shared" si="584"/>
        <v>159.67353848417164</v>
      </c>
      <c r="AE1905" s="4">
        <f t="shared" si="585"/>
        <v>173.7545956819807</v>
      </c>
      <c r="AF1905" s="4"/>
      <c r="AG1905" s="4">
        <f t="shared" si="592"/>
        <v>1</v>
      </c>
      <c r="AH1905" s="4"/>
      <c r="AI1905" s="4"/>
      <c r="AJ1905">
        <f>IF(front!E1905&gt;$AJ$2,AA1905,AB1905)</f>
        <v>15197.834525017797</v>
      </c>
      <c r="AK1905">
        <f t="shared" si="580"/>
        <v>15134.179660492391</v>
      </c>
      <c r="AL1905">
        <f>SUMPRODUCT($B$7:$B$456,AK$7:AK$456,EXP(constants!$B$32+constants!$A$32*ABS($A$7:$A$456-$A1905)))</f>
        <v>2.2187245311605699E-11</v>
      </c>
      <c r="AM1905">
        <f t="shared" si="586"/>
        <v>15134.179660492369</v>
      </c>
      <c r="AN1905">
        <f t="shared" si="593"/>
        <v>15128.295090830597</v>
      </c>
      <c r="AP1905" s="4"/>
      <c r="AQ1905" s="4"/>
      <c r="AR1905" s="4"/>
    </row>
    <row r="1906" spans="1:44" x14ac:dyDescent="0.2">
      <c r="A1906">
        <f>front!A1906</f>
        <v>1047.06</v>
      </c>
      <c r="B1906" s="1">
        <f t="shared" si="594"/>
        <v>0.40999999999985448</v>
      </c>
      <c r="C1906" s="20">
        <f>front!B1906</f>
        <v>3222.2</v>
      </c>
      <c r="D1906" s="20">
        <f>front!C1906</f>
        <v>8970.7999999999993</v>
      </c>
      <c r="E1906" s="20">
        <f>front!D1906</f>
        <v>12239.65</v>
      </c>
      <c r="F1906" s="20">
        <f>front!E1906</f>
        <v>64000</v>
      </c>
      <c r="G1906" s="20">
        <f>front!F1906</f>
        <v>64000</v>
      </c>
      <c r="H1906" s="20">
        <f>front!H1906</f>
        <v>9327</v>
      </c>
      <c r="I1906" s="20">
        <f>front!I1906</f>
        <v>10306.6</v>
      </c>
      <c r="J1906" s="20">
        <f>front!J1906</f>
        <v>10337.799999999999</v>
      </c>
      <c r="K1906" s="20"/>
      <c r="L1906" s="4">
        <f>C1906/(constants!$A$4+constants!$B$4*data!C1906+constants!$C$4*data!C1906^2+constants!$D$4*data!C1906^3+constants!$E$4*data!C1906^4+constants!$F$4*data!C1906^5+constants!$G$4*data!C1906^6+constants!$H$4*data!C1906^7)</f>
        <v>3221.024347869738</v>
      </c>
      <c r="M1906" s="4">
        <f>D1906/(constants!$A$4+constants!$B$4*data!D1906+constants!$C$4*data!D1906^2+constants!$D$4*data!D1906^3+constants!$E$4*data!D1906^4+constants!$F$4*data!D1906^5+constants!$G$4*data!D1906^6+constants!$H$4*data!D1906^7)</f>
        <v>8976.8096141161732</v>
      </c>
      <c r="N1906" s="4">
        <f>E1906/(constants!$A$4+constants!$B$4*data!E1906+constants!$C$4*data!E1906^2+constants!$D$4*data!E1906^3+constants!$E$4*data!E1906^4+constants!$F$4*data!E1906^5+constants!$G$4*data!E1906^6+constants!$H$4*data!E1906^7)</f>
        <v>12256.071094994288</v>
      </c>
      <c r="O1906" s="4">
        <f>F1906/(constants!$A$4+constants!$B$4*data!F1906+constants!$C$4*data!F1906^2+constants!$D$4*data!F1906^3+constants!$E$4*data!F1906^4+constants!$F$4*data!F1906^5+constants!$G$4*data!F1906^6+constants!$H$4*data!F1906^7)</f>
        <v>64773.712258592925</v>
      </c>
      <c r="P1906" s="4">
        <f>G1906/(constants!$A$4+constants!$B$4*data!G1906+constants!$C$4*data!G1906^2+constants!$D$4*data!G1906^3+constants!$E$4*data!G1906^4+constants!$F$4*data!G1906^5+constants!$G$4*data!G1906^6+constants!$H$4*data!G1906^7)</f>
        <v>64773.712258592925</v>
      </c>
      <c r="Q1906" s="4">
        <f>H1906/(constants!$A$4+constants!$B$4*data!H1906+constants!$C$4*data!H1906^2+constants!$D$4*data!H1906^3+constants!$E$4*data!H1906^4+constants!$F$4*data!H1906^5+constants!$G$4*data!H1906^6+constants!$H$4*data!H1906^7)</f>
        <v>9333.9242912871432</v>
      </c>
      <c r="R1906" s="4">
        <f>I1906/(constants!$A$4+constants!$B$4*data!I1906+constants!$C$4*data!I1906^2+constants!$D$4*data!I1906^3+constants!$E$4*data!I1906^4+constants!$F$4*data!I1906^5+constants!$G$4*data!I1906^6+constants!$H$4*data!I1906^7)</f>
        <v>10316.322654104857</v>
      </c>
      <c r="S1906" s="4">
        <f>J1906/(constants!$A$4+constants!$B$4*data!J1906+constants!$C$4*data!J1906^2+constants!$D$4*data!J1906^3+constants!$E$4*data!J1906^4+constants!$F$4*data!J1906^5+constants!$G$4*data!J1906^6+constants!$H$4*data!J1906^7)</f>
        <v>10347.618517864466</v>
      </c>
      <c r="T1906" s="4"/>
      <c r="U1906" s="4">
        <f t="shared" si="587"/>
        <v>9035.0467471245502</v>
      </c>
      <c r="V1906" s="2">
        <f t="shared" si="588"/>
        <v>55796.902644476751</v>
      </c>
      <c r="W1906" s="2">
        <f t="shared" si="589"/>
        <v>55796.902644476751</v>
      </c>
      <c r="X1906" s="2">
        <f t="shared" si="590"/>
        <v>982.39836281771386</v>
      </c>
      <c r="Y1906" s="2">
        <f t="shared" si="591"/>
        <v>1013.6942265773232</v>
      </c>
      <c r="Z1906" s="2"/>
      <c r="AA1906" s="4">
        <f t="shared" si="581"/>
        <v>15058.411245207584</v>
      </c>
      <c r="AB1906" s="4">
        <f t="shared" si="582"/>
        <v>9299.4837740794574</v>
      </c>
      <c r="AC1906" s="4">
        <f t="shared" si="583"/>
        <v>9299.4837740794574</v>
      </c>
      <c r="AD1906" s="4">
        <f t="shared" si="584"/>
        <v>163.73306046961898</v>
      </c>
      <c r="AE1906" s="4">
        <f t="shared" si="585"/>
        <v>168.9490377628872</v>
      </c>
      <c r="AF1906" s="4"/>
      <c r="AG1906" s="4">
        <f t="shared" si="592"/>
        <v>1</v>
      </c>
      <c r="AH1906" s="4"/>
      <c r="AI1906" s="4"/>
      <c r="AJ1906">
        <f>IF(front!E1906&gt;$AJ$2,AA1906,AB1906)</f>
        <v>15058.411245207584</v>
      </c>
      <c r="AK1906">
        <f t="shared" si="580"/>
        <v>14994.756380682178</v>
      </c>
      <c r="AL1906">
        <f>SUMPRODUCT($B$7:$B$456,AK$7:AK$456,EXP(constants!$B$32+constants!$A$32*ABS($A$7:$A$456-$A1906)))</f>
        <v>2.1792814201954068E-11</v>
      </c>
      <c r="AM1906">
        <f t="shared" si="586"/>
        <v>14994.756380682156</v>
      </c>
      <c r="AN1906">
        <f t="shared" si="593"/>
        <v>14988.871811020384</v>
      </c>
      <c r="AP1906" s="4"/>
      <c r="AQ1906" s="4"/>
      <c r="AR1906" s="4"/>
    </row>
    <row r="1907" spans="1:44" x14ac:dyDescent="0.2">
      <c r="A1907">
        <f>front!A1907</f>
        <v>1047.47</v>
      </c>
      <c r="B1907" s="1">
        <f t="shared" si="594"/>
        <v>0.41000000000008185</v>
      </c>
      <c r="C1907" s="20">
        <f>front!B1907</f>
        <v>3212.55</v>
      </c>
      <c r="D1907" s="20">
        <f>front!C1907</f>
        <v>8828</v>
      </c>
      <c r="E1907" s="20">
        <f>front!D1907</f>
        <v>12114.9</v>
      </c>
      <c r="F1907" s="20">
        <f>front!E1907</f>
        <v>64000</v>
      </c>
      <c r="G1907" s="20">
        <f>front!F1907</f>
        <v>64000</v>
      </c>
      <c r="H1907" s="20">
        <f>front!H1907</f>
        <v>9187.6</v>
      </c>
      <c r="I1907" s="20">
        <f>front!I1907</f>
        <v>10226.200000000001</v>
      </c>
      <c r="J1907" s="20">
        <f>front!J1907</f>
        <v>10213.6</v>
      </c>
      <c r="K1907" s="20"/>
      <c r="L1907" s="4">
        <f>C1907/(constants!$A$4+constants!$B$4*data!C1907+constants!$C$4*data!C1907^2+constants!$D$4*data!C1907^3+constants!$E$4*data!C1907^4+constants!$F$4*data!C1907^5+constants!$G$4*data!C1907^6+constants!$H$4*data!C1907^7)</f>
        <v>3211.3734498760446</v>
      </c>
      <c r="M1907" s="4">
        <f>D1907/(constants!$A$4+constants!$B$4*data!D1907+constants!$C$4*data!D1907^2+constants!$D$4*data!D1907^3+constants!$E$4*data!D1907^4+constants!$F$4*data!D1907^5+constants!$G$4*data!D1907^6+constants!$H$4*data!D1907^7)</f>
        <v>8833.658489020263</v>
      </c>
      <c r="N1907" s="4">
        <f>E1907/(constants!$A$4+constants!$B$4*data!E1907+constants!$C$4*data!E1907^2+constants!$D$4*data!E1907^3+constants!$E$4*data!E1907^4+constants!$F$4*data!E1907^5+constants!$G$4*data!E1907^6+constants!$H$4*data!E1907^7)</f>
        <v>12130.843380997232</v>
      </c>
      <c r="O1907" s="4">
        <f>F1907/(constants!$A$4+constants!$B$4*data!F1907+constants!$C$4*data!F1907^2+constants!$D$4*data!F1907^3+constants!$E$4*data!F1907^4+constants!$F$4*data!F1907^5+constants!$G$4*data!F1907^6+constants!$H$4*data!F1907^7)</f>
        <v>64773.712258592925</v>
      </c>
      <c r="P1907" s="4">
        <f>G1907/(constants!$A$4+constants!$B$4*data!G1907+constants!$C$4*data!G1907^2+constants!$D$4*data!G1907^3+constants!$E$4*data!G1907^4+constants!$F$4*data!G1907^5+constants!$G$4*data!G1907^6+constants!$H$4*data!G1907^7)</f>
        <v>64773.712258592925</v>
      </c>
      <c r="Q1907" s="4">
        <f>H1907/(constants!$A$4+constants!$B$4*data!H1907+constants!$C$4*data!H1907^2+constants!$D$4*data!H1907^3+constants!$E$4*data!H1907^4+constants!$F$4*data!H1907^5+constants!$G$4*data!H1907^6+constants!$H$4*data!H1907^7)</f>
        <v>9194.1597410797604</v>
      </c>
      <c r="R1907" s="4">
        <f>I1907/(constants!$A$4+constants!$B$4*data!I1907+constants!$C$4*data!I1907^2+constants!$D$4*data!I1907^3+constants!$E$4*data!I1907^4+constants!$F$4*data!I1907^5+constants!$G$4*data!I1907^6+constants!$H$4*data!I1907^7)</f>
        <v>10235.677520106028</v>
      </c>
      <c r="S1907" s="4">
        <f>J1907/(constants!$A$4+constants!$B$4*data!J1907+constants!$C$4*data!J1907^2+constants!$D$4*data!J1907^3+constants!$E$4*data!J1907^4+constants!$F$4*data!J1907^5+constants!$G$4*data!J1907^6+constants!$H$4*data!J1907^7)</f>
        <v>10223.039351990226</v>
      </c>
      <c r="T1907" s="4"/>
      <c r="U1907" s="4">
        <f t="shared" si="587"/>
        <v>8919.469931121188</v>
      </c>
      <c r="V1907" s="2">
        <f t="shared" si="588"/>
        <v>55940.05376957266</v>
      </c>
      <c r="W1907" s="2">
        <f t="shared" si="589"/>
        <v>55940.05376957266</v>
      </c>
      <c r="X1907" s="2">
        <f t="shared" si="590"/>
        <v>1041.5177790262678</v>
      </c>
      <c r="Y1907" s="2">
        <f t="shared" si="591"/>
        <v>1028.879610910466</v>
      </c>
      <c r="Z1907" s="2"/>
      <c r="AA1907" s="4">
        <f t="shared" si="581"/>
        <v>14865.783218535313</v>
      </c>
      <c r="AB1907" s="4">
        <f t="shared" si="582"/>
        <v>9323.342294928776</v>
      </c>
      <c r="AC1907" s="4">
        <f t="shared" si="583"/>
        <v>9323.342294928776</v>
      </c>
      <c r="AD1907" s="4">
        <f t="shared" si="584"/>
        <v>173.58629650437797</v>
      </c>
      <c r="AE1907" s="4">
        <f t="shared" si="585"/>
        <v>171.47993515174431</v>
      </c>
      <c r="AF1907" s="4"/>
      <c r="AG1907" s="4">
        <f t="shared" si="592"/>
        <v>1</v>
      </c>
      <c r="AH1907" s="4"/>
      <c r="AI1907" s="4"/>
      <c r="AJ1907">
        <f>IF(front!E1907&gt;$AJ$2,AA1907,AB1907)</f>
        <v>14865.783218535313</v>
      </c>
      <c r="AK1907">
        <f t="shared" si="580"/>
        <v>14802.128354009907</v>
      </c>
      <c r="AL1907">
        <f>SUMPRODUCT($B$7:$B$456,AK$7:AK$456,EXP(constants!$B$32+constants!$A$32*ABS($A$7:$A$456-$A1907)))</f>
        <v>2.140539504435287E-11</v>
      </c>
      <c r="AM1907">
        <f t="shared" si="586"/>
        <v>14802.128354009885</v>
      </c>
      <c r="AN1907">
        <f t="shared" si="593"/>
        <v>14796.243784348113</v>
      </c>
      <c r="AP1907" s="4"/>
      <c r="AQ1907" s="4"/>
      <c r="AR1907" s="4"/>
    </row>
    <row r="1908" spans="1:44" x14ac:dyDescent="0.2">
      <c r="A1908">
        <f>front!A1908</f>
        <v>1047.8900000000001</v>
      </c>
      <c r="B1908" s="1">
        <f t="shared" si="594"/>
        <v>0.42000000000007276</v>
      </c>
      <c r="C1908" s="20">
        <f>front!B1908</f>
        <v>3525.8</v>
      </c>
      <c r="D1908" s="20">
        <f>front!C1908</f>
        <v>11900.6</v>
      </c>
      <c r="E1908" s="20">
        <f>front!D1908</f>
        <v>12318.6</v>
      </c>
      <c r="F1908" s="20">
        <f>front!E1908</f>
        <v>64000</v>
      </c>
      <c r="G1908" s="20">
        <f>front!F1908</f>
        <v>64000</v>
      </c>
      <c r="H1908" s="20">
        <f>front!H1908</f>
        <v>12377</v>
      </c>
      <c r="I1908" s="20">
        <f>front!I1908</f>
        <v>13457.8</v>
      </c>
      <c r="J1908" s="20">
        <f>front!J1908</f>
        <v>13434</v>
      </c>
      <c r="K1908" s="20"/>
      <c r="L1908" s="4">
        <f>C1908/(constants!$A$4+constants!$B$4*data!C1908+constants!$C$4*data!C1908^2+constants!$D$4*data!C1908^3+constants!$E$4*data!C1908^4+constants!$F$4*data!C1908^5+constants!$G$4*data!C1908^6+constants!$H$4*data!C1908^7)</f>
        <v>3524.6692215026592</v>
      </c>
      <c r="M1908" s="4">
        <f>D1908/(constants!$A$4+constants!$B$4*data!D1908+constants!$C$4*data!D1908^2+constants!$D$4*data!D1908^3+constants!$E$4*data!D1908^4+constants!$F$4*data!D1908^5+constants!$G$4*data!D1908^6+constants!$H$4*data!D1908^7)</f>
        <v>11915.737025402907</v>
      </c>
      <c r="N1908" s="4">
        <f>E1908/(constants!$A$4+constants!$B$4*data!E1908+constants!$C$4*data!E1908^2+constants!$D$4*data!E1908^3+constants!$E$4*data!E1908^4+constants!$F$4*data!E1908^5+constants!$G$4*data!E1908^6+constants!$H$4*data!E1908^7)</f>
        <v>12335.32656233005</v>
      </c>
      <c r="O1908" s="4">
        <f>F1908/(constants!$A$4+constants!$B$4*data!F1908+constants!$C$4*data!F1908^2+constants!$D$4*data!F1908^3+constants!$E$4*data!F1908^4+constants!$F$4*data!F1908^5+constants!$G$4*data!F1908^6+constants!$H$4*data!F1908^7)</f>
        <v>64773.712258592925</v>
      </c>
      <c r="P1908" s="4">
        <f>G1908/(constants!$A$4+constants!$B$4*data!G1908+constants!$C$4*data!G1908^2+constants!$D$4*data!G1908^3+constants!$E$4*data!G1908^4+constants!$F$4*data!G1908^5+constants!$G$4*data!G1908^6+constants!$H$4*data!G1908^7)</f>
        <v>64773.712258592925</v>
      </c>
      <c r="Q1908" s="4">
        <f>H1908/(constants!$A$4+constants!$B$4*data!H1908+constants!$C$4*data!H1908^2+constants!$D$4*data!H1908^3+constants!$E$4*data!H1908^4+constants!$F$4*data!H1908^5+constants!$G$4*data!H1908^6+constants!$H$4*data!H1908^7)</f>
        <v>12393.954077636097</v>
      </c>
      <c r="R1908" s="4">
        <f>I1908/(constants!$A$4+constants!$B$4*data!I1908+constants!$C$4*data!I1908^2+constants!$D$4*data!I1908^3+constants!$E$4*data!I1908^4+constants!$F$4*data!I1908^5+constants!$G$4*data!I1908^6+constants!$H$4*data!I1908^7)</f>
        <v>13479.19881653931</v>
      </c>
      <c r="S1908" s="4">
        <f>J1908/(constants!$A$4+constants!$B$4*data!J1908+constants!$C$4*data!J1908^2+constants!$D$4*data!J1908^3+constants!$E$4*data!J1908^4+constants!$F$4*data!J1908^5+constants!$G$4*data!J1908^6+constants!$H$4*data!J1908^7)</f>
        <v>13455.296252896738</v>
      </c>
      <c r="T1908" s="4"/>
      <c r="U1908" s="4">
        <f t="shared" si="587"/>
        <v>8810.6573408273907</v>
      </c>
      <c r="V1908" s="2">
        <f t="shared" si="588"/>
        <v>52857.975233190016</v>
      </c>
      <c r="W1908" s="2">
        <f t="shared" si="589"/>
        <v>52857.975233190016</v>
      </c>
      <c r="X1908" s="2">
        <f t="shared" si="590"/>
        <v>1085.2447389032131</v>
      </c>
      <c r="Y1908" s="2">
        <f t="shared" si="591"/>
        <v>1061.3421752606409</v>
      </c>
      <c r="Z1908" s="2"/>
      <c r="AA1908" s="4">
        <f t="shared" si="581"/>
        <v>14684.428901378984</v>
      </c>
      <c r="AB1908" s="4">
        <f t="shared" si="582"/>
        <v>8809.6625388650027</v>
      </c>
      <c r="AC1908" s="4">
        <f t="shared" si="583"/>
        <v>8809.6625388650027</v>
      </c>
      <c r="AD1908" s="4">
        <f t="shared" si="584"/>
        <v>180.8741231505355</v>
      </c>
      <c r="AE1908" s="4">
        <f t="shared" si="585"/>
        <v>176.89036254344015</v>
      </c>
      <c r="AF1908" s="4"/>
      <c r="AG1908" s="4">
        <f t="shared" si="592"/>
        <v>1</v>
      </c>
      <c r="AH1908" s="4"/>
      <c r="AI1908" s="4"/>
      <c r="AJ1908">
        <f>IF(front!E1908&gt;$AJ$2,AA1908,AB1908)</f>
        <v>14684.428901378984</v>
      </c>
      <c r="AK1908">
        <f t="shared" si="580"/>
        <v>14620.774036853578</v>
      </c>
      <c r="AL1908">
        <f>SUMPRODUCT($B$7:$B$456,AK$7:AK$456,EXP(constants!$B$32+constants!$A$32*ABS($A$7:$A$456-$A1908)))</f>
        <v>2.1015666923146124E-11</v>
      </c>
      <c r="AM1908">
        <f t="shared" si="586"/>
        <v>14620.774036853556</v>
      </c>
      <c r="AN1908">
        <f t="shared" si="593"/>
        <v>14614.889467191784</v>
      </c>
      <c r="AP1908" s="4"/>
      <c r="AQ1908" s="4"/>
      <c r="AR1908" s="4"/>
    </row>
    <row r="1909" spans="1:44" x14ac:dyDescent="0.2">
      <c r="A1909">
        <f>front!A1909</f>
        <v>1048.3</v>
      </c>
      <c r="B1909" s="1">
        <f t="shared" si="594"/>
        <v>0.40999999999985448</v>
      </c>
      <c r="C1909" s="20">
        <f>front!B1909</f>
        <v>3281.2</v>
      </c>
      <c r="D1909" s="20">
        <f>front!C1909</f>
        <v>9563.6</v>
      </c>
      <c r="E1909" s="20">
        <f>front!D1909</f>
        <v>11990.1</v>
      </c>
      <c r="F1909" s="20">
        <f>front!E1909</f>
        <v>64000</v>
      </c>
      <c r="G1909" s="20">
        <f>front!F1909</f>
        <v>64000</v>
      </c>
      <c r="H1909" s="20">
        <f>front!H1909</f>
        <v>10008.4</v>
      </c>
      <c r="I1909" s="20">
        <f>front!I1909</f>
        <v>10978.8</v>
      </c>
      <c r="J1909" s="20">
        <f>front!J1909</f>
        <v>10996.2</v>
      </c>
      <c r="K1909" s="20"/>
      <c r="L1909" s="4">
        <f>C1909/(constants!$A$4+constants!$B$4*data!C1909+constants!$C$4*data!C1909^2+constants!$D$4*data!C1909^3+constants!$E$4*data!C1909^4+constants!$F$4*data!C1909^5+constants!$G$4*data!C1909^6+constants!$H$4*data!C1909^7)</f>
        <v>3280.0305387592884</v>
      </c>
      <c r="M1909" s="4">
        <f>D1909/(constants!$A$4+constants!$B$4*data!D1909+constants!$C$4*data!D1909^2+constants!$D$4*data!D1909^3+constants!$E$4*data!D1909^4+constants!$F$4*data!D1909^5+constants!$G$4*data!D1909^6+constants!$H$4*data!D1909^7)</f>
        <v>9571.1623488789191</v>
      </c>
      <c r="N1909" s="4">
        <f>E1909/(constants!$A$4+constants!$B$4*data!E1909+constants!$C$4*data!E1909^2+constants!$D$4*data!E1909^3+constants!$E$4*data!E1909^4+constants!$F$4*data!E1909^5+constants!$G$4*data!E1909^6+constants!$H$4*data!E1909^7)</f>
        <v>12005.571586805359</v>
      </c>
      <c r="O1909" s="4">
        <f>F1909/(constants!$A$4+constants!$B$4*data!F1909+constants!$C$4*data!F1909^2+constants!$D$4*data!F1909^3+constants!$E$4*data!F1909^4+constants!$F$4*data!F1909^5+constants!$G$4*data!F1909^6+constants!$H$4*data!F1909^7)</f>
        <v>64773.712258592925</v>
      </c>
      <c r="P1909" s="4">
        <f>G1909/(constants!$A$4+constants!$B$4*data!G1909+constants!$C$4*data!G1909^2+constants!$D$4*data!G1909^3+constants!$E$4*data!G1909^4+constants!$F$4*data!G1909^5+constants!$G$4*data!G1909^6+constants!$H$4*data!G1909^7)</f>
        <v>64773.712258592925</v>
      </c>
      <c r="Q1909" s="4">
        <f>H1909/(constants!$A$4+constants!$B$4*data!H1909+constants!$C$4*data!H1909^2+constants!$D$4*data!H1909^3+constants!$E$4*data!H1909^4+constants!$F$4*data!H1909^5+constants!$G$4*data!H1909^6+constants!$H$4*data!H1909^7)</f>
        <v>10017.227260890948</v>
      </c>
      <c r="R1909" s="4">
        <f>I1909/(constants!$A$4+constants!$B$4*data!I1909+constants!$C$4*data!I1909^2+constants!$D$4*data!I1909^3+constants!$E$4*data!I1909^4+constants!$F$4*data!I1909^5+constants!$G$4*data!I1909^6+constants!$H$4*data!I1909^7)</f>
        <v>10990.678461960315</v>
      </c>
      <c r="S1909" s="4">
        <f>J1909/(constants!$A$4+constants!$B$4*data!J1909+constants!$C$4*data!J1909^2+constants!$D$4*data!J1909^3+constants!$E$4*data!J1909^4+constants!$F$4*data!J1909^5+constants!$G$4*data!J1909^6+constants!$H$4*data!J1909^7)</f>
        <v>11008.136763740871</v>
      </c>
      <c r="T1909" s="4"/>
      <c r="U1909" s="4">
        <f t="shared" si="587"/>
        <v>8725.5410480460705</v>
      </c>
      <c r="V1909" s="2">
        <f t="shared" si="588"/>
        <v>55202.549909714005</v>
      </c>
      <c r="W1909" s="2">
        <f t="shared" si="589"/>
        <v>55202.549909714005</v>
      </c>
      <c r="X1909" s="2">
        <f t="shared" si="590"/>
        <v>973.45120106936702</v>
      </c>
      <c r="Y1909" s="2">
        <f t="shared" si="591"/>
        <v>990.90950284992323</v>
      </c>
      <c r="Z1909" s="2"/>
      <c r="AA1909" s="4">
        <f t="shared" si="581"/>
        <v>14542.568413410119</v>
      </c>
      <c r="AB1909" s="4">
        <f t="shared" si="582"/>
        <v>9200.4249849523349</v>
      </c>
      <c r="AC1909" s="4">
        <f t="shared" si="583"/>
        <v>9200.4249849523349</v>
      </c>
      <c r="AD1909" s="4">
        <f t="shared" si="584"/>
        <v>162.2418668448945</v>
      </c>
      <c r="AE1909" s="4">
        <f t="shared" si="585"/>
        <v>165.15158380832054</v>
      </c>
      <c r="AF1909" s="4"/>
      <c r="AG1909" s="4">
        <f t="shared" si="592"/>
        <v>1</v>
      </c>
      <c r="AH1909" s="4"/>
      <c r="AI1909" s="4"/>
      <c r="AJ1909">
        <f>IF(front!E1909&gt;$AJ$2,AA1909,AB1909)</f>
        <v>14542.568413410119</v>
      </c>
      <c r="AK1909">
        <f t="shared" ref="AK1909:AK1972" si="595">AJ1909-$AG$4</f>
        <v>14478.913548884713</v>
      </c>
      <c r="AL1909">
        <f>SUMPRODUCT($B$7:$B$456,AK$7:AK$456,EXP(constants!$B$32+constants!$A$32*ABS($A$7:$A$456-$A1909)))</f>
        <v>2.0642063408687773E-11</v>
      </c>
      <c r="AM1909">
        <f t="shared" si="586"/>
        <v>14478.913548884693</v>
      </c>
      <c r="AN1909">
        <f t="shared" si="593"/>
        <v>14473.028979222921</v>
      </c>
      <c r="AP1909" s="4"/>
      <c r="AQ1909" s="4"/>
      <c r="AR1909" s="4"/>
    </row>
    <row r="1910" spans="1:44" x14ac:dyDescent="0.2">
      <c r="A1910">
        <f>front!A1910</f>
        <v>1048.71</v>
      </c>
      <c r="B1910" s="1">
        <f t="shared" si="594"/>
        <v>0.41000000000008185</v>
      </c>
      <c r="C1910" s="20">
        <f>front!B1910</f>
        <v>3344.45</v>
      </c>
      <c r="D1910" s="20">
        <f>front!C1910</f>
        <v>10038.6</v>
      </c>
      <c r="E1910" s="20">
        <f>front!D1910</f>
        <v>11937.25</v>
      </c>
      <c r="F1910" s="20">
        <f>front!E1910</f>
        <v>64000</v>
      </c>
      <c r="G1910" s="20">
        <f>front!F1910</f>
        <v>64000</v>
      </c>
      <c r="H1910" s="20">
        <f>front!H1910</f>
        <v>10483</v>
      </c>
      <c r="I1910" s="20">
        <f>front!I1910</f>
        <v>11468.2</v>
      </c>
      <c r="J1910" s="20">
        <f>front!J1910</f>
        <v>11445.6</v>
      </c>
      <c r="K1910" s="20"/>
      <c r="L1910" s="4">
        <f>C1910/(constants!$A$4+constants!$B$4*data!C1910+constants!$C$4*data!C1910^2+constants!$D$4*data!C1910^3+constants!$E$4*data!C1910^4+constants!$F$4*data!C1910^5+constants!$G$4*data!C1910^6+constants!$H$4*data!C1910^7)</f>
        <v>3343.2885206664564</v>
      </c>
      <c r="M1910" s="4">
        <f>D1910/(constants!$A$4+constants!$B$4*data!D1910+constants!$C$4*data!D1910^2+constants!$D$4*data!D1910^3+constants!$E$4*data!D1910^4+constants!$F$4*data!D1910^5+constants!$G$4*data!D1910^6+constants!$H$4*data!D1910^7)</f>
        <v>10047.516218451576</v>
      </c>
      <c r="N1910" s="4">
        <f>E1910/(constants!$A$4+constants!$B$4*data!E1910+constants!$C$4*data!E1910^2+constants!$D$4*data!E1910^3+constants!$E$4*data!E1910^4+constants!$F$4*data!E1910^5+constants!$G$4*data!E1910^6+constants!$H$4*data!E1910^7)</f>
        <v>11952.523644059795</v>
      </c>
      <c r="O1910" s="4">
        <f>F1910/(constants!$A$4+constants!$B$4*data!F1910+constants!$C$4*data!F1910^2+constants!$D$4*data!F1910^3+constants!$E$4*data!F1910^4+constants!$F$4*data!F1910^5+constants!$G$4*data!F1910^6+constants!$H$4*data!F1910^7)</f>
        <v>64773.712258592925</v>
      </c>
      <c r="P1910" s="4">
        <f>G1910/(constants!$A$4+constants!$B$4*data!G1910+constants!$C$4*data!G1910^2+constants!$D$4*data!G1910^3+constants!$E$4*data!G1910^4+constants!$F$4*data!G1910^5+constants!$G$4*data!G1910^6+constants!$H$4*data!G1910^7)</f>
        <v>64773.712258592925</v>
      </c>
      <c r="Q1910" s="4">
        <f>H1910/(constants!$A$4+constants!$B$4*data!H1910+constants!$C$4*data!H1910^2+constants!$D$4*data!H1910^3+constants!$E$4*data!H1910^4+constants!$F$4*data!H1910^5+constants!$G$4*data!H1910^6+constants!$H$4*data!H1910^7)</f>
        <v>10493.270060118417</v>
      </c>
      <c r="R1910" s="4">
        <f>I1910/(constants!$A$4+constants!$B$4*data!I1910+constants!$C$4*data!I1910^2+constants!$D$4*data!I1910^3+constants!$E$4*data!I1910^4+constants!$F$4*data!I1910^5+constants!$G$4*data!I1910^6+constants!$H$4*data!I1910^7)</f>
        <v>11481.765653692875</v>
      </c>
      <c r="S1910" s="4">
        <f>J1910/(constants!$A$4+constants!$B$4*data!J1910+constants!$C$4*data!J1910^2+constants!$D$4*data!J1910^3+constants!$E$4*data!J1910^4+constants!$F$4*data!J1910^5+constants!$G$4*data!J1910^6+constants!$H$4*data!J1910^7)</f>
        <v>11459.085591032559</v>
      </c>
      <c r="T1910" s="4"/>
      <c r="U1910" s="4">
        <f t="shared" si="587"/>
        <v>8609.2351233933387</v>
      </c>
      <c r="V1910" s="2">
        <f t="shared" si="588"/>
        <v>54726.196040141353</v>
      </c>
      <c r="W1910" s="2">
        <f t="shared" si="589"/>
        <v>54726.196040141353</v>
      </c>
      <c r="X1910" s="2">
        <f t="shared" si="590"/>
        <v>988.49559357445833</v>
      </c>
      <c r="Y1910" s="2">
        <f t="shared" si="591"/>
        <v>965.81553091414207</v>
      </c>
      <c r="Z1910" s="2"/>
      <c r="AA1910" s="4">
        <f t="shared" si="581"/>
        <v>14348.725205655564</v>
      </c>
      <c r="AB1910" s="4">
        <f t="shared" si="582"/>
        <v>9121.0326733568927</v>
      </c>
      <c r="AC1910" s="4">
        <f t="shared" si="583"/>
        <v>9121.0326733568927</v>
      </c>
      <c r="AD1910" s="4">
        <f t="shared" si="584"/>
        <v>164.74926559574305</v>
      </c>
      <c r="AE1910" s="4">
        <f t="shared" si="585"/>
        <v>160.96925515235699</v>
      </c>
      <c r="AF1910" s="4"/>
      <c r="AG1910" s="4">
        <f t="shared" si="592"/>
        <v>1</v>
      </c>
      <c r="AH1910" s="4"/>
      <c r="AI1910" s="4"/>
      <c r="AJ1910">
        <f>IF(front!E1910&gt;$AJ$2,AA1910,AB1910)</f>
        <v>14348.725205655564</v>
      </c>
      <c r="AK1910">
        <f t="shared" si="595"/>
        <v>14285.070341130158</v>
      </c>
      <c r="AL1910">
        <f>SUMPRODUCT($B$7:$B$456,AK$7:AK$456,EXP(constants!$B$32+constants!$A$32*ABS($A$7:$A$456-$A1910)))</f>
        <v>2.0275101586188167E-11</v>
      </c>
      <c r="AM1910">
        <f t="shared" si="586"/>
        <v>14285.070341130138</v>
      </c>
      <c r="AN1910">
        <f t="shared" si="593"/>
        <v>14279.185771468367</v>
      </c>
      <c r="AP1910" s="4"/>
      <c r="AQ1910" s="4"/>
      <c r="AR1910" s="4"/>
    </row>
    <row r="1911" spans="1:44" x14ac:dyDescent="0.2">
      <c r="A1911">
        <f>front!A1911</f>
        <v>1049.1300000000001</v>
      </c>
      <c r="B1911" s="1">
        <f t="shared" si="594"/>
        <v>0.42000000000007276</v>
      </c>
      <c r="C1911" s="20">
        <f>front!B1911</f>
        <v>3417.3</v>
      </c>
      <c r="D1911" s="20">
        <f>front!C1911</f>
        <v>10885.4</v>
      </c>
      <c r="E1911" s="20">
        <f>front!D1911</f>
        <v>11926.85</v>
      </c>
      <c r="F1911" s="20">
        <f>front!E1911</f>
        <v>64000</v>
      </c>
      <c r="G1911" s="20">
        <f>front!F1911</f>
        <v>64000</v>
      </c>
      <c r="H1911" s="20">
        <f>front!H1911</f>
        <v>11352</v>
      </c>
      <c r="I1911" s="20">
        <f>front!I1911</f>
        <v>12333.2</v>
      </c>
      <c r="J1911" s="20">
        <f>front!J1911</f>
        <v>12384.6</v>
      </c>
      <c r="K1911" s="20"/>
      <c r="L1911" s="4">
        <f>C1911/(constants!$A$4+constants!$B$4*data!C1911+constants!$C$4*data!C1911^2+constants!$D$4*data!C1911^3+constants!$E$4*data!C1911^4+constants!$F$4*data!C1911^5+constants!$G$4*data!C1911^6+constants!$H$4*data!C1911^7)</f>
        <v>3416.1494530971877</v>
      </c>
      <c r="M1911" s="4">
        <f>D1911/(constants!$A$4+constants!$B$4*data!D1911+constants!$C$4*data!D1911^2+constants!$D$4*data!D1911^3+constants!$E$4*data!D1911^4+constants!$F$4*data!D1911^5+constants!$G$4*data!D1911^6+constants!$H$4*data!D1911^7)</f>
        <v>10896.967647755002</v>
      </c>
      <c r="N1911" s="4">
        <f>E1911/(constants!$A$4+constants!$B$4*data!E1911+constants!$C$4*data!E1911^2+constants!$D$4*data!E1911^3+constants!$E$4*data!E1911^4+constants!$F$4*data!E1911^5+constants!$G$4*data!E1911^6+constants!$H$4*data!E1911^7)</f>
        <v>11942.084822340268</v>
      </c>
      <c r="O1911" s="4">
        <f>F1911/(constants!$A$4+constants!$B$4*data!F1911+constants!$C$4*data!F1911^2+constants!$D$4*data!F1911^3+constants!$E$4*data!F1911^4+constants!$F$4*data!F1911^5+constants!$G$4*data!F1911^6+constants!$H$4*data!F1911^7)</f>
        <v>64773.712258592925</v>
      </c>
      <c r="P1911" s="4">
        <f>G1911/(constants!$A$4+constants!$B$4*data!G1911+constants!$C$4*data!G1911^2+constants!$D$4*data!G1911^3+constants!$E$4*data!G1911^4+constants!$F$4*data!G1911^5+constants!$G$4*data!G1911^6+constants!$H$4*data!G1911^7)</f>
        <v>64773.712258592925</v>
      </c>
      <c r="Q1911" s="4">
        <f>H1911/(constants!$A$4+constants!$B$4*data!H1911+constants!$C$4*data!H1911^2+constants!$D$4*data!H1911^3+constants!$E$4*data!H1911^4+constants!$F$4*data!H1911^5+constants!$G$4*data!H1911^6+constants!$H$4*data!H1911^7)</f>
        <v>11365.156208685576</v>
      </c>
      <c r="R1911" s="4">
        <f>I1911/(constants!$A$4+constants!$B$4*data!I1911+constants!$C$4*data!I1911^2+constants!$D$4*data!I1911^3+constants!$E$4*data!I1911^4+constants!$F$4*data!I1911^5+constants!$G$4*data!I1911^6+constants!$H$4*data!I1911^7)</f>
        <v>12349.983317108376</v>
      </c>
      <c r="S1911" s="4">
        <f>J1911/(constants!$A$4+constants!$B$4*data!J1911+constants!$C$4*data!J1911^2+constants!$D$4*data!J1911^3+constants!$E$4*data!J1911^4+constants!$F$4*data!J1911^5+constants!$G$4*data!J1911^6+constants!$H$4*data!J1911^7)</f>
        <v>12401.583783008562</v>
      </c>
      <c r="T1911" s="4"/>
      <c r="U1911" s="4">
        <f t="shared" si="587"/>
        <v>8525.9353692430814</v>
      </c>
      <c r="V1911" s="2">
        <f t="shared" si="588"/>
        <v>53876.744610837923</v>
      </c>
      <c r="W1911" s="2">
        <f t="shared" si="589"/>
        <v>53876.744610837923</v>
      </c>
      <c r="X1911" s="2">
        <f t="shared" si="590"/>
        <v>984.82710842279994</v>
      </c>
      <c r="Y1911" s="2">
        <f t="shared" si="591"/>
        <v>1036.4275743229864</v>
      </c>
      <c r="Z1911" s="2"/>
      <c r="AA1911" s="4">
        <f t="shared" si="581"/>
        <v>14209.892282071803</v>
      </c>
      <c r="AB1911" s="4">
        <f t="shared" si="582"/>
        <v>8979.4574351396532</v>
      </c>
      <c r="AC1911" s="4">
        <f t="shared" si="583"/>
        <v>8979.4574351396532</v>
      </c>
      <c r="AD1911" s="4">
        <f t="shared" si="584"/>
        <v>164.1378514038</v>
      </c>
      <c r="AE1911" s="4">
        <f t="shared" si="585"/>
        <v>172.73792905383107</v>
      </c>
      <c r="AF1911" s="4"/>
      <c r="AG1911" s="4">
        <f t="shared" si="592"/>
        <v>1</v>
      </c>
      <c r="AH1911" s="4"/>
      <c r="AI1911" s="4"/>
      <c r="AJ1911">
        <f>IF(front!E1911&gt;$AJ$2,AA1911,AB1911)</f>
        <v>14209.892282071803</v>
      </c>
      <c r="AK1911">
        <f t="shared" si="595"/>
        <v>14146.237417546397</v>
      </c>
      <c r="AL1911">
        <f>SUMPRODUCT($B$7:$B$456,AK$7:AK$456,EXP(constants!$B$32+constants!$A$32*ABS($A$7:$A$456-$A1911)))</f>
        <v>1.9905952722918508E-11</v>
      </c>
      <c r="AM1911">
        <f t="shared" si="586"/>
        <v>14146.237417546377</v>
      </c>
      <c r="AN1911">
        <f t="shared" si="593"/>
        <v>14140.352847884606</v>
      </c>
      <c r="AP1911" s="4"/>
      <c r="AQ1911" s="4"/>
      <c r="AR1911" s="4"/>
    </row>
    <row r="1912" spans="1:44" x14ac:dyDescent="0.2">
      <c r="A1912">
        <f>front!A1912</f>
        <v>1049.54</v>
      </c>
      <c r="B1912" s="1">
        <f t="shared" si="594"/>
        <v>0.40999999999985448</v>
      </c>
      <c r="C1912" s="20">
        <f>front!B1912</f>
        <v>3266.6</v>
      </c>
      <c r="D1912" s="20">
        <f>front!C1912</f>
        <v>9356.4</v>
      </c>
      <c r="E1912" s="20">
        <f>front!D1912</f>
        <v>11698.05</v>
      </c>
      <c r="F1912" s="20">
        <f>front!E1912</f>
        <v>64000</v>
      </c>
      <c r="G1912" s="20">
        <f>front!F1912</f>
        <v>64000</v>
      </c>
      <c r="H1912" s="20">
        <f>front!H1912</f>
        <v>9798</v>
      </c>
      <c r="I1912" s="20">
        <f>front!I1912</f>
        <v>10795.8</v>
      </c>
      <c r="J1912" s="20">
        <f>front!J1912</f>
        <v>10783.2</v>
      </c>
      <c r="K1912" s="20"/>
      <c r="L1912" s="4">
        <f>C1912/(constants!$A$4+constants!$B$4*data!C1912+constants!$C$4*data!C1912^2+constants!$D$4*data!C1912^3+constants!$E$4*data!C1912^4+constants!$F$4*data!C1912^5+constants!$G$4*data!C1912^6+constants!$H$4*data!C1912^7)</f>
        <v>3265.4288943899428</v>
      </c>
      <c r="M1912" s="4">
        <f>D1912/(constants!$A$4+constants!$B$4*data!D1912+constants!$C$4*data!D1912^2+constants!$D$4*data!D1912^3+constants!$E$4*data!D1912^4+constants!$F$4*data!D1912^5+constants!$G$4*data!D1912^6+constants!$H$4*data!D1912^7)</f>
        <v>9363.4022554843705</v>
      </c>
      <c r="N1912" s="4">
        <f>E1912/(constants!$A$4+constants!$B$4*data!E1912+constants!$C$4*data!E1912^2+constants!$D$4*data!E1912^3+constants!$E$4*data!E1912^4+constants!$F$4*data!E1912^5+constants!$G$4*data!E1912^6+constants!$H$4*data!E1912^7)</f>
        <v>11712.44162078724</v>
      </c>
      <c r="O1912" s="4">
        <f>F1912/(constants!$A$4+constants!$B$4*data!F1912+constants!$C$4*data!F1912^2+constants!$D$4*data!F1912^3+constants!$E$4*data!F1912^4+constants!$F$4*data!F1912^5+constants!$G$4*data!F1912^6+constants!$H$4*data!F1912^7)</f>
        <v>64773.712258592925</v>
      </c>
      <c r="P1912" s="4">
        <f>G1912/(constants!$A$4+constants!$B$4*data!G1912+constants!$C$4*data!G1912^2+constants!$D$4*data!G1912^3+constants!$E$4*data!G1912^4+constants!$F$4*data!G1912^5+constants!$G$4*data!G1912^6+constants!$H$4*data!G1912^7)</f>
        <v>64773.712258592925</v>
      </c>
      <c r="Q1912" s="4">
        <f>H1912/(constants!$A$4+constants!$B$4*data!H1912+constants!$C$4*data!H1912^2+constants!$D$4*data!H1912^3+constants!$E$4*data!H1912^4+constants!$F$4*data!H1912^5+constants!$G$4*data!H1912^6+constants!$H$4*data!H1912^7)</f>
        <v>9806.2183333163466</v>
      </c>
      <c r="R1912" s="4">
        <f>I1912/(constants!$A$4+constants!$B$4*data!I1912+constants!$C$4*data!I1912^2+constants!$D$4*data!I1912^3+constants!$E$4*data!I1912^4+constants!$F$4*data!I1912^5+constants!$G$4*data!I1912^6+constants!$H$4*data!I1912^7)</f>
        <v>10807.072877096054</v>
      </c>
      <c r="S1912" s="4">
        <f>J1912/(constants!$A$4+constants!$B$4*data!J1912+constants!$C$4*data!J1912^2+constants!$D$4*data!J1912^3+constants!$E$4*data!J1912^4+constants!$F$4*data!J1912^5+constants!$G$4*data!J1912^6+constants!$H$4*data!J1912^7)</f>
        <v>10794.431692505017</v>
      </c>
      <c r="T1912" s="4"/>
      <c r="U1912" s="4">
        <f t="shared" si="587"/>
        <v>8447.0127263972972</v>
      </c>
      <c r="V1912" s="2">
        <f t="shared" si="588"/>
        <v>55410.310003108556</v>
      </c>
      <c r="W1912" s="2">
        <f t="shared" si="589"/>
        <v>55410.310003108556</v>
      </c>
      <c r="X1912" s="2">
        <f t="shared" si="590"/>
        <v>1000.8545437797075</v>
      </c>
      <c r="Y1912" s="2">
        <f t="shared" si="591"/>
        <v>988.21335918867044</v>
      </c>
      <c r="Z1912" s="2"/>
      <c r="AA1912" s="4">
        <f t="shared" si="581"/>
        <v>14078.354543995494</v>
      </c>
      <c r="AB1912" s="4">
        <f t="shared" si="582"/>
        <v>9235.0516671847581</v>
      </c>
      <c r="AC1912" s="4">
        <f t="shared" si="583"/>
        <v>9235.0516671847581</v>
      </c>
      <c r="AD1912" s="4">
        <f t="shared" si="584"/>
        <v>166.80909062995124</v>
      </c>
      <c r="AE1912" s="4">
        <f t="shared" si="585"/>
        <v>164.70222653144506</v>
      </c>
      <c r="AF1912" s="4"/>
      <c r="AG1912" s="4">
        <f t="shared" si="592"/>
        <v>1</v>
      </c>
      <c r="AH1912" s="4"/>
      <c r="AI1912" s="4"/>
      <c r="AJ1912">
        <f>IF(front!E1912&gt;$AJ$2,AA1912,AB1912)</f>
        <v>14078.354543995494</v>
      </c>
      <c r="AK1912">
        <f t="shared" si="595"/>
        <v>14014.699679470088</v>
      </c>
      <c r="AL1912">
        <f>SUMPRODUCT($B$7:$B$456,AK$7:AK$456,EXP(constants!$B$32+constants!$A$32*ABS($A$7:$A$456-$A1912)))</f>
        <v>1.9552077020418979E-11</v>
      </c>
      <c r="AM1912">
        <f t="shared" si="586"/>
        <v>14014.699679470068</v>
      </c>
      <c r="AN1912">
        <f t="shared" si="593"/>
        <v>14008.815109808296</v>
      </c>
      <c r="AP1912" s="4"/>
      <c r="AQ1912" s="4"/>
      <c r="AR1912" s="4"/>
    </row>
    <row r="1913" spans="1:44" x14ac:dyDescent="0.2">
      <c r="A1913">
        <f>front!A1913</f>
        <v>1049.95</v>
      </c>
      <c r="B1913" s="1">
        <f t="shared" si="594"/>
        <v>0.41000000000008185</v>
      </c>
      <c r="C1913" s="20">
        <f>front!B1913</f>
        <v>3274.05</v>
      </c>
      <c r="D1913" s="20">
        <f>front!C1913</f>
        <v>9422.6</v>
      </c>
      <c r="E1913" s="20">
        <f>front!D1913</f>
        <v>11601.8</v>
      </c>
      <c r="F1913" s="20">
        <f>front!E1913</f>
        <v>64000</v>
      </c>
      <c r="G1913" s="20">
        <f>front!F1913</f>
        <v>64000</v>
      </c>
      <c r="H1913" s="20">
        <f>front!H1913</f>
        <v>9842.4</v>
      </c>
      <c r="I1913" s="20">
        <f>front!I1913</f>
        <v>10777.6</v>
      </c>
      <c r="J1913" s="20">
        <f>front!J1913</f>
        <v>10853.4</v>
      </c>
      <c r="K1913" s="20"/>
      <c r="L1913" s="4">
        <f>C1913/(constants!$A$4+constants!$B$4*data!C1913+constants!$C$4*data!C1913^2+constants!$D$4*data!C1913^3+constants!$E$4*data!C1913^4+constants!$F$4*data!C1913^5+constants!$G$4*data!C1913^6+constants!$H$4*data!C1913^7)</f>
        <v>3272.8797242130013</v>
      </c>
      <c r="M1913" s="4">
        <f>D1913/(constants!$A$4+constants!$B$4*data!D1913+constants!$C$4*data!D1913^2+constants!$D$4*data!D1913^3+constants!$E$4*data!D1913^4+constants!$F$4*data!D1913^5+constants!$G$4*data!D1913^6+constants!$H$4*data!D1913^7)</f>
        <v>9429.779181430089</v>
      </c>
      <c r="N1913" s="4">
        <f>E1913/(constants!$A$4+constants!$B$4*data!E1913+constants!$C$4*data!E1913^2+constants!$D$4*data!E1913^3+constants!$E$4*data!E1913^4+constants!$F$4*data!E1913^5+constants!$G$4*data!E1913^6+constants!$H$4*data!E1913^7)</f>
        <v>11615.84315885953</v>
      </c>
      <c r="O1913" s="4">
        <f>F1913/(constants!$A$4+constants!$B$4*data!F1913+constants!$C$4*data!F1913^2+constants!$D$4*data!F1913^3+constants!$E$4*data!F1913^4+constants!$F$4*data!F1913^5+constants!$G$4*data!F1913^6+constants!$H$4*data!F1913^7)</f>
        <v>64773.712258592925</v>
      </c>
      <c r="P1913" s="4">
        <f>G1913/(constants!$A$4+constants!$B$4*data!G1913+constants!$C$4*data!G1913^2+constants!$D$4*data!G1913^3+constants!$E$4*data!G1913^4+constants!$F$4*data!G1913^5+constants!$G$4*data!G1913^6+constants!$H$4*data!G1913^7)</f>
        <v>64773.712258592925</v>
      </c>
      <c r="Q1913" s="4">
        <f>H1913/(constants!$A$4+constants!$B$4*data!H1913+constants!$C$4*data!H1913^2+constants!$D$4*data!H1913^3+constants!$E$4*data!H1913^4+constants!$F$4*data!H1913^5+constants!$G$4*data!H1913^6+constants!$H$4*data!H1913^7)</f>
        <v>9850.7452535416633</v>
      </c>
      <c r="R1913" s="4">
        <f>I1913/(constants!$A$4+constants!$B$4*data!I1913+constants!$C$4*data!I1913^2+constants!$D$4*data!I1913^3+constants!$E$4*data!I1913^4+constants!$F$4*data!I1913^5+constants!$G$4*data!I1913^6+constants!$H$4*data!I1913^7)</f>
        <v>10788.813409445891</v>
      </c>
      <c r="S1913" s="4">
        <f>J1913/(constants!$A$4+constants!$B$4*data!J1913+constants!$C$4*data!J1913^2+constants!$D$4*data!J1913^3+constants!$E$4*data!J1913^4+constants!$F$4*data!J1913^5+constants!$G$4*data!J1913^6+constants!$H$4*data!J1913^7)</f>
        <v>10864.861989924479</v>
      </c>
      <c r="T1913" s="4"/>
      <c r="U1913" s="4">
        <f t="shared" si="587"/>
        <v>8342.9634346465282</v>
      </c>
      <c r="V1913" s="2">
        <f t="shared" si="588"/>
        <v>55343.933077162837</v>
      </c>
      <c r="W1913" s="2">
        <f t="shared" si="589"/>
        <v>55343.933077162837</v>
      </c>
      <c r="X1913" s="2">
        <f t="shared" si="590"/>
        <v>938.06815590422775</v>
      </c>
      <c r="Y1913" s="2">
        <f t="shared" si="591"/>
        <v>1014.1167363828154</v>
      </c>
      <c r="Z1913" s="2"/>
      <c r="AA1913" s="4">
        <f t="shared" si="581"/>
        <v>13904.939057744214</v>
      </c>
      <c r="AB1913" s="4">
        <f t="shared" si="582"/>
        <v>9223.9888461938062</v>
      </c>
      <c r="AC1913" s="4">
        <f t="shared" si="583"/>
        <v>9223.9888461938062</v>
      </c>
      <c r="AD1913" s="4">
        <f t="shared" si="584"/>
        <v>156.34469265070462</v>
      </c>
      <c r="AE1913" s="4">
        <f t="shared" si="585"/>
        <v>169.01945606380258</v>
      </c>
      <c r="AF1913" s="4"/>
      <c r="AG1913" s="4">
        <f t="shared" si="592"/>
        <v>1</v>
      </c>
      <c r="AH1913" s="4"/>
      <c r="AI1913" s="4"/>
      <c r="AJ1913">
        <f>IF(front!E1913&gt;$AJ$2,AA1913,AB1913)</f>
        <v>13904.939057744214</v>
      </c>
      <c r="AK1913">
        <f t="shared" si="595"/>
        <v>13841.284193218808</v>
      </c>
      <c r="AL1913">
        <f>SUMPRODUCT($B$7:$B$456,AK$7:AK$456,EXP(constants!$B$32+constants!$A$32*ABS($A$7:$A$456-$A1913)))</f>
        <v>1.9204492301051945E-11</v>
      </c>
      <c r="AM1913">
        <f t="shared" si="586"/>
        <v>13841.284193218788</v>
      </c>
      <c r="AN1913">
        <f t="shared" si="593"/>
        <v>13835.399623557016</v>
      </c>
      <c r="AP1913" s="4"/>
      <c r="AQ1913" s="4"/>
      <c r="AR1913" s="4"/>
    </row>
    <row r="1914" spans="1:44" x14ac:dyDescent="0.2">
      <c r="A1914">
        <f>front!A1914</f>
        <v>1050.3699999999999</v>
      </c>
      <c r="B1914" s="1">
        <f t="shared" si="594"/>
        <v>0.41999999999984539</v>
      </c>
      <c r="C1914" s="20">
        <f>front!B1914</f>
        <v>3278.05</v>
      </c>
      <c r="D1914" s="20">
        <f>front!C1914</f>
        <v>9485.6</v>
      </c>
      <c r="E1914" s="20">
        <f>front!D1914</f>
        <v>11504.75</v>
      </c>
      <c r="F1914" s="20">
        <f>front!E1914</f>
        <v>64000</v>
      </c>
      <c r="G1914" s="20">
        <f>front!F1914</f>
        <v>64000</v>
      </c>
      <c r="H1914" s="20">
        <f>front!H1914</f>
        <v>9868.6</v>
      </c>
      <c r="I1914" s="20">
        <f>front!I1914</f>
        <v>10844.8</v>
      </c>
      <c r="J1914" s="20">
        <f>front!J1914</f>
        <v>10880.6</v>
      </c>
      <c r="K1914" s="20"/>
      <c r="L1914" s="4">
        <f>C1914/(constants!$A$4+constants!$B$4*data!C1914+constants!$C$4*data!C1914^2+constants!$D$4*data!C1914^3+constants!$E$4*data!C1914^4+constants!$F$4*data!C1914^5+constants!$G$4*data!C1914^6+constants!$H$4*data!C1914^7)</f>
        <v>3276.8801777127628</v>
      </c>
      <c r="M1914" s="4">
        <f>D1914/(constants!$A$4+constants!$B$4*data!D1914+constants!$C$4*data!D1914^2+constants!$D$4*data!D1914^3+constants!$E$4*data!D1914^4+constants!$F$4*data!D1914^5+constants!$G$4*data!D1914^6+constants!$H$4*data!D1914^7)</f>
        <v>9492.9493200408797</v>
      </c>
      <c r="N1914" s="4">
        <f>E1914/(constants!$A$4+constants!$B$4*data!E1914+constants!$C$4*data!E1914^2+constants!$D$4*data!E1914^3+constants!$E$4*data!E1914^4+constants!$F$4*data!E1914^5+constants!$G$4*data!E1914^6+constants!$H$4*data!E1914^7)</f>
        <v>11518.445572797738</v>
      </c>
      <c r="O1914" s="4">
        <f>F1914/(constants!$A$4+constants!$B$4*data!F1914+constants!$C$4*data!F1914^2+constants!$D$4*data!F1914^3+constants!$E$4*data!F1914^4+constants!$F$4*data!F1914^5+constants!$G$4*data!F1914^6+constants!$H$4*data!F1914^7)</f>
        <v>64773.712258592925</v>
      </c>
      <c r="P1914" s="4">
        <f>G1914/(constants!$A$4+constants!$B$4*data!G1914+constants!$C$4*data!G1914^2+constants!$D$4*data!G1914^3+constants!$E$4*data!G1914^4+constants!$F$4*data!G1914^5+constants!$G$4*data!G1914^6+constants!$H$4*data!G1914^7)</f>
        <v>64773.712258592925</v>
      </c>
      <c r="Q1914" s="4">
        <f>H1914/(constants!$A$4+constants!$B$4*data!H1914+constants!$C$4*data!H1914^2+constants!$D$4*data!H1914^3+constants!$E$4*data!H1914^4+constants!$F$4*data!H1914^5+constants!$G$4*data!H1914^6+constants!$H$4*data!H1914^7)</f>
        <v>9877.0205448758934</v>
      </c>
      <c r="R1914" s="4">
        <f>I1914/(constants!$A$4+constants!$B$4*data!I1914+constants!$C$4*data!I1914^2+constants!$D$4*data!I1914^3+constants!$E$4*data!I1914^4+constants!$F$4*data!I1914^5+constants!$G$4*data!I1914^6+constants!$H$4*data!I1914^7)</f>
        <v>10856.233666812626</v>
      </c>
      <c r="S1914" s="4">
        <f>J1914/(constants!$A$4+constants!$B$4*data!J1914+constants!$C$4*data!J1914^2+constants!$D$4*data!J1914^3+constants!$E$4*data!J1914^4+constants!$F$4*data!J1914^5+constants!$G$4*data!J1914^6+constants!$H$4*data!J1914^7)</f>
        <v>10892.151772009402</v>
      </c>
      <c r="T1914" s="4"/>
      <c r="U1914" s="4">
        <f t="shared" si="587"/>
        <v>8241.5653950849755</v>
      </c>
      <c r="V1914" s="2">
        <f t="shared" si="588"/>
        <v>55280.762938552041</v>
      </c>
      <c r="W1914" s="2">
        <f t="shared" si="589"/>
        <v>55280.762938552041</v>
      </c>
      <c r="X1914" s="2">
        <f t="shared" si="590"/>
        <v>979.21312193673293</v>
      </c>
      <c r="Y1914" s="2">
        <f t="shared" si="591"/>
        <v>1015.1312271335082</v>
      </c>
      <c r="Z1914" s="2"/>
      <c r="AA1914" s="4">
        <f t="shared" si="581"/>
        <v>13735.942325141625</v>
      </c>
      <c r="AB1914" s="4">
        <f t="shared" si="582"/>
        <v>9213.4604897586742</v>
      </c>
      <c r="AC1914" s="4">
        <f t="shared" si="583"/>
        <v>9213.4604897586742</v>
      </c>
      <c r="AD1914" s="4">
        <f t="shared" si="584"/>
        <v>163.20218698945547</v>
      </c>
      <c r="AE1914" s="4">
        <f t="shared" si="585"/>
        <v>169.18853785558468</v>
      </c>
      <c r="AF1914" s="4"/>
      <c r="AG1914" s="4">
        <f t="shared" si="592"/>
        <v>1</v>
      </c>
      <c r="AH1914" s="4"/>
      <c r="AI1914" s="4"/>
      <c r="AJ1914">
        <f>IF(front!E1914&gt;$AJ$2,AA1914,AB1914)</f>
        <v>13735.942325141625</v>
      </c>
      <c r="AK1914">
        <f t="shared" si="595"/>
        <v>13672.287460616219</v>
      </c>
      <c r="AL1914">
        <f>SUMPRODUCT($B$7:$B$456,AK$7:AK$456,EXP(constants!$B$32+constants!$A$32*ABS($A$7:$A$456-$A1914)))</f>
        <v>1.8854836025720136E-11</v>
      </c>
      <c r="AM1914">
        <f t="shared" si="586"/>
        <v>13672.2874606162</v>
      </c>
      <c r="AN1914">
        <f t="shared" si="593"/>
        <v>13666.402890954429</v>
      </c>
      <c r="AP1914" s="4"/>
      <c r="AQ1914" s="4"/>
      <c r="AR1914" s="4"/>
    </row>
    <row r="1915" spans="1:44" x14ac:dyDescent="0.2">
      <c r="A1915">
        <f>front!A1915</f>
        <v>1050.78</v>
      </c>
      <c r="B1915" s="1">
        <f t="shared" si="594"/>
        <v>0.41000000000008185</v>
      </c>
      <c r="C1915" s="20">
        <f>front!B1915</f>
        <v>3360</v>
      </c>
      <c r="D1915" s="20">
        <f>front!C1915</f>
        <v>10352</v>
      </c>
      <c r="E1915" s="20">
        <f>front!D1915</f>
        <v>11486.35</v>
      </c>
      <c r="F1915" s="20">
        <f>front!E1915</f>
        <v>64000</v>
      </c>
      <c r="G1915" s="20">
        <f>front!F1915</f>
        <v>64000</v>
      </c>
      <c r="H1915" s="20">
        <f>front!H1915</f>
        <v>10829.8</v>
      </c>
      <c r="I1915" s="20">
        <f>front!I1915</f>
        <v>11688</v>
      </c>
      <c r="J1915" s="20">
        <f>front!J1915</f>
        <v>11696.2</v>
      </c>
      <c r="K1915" s="20"/>
      <c r="L1915" s="4">
        <f>C1915/(constants!$A$4+constants!$B$4*data!C1915+constants!$C$4*data!C1915^2+constants!$D$4*data!C1915^3+constants!$E$4*data!C1915^4+constants!$F$4*data!C1915^5+constants!$G$4*data!C1915^6+constants!$H$4*data!C1915^7)</f>
        <v>3358.8406974231052</v>
      </c>
      <c r="M1915" s="4">
        <f>D1915/(constants!$A$4+constants!$B$4*data!D1915+constants!$C$4*data!D1915^2+constants!$D$4*data!D1915^3+constants!$E$4*data!D1915^4+constants!$F$4*data!D1915^5+constants!$G$4*data!D1915^6+constants!$H$4*data!D1915^7)</f>
        <v>10361.862284458675</v>
      </c>
      <c r="N1915" s="4">
        <f>E1915/(constants!$A$4+constants!$B$4*data!E1915+constants!$C$4*data!E1915^2+constants!$D$4*data!E1915^3+constants!$E$4*data!E1915^4+constants!$F$4*data!E1915^5+constants!$G$4*data!E1915^6+constants!$H$4*data!E1915^7)</f>
        <v>11499.980101425061</v>
      </c>
      <c r="O1915" s="4">
        <f>F1915/(constants!$A$4+constants!$B$4*data!F1915+constants!$C$4*data!F1915^2+constants!$D$4*data!F1915^3+constants!$E$4*data!F1915^4+constants!$F$4*data!F1915^5+constants!$G$4*data!F1915^6+constants!$H$4*data!F1915^7)</f>
        <v>64773.712258592925</v>
      </c>
      <c r="P1915" s="4">
        <f>G1915/(constants!$A$4+constants!$B$4*data!G1915+constants!$C$4*data!G1915^2+constants!$D$4*data!G1915^3+constants!$E$4*data!G1915^4+constants!$F$4*data!G1915^5+constants!$G$4*data!G1915^6+constants!$H$4*data!G1915^7)</f>
        <v>64773.712258592925</v>
      </c>
      <c r="Q1915" s="4">
        <f>H1915/(constants!$A$4+constants!$B$4*data!H1915+constants!$C$4*data!H1915^2+constants!$D$4*data!H1915^3+constants!$E$4*data!H1915^4+constants!$F$4*data!H1915^5+constants!$G$4*data!H1915^6+constants!$H$4*data!H1915^7)</f>
        <v>10841.184339522642</v>
      </c>
      <c r="R1915" s="4">
        <f>I1915/(constants!$A$4+constants!$B$4*data!I1915+constants!$C$4*data!I1915^2+constants!$D$4*data!I1915^3+constants!$E$4*data!I1915^4+constants!$F$4*data!I1915^5+constants!$G$4*data!I1915^6+constants!$H$4*data!I1915^7)</f>
        <v>11702.355062220564</v>
      </c>
      <c r="S1915" s="4">
        <f>J1915/(constants!$A$4+constants!$B$4*data!J1915+constants!$C$4*data!J1915^2+constants!$D$4*data!J1915^3+constants!$E$4*data!J1915^4+constants!$F$4*data!J1915^5+constants!$G$4*data!J1915^6+constants!$H$4*data!J1915^7)</f>
        <v>11710.584888063382</v>
      </c>
      <c r="T1915" s="4"/>
      <c r="U1915" s="4">
        <f t="shared" si="587"/>
        <v>8141.139404001955</v>
      </c>
      <c r="V1915" s="2">
        <f t="shared" si="588"/>
        <v>54411.849974134253</v>
      </c>
      <c r="W1915" s="2">
        <f t="shared" si="589"/>
        <v>54411.849974134253</v>
      </c>
      <c r="X1915" s="2">
        <f t="shared" si="590"/>
        <v>861.17072269792152</v>
      </c>
      <c r="Y1915" s="2">
        <f t="shared" si="591"/>
        <v>869.40054854073969</v>
      </c>
      <c r="Z1915" s="2"/>
      <c r="AA1915" s="4">
        <f t="shared" si="581"/>
        <v>13568.565673336592</v>
      </c>
      <c r="AB1915" s="4">
        <f t="shared" si="582"/>
        <v>9068.6416623557088</v>
      </c>
      <c r="AC1915" s="4">
        <f t="shared" si="583"/>
        <v>9068.6416623557088</v>
      </c>
      <c r="AD1915" s="4">
        <f t="shared" si="584"/>
        <v>143.52845378298693</v>
      </c>
      <c r="AE1915" s="4">
        <f t="shared" si="585"/>
        <v>144.90009142345662</v>
      </c>
      <c r="AF1915" s="4"/>
      <c r="AG1915" s="4">
        <f t="shared" si="592"/>
        <v>1</v>
      </c>
      <c r="AH1915" s="4"/>
      <c r="AI1915" s="4"/>
      <c r="AJ1915">
        <f>IF(front!E1915&gt;$AJ$2,AA1915,AB1915)</f>
        <v>13568.565673336592</v>
      </c>
      <c r="AK1915">
        <f t="shared" si="595"/>
        <v>13504.910808811186</v>
      </c>
      <c r="AL1915">
        <f>SUMPRODUCT($B$7:$B$456,AK$7:AK$456,EXP(constants!$B$32+constants!$A$32*ABS($A$7:$A$456-$A1915)))</f>
        <v>1.851964642505175E-11</v>
      </c>
      <c r="AM1915">
        <f t="shared" si="586"/>
        <v>13504.910808811168</v>
      </c>
      <c r="AN1915">
        <f t="shared" si="593"/>
        <v>13499.026239149396</v>
      </c>
      <c r="AP1915" s="4"/>
      <c r="AQ1915" s="4"/>
      <c r="AR1915" s="4"/>
    </row>
    <row r="1916" spans="1:44" x14ac:dyDescent="0.2">
      <c r="A1916">
        <f>front!A1916</f>
        <v>1051.19</v>
      </c>
      <c r="B1916" s="1">
        <f t="shared" si="594"/>
        <v>0.41000000000008185</v>
      </c>
      <c r="C1916" s="20">
        <f>front!B1916</f>
        <v>3296.15</v>
      </c>
      <c r="D1916" s="20">
        <f>front!C1916</f>
        <v>9603.6</v>
      </c>
      <c r="E1916" s="20">
        <f>front!D1916</f>
        <v>11350.35</v>
      </c>
      <c r="F1916" s="20">
        <f>front!E1916</f>
        <v>64000</v>
      </c>
      <c r="G1916" s="20">
        <f>front!F1916</f>
        <v>64000</v>
      </c>
      <c r="H1916" s="20">
        <f>front!H1916</f>
        <v>10019.6</v>
      </c>
      <c r="I1916" s="20">
        <f>front!I1916</f>
        <v>10867.8</v>
      </c>
      <c r="J1916" s="20">
        <f>front!J1916</f>
        <v>10979.4</v>
      </c>
      <c r="K1916" s="20"/>
      <c r="L1916" s="4">
        <f>C1916/(constants!$A$4+constants!$B$4*data!C1916+constants!$C$4*data!C1916^2+constants!$D$4*data!C1916^3+constants!$E$4*data!C1916^4+constants!$F$4*data!C1916^5+constants!$G$4*data!C1916^6+constants!$H$4*data!C1916^7)</f>
        <v>3294.9822993842949</v>
      </c>
      <c r="M1916" s="4">
        <f>D1916/(constants!$A$4+constants!$B$4*data!D1916+constants!$C$4*data!D1916^2+constants!$D$4*data!D1916^3+constants!$E$4*data!D1916^4+constants!$F$4*data!D1916^5+constants!$G$4*data!D1916^6+constants!$H$4*data!D1916^7)</f>
        <v>9611.2726148503261</v>
      </c>
      <c r="N1916" s="4">
        <f>E1916/(constants!$A$4+constants!$B$4*data!E1916+constants!$C$4*data!E1916^2+constants!$D$4*data!E1916^3+constants!$E$4*data!E1916^4+constants!$F$4*data!E1916^5+constants!$G$4*data!E1916^6+constants!$H$4*data!E1916^7)</f>
        <v>11363.500434177124</v>
      </c>
      <c r="O1916" s="4">
        <f>F1916/(constants!$A$4+constants!$B$4*data!F1916+constants!$C$4*data!F1916^2+constants!$D$4*data!F1916^3+constants!$E$4*data!F1916^4+constants!$F$4*data!F1916^5+constants!$G$4*data!F1916^6+constants!$H$4*data!F1916^7)</f>
        <v>64773.712258592925</v>
      </c>
      <c r="P1916" s="4">
        <f>G1916/(constants!$A$4+constants!$B$4*data!G1916+constants!$C$4*data!G1916^2+constants!$D$4*data!G1916^3+constants!$E$4*data!G1916^4+constants!$F$4*data!G1916^5+constants!$G$4*data!G1916^6+constants!$H$4*data!G1916^7)</f>
        <v>64773.712258592925</v>
      </c>
      <c r="Q1916" s="4">
        <f>H1916/(constants!$A$4+constants!$B$4*data!H1916+constants!$C$4*data!H1916^2+constants!$D$4*data!H1916^3+constants!$E$4*data!H1916^4+constants!$F$4*data!H1916^5+constants!$G$4*data!H1916^6+constants!$H$4*data!H1916^7)</f>
        <v>10028.46020634681</v>
      </c>
      <c r="R1916" s="4">
        <f>I1916/(constants!$A$4+constants!$B$4*data!I1916+constants!$C$4*data!I1916^2+constants!$D$4*data!I1916^3+constants!$E$4*data!I1916^4+constants!$F$4*data!I1916^5+constants!$G$4*data!I1916^6+constants!$H$4*data!I1916^7)</f>
        <v>10879.309483389914</v>
      </c>
      <c r="S1916" s="4">
        <f>J1916/(constants!$A$4+constants!$B$4*data!J1916+constants!$C$4*data!J1916^2+constants!$D$4*data!J1916^3+constants!$E$4*data!J1916^4+constants!$F$4*data!J1916^5+constants!$G$4*data!J1916^6+constants!$H$4*data!J1916^7)</f>
        <v>10991.280470285636</v>
      </c>
      <c r="T1916" s="4"/>
      <c r="U1916" s="4">
        <f t="shared" si="587"/>
        <v>8068.5181347928283</v>
      </c>
      <c r="V1916" s="2">
        <f t="shared" si="588"/>
        <v>55162.439643742597</v>
      </c>
      <c r="W1916" s="2">
        <f t="shared" si="589"/>
        <v>55162.439643742597</v>
      </c>
      <c r="X1916" s="2">
        <f t="shared" si="590"/>
        <v>850.84927704310394</v>
      </c>
      <c r="Y1916" s="2">
        <f t="shared" si="591"/>
        <v>962.82026393882552</v>
      </c>
      <c r="Z1916" s="2"/>
      <c r="AA1916" s="4">
        <f t="shared" si="581"/>
        <v>13447.530224654713</v>
      </c>
      <c r="AB1916" s="4">
        <f t="shared" si="582"/>
        <v>9193.7399406237673</v>
      </c>
      <c r="AC1916" s="4">
        <f t="shared" si="583"/>
        <v>9193.7399406237673</v>
      </c>
      <c r="AD1916" s="4">
        <f t="shared" si="584"/>
        <v>141.80821284051731</v>
      </c>
      <c r="AE1916" s="4">
        <f t="shared" si="585"/>
        <v>160.47004398980425</v>
      </c>
      <c r="AF1916" s="4"/>
      <c r="AG1916" s="4">
        <f t="shared" si="592"/>
        <v>1</v>
      </c>
      <c r="AH1916" s="4"/>
      <c r="AI1916" s="4"/>
      <c r="AJ1916">
        <f>IF(front!E1916&gt;$AJ$2,AA1916,AB1916)</f>
        <v>13447.530224654713</v>
      </c>
      <c r="AK1916">
        <f t="shared" si="595"/>
        <v>13383.875360129307</v>
      </c>
      <c r="AL1916">
        <f>SUMPRODUCT($B$7:$B$456,AK$7:AK$456,EXP(constants!$B$32+constants!$A$32*ABS($A$7:$A$456-$A1916)))</f>
        <v>1.8190415617567414E-11</v>
      </c>
      <c r="AM1916">
        <f t="shared" si="586"/>
        <v>13383.875360129288</v>
      </c>
      <c r="AN1916">
        <f t="shared" si="593"/>
        <v>13377.990790467516</v>
      </c>
      <c r="AP1916" s="4"/>
      <c r="AQ1916" s="4"/>
      <c r="AR1916" s="4"/>
    </row>
    <row r="1917" spans="1:44" x14ac:dyDescent="0.2">
      <c r="A1917">
        <f>front!A1917</f>
        <v>1051.6099999999999</v>
      </c>
      <c r="B1917" s="1">
        <f t="shared" si="594"/>
        <v>0.41999999999984539</v>
      </c>
      <c r="C1917" s="20">
        <f>front!B1917</f>
        <v>3313.65</v>
      </c>
      <c r="D1917" s="20">
        <f>front!C1917</f>
        <v>9870.2000000000007</v>
      </c>
      <c r="E1917" s="20">
        <f>front!D1917</f>
        <v>11291.9</v>
      </c>
      <c r="F1917" s="20">
        <f>front!E1917</f>
        <v>64000</v>
      </c>
      <c r="G1917" s="20">
        <f>front!F1917</f>
        <v>64000</v>
      </c>
      <c r="H1917" s="20">
        <f>front!H1917</f>
        <v>10278.6</v>
      </c>
      <c r="I1917" s="20">
        <f>front!I1917</f>
        <v>11237.2</v>
      </c>
      <c r="J1917" s="20">
        <f>front!J1917</f>
        <v>11170.6</v>
      </c>
      <c r="K1917" s="20"/>
      <c r="L1917" s="4">
        <f>C1917/(constants!$A$4+constants!$B$4*data!C1917+constants!$C$4*data!C1917^2+constants!$D$4*data!C1917^3+constants!$E$4*data!C1917^4+constants!$F$4*data!C1917^5+constants!$G$4*data!C1917^6+constants!$H$4*data!C1917^7)</f>
        <v>3312.48445928407</v>
      </c>
      <c r="M1917" s="4">
        <f>D1917/(constants!$A$4+constants!$B$4*data!D1917+constants!$C$4*data!D1917^2+constants!$D$4*data!D1917^3+constants!$E$4*data!D1917^4+constants!$F$4*data!D1917^5+constants!$G$4*data!D1917^6+constants!$H$4*data!D1917^7)</f>
        <v>9878.6251523594692</v>
      </c>
      <c r="N1917" s="4">
        <f>E1917/(constants!$A$4+constants!$B$4*data!E1917+constants!$C$4*data!E1917^2+constants!$D$4*data!E1917^3+constants!$E$4*data!E1917^4+constants!$F$4*data!E1917^5+constants!$G$4*data!E1917^6+constants!$H$4*data!E1917^7)</f>
        <v>11304.846591440677</v>
      </c>
      <c r="O1917" s="4">
        <f>F1917/(constants!$A$4+constants!$B$4*data!F1917+constants!$C$4*data!F1917^2+constants!$D$4*data!F1917^3+constants!$E$4*data!F1917^4+constants!$F$4*data!F1917^5+constants!$G$4*data!F1917^6+constants!$H$4*data!F1917^7)</f>
        <v>64773.712258592925</v>
      </c>
      <c r="P1917" s="4">
        <f>G1917/(constants!$A$4+constants!$B$4*data!G1917+constants!$C$4*data!G1917^2+constants!$D$4*data!G1917^3+constants!$E$4*data!G1917^4+constants!$F$4*data!G1917^5+constants!$G$4*data!G1917^6+constants!$H$4*data!G1917^7)</f>
        <v>64773.712258592925</v>
      </c>
      <c r="Q1917" s="4">
        <f>H1917/(constants!$A$4+constants!$B$4*data!H1917+constants!$C$4*data!H1917^2+constants!$D$4*data!H1917^3+constants!$E$4*data!H1917^4+constants!$F$4*data!H1917^5+constants!$G$4*data!H1917^6+constants!$H$4*data!H1917^7)</f>
        <v>10288.236973245183</v>
      </c>
      <c r="R1917" s="4">
        <f>I1917/(constants!$A$4+constants!$B$4*data!I1917+constants!$C$4*data!I1917^2+constants!$D$4*data!I1917^3+constants!$E$4*data!I1917^4+constants!$F$4*data!I1917^5+constants!$G$4*data!I1917^6+constants!$H$4*data!I1917^7)</f>
        <v>11249.957088290423</v>
      </c>
      <c r="S1917" s="4">
        <f>J1917/(constants!$A$4+constants!$B$4*data!J1917+constants!$C$4*data!J1917^2+constants!$D$4*data!J1917^3+constants!$E$4*data!J1917^4+constants!$F$4*data!J1917^5+constants!$G$4*data!J1917^6+constants!$H$4*data!J1917^7)</f>
        <v>11183.128009524291</v>
      </c>
      <c r="T1917" s="4"/>
      <c r="U1917" s="4">
        <f t="shared" si="587"/>
        <v>7992.362132156607</v>
      </c>
      <c r="V1917" s="2">
        <f t="shared" si="588"/>
        <v>54895.087106233455</v>
      </c>
      <c r="W1917" s="2">
        <f t="shared" si="589"/>
        <v>54895.087106233455</v>
      </c>
      <c r="X1917" s="2">
        <f t="shared" si="590"/>
        <v>961.72011504524016</v>
      </c>
      <c r="Y1917" s="2">
        <f t="shared" si="591"/>
        <v>894.89103627910845</v>
      </c>
      <c r="Z1917" s="2"/>
      <c r="AA1917" s="4">
        <f t="shared" si="581"/>
        <v>13320.603553594345</v>
      </c>
      <c r="AB1917" s="4">
        <f t="shared" si="582"/>
        <v>9149.1811843722426</v>
      </c>
      <c r="AC1917" s="4">
        <f t="shared" si="583"/>
        <v>9149.1811843722426</v>
      </c>
      <c r="AD1917" s="4">
        <f t="shared" si="584"/>
        <v>160.28668584087336</v>
      </c>
      <c r="AE1917" s="4">
        <f t="shared" si="585"/>
        <v>149.14850604651809</v>
      </c>
      <c r="AF1917" s="4"/>
      <c r="AG1917" s="4">
        <f t="shared" si="592"/>
        <v>1</v>
      </c>
      <c r="AH1917" s="4"/>
      <c r="AI1917" s="4"/>
      <c r="AJ1917">
        <f>IF(front!E1917&gt;$AJ$2,AA1917,AB1917)</f>
        <v>13320.603553594345</v>
      </c>
      <c r="AK1917">
        <f t="shared" si="595"/>
        <v>13256.948689068939</v>
      </c>
      <c r="AL1917">
        <f>SUMPRODUCT($B$7:$B$456,AK$7:AK$456,EXP(constants!$B$32+constants!$A$32*ABS($A$7:$A$456-$A1917)))</f>
        <v>1.7859222640847698E-11</v>
      </c>
      <c r="AM1917">
        <f t="shared" si="586"/>
        <v>13256.94868906892</v>
      </c>
      <c r="AN1917">
        <f t="shared" si="593"/>
        <v>13251.064119407149</v>
      </c>
      <c r="AP1917" s="4"/>
      <c r="AQ1917" s="4"/>
      <c r="AR1917" s="4"/>
    </row>
    <row r="1918" spans="1:44" x14ac:dyDescent="0.2">
      <c r="A1918">
        <f>front!A1918</f>
        <v>1052.02</v>
      </c>
      <c r="B1918" s="1">
        <f t="shared" si="594"/>
        <v>0.41000000000008185</v>
      </c>
      <c r="C1918" s="20">
        <f>front!B1918</f>
        <v>3234.5</v>
      </c>
      <c r="D1918" s="20">
        <f>front!C1918</f>
        <v>9110</v>
      </c>
      <c r="E1918" s="20">
        <f>front!D1918</f>
        <v>11112.85</v>
      </c>
      <c r="F1918" s="20">
        <f>front!E1918</f>
        <v>64000</v>
      </c>
      <c r="G1918" s="20">
        <f>front!F1918</f>
        <v>64000</v>
      </c>
      <c r="H1918" s="20">
        <f>front!H1918</f>
        <v>9478</v>
      </c>
      <c r="I1918" s="20">
        <f>front!I1918</f>
        <v>10330</v>
      </c>
      <c r="J1918" s="20">
        <f>front!J1918</f>
        <v>10376</v>
      </c>
      <c r="K1918" s="20"/>
      <c r="L1918" s="4">
        <f>C1918/(constants!$A$4+constants!$B$4*data!C1918+constants!$C$4*data!C1918^2+constants!$D$4*data!C1918^3+constants!$E$4*data!C1918^4+constants!$F$4*data!C1918^5+constants!$G$4*data!C1918^6+constants!$H$4*data!C1918^7)</f>
        <v>3233.3255390651821</v>
      </c>
      <c r="M1918" s="4">
        <f>D1918/(constants!$A$4+constants!$B$4*data!D1918+constants!$C$4*data!D1918^2+constants!$D$4*data!D1918^3+constants!$E$4*data!D1918^4+constants!$F$4*data!D1918^5+constants!$G$4*data!D1918^6+constants!$H$4*data!D1918^7)</f>
        <v>9116.3604741322724</v>
      </c>
      <c r="N1918" s="4">
        <f>E1918/(constants!$A$4+constants!$B$4*data!E1918+constants!$C$4*data!E1918^2+constants!$D$4*data!E1918^3+constants!$E$4*data!E1918^4+constants!$F$4*data!E1918^5+constants!$G$4*data!E1918^6+constants!$H$4*data!E1918^7)</f>
        <v>11125.180842545886</v>
      </c>
      <c r="O1918" s="4">
        <f>F1918/(constants!$A$4+constants!$B$4*data!F1918+constants!$C$4*data!F1918^2+constants!$D$4*data!F1918^3+constants!$E$4*data!F1918^4+constants!$F$4*data!F1918^5+constants!$G$4*data!F1918^6+constants!$H$4*data!F1918^7)</f>
        <v>64773.712258592925</v>
      </c>
      <c r="P1918" s="4">
        <f>G1918/(constants!$A$4+constants!$B$4*data!G1918+constants!$C$4*data!G1918^2+constants!$D$4*data!G1918^3+constants!$E$4*data!G1918^4+constants!$F$4*data!G1918^5+constants!$G$4*data!G1918^6+constants!$H$4*data!G1918^7)</f>
        <v>64773.712258592925</v>
      </c>
      <c r="Q1918" s="4">
        <f>H1918/(constants!$A$4+constants!$B$4*data!H1918+constants!$C$4*data!H1918^2+constants!$D$4*data!H1918^3+constants!$E$4*data!H1918^4+constants!$F$4*data!H1918^5+constants!$G$4*data!H1918^6+constants!$H$4*data!H1918^7)</f>
        <v>9485.3287041688582</v>
      </c>
      <c r="R1918" s="4">
        <f>I1918/(constants!$A$4+constants!$B$4*data!I1918+constants!$C$4*data!I1918^2+constants!$D$4*data!I1918^3+constants!$E$4*data!I1918^4+constants!$F$4*data!I1918^5+constants!$G$4*data!I1918^6+constants!$H$4*data!I1918^7)</f>
        <v>10339.794513328217</v>
      </c>
      <c r="S1918" s="4">
        <f>J1918/(constants!$A$4+constants!$B$4*data!J1918+constants!$C$4*data!J1918^2+constants!$D$4*data!J1918^3+constants!$E$4*data!J1918^4+constants!$F$4*data!J1918^5+constants!$G$4*data!J1918^6+constants!$H$4*data!J1918^7)</f>
        <v>10385.93644984146</v>
      </c>
      <c r="T1918" s="4"/>
      <c r="U1918" s="4">
        <f t="shared" si="587"/>
        <v>7891.8553034807037</v>
      </c>
      <c r="V1918" s="2">
        <f t="shared" si="588"/>
        <v>55657.351784460654</v>
      </c>
      <c r="W1918" s="2">
        <f t="shared" si="589"/>
        <v>55657.351784460654</v>
      </c>
      <c r="X1918" s="2">
        <f t="shared" si="590"/>
        <v>854.4658091593592</v>
      </c>
      <c r="Y1918" s="2">
        <f t="shared" si="591"/>
        <v>900.6077456726016</v>
      </c>
      <c r="Z1918" s="2"/>
      <c r="AA1918" s="4">
        <f t="shared" si="581"/>
        <v>13153.092172467839</v>
      </c>
      <c r="AB1918" s="4">
        <f t="shared" si="582"/>
        <v>9276.2252974101102</v>
      </c>
      <c r="AC1918" s="4">
        <f t="shared" si="583"/>
        <v>9276.2252974101102</v>
      </c>
      <c r="AD1918" s="4">
        <f t="shared" si="584"/>
        <v>142.41096819322652</v>
      </c>
      <c r="AE1918" s="4">
        <f t="shared" si="585"/>
        <v>150.10129094543362</v>
      </c>
      <c r="AF1918" s="4"/>
      <c r="AG1918" s="4">
        <f t="shared" si="592"/>
        <v>1</v>
      </c>
      <c r="AH1918" s="4"/>
      <c r="AI1918" s="4"/>
      <c r="AJ1918">
        <f>IF(front!E1918&gt;$AJ$2,AA1918,AB1918)</f>
        <v>13153.092172467839</v>
      </c>
      <c r="AK1918">
        <f t="shared" si="595"/>
        <v>13089.437307942433</v>
      </c>
      <c r="AL1918">
        <f>SUMPRODUCT($B$7:$B$456,AK$7:AK$456,EXP(constants!$B$32+constants!$A$32*ABS($A$7:$A$456-$A1918)))</f>
        <v>1.7541732438489667E-11</v>
      </c>
      <c r="AM1918">
        <f t="shared" si="586"/>
        <v>13089.437307942415</v>
      </c>
      <c r="AN1918">
        <f t="shared" si="593"/>
        <v>13083.552738280643</v>
      </c>
      <c r="AP1918" s="4"/>
      <c r="AQ1918" s="4"/>
      <c r="AR1918" s="4"/>
    </row>
    <row r="1919" spans="1:44" x14ac:dyDescent="0.2">
      <c r="A1919">
        <f>front!A1919</f>
        <v>1052.43</v>
      </c>
      <c r="B1919" s="1">
        <f t="shared" si="594"/>
        <v>0.41000000000008185</v>
      </c>
      <c r="C1919" s="20">
        <f>front!B1919</f>
        <v>3294.1</v>
      </c>
      <c r="D1919" s="20">
        <f>front!C1919</f>
        <v>9675.7999999999993</v>
      </c>
      <c r="E1919" s="20">
        <f>front!D1919</f>
        <v>11108.2</v>
      </c>
      <c r="F1919" s="20">
        <f>front!E1919</f>
        <v>64000</v>
      </c>
      <c r="G1919" s="20">
        <f>front!F1919</f>
        <v>64000</v>
      </c>
      <c r="H1919" s="20">
        <f>front!H1919</f>
        <v>10074.200000000001</v>
      </c>
      <c r="I1919" s="20">
        <f>front!I1919</f>
        <v>10919.8</v>
      </c>
      <c r="J1919" s="20">
        <f>front!J1919</f>
        <v>10946</v>
      </c>
      <c r="K1919" s="20"/>
      <c r="L1919" s="4">
        <f>C1919/(constants!$A$4+constants!$B$4*data!C1919+constants!$C$4*data!C1919^2+constants!$D$4*data!C1919^3+constants!$E$4*data!C1919^4+constants!$F$4*data!C1919^5+constants!$G$4*data!C1919^6+constants!$H$4*data!C1919^7)</f>
        <v>3292.9320533558912</v>
      </c>
      <c r="M1919" s="4">
        <f>D1919/(constants!$A$4+constants!$B$4*data!D1919+constants!$C$4*data!D1919^2+constants!$D$4*data!D1919^3+constants!$E$4*data!D1919^4+constants!$F$4*data!D1919^5+constants!$G$4*data!D1919^6+constants!$H$4*data!D1919^7)</f>
        <v>9683.6733935411339</v>
      </c>
      <c r="N1919" s="4">
        <f>E1919/(constants!$A$4+constants!$B$4*data!E1919+constants!$C$4*data!E1919^2+constants!$D$4*data!E1919^3+constants!$E$4*data!E1919^4+constants!$F$4*data!E1919^5+constants!$G$4*data!E1919^6+constants!$H$4*data!E1919^7)</f>
        <v>11120.515026311243</v>
      </c>
      <c r="O1919" s="4">
        <f>F1919/(constants!$A$4+constants!$B$4*data!F1919+constants!$C$4*data!F1919^2+constants!$D$4*data!F1919^3+constants!$E$4*data!F1919^4+constants!$F$4*data!F1919^5+constants!$G$4*data!F1919^6+constants!$H$4*data!F1919^7)</f>
        <v>64773.712258592925</v>
      </c>
      <c r="P1919" s="4">
        <f>G1919/(constants!$A$4+constants!$B$4*data!G1919+constants!$C$4*data!G1919^2+constants!$D$4*data!G1919^3+constants!$E$4*data!G1919^4+constants!$F$4*data!G1919^5+constants!$G$4*data!G1919^6+constants!$H$4*data!G1919^7)</f>
        <v>64773.712258592925</v>
      </c>
      <c r="Q1919" s="4">
        <f>H1919/(constants!$A$4+constants!$B$4*data!H1919+constants!$C$4*data!H1919^2+constants!$D$4*data!H1919^3+constants!$E$4*data!H1919^4+constants!$F$4*data!H1919^5+constants!$G$4*data!H1919^6+constants!$H$4*data!H1919^7)</f>
        <v>10083.221582122198</v>
      </c>
      <c r="R1919" s="4">
        <f>I1919/(constants!$A$4+constants!$B$4*data!I1919+constants!$C$4*data!I1919^2+constants!$D$4*data!I1919^3+constants!$E$4*data!I1919^4+constants!$F$4*data!I1919^5+constants!$G$4*data!I1919^6+constants!$H$4*data!I1919^7)</f>
        <v>10931.481703293039</v>
      </c>
      <c r="S1919" s="4">
        <f>J1919/(constants!$A$4+constants!$B$4*data!J1919+constants!$C$4*data!J1919^2+constants!$D$4*data!J1919^3+constants!$E$4*data!J1919^4+constants!$F$4*data!J1919^5+constants!$G$4*data!J1919^6+constants!$H$4*data!J1919^7)</f>
        <v>10957.768899818082</v>
      </c>
      <c r="T1919" s="4"/>
      <c r="U1919" s="4">
        <f t="shared" si="587"/>
        <v>7827.5829729553516</v>
      </c>
      <c r="V1919" s="2">
        <f t="shared" si="588"/>
        <v>55090.038865051793</v>
      </c>
      <c r="W1919" s="2">
        <f t="shared" si="589"/>
        <v>55090.038865051793</v>
      </c>
      <c r="X1919" s="2">
        <f t="shared" si="590"/>
        <v>848.26012117084065</v>
      </c>
      <c r="Y1919" s="2">
        <f t="shared" si="591"/>
        <v>874.54731769588398</v>
      </c>
      <c r="Z1919" s="2"/>
      <c r="AA1919" s="4">
        <f t="shared" si="581"/>
        <v>13045.971621592253</v>
      </c>
      <c r="AB1919" s="4">
        <f t="shared" si="582"/>
        <v>9181.6731441752981</v>
      </c>
      <c r="AC1919" s="4">
        <f t="shared" si="583"/>
        <v>9181.6731441752981</v>
      </c>
      <c r="AD1919" s="4">
        <f t="shared" si="584"/>
        <v>141.37668686180677</v>
      </c>
      <c r="AE1919" s="4">
        <f t="shared" si="585"/>
        <v>145.75788628264735</v>
      </c>
      <c r="AF1919" s="4"/>
      <c r="AG1919" s="4">
        <f t="shared" si="592"/>
        <v>1</v>
      </c>
      <c r="AH1919" s="4"/>
      <c r="AI1919" s="4"/>
      <c r="AJ1919">
        <f>IF(front!E1919&gt;$AJ$2,AA1919,AB1919)</f>
        <v>13045.971621592253</v>
      </c>
      <c r="AK1919">
        <f t="shared" si="595"/>
        <v>12982.316757066847</v>
      </c>
      <c r="AL1919">
        <f>SUMPRODUCT($B$7:$B$456,AK$7:AK$456,EXP(constants!$B$32+constants!$A$32*ABS($A$7:$A$456-$A1919)))</f>
        <v>1.7229886380371312E-11</v>
      </c>
      <c r="AM1919">
        <f t="shared" si="586"/>
        <v>12982.31675706683</v>
      </c>
      <c r="AN1919">
        <f t="shared" si="593"/>
        <v>12976.432187405058</v>
      </c>
      <c r="AP1919" s="4"/>
      <c r="AQ1919" s="4"/>
      <c r="AR1919" s="4"/>
    </row>
    <row r="1920" spans="1:44" x14ac:dyDescent="0.2">
      <c r="A1920">
        <f>front!A1920</f>
        <v>1052.8499999999999</v>
      </c>
      <c r="B1920" s="1">
        <f t="shared" si="594"/>
        <v>0.41999999999984539</v>
      </c>
      <c r="C1920" s="20">
        <f>front!B1920</f>
        <v>3370.6</v>
      </c>
      <c r="D1920" s="20">
        <f>front!C1920</f>
        <v>10508</v>
      </c>
      <c r="E1920" s="20">
        <f>front!D1920</f>
        <v>11097.6</v>
      </c>
      <c r="F1920" s="20">
        <f>front!E1920</f>
        <v>64000</v>
      </c>
      <c r="G1920" s="20">
        <f>front!F1920</f>
        <v>64000</v>
      </c>
      <c r="H1920" s="20">
        <f>front!H1920</f>
        <v>10910.4</v>
      </c>
      <c r="I1920" s="20">
        <f>front!I1920</f>
        <v>11779.4</v>
      </c>
      <c r="J1920" s="20">
        <f>front!J1920</f>
        <v>11725.6</v>
      </c>
      <c r="K1920" s="20"/>
      <c r="L1920" s="4">
        <f>C1920/(constants!$A$4+constants!$B$4*data!C1920+constants!$C$4*data!C1920^2+constants!$D$4*data!C1920^3+constants!$E$4*data!C1920^4+constants!$F$4*data!C1920^5+constants!$G$4*data!C1920^6+constants!$H$4*data!C1920^7)</f>
        <v>3369.4422299412831</v>
      </c>
      <c r="M1920" s="4">
        <f>D1920/(constants!$A$4+constants!$B$4*data!D1920+constants!$C$4*data!D1920^2+constants!$D$4*data!D1920^3+constants!$E$4*data!D1920^4+constants!$F$4*data!D1920^5+constants!$G$4*data!D1920^6+constants!$H$4*data!D1920^7)</f>
        <v>10518.348701203742</v>
      </c>
      <c r="N1920" s="4">
        <f>E1920/(constants!$A$4+constants!$B$4*data!E1920+constants!$C$4*data!E1920^2+constants!$D$4*data!E1920^3+constants!$E$4*data!E1920^4+constants!$F$4*data!E1920^5+constants!$G$4*data!E1920^6+constants!$H$4*data!E1920^7)</f>
        <v>11109.87900530671</v>
      </c>
      <c r="O1920" s="4">
        <f>F1920/(constants!$A$4+constants!$B$4*data!F1920+constants!$C$4*data!F1920^2+constants!$D$4*data!F1920^3+constants!$E$4*data!F1920^4+constants!$F$4*data!F1920^5+constants!$G$4*data!F1920^6+constants!$H$4*data!F1920^7)</f>
        <v>64773.712258592925</v>
      </c>
      <c r="P1920" s="4">
        <f>G1920/(constants!$A$4+constants!$B$4*data!G1920+constants!$C$4*data!G1920^2+constants!$D$4*data!G1920^3+constants!$E$4*data!G1920^4+constants!$F$4*data!G1920^5+constants!$G$4*data!G1920^6+constants!$H$4*data!G1920^7)</f>
        <v>64773.712258592925</v>
      </c>
      <c r="Q1920" s="4">
        <f>H1920/(constants!$A$4+constants!$B$4*data!H1920+constants!$C$4*data!H1920^2+constants!$D$4*data!H1920^3+constants!$E$4*data!H1920^4+constants!$F$4*data!H1920^5+constants!$G$4*data!H1920^6+constants!$H$4*data!H1920^7)</f>
        <v>10922.05048828862</v>
      </c>
      <c r="R1920" s="4">
        <f>I1920/(constants!$A$4+constants!$B$4*data!I1920+constants!$C$4*data!I1920^2+constants!$D$4*data!I1920^3+constants!$E$4*data!I1920^4+constants!$F$4*data!I1920^5+constants!$G$4*data!I1920^6+constants!$H$4*data!I1920^7)</f>
        <v>11794.089031963693</v>
      </c>
      <c r="S1920" s="4">
        <f>J1920/(constants!$A$4+constants!$B$4*data!J1920+constants!$C$4*data!J1920^2+constants!$D$4*data!J1920^3+constants!$E$4*data!J1920^4+constants!$F$4*data!J1920^5+constants!$G$4*data!J1920^6+constants!$H$4*data!J1920^7)</f>
        <v>11740.092045867583</v>
      </c>
      <c r="T1920" s="4"/>
      <c r="U1920" s="4">
        <f t="shared" si="587"/>
        <v>7740.436775365426</v>
      </c>
      <c r="V1920" s="2">
        <f t="shared" si="588"/>
        <v>54255.363557389181</v>
      </c>
      <c r="W1920" s="2">
        <f t="shared" si="589"/>
        <v>54255.363557389181</v>
      </c>
      <c r="X1920" s="2">
        <f t="shared" si="590"/>
        <v>872.03854367507302</v>
      </c>
      <c r="Y1920" s="2">
        <f t="shared" si="591"/>
        <v>818.04155757896297</v>
      </c>
      <c r="Z1920" s="2"/>
      <c r="AA1920" s="4">
        <f t="shared" si="581"/>
        <v>12900.727958942378</v>
      </c>
      <c r="AB1920" s="4">
        <f t="shared" si="582"/>
        <v>9042.5605928981968</v>
      </c>
      <c r="AC1920" s="4">
        <f t="shared" si="583"/>
        <v>9042.5605928981968</v>
      </c>
      <c r="AD1920" s="4">
        <f t="shared" si="584"/>
        <v>145.33975727917883</v>
      </c>
      <c r="AE1920" s="4">
        <f t="shared" si="585"/>
        <v>136.34025959649384</v>
      </c>
      <c r="AF1920" s="4"/>
      <c r="AG1920" s="4">
        <f t="shared" si="592"/>
        <v>1</v>
      </c>
      <c r="AH1920" s="4"/>
      <c r="AI1920" s="4"/>
      <c r="AJ1920">
        <f>IF(front!E1920&gt;$AJ$2,AA1920,AB1920)</f>
        <v>12900.727958942378</v>
      </c>
      <c r="AK1920">
        <f t="shared" si="595"/>
        <v>12837.073094416972</v>
      </c>
      <c r="AL1920">
        <f>SUMPRODUCT($B$7:$B$456,AK$7:AK$456,EXP(constants!$B$32+constants!$A$32*ABS($A$7:$A$456-$A1920)))</f>
        <v>1.6916181763674888E-11</v>
      </c>
      <c r="AM1920">
        <f t="shared" si="586"/>
        <v>12837.073094416955</v>
      </c>
      <c r="AN1920">
        <f t="shared" si="593"/>
        <v>12831.188524755184</v>
      </c>
      <c r="AP1920" s="4"/>
      <c r="AQ1920" s="4"/>
      <c r="AR1920" s="4"/>
    </row>
    <row r="1921" spans="1:44" x14ac:dyDescent="0.2">
      <c r="A1921">
        <f>front!A1921</f>
        <v>1053.26</v>
      </c>
      <c r="B1921" s="1">
        <f t="shared" si="594"/>
        <v>0.41000000000008185</v>
      </c>
      <c r="C1921" s="20">
        <f>front!B1921</f>
        <v>3316.75</v>
      </c>
      <c r="D1921" s="20">
        <f>front!C1921</f>
        <v>9785.6</v>
      </c>
      <c r="E1921" s="20">
        <f>front!D1921</f>
        <v>10931.85</v>
      </c>
      <c r="F1921" s="20">
        <f>front!E1921</f>
        <v>64000</v>
      </c>
      <c r="G1921" s="20">
        <f>front!F1921</f>
        <v>64000</v>
      </c>
      <c r="H1921" s="20">
        <f>front!H1921</f>
        <v>10222.200000000001</v>
      </c>
      <c r="I1921" s="20">
        <f>front!I1921</f>
        <v>11041.6</v>
      </c>
      <c r="J1921" s="20">
        <f>front!J1921</f>
        <v>11081.6</v>
      </c>
      <c r="K1921" s="20"/>
      <c r="L1921" s="4">
        <f>C1921/(constants!$A$4+constants!$B$4*data!C1921+constants!$C$4*data!C1921^2+constants!$D$4*data!C1921^3+constants!$E$4*data!C1921^4+constants!$F$4*data!C1921^5+constants!$G$4*data!C1921^6+constants!$H$4*data!C1921^7)</f>
        <v>3315.5848530410708</v>
      </c>
      <c r="M1921" s="4">
        <f>D1921/(constants!$A$4+constants!$B$4*data!D1921+constants!$C$4*data!D1921^2+constants!$D$4*data!D1921^3+constants!$E$4*data!D1921^4+constants!$F$4*data!D1921^5+constants!$G$4*data!D1921^6+constants!$H$4*data!D1921^7)</f>
        <v>9793.7830383949695</v>
      </c>
      <c r="N1921" s="4">
        <f>E1921/(constants!$A$4+constants!$B$4*data!E1921+constants!$C$4*data!E1921^2+constants!$D$4*data!E1921^3+constants!$E$4*data!E1921^4+constants!$F$4*data!E1921^5+constants!$G$4*data!E1921^6+constants!$H$4*data!E1921^7)</f>
        <v>10943.571771766146</v>
      </c>
      <c r="O1921" s="4">
        <f>F1921/(constants!$A$4+constants!$B$4*data!F1921+constants!$C$4*data!F1921^2+constants!$D$4*data!F1921^3+constants!$E$4*data!F1921^4+constants!$F$4*data!F1921^5+constants!$G$4*data!F1921^6+constants!$H$4*data!F1921^7)</f>
        <v>64773.712258592925</v>
      </c>
      <c r="P1921" s="4">
        <f>G1921/(constants!$A$4+constants!$B$4*data!G1921+constants!$C$4*data!G1921^2+constants!$D$4*data!G1921^3+constants!$E$4*data!G1921^4+constants!$F$4*data!G1921^5+constants!$G$4*data!G1921^6+constants!$H$4*data!G1921^7)</f>
        <v>64773.712258592925</v>
      </c>
      <c r="Q1921" s="4">
        <f>H1921/(constants!$A$4+constants!$B$4*data!H1921+constants!$C$4*data!H1921^2+constants!$D$4*data!H1921^3+constants!$E$4*data!H1921^4+constants!$F$4*data!H1921^5+constants!$G$4*data!H1921^6+constants!$H$4*data!H1921^7)</f>
        <v>10231.665395944936</v>
      </c>
      <c r="R1921" s="4">
        <f>I1921/(constants!$A$4+constants!$B$4*data!I1921+constants!$C$4*data!I1921^2+constants!$D$4*data!I1921^3+constants!$E$4*data!I1921^4+constants!$F$4*data!I1921^5+constants!$G$4*data!I1921^6+constants!$H$4*data!I1921^7)</f>
        <v>11053.689472574881</v>
      </c>
      <c r="S1921" s="4">
        <f>J1921/(constants!$A$4+constants!$B$4*data!J1921+constants!$C$4*data!J1921^2+constants!$D$4*data!J1921^3+constants!$E$4*data!J1921^4+constants!$F$4*data!J1921^5+constants!$G$4*data!J1921^6+constants!$H$4*data!J1921^7)</f>
        <v>11093.824721447403</v>
      </c>
      <c r="T1921" s="4"/>
      <c r="U1921" s="4">
        <f t="shared" si="587"/>
        <v>7627.9869187250752</v>
      </c>
      <c r="V1921" s="2">
        <f t="shared" si="588"/>
        <v>54979.929220197955</v>
      </c>
      <c r="W1921" s="2">
        <f t="shared" si="589"/>
        <v>54979.929220197955</v>
      </c>
      <c r="X1921" s="2">
        <f t="shared" si="590"/>
        <v>822.02407662994483</v>
      </c>
      <c r="Y1921" s="2">
        <f t="shared" si="591"/>
        <v>862.15932550246725</v>
      </c>
      <c r="Z1921" s="2"/>
      <c r="AA1921" s="4">
        <f t="shared" si="581"/>
        <v>12713.311531208459</v>
      </c>
      <c r="AB1921" s="4">
        <f t="shared" si="582"/>
        <v>9163.3215366996592</v>
      </c>
      <c r="AC1921" s="4">
        <f t="shared" si="583"/>
        <v>9163.3215366996592</v>
      </c>
      <c r="AD1921" s="4">
        <f t="shared" si="584"/>
        <v>137.00401277165747</v>
      </c>
      <c r="AE1921" s="4">
        <f t="shared" si="585"/>
        <v>143.69322091707787</v>
      </c>
      <c r="AF1921" s="4"/>
      <c r="AG1921" s="4">
        <f t="shared" si="592"/>
        <v>1</v>
      </c>
      <c r="AH1921" s="4"/>
      <c r="AI1921" s="4"/>
      <c r="AJ1921">
        <f>IF(front!E1921&gt;$AJ$2,AA1921,AB1921)</f>
        <v>12713.311531208459</v>
      </c>
      <c r="AK1921">
        <f t="shared" si="595"/>
        <v>12649.656666683053</v>
      </c>
      <c r="AL1921">
        <f>SUMPRODUCT($B$7:$B$456,AK$7:AK$456,EXP(constants!$B$32+constants!$A$32*ABS($A$7:$A$456-$A1921)))</f>
        <v>1.6615456358136209E-11</v>
      </c>
      <c r="AM1921">
        <f t="shared" si="586"/>
        <v>12649.656666683037</v>
      </c>
      <c r="AN1921">
        <f t="shared" si="593"/>
        <v>12643.772097021265</v>
      </c>
      <c r="AP1921" s="4"/>
      <c r="AQ1921" s="4"/>
      <c r="AR1921" s="4"/>
    </row>
    <row r="1922" spans="1:44" x14ac:dyDescent="0.2">
      <c r="A1922">
        <f>front!A1922</f>
        <v>1053.67</v>
      </c>
      <c r="B1922" s="1">
        <f t="shared" si="594"/>
        <v>0.41000000000008185</v>
      </c>
      <c r="C1922" s="20">
        <f>front!B1922</f>
        <v>3329.95</v>
      </c>
      <c r="D1922" s="20">
        <f>front!C1922</f>
        <v>10101.6</v>
      </c>
      <c r="E1922" s="20">
        <f>front!D1922</f>
        <v>10866.3</v>
      </c>
      <c r="F1922" s="20">
        <f>front!E1922</f>
        <v>64000</v>
      </c>
      <c r="G1922" s="20">
        <f>front!F1922</f>
        <v>64000</v>
      </c>
      <c r="H1922" s="20">
        <f>front!H1922</f>
        <v>10479.799999999999</v>
      </c>
      <c r="I1922" s="20">
        <f>front!I1922</f>
        <v>11325.2</v>
      </c>
      <c r="J1922" s="20">
        <f>front!J1922</f>
        <v>11388.8</v>
      </c>
      <c r="K1922" s="20"/>
      <c r="L1922" s="4">
        <f>C1922/(constants!$A$4+constants!$B$4*data!C1922+constants!$C$4*data!C1922^2+constants!$D$4*data!C1922^3+constants!$E$4*data!C1922^4+constants!$F$4*data!C1922^5+constants!$G$4*data!C1922^6+constants!$H$4*data!C1922^7)</f>
        <v>3328.7865672918397</v>
      </c>
      <c r="M1922" s="4">
        <f>D1922/(constants!$A$4+constants!$B$4*data!D1922+constants!$C$4*data!D1922^2+constants!$D$4*data!D1922^3+constants!$E$4*data!D1922^4+constants!$F$4*data!D1922^5+constants!$G$4*data!D1922^6+constants!$H$4*data!D1922^7)</f>
        <v>10110.703044591812</v>
      </c>
      <c r="N1922" s="4">
        <f>E1922/(constants!$A$4+constants!$B$4*data!E1922+constants!$C$4*data!E1922^2+constants!$D$4*data!E1922^3+constants!$E$4*data!E1922^4+constants!$F$4*data!E1922^5+constants!$G$4*data!E1922^6+constants!$H$4*data!E1922^7)</f>
        <v>10877.80453214015</v>
      </c>
      <c r="O1922" s="4">
        <f>F1922/(constants!$A$4+constants!$B$4*data!F1922+constants!$C$4*data!F1922^2+constants!$D$4*data!F1922^3+constants!$E$4*data!F1922^4+constants!$F$4*data!F1922^5+constants!$G$4*data!F1922^6+constants!$H$4*data!F1922^7)</f>
        <v>64773.712258592925</v>
      </c>
      <c r="P1922" s="4">
        <f>G1922/(constants!$A$4+constants!$B$4*data!G1922+constants!$C$4*data!G1922^2+constants!$D$4*data!G1922^3+constants!$E$4*data!G1922^4+constants!$F$4*data!G1922^5+constants!$G$4*data!G1922^6+constants!$H$4*data!G1922^7)</f>
        <v>64773.712258592925</v>
      </c>
      <c r="Q1922" s="4">
        <f>H1922/(constants!$A$4+constants!$B$4*data!H1922+constants!$C$4*data!H1922^2+constants!$D$4*data!H1922^3+constants!$E$4*data!H1922^4+constants!$F$4*data!H1922^5+constants!$G$4*data!H1922^6+constants!$H$4*data!H1922^7)</f>
        <v>10490.060013035358</v>
      </c>
      <c r="R1922" s="4">
        <f>I1922/(constants!$A$4+constants!$B$4*data!I1922+constants!$C$4*data!I1922^2+constants!$D$4*data!I1922^3+constants!$E$4*data!I1922^4+constants!$F$4*data!I1922^5+constants!$G$4*data!I1922^6+constants!$H$4*data!I1922^7)</f>
        <v>11338.262553764562</v>
      </c>
      <c r="S1922" s="4">
        <f>J1922/(constants!$A$4+constants!$B$4*data!J1922+constants!$C$4*data!J1922^2+constants!$D$4*data!J1922^3+constants!$E$4*data!J1922^4+constants!$F$4*data!J1922^5+constants!$G$4*data!J1922^6+constants!$H$4*data!J1922^7)</f>
        <v>11402.085285260388</v>
      </c>
      <c r="T1922" s="4"/>
      <c r="U1922" s="4">
        <f t="shared" si="587"/>
        <v>7549.0179648483099</v>
      </c>
      <c r="V1922" s="2">
        <f t="shared" si="588"/>
        <v>54663.009214001111</v>
      </c>
      <c r="W1922" s="2">
        <f t="shared" si="589"/>
        <v>54663.009214001111</v>
      </c>
      <c r="X1922" s="2">
        <f t="shared" si="590"/>
        <v>848.20254072920397</v>
      </c>
      <c r="Y1922" s="2">
        <f t="shared" si="591"/>
        <v>912.02527222502977</v>
      </c>
      <c r="Z1922" s="2"/>
      <c r="AA1922" s="4">
        <f t="shared" si="581"/>
        <v>12581.696608080516</v>
      </c>
      <c r="AB1922" s="4">
        <f t="shared" si="582"/>
        <v>9110.5015356668519</v>
      </c>
      <c r="AC1922" s="4">
        <f t="shared" si="583"/>
        <v>9110.5015356668519</v>
      </c>
      <c r="AD1922" s="4">
        <f t="shared" si="584"/>
        <v>141.36709012153401</v>
      </c>
      <c r="AE1922" s="4">
        <f t="shared" si="585"/>
        <v>152.00421203750497</v>
      </c>
      <c r="AF1922" s="4"/>
      <c r="AG1922" s="4">
        <f t="shared" si="592"/>
        <v>1</v>
      </c>
      <c r="AH1922" s="4"/>
      <c r="AI1922" s="4"/>
      <c r="AJ1922">
        <f>IF(front!E1922&gt;$AJ$2,AA1922,AB1922)</f>
        <v>12581.696608080516</v>
      </c>
      <c r="AK1922">
        <f t="shared" si="595"/>
        <v>12518.04174355511</v>
      </c>
      <c r="AL1922">
        <f>SUMPRODUCT($B$7:$B$456,AK$7:AK$456,EXP(constants!$B$32+constants!$A$32*ABS($A$7:$A$456-$A1922)))</f>
        <v>1.6320077062659488E-11</v>
      </c>
      <c r="AM1922">
        <f t="shared" si="586"/>
        <v>12518.041743555093</v>
      </c>
      <c r="AN1922">
        <f t="shared" si="593"/>
        <v>12512.157173893322</v>
      </c>
      <c r="AP1922" s="4"/>
      <c r="AQ1922" s="4"/>
      <c r="AR1922" s="4"/>
    </row>
    <row r="1923" spans="1:44" x14ac:dyDescent="0.2">
      <c r="A1923">
        <f>front!A1923</f>
        <v>1054.08</v>
      </c>
      <c r="B1923" s="1">
        <f t="shared" si="594"/>
        <v>0.40999999999985448</v>
      </c>
      <c r="C1923" s="20">
        <f>front!B1923</f>
        <v>3309.3</v>
      </c>
      <c r="D1923" s="20">
        <f>front!C1923</f>
        <v>9817.7999999999993</v>
      </c>
      <c r="E1923" s="20">
        <f>front!D1923</f>
        <v>10707.3</v>
      </c>
      <c r="F1923" s="20">
        <f>front!E1923</f>
        <v>64000</v>
      </c>
      <c r="G1923" s="20">
        <f>front!F1923</f>
        <v>64000</v>
      </c>
      <c r="H1923" s="20">
        <f>front!H1923</f>
        <v>10272.4</v>
      </c>
      <c r="I1923" s="20">
        <f>front!I1923</f>
        <v>11078.2</v>
      </c>
      <c r="J1923" s="20">
        <f>front!J1923</f>
        <v>11119.6</v>
      </c>
      <c r="K1923" s="20"/>
      <c r="L1923" s="4">
        <f>C1923/(constants!$A$4+constants!$B$4*data!C1923+constants!$C$4*data!C1923^2+constants!$D$4*data!C1923^3+constants!$E$4*data!C1923^4+constants!$F$4*data!C1923^5+constants!$G$4*data!C1923^6+constants!$H$4*data!C1923^7)</f>
        <v>3308.1339124136798</v>
      </c>
      <c r="M1923" s="4">
        <f>D1923/(constants!$A$4+constants!$B$4*data!D1923+constants!$C$4*data!D1923^2+constants!$D$4*data!D1923^3+constants!$E$4*data!D1923^4+constants!$F$4*data!D1923^5+constants!$G$4*data!D1923^6+constants!$H$4*data!D1923^7)</f>
        <v>9826.074828295963</v>
      </c>
      <c r="N1923" s="4">
        <f>E1923/(constants!$A$4+constants!$B$4*data!E1923+constants!$C$4*data!E1923^2+constants!$D$4*data!E1923^3+constants!$E$4*data!E1923^4+constants!$F$4*data!E1923^5+constants!$G$4*data!E1923^6+constants!$H$4*data!E1923^7)</f>
        <v>10718.285003049547</v>
      </c>
      <c r="O1923" s="4">
        <f>F1923/(constants!$A$4+constants!$B$4*data!F1923+constants!$C$4*data!F1923^2+constants!$D$4*data!F1923^3+constants!$E$4*data!F1923^4+constants!$F$4*data!F1923^5+constants!$G$4*data!F1923^6+constants!$H$4*data!F1923^7)</f>
        <v>64773.712258592925</v>
      </c>
      <c r="P1923" s="4">
        <f>G1923/(constants!$A$4+constants!$B$4*data!G1923+constants!$C$4*data!G1923^2+constants!$D$4*data!G1923^3+constants!$E$4*data!G1923^4+constants!$F$4*data!G1923^5+constants!$G$4*data!G1923^6+constants!$H$4*data!G1923^7)</f>
        <v>64773.712258592925</v>
      </c>
      <c r="Q1923" s="4">
        <f>H1923/(constants!$A$4+constants!$B$4*data!H1923+constants!$C$4*data!H1923^2+constants!$D$4*data!H1923^3+constants!$E$4*data!H1923^4+constants!$F$4*data!H1923^5+constants!$G$4*data!H1923^6+constants!$H$4*data!H1923^7)</f>
        <v>10282.018045950792</v>
      </c>
      <c r="R1923" s="4">
        <f>I1923/(constants!$A$4+constants!$B$4*data!I1923+constants!$C$4*data!I1923^2+constants!$D$4*data!I1923^3+constants!$E$4*data!I1923^4+constants!$F$4*data!I1923^5+constants!$G$4*data!I1923^6+constants!$H$4*data!I1923^7)</f>
        <v>11090.413199688777</v>
      </c>
      <c r="S1923" s="4">
        <f>J1923/(constants!$A$4+constants!$B$4*data!J1923+constants!$C$4*data!J1923^2+constants!$D$4*data!J1923^3+constants!$E$4*data!J1923^4+constants!$F$4*data!J1923^5+constants!$G$4*data!J1923^6+constants!$H$4*data!J1923^7)</f>
        <v>11131.953817399273</v>
      </c>
      <c r="T1923" s="4"/>
      <c r="U1923" s="4">
        <f t="shared" si="587"/>
        <v>7410.1510906358671</v>
      </c>
      <c r="V1923" s="2">
        <f t="shared" si="588"/>
        <v>54947.637430296963</v>
      </c>
      <c r="W1923" s="2">
        <f t="shared" si="589"/>
        <v>54947.637430296963</v>
      </c>
      <c r="X1923" s="2">
        <f t="shared" si="590"/>
        <v>808.39515373798531</v>
      </c>
      <c r="Y1923" s="2">
        <f t="shared" si="591"/>
        <v>849.93577144848132</v>
      </c>
      <c r="Z1923" s="2"/>
      <c r="AA1923" s="4">
        <f t="shared" si="581"/>
        <v>12350.251817726445</v>
      </c>
      <c r="AB1923" s="4">
        <f t="shared" si="582"/>
        <v>9157.9395717161606</v>
      </c>
      <c r="AC1923" s="4">
        <f t="shared" si="583"/>
        <v>9157.9395717161606</v>
      </c>
      <c r="AD1923" s="4">
        <f t="shared" si="584"/>
        <v>134.73252562299754</v>
      </c>
      <c r="AE1923" s="4">
        <f t="shared" si="585"/>
        <v>141.65596190808023</v>
      </c>
      <c r="AF1923" s="4"/>
      <c r="AG1923" s="4">
        <f t="shared" si="592"/>
        <v>1</v>
      </c>
      <c r="AH1923" s="4"/>
      <c r="AI1923" s="4"/>
      <c r="AJ1923">
        <f>IF(front!E1923&gt;$AJ$2,AA1923,AB1923)</f>
        <v>12350.251817726445</v>
      </c>
      <c r="AK1923">
        <f t="shared" si="595"/>
        <v>12286.596953201039</v>
      </c>
      <c r="AL1923">
        <f>SUMPRODUCT($B$7:$B$456,AK$7:AK$456,EXP(constants!$B$32+constants!$A$32*ABS($A$7:$A$456-$A1923)))</f>
        <v>1.6029948837410272E-11</v>
      </c>
      <c r="AM1923">
        <f t="shared" si="586"/>
        <v>12286.596953201022</v>
      </c>
      <c r="AN1923">
        <f t="shared" si="593"/>
        <v>12280.71238353925</v>
      </c>
      <c r="AP1923" s="4"/>
      <c r="AQ1923" s="4"/>
      <c r="AR1923" s="4"/>
    </row>
    <row r="1924" spans="1:44" x14ac:dyDescent="0.2">
      <c r="A1924">
        <f>front!A1924</f>
        <v>1054.5</v>
      </c>
      <c r="B1924" s="1">
        <f t="shared" si="594"/>
        <v>0.42000000000007276</v>
      </c>
      <c r="C1924" s="20">
        <f>front!B1924</f>
        <v>3236.05</v>
      </c>
      <c r="D1924" s="20">
        <f>front!C1924</f>
        <v>9162.2000000000007</v>
      </c>
      <c r="E1924" s="20">
        <f>front!D1924</f>
        <v>10531.25</v>
      </c>
      <c r="F1924" s="20">
        <f>front!E1924</f>
        <v>64000</v>
      </c>
      <c r="G1924" s="20">
        <f>front!F1924</f>
        <v>64000</v>
      </c>
      <c r="H1924" s="20">
        <f>front!H1924</f>
        <v>9561.2000000000007</v>
      </c>
      <c r="I1924" s="20">
        <f>front!I1924</f>
        <v>10353.200000000001</v>
      </c>
      <c r="J1924" s="20">
        <f>front!J1924</f>
        <v>10385</v>
      </c>
      <c r="K1924" s="20"/>
      <c r="L1924" s="4">
        <f>C1924/(constants!$A$4+constants!$B$4*data!C1924+constants!$C$4*data!C1924^2+constants!$D$4*data!C1924^3+constants!$E$4*data!C1924^4+constants!$F$4*data!C1924^5+constants!$G$4*data!C1924^6+constants!$H$4*data!C1924^7)</f>
        <v>3234.8756928845337</v>
      </c>
      <c r="M1924" s="4">
        <f>D1924/(constants!$A$4+constants!$B$4*data!D1924+constants!$C$4*data!D1924^2+constants!$D$4*data!D1924^3+constants!$E$4*data!D1924^4+constants!$F$4*data!D1924^5+constants!$G$4*data!D1924^6+constants!$H$4*data!D1924^7)</f>
        <v>9168.6942280059156</v>
      </c>
      <c r="N1924" s="4">
        <f>E1924/(constants!$A$4+constants!$B$4*data!E1924+constants!$C$4*data!E1924^2+constants!$D$4*data!E1924^3+constants!$E$4*data!E1924^4+constants!$F$4*data!E1924^5+constants!$G$4*data!E1924^6+constants!$H$4*data!E1924^7)</f>
        <v>10541.672073169295</v>
      </c>
      <c r="O1924" s="4">
        <f>F1924/(constants!$A$4+constants!$B$4*data!F1924+constants!$C$4*data!F1924^2+constants!$D$4*data!F1924^3+constants!$E$4*data!F1924^4+constants!$F$4*data!F1924^5+constants!$G$4*data!F1924^6+constants!$H$4*data!F1924^7)</f>
        <v>64773.712258592925</v>
      </c>
      <c r="P1924" s="4">
        <f>G1924/(constants!$A$4+constants!$B$4*data!G1924+constants!$C$4*data!G1924^2+constants!$D$4*data!G1924^3+constants!$E$4*data!G1924^4+constants!$F$4*data!G1924^5+constants!$G$4*data!G1924^6+constants!$H$4*data!G1924^7)</f>
        <v>64773.712258592925</v>
      </c>
      <c r="Q1924" s="4">
        <f>H1924/(constants!$A$4+constants!$B$4*data!H1924+constants!$C$4*data!H1924^2+constants!$D$4*data!H1924^3+constants!$E$4*data!H1924^4+constants!$F$4*data!H1924^5+constants!$G$4*data!H1924^6+constants!$H$4*data!H1924^7)</f>
        <v>9568.7557549067515</v>
      </c>
      <c r="R1924" s="4">
        <f>I1924/(constants!$A$4+constants!$B$4*data!I1924+constants!$C$4*data!I1924^2+constants!$D$4*data!I1924^3+constants!$E$4*data!I1924^4+constants!$F$4*data!I1924^5+constants!$G$4*data!I1924^6+constants!$H$4*data!I1924^7)</f>
        <v>10363.065986948995</v>
      </c>
      <c r="S1924" s="4">
        <f>J1924/(constants!$A$4+constants!$B$4*data!J1924+constants!$C$4*data!J1924^2+constants!$D$4*data!J1924^3+constants!$E$4*data!J1924^4+constants!$F$4*data!J1924^5+constants!$G$4*data!J1924^6+constants!$H$4*data!J1924^7)</f>
        <v>10394.964324568396</v>
      </c>
      <c r="T1924" s="4"/>
      <c r="U1924" s="4">
        <f t="shared" si="587"/>
        <v>7306.7963802847607</v>
      </c>
      <c r="V1924" s="2">
        <f t="shared" si="588"/>
        <v>55605.018030587009</v>
      </c>
      <c r="W1924" s="2">
        <f t="shared" si="589"/>
        <v>55605.018030587009</v>
      </c>
      <c r="X1924" s="2">
        <f t="shared" si="590"/>
        <v>794.31023204224402</v>
      </c>
      <c r="Y1924" s="2">
        <f t="shared" si="591"/>
        <v>826.20856966164502</v>
      </c>
      <c r="Z1924" s="2"/>
      <c r="AA1924" s="4">
        <f t="shared" si="581"/>
        <v>12177.993967141269</v>
      </c>
      <c r="AB1924" s="4">
        <f t="shared" si="582"/>
        <v>9267.5030050978348</v>
      </c>
      <c r="AC1924" s="4">
        <f t="shared" si="583"/>
        <v>9267.5030050978348</v>
      </c>
      <c r="AD1924" s="4">
        <f t="shared" si="584"/>
        <v>132.38503867370736</v>
      </c>
      <c r="AE1924" s="4">
        <f t="shared" si="585"/>
        <v>137.70142827694082</v>
      </c>
      <c r="AF1924" s="4"/>
      <c r="AG1924" s="4">
        <f t="shared" si="592"/>
        <v>1</v>
      </c>
      <c r="AH1924" s="4"/>
      <c r="AI1924" s="4"/>
      <c r="AJ1924">
        <f>IF(front!E1924&gt;$AJ$2,AA1924,AB1924)</f>
        <v>12177.993967141269</v>
      </c>
      <c r="AK1924">
        <f t="shared" si="595"/>
        <v>12114.339102615862</v>
      </c>
      <c r="AL1924">
        <f>SUMPRODUCT($B$7:$B$456,AK$7:AK$456,EXP(constants!$B$32+constants!$A$32*ABS($A$7:$A$456-$A1924)))</f>
        <v>1.5738091488807295E-11</v>
      </c>
      <c r="AM1924">
        <f t="shared" si="586"/>
        <v>12114.339102615846</v>
      </c>
      <c r="AN1924">
        <f t="shared" si="593"/>
        <v>12108.454532954074</v>
      </c>
      <c r="AP1924" s="4"/>
      <c r="AQ1924" s="4"/>
      <c r="AR1924" s="4"/>
    </row>
    <row r="1925" spans="1:44" x14ac:dyDescent="0.2">
      <c r="A1925">
        <f>front!A1925</f>
        <v>1054.9100000000001</v>
      </c>
      <c r="B1925" s="1">
        <f t="shared" si="594"/>
        <v>0.41000000000008185</v>
      </c>
      <c r="C1925" s="20">
        <f>front!B1925</f>
        <v>3324.85</v>
      </c>
      <c r="D1925" s="20">
        <f>front!C1925</f>
        <v>9899.4</v>
      </c>
      <c r="E1925" s="20">
        <f>front!D1925</f>
        <v>10499.5</v>
      </c>
      <c r="F1925" s="20">
        <f>front!E1925</f>
        <v>64000</v>
      </c>
      <c r="G1925" s="20">
        <f>front!F1925</f>
        <v>64000</v>
      </c>
      <c r="H1925" s="20">
        <f>front!H1925</f>
        <v>10372.4</v>
      </c>
      <c r="I1925" s="20">
        <f>front!I1925</f>
        <v>11172</v>
      </c>
      <c r="J1925" s="20">
        <f>front!J1925</f>
        <v>11184.6</v>
      </c>
      <c r="K1925" s="20"/>
      <c r="L1925" s="4">
        <f>C1925/(constants!$A$4+constants!$B$4*data!C1925+constants!$C$4*data!C1925^2+constants!$D$4*data!C1925^3+constants!$E$4*data!C1925^4+constants!$F$4*data!C1925^5+constants!$G$4*data!C1925^6+constants!$H$4*data!C1925^7)</f>
        <v>3323.68589774364</v>
      </c>
      <c r="M1925" s="4">
        <f>D1925/(constants!$A$4+constants!$B$4*data!D1925+constants!$C$4*data!D1925^2+constants!$D$4*data!D1925^3+constants!$E$4*data!D1925^4+constants!$F$4*data!D1925^5+constants!$G$4*data!D1925^6+constants!$H$4*data!D1925^7)</f>
        <v>9907.9094317159361</v>
      </c>
      <c r="N1925" s="4">
        <f>E1925/(constants!$A$4+constants!$B$4*data!E1925+constants!$C$4*data!E1925^2+constants!$D$4*data!E1925^3+constants!$E$4*data!E1925^4+constants!$F$4*data!E1925^5+constants!$G$4*data!E1925^6+constants!$H$4*data!E1925^7)</f>
        <v>10509.82193374939</v>
      </c>
      <c r="O1925" s="4">
        <f>F1925/(constants!$A$4+constants!$B$4*data!F1925+constants!$C$4*data!F1925^2+constants!$D$4*data!F1925^3+constants!$E$4*data!F1925^4+constants!$F$4*data!F1925^5+constants!$G$4*data!F1925^6+constants!$H$4*data!F1925^7)</f>
        <v>64773.712258592925</v>
      </c>
      <c r="P1925" s="4">
        <f>G1925/(constants!$A$4+constants!$B$4*data!G1925+constants!$C$4*data!G1925^2+constants!$D$4*data!G1925^3+constants!$E$4*data!G1925^4+constants!$F$4*data!G1925^5+constants!$G$4*data!G1925^6+constants!$H$4*data!G1925^7)</f>
        <v>64773.712258592925</v>
      </c>
      <c r="Q1925" s="4">
        <f>H1925/(constants!$A$4+constants!$B$4*data!H1925+constants!$C$4*data!H1925^2+constants!$D$4*data!H1925^3+constants!$E$4*data!H1925^4+constants!$F$4*data!H1925^5+constants!$G$4*data!H1925^6+constants!$H$4*data!H1925^7)</f>
        <v>10382.325309525788</v>
      </c>
      <c r="R1925" s="4">
        <f>I1925/(constants!$A$4+constants!$B$4*data!I1925+constants!$C$4*data!I1925^2+constants!$D$4*data!I1925^3+constants!$E$4*data!I1925^4+constants!$F$4*data!I1925^5+constants!$G$4*data!I1925^6+constants!$H$4*data!I1925^7)</f>
        <v>11184.532806309586</v>
      </c>
      <c r="S1925" s="4">
        <f>J1925/(constants!$A$4+constants!$B$4*data!J1925+constants!$C$4*data!J1925^2+constants!$D$4*data!J1925^3+constants!$E$4*data!J1925^4+constants!$F$4*data!J1925^5+constants!$G$4*data!J1925^6+constants!$H$4*data!J1925^7)</f>
        <v>11197.176013511293</v>
      </c>
      <c r="T1925" s="4"/>
      <c r="U1925" s="4">
        <f t="shared" si="587"/>
        <v>7186.1360360057497</v>
      </c>
      <c r="V1925" s="2">
        <f t="shared" si="588"/>
        <v>54865.802826876985</v>
      </c>
      <c r="W1925" s="2">
        <f t="shared" si="589"/>
        <v>54865.802826876985</v>
      </c>
      <c r="X1925" s="2">
        <f t="shared" si="590"/>
        <v>802.20749678379798</v>
      </c>
      <c r="Y1925" s="2">
        <f t="shared" si="591"/>
        <v>814.85070398550488</v>
      </c>
      <c r="Z1925" s="2"/>
      <c r="AA1925" s="4">
        <f t="shared" si="581"/>
        <v>11976.893393342916</v>
      </c>
      <c r="AB1925" s="4">
        <f t="shared" si="582"/>
        <v>9144.3004711461635</v>
      </c>
      <c r="AC1925" s="4">
        <f t="shared" si="583"/>
        <v>9144.3004711461635</v>
      </c>
      <c r="AD1925" s="4">
        <f t="shared" si="584"/>
        <v>133.70124946396632</v>
      </c>
      <c r="AE1925" s="4">
        <f t="shared" si="585"/>
        <v>135.80845066425081</v>
      </c>
      <c r="AF1925" s="4"/>
      <c r="AG1925" s="4">
        <f t="shared" si="592"/>
        <v>1</v>
      </c>
      <c r="AH1925" s="4"/>
      <c r="AI1925" s="4"/>
      <c r="AJ1925">
        <f>IF(front!E1925&gt;$AJ$2,AA1925,AB1925)</f>
        <v>11976.893393342916</v>
      </c>
      <c r="AK1925">
        <f t="shared" si="595"/>
        <v>11913.23852881751</v>
      </c>
      <c r="AL1925">
        <f>SUMPRODUCT($B$7:$B$456,AK$7:AK$456,EXP(constants!$B$32+constants!$A$32*ABS($A$7:$A$456-$A1925)))</f>
        <v>1.5458309442746562E-11</v>
      </c>
      <c r="AM1925">
        <f t="shared" si="586"/>
        <v>11913.238528817496</v>
      </c>
      <c r="AN1925">
        <f t="shared" si="593"/>
        <v>11907.353959155724</v>
      </c>
      <c r="AP1925" s="4"/>
      <c r="AQ1925" s="4"/>
      <c r="AR1925" s="4"/>
    </row>
    <row r="1926" spans="1:44" x14ac:dyDescent="0.2">
      <c r="A1926">
        <f>front!A1926</f>
        <v>1055.32</v>
      </c>
      <c r="B1926" s="1">
        <f t="shared" si="594"/>
        <v>0.40999999999985448</v>
      </c>
      <c r="C1926" s="20">
        <f>front!B1926</f>
        <v>3308.95</v>
      </c>
      <c r="D1926" s="20">
        <f>front!C1926</f>
        <v>9718</v>
      </c>
      <c r="E1926" s="20">
        <f>front!D1926</f>
        <v>10370.799999999999</v>
      </c>
      <c r="F1926" s="20">
        <f>front!E1926</f>
        <v>64000</v>
      </c>
      <c r="G1926" s="20">
        <f>front!F1926</f>
        <v>64000</v>
      </c>
      <c r="H1926" s="20">
        <f>front!H1926</f>
        <v>10126.6</v>
      </c>
      <c r="I1926" s="20">
        <f>front!I1926</f>
        <v>10956</v>
      </c>
      <c r="J1926" s="20">
        <f>front!J1926</f>
        <v>10958.2</v>
      </c>
      <c r="K1926" s="20"/>
      <c r="L1926" s="4">
        <f>C1926/(constants!$A$4+constants!$B$4*data!C1926+constants!$C$4*data!C1926^2+constants!$D$4*data!C1926^3+constants!$E$4*data!C1926^4+constants!$F$4*data!C1926^5+constants!$G$4*data!C1926^6+constants!$H$4*data!C1926^7)</f>
        <v>3307.7838686997984</v>
      </c>
      <c r="M1926" s="4">
        <f>D1926/(constants!$A$4+constants!$B$4*data!D1926+constants!$C$4*data!D1926^2+constants!$D$4*data!D1926^3+constants!$E$4*data!D1926^4+constants!$F$4*data!D1926^5+constants!$G$4*data!D1926^6+constants!$H$4*data!D1926^7)</f>
        <v>9725.9917869217243</v>
      </c>
      <c r="N1926" s="4">
        <f>E1926/(constants!$A$4+constants!$B$4*data!E1926+constants!$C$4*data!E1926^2+constants!$D$4*data!E1926^3+constants!$E$4*data!E1926^4+constants!$F$4*data!E1926^5+constants!$G$4*data!E1926^6+constants!$H$4*data!E1926^7)</f>
        <v>10380.720360030937</v>
      </c>
      <c r="O1926" s="4">
        <f>F1926/(constants!$A$4+constants!$B$4*data!F1926+constants!$C$4*data!F1926^2+constants!$D$4*data!F1926^3+constants!$E$4*data!F1926^4+constants!$F$4*data!F1926^5+constants!$G$4*data!F1926^6+constants!$H$4*data!F1926^7)</f>
        <v>64773.712258592925</v>
      </c>
      <c r="P1926" s="4">
        <f>G1926/(constants!$A$4+constants!$B$4*data!G1926+constants!$C$4*data!G1926^2+constants!$D$4*data!G1926^3+constants!$E$4*data!G1926^4+constants!$F$4*data!G1926^5+constants!$G$4*data!G1926^6+constants!$H$4*data!G1926^7)</f>
        <v>64773.712258592925</v>
      </c>
      <c r="Q1926" s="4">
        <f>H1926/(constants!$A$4+constants!$B$4*data!H1926+constants!$C$4*data!H1926^2+constants!$D$4*data!H1926^3+constants!$E$4*data!H1926^4+constants!$F$4*data!H1926^5+constants!$G$4*data!H1926^6+constants!$H$4*data!H1926^7)</f>
        <v>10135.777650655858</v>
      </c>
      <c r="R1926" s="4">
        <f>I1926/(constants!$A$4+constants!$B$4*data!I1926+constants!$C$4*data!I1926^2+constants!$D$4*data!I1926^3+constants!$E$4*data!I1926^4+constants!$F$4*data!I1926^5+constants!$G$4*data!I1926^6+constants!$H$4*data!I1926^7)</f>
        <v>10967.802255796278</v>
      </c>
      <c r="S1926" s="4">
        <f>J1926/(constants!$A$4+constants!$B$4*data!J1926+constants!$C$4*data!J1926^2+constants!$D$4*data!J1926^3+constants!$E$4*data!J1926^4+constants!$F$4*data!J1926^5+constants!$G$4*data!J1926^6+constants!$H$4*data!J1926^7)</f>
        <v>10970.009599659206</v>
      </c>
      <c r="T1926" s="4"/>
      <c r="U1926" s="4">
        <f t="shared" si="587"/>
        <v>7072.9364913311383</v>
      </c>
      <c r="V1926" s="2">
        <f t="shared" si="588"/>
        <v>55047.7204716712</v>
      </c>
      <c r="W1926" s="2">
        <f t="shared" si="589"/>
        <v>55047.7204716712</v>
      </c>
      <c r="X1926" s="2">
        <f t="shared" si="590"/>
        <v>832.02460514041923</v>
      </c>
      <c r="Y1926" s="2">
        <f t="shared" si="591"/>
        <v>834.23194900334784</v>
      </c>
      <c r="Z1926" s="2"/>
      <c r="AA1926" s="4">
        <f t="shared" si="581"/>
        <v>11788.227485551897</v>
      </c>
      <c r="AB1926" s="4">
        <f t="shared" si="582"/>
        <v>9174.6200786118661</v>
      </c>
      <c r="AC1926" s="4">
        <f t="shared" si="583"/>
        <v>9174.6200786118661</v>
      </c>
      <c r="AD1926" s="4">
        <f t="shared" si="584"/>
        <v>138.67076752340321</v>
      </c>
      <c r="AE1926" s="4">
        <f t="shared" si="585"/>
        <v>139.03865816722464</v>
      </c>
      <c r="AF1926" s="4"/>
      <c r="AG1926" s="4">
        <f t="shared" si="592"/>
        <v>1</v>
      </c>
      <c r="AH1926" s="4"/>
      <c r="AI1926" s="4"/>
      <c r="AJ1926">
        <f>IF(front!E1926&gt;$AJ$2,AA1926,AB1926)</f>
        <v>11788.227485551897</v>
      </c>
      <c r="AK1926">
        <f t="shared" si="595"/>
        <v>11724.572621026491</v>
      </c>
      <c r="AL1926">
        <f>SUMPRODUCT($B$7:$B$456,AK$7:AK$456,EXP(constants!$B$32+constants!$A$32*ABS($A$7:$A$456-$A1926)))</f>
        <v>1.5183501188670444E-11</v>
      </c>
      <c r="AM1926">
        <f t="shared" si="586"/>
        <v>11724.572621026477</v>
      </c>
      <c r="AN1926">
        <f t="shared" si="593"/>
        <v>11718.688051364705</v>
      </c>
      <c r="AP1926" s="4"/>
      <c r="AQ1926" s="4"/>
      <c r="AR1926" s="4"/>
    </row>
    <row r="1927" spans="1:44" x14ac:dyDescent="0.2">
      <c r="A1927">
        <f>front!A1927</f>
        <v>1055.74</v>
      </c>
      <c r="B1927" s="1">
        <f t="shared" si="594"/>
        <v>0.42000000000007276</v>
      </c>
      <c r="C1927" s="20">
        <f>front!B1927</f>
        <v>3252.05</v>
      </c>
      <c r="D1927" s="20">
        <f>front!C1927</f>
        <v>9197</v>
      </c>
      <c r="E1927" s="20">
        <f>front!D1927</f>
        <v>10186.85</v>
      </c>
      <c r="F1927" s="20">
        <f>front!E1927</f>
        <v>64000</v>
      </c>
      <c r="G1927" s="20">
        <f>front!F1927</f>
        <v>64000</v>
      </c>
      <c r="H1927" s="20">
        <f>front!H1927</f>
        <v>9645</v>
      </c>
      <c r="I1927" s="20">
        <f>front!I1927</f>
        <v>10443.200000000001</v>
      </c>
      <c r="J1927" s="20">
        <f>front!J1927</f>
        <v>10453.4</v>
      </c>
      <c r="K1927" s="20"/>
      <c r="L1927" s="4">
        <f>C1927/(constants!$A$4+constants!$B$4*data!C1927+constants!$C$4*data!C1927^2+constants!$D$4*data!C1927^3+constants!$E$4*data!C1927^4+constants!$F$4*data!C1927^5+constants!$G$4*data!C1927^6+constants!$H$4*data!C1927^7)</f>
        <v>3250.8773292798141</v>
      </c>
      <c r="M1927" s="4">
        <f>D1927/(constants!$A$4+constants!$B$4*data!D1927+constants!$C$4*data!D1927^2+constants!$D$4*data!D1927^3+constants!$E$4*data!D1927^4+constants!$F$4*data!D1927^5+constants!$G$4*data!D1927^6+constants!$H$4*data!D1927^7)</f>
        <v>9203.58405736241</v>
      </c>
      <c r="N1927" s="4">
        <f>E1927/(constants!$A$4+constants!$B$4*data!E1927+constants!$C$4*data!E1927^2+constants!$D$4*data!E1927^3+constants!$E$4*data!E1927^4+constants!$F$4*data!E1927^5+constants!$G$4*data!E1927^6+constants!$H$4*data!E1927^7)</f>
        <v>10196.208543899562</v>
      </c>
      <c r="O1927" s="4">
        <f>F1927/(constants!$A$4+constants!$B$4*data!F1927+constants!$C$4*data!F1927^2+constants!$D$4*data!F1927^3+constants!$E$4*data!F1927^4+constants!$F$4*data!F1927^5+constants!$G$4*data!F1927^6+constants!$H$4*data!F1927^7)</f>
        <v>64773.712258592925</v>
      </c>
      <c r="P1927" s="4">
        <f>G1927/(constants!$A$4+constants!$B$4*data!G1927+constants!$C$4*data!G1927^2+constants!$D$4*data!G1927^3+constants!$E$4*data!G1927^4+constants!$F$4*data!G1927^5+constants!$G$4*data!G1927^6+constants!$H$4*data!G1927^7)</f>
        <v>64773.712258592925</v>
      </c>
      <c r="Q1927" s="4">
        <f>H1927/(constants!$A$4+constants!$B$4*data!H1927+constants!$C$4*data!H1927^2+constants!$D$4*data!H1927^3+constants!$E$4*data!H1927^4+constants!$F$4*data!H1927^5+constants!$G$4*data!H1927^6+constants!$H$4*data!H1927^7)</f>
        <v>9652.7874677413001</v>
      </c>
      <c r="R1927" s="4">
        <f>I1927/(constants!$A$4+constants!$B$4*data!I1927+constants!$C$4*data!I1927^2+constants!$D$4*data!I1927^3+constants!$E$4*data!I1927^4+constants!$F$4*data!I1927^5+constants!$G$4*data!I1927^6+constants!$H$4*data!I1927^7)</f>
        <v>10453.345406065864</v>
      </c>
      <c r="S1927" s="4">
        <f>J1927/(constants!$A$4+constants!$B$4*data!J1927+constants!$C$4*data!J1927^2+constants!$D$4*data!J1927^3+constants!$E$4*data!J1927^4+constants!$F$4*data!J1927^5+constants!$G$4*data!J1927^6+constants!$H$4*data!J1927^7)</f>
        <v>10463.577289026676</v>
      </c>
      <c r="T1927" s="4"/>
      <c r="U1927" s="4">
        <f t="shared" si="587"/>
        <v>6945.3312146197477</v>
      </c>
      <c r="V1927" s="2">
        <f t="shared" si="588"/>
        <v>55570.128201230516</v>
      </c>
      <c r="W1927" s="2">
        <f t="shared" si="589"/>
        <v>55570.128201230516</v>
      </c>
      <c r="X1927" s="2">
        <f t="shared" si="590"/>
        <v>800.55793832456402</v>
      </c>
      <c r="Y1927" s="2">
        <f t="shared" si="591"/>
        <v>810.78982128537609</v>
      </c>
      <c r="Z1927" s="2"/>
      <c r="AA1927" s="4">
        <f t="shared" ref="AA1927:AA1990" si="596">U1927*1000/AA$4</f>
        <v>11575.552024366245</v>
      </c>
      <c r="AB1927" s="4">
        <f t="shared" ref="AB1927:AB1990" si="597">V1927*1000/AB$4</f>
        <v>9261.6880335384194</v>
      </c>
      <c r="AC1927" s="4">
        <f t="shared" ref="AC1927:AC1990" si="598">W1927*1000/AC$4</f>
        <v>9261.6880335384194</v>
      </c>
      <c r="AD1927" s="4">
        <f t="shared" ref="AD1927:AD1990" si="599">X1927*1000/AD$4</f>
        <v>133.42632305409401</v>
      </c>
      <c r="AE1927" s="4">
        <f t="shared" ref="AE1927:AE1990" si="600">Y1927*1000/AE$4</f>
        <v>135.13163688089602</v>
      </c>
      <c r="AF1927" s="4"/>
      <c r="AG1927" s="4">
        <f t="shared" si="592"/>
        <v>1</v>
      </c>
      <c r="AH1927" s="4"/>
      <c r="AI1927" s="4"/>
      <c r="AJ1927">
        <f>IF(front!E1927&gt;$AJ$2,AA1927,AB1927)</f>
        <v>11575.552024366245</v>
      </c>
      <c r="AK1927">
        <f t="shared" si="595"/>
        <v>11511.897159840839</v>
      </c>
      <c r="AL1927">
        <f>SUMPRODUCT($B$7:$B$456,AK$7:AK$456,EXP(constants!$B$32+constants!$A$32*ABS($A$7:$A$456-$A1927)))</f>
        <v>1.4907055116110706E-11</v>
      </c>
      <c r="AM1927">
        <f t="shared" ref="AM1927:AM1990" si="601">AK1927-AL1927</f>
        <v>11511.897159840824</v>
      </c>
      <c r="AN1927">
        <f t="shared" si="593"/>
        <v>11506.012590179052</v>
      </c>
      <c r="AP1927" s="4"/>
      <c r="AQ1927" s="4"/>
      <c r="AR1927" s="4"/>
    </row>
    <row r="1928" spans="1:44" x14ac:dyDescent="0.2">
      <c r="A1928">
        <f>front!A1928</f>
        <v>1056.1500000000001</v>
      </c>
      <c r="B1928" s="1">
        <f t="shared" si="594"/>
        <v>0.41000000000008185</v>
      </c>
      <c r="C1928" s="20">
        <f>front!B1928</f>
        <v>3323.85</v>
      </c>
      <c r="D1928" s="20">
        <f>front!C1928</f>
        <v>9951.4</v>
      </c>
      <c r="E1928" s="20">
        <f>front!D1928</f>
        <v>10152.75</v>
      </c>
      <c r="F1928" s="20">
        <f>front!E1928</f>
        <v>64000</v>
      </c>
      <c r="G1928" s="20">
        <f>front!F1928</f>
        <v>64000</v>
      </c>
      <c r="H1928" s="20">
        <f>front!H1928</f>
        <v>10305.4</v>
      </c>
      <c r="I1928" s="20">
        <f>front!I1928</f>
        <v>11100.4</v>
      </c>
      <c r="J1928" s="20">
        <f>front!J1928</f>
        <v>11136.6</v>
      </c>
      <c r="K1928" s="20"/>
      <c r="L1928" s="4">
        <f>C1928/(constants!$A$4+constants!$B$4*data!C1928+constants!$C$4*data!C1928^2+constants!$D$4*data!C1928^3+constants!$E$4*data!C1928^4+constants!$F$4*data!C1928^5+constants!$G$4*data!C1928^6+constants!$H$4*data!C1928^7)</f>
        <v>3322.6857675267288</v>
      </c>
      <c r="M1928" s="4">
        <f>D1928/(constants!$A$4+constants!$B$4*data!D1928+constants!$C$4*data!D1928^2+constants!$D$4*data!D1928^3+constants!$E$4*data!D1928^4+constants!$F$4*data!D1928^5+constants!$G$4*data!D1928^6+constants!$H$4*data!D1928^7)</f>
        <v>9960.0604226261548</v>
      </c>
      <c r="N1928" s="4">
        <f>E1928/(constants!$A$4+constants!$B$4*data!E1928+constants!$C$4*data!E1928^2+constants!$D$4*data!E1928^3+constants!$E$4*data!E1928^4+constants!$F$4*data!E1928^5+constants!$G$4*data!E1928^6+constants!$H$4*data!E1928^7)</f>
        <v>10162.00597323592</v>
      </c>
      <c r="O1928" s="4">
        <f>F1928/(constants!$A$4+constants!$B$4*data!F1928+constants!$C$4*data!F1928^2+constants!$D$4*data!F1928^3+constants!$E$4*data!F1928^4+constants!$F$4*data!F1928^5+constants!$G$4*data!F1928^6+constants!$H$4*data!F1928^7)</f>
        <v>64773.712258592925</v>
      </c>
      <c r="P1928" s="4">
        <f>G1928/(constants!$A$4+constants!$B$4*data!G1928+constants!$C$4*data!G1928^2+constants!$D$4*data!G1928^3+constants!$E$4*data!G1928^4+constants!$F$4*data!G1928^5+constants!$G$4*data!G1928^6+constants!$H$4*data!G1928^7)</f>
        <v>64773.712258592925</v>
      </c>
      <c r="Q1928" s="4">
        <f>H1928/(constants!$A$4+constants!$B$4*data!H1928+constants!$C$4*data!H1928^2+constants!$D$4*data!H1928^3+constants!$E$4*data!H1928^4+constants!$F$4*data!H1928^5+constants!$G$4*data!H1928^6+constants!$H$4*data!H1928^7)</f>
        <v>10315.118975261108</v>
      </c>
      <c r="R1928" s="4">
        <f>I1928/(constants!$A$4+constants!$B$4*data!I1928+constants!$C$4*data!I1928^2+constants!$D$4*data!I1928^3+constants!$E$4*data!I1928^4+constants!$F$4*data!I1928^5+constants!$G$4*data!I1928^6+constants!$H$4*data!I1928^7)</f>
        <v>11112.688515801683</v>
      </c>
      <c r="S1928" s="4">
        <f>J1928/(constants!$A$4+constants!$B$4*data!J1928+constants!$C$4*data!J1928^2+constants!$D$4*data!J1928^3+constants!$E$4*data!J1928^4+constants!$F$4*data!J1928^5+constants!$G$4*data!J1928^6+constants!$H$4*data!J1928^7)</f>
        <v>11149.011762878245</v>
      </c>
      <c r="T1928" s="4"/>
      <c r="U1928" s="4">
        <f t="shared" ref="U1928:U1991" si="602">N1928-L1928</f>
        <v>6839.3202057091912</v>
      </c>
      <c r="V1928" s="2">
        <f t="shared" ref="V1928:V1991" si="603">O1928-M1928</f>
        <v>54813.651835966768</v>
      </c>
      <c r="W1928" s="2">
        <f t="shared" ref="W1928:W1991" si="604">IF(P1928-M1928&gt;0,P1928-M1928,0)</f>
        <v>54813.651835966768</v>
      </c>
      <c r="X1928" s="2">
        <f t="shared" ref="X1928:X1991" si="605">R1928-Q1928</f>
        <v>797.56954054057496</v>
      </c>
      <c r="Y1928" s="2">
        <f t="shared" ref="Y1928:Y1991" si="606">IF(S1928-Q1928&gt;0,S1928-Q1928,0)</f>
        <v>833.89278761713649</v>
      </c>
      <c r="Z1928" s="2"/>
      <c r="AA1928" s="4">
        <f t="shared" si="596"/>
        <v>11398.867009515319</v>
      </c>
      <c r="AB1928" s="4">
        <f t="shared" si="597"/>
        <v>9135.6086393277947</v>
      </c>
      <c r="AC1928" s="4">
        <f t="shared" si="598"/>
        <v>9135.6086393277947</v>
      </c>
      <c r="AD1928" s="4">
        <f t="shared" si="599"/>
        <v>132.92825675676249</v>
      </c>
      <c r="AE1928" s="4">
        <f t="shared" si="600"/>
        <v>138.98213126952274</v>
      </c>
      <c r="AF1928" s="4"/>
      <c r="AG1928" s="4">
        <f t="shared" ref="AG1928:AG1991" si="607">AC1928/AB1928</f>
        <v>1</v>
      </c>
      <c r="AH1928" s="4"/>
      <c r="AI1928" s="4"/>
      <c r="AJ1928">
        <f>IF(front!E1928&gt;$AJ$2,AA1928,AB1928)</f>
        <v>11398.867009515319</v>
      </c>
      <c r="AK1928">
        <f t="shared" si="595"/>
        <v>11335.212144989913</v>
      </c>
      <c r="AL1928">
        <f>SUMPRODUCT($B$7:$B$456,AK$7:AK$456,EXP(constants!$B$32+constants!$A$32*ABS($A$7:$A$456-$A1928)))</f>
        <v>1.4642046720137676E-11</v>
      </c>
      <c r="AM1928">
        <f t="shared" si="601"/>
        <v>11335.212144989899</v>
      </c>
      <c r="AN1928">
        <f t="shared" ref="AN1928:AN1991" si="608">IF((AM1928-$AM$3)&gt;0,AM1928-$AM$3,0)</f>
        <v>11329.327575328127</v>
      </c>
      <c r="AP1928" s="4"/>
      <c r="AQ1928" s="4"/>
      <c r="AR1928" s="4"/>
    </row>
    <row r="1929" spans="1:44" x14ac:dyDescent="0.2">
      <c r="A1929">
        <f>front!A1929</f>
        <v>1056.56</v>
      </c>
      <c r="B1929" s="1">
        <f t="shared" ref="B1929:B1992" si="609">A1929-A1928</f>
        <v>0.40999999999985448</v>
      </c>
      <c r="C1929" s="20">
        <f>front!B1929</f>
        <v>3275.35</v>
      </c>
      <c r="D1929" s="20">
        <f>front!C1929</f>
        <v>9393</v>
      </c>
      <c r="E1929" s="20">
        <f>front!D1929</f>
        <v>9985.0499999999993</v>
      </c>
      <c r="F1929" s="20">
        <f>front!E1929</f>
        <v>64000</v>
      </c>
      <c r="G1929" s="20">
        <f>front!F1929</f>
        <v>64000</v>
      </c>
      <c r="H1929" s="20">
        <f>front!H1929</f>
        <v>9839.2000000000007</v>
      </c>
      <c r="I1929" s="20">
        <f>front!I1929</f>
        <v>10539.2</v>
      </c>
      <c r="J1929" s="20">
        <f>front!J1929</f>
        <v>10585.4</v>
      </c>
      <c r="K1929" s="20"/>
      <c r="L1929" s="4">
        <f>C1929/(constants!$A$4+constants!$B$4*data!C1929+constants!$C$4*data!C1929^2+constants!$D$4*data!C1929^3+constants!$E$4*data!C1929^4+constants!$F$4*data!C1929^5+constants!$G$4*data!C1929^6+constants!$H$4*data!C1929^7)</f>
        <v>3274.1798709903751</v>
      </c>
      <c r="M1929" s="4">
        <f>D1929/(constants!$A$4+constants!$B$4*data!D1929+constants!$C$4*data!D1929^2+constants!$D$4*data!D1929^3+constants!$E$4*data!D1929^4+constants!$F$4*data!D1929^5+constants!$G$4*data!D1929^6+constants!$H$4*data!D1929^7)</f>
        <v>9400.0998374726369</v>
      </c>
      <c r="N1929" s="4">
        <f>E1929/(constants!$A$4+constants!$B$4*data!E1929+constants!$C$4*data!E1929^2+constants!$D$4*data!E1929^3+constants!$E$4*data!E1929^4+constants!$F$4*data!E1929^5+constants!$G$4*data!E1929^6+constants!$H$4*data!E1929^7)</f>
        <v>9993.8087478088601</v>
      </c>
      <c r="O1929" s="4">
        <f>F1929/(constants!$A$4+constants!$B$4*data!F1929+constants!$C$4*data!F1929^2+constants!$D$4*data!F1929^3+constants!$E$4*data!F1929^4+constants!$F$4*data!F1929^5+constants!$G$4*data!F1929^6+constants!$H$4*data!F1929^7)</f>
        <v>64773.712258592925</v>
      </c>
      <c r="P1929" s="4">
        <f>G1929/(constants!$A$4+constants!$B$4*data!G1929+constants!$C$4*data!G1929^2+constants!$D$4*data!G1929^3+constants!$E$4*data!G1929^4+constants!$F$4*data!G1929^5+constants!$G$4*data!G1929^6+constants!$H$4*data!G1929^7)</f>
        <v>64773.712258592925</v>
      </c>
      <c r="Q1929" s="4">
        <f>H1929/(constants!$A$4+constants!$B$4*data!H1929+constants!$C$4*data!H1929^2+constants!$D$4*data!H1929^3+constants!$E$4*data!H1929^4+constants!$F$4*data!H1929^5+constants!$G$4*data!H1929^6+constants!$H$4*data!H1929^7)</f>
        <v>9847.5360778363483</v>
      </c>
      <c r="R1929" s="4">
        <f>I1929/(constants!$A$4+constants!$B$4*data!I1929+constants!$C$4*data!I1929^2+constants!$D$4*data!I1929^3+constants!$E$4*data!I1929^4+constants!$F$4*data!I1929^5+constants!$G$4*data!I1929^6+constants!$H$4*data!I1929^7)</f>
        <v>10549.647213740882</v>
      </c>
      <c r="S1929" s="4">
        <f>J1929/(constants!$A$4+constants!$B$4*data!J1929+constants!$C$4*data!J1929^2+constants!$D$4*data!J1929^3+constants!$E$4*data!J1929^4+constants!$F$4*data!J1929^5+constants!$G$4*data!J1929^6+constants!$H$4*data!J1929^7)</f>
        <v>10595.99383859841</v>
      </c>
      <c r="T1929" s="4"/>
      <c r="U1929" s="4">
        <f t="shared" si="602"/>
        <v>6719.628876818485</v>
      </c>
      <c r="V1929" s="2">
        <f t="shared" si="603"/>
        <v>55373.612421120284</v>
      </c>
      <c r="W1929" s="2">
        <f t="shared" si="604"/>
        <v>55373.612421120284</v>
      </c>
      <c r="X1929" s="2">
        <f t="shared" si="605"/>
        <v>702.11113590453351</v>
      </c>
      <c r="Y1929" s="2">
        <f t="shared" si="606"/>
        <v>748.4577607620613</v>
      </c>
      <c r="Z1929" s="2"/>
      <c r="AA1929" s="4">
        <f t="shared" si="596"/>
        <v>11199.381461364141</v>
      </c>
      <c r="AB1929" s="4">
        <f t="shared" si="597"/>
        <v>9228.9354035200486</v>
      </c>
      <c r="AC1929" s="4">
        <f t="shared" si="598"/>
        <v>9228.9354035200486</v>
      </c>
      <c r="AD1929" s="4">
        <f t="shared" si="599"/>
        <v>117.0185226507556</v>
      </c>
      <c r="AE1929" s="4">
        <f t="shared" si="600"/>
        <v>124.74296012701022</v>
      </c>
      <c r="AF1929" s="4"/>
      <c r="AG1929" s="4">
        <f t="shared" si="607"/>
        <v>1</v>
      </c>
      <c r="AH1929" s="4"/>
      <c r="AI1929" s="4"/>
      <c r="AJ1929">
        <f>IF(front!E1929&gt;$AJ$2,AA1929,AB1929)</f>
        <v>11199.381461364141</v>
      </c>
      <c r="AK1929">
        <f t="shared" si="595"/>
        <v>11135.726596838735</v>
      </c>
      <c r="AL1929">
        <f>SUMPRODUCT($B$7:$B$456,AK$7:AK$456,EXP(constants!$B$32+constants!$A$32*ABS($A$7:$A$456-$A1929)))</f>
        <v>1.4381749479345289E-11</v>
      </c>
      <c r="AM1929">
        <f t="shared" si="601"/>
        <v>11135.72659683872</v>
      </c>
      <c r="AN1929">
        <f t="shared" si="608"/>
        <v>11129.842027176948</v>
      </c>
      <c r="AP1929" s="4"/>
      <c r="AQ1929" s="4"/>
      <c r="AR1929" s="4"/>
    </row>
    <row r="1930" spans="1:44" x14ac:dyDescent="0.2">
      <c r="A1930">
        <f>front!A1930</f>
        <v>1056.97</v>
      </c>
      <c r="B1930" s="1">
        <f t="shared" si="609"/>
        <v>0.41000000000008185</v>
      </c>
      <c r="C1930" s="20">
        <f>front!B1930</f>
        <v>3346</v>
      </c>
      <c r="D1930" s="20">
        <f>front!C1930</f>
        <v>10174.4</v>
      </c>
      <c r="E1930" s="20">
        <f>front!D1930</f>
        <v>9976.25</v>
      </c>
      <c r="F1930" s="20">
        <f>front!E1930</f>
        <v>64000</v>
      </c>
      <c r="G1930" s="20">
        <f>front!F1930</f>
        <v>64000</v>
      </c>
      <c r="H1930" s="20">
        <f>front!H1930</f>
        <v>10621</v>
      </c>
      <c r="I1930" s="20">
        <f>front!I1930</f>
        <v>11404</v>
      </c>
      <c r="J1930" s="20">
        <f>front!J1930</f>
        <v>11422.6</v>
      </c>
      <c r="K1930" s="20"/>
      <c r="L1930" s="4">
        <f>C1930/(constants!$A$4+constants!$B$4*data!C1930+constants!$C$4*data!C1930^2+constants!$D$4*data!C1930^3+constants!$E$4*data!C1930^4+constants!$F$4*data!C1930^5+constants!$G$4*data!C1930^6+constants!$H$4*data!C1930^7)</f>
        <v>3344.8387338348421</v>
      </c>
      <c r="M1930" s="4">
        <f>D1930/(constants!$A$4+constants!$B$4*data!D1930+constants!$C$4*data!D1930^2+constants!$D$4*data!D1930^3+constants!$E$4*data!D1930^4+constants!$F$4*data!D1930^5+constants!$G$4*data!D1930^6+constants!$H$4*data!D1930^7)</f>
        <v>10183.721037799425</v>
      </c>
      <c r="N1930" s="4">
        <f>E1930/(constants!$A$4+constants!$B$4*data!E1930+constants!$C$4*data!E1930^2+constants!$D$4*data!E1930^3+constants!$E$4*data!E1930^4+constants!$F$4*data!E1930^5+constants!$G$4*data!E1930^6+constants!$H$4*data!E1930^7)</f>
        <v>9984.9829874865591</v>
      </c>
      <c r="O1930" s="4">
        <f>F1930/(constants!$A$4+constants!$B$4*data!F1930+constants!$C$4*data!F1930^2+constants!$D$4*data!F1930^3+constants!$E$4*data!F1930^4+constants!$F$4*data!F1930^5+constants!$G$4*data!F1930^6+constants!$H$4*data!F1930^7)</f>
        <v>64773.712258592925</v>
      </c>
      <c r="P1930" s="4">
        <f>G1930/(constants!$A$4+constants!$B$4*data!G1930+constants!$C$4*data!G1930^2+constants!$D$4*data!G1930^3+constants!$E$4*data!G1930^4+constants!$F$4*data!G1930^5+constants!$G$4*data!G1930^6+constants!$H$4*data!G1930^7)</f>
        <v>64773.712258592925</v>
      </c>
      <c r="Q1930" s="4">
        <f>H1930/(constants!$A$4+constants!$B$4*data!H1930+constants!$C$4*data!H1930^2+constants!$D$4*data!H1930^3+constants!$E$4*data!H1930^4+constants!$F$4*data!H1930^5+constants!$G$4*data!H1930^6+constants!$H$4*data!H1930^7)</f>
        <v>10631.707432639743</v>
      </c>
      <c r="R1930" s="4">
        <f>I1930/(constants!$A$4+constants!$B$4*data!I1930+constants!$C$4*data!I1930^2+constants!$D$4*data!I1930^3+constants!$E$4*data!I1930^4+constants!$F$4*data!I1930^5+constants!$G$4*data!I1930^6+constants!$H$4*data!I1930^7)</f>
        <v>11417.338759992461</v>
      </c>
      <c r="S1930" s="4">
        <f>J1930/(constants!$A$4+constants!$B$4*data!J1930+constants!$C$4*data!J1930^2+constants!$D$4*data!J1930^3+constants!$E$4*data!J1930^4+constants!$F$4*data!J1930^5+constants!$G$4*data!J1930^6+constants!$H$4*data!J1930^7)</f>
        <v>11436.004323703486</v>
      </c>
      <c r="T1930" s="4"/>
      <c r="U1930" s="4">
        <f t="shared" si="602"/>
        <v>6640.144253651717</v>
      </c>
      <c r="V1930" s="2">
        <f t="shared" si="603"/>
        <v>54589.991220793498</v>
      </c>
      <c r="W1930" s="2">
        <f t="shared" si="604"/>
        <v>54589.991220793498</v>
      </c>
      <c r="X1930" s="2">
        <f t="shared" si="605"/>
        <v>785.63132735271756</v>
      </c>
      <c r="Y1930" s="2">
        <f t="shared" si="606"/>
        <v>804.29689106374281</v>
      </c>
      <c r="Z1930" s="2"/>
      <c r="AA1930" s="4">
        <f t="shared" si="596"/>
        <v>11066.907089419528</v>
      </c>
      <c r="AB1930" s="4">
        <f t="shared" si="597"/>
        <v>9098.3318701322496</v>
      </c>
      <c r="AC1930" s="4">
        <f t="shared" si="598"/>
        <v>9098.3318701322496</v>
      </c>
      <c r="AD1930" s="4">
        <f t="shared" si="599"/>
        <v>130.93855455878625</v>
      </c>
      <c r="AE1930" s="4">
        <f t="shared" si="600"/>
        <v>134.04948184395712</v>
      </c>
      <c r="AF1930" s="4"/>
      <c r="AG1930" s="4">
        <f t="shared" si="607"/>
        <v>1</v>
      </c>
      <c r="AH1930" s="4"/>
      <c r="AI1930" s="4"/>
      <c r="AJ1930">
        <f>IF(front!E1930&gt;$AJ$2,AA1930,AB1930)</f>
        <v>11066.907089419528</v>
      </c>
      <c r="AK1930">
        <f t="shared" si="595"/>
        <v>11003.252224894122</v>
      </c>
      <c r="AL1930">
        <f>SUMPRODUCT($B$7:$B$456,AK$7:AK$456,EXP(constants!$B$32+constants!$A$32*ABS($A$7:$A$456-$A1930)))</f>
        <v>1.4126079641733416E-11</v>
      </c>
      <c r="AM1930">
        <f t="shared" si="601"/>
        <v>11003.252224894108</v>
      </c>
      <c r="AN1930">
        <f t="shared" si="608"/>
        <v>10997.367655232336</v>
      </c>
      <c r="AP1930" s="4"/>
      <c r="AQ1930" s="4"/>
      <c r="AR1930" s="4"/>
    </row>
    <row r="1931" spans="1:44" x14ac:dyDescent="0.2">
      <c r="A1931">
        <f>front!A1931</f>
        <v>1057.3900000000001</v>
      </c>
      <c r="B1931" s="1">
        <f t="shared" si="609"/>
        <v>0.42000000000007276</v>
      </c>
      <c r="C1931" s="20">
        <f>front!B1931</f>
        <v>3272.7</v>
      </c>
      <c r="D1931" s="20">
        <f>front!C1931</f>
        <v>9423</v>
      </c>
      <c r="E1931" s="20">
        <f>front!D1931</f>
        <v>9808.1</v>
      </c>
      <c r="F1931" s="20">
        <f>front!E1931</f>
        <v>64000</v>
      </c>
      <c r="G1931" s="20">
        <f>front!F1931</f>
        <v>64000</v>
      </c>
      <c r="H1931" s="20">
        <f>front!H1931</f>
        <v>9814.2000000000007</v>
      </c>
      <c r="I1931" s="20">
        <f>front!I1931</f>
        <v>10609.8</v>
      </c>
      <c r="J1931" s="20">
        <f>front!J1931</f>
        <v>10618</v>
      </c>
      <c r="K1931" s="20"/>
      <c r="L1931" s="4">
        <f>C1931/(constants!$A$4+constants!$B$4*data!C1931+constants!$C$4*data!C1931^2+constants!$D$4*data!C1931^3+constants!$E$4*data!C1931^4+constants!$F$4*data!C1931^5+constants!$G$4*data!C1931^6+constants!$H$4*data!C1931^7)</f>
        <v>3271.529572411981</v>
      </c>
      <c r="M1931" s="4">
        <f>D1931/(constants!$A$4+constants!$B$4*data!D1931+constants!$C$4*data!D1931^2+constants!$D$4*data!D1931^3+constants!$E$4*data!D1931^4+constants!$F$4*data!D1931^5+constants!$G$4*data!D1931^6+constants!$H$4*data!D1931^7)</f>
        <v>9430.1802562483044</v>
      </c>
      <c r="N1931" s="4">
        <f>E1931/(constants!$A$4+constants!$B$4*data!E1931+constants!$C$4*data!E1931^2+constants!$D$4*data!E1931^3+constants!$E$4*data!E1931^4+constants!$F$4*data!E1931^5+constants!$G$4*data!E1931^6+constants!$H$4*data!E1931^7)</f>
        <v>9816.3471304209615</v>
      </c>
      <c r="O1931" s="4">
        <f>F1931/(constants!$A$4+constants!$B$4*data!F1931+constants!$C$4*data!F1931^2+constants!$D$4*data!F1931^3+constants!$E$4*data!F1931^4+constants!$F$4*data!F1931^5+constants!$G$4*data!F1931^6+constants!$H$4*data!F1931^7)</f>
        <v>64773.712258592925</v>
      </c>
      <c r="P1931" s="4">
        <f>G1931/(constants!$A$4+constants!$B$4*data!G1931+constants!$C$4*data!G1931^2+constants!$D$4*data!G1931^3+constants!$E$4*data!G1931^4+constants!$F$4*data!G1931^5+constants!$G$4*data!G1931^6+constants!$H$4*data!G1931^7)</f>
        <v>64773.712258592925</v>
      </c>
      <c r="Q1931" s="4">
        <f>H1931/(constants!$A$4+constants!$B$4*data!H1931+constants!$C$4*data!H1931^2+constants!$D$4*data!H1931^3+constants!$E$4*data!H1931^4+constants!$F$4*data!H1931^5+constants!$G$4*data!H1931^6+constants!$H$4*data!H1931^7)</f>
        <v>9822.464543956472</v>
      </c>
      <c r="R1931" s="4">
        <f>I1931/(constants!$A$4+constants!$B$4*data!I1931+constants!$C$4*data!I1931^2+constants!$D$4*data!I1931^3+constants!$E$4*data!I1931^4+constants!$F$4*data!I1931^5+constants!$G$4*data!I1931^6+constants!$H$4*data!I1931^7)</f>
        <v>10620.471637956061</v>
      </c>
      <c r="S1931" s="4">
        <f>J1931/(constants!$A$4+constants!$B$4*data!J1931+constants!$C$4*data!J1931^2+constants!$D$4*data!J1931^3+constants!$E$4*data!J1931^4+constants!$F$4*data!J1931^5+constants!$G$4*data!J1931^6+constants!$H$4*data!J1931^7)</f>
        <v>10628.697839628127</v>
      </c>
      <c r="T1931" s="4"/>
      <c r="U1931" s="4">
        <f t="shared" si="602"/>
        <v>6544.817558008981</v>
      </c>
      <c r="V1931" s="2">
        <f t="shared" si="603"/>
        <v>55343.532002344618</v>
      </c>
      <c r="W1931" s="2">
        <f t="shared" si="604"/>
        <v>55343.532002344618</v>
      </c>
      <c r="X1931" s="2">
        <f t="shared" si="605"/>
        <v>798.00709399958942</v>
      </c>
      <c r="Y1931" s="2">
        <f t="shared" si="606"/>
        <v>806.23329567165456</v>
      </c>
      <c r="Z1931" s="2"/>
      <c r="AA1931" s="4">
        <f t="shared" si="596"/>
        <v>10908.029263348302</v>
      </c>
      <c r="AB1931" s="4">
        <f t="shared" si="597"/>
        <v>9223.9220003907685</v>
      </c>
      <c r="AC1931" s="4">
        <f t="shared" si="598"/>
        <v>9223.9220003907685</v>
      </c>
      <c r="AD1931" s="4">
        <f t="shared" si="599"/>
        <v>133.00118233326492</v>
      </c>
      <c r="AE1931" s="4">
        <f t="shared" si="600"/>
        <v>134.37221594527574</v>
      </c>
      <c r="AF1931" s="4"/>
      <c r="AG1931" s="4">
        <f t="shared" si="607"/>
        <v>1</v>
      </c>
      <c r="AH1931" s="4"/>
      <c r="AI1931" s="4"/>
      <c r="AJ1931">
        <f>IF(front!E1931&gt;$AJ$2,AA1931,AB1931)</f>
        <v>10908.029263348302</v>
      </c>
      <c r="AK1931">
        <f t="shared" si="595"/>
        <v>10844.374398822896</v>
      </c>
      <c r="AL1931">
        <f>SUMPRODUCT($B$7:$B$456,AK$7:AK$456,EXP(constants!$B$32+constants!$A$32*ABS($A$7:$A$456-$A1931)))</f>
        <v>1.3868886047904271E-11</v>
      </c>
      <c r="AM1931">
        <f t="shared" si="601"/>
        <v>10844.374398822882</v>
      </c>
      <c r="AN1931">
        <f t="shared" si="608"/>
        <v>10838.48982916111</v>
      </c>
      <c r="AP1931" s="4"/>
      <c r="AQ1931" s="4"/>
      <c r="AR1931" s="4"/>
    </row>
    <row r="1932" spans="1:44" x14ac:dyDescent="0.2">
      <c r="A1932">
        <f>front!A1932</f>
        <v>1057.8</v>
      </c>
      <c r="B1932" s="1">
        <f t="shared" si="609"/>
        <v>0.40999999999985448</v>
      </c>
      <c r="C1932" s="20">
        <f>front!B1932</f>
        <v>3368.85</v>
      </c>
      <c r="D1932" s="20">
        <f>front!C1932</f>
        <v>10422.799999999999</v>
      </c>
      <c r="E1932" s="20">
        <f>front!D1932</f>
        <v>9827.35</v>
      </c>
      <c r="F1932" s="20">
        <f>front!E1932</f>
        <v>64000</v>
      </c>
      <c r="G1932" s="20">
        <f>front!F1932</f>
        <v>64000</v>
      </c>
      <c r="H1932" s="20">
        <f>front!H1932</f>
        <v>10845.2</v>
      </c>
      <c r="I1932" s="20">
        <f>front!I1932</f>
        <v>11631.6</v>
      </c>
      <c r="J1932" s="20">
        <f>front!J1932</f>
        <v>11633.2</v>
      </c>
      <c r="K1932" s="20"/>
      <c r="L1932" s="4">
        <f>C1932/(constants!$A$4+constants!$B$4*data!C1932+constants!$C$4*data!C1932^2+constants!$D$4*data!C1932^3+constants!$E$4*data!C1932^4+constants!$F$4*data!C1932^5+constants!$G$4*data!C1932^6+constants!$H$4*data!C1932^7)</f>
        <v>3367.6919742083096</v>
      </c>
      <c r="M1932" s="4">
        <f>D1932/(constants!$A$4+constants!$B$4*data!D1932+constants!$C$4*data!D1932^2+constants!$D$4*data!D1932^3+constants!$E$4*data!D1932^4+constants!$F$4*data!D1932^5+constants!$G$4*data!D1932^6+constants!$H$4*data!D1932^7)</f>
        <v>10432.881771639384</v>
      </c>
      <c r="N1932" s="4">
        <f>E1932/(constants!$A$4+constants!$B$4*data!E1932+constants!$C$4*data!E1932^2+constants!$D$4*data!E1932^3+constants!$E$4*data!E1932^4+constants!$F$4*data!E1932^5+constants!$G$4*data!E1932^6+constants!$H$4*data!E1932^7)</f>
        <v>9835.6521373266096</v>
      </c>
      <c r="O1932" s="4">
        <f>F1932/(constants!$A$4+constants!$B$4*data!F1932+constants!$C$4*data!F1932^2+constants!$D$4*data!F1932^3+constants!$E$4*data!F1932^4+constants!$F$4*data!F1932^5+constants!$G$4*data!F1932^6+constants!$H$4*data!F1932^7)</f>
        <v>64773.712258592925</v>
      </c>
      <c r="P1932" s="4">
        <f>G1932/(constants!$A$4+constants!$B$4*data!G1932+constants!$C$4*data!G1932^2+constants!$D$4*data!G1932^3+constants!$E$4*data!G1932^4+constants!$F$4*data!G1932^5+constants!$G$4*data!G1932^6+constants!$H$4*data!G1932^7)</f>
        <v>64773.712258592925</v>
      </c>
      <c r="Q1932" s="4">
        <f>H1932/(constants!$A$4+constants!$B$4*data!H1932+constants!$C$4*data!H1932^2+constants!$D$4*data!H1932^3+constants!$E$4*data!H1932^4+constants!$F$4*data!H1932^5+constants!$G$4*data!H1932^6+constants!$H$4*data!H1932^7)</f>
        <v>10856.63498348591</v>
      </c>
      <c r="R1932" s="4">
        <f>I1932/(constants!$A$4+constants!$B$4*data!I1932+constants!$C$4*data!I1932^2+constants!$D$4*data!I1932^3+constants!$E$4*data!I1932^4+constants!$F$4*data!I1932^5+constants!$G$4*data!I1932^6+constants!$H$4*data!I1932^7)</f>
        <v>11645.750648882089</v>
      </c>
      <c r="S1932" s="4">
        <f>J1932/(constants!$A$4+constants!$B$4*data!J1932+constants!$C$4*data!J1932^2+constants!$D$4*data!J1932^3+constants!$E$4*data!J1932^4+constants!$F$4*data!J1932^5+constants!$G$4*data!J1932^6+constants!$H$4*data!J1932^7)</f>
        <v>11647.35643025117</v>
      </c>
      <c r="T1932" s="4"/>
      <c r="U1932" s="4">
        <f t="shared" si="602"/>
        <v>6467.9601631182995</v>
      </c>
      <c r="V1932" s="2">
        <f t="shared" si="603"/>
        <v>54340.830486953542</v>
      </c>
      <c r="W1932" s="2">
        <f t="shared" si="604"/>
        <v>54340.830486953542</v>
      </c>
      <c r="X1932" s="2">
        <f t="shared" si="605"/>
        <v>789.11566539617888</v>
      </c>
      <c r="Y1932" s="2">
        <f t="shared" si="606"/>
        <v>790.72144676525932</v>
      </c>
      <c r="Z1932" s="2"/>
      <c r="AA1932" s="4">
        <f t="shared" si="596"/>
        <v>10779.933605197166</v>
      </c>
      <c r="AB1932" s="4">
        <f t="shared" si="597"/>
        <v>9056.8050811589237</v>
      </c>
      <c r="AC1932" s="4">
        <f t="shared" si="598"/>
        <v>9056.8050811589237</v>
      </c>
      <c r="AD1932" s="4">
        <f t="shared" si="599"/>
        <v>131.51927756602981</v>
      </c>
      <c r="AE1932" s="4">
        <f t="shared" si="600"/>
        <v>131.7869077942099</v>
      </c>
      <c r="AF1932" s="4"/>
      <c r="AG1932" s="4">
        <f t="shared" si="607"/>
        <v>1</v>
      </c>
      <c r="AH1932" s="4"/>
      <c r="AI1932" s="4"/>
      <c r="AJ1932">
        <f>IF(front!E1932&gt;$AJ$2,AA1932,AB1932)</f>
        <v>10779.933605197166</v>
      </c>
      <c r="AK1932">
        <f t="shared" si="595"/>
        <v>10716.27874067176</v>
      </c>
      <c r="AL1932">
        <f>SUMPRODUCT($B$7:$B$456,AK$7:AK$456,EXP(constants!$B$32+constants!$A$32*ABS($A$7:$A$456-$A1932)))</f>
        <v>1.3622333578831169E-11</v>
      </c>
      <c r="AM1932">
        <f t="shared" si="601"/>
        <v>10716.278740671747</v>
      </c>
      <c r="AN1932">
        <f t="shared" si="608"/>
        <v>10710.394171009975</v>
      </c>
      <c r="AP1932" s="4"/>
      <c r="AQ1932" s="4"/>
      <c r="AR1932" s="4"/>
    </row>
    <row r="1933" spans="1:44" x14ac:dyDescent="0.2">
      <c r="A1933">
        <f>front!A1933</f>
        <v>1058.21</v>
      </c>
      <c r="B1933" s="1">
        <f t="shared" si="609"/>
        <v>0.41000000000008185</v>
      </c>
      <c r="C1933" s="20">
        <f>front!B1933</f>
        <v>3239.4</v>
      </c>
      <c r="D1933" s="20">
        <f>front!C1933</f>
        <v>9020.6</v>
      </c>
      <c r="E1933" s="20">
        <f>front!D1933</f>
        <v>9616.65</v>
      </c>
      <c r="F1933" s="20">
        <f>front!E1933</f>
        <v>64000</v>
      </c>
      <c r="G1933" s="20">
        <f>front!F1933</f>
        <v>64000</v>
      </c>
      <c r="H1933" s="20">
        <f>front!H1933</f>
        <v>9473.4</v>
      </c>
      <c r="I1933" s="20">
        <f>front!I1933</f>
        <v>10214.4</v>
      </c>
      <c r="J1933" s="20">
        <f>front!J1933</f>
        <v>10270.799999999999</v>
      </c>
      <c r="K1933" s="20"/>
      <c r="L1933" s="4">
        <f>C1933/(constants!$A$4+constants!$B$4*data!C1933+constants!$C$4*data!C1933^2+constants!$D$4*data!C1933^3+constants!$E$4*data!C1933^4+constants!$F$4*data!C1933^5+constants!$G$4*data!C1933^6+constants!$H$4*data!C1933^7)</f>
        <v>3238.2260281712815</v>
      </c>
      <c r="M1933" s="4">
        <f>D1933/(constants!$A$4+constants!$B$4*data!D1933+constants!$C$4*data!D1933^2+constants!$D$4*data!D1933^3+constants!$E$4*data!D1933^4+constants!$F$4*data!D1933^5+constants!$G$4*data!D1933^6+constants!$H$4*data!D1933^7)</f>
        <v>9026.7341644591706</v>
      </c>
      <c r="N1933" s="4">
        <f>E1933/(constants!$A$4+constants!$B$4*data!E1933+constants!$C$4*data!E1933^2+constants!$D$4*data!E1933^3+constants!$E$4*data!E1933^4+constants!$F$4*data!E1933^5+constants!$G$4*data!E1933^6+constants!$H$4*data!E1933^7)</f>
        <v>9624.3587386338804</v>
      </c>
      <c r="O1933" s="4">
        <f>F1933/(constants!$A$4+constants!$B$4*data!F1933+constants!$C$4*data!F1933^2+constants!$D$4*data!F1933^3+constants!$E$4*data!F1933^4+constants!$F$4*data!F1933^5+constants!$G$4*data!F1933^6+constants!$H$4*data!F1933^7)</f>
        <v>64773.712258592925</v>
      </c>
      <c r="P1933" s="4">
        <f>G1933/(constants!$A$4+constants!$B$4*data!G1933+constants!$C$4*data!G1933^2+constants!$D$4*data!G1933^3+constants!$E$4*data!G1933^4+constants!$F$4*data!G1933^5+constants!$G$4*data!G1933^6+constants!$H$4*data!G1933^7)</f>
        <v>64773.712258592925</v>
      </c>
      <c r="Q1933" s="4">
        <f>H1933/(constants!$A$4+constants!$B$4*data!H1933+constants!$C$4*data!H1933^2+constants!$D$4*data!H1933^3+constants!$E$4*data!H1933^4+constants!$F$4*data!H1933^5+constants!$G$4*data!H1933^6+constants!$H$4*data!H1933^7)</f>
        <v>9480.7162382941933</v>
      </c>
      <c r="R1933" s="4">
        <f>I1933/(constants!$A$4+constants!$B$4*data!I1933+constants!$C$4*data!I1933^2+constants!$D$4*data!I1933^3+constants!$E$4*data!I1933^4+constants!$F$4*data!I1933^5+constants!$G$4*data!I1933^6+constants!$H$4*data!I1933^7)</f>
        <v>10223.841773359527</v>
      </c>
      <c r="S1933" s="4">
        <f>J1933/(constants!$A$4+constants!$B$4*data!J1933+constants!$C$4*data!J1933^2+constants!$D$4*data!J1933^3+constants!$E$4*data!J1933^4+constants!$F$4*data!J1933^5+constants!$G$4*data!J1933^6+constants!$H$4*data!J1933^7)</f>
        <v>10280.413164131183</v>
      </c>
      <c r="T1933" s="4"/>
      <c r="U1933" s="4">
        <f t="shared" si="602"/>
        <v>6386.1327104625989</v>
      </c>
      <c r="V1933" s="2">
        <f t="shared" si="603"/>
        <v>55746.978094133752</v>
      </c>
      <c r="W1933" s="2">
        <f t="shared" si="604"/>
        <v>55746.978094133752</v>
      </c>
      <c r="X1933" s="2">
        <f t="shared" si="605"/>
        <v>743.12553506533368</v>
      </c>
      <c r="Y1933" s="2">
        <f t="shared" si="606"/>
        <v>799.69692583698998</v>
      </c>
      <c r="Z1933" s="2"/>
      <c r="AA1933" s="4">
        <f t="shared" si="596"/>
        <v>10643.554517437666</v>
      </c>
      <c r="AB1933" s="4">
        <f t="shared" si="597"/>
        <v>9291.1630156889587</v>
      </c>
      <c r="AC1933" s="4">
        <f t="shared" si="598"/>
        <v>9291.1630156889587</v>
      </c>
      <c r="AD1933" s="4">
        <f t="shared" si="599"/>
        <v>123.85425584422228</v>
      </c>
      <c r="AE1933" s="4">
        <f t="shared" si="600"/>
        <v>133.28282097283167</v>
      </c>
      <c r="AF1933" s="4"/>
      <c r="AG1933" s="4">
        <f t="shared" si="607"/>
        <v>1</v>
      </c>
      <c r="AH1933" s="4"/>
      <c r="AI1933" s="4"/>
      <c r="AJ1933">
        <f>IF(front!E1933&gt;$AJ$2,AA1933,AB1933)</f>
        <v>10643.554517437666</v>
      </c>
      <c r="AK1933">
        <f t="shared" si="595"/>
        <v>10579.89965291226</v>
      </c>
      <c r="AL1933">
        <f>SUMPRODUCT($B$7:$B$456,AK$7:AK$456,EXP(constants!$B$32+constants!$A$32*ABS($A$7:$A$456-$A1933)))</f>
        <v>1.3380164166897212E-11</v>
      </c>
      <c r="AM1933">
        <f t="shared" si="601"/>
        <v>10579.899652912247</v>
      </c>
      <c r="AN1933">
        <f t="shared" si="608"/>
        <v>10574.015083250475</v>
      </c>
      <c r="AP1933" s="4"/>
      <c r="AQ1933" s="4"/>
      <c r="AR1933" s="4"/>
    </row>
    <row r="1934" spans="1:44" x14ac:dyDescent="0.2">
      <c r="A1934">
        <f>front!A1934</f>
        <v>1058.6199999999999</v>
      </c>
      <c r="B1934" s="1">
        <f t="shared" si="609"/>
        <v>0.40999999999985448</v>
      </c>
      <c r="C1934" s="20">
        <f>front!B1934</f>
        <v>3301.4</v>
      </c>
      <c r="D1934" s="20">
        <f>front!C1934</f>
        <v>9776.2000000000007</v>
      </c>
      <c r="E1934" s="20">
        <f>front!D1934</f>
        <v>9619.4</v>
      </c>
      <c r="F1934" s="20">
        <f>front!E1934</f>
        <v>64000</v>
      </c>
      <c r="G1934" s="20">
        <f>front!F1934</f>
        <v>64000</v>
      </c>
      <c r="H1934" s="20">
        <f>front!H1934</f>
        <v>10156.6</v>
      </c>
      <c r="I1934" s="20">
        <f>front!I1934</f>
        <v>10972.8</v>
      </c>
      <c r="J1934" s="20">
        <f>front!J1934</f>
        <v>10998</v>
      </c>
      <c r="K1934" s="20"/>
      <c r="L1934" s="4">
        <f>C1934/(constants!$A$4+constants!$B$4*data!C1934+constants!$C$4*data!C1934^2+constants!$D$4*data!C1934^3+constants!$E$4*data!C1934^4+constants!$F$4*data!C1934^5+constants!$G$4*data!C1934^6+constants!$H$4*data!C1934^7)</f>
        <v>3300.2329361363859</v>
      </c>
      <c r="M1934" s="4">
        <f>D1934/(constants!$A$4+constants!$B$4*data!D1934+constants!$C$4*data!D1934^2+constants!$D$4*data!D1934^3+constants!$E$4*data!D1934^4+constants!$F$4*data!D1934^5+constants!$G$4*data!D1934^6+constants!$H$4*data!D1934^7)</f>
        <v>9784.3563266046203</v>
      </c>
      <c r="N1934" s="4">
        <f>E1934/(constants!$A$4+constants!$B$4*data!E1934+constants!$C$4*data!E1934^2+constants!$D$4*data!E1934^3+constants!$E$4*data!E1934^4+constants!$F$4*data!E1934^5+constants!$G$4*data!E1934^6+constants!$H$4*data!E1934^7)</f>
        <v>9627.1163603046534</v>
      </c>
      <c r="O1934" s="4">
        <f>F1934/(constants!$A$4+constants!$B$4*data!F1934+constants!$C$4*data!F1934^2+constants!$D$4*data!F1934^3+constants!$E$4*data!F1934^4+constants!$F$4*data!F1934^5+constants!$G$4*data!F1934^6+constants!$H$4*data!F1934^7)</f>
        <v>64773.712258592925</v>
      </c>
      <c r="P1934" s="4">
        <f>G1934/(constants!$A$4+constants!$B$4*data!G1934+constants!$C$4*data!G1934^2+constants!$D$4*data!G1934^3+constants!$E$4*data!G1934^4+constants!$F$4*data!G1934^5+constants!$G$4*data!G1934^6+constants!$H$4*data!G1934^7)</f>
        <v>64773.712258592925</v>
      </c>
      <c r="Q1934" s="4">
        <f>H1934/(constants!$A$4+constants!$B$4*data!H1934+constants!$C$4*data!H1934^2+constants!$D$4*data!H1934^3+constants!$E$4*data!H1934^4+constants!$F$4*data!H1934^5+constants!$G$4*data!H1934^6+constants!$H$4*data!H1934^7)</f>
        <v>10165.867529040837</v>
      </c>
      <c r="R1934" s="4">
        <f>I1934/(constants!$A$4+constants!$B$4*data!I1934+constants!$C$4*data!I1934^2+constants!$D$4*data!I1934^3+constants!$E$4*data!I1934^4+constants!$F$4*data!I1934^5+constants!$G$4*data!I1934^6+constants!$H$4*data!I1934^7)</f>
        <v>10984.658386884656</v>
      </c>
      <c r="S1934" s="4">
        <f>J1934/(constants!$A$4+constants!$B$4*data!J1934+constants!$C$4*data!J1934^2+constants!$D$4*data!J1934^3+constants!$E$4*data!J1934^4+constants!$F$4*data!J1934^5+constants!$G$4*data!J1934^6+constants!$H$4*data!J1934^7)</f>
        <v>11009.942802092326</v>
      </c>
      <c r="T1934" s="4"/>
      <c r="U1934" s="4">
        <f t="shared" si="602"/>
        <v>6326.8834241682671</v>
      </c>
      <c r="V1934" s="2">
        <f t="shared" si="603"/>
        <v>54989.355931988306</v>
      </c>
      <c r="W1934" s="2">
        <f t="shared" si="604"/>
        <v>54989.355931988306</v>
      </c>
      <c r="X1934" s="2">
        <f t="shared" si="605"/>
        <v>818.79085784381823</v>
      </c>
      <c r="Y1934" s="2">
        <f t="shared" si="606"/>
        <v>844.07527305148869</v>
      </c>
      <c r="Z1934" s="2"/>
      <c r="AA1934" s="4">
        <f t="shared" si="596"/>
        <v>10544.805706947112</v>
      </c>
      <c r="AB1934" s="4">
        <f t="shared" si="597"/>
        <v>9164.892655331385</v>
      </c>
      <c r="AC1934" s="4">
        <f t="shared" si="598"/>
        <v>9164.892655331385</v>
      </c>
      <c r="AD1934" s="4">
        <f t="shared" si="599"/>
        <v>136.46514297396971</v>
      </c>
      <c r="AE1934" s="4">
        <f t="shared" si="600"/>
        <v>140.67921217524813</v>
      </c>
      <c r="AF1934" s="4"/>
      <c r="AG1934" s="4">
        <f t="shared" si="607"/>
        <v>1</v>
      </c>
      <c r="AH1934" s="4"/>
      <c r="AI1934" s="4"/>
      <c r="AJ1934">
        <f>IF(front!E1934&gt;$AJ$2,AA1934,AB1934)</f>
        <v>10544.805706947112</v>
      </c>
      <c r="AK1934">
        <f t="shared" si="595"/>
        <v>10481.150842421706</v>
      </c>
      <c r="AL1934">
        <f>SUMPRODUCT($B$7:$B$456,AK$7:AK$456,EXP(constants!$B$32+constants!$A$32*ABS($A$7:$A$456-$A1934)))</f>
        <v>1.3142299892826664E-11</v>
      </c>
      <c r="AM1934">
        <f t="shared" si="601"/>
        <v>10481.150842421694</v>
      </c>
      <c r="AN1934">
        <f t="shared" si="608"/>
        <v>10475.266272759922</v>
      </c>
      <c r="AP1934" s="4"/>
      <c r="AQ1934" s="4"/>
      <c r="AR1934" s="4"/>
    </row>
    <row r="1935" spans="1:44" x14ac:dyDescent="0.2">
      <c r="A1935">
        <f>front!A1935</f>
        <v>1059.03</v>
      </c>
      <c r="B1935" s="1">
        <f t="shared" si="609"/>
        <v>0.41000000000008185</v>
      </c>
      <c r="C1935" s="20">
        <f>front!B1935</f>
        <v>3270.9</v>
      </c>
      <c r="D1935" s="20">
        <f>front!C1935</f>
        <v>9389.7999999999993</v>
      </c>
      <c r="E1935" s="20">
        <f>front!D1935</f>
        <v>9491.2000000000007</v>
      </c>
      <c r="F1935" s="20">
        <f>front!E1935</f>
        <v>64000</v>
      </c>
      <c r="G1935" s="20">
        <f>front!F1935</f>
        <v>64000</v>
      </c>
      <c r="H1935" s="20">
        <f>front!H1935</f>
        <v>9788.7999999999993</v>
      </c>
      <c r="I1935" s="20">
        <f>front!I1935</f>
        <v>10589.6</v>
      </c>
      <c r="J1935" s="20">
        <f>front!J1935</f>
        <v>10618</v>
      </c>
      <c r="K1935" s="20"/>
      <c r="L1935" s="4">
        <f>C1935/(constants!$A$4+constants!$B$4*data!C1935+constants!$C$4*data!C1935^2+constants!$D$4*data!C1935^3+constants!$E$4*data!C1935^4+constants!$F$4*data!C1935^5+constants!$G$4*data!C1935^6+constants!$H$4*data!C1935^7)</f>
        <v>3269.7293709956666</v>
      </c>
      <c r="M1935" s="4">
        <f>D1935/(constants!$A$4+constants!$B$4*data!D1935+constants!$C$4*data!D1935^2+constants!$D$4*data!D1935^3+constants!$E$4*data!D1935^4+constants!$F$4*data!D1935^5+constants!$G$4*data!D1935^6+constants!$H$4*data!D1935^7)</f>
        <v>9396.8912825169264</v>
      </c>
      <c r="N1935" s="4">
        <f>E1935/(constants!$A$4+constants!$B$4*data!E1935+constants!$C$4*data!E1935^2+constants!$D$4*data!E1935^3+constants!$E$4*data!E1935^4+constants!$F$4*data!E1935^5+constants!$G$4*data!E1935^6+constants!$H$4*data!E1935^7)</f>
        <v>9498.5645266890624</v>
      </c>
      <c r="O1935" s="4">
        <f>F1935/(constants!$A$4+constants!$B$4*data!F1935+constants!$C$4*data!F1935^2+constants!$D$4*data!F1935^3+constants!$E$4*data!F1935^4+constants!$F$4*data!F1935^5+constants!$G$4*data!F1935^6+constants!$H$4*data!F1935^7)</f>
        <v>64773.712258592925</v>
      </c>
      <c r="P1935" s="4">
        <f>G1935/(constants!$A$4+constants!$B$4*data!G1935+constants!$C$4*data!G1935^2+constants!$D$4*data!G1935^3+constants!$E$4*data!G1935^4+constants!$F$4*data!G1935^5+constants!$G$4*data!G1935^6+constants!$H$4*data!G1935^7)</f>
        <v>64773.712258592925</v>
      </c>
      <c r="Q1935" s="4">
        <f>H1935/(constants!$A$4+constants!$B$4*data!H1935+constants!$C$4*data!H1935^2+constants!$D$4*data!H1935^3+constants!$E$4*data!H1935^4+constants!$F$4*data!H1935^5+constants!$G$4*data!H1935^6+constants!$H$4*data!H1935^7)</f>
        <v>9796.9921404358556</v>
      </c>
      <c r="R1935" s="4">
        <f>I1935/(constants!$A$4+constants!$B$4*data!I1935+constants!$C$4*data!I1935^2+constants!$D$4*data!I1935^3+constants!$E$4*data!I1935^4+constants!$F$4*data!I1935^5+constants!$G$4*data!I1935^6+constants!$H$4*data!I1935^7)</f>
        <v>10600.207212516571</v>
      </c>
      <c r="S1935" s="4">
        <f>J1935/(constants!$A$4+constants!$B$4*data!J1935+constants!$C$4*data!J1935^2+constants!$D$4*data!J1935^3+constants!$E$4*data!J1935^4+constants!$F$4*data!J1935^5+constants!$G$4*data!J1935^6+constants!$H$4*data!J1935^7)</f>
        <v>10628.697839628127</v>
      </c>
      <c r="T1935" s="4"/>
      <c r="U1935" s="4">
        <f t="shared" si="602"/>
        <v>6228.8351556933958</v>
      </c>
      <c r="V1935" s="2">
        <f t="shared" si="603"/>
        <v>55376.820976076</v>
      </c>
      <c r="W1935" s="2">
        <f t="shared" si="604"/>
        <v>55376.820976076</v>
      </c>
      <c r="X1935" s="2">
        <f t="shared" si="605"/>
        <v>803.21507208071489</v>
      </c>
      <c r="Y1935" s="2">
        <f t="shared" si="606"/>
        <v>831.70569919227091</v>
      </c>
      <c r="Z1935" s="2"/>
      <c r="AA1935" s="4">
        <f t="shared" si="596"/>
        <v>10381.39192615566</v>
      </c>
      <c r="AB1935" s="4">
        <f t="shared" si="597"/>
        <v>9229.470162679334</v>
      </c>
      <c r="AC1935" s="4">
        <f t="shared" si="598"/>
        <v>9229.470162679334</v>
      </c>
      <c r="AD1935" s="4">
        <f t="shared" si="599"/>
        <v>133.86917868011915</v>
      </c>
      <c r="AE1935" s="4">
        <f t="shared" si="600"/>
        <v>138.61761653204513</v>
      </c>
      <c r="AF1935" s="4"/>
      <c r="AG1935" s="4">
        <f t="shared" si="607"/>
        <v>1</v>
      </c>
      <c r="AH1935" s="4"/>
      <c r="AI1935" s="4"/>
      <c r="AJ1935">
        <f>IF(front!E1935&gt;$AJ$2,AA1935,AB1935)</f>
        <v>10381.39192615566</v>
      </c>
      <c r="AK1935">
        <f t="shared" si="595"/>
        <v>10317.737061630254</v>
      </c>
      <c r="AL1935">
        <f>SUMPRODUCT($B$7:$B$456,AK$7:AK$456,EXP(constants!$B$32+constants!$A$32*ABS($A$7:$A$456-$A1935)))</f>
        <v>1.2908664222543906E-11</v>
      </c>
      <c r="AM1935">
        <f t="shared" si="601"/>
        <v>10317.737061630241</v>
      </c>
      <c r="AN1935">
        <f t="shared" si="608"/>
        <v>10311.85249196847</v>
      </c>
      <c r="AP1935" s="4"/>
      <c r="AQ1935" s="4"/>
      <c r="AR1935" s="4"/>
    </row>
    <row r="1936" spans="1:44" x14ac:dyDescent="0.2">
      <c r="A1936">
        <f>front!A1936</f>
        <v>1059.45</v>
      </c>
      <c r="B1936" s="1">
        <f t="shared" si="609"/>
        <v>0.42000000000007276</v>
      </c>
      <c r="C1936" s="20">
        <f>front!B1936</f>
        <v>3342.8</v>
      </c>
      <c r="D1936" s="20">
        <f>front!C1936</f>
        <v>10114.799999999999</v>
      </c>
      <c r="E1936" s="20">
        <f>front!D1936</f>
        <v>9526.9500000000007</v>
      </c>
      <c r="F1936" s="20">
        <f>front!E1936</f>
        <v>64000</v>
      </c>
      <c r="G1936" s="20">
        <f>front!F1936</f>
        <v>64000</v>
      </c>
      <c r="H1936" s="20">
        <f>front!H1936</f>
        <v>10529.2</v>
      </c>
      <c r="I1936" s="20">
        <f>front!I1936</f>
        <v>11386.4</v>
      </c>
      <c r="J1936" s="20">
        <f>front!J1936</f>
        <v>11365.4</v>
      </c>
      <c r="K1936" s="20"/>
      <c r="L1936" s="4">
        <f>C1936/(constants!$A$4+constants!$B$4*data!C1936+constants!$C$4*data!C1936^2+constants!$D$4*data!C1936^3+constants!$E$4*data!C1936^4+constants!$F$4*data!C1936^5+constants!$G$4*data!C1936^6+constants!$H$4*data!C1936^7)</f>
        <v>3341.6382946710037</v>
      </c>
      <c r="M1936" s="4">
        <f>D1936/(constants!$A$4+constants!$B$4*data!D1936+constants!$C$4*data!D1936^2+constants!$D$4*data!D1936^3+constants!$E$4*data!D1936^4+constants!$F$4*data!D1936^5+constants!$G$4*data!D1936^6+constants!$H$4*data!D1936^7)</f>
        <v>10123.942403434819</v>
      </c>
      <c r="N1936" s="4">
        <f>E1936/(constants!$A$4+constants!$B$4*data!E1936+constants!$C$4*data!E1936^2+constants!$D$4*data!E1936^3+constants!$E$4*data!E1936^4+constants!$F$4*data!E1936^5+constants!$G$4*data!E1936^6+constants!$H$4*data!E1936^7)</f>
        <v>9534.4119248063416</v>
      </c>
      <c r="O1936" s="4">
        <f>F1936/(constants!$A$4+constants!$B$4*data!F1936+constants!$C$4*data!F1936^2+constants!$D$4*data!F1936^3+constants!$E$4*data!F1936^4+constants!$F$4*data!F1936^5+constants!$G$4*data!F1936^6+constants!$H$4*data!F1936^7)</f>
        <v>64773.712258592925</v>
      </c>
      <c r="P1936" s="4">
        <f>G1936/(constants!$A$4+constants!$B$4*data!G1936+constants!$C$4*data!G1936^2+constants!$D$4*data!G1936^3+constants!$E$4*data!G1936^4+constants!$F$4*data!G1936^5+constants!$G$4*data!G1936^6+constants!$H$4*data!G1936^7)</f>
        <v>64773.712258592925</v>
      </c>
      <c r="Q1936" s="4">
        <f>H1936/(constants!$A$4+constants!$B$4*data!H1936+constants!$C$4*data!H1936^2+constants!$D$4*data!H1936^3+constants!$E$4*data!H1936^4+constants!$F$4*data!H1936^5+constants!$G$4*data!H1936^6+constants!$H$4*data!H1936^7)</f>
        <v>10539.615594684714</v>
      </c>
      <c r="R1936" s="4">
        <f>I1936/(constants!$A$4+constants!$B$4*data!I1936+constants!$C$4*data!I1936^2+constants!$D$4*data!I1936^3+constants!$E$4*data!I1936^4+constants!$F$4*data!I1936^5+constants!$G$4*data!I1936^6+constants!$H$4*data!I1936^7)</f>
        <v>11399.676850454403</v>
      </c>
      <c r="S1936" s="4">
        <f>J1936/(constants!$A$4+constants!$B$4*data!J1936+constants!$C$4*data!J1936^2+constants!$D$4*data!J1936^3+constants!$E$4*data!J1936^4+constants!$F$4*data!J1936^5+constants!$G$4*data!J1936^6+constants!$H$4*data!J1936^7)</f>
        <v>11378.60314568936</v>
      </c>
      <c r="T1936" s="4"/>
      <c r="U1936" s="4">
        <f t="shared" si="602"/>
        <v>6192.773630135338</v>
      </c>
      <c r="V1936" s="2">
        <f t="shared" si="603"/>
        <v>54649.769855158105</v>
      </c>
      <c r="W1936" s="2">
        <f t="shared" si="604"/>
        <v>54649.769855158105</v>
      </c>
      <c r="X1936" s="2">
        <f t="shared" si="605"/>
        <v>860.06125576968952</v>
      </c>
      <c r="Y1936" s="2">
        <f t="shared" si="606"/>
        <v>838.98755100464587</v>
      </c>
      <c r="Z1936" s="2"/>
      <c r="AA1936" s="4">
        <f t="shared" si="596"/>
        <v>10321.289383558897</v>
      </c>
      <c r="AB1936" s="4">
        <f t="shared" si="597"/>
        <v>9108.2949758596842</v>
      </c>
      <c r="AC1936" s="4">
        <f t="shared" si="598"/>
        <v>9108.2949758596842</v>
      </c>
      <c r="AD1936" s="4">
        <f t="shared" si="599"/>
        <v>143.3435426282816</v>
      </c>
      <c r="AE1936" s="4">
        <f t="shared" si="600"/>
        <v>139.83125850077431</v>
      </c>
      <c r="AF1936" s="4"/>
      <c r="AG1936" s="4">
        <f t="shared" si="607"/>
        <v>1</v>
      </c>
      <c r="AH1936" s="4"/>
      <c r="AI1936" s="4"/>
      <c r="AJ1936">
        <f>IF(front!E1936&gt;$AJ$2,AA1936,AB1936)</f>
        <v>10321.289383558897</v>
      </c>
      <c r="AK1936">
        <f t="shared" si="595"/>
        <v>10257.634519033491</v>
      </c>
      <c r="AL1936">
        <f>SUMPRODUCT($B$7:$B$456,AK$7:AK$456,EXP(constants!$B$32+constants!$A$32*ABS($A$7:$A$456-$A1936)))</f>
        <v>1.2673636116577323E-11</v>
      </c>
      <c r="AM1936">
        <f t="shared" si="601"/>
        <v>10257.634519033478</v>
      </c>
      <c r="AN1936">
        <f t="shared" si="608"/>
        <v>10251.749949371706</v>
      </c>
      <c r="AP1936" s="4"/>
      <c r="AQ1936" s="4"/>
      <c r="AR1936" s="4"/>
    </row>
    <row r="1937" spans="1:44" x14ac:dyDescent="0.2">
      <c r="A1937">
        <f>front!A1937</f>
        <v>1059.8599999999999</v>
      </c>
      <c r="B1937" s="1">
        <f t="shared" si="609"/>
        <v>0.40999999999985448</v>
      </c>
      <c r="C1937" s="20">
        <f>front!B1937</f>
        <v>3293.45</v>
      </c>
      <c r="D1937" s="20">
        <f>front!C1937</f>
        <v>9618</v>
      </c>
      <c r="E1937" s="20">
        <f>front!D1937</f>
        <v>9380.75</v>
      </c>
      <c r="F1937" s="20">
        <f>front!E1937</f>
        <v>64000</v>
      </c>
      <c r="G1937" s="20">
        <f>front!F1937</f>
        <v>64000</v>
      </c>
      <c r="H1937" s="20">
        <f>front!H1937</f>
        <v>10045</v>
      </c>
      <c r="I1937" s="20">
        <f>front!I1937</f>
        <v>10777.2</v>
      </c>
      <c r="J1937" s="20">
        <f>front!J1937</f>
        <v>10833.6</v>
      </c>
      <c r="K1937" s="20"/>
      <c r="L1937" s="4">
        <f>C1937/(constants!$A$4+constants!$B$4*data!C1937+constants!$C$4*data!C1937^2+constants!$D$4*data!C1937^3+constants!$E$4*data!C1937^4+constants!$F$4*data!C1937^5+constants!$G$4*data!C1937^6+constants!$H$4*data!C1937^7)</f>
        <v>3292.2819756526474</v>
      </c>
      <c r="M1937" s="4">
        <f>D1937/(constants!$A$4+constants!$B$4*data!D1937+constants!$C$4*data!D1937^2+constants!$D$4*data!D1937^3+constants!$E$4*data!D1937^4+constants!$F$4*data!D1937^5+constants!$G$4*data!D1937^6+constants!$H$4*data!D1937^7)</f>
        <v>9625.7124797734214</v>
      </c>
      <c r="N1937" s="4">
        <f>E1937/(constants!$A$4+constants!$B$4*data!E1937+constants!$C$4*data!E1937^2+constants!$D$4*data!E1937^3+constants!$E$4*data!E1937^4+constants!$F$4*data!E1937^5+constants!$G$4*data!E1937^6+constants!$H$4*data!E1937^7)</f>
        <v>9387.817112090077</v>
      </c>
      <c r="O1937" s="4">
        <f>F1937/(constants!$A$4+constants!$B$4*data!F1937+constants!$C$4*data!F1937^2+constants!$D$4*data!F1937^3+constants!$E$4*data!F1937^4+constants!$F$4*data!F1937^5+constants!$G$4*data!F1937^6+constants!$H$4*data!F1937^7)</f>
        <v>64773.712258592925</v>
      </c>
      <c r="P1937" s="4">
        <f>G1937/(constants!$A$4+constants!$B$4*data!G1937+constants!$C$4*data!G1937^2+constants!$D$4*data!G1937^3+constants!$E$4*data!G1937^4+constants!$F$4*data!G1937^5+constants!$G$4*data!G1937^6+constants!$H$4*data!G1937^7)</f>
        <v>64773.712258592925</v>
      </c>
      <c r="Q1937" s="4">
        <f>H1937/(constants!$A$4+constants!$B$4*data!H1937+constants!$C$4*data!H1937^2+constants!$D$4*data!H1937^3+constants!$E$4*data!H1937^4+constants!$F$4*data!H1937^5+constants!$G$4*data!H1937^6+constants!$H$4*data!H1937^7)</f>
        <v>10053.935120376867</v>
      </c>
      <c r="R1937" s="4">
        <f>I1937/(constants!$A$4+constants!$B$4*data!I1937+constants!$C$4*data!I1937^2+constants!$D$4*data!I1937^3+constants!$E$4*data!I1937^4+constants!$F$4*data!I1937^5+constants!$G$4*data!I1937^6+constants!$H$4*data!I1937^7)</f>
        <v>10788.412104012512</v>
      </c>
      <c r="S1937" s="4">
        <f>J1937/(constants!$A$4+constants!$B$4*data!J1937+constants!$C$4*data!J1937^2+constants!$D$4*data!J1937^3+constants!$E$4*data!J1937^4+constants!$F$4*data!J1937^5+constants!$G$4*data!J1937^6+constants!$H$4*data!J1937^7)</f>
        <v>10844.996826932214</v>
      </c>
      <c r="T1937" s="4"/>
      <c r="U1937" s="4">
        <f t="shared" si="602"/>
        <v>6095.5351364374292</v>
      </c>
      <c r="V1937" s="2">
        <f t="shared" si="603"/>
        <v>55147.999778819503</v>
      </c>
      <c r="W1937" s="2">
        <f t="shared" si="604"/>
        <v>55147.999778819503</v>
      </c>
      <c r="X1937" s="2">
        <f t="shared" si="605"/>
        <v>734.4769836356445</v>
      </c>
      <c r="Y1937" s="2">
        <f t="shared" si="606"/>
        <v>791.06170655534697</v>
      </c>
      <c r="Z1937" s="2"/>
      <c r="AA1937" s="4">
        <f t="shared" si="596"/>
        <v>10159.225227395715</v>
      </c>
      <c r="AB1937" s="4">
        <f t="shared" si="597"/>
        <v>9191.3332964699166</v>
      </c>
      <c r="AC1937" s="4">
        <f t="shared" si="598"/>
        <v>9191.3332964699166</v>
      </c>
      <c r="AD1937" s="4">
        <f t="shared" si="599"/>
        <v>122.41283060594075</v>
      </c>
      <c r="AE1937" s="4">
        <f t="shared" si="600"/>
        <v>131.84361775922449</v>
      </c>
      <c r="AF1937" s="4"/>
      <c r="AG1937" s="4">
        <f t="shared" si="607"/>
        <v>1</v>
      </c>
      <c r="AH1937" s="4"/>
      <c r="AI1937" s="4"/>
      <c r="AJ1937">
        <f>IF(front!E1937&gt;$AJ$2,AA1937,AB1937)</f>
        <v>10159.225227395715</v>
      </c>
      <c r="AK1937">
        <f t="shared" si="595"/>
        <v>10095.570362870309</v>
      </c>
      <c r="AL1937">
        <f>SUMPRODUCT($B$7:$B$456,AK$7:AK$456,EXP(constants!$B$32+constants!$A$32*ABS($A$7:$A$456-$A1937)))</f>
        <v>1.2448332060730072E-11</v>
      </c>
      <c r="AM1937">
        <f t="shared" si="601"/>
        <v>10095.570362870296</v>
      </c>
      <c r="AN1937">
        <f t="shared" si="608"/>
        <v>10089.685793208524</v>
      </c>
      <c r="AP1937" s="4"/>
      <c r="AQ1937" s="4"/>
      <c r="AR1937" s="4"/>
    </row>
    <row r="1938" spans="1:44" x14ac:dyDescent="0.2">
      <c r="A1938">
        <f>front!A1938</f>
        <v>1060.27</v>
      </c>
      <c r="B1938" s="1">
        <f t="shared" si="609"/>
        <v>0.41000000000008185</v>
      </c>
      <c r="C1938" s="20">
        <f>front!B1938</f>
        <v>3470.65</v>
      </c>
      <c r="D1938" s="20">
        <f>front!C1938</f>
        <v>11470</v>
      </c>
      <c r="E1938" s="20">
        <f>front!D1938</f>
        <v>9470.7999999999993</v>
      </c>
      <c r="F1938" s="20">
        <f>front!E1938</f>
        <v>64000</v>
      </c>
      <c r="G1938" s="20">
        <f>front!F1938</f>
        <v>64000</v>
      </c>
      <c r="H1938" s="20">
        <f>front!H1938</f>
        <v>11859.6</v>
      </c>
      <c r="I1938" s="20">
        <f>front!I1938</f>
        <v>12666.6</v>
      </c>
      <c r="J1938" s="20">
        <f>front!J1938</f>
        <v>12673.8</v>
      </c>
      <c r="K1938" s="20"/>
      <c r="L1938" s="4">
        <f>C1938/(constants!$A$4+constants!$B$4*data!C1938+constants!$C$4*data!C1938^2+constants!$D$4*data!C1938^3+constants!$E$4*data!C1938^4+constants!$F$4*data!C1938^5+constants!$G$4*data!C1938^6+constants!$H$4*data!C1938^7)</f>
        <v>3469.5086493915896</v>
      </c>
      <c r="M1938" s="4">
        <f>D1938/(constants!$A$4+constants!$B$4*data!D1938+constants!$C$4*data!D1938^2+constants!$D$4*data!D1938^3+constants!$E$4*data!D1938^4+constants!$F$4*data!D1938^5+constants!$G$4*data!D1938^6+constants!$H$4*data!D1938^7)</f>
        <v>11483.572039252014</v>
      </c>
      <c r="N1938" s="4">
        <f>E1938/(constants!$A$4+constants!$B$4*data!E1938+constants!$C$4*data!E1938^2+constants!$D$4*data!E1938^3+constants!$E$4*data!E1938^4+constants!$F$4*data!E1938^5+constants!$G$4*data!E1938^6+constants!$H$4*data!E1938^7)</f>
        <v>9478.1091964194275</v>
      </c>
      <c r="O1938" s="4">
        <f>F1938/(constants!$A$4+constants!$B$4*data!F1938+constants!$C$4*data!F1938^2+constants!$D$4*data!F1938^3+constants!$E$4*data!F1938^4+constants!$F$4*data!F1938^5+constants!$G$4*data!F1938^6+constants!$H$4*data!F1938^7)</f>
        <v>64773.712258592925</v>
      </c>
      <c r="P1938" s="4">
        <f>G1938/(constants!$A$4+constants!$B$4*data!G1938+constants!$C$4*data!G1938^2+constants!$D$4*data!G1938^3+constants!$E$4*data!G1938^4+constants!$F$4*data!G1938^5+constants!$G$4*data!G1938^6+constants!$H$4*data!G1938^7)</f>
        <v>64773.712258592925</v>
      </c>
      <c r="Q1938" s="4">
        <f>H1938/(constants!$A$4+constants!$B$4*data!H1938+constants!$C$4*data!H1938^2+constants!$D$4*data!H1938^3+constants!$E$4*data!H1938^4+constants!$F$4*data!H1938^5+constants!$G$4*data!H1938^6+constants!$H$4*data!H1938^7)</f>
        <v>11874.584822765673</v>
      </c>
      <c r="R1938" s="4">
        <f>I1938/(constants!$A$4+constants!$B$4*data!I1938+constants!$C$4*data!I1938^2+constants!$D$4*data!I1938^3+constants!$E$4*data!I1938^4+constants!$F$4*data!I1938^5+constants!$G$4*data!I1938^6+constants!$H$4*data!I1938^7)</f>
        <v>12684.701741707502</v>
      </c>
      <c r="S1938" s="4">
        <f>J1938/(constants!$A$4+constants!$B$4*data!J1938+constants!$C$4*data!J1938^2+constants!$D$4*data!J1938^3+constants!$E$4*data!J1938^4+constants!$F$4*data!J1938^5+constants!$G$4*data!J1938^6+constants!$H$4*data!J1938^7)</f>
        <v>12691.930684391489</v>
      </c>
      <c r="T1938" s="4"/>
      <c r="U1938" s="4">
        <f t="shared" si="602"/>
        <v>6008.6005470278378</v>
      </c>
      <c r="V1938" s="2">
        <f t="shared" si="603"/>
        <v>53290.140219340909</v>
      </c>
      <c r="W1938" s="2">
        <f t="shared" si="604"/>
        <v>53290.140219340909</v>
      </c>
      <c r="X1938" s="2">
        <f t="shared" si="605"/>
        <v>810.11691894182877</v>
      </c>
      <c r="Y1938" s="2">
        <f t="shared" si="606"/>
        <v>817.34586162581581</v>
      </c>
      <c r="Z1938" s="2"/>
      <c r="AA1938" s="4">
        <f t="shared" si="596"/>
        <v>10014.334245046395</v>
      </c>
      <c r="AB1938" s="4">
        <f t="shared" si="597"/>
        <v>8881.6900365568181</v>
      </c>
      <c r="AC1938" s="4">
        <f t="shared" si="598"/>
        <v>8881.6900365568181</v>
      </c>
      <c r="AD1938" s="4">
        <f t="shared" si="599"/>
        <v>135.01948649030479</v>
      </c>
      <c r="AE1938" s="4">
        <f t="shared" si="600"/>
        <v>136.22431027096931</v>
      </c>
      <c r="AF1938" s="4"/>
      <c r="AG1938" s="4">
        <f t="shared" si="607"/>
        <v>1</v>
      </c>
      <c r="AH1938" s="4"/>
      <c r="AI1938" s="4"/>
      <c r="AJ1938">
        <f>IF(front!E1938&gt;$AJ$2,AA1938,AB1938)</f>
        <v>10014.334245046395</v>
      </c>
      <c r="AK1938">
        <f t="shared" si="595"/>
        <v>9950.6793805209891</v>
      </c>
      <c r="AL1938">
        <f>SUMPRODUCT($B$7:$B$456,AK$7:AK$456,EXP(constants!$B$32+constants!$A$32*ABS($A$7:$A$456-$A1938)))</f>
        <v>1.2227033320887862E-11</v>
      </c>
      <c r="AM1938">
        <f t="shared" si="601"/>
        <v>9950.6793805209763</v>
      </c>
      <c r="AN1938">
        <f t="shared" si="608"/>
        <v>9944.7948108592045</v>
      </c>
      <c r="AP1938" s="4"/>
      <c r="AQ1938" s="4"/>
      <c r="AR1938" s="4"/>
    </row>
    <row r="1939" spans="1:44" x14ac:dyDescent="0.2">
      <c r="A1939">
        <f>front!A1939</f>
        <v>1060.68</v>
      </c>
      <c r="B1939" s="1">
        <f t="shared" si="609"/>
        <v>0.41000000000008185</v>
      </c>
      <c r="C1939" s="20">
        <f>front!B1939</f>
        <v>3252.6</v>
      </c>
      <c r="D1939" s="20">
        <f>front!C1939</f>
        <v>9273</v>
      </c>
      <c r="E1939" s="20">
        <f>front!D1939</f>
        <v>9179.5499999999993</v>
      </c>
      <c r="F1939" s="20">
        <f>front!E1939</f>
        <v>64000</v>
      </c>
      <c r="G1939" s="20">
        <f>front!F1939</f>
        <v>64000</v>
      </c>
      <c r="H1939" s="20">
        <f>front!H1939</f>
        <v>9665.2000000000007</v>
      </c>
      <c r="I1939" s="20">
        <f>front!I1939</f>
        <v>10440.6</v>
      </c>
      <c r="J1939" s="20">
        <f>front!J1939</f>
        <v>10462.4</v>
      </c>
      <c r="K1939" s="20"/>
      <c r="L1939" s="4">
        <f>C1939/(constants!$A$4+constants!$B$4*data!C1939+constants!$C$4*data!C1939^2+constants!$D$4*data!C1939^3+constants!$E$4*data!C1939^4+constants!$F$4*data!C1939^5+constants!$G$4*data!C1939^6+constants!$H$4*data!C1939^7)</f>
        <v>3251.4273871070141</v>
      </c>
      <c r="M1939" s="4">
        <f>D1939/(constants!$A$4+constants!$B$4*data!D1939+constants!$C$4*data!D1939^2+constants!$D$4*data!D1939^3+constants!$E$4*data!D1939^4+constants!$F$4*data!D1939^5+constants!$G$4*data!D1939^6+constants!$H$4*data!D1939^7)</f>
        <v>9279.7820704764599</v>
      </c>
      <c r="N1939" s="4">
        <f>E1939/(constants!$A$4+constants!$B$4*data!E1939+constants!$C$4*data!E1939^2+constants!$D$4*data!E1939^3+constants!$E$4*data!E1939^4+constants!$F$4*data!E1939^5+constants!$G$4*data!E1939^6+constants!$H$4*data!E1939^7)</f>
        <v>9186.0889476379016</v>
      </c>
      <c r="O1939" s="4">
        <f>F1939/(constants!$A$4+constants!$B$4*data!F1939+constants!$C$4*data!F1939^2+constants!$D$4*data!F1939^3+constants!$E$4*data!F1939^4+constants!$F$4*data!F1939^5+constants!$G$4*data!F1939^6+constants!$H$4*data!F1939^7)</f>
        <v>64773.712258592925</v>
      </c>
      <c r="P1939" s="4">
        <f>G1939/(constants!$A$4+constants!$B$4*data!G1939+constants!$C$4*data!G1939^2+constants!$D$4*data!G1939^3+constants!$E$4*data!G1939^4+constants!$F$4*data!G1939^5+constants!$G$4*data!G1939^6+constants!$H$4*data!G1939^7)</f>
        <v>64773.712258592925</v>
      </c>
      <c r="Q1939" s="4">
        <f>H1939/(constants!$A$4+constants!$B$4*data!H1939+constants!$C$4*data!H1939^2+constants!$D$4*data!H1939^3+constants!$E$4*data!H1939^4+constants!$F$4*data!H1939^5+constants!$G$4*data!H1939^6+constants!$H$4*data!H1939^7)</f>
        <v>9673.0437755109469</v>
      </c>
      <c r="R1939" s="4">
        <f>I1939/(constants!$A$4+constants!$B$4*data!I1939+constants!$C$4*data!I1939^2+constants!$D$4*data!I1939^3+constants!$E$4*data!I1939^4+constants!$F$4*data!I1939^5+constants!$G$4*data!I1939^6+constants!$H$4*data!I1939^7)</f>
        <v>10450.737286045593</v>
      </c>
      <c r="S1939" s="4">
        <f>J1939/(constants!$A$4+constants!$B$4*data!J1939+constants!$C$4*data!J1939^2+constants!$D$4*data!J1939^3+constants!$E$4*data!J1939^4+constants!$F$4*data!J1939^5+constants!$G$4*data!J1939^6+constants!$H$4*data!J1939^7)</f>
        <v>10472.605457434498</v>
      </c>
      <c r="T1939" s="4"/>
      <c r="U1939" s="4">
        <f t="shared" si="602"/>
        <v>5934.6615605308871</v>
      </c>
      <c r="V1939" s="2">
        <f t="shared" si="603"/>
        <v>55493.930188116465</v>
      </c>
      <c r="W1939" s="2">
        <f t="shared" si="604"/>
        <v>55493.930188116465</v>
      </c>
      <c r="X1939" s="2">
        <f t="shared" si="605"/>
        <v>777.69351053464561</v>
      </c>
      <c r="Y1939" s="2">
        <f t="shared" si="606"/>
        <v>799.56168192355108</v>
      </c>
      <c r="Z1939" s="2"/>
      <c r="AA1939" s="4">
        <f t="shared" si="596"/>
        <v>9891.1026008848112</v>
      </c>
      <c r="AB1939" s="4">
        <f t="shared" si="597"/>
        <v>9248.9883646860762</v>
      </c>
      <c r="AC1939" s="4">
        <f t="shared" si="598"/>
        <v>9248.9883646860762</v>
      </c>
      <c r="AD1939" s="4">
        <f t="shared" si="599"/>
        <v>129.61558508910761</v>
      </c>
      <c r="AE1939" s="4">
        <f t="shared" si="600"/>
        <v>133.26028032059185</v>
      </c>
      <c r="AF1939" s="4"/>
      <c r="AG1939" s="4">
        <f t="shared" si="607"/>
        <v>1</v>
      </c>
      <c r="AH1939" s="4"/>
      <c r="AI1939" s="4"/>
      <c r="AJ1939">
        <f>IF(front!E1939&gt;$AJ$2,AA1939,AB1939)</f>
        <v>9891.1026008848112</v>
      </c>
      <c r="AK1939">
        <f t="shared" si="595"/>
        <v>9827.4477363594051</v>
      </c>
      <c r="AL1939">
        <f>SUMPRODUCT($B$7:$B$456,AK$7:AK$456,EXP(constants!$B$32+constants!$A$32*ABS($A$7:$A$456-$A1939)))</f>
        <v>1.2009668693022804E-11</v>
      </c>
      <c r="AM1939">
        <f t="shared" si="601"/>
        <v>9827.4477363593924</v>
      </c>
      <c r="AN1939">
        <f t="shared" si="608"/>
        <v>9821.5631666976205</v>
      </c>
      <c r="AP1939" s="4"/>
      <c r="AQ1939" s="4"/>
      <c r="AR1939" s="4"/>
    </row>
    <row r="1940" spans="1:44" x14ac:dyDescent="0.2">
      <c r="A1940">
        <f>front!A1940</f>
        <v>1061.0999999999999</v>
      </c>
      <c r="B1940" s="1">
        <f t="shared" si="609"/>
        <v>0.41999999999984539</v>
      </c>
      <c r="C1940" s="20">
        <f>front!B1940</f>
        <v>3354.6</v>
      </c>
      <c r="D1940" s="20">
        <f>front!C1940</f>
        <v>10277</v>
      </c>
      <c r="E1940" s="20">
        <f>front!D1940</f>
        <v>9203.0499999999993</v>
      </c>
      <c r="F1940" s="20">
        <f>front!E1940</f>
        <v>64000</v>
      </c>
      <c r="G1940" s="20">
        <f>front!F1940</f>
        <v>64000</v>
      </c>
      <c r="H1940" s="20">
        <f>front!H1940</f>
        <v>10677.6</v>
      </c>
      <c r="I1940" s="20">
        <f>front!I1940</f>
        <v>11429.2</v>
      </c>
      <c r="J1940" s="20">
        <f>front!J1940</f>
        <v>11459.2</v>
      </c>
      <c r="K1940" s="20"/>
      <c r="L1940" s="4">
        <f>C1940/(constants!$A$4+constants!$B$4*data!C1940+constants!$C$4*data!C1940^2+constants!$D$4*data!C1940^3+constants!$E$4*data!C1940^4+constants!$F$4*data!C1940^5+constants!$G$4*data!C1940^6+constants!$H$4*data!C1940^7)</f>
        <v>3353.4399318875121</v>
      </c>
      <c r="M1940" s="4">
        <f>D1940/(constants!$A$4+constants!$B$4*data!D1940+constants!$C$4*data!D1940^2+constants!$D$4*data!D1940^3+constants!$E$4*data!D1940^4+constants!$F$4*data!D1940^5+constants!$G$4*data!D1940^6+constants!$H$4*data!D1940^7)</f>
        <v>10286.632087223255</v>
      </c>
      <c r="N1940" s="4">
        <f>E1940/(constants!$A$4+constants!$B$4*data!E1940+constants!$C$4*data!E1940^2+constants!$D$4*data!E1940^3+constants!$E$4*data!E1940^4+constants!$F$4*data!E1940^5+constants!$G$4*data!E1940^6+constants!$H$4*data!E1940^7)</f>
        <v>9209.6497281002121</v>
      </c>
      <c r="O1940" s="4">
        <f>F1940/(constants!$A$4+constants!$B$4*data!F1940+constants!$C$4*data!F1940^2+constants!$D$4*data!F1940^3+constants!$E$4*data!F1940^4+constants!$F$4*data!F1940^5+constants!$G$4*data!F1940^6+constants!$H$4*data!F1940^7)</f>
        <v>64773.712258592925</v>
      </c>
      <c r="P1940" s="4">
        <f>G1940/(constants!$A$4+constants!$B$4*data!G1940+constants!$C$4*data!G1940^2+constants!$D$4*data!G1940^3+constants!$E$4*data!G1940^4+constants!$F$4*data!G1940^5+constants!$G$4*data!G1940^6+constants!$H$4*data!G1940^7)</f>
        <v>64773.712258592925</v>
      </c>
      <c r="Q1940" s="4">
        <f>H1940/(constants!$A$4+constants!$B$4*data!H1940+constants!$C$4*data!H1940^2+constants!$D$4*data!H1940^3+constants!$E$4*data!H1940^4+constants!$F$4*data!H1940^5+constants!$G$4*data!H1940^6+constants!$H$4*data!H1940^7)</f>
        <v>10688.489126413991</v>
      </c>
      <c r="R1940" s="4">
        <f>I1940/(constants!$A$4+constants!$B$4*data!I1940+constants!$C$4*data!I1940^2+constants!$D$4*data!I1940^3+constants!$E$4*data!I1940^4+constants!$F$4*data!I1940^5+constants!$G$4*data!I1940^6+constants!$H$4*data!I1940^7)</f>
        <v>11442.627621963715</v>
      </c>
      <c r="S1940" s="4">
        <f>J1940/(constants!$A$4+constants!$B$4*data!J1940+constants!$C$4*data!J1940^2+constants!$D$4*data!J1940^3+constants!$E$4*data!J1940^4+constants!$F$4*data!J1940^5+constants!$G$4*data!J1940^6+constants!$H$4*data!J1940^7)</f>
        <v>11472.733745561363</v>
      </c>
      <c r="T1940" s="4"/>
      <c r="U1940" s="4">
        <f t="shared" si="602"/>
        <v>5856.2097962127</v>
      </c>
      <c r="V1940" s="2">
        <f t="shared" si="603"/>
        <v>54487.080171369671</v>
      </c>
      <c r="W1940" s="2">
        <f t="shared" si="604"/>
        <v>54487.080171369671</v>
      </c>
      <c r="X1940" s="2">
        <f t="shared" si="605"/>
        <v>754.1384955497233</v>
      </c>
      <c r="Y1940" s="2">
        <f t="shared" si="606"/>
        <v>784.24461914737185</v>
      </c>
      <c r="Z1940" s="2"/>
      <c r="AA1940" s="4">
        <f t="shared" si="596"/>
        <v>9760.3496603545009</v>
      </c>
      <c r="AB1940" s="4">
        <f t="shared" si="597"/>
        <v>9081.1800285616118</v>
      </c>
      <c r="AC1940" s="4">
        <f t="shared" si="598"/>
        <v>9081.1800285616118</v>
      </c>
      <c r="AD1940" s="4">
        <f t="shared" si="599"/>
        <v>125.68974925828721</v>
      </c>
      <c r="AE1940" s="4">
        <f t="shared" si="600"/>
        <v>130.70743652456198</v>
      </c>
      <c r="AF1940" s="4"/>
      <c r="AG1940" s="4">
        <f t="shared" si="607"/>
        <v>1</v>
      </c>
      <c r="AH1940" s="4"/>
      <c r="AI1940" s="4"/>
      <c r="AJ1940">
        <f>IF(front!E1940&gt;$AJ$2,AA1940,AB1940)</f>
        <v>9760.3496603545009</v>
      </c>
      <c r="AK1940">
        <f t="shared" si="595"/>
        <v>9696.6947958290948</v>
      </c>
      <c r="AL1940">
        <f>SUMPRODUCT($B$7:$B$456,AK$7:AK$456,EXP(constants!$B$32+constants!$A$32*ABS($A$7:$A$456-$A1940)))</f>
        <v>1.1791008602594823E-11</v>
      </c>
      <c r="AM1940">
        <f t="shared" si="601"/>
        <v>9696.6947958290839</v>
      </c>
      <c r="AN1940">
        <f t="shared" si="608"/>
        <v>9690.8102261673121</v>
      </c>
      <c r="AP1940" s="4"/>
      <c r="AQ1940" s="4"/>
      <c r="AR1940" s="4"/>
    </row>
    <row r="1941" spans="1:44" x14ac:dyDescent="0.2">
      <c r="A1941">
        <f>front!A1941</f>
        <v>1061.51</v>
      </c>
      <c r="B1941" s="1">
        <f t="shared" si="609"/>
        <v>0.41000000000008185</v>
      </c>
      <c r="C1941" s="20">
        <f>front!B1941</f>
        <v>3245.85</v>
      </c>
      <c r="D1941" s="20">
        <f>front!C1941</f>
        <v>9188.6</v>
      </c>
      <c r="E1941" s="20">
        <f>front!D1941</f>
        <v>9044.15</v>
      </c>
      <c r="F1941" s="20">
        <f>front!E1941</f>
        <v>64000</v>
      </c>
      <c r="G1941" s="20">
        <f>front!F1941</f>
        <v>64000</v>
      </c>
      <c r="H1941" s="20">
        <f>front!H1941</f>
        <v>9570.7999999999993</v>
      </c>
      <c r="I1941" s="20">
        <f>front!I1941</f>
        <v>10283.799999999999</v>
      </c>
      <c r="J1941" s="20">
        <f>front!J1941</f>
        <v>10340.6</v>
      </c>
      <c r="K1941" s="20"/>
      <c r="L1941" s="4">
        <f>C1941/(constants!$A$4+constants!$B$4*data!C1941+constants!$C$4*data!C1941^2+constants!$D$4*data!C1941^3+constants!$E$4*data!C1941^4+constants!$F$4*data!C1941^5+constants!$G$4*data!C1941^6+constants!$H$4*data!C1941^7)</f>
        <v>3244.6766846590426</v>
      </c>
      <c r="M1941" s="4">
        <f>D1941/(constants!$A$4+constants!$B$4*data!D1941+constants!$C$4*data!D1941^2+constants!$D$4*data!D1941^3+constants!$E$4*data!D1941^4+constants!$F$4*data!D1941^5+constants!$G$4*data!D1941^6+constants!$H$4*data!D1941^7)</f>
        <v>9195.1623260881024</v>
      </c>
      <c r="N1941" s="4">
        <f>E1941/(constants!$A$4+constants!$B$4*data!E1941+constants!$C$4*data!E1941^2+constants!$D$4*data!E1941^3+constants!$E$4*data!E1941^4+constants!$F$4*data!E1941^5+constants!$G$4*data!E1941^6+constants!$H$4*data!E1941^7)</f>
        <v>9050.3434408698631</v>
      </c>
      <c r="O1941" s="4">
        <f>F1941/(constants!$A$4+constants!$B$4*data!F1941+constants!$C$4*data!F1941^2+constants!$D$4*data!F1941^3+constants!$E$4*data!F1941^4+constants!$F$4*data!F1941^5+constants!$G$4*data!F1941^6+constants!$H$4*data!F1941^7)</f>
        <v>64773.712258592925</v>
      </c>
      <c r="P1941" s="4">
        <f>G1941/(constants!$A$4+constants!$B$4*data!G1941+constants!$C$4*data!G1941^2+constants!$D$4*data!G1941^3+constants!$E$4*data!G1941^4+constants!$F$4*data!G1941^5+constants!$G$4*data!G1941^6+constants!$H$4*data!G1941^7)</f>
        <v>64773.712258592925</v>
      </c>
      <c r="Q1941" s="4">
        <f>H1941/(constants!$A$4+constants!$B$4*data!H1941+constants!$C$4*data!H1941^2+constants!$D$4*data!H1941^3+constants!$E$4*data!H1941^4+constants!$F$4*data!H1941^5+constants!$G$4*data!H1941^6+constants!$H$4*data!H1941^7)</f>
        <v>9578.3821457333561</v>
      </c>
      <c r="R1941" s="4">
        <f>I1941/(constants!$A$4+constants!$B$4*data!I1941+constants!$C$4*data!I1941^2+constants!$D$4*data!I1941^3+constants!$E$4*data!I1941^4+constants!$F$4*data!I1941^5+constants!$G$4*data!I1941^6+constants!$H$4*data!I1941^7)</f>
        <v>10293.452860304818</v>
      </c>
      <c r="S1941" s="4">
        <f>J1941/(constants!$A$4+constants!$B$4*data!J1941+constants!$C$4*data!J1941^2+constants!$D$4*data!J1941^3+constants!$E$4*data!J1941^4+constants!$F$4*data!J1941^5+constants!$G$4*data!J1941^6+constants!$H$4*data!J1941^7)</f>
        <v>10350.427141151373</v>
      </c>
      <c r="T1941" s="4"/>
      <c r="U1941" s="4">
        <f t="shared" si="602"/>
        <v>5805.6667562108205</v>
      </c>
      <c r="V1941" s="2">
        <f t="shared" si="603"/>
        <v>55578.549932504822</v>
      </c>
      <c r="W1941" s="2">
        <f t="shared" si="604"/>
        <v>55578.549932504822</v>
      </c>
      <c r="X1941" s="2">
        <f t="shared" si="605"/>
        <v>715.0707145714623</v>
      </c>
      <c r="Y1941" s="2">
        <f t="shared" si="606"/>
        <v>772.0449954180167</v>
      </c>
      <c r="Z1941" s="2"/>
      <c r="AA1941" s="4">
        <f t="shared" si="596"/>
        <v>9676.1112603513684</v>
      </c>
      <c r="AB1941" s="4">
        <f t="shared" si="597"/>
        <v>9263.091655417471</v>
      </c>
      <c r="AC1941" s="4">
        <f t="shared" si="598"/>
        <v>9263.091655417471</v>
      </c>
      <c r="AD1941" s="4">
        <f t="shared" si="599"/>
        <v>119.17845242857705</v>
      </c>
      <c r="AE1941" s="4">
        <f t="shared" si="600"/>
        <v>128.67416590300277</v>
      </c>
      <c r="AF1941" s="4"/>
      <c r="AG1941" s="4">
        <f t="shared" si="607"/>
        <v>1</v>
      </c>
      <c r="AH1941" s="4"/>
      <c r="AI1941" s="4"/>
      <c r="AJ1941">
        <f>IF(front!E1941&gt;$AJ$2,AA1941,AB1941)</f>
        <v>9676.1112603513684</v>
      </c>
      <c r="AK1941">
        <f t="shared" si="595"/>
        <v>9612.4563958259623</v>
      </c>
      <c r="AL1941">
        <f>SUMPRODUCT($B$7:$B$456,AK$7:AK$456,EXP(constants!$B$32+constants!$A$32*ABS($A$7:$A$456-$A1941)))</f>
        <v>1.158139535220167E-11</v>
      </c>
      <c r="AM1941">
        <f t="shared" si="601"/>
        <v>9612.4563958259514</v>
      </c>
      <c r="AN1941">
        <f t="shared" si="608"/>
        <v>9606.5718261641796</v>
      </c>
      <c r="AP1941" s="4"/>
      <c r="AQ1941" s="4"/>
      <c r="AR1941" s="4"/>
    </row>
    <row r="1942" spans="1:44" x14ac:dyDescent="0.2">
      <c r="A1942">
        <f>front!A1942</f>
        <v>1061.92</v>
      </c>
      <c r="B1942" s="1">
        <f t="shared" si="609"/>
        <v>0.41000000000008185</v>
      </c>
      <c r="C1942" s="20">
        <f>front!B1942</f>
        <v>3296.2</v>
      </c>
      <c r="D1942" s="20">
        <f>front!C1942</f>
        <v>9711.4</v>
      </c>
      <c r="E1942" s="20">
        <f>front!D1942</f>
        <v>8986.15</v>
      </c>
      <c r="F1942" s="20">
        <f>front!E1942</f>
        <v>64000</v>
      </c>
      <c r="G1942" s="20">
        <f>front!F1942</f>
        <v>64000</v>
      </c>
      <c r="H1942" s="20">
        <f>front!H1942</f>
        <v>10155.200000000001</v>
      </c>
      <c r="I1942" s="20">
        <f>front!I1942</f>
        <v>10916.6</v>
      </c>
      <c r="J1942" s="20">
        <f>front!J1942</f>
        <v>10878.2</v>
      </c>
      <c r="K1942" s="20"/>
      <c r="L1942" s="4">
        <f>C1942/(constants!$A$4+constants!$B$4*data!C1942+constants!$C$4*data!C1942^2+constants!$D$4*data!C1942^3+constants!$E$4*data!C1942^4+constants!$F$4*data!C1942^5+constants!$G$4*data!C1942^6+constants!$H$4*data!C1942^7)</f>
        <v>3295.0323054032824</v>
      </c>
      <c r="M1942" s="4">
        <f>D1942/(constants!$A$4+constants!$B$4*data!D1942+constants!$C$4*data!D1942^2+constants!$D$4*data!D1942^3+constants!$E$4*data!D1942^4+constants!$F$4*data!D1942^5+constants!$G$4*data!D1942^6+constants!$H$4*data!D1942^7)</f>
        <v>9719.3732198158141</v>
      </c>
      <c r="N1942" s="4">
        <f>E1942/(constants!$A$4+constants!$B$4*data!E1942+constants!$C$4*data!E1942^2+constants!$D$4*data!E1942^3+constants!$E$4*data!E1942^4+constants!$F$4*data!E1942^5+constants!$G$4*data!E1942^6+constants!$H$4*data!E1942^7)</f>
        <v>8992.1978889996208</v>
      </c>
      <c r="O1942" s="4">
        <f>F1942/(constants!$A$4+constants!$B$4*data!F1942+constants!$C$4*data!F1942^2+constants!$D$4*data!F1942^3+constants!$E$4*data!F1942^4+constants!$F$4*data!F1942^5+constants!$G$4*data!F1942^6+constants!$H$4*data!F1942^7)</f>
        <v>64773.712258592925</v>
      </c>
      <c r="P1942" s="4">
        <f>G1942/(constants!$A$4+constants!$B$4*data!G1942+constants!$C$4*data!G1942^2+constants!$D$4*data!G1942^3+constants!$E$4*data!G1942^4+constants!$F$4*data!G1942^5+constants!$G$4*data!G1942^6+constants!$H$4*data!G1942^7)</f>
        <v>64773.712258592925</v>
      </c>
      <c r="Q1942" s="4">
        <f>H1942/(constants!$A$4+constants!$B$4*data!H1942+constants!$C$4*data!H1942^2+constants!$D$4*data!H1942^3+constants!$E$4*data!H1942^4+constants!$F$4*data!H1942^5+constants!$G$4*data!H1942^6+constants!$H$4*data!H1942^7)</f>
        <v>10164.463326200681</v>
      </c>
      <c r="R1942" s="4">
        <f>I1942/(constants!$A$4+constants!$B$4*data!I1942+constants!$C$4*data!I1942^2+constants!$D$4*data!I1942^3+constants!$E$4*data!I1942^4+constants!$F$4*data!I1942^5+constants!$G$4*data!I1942^6+constants!$H$4*data!I1942^7)</f>
        <v>10928.27107280161</v>
      </c>
      <c r="S1942" s="4">
        <f>J1942/(constants!$A$4+constants!$B$4*data!J1942+constants!$C$4*data!J1942^2+constants!$D$4*data!J1942^3+constants!$E$4*data!J1942^4+constants!$F$4*data!J1942^5+constants!$G$4*data!J1942^6+constants!$H$4*data!J1942^7)</f>
        <v>10889.743837718384</v>
      </c>
      <c r="T1942" s="4"/>
      <c r="U1942" s="4">
        <f t="shared" si="602"/>
        <v>5697.1655835963384</v>
      </c>
      <c r="V1942" s="2">
        <f t="shared" si="603"/>
        <v>55054.339038777107</v>
      </c>
      <c r="W1942" s="2">
        <f t="shared" si="604"/>
        <v>55054.339038777107</v>
      </c>
      <c r="X1942" s="2">
        <f t="shared" si="605"/>
        <v>763.80774660092902</v>
      </c>
      <c r="Y1942" s="2">
        <f t="shared" si="606"/>
        <v>725.28051151770342</v>
      </c>
      <c r="Z1942" s="2"/>
      <c r="AA1942" s="4">
        <f t="shared" si="596"/>
        <v>9495.2759726605636</v>
      </c>
      <c r="AB1942" s="4">
        <f t="shared" si="597"/>
        <v>9175.7231731295178</v>
      </c>
      <c r="AC1942" s="4">
        <f t="shared" si="598"/>
        <v>9175.7231731295178</v>
      </c>
      <c r="AD1942" s="4">
        <f t="shared" si="599"/>
        <v>127.30129110015484</v>
      </c>
      <c r="AE1942" s="4">
        <f t="shared" si="600"/>
        <v>120.88008525295056</v>
      </c>
      <c r="AF1942" s="4"/>
      <c r="AG1942" s="4">
        <f t="shared" si="607"/>
        <v>1</v>
      </c>
      <c r="AH1942" s="4"/>
      <c r="AI1942" s="4"/>
      <c r="AJ1942">
        <f>IF(front!E1942&gt;$AJ$2,AA1942,AB1942)</f>
        <v>9495.2759726605636</v>
      </c>
      <c r="AK1942">
        <f t="shared" si="595"/>
        <v>9431.6211081351576</v>
      </c>
      <c r="AL1942">
        <f>SUMPRODUCT($B$7:$B$456,AK$7:AK$456,EXP(constants!$B$32+constants!$A$32*ABS($A$7:$A$456-$A1942)))</f>
        <v>1.1375508476389458E-11</v>
      </c>
      <c r="AM1942">
        <f t="shared" si="601"/>
        <v>9431.6211081351466</v>
      </c>
      <c r="AN1942">
        <f t="shared" si="608"/>
        <v>9425.7365384733748</v>
      </c>
      <c r="AP1942" s="4"/>
      <c r="AQ1942" s="4"/>
      <c r="AR1942" s="4"/>
    </row>
    <row r="1943" spans="1:44" x14ac:dyDescent="0.2">
      <c r="A1943">
        <f>front!A1943</f>
        <v>1062.33</v>
      </c>
      <c r="B1943" s="1">
        <f t="shared" si="609"/>
        <v>0.40999999999985448</v>
      </c>
      <c r="C1943" s="20">
        <f>front!B1943</f>
        <v>3284.25</v>
      </c>
      <c r="D1943" s="20">
        <f>front!C1943</f>
        <v>9525.6</v>
      </c>
      <c r="E1943" s="20">
        <f>front!D1943</f>
        <v>8912.25</v>
      </c>
      <c r="F1943" s="20">
        <f>front!E1943</f>
        <v>64000</v>
      </c>
      <c r="G1943" s="20">
        <f>front!F1943</f>
        <v>64000</v>
      </c>
      <c r="H1943" s="20">
        <f>front!H1943</f>
        <v>9958.4</v>
      </c>
      <c r="I1943" s="20">
        <f>front!I1943</f>
        <v>10840.4</v>
      </c>
      <c r="J1943" s="20">
        <f>front!J1943</f>
        <v>10849</v>
      </c>
      <c r="K1943" s="20"/>
      <c r="L1943" s="4">
        <f>C1943/(constants!$A$4+constants!$B$4*data!C1943+constants!$C$4*data!C1943^2+constants!$D$4*data!C1943^3+constants!$E$4*data!C1943^4+constants!$F$4*data!C1943^5+constants!$G$4*data!C1943^6+constants!$H$4*data!C1943^7)</f>
        <v>3283.0808916329074</v>
      </c>
      <c r="M1943" s="4">
        <f>D1943/(constants!$A$4+constants!$B$4*data!D1943+constants!$C$4*data!D1943^2+constants!$D$4*data!D1943^3+constants!$E$4*data!D1943^4+constants!$F$4*data!D1943^5+constants!$G$4*data!D1943^6+constants!$H$4*data!D1943^7)</f>
        <v>9533.058236786952</v>
      </c>
      <c r="N1943" s="4">
        <f>E1943/(constants!$A$4+constants!$B$4*data!E1943+constants!$C$4*data!E1943^2+constants!$D$4*data!E1943^3+constants!$E$4*data!E1943^4+constants!$F$4*data!E1943^5+constants!$G$4*data!E1943^6+constants!$H$4*data!E1943^7)</f>
        <v>8918.1145677054155</v>
      </c>
      <c r="O1943" s="4">
        <f>F1943/(constants!$A$4+constants!$B$4*data!F1943+constants!$C$4*data!F1943^2+constants!$D$4*data!F1943^3+constants!$E$4*data!F1943^4+constants!$F$4*data!F1943^5+constants!$G$4*data!F1943^6+constants!$H$4*data!F1943^7)</f>
        <v>64773.712258592925</v>
      </c>
      <c r="P1943" s="4">
        <f>G1943/(constants!$A$4+constants!$B$4*data!G1943+constants!$C$4*data!G1943^2+constants!$D$4*data!G1943^3+constants!$E$4*data!G1943^4+constants!$F$4*data!G1943^5+constants!$G$4*data!G1943^6+constants!$H$4*data!G1943^7)</f>
        <v>64773.712258592925</v>
      </c>
      <c r="Q1943" s="4">
        <f>H1943/(constants!$A$4+constants!$B$4*data!H1943+constants!$C$4*data!H1943^2+constants!$D$4*data!H1943^3+constants!$E$4*data!H1943^4+constants!$F$4*data!H1943^5+constants!$G$4*data!H1943^6+constants!$H$4*data!H1943^7)</f>
        <v>9967.0808367111822</v>
      </c>
      <c r="R1943" s="4">
        <f>I1943/(constants!$A$4+constants!$B$4*data!I1943+constants!$C$4*data!I1943^2+constants!$D$4*data!I1943^3+constants!$E$4*data!I1943^4+constants!$F$4*data!I1943^5+constants!$G$4*data!I1943^6+constants!$H$4*data!I1943^7)</f>
        <v>10851.819187790672</v>
      </c>
      <c r="S1943" s="4">
        <f>J1943/(constants!$A$4+constants!$B$4*data!J1943+constants!$C$4*data!J1943^2+constants!$D$4*data!J1943^3+constants!$E$4*data!J1943^4+constants!$F$4*data!J1943^5+constants!$G$4*data!J1943^6+constants!$H$4*data!J1943^7)</f>
        <v>10860.447495194745</v>
      </c>
      <c r="T1943" s="4"/>
      <c r="U1943" s="4">
        <f t="shared" si="602"/>
        <v>5635.0336760725077</v>
      </c>
      <c r="V1943" s="2">
        <f t="shared" si="603"/>
        <v>55240.654021805974</v>
      </c>
      <c r="W1943" s="2">
        <f t="shared" si="604"/>
        <v>55240.654021805974</v>
      </c>
      <c r="X1943" s="2">
        <f t="shared" si="605"/>
        <v>884.7383510794898</v>
      </c>
      <c r="Y1943" s="2">
        <f t="shared" si="606"/>
        <v>893.36665848356279</v>
      </c>
      <c r="Z1943" s="2"/>
      <c r="AA1943" s="4">
        <f t="shared" si="596"/>
        <v>9391.7227934541806</v>
      </c>
      <c r="AB1943" s="4">
        <f t="shared" si="597"/>
        <v>9206.7756703009945</v>
      </c>
      <c r="AC1943" s="4">
        <f t="shared" si="598"/>
        <v>9206.7756703009945</v>
      </c>
      <c r="AD1943" s="4">
        <f t="shared" si="599"/>
        <v>147.45639184658162</v>
      </c>
      <c r="AE1943" s="4">
        <f t="shared" si="600"/>
        <v>148.89444308059379</v>
      </c>
      <c r="AF1943" s="4"/>
      <c r="AG1943" s="4">
        <f t="shared" si="607"/>
        <v>1</v>
      </c>
      <c r="AH1943" s="4"/>
      <c r="AI1943" s="4"/>
      <c r="AJ1943">
        <f>IF(front!E1943&gt;$AJ$2,AA1943,AB1943)</f>
        <v>9391.7227934541806</v>
      </c>
      <c r="AK1943">
        <f t="shared" si="595"/>
        <v>9328.0679289287746</v>
      </c>
      <c r="AL1943">
        <f>SUMPRODUCT($B$7:$B$456,AK$7:AK$456,EXP(constants!$B$32+constants!$A$32*ABS($A$7:$A$456-$A1943)))</f>
        <v>1.1173281729978232E-11</v>
      </c>
      <c r="AM1943">
        <f t="shared" si="601"/>
        <v>9328.0679289287636</v>
      </c>
      <c r="AN1943">
        <f t="shared" si="608"/>
        <v>9322.1833592669918</v>
      </c>
      <c r="AP1943" s="4"/>
      <c r="AQ1943" s="4"/>
      <c r="AR1943" s="4"/>
    </row>
    <row r="1944" spans="1:44" x14ac:dyDescent="0.2">
      <c r="A1944">
        <f>front!A1944</f>
        <v>1062.74</v>
      </c>
      <c r="B1944" s="1">
        <f t="shared" si="609"/>
        <v>0.41000000000008185</v>
      </c>
      <c r="C1944" s="20">
        <f>front!B1944</f>
        <v>3241.9</v>
      </c>
      <c r="D1944" s="20">
        <f>front!C1944</f>
        <v>9223.4</v>
      </c>
      <c r="E1944" s="20">
        <f>front!D1944</f>
        <v>8841.2000000000007</v>
      </c>
      <c r="F1944" s="20">
        <f>front!E1944</f>
        <v>64000</v>
      </c>
      <c r="G1944" s="20">
        <f>front!F1944</f>
        <v>63998.8</v>
      </c>
      <c r="H1944" s="20">
        <f>front!H1944</f>
        <v>9585.7999999999993</v>
      </c>
      <c r="I1944" s="20">
        <f>front!I1944</f>
        <v>10494.4</v>
      </c>
      <c r="J1944" s="20">
        <f>front!J1944</f>
        <v>10470.6</v>
      </c>
      <c r="K1944" s="20"/>
      <c r="L1944" s="4">
        <f>C1944/(constants!$A$4+constants!$B$4*data!C1944+constants!$C$4*data!C1944^2+constants!$D$4*data!C1944^3+constants!$E$4*data!C1944^4+constants!$F$4*data!C1944^5+constants!$G$4*data!C1944^6+constants!$H$4*data!C1944^7)</f>
        <v>3240.7262809150398</v>
      </c>
      <c r="M1944" s="4">
        <f>D1944/(constants!$A$4+constants!$B$4*data!D1944+constants!$C$4*data!D1944^2+constants!$D$4*data!D1944^3+constants!$E$4*data!D1944^4+constants!$F$4*data!D1944^5+constants!$G$4*data!D1944^6+constants!$H$4*data!D1944^7)</f>
        <v>9230.0525557822748</v>
      </c>
      <c r="N1944" s="4">
        <f>E1944/(constants!$A$4+constants!$B$4*data!E1944+constants!$C$4*data!E1944^2+constants!$D$4*data!E1944^3+constants!$E$4*data!E1944^4+constants!$F$4*data!E1944^5+constants!$G$4*data!E1944^6+constants!$H$4*data!E1944^7)</f>
        <v>8846.8905712085107</v>
      </c>
      <c r="O1944" s="4">
        <f>F1944/(constants!$A$4+constants!$B$4*data!F1944+constants!$C$4*data!F1944^2+constants!$D$4*data!F1944^3+constants!$E$4*data!F1944^4+constants!$F$4*data!F1944^5+constants!$G$4*data!F1944^6+constants!$H$4*data!F1944^7)</f>
        <v>64773.712258592925</v>
      </c>
      <c r="P1944" s="4">
        <f>G1944/(constants!$A$4+constants!$B$4*data!G1944+constants!$C$4*data!G1944^2+constants!$D$4*data!G1944^3+constants!$E$4*data!G1944^4+constants!$F$4*data!G1944^5+constants!$G$4*data!G1944^6+constants!$H$4*data!G1944^7)</f>
        <v>64772.47702239026</v>
      </c>
      <c r="Q1944" s="4">
        <f>H1944/(constants!$A$4+constants!$B$4*data!H1944+constants!$C$4*data!H1944^2+constants!$D$4*data!H1944^3+constants!$E$4*data!H1944^4+constants!$F$4*data!H1944^5+constants!$G$4*data!H1944^6+constants!$H$4*data!H1944^7)</f>
        <v>9593.4234611323864</v>
      </c>
      <c r="R1944" s="4">
        <f>I1944/(constants!$A$4+constants!$B$4*data!I1944+constants!$C$4*data!I1944^2+constants!$D$4*data!I1944^3+constants!$E$4*data!I1944^4+constants!$F$4*data!I1944^5+constants!$G$4*data!I1944^6+constants!$H$4*data!I1944^7)</f>
        <v>10504.70588785669</v>
      </c>
      <c r="S1944" s="4">
        <f>J1944/(constants!$A$4+constants!$B$4*data!J1944+constants!$C$4*data!J1944^2+constants!$D$4*data!J1944^3+constants!$E$4*data!J1944^4+constants!$F$4*data!J1944^5+constants!$G$4*data!J1944^6+constants!$H$4*data!J1944^7)</f>
        <v>10480.831151670931</v>
      </c>
      <c r="T1944" s="4"/>
      <c r="U1944" s="4">
        <f t="shared" si="602"/>
        <v>5606.1642902934709</v>
      </c>
      <c r="V1944" s="2">
        <f t="shared" si="603"/>
        <v>55543.659702810648</v>
      </c>
      <c r="W1944" s="2">
        <f t="shared" si="604"/>
        <v>55542.424466607983</v>
      </c>
      <c r="X1944" s="2">
        <f t="shared" si="605"/>
        <v>911.28242672430315</v>
      </c>
      <c r="Y1944" s="2">
        <f t="shared" si="606"/>
        <v>887.40769053854456</v>
      </c>
      <c r="Z1944" s="2"/>
      <c r="AA1944" s="4">
        <f t="shared" si="596"/>
        <v>9343.6071504891188</v>
      </c>
      <c r="AB1944" s="4">
        <f t="shared" si="597"/>
        <v>9257.2766171351068</v>
      </c>
      <c r="AC1944" s="4">
        <f t="shared" si="598"/>
        <v>9257.0707444346626</v>
      </c>
      <c r="AD1944" s="4">
        <f t="shared" si="599"/>
        <v>151.88040445405053</v>
      </c>
      <c r="AE1944" s="4">
        <f t="shared" si="600"/>
        <v>147.90128175642408</v>
      </c>
      <c r="AF1944" s="4"/>
      <c r="AG1944" s="4">
        <f t="shared" si="607"/>
        <v>0.99997776098641544</v>
      </c>
      <c r="AH1944" s="4"/>
      <c r="AI1944" s="4"/>
      <c r="AJ1944">
        <f>IF(front!E1944&gt;$AJ$2,AA1944,AB1944)</f>
        <v>9343.6071504891188</v>
      </c>
      <c r="AK1944">
        <f t="shared" si="595"/>
        <v>9279.9522859637127</v>
      </c>
      <c r="AL1944">
        <f>SUMPRODUCT($B$7:$B$456,AK$7:AK$456,EXP(constants!$B$32+constants!$A$32*ABS($A$7:$A$456-$A1944)))</f>
        <v>1.097465004545348E-11</v>
      </c>
      <c r="AM1944">
        <f t="shared" si="601"/>
        <v>9279.9522859637018</v>
      </c>
      <c r="AN1944">
        <f t="shared" si="608"/>
        <v>9274.06771630193</v>
      </c>
      <c r="AP1944" s="4"/>
      <c r="AQ1944" s="4"/>
      <c r="AR1944" s="4"/>
    </row>
    <row r="1945" spans="1:44" x14ac:dyDescent="0.2">
      <c r="A1945">
        <f>front!A1945</f>
        <v>1063.1600000000001</v>
      </c>
      <c r="B1945" s="1">
        <f t="shared" si="609"/>
        <v>0.42000000000007276</v>
      </c>
      <c r="C1945" s="20">
        <f>front!B1945</f>
        <v>3261.95</v>
      </c>
      <c r="D1945" s="20">
        <f>front!C1945</f>
        <v>9382.2000000000007</v>
      </c>
      <c r="E1945" s="20">
        <f>front!D1945</f>
        <v>8791.2000000000007</v>
      </c>
      <c r="F1945" s="20">
        <f>front!E1945</f>
        <v>63942.2</v>
      </c>
      <c r="G1945" s="20">
        <f>front!F1945</f>
        <v>63519.199999999997</v>
      </c>
      <c r="H1945" s="20">
        <f>front!H1945</f>
        <v>9753.4</v>
      </c>
      <c r="I1945" s="20">
        <f>front!I1945</f>
        <v>10584.4</v>
      </c>
      <c r="J1945" s="20">
        <f>front!J1945</f>
        <v>10642.4</v>
      </c>
      <c r="K1945" s="20"/>
      <c r="L1945" s="4">
        <f>C1945/(constants!$A$4+constants!$B$4*data!C1945+constants!$C$4*data!C1945^2+constants!$D$4*data!C1945^3+constants!$E$4*data!C1945^4+constants!$F$4*data!C1945^5+constants!$G$4*data!C1945^6+constants!$H$4*data!C1945^7)</f>
        <v>3260.7783862152514</v>
      </c>
      <c r="M1945" s="4">
        <f>D1945/(constants!$A$4+constants!$B$4*data!D1945+constants!$C$4*data!D1945^2+constants!$D$4*data!D1945^3+constants!$E$4*data!D1945^4+constants!$F$4*data!D1945^5+constants!$G$4*data!D1945^6+constants!$H$4*data!D1945^7)</f>
        <v>9389.270982308366</v>
      </c>
      <c r="N1945" s="4">
        <f>E1945/(constants!$A$4+constants!$B$4*data!E1945+constants!$C$4*data!E1945^2+constants!$D$4*data!E1945^3+constants!$E$4*data!E1945^4+constants!$F$4*data!E1945^5+constants!$G$4*data!E1945^6+constants!$H$4*data!E1945^7)</f>
        <v>8796.7694512020953</v>
      </c>
      <c r="O1945" s="4">
        <f>F1945/(constants!$A$4+constants!$B$4*data!F1945+constants!$C$4*data!F1945^2+constants!$D$4*data!F1945^3+constants!$E$4*data!F1945^4+constants!$F$4*data!F1945^5+constants!$G$4*data!F1945^6+constants!$H$4*data!F1945^7)</f>
        <v>64714.218097214885</v>
      </c>
      <c r="P1945" s="4">
        <f>G1945/(constants!$A$4+constants!$B$4*data!G1945+constants!$C$4*data!G1945^2+constants!$D$4*data!G1945^3+constants!$E$4*data!G1945^4+constants!$F$4*data!G1945^5+constants!$G$4*data!G1945^6+constants!$H$4*data!G1945^7)</f>
        <v>64279.001336290457</v>
      </c>
      <c r="Q1945" s="4">
        <f>H1945/(constants!$A$4+constants!$B$4*data!H1945+constants!$C$4*data!H1945^2+constants!$D$4*data!H1945^3+constants!$E$4*data!H1945^4+constants!$F$4*data!H1945^5+constants!$G$4*data!H1945^6+constants!$H$4*data!H1945^7)</f>
        <v>9761.4916941377469</v>
      </c>
      <c r="R1945" s="4">
        <f>I1945/(constants!$A$4+constants!$B$4*data!I1945+constants!$C$4*data!I1945^2+constants!$D$4*data!I1945^3+constants!$E$4*data!I1945^4+constants!$F$4*data!I1945^5+constants!$G$4*data!I1945^6+constants!$H$4*data!I1945^7)</f>
        <v>10594.990655421945</v>
      </c>
      <c r="S1945" s="4">
        <f>J1945/(constants!$A$4+constants!$B$4*data!J1945+constants!$C$4*data!J1945^2+constants!$D$4*data!J1945^3+constants!$E$4*data!J1945^4+constants!$F$4*data!J1945^5+constants!$G$4*data!J1945^6+constants!$H$4*data!J1945^7)</f>
        <v>10653.175972058487</v>
      </c>
      <c r="T1945" s="4"/>
      <c r="U1945" s="4">
        <f t="shared" si="602"/>
        <v>5535.9910649868434</v>
      </c>
      <c r="V1945" s="2">
        <f t="shared" si="603"/>
        <v>55324.947114906521</v>
      </c>
      <c r="W1945" s="2">
        <f t="shared" si="604"/>
        <v>54889.730353982093</v>
      </c>
      <c r="X1945" s="2">
        <f t="shared" si="605"/>
        <v>833.49896128419823</v>
      </c>
      <c r="Y1945" s="2">
        <f t="shared" si="606"/>
        <v>891.68427792073999</v>
      </c>
      <c r="Z1945" s="2"/>
      <c r="AA1945" s="4">
        <f t="shared" si="596"/>
        <v>9226.6517749780724</v>
      </c>
      <c r="AB1945" s="4">
        <f t="shared" si="597"/>
        <v>9220.8245191510869</v>
      </c>
      <c r="AC1945" s="4">
        <f t="shared" si="598"/>
        <v>9148.2883923303489</v>
      </c>
      <c r="AD1945" s="4">
        <f t="shared" si="599"/>
        <v>138.91649354736637</v>
      </c>
      <c r="AE1945" s="4">
        <f t="shared" si="600"/>
        <v>148.61404632012332</v>
      </c>
      <c r="AF1945" s="4"/>
      <c r="AG1945" s="4">
        <f t="shared" si="607"/>
        <v>0.9921334446100688</v>
      </c>
      <c r="AH1945" s="4"/>
      <c r="AI1945" s="4"/>
      <c r="AJ1945">
        <f>IF(front!E1945&gt;$AJ$2,AA1945,AB1945)</f>
        <v>9226.6517749780724</v>
      </c>
      <c r="AK1945">
        <f t="shared" si="595"/>
        <v>9162.9969104526663</v>
      </c>
      <c r="AL1945">
        <f>SUMPRODUCT($B$7:$B$456,AK$7:AK$456,EXP(constants!$B$32+constants!$A$32*ABS($A$7:$A$456-$A1945)))</f>
        <v>1.0774834544069195E-11</v>
      </c>
      <c r="AM1945">
        <f t="shared" si="601"/>
        <v>9162.9969104526554</v>
      </c>
      <c r="AN1945">
        <f t="shared" si="608"/>
        <v>9157.1123407908835</v>
      </c>
      <c r="AP1945" s="4"/>
      <c r="AQ1945" s="4"/>
      <c r="AR1945" s="4"/>
    </row>
    <row r="1946" spans="1:44" x14ac:dyDescent="0.2">
      <c r="A1946">
        <f>front!A1946</f>
        <v>1063.57</v>
      </c>
      <c r="B1946" s="1">
        <f t="shared" si="609"/>
        <v>0.40999999999985448</v>
      </c>
      <c r="C1946" s="20">
        <f>front!B1946</f>
        <v>3293.4</v>
      </c>
      <c r="D1946" s="20">
        <f>front!C1946</f>
        <v>9667.4</v>
      </c>
      <c r="E1946" s="20">
        <f>front!D1946</f>
        <v>8733</v>
      </c>
      <c r="F1946" s="20">
        <f>front!E1946</f>
        <v>63520.4</v>
      </c>
      <c r="G1946" s="20">
        <f>front!F1946</f>
        <v>63246.2</v>
      </c>
      <c r="H1946" s="20">
        <f>front!H1946</f>
        <v>10041.4</v>
      </c>
      <c r="I1946" s="20">
        <f>front!I1946</f>
        <v>10939.4</v>
      </c>
      <c r="J1946" s="20">
        <f>front!J1946</f>
        <v>11045.4</v>
      </c>
      <c r="K1946" s="20"/>
      <c r="L1946" s="4">
        <f>C1946/(constants!$A$4+constants!$B$4*data!C1946+constants!$C$4*data!C1946^2+constants!$D$4*data!C1946^3+constants!$E$4*data!C1946^4+constants!$F$4*data!C1946^5+constants!$G$4*data!C1946^6+constants!$H$4*data!C1946^7)</f>
        <v>3292.2319696815725</v>
      </c>
      <c r="M1946" s="4">
        <f>D1946/(constants!$A$4+constants!$B$4*data!D1946+constants!$C$4*data!D1946^2+constants!$D$4*data!D1946^3+constants!$E$4*data!D1946^4+constants!$F$4*data!D1946^5+constants!$G$4*data!D1946^6+constants!$H$4*data!D1946^7)</f>
        <v>9675.2499186657751</v>
      </c>
      <c r="N1946" s="4">
        <f>E1946/(constants!$A$4+constants!$B$4*data!E1946+constants!$C$4*data!E1946^2+constants!$D$4*data!E1946^3+constants!$E$4*data!E1946^4+constants!$F$4*data!E1946^5+constants!$G$4*data!E1946^6+constants!$H$4*data!E1946^7)</f>
        <v>8738.4298488488203</v>
      </c>
      <c r="O1946" s="4">
        <f>F1946/(constants!$A$4+constants!$B$4*data!F1946+constants!$C$4*data!F1946^2+constants!$D$4*data!F1946^3+constants!$E$4*data!F1946^4+constants!$F$4*data!F1946^5+constants!$G$4*data!F1946^6+constants!$H$4*data!F1946^7)</f>
        <v>64280.235560659887</v>
      </c>
      <c r="P1946" s="4">
        <f>G1946/(constants!$A$4+constants!$B$4*data!G1946+constants!$C$4*data!G1946^2+constants!$D$4*data!G1946^3+constants!$E$4*data!G1946^4+constants!$F$4*data!G1946^5+constants!$G$4*data!G1946^6+constants!$H$4*data!G1946^7)</f>
        <v>63998.275420723847</v>
      </c>
      <c r="Q1946" s="4">
        <f>H1946/(constants!$A$4+constants!$B$4*data!H1946+constants!$C$4*data!H1946^2+constants!$D$4*data!H1946^3+constants!$E$4*data!H1946^4+constants!$F$4*data!H1946^5+constants!$G$4*data!H1946^6+constants!$H$4*data!H1946^7)</f>
        <v>10050.324485893303</v>
      </c>
      <c r="R1946" s="4">
        <f>I1946/(constants!$A$4+constants!$B$4*data!I1946+constants!$C$4*data!I1946^2+constants!$D$4*data!I1946^3+constants!$E$4*data!I1946^4+constants!$F$4*data!I1946^5+constants!$G$4*data!I1946^6+constants!$H$4*data!I1946^7)</f>
        <v>10951.146907523707</v>
      </c>
      <c r="S1946" s="4">
        <f>J1946/(constants!$A$4+constants!$B$4*data!J1946+constants!$C$4*data!J1946^2+constants!$D$4*data!J1946^3+constants!$E$4*data!J1946^4+constants!$F$4*data!J1946^5+constants!$G$4*data!J1946^6+constants!$H$4*data!J1946^7)</f>
        <v>11057.502292901225</v>
      </c>
      <c r="T1946" s="4"/>
      <c r="U1946" s="4">
        <f t="shared" si="602"/>
        <v>5446.1978791672482</v>
      </c>
      <c r="V1946" s="2">
        <f t="shared" si="603"/>
        <v>54604.985641994113</v>
      </c>
      <c r="W1946" s="2">
        <f t="shared" si="604"/>
        <v>54323.025502058073</v>
      </c>
      <c r="X1946" s="2">
        <f t="shared" si="605"/>
        <v>900.82242163040428</v>
      </c>
      <c r="Y1946" s="2">
        <f t="shared" si="606"/>
        <v>1007.1778070079217</v>
      </c>
      <c r="Z1946" s="2"/>
      <c r="AA1946" s="4">
        <f t="shared" si="596"/>
        <v>9076.9964652787476</v>
      </c>
      <c r="AB1946" s="4">
        <f t="shared" si="597"/>
        <v>9100.830940332351</v>
      </c>
      <c r="AC1946" s="4">
        <f t="shared" si="598"/>
        <v>9053.8375836763462</v>
      </c>
      <c r="AD1946" s="4">
        <f t="shared" si="599"/>
        <v>150.13707027173405</v>
      </c>
      <c r="AE1946" s="4">
        <f t="shared" si="600"/>
        <v>167.86296783465363</v>
      </c>
      <c r="AF1946" s="4"/>
      <c r="AG1946" s="4">
        <f t="shared" si="607"/>
        <v>0.99483636637532258</v>
      </c>
      <c r="AH1946" s="4"/>
      <c r="AI1946" s="4"/>
      <c r="AJ1946">
        <f>IF(front!E1946&gt;$AJ$2,AA1946,AB1946)</f>
        <v>9076.9964652787476</v>
      </c>
      <c r="AK1946">
        <f t="shared" si="595"/>
        <v>9013.3416007533415</v>
      </c>
      <c r="AL1946">
        <f>SUMPRODUCT($B$7:$B$456,AK$7:AK$456,EXP(constants!$B$32+constants!$A$32*ABS($A$7:$A$456-$A1946)))</f>
        <v>1.0583286206912311E-11</v>
      </c>
      <c r="AM1946">
        <f t="shared" si="601"/>
        <v>9013.3416007533306</v>
      </c>
      <c r="AN1946">
        <f t="shared" si="608"/>
        <v>9007.4570310915587</v>
      </c>
      <c r="AP1946" s="4"/>
      <c r="AQ1946" s="4"/>
      <c r="AR1946" s="4"/>
    </row>
    <row r="1947" spans="1:44" x14ac:dyDescent="0.2">
      <c r="A1947">
        <f>front!A1947</f>
        <v>1063.98</v>
      </c>
      <c r="B1947" s="1">
        <f t="shared" si="609"/>
        <v>0.41000000000008185</v>
      </c>
      <c r="C1947" s="20">
        <f>front!B1947</f>
        <v>3250.7</v>
      </c>
      <c r="D1947" s="20">
        <f>front!C1947</f>
        <v>9236</v>
      </c>
      <c r="E1947" s="20">
        <f>front!D1947</f>
        <v>8647.4</v>
      </c>
      <c r="F1947" s="20">
        <f>front!E1947</f>
        <v>62505.2</v>
      </c>
      <c r="G1947" s="20">
        <f>front!F1947</f>
        <v>62181.599999999999</v>
      </c>
      <c r="H1947" s="20">
        <f>front!H1947</f>
        <v>9608.4</v>
      </c>
      <c r="I1947" s="20">
        <f>front!I1947</f>
        <v>10458.799999999999</v>
      </c>
      <c r="J1947" s="20">
        <f>front!J1947</f>
        <v>10486.2</v>
      </c>
      <c r="K1947" s="20"/>
      <c r="L1947" s="4">
        <f>C1947/(constants!$A$4+constants!$B$4*data!C1947+constants!$C$4*data!C1947^2+constants!$D$4*data!C1947^3+constants!$E$4*data!C1947^4+constants!$F$4*data!C1947^5+constants!$G$4*data!C1947^6+constants!$H$4*data!C1947^7)</f>
        <v>3249.5271877847385</v>
      </c>
      <c r="M1947" s="4">
        <f>D1947/(constants!$A$4+constants!$B$4*data!D1947+constants!$C$4*data!D1947^2+constants!$D$4*data!D1947^3+constants!$E$4*data!D1947^4+constants!$F$4*data!D1947^5+constants!$G$4*data!D1947^6+constants!$H$4*data!D1947^7)</f>
        <v>9242.685355220714</v>
      </c>
      <c r="N1947" s="4">
        <f>E1947/(constants!$A$4+constants!$B$4*data!E1947+constants!$C$4*data!E1947^2+constants!$D$4*data!E1947^3+constants!$E$4*data!E1947^4+constants!$F$4*data!E1947^5+constants!$G$4*data!E1947^6+constants!$H$4*data!E1947^7)</f>
        <v>8652.6272255095282</v>
      </c>
      <c r="O1947" s="4">
        <f>F1947/(constants!$A$4+constants!$B$4*data!F1947+constants!$C$4*data!F1947^2+constants!$D$4*data!F1947^3+constants!$E$4*data!F1947^4+constants!$F$4*data!F1947^5+constants!$G$4*data!F1947^6+constants!$H$4*data!F1947^7)</f>
        <v>63236.855641565482</v>
      </c>
      <c r="P1947" s="4">
        <f>G1947/(constants!$A$4+constants!$B$4*data!G1947+constants!$C$4*data!G1947^2+constants!$D$4*data!G1947^3+constants!$E$4*data!G1947^4+constants!$F$4*data!G1947^5+constants!$G$4*data!G1947^6+constants!$H$4*data!G1947^7)</f>
        <v>62904.561002791794</v>
      </c>
      <c r="Q1947" s="4">
        <f>H1947/(constants!$A$4+constants!$B$4*data!H1947+constants!$C$4*data!H1947^2+constants!$D$4*data!H1947^3+constants!$E$4*data!H1947^4+constants!$F$4*data!H1947^5+constants!$G$4*data!H1947^6+constants!$H$4*data!H1947^7)</f>
        <v>9616.0858932102965</v>
      </c>
      <c r="R1947" s="4">
        <f>I1947/(constants!$A$4+constants!$B$4*data!I1947+constants!$C$4*data!I1947^2+constants!$D$4*data!I1947^3+constants!$E$4*data!I1947^4+constants!$F$4*data!I1947^5+constants!$G$4*data!I1947^6+constants!$H$4*data!I1947^7)</f>
        <v>10468.994185978949</v>
      </c>
      <c r="S1947" s="4">
        <f>J1947/(constants!$A$4+constants!$B$4*data!J1947+constants!$C$4*data!J1947^2+constants!$D$4*data!J1947^3+constants!$E$4*data!J1947^4+constants!$F$4*data!J1947^5+constants!$G$4*data!J1947^6+constants!$H$4*data!J1947^7)</f>
        <v>10496.480111509141</v>
      </c>
      <c r="T1947" s="4"/>
      <c r="U1947" s="4">
        <f t="shared" si="602"/>
        <v>5403.1000377247892</v>
      </c>
      <c r="V1947" s="2">
        <f t="shared" si="603"/>
        <v>53994.170286344772</v>
      </c>
      <c r="W1947" s="2">
        <f t="shared" si="604"/>
        <v>53661.875647571083</v>
      </c>
      <c r="X1947" s="2">
        <f t="shared" si="605"/>
        <v>852.90829276865225</v>
      </c>
      <c r="Y1947" s="2">
        <f t="shared" si="606"/>
        <v>880.39421829884486</v>
      </c>
      <c r="Z1947" s="2"/>
      <c r="AA1947" s="4">
        <f t="shared" si="596"/>
        <v>9005.1667295413154</v>
      </c>
      <c r="AB1947" s="4">
        <f t="shared" si="597"/>
        <v>8999.028381057462</v>
      </c>
      <c r="AC1947" s="4">
        <f t="shared" si="598"/>
        <v>8943.6459412618478</v>
      </c>
      <c r="AD1947" s="4">
        <f t="shared" si="599"/>
        <v>142.15138212810871</v>
      </c>
      <c r="AE1947" s="4">
        <f t="shared" si="600"/>
        <v>146.73236971647415</v>
      </c>
      <c r="AF1947" s="4"/>
      <c r="AG1947" s="4">
        <f t="shared" si="607"/>
        <v>0.99384573117780228</v>
      </c>
      <c r="AH1947" s="4"/>
      <c r="AI1947" s="4"/>
      <c r="AJ1947">
        <f>IF(front!E1947&gt;$AJ$2,AA1947,AB1947)</f>
        <v>9005.1667295413154</v>
      </c>
      <c r="AK1947">
        <f t="shared" si="595"/>
        <v>8941.5118650159093</v>
      </c>
      <c r="AL1947">
        <f>SUMPRODUCT($B$7:$B$456,AK$7:AK$456,EXP(constants!$B$32+constants!$A$32*ABS($A$7:$A$456-$A1947)))</f>
        <v>1.0395143097493859E-11</v>
      </c>
      <c r="AM1947">
        <f t="shared" si="601"/>
        <v>8941.5118650158984</v>
      </c>
      <c r="AN1947">
        <f t="shared" si="608"/>
        <v>8935.6272953541265</v>
      </c>
      <c r="AP1947" s="4"/>
      <c r="AQ1947" s="4"/>
      <c r="AR1947" s="4"/>
    </row>
    <row r="1948" spans="1:44" x14ac:dyDescent="0.2">
      <c r="A1948">
        <f>front!A1948</f>
        <v>1064.3900000000001</v>
      </c>
      <c r="B1948" s="1">
        <f t="shared" si="609"/>
        <v>0.41000000000008185</v>
      </c>
      <c r="C1948" s="20">
        <f>front!B1948</f>
        <v>3351.15</v>
      </c>
      <c r="D1948" s="20">
        <f>front!C1948</f>
        <v>10202.4</v>
      </c>
      <c r="E1948" s="20">
        <f>front!D1948</f>
        <v>8676.25</v>
      </c>
      <c r="F1948" s="20">
        <f>front!E1948</f>
        <v>62928.2</v>
      </c>
      <c r="G1948" s="20">
        <f>front!F1948</f>
        <v>62452.4</v>
      </c>
      <c r="H1948" s="20">
        <f>front!H1948</f>
        <v>10633.4</v>
      </c>
      <c r="I1948" s="20">
        <f>front!I1948</f>
        <v>11432.6</v>
      </c>
      <c r="J1948" s="20">
        <f>front!J1948</f>
        <v>11403.4</v>
      </c>
      <c r="K1948" s="20"/>
      <c r="L1948" s="4">
        <f>C1948/(constants!$A$4+constants!$B$4*data!C1948+constants!$C$4*data!C1948^2+constants!$D$4*data!C1948^3+constants!$E$4*data!C1948^4+constants!$F$4*data!C1948^5+constants!$G$4*data!C1948^6+constants!$H$4*data!C1948^7)</f>
        <v>3349.9894481558072</v>
      </c>
      <c r="M1948" s="4">
        <f>D1948/(constants!$A$4+constants!$B$4*data!D1948+constants!$C$4*data!D1948^2+constants!$D$4*data!D1948^3+constants!$E$4*data!D1948^4+constants!$F$4*data!D1948^5+constants!$G$4*data!D1948^6+constants!$H$4*data!D1948^7)</f>
        <v>10211.805481346282</v>
      </c>
      <c r="N1948" s="4">
        <f>E1948/(constants!$A$4+constants!$B$4*data!E1948+constants!$C$4*data!E1948^2+constants!$D$4*data!E1948^3+constants!$E$4*data!E1948^4+constants!$F$4*data!E1948^5+constants!$G$4*data!E1948^6+constants!$H$4*data!E1948^7)</f>
        <v>8681.5451565755084</v>
      </c>
      <c r="O1948" s="4">
        <f>F1948/(constants!$A$4+constants!$B$4*data!F1948+constants!$C$4*data!F1948^2+constants!$D$4*data!F1948^3+constants!$E$4*data!F1948^4+constants!$F$4*data!F1948^5+constants!$G$4*data!F1948^6+constants!$H$4*data!F1948^7)</f>
        <v>63671.419047022369</v>
      </c>
      <c r="P1948" s="4">
        <f>G1948/(constants!$A$4+constants!$B$4*data!G1948+constants!$C$4*data!G1948^2+constants!$D$4*data!G1948^3+constants!$E$4*data!G1948^4+constants!$F$4*data!G1948^5+constants!$G$4*data!G1948^6+constants!$H$4*data!G1948^7)</f>
        <v>63182.62842166653</v>
      </c>
      <c r="Q1948" s="4">
        <f>H1948/(constants!$A$4+constants!$B$4*data!H1948+constants!$C$4*data!H1948^2+constants!$D$4*data!H1948^3+constants!$E$4*data!H1948^4+constants!$F$4*data!H1948^5+constants!$G$4*data!H1948^6+constants!$H$4*data!H1948^7)</f>
        <v>10644.147123719784</v>
      </c>
      <c r="R1948" s="4">
        <f>I1948/(constants!$A$4+constants!$B$4*data!I1948+constants!$C$4*data!I1948^2+constants!$D$4*data!I1948^3+constants!$E$4*data!I1948^4+constants!$F$4*data!I1948^5+constants!$G$4*data!I1948^6+constants!$H$4*data!I1948^7)</f>
        <v>11446.039630987616</v>
      </c>
      <c r="S1948" s="4">
        <f>J1948/(constants!$A$4+constants!$B$4*data!J1948+constants!$C$4*data!J1948^2+constants!$D$4*data!J1948^3+constants!$E$4*data!J1948^4+constants!$F$4*data!J1948^5+constants!$G$4*data!J1948^6+constants!$H$4*data!J1948^7)</f>
        <v>11416.736647370339</v>
      </c>
      <c r="T1948" s="4"/>
      <c r="U1948" s="4">
        <f t="shared" si="602"/>
        <v>5331.5557084197007</v>
      </c>
      <c r="V1948" s="2">
        <f t="shared" si="603"/>
        <v>53459.613565676089</v>
      </c>
      <c r="W1948" s="2">
        <f t="shared" si="604"/>
        <v>52970.822940320249</v>
      </c>
      <c r="X1948" s="2">
        <f t="shared" si="605"/>
        <v>801.89250726783212</v>
      </c>
      <c r="Y1948" s="2">
        <f t="shared" si="606"/>
        <v>772.58952365055484</v>
      </c>
      <c r="Z1948" s="2"/>
      <c r="AA1948" s="4">
        <f t="shared" si="596"/>
        <v>8885.9261806995019</v>
      </c>
      <c r="AB1948" s="4">
        <f t="shared" si="597"/>
        <v>8909.9355942793482</v>
      </c>
      <c r="AC1948" s="4">
        <f t="shared" si="598"/>
        <v>8828.4704900533743</v>
      </c>
      <c r="AD1948" s="4">
        <f t="shared" si="599"/>
        <v>133.64875121130535</v>
      </c>
      <c r="AE1948" s="4">
        <f t="shared" si="600"/>
        <v>128.7649206084258</v>
      </c>
      <c r="AF1948" s="4"/>
      <c r="AG1948" s="4">
        <f t="shared" si="607"/>
        <v>0.99085682456803859</v>
      </c>
      <c r="AH1948" s="4"/>
      <c r="AI1948" s="4"/>
      <c r="AJ1948">
        <f>IF(front!E1948&gt;$AJ$2,AA1948,AB1948)</f>
        <v>8885.9261806995019</v>
      </c>
      <c r="AK1948">
        <f t="shared" si="595"/>
        <v>8822.2713161740958</v>
      </c>
      <c r="AL1948">
        <f>SUMPRODUCT($B$7:$B$456,AK$7:AK$456,EXP(constants!$B$32+constants!$A$32*ABS($A$7:$A$456-$A1948)))</f>
        <v>1.0210344679783591E-11</v>
      </c>
      <c r="AM1948">
        <f t="shared" si="601"/>
        <v>8822.2713161740849</v>
      </c>
      <c r="AN1948">
        <f t="shared" si="608"/>
        <v>8816.386746512313</v>
      </c>
      <c r="AP1948" s="4"/>
      <c r="AQ1948" s="4"/>
      <c r="AR1948" s="4"/>
    </row>
    <row r="1949" spans="1:44" x14ac:dyDescent="0.2">
      <c r="A1949">
        <f>front!A1949</f>
        <v>1064.8</v>
      </c>
      <c r="B1949" s="1">
        <f t="shared" si="609"/>
        <v>0.40999999999985448</v>
      </c>
      <c r="C1949" s="20">
        <f>front!B1949</f>
        <v>3346.5</v>
      </c>
      <c r="D1949" s="20">
        <f>front!C1949</f>
        <v>10226.799999999999</v>
      </c>
      <c r="E1949" s="20">
        <f>front!D1949</f>
        <v>8605.4</v>
      </c>
      <c r="F1949" s="20">
        <f>front!E1949</f>
        <v>62330.8</v>
      </c>
      <c r="G1949" s="20">
        <f>front!F1949</f>
        <v>61834.6</v>
      </c>
      <c r="H1949" s="20">
        <f>front!H1949</f>
        <v>10673.6</v>
      </c>
      <c r="I1949" s="20">
        <f>front!I1949</f>
        <v>11444.2</v>
      </c>
      <c r="J1949" s="20">
        <f>front!J1949</f>
        <v>11427.2</v>
      </c>
      <c r="K1949" s="20"/>
      <c r="L1949" s="4">
        <f>C1949/(constants!$A$4+constants!$B$4*data!C1949+constants!$C$4*data!C1949^2+constants!$D$4*data!C1949^3+constants!$E$4*data!C1949^4+constants!$F$4*data!C1949^5+constants!$G$4*data!C1949^6+constants!$H$4*data!C1949^7)</f>
        <v>3345.3388027785763</v>
      </c>
      <c r="M1949" s="4">
        <f>D1949/(constants!$A$4+constants!$B$4*data!D1949+constants!$C$4*data!D1949^2+constants!$D$4*data!D1949^3+constants!$E$4*data!D1949^4+constants!$F$4*data!D1949^5+constants!$G$4*data!D1949^6+constants!$H$4*data!D1949^7)</f>
        <v>10236.279339315721</v>
      </c>
      <c r="N1949" s="4">
        <f>E1949/(constants!$A$4+constants!$B$4*data!E1949+constants!$C$4*data!E1949^2+constants!$D$4*data!E1949^3+constants!$E$4*data!E1949^4+constants!$F$4*data!E1949^5+constants!$G$4*data!E1949^6+constants!$H$4*data!E1949^7)</f>
        <v>8610.5289850305962</v>
      </c>
      <c r="O1949" s="4">
        <f>F1949/(constants!$A$4+constants!$B$4*data!F1949+constants!$C$4*data!F1949^2+constants!$D$4*data!F1949^3+constants!$E$4*data!F1949^4+constants!$F$4*data!F1949^5+constants!$G$4*data!F1949^6+constants!$H$4*data!F1949^7)</f>
        <v>63057.754373686432</v>
      </c>
      <c r="P1949" s="4">
        <f>G1949/(constants!$A$4+constants!$B$4*data!G1949+constants!$C$4*data!G1949^2+constants!$D$4*data!G1949^3+constants!$E$4*data!G1949^4+constants!$F$4*data!G1949^5+constants!$G$4*data!G1949^6+constants!$H$4*data!G1949^7)</f>
        <v>62548.36908978584</v>
      </c>
      <c r="Q1949" s="4">
        <f>H1949/(constants!$A$4+constants!$B$4*data!H1949+constants!$C$4*data!H1949^2+constants!$D$4*data!H1949^3+constants!$E$4*data!H1949^4+constants!$F$4*data!H1949^5+constants!$G$4*data!H1949^6+constants!$H$4*data!H1949^7)</f>
        <v>10684.476241883878</v>
      </c>
      <c r="R1949" s="4">
        <f>I1949/(constants!$A$4+constants!$B$4*data!I1949+constants!$C$4*data!I1949^2+constants!$D$4*data!I1949^3+constants!$E$4*data!I1949^4+constants!$F$4*data!I1949^5+constants!$G$4*data!I1949^6+constants!$H$4*data!I1949^7)</f>
        <v>11457.680638200176</v>
      </c>
      <c r="S1949" s="4">
        <f>J1949/(constants!$A$4+constants!$B$4*data!J1949+constants!$C$4*data!J1949^2+constants!$D$4*data!J1949^3+constants!$E$4*data!J1949^4+constants!$F$4*data!J1949^5+constants!$G$4*data!J1949^6+constants!$H$4*data!J1949^7)</f>
        <v>11440.620560020399</v>
      </c>
      <c r="T1949" s="4"/>
      <c r="U1949" s="4">
        <f t="shared" si="602"/>
        <v>5265.1901822520194</v>
      </c>
      <c r="V1949" s="2">
        <f t="shared" si="603"/>
        <v>52821.475034370713</v>
      </c>
      <c r="W1949" s="2">
        <f t="shared" si="604"/>
        <v>52312.089750470121</v>
      </c>
      <c r="X1949" s="2">
        <f t="shared" si="605"/>
        <v>773.20439631629779</v>
      </c>
      <c r="Y1949" s="2">
        <f t="shared" si="606"/>
        <v>756.14431813652118</v>
      </c>
      <c r="Z1949" s="2"/>
      <c r="AA1949" s="4">
        <f t="shared" si="596"/>
        <v>8775.3169704200336</v>
      </c>
      <c r="AB1949" s="4">
        <f t="shared" si="597"/>
        <v>8803.5791723951188</v>
      </c>
      <c r="AC1949" s="4">
        <f t="shared" si="598"/>
        <v>8718.681625078354</v>
      </c>
      <c r="AD1949" s="4">
        <f t="shared" si="599"/>
        <v>128.86739938604964</v>
      </c>
      <c r="AE1949" s="4">
        <f t="shared" si="600"/>
        <v>126.02405302275352</v>
      </c>
      <c r="AF1949" s="4"/>
      <c r="AG1949" s="4">
        <f t="shared" si="607"/>
        <v>0.99035647369617885</v>
      </c>
      <c r="AH1949" s="4"/>
      <c r="AI1949" s="4"/>
      <c r="AJ1949">
        <f>IF(front!E1949&gt;$AJ$2,AA1949,AB1949)</f>
        <v>8775.3169704200336</v>
      </c>
      <c r="AK1949">
        <f t="shared" si="595"/>
        <v>8711.6621058946275</v>
      </c>
      <c r="AL1949">
        <f>SUMPRODUCT($B$7:$B$456,AK$7:AK$456,EXP(constants!$B$32+constants!$A$32*ABS($A$7:$A$456-$A1949)))</f>
        <v>1.0028831493923332E-11</v>
      </c>
      <c r="AM1949">
        <f t="shared" si="601"/>
        <v>8711.6621058946166</v>
      </c>
      <c r="AN1949">
        <f t="shared" si="608"/>
        <v>8705.7775362328448</v>
      </c>
      <c r="AP1949" s="4"/>
      <c r="AQ1949" s="4"/>
      <c r="AR1949" s="4"/>
    </row>
    <row r="1950" spans="1:44" x14ac:dyDescent="0.2">
      <c r="A1950">
        <f>front!A1950</f>
        <v>1065.21</v>
      </c>
      <c r="B1950" s="1">
        <f t="shared" si="609"/>
        <v>0.41000000000008185</v>
      </c>
      <c r="C1950" s="20">
        <f>front!B1950</f>
        <v>3295.25</v>
      </c>
      <c r="D1950" s="20">
        <f>front!C1950</f>
        <v>9688</v>
      </c>
      <c r="E1950" s="20">
        <f>front!D1950</f>
        <v>8473.75</v>
      </c>
      <c r="F1950" s="20">
        <f>front!E1950</f>
        <v>61102</v>
      </c>
      <c r="G1950" s="20">
        <f>front!F1950</f>
        <v>60752.6</v>
      </c>
      <c r="H1950" s="20">
        <f>front!H1950</f>
        <v>10113</v>
      </c>
      <c r="I1950" s="20">
        <f>front!I1950</f>
        <v>10874.8</v>
      </c>
      <c r="J1950" s="20">
        <f>front!J1950</f>
        <v>10929.2</v>
      </c>
      <c r="K1950" s="20"/>
      <c r="L1950" s="4">
        <f>C1950/(constants!$A$4+constants!$B$4*data!C1950+constants!$C$4*data!C1950^2+constants!$D$4*data!C1950^3+constants!$E$4*data!C1950^4+constants!$F$4*data!C1950^5+constants!$G$4*data!C1950^6+constants!$H$4*data!C1950^7)</f>
        <v>3294.0821911914918</v>
      </c>
      <c r="M1950" s="4">
        <f>D1950/(constants!$A$4+constants!$B$4*data!D1950+constants!$C$4*data!D1950^2+constants!$D$4*data!D1950^3+constants!$E$4*data!D1950^4+constants!$F$4*data!D1950^5+constants!$G$4*data!D1950^6+constants!$H$4*data!D1950^7)</f>
        <v>9695.9075421665093</v>
      </c>
      <c r="N1950" s="4">
        <f>E1950/(constants!$A$4+constants!$B$4*data!E1950+constants!$C$4*data!E1950^2+constants!$D$4*data!E1950^3+constants!$E$4*data!E1950^4+constants!$F$4*data!E1950^5+constants!$G$4*data!E1950^6+constants!$H$4*data!E1950^7)</f>
        <v>8478.5760758948127</v>
      </c>
      <c r="O1950" s="4">
        <f>F1950/(constants!$A$4+constants!$B$4*data!F1950+constants!$C$4*data!F1950^2+constants!$D$4*data!F1950^3+constants!$E$4*data!F1950^4+constants!$F$4*data!F1950^5+constants!$G$4*data!F1950^6+constants!$H$4*data!F1950^7)</f>
        <v>61796.753316445094</v>
      </c>
      <c r="P1950" s="4">
        <f>G1950/(constants!$A$4+constants!$B$4*data!G1950+constants!$C$4*data!G1950^2+constants!$D$4*data!G1950^3+constants!$E$4*data!G1950^4+constants!$F$4*data!G1950^5+constants!$G$4*data!G1950^6+constants!$H$4*data!G1950^7)</f>
        <v>61438.44641918227</v>
      </c>
      <c r="Q1950" s="4">
        <f>H1950/(constants!$A$4+constants!$B$4*data!H1950+constants!$C$4*data!H1950^2+constants!$D$4*data!H1950^3+constants!$E$4*data!H1950^4+constants!$F$4*data!H1950^5+constants!$G$4*data!H1950^6+constants!$H$4*data!H1950^7)</f>
        <v>10122.137031950879</v>
      </c>
      <c r="R1950" s="4">
        <f>I1950/(constants!$A$4+constants!$B$4*data!I1950+constants!$C$4*data!I1950^2+constants!$D$4*data!I1950^3+constants!$E$4*data!I1950^4+constants!$F$4*data!I1950^5+constants!$G$4*data!I1950^6+constants!$H$4*data!I1950^7)</f>
        <v>10886.332601560882</v>
      </c>
      <c r="S1950" s="4">
        <f>J1950/(constants!$A$4+constants!$B$4*data!J1950+constants!$C$4*data!J1950^2+constants!$D$4*data!J1950^3+constants!$E$4*data!J1950^4+constants!$F$4*data!J1950^5+constants!$G$4*data!J1950^6+constants!$H$4*data!J1950^7)</f>
        <v>10940.912954873085</v>
      </c>
      <c r="T1950" s="4"/>
      <c r="U1950" s="4">
        <f t="shared" si="602"/>
        <v>5184.4938847033209</v>
      </c>
      <c r="V1950" s="2">
        <f t="shared" si="603"/>
        <v>52100.845774278583</v>
      </c>
      <c r="W1950" s="2">
        <f t="shared" si="604"/>
        <v>51742.538877015759</v>
      </c>
      <c r="X1950" s="2">
        <f t="shared" si="605"/>
        <v>764.19556961000308</v>
      </c>
      <c r="Y1950" s="2">
        <f t="shared" si="606"/>
        <v>818.77592292220652</v>
      </c>
      <c r="Z1950" s="2"/>
      <c r="AA1950" s="4">
        <f t="shared" si="596"/>
        <v>8640.8231411722008</v>
      </c>
      <c r="AB1950" s="4">
        <f t="shared" si="597"/>
        <v>8683.4742957130966</v>
      </c>
      <c r="AC1950" s="4">
        <f t="shared" si="598"/>
        <v>8623.7564795026265</v>
      </c>
      <c r="AD1950" s="4">
        <f t="shared" si="599"/>
        <v>127.36592826833383</v>
      </c>
      <c r="AE1950" s="4">
        <f t="shared" si="600"/>
        <v>136.46265382036776</v>
      </c>
      <c r="AF1950" s="4"/>
      <c r="AG1950" s="4">
        <f t="shared" si="607"/>
        <v>0.99312281994777685</v>
      </c>
      <c r="AH1950" s="4"/>
      <c r="AI1950" s="4"/>
      <c r="AJ1950">
        <f>IF(front!E1950&gt;$AJ$2,AA1950,AB1950)</f>
        <v>8640.8231411722008</v>
      </c>
      <c r="AK1950">
        <f t="shared" si="595"/>
        <v>8577.1682766467948</v>
      </c>
      <c r="AL1950">
        <f>SUMPRODUCT($B$7:$B$456,AK$7:AK$456,EXP(constants!$B$32+constants!$A$32*ABS($A$7:$A$456-$A1950)))</f>
        <v>9.8505451370951422E-12</v>
      </c>
      <c r="AM1950">
        <f t="shared" si="601"/>
        <v>8577.1682766467857</v>
      </c>
      <c r="AN1950">
        <f t="shared" si="608"/>
        <v>8571.2837069850139</v>
      </c>
      <c r="AP1950" s="4"/>
      <c r="AQ1950" s="4"/>
      <c r="AR1950" s="4"/>
    </row>
    <row r="1951" spans="1:44" x14ac:dyDescent="0.2">
      <c r="A1951">
        <f>front!A1951</f>
        <v>1065.6300000000001</v>
      </c>
      <c r="B1951" s="1">
        <f t="shared" si="609"/>
        <v>0.42000000000007276</v>
      </c>
      <c r="C1951" s="20">
        <f>front!B1951</f>
        <v>3284.05</v>
      </c>
      <c r="D1951" s="20">
        <f>front!C1951</f>
        <v>9594.4</v>
      </c>
      <c r="E1951" s="20">
        <f>front!D1951</f>
        <v>8406.85</v>
      </c>
      <c r="F1951" s="20">
        <f>front!E1951</f>
        <v>60271.8</v>
      </c>
      <c r="G1951" s="20">
        <f>front!F1951</f>
        <v>59914.6</v>
      </c>
      <c r="H1951" s="20">
        <f>front!H1951</f>
        <v>10023.4</v>
      </c>
      <c r="I1951" s="20">
        <f>front!I1951</f>
        <v>10712.4</v>
      </c>
      <c r="J1951" s="20">
        <f>front!J1951</f>
        <v>10762.4</v>
      </c>
      <c r="K1951" s="20"/>
      <c r="L1951" s="4">
        <f>C1951/(constants!$A$4+constants!$B$4*data!C1951+constants!$C$4*data!C1951^2+constants!$D$4*data!C1951^3+constants!$E$4*data!C1951^4+constants!$F$4*data!C1951^5+constants!$G$4*data!C1951^6+constants!$H$4*data!C1951^7)</f>
        <v>3282.8808683944912</v>
      </c>
      <c r="M1951" s="4">
        <f>D1951/(constants!$A$4+constants!$B$4*data!D1951+constants!$C$4*data!D1951^2+constants!$D$4*data!D1951^3+constants!$E$4*data!D1951^4+constants!$F$4*data!D1951^5+constants!$G$4*data!D1951^6+constants!$H$4*data!D1951^7)</f>
        <v>9602.0471924710491</v>
      </c>
      <c r="N1951" s="4">
        <f>E1951/(constants!$A$4+constants!$B$4*data!E1951+constants!$C$4*data!E1951^2+constants!$D$4*data!E1951^3+constants!$E$4*data!E1951^4+constants!$F$4*data!E1951^5+constants!$G$4*data!E1951^6+constants!$H$4*data!E1951^7)</f>
        <v>8411.5250717382332</v>
      </c>
      <c r="O1951" s="4">
        <f>F1951/(constants!$A$4+constants!$B$4*data!F1951+constants!$C$4*data!F1951^2+constants!$D$4*data!F1951^3+constants!$E$4*data!F1951^4+constants!$F$4*data!F1951^5+constants!$G$4*data!F1951^6+constants!$H$4*data!F1951^7)</f>
        <v>60945.536665970205</v>
      </c>
      <c r="P1951" s="4">
        <f>G1951/(constants!$A$4+constants!$B$4*data!G1951+constants!$C$4*data!G1951^2+constants!$D$4*data!G1951^3+constants!$E$4*data!G1951^4+constants!$F$4*data!G1951^5+constants!$G$4*data!G1951^6+constants!$H$4*data!G1951^7)</f>
        <v>60579.437926638406</v>
      </c>
      <c r="Q1951" s="4">
        <f>H1951/(constants!$A$4+constants!$B$4*data!H1951+constants!$C$4*data!H1951^2+constants!$D$4*data!H1951^3+constants!$E$4*data!H1951^4+constants!$F$4*data!H1951^5+constants!$G$4*data!H1951^6+constants!$H$4*data!H1951^7)</f>
        <v>10032.271396439251</v>
      </c>
      <c r="R1951" s="4">
        <f>I1951/(constants!$A$4+constants!$B$4*data!I1951+constants!$C$4*data!I1951^2+constants!$D$4*data!I1951^3+constants!$E$4*data!I1951^4+constants!$F$4*data!I1951^5+constants!$G$4*data!I1951^6+constants!$H$4*data!I1951^7)</f>
        <v>10723.401503756813</v>
      </c>
      <c r="S1951" s="4">
        <f>J1951/(constants!$A$4+constants!$B$4*data!J1951+constants!$C$4*data!J1951^2+constants!$D$4*data!J1951^3+constants!$E$4*data!J1951^4+constants!$F$4*data!J1951^5+constants!$G$4*data!J1951^6+constants!$H$4*data!J1951^7)</f>
        <v>10773.563849801645</v>
      </c>
      <c r="T1951" s="4"/>
      <c r="U1951" s="4">
        <f t="shared" si="602"/>
        <v>5128.6442033437415</v>
      </c>
      <c r="V1951" s="2">
        <f t="shared" si="603"/>
        <v>51343.489473499154</v>
      </c>
      <c r="W1951" s="2">
        <f t="shared" si="604"/>
        <v>50977.390734167355</v>
      </c>
      <c r="X1951" s="2">
        <f t="shared" si="605"/>
        <v>691.13010731756185</v>
      </c>
      <c r="Y1951" s="2">
        <f t="shared" si="606"/>
        <v>741.29245336239364</v>
      </c>
      <c r="Z1951" s="2"/>
      <c r="AA1951" s="4">
        <f t="shared" si="596"/>
        <v>8547.7403389062365</v>
      </c>
      <c r="AB1951" s="4">
        <f t="shared" si="597"/>
        <v>8557.2482455831923</v>
      </c>
      <c r="AC1951" s="4">
        <f t="shared" si="598"/>
        <v>8496.2317890278919</v>
      </c>
      <c r="AD1951" s="4">
        <f t="shared" si="599"/>
        <v>115.18835121959364</v>
      </c>
      <c r="AE1951" s="4">
        <f t="shared" si="600"/>
        <v>123.54874222706562</v>
      </c>
      <c r="AF1951" s="4"/>
      <c r="AG1951" s="4">
        <f t="shared" si="607"/>
        <v>0.99286961710070831</v>
      </c>
      <c r="AH1951" s="4"/>
      <c r="AI1951" s="4"/>
      <c r="AJ1951">
        <f>IF(front!E1951&gt;$AJ$2,AA1951,AB1951)</f>
        <v>8547.7403389062365</v>
      </c>
      <c r="AK1951">
        <f t="shared" si="595"/>
        <v>8484.0854743808304</v>
      </c>
      <c r="AL1951">
        <f>SUMPRODUCT($B$7:$B$456,AK$7:AK$456,EXP(constants!$B$32+constants!$A$32*ABS($A$7:$A$456-$A1951)))</f>
        <v>9.6711962186945335E-12</v>
      </c>
      <c r="AM1951">
        <f t="shared" si="601"/>
        <v>8484.0854743808213</v>
      </c>
      <c r="AN1951">
        <f t="shared" si="608"/>
        <v>8478.2009047190495</v>
      </c>
      <c r="AP1951" s="4"/>
      <c r="AQ1951" s="4"/>
      <c r="AR1951" s="4"/>
    </row>
    <row r="1952" spans="1:44" x14ac:dyDescent="0.2">
      <c r="A1952">
        <f>front!A1952</f>
        <v>1066.04</v>
      </c>
      <c r="B1952" s="1">
        <f t="shared" si="609"/>
        <v>0.40999999999985448</v>
      </c>
      <c r="C1952" s="20">
        <f>front!B1952</f>
        <v>3321.7</v>
      </c>
      <c r="D1952" s="20">
        <f>front!C1952</f>
        <v>9891.6</v>
      </c>
      <c r="E1952" s="20">
        <f>front!D1952</f>
        <v>8364.5499999999993</v>
      </c>
      <c r="F1952" s="20">
        <f>front!E1952</f>
        <v>60001.8</v>
      </c>
      <c r="G1952" s="20">
        <f>front!F1952</f>
        <v>59702.2</v>
      </c>
      <c r="H1952" s="20">
        <f>front!H1952</f>
        <v>10311.6</v>
      </c>
      <c r="I1952" s="20">
        <f>front!I1952</f>
        <v>10988.8</v>
      </c>
      <c r="J1952" s="20">
        <f>front!J1952</f>
        <v>11032</v>
      </c>
      <c r="K1952" s="20"/>
      <c r="L1952" s="4">
        <f>C1952/(constants!$A$4+constants!$B$4*data!C1952+constants!$C$4*data!C1952^2+constants!$D$4*data!C1952^3+constants!$E$4*data!C1952^4+constants!$F$4*data!C1952^5+constants!$G$4*data!C1952^6+constants!$H$4*data!C1952^7)</f>
        <v>3320.535488744647</v>
      </c>
      <c r="M1952" s="4">
        <f>D1952/(constants!$A$4+constants!$B$4*data!D1952+constants!$C$4*data!D1952^2+constants!$D$4*data!D1952^3+constants!$E$4*data!D1952^4+constants!$F$4*data!D1952^5+constants!$G$4*data!D1952^6+constants!$H$4*data!D1952^7)</f>
        <v>9900.0868829648844</v>
      </c>
      <c r="N1952" s="4">
        <f>E1952/(constants!$A$4+constants!$B$4*data!E1952+constants!$C$4*data!E1952^2+constants!$D$4*data!E1952^3+constants!$E$4*data!E1952^4+constants!$F$4*data!E1952^5+constants!$G$4*data!E1952^6+constants!$H$4*data!E1952^7)</f>
        <v>8369.1306112993261</v>
      </c>
      <c r="O1952" s="4">
        <f>F1952/(constants!$A$4+constants!$B$4*data!F1952+constants!$C$4*data!F1952^2+constants!$D$4*data!F1952^3+constants!$E$4*data!F1952^4+constants!$F$4*data!F1952^5+constants!$G$4*data!F1952^6+constants!$H$4*data!F1952^7)</f>
        <v>60668.803145147031</v>
      </c>
      <c r="P1952" s="4">
        <f>G1952/(constants!$A$4+constants!$B$4*data!G1952+constants!$C$4*data!G1952^2+constants!$D$4*data!G1952^3+constants!$E$4*data!G1952^4+constants!$F$4*data!G1952^5+constants!$G$4*data!G1952^6+constants!$H$4*data!G1952^7)</f>
        <v>60361.782215540472</v>
      </c>
      <c r="Q1952" s="4">
        <f>H1952/(constants!$A$4+constants!$B$4*data!H1952+constants!$C$4*data!H1952^2+constants!$D$4*data!H1952^3+constants!$E$4*data!H1952^4+constants!$F$4*data!H1952^5+constants!$G$4*data!H1952^6+constants!$H$4*data!H1952^7)</f>
        <v>10321.337989179514</v>
      </c>
      <c r="R1952" s="4">
        <f>I1952/(constants!$A$4+constants!$B$4*data!I1952+constants!$C$4*data!I1952^2+constants!$D$4*data!I1952^3+constants!$E$4*data!I1952^4+constants!$F$4*data!I1952^5+constants!$G$4*data!I1952^6+constants!$H$4*data!I1952^7)</f>
        <v>11000.711953456152</v>
      </c>
      <c r="S1952" s="4">
        <f>J1952/(constants!$A$4+constants!$B$4*data!J1952+constants!$C$4*data!J1952^2+constants!$D$4*data!J1952^3+constants!$E$4*data!J1952^4+constants!$F$4*data!J1952^5+constants!$G$4*data!J1952^6+constants!$H$4*data!J1952^7)</f>
        <v>11044.057110880074</v>
      </c>
      <c r="T1952" s="4"/>
      <c r="U1952" s="4">
        <f t="shared" si="602"/>
        <v>5048.5951225546796</v>
      </c>
      <c r="V1952" s="2">
        <f t="shared" si="603"/>
        <v>50768.716262182148</v>
      </c>
      <c r="W1952" s="2">
        <f t="shared" si="604"/>
        <v>50461.695332575589</v>
      </c>
      <c r="X1952" s="2">
        <f t="shared" si="605"/>
        <v>679.37396427663771</v>
      </c>
      <c r="Y1952" s="2">
        <f t="shared" si="606"/>
        <v>722.71912170056021</v>
      </c>
      <c r="Z1952" s="2"/>
      <c r="AA1952" s="4">
        <f t="shared" si="596"/>
        <v>8414.3252042577988</v>
      </c>
      <c r="AB1952" s="4">
        <f t="shared" si="597"/>
        <v>8461.4527103636919</v>
      </c>
      <c r="AC1952" s="4">
        <f t="shared" si="598"/>
        <v>8410.2825554292649</v>
      </c>
      <c r="AD1952" s="4">
        <f t="shared" si="599"/>
        <v>113.22899404610628</v>
      </c>
      <c r="AE1952" s="4">
        <f t="shared" si="600"/>
        <v>120.45318695009337</v>
      </c>
      <c r="AF1952" s="4"/>
      <c r="AG1952" s="4">
        <f t="shared" si="607"/>
        <v>0.99395255676702499</v>
      </c>
      <c r="AH1952" s="4"/>
      <c r="AI1952" s="4"/>
      <c r="AJ1952">
        <f>IF(front!E1952&gt;$AJ$2,AA1952,AB1952)</f>
        <v>8414.3252042577988</v>
      </c>
      <c r="AK1952">
        <f t="shared" si="595"/>
        <v>8350.6703397323927</v>
      </c>
      <c r="AL1952">
        <f>SUMPRODUCT($B$7:$B$456,AK$7:AK$456,EXP(constants!$B$32+constants!$A$32*ABS($A$7:$A$456-$A1952)))</f>
        <v>9.4992676803553038E-12</v>
      </c>
      <c r="AM1952">
        <f t="shared" si="601"/>
        <v>8350.6703397323836</v>
      </c>
      <c r="AN1952">
        <f t="shared" si="608"/>
        <v>8344.7857700706118</v>
      </c>
      <c r="AP1952" s="4"/>
      <c r="AQ1952" s="4"/>
      <c r="AR1952" s="4"/>
    </row>
    <row r="1953" spans="1:44" x14ac:dyDescent="0.2">
      <c r="A1953">
        <f>front!A1953</f>
        <v>1066.45</v>
      </c>
      <c r="B1953" s="1">
        <f t="shared" si="609"/>
        <v>0.41000000000008185</v>
      </c>
      <c r="C1953" s="20">
        <f>front!B1953</f>
        <v>3275.75</v>
      </c>
      <c r="D1953" s="20">
        <f>front!C1953</f>
        <v>9459.2000000000007</v>
      </c>
      <c r="E1953" s="20">
        <f>front!D1953</f>
        <v>8252.85</v>
      </c>
      <c r="F1953" s="20">
        <f>front!E1953</f>
        <v>58850.6</v>
      </c>
      <c r="G1953" s="20">
        <f>front!F1953</f>
        <v>58522.2</v>
      </c>
      <c r="H1953" s="20">
        <f>front!H1953</f>
        <v>9901.7999999999993</v>
      </c>
      <c r="I1953" s="20">
        <f>front!I1953</f>
        <v>10561</v>
      </c>
      <c r="J1953" s="20">
        <f>front!J1953</f>
        <v>10594.8</v>
      </c>
      <c r="K1953" s="20"/>
      <c r="L1953" s="4">
        <f>C1953/(constants!$A$4+constants!$B$4*data!C1953+constants!$C$4*data!C1953^2+constants!$D$4*data!C1953^3+constants!$E$4*data!C1953^4+constants!$F$4*data!C1953^5+constants!$G$4*data!C1953^6+constants!$H$4*data!C1953^7)</f>
        <v>3274.5799162708181</v>
      </c>
      <c r="M1953" s="4">
        <f>D1953/(constants!$A$4+constants!$B$4*data!D1953+constants!$C$4*data!D1953^2+constants!$D$4*data!D1953^3+constants!$E$4*data!D1953^4+constants!$F$4*data!D1953^5+constants!$G$4*data!D1953^6+constants!$H$4*data!D1953^7)</f>
        <v>9466.4778145046603</v>
      </c>
      <c r="N1953" s="4">
        <f>E1953/(constants!$A$4+constants!$B$4*data!E1953+constants!$C$4*data!E1953^2+constants!$D$4*data!E1953^3+constants!$E$4*data!E1953^4+constants!$F$4*data!E1953^5+constants!$G$4*data!E1953^6+constants!$H$4*data!E1953^7)</f>
        <v>8257.1849647215513</v>
      </c>
      <c r="O1953" s="4">
        <f>F1953/(constants!$A$4+constants!$B$4*data!F1953+constants!$C$4*data!F1953^2+constants!$D$4*data!F1953^3+constants!$E$4*data!F1953^4+constants!$F$4*data!F1953^5+constants!$G$4*data!F1953^6+constants!$H$4*data!F1953^7)</f>
        <v>59489.343695572694</v>
      </c>
      <c r="P1953" s="4">
        <f>G1953/(constants!$A$4+constants!$B$4*data!G1953+constants!$C$4*data!G1953^2+constants!$D$4*data!G1953^3+constants!$E$4*data!G1953^4+constants!$F$4*data!G1953^5+constants!$G$4*data!G1953^6+constants!$H$4*data!G1953^7)</f>
        <v>59152.995793016686</v>
      </c>
      <c r="Q1953" s="4">
        <f>H1953/(constants!$A$4+constants!$B$4*data!H1953+constants!$C$4*data!H1953^2+constants!$D$4*data!H1953^3+constants!$E$4*data!H1953^4+constants!$F$4*data!H1953^5+constants!$G$4*data!H1953^6+constants!$H$4*data!H1953^7)</f>
        <v>9910.3163750378899</v>
      </c>
      <c r="R1953" s="4">
        <f>I1953/(constants!$A$4+constants!$B$4*data!I1953+constants!$C$4*data!I1953^2+constants!$D$4*data!I1953^3+constants!$E$4*data!I1953^4+constants!$F$4*data!I1953^5+constants!$G$4*data!I1953^6+constants!$H$4*data!I1953^7)</f>
        <v>10571.516288789651</v>
      </c>
      <c r="S1953" s="4">
        <f>J1953/(constants!$A$4+constants!$B$4*data!J1953+constants!$C$4*data!J1953^2+constants!$D$4*data!J1953^3+constants!$E$4*data!J1953^4+constants!$F$4*data!J1953^5+constants!$G$4*data!J1953^6+constants!$H$4*data!J1953^7)</f>
        <v>10605.423780943484</v>
      </c>
      <c r="T1953" s="4"/>
      <c r="U1953" s="4">
        <f t="shared" si="602"/>
        <v>4982.6050484507332</v>
      </c>
      <c r="V1953" s="2">
        <f t="shared" si="603"/>
        <v>50022.865881068035</v>
      </c>
      <c r="W1953" s="2">
        <f t="shared" si="604"/>
        <v>49686.517978512027</v>
      </c>
      <c r="X1953" s="2">
        <f t="shared" si="605"/>
        <v>661.19991375176141</v>
      </c>
      <c r="Y1953" s="2">
        <f t="shared" si="606"/>
        <v>695.10740590559362</v>
      </c>
      <c r="Z1953" s="2"/>
      <c r="AA1953" s="4">
        <f t="shared" si="596"/>
        <v>8304.3417474178896</v>
      </c>
      <c r="AB1953" s="4">
        <f t="shared" si="597"/>
        <v>8337.1443135113386</v>
      </c>
      <c r="AC1953" s="4">
        <f t="shared" si="598"/>
        <v>8281.0863297520045</v>
      </c>
      <c r="AD1953" s="4">
        <f t="shared" si="599"/>
        <v>110.19998562529358</v>
      </c>
      <c r="AE1953" s="4">
        <f t="shared" si="600"/>
        <v>115.85123431759894</v>
      </c>
      <c r="AF1953" s="4"/>
      <c r="AG1953" s="4">
        <f t="shared" si="607"/>
        <v>0.99327611689910589</v>
      </c>
      <c r="AH1953" s="4"/>
      <c r="AI1953" s="4"/>
      <c r="AJ1953">
        <f>IF(front!E1953&gt;$AJ$2,AA1953,AB1953)</f>
        <v>8304.3417474178896</v>
      </c>
      <c r="AK1953">
        <f t="shared" si="595"/>
        <v>8240.6868828924835</v>
      </c>
      <c r="AL1953">
        <f>SUMPRODUCT($B$7:$B$456,AK$7:AK$456,EXP(constants!$B$32+constants!$A$32*ABS($A$7:$A$456-$A1953)))</f>
        <v>9.330395581118965E-12</v>
      </c>
      <c r="AM1953">
        <f t="shared" si="601"/>
        <v>8240.6868828924744</v>
      </c>
      <c r="AN1953">
        <f t="shared" si="608"/>
        <v>8234.8023132307026</v>
      </c>
      <c r="AP1953" s="4"/>
      <c r="AQ1953" s="4"/>
      <c r="AR1953" s="4"/>
    </row>
    <row r="1954" spans="1:44" x14ac:dyDescent="0.2">
      <c r="A1954">
        <f>front!A1954</f>
        <v>1066.8599999999999</v>
      </c>
      <c r="B1954" s="1">
        <f t="shared" si="609"/>
        <v>0.40999999999985448</v>
      </c>
      <c r="C1954" s="20">
        <f>front!B1954</f>
        <v>3376.9</v>
      </c>
      <c r="D1954" s="20">
        <f>front!C1954</f>
        <v>10395.6</v>
      </c>
      <c r="E1954" s="20">
        <f>front!D1954</f>
        <v>8281.2999999999993</v>
      </c>
      <c r="F1954" s="20">
        <f>front!E1954</f>
        <v>59077.4</v>
      </c>
      <c r="G1954" s="20">
        <f>front!F1954</f>
        <v>58655</v>
      </c>
      <c r="H1954" s="20">
        <f>front!H1954</f>
        <v>10833.6</v>
      </c>
      <c r="I1954" s="20">
        <f>front!I1954</f>
        <v>11553.2</v>
      </c>
      <c r="J1954" s="20">
        <f>front!J1954</f>
        <v>11537.2</v>
      </c>
      <c r="K1954" s="20"/>
      <c r="L1954" s="4">
        <f>C1954/(constants!$A$4+constants!$B$4*data!C1954+constants!$C$4*data!C1954^2+constants!$D$4*data!C1954^3+constants!$E$4*data!C1954^4+constants!$F$4*data!C1954^5+constants!$G$4*data!C1954^6+constants!$H$4*data!C1954^7)</f>
        <v>3375.7431595025737</v>
      </c>
      <c r="M1954" s="4">
        <f>D1954/(constants!$A$4+constants!$B$4*data!D1954+constants!$C$4*data!D1954^2+constants!$D$4*data!D1954^3+constants!$E$4*data!D1954^4+constants!$F$4*data!D1954^5+constants!$G$4*data!D1954^6+constants!$H$4*data!D1954^7)</f>
        <v>10405.597198647283</v>
      </c>
      <c r="N1954" s="4">
        <f>E1954/(constants!$A$4+constants!$B$4*data!E1954+constants!$C$4*data!E1954^2+constants!$D$4*data!E1954^3+constants!$E$4*data!E1954^4+constants!$F$4*data!E1954^5+constants!$G$4*data!E1954^6+constants!$H$4*data!E1954^7)</f>
        <v>8285.6970087268946</v>
      </c>
      <c r="O1954" s="4">
        <f>F1954/(constants!$A$4+constants!$B$4*data!F1954+constants!$C$4*data!F1954^2+constants!$D$4*data!F1954^3+constants!$E$4*data!F1954^4+constants!$F$4*data!F1954^5+constants!$G$4*data!F1954^6+constants!$H$4*data!F1954^7)</f>
        <v>59721.659666813764</v>
      </c>
      <c r="P1954" s="4">
        <f>G1954/(constants!$A$4+constants!$B$4*data!G1954+constants!$C$4*data!G1954^2+constants!$D$4*data!G1954^3+constants!$E$4*data!G1954^4+constants!$F$4*data!G1954^5+constants!$G$4*data!G1954^6+constants!$H$4*data!G1954^7)</f>
        <v>59289.004440718665</v>
      </c>
      <c r="Q1954" s="4">
        <f>H1954/(constants!$A$4+constants!$B$4*data!H1954+constants!$C$4*data!H1954^2+constants!$D$4*data!H1954^3+constants!$E$4*data!H1954^4+constants!$F$4*data!H1954^5+constants!$G$4*data!H1954^6+constants!$H$4*data!H1954^7)</f>
        <v>10844.996826932214</v>
      </c>
      <c r="R1954" s="4">
        <f>I1954/(constants!$A$4+constants!$B$4*data!I1954+constants!$C$4*data!I1954^2+constants!$D$4*data!I1954^3+constants!$E$4*data!I1954^4+constants!$F$4*data!I1954^5+constants!$G$4*data!I1954^6+constants!$H$4*data!I1954^7)</f>
        <v>11567.06862270632</v>
      </c>
      <c r="S1954" s="4">
        <f>J1954/(constants!$A$4+constants!$B$4*data!J1954+constants!$C$4*data!J1954^2+constants!$D$4*data!J1954^3+constants!$E$4*data!J1954^4+constants!$F$4*data!J1954^5+constants!$G$4*data!J1954^6+constants!$H$4*data!J1954^7)</f>
        <v>11551.011370432132</v>
      </c>
      <c r="T1954" s="4"/>
      <c r="U1954" s="4">
        <f t="shared" si="602"/>
        <v>4909.9538492243209</v>
      </c>
      <c r="V1954" s="2">
        <f t="shared" si="603"/>
        <v>49316.062468166478</v>
      </c>
      <c r="W1954" s="2">
        <f t="shared" si="604"/>
        <v>48883.407242071378</v>
      </c>
      <c r="X1954" s="2">
        <f t="shared" si="605"/>
        <v>722.07179577410534</v>
      </c>
      <c r="Y1954" s="2">
        <f t="shared" si="606"/>
        <v>706.01454349991764</v>
      </c>
      <c r="Z1954" s="2"/>
      <c r="AA1954" s="4">
        <f t="shared" si="596"/>
        <v>8183.2564153738676</v>
      </c>
      <c r="AB1954" s="4">
        <f t="shared" si="597"/>
        <v>8219.3437446944135</v>
      </c>
      <c r="AC1954" s="4">
        <f t="shared" si="598"/>
        <v>8147.2345403452291</v>
      </c>
      <c r="AD1954" s="4">
        <f t="shared" si="599"/>
        <v>120.34529929568423</v>
      </c>
      <c r="AE1954" s="4">
        <f t="shared" si="600"/>
        <v>117.6690905833196</v>
      </c>
      <c r="AF1954" s="4"/>
      <c r="AG1954" s="4">
        <f t="shared" si="607"/>
        <v>0.99122689029817845</v>
      </c>
      <c r="AH1954" s="4"/>
      <c r="AI1954" s="4"/>
      <c r="AJ1954">
        <f>IF(front!E1954&gt;$AJ$2,AA1954,AB1954)</f>
        <v>8183.2564153738676</v>
      </c>
      <c r="AK1954">
        <f t="shared" si="595"/>
        <v>8119.6015508484606</v>
      </c>
      <c r="AL1954">
        <f>SUMPRODUCT($B$7:$B$456,AK$7:AK$456,EXP(constants!$B$32+constants!$A$32*ABS($A$7:$A$456-$A1954)))</f>
        <v>9.1645255855037605E-12</v>
      </c>
      <c r="AM1954">
        <f t="shared" si="601"/>
        <v>8119.6015508484516</v>
      </c>
      <c r="AN1954">
        <f t="shared" si="608"/>
        <v>8113.7169811866788</v>
      </c>
      <c r="AP1954" s="4"/>
      <c r="AQ1954" s="4"/>
      <c r="AR1954" s="4"/>
    </row>
    <row r="1955" spans="1:44" x14ac:dyDescent="0.2">
      <c r="A1955">
        <f>front!A1955</f>
        <v>1067.27</v>
      </c>
      <c r="B1955" s="1">
        <f t="shared" si="609"/>
        <v>0.41000000000008185</v>
      </c>
      <c r="C1955" s="20">
        <f>front!B1955</f>
        <v>3311.6</v>
      </c>
      <c r="D1955" s="20">
        <f>front!C1955</f>
        <v>9782</v>
      </c>
      <c r="E1955" s="20">
        <f>front!D1955</f>
        <v>8145</v>
      </c>
      <c r="F1955" s="20">
        <f>front!E1955</f>
        <v>57668.800000000003</v>
      </c>
      <c r="G1955" s="20">
        <f>front!F1955</f>
        <v>57314.400000000001</v>
      </c>
      <c r="H1955" s="20">
        <f>front!H1955</f>
        <v>10202.4</v>
      </c>
      <c r="I1955" s="20">
        <f>front!I1955</f>
        <v>10906.4</v>
      </c>
      <c r="J1955" s="20">
        <f>front!J1955</f>
        <v>10944.4</v>
      </c>
      <c r="K1955" s="20"/>
      <c r="L1955" s="4">
        <f>C1955/(constants!$A$4+constants!$B$4*data!C1955+constants!$C$4*data!C1955^2+constants!$D$4*data!C1955^3+constants!$E$4*data!C1955^4+constants!$F$4*data!C1955^5+constants!$G$4*data!C1955^6+constants!$H$4*data!C1955^7)</f>
        <v>3310.4342007402997</v>
      </c>
      <c r="M1955" s="4">
        <f>D1955/(constants!$A$4+constants!$B$4*data!D1955+constants!$C$4*data!D1955^2+constants!$D$4*data!D1955^3+constants!$E$4*data!D1955^4+constants!$F$4*data!D1955^5+constants!$G$4*data!D1955^6+constants!$H$4*data!D1955^7)</f>
        <v>9790.1728038598612</v>
      </c>
      <c r="N1955" s="4">
        <f>E1955/(constants!$A$4+constants!$B$4*data!E1955+constants!$C$4*data!E1955^2+constants!$D$4*data!E1955^3+constants!$E$4*data!E1955^4+constants!$F$4*data!E1955^5+constants!$G$4*data!E1955^6+constants!$H$4*data!E1955^7)</f>
        <v>8149.1030070585712</v>
      </c>
      <c r="O1955" s="4">
        <f>F1955/(constants!$A$4+constants!$B$4*data!F1955+constants!$C$4*data!F1955^2+constants!$D$4*data!F1955^3+constants!$E$4*data!F1955^4+constants!$F$4*data!F1955^5+constants!$G$4*data!F1955^6+constants!$H$4*data!F1955^7)</f>
        <v>58279.134450100195</v>
      </c>
      <c r="P1955" s="4">
        <f>G1955/(constants!$A$4+constants!$B$4*data!G1955+constants!$C$4*data!G1955^2+constants!$D$4*data!G1955^3+constants!$E$4*data!G1955^4+constants!$F$4*data!G1955^5+constants!$G$4*data!G1955^6+constants!$H$4*data!G1955^7)</f>
        <v>57916.31011608574</v>
      </c>
      <c r="Q1955" s="4">
        <f>H1955/(constants!$A$4+constants!$B$4*data!H1955+constants!$C$4*data!H1955^2+constants!$D$4*data!H1955^3+constants!$E$4*data!H1955^4+constants!$F$4*data!H1955^5+constants!$G$4*data!H1955^6+constants!$H$4*data!H1955^7)</f>
        <v>10211.805481346282</v>
      </c>
      <c r="R1955" s="4">
        <f>I1955/(constants!$A$4+constants!$B$4*data!I1955+constants!$C$4*data!I1955^2+constants!$D$4*data!I1955^3+constants!$E$4*data!I1955^4+constants!$F$4*data!I1955^5+constants!$G$4*data!I1955^6+constants!$H$4*data!I1955^7)</f>
        <v>10918.037216404868</v>
      </c>
      <c r="S1955" s="4">
        <f>J1955/(constants!$A$4+constants!$B$4*data!J1955+constants!$C$4*data!J1955^2+constants!$D$4*data!J1955^3+constants!$E$4*data!J1955^4+constants!$F$4*data!J1955^5+constants!$G$4*data!J1955^6+constants!$H$4*data!J1955^7)</f>
        <v>10956.163566698549</v>
      </c>
      <c r="T1955" s="4"/>
      <c r="U1955" s="4">
        <f t="shared" si="602"/>
        <v>4838.6688063182719</v>
      </c>
      <c r="V1955" s="2">
        <f t="shared" si="603"/>
        <v>48488.961646240336</v>
      </c>
      <c r="W1955" s="2">
        <f t="shared" si="604"/>
        <v>48126.137312225881</v>
      </c>
      <c r="X1955" s="2">
        <f t="shared" si="605"/>
        <v>706.2317350585854</v>
      </c>
      <c r="Y1955" s="2">
        <f t="shared" si="606"/>
        <v>744.35808535226715</v>
      </c>
      <c r="Z1955" s="2"/>
      <c r="AA1955" s="4">
        <f t="shared" si="596"/>
        <v>8064.4480105304528</v>
      </c>
      <c r="AB1955" s="4">
        <f t="shared" si="597"/>
        <v>8081.4936077067232</v>
      </c>
      <c r="AC1955" s="4">
        <f t="shared" si="598"/>
        <v>8021.0228853709796</v>
      </c>
      <c r="AD1955" s="4">
        <f t="shared" si="599"/>
        <v>117.70528917643091</v>
      </c>
      <c r="AE1955" s="4">
        <f t="shared" si="600"/>
        <v>124.05968089204453</v>
      </c>
      <c r="AF1955" s="4"/>
      <c r="AG1955" s="4">
        <f t="shared" si="607"/>
        <v>0.99251738289094515</v>
      </c>
      <c r="AH1955" s="4"/>
      <c r="AI1955" s="4"/>
      <c r="AJ1955">
        <f>IF(front!E1955&gt;$AJ$2,AA1955,AB1955)</f>
        <v>8064.4480105304528</v>
      </c>
      <c r="AK1955">
        <f t="shared" si="595"/>
        <v>8000.7931460050459</v>
      </c>
      <c r="AL1955">
        <f>SUMPRODUCT($B$7:$B$456,AK$7:AK$456,EXP(constants!$B$32+constants!$A$32*ABS($A$7:$A$456-$A1955)))</f>
        <v>9.0016043239701335E-12</v>
      </c>
      <c r="AM1955">
        <f t="shared" si="601"/>
        <v>8000.7931460050368</v>
      </c>
      <c r="AN1955">
        <f t="shared" si="608"/>
        <v>7994.908576343264</v>
      </c>
      <c r="AP1955" s="4"/>
      <c r="AQ1955" s="4"/>
      <c r="AR1955" s="4"/>
    </row>
    <row r="1956" spans="1:44" x14ac:dyDescent="0.2">
      <c r="A1956">
        <f>front!A1956</f>
        <v>1067.68</v>
      </c>
      <c r="B1956" s="1">
        <f t="shared" si="609"/>
        <v>0.41000000000008185</v>
      </c>
      <c r="C1956" s="20">
        <f>front!B1956</f>
        <v>3222.9</v>
      </c>
      <c r="D1956" s="20">
        <f>front!C1956</f>
        <v>9012</v>
      </c>
      <c r="E1956" s="20">
        <f>front!D1956</f>
        <v>7986.4</v>
      </c>
      <c r="F1956" s="20">
        <f>front!E1956</f>
        <v>56313.2</v>
      </c>
      <c r="G1956" s="20">
        <f>front!F1956</f>
        <v>55860.800000000003</v>
      </c>
      <c r="H1956" s="20">
        <f>front!H1956</f>
        <v>9373.7999999999993</v>
      </c>
      <c r="I1956" s="20">
        <f>front!I1956</f>
        <v>10105.4</v>
      </c>
      <c r="J1956" s="20">
        <f>front!J1956</f>
        <v>10083.200000000001</v>
      </c>
      <c r="K1956" s="20"/>
      <c r="L1956" s="4">
        <f>C1956/(constants!$A$4+constants!$B$4*data!C1956+constants!$C$4*data!C1956^2+constants!$D$4*data!C1956^3+constants!$E$4*data!C1956^4+constants!$F$4*data!C1956^5+constants!$G$4*data!C1956^6+constants!$H$4*data!C1956^7)</f>
        <v>3221.7244142591071</v>
      </c>
      <c r="M1956" s="4">
        <f>D1956/(constants!$A$4+constants!$B$4*data!D1956+constants!$C$4*data!D1956^2+constants!$D$4*data!D1956^3+constants!$E$4*data!D1956^4+constants!$F$4*data!D1956^5+constants!$G$4*data!D1956^6+constants!$H$4*data!D1956^7)</f>
        <v>9018.112578297756</v>
      </c>
      <c r="N1956" s="4">
        <f>E1956/(constants!$A$4+constants!$B$4*data!E1956+constants!$C$4*data!E1956^2+constants!$D$4*data!E1956^3+constants!$E$4*data!E1956^4+constants!$F$4*data!E1956^5+constants!$G$4*data!E1956^6+constants!$H$4*data!E1956^7)</f>
        <v>7990.1712251855533</v>
      </c>
      <c r="O1956" s="4">
        <f>F1956/(constants!$A$4+constants!$B$4*data!F1956+constants!$C$4*data!F1956^2+constants!$D$4*data!F1956^3+constants!$E$4*data!F1956^4+constants!$F$4*data!F1956^5+constants!$G$4*data!F1956^6+constants!$H$4*data!F1956^7)</f>
        <v>56891.513370874025</v>
      </c>
      <c r="P1956" s="4">
        <f>G1956/(constants!$A$4+constants!$B$4*data!G1956+constants!$C$4*data!G1956^2+constants!$D$4*data!G1956^3+constants!$E$4*data!G1956^4+constants!$F$4*data!G1956^5+constants!$G$4*data!G1956^6+constants!$H$4*data!G1956^7)</f>
        <v>56428.54214569171</v>
      </c>
      <c r="Q1956" s="4">
        <f>H1956/(constants!$A$4+constants!$B$4*data!H1956+constants!$C$4*data!H1956^2+constants!$D$4*data!H1956^3+constants!$E$4*data!H1956^4+constants!$F$4*data!H1956^5+constants!$G$4*data!H1956^6+constants!$H$4*data!H1956^7)</f>
        <v>9380.8485744044483</v>
      </c>
      <c r="R1956" s="4">
        <f>I1956/(constants!$A$4+constants!$B$4*data!I1956+constants!$C$4*data!I1956^2+constants!$D$4*data!I1956^3+constants!$E$4*data!I1956^4+constants!$F$4*data!I1956^5+constants!$G$4*data!I1956^6+constants!$H$4*data!I1956^7)</f>
        <v>10114.514367561969</v>
      </c>
      <c r="S1956" s="4">
        <f>J1956/(constants!$A$4+constants!$B$4*data!J1956+constants!$C$4*data!J1956^2+constants!$D$4*data!J1956^3+constants!$E$4*data!J1956^4+constants!$F$4*data!J1956^5+constants!$G$4*data!J1956^6+constants!$H$4*data!J1956^7)</f>
        <v>10092.248304584013</v>
      </c>
      <c r="T1956" s="4"/>
      <c r="U1956" s="4">
        <f t="shared" si="602"/>
        <v>4768.4468109264462</v>
      </c>
      <c r="V1956" s="2">
        <f t="shared" si="603"/>
        <v>47873.400792576271</v>
      </c>
      <c r="W1956" s="2">
        <f t="shared" si="604"/>
        <v>47410.429567393956</v>
      </c>
      <c r="X1956" s="2">
        <f t="shared" si="605"/>
        <v>733.66579315752097</v>
      </c>
      <c r="Y1956" s="2">
        <f t="shared" si="606"/>
        <v>711.39973017956436</v>
      </c>
      <c r="Z1956" s="2"/>
      <c r="AA1956" s="4">
        <f t="shared" si="596"/>
        <v>7947.4113515440777</v>
      </c>
      <c r="AB1956" s="4">
        <f t="shared" si="597"/>
        <v>7978.9001320960451</v>
      </c>
      <c r="AC1956" s="4">
        <f t="shared" si="598"/>
        <v>7901.7382612323263</v>
      </c>
      <c r="AD1956" s="4">
        <f t="shared" si="599"/>
        <v>122.27763219292015</v>
      </c>
      <c r="AE1956" s="4">
        <f t="shared" si="600"/>
        <v>118.56662169659405</v>
      </c>
      <c r="AF1956" s="4"/>
      <c r="AG1956" s="4">
        <f t="shared" si="607"/>
        <v>0.99032925972424113</v>
      </c>
      <c r="AH1956" s="4"/>
      <c r="AI1956" s="4"/>
      <c r="AJ1956">
        <f>IF(front!E1956&gt;$AJ$2,AA1956,AB1956)</f>
        <v>7947.4113515440777</v>
      </c>
      <c r="AK1956">
        <f t="shared" si="595"/>
        <v>7883.7564870186707</v>
      </c>
      <c r="AL1956">
        <f>SUMPRODUCT($B$7:$B$456,AK$7:AK$456,EXP(constants!$B$32+constants!$A$32*ABS($A$7:$A$456-$A1956)))</f>
        <v>8.8415793757493966E-12</v>
      </c>
      <c r="AM1956">
        <f t="shared" si="601"/>
        <v>7883.7564870186616</v>
      </c>
      <c r="AN1956">
        <f t="shared" si="608"/>
        <v>7877.8719173568888</v>
      </c>
      <c r="AP1956" s="4"/>
      <c r="AQ1956" s="4"/>
      <c r="AR1956" s="4"/>
    </row>
    <row r="1957" spans="1:44" x14ac:dyDescent="0.2">
      <c r="A1957">
        <f>front!A1957</f>
        <v>1068.0999999999999</v>
      </c>
      <c r="B1957" s="1">
        <f t="shared" si="609"/>
        <v>0.41999999999984539</v>
      </c>
      <c r="C1957" s="20">
        <f>front!B1957</f>
        <v>3318.75</v>
      </c>
      <c r="D1957" s="20">
        <f>front!C1957</f>
        <v>9894.4</v>
      </c>
      <c r="E1957" s="20">
        <f>front!D1957</f>
        <v>7999.35</v>
      </c>
      <c r="F1957" s="20">
        <f>front!E1957</f>
        <v>56285.2</v>
      </c>
      <c r="G1957" s="20">
        <f>front!F1957</f>
        <v>55878.2</v>
      </c>
      <c r="H1957" s="20">
        <f>front!H1957</f>
        <v>10279</v>
      </c>
      <c r="I1957" s="20">
        <f>front!I1957</f>
        <v>10940.2</v>
      </c>
      <c r="J1957" s="20">
        <f>front!J1957</f>
        <v>11022.6</v>
      </c>
      <c r="K1957" s="20"/>
      <c r="L1957" s="4">
        <f>C1957/(constants!$A$4+constants!$B$4*data!C1957+constants!$C$4*data!C1957^2+constants!$D$4*data!C1957^3+constants!$E$4*data!C1957^4+constants!$F$4*data!C1957^5+constants!$G$4*data!C1957^6+constants!$H$4*data!C1957^7)</f>
        <v>3317.5851088598711</v>
      </c>
      <c r="M1957" s="4">
        <f>D1957/(constants!$A$4+constants!$B$4*data!D1957+constants!$C$4*data!D1957^2+constants!$D$4*data!D1957^3+constants!$E$4*data!D1957^4+constants!$F$4*data!D1957^5+constants!$G$4*data!D1957^6+constants!$H$4*data!D1957^7)</f>
        <v>9902.8949743887079</v>
      </c>
      <c r="N1957" s="4">
        <f>E1957/(constants!$A$4+constants!$B$4*data!E1957+constants!$C$4*data!E1957^2+constants!$D$4*data!E1957^3+constants!$E$4*data!E1957^4+constants!$F$4*data!E1957^5+constants!$G$4*data!E1957^6+constants!$H$4*data!E1957^7)</f>
        <v>8003.1478994391255</v>
      </c>
      <c r="O1957" s="4">
        <f>F1957/(constants!$A$4+constants!$B$4*data!F1957+constants!$C$4*data!F1957^2+constants!$D$4*data!F1957^3+constants!$E$4*data!F1957^4+constants!$F$4*data!F1957^5+constants!$G$4*data!F1957^6+constants!$H$4*data!F1957^7)</f>
        <v>56862.857498681158</v>
      </c>
      <c r="P1957" s="4">
        <f>G1957/(constants!$A$4+constants!$B$4*data!G1957+constants!$C$4*data!G1957^2+constants!$D$4*data!G1957^3+constants!$E$4*data!G1957^4+constants!$F$4*data!G1957^5+constants!$G$4*data!G1957^6+constants!$H$4*data!G1957^7)</f>
        <v>56446.347722039194</v>
      </c>
      <c r="Q1957" s="4">
        <f>H1957/(constants!$A$4+constants!$B$4*data!H1957+constants!$C$4*data!H1957^2+constants!$D$4*data!H1957^3+constants!$E$4*data!H1957^4+constants!$F$4*data!H1957^5+constants!$G$4*data!H1957^6+constants!$H$4*data!H1957^7)</f>
        <v>10288.638194920091</v>
      </c>
      <c r="R1957" s="4">
        <f>I1957/(constants!$A$4+constants!$B$4*data!I1957+constants!$C$4*data!I1957^2+constants!$D$4*data!I1957^3+constants!$E$4*data!I1957^4+constants!$F$4*data!I1957^5+constants!$G$4*data!I1957^6+constants!$H$4*data!I1957^7)</f>
        <v>10951.949572296855</v>
      </c>
      <c r="S1957" s="4">
        <f>J1957/(constants!$A$4+constants!$B$4*data!J1957+constants!$C$4*data!J1957^2+constants!$D$4*data!J1957^3+constants!$E$4*data!J1957^4+constants!$F$4*data!J1957^5+constants!$G$4*data!J1957^6+constants!$H$4*data!J1957^7)</f>
        <v>11034.625460187643</v>
      </c>
      <c r="T1957" s="4"/>
      <c r="U1957" s="4">
        <f t="shared" si="602"/>
        <v>4685.5627905792544</v>
      </c>
      <c r="V1957" s="2">
        <f t="shared" si="603"/>
        <v>46959.962524292452</v>
      </c>
      <c r="W1957" s="2">
        <f t="shared" si="604"/>
        <v>46543.452747650488</v>
      </c>
      <c r="X1957" s="2">
        <f t="shared" si="605"/>
        <v>663.31137737676363</v>
      </c>
      <c r="Y1957" s="2">
        <f t="shared" si="606"/>
        <v>745.98726526755127</v>
      </c>
      <c r="Z1957" s="2"/>
      <c r="AA1957" s="4">
        <f t="shared" si="596"/>
        <v>7809.2713176320913</v>
      </c>
      <c r="AB1957" s="4">
        <f t="shared" si="597"/>
        <v>7826.6604207154087</v>
      </c>
      <c r="AC1957" s="4">
        <f t="shared" si="598"/>
        <v>7757.242124608415</v>
      </c>
      <c r="AD1957" s="4">
        <f t="shared" si="599"/>
        <v>110.5518962294606</v>
      </c>
      <c r="AE1957" s="4">
        <f t="shared" si="600"/>
        <v>124.33121087792522</v>
      </c>
      <c r="AF1957" s="4"/>
      <c r="AG1957" s="4">
        <f t="shared" si="607"/>
        <v>0.9911305343051221</v>
      </c>
      <c r="AH1957" s="4"/>
      <c r="AI1957" s="4"/>
      <c r="AJ1957">
        <f>IF(front!E1957&gt;$AJ$2,AA1957,AB1957)</f>
        <v>7809.2713176320913</v>
      </c>
      <c r="AK1957">
        <f t="shared" si="595"/>
        <v>7745.6164531066843</v>
      </c>
      <c r="AL1957">
        <f>SUMPRODUCT($B$7:$B$456,AK$7:AK$456,EXP(constants!$B$32+constants!$A$32*ABS($A$7:$A$456-$A1957)))</f>
        <v>8.6806007013792465E-12</v>
      </c>
      <c r="AM1957">
        <f t="shared" si="601"/>
        <v>7745.6164531066752</v>
      </c>
      <c r="AN1957">
        <f t="shared" si="608"/>
        <v>7739.7318834449025</v>
      </c>
      <c r="AP1957" s="4"/>
      <c r="AQ1957" s="4"/>
      <c r="AR1957" s="4"/>
    </row>
    <row r="1958" spans="1:44" x14ac:dyDescent="0.2">
      <c r="A1958">
        <f>front!A1958</f>
        <v>1068.51</v>
      </c>
      <c r="B1958" s="1">
        <f t="shared" si="609"/>
        <v>0.41000000000008185</v>
      </c>
      <c r="C1958" s="20">
        <f>front!B1958</f>
        <v>3355.3</v>
      </c>
      <c r="D1958" s="20">
        <f>front!C1958</f>
        <v>10320.6</v>
      </c>
      <c r="E1958" s="20">
        <f>front!D1958</f>
        <v>7939.55</v>
      </c>
      <c r="F1958" s="20">
        <f>front!E1958</f>
        <v>55985.4</v>
      </c>
      <c r="G1958" s="20">
        <f>front!F1958</f>
        <v>55665.599999999999</v>
      </c>
      <c r="H1958" s="20">
        <f>front!H1958</f>
        <v>10746</v>
      </c>
      <c r="I1958" s="20">
        <f>front!I1958</f>
        <v>11389.2</v>
      </c>
      <c r="J1958" s="20">
        <f>front!J1958</f>
        <v>11407.8</v>
      </c>
      <c r="K1958" s="20"/>
      <c r="L1958" s="4">
        <f>C1958/(constants!$A$4+constants!$B$4*data!C1958+constants!$C$4*data!C1958^2+constants!$D$4*data!C1958^3+constants!$E$4*data!C1958^4+constants!$F$4*data!C1958^5+constants!$G$4*data!C1958^6+constants!$H$4*data!C1958^7)</f>
        <v>3354.1400305458956</v>
      </c>
      <c r="M1958" s="4">
        <f>D1958/(constants!$A$4+constants!$B$4*data!D1958+constants!$C$4*data!D1958^2+constants!$D$4*data!D1958^3+constants!$E$4*data!D1958^4+constants!$F$4*data!D1958^5+constants!$G$4*data!D1958^6+constants!$H$4*data!D1958^7)</f>
        <v>10330.365618968719</v>
      </c>
      <c r="N1958" s="4">
        <f>E1958/(constants!$A$4+constants!$B$4*data!E1958+constants!$C$4*data!E1958^2+constants!$D$4*data!E1958^3+constants!$E$4*data!E1958^4+constants!$F$4*data!E1958^5+constants!$G$4*data!E1958^6+constants!$H$4*data!E1958^7)</f>
        <v>7943.2253427080623</v>
      </c>
      <c r="O1958" s="4">
        <f>F1958/(constants!$A$4+constants!$B$4*data!F1958+constants!$C$4*data!F1958^2+constants!$D$4*data!F1958^3+constants!$E$4*data!F1958^4+constants!$F$4*data!F1958^5+constants!$G$4*data!F1958^6+constants!$H$4*data!F1958^7)</f>
        <v>56556.048216783602</v>
      </c>
      <c r="P1958" s="4">
        <f>G1958/(constants!$A$4+constants!$B$4*data!G1958+constants!$C$4*data!G1958^2+constants!$D$4*data!G1958^3+constants!$E$4*data!G1958^4+constants!$F$4*data!G1958^5+constants!$G$4*data!G1958^6+constants!$H$4*data!G1958^7)</f>
        <v>56228.797715692286</v>
      </c>
      <c r="Q1958" s="4">
        <f>H1958/(constants!$A$4+constants!$B$4*data!H1958+constants!$C$4*data!H1958^2+constants!$D$4*data!H1958^3+constants!$E$4*data!H1958^4+constants!$F$4*data!H1958^5+constants!$G$4*data!H1958^6+constants!$H$4*data!H1958^7)</f>
        <v>10757.110485464824</v>
      </c>
      <c r="R1958" s="4">
        <f>I1958/(constants!$A$4+constants!$B$4*data!I1958+constants!$C$4*data!I1958^2+constants!$D$4*data!I1958^3+constants!$E$4*data!I1958^4+constants!$F$4*data!I1958^5+constants!$G$4*data!I1958^6+constants!$H$4*data!I1958^7)</f>
        <v>11402.486691288743</v>
      </c>
      <c r="S1958" s="4">
        <f>J1958/(constants!$A$4+constants!$B$4*data!J1958+constants!$C$4*data!J1958^2+constants!$D$4*data!J1958^3+constants!$E$4*data!J1958^4+constants!$F$4*data!J1958^5+constants!$G$4*data!J1958^6+constants!$H$4*data!J1958^7)</f>
        <v>11421.152143324176</v>
      </c>
      <c r="T1958" s="4"/>
      <c r="U1958" s="4">
        <f t="shared" si="602"/>
        <v>4589.0853121621667</v>
      </c>
      <c r="V1958" s="2">
        <f t="shared" si="603"/>
        <v>46225.682597814885</v>
      </c>
      <c r="W1958" s="2">
        <f t="shared" si="604"/>
        <v>45898.432096723569</v>
      </c>
      <c r="X1958" s="2">
        <f t="shared" si="605"/>
        <v>645.37620582391901</v>
      </c>
      <c r="Y1958" s="2">
        <f t="shared" si="606"/>
        <v>664.0416578593522</v>
      </c>
      <c r="Z1958" s="2"/>
      <c r="AA1958" s="4">
        <f t="shared" si="596"/>
        <v>7648.4755202702772</v>
      </c>
      <c r="AB1958" s="4">
        <f t="shared" si="597"/>
        <v>7704.280432969148</v>
      </c>
      <c r="AC1958" s="4">
        <f t="shared" si="598"/>
        <v>7649.7386827872615</v>
      </c>
      <c r="AD1958" s="4">
        <f t="shared" si="599"/>
        <v>107.56270097065317</v>
      </c>
      <c r="AE1958" s="4">
        <f t="shared" si="600"/>
        <v>110.67360964322536</v>
      </c>
      <c r="AF1958" s="4"/>
      <c r="AG1958" s="4">
        <f t="shared" si="607"/>
        <v>0.99292059126657894</v>
      </c>
      <c r="AH1958" s="4"/>
      <c r="AI1958" s="4"/>
      <c r="AJ1958">
        <f>IF(front!E1958&gt;$AJ$2,AA1958,AB1958)</f>
        <v>7648.4755202702772</v>
      </c>
      <c r="AK1958">
        <f t="shared" si="595"/>
        <v>7584.8206557448702</v>
      </c>
      <c r="AL1958">
        <f>SUMPRODUCT($B$7:$B$456,AK$7:AK$456,EXP(constants!$B$32+constants!$A$32*ABS($A$7:$A$456-$A1958)))</f>
        <v>8.5262823568077042E-12</v>
      </c>
      <c r="AM1958">
        <f t="shared" si="601"/>
        <v>7584.8206557448621</v>
      </c>
      <c r="AN1958">
        <f t="shared" si="608"/>
        <v>7578.9360860830893</v>
      </c>
      <c r="AP1958" s="4"/>
      <c r="AQ1958" s="4"/>
      <c r="AR1958" s="4"/>
    </row>
    <row r="1959" spans="1:44" x14ac:dyDescent="0.2">
      <c r="A1959">
        <f>front!A1959</f>
        <v>1068.92</v>
      </c>
      <c r="B1959" s="1">
        <f t="shared" si="609"/>
        <v>0.41000000000008185</v>
      </c>
      <c r="C1959" s="20">
        <f>front!B1959</f>
        <v>3304.45</v>
      </c>
      <c r="D1959" s="20">
        <f>front!C1959</f>
        <v>9819.2000000000007</v>
      </c>
      <c r="E1959" s="20">
        <f>front!D1959</f>
        <v>7823.7</v>
      </c>
      <c r="F1959" s="20">
        <f>front!E1959</f>
        <v>54579.6</v>
      </c>
      <c r="G1959" s="20">
        <f>front!F1959</f>
        <v>54134.6</v>
      </c>
      <c r="H1959" s="20">
        <f>front!H1959</f>
        <v>10216.4</v>
      </c>
      <c r="I1959" s="20">
        <f>front!I1959</f>
        <v>10794.6</v>
      </c>
      <c r="J1959" s="20">
        <f>front!J1959</f>
        <v>10865.4</v>
      </c>
      <c r="K1959" s="20"/>
      <c r="L1959" s="4">
        <f>C1959/(constants!$A$4+constants!$B$4*data!C1959+constants!$C$4*data!C1959^2+constants!$D$4*data!C1959^3+constants!$E$4*data!C1959^4+constants!$F$4*data!C1959^5+constants!$G$4*data!C1959^6+constants!$H$4*data!C1959^7)</f>
        <v>3303.2833104729211</v>
      </c>
      <c r="M1959" s="4">
        <f>D1959/(constants!$A$4+constants!$B$4*data!D1959+constants!$C$4*data!D1959^2+constants!$D$4*data!D1959^3+constants!$E$4*data!D1959^4+constants!$F$4*data!D1959^5+constants!$G$4*data!D1959^6+constants!$H$4*data!D1959^7)</f>
        <v>9827.4788292643771</v>
      </c>
      <c r="N1959" s="4">
        <f>E1959/(constants!$A$4+constants!$B$4*data!E1959+constants!$C$4*data!E1959^2+constants!$D$4*data!E1959^3+constants!$E$4*data!E1959^4+constants!$F$4*data!E1959^5+constants!$G$4*data!E1959^6+constants!$H$4*data!E1959^7)</f>
        <v>7827.1424079374183</v>
      </c>
      <c r="O1959" s="4">
        <f>F1959/(constants!$A$4+constants!$B$4*data!F1959+constants!$C$4*data!F1959^2+constants!$D$4*data!F1959^3+constants!$E$4*data!F1959^4+constants!$F$4*data!F1959^5+constants!$G$4*data!F1959^6+constants!$H$4*data!F1959^7)</f>
        <v>55117.698219923346</v>
      </c>
      <c r="P1959" s="4">
        <f>G1959/(constants!$A$4+constants!$B$4*data!G1959+constants!$C$4*data!G1959^2+constants!$D$4*data!G1959^3+constants!$E$4*data!G1959^4+constants!$F$4*data!G1959^5+constants!$G$4*data!G1959^6+constants!$H$4*data!G1959^7)</f>
        <v>54662.504863542024</v>
      </c>
      <c r="Q1959" s="4">
        <f>H1959/(constants!$A$4+constants!$B$4*data!H1959+constants!$C$4*data!H1959^2+constants!$D$4*data!H1959^3+constants!$E$4*data!H1959^4+constants!$F$4*data!H1959^5+constants!$G$4*data!H1959^6+constants!$H$4*data!H1959^7)</f>
        <v>10225.847827971207</v>
      </c>
      <c r="R1959" s="4">
        <f>I1959/(constants!$A$4+constants!$B$4*data!I1959+constants!$C$4*data!I1959^2+constants!$D$4*data!I1959^3+constants!$E$4*data!I1959^4+constants!$F$4*data!I1959^5+constants!$G$4*data!I1959^6+constants!$H$4*data!I1959^7)</f>
        <v>10805.868951908657</v>
      </c>
      <c r="S1959" s="4">
        <f>J1959/(constants!$A$4+constants!$B$4*data!J1959+constants!$C$4*data!J1959^2+constants!$D$4*data!J1959^3+constants!$E$4*data!J1959^4+constants!$F$4*data!J1959^5+constants!$G$4*data!J1959^6+constants!$H$4*data!J1959^7)</f>
        <v>10876.901561838271</v>
      </c>
      <c r="T1959" s="4"/>
      <c r="U1959" s="4">
        <f t="shared" si="602"/>
        <v>4523.8590974644976</v>
      </c>
      <c r="V1959" s="2">
        <f t="shared" si="603"/>
        <v>45290.219390658967</v>
      </c>
      <c r="W1959" s="2">
        <f t="shared" si="604"/>
        <v>44835.026034277646</v>
      </c>
      <c r="X1959" s="2">
        <f t="shared" si="605"/>
        <v>580.02112393744937</v>
      </c>
      <c r="Y1959" s="2">
        <f t="shared" si="606"/>
        <v>651.05373386706378</v>
      </c>
      <c r="Z1959" s="2"/>
      <c r="AA1959" s="4">
        <f t="shared" si="596"/>
        <v>7539.765162440829</v>
      </c>
      <c r="AB1959" s="4">
        <f t="shared" si="597"/>
        <v>7548.3698984431612</v>
      </c>
      <c r="AC1959" s="4">
        <f t="shared" si="598"/>
        <v>7472.5043390462743</v>
      </c>
      <c r="AD1959" s="4">
        <f t="shared" si="599"/>
        <v>96.670187322908234</v>
      </c>
      <c r="AE1959" s="4">
        <f t="shared" si="600"/>
        <v>108.50895564451062</v>
      </c>
      <c r="AF1959" s="4"/>
      <c r="AG1959" s="4">
        <f t="shared" si="607"/>
        <v>0.98994941153949889</v>
      </c>
      <c r="AH1959" s="4"/>
      <c r="AI1959" s="4"/>
      <c r="AJ1959">
        <f>IF(front!E1959&gt;$AJ$2,AA1959,AB1959)</f>
        <v>7539.765162440829</v>
      </c>
      <c r="AK1959">
        <f t="shared" si="595"/>
        <v>7476.1102979154221</v>
      </c>
      <c r="AL1959">
        <f>SUMPRODUCT($B$7:$B$456,AK$7:AK$456,EXP(constants!$B$32+constants!$A$32*ABS($A$7:$A$456-$A1959)))</f>
        <v>8.3747073882179181E-12</v>
      </c>
      <c r="AM1959">
        <f t="shared" si="601"/>
        <v>7476.1102979154139</v>
      </c>
      <c r="AN1959">
        <f t="shared" si="608"/>
        <v>7470.2257282536411</v>
      </c>
      <c r="AP1959" s="4"/>
      <c r="AQ1959" s="4"/>
      <c r="AR1959" s="4"/>
    </row>
    <row r="1960" spans="1:44" x14ac:dyDescent="0.2">
      <c r="A1960">
        <f>front!A1960</f>
        <v>1069.33</v>
      </c>
      <c r="B1960" s="1">
        <f t="shared" si="609"/>
        <v>0.40999999999985448</v>
      </c>
      <c r="C1960" s="20">
        <f>front!B1960</f>
        <v>3279.4</v>
      </c>
      <c r="D1960" s="20">
        <f>front!C1960</f>
        <v>9501</v>
      </c>
      <c r="E1960" s="20">
        <f>front!D1960</f>
        <v>7710.6</v>
      </c>
      <c r="F1960" s="20">
        <f>front!E1960</f>
        <v>53512.800000000003</v>
      </c>
      <c r="G1960" s="20">
        <f>front!F1960</f>
        <v>53189.599999999999</v>
      </c>
      <c r="H1960" s="20">
        <f>front!H1960</f>
        <v>9872.6</v>
      </c>
      <c r="I1960" s="20">
        <f>front!I1960</f>
        <v>10478</v>
      </c>
      <c r="J1960" s="20">
        <f>front!J1960</f>
        <v>10561.8</v>
      </c>
      <c r="K1960" s="20"/>
      <c r="L1960" s="4">
        <f>C1960/(constants!$A$4+constants!$B$4*data!C1960+constants!$C$4*data!C1960^2+constants!$D$4*data!C1960^3+constants!$E$4*data!C1960^4+constants!$F$4*data!C1960^5+constants!$G$4*data!C1960^6+constants!$H$4*data!C1960^7)</f>
        <v>3278.2303320244432</v>
      </c>
      <c r="M1960" s="4">
        <f>D1960/(constants!$A$4+constants!$B$4*data!D1960+constants!$C$4*data!D1960^2+constants!$D$4*data!D1960^3+constants!$E$4*data!D1960^4+constants!$F$4*data!D1960^5+constants!$G$4*data!D1960^6+constants!$H$4*data!D1960^7)</f>
        <v>9508.3911709957538</v>
      </c>
      <c r="N1960" s="4">
        <f>E1960/(constants!$A$4+constants!$B$4*data!E1960+constants!$C$4*data!E1960^2+constants!$D$4*data!E1960^3+constants!$E$4*data!E1960^4+constants!$F$4*data!E1960^5+constants!$G$4*data!E1960^6+constants!$H$4*data!E1960^7)</f>
        <v>7713.8207202635913</v>
      </c>
      <c r="O1960" s="4">
        <f>F1960/(constants!$A$4+constants!$B$4*data!F1960+constants!$C$4*data!F1960^2+constants!$D$4*data!F1960^3+constants!$E$4*data!F1960^4+constants!$F$4*data!F1960^5+constants!$G$4*data!F1960^6+constants!$H$4*data!F1960^7)</f>
        <v>54026.555055031014</v>
      </c>
      <c r="P1960" s="4">
        <f>G1960/(constants!$A$4+constants!$B$4*data!G1960+constants!$C$4*data!G1960^2+constants!$D$4*data!G1960^3+constants!$E$4*data!G1960^4+constants!$F$4*data!G1960^5+constants!$G$4*data!G1960^6+constants!$H$4*data!G1960^7)</f>
        <v>53696.045221240551</v>
      </c>
      <c r="Q1960" s="4">
        <f>H1960/(constants!$A$4+constants!$B$4*data!H1960+constants!$C$4*data!H1960^2+constants!$D$4*data!H1960^3+constants!$E$4*data!H1960^4+constants!$F$4*data!H1960^5+constants!$G$4*data!H1960^6+constants!$H$4*data!H1960^7)</f>
        <v>9881.0320656431395</v>
      </c>
      <c r="R1960" s="4">
        <f>I1960/(constants!$A$4+constants!$B$4*data!I1960+constants!$C$4*data!I1960^2+constants!$D$4*data!I1960^3+constants!$E$4*data!I1960^4+constants!$F$4*data!I1960^5+constants!$G$4*data!I1960^6+constants!$H$4*data!I1960^7)</f>
        <v>10488.254363444332</v>
      </c>
      <c r="S1960" s="4">
        <f>J1960/(constants!$A$4+constants!$B$4*data!J1960+constants!$C$4*data!J1960^2+constants!$D$4*data!J1960^3+constants!$E$4*data!J1960^4+constants!$F$4*data!J1960^5+constants!$G$4*data!J1960^6+constants!$H$4*data!J1960^7)</f>
        <v>10572.31882744724</v>
      </c>
      <c r="T1960" s="4"/>
      <c r="U1960" s="4">
        <f t="shared" si="602"/>
        <v>4435.5903882391485</v>
      </c>
      <c r="V1960" s="2">
        <f t="shared" si="603"/>
        <v>44518.163884035261</v>
      </c>
      <c r="W1960" s="2">
        <f t="shared" si="604"/>
        <v>44187.654050244797</v>
      </c>
      <c r="X1960" s="2">
        <f t="shared" si="605"/>
        <v>607.22229780119233</v>
      </c>
      <c r="Y1960" s="2">
        <f t="shared" si="606"/>
        <v>691.28676180410002</v>
      </c>
      <c r="Z1960" s="2"/>
      <c r="AA1960" s="4">
        <f t="shared" si="596"/>
        <v>7392.6506470652466</v>
      </c>
      <c r="AB1960" s="4">
        <f t="shared" si="597"/>
        <v>7419.6939806725431</v>
      </c>
      <c r="AC1960" s="4">
        <f t="shared" si="598"/>
        <v>7364.6090083741319</v>
      </c>
      <c r="AD1960" s="4">
        <f t="shared" si="599"/>
        <v>101.20371630019874</v>
      </c>
      <c r="AE1960" s="4">
        <f t="shared" si="600"/>
        <v>115.21446030068333</v>
      </c>
      <c r="AF1960" s="4"/>
      <c r="AG1960" s="4">
        <f t="shared" si="607"/>
        <v>0.99257584309515978</v>
      </c>
      <c r="AH1960" s="4"/>
      <c r="AI1960" s="4"/>
      <c r="AJ1960">
        <f>IF(front!E1960&gt;$AJ$2,AA1960,AB1960)</f>
        <v>7392.6506470652466</v>
      </c>
      <c r="AK1960">
        <f t="shared" si="595"/>
        <v>7328.9957825398396</v>
      </c>
      <c r="AL1960">
        <f>SUMPRODUCT($B$7:$B$456,AK$7:AK$456,EXP(constants!$B$32+constants!$A$32*ABS($A$7:$A$456-$A1960)))</f>
        <v>8.2258270255703501E-12</v>
      </c>
      <c r="AM1960">
        <f t="shared" si="601"/>
        <v>7328.9957825398315</v>
      </c>
      <c r="AN1960">
        <f t="shared" si="608"/>
        <v>7323.1112128780587</v>
      </c>
      <c r="AP1960" s="4"/>
      <c r="AQ1960" s="4"/>
      <c r="AR1960" s="4"/>
    </row>
    <row r="1961" spans="1:44" x14ac:dyDescent="0.2">
      <c r="A1961">
        <f>front!A1961</f>
        <v>1069.74</v>
      </c>
      <c r="B1961" s="1">
        <f t="shared" si="609"/>
        <v>0.41000000000008185</v>
      </c>
      <c r="C1961" s="20">
        <f>front!B1961</f>
        <v>3325.7</v>
      </c>
      <c r="D1961" s="20">
        <f>front!C1961</f>
        <v>9968.6</v>
      </c>
      <c r="E1961" s="20">
        <f>front!D1961</f>
        <v>7685.95</v>
      </c>
      <c r="F1961" s="20">
        <f>front!E1961</f>
        <v>53222.2</v>
      </c>
      <c r="G1961" s="20">
        <f>front!F1961</f>
        <v>52893.4</v>
      </c>
      <c r="H1961" s="20">
        <f>front!H1961</f>
        <v>10392.799999999999</v>
      </c>
      <c r="I1961" s="20">
        <f>front!I1961</f>
        <v>10974.6</v>
      </c>
      <c r="J1961" s="20">
        <f>front!J1961</f>
        <v>10972.4</v>
      </c>
      <c r="K1961" s="20"/>
      <c r="L1961" s="4">
        <f>C1961/(constants!$A$4+constants!$B$4*data!C1961+constants!$C$4*data!C1961^2+constants!$D$4*data!C1961^3+constants!$E$4*data!C1961^4+constants!$F$4*data!C1961^5+constants!$G$4*data!C1961^6+constants!$H$4*data!C1961^7)</f>
        <v>3324.5360087030363</v>
      </c>
      <c r="M1961" s="4">
        <f>D1961/(constants!$A$4+constants!$B$4*data!D1961+constants!$C$4*data!D1961^2+constants!$D$4*data!D1961^3+constants!$E$4*data!D1961^4+constants!$F$4*data!D1961^5+constants!$G$4*data!D1961^6+constants!$H$4*data!D1961^7)</f>
        <v>9977.3106204702017</v>
      </c>
      <c r="N1961" s="4">
        <f>E1961/(constants!$A$4+constants!$B$4*data!E1961+constants!$C$4*data!E1961^2+constants!$D$4*data!E1961^3+constants!$E$4*data!E1961^4+constants!$F$4*data!E1961^5+constants!$G$4*data!E1961^6+constants!$H$4*data!E1961^7)</f>
        <v>7689.1231534257267</v>
      </c>
      <c r="O1961" s="4">
        <f>F1961/(constants!$A$4+constants!$B$4*data!F1961+constants!$C$4*data!F1961^2+constants!$D$4*data!F1961^3+constants!$E$4*data!F1961^4+constants!$F$4*data!F1961^5+constants!$G$4*data!F1961^6+constants!$H$4*data!F1961^7)</f>
        <v>53729.381096229212</v>
      </c>
      <c r="P1961" s="4">
        <f>G1961/(constants!$A$4+constants!$B$4*data!G1961+constants!$C$4*data!G1961^2+constants!$D$4*data!G1961^3+constants!$E$4*data!G1961^4+constants!$F$4*data!G1961^5+constants!$G$4*data!G1961^6+constants!$H$4*data!G1961^7)</f>
        <v>53393.174315523938</v>
      </c>
      <c r="Q1961" s="4">
        <f>H1961/(constants!$A$4+constants!$B$4*data!H1961+constants!$C$4*data!H1961^2+constants!$D$4*data!H1961^3+constants!$E$4*data!H1961^4+constants!$F$4*data!H1961^5+constants!$G$4*data!H1961^6+constants!$H$4*data!H1961^7)</f>
        <v>10402.788510320162</v>
      </c>
      <c r="R1961" s="4">
        <f>I1961/(constants!$A$4+constants!$B$4*data!I1961+constants!$C$4*data!I1961^2+constants!$D$4*data!I1961^3+constants!$E$4*data!I1961^4+constants!$F$4*data!I1961^5+constants!$G$4*data!I1961^6+constants!$H$4*data!I1961^7)</f>
        <v>10986.46440784609</v>
      </c>
      <c r="S1961" s="4">
        <f>J1961/(constants!$A$4+constants!$B$4*data!J1961+constants!$C$4*data!J1961^2+constants!$D$4*data!J1961^3+constants!$E$4*data!J1961^4+constants!$F$4*data!J1961^5+constants!$G$4*data!J1961^6+constants!$H$4*data!J1961^7)</f>
        <v>10984.257049074979</v>
      </c>
      <c r="T1961" s="4"/>
      <c r="U1961" s="4">
        <f t="shared" si="602"/>
        <v>4364.5871447226909</v>
      </c>
      <c r="V1961" s="2">
        <f t="shared" si="603"/>
        <v>43752.070475759014</v>
      </c>
      <c r="W1961" s="2">
        <f t="shared" si="604"/>
        <v>43415.863695053733</v>
      </c>
      <c r="X1961" s="2">
        <f t="shared" si="605"/>
        <v>583.67589752592721</v>
      </c>
      <c r="Y1961" s="2">
        <f t="shared" si="606"/>
        <v>581.46853875481611</v>
      </c>
      <c r="Z1961" s="2"/>
      <c r="AA1961" s="4">
        <f t="shared" si="596"/>
        <v>7274.3119078711516</v>
      </c>
      <c r="AB1961" s="4">
        <f t="shared" si="597"/>
        <v>7292.0117459598359</v>
      </c>
      <c r="AC1961" s="4">
        <f t="shared" si="598"/>
        <v>7235.9772825089558</v>
      </c>
      <c r="AD1961" s="4">
        <f t="shared" si="599"/>
        <v>97.279316254321188</v>
      </c>
      <c r="AE1961" s="4">
        <f t="shared" si="600"/>
        <v>96.911423125802699</v>
      </c>
      <c r="AF1961" s="4"/>
      <c r="AG1961" s="4">
        <f t="shared" si="607"/>
        <v>0.99231563724757765</v>
      </c>
      <c r="AH1961" s="4"/>
      <c r="AI1961" s="4"/>
      <c r="AJ1961">
        <f>IF(front!E1961&gt;$AJ$2,AA1961,AB1961)</f>
        <v>7274.3119078711516</v>
      </c>
      <c r="AK1961">
        <f t="shared" si="595"/>
        <v>7210.6570433457446</v>
      </c>
      <c r="AL1961">
        <f>SUMPRODUCT($B$7:$B$456,AK$7:AK$456,EXP(constants!$B$32+constants!$A$32*ABS($A$7:$A$456-$A1961)))</f>
        <v>8.079593365828785E-12</v>
      </c>
      <c r="AM1961">
        <f t="shared" si="601"/>
        <v>7210.6570433457364</v>
      </c>
      <c r="AN1961">
        <f t="shared" si="608"/>
        <v>7204.7724736839637</v>
      </c>
      <c r="AP1961" s="4"/>
      <c r="AQ1961" s="4"/>
      <c r="AR1961" s="4"/>
    </row>
    <row r="1962" spans="1:44" x14ac:dyDescent="0.2">
      <c r="A1962">
        <f>front!A1962</f>
        <v>1070.1500000000001</v>
      </c>
      <c r="B1962" s="1">
        <f t="shared" si="609"/>
        <v>0.41000000000008185</v>
      </c>
      <c r="C1962" s="20">
        <f>front!B1962</f>
        <v>3260.25</v>
      </c>
      <c r="D1962" s="20">
        <f>front!C1962</f>
        <v>9356</v>
      </c>
      <c r="E1962" s="20">
        <f>front!D1962</f>
        <v>7564.55</v>
      </c>
      <c r="F1962" s="20">
        <f>front!E1962</f>
        <v>52030.8</v>
      </c>
      <c r="G1962" s="20">
        <f>front!F1962</f>
        <v>51818.8</v>
      </c>
      <c r="H1962" s="20">
        <f>front!H1962</f>
        <v>9773.2000000000007</v>
      </c>
      <c r="I1962" s="20">
        <f>front!I1962</f>
        <v>10385</v>
      </c>
      <c r="J1962" s="20">
        <f>front!J1962</f>
        <v>10431.4</v>
      </c>
      <c r="K1962" s="20"/>
      <c r="L1962" s="4">
        <f>C1962/(constants!$A$4+constants!$B$4*data!C1962+constants!$C$4*data!C1962^2+constants!$D$4*data!C1962^3+constants!$E$4*data!C1962^4+constants!$F$4*data!C1962^5+constants!$G$4*data!C1962^6+constants!$H$4*data!C1962^7)</f>
        <v>3259.0782023040329</v>
      </c>
      <c r="M1962" s="4">
        <f>D1962/(constants!$A$4+constants!$B$4*data!D1962+constants!$C$4*data!D1962^2+constants!$D$4*data!D1962^3+constants!$E$4*data!D1962^4+constants!$F$4*data!D1962^5+constants!$G$4*data!D1962^6+constants!$H$4*data!D1962^7)</f>
        <v>9363.0011922275262</v>
      </c>
      <c r="N1962" s="4">
        <f>E1962/(constants!$A$4+constants!$B$4*data!E1962+constants!$C$4*data!E1962^2+constants!$D$4*data!E1962^3+constants!$E$4*data!E1962^4+constants!$F$4*data!E1962^5+constants!$G$4*data!E1962^6+constants!$H$4*data!E1962^7)</f>
        <v>7567.4928029908042</v>
      </c>
      <c r="O1962" s="4">
        <f>F1962/(constants!$A$4+constants!$B$4*data!F1962+constants!$C$4*data!F1962^2+constants!$D$4*data!F1962^3+constants!$E$4*data!F1962^4+constants!$F$4*data!F1962^5+constants!$G$4*data!F1962^6+constants!$H$4*data!F1962^7)</f>
        <v>52511.310641480479</v>
      </c>
      <c r="P1962" s="4">
        <f>G1962/(constants!$A$4+constants!$B$4*data!G1962+constants!$C$4*data!G1962^2+constants!$D$4*data!G1962^3+constants!$E$4*data!G1962^4+constants!$F$4*data!G1962^5+constants!$G$4*data!G1962^6+constants!$H$4*data!G1962^7)</f>
        <v>52294.61567229592</v>
      </c>
      <c r="Q1962" s="4">
        <f>H1962/(constants!$A$4+constants!$B$4*data!H1962+constants!$C$4*data!H1962^2+constants!$D$4*data!H1962^3+constants!$E$4*data!H1962^4+constants!$F$4*data!H1962^5+constants!$G$4*data!H1962^6+constants!$H$4*data!H1962^7)</f>
        <v>9781.3478095611699</v>
      </c>
      <c r="R1962" s="4">
        <f>I1962/(constants!$A$4+constants!$B$4*data!I1962+constants!$C$4*data!I1962^2+constants!$D$4*data!I1962^3+constants!$E$4*data!I1962^4+constants!$F$4*data!I1962^5+constants!$G$4*data!I1962^6+constants!$H$4*data!I1962^7)</f>
        <v>10394.964324568396</v>
      </c>
      <c r="S1962" s="4">
        <f>J1962/(constants!$A$4+constants!$B$4*data!J1962+constants!$C$4*data!J1962^2+constants!$D$4*data!J1962^3+constants!$E$4*data!J1962^4+constants!$F$4*data!J1962^5+constants!$G$4*data!J1962^6+constants!$H$4*data!J1962^7)</f>
        <v>10441.508576535258</v>
      </c>
      <c r="T1962" s="4"/>
      <c r="U1962" s="4">
        <f t="shared" si="602"/>
        <v>4308.4146006867713</v>
      </c>
      <c r="V1962" s="2">
        <f t="shared" si="603"/>
        <v>43148.309449252949</v>
      </c>
      <c r="W1962" s="2">
        <f t="shared" si="604"/>
        <v>42931.614480068398</v>
      </c>
      <c r="X1962" s="2">
        <f t="shared" si="605"/>
        <v>613.61651500722655</v>
      </c>
      <c r="Y1962" s="2">
        <f t="shared" si="606"/>
        <v>660.16076697408789</v>
      </c>
      <c r="Z1962" s="2"/>
      <c r="AA1962" s="4">
        <f t="shared" si="596"/>
        <v>7180.6910011446198</v>
      </c>
      <c r="AB1962" s="4">
        <f t="shared" si="597"/>
        <v>7191.3849082088245</v>
      </c>
      <c r="AC1962" s="4">
        <f t="shared" si="598"/>
        <v>7155.2690800113996</v>
      </c>
      <c r="AD1962" s="4">
        <f t="shared" si="599"/>
        <v>102.26941916787108</v>
      </c>
      <c r="AE1962" s="4">
        <f t="shared" si="600"/>
        <v>110.02679449568132</v>
      </c>
      <c r="AF1962" s="4"/>
      <c r="AG1962" s="4">
        <f t="shared" si="607"/>
        <v>0.99497790360849692</v>
      </c>
      <c r="AH1962" s="4"/>
      <c r="AI1962" s="4"/>
      <c r="AJ1962">
        <f>IF(front!E1962&gt;$AJ$2,AA1962,AB1962)</f>
        <v>7180.6910011446198</v>
      </c>
      <c r="AK1962">
        <f t="shared" si="595"/>
        <v>7117.0361366192128</v>
      </c>
      <c r="AL1962">
        <f>SUMPRODUCT($B$7:$B$456,AK$7:AK$456,EXP(constants!$B$32+constants!$A$32*ABS($A$7:$A$456-$A1962)))</f>
        <v>7.9359593575477946E-12</v>
      </c>
      <c r="AM1962">
        <f t="shared" si="601"/>
        <v>7117.0361366192046</v>
      </c>
      <c r="AN1962">
        <f t="shared" si="608"/>
        <v>7111.1515669574319</v>
      </c>
      <c r="AP1962" s="4"/>
      <c r="AQ1962" s="4"/>
      <c r="AR1962" s="4"/>
    </row>
    <row r="1963" spans="1:44" x14ac:dyDescent="0.2">
      <c r="A1963">
        <f>front!A1963</f>
        <v>1070.56</v>
      </c>
      <c r="B1963" s="1">
        <f t="shared" si="609"/>
        <v>0.40999999999985448</v>
      </c>
      <c r="C1963" s="20">
        <f>front!B1963</f>
        <v>3279.95</v>
      </c>
      <c r="D1963" s="20">
        <f>front!C1963</f>
        <v>9531.4</v>
      </c>
      <c r="E1963" s="20">
        <f>front!D1963</f>
        <v>7517.9</v>
      </c>
      <c r="F1963" s="20">
        <f>front!E1963</f>
        <v>51624.4</v>
      </c>
      <c r="G1963" s="20">
        <f>front!F1963</f>
        <v>51269</v>
      </c>
      <c r="H1963" s="20">
        <f>front!H1963</f>
        <v>9976.4</v>
      </c>
      <c r="I1963" s="20">
        <f>front!I1963</f>
        <v>10543.4</v>
      </c>
      <c r="J1963" s="20">
        <f>front!J1963</f>
        <v>10591.6</v>
      </c>
      <c r="K1963" s="20"/>
      <c r="L1963" s="4">
        <f>C1963/(constants!$A$4+constants!$B$4*data!C1963+constants!$C$4*data!C1963^2+constants!$D$4*data!C1963^3+constants!$E$4*data!C1963^4+constants!$F$4*data!C1963^5+constants!$G$4*data!C1963^6+constants!$H$4*data!C1963^7)</f>
        <v>3278.7803950738671</v>
      </c>
      <c r="M1963" s="4">
        <f>D1963/(constants!$A$4+constants!$B$4*data!D1963+constants!$C$4*data!D1963^2+constants!$D$4*data!D1963^3+constants!$E$4*data!D1963^4+constants!$F$4*data!D1963^5+constants!$G$4*data!D1963^6+constants!$H$4*data!D1963^7)</f>
        <v>9538.8740871939353</v>
      </c>
      <c r="N1963" s="4">
        <f>E1963/(constants!$A$4+constants!$B$4*data!E1963+constants!$C$4*data!E1963^2+constants!$D$4*data!E1963^3+constants!$E$4*data!E1963^4+constants!$F$4*data!E1963^5+constants!$G$4*data!E1963^6+constants!$H$4*data!E1963^7)</f>
        <v>7520.756017005242</v>
      </c>
      <c r="O1963" s="4">
        <f>F1963/(constants!$A$4+constants!$B$4*data!F1963+constants!$C$4*data!F1963^2+constants!$D$4*data!F1963^3+constants!$E$4*data!F1963^4+constants!$F$4*data!F1963^5+constants!$G$4*data!F1963^6+constants!$H$4*data!F1963^7)</f>
        <v>52095.924894090414</v>
      </c>
      <c r="P1963" s="4">
        <f>G1963/(constants!$A$4+constants!$B$4*data!G1963+constants!$C$4*data!G1963^2+constants!$D$4*data!G1963^3+constants!$E$4*data!G1963^4+constants!$F$4*data!G1963^5+constants!$G$4*data!G1963^6+constants!$H$4*data!G1963^7)</f>
        <v>51732.71736182263</v>
      </c>
      <c r="Q1963" s="4">
        <f>H1963/(constants!$A$4+constants!$B$4*data!H1963+constants!$C$4*data!H1963^2+constants!$D$4*data!H1963^3+constants!$E$4*data!H1963^4+constants!$F$4*data!H1963^5+constants!$G$4*data!H1963^6+constants!$H$4*data!H1963^7)</f>
        <v>9985.1334263056251</v>
      </c>
      <c r="R1963" s="4">
        <f>I1963/(constants!$A$4+constants!$B$4*data!I1963+constants!$C$4*data!I1963^2+constants!$D$4*data!I1963^3+constants!$E$4*data!I1963^4+constants!$F$4*data!I1963^5+constants!$G$4*data!I1963^6+constants!$H$4*data!I1963^7)</f>
        <v>10553.860506265093</v>
      </c>
      <c r="S1963" s="4">
        <f>J1963/(constants!$A$4+constants!$B$4*data!J1963+constants!$C$4*data!J1963^2+constants!$D$4*data!J1963^3+constants!$E$4*data!J1963^4+constants!$F$4*data!J1963^5+constants!$G$4*data!J1963^6+constants!$H$4*data!J1963^7)</f>
        <v>10602.213583647477</v>
      </c>
      <c r="T1963" s="4"/>
      <c r="U1963" s="4">
        <f t="shared" si="602"/>
        <v>4241.9756219313749</v>
      </c>
      <c r="V1963" s="2">
        <f t="shared" si="603"/>
        <v>42557.050806896477</v>
      </c>
      <c r="W1963" s="2">
        <f t="shared" si="604"/>
        <v>42193.843274628693</v>
      </c>
      <c r="X1963" s="2">
        <f t="shared" si="605"/>
        <v>568.72707995946803</v>
      </c>
      <c r="Y1963" s="2">
        <f t="shared" si="606"/>
        <v>617.0801573418521</v>
      </c>
      <c r="Z1963" s="2"/>
      <c r="AA1963" s="4">
        <f t="shared" si="596"/>
        <v>7069.9593698856252</v>
      </c>
      <c r="AB1963" s="4">
        <f t="shared" si="597"/>
        <v>7092.8418011494132</v>
      </c>
      <c r="AC1963" s="4">
        <f t="shared" si="598"/>
        <v>7032.3072124381151</v>
      </c>
      <c r="AD1963" s="4">
        <f t="shared" si="599"/>
        <v>94.787846659911324</v>
      </c>
      <c r="AE1963" s="4">
        <f t="shared" si="600"/>
        <v>102.84669289030867</v>
      </c>
      <c r="AF1963" s="4"/>
      <c r="AG1963" s="4">
        <f t="shared" si="607"/>
        <v>0.9914653970286651</v>
      </c>
      <c r="AH1963" s="4"/>
      <c r="AI1963" s="4"/>
      <c r="AJ1963">
        <f>IF(front!E1963&gt;$AJ$2,AA1963,AB1963)</f>
        <v>7069.9593698856252</v>
      </c>
      <c r="AK1963">
        <f t="shared" si="595"/>
        <v>7006.3045053602182</v>
      </c>
      <c r="AL1963">
        <f>SUMPRODUCT($B$7:$B$456,AK$7:AK$456,EXP(constants!$B$32+constants!$A$32*ABS($A$7:$A$456-$A1963)))</f>
        <v>7.7948787857333899E-12</v>
      </c>
      <c r="AM1963">
        <f t="shared" si="601"/>
        <v>7006.30450536021</v>
      </c>
      <c r="AN1963">
        <f t="shared" si="608"/>
        <v>7000.4199356984373</v>
      </c>
      <c r="AP1963" s="4"/>
      <c r="AQ1963" s="4"/>
      <c r="AR1963" s="4"/>
    </row>
    <row r="1964" spans="1:44" x14ac:dyDescent="0.2">
      <c r="A1964">
        <f>front!A1964</f>
        <v>1070.97</v>
      </c>
      <c r="B1964" s="1">
        <f t="shared" si="609"/>
        <v>0.41000000000008185</v>
      </c>
      <c r="C1964" s="20">
        <f>front!B1964</f>
        <v>3312.35</v>
      </c>
      <c r="D1964" s="20">
        <f>front!C1964</f>
        <v>9882</v>
      </c>
      <c r="E1964" s="20">
        <f>front!D1964</f>
        <v>7498.15</v>
      </c>
      <c r="F1964" s="20">
        <f>front!E1964</f>
        <v>51342</v>
      </c>
      <c r="G1964" s="20">
        <f>front!F1964</f>
        <v>51237.4</v>
      </c>
      <c r="H1964" s="20">
        <f>front!H1964</f>
        <v>10277.6</v>
      </c>
      <c r="I1964" s="20">
        <f>front!I1964</f>
        <v>10897.2</v>
      </c>
      <c r="J1964" s="20">
        <f>front!J1964</f>
        <v>10906.2</v>
      </c>
      <c r="K1964" s="20"/>
      <c r="L1964" s="4">
        <f>C1964/(constants!$A$4+constants!$B$4*data!C1964+constants!$C$4*data!C1964^2+constants!$D$4*data!C1964^3+constants!$E$4*data!C1964^4+constants!$F$4*data!C1964^5+constants!$G$4*data!C1964^6+constants!$H$4*data!C1964^7)</f>
        <v>3311.1842951592257</v>
      </c>
      <c r="M1964" s="4">
        <f>D1964/(constants!$A$4+constants!$B$4*data!D1964+constants!$C$4*data!D1964^2+constants!$D$4*data!D1964^3+constants!$E$4*data!D1964^4+constants!$F$4*data!D1964^5+constants!$G$4*data!D1964^6+constants!$H$4*data!D1964^7)</f>
        <v>9890.4591664499403</v>
      </c>
      <c r="N1964" s="4">
        <f>E1964/(constants!$A$4+constants!$B$4*data!E1964+constants!$C$4*data!E1964^2+constants!$D$4*data!E1964^3+constants!$E$4*data!E1964^4+constants!$F$4*data!E1964^5+constants!$G$4*data!E1964^6+constants!$H$4*data!E1964^7)</f>
        <v>7500.9695641306735</v>
      </c>
      <c r="O1964" s="4">
        <f>F1964/(constants!$A$4+constants!$B$4*data!F1964+constants!$C$4*data!F1964^2+constants!$D$4*data!F1964^3+constants!$E$4*data!F1964^4+constants!$F$4*data!F1964^5+constants!$G$4*data!F1964^6+constants!$H$4*data!F1964^7)</f>
        <v>51807.317084829076</v>
      </c>
      <c r="P1964" s="4">
        <f>G1964/(constants!$A$4+constants!$B$4*data!G1964+constants!$C$4*data!G1964^2+constants!$D$4*data!G1964^3+constants!$E$4*data!G1964^4+constants!$F$4*data!G1964^5+constants!$G$4*data!G1964^6+constants!$H$4*data!G1964^7)</f>
        <v>51700.425524556857</v>
      </c>
      <c r="Q1964" s="4">
        <f>H1964/(constants!$A$4+constants!$B$4*data!H1964+constants!$C$4*data!H1964^2+constants!$D$4*data!H1964^3+constants!$E$4*data!H1964^4+constants!$F$4*data!H1964^5+constants!$G$4*data!H1964^6+constants!$H$4*data!H1964^7)</f>
        <v>10287.233919354407</v>
      </c>
      <c r="R1964" s="4">
        <f>I1964/(constants!$A$4+constants!$B$4*data!I1964+constants!$C$4*data!I1964^2+constants!$D$4*data!I1964^3+constants!$E$4*data!I1964^4+constants!$F$4*data!I1964^5+constants!$G$4*data!I1964^6+constants!$H$4*data!I1964^7)</f>
        <v>10908.806716221467</v>
      </c>
      <c r="S1964" s="4">
        <f>J1964/(constants!$A$4+constants!$B$4*data!J1964+constants!$C$4*data!J1964^2+constants!$D$4*data!J1964^3+constants!$E$4*data!J1964^4+constants!$F$4*data!J1964^5+constants!$G$4*data!J1964^6+constants!$H$4*data!J1964^7)</f>
        <v>10917.836552984616</v>
      </c>
      <c r="T1964" s="4"/>
      <c r="U1964" s="4">
        <f t="shared" si="602"/>
        <v>4189.7852689714473</v>
      </c>
      <c r="V1964" s="2">
        <f t="shared" si="603"/>
        <v>41916.857918379137</v>
      </c>
      <c r="W1964" s="2">
        <f t="shared" si="604"/>
        <v>41809.966358106918</v>
      </c>
      <c r="X1964" s="2">
        <f t="shared" si="605"/>
        <v>621.57279686705988</v>
      </c>
      <c r="Y1964" s="2">
        <f t="shared" si="606"/>
        <v>630.60263363020931</v>
      </c>
      <c r="Z1964" s="2"/>
      <c r="AA1964" s="4">
        <f t="shared" si="596"/>
        <v>6982.9754482857452</v>
      </c>
      <c r="AB1964" s="4">
        <f t="shared" si="597"/>
        <v>6986.1429863965222</v>
      </c>
      <c r="AC1964" s="4">
        <f t="shared" si="598"/>
        <v>6968.3277263511527</v>
      </c>
      <c r="AD1964" s="4">
        <f t="shared" si="599"/>
        <v>103.59546614450998</v>
      </c>
      <c r="AE1964" s="4">
        <f t="shared" si="600"/>
        <v>105.10043893836823</v>
      </c>
      <c r="AF1964" s="4"/>
      <c r="AG1964" s="4">
        <f t="shared" si="607"/>
        <v>0.99744991476984368</v>
      </c>
      <c r="AH1964" s="4"/>
      <c r="AI1964" s="4"/>
      <c r="AJ1964">
        <f>IF(front!E1964&gt;$AJ$2,AA1964,AB1964)</f>
        <v>6982.9754482857452</v>
      </c>
      <c r="AK1964">
        <f t="shared" si="595"/>
        <v>6919.3205837603382</v>
      </c>
      <c r="AL1964">
        <f>SUMPRODUCT($B$7:$B$456,AK$7:AK$456,EXP(constants!$B$32+constants!$A$32*ABS($A$7:$A$456-$A1964)))</f>
        <v>7.6563062569729043E-12</v>
      </c>
      <c r="AM1964">
        <f t="shared" si="601"/>
        <v>6919.3205837603309</v>
      </c>
      <c r="AN1964">
        <f t="shared" si="608"/>
        <v>6913.4360140985582</v>
      </c>
      <c r="AP1964" s="4"/>
      <c r="AQ1964" s="4"/>
      <c r="AR1964" s="4"/>
    </row>
    <row r="1965" spans="1:44" x14ac:dyDescent="0.2">
      <c r="A1965">
        <f>front!A1965</f>
        <v>1071.3800000000001</v>
      </c>
      <c r="B1965" s="1">
        <f t="shared" si="609"/>
        <v>0.41000000000008185</v>
      </c>
      <c r="C1965" s="20">
        <f>front!B1965</f>
        <v>3402.75</v>
      </c>
      <c r="D1965" s="20">
        <f>front!C1965</f>
        <v>10762.6</v>
      </c>
      <c r="E1965" s="20">
        <f>front!D1965</f>
        <v>7546.5</v>
      </c>
      <c r="F1965" s="20">
        <f>front!E1965</f>
        <v>51760.2</v>
      </c>
      <c r="G1965" s="20">
        <f>front!F1965</f>
        <v>51380.2</v>
      </c>
      <c r="H1965" s="20">
        <f>front!H1965</f>
        <v>11246.2</v>
      </c>
      <c r="I1965" s="20">
        <f>front!I1965</f>
        <v>11826</v>
      </c>
      <c r="J1965" s="20">
        <f>front!J1965</f>
        <v>11840.4</v>
      </c>
      <c r="K1965" s="20"/>
      <c r="L1965" s="4">
        <f>C1965/(constants!$A$4+constants!$B$4*data!C1965+constants!$C$4*data!C1965^2+constants!$D$4*data!C1965^3+constants!$E$4*data!C1965^4+constants!$F$4*data!C1965^5+constants!$G$4*data!C1965^6+constants!$H$4*data!C1965^7)</f>
        <v>3401.5971200759486</v>
      </c>
      <c r="M1965" s="4">
        <f>D1965/(constants!$A$4+constants!$B$4*data!D1965+constants!$C$4*data!D1965^2+constants!$D$4*data!D1965^3+constants!$E$4*data!D1965^4+constants!$F$4*data!D1965^5+constants!$G$4*data!D1965^6+constants!$H$4*data!D1965^7)</f>
        <v>10773.764501277683</v>
      </c>
      <c r="N1965" s="4">
        <f>E1965/(constants!$A$4+constants!$B$4*data!E1965+constants!$C$4*data!E1965^2+constants!$D$4*data!E1965^3+constants!$E$4*data!E1965^4+constants!$F$4*data!E1965^5+constants!$G$4*data!E1965^6+constants!$H$4*data!E1965^7)</f>
        <v>7549.4091095197582</v>
      </c>
      <c r="O1965" s="4">
        <f>F1965/(constants!$A$4+constants!$B$4*data!F1965+constants!$C$4*data!F1965^2+constants!$D$4*data!F1965^3+constants!$E$4*data!F1965^4+constants!$F$4*data!F1965^5+constants!$G$4*data!F1965^6+constants!$H$4*data!F1965^7)</f>
        <v>52234.720789666244</v>
      </c>
      <c r="P1965" s="4">
        <f>G1965/(constants!$A$4+constants!$B$4*data!G1965+constants!$C$4*data!G1965^2+constants!$D$4*data!G1965^3+constants!$E$4*data!G1965^4+constants!$F$4*data!G1965^5+constants!$G$4*data!G1965^6+constants!$H$4*data!G1965^7)</f>
        <v>51846.355024930512</v>
      </c>
      <c r="Q1965" s="4">
        <f>H1965/(constants!$A$4+constants!$B$4*data!H1965+constants!$C$4*data!H1965^2+constants!$D$4*data!H1965^3+constants!$E$4*data!H1965^4+constants!$F$4*data!H1965^5+constants!$G$4*data!H1965^6+constants!$H$4*data!H1965^7)</f>
        <v>11258.988184008511</v>
      </c>
      <c r="R1965" s="4">
        <f>I1965/(constants!$A$4+constants!$B$4*data!I1965+constants!$C$4*data!I1965^2+constants!$D$4*data!I1965^3+constants!$E$4*data!I1965^4+constants!$F$4*data!I1965^5+constants!$G$4*data!I1965^6+constants!$H$4*data!I1965^7)</f>
        <v>11840.860588790734</v>
      </c>
      <c r="S1965" s="4">
        <f>J1965/(constants!$A$4+constants!$B$4*data!J1965+constants!$C$4*data!J1965^2+constants!$D$4*data!J1965^3+constants!$E$4*data!J1965^4+constants!$F$4*data!J1965^5+constants!$G$4*data!J1965^6+constants!$H$4*data!J1965^7)</f>
        <v>11855.313776946083</v>
      </c>
      <c r="T1965" s="4"/>
      <c r="U1965" s="4">
        <f t="shared" si="602"/>
        <v>4147.8119894438096</v>
      </c>
      <c r="V1965" s="2">
        <f t="shared" si="603"/>
        <v>41460.956288388559</v>
      </c>
      <c r="W1965" s="2">
        <f t="shared" si="604"/>
        <v>41072.590523652827</v>
      </c>
      <c r="X1965" s="2">
        <f t="shared" si="605"/>
        <v>581.87240478222338</v>
      </c>
      <c r="Y1965" s="2">
        <f t="shared" si="606"/>
        <v>596.32559293757186</v>
      </c>
      <c r="Z1965" s="2"/>
      <c r="AA1965" s="4">
        <f t="shared" si="596"/>
        <v>6913.0199824063493</v>
      </c>
      <c r="AB1965" s="4">
        <f t="shared" si="597"/>
        <v>6910.1593813980926</v>
      </c>
      <c r="AC1965" s="4">
        <f t="shared" si="598"/>
        <v>6845.4317539421381</v>
      </c>
      <c r="AD1965" s="4">
        <f t="shared" si="599"/>
        <v>96.978734130370569</v>
      </c>
      <c r="AE1965" s="4">
        <f t="shared" si="600"/>
        <v>99.387598822928638</v>
      </c>
      <c r="AF1965" s="4"/>
      <c r="AG1965" s="4">
        <f t="shared" si="607"/>
        <v>0.99063297619007185</v>
      </c>
      <c r="AH1965" s="4"/>
      <c r="AI1965" s="4"/>
      <c r="AJ1965">
        <f>IF(front!E1965&gt;$AJ$2,AA1965,AB1965)</f>
        <v>6913.0199824063493</v>
      </c>
      <c r="AK1965">
        <f t="shared" si="595"/>
        <v>6849.3651178809423</v>
      </c>
      <c r="AL1965">
        <f>SUMPRODUCT($B$7:$B$456,AK$7:AK$456,EXP(constants!$B$32+constants!$A$32*ABS($A$7:$A$456-$A1965)))</f>
        <v>7.5201971848298834E-12</v>
      </c>
      <c r="AM1965">
        <f t="shared" si="601"/>
        <v>6849.365117880935</v>
      </c>
      <c r="AN1965">
        <f t="shared" si="608"/>
        <v>6843.4805482191623</v>
      </c>
      <c r="AP1965" s="4"/>
      <c r="AQ1965" s="4"/>
      <c r="AR1965" s="4"/>
    </row>
    <row r="1966" spans="1:44" x14ac:dyDescent="0.2">
      <c r="A1966">
        <f>front!A1966</f>
        <v>1071.8</v>
      </c>
      <c r="B1966" s="1">
        <f t="shared" si="609"/>
        <v>0.41999999999984539</v>
      </c>
      <c r="C1966" s="20">
        <f>front!B1966</f>
        <v>3367.6</v>
      </c>
      <c r="D1966" s="20">
        <f>front!C1966</f>
        <v>10405.4</v>
      </c>
      <c r="E1966" s="20">
        <f>front!D1966</f>
        <v>7440.3</v>
      </c>
      <c r="F1966" s="20">
        <f>front!E1966</f>
        <v>50903.199999999997</v>
      </c>
      <c r="G1966" s="20">
        <f>front!F1966</f>
        <v>50572</v>
      </c>
      <c r="H1966" s="20">
        <f>front!H1966</f>
        <v>10823.2</v>
      </c>
      <c r="I1966" s="20">
        <f>front!I1966</f>
        <v>11390.8</v>
      </c>
      <c r="J1966" s="20">
        <f>front!J1966</f>
        <v>11425.2</v>
      </c>
      <c r="K1966" s="20"/>
      <c r="L1966" s="4">
        <f>C1966/(constants!$A$4+constants!$B$4*data!C1966+constants!$C$4*data!C1966^2+constants!$D$4*data!C1966^3+constants!$E$4*data!C1966^4+constants!$F$4*data!C1966^5+constants!$G$4*data!C1966^6+constants!$H$4*data!C1966^7)</f>
        <v>3366.4417922014036</v>
      </c>
      <c r="M1966" s="4">
        <f>D1966/(constants!$A$4+constants!$B$4*data!D1966+constants!$C$4*data!D1966^2+constants!$D$4*data!D1966^3+constants!$E$4*data!D1966^4+constants!$F$4*data!D1966^5+constants!$G$4*data!D1966^6+constants!$H$4*data!D1966^7)</f>
        <v>10415.427633840103</v>
      </c>
      <c r="N1966" s="4">
        <f>E1966/(constants!$A$4+constants!$B$4*data!E1966+constants!$C$4*data!E1966^2+constants!$D$4*data!E1966^3+constants!$E$4*data!E1966^4+constants!$F$4*data!E1966^5+constants!$G$4*data!E1966^6+constants!$H$4*data!E1966^7)</f>
        <v>7443.0137796479039</v>
      </c>
      <c r="O1966" s="4">
        <f>F1966/(constants!$A$4+constants!$B$4*data!F1966+constants!$C$4*data!F1966^2+constants!$D$4*data!F1966^3+constants!$E$4*data!F1966^4+constants!$F$4*data!F1966^5+constants!$G$4*data!F1966^6+constants!$H$4*data!F1966^7)</f>
        <v>51358.932999369717</v>
      </c>
      <c r="P1966" s="4">
        <f>G1966/(constants!$A$4+constants!$B$4*data!G1966+constants!$C$4*data!G1966^2+constants!$D$4*data!G1966^3+constants!$E$4*data!G1966^4+constants!$F$4*data!G1966^5+constants!$G$4*data!G1966^6+constants!$H$4*data!G1966^7)</f>
        <v>51020.551016797079</v>
      </c>
      <c r="Q1966" s="4">
        <f>H1966/(constants!$A$4+constants!$B$4*data!H1966+constants!$C$4*data!H1966^2+constants!$D$4*data!H1966^3+constants!$E$4*data!H1966^4+constants!$F$4*data!H1966^5+constants!$G$4*data!H1966^6+constants!$H$4*data!H1966^7)</f>
        <v>10834.562665120351</v>
      </c>
      <c r="R1966" s="4">
        <f>I1966/(constants!$A$4+constants!$B$4*data!I1966+constants!$C$4*data!I1966^2+constants!$D$4*data!I1966^3+constants!$E$4*data!I1966^4+constants!$F$4*data!I1966^5+constants!$G$4*data!I1966^6+constants!$H$4*data!I1966^7)</f>
        <v>11404.092316051709</v>
      </c>
      <c r="S1966" s="4">
        <f>J1966/(constants!$A$4+constants!$B$4*data!J1966+constants!$C$4*data!J1966^2+constants!$D$4*data!J1966^3+constants!$E$4*data!J1966^4+constants!$F$4*data!J1966^5+constants!$G$4*data!J1966^6+constants!$H$4*data!J1966^7)</f>
        <v>11438.613499698291</v>
      </c>
      <c r="T1966" s="4"/>
      <c r="U1966" s="4">
        <f t="shared" si="602"/>
        <v>4076.5719874465003</v>
      </c>
      <c r="V1966" s="2">
        <f t="shared" si="603"/>
        <v>40943.505365529614</v>
      </c>
      <c r="W1966" s="2">
        <f t="shared" si="604"/>
        <v>40605.123382956976</v>
      </c>
      <c r="X1966" s="2">
        <f t="shared" si="605"/>
        <v>569.52965093135754</v>
      </c>
      <c r="Y1966" s="2">
        <f t="shared" si="606"/>
        <v>604.0508345779399</v>
      </c>
      <c r="Z1966" s="2"/>
      <c r="AA1966" s="4">
        <f t="shared" si="596"/>
        <v>6794.2866457441678</v>
      </c>
      <c r="AB1966" s="4">
        <f t="shared" si="597"/>
        <v>6823.9175609216018</v>
      </c>
      <c r="AC1966" s="4">
        <f t="shared" si="598"/>
        <v>6767.5205638261623</v>
      </c>
      <c r="AD1966" s="4">
        <f t="shared" si="599"/>
        <v>94.921608488559585</v>
      </c>
      <c r="AE1966" s="4">
        <f t="shared" si="600"/>
        <v>100.67513909632332</v>
      </c>
      <c r="AF1966" s="4"/>
      <c r="AG1966" s="4">
        <f t="shared" si="607"/>
        <v>0.99173539296277446</v>
      </c>
      <c r="AH1966" s="4"/>
      <c r="AI1966" s="4"/>
      <c r="AJ1966">
        <f>IF(front!E1966&gt;$AJ$2,AA1966,AB1966)</f>
        <v>6794.2866457441678</v>
      </c>
      <c r="AK1966">
        <f t="shared" si="595"/>
        <v>6730.6317812187608</v>
      </c>
      <c r="AL1966">
        <f>SUMPRODUCT($B$7:$B$456,AK$7:AK$456,EXP(constants!$B$32+constants!$A$32*ABS($A$7:$A$456-$A1966)))</f>
        <v>7.3832769217899498E-12</v>
      </c>
      <c r="AM1966">
        <f t="shared" si="601"/>
        <v>6730.6317812187535</v>
      </c>
      <c r="AN1966">
        <f t="shared" si="608"/>
        <v>6724.7472115569808</v>
      </c>
      <c r="AP1966" s="4"/>
      <c r="AQ1966" s="4"/>
      <c r="AR1966" s="4"/>
    </row>
    <row r="1967" spans="1:44" x14ac:dyDescent="0.2">
      <c r="A1967">
        <f>front!A1967</f>
        <v>1072.21</v>
      </c>
      <c r="B1967" s="1">
        <f t="shared" si="609"/>
        <v>0.41000000000008185</v>
      </c>
      <c r="C1967" s="20">
        <f>front!B1967</f>
        <v>3306.55</v>
      </c>
      <c r="D1967" s="20">
        <f>front!C1967</f>
        <v>9824.2000000000007</v>
      </c>
      <c r="E1967" s="20">
        <f>front!D1967</f>
        <v>7313.4</v>
      </c>
      <c r="F1967" s="20">
        <f>front!E1967</f>
        <v>49864.2</v>
      </c>
      <c r="G1967" s="20">
        <f>front!F1967</f>
        <v>49626</v>
      </c>
      <c r="H1967" s="20">
        <f>front!H1967</f>
        <v>10235.799999999999</v>
      </c>
      <c r="I1967" s="20">
        <f>front!I1967</f>
        <v>10750.8</v>
      </c>
      <c r="J1967" s="20">
        <f>front!J1967</f>
        <v>10791.8</v>
      </c>
      <c r="K1967" s="20"/>
      <c r="L1967" s="4">
        <f>C1967/(constants!$A$4+constants!$B$4*data!C1967+constants!$C$4*data!C1967^2+constants!$D$4*data!C1967^3+constants!$E$4*data!C1967^4+constants!$F$4*data!C1967^5+constants!$G$4*data!C1967^6+constants!$H$4*data!C1967^7)</f>
        <v>3305.3835700993573</v>
      </c>
      <c r="M1967" s="4">
        <f>D1967/(constants!$A$4+constants!$B$4*data!D1967+constants!$C$4*data!D1967^2+constants!$D$4*data!D1967^3+constants!$E$4*data!D1967^4+constants!$F$4*data!D1967^5+constants!$G$4*data!D1967^6+constants!$H$4*data!D1967^7)</f>
        <v>9832.493125307783</v>
      </c>
      <c r="N1967" s="4">
        <f>E1967/(constants!$A$4+constants!$B$4*data!E1967+constants!$C$4*data!E1967^2+constants!$D$4*data!E1967^3+constants!$E$4*data!E1967^4+constants!$F$4*data!E1967^5+constants!$G$4*data!E1967^6+constants!$H$4*data!E1967^7)</f>
        <v>7315.8868989283137</v>
      </c>
      <c r="O1967" s="4">
        <f>F1967/(constants!$A$4+constants!$B$4*data!F1967+constants!$C$4*data!F1967^2+constants!$D$4*data!F1967^3+constants!$E$4*data!F1967^4+constants!$F$4*data!F1967^5+constants!$G$4*data!F1967^6+constants!$H$4*data!F1967^7)</f>
        <v>50297.561347798481</v>
      </c>
      <c r="P1967" s="4">
        <f>G1967/(constants!$A$4+constants!$B$4*data!G1967+constants!$C$4*data!G1967^2+constants!$D$4*data!G1967^3+constants!$E$4*data!G1967^4+constants!$F$4*data!G1967^5+constants!$G$4*data!G1967^6+constants!$H$4*data!G1967^7)</f>
        <v>50054.300529498607</v>
      </c>
      <c r="Q1967" s="4">
        <f>H1967/(constants!$A$4+constants!$B$4*data!H1967+constants!$C$4*data!H1967^2+constants!$D$4*data!H1967^3+constants!$E$4*data!H1967^4+constants!$F$4*data!H1967^5+constants!$G$4*data!H1967^6+constants!$H$4*data!H1967^7)</f>
        <v>10245.306645788109</v>
      </c>
      <c r="R1967" s="4">
        <f>I1967/(constants!$A$4+constants!$B$4*data!I1967+constants!$C$4*data!I1967^2+constants!$D$4*data!I1967^3+constants!$E$4*data!I1967^4+constants!$F$4*data!I1967^5+constants!$G$4*data!I1967^6+constants!$H$4*data!I1967^7)</f>
        <v>10761.926092697217</v>
      </c>
      <c r="S1967" s="4">
        <f>J1967/(constants!$A$4+constants!$B$4*data!J1967+constants!$C$4*data!J1967^2+constants!$D$4*data!J1967^3+constants!$E$4*data!J1967^4+constants!$F$4*data!J1967^5+constants!$G$4*data!J1967^6+constants!$H$4*data!J1967^7)</f>
        <v>10803.05979546737</v>
      </c>
      <c r="T1967" s="4"/>
      <c r="U1967" s="4">
        <f t="shared" si="602"/>
        <v>4010.5033288289565</v>
      </c>
      <c r="V1967" s="2">
        <f t="shared" si="603"/>
        <v>40465.0682224907</v>
      </c>
      <c r="W1967" s="2">
        <f t="shared" si="604"/>
        <v>40221.807404190826</v>
      </c>
      <c r="X1967" s="2">
        <f t="shared" si="605"/>
        <v>516.61944690910786</v>
      </c>
      <c r="Y1967" s="2">
        <f t="shared" si="606"/>
        <v>557.7531496792617</v>
      </c>
      <c r="Z1967" s="2"/>
      <c r="AA1967" s="4">
        <f t="shared" si="596"/>
        <v>6684.1722147149276</v>
      </c>
      <c r="AB1967" s="4">
        <f t="shared" si="597"/>
        <v>6744.1780370817833</v>
      </c>
      <c r="AC1967" s="4">
        <f t="shared" si="598"/>
        <v>6703.6345673651376</v>
      </c>
      <c r="AD1967" s="4">
        <f t="shared" si="599"/>
        <v>86.103241151517977</v>
      </c>
      <c r="AE1967" s="4">
        <f t="shared" si="600"/>
        <v>92.958858279876949</v>
      </c>
      <c r="AF1967" s="4"/>
      <c r="AG1967" s="4">
        <f t="shared" si="607"/>
        <v>0.99398837493706071</v>
      </c>
      <c r="AH1967" s="4"/>
      <c r="AI1967" s="4"/>
      <c r="AJ1967">
        <f>IF(front!E1967&gt;$AJ$2,AA1967,AB1967)</f>
        <v>6684.1722147149276</v>
      </c>
      <c r="AK1967">
        <f t="shared" si="595"/>
        <v>6620.5173501895206</v>
      </c>
      <c r="AL1967">
        <f>SUMPRODUCT($B$7:$B$456,AK$7:AK$456,EXP(constants!$B$32+constants!$A$32*ABS($A$7:$A$456-$A1967)))</f>
        <v>7.2520215961184418E-12</v>
      </c>
      <c r="AM1967">
        <f t="shared" si="601"/>
        <v>6620.5173501895133</v>
      </c>
      <c r="AN1967">
        <f t="shared" si="608"/>
        <v>6614.6327805277406</v>
      </c>
      <c r="AP1967" s="4"/>
      <c r="AQ1967" s="4"/>
      <c r="AR1967" s="4"/>
    </row>
    <row r="1968" spans="1:44" x14ac:dyDescent="0.2">
      <c r="A1968">
        <f>front!A1968</f>
        <v>1072.6199999999999</v>
      </c>
      <c r="B1968" s="1">
        <f t="shared" si="609"/>
        <v>0.40999999999985448</v>
      </c>
      <c r="C1968" s="20">
        <f>front!B1968</f>
        <v>3357</v>
      </c>
      <c r="D1968" s="20">
        <f>front!C1968</f>
        <v>10240.799999999999</v>
      </c>
      <c r="E1968" s="20">
        <f>front!D1968</f>
        <v>7347.3</v>
      </c>
      <c r="F1968" s="20">
        <f>front!E1968</f>
        <v>49830.6</v>
      </c>
      <c r="G1968" s="20">
        <f>front!F1968</f>
        <v>49526</v>
      </c>
      <c r="H1968" s="20">
        <f>front!H1968</f>
        <v>10713.8</v>
      </c>
      <c r="I1968" s="20">
        <f>front!I1968</f>
        <v>11191</v>
      </c>
      <c r="J1968" s="20">
        <f>front!J1968</f>
        <v>11244.4</v>
      </c>
      <c r="K1968" s="20"/>
      <c r="L1968" s="4">
        <f>C1968/(constants!$A$4+constants!$B$4*data!C1968+constants!$C$4*data!C1968^2+constants!$D$4*data!C1968^3+constants!$E$4*data!C1968^4+constants!$F$4*data!C1968^5+constants!$G$4*data!C1968^6+constants!$H$4*data!C1968^7)</f>
        <v>3355.8402708611693</v>
      </c>
      <c r="M1968" s="4">
        <f>D1968/(constants!$A$4+constants!$B$4*data!D1968+constants!$C$4*data!D1968^2+constants!$D$4*data!D1968^3+constants!$E$4*data!D1968^4+constants!$F$4*data!D1968^5+constants!$G$4*data!D1968^6+constants!$H$4*data!D1968^7)</f>
        <v>10250.32183089649</v>
      </c>
      <c r="N1968" s="4">
        <f>E1968/(constants!$A$4+constants!$B$4*data!E1968+constants!$C$4*data!E1968^2+constants!$D$4*data!E1968^3+constants!$E$4*data!E1968^4+constants!$F$4*data!E1968^5+constants!$G$4*data!E1968^6+constants!$H$4*data!E1968^7)</f>
        <v>7349.8468129629318</v>
      </c>
      <c r="O1968" s="4">
        <f>F1968/(constants!$A$4+constants!$B$4*data!F1968+constants!$C$4*data!F1968^2+constants!$D$4*data!F1968^3+constants!$E$4*data!F1968^4+constants!$F$4*data!F1968^5+constants!$G$4*data!F1968^6+constants!$H$4*data!F1968^7)</f>
        <v>50263.245879422437</v>
      </c>
      <c r="P1968" s="4">
        <f>G1968/(constants!$A$4+constants!$B$4*data!G1968+constants!$C$4*data!G1968^2+constants!$D$4*data!G1968^3+constants!$E$4*data!G1968^4+constants!$F$4*data!G1968^5+constants!$G$4*data!G1968^6+constants!$H$4*data!G1968^7)</f>
        <v>49952.183876454248</v>
      </c>
      <c r="Q1968" s="4">
        <f>H1968/(constants!$A$4+constants!$B$4*data!H1968+constants!$C$4*data!H1968^2+constants!$D$4*data!H1968^3+constants!$E$4*data!H1968^4+constants!$F$4*data!H1968^5+constants!$G$4*data!H1968^6+constants!$H$4*data!H1968^7)</f>
        <v>10724.806035261183</v>
      </c>
      <c r="R1968" s="4">
        <f>I1968/(constants!$A$4+constants!$B$4*data!I1968+constants!$C$4*data!I1968^2+constants!$D$4*data!I1968^3+constants!$E$4*data!I1968^4+constants!$F$4*data!I1968^5+constants!$G$4*data!I1968^6+constants!$H$4*data!I1968^7)</f>
        <v>11203.59798492813</v>
      </c>
      <c r="S1968" s="4">
        <f>J1968/(constants!$A$4+constants!$B$4*data!J1968+constants!$C$4*data!J1968^2+constants!$D$4*data!J1968^3+constants!$E$4*data!J1968^4+constants!$F$4*data!J1968^5+constants!$G$4*data!J1968^6+constants!$H$4*data!J1968^7)</f>
        <v>11257.181962217574</v>
      </c>
      <c r="T1968" s="4"/>
      <c r="U1968" s="4">
        <f t="shared" si="602"/>
        <v>3994.0065421017625</v>
      </c>
      <c r="V1968" s="2">
        <f t="shared" si="603"/>
        <v>40012.924048525951</v>
      </c>
      <c r="W1968" s="2">
        <f t="shared" si="604"/>
        <v>39701.862045557762</v>
      </c>
      <c r="X1968" s="2">
        <f t="shared" si="605"/>
        <v>478.7919496669474</v>
      </c>
      <c r="Y1968" s="2">
        <f t="shared" si="606"/>
        <v>532.37592695639069</v>
      </c>
      <c r="Z1968" s="2"/>
      <c r="AA1968" s="4">
        <f t="shared" si="596"/>
        <v>6656.6775701696042</v>
      </c>
      <c r="AB1968" s="4">
        <f t="shared" si="597"/>
        <v>6668.8206747543254</v>
      </c>
      <c r="AC1968" s="4">
        <f t="shared" si="598"/>
        <v>6616.97700759296</v>
      </c>
      <c r="AD1968" s="4">
        <f t="shared" si="599"/>
        <v>79.798658277824572</v>
      </c>
      <c r="AE1968" s="4">
        <f t="shared" si="600"/>
        <v>88.729321159398452</v>
      </c>
      <c r="AF1968" s="4"/>
      <c r="AG1968" s="4">
        <f t="shared" si="607"/>
        <v>0.99222596172699229</v>
      </c>
      <c r="AH1968" s="4"/>
      <c r="AI1968" s="4"/>
      <c r="AJ1968">
        <f>IF(front!E1968&gt;$AJ$2,AA1968,AB1968)</f>
        <v>6656.6775701696042</v>
      </c>
      <c r="AK1968">
        <f t="shared" si="595"/>
        <v>6593.0227056441972</v>
      </c>
      <c r="AL1968">
        <f>SUMPRODUCT($B$7:$B$456,AK$7:AK$456,EXP(constants!$B$32+constants!$A$32*ABS($A$7:$A$456-$A1968)))</f>
        <v>7.1230996463584864E-12</v>
      </c>
      <c r="AM1968">
        <f t="shared" si="601"/>
        <v>6593.02270564419</v>
      </c>
      <c r="AN1968">
        <f t="shared" si="608"/>
        <v>6587.1381359824172</v>
      </c>
      <c r="AP1968" s="4"/>
      <c r="AQ1968" s="4"/>
      <c r="AR1968" s="4"/>
    </row>
    <row r="1969" spans="1:44" x14ac:dyDescent="0.2">
      <c r="A1969">
        <f>front!A1969</f>
        <v>1073.03</v>
      </c>
      <c r="B1969" s="1">
        <f t="shared" si="609"/>
        <v>0.41000000000008185</v>
      </c>
      <c r="C1969" s="20">
        <f>front!B1969</f>
        <v>3209.2</v>
      </c>
      <c r="D1969" s="20">
        <f>front!C1969</f>
        <v>8788.2000000000007</v>
      </c>
      <c r="E1969" s="20">
        <f>front!D1969</f>
        <v>7139.5</v>
      </c>
      <c r="F1969" s="20">
        <f>front!E1969</f>
        <v>47871</v>
      </c>
      <c r="G1969" s="20">
        <f>front!F1969</f>
        <v>47487</v>
      </c>
      <c r="H1969" s="20">
        <f>front!H1969</f>
        <v>9148.4</v>
      </c>
      <c r="I1969" s="20">
        <f>front!I1969</f>
        <v>9730.4</v>
      </c>
      <c r="J1969" s="20">
        <f>front!J1969</f>
        <v>9776</v>
      </c>
      <c r="K1969" s="20"/>
      <c r="L1969" s="4">
        <f>C1969/(constants!$A$4+constants!$B$4*data!C1969+constants!$C$4*data!C1969^2+constants!$D$4*data!C1969^3+constants!$E$4*data!C1969^4+constants!$F$4*data!C1969^5+constants!$G$4*data!C1969^6+constants!$H$4*data!C1969^7)</f>
        <v>3208.0231456461524</v>
      </c>
      <c r="M1969" s="4">
        <f>D1969/(constants!$A$4+constants!$B$4*data!D1969+constants!$C$4*data!D1969^2+constants!$D$4*data!D1969^3+constants!$E$4*data!D1969^4+constants!$F$4*data!D1969^5+constants!$G$4*data!D1969^6+constants!$H$4*data!D1969^7)</f>
        <v>8793.7622188702771</v>
      </c>
      <c r="N1969" s="4">
        <f>E1969/(constants!$A$4+constants!$B$4*data!E1969+constants!$C$4*data!E1969^2+constants!$D$4*data!E1969^3+constants!$E$4*data!E1969^4+constants!$F$4*data!E1969^5+constants!$G$4*data!E1969^6+constants!$H$4*data!E1969^7)</f>
        <v>7141.6875082441111</v>
      </c>
      <c r="O1969" s="4">
        <f>F1969/(constants!$A$4+constants!$B$4*data!F1969+constants!$C$4*data!F1969^2+constants!$D$4*data!F1969^3+constants!$E$4*data!F1969^4+constants!$F$4*data!F1969^5+constants!$G$4*data!F1969^6+constants!$H$4*data!F1969^7)</f>
        <v>48262.883679068298</v>
      </c>
      <c r="P1969" s="4">
        <f>G1969/(constants!$A$4+constants!$B$4*data!G1969+constants!$C$4*data!G1969^2+constants!$D$4*data!G1969^3+constants!$E$4*data!G1969^4+constants!$F$4*data!G1969^5+constants!$G$4*data!G1969^6+constants!$H$4*data!G1969^7)</f>
        <v>47871.135279902912</v>
      </c>
      <c r="Q1969" s="4">
        <f>H1969/(constants!$A$4+constants!$B$4*data!H1969+constants!$C$4*data!H1969^2+constants!$D$4*data!H1969^3+constants!$E$4*data!H1969^4+constants!$F$4*data!H1969^5+constants!$G$4*data!H1969^6+constants!$H$4*data!H1969^7)</f>
        <v>9154.8587522126181</v>
      </c>
      <c r="R1969" s="4">
        <f>I1969/(constants!$A$4+constants!$B$4*data!I1969+constants!$C$4*data!I1969^2+constants!$D$4*data!I1969^3+constants!$E$4*data!I1969^4+constants!$F$4*data!I1969^5+constants!$G$4*data!I1969^6+constants!$H$4*data!I1969^7)</f>
        <v>9738.4267212948107</v>
      </c>
      <c r="S1969" s="4">
        <f>J1969/(constants!$A$4+constants!$B$4*data!J1969+constants!$C$4*data!J1969^2+constants!$D$4*data!J1969^3+constants!$E$4*data!J1969^4+constants!$F$4*data!J1969^5+constants!$G$4*data!J1969^6+constants!$H$4*data!J1969^7)</f>
        <v>9784.1557586813415</v>
      </c>
      <c r="T1969" s="4"/>
      <c r="U1969" s="4">
        <f t="shared" si="602"/>
        <v>3933.6643625979586</v>
      </c>
      <c r="V1969" s="2">
        <f t="shared" si="603"/>
        <v>39469.121460198017</v>
      </c>
      <c r="W1969" s="2">
        <f t="shared" si="604"/>
        <v>39077.373061032631</v>
      </c>
      <c r="X1969" s="2">
        <f t="shared" si="605"/>
        <v>583.56796908219258</v>
      </c>
      <c r="Y1969" s="2">
        <f t="shared" si="606"/>
        <v>629.29700646872334</v>
      </c>
      <c r="Z1969" s="2"/>
      <c r="AA1969" s="4">
        <f t="shared" si="596"/>
        <v>6556.1072709965974</v>
      </c>
      <c r="AB1969" s="4">
        <f t="shared" si="597"/>
        <v>6578.1869100330023</v>
      </c>
      <c r="AC1969" s="4">
        <f t="shared" si="598"/>
        <v>6512.8955101721049</v>
      </c>
      <c r="AD1969" s="4">
        <f t="shared" si="599"/>
        <v>97.261328180365425</v>
      </c>
      <c r="AE1969" s="4">
        <f t="shared" si="600"/>
        <v>104.88283441145389</v>
      </c>
      <c r="AF1969" s="4"/>
      <c r="AG1969" s="4">
        <f t="shared" si="607"/>
        <v>0.99007455994275329</v>
      </c>
      <c r="AH1969" s="4"/>
      <c r="AI1969" s="4"/>
      <c r="AJ1969">
        <f>IF(front!E1969&gt;$AJ$2,AA1969,AB1969)</f>
        <v>6556.1072709965974</v>
      </c>
      <c r="AK1969">
        <f t="shared" si="595"/>
        <v>6492.4524064711904</v>
      </c>
      <c r="AL1969">
        <f>SUMPRODUCT($B$7:$B$456,AK$7:AK$456,EXP(constants!$B$32+constants!$A$32*ABS($A$7:$A$456-$A1969)))</f>
        <v>6.9964695911977305E-12</v>
      </c>
      <c r="AM1969">
        <f t="shared" si="601"/>
        <v>6492.4524064711832</v>
      </c>
      <c r="AN1969">
        <f t="shared" si="608"/>
        <v>6486.5678368094104</v>
      </c>
      <c r="AP1969" s="4"/>
      <c r="AQ1969" s="4"/>
      <c r="AR1969" s="4"/>
    </row>
    <row r="1970" spans="1:44" x14ac:dyDescent="0.2">
      <c r="A1970">
        <f>front!A1970</f>
        <v>1073.44</v>
      </c>
      <c r="B1970" s="1">
        <f t="shared" si="609"/>
        <v>0.41000000000008185</v>
      </c>
      <c r="C1970" s="20">
        <f>front!B1970</f>
        <v>3271.9</v>
      </c>
      <c r="D1970" s="20">
        <f>front!C1970</f>
        <v>9469.4</v>
      </c>
      <c r="E1970" s="20">
        <f>front!D1970</f>
        <v>7158.2</v>
      </c>
      <c r="F1970" s="20">
        <f>front!E1970</f>
        <v>48090.2</v>
      </c>
      <c r="G1970" s="20">
        <f>front!F1970</f>
        <v>47786</v>
      </c>
      <c r="H1970" s="20">
        <f>front!H1970</f>
        <v>9839.7999999999993</v>
      </c>
      <c r="I1970" s="20">
        <f>front!I1970</f>
        <v>10415.799999999999</v>
      </c>
      <c r="J1970" s="20">
        <f>front!J1970</f>
        <v>10434.6</v>
      </c>
      <c r="K1970" s="20"/>
      <c r="L1970" s="4">
        <f>C1970/(constants!$A$4+constants!$B$4*data!C1970+constants!$C$4*data!C1970^2+constants!$D$4*data!C1970^3+constants!$E$4*data!C1970^4+constants!$F$4*data!C1970^5+constants!$G$4*data!C1970^6+constants!$H$4*data!C1970^7)</f>
        <v>3270.7294827546484</v>
      </c>
      <c r="M1970" s="4">
        <f>D1970/(constants!$A$4+constants!$B$4*data!D1970+constants!$C$4*data!D1970^2+constants!$D$4*data!D1970^3+constants!$E$4*data!D1970^4+constants!$F$4*data!D1970^5+constants!$G$4*data!D1970^6+constants!$H$4*data!D1970^7)</f>
        <v>9476.7054058536414</v>
      </c>
      <c r="N1970" s="4">
        <f>E1970/(constants!$A$4+constants!$B$4*data!E1970+constants!$C$4*data!E1970^2+constants!$D$4*data!E1970^3+constants!$E$4*data!E1970^4+constants!$F$4*data!E1970^5+constants!$G$4*data!E1970^6+constants!$H$4*data!E1970^7)</f>
        <v>7160.4190641007717</v>
      </c>
      <c r="O1970" s="4">
        <f>F1970/(constants!$A$4+constants!$B$4*data!F1970+constants!$C$4*data!F1970^2+constants!$D$4*data!F1970^3+constants!$E$4*data!F1970^4+constants!$F$4*data!F1970^5+constants!$G$4*data!F1970^6+constants!$H$4*data!F1970^7)</f>
        <v>48486.543651093329</v>
      </c>
      <c r="P1970" s="4">
        <f>G1970/(constants!$A$4+constants!$B$4*data!G1970+constants!$C$4*data!G1970^2+constants!$D$4*data!G1970^3+constants!$E$4*data!G1970^4+constants!$F$4*data!G1970^5+constants!$G$4*data!G1970^6+constants!$H$4*data!G1970^7)</f>
        <v>48176.161383744089</v>
      </c>
      <c r="Q1970" s="4">
        <f>H1970/(constants!$A$4+constants!$B$4*data!H1970+constants!$C$4*data!H1970^2+constants!$D$4*data!H1970^3+constants!$E$4*data!H1970^4+constants!$F$4*data!H1970^5+constants!$G$4*data!H1970^6+constants!$H$4*data!H1970^7)</f>
        <v>9848.1377979463414</v>
      </c>
      <c r="R1970" s="4">
        <f>I1970/(constants!$A$4+constants!$B$4*data!I1970+constants!$C$4*data!I1970^2+constants!$D$4*data!I1970^3+constants!$E$4*data!I1970^4+constants!$F$4*data!I1970^5+constants!$G$4*data!I1970^6+constants!$H$4*data!I1970^7)</f>
        <v>10425.859976716618</v>
      </c>
      <c r="S1970" s="4">
        <f>J1970/(constants!$A$4+constants!$B$4*data!J1970+constants!$C$4*data!J1970^2+constants!$D$4*data!J1970^3+constants!$E$4*data!J1970^4+constants!$F$4*data!J1970^5+constants!$G$4*data!J1970^6+constants!$H$4*data!J1970^7)</f>
        <v>10444.718558406857</v>
      </c>
      <c r="T1970" s="4"/>
      <c r="U1970" s="4">
        <f t="shared" si="602"/>
        <v>3889.6895813461233</v>
      </c>
      <c r="V1970" s="2">
        <f t="shared" si="603"/>
        <v>39009.838245239691</v>
      </c>
      <c r="W1970" s="2">
        <f t="shared" si="604"/>
        <v>38699.455977890451</v>
      </c>
      <c r="X1970" s="2">
        <f t="shared" si="605"/>
        <v>577.72217877027651</v>
      </c>
      <c r="Y1970" s="2">
        <f t="shared" si="606"/>
        <v>596.5807604605161</v>
      </c>
      <c r="Z1970" s="2"/>
      <c r="AA1970" s="4">
        <f t="shared" si="596"/>
        <v>6482.8159689102058</v>
      </c>
      <c r="AB1970" s="4">
        <f t="shared" si="597"/>
        <v>6501.6397075399482</v>
      </c>
      <c r="AC1970" s="4">
        <f t="shared" si="598"/>
        <v>6449.9093296484089</v>
      </c>
      <c r="AD1970" s="4">
        <f t="shared" si="599"/>
        <v>96.287029795046081</v>
      </c>
      <c r="AE1970" s="4">
        <f t="shared" si="600"/>
        <v>99.430126743419351</v>
      </c>
      <c r="AF1970" s="4"/>
      <c r="AG1970" s="4">
        <f t="shared" si="607"/>
        <v>0.99204348745570325</v>
      </c>
      <c r="AH1970" s="4"/>
      <c r="AI1970" s="4"/>
      <c r="AJ1970">
        <f>IF(front!E1970&gt;$AJ$2,AA1970,AB1970)</f>
        <v>6482.8159689102058</v>
      </c>
      <c r="AK1970">
        <f t="shared" si="595"/>
        <v>6419.1611043847988</v>
      </c>
      <c r="AL1970">
        <f>SUMPRODUCT($B$7:$B$456,AK$7:AK$456,EXP(constants!$B$32+constants!$A$32*ABS($A$7:$A$456-$A1970)))</f>
        <v>6.8720906867531101E-12</v>
      </c>
      <c r="AM1970">
        <f t="shared" si="601"/>
        <v>6419.1611043847915</v>
      </c>
      <c r="AN1970">
        <f t="shared" si="608"/>
        <v>6413.2765347230188</v>
      </c>
      <c r="AP1970" s="4"/>
      <c r="AQ1970" s="4"/>
      <c r="AR1970" s="4"/>
    </row>
    <row r="1971" spans="1:44" x14ac:dyDescent="0.2">
      <c r="A1971">
        <f>front!A1971</f>
        <v>1073.8499999999999</v>
      </c>
      <c r="B1971" s="1">
        <f t="shared" si="609"/>
        <v>0.40999999999985448</v>
      </c>
      <c r="C1971" s="20">
        <f>front!B1971</f>
        <v>3334.45</v>
      </c>
      <c r="D1971" s="20">
        <f>front!C1971</f>
        <v>10061.799999999999</v>
      </c>
      <c r="E1971" s="20">
        <f>front!D1971</f>
        <v>7153.4</v>
      </c>
      <c r="F1971" s="20">
        <f>front!E1971</f>
        <v>48148.6</v>
      </c>
      <c r="G1971" s="20">
        <f>front!F1971</f>
        <v>47919.6</v>
      </c>
      <c r="H1971" s="20">
        <f>front!H1971</f>
        <v>10505.2</v>
      </c>
      <c r="I1971" s="20">
        <f>front!I1971</f>
        <v>11006.4</v>
      </c>
      <c r="J1971" s="20">
        <f>front!J1971</f>
        <v>11063.6</v>
      </c>
      <c r="K1971" s="20"/>
      <c r="L1971" s="4">
        <f>C1971/(constants!$A$4+constants!$B$4*data!C1971+constants!$C$4*data!C1971^2+constants!$D$4*data!C1971^3+constants!$E$4*data!C1971^4+constants!$F$4*data!C1971^5+constants!$G$4*data!C1971^6+constants!$H$4*data!C1971^7)</f>
        <v>3333.2871656298544</v>
      </c>
      <c r="M1971" s="4">
        <f>D1971/(constants!$A$4+constants!$B$4*data!D1971+constants!$C$4*data!D1971^2+constants!$D$4*data!D1971^3+constants!$E$4*data!D1971^4+constants!$F$4*data!D1971^5+constants!$G$4*data!D1971^6+constants!$H$4*data!D1971^7)</f>
        <v>10070.784821069945</v>
      </c>
      <c r="N1971" s="4">
        <f>E1971/(constants!$A$4+constants!$B$4*data!E1971+constants!$C$4*data!E1971^2+constants!$D$4*data!E1971^3+constants!$E$4*data!E1971^4+constants!$F$4*data!E1971^5+constants!$G$4*data!E1971^6+constants!$H$4*data!E1971^7)</f>
        <v>7155.6109495312267</v>
      </c>
      <c r="O1971" s="4">
        <f>F1971/(constants!$A$4+constants!$B$4*data!F1971+constants!$C$4*data!F1971^2+constants!$D$4*data!F1971^3+constants!$E$4*data!F1971^4+constants!$F$4*data!F1971^5+constants!$G$4*data!F1971^6+constants!$H$4*data!F1971^7)</f>
        <v>48546.136339945333</v>
      </c>
      <c r="P1971" s="4">
        <f>G1971/(constants!$A$4+constants!$B$4*data!G1971+constants!$C$4*data!G1971^2+constants!$D$4*data!G1971^3+constants!$E$4*data!G1971^4+constants!$F$4*data!G1971^5+constants!$G$4*data!G1971^6+constants!$H$4*data!G1971^7)</f>
        <v>48312.470234097033</v>
      </c>
      <c r="Q1971" s="4">
        <f>H1971/(constants!$A$4+constants!$B$4*data!H1971+constants!$C$4*data!H1971^2+constants!$D$4*data!H1971^3+constants!$E$4*data!H1971^4+constants!$F$4*data!H1971^5+constants!$G$4*data!H1971^6+constants!$H$4*data!H1971^7)</f>
        <v>10515.539880334894</v>
      </c>
      <c r="R1971" s="4">
        <f>I1971/(constants!$A$4+constants!$B$4*data!I1971+constants!$C$4*data!I1971^2+constants!$D$4*data!I1971^3+constants!$E$4*data!I1971^4+constants!$F$4*data!I1971^5+constants!$G$4*data!I1971^6+constants!$H$4*data!I1971^7)</f>
        <v>11018.370998742659</v>
      </c>
      <c r="S1971" s="4">
        <f>J1971/(constants!$A$4+constants!$B$4*data!J1971+constants!$C$4*data!J1971^2+constants!$D$4*data!J1971^3+constants!$E$4*data!J1971^4+constants!$F$4*data!J1971^5+constants!$G$4*data!J1971^6+constants!$H$4*data!J1971^7)</f>
        <v>11075.763777958711</v>
      </c>
      <c r="T1971" s="4"/>
      <c r="U1971" s="4">
        <f t="shared" si="602"/>
        <v>3822.3237839013723</v>
      </c>
      <c r="V1971" s="2">
        <f t="shared" si="603"/>
        <v>38475.351518875388</v>
      </c>
      <c r="W1971" s="2">
        <f t="shared" si="604"/>
        <v>38241.685413027088</v>
      </c>
      <c r="X1971" s="2">
        <f t="shared" si="605"/>
        <v>502.83111840776473</v>
      </c>
      <c r="Y1971" s="2">
        <f t="shared" si="606"/>
        <v>560.22389762381681</v>
      </c>
      <c r="Z1971" s="2"/>
      <c r="AA1971" s="4">
        <f t="shared" si="596"/>
        <v>6370.5396398356206</v>
      </c>
      <c r="AB1971" s="4">
        <f t="shared" si="597"/>
        <v>6412.558586479232</v>
      </c>
      <c r="AC1971" s="4">
        <f t="shared" si="598"/>
        <v>6373.614235504514</v>
      </c>
      <c r="AD1971" s="4">
        <f t="shared" si="599"/>
        <v>83.805186401294122</v>
      </c>
      <c r="AE1971" s="4">
        <f t="shared" si="600"/>
        <v>93.370649603969483</v>
      </c>
      <c r="AF1971" s="4"/>
      <c r="AG1971" s="4">
        <f t="shared" si="607"/>
        <v>0.9939268623515064</v>
      </c>
      <c r="AH1971" s="4"/>
      <c r="AI1971" s="4"/>
      <c r="AJ1971">
        <f>IF(front!E1971&gt;$AJ$2,AA1971,AB1971)</f>
        <v>6370.5396398356206</v>
      </c>
      <c r="AK1971">
        <f t="shared" si="595"/>
        <v>6306.8847753102136</v>
      </c>
      <c r="AL1971">
        <f>SUMPRODUCT($B$7:$B$456,AK$7:AK$456,EXP(constants!$B$32+constants!$A$32*ABS($A$7:$A$456-$A1971)))</f>
        <v>6.7499229134610938E-12</v>
      </c>
      <c r="AM1971">
        <f t="shared" si="601"/>
        <v>6306.8847753102073</v>
      </c>
      <c r="AN1971">
        <f t="shared" si="608"/>
        <v>6301.0002056484345</v>
      </c>
      <c r="AP1971" s="4"/>
      <c r="AQ1971" s="4"/>
      <c r="AR1971" s="4"/>
    </row>
    <row r="1972" spans="1:44" x14ac:dyDescent="0.2">
      <c r="A1972">
        <f>front!A1972</f>
        <v>1074.26</v>
      </c>
      <c r="B1972" s="1">
        <f t="shared" si="609"/>
        <v>0.41000000000008185</v>
      </c>
      <c r="C1972" s="20">
        <f>front!B1972</f>
        <v>3292.5</v>
      </c>
      <c r="D1972" s="20">
        <f>front!C1972</f>
        <v>9627.7999999999993</v>
      </c>
      <c r="E1972" s="20">
        <f>front!D1972</f>
        <v>7070.2</v>
      </c>
      <c r="F1972" s="20">
        <f>front!E1972</f>
        <v>47325</v>
      </c>
      <c r="G1972" s="20">
        <f>front!F1972</f>
        <v>46893.2</v>
      </c>
      <c r="H1972" s="20">
        <f>front!H1972</f>
        <v>10036.6</v>
      </c>
      <c r="I1972" s="20">
        <f>front!I1972</f>
        <v>10557.2</v>
      </c>
      <c r="J1972" s="20">
        <f>front!J1972</f>
        <v>10615</v>
      </c>
      <c r="K1972" s="20"/>
      <c r="L1972" s="4">
        <f>C1972/(constants!$A$4+constants!$B$4*data!C1972+constants!$C$4*data!C1972^2+constants!$D$4*data!C1972^3+constants!$E$4*data!C1972^4+constants!$F$4*data!C1972^5+constants!$G$4*data!C1972^6+constants!$H$4*data!C1972^7)</f>
        <v>3291.3318623511427</v>
      </c>
      <c r="M1972" s="4">
        <f>D1972/(constants!$A$4+constants!$B$4*data!D1972+constants!$C$4*data!D1972^2+constants!$D$4*data!D1972^3+constants!$E$4*data!D1972^4+constants!$F$4*data!D1972^5+constants!$G$4*data!D1972^6+constants!$H$4*data!D1972^7)</f>
        <v>9635.5396612580898</v>
      </c>
      <c r="N1972" s="4">
        <f>E1972/(constants!$A$4+constants!$B$4*data!E1972+constants!$C$4*data!E1972^2+constants!$D$4*data!E1972^3+constants!$E$4*data!E1972^4+constants!$F$4*data!E1972^5+constants!$G$4*data!E1972^6+constants!$H$4*data!E1972^7)</f>
        <v>7072.271906409369</v>
      </c>
      <c r="O1972" s="4">
        <f>F1972/(constants!$A$4+constants!$B$4*data!F1972+constants!$C$4*data!F1972^2+constants!$D$4*data!F1972^3+constants!$E$4*data!F1972^4+constants!$F$4*data!F1972^5+constants!$G$4*data!F1972^6+constants!$H$4*data!F1972^7)</f>
        <v>47705.891618859532</v>
      </c>
      <c r="P1972" s="4">
        <f>G1972/(constants!$A$4+constants!$B$4*data!G1972+constants!$C$4*data!G1972^2+constants!$D$4*data!G1972^3+constants!$E$4*data!G1972^4+constants!$F$4*data!G1972^5+constants!$G$4*data!G1972^6+constants!$H$4*data!G1972^7)</f>
        <v>47265.520653194784</v>
      </c>
      <c r="Q1972" s="4">
        <f>H1972/(constants!$A$4+constants!$B$4*data!H1972+constants!$C$4*data!H1972^2+constants!$D$4*data!H1972^3+constants!$E$4*data!H1972^4+constants!$F$4*data!H1972^5+constants!$G$4*data!H1972^6+constants!$H$4*data!H1972^7)</f>
        <v>10045.510315184411</v>
      </c>
      <c r="R1972" s="4">
        <f>I1972/(constants!$A$4+constants!$B$4*data!I1972+constants!$C$4*data!I1972^2+constants!$D$4*data!I1972^3+constants!$E$4*data!I1972^4+constants!$F$4*data!I1972^5+constants!$G$4*data!I1972^6+constants!$H$4*data!I1972^7)</f>
        <v>10567.704233832867</v>
      </c>
      <c r="S1972" s="4">
        <f>J1972/(constants!$A$4+constants!$B$4*data!J1972+constants!$C$4*data!J1972^2+constants!$D$4*data!J1972^3+constants!$E$4*data!J1972^4+constants!$F$4*data!J1972^5+constants!$G$4*data!J1972^6+constants!$H$4*data!J1972^7)</f>
        <v>10625.68825038451</v>
      </c>
      <c r="T1972" s="4"/>
      <c r="U1972" s="4">
        <f t="shared" si="602"/>
        <v>3780.9400440582262</v>
      </c>
      <c r="V1972" s="2">
        <f t="shared" si="603"/>
        <v>38070.351957601444</v>
      </c>
      <c r="W1972" s="2">
        <f t="shared" si="604"/>
        <v>37629.980991936696</v>
      </c>
      <c r="X1972" s="2">
        <f t="shared" si="605"/>
        <v>522.19391864845602</v>
      </c>
      <c r="Y1972" s="2">
        <f t="shared" si="606"/>
        <v>580.17793520009945</v>
      </c>
      <c r="Z1972" s="2"/>
      <c r="AA1972" s="4">
        <f t="shared" si="596"/>
        <v>6301.5667400970433</v>
      </c>
      <c r="AB1972" s="4">
        <f t="shared" si="597"/>
        <v>6345.0586596002404</v>
      </c>
      <c r="AC1972" s="4">
        <f t="shared" si="598"/>
        <v>6271.6634986561166</v>
      </c>
      <c r="AD1972" s="4">
        <f t="shared" si="599"/>
        <v>87.03231977474266</v>
      </c>
      <c r="AE1972" s="4">
        <f t="shared" si="600"/>
        <v>96.696322533349914</v>
      </c>
      <c r="AF1972" s="4"/>
      <c r="AG1972" s="4">
        <f t="shared" si="607"/>
        <v>0.98843270568774411</v>
      </c>
      <c r="AH1972" s="4"/>
      <c r="AI1972" s="4"/>
      <c r="AJ1972">
        <f>IF(front!E1972&gt;$AJ$2,AA1972,AB1972)</f>
        <v>6301.5667400970433</v>
      </c>
      <c r="AK1972">
        <f t="shared" si="595"/>
        <v>6237.9118755716363</v>
      </c>
      <c r="AL1972">
        <f>SUMPRODUCT($B$7:$B$456,AK$7:AK$456,EXP(constants!$B$32+constants!$A$32*ABS($A$7:$A$456-$A1972)))</f>
        <v>6.6299269632009573E-12</v>
      </c>
      <c r="AM1972">
        <f t="shared" si="601"/>
        <v>6237.9118755716299</v>
      </c>
      <c r="AN1972">
        <f t="shared" si="608"/>
        <v>6232.0273059098572</v>
      </c>
      <c r="AP1972" s="4"/>
      <c r="AQ1972" s="4"/>
      <c r="AR1972" s="4"/>
    </row>
    <row r="1973" spans="1:44" x14ac:dyDescent="0.2">
      <c r="A1973">
        <f>front!A1973</f>
        <v>1074.67</v>
      </c>
      <c r="B1973" s="1">
        <f t="shared" si="609"/>
        <v>0.41000000000008185</v>
      </c>
      <c r="C1973" s="20">
        <f>front!B1973</f>
        <v>3361.05</v>
      </c>
      <c r="D1973" s="20">
        <f>front!C1973</f>
        <v>10318</v>
      </c>
      <c r="E1973" s="20">
        <f>front!D1973</f>
        <v>7083.5</v>
      </c>
      <c r="F1973" s="20">
        <f>front!E1973</f>
        <v>47276.800000000003</v>
      </c>
      <c r="G1973" s="20">
        <f>front!F1973</f>
        <v>47061</v>
      </c>
      <c r="H1973" s="20">
        <f>front!H1973</f>
        <v>10826.2</v>
      </c>
      <c r="I1973" s="20">
        <f>front!I1973</f>
        <v>11272.4</v>
      </c>
      <c r="J1973" s="20">
        <f>front!J1973</f>
        <v>11274.8</v>
      </c>
      <c r="K1973" s="20"/>
      <c r="L1973" s="4">
        <f>C1973/(constants!$A$4+constants!$B$4*data!C1973+constants!$C$4*data!C1973^2+constants!$D$4*data!C1973^3+constants!$E$4*data!C1973^4+constants!$F$4*data!C1973^5+constants!$G$4*data!C1973^6+constants!$H$4*data!C1973^7)</f>
        <v>3359.8908474667619</v>
      </c>
      <c r="M1973" s="4">
        <f>D1973/(constants!$A$4+constants!$B$4*data!D1973+constants!$C$4*data!D1973^2+constants!$D$4*data!D1973^3+constants!$E$4*data!D1973^4+constants!$F$4*data!D1973^5+constants!$G$4*data!D1973^6+constants!$H$4*data!D1973^7)</f>
        <v>10327.757633509924</v>
      </c>
      <c r="N1973" s="4">
        <f>E1973/(constants!$A$4+constants!$B$4*data!E1973+constants!$C$4*data!E1973^2+constants!$D$4*data!E1973^3+constants!$E$4*data!E1973^4+constants!$F$4*data!E1973^5+constants!$G$4*data!E1973^6+constants!$H$4*data!E1973^7)</f>
        <v>7085.5939289622092</v>
      </c>
      <c r="O1973" s="4">
        <f>F1973/(constants!$A$4+constants!$B$4*data!F1973+constants!$C$4*data!F1973^2+constants!$D$4*data!F1973^3+constants!$E$4*data!F1973^4+constants!$F$4*data!F1973^5+constants!$G$4*data!F1973^6+constants!$H$4*data!F1973^7)</f>
        <v>47656.729458225243</v>
      </c>
      <c r="P1973" s="4">
        <f>G1973/(constants!$A$4+constants!$B$4*data!G1973+constants!$C$4*data!G1973^2+constants!$D$4*data!G1973^3+constants!$E$4*data!G1973^4+constants!$F$4*data!G1973^5+constants!$G$4*data!G1973^6+constants!$H$4*data!G1973^7)</f>
        <v>47436.638329415226</v>
      </c>
      <c r="Q1973" s="4">
        <f>H1973/(constants!$A$4+constants!$B$4*data!H1973+constants!$C$4*data!H1973^2+constants!$D$4*data!H1973^3+constants!$E$4*data!H1973^4+constants!$F$4*data!H1973^5+constants!$G$4*data!H1973^6+constants!$H$4*data!H1973^7)</f>
        <v>10837.572514878035</v>
      </c>
      <c r="R1973" s="4">
        <f>I1973/(constants!$A$4+constants!$B$4*data!I1973+constants!$C$4*data!I1973^2+constants!$D$4*data!I1973^3+constants!$E$4*data!I1973^4+constants!$F$4*data!I1973^5+constants!$G$4*data!I1973^6+constants!$H$4*data!I1973^7)</f>
        <v>11285.278895409054</v>
      </c>
      <c r="S1973" s="4">
        <f>J1973/(constants!$A$4+constants!$B$4*data!J1973+constants!$C$4*data!J1973^2+constants!$D$4*data!J1973^3+constants!$E$4*data!J1973^4+constants!$F$4*data!J1973^5+constants!$G$4*data!J1973^6+constants!$H$4*data!J1973^7)</f>
        <v>11287.687218858333</v>
      </c>
      <c r="T1973" s="4"/>
      <c r="U1973" s="4">
        <f t="shared" si="602"/>
        <v>3725.7030814954473</v>
      </c>
      <c r="V1973" s="2">
        <f t="shared" si="603"/>
        <v>37328.971824715321</v>
      </c>
      <c r="W1973" s="2">
        <f t="shared" si="604"/>
        <v>37108.880695905304</v>
      </c>
      <c r="X1973" s="2">
        <f t="shared" si="605"/>
        <v>447.70638053101902</v>
      </c>
      <c r="Y1973" s="2">
        <f t="shared" si="606"/>
        <v>450.11470398029815</v>
      </c>
      <c r="Z1973" s="2"/>
      <c r="AA1973" s="4">
        <f t="shared" si="596"/>
        <v>6209.505135825746</v>
      </c>
      <c r="AB1973" s="4">
        <f t="shared" si="597"/>
        <v>6221.4953041192202</v>
      </c>
      <c r="AC1973" s="4">
        <f t="shared" si="598"/>
        <v>6184.8134493175512</v>
      </c>
      <c r="AD1973" s="4">
        <f t="shared" si="599"/>
        <v>74.617730088503166</v>
      </c>
      <c r="AE1973" s="4">
        <f t="shared" si="600"/>
        <v>75.019117330049681</v>
      </c>
      <c r="AF1973" s="4"/>
      <c r="AG1973" s="4">
        <f t="shared" si="607"/>
        <v>0.99410401310157992</v>
      </c>
      <c r="AH1973" s="4"/>
      <c r="AI1973" s="4"/>
      <c r="AJ1973">
        <f>IF(front!E1973&gt;$AJ$2,AA1973,AB1973)</f>
        <v>6209.505135825746</v>
      </c>
      <c r="AK1973">
        <f t="shared" ref="AK1973:AK2036" si="610">AJ1973-$AG$4</f>
        <v>6145.850271300339</v>
      </c>
      <c r="AL1973">
        <f>SUMPRODUCT($B$7:$B$456,AK$7:AK$456,EXP(constants!$B$32+constants!$A$32*ABS($A$7:$A$456-$A1973)))</f>
        <v>6.5120642266476206E-12</v>
      </c>
      <c r="AM1973">
        <f t="shared" si="601"/>
        <v>6145.8502713003327</v>
      </c>
      <c r="AN1973">
        <f t="shared" si="608"/>
        <v>6139.9657016385599</v>
      </c>
      <c r="AP1973" s="4"/>
      <c r="AQ1973" s="4"/>
      <c r="AR1973" s="4"/>
    </row>
    <row r="1974" spans="1:44" x14ac:dyDescent="0.2">
      <c r="A1974">
        <f>front!A1974</f>
        <v>1075.08</v>
      </c>
      <c r="B1974" s="1">
        <f t="shared" si="609"/>
        <v>0.40999999999985448</v>
      </c>
      <c r="C1974" s="20">
        <f>front!B1974</f>
        <v>3366.2</v>
      </c>
      <c r="D1974" s="20">
        <f>front!C1974</f>
        <v>10505.6</v>
      </c>
      <c r="E1974" s="20">
        <f>front!D1974</f>
        <v>7021.7</v>
      </c>
      <c r="F1974" s="20">
        <f>front!E1974</f>
        <v>46909.2</v>
      </c>
      <c r="G1974" s="20">
        <f>front!F1974</f>
        <v>46664.2</v>
      </c>
      <c r="H1974" s="20">
        <f>front!H1974</f>
        <v>10869.4</v>
      </c>
      <c r="I1974" s="20">
        <f>front!I1974</f>
        <v>11350.2</v>
      </c>
      <c r="J1974" s="20">
        <f>front!J1974</f>
        <v>11356.4</v>
      </c>
      <c r="K1974" s="20"/>
      <c r="L1974" s="4">
        <f>C1974/(constants!$A$4+constants!$B$4*data!C1974+constants!$C$4*data!C1974^2+constants!$D$4*data!C1974^3+constants!$E$4*data!C1974^4+constants!$F$4*data!C1974^5+constants!$G$4*data!C1974^6+constants!$H$4*data!C1974^7)</f>
        <v>3365.0415890060226</v>
      </c>
      <c r="M1974" s="4">
        <f>D1974/(constants!$A$4+constants!$B$4*data!D1974+constants!$C$4*data!D1974^2+constants!$D$4*data!D1974^3+constants!$E$4*data!D1974^4+constants!$F$4*data!D1974^5+constants!$G$4*data!D1974^6+constants!$H$4*data!D1974^7)</f>
        <v>10515.941140257257</v>
      </c>
      <c r="N1974" s="4">
        <f>E1974/(constants!$A$4+constants!$B$4*data!E1974+constants!$C$4*data!E1974^2+constants!$D$4*data!E1974^3+constants!$E$4*data!E1974^4+constants!$F$4*data!E1974^5+constants!$G$4*data!E1974^6+constants!$H$4*data!E1974^7)</f>
        <v>7023.6922568615792</v>
      </c>
      <c r="O1974" s="4">
        <f>F1974/(constants!$A$4+constants!$B$4*data!F1974+constants!$C$4*data!F1974^2+constants!$D$4*data!F1974^3+constants!$E$4*data!F1974^4+constants!$F$4*data!F1974^5+constants!$G$4*data!F1974^6+constants!$H$4*data!F1974^7)</f>
        <v>47281.836276638373</v>
      </c>
      <c r="P1974" s="4">
        <f>G1974/(constants!$A$4+constants!$B$4*data!G1974+constants!$C$4*data!G1974^2+constants!$D$4*data!G1974^3+constants!$E$4*data!G1974^4+constants!$F$4*data!G1974^5+constants!$G$4*data!G1974^6+constants!$H$4*data!G1974^7)</f>
        <v>47032.020123973183</v>
      </c>
      <c r="Q1974" s="4">
        <f>H1974/(constants!$A$4+constants!$B$4*data!H1974+constants!$C$4*data!H1974^2+constants!$D$4*data!H1974^3+constants!$E$4*data!H1974^4+constants!$F$4*data!H1974^5+constants!$G$4*data!H1974^6+constants!$H$4*data!H1974^7)</f>
        <v>10880.914765751644</v>
      </c>
      <c r="R1974" s="4">
        <f>I1974/(constants!$A$4+constants!$B$4*data!I1974+constants!$C$4*data!I1974^2+constants!$D$4*data!I1974^3+constants!$E$4*data!I1974^4+constants!$F$4*data!I1974^5+constants!$G$4*data!I1974^6+constants!$H$4*data!I1974^7)</f>
        <v>11363.349909276711</v>
      </c>
      <c r="S1974" s="4">
        <f>J1974/(constants!$A$4+constants!$B$4*data!J1974+constants!$C$4*data!J1974^2+constants!$D$4*data!J1974^3+constants!$E$4*data!J1974^4+constants!$F$4*data!J1974^5+constants!$G$4*data!J1974^6+constants!$H$4*data!J1974^7)</f>
        <v>11369.571612786829</v>
      </c>
      <c r="T1974" s="4"/>
      <c r="U1974" s="4">
        <f t="shared" si="602"/>
        <v>3658.6506678555565</v>
      </c>
      <c r="V1974" s="2">
        <f t="shared" si="603"/>
        <v>36765.895136381114</v>
      </c>
      <c r="W1974" s="2">
        <f t="shared" si="604"/>
        <v>36516.078983715925</v>
      </c>
      <c r="X1974" s="2">
        <f t="shared" si="605"/>
        <v>482.43514352506645</v>
      </c>
      <c r="Y1974" s="2">
        <f t="shared" si="606"/>
        <v>488.65684703518491</v>
      </c>
      <c r="Z1974" s="2"/>
      <c r="AA1974" s="4">
        <f t="shared" si="596"/>
        <v>6097.7511130925941</v>
      </c>
      <c r="AB1974" s="4">
        <f t="shared" si="597"/>
        <v>6127.6491893968523</v>
      </c>
      <c r="AC1974" s="4">
        <f t="shared" si="598"/>
        <v>6086.0131639526535</v>
      </c>
      <c r="AD1974" s="4">
        <f t="shared" si="599"/>
        <v>80.405857254177732</v>
      </c>
      <c r="AE1974" s="4">
        <f t="shared" si="600"/>
        <v>81.442807839197485</v>
      </c>
      <c r="AF1974" s="4"/>
      <c r="AG1974" s="4">
        <f t="shared" si="607"/>
        <v>0.99320522044306248</v>
      </c>
      <c r="AH1974" s="4"/>
      <c r="AI1974" s="4"/>
      <c r="AJ1974">
        <f>IF(front!E1974&gt;$AJ$2,AA1974,AB1974)</f>
        <v>6097.7511130925941</v>
      </c>
      <c r="AK1974">
        <f t="shared" si="610"/>
        <v>6034.0962485671871</v>
      </c>
      <c r="AL1974">
        <f>SUMPRODUCT($B$7:$B$456,AK$7:AK$456,EXP(constants!$B$32+constants!$A$32*ABS($A$7:$A$456-$A1974)))</f>
        <v>6.3962967808486701E-12</v>
      </c>
      <c r="AM1974">
        <f t="shared" si="601"/>
        <v>6034.0962485671807</v>
      </c>
      <c r="AN1974">
        <f t="shared" si="608"/>
        <v>6028.211678905408</v>
      </c>
      <c r="AP1974" s="4"/>
      <c r="AQ1974" s="4"/>
      <c r="AR1974" s="4"/>
    </row>
    <row r="1975" spans="1:44" x14ac:dyDescent="0.2">
      <c r="A1975">
        <f>front!A1975</f>
        <v>1075.49</v>
      </c>
      <c r="B1975" s="1">
        <f t="shared" si="609"/>
        <v>0.41000000000008185</v>
      </c>
      <c r="C1975" s="20">
        <f>front!B1975</f>
        <v>3320.9</v>
      </c>
      <c r="D1975" s="20">
        <f>front!C1975</f>
        <v>9893</v>
      </c>
      <c r="E1975" s="20">
        <f>front!D1975</f>
        <v>6934.65</v>
      </c>
      <c r="F1975" s="20">
        <f>front!E1975</f>
        <v>45977.2</v>
      </c>
      <c r="G1975" s="20">
        <f>front!F1975</f>
        <v>45610.6</v>
      </c>
      <c r="H1975" s="20">
        <f>front!H1975</f>
        <v>10326.4</v>
      </c>
      <c r="I1975" s="20">
        <f>front!I1975</f>
        <v>10771</v>
      </c>
      <c r="J1975" s="20">
        <f>front!J1975</f>
        <v>10808.6</v>
      </c>
      <c r="K1975" s="20"/>
      <c r="L1975" s="4">
        <f>C1975/(constants!$A$4+constants!$B$4*data!C1975+constants!$C$4*data!C1975^2+constants!$D$4*data!C1975^3+constants!$E$4*data!C1975^4+constants!$F$4*data!C1975^5+constants!$G$4*data!C1975^6+constants!$H$4*data!C1975^7)</f>
        <v>3319.7353854243938</v>
      </c>
      <c r="M1975" s="4">
        <f>D1975/(constants!$A$4+constants!$B$4*data!D1975+constants!$C$4*data!D1975^2+constants!$D$4*data!D1975^3+constants!$E$4*data!D1975^4+constants!$F$4*data!D1975^5+constants!$G$4*data!D1975^6+constants!$H$4*data!D1975^7)</f>
        <v>9901.4909282568224</v>
      </c>
      <c r="N1975" s="4">
        <f>E1975/(constants!$A$4+constants!$B$4*data!E1975+constants!$C$4*data!E1975^2+constants!$D$4*data!E1975^3+constants!$E$4*data!E1975^4+constants!$F$4*data!E1975^5+constants!$G$4*data!E1975^6+constants!$H$4*data!E1975^7)</f>
        <v>6936.5018877697275</v>
      </c>
      <c r="O1975" s="4">
        <f>F1975/(constants!$A$4+constants!$B$4*data!F1975+constants!$C$4*data!F1975^2+constants!$D$4*data!F1975^3+constants!$E$4*data!F1975^4+constants!$F$4*data!F1975^5+constants!$G$4*data!F1975^6+constants!$H$4*data!F1975^7)</f>
        <v>46331.711003503216</v>
      </c>
      <c r="P1975" s="4">
        <f>G1975/(constants!$A$4+constants!$B$4*data!G1975+constants!$C$4*data!G1975^2+constants!$D$4*data!G1975^3+constants!$E$4*data!G1975^4+constants!$F$4*data!G1975^5+constants!$G$4*data!G1975^6+constants!$H$4*data!G1975^7)</f>
        <v>45958.130007142994</v>
      </c>
      <c r="Q1975" s="4">
        <f>H1975/(constants!$A$4+constants!$B$4*data!H1975+constants!$C$4*data!H1975^2+constants!$D$4*data!H1975^3+constants!$E$4*data!H1975^4+constants!$F$4*data!H1975^5+constants!$G$4*data!H1975^6+constants!$H$4*data!H1975^7)</f>
        <v>10336.183442988067</v>
      </c>
      <c r="R1975" s="4">
        <f>I1975/(constants!$A$4+constants!$B$4*data!I1975+constants!$C$4*data!I1975^2+constants!$D$4*data!I1975^3+constants!$E$4*data!I1975^4+constants!$F$4*data!I1975^5+constants!$G$4*data!I1975^6+constants!$H$4*data!I1975^7)</f>
        <v>10782.191878311489</v>
      </c>
      <c r="S1975" s="4">
        <f>J1975/(constants!$A$4+constants!$B$4*data!J1975+constants!$C$4*data!J1975^2+constants!$D$4*data!J1975^3+constants!$E$4*data!J1975^4+constants!$F$4*data!J1975^5+constants!$G$4*data!J1975^6+constants!$H$4*data!J1975^7)</f>
        <v>10819.914783022667</v>
      </c>
      <c r="T1975" s="4"/>
      <c r="U1975" s="4">
        <f t="shared" si="602"/>
        <v>3616.7665023453337</v>
      </c>
      <c r="V1975" s="2">
        <f t="shared" si="603"/>
        <v>36430.220075246398</v>
      </c>
      <c r="W1975" s="2">
        <f t="shared" si="604"/>
        <v>36056.639078886175</v>
      </c>
      <c r="X1975" s="2">
        <f t="shared" si="605"/>
        <v>446.00843532342151</v>
      </c>
      <c r="Y1975" s="2">
        <f t="shared" si="606"/>
        <v>483.73134003459927</v>
      </c>
      <c r="Z1975" s="2"/>
      <c r="AA1975" s="4">
        <f t="shared" si="596"/>
        <v>6027.9441705755562</v>
      </c>
      <c r="AB1975" s="4">
        <f t="shared" si="597"/>
        <v>6071.7033458743999</v>
      </c>
      <c r="AC1975" s="4">
        <f t="shared" si="598"/>
        <v>6009.4398464810292</v>
      </c>
      <c r="AD1975" s="4">
        <f t="shared" si="599"/>
        <v>74.334739220570242</v>
      </c>
      <c r="AE1975" s="4">
        <f t="shared" si="600"/>
        <v>80.621890005766545</v>
      </c>
      <c r="AF1975" s="4"/>
      <c r="AG1975" s="4">
        <f t="shared" si="607"/>
        <v>0.98974529949068124</v>
      </c>
      <c r="AH1975" s="4"/>
      <c r="AI1975" s="4"/>
      <c r="AJ1975">
        <f>IF(front!E1975&gt;$AJ$2,AA1975,AB1975)</f>
        <v>6027.9441705755562</v>
      </c>
      <c r="AK1975">
        <f t="shared" si="610"/>
        <v>5964.2893060501492</v>
      </c>
      <c r="AL1975">
        <f>SUMPRODUCT($B$7:$B$456,AK$7:AK$456,EXP(constants!$B$32+constants!$A$32*ABS($A$7:$A$456-$A1975)))</f>
        <v>6.2825873770222747E-12</v>
      </c>
      <c r="AM1975">
        <f t="shared" si="601"/>
        <v>5964.2893060501428</v>
      </c>
      <c r="AN1975">
        <f t="shared" si="608"/>
        <v>5958.4047363883701</v>
      </c>
      <c r="AP1975" s="4"/>
      <c r="AQ1975" s="4"/>
      <c r="AR1975" s="4"/>
    </row>
    <row r="1976" spans="1:44" x14ac:dyDescent="0.2">
      <c r="A1976">
        <f>front!A1976</f>
        <v>1075.9000000000001</v>
      </c>
      <c r="B1976" s="1">
        <f t="shared" si="609"/>
        <v>0.41000000000008185</v>
      </c>
      <c r="C1976" s="20">
        <f>front!B1976</f>
        <v>3180.85</v>
      </c>
      <c r="D1976" s="20">
        <f>front!C1976</f>
        <v>8522.2000000000007</v>
      </c>
      <c r="E1976" s="20">
        <f>front!D1976</f>
        <v>6748.2</v>
      </c>
      <c r="F1976" s="20">
        <f>front!E1976</f>
        <v>44164.4</v>
      </c>
      <c r="G1976" s="20">
        <f>front!F1976</f>
        <v>43829</v>
      </c>
      <c r="H1976" s="20">
        <f>front!H1976</f>
        <v>8955</v>
      </c>
      <c r="I1976" s="20">
        <f>front!I1976</f>
        <v>9424.4</v>
      </c>
      <c r="J1976" s="20">
        <f>front!J1976</f>
        <v>9396.6</v>
      </c>
      <c r="K1976" s="20"/>
      <c r="L1976" s="4">
        <f>C1976/(constants!$A$4+constants!$B$4*data!C1976+constants!$C$4*data!C1976^2+constants!$D$4*data!C1976^3+constants!$E$4*data!C1976^4+constants!$F$4*data!C1976^5+constants!$G$4*data!C1976^6+constants!$H$4*data!C1976^7)</f>
        <v>3179.6707257129201</v>
      </c>
      <c r="M1976" s="4">
        <f>D1976/(constants!$A$4+constants!$B$4*data!D1976+constants!$C$4*data!D1976^2+constants!$D$4*data!D1976^3+constants!$E$4*data!D1976^4+constants!$F$4*data!D1976^5+constants!$G$4*data!D1976^6+constants!$H$4*data!D1976^7)</f>
        <v>8527.1366659265659</v>
      </c>
      <c r="N1976" s="4">
        <f>E1976/(constants!$A$4+constants!$B$4*data!E1976+constants!$C$4*data!E1976^2+constants!$D$4*data!E1976^3+constants!$E$4*data!E1976^4+constants!$F$4*data!E1976^5+constants!$G$4*data!E1976^6+constants!$H$4*data!E1976^7)</f>
        <v>6749.7624068098248</v>
      </c>
      <c r="O1976" s="4">
        <f>F1976/(constants!$A$4+constants!$B$4*data!F1976+constants!$C$4*data!F1976^2+constants!$D$4*data!F1976^3+constants!$E$4*data!F1976^4+constants!$F$4*data!F1976^5+constants!$G$4*data!F1976^6+constants!$H$4*data!F1976^7)</f>
        <v>44485.246429679632</v>
      </c>
      <c r="P1976" s="4">
        <f>G1976/(constants!$A$4+constants!$B$4*data!G1976+constants!$C$4*data!G1976^2+constants!$D$4*data!G1976^3+constants!$E$4*data!G1976^4+constants!$F$4*data!G1976^5+constants!$G$4*data!G1976^6+constants!$H$4*data!G1976^7)</f>
        <v>44143.85865021099</v>
      </c>
      <c r="Q1976" s="4">
        <f>H1976/(constants!$A$4+constants!$B$4*data!H1976+constants!$C$4*data!H1976^2+constants!$D$4*data!H1976^3+constants!$E$4*data!H1976^4+constants!$F$4*data!H1976^5+constants!$G$4*data!H1976^6+constants!$H$4*data!H1976^7)</f>
        <v>8960.9703248293154</v>
      </c>
      <c r="R1976" s="4">
        <f>I1976/(constants!$A$4+constants!$B$4*data!I1976+constants!$C$4*data!I1976^2+constants!$D$4*data!I1976^3+constants!$E$4*data!I1976^4+constants!$F$4*data!I1976^5+constants!$G$4*data!I1976^6+constants!$H$4*data!I1976^7)</f>
        <v>9431.5840186584628</v>
      </c>
      <c r="S1976" s="4">
        <f>J1976/(constants!$A$4+constants!$B$4*data!J1976+constants!$C$4*data!J1976^2+constants!$D$4*data!J1976^3+constants!$E$4*data!J1976^4+constants!$F$4*data!J1976^5+constants!$G$4*data!J1976^6+constants!$H$4*data!J1976^7)</f>
        <v>9403.7094671093782</v>
      </c>
      <c r="T1976" s="4"/>
      <c r="U1976" s="4">
        <f t="shared" si="602"/>
        <v>3570.0916810969047</v>
      </c>
      <c r="V1976" s="2">
        <f t="shared" si="603"/>
        <v>35958.109763753062</v>
      </c>
      <c r="W1976" s="2">
        <f t="shared" si="604"/>
        <v>35616.721984284421</v>
      </c>
      <c r="X1976" s="2">
        <f t="shared" si="605"/>
        <v>470.61369382914745</v>
      </c>
      <c r="Y1976" s="2">
        <f t="shared" si="606"/>
        <v>442.73914228006288</v>
      </c>
      <c r="Z1976" s="2"/>
      <c r="AA1976" s="4">
        <f t="shared" si="596"/>
        <v>5950.1528018281751</v>
      </c>
      <c r="AB1976" s="4">
        <f t="shared" si="597"/>
        <v>5993.018293958844</v>
      </c>
      <c r="AC1976" s="4">
        <f t="shared" si="598"/>
        <v>5936.1203307140704</v>
      </c>
      <c r="AD1976" s="4">
        <f t="shared" si="599"/>
        <v>78.435615638191237</v>
      </c>
      <c r="AE1976" s="4">
        <f t="shared" si="600"/>
        <v>73.789857046677156</v>
      </c>
      <c r="AF1976" s="4"/>
      <c r="AG1976" s="4">
        <f t="shared" si="607"/>
        <v>0.9905059586916114</v>
      </c>
      <c r="AH1976" s="4"/>
      <c r="AI1976" s="4"/>
      <c r="AJ1976">
        <f>IF(front!E1976&gt;$AJ$2,AA1976,AB1976)</f>
        <v>5993.018293958844</v>
      </c>
      <c r="AK1976">
        <f t="shared" si="610"/>
        <v>5929.363429433437</v>
      </c>
      <c r="AL1976">
        <f>SUMPRODUCT($B$7:$B$456,AK$7:AK$456,EXP(constants!$B$32+constants!$A$32*ABS($A$7:$A$456-$A1976)))</f>
        <v>6.1708994285725692E-12</v>
      </c>
      <c r="AM1976">
        <f t="shared" si="601"/>
        <v>5929.3634294334306</v>
      </c>
      <c r="AN1976">
        <f t="shared" si="608"/>
        <v>5923.4788597716579</v>
      </c>
      <c r="AP1976" s="4"/>
      <c r="AQ1976" s="4"/>
      <c r="AR1976" s="4"/>
    </row>
    <row r="1977" spans="1:44" x14ac:dyDescent="0.2">
      <c r="A1977">
        <f>front!A1977</f>
        <v>1076.31</v>
      </c>
      <c r="B1977" s="1">
        <f t="shared" si="609"/>
        <v>0.40999999999985448</v>
      </c>
      <c r="C1977" s="20">
        <f>front!B1977</f>
        <v>3250.4</v>
      </c>
      <c r="D1977" s="20">
        <f>front!C1977</f>
        <v>9255</v>
      </c>
      <c r="E1977" s="20">
        <f>front!D1977</f>
        <v>6783.3</v>
      </c>
      <c r="F1977" s="20">
        <f>front!E1977</f>
        <v>44378.2</v>
      </c>
      <c r="G1977" s="20">
        <f>front!F1977</f>
        <v>44122.400000000001</v>
      </c>
      <c r="H1977" s="20">
        <f>front!H1977</f>
        <v>9620.4</v>
      </c>
      <c r="I1977" s="20">
        <f>front!I1977</f>
        <v>10075.6</v>
      </c>
      <c r="J1977" s="20">
        <f>front!J1977</f>
        <v>10102.799999999999</v>
      </c>
      <c r="K1977" s="20"/>
      <c r="L1977" s="4">
        <f>C1977/(constants!$A$4+constants!$B$4*data!C1977+constants!$C$4*data!C1977^2+constants!$D$4*data!C1977^3+constants!$E$4*data!C1977^4+constants!$F$4*data!C1977^5+constants!$G$4*data!C1977^6+constants!$H$4*data!C1977^7)</f>
        <v>3249.2271564271459</v>
      </c>
      <c r="M1977" s="4">
        <f>D1977/(constants!$A$4+constants!$B$4*data!D1977+constants!$C$4*data!D1977^2+constants!$D$4*data!D1977^3+constants!$E$4*data!D1977^4+constants!$F$4*data!D1977^5+constants!$G$4*data!D1977^6+constants!$H$4*data!D1977^7)</f>
        <v>9261.7349453885236</v>
      </c>
      <c r="N1977" s="4">
        <f>E1977/(constants!$A$4+constants!$B$4*data!E1977+constants!$C$4*data!E1977^2+constants!$D$4*data!E1977^3+constants!$E$4*data!E1977^4+constants!$F$4*data!E1977^5+constants!$G$4*data!E1977^6+constants!$H$4*data!E1977^7)</f>
        <v>6784.9157406089416</v>
      </c>
      <c r="O1977" s="4">
        <f>F1977/(constants!$A$4+constants!$B$4*data!F1977+constants!$C$4*data!F1977^2+constants!$D$4*data!F1977^3+constants!$E$4*data!F1977^4+constants!$F$4*data!F1977^5+constants!$G$4*data!F1977^6+constants!$H$4*data!F1977^7)</f>
        <v>44702.903308440931</v>
      </c>
      <c r="P1977" s="4">
        <f>G1977/(constants!$A$4+constants!$B$4*data!G1977+constants!$C$4*data!G1977^2+constants!$D$4*data!G1977^3+constants!$E$4*data!G1977^4+constants!$F$4*data!G1977^5+constants!$G$4*data!G1977^6+constants!$H$4*data!G1977^7)</f>
        <v>44442.492411603016</v>
      </c>
      <c r="Q1977" s="4">
        <f>H1977/(constants!$A$4+constants!$B$4*data!H1977+constants!$C$4*data!H1977^2+constants!$D$4*data!H1977^3+constants!$E$4*data!H1977^4+constants!$F$4*data!H1977^5+constants!$G$4*data!H1977^6+constants!$H$4*data!H1977^7)</f>
        <v>9628.1191326306689</v>
      </c>
      <c r="R1977" s="4">
        <f>I1977/(constants!$A$4+constants!$B$4*data!I1977+constants!$C$4*data!I1977^2+constants!$D$4*data!I1977^3+constants!$E$4*data!I1977^4+constants!$F$4*data!I1977^5+constants!$G$4*data!I1977^6+constants!$H$4*data!I1977^7)</f>
        <v>10084.625736681977</v>
      </c>
      <c r="S1977" s="4">
        <f>J1977/(constants!$A$4+constants!$B$4*data!J1977+constants!$C$4*data!J1977^2+constants!$D$4*data!J1977^3+constants!$E$4*data!J1977^4+constants!$F$4*data!J1977^5+constants!$G$4*data!J1977^6+constants!$H$4*data!J1977^7)</f>
        <v>10111.906619602174</v>
      </c>
      <c r="T1977" s="4"/>
      <c r="U1977" s="4">
        <f t="shared" si="602"/>
        <v>3535.6885841817957</v>
      </c>
      <c r="V1977" s="2">
        <f t="shared" si="603"/>
        <v>35441.168363052406</v>
      </c>
      <c r="W1977" s="2">
        <f t="shared" si="604"/>
        <v>35180.757466214491</v>
      </c>
      <c r="X1977" s="2">
        <f t="shared" si="605"/>
        <v>456.50660405130839</v>
      </c>
      <c r="Y1977" s="2">
        <f t="shared" si="606"/>
        <v>483.78748697150513</v>
      </c>
      <c r="Z1977" s="2"/>
      <c r="AA1977" s="4">
        <f t="shared" si="596"/>
        <v>5892.8143069696598</v>
      </c>
      <c r="AB1977" s="4">
        <f t="shared" si="597"/>
        <v>5906.8613938420676</v>
      </c>
      <c r="AC1977" s="4">
        <f t="shared" si="598"/>
        <v>5863.4595777024151</v>
      </c>
      <c r="AD1977" s="4">
        <f t="shared" si="599"/>
        <v>76.084434008551398</v>
      </c>
      <c r="AE1977" s="4">
        <f t="shared" si="600"/>
        <v>80.631247828584179</v>
      </c>
      <c r="AF1977" s="4"/>
      <c r="AG1977" s="4">
        <f t="shared" si="607"/>
        <v>0.99265230496437595</v>
      </c>
      <c r="AH1977" s="4"/>
      <c r="AI1977" s="4"/>
      <c r="AJ1977">
        <f>IF(front!E1977&gt;$AJ$2,AA1977,AB1977)</f>
        <v>5906.8613938420676</v>
      </c>
      <c r="AK1977">
        <f t="shared" si="610"/>
        <v>5843.2065293166606</v>
      </c>
      <c r="AL1977">
        <f>SUMPRODUCT($B$7:$B$456,AK$7:AK$456,EXP(constants!$B$32+constants!$A$32*ABS($A$7:$A$456-$A1977)))</f>
        <v>6.0611969993175372E-12</v>
      </c>
      <c r="AM1977">
        <f t="shared" si="601"/>
        <v>5843.2065293166543</v>
      </c>
      <c r="AN1977">
        <f t="shared" si="608"/>
        <v>5837.3219596548815</v>
      </c>
      <c r="AP1977" s="4"/>
      <c r="AQ1977" s="4"/>
      <c r="AR1977" s="4"/>
    </row>
    <row r="1978" spans="1:44" x14ac:dyDescent="0.2">
      <c r="A1978">
        <f>front!A1978</f>
        <v>1076.72</v>
      </c>
      <c r="B1978" s="1">
        <f t="shared" si="609"/>
        <v>0.41000000000008185</v>
      </c>
      <c r="C1978" s="20">
        <f>front!B1978</f>
        <v>3257.45</v>
      </c>
      <c r="D1978" s="20">
        <f>front!C1978</f>
        <v>9241.4</v>
      </c>
      <c r="E1978" s="20">
        <f>front!D1978</f>
        <v>6746.75</v>
      </c>
      <c r="F1978" s="20">
        <f>front!E1978</f>
        <v>43934</v>
      </c>
      <c r="G1978" s="20">
        <f>front!F1978</f>
        <v>43744</v>
      </c>
      <c r="H1978" s="20">
        <f>front!H1978</f>
        <v>9656.6</v>
      </c>
      <c r="I1978" s="20">
        <f>front!I1978</f>
        <v>10088.6</v>
      </c>
      <c r="J1978" s="20">
        <f>front!J1978</f>
        <v>10150.4</v>
      </c>
      <c r="K1978" s="20"/>
      <c r="L1978" s="4">
        <f>C1978/(constants!$A$4+constants!$B$4*data!C1978+constants!$C$4*data!C1978^2+constants!$D$4*data!C1978^3+constants!$E$4*data!C1978^4+constants!$F$4*data!C1978^5+constants!$G$4*data!C1978^6+constants!$H$4*data!C1978^7)</f>
        <v>3256.2779015768429</v>
      </c>
      <c r="M1978" s="4">
        <f>D1978/(constants!$A$4+constants!$B$4*data!D1978+constants!$C$4*data!D1978^2+constants!$D$4*data!D1978^3+constants!$E$4*data!D1978^4+constants!$F$4*data!D1978^5+constants!$G$4*data!D1978^6+constants!$H$4*data!D1978^7)</f>
        <v>9248.0994332836544</v>
      </c>
      <c r="N1978" s="4">
        <f>E1978/(constants!$A$4+constants!$B$4*data!E1978+constants!$C$4*data!E1978^2+constants!$D$4*data!E1978^3+constants!$E$4*data!E1978^4+constants!$F$4*data!E1978^5+constants!$G$4*data!E1978^6+constants!$H$4*data!E1978^7)</f>
        <v>6748.3102151425337</v>
      </c>
      <c r="O1978" s="4">
        <f>F1978/(constants!$A$4+constants!$B$4*data!F1978+constants!$C$4*data!F1978^2+constants!$D$4*data!F1978^3+constants!$E$4*data!F1978^4+constants!$F$4*data!F1978^5+constants!$G$4*data!F1978^6+constants!$H$4*data!F1978^7)</f>
        <v>44250.72490526583</v>
      </c>
      <c r="P1978" s="4">
        <f>G1978/(constants!$A$4+constants!$B$4*data!G1978+constants!$C$4*data!G1978^2+constants!$D$4*data!G1978^3+constants!$E$4*data!G1978^4+constants!$F$4*data!G1978^5+constants!$G$4*data!G1978^6+constants!$H$4*data!G1978^7)</f>
        <v>44057.353416764417</v>
      </c>
      <c r="Q1978" s="4">
        <f>H1978/(constants!$A$4+constants!$B$4*data!H1978+constants!$C$4*data!H1978^2+constants!$D$4*data!H1978^3+constants!$E$4*data!H1978^4+constants!$F$4*data!H1978^5+constants!$G$4*data!H1978^6+constants!$H$4*data!H1978^7)</f>
        <v>9664.419781384524</v>
      </c>
      <c r="R1978" s="4">
        <f>I1978/(constants!$A$4+constants!$B$4*data!I1978+constants!$C$4*data!I1978^2+constants!$D$4*data!I1978^3+constants!$E$4*data!I1978^4+constants!$F$4*data!I1978^5+constants!$G$4*data!I1978^6+constants!$H$4*data!I1978^7)</f>
        <v>10097.664354631264</v>
      </c>
      <c r="S1978" s="4">
        <f>J1978/(constants!$A$4+constants!$B$4*data!J1978+constants!$C$4*data!J1978^2+constants!$D$4*data!J1978^3+constants!$E$4*data!J1978^4+constants!$F$4*data!J1978^5+constants!$G$4*data!J1978^6+constants!$H$4*data!J1978^7)</f>
        <v>10159.648922790657</v>
      </c>
      <c r="T1978" s="4"/>
      <c r="U1978" s="4">
        <f t="shared" si="602"/>
        <v>3492.0323135656909</v>
      </c>
      <c r="V1978" s="2">
        <f t="shared" si="603"/>
        <v>35002.625471982174</v>
      </c>
      <c r="W1978" s="2">
        <f t="shared" si="604"/>
        <v>34809.253983480761</v>
      </c>
      <c r="X1978" s="2">
        <f t="shared" si="605"/>
        <v>433.2445732467404</v>
      </c>
      <c r="Y1978" s="2">
        <f t="shared" si="606"/>
        <v>495.22914140613284</v>
      </c>
      <c r="Z1978" s="2"/>
      <c r="AA1978" s="4">
        <f t="shared" si="596"/>
        <v>5820.0538559428187</v>
      </c>
      <c r="AB1978" s="4">
        <f t="shared" si="597"/>
        <v>5833.7709119970286</v>
      </c>
      <c r="AC1978" s="4">
        <f t="shared" si="598"/>
        <v>5801.5423305801269</v>
      </c>
      <c r="AD1978" s="4">
        <f t="shared" si="599"/>
        <v>72.207428874456724</v>
      </c>
      <c r="AE1978" s="4">
        <f t="shared" si="600"/>
        <v>82.538190234355469</v>
      </c>
      <c r="AF1978" s="4"/>
      <c r="AG1978" s="4">
        <f t="shared" si="607"/>
        <v>0.99447551473942453</v>
      </c>
      <c r="AH1978" s="4"/>
      <c r="AI1978" s="4"/>
      <c r="AJ1978">
        <f>IF(front!E1978&gt;$AJ$2,AA1978,AB1978)</f>
        <v>5833.7709119970286</v>
      </c>
      <c r="AK1978">
        <f t="shared" si="610"/>
        <v>5770.1160474716216</v>
      </c>
      <c r="AL1978">
        <f>SUMPRODUCT($B$7:$B$456,AK$7:AK$456,EXP(constants!$B$32+constants!$A$32*ABS($A$7:$A$456-$A1978)))</f>
        <v>5.9534447919261712E-12</v>
      </c>
      <c r="AM1978">
        <f t="shared" si="601"/>
        <v>5770.1160474716153</v>
      </c>
      <c r="AN1978">
        <f t="shared" si="608"/>
        <v>5764.2314778098425</v>
      </c>
      <c r="AP1978" s="4"/>
      <c r="AQ1978" s="4"/>
      <c r="AR1978" s="4"/>
    </row>
    <row r="1979" spans="1:44" x14ac:dyDescent="0.2">
      <c r="A1979">
        <f>front!A1979</f>
        <v>1077.1300000000001</v>
      </c>
      <c r="B1979" s="1">
        <f t="shared" si="609"/>
        <v>0.41000000000008185</v>
      </c>
      <c r="C1979" s="20">
        <f>front!B1979</f>
        <v>3269.4</v>
      </c>
      <c r="D1979" s="20">
        <f>front!C1979</f>
        <v>9363.4</v>
      </c>
      <c r="E1979" s="20">
        <f>front!D1979</f>
        <v>6701</v>
      </c>
      <c r="F1979" s="20">
        <f>front!E1979</f>
        <v>43540.4</v>
      </c>
      <c r="G1979" s="20">
        <f>front!F1979</f>
        <v>43243.8</v>
      </c>
      <c r="H1979" s="20">
        <f>front!H1979</f>
        <v>9741.4</v>
      </c>
      <c r="I1979" s="20">
        <f>front!I1979</f>
        <v>10255</v>
      </c>
      <c r="J1979" s="20">
        <f>front!J1979</f>
        <v>10231</v>
      </c>
      <c r="K1979" s="20"/>
      <c r="L1979" s="4">
        <f>C1979/(constants!$A$4+constants!$B$4*data!C1979+constants!$C$4*data!C1979^2+constants!$D$4*data!C1979^3+constants!$E$4*data!C1979^4+constants!$F$4*data!C1979^5+constants!$G$4*data!C1979^6+constants!$H$4*data!C1979^7)</f>
        <v>3268.2292040085304</v>
      </c>
      <c r="M1979" s="4">
        <f>D1979/(constants!$A$4+constants!$B$4*data!D1979+constants!$C$4*data!D1979^2+constants!$D$4*data!D1979^3+constants!$E$4*data!D1979^4+constants!$F$4*data!D1979^5+constants!$G$4*data!D1979^6+constants!$H$4*data!D1979^7)</f>
        <v>9370.4208737269837</v>
      </c>
      <c r="N1979" s="4">
        <f>E1979/(constants!$A$4+constants!$B$4*data!E1979+constants!$C$4*data!E1979^2+constants!$D$4*data!E1979^3+constants!$E$4*data!E1979^4+constants!$F$4*data!E1979^5+constants!$G$4*data!E1979^6+constants!$H$4*data!E1979^7)</f>
        <v>6702.4915358661656</v>
      </c>
      <c r="O1979" s="4">
        <f>F1979/(constants!$A$4+constants!$B$4*data!F1979+constants!$C$4*data!F1979^2+constants!$D$4*data!F1979^3+constants!$E$4*data!F1979^4+constants!$F$4*data!F1979^5+constants!$G$4*data!F1979^6+constants!$H$4*data!F1979^7)</f>
        <v>43850.168180593224</v>
      </c>
      <c r="P1979" s="4">
        <f>G1979/(constants!$A$4+constants!$B$4*data!G1979+constants!$C$4*data!G1979^2+constants!$D$4*data!G1979^3+constants!$E$4*data!G1979^4+constants!$F$4*data!G1979^5+constants!$G$4*data!G1979^6+constants!$H$4*data!G1979^7)</f>
        <v>43548.396629426403</v>
      </c>
      <c r="Q1979" s="4">
        <f>H1979/(constants!$A$4+constants!$B$4*data!H1979+constants!$C$4*data!H1979^2+constants!$D$4*data!H1979^3+constants!$E$4*data!H1979^4+constants!$F$4*data!H1979^5+constants!$G$4*data!H1979^6+constants!$H$4*data!H1979^7)</f>
        <v>9749.4577668626462</v>
      </c>
      <c r="R1979" s="4">
        <f>I1979/(constants!$A$4+constants!$B$4*data!I1979+constants!$C$4*data!I1979^2+constants!$D$4*data!I1979^3+constants!$E$4*data!I1979^4+constants!$F$4*data!I1979^5+constants!$G$4*data!I1979^6+constants!$H$4*data!I1979^7)</f>
        <v>10264.565014409711</v>
      </c>
      <c r="S1979" s="4">
        <f>J1979/(constants!$A$4+constants!$B$4*data!J1979+constants!$C$4*data!J1979^2+constants!$D$4*data!J1979^3+constants!$E$4*data!J1979^4+constants!$F$4*data!J1979^5+constants!$G$4*data!J1979^6+constants!$H$4*data!J1979^7)</f>
        <v>10240.492078060091</v>
      </c>
      <c r="T1979" s="4"/>
      <c r="U1979" s="4">
        <f t="shared" si="602"/>
        <v>3434.2623318576352</v>
      </c>
      <c r="V1979" s="2">
        <f t="shared" si="603"/>
        <v>34479.747306866237</v>
      </c>
      <c r="W1979" s="2">
        <f t="shared" si="604"/>
        <v>34177.975755699415</v>
      </c>
      <c r="X1979" s="2">
        <f t="shared" si="605"/>
        <v>515.10724754706462</v>
      </c>
      <c r="Y1979" s="2">
        <f t="shared" si="606"/>
        <v>491.03431119744528</v>
      </c>
      <c r="Z1979" s="2"/>
      <c r="AA1979" s="4">
        <f t="shared" si="596"/>
        <v>5723.7705530960584</v>
      </c>
      <c r="AB1979" s="4">
        <f t="shared" si="597"/>
        <v>5746.6245511443731</v>
      </c>
      <c r="AC1979" s="4">
        <f t="shared" si="598"/>
        <v>5696.3292926165695</v>
      </c>
      <c r="AD1979" s="4">
        <f t="shared" si="599"/>
        <v>85.851207924510774</v>
      </c>
      <c r="AE1979" s="4">
        <f t="shared" si="600"/>
        <v>81.839051866240879</v>
      </c>
      <c r="AF1979" s="4"/>
      <c r="AG1979" s="4">
        <f t="shared" si="607"/>
        <v>0.99124786070845927</v>
      </c>
      <c r="AH1979" s="4"/>
      <c r="AI1979" s="4"/>
      <c r="AJ1979">
        <f>IF(front!E1979&gt;$AJ$2,AA1979,AB1979)</f>
        <v>5746.6245511443731</v>
      </c>
      <c r="AK1979">
        <f t="shared" si="610"/>
        <v>5682.9696866189661</v>
      </c>
      <c r="AL1979">
        <f>SUMPRODUCT($B$7:$B$456,AK$7:AK$456,EXP(constants!$B$32+constants!$A$32*ABS($A$7:$A$456-$A1979)))</f>
        <v>5.8476081365617426E-12</v>
      </c>
      <c r="AM1979">
        <f t="shared" si="601"/>
        <v>5682.9696866189606</v>
      </c>
      <c r="AN1979">
        <f t="shared" si="608"/>
        <v>5677.0851169571879</v>
      </c>
      <c r="AP1979" s="4"/>
      <c r="AQ1979" s="4"/>
      <c r="AR1979" s="4"/>
    </row>
    <row r="1980" spans="1:44" x14ac:dyDescent="0.2">
      <c r="A1980">
        <f>front!A1980</f>
        <v>1077.54</v>
      </c>
      <c r="B1980" s="1">
        <f t="shared" si="609"/>
        <v>0.40999999999985448</v>
      </c>
      <c r="C1980" s="20">
        <f>front!B1980</f>
        <v>3266.25</v>
      </c>
      <c r="D1980" s="20">
        <f>front!C1980</f>
        <v>9304.7999999999993</v>
      </c>
      <c r="E1980" s="20">
        <f>front!D1980</f>
        <v>6642.2</v>
      </c>
      <c r="F1980" s="20">
        <f>front!E1980</f>
        <v>43100.800000000003</v>
      </c>
      <c r="G1980" s="20">
        <f>front!F1980</f>
        <v>42803.8</v>
      </c>
      <c r="H1980" s="20">
        <f>front!H1980</f>
        <v>9697.6</v>
      </c>
      <c r="I1980" s="20">
        <f>front!I1980</f>
        <v>10230.799999999999</v>
      </c>
      <c r="J1980" s="20">
        <f>front!J1980</f>
        <v>10224.4</v>
      </c>
      <c r="K1980" s="20"/>
      <c r="L1980" s="4">
        <f>C1980/(constants!$A$4+constants!$B$4*data!C1980+constants!$C$4*data!C1980^2+constants!$D$4*data!C1980^3+constants!$E$4*data!C1980^4+constants!$F$4*data!C1980^5+constants!$G$4*data!C1980^6+constants!$H$4*data!C1980^7)</f>
        <v>3265.07885587903</v>
      </c>
      <c r="M1980" s="4">
        <f>D1980/(constants!$A$4+constants!$B$4*data!D1980+constants!$C$4*data!D1980^2+constants!$D$4*data!D1980^3+constants!$E$4*data!D1980^4+constants!$F$4*data!D1980^5+constants!$G$4*data!D1980^6+constants!$H$4*data!D1980^7)</f>
        <v>9311.6656692549532</v>
      </c>
      <c r="N1980" s="4">
        <f>E1980/(constants!$A$4+constants!$B$4*data!E1980+constants!$C$4*data!E1980^2+constants!$D$4*data!E1980^3+constants!$E$4*data!E1980^4+constants!$F$4*data!E1980^5+constants!$G$4*data!E1980^6+constants!$H$4*data!E1980^7)</f>
        <v>6643.6046077274486</v>
      </c>
      <c r="O1980" s="4">
        <f>F1980/(constants!$A$4+constants!$B$4*data!F1980+constants!$C$4*data!F1980^2+constants!$D$4*data!F1980^3+constants!$E$4*data!F1980^4+constants!$F$4*data!F1980^5+constants!$G$4*data!F1980^6+constants!$H$4*data!F1980^7)</f>
        <v>43402.925120837972</v>
      </c>
      <c r="P1980" s="4">
        <f>G1980/(constants!$A$4+constants!$B$4*data!G1980+constants!$C$4*data!G1980^2+constants!$D$4*data!G1980^3+constants!$E$4*data!G1980^4+constants!$F$4*data!G1980^5+constants!$G$4*data!G1980^6+constants!$H$4*data!G1980^7)</f>
        <v>43100.837633050076</v>
      </c>
      <c r="Q1980" s="4">
        <f>H1980/(constants!$A$4+constants!$B$4*data!H1980+constants!$C$4*data!H1980^2+constants!$D$4*data!H1980^3+constants!$E$4*data!H1980^4+constants!$F$4*data!H1980^5+constants!$G$4*data!H1980^6+constants!$H$4*data!H1980^7)</f>
        <v>9705.534458307613</v>
      </c>
      <c r="R1980" s="4">
        <f>I1980/(constants!$A$4+constants!$B$4*data!I1980+constants!$C$4*data!I1980^2+constants!$D$4*data!I1980^3+constants!$E$4*data!I1980^4+constants!$F$4*data!I1980^5+constants!$G$4*data!I1980^6+constants!$H$4*data!I1980^7)</f>
        <v>10240.291471283523</v>
      </c>
      <c r="S1980" s="4">
        <f>J1980/(constants!$A$4+constants!$B$4*data!J1980+constants!$C$4*data!J1980^2+constants!$D$4*data!J1980^3+constants!$E$4*data!J1980^4+constants!$F$4*data!J1980^5+constants!$G$4*data!J1980^6+constants!$H$4*data!J1980^7)</f>
        <v>10233.872063393408</v>
      </c>
      <c r="T1980" s="4"/>
      <c r="U1980" s="4">
        <f t="shared" si="602"/>
        <v>3378.5257518484186</v>
      </c>
      <c r="V1980" s="2">
        <f t="shared" si="603"/>
        <v>34091.259451583021</v>
      </c>
      <c r="W1980" s="2">
        <f t="shared" si="604"/>
        <v>33789.171963795125</v>
      </c>
      <c r="X1980" s="2">
        <f t="shared" si="605"/>
        <v>534.75701297590967</v>
      </c>
      <c r="Y1980" s="2">
        <f t="shared" si="606"/>
        <v>528.33760508579508</v>
      </c>
      <c r="Z1980" s="2"/>
      <c r="AA1980" s="4">
        <f t="shared" si="596"/>
        <v>5630.876253080698</v>
      </c>
      <c r="AB1980" s="4">
        <f t="shared" si="597"/>
        <v>5681.8765752638365</v>
      </c>
      <c r="AC1980" s="4">
        <f t="shared" si="598"/>
        <v>5631.5286606325208</v>
      </c>
      <c r="AD1980" s="4">
        <f t="shared" si="599"/>
        <v>89.126168829318274</v>
      </c>
      <c r="AE1980" s="4">
        <f t="shared" si="600"/>
        <v>88.056267514299179</v>
      </c>
      <c r="AF1980" s="4"/>
      <c r="AG1980" s="4">
        <f t="shared" si="607"/>
        <v>0.99113885809302749</v>
      </c>
      <c r="AH1980" s="4"/>
      <c r="AI1980" s="4"/>
      <c r="AJ1980">
        <f>IF(front!E1980&gt;$AJ$2,AA1980,AB1980)</f>
        <v>5681.8765752638365</v>
      </c>
      <c r="AK1980">
        <f t="shared" si="610"/>
        <v>5618.2217107384295</v>
      </c>
      <c r="AL1980">
        <f>SUMPRODUCT($B$7:$B$456,AK$7:AK$456,EXP(constants!$B$32+constants!$A$32*ABS($A$7:$A$456-$A1980)))</f>
        <v>5.7436529797264096E-12</v>
      </c>
      <c r="AM1980">
        <f t="shared" si="601"/>
        <v>5618.221710738424</v>
      </c>
      <c r="AN1980">
        <f t="shared" si="608"/>
        <v>5612.3371410766513</v>
      </c>
      <c r="AP1980" s="4"/>
      <c r="AQ1980" s="4"/>
      <c r="AR1980" s="4"/>
    </row>
    <row r="1981" spans="1:44" x14ac:dyDescent="0.2">
      <c r="A1981">
        <f>front!A1981</f>
        <v>1077.95</v>
      </c>
      <c r="B1981" s="1">
        <f t="shared" si="609"/>
        <v>0.41000000000008185</v>
      </c>
      <c r="C1981" s="20">
        <f>front!B1981</f>
        <v>3218.7</v>
      </c>
      <c r="D1981" s="20">
        <f>front!C1981</f>
        <v>8833</v>
      </c>
      <c r="E1981" s="20">
        <f>front!D1981</f>
        <v>6553.35</v>
      </c>
      <c r="F1981" s="20">
        <f>front!E1981</f>
        <v>42014.400000000001</v>
      </c>
      <c r="G1981" s="20">
        <f>front!F1981</f>
        <v>41877.199999999997</v>
      </c>
      <c r="H1981" s="20">
        <f>front!H1981</f>
        <v>9225.4</v>
      </c>
      <c r="I1981" s="20">
        <f>front!I1981</f>
        <v>9755</v>
      </c>
      <c r="J1981" s="20">
        <f>front!J1981</f>
        <v>9727.6</v>
      </c>
      <c r="K1981" s="20"/>
      <c r="L1981" s="4">
        <f>C1981/(constants!$A$4+constants!$B$4*data!C1981+constants!$C$4*data!C1981^2+constants!$D$4*data!C1981^3+constants!$E$4*data!C1981^4+constants!$F$4*data!C1981^5+constants!$G$4*data!C1981^6+constants!$H$4*data!C1981^7)</f>
        <v>3217.5240184596673</v>
      </c>
      <c r="M1981" s="4">
        <f>D1981/(constants!$A$4+constants!$B$4*data!D1981+constants!$C$4*data!D1981^2+constants!$D$4*data!D1981^3+constants!$E$4*data!D1981^4+constants!$F$4*data!D1981^5+constants!$G$4*data!D1981^6+constants!$H$4*data!D1981^7)</f>
        <v>8838.6706323765447</v>
      </c>
      <c r="N1981" s="4">
        <f>E1981/(constants!$A$4+constants!$B$4*data!E1981+constants!$C$4*data!E1981^2+constants!$D$4*data!E1981^3+constants!$E$4*data!E1981^4+constants!$F$4*data!E1981^5+constants!$G$4*data!E1981^6+constants!$H$4*data!E1981^7)</f>
        <v>6554.6261135651448</v>
      </c>
      <c r="O1981" s="4">
        <f>F1981/(constants!$A$4+constants!$B$4*data!F1981+constants!$C$4*data!F1981^2+constants!$D$4*data!F1981^3+constants!$E$4*data!F1981^4+constants!$F$4*data!F1981^5+constants!$G$4*data!F1981^6+constants!$H$4*data!F1981^7)</f>
        <v>42298.216901187145</v>
      </c>
      <c r="P1981" s="4">
        <f>G1981/(constants!$A$4+constants!$B$4*data!G1981+constants!$C$4*data!G1981^2+constants!$D$4*data!G1981^3+constants!$E$4*data!G1981^4+constants!$F$4*data!G1981^5+constants!$G$4*data!G1981^6+constants!$H$4*data!G1981^7)</f>
        <v>42158.763974067901</v>
      </c>
      <c r="Q1981" s="4">
        <f>H1981/(constants!$A$4+constants!$B$4*data!H1981+constants!$C$4*data!H1981^2+constants!$D$4*data!H1981^3+constants!$E$4*data!H1981^4+constants!$F$4*data!H1981^5+constants!$G$4*data!H1981^6+constants!$H$4*data!H1981^7)</f>
        <v>9232.0577574265462</v>
      </c>
      <c r="R1981" s="4">
        <f>I1981/(constants!$A$4+constants!$B$4*data!I1981+constants!$C$4*data!I1981^2+constants!$D$4*data!I1981^3+constants!$E$4*data!I1981^4+constants!$F$4*data!I1981^5+constants!$G$4*data!I1981^6+constants!$H$4*data!I1981^7)</f>
        <v>9763.0962224551986</v>
      </c>
      <c r="S1981" s="4">
        <f>J1981/(constants!$A$4+constants!$B$4*data!J1981+constants!$C$4*data!J1981^2+constants!$D$4*data!J1981^3+constants!$E$4*data!J1981^4+constants!$F$4*data!J1981^5+constants!$G$4*data!J1981^6+constants!$H$4*data!J1981^7)</f>
        <v>9735.6188271021183</v>
      </c>
      <c r="T1981" s="4"/>
      <c r="U1981" s="4">
        <f t="shared" si="602"/>
        <v>3337.1020951054775</v>
      </c>
      <c r="V1981" s="2">
        <f t="shared" si="603"/>
        <v>33459.546268810598</v>
      </c>
      <c r="W1981" s="2">
        <f t="shared" si="604"/>
        <v>33320.093341691354</v>
      </c>
      <c r="X1981" s="2">
        <f t="shared" si="605"/>
        <v>531.03846502865235</v>
      </c>
      <c r="Y1981" s="2">
        <f t="shared" si="606"/>
        <v>503.56106967557207</v>
      </c>
      <c r="Z1981" s="2"/>
      <c r="AA1981" s="4">
        <f t="shared" si="596"/>
        <v>5561.8368251757956</v>
      </c>
      <c r="AB1981" s="4">
        <f t="shared" si="597"/>
        <v>5576.5910448017657</v>
      </c>
      <c r="AC1981" s="4">
        <f t="shared" si="598"/>
        <v>5553.3488902818917</v>
      </c>
      <c r="AD1981" s="4">
        <f t="shared" si="599"/>
        <v>88.506410838108721</v>
      </c>
      <c r="AE1981" s="4">
        <f t="shared" si="600"/>
        <v>83.926844945928678</v>
      </c>
      <c r="AF1981" s="4"/>
      <c r="AG1981" s="4">
        <f t="shared" si="607"/>
        <v>0.99583219312064508</v>
      </c>
      <c r="AH1981" s="4"/>
      <c r="AI1981" s="4"/>
      <c r="AJ1981">
        <f>IF(front!E1981&gt;$AJ$2,AA1981,AB1981)</f>
        <v>5576.5910448017657</v>
      </c>
      <c r="AK1981">
        <f t="shared" si="610"/>
        <v>5512.9361802763588</v>
      </c>
      <c r="AL1981">
        <f>SUMPRODUCT($B$7:$B$456,AK$7:AK$456,EXP(constants!$B$32+constants!$A$32*ABS($A$7:$A$456-$A1981)))</f>
        <v>5.6415458733041626E-12</v>
      </c>
      <c r="AM1981">
        <f t="shared" si="601"/>
        <v>5512.9361802763533</v>
      </c>
      <c r="AN1981">
        <f t="shared" si="608"/>
        <v>5507.0516106145806</v>
      </c>
      <c r="AP1981" s="4"/>
      <c r="AQ1981" s="4"/>
      <c r="AR1981" s="4"/>
    </row>
    <row r="1982" spans="1:44" x14ac:dyDescent="0.2">
      <c r="A1982">
        <f>front!A1982</f>
        <v>1078.3599999999999</v>
      </c>
      <c r="B1982" s="1">
        <f t="shared" si="609"/>
        <v>0.40999999999985448</v>
      </c>
      <c r="C1982" s="20">
        <f>front!B1982</f>
        <v>3356.55</v>
      </c>
      <c r="D1982" s="20">
        <f>front!C1982</f>
        <v>10161.200000000001</v>
      </c>
      <c r="E1982" s="20">
        <f>front!D1982</f>
        <v>6651.35</v>
      </c>
      <c r="F1982" s="20">
        <f>front!E1982</f>
        <v>42735.199999999997</v>
      </c>
      <c r="G1982" s="20">
        <f>front!F1982</f>
        <v>42546.400000000001</v>
      </c>
      <c r="H1982" s="20">
        <f>front!H1982</f>
        <v>10588</v>
      </c>
      <c r="I1982" s="20">
        <f>front!I1982</f>
        <v>11052.8</v>
      </c>
      <c r="J1982" s="20">
        <f>front!J1982</f>
        <v>11085.8</v>
      </c>
      <c r="K1982" s="20"/>
      <c r="L1982" s="4">
        <f>C1982/(constants!$A$4+constants!$B$4*data!C1982+constants!$C$4*data!C1982^2+constants!$D$4*data!C1982^3+constants!$E$4*data!C1982^4+constants!$F$4*data!C1982^5+constants!$G$4*data!C1982^6+constants!$H$4*data!C1982^7)</f>
        <v>3355.3902071495327</v>
      </c>
      <c r="M1982" s="4">
        <f>D1982/(constants!$A$4+constants!$B$4*data!D1982+constants!$C$4*data!D1982^2+constants!$D$4*data!D1982^3+constants!$E$4*data!D1982^4+constants!$F$4*data!D1982^5+constants!$G$4*data!D1982^6+constants!$H$4*data!D1982^7)</f>
        <v>10170.48134424053</v>
      </c>
      <c r="N1982" s="4">
        <f>E1982/(constants!$A$4+constants!$B$4*data!E1982+constants!$C$4*data!E1982^2+constants!$D$4*data!E1982^3+constants!$E$4*data!E1982^4+constants!$F$4*data!E1982^5+constants!$G$4*data!E1982^6+constants!$H$4*data!E1982^7)</f>
        <v>6652.7680357325808</v>
      </c>
      <c r="O1982" s="4">
        <f>F1982/(constants!$A$4+constants!$B$4*data!F1982+constants!$C$4*data!F1982^2+constants!$D$4*data!F1982^3+constants!$E$4*data!F1982^4+constants!$F$4*data!F1982^5+constants!$G$4*data!F1982^6+constants!$H$4*data!F1982^7)</f>
        <v>43031.071328380232</v>
      </c>
      <c r="P1982" s="4">
        <f>G1982/(constants!$A$4+constants!$B$4*data!G1982+constants!$C$4*data!G1982^2+constants!$D$4*data!G1982^3+constants!$E$4*data!G1982^4+constants!$F$4*data!G1982^5+constants!$G$4*data!G1982^6+constants!$H$4*data!G1982^7)</f>
        <v>42839.078509428866</v>
      </c>
      <c r="Q1982" s="4">
        <f>H1982/(constants!$A$4+constants!$B$4*data!H1982+constants!$C$4*data!H1982^2+constants!$D$4*data!H1982^3+constants!$E$4*data!H1982^4+constants!$F$4*data!H1982^5+constants!$G$4*data!H1982^6+constants!$H$4*data!H1982^7)</f>
        <v>10598.602116818833</v>
      </c>
      <c r="R1982" s="4">
        <f>I1982/(constants!$A$4+constants!$B$4*data!I1982+constants!$C$4*data!I1982^2+constants!$D$4*data!I1982^3+constants!$E$4*data!I1982^4+constants!$F$4*data!I1982^5+constants!$G$4*data!I1982^6+constants!$H$4*data!I1982^7)</f>
        <v>11064.927275867265</v>
      </c>
      <c r="S1982" s="4">
        <f>J1982/(constants!$A$4+constants!$B$4*data!J1982+constants!$C$4*data!J1982^2+constants!$D$4*data!J1982^3+constants!$E$4*data!J1982^4+constants!$F$4*data!J1982^5+constants!$G$4*data!J1982^6+constants!$H$4*data!J1982^7)</f>
        <v>11098.038960771913</v>
      </c>
      <c r="T1982" s="4"/>
      <c r="U1982" s="4">
        <f t="shared" si="602"/>
        <v>3297.3778285830481</v>
      </c>
      <c r="V1982" s="2">
        <f t="shared" si="603"/>
        <v>32860.589984139704</v>
      </c>
      <c r="W1982" s="2">
        <f t="shared" si="604"/>
        <v>32668.597165188337</v>
      </c>
      <c r="X1982" s="2">
        <f t="shared" si="605"/>
        <v>466.3251590484324</v>
      </c>
      <c r="Y1982" s="2">
        <f t="shared" si="606"/>
        <v>499.43684395308082</v>
      </c>
      <c r="Z1982" s="2"/>
      <c r="AA1982" s="4">
        <f t="shared" si="596"/>
        <v>5495.6297143050806</v>
      </c>
      <c r="AB1982" s="4">
        <f t="shared" si="597"/>
        <v>5476.7649973566176</v>
      </c>
      <c r="AC1982" s="4">
        <f t="shared" si="598"/>
        <v>5444.7661941980568</v>
      </c>
      <c r="AD1982" s="4">
        <f t="shared" si="599"/>
        <v>77.720859841405399</v>
      </c>
      <c r="AE1982" s="4">
        <f t="shared" si="600"/>
        <v>83.239473992180137</v>
      </c>
      <c r="AF1982" s="4"/>
      <c r="AG1982" s="4">
        <f t="shared" si="607"/>
        <v>0.9941573532598158</v>
      </c>
      <c r="AH1982" s="4"/>
      <c r="AI1982" s="4"/>
      <c r="AJ1982">
        <f>IF(front!E1982&gt;$AJ$2,AA1982,AB1982)</f>
        <v>5476.7649973566176</v>
      </c>
      <c r="AK1982">
        <f t="shared" si="610"/>
        <v>5413.1101328312106</v>
      </c>
      <c r="AL1982">
        <f>SUMPRODUCT($B$7:$B$456,AK$7:AK$456,EXP(constants!$B$32+constants!$A$32*ABS($A$7:$A$456-$A1982)))</f>
        <v>5.5412539637991121E-12</v>
      </c>
      <c r="AM1982">
        <f t="shared" si="601"/>
        <v>5413.1101328312052</v>
      </c>
      <c r="AN1982">
        <f t="shared" si="608"/>
        <v>5407.2255631694325</v>
      </c>
      <c r="AP1982" s="4"/>
      <c r="AQ1982" s="4"/>
      <c r="AR1982" s="4"/>
    </row>
    <row r="1983" spans="1:44" x14ac:dyDescent="0.2">
      <c r="A1983">
        <f>front!A1983</f>
        <v>1078.77</v>
      </c>
      <c r="B1983" s="1">
        <f t="shared" si="609"/>
        <v>0.41000000000008185</v>
      </c>
      <c r="C1983" s="20">
        <f>front!B1983</f>
        <v>3302.15</v>
      </c>
      <c r="D1983" s="20">
        <f>front!C1983</f>
        <v>9796.2000000000007</v>
      </c>
      <c r="E1983" s="20">
        <f>front!D1983</f>
        <v>6529.05</v>
      </c>
      <c r="F1983" s="20">
        <f>front!E1983</f>
        <v>42115.8</v>
      </c>
      <c r="G1983" s="20">
        <f>front!F1983</f>
        <v>41755.800000000003</v>
      </c>
      <c r="H1983" s="20">
        <f>front!H1983</f>
        <v>10219.4</v>
      </c>
      <c r="I1983" s="20">
        <f>front!I1983</f>
        <v>10657.4</v>
      </c>
      <c r="J1983" s="20">
        <f>front!J1983</f>
        <v>10711.8</v>
      </c>
      <c r="K1983" s="20"/>
      <c r="L1983" s="4">
        <f>C1983/(constants!$A$4+constants!$B$4*data!C1983+constants!$C$4*data!C1983^2+constants!$D$4*data!C1983^3+constants!$E$4*data!C1983^4+constants!$F$4*data!C1983^5+constants!$G$4*data!C1983^6+constants!$H$4*data!C1983^7)</f>
        <v>3300.9830278855084</v>
      </c>
      <c r="M1983" s="4">
        <f>D1983/(constants!$A$4+constants!$B$4*data!D1983+constants!$C$4*data!D1983^2+constants!$D$4*data!D1983^3+constants!$E$4*data!D1983^4+constants!$F$4*data!D1983^5+constants!$G$4*data!D1983^6+constants!$H$4*data!D1983^7)</f>
        <v>9804.4132057604747</v>
      </c>
      <c r="N1983" s="4">
        <f>E1983/(constants!$A$4+constants!$B$4*data!E1983+constants!$C$4*data!E1983^2+constants!$D$4*data!E1983^3+constants!$E$4*data!E1983^4+constants!$F$4*data!E1983^5+constants!$G$4*data!E1983^6+constants!$H$4*data!E1983^7)</f>
        <v>6530.2915695306901</v>
      </c>
      <c r="O1983" s="4">
        <f>F1983/(constants!$A$4+constants!$B$4*data!F1983+constants!$C$4*data!F1983^2+constants!$D$4*data!F1983^3+constants!$E$4*data!F1983^4+constants!$F$4*data!F1983^5+constants!$G$4*data!F1983^6+constants!$H$4*data!F1983^7)</f>
        <v>42401.2905217562</v>
      </c>
      <c r="P1983" s="4">
        <f>G1983/(constants!$A$4+constants!$B$4*data!G1983+constants!$C$4*data!G1983^2+constants!$D$4*data!G1983^3+constants!$E$4*data!G1983^4+constants!$F$4*data!G1983^5+constants!$G$4*data!G1983^6+constants!$H$4*data!G1983^7)</f>
        <v>42035.381604915288</v>
      </c>
      <c r="Q1983" s="4">
        <f>H1983/(constants!$A$4+constants!$B$4*data!H1983+constants!$C$4*data!H1983^2+constants!$D$4*data!H1983^3+constants!$E$4*data!H1983^4+constants!$F$4*data!H1983^5+constants!$G$4*data!H1983^6+constants!$H$4*data!H1983^7)</f>
        <v>10228.856913071797</v>
      </c>
      <c r="R1983" s="4">
        <f>I1983/(constants!$A$4+constants!$B$4*data!I1983+constants!$C$4*data!I1983^2+constants!$D$4*data!I1983^3+constants!$E$4*data!I1983^4+constants!$F$4*data!I1983^5+constants!$G$4*data!I1983^6+constants!$H$4*data!I1983^7)</f>
        <v>10668.224127910826</v>
      </c>
      <c r="S1983" s="4">
        <f>J1983/(constants!$A$4+constants!$B$4*data!J1983+constants!$C$4*data!J1983^2+constants!$D$4*data!J1983^3+constants!$E$4*data!J1983^4+constants!$F$4*data!J1983^5+constants!$G$4*data!J1983^6+constants!$H$4*data!J1983^7)</f>
        <v>10722.799561933844</v>
      </c>
      <c r="T1983" s="4"/>
      <c r="U1983" s="4">
        <f t="shared" si="602"/>
        <v>3229.3085416451818</v>
      </c>
      <c r="V1983" s="2">
        <f t="shared" si="603"/>
        <v>32596.877315995727</v>
      </c>
      <c r="W1983" s="2">
        <f t="shared" si="604"/>
        <v>32230.968399154815</v>
      </c>
      <c r="X1983" s="2">
        <f t="shared" si="605"/>
        <v>439.36721483902875</v>
      </c>
      <c r="Y1983" s="2">
        <f t="shared" si="606"/>
        <v>493.94264886204655</v>
      </c>
      <c r="Z1983" s="2"/>
      <c r="AA1983" s="4">
        <f t="shared" si="596"/>
        <v>5382.1809027419695</v>
      </c>
      <c r="AB1983" s="4">
        <f t="shared" si="597"/>
        <v>5432.8128859992876</v>
      </c>
      <c r="AC1983" s="4">
        <f t="shared" si="598"/>
        <v>5371.8280665258026</v>
      </c>
      <c r="AD1983" s="4">
        <f t="shared" si="599"/>
        <v>73.227869139838134</v>
      </c>
      <c r="AE1983" s="4">
        <f t="shared" si="600"/>
        <v>82.323774810341092</v>
      </c>
      <c r="AF1983" s="4"/>
      <c r="AG1983" s="4">
        <f t="shared" si="607"/>
        <v>0.98877472485189999</v>
      </c>
      <c r="AH1983" s="4"/>
      <c r="AI1983" s="4"/>
      <c r="AJ1983">
        <f>IF(front!E1983&gt;$AJ$2,AA1983,AB1983)</f>
        <v>5432.8128859992876</v>
      </c>
      <c r="AK1983">
        <f t="shared" si="610"/>
        <v>5369.1580214738806</v>
      </c>
      <c r="AL1983">
        <f>SUMPRODUCT($B$7:$B$456,AK$7:AK$456,EXP(constants!$B$32+constants!$A$32*ABS($A$7:$A$456-$A1983)))</f>
        <v>5.4427449817642516E-12</v>
      </c>
      <c r="AM1983">
        <f t="shared" si="601"/>
        <v>5369.1580214738751</v>
      </c>
      <c r="AN1983">
        <f t="shared" si="608"/>
        <v>5363.2734518121024</v>
      </c>
      <c r="AP1983" s="4"/>
      <c r="AQ1983" s="4"/>
      <c r="AR1983" s="4"/>
    </row>
    <row r="1984" spans="1:44" x14ac:dyDescent="0.2">
      <c r="A1984">
        <f>front!A1984</f>
        <v>1079.19</v>
      </c>
      <c r="B1984" s="1">
        <f t="shared" si="609"/>
        <v>0.42000000000007276</v>
      </c>
      <c r="C1984" s="20">
        <f>front!B1984</f>
        <v>3352.6</v>
      </c>
      <c r="D1984" s="20">
        <f>front!C1984</f>
        <v>10175.4</v>
      </c>
      <c r="E1984" s="20">
        <f>front!D1984</f>
        <v>6541.85</v>
      </c>
      <c r="F1984" s="20">
        <f>front!E1984</f>
        <v>41838.400000000001</v>
      </c>
      <c r="G1984" s="20">
        <f>front!F1984</f>
        <v>41645.199999999997</v>
      </c>
      <c r="H1984" s="20">
        <f>front!H1984</f>
        <v>10537.8</v>
      </c>
      <c r="I1984" s="20">
        <f>front!I1984</f>
        <v>10985</v>
      </c>
      <c r="J1984" s="20">
        <f>front!J1984</f>
        <v>11014.6</v>
      </c>
      <c r="K1984" s="20"/>
      <c r="L1984" s="4">
        <f>C1984/(constants!$A$4+constants!$B$4*data!C1984+constants!$C$4*data!C1984^2+constants!$D$4*data!C1984^3+constants!$E$4*data!C1984^4+constants!$F$4*data!C1984^5+constants!$G$4*data!C1984^6+constants!$H$4*data!C1984^7)</f>
        <v>3351.4396509543503</v>
      </c>
      <c r="M1984" s="4">
        <f>D1984/(constants!$A$4+constants!$B$4*data!D1984+constants!$C$4*data!D1984^2+constants!$D$4*data!D1984^3+constants!$E$4*data!D1984^4+constants!$F$4*data!D1984^5+constants!$G$4*data!D1984^6+constants!$H$4*data!D1984^7)</f>
        <v>10184.724047904938</v>
      </c>
      <c r="N1984" s="4">
        <f>E1984/(constants!$A$4+constants!$B$4*data!E1984+constants!$C$4*data!E1984^2+constants!$D$4*data!E1984^3+constants!$E$4*data!E1984^4+constants!$F$4*data!E1984^5+constants!$G$4*data!E1984^6+constants!$H$4*data!E1984^7)</f>
        <v>6543.1097335528511</v>
      </c>
      <c r="O1984" s="4">
        <f>F1984/(constants!$A$4+constants!$B$4*data!F1984+constants!$C$4*data!F1984^2+constants!$D$4*data!F1984^3+constants!$E$4*data!F1984^4+constants!$F$4*data!F1984^5+constants!$G$4*data!F1984^6+constants!$H$4*data!F1984^7)</f>
        <v>42119.329265239969</v>
      </c>
      <c r="P1984" s="4">
        <f>G1984/(constants!$A$4+constants!$B$4*data!G1984+constants!$C$4*data!G1984^2+constants!$D$4*data!G1984^3+constants!$E$4*data!G1984^4+constants!$F$4*data!G1984^5+constants!$G$4*data!G1984^6+constants!$H$4*data!G1984^7)</f>
        <v>41922.984676925575</v>
      </c>
      <c r="Q1984" s="4">
        <f>H1984/(constants!$A$4+constants!$B$4*data!H1984+constants!$C$4*data!H1984^2+constants!$D$4*data!H1984^3+constants!$E$4*data!H1984^4+constants!$F$4*data!H1984^5+constants!$G$4*data!H1984^6+constants!$H$4*data!H1984^7)</f>
        <v>10548.242784545213</v>
      </c>
      <c r="R1984" s="4">
        <f>I1984/(constants!$A$4+constants!$B$4*data!I1984+constants!$C$4*data!I1984^2+constants!$D$4*data!I1984^3+constants!$E$4*data!I1984^4+constants!$F$4*data!I1984^5+constants!$G$4*data!I1984^6+constants!$H$4*data!I1984^7)</f>
        <v>10996.899221823909</v>
      </c>
      <c r="S1984" s="4">
        <f>J1984/(constants!$A$4+constants!$B$4*data!J1984+constants!$C$4*data!J1984^2+constants!$D$4*data!J1984^3+constants!$E$4*data!J1984^4+constants!$F$4*data!J1984^5+constants!$G$4*data!J1984^6+constants!$H$4*data!J1984^7)</f>
        <v>11026.598552120558</v>
      </c>
      <c r="T1984" s="4"/>
      <c r="U1984" s="4">
        <f t="shared" si="602"/>
        <v>3191.6700825985008</v>
      </c>
      <c r="V1984" s="2">
        <f t="shared" si="603"/>
        <v>31934.605217335033</v>
      </c>
      <c r="W1984" s="2">
        <f t="shared" si="604"/>
        <v>31738.260629020639</v>
      </c>
      <c r="X1984" s="2">
        <f t="shared" si="605"/>
        <v>448.6564372786961</v>
      </c>
      <c r="Y1984" s="2">
        <f t="shared" si="606"/>
        <v>478.35576757534545</v>
      </c>
      <c r="Z1984" s="2"/>
      <c r="AA1984" s="4">
        <f t="shared" si="596"/>
        <v>5319.4501376641683</v>
      </c>
      <c r="AB1984" s="4">
        <f t="shared" si="597"/>
        <v>5322.4342028891724</v>
      </c>
      <c r="AC1984" s="4">
        <f t="shared" si="598"/>
        <v>5289.7101048367731</v>
      </c>
      <c r="AD1984" s="4">
        <f t="shared" si="599"/>
        <v>74.776072879782689</v>
      </c>
      <c r="AE1984" s="4">
        <f t="shared" si="600"/>
        <v>79.725961262557576</v>
      </c>
      <c r="AF1984" s="4"/>
      <c r="AG1984" s="4">
        <f t="shared" si="607"/>
        <v>0.99385166696196348</v>
      </c>
      <c r="AH1984" s="4"/>
      <c r="AI1984" s="4"/>
      <c r="AJ1984">
        <f>IF(front!E1984&gt;$AJ$2,AA1984,AB1984)</f>
        <v>5322.4342028891724</v>
      </c>
      <c r="AK1984">
        <f t="shared" si="610"/>
        <v>5258.7793383637654</v>
      </c>
      <c r="AL1984">
        <f>SUMPRODUCT($B$7:$B$456,AK$7:AK$456,EXP(constants!$B$32+constants!$A$32*ABS($A$7:$A$456-$A1984)))</f>
        <v>5.3436489000729195E-12</v>
      </c>
      <c r="AM1984">
        <f t="shared" si="601"/>
        <v>5258.77933836376</v>
      </c>
      <c r="AN1984">
        <f t="shared" si="608"/>
        <v>5252.8947687019872</v>
      </c>
      <c r="AP1984" s="4"/>
      <c r="AQ1984" s="4"/>
      <c r="AR1984" s="4"/>
    </row>
    <row r="1985" spans="1:44" x14ac:dyDescent="0.2">
      <c r="A1985">
        <f>front!A1985</f>
        <v>1079.5999999999999</v>
      </c>
      <c r="B1985" s="1">
        <f t="shared" si="609"/>
        <v>0.40999999999985448</v>
      </c>
      <c r="C1985" s="20">
        <f>front!B1985</f>
        <v>3345.7</v>
      </c>
      <c r="D1985" s="20">
        <f>front!C1985</f>
        <v>10171.200000000001</v>
      </c>
      <c r="E1985" s="20">
        <f>front!D1985</f>
        <v>6485.75</v>
      </c>
      <c r="F1985" s="20">
        <f>front!E1985</f>
        <v>41420.199999999997</v>
      </c>
      <c r="G1985" s="20">
        <f>front!F1985</f>
        <v>41222.199999999997</v>
      </c>
      <c r="H1985" s="20">
        <f>front!H1985</f>
        <v>10656.2</v>
      </c>
      <c r="I1985" s="20">
        <f>front!I1985</f>
        <v>11047.4</v>
      </c>
      <c r="J1985" s="20">
        <f>front!J1985</f>
        <v>11051.4</v>
      </c>
      <c r="K1985" s="20"/>
      <c r="L1985" s="4">
        <f>C1985/(constants!$A$4+constants!$B$4*data!C1985+constants!$C$4*data!C1985^2+constants!$D$4*data!C1985^3+constants!$E$4*data!C1985^4+constants!$F$4*data!C1985^5+constants!$G$4*data!C1985^6+constants!$H$4*data!C1985^7)</f>
        <v>3344.5386925106886</v>
      </c>
      <c r="M1985" s="4">
        <f>D1985/(constants!$A$4+constants!$B$4*data!D1985+constants!$C$4*data!D1985^2+constants!$D$4*data!D1985^3+constants!$E$4*data!D1985^4+constants!$F$4*data!D1985^5+constants!$G$4*data!D1985^6+constants!$H$4*data!D1985^7)</f>
        <v>10180.511408317692</v>
      </c>
      <c r="N1985" s="4">
        <f>E1985/(constants!$A$4+constants!$B$4*data!E1985+constants!$C$4*data!E1985^2+constants!$D$4*data!E1985^3+constants!$E$4*data!E1985^4+constants!$F$4*data!E1985^5+constants!$G$4*data!E1985^6+constants!$H$4*data!E1985^7)</f>
        <v>6486.9306520362288</v>
      </c>
      <c r="O1985" s="4">
        <f>F1985/(constants!$A$4+constants!$B$4*data!F1985+constants!$C$4*data!F1985^2+constants!$D$4*data!F1985^3+constants!$E$4*data!F1985^4+constants!$F$4*data!F1985^5+constants!$G$4*data!F1985^6+constants!$H$4*data!F1985^7)</f>
        <v>41694.355830006556</v>
      </c>
      <c r="P1985" s="4">
        <f>G1985/(constants!$A$4+constants!$B$4*data!G1985+constants!$C$4*data!G1985^2+constants!$D$4*data!G1985^3+constants!$E$4*data!G1985^4+constants!$F$4*data!G1985^5+constants!$G$4*data!G1985^6+constants!$H$4*data!G1985^7)</f>
        <v>41493.19211884775</v>
      </c>
      <c r="Q1985" s="4">
        <f>H1985/(constants!$A$4+constants!$B$4*data!H1985+constants!$C$4*data!H1985^2+constants!$D$4*data!H1985^3+constants!$E$4*data!H1985^4+constants!$F$4*data!H1985^5+constants!$G$4*data!H1985^6+constants!$H$4*data!H1985^7)</f>
        <v>10667.020271980356</v>
      </c>
      <c r="R1985" s="4">
        <f>I1985/(constants!$A$4+constants!$B$4*data!I1985+constants!$C$4*data!I1985^2+constants!$D$4*data!I1985^3+constants!$E$4*data!I1985^4+constants!$F$4*data!I1985^5+constants!$G$4*data!I1985^6+constants!$H$4*data!I1985^7)</f>
        <v>11059.509042830352</v>
      </c>
      <c r="S1985" s="4">
        <f>J1985/(constants!$A$4+constants!$B$4*data!J1985+constants!$C$4*data!J1985^2+constants!$D$4*data!J1985^3+constants!$E$4*data!J1985^4+constants!$F$4*data!J1985^5+constants!$G$4*data!J1985^6+constants!$H$4*data!J1985^7)</f>
        <v>11063.522547630602</v>
      </c>
      <c r="T1985" s="4"/>
      <c r="U1985" s="4">
        <f t="shared" si="602"/>
        <v>3142.3919595255402</v>
      </c>
      <c r="V1985" s="2">
        <f t="shared" si="603"/>
        <v>31513.844421688864</v>
      </c>
      <c r="W1985" s="2">
        <f t="shared" si="604"/>
        <v>31312.680710530058</v>
      </c>
      <c r="X1985" s="2">
        <f t="shared" si="605"/>
        <v>392.48877084999549</v>
      </c>
      <c r="Y1985" s="2">
        <f t="shared" si="606"/>
        <v>396.50227565024579</v>
      </c>
      <c r="Z1985" s="2"/>
      <c r="AA1985" s="4">
        <f t="shared" si="596"/>
        <v>5237.3199325425667</v>
      </c>
      <c r="AB1985" s="4">
        <f t="shared" si="597"/>
        <v>5252.30740361481</v>
      </c>
      <c r="AC1985" s="4">
        <f t="shared" si="598"/>
        <v>5218.780118421676</v>
      </c>
      <c r="AD1985" s="4">
        <f t="shared" si="599"/>
        <v>65.41479514166592</v>
      </c>
      <c r="AE1985" s="4">
        <f t="shared" si="600"/>
        <v>66.083712608374299</v>
      </c>
      <c r="AF1985" s="4"/>
      <c r="AG1985" s="4">
        <f t="shared" si="607"/>
        <v>0.99361665595390336</v>
      </c>
      <c r="AH1985" s="4"/>
      <c r="AI1985" s="4"/>
      <c r="AJ1985">
        <f>IF(front!E1985&gt;$AJ$2,AA1985,AB1985)</f>
        <v>5252.30740361481</v>
      </c>
      <c r="AK1985">
        <f t="shared" si="610"/>
        <v>5188.652539089403</v>
      </c>
      <c r="AL1985">
        <f>SUMPRODUCT($B$7:$B$456,AK$7:AK$456,EXP(constants!$B$32+constants!$A$32*ABS($A$7:$A$456-$A1985)))</f>
        <v>5.2486528185115031E-12</v>
      </c>
      <c r="AM1985">
        <f t="shared" si="601"/>
        <v>5188.6525390893976</v>
      </c>
      <c r="AN1985">
        <f t="shared" si="608"/>
        <v>5182.7679694276248</v>
      </c>
      <c r="AP1985" s="4"/>
      <c r="AQ1985" s="4"/>
      <c r="AR1985" s="4"/>
    </row>
    <row r="1986" spans="1:44" x14ac:dyDescent="0.2">
      <c r="A1986">
        <f>front!A1986</f>
        <v>1080.01</v>
      </c>
      <c r="B1986" s="1">
        <f t="shared" si="609"/>
        <v>0.41000000000008185</v>
      </c>
      <c r="C1986" s="20">
        <f>front!B1986</f>
        <v>3291.5</v>
      </c>
      <c r="D1986" s="20">
        <f>front!C1986</f>
        <v>9680</v>
      </c>
      <c r="E1986" s="20">
        <f>front!D1986</f>
        <v>6374.8</v>
      </c>
      <c r="F1986" s="20">
        <f>front!E1986</f>
        <v>40393.4</v>
      </c>
      <c r="G1986" s="20">
        <f>front!F1986</f>
        <v>40123.4</v>
      </c>
      <c r="H1986" s="20">
        <f>front!H1986</f>
        <v>10085.4</v>
      </c>
      <c r="I1986" s="20">
        <f>front!I1986</f>
        <v>10460.6</v>
      </c>
      <c r="J1986" s="20">
        <f>front!J1986</f>
        <v>10472.200000000001</v>
      </c>
      <c r="K1986" s="20"/>
      <c r="L1986" s="4">
        <f>C1986/(constants!$A$4+constants!$B$4*data!C1986+constants!$C$4*data!C1986^2+constants!$D$4*data!C1986^3+constants!$E$4*data!C1986^4+constants!$F$4*data!C1986^5+constants!$G$4*data!C1986^6+constants!$H$4*data!C1986^7)</f>
        <v>3290.3317434260462</v>
      </c>
      <c r="M1986" s="4">
        <f>D1986/(constants!$A$4+constants!$B$4*data!D1986+constants!$C$4*data!D1986^2+constants!$D$4*data!D1986^3+constants!$E$4*data!D1986^4+constants!$F$4*data!D1986^5+constants!$G$4*data!D1986^6+constants!$H$4*data!D1986^7)</f>
        <v>9687.8851423847118</v>
      </c>
      <c r="N1986" s="4">
        <f>E1986/(constants!$A$4+constants!$B$4*data!E1986+constants!$C$4*data!E1986^2+constants!$D$4*data!E1986^3+constants!$E$4*data!E1986^4+constants!$F$4*data!E1986^5+constants!$G$4*data!E1986^6+constants!$H$4*data!E1986^7)</f>
        <v>6375.8282743505442</v>
      </c>
      <c r="O1986" s="4">
        <f>F1986/(constants!$A$4+constants!$B$4*data!F1986+constants!$C$4*data!F1986^2+constants!$D$4*data!F1986^3+constants!$E$4*data!F1986^4+constants!$F$4*data!F1986^5+constants!$G$4*data!F1986^6+constants!$H$4*data!F1986^7)</f>
        <v>40651.450491700904</v>
      </c>
      <c r="P1986" s="4">
        <f>G1986/(constants!$A$4+constants!$B$4*data!G1986+constants!$C$4*data!G1986^2+constants!$D$4*data!G1986^3+constants!$E$4*data!G1986^4+constants!$F$4*data!G1986^5+constants!$G$4*data!G1986^6+constants!$H$4*data!G1986^7)</f>
        <v>40377.339201867595</v>
      </c>
      <c r="Q1986" s="4">
        <f>H1986/(constants!$A$4+constants!$B$4*data!H1986+constants!$C$4*data!H1986^2+constants!$D$4*data!H1986^3+constants!$E$4*data!H1986^4+constants!$F$4*data!H1986^5+constants!$G$4*data!H1986^6+constants!$H$4*data!H1986^7)</f>
        <v>10094.454841992141</v>
      </c>
      <c r="R1986" s="4">
        <f>I1986/(constants!$A$4+constants!$B$4*data!I1986+constants!$C$4*data!I1986^2+constants!$D$4*data!I1986^3+constants!$E$4*data!I1986^4+constants!$F$4*data!I1986^5+constants!$G$4*data!I1986^6+constants!$H$4*data!I1986^7)</f>
        <v>10470.799821024711</v>
      </c>
      <c r="S1986" s="4">
        <f>J1986/(constants!$A$4+constants!$B$4*data!J1986+constants!$C$4*data!J1986^2+constants!$D$4*data!J1986^3+constants!$E$4*data!J1986^4+constants!$F$4*data!J1986^5+constants!$G$4*data!J1986^6+constants!$H$4*data!J1986^7)</f>
        <v>10482.436168480201</v>
      </c>
      <c r="T1986" s="4"/>
      <c r="U1986" s="4">
        <f t="shared" si="602"/>
        <v>3085.4965309244981</v>
      </c>
      <c r="V1986" s="2">
        <f t="shared" si="603"/>
        <v>30963.565349316192</v>
      </c>
      <c r="W1986" s="2">
        <f t="shared" si="604"/>
        <v>30689.454059482883</v>
      </c>
      <c r="X1986" s="2">
        <f t="shared" si="605"/>
        <v>376.34497903257034</v>
      </c>
      <c r="Y1986" s="2">
        <f t="shared" si="606"/>
        <v>387.98132648805949</v>
      </c>
      <c r="Z1986" s="2"/>
      <c r="AA1986" s="4">
        <f t="shared" si="596"/>
        <v>5142.4942182074965</v>
      </c>
      <c r="AB1986" s="4">
        <f t="shared" si="597"/>
        <v>5160.594224886032</v>
      </c>
      <c r="AC1986" s="4">
        <f t="shared" si="598"/>
        <v>5114.9090099138139</v>
      </c>
      <c r="AD1986" s="4">
        <f t="shared" si="599"/>
        <v>62.724163172095054</v>
      </c>
      <c r="AE1986" s="4">
        <f t="shared" si="600"/>
        <v>64.663554414676582</v>
      </c>
      <c r="AF1986" s="4"/>
      <c r="AG1986" s="4">
        <f t="shared" si="607"/>
        <v>0.99114729564438342</v>
      </c>
      <c r="AH1986" s="4"/>
      <c r="AI1986" s="4"/>
      <c r="AJ1986">
        <f>IF(front!E1986&gt;$AJ$2,AA1986,AB1986)</f>
        <v>5160.594224886032</v>
      </c>
      <c r="AK1986">
        <f t="shared" si="610"/>
        <v>5096.939360360625</v>
      </c>
      <c r="AL1986">
        <f>SUMPRODUCT($B$7:$B$456,AK$7:AK$456,EXP(constants!$B$32+constants!$A$32*ABS($A$7:$A$456-$A1986)))</f>
        <v>5.1553455184700752E-12</v>
      </c>
      <c r="AM1986">
        <f t="shared" si="601"/>
        <v>5096.9393603606195</v>
      </c>
      <c r="AN1986">
        <f t="shared" si="608"/>
        <v>5091.0547906988468</v>
      </c>
      <c r="AP1986" s="4"/>
      <c r="AQ1986" s="4"/>
      <c r="AR1986" s="4"/>
    </row>
    <row r="1987" spans="1:44" x14ac:dyDescent="0.2">
      <c r="A1987">
        <f>front!A1987</f>
        <v>1080.42</v>
      </c>
      <c r="B1987" s="1">
        <f t="shared" si="609"/>
        <v>0.41000000000008185</v>
      </c>
      <c r="C1987" s="20">
        <f>front!B1987</f>
        <v>3377.35</v>
      </c>
      <c r="D1987" s="20">
        <f>front!C1987</f>
        <v>10396.200000000001</v>
      </c>
      <c r="E1987" s="20">
        <f>front!D1987</f>
        <v>6421</v>
      </c>
      <c r="F1987" s="20">
        <f>front!E1987</f>
        <v>40515</v>
      </c>
      <c r="G1987" s="20">
        <f>front!F1987</f>
        <v>40414.800000000003</v>
      </c>
      <c r="H1987" s="20">
        <f>front!H1987</f>
        <v>10835</v>
      </c>
      <c r="I1987" s="20">
        <f>front!I1987</f>
        <v>11253.8</v>
      </c>
      <c r="J1987" s="20">
        <f>front!J1987</f>
        <v>11276.2</v>
      </c>
      <c r="K1987" s="20"/>
      <c r="L1987" s="4">
        <f>C1987/(constants!$A$4+constants!$B$4*data!C1987+constants!$C$4*data!C1987^2+constants!$D$4*data!C1987^3+constants!$E$4*data!C1987^4+constants!$F$4*data!C1987^5+constants!$G$4*data!C1987^6+constants!$H$4*data!C1987^7)</f>
        <v>3376.1932264344009</v>
      </c>
      <c r="M1987" s="4">
        <f>D1987/(constants!$A$4+constants!$B$4*data!D1987+constants!$C$4*data!D1987^2+constants!$D$4*data!D1987^3+constants!$E$4*data!D1987^4+constants!$F$4*data!D1987^5+constants!$G$4*data!D1987^6+constants!$H$4*data!D1987^7)</f>
        <v>10406.199060862045</v>
      </c>
      <c r="N1987" s="4">
        <f>E1987/(constants!$A$4+constants!$B$4*data!E1987+constants!$C$4*data!E1987^2+constants!$D$4*data!E1987^3+constants!$E$4*data!E1987^4+constants!$F$4*data!E1987^5+constants!$G$4*data!E1987^6+constants!$H$4*data!E1987^7)</f>
        <v>6422.0910763087832</v>
      </c>
      <c r="O1987" s="4">
        <f>F1987/(constants!$A$4+constants!$B$4*data!F1987+constants!$C$4*data!F1987^2+constants!$D$4*data!F1987^3+constants!$E$4*data!F1987^4+constants!$F$4*data!F1987^5+constants!$G$4*data!F1987^6+constants!$H$4*data!F1987^7)</f>
        <v>40774.918872035276</v>
      </c>
      <c r="P1987" s="4">
        <f>G1987/(constants!$A$4+constants!$B$4*data!G1987+constants!$C$4*data!G1987^2+constants!$D$4*data!G1987^3+constants!$E$4*data!G1987^4+constants!$F$4*data!G1987^5+constants!$G$4*data!G1987^6+constants!$H$4*data!G1987^7)</f>
        <v>40673.178545815026</v>
      </c>
      <c r="Q1987" s="4">
        <f>H1987/(constants!$A$4+constants!$B$4*data!H1987+constants!$C$4*data!H1987^2+constants!$D$4*data!H1987^3+constants!$E$4*data!H1987^4+constants!$F$4*data!H1987^5+constants!$G$4*data!H1987^6+constants!$H$4*data!H1987^7)</f>
        <v>10846.401429068614</v>
      </c>
      <c r="R1987" s="4">
        <f>I1987/(constants!$A$4+constants!$B$4*data!I1987+constants!$C$4*data!I1987^2+constants!$D$4*data!I1987^3+constants!$E$4*data!I1987^4+constants!$F$4*data!I1987^5+constants!$G$4*data!I1987^6+constants!$H$4*data!I1987^7)</f>
        <v>11266.61446838198</v>
      </c>
      <c r="S1987" s="4">
        <f>J1987/(constants!$A$4+constants!$B$4*data!J1987+constants!$C$4*data!J1987^2+constants!$D$4*data!J1987^3+constants!$E$4*data!J1987^4+constants!$F$4*data!J1987^5+constants!$G$4*data!J1987^6+constants!$H$4*data!J1987^7)</f>
        <v>11289.092075288987</v>
      </c>
      <c r="T1987" s="4"/>
      <c r="U1987" s="4">
        <f t="shared" si="602"/>
        <v>3045.8978498743822</v>
      </c>
      <c r="V1987" s="2">
        <f t="shared" si="603"/>
        <v>30368.719811173229</v>
      </c>
      <c r="W1987" s="2">
        <f t="shared" si="604"/>
        <v>30266.979484952979</v>
      </c>
      <c r="X1987" s="2">
        <f t="shared" si="605"/>
        <v>420.21303931336661</v>
      </c>
      <c r="Y1987" s="2">
        <f t="shared" si="606"/>
        <v>442.69064622037331</v>
      </c>
      <c r="Z1987" s="2"/>
      <c r="AA1987" s="4">
        <f t="shared" si="596"/>
        <v>5076.4964164573039</v>
      </c>
      <c r="AB1987" s="4">
        <f t="shared" si="597"/>
        <v>5061.4533018622051</v>
      </c>
      <c r="AC1987" s="4">
        <f t="shared" si="598"/>
        <v>5044.4965808254965</v>
      </c>
      <c r="AD1987" s="4">
        <f t="shared" si="599"/>
        <v>70.035506552227773</v>
      </c>
      <c r="AE1987" s="4">
        <f t="shared" si="600"/>
        <v>73.781774370062223</v>
      </c>
      <c r="AF1987" s="4"/>
      <c r="AG1987" s="4">
        <f t="shared" si="607"/>
        <v>0.9966498315749609</v>
      </c>
      <c r="AH1987" s="4"/>
      <c r="AI1987" s="4"/>
      <c r="AJ1987">
        <f>IF(front!E1987&gt;$AJ$2,AA1987,AB1987)</f>
        <v>5061.4533018622051</v>
      </c>
      <c r="AK1987">
        <f t="shared" si="610"/>
        <v>4997.7984373367981</v>
      </c>
      <c r="AL1987">
        <f>SUMPRODUCT($B$7:$B$456,AK$7:AK$456,EXP(constants!$B$32+constants!$A$32*ABS($A$7:$A$456-$A1987)))</f>
        <v>5.063696977836449E-12</v>
      </c>
      <c r="AM1987">
        <f t="shared" si="601"/>
        <v>4997.7984373367926</v>
      </c>
      <c r="AN1987">
        <f t="shared" si="608"/>
        <v>4991.9138676750199</v>
      </c>
      <c r="AP1987" s="4"/>
      <c r="AQ1987" s="4"/>
      <c r="AR1987" s="4"/>
    </row>
    <row r="1988" spans="1:44" x14ac:dyDescent="0.2">
      <c r="A1988">
        <f>front!A1988</f>
        <v>1080.83</v>
      </c>
      <c r="B1988" s="1">
        <f t="shared" si="609"/>
        <v>0.40999999999985448</v>
      </c>
      <c r="C1988" s="20">
        <f>front!B1988</f>
        <v>3213.7</v>
      </c>
      <c r="D1988" s="20">
        <f>front!C1988</f>
        <v>8825.7999999999993</v>
      </c>
      <c r="E1988" s="20">
        <f>front!D1988</f>
        <v>6196.3</v>
      </c>
      <c r="F1988" s="20">
        <f>front!E1988</f>
        <v>38503.199999999997</v>
      </c>
      <c r="G1988" s="20">
        <f>front!F1988</f>
        <v>38234.400000000001</v>
      </c>
      <c r="H1988" s="20">
        <f>front!H1988</f>
        <v>9148.2000000000007</v>
      </c>
      <c r="I1988" s="20">
        <f>front!I1988</f>
        <v>9564.2000000000007</v>
      </c>
      <c r="J1988" s="20">
        <f>front!J1988</f>
        <v>9606.4</v>
      </c>
      <c r="K1988" s="20"/>
      <c r="L1988" s="4">
        <f>C1988/(constants!$A$4+constants!$B$4*data!C1988+constants!$C$4*data!C1988^2+constants!$D$4*data!C1988^3+constants!$E$4*data!C1988^4+constants!$F$4*data!C1988^5+constants!$G$4*data!C1988^6+constants!$H$4*data!C1988^7)</f>
        <v>3212.5235552051045</v>
      </c>
      <c r="M1988" s="4">
        <f>D1988/(constants!$A$4+constants!$B$4*data!D1988+constants!$C$4*data!D1988^2+constants!$D$4*data!D1988^3+constants!$E$4*data!D1988^4+constants!$F$4*data!D1988^5+constants!$G$4*data!D1988^6+constants!$H$4*data!D1988^7)</f>
        <v>8831.4531494160965</v>
      </c>
      <c r="N1988" s="4">
        <f>E1988/(constants!$A$4+constants!$B$4*data!E1988+constants!$C$4*data!E1988^2+constants!$D$4*data!E1988^3+constants!$E$4*data!E1988^4+constants!$F$4*data!E1988^5+constants!$G$4*data!E1988^6+constants!$H$4*data!E1988^7)</f>
        <v>6197.0943046849816</v>
      </c>
      <c r="O1988" s="4">
        <f>F1988/(constants!$A$4+constants!$B$4*data!F1988+constants!$C$4*data!F1988^2+constants!$D$4*data!F1988^3+constants!$E$4*data!F1988^4+constants!$F$4*data!F1988^5+constants!$G$4*data!F1988^6+constants!$H$4*data!F1988^7)</f>
        <v>38733.536751097417</v>
      </c>
      <c r="P1988" s="4">
        <f>G1988/(constants!$A$4+constants!$B$4*data!G1988+constants!$C$4*data!G1988^2+constants!$D$4*data!G1988^3+constants!$E$4*data!G1988^4+constants!$F$4*data!G1988^5+constants!$G$4*data!G1988^6+constants!$H$4*data!G1988^7)</f>
        <v>38460.995559214527</v>
      </c>
      <c r="Q1988" s="4">
        <f>H1988/(constants!$A$4+constants!$B$4*data!H1988+constants!$C$4*data!H1988^2+constants!$D$4*data!H1988^3+constants!$E$4*data!H1988^4+constants!$F$4*data!H1988^5+constants!$G$4*data!H1988^6+constants!$H$4*data!H1988^7)</f>
        <v>9154.6582386812115</v>
      </c>
      <c r="R1988" s="4">
        <f>I1988/(constants!$A$4+constants!$B$4*data!I1988+constants!$C$4*data!I1988^2+constants!$D$4*data!I1988^3+constants!$E$4*data!I1988^4+constants!$F$4*data!I1988^5+constants!$G$4*data!I1988^6+constants!$H$4*data!I1988^7)</f>
        <v>9571.7639977609924</v>
      </c>
      <c r="S1988" s="4">
        <f>J1988/(constants!$A$4+constants!$B$4*data!J1988+constants!$C$4*data!J1988^2+constants!$D$4*data!J1988^3+constants!$E$4*data!J1988^4+constants!$F$4*data!J1988^5+constants!$G$4*data!J1988^6+constants!$H$4*data!J1988^7)</f>
        <v>9614.0803593512683</v>
      </c>
      <c r="T1988" s="4"/>
      <c r="U1988" s="4">
        <f t="shared" si="602"/>
        <v>2984.5707494798771</v>
      </c>
      <c r="V1988" s="2">
        <f t="shared" si="603"/>
        <v>29902.083601681319</v>
      </c>
      <c r="W1988" s="2">
        <f t="shared" si="604"/>
        <v>29629.542409798429</v>
      </c>
      <c r="X1988" s="2">
        <f t="shared" si="605"/>
        <v>417.10575907978091</v>
      </c>
      <c r="Y1988" s="2">
        <f t="shared" si="606"/>
        <v>459.42212067005676</v>
      </c>
      <c r="Z1988" s="2"/>
      <c r="AA1988" s="4">
        <f t="shared" si="596"/>
        <v>4974.2845824664619</v>
      </c>
      <c r="AB1988" s="4">
        <f t="shared" si="597"/>
        <v>4983.6806002802196</v>
      </c>
      <c r="AC1988" s="4">
        <f t="shared" si="598"/>
        <v>4938.2570682997384</v>
      </c>
      <c r="AD1988" s="4">
        <f t="shared" si="599"/>
        <v>69.517626513296818</v>
      </c>
      <c r="AE1988" s="4">
        <f t="shared" si="600"/>
        <v>76.570353445009459</v>
      </c>
      <c r="AF1988" s="4"/>
      <c r="AG1988" s="4">
        <f t="shared" si="607"/>
        <v>0.99088554511741245</v>
      </c>
      <c r="AH1988" s="4"/>
      <c r="AI1988" s="4"/>
      <c r="AJ1988">
        <f>IF(front!E1988&gt;$AJ$2,AA1988,AB1988)</f>
        <v>4983.6806002802196</v>
      </c>
      <c r="AK1988">
        <f t="shared" si="610"/>
        <v>4920.0257357548126</v>
      </c>
      <c r="AL1988">
        <f>SUMPRODUCT($B$7:$B$456,AK$7:AK$456,EXP(constants!$B$32+constants!$A$32*ABS($A$7:$A$456-$A1988)))</f>
        <v>4.9736777082129747E-12</v>
      </c>
      <c r="AM1988">
        <f t="shared" si="601"/>
        <v>4920.025735754808</v>
      </c>
      <c r="AN1988">
        <f t="shared" si="608"/>
        <v>4914.1411660930353</v>
      </c>
      <c r="AP1988" s="4"/>
      <c r="AQ1988" s="4"/>
      <c r="AR1988" s="4"/>
    </row>
    <row r="1989" spans="1:44" x14ac:dyDescent="0.2">
      <c r="A1989">
        <f>front!A1989</f>
        <v>1081.24</v>
      </c>
      <c r="B1989" s="1">
        <f t="shared" si="609"/>
        <v>0.41000000000008185</v>
      </c>
      <c r="C1989" s="20">
        <f>front!B1989</f>
        <v>3351.55</v>
      </c>
      <c r="D1989" s="20">
        <f>front!C1989</f>
        <v>10267.6</v>
      </c>
      <c r="E1989" s="20">
        <f>front!D1989</f>
        <v>6267.65</v>
      </c>
      <c r="F1989" s="20">
        <f>front!E1989</f>
        <v>39350.6</v>
      </c>
      <c r="G1989" s="20">
        <f>front!F1989</f>
        <v>39095</v>
      </c>
      <c r="H1989" s="20">
        <f>front!H1989</f>
        <v>10696.2</v>
      </c>
      <c r="I1989" s="20">
        <f>front!I1989</f>
        <v>11124.2</v>
      </c>
      <c r="J1989" s="20">
        <f>front!J1989</f>
        <v>11059.6</v>
      </c>
      <c r="K1989" s="20"/>
      <c r="L1989" s="4">
        <f>C1989/(constants!$A$4+constants!$B$4*data!C1989+constants!$C$4*data!C1989^2+constants!$D$4*data!C1989^3+constants!$E$4*data!C1989^4+constants!$F$4*data!C1989^5+constants!$G$4*data!C1989^6+constants!$H$4*data!C1989^7)</f>
        <v>3350.3895040265288</v>
      </c>
      <c r="M1989" s="4">
        <f>D1989/(constants!$A$4+constants!$B$4*data!D1989+constants!$C$4*data!D1989^2+constants!$D$4*data!D1989^3+constants!$E$4*data!D1989^4+constants!$F$4*data!D1989^5+constants!$G$4*data!D1989^6+constants!$H$4*data!D1989^7)</f>
        <v>10277.20340374584</v>
      </c>
      <c r="N1989" s="4">
        <f>E1989/(constants!$A$4+constants!$B$4*data!E1989+constants!$C$4*data!E1989^2+constants!$D$4*data!E1989^3+constants!$E$4*data!E1989^4+constants!$F$4*data!E1989^5+constants!$G$4*data!E1989^6+constants!$H$4*data!E1989^7)</f>
        <v>6268.5361760576097</v>
      </c>
      <c r="O1989" s="4">
        <f>F1989/(constants!$A$4+constants!$B$4*data!F1989+constants!$C$4*data!F1989^2+constants!$D$4*data!F1989^3+constants!$E$4*data!F1989^4+constants!$F$4*data!F1989^5+constants!$G$4*data!F1989^6+constants!$H$4*data!F1989^7)</f>
        <v>39593.054294443522</v>
      </c>
      <c r="P1989" s="4">
        <f>G1989/(constants!$A$4+constants!$B$4*data!G1989+constants!$C$4*data!G1989^2+constants!$D$4*data!G1989^3+constants!$E$4*data!G1989^4+constants!$F$4*data!G1989^5+constants!$G$4*data!G1989^6+constants!$H$4*data!G1989^7)</f>
        <v>39333.747221769452</v>
      </c>
      <c r="Q1989" s="4">
        <f>H1989/(constants!$A$4+constants!$B$4*data!H1989+constants!$C$4*data!H1989^2+constants!$D$4*data!H1989^3+constants!$E$4*data!H1989^4+constants!$F$4*data!H1989^5+constants!$G$4*data!H1989^6+constants!$H$4*data!H1989^7)</f>
        <v>10707.14912726787</v>
      </c>
      <c r="R1989" s="4">
        <f>I1989/(constants!$A$4+constants!$B$4*data!I1989+constants!$C$4*data!I1989^2+constants!$D$4*data!I1989^3+constants!$E$4*data!I1989^4+constants!$F$4*data!I1989^5+constants!$G$4*data!I1989^6+constants!$H$4*data!I1989^7)</f>
        <v>11136.569485056334</v>
      </c>
      <c r="S1989" s="4">
        <f>J1989/(constants!$A$4+constants!$B$4*data!J1989+constants!$C$4*data!J1989^2+constants!$D$4*data!J1989^3+constants!$E$4*data!J1989^4+constants!$F$4*data!J1989^5+constants!$G$4*data!J1989^6+constants!$H$4*data!J1989^7)</f>
        <v>11071.750253067055</v>
      </c>
      <c r="T1989" s="4"/>
      <c r="U1989" s="4">
        <f t="shared" si="602"/>
        <v>2918.1466720310809</v>
      </c>
      <c r="V1989" s="2">
        <f t="shared" si="603"/>
        <v>29315.850890697682</v>
      </c>
      <c r="W1989" s="2">
        <f t="shared" si="604"/>
        <v>29056.543818023612</v>
      </c>
      <c r="X1989" s="2">
        <f t="shared" si="605"/>
        <v>429.42035778846366</v>
      </c>
      <c r="Y1989" s="2">
        <f t="shared" si="606"/>
        <v>364.60112579918496</v>
      </c>
      <c r="Z1989" s="2"/>
      <c r="AA1989" s="4">
        <f t="shared" si="596"/>
        <v>4863.5777867184679</v>
      </c>
      <c r="AB1989" s="4">
        <f t="shared" si="597"/>
        <v>4885.9751484496137</v>
      </c>
      <c r="AC1989" s="4">
        <f t="shared" si="598"/>
        <v>4842.7573030039348</v>
      </c>
      <c r="AD1989" s="4">
        <f t="shared" si="599"/>
        <v>71.570059631410601</v>
      </c>
      <c r="AE1989" s="4">
        <f t="shared" si="600"/>
        <v>60.766854299864157</v>
      </c>
      <c r="AF1989" s="4"/>
      <c r="AG1989" s="4">
        <f t="shared" si="607"/>
        <v>0.99115471443619751</v>
      </c>
      <c r="AH1989" s="4"/>
      <c r="AI1989" s="4"/>
      <c r="AJ1989">
        <f>IF(front!E1989&gt;$AJ$2,AA1989,AB1989)</f>
        <v>4885.9751484496137</v>
      </c>
      <c r="AK1989">
        <f t="shared" si="610"/>
        <v>4822.3202839242067</v>
      </c>
      <c r="AL1989">
        <f>SUMPRODUCT($B$7:$B$456,AK$7:AK$456,EXP(constants!$B$32+constants!$A$32*ABS($A$7:$A$456-$A1989)))</f>
        <v>4.8852587454283095E-12</v>
      </c>
      <c r="AM1989">
        <f t="shared" si="601"/>
        <v>4822.3202839242022</v>
      </c>
      <c r="AN1989">
        <f t="shared" si="608"/>
        <v>4816.4357142624294</v>
      </c>
      <c r="AP1989" s="4"/>
      <c r="AQ1989" s="4"/>
      <c r="AR1989" s="4"/>
    </row>
    <row r="1990" spans="1:44" x14ac:dyDescent="0.2">
      <c r="A1990">
        <f>front!A1990</f>
        <v>1081.6500000000001</v>
      </c>
      <c r="B1990" s="1">
        <f t="shared" si="609"/>
        <v>0.41000000000008185</v>
      </c>
      <c r="C1990" s="20">
        <f>front!B1990</f>
        <v>3271</v>
      </c>
      <c r="D1990" s="20">
        <f>front!C1990</f>
        <v>9392.7999999999993</v>
      </c>
      <c r="E1990" s="20">
        <f>front!D1990</f>
        <v>6149.55</v>
      </c>
      <c r="F1990" s="20">
        <f>front!E1990</f>
        <v>37988.6</v>
      </c>
      <c r="G1990" s="20">
        <f>front!F1990</f>
        <v>37781.199999999997</v>
      </c>
      <c r="H1990" s="20">
        <f>front!H1990</f>
        <v>9786.4</v>
      </c>
      <c r="I1990" s="20">
        <f>front!I1990</f>
        <v>10194</v>
      </c>
      <c r="J1990" s="20">
        <f>front!J1990</f>
        <v>10225.200000000001</v>
      </c>
      <c r="K1990" s="20"/>
      <c r="L1990" s="4">
        <f>C1990/(constants!$A$4+constants!$B$4*data!C1990+constants!$C$4*data!C1990^2+constants!$D$4*data!C1990^3+constants!$E$4*data!C1990^4+constants!$F$4*data!C1990^5+constants!$G$4*data!C1990^6+constants!$H$4*data!C1990^7)</f>
        <v>3269.8293821559328</v>
      </c>
      <c r="M1990" s="4">
        <f>D1990/(constants!$A$4+constants!$B$4*data!D1990+constants!$C$4*data!D1990^2+constants!$D$4*data!D1990^3+constants!$E$4*data!D1990^4+constants!$F$4*data!D1990^5+constants!$G$4*data!D1990^6+constants!$H$4*data!D1990^7)</f>
        <v>9399.8993026577173</v>
      </c>
      <c r="N1990" s="4">
        <f>E1990/(constants!$A$4+constants!$B$4*data!E1990+constants!$C$4*data!E1990^2+constants!$D$4*data!E1990^3+constants!$E$4*data!E1990^4+constants!$F$4*data!E1990^5+constants!$G$4*data!E1990^6+constants!$H$4*data!E1990^7)</f>
        <v>6150.2852982249169</v>
      </c>
      <c r="O1990" s="4">
        <f>F1990/(constants!$A$4+constants!$B$4*data!F1990+constants!$C$4*data!F1990^2+constants!$D$4*data!F1990^3+constants!$E$4*data!F1990^4+constants!$F$4*data!F1990^5+constants!$G$4*data!F1990^6+constants!$H$4*data!F1990^7)</f>
        <v>38211.817187866785</v>
      </c>
      <c r="P1990" s="4">
        <f>G1990/(constants!$A$4+constants!$B$4*data!G1990+constants!$C$4*data!G1990^2+constants!$D$4*data!G1990^3+constants!$E$4*data!G1990^4+constants!$F$4*data!G1990^5+constants!$G$4*data!G1990^6+constants!$H$4*data!G1990^7)</f>
        <v>38001.59810001577</v>
      </c>
      <c r="Q1990" s="4">
        <f>H1990/(constants!$A$4+constants!$B$4*data!H1990+constants!$C$4*data!H1990^2+constants!$D$4*data!H1990^3+constants!$E$4*data!H1990^4+constants!$F$4*data!H1990^5+constants!$G$4*data!H1990^6+constants!$H$4*data!H1990^7)</f>
        <v>9794.5853134925874</v>
      </c>
      <c r="R1990" s="4">
        <f>I1990/(constants!$A$4+constants!$B$4*data!I1990+constants!$C$4*data!I1990^2+constants!$D$4*data!I1990^3+constants!$E$4*data!I1990^4+constants!$F$4*data!I1990^5+constants!$G$4*data!I1990^6+constants!$H$4*data!I1990^7)</f>
        <v>10203.38011331557</v>
      </c>
      <c r="S1990" s="4">
        <f>J1990/(constants!$A$4+constants!$B$4*data!J1990+constants!$C$4*data!J1990^2+constants!$D$4*data!J1990^3+constants!$E$4*data!J1990^4+constants!$F$4*data!J1990^5+constants!$G$4*data!J1990^6+constants!$H$4*data!J1990^7)</f>
        <v>10234.674488429298</v>
      </c>
      <c r="T1990" s="4"/>
      <c r="U1990" s="4">
        <f t="shared" si="602"/>
        <v>2880.4559160689842</v>
      </c>
      <c r="V1990" s="2">
        <f t="shared" si="603"/>
        <v>28811.91788520907</v>
      </c>
      <c r="W1990" s="2">
        <f t="shared" si="604"/>
        <v>28601.698797358054</v>
      </c>
      <c r="X1990" s="2">
        <f t="shared" si="605"/>
        <v>408.7947998229829</v>
      </c>
      <c r="Y1990" s="2">
        <f t="shared" si="606"/>
        <v>440.08917493671106</v>
      </c>
      <c r="Z1990" s="2"/>
      <c r="AA1990" s="4">
        <f t="shared" si="596"/>
        <v>4800.7598601149739</v>
      </c>
      <c r="AB1990" s="4">
        <f t="shared" si="597"/>
        <v>4801.986314201511</v>
      </c>
      <c r="AC1990" s="4">
        <f t="shared" si="598"/>
        <v>4766.9497995596757</v>
      </c>
      <c r="AD1990" s="4">
        <f t="shared" si="599"/>
        <v>68.132466637163816</v>
      </c>
      <c r="AE1990" s="4">
        <f t="shared" si="600"/>
        <v>73.348195822785186</v>
      </c>
      <c r="AF1990" s="4"/>
      <c r="AG1990" s="4">
        <f t="shared" si="607"/>
        <v>0.99270374541922002</v>
      </c>
      <c r="AH1990" s="4"/>
      <c r="AI1990" s="4"/>
      <c r="AJ1990">
        <f>IF(front!E1990&gt;$AJ$2,AA1990,AB1990)</f>
        <v>4801.986314201511</v>
      </c>
      <c r="AK1990">
        <f t="shared" si="610"/>
        <v>4738.3314496761041</v>
      </c>
      <c r="AL1990">
        <f>SUMPRODUCT($B$7:$B$456,AK$7:AK$456,EXP(constants!$B$32+constants!$A$32*ABS($A$7:$A$456-$A1990)))</f>
        <v>4.7984116402183733E-12</v>
      </c>
      <c r="AM1990">
        <f t="shared" si="601"/>
        <v>4738.3314496760995</v>
      </c>
      <c r="AN1990">
        <f t="shared" si="608"/>
        <v>4732.4468800143268</v>
      </c>
      <c r="AP1990" s="4"/>
      <c r="AQ1990" s="4"/>
      <c r="AR1990" s="4"/>
    </row>
    <row r="1991" spans="1:44" x14ac:dyDescent="0.2">
      <c r="A1991">
        <f>front!A1991</f>
        <v>1082.05</v>
      </c>
      <c r="B1991" s="1">
        <f t="shared" si="609"/>
        <v>0.39999999999986358</v>
      </c>
      <c r="C1991" s="20">
        <f>front!B1991</f>
        <v>3359.85</v>
      </c>
      <c r="D1991" s="20">
        <f>front!C1991</f>
        <v>10312.799999999999</v>
      </c>
      <c r="E1991" s="20">
        <f>front!D1991</f>
        <v>6178.05</v>
      </c>
      <c r="F1991" s="20">
        <f>front!E1991</f>
        <v>38418.400000000001</v>
      </c>
      <c r="G1991" s="20">
        <f>front!F1991</f>
        <v>38202.199999999997</v>
      </c>
      <c r="H1991" s="20">
        <f>front!H1991</f>
        <v>10725.2</v>
      </c>
      <c r="I1991" s="20">
        <f>front!I1991</f>
        <v>11167.4</v>
      </c>
      <c r="J1991" s="20">
        <f>front!J1991</f>
        <v>11182.2</v>
      </c>
      <c r="K1991" s="20"/>
      <c r="L1991" s="4">
        <f>C1991/(constants!$A$4+constants!$B$4*data!C1991+constants!$C$4*data!C1991^2+constants!$D$4*data!C1991^3+constants!$E$4*data!C1991^4+constants!$F$4*data!C1991^5+constants!$G$4*data!C1991^6+constants!$H$4*data!C1991^7)</f>
        <v>3358.690676019919</v>
      </c>
      <c r="M1991" s="4">
        <f>D1991/(constants!$A$4+constants!$B$4*data!D1991+constants!$C$4*data!D1991^2+constants!$D$4*data!D1991^3+constants!$E$4*data!D1991^4+constants!$F$4*data!D1991^5+constants!$G$4*data!D1991^6+constants!$H$4*data!D1991^7)</f>
        <v>10322.541671171466</v>
      </c>
      <c r="N1991" s="4">
        <f>E1991/(constants!$A$4+constants!$B$4*data!E1991+constants!$C$4*data!E1991^2+constants!$D$4*data!E1991^3+constants!$E$4*data!E1991^4+constants!$F$4*data!E1991^5+constants!$G$4*data!E1991^6+constants!$H$4*data!E1991^7)</f>
        <v>6178.8211581189817</v>
      </c>
      <c r="O1991" s="4">
        <f>F1991/(constants!$A$4+constants!$B$4*data!F1991+constants!$C$4*data!F1991^2+constants!$D$4*data!F1991^3+constants!$E$4*data!F1991^4+constants!$F$4*data!F1991^5+constants!$G$4*data!F1991^6+constants!$H$4*data!F1991^7)</f>
        <v>38647.551204150535</v>
      </c>
      <c r="P1991" s="4">
        <f>G1991/(constants!$A$4+constants!$B$4*data!G1991+constants!$C$4*data!G1991^2+constants!$D$4*data!G1991^3+constants!$E$4*data!G1991^4+constants!$F$4*data!G1991^5+constants!$G$4*data!G1991^6+constants!$H$4*data!G1991^7)</f>
        <v>38428.350674729074</v>
      </c>
      <c r="Q1991" s="4">
        <f>H1991/(constants!$A$4+constants!$B$4*data!H1991+constants!$C$4*data!H1991^2+constants!$D$4*data!H1991^3+constants!$E$4*data!H1991^4+constants!$F$4*data!H1991^5+constants!$G$4*data!H1991^6+constants!$H$4*data!H1991^7)</f>
        <v>10736.242965089144</v>
      </c>
      <c r="R1991" s="4">
        <f>I1991/(constants!$A$4+constants!$B$4*data!I1991+constants!$C$4*data!I1991^2+constants!$D$4*data!I1991^3+constants!$E$4*data!I1991^4+constants!$F$4*data!I1991^5+constants!$G$4*data!I1991^6+constants!$H$4*data!I1991^7)</f>
        <v>11179.917048459603</v>
      </c>
      <c r="S1991" s="4">
        <f>J1991/(constants!$A$4+constants!$B$4*data!J1991+constants!$C$4*data!J1991^2+constants!$D$4*data!J1991^3+constants!$E$4*data!J1991^4+constants!$F$4*data!J1991^5+constants!$G$4*data!J1991^6+constants!$H$4*data!J1991^7)</f>
        <v>11194.767778554397</v>
      </c>
      <c r="T1991" s="4"/>
      <c r="U1991" s="4">
        <f t="shared" si="602"/>
        <v>2820.1304820990626</v>
      </c>
      <c r="V1991" s="2">
        <f t="shared" si="603"/>
        <v>28325.009532979071</v>
      </c>
      <c r="W1991" s="2">
        <f t="shared" si="604"/>
        <v>28105.80900355761</v>
      </c>
      <c r="X1991" s="2">
        <f t="shared" si="605"/>
        <v>443.6740833704589</v>
      </c>
      <c r="Y1991" s="2">
        <f t="shared" si="606"/>
        <v>458.52481346525201</v>
      </c>
      <c r="Z1991" s="2"/>
      <c r="AA1991" s="4">
        <f t="shared" ref="AA1991:AA2054" si="611">U1991*1000/AA$4</f>
        <v>4700.2174701651047</v>
      </c>
      <c r="AB1991" s="4">
        <f t="shared" ref="AB1991:AB2054" si="612">V1991*1000/AB$4</f>
        <v>4720.8349221631788</v>
      </c>
      <c r="AC1991" s="4">
        <f t="shared" ref="AC1991:AC2054" si="613">W1991*1000/AC$4</f>
        <v>4684.3015005929356</v>
      </c>
      <c r="AD1991" s="4">
        <f t="shared" ref="AD1991:AD2054" si="614">X1991*1000/AD$4</f>
        <v>73.94568056174316</v>
      </c>
      <c r="AE1991" s="4">
        <f t="shared" ref="AE1991:AE2054" si="615">Y1991*1000/AE$4</f>
        <v>76.420802244208659</v>
      </c>
      <c r="AF1991" s="4"/>
      <c r="AG1991" s="4">
        <f t="shared" si="607"/>
        <v>0.99226123722337167</v>
      </c>
      <c r="AH1991" s="4"/>
      <c r="AI1991" s="4"/>
      <c r="AJ1991">
        <f>IF(front!E1991&gt;$AJ$2,AA1991,AB1991)</f>
        <v>4720.8349221631788</v>
      </c>
      <c r="AK1991">
        <f t="shared" si="610"/>
        <v>4657.1800576377718</v>
      </c>
      <c r="AL1991">
        <f>SUMPRODUCT($B$7:$B$456,AK$7:AK$456,EXP(constants!$B$32+constants!$A$32*ABS($A$7:$A$456-$A1991)))</f>
        <v>4.7151708617477969E-12</v>
      </c>
      <c r="AM1991">
        <f t="shared" ref="AM1991:AM2054" si="616">AK1991-AL1991</f>
        <v>4657.1800576377673</v>
      </c>
      <c r="AN1991">
        <f t="shared" si="608"/>
        <v>4651.2954879759945</v>
      </c>
      <c r="AP1991" s="4"/>
      <c r="AQ1991" s="4"/>
      <c r="AR1991" s="4"/>
    </row>
    <row r="1992" spans="1:44" x14ac:dyDescent="0.2">
      <c r="A1992">
        <f>front!A1992</f>
        <v>1082.46</v>
      </c>
      <c r="B1992" s="1">
        <f t="shared" si="609"/>
        <v>0.41000000000008185</v>
      </c>
      <c r="C1992" s="20">
        <f>front!B1992</f>
        <v>3296.65</v>
      </c>
      <c r="D1992" s="20">
        <f>front!C1992</f>
        <v>9712.4</v>
      </c>
      <c r="E1992" s="20">
        <f>front!D1992</f>
        <v>6067.35</v>
      </c>
      <c r="F1992" s="20">
        <f>front!E1992</f>
        <v>37304.6</v>
      </c>
      <c r="G1992" s="20">
        <f>front!F1992</f>
        <v>37127.199999999997</v>
      </c>
      <c r="H1992" s="20">
        <f>front!H1992</f>
        <v>10123.6</v>
      </c>
      <c r="I1992" s="20">
        <f>front!I1992</f>
        <v>10526.6</v>
      </c>
      <c r="J1992" s="20">
        <f>front!J1992</f>
        <v>10571.8</v>
      </c>
      <c r="K1992" s="20"/>
      <c r="L1992" s="4">
        <f>C1992/(constants!$A$4+constants!$B$4*data!C1992+constants!$C$4*data!C1992^2+constants!$D$4*data!C1992^3+constants!$E$4*data!C1992^4+constants!$F$4*data!C1992^5+constants!$G$4*data!C1992^6+constants!$H$4*data!C1992^7)</f>
        <v>3295.4823596133865</v>
      </c>
      <c r="M1992" s="4">
        <f>D1992/(constants!$A$4+constants!$B$4*data!D1992+constants!$C$4*data!D1992^2+constants!$D$4*data!D1992^3+constants!$E$4*data!D1992^4+constants!$F$4*data!D1992^5+constants!$G$4*data!D1992^6+constants!$H$4*data!D1992^7)</f>
        <v>9720.3760318079312</v>
      </c>
      <c r="N1992" s="4">
        <f>E1992/(constants!$A$4+constants!$B$4*data!E1992+constants!$C$4*data!E1992^2+constants!$D$4*data!E1992^3+constants!$E$4*data!E1992^4+constants!$F$4*data!E1992^5+constants!$G$4*data!E1992^6+constants!$H$4*data!E1992^7)</f>
        <v>6067.9838267046844</v>
      </c>
      <c r="O1992" s="4">
        <f>F1992/(constants!$A$4+constants!$B$4*data!F1992+constants!$C$4*data!F1992^2+constants!$D$4*data!F1992^3+constants!$E$4*data!F1992^4+constants!$F$4*data!F1992^5+constants!$G$4*data!F1992^6+constants!$H$4*data!F1992^7)</f>
        <v>37518.628030226137</v>
      </c>
      <c r="P1992" s="4">
        <f>G1992/(constants!$A$4+constants!$B$4*data!G1992+constants!$C$4*data!G1992^2+constants!$D$4*data!G1992^3+constants!$E$4*data!G1992^4+constants!$F$4*data!G1992^5+constants!$G$4*data!G1992^6+constants!$H$4*data!G1992^7)</f>
        <v>37338.895051500716</v>
      </c>
      <c r="Q1992" s="4">
        <f>H1992/(constants!$A$4+constants!$B$4*data!H1992+constants!$C$4*data!H1992^2+constants!$D$4*data!H1992^3+constants!$E$4*data!H1992^4+constants!$F$4*data!H1992^5+constants!$G$4*data!H1992^6+constants!$H$4*data!H1992^7)</f>
        <v>10132.768683879096</v>
      </c>
      <c r="R1992" s="4">
        <f>I1992/(constants!$A$4+constants!$B$4*data!I1992+constants!$C$4*data!I1992^2+constants!$D$4*data!I1992^3+constants!$E$4*data!I1992^4+constants!$F$4*data!I1992^5+constants!$G$4*data!I1992^6+constants!$H$4*data!I1992^7)</f>
        <v>10537.007380608986</v>
      </c>
      <c r="S1992" s="4">
        <f>J1992/(constants!$A$4+constants!$B$4*data!J1992+constants!$C$4*data!J1992^2+constants!$D$4*data!J1992^3+constants!$E$4*data!J1992^4+constants!$F$4*data!J1992^5+constants!$G$4*data!J1992^6+constants!$H$4*data!J1992^7)</f>
        <v>10582.350583318073</v>
      </c>
      <c r="T1992" s="4"/>
      <c r="U1992" s="4">
        <f t="shared" ref="U1992:U2055" si="617">N1992-L1992</f>
        <v>2772.5014670912979</v>
      </c>
      <c r="V1992" s="2">
        <f t="shared" ref="V1992:V2055" si="618">O1992-M1992</f>
        <v>27798.251998418207</v>
      </c>
      <c r="W1992" s="2">
        <f t="shared" ref="W1992:W2055" si="619">IF(P1992-M1992&gt;0,P1992-M1992,0)</f>
        <v>27618.519019692787</v>
      </c>
      <c r="X1992" s="2">
        <f t="shared" ref="X1992:X2055" si="620">R1992-Q1992</f>
        <v>404.23869672988985</v>
      </c>
      <c r="Y1992" s="2">
        <f t="shared" ref="Y1992:Y2055" si="621">IF(S1992-Q1992&gt;0,S1992-Q1992,0)</f>
        <v>449.58189943897742</v>
      </c>
      <c r="Z1992" s="2"/>
      <c r="AA1992" s="4">
        <f t="shared" si="611"/>
        <v>4620.8357784854961</v>
      </c>
      <c r="AB1992" s="4">
        <f t="shared" si="612"/>
        <v>4633.0419997363679</v>
      </c>
      <c r="AC1992" s="4">
        <f t="shared" si="613"/>
        <v>4603.0865032821312</v>
      </c>
      <c r="AD1992" s="4">
        <f t="shared" si="614"/>
        <v>67.373116121648309</v>
      </c>
      <c r="AE1992" s="4">
        <f t="shared" si="615"/>
        <v>74.930316573162898</v>
      </c>
      <c r="AF1992" s="4"/>
      <c r="AG1992" s="4">
        <f t="shared" ref="AG1992:AG2055" si="622">AC1992/AB1992</f>
        <v>0.99353437839416492</v>
      </c>
      <c r="AH1992" s="4"/>
      <c r="AI1992" s="4"/>
      <c r="AJ1992">
        <f>IF(front!E1992&gt;$AJ$2,AA1992,AB1992)</f>
        <v>4633.0419997363679</v>
      </c>
      <c r="AK1992">
        <f t="shared" si="610"/>
        <v>4569.3871352109609</v>
      </c>
      <c r="AL1992">
        <f>SUMPRODUCT($B$7:$B$456,AK$7:AK$456,EXP(constants!$B$32+constants!$A$32*ABS($A$7:$A$456-$A1992)))</f>
        <v>4.6313474736219892E-12</v>
      </c>
      <c r="AM1992">
        <f t="shared" si="616"/>
        <v>4569.3871352109563</v>
      </c>
      <c r="AN1992">
        <f t="shared" ref="AN1992:AN2054" si="623">IF((AM1992-$AM$3)&gt;0,AM1992-$AM$3,0)</f>
        <v>4563.5025655491836</v>
      </c>
      <c r="AP1992" s="4"/>
      <c r="AQ1992" s="4"/>
      <c r="AR1992" s="4"/>
    </row>
    <row r="1993" spans="1:44" x14ac:dyDescent="0.2">
      <c r="A1993">
        <f>front!A1993</f>
        <v>1082.8699999999999</v>
      </c>
      <c r="B1993" s="1">
        <f t="shared" ref="B1993:B2054" si="624">A1993-A1992</f>
        <v>0.40999999999985448</v>
      </c>
      <c r="C1993" s="20">
        <f>front!B1993</f>
        <v>3393.2</v>
      </c>
      <c r="D1993" s="20">
        <f>front!C1993</f>
        <v>10663</v>
      </c>
      <c r="E1993" s="20">
        <f>front!D1993</f>
        <v>6088.2</v>
      </c>
      <c r="F1993" s="20">
        <f>front!E1993</f>
        <v>37706.199999999997</v>
      </c>
      <c r="G1993" s="20">
        <f>front!F1993</f>
        <v>37553</v>
      </c>
      <c r="H1993" s="20">
        <f>front!H1993</f>
        <v>11102.8</v>
      </c>
      <c r="I1993" s="20">
        <f>front!I1993</f>
        <v>11496.8</v>
      </c>
      <c r="J1993" s="20">
        <f>front!J1993</f>
        <v>11454.8</v>
      </c>
      <c r="K1993" s="20"/>
      <c r="L1993" s="4">
        <f>C1993/(constants!$A$4+constants!$B$4*data!C1993+constants!$C$4*data!C1993^2+constants!$D$4*data!C1993^3+constants!$E$4*data!C1993^4+constants!$F$4*data!C1993^5+constants!$G$4*data!C1993^6+constants!$H$4*data!C1993^7)</f>
        <v>3392.0456294344576</v>
      </c>
      <c r="M1993" s="4">
        <f>D1993/(constants!$A$4+constants!$B$4*data!D1993+constants!$C$4*data!D1993^2+constants!$D$4*data!D1993^3+constants!$E$4*data!D1993^4+constants!$F$4*data!D1993^5+constants!$G$4*data!D1993^6+constants!$H$4*data!D1993^7)</f>
        <v>10673.842130212604</v>
      </c>
      <c r="N1993" s="4">
        <f>E1993/(constants!$A$4+constants!$B$4*data!E1993+constants!$C$4*data!E1993^2+constants!$D$4*data!E1993^3+constants!$E$4*data!E1993^4+constants!$F$4*data!E1993^5+constants!$G$4*data!E1993^6+constants!$H$4*data!E1993^7)</f>
        <v>6088.8592902368573</v>
      </c>
      <c r="O1993" s="4">
        <f>F1993/(constants!$A$4+constants!$B$4*data!F1993+constants!$C$4*data!F1993^2+constants!$D$4*data!F1993^3+constants!$E$4*data!F1993^4+constants!$F$4*data!F1993^5+constants!$G$4*data!F1993^6+constants!$H$4*data!F1993^7)</f>
        <v>37925.58571856434</v>
      </c>
      <c r="P1993" s="4">
        <f>G1993/(constants!$A$4+constants!$B$4*data!G1993+constants!$C$4*data!G1993^2+constants!$D$4*data!G1993^3+constants!$E$4*data!G1993^4+constants!$F$4*data!G1993^5+constants!$G$4*data!G1993^6+constants!$H$4*data!G1993^7)</f>
        <v>37770.329352302309</v>
      </c>
      <c r="Q1993" s="4">
        <f>H1993/(constants!$A$4+constants!$B$4*data!H1993+constants!$C$4*data!H1993^2+constants!$D$4*data!H1993^3+constants!$E$4*data!H1993^4+constants!$F$4*data!H1993^5+constants!$G$4*data!H1993^6+constants!$H$4*data!H1993^7)</f>
        <v>11115.096670218909</v>
      </c>
      <c r="R1993" s="4">
        <f>I1993/(constants!$A$4+constants!$B$4*data!I1993+constants!$C$4*data!I1993^2+constants!$D$4*data!I1993^3+constants!$E$4*data!I1993^4+constants!$F$4*data!I1993^5+constants!$G$4*data!I1993^6+constants!$H$4*data!I1993^7)</f>
        <v>11510.467268110246</v>
      </c>
      <c r="S1993" s="4">
        <f>J1993/(constants!$A$4+constants!$B$4*data!J1993+constants!$C$4*data!J1993^2+constants!$D$4*data!J1993^3+constants!$E$4*data!J1993^4+constants!$F$4*data!J1993^5+constants!$G$4*data!J1993^6+constants!$H$4*data!J1993^7)</f>
        <v>11468.318157961063</v>
      </c>
      <c r="T1993" s="4"/>
      <c r="U1993" s="4">
        <f t="shared" si="617"/>
        <v>2696.8136608023997</v>
      </c>
      <c r="V1993" s="2">
        <f t="shared" si="618"/>
        <v>27251.743588351736</v>
      </c>
      <c r="W1993" s="2">
        <f t="shared" si="619"/>
        <v>27096.487222089705</v>
      </c>
      <c r="X1993" s="2">
        <f t="shared" si="620"/>
        <v>395.37059789133673</v>
      </c>
      <c r="Y1993" s="2">
        <f t="shared" si="621"/>
        <v>353.22148774215384</v>
      </c>
      <c r="Z1993" s="2"/>
      <c r="AA1993" s="4">
        <f t="shared" si="611"/>
        <v>4494.6894346706658</v>
      </c>
      <c r="AB1993" s="4">
        <f t="shared" si="612"/>
        <v>4541.957264725289</v>
      </c>
      <c r="AC1993" s="4">
        <f t="shared" si="613"/>
        <v>4516.0812036816178</v>
      </c>
      <c r="AD1993" s="4">
        <f t="shared" si="614"/>
        <v>65.895099648556112</v>
      </c>
      <c r="AE1993" s="4">
        <f t="shared" si="615"/>
        <v>58.870247957025633</v>
      </c>
      <c r="AF1993" s="4"/>
      <c r="AG1993" s="4">
        <f t="shared" si="622"/>
        <v>0.99430288319869597</v>
      </c>
      <c r="AH1993" s="4"/>
      <c r="AI1993" s="4"/>
      <c r="AJ1993">
        <f>IF(front!E1993&gt;$AJ$2,AA1993,AB1993)</f>
        <v>4541.957264725289</v>
      </c>
      <c r="AK1993">
        <f t="shared" si="610"/>
        <v>4478.302400199882</v>
      </c>
      <c r="AL1993">
        <f>SUMPRODUCT($B$7:$B$456,AK$7:AK$456,EXP(constants!$B$32+constants!$A$32*ABS($A$7:$A$456-$A1993)))</f>
        <v>4.5490142457900734E-12</v>
      </c>
      <c r="AM1993">
        <f t="shared" si="616"/>
        <v>4478.3024001998774</v>
      </c>
      <c r="AN1993">
        <f t="shared" si="623"/>
        <v>4472.4178305381047</v>
      </c>
      <c r="AP1993" s="4"/>
      <c r="AQ1993" s="4"/>
      <c r="AR1993" s="4"/>
    </row>
    <row r="1994" spans="1:44" x14ac:dyDescent="0.2">
      <c r="A1994">
        <f>front!A1994</f>
        <v>1083.28</v>
      </c>
      <c r="B1994" s="1">
        <f t="shared" si="624"/>
        <v>0.41000000000008185</v>
      </c>
      <c r="C1994" s="20">
        <f>front!B1994</f>
        <v>3313.85</v>
      </c>
      <c r="D1994" s="20">
        <f>front!C1994</f>
        <v>9849.2000000000007</v>
      </c>
      <c r="E1994" s="20">
        <f>front!D1994</f>
        <v>5984.75</v>
      </c>
      <c r="F1994" s="20">
        <f>front!E1994</f>
        <v>36548.400000000001</v>
      </c>
      <c r="G1994" s="20">
        <f>front!F1994</f>
        <v>36298.199999999997</v>
      </c>
      <c r="H1994" s="20">
        <f>front!H1994</f>
        <v>10226.4</v>
      </c>
      <c r="I1994" s="20">
        <f>front!I1994</f>
        <v>10716.6</v>
      </c>
      <c r="J1994" s="20">
        <f>front!J1994</f>
        <v>10661.6</v>
      </c>
      <c r="K1994" s="20"/>
      <c r="L1994" s="4">
        <f>C1994/(constants!$A$4+constants!$B$4*data!C1994+constants!$C$4*data!C1994^2+constants!$D$4*data!C1994^3+constants!$E$4*data!C1994^4+constants!$F$4*data!C1994^5+constants!$G$4*data!C1994^6+constants!$H$4*data!C1994^7)</f>
        <v>3312.684484586438</v>
      </c>
      <c r="M1994" s="4">
        <f>D1994/(constants!$A$4+constants!$B$4*data!D1994+constants!$C$4*data!D1994^2+constants!$D$4*data!D1994^3+constants!$E$4*data!D1994^4+constants!$F$4*data!D1994^5+constants!$G$4*data!D1994^6+constants!$H$4*data!D1994^7)</f>
        <v>9857.5647665059987</v>
      </c>
      <c r="N1994" s="4">
        <f>E1994/(constants!$A$4+constants!$B$4*data!E1994+constants!$C$4*data!E1994^2+constants!$D$4*data!E1994^3+constants!$E$4*data!E1994^4+constants!$F$4*data!E1994^5+constants!$G$4*data!E1994^6+constants!$H$4*data!E1994^7)</f>
        <v>5985.2847810719686</v>
      </c>
      <c r="O1994" s="4">
        <f>F1994/(constants!$A$4+constants!$B$4*data!F1994+constants!$C$4*data!F1994^2+constants!$D$4*data!F1994^3+constants!$E$4*data!F1994^4+constants!$F$4*data!F1994^5+constants!$G$4*data!F1994^6+constants!$H$4*data!F1994^7)</f>
        <v>36752.624702031171</v>
      </c>
      <c r="P1994" s="4">
        <f>G1994/(constants!$A$4+constants!$B$4*data!G1994+constants!$C$4*data!G1994^2+constants!$D$4*data!G1994^3+constants!$E$4*data!G1994^4+constants!$F$4*data!G1994^5+constants!$G$4*data!G1994^6+constants!$H$4*data!G1994^7)</f>
        <v>36499.261552260825</v>
      </c>
      <c r="Q1994" s="4">
        <f>H1994/(constants!$A$4+constants!$B$4*data!H1994+constants!$C$4*data!H1994^2+constants!$D$4*data!H1994^3+constants!$E$4*data!H1994^4+constants!$F$4*data!H1994^5+constants!$G$4*data!H1994^6+constants!$H$4*data!H1994^7)</f>
        <v>10235.878126492285</v>
      </c>
      <c r="R1994" s="4">
        <f>I1994/(constants!$A$4+constants!$B$4*data!I1994+constants!$C$4*data!I1994^2+constants!$D$4*data!I1994^3+constants!$E$4*data!I1994^4+constants!$F$4*data!I1994^5+constants!$G$4*data!I1994^6+constants!$H$4*data!I1994^7)</f>
        <v>10727.615100723022</v>
      </c>
      <c r="S1994" s="4">
        <f>J1994/(constants!$A$4+constants!$B$4*data!J1994+constants!$C$4*data!J1994^2+constants!$D$4*data!J1994^3+constants!$E$4*data!J1994^4+constants!$F$4*data!J1994^5+constants!$G$4*data!J1994^6+constants!$H$4*data!J1994^7)</f>
        <v>10672.437628408188</v>
      </c>
      <c r="T1994" s="4"/>
      <c r="U1994" s="4">
        <f t="shared" si="617"/>
        <v>2672.6002964855306</v>
      </c>
      <c r="V1994" s="2">
        <f t="shared" si="618"/>
        <v>26895.059935525172</v>
      </c>
      <c r="W1994" s="2">
        <f t="shared" si="619"/>
        <v>26641.696785754826</v>
      </c>
      <c r="X1994" s="2">
        <f t="shared" si="620"/>
        <v>491.73697423073645</v>
      </c>
      <c r="Y1994" s="2">
        <f t="shared" si="621"/>
        <v>436.55950191590273</v>
      </c>
      <c r="Z1994" s="2"/>
      <c r="AA1994" s="4">
        <f t="shared" si="611"/>
        <v>4454.3338274758844</v>
      </c>
      <c r="AB1994" s="4">
        <f t="shared" si="612"/>
        <v>4482.5099892541948</v>
      </c>
      <c r="AC1994" s="4">
        <f t="shared" si="613"/>
        <v>4440.2827976258041</v>
      </c>
      <c r="AD1994" s="4">
        <f t="shared" si="614"/>
        <v>81.956162371789404</v>
      </c>
      <c r="AE1994" s="4">
        <f t="shared" si="615"/>
        <v>72.759916985983779</v>
      </c>
      <c r="AF1994" s="4"/>
      <c r="AG1994" s="4">
        <f t="shared" si="622"/>
        <v>0.990579565526988</v>
      </c>
      <c r="AH1994" s="4"/>
      <c r="AI1994" s="4"/>
      <c r="AJ1994">
        <f>IF(front!E1994&gt;$AJ$2,AA1994,AB1994)</f>
        <v>4482.5099892541948</v>
      </c>
      <c r="AK1994">
        <f t="shared" si="610"/>
        <v>4418.8551247287878</v>
      </c>
      <c r="AL1994">
        <f>SUMPRODUCT($B$7:$B$456,AK$7:AK$456,EXP(constants!$B$32+constants!$A$32*ABS($A$7:$A$456-$A1994)))</f>
        <v>4.4681446871049113E-12</v>
      </c>
      <c r="AM1994">
        <f t="shared" si="616"/>
        <v>4418.8551247287833</v>
      </c>
      <c r="AN1994">
        <f t="shared" si="623"/>
        <v>4412.9705550670105</v>
      </c>
      <c r="AP1994" s="4"/>
      <c r="AQ1994" s="4"/>
      <c r="AR1994" s="4"/>
    </row>
    <row r="1995" spans="1:44" x14ac:dyDescent="0.2">
      <c r="A1995">
        <f>front!A1995</f>
        <v>1083.69</v>
      </c>
      <c r="B1995" s="1">
        <f t="shared" si="624"/>
        <v>0.41000000000008185</v>
      </c>
      <c r="C1995" s="20">
        <f>front!B1995</f>
        <v>3359.75</v>
      </c>
      <c r="D1995" s="20">
        <f>front!C1995</f>
        <v>10316.799999999999</v>
      </c>
      <c r="E1995" s="20">
        <f>front!D1995</f>
        <v>5984.75</v>
      </c>
      <c r="F1995" s="20">
        <f>front!E1995</f>
        <v>36480.6</v>
      </c>
      <c r="G1995" s="20">
        <f>front!F1995</f>
        <v>36307</v>
      </c>
      <c r="H1995" s="20">
        <f>front!H1995</f>
        <v>10736</v>
      </c>
      <c r="I1995" s="20">
        <f>front!I1995</f>
        <v>11115.4</v>
      </c>
      <c r="J1995" s="20">
        <f>front!J1995</f>
        <v>11144.6</v>
      </c>
      <c r="K1995" s="20"/>
      <c r="L1995" s="4">
        <f>C1995/(constants!$A$4+constants!$B$4*data!C1995+constants!$C$4*data!C1995^2+constants!$D$4*data!C1995^3+constants!$E$4*data!C1995^4+constants!$F$4*data!C1995^5+constants!$G$4*data!C1995^6+constants!$H$4*data!C1995^7)</f>
        <v>3358.5906617555197</v>
      </c>
      <c r="M1995" s="4">
        <f>D1995/(constants!$A$4+constants!$B$4*data!D1995+constants!$C$4*data!D1995^2+constants!$D$4*data!D1995^3+constants!$E$4*data!D1995^4+constants!$F$4*data!D1995^5+constants!$G$4*data!D1995^6+constants!$H$4*data!D1995^7)</f>
        <v>10326.553948878034</v>
      </c>
      <c r="N1995" s="4">
        <f>E1995/(constants!$A$4+constants!$B$4*data!E1995+constants!$C$4*data!E1995^2+constants!$D$4*data!E1995^3+constants!$E$4*data!E1995^4+constants!$F$4*data!E1995^5+constants!$G$4*data!E1995^6+constants!$H$4*data!E1995^7)</f>
        <v>5985.2847810719686</v>
      </c>
      <c r="O1995" s="4">
        <f>F1995/(constants!$A$4+constants!$B$4*data!F1995+constants!$C$4*data!F1995^2+constants!$D$4*data!F1995^3+constants!$E$4*data!F1995^4+constants!$F$4*data!F1995^5+constants!$G$4*data!F1995^6+constants!$H$4*data!F1995^7)</f>
        <v>36683.963638153175</v>
      </c>
      <c r="P1995" s="4">
        <f>G1995/(constants!$A$4+constants!$B$4*data!G1995+constants!$C$4*data!G1995^2+constants!$D$4*data!G1995^3+constants!$E$4*data!G1995^4+constants!$F$4*data!G1995^5+constants!$G$4*data!G1995^6+constants!$H$4*data!G1995^7)</f>
        <v>36508.172137363676</v>
      </c>
      <c r="Q1995" s="4">
        <f>H1995/(constants!$A$4+constants!$B$4*data!H1995+constants!$C$4*data!H1995^2+constants!$D$4*data!H1995^3+constants!$E$4*data!H1995^4+constants!$F$4*data!H1995^5+constants!$G$4*data!H1995^6+constants!$H$4*data!H1995^7)</f>
        <v>10747.078001235241</v>
      </c>
      <c r="R1995" s="4">
        <f>I1995/(constants!$A$4+constants!$B$4*data!I1995+constants!$C$4*data!I1995^2+constants!$D$4*data!I1995^3+constants!$E$4*data!I1995^4+constants!$F$4*data!I1995^5+constants!$G$4*data!I1995^6+constants!$H$4*data!I1995^7)</f>
        <v>11127.739519735665</v>
      </c>
      <c r="S1995" s="4">
        <f>J1995/(constants!$A$4+constants!$B$4*data!J1995+constants!$C$4*data!J1995^2+constants!$D$4*data!J1995^3+constants!$E$4*data!J1995^4+constants!$F$4*data!J1995^5+constants!$G$4*data!J1995^6+constants!$H$4*data!J1995^7)</f>
        <v>11157.039072378773</v>
      </c>
      <c r="T1995" s="4"/>
      <c r="U1995" s="4">
        <f t="shared" si="617"/>
        <v>2626.6941193164489</v>
      </c>
      <c r="V1995" s="2">
        <f t="shared" si="618"/>
        <v>26357.40968927514</v>
      </c>
      <c r="W1995" s="2">
        <f t="shared" si="619"/>
        <v>26181.618188485641</v>
      </c>
      <c r="X1995" s="2">
        <f t="shared" si="620"/>
        <v>380.66151850042479</v>
      </c>
      <c r="Y1995" s="2">
        <f t="shared" si="621"/>
        <v>409.96107114353254</v>
      </c>
      <c r="Z1995" s="2"/>
      <c r="AA1995" s="4">
        <f t="shared" si="611"/>
        <v>4377.823532194082</v>
      </c>
      <c r="AB1995" s="4">
        <f t="shared" si="612"/>
        <v>4392.9016148791907</v>
      </c>
      <c r="AC1995" s="4">
        <f t="shared" si="613"/>
        <v>4363.6030314142736</v>
      </c>
      <c r="AD1995" s="4">
        <f t="shared" si="614"/>
        <v>63.443586416737467</v>
      </c>
      <c r="AE1995" s="4">
        <f t="shared" si="615"/>
        <v>68.326845190588756</v>
      </c>
      <c r="AF1995" s="4"/>
      <c r="AG1995" s="4">
        <f t="shared" si="622"/>
        <v>0.99333047128447405</v>
      </c>
      <c r="AH1995" s="4"/>
      <c r="AI1995" s="4"/>
      <c r="AJ1995">
        <f>IF(front!E1995&gt;$AJ$2,AA1995,AB1995)</f>
        <v>4392.9016148791907</v>
      </c>
      <c r="AK1995">
        <f t="shared" si="610"/>
        <v>4329.2467503537837</v>
      </c>
      <c r="AL1995">
        <f>SUMPRODUCT($B$7:$B$456,AK$7:AK$456,EXP(constants!$B$32+constants!$A$32*ABS($A$7:$A$456-$A1995)))</f>
        <v>4.388712777362699E-12</v>
      </c>
      <c r="AM1995">
        <f t="shared" si="616"/>
        <v>4329.2467503537791</v>
      </c>
      <c r="AN1995">
        <f t="shared" si="623"/>
        <v>4323.3621806920064</v>
      </c>
      <c r="AP1995" s="4"/>
      <c r="AQ1995" s="4"/>
      <c r="AR1995" s="4"/>
    </row>
    <row r="1996" spans="1:44" x14ac:dyDescent="0.2">
      <c r="A1996">
        <f>front!A1996</f>
        <v>1084.0999999999999</v>
      </c>
      <c r="B1996" s="1">
        <f t="shared" si="624"/>
        <v>0.40999999999985448</v>
      </c>
      <c r="C1996" s="20">
        <f>front!B1996</f>
        <v>3361.6</v>
      </c>
      <c r="D1996" s="20">
        <f>front!C1996</f>
        <v>10295.6</v>
      </c>
      <c r="E1996" s="20">
        <f>front!D1996</f>
        <v>5934.35</v>
      </c>
      <c r="F1996" s="20">
        <f>front!E1996</f>
        <v>36168.6</v>
      </c>
      <c r="G1996" s="20">
        <f>front!F1996</f>
        <v>35854.800000000003</v>
      </c>
      <c r="H1996" s="20">
        <f>front!H1996</f>
        <v>10766.6</v>
      </c>
      <c r="I1996" s="20">
        <f>front!I1996</f>
        <v>11136.8</v>
      </c>
      <c r="J1996" s="20">
        <f>front!J1996</f>
        <v>11098.2</v>
      </c>
      <c r="K1996" s="20"/>
      <c r="L1996" s="4">
        <f>C1996/(constants!$A$4+constants!$B$4*data!C1996+constants!$C$4*data!C1996^2+constants!$D$4*data!C1996^3+constants!$E$4*data!C1996^4+constants!$F$4*data!C1996^5+constants!$G$4*data!C1996^6+constants!$H$4*data!C1996^7)</f>
        <v>3360.4409262156646</v>
      </c>
      <c r="M1996" s="4">
        <f>D1996/(constants!$A$4+constants!$B$4*data!D1996+constants!$C$4*data!D1996^2+constants!$D$4*data!D1996^3+constants!$E$4*data!D1996^4+constants!$F$4*data!D1996^5+constants!$G$4*data!D1996^6+constants!$H$4*data!D1996^7)</f>
        <v>10305.288954182941</v>
      </c>
      <c r="N1996" s="4">
        <f>E1996/(constants!$A$4+constants!$B$4*data!E1996+constants!$C$4*data!E1996^2+constants!$D$4*data!E1996^3+constants!$E$4*data!E1996^4+constants!$F$4*data!E1996^5+constants!$G$4*data!E1996^6+constants!$H$4*data!E1996^7)</f>
        <v>5934.8257805569592</v>
      </c>
      <c r="O1996" s="4">
        <f>F1996/(constants!$A$4+constants!$B$4*data!F1996+constants!$C$4*data!F1996^2+constants!$D$4*data!F1996^3+constants!$E$4*data!F1996^4+constants!$F$4*data!F1996^5+constants!$G$4*data!F1996^6+constants!$H$4*data!F1996^7)</f>
        <v>36368.038549399658</v>
      </c>
      <c r="P1996" s="4">
        <f>G1996/(constants!$A$4+constants!$B$4*data!G1996+constants!$C$4*data!G1996^2+constants!$D$4*data!G1996^3+constants!$E$4*data!G1996^4+constants!$F$4*data!G1996^5+constants!$G$4*data!G1996^6+constants!$H$4*data!G1996^7)</f>
        <v>36050.352020984727</v>
      </c>
      <c r="Q1996" s="4">
        <f>H1996/(constants!$A$4+constants!$B$4*data!H1996+constants!$C$4*data!H1996^2+constants!$D$4*data!H1996^3+constants!$E$4*data!H1996^4+constants!$F$4*data!H1996^5+constants!$G$4*data!H1996^6+constants!$H$4*data!H1996^7)</f>
        <v>10777.777534296325</v>
      </c>
      <c r="R1996" s="4">
        <f>I1996/(constants!$A$4+constants!$B$4*data!I1996+constants!$C$4*data!I1996^2+constants!$D$4*data!I1996^3+constants!$E$4*data!I1996^4+constants!$F$4*data!I1996^5+constants!$G$4*data!I1996^6+constants!$H$4*data!I1996^7)</f>
        <v>11149.212445295721</v>
      </c>
      <c r="S1996" s="4">
        <f>J1996/(constants!$A$4+constants!$B$4*data!J1996+constants!$C$4*data!J1996^2+constants!$D$4*data!J1996^3+constants!$E$4*data!J1996^4+constants!$F$4*data!J1996^5+constants!$G$4*data!J1996^6+constants!$H$4*data!J1996^7)</f>
        <v>11110.481042998668</v>
      </c>
      <c r="T1996" s="4"/>
      <c r="U1996" s="4">
        <f t="shared" si="617"/>
        <v>2574.3848543412946</v>
      </c>
      <c r="V1996" s="2">
        <f t="shared" si="618"/>
        <v>26062.749595216716</v>
      </c>
      <c r="W1996" s="2">
        <f t="shared" si="619"/>
        <v>25745.063066801784</v>
      </c>
      <c r="X1996" s="2">
        <f t="shared" si="620"/>
        <v>371.43491099939638</v>
      </c>
      <c r="Y1996" s="2">
        <f t="shared" si="621"/>
        <v>332.70350870234324</v>
      </c>
      <c r="Z1996" s="2"/>
      <c r="AA1996" s="4">
        <f t="shared" si="611"/>
        <v>4290.6414239021578</v>
      </c>
      <c r="AB1996" s="4">
        <f t="shared" si="612"/>
        <v>4343.7915992027856</v>
      </c>
      <c r="AC1996" s="4">
        <f t="shared" si="613"/>
        <v>4290.8438444669637</v>
      </c>
      <c r="AD1996" s="4">
        <f t="shared" si="614"/>
        <v>61.905818499899389</v>
      </c>
      <c r="AE1996" s="4">
        <f t="shared" si="615"/>
        <v>55.450584783723869</v>
      </c>
      <c r="AF1996" s="4"/>
      <c r="AG1996" s="4">
        <f t="shared" si="622"/>
        <v>0.98781070557216888</v>
      </c>
      <c r="AH1996" s="4"/>
      <c r="AI1996" s="4"/>
      <c r="AJ1996">
        <f>IF(front!E1996&gt;$AJ$2,AA1996,AB1996)</f>
        <v>4343.7915992027856</v>
      </c>
      <c r="AK1996">
        <f t="shared" si="610"/>
        <v>4280.1367346773786</v>
      </c>
      <c r="AL1996">
        <f>SUMPRODUCT($B$7:$B$456,AK$7:AK$456,EXP(constants!$B$32+constants!$A$32*ABS($A$7:$A$456-$A1996)))</f>
        <v>4.3106929589307106E-12</v>
      </c>
      <c r="AM1996">
        <f t="shared" si="616"/>
        <v>4280.1367346773741</v>
      </c>
      <c r="AN1996">
        <f t="shared" si="623"/>
        <v>4274.2521650156013</v>
      </c>
      <c r="AP1996" s="4"/>
      <c r="AQ1996" s="4"/>
      <c r="AR1996" s="4"/>
    </row>
    <row r="1997" spans="1:44" x14ac:dyDescent="0.2">
      <c r="A1997">
        <f>front!A1997</f>
        <v>1084.51</v>
      </c>
      <c r="B1997" s="1">
        <f t="shared" si="624"/>
        <v>0.41000000000008185</v>
      </c>
      <c r="C1997" s="20">
        <f>front!B1997</f>
        <v>3306.3</v>
      </c>
      <c r="D1997" s="20">
        <f>front!C1997</f>
        <v>9796.6</v>
      </c>
      <c r="E1997" s="20">
        <f>front!D1997</f>
        <v>5844.15</v>
      </c>
      <c r="F1997" s="20">
        <f>front!E1997</f>
        <v>35239.4</v>
      </c>
      <c r="G1997" s="20">
        <f>front!F1997</f>
        <v>35004.800000000003</v>
      </c>
      <c r="H1997" s="20">
        <f>front!H1997</f>
        <v>10210.200000000001</v>
      </c>
      <c r="I1997" s="20">
        <f>front!I1997</f>
        <v>10587.6</v>
      </c>
      <c r="J1997" s="20">
        <f>front!J1997</f>
        <v>10624.2</v>
      </c>
      <c r="K1997" s="20"/>
      <c r="L1997" s="4">
        <f>C1997/(constants!$A$4+constants!$B$4*data!C1997+constants!$C$4*data!C1997^2+constants!$D$4*data!C1997^3+constants!$E$4*data!C1997^4+constants!$F$4*data!C1997^5+constants!$G$4*data!C1997^6+constants!$H$4*data!C1997^7)</f>
        <v>3305.1335391107541</v>
      </c>
      <c r="M1997" s="4">
        <f>D1997/(constants!$A$4+constants!$B$4*data!D1997+constants!$C$4*data!D1997^2+constants!$D$4*data!D1997^3+constants!$E$4*data!D1997^4+constants!$F$4*data!D1997^5+constants!$G$4*data!D1997^6+constants!$H$4*data!D1997^7)</f>
        <v>9804.8143450970256</v>
      </c>
      <c r="N1997" s="4">
        <f>E1997/(constants!$A$4+constants!$B$4*data!E1997+constants!$C$4*data!E1997^2+constants!$D$4*data!E1997^3+constants!$E$4*data!E1997^4+constants!$F$4*data!E1997^5+constants!$G$4*data!E1997^6+constants!$H$4*data!E1997^7)</f>
        <v>5844.5228941775031</v>
      </c>
      <c r="O1997" s="4">
        <f>F1997/(constants!$A$4+constants!$B$4*data!F1997+constants!$C$4*data!F1997^2+constants!$D$4*data!F1997^3+constants!$E$4*data!F1997^4+constants!$F$4*data!F1997^5+constants!$G$4*data!F1997^6+constants!$H$4*data!F1997^7)</f>
        <v>35427.504731895009</v>
      </c>
      <c r="P1997" s="4">
        <f>G1997/(constants!$A$4+constants!$B$4*data!G1997+constants!$C$4*data!G1997^2+constants!$D$4*data!G1997^3+constants!$E$4*data!G1997^4+constants!$F$4*data!G1997^5+constants!$G$4*data!G1997^6+constants!$H$4*data!G1997^7)</f>
        <v>35190.125412079346</v>
      </c>
      <c r="Q1997" s="4">
        <f>H1997/(constants!$A$4+constants!$B$4*data!H1997+constants!$C$4*data!H1997^2+constants!$D$4*data!H1997^3+constants!$E$4*data!H1997^4+constants!$F$4*data!H1997^5+constants!$G$4*data!H1997^6+constants!$H$4*data!H1997^7)</f>
        <v>10219.629064201359</v>
      </c>
      <c r="R1997" s="4">
        <f>I1997/(constants!$A$4+constants!$B$4*data!I1997+constants!$C$4*data!I1997^2+constants!$D$4*data!I1997^3+constants!$E$4*data!I1997^4+constants!$F$4*data!I1997^5+constants!$G$4*data!I1997^6+constants!$H$4*data!I1997^7)</f>
        <v>10598.200843062039</v>
      </c>
      <c r="S1997" s="4">
        <f>J1997/(constants!$A$4+constants!$B$4*data!J1997+constants!$C$4*data!J1997^2+constants!$D$4*data!J1997^3+constants!$E$4*data!J1997^4+constants!$F$4*data!J1997^5+constants!$G$4*data!J1997^6+constants!$H$4*data!J1997^7)</f>
        <v>10634.917669338172</v>
      </c>
      <c r="T1997" s="4"/>
      <c r="U1997" s="4">
        <f t="shared" si="617"/>
        <v>2539.389355066749</v>
      </c>
      <c r="V1997" s="2">
        <f t="shared" si="618"/>
        <v>25622.690386797985</v>
      </c>
      <c r="W1997" s="2">
        <f t="shared" si="619"/>
        <v>25385.311066982322</v>
      </c>
      <c r="X1997" s="2">
        <f t="shared" si="620"/>
        <v>378.57177886067984</v>
      </c>
      <c r="Y1997" s="2">
        <f t="shared" si="621"/>
        <v>415.2886051368132</v>
      </c>
      <c r="Z1997" s="2"/>
      <c r="AA1997" s="4">
        <f t="shared" si="611"/>
        <v>4232.315591777915</v>
      </c>
      <c r="AB1997" s="4">
        <f t="shared" si="612"/>
        <v>4270.4483977996642</v>
      </c>
      <c r="AC1997" s="4">
        <f t="shared" si="613"/>
        <v>4230.885177830387</v>
      </c>
      <c r="AD1997" s="4">
        <f t="shared" si="614"/>
        <v>63.095296476779971</v>
      </c>
      <c r="AE1997" s="4">
        <f t="shared" si="615"/>
        <v>69.214767522802191</v>
      </c>
      <c r="AF1997" s="4"/>
      <c r="AG1997" s="4">
        <f t="shared" si="622"/>
        <v>0.9907355817741148</v>
      </c>
      <c r="AH1997" s="4"/>
      <c r="AI1997" s="4"/>
      <c r="AJ1997">
        <f>IF(front!E1997&gt;$AJ$2,AA1997,AB1997)</f>
        <v>4270.4483977996642</v>
      </c>
      <c r="AK1997">
        <f t="shared" si="610"/>
        <v>4206.7935332742572</v>
      </c>
      <c r="AL1997">
        <f>SUMPRODUCT($B$7:$B$456,AK$7:AK$456,EXP(constants!$B$32+constants!$A$32*ABS($A$7:$A$456-$A1997)))</f>
        <v>4.2340601285238604E-12</v>
      </c>
      <c r="AM1997">
        <f t="shared" si="616"/>
        <v>4206.7935332742527</v>
      </c>
      <c r="AN1997">
        <f t="shared" si="623"/>
        <v>4200.90896361248</v>
      </c>
      <c r="AP1997" s="4"/>
      <c r="AQ1997" s="4"/>
      <c r="AR1997" s="4"/>
    </row>
    <row r="1998" spans="1:44" x14ac:dyDescent="0.2">
      <c r="A1998">
        <f>front!A1998</f>
        <v>1084.92</v>
      </c>
      <c r="B1998" s="1">
        <f t="shared" si="624"/>
        <v>0.41000000000008185</v>
      </c>
      <c r="C1998" s="20">
        <f>front!B1998</f>
        <v>3306.35</v>
      </c>
      <c r="D1998" s="20">
        <f>front!C1998</f>
        <v>9725.2000000000007</v>
      </c>
      <c r="E1998" s="20">
        <f>front!D1998</f>
        <v>5831.7</v>
      </c>
      <c r="F1998" s="20">
        <f>front!E1998</f>
        <v>34796.6</v>
      </c>
      <c r="G1998" s="20">
        <f>front!F1998</f>
        <v>34692.6</v>
      </c>
      <c r="H1998" s="20">
        <f>front!H1998</f>
        <v>10141</v>
      </c>
      <c r="I1998" s="20">
        <f>front!I1998</f>
        <v>10499.2</v>
      </c>
      <c r="J1998" s="20">
        <f>front!J1998</f>
        <v>10507.6</v>
      </c>
      <c r="K1998" s="20"/>
      <c r="L1998" s="4">
        <f>C1998/(constants!$A$4+constants!$B$4*data!C1998+constants!$C$4*data!C1998^2+constants!$D$4*data!C1998^3+constants!$E$4*data!C1998^4+constants!$F$4*data!C1998^5+constants!$G$4*data!C1998^6+constants!$H$4*data!C1998^7)</f>
        <v>3305.1835453067297</v>
      </c>
      <c r="M1998" s="4">
        <f>D1998/(constants!$A$4+constants!$B$4*data!D1998+constants!$C$4*data!D1998^2+constants!$D$4*data!D1998^3+constants!$E$4*data!D1998^4+constants!$F$4*data!D1998^5+constants!$G$4*data!D1998^6+constants!$H$4*data!D1998^7)</f>
        <v>9733.2120633373688</v>
      </c>
      <c r="N1998" s="4">
        <f>E1998/(constants!$A$4+constants!$B$4*data!E1998+constants!$C$4*data!E1998^2+constants!$D$4*data!E1998^3+constants!$E$4*data!E1998^4+constants!$F$4*data!E1998^5+constants!$G$4*data!E1998^6+constants!$H$4*data!E1998^7)</f>
        <v>5832.058965254646</v>
      </c>
      <c r="O1998" s="4">
        <f>F1998/(constants!$A$4+constants!$B$4*data!F1998+constants!$C$4*data!F1998^2+constants!$D$4*data!F1998^3+constants!$E$4*data!F1998^4+constants!$F$4*data!F1998^5+constants!$G$4*data!F1998^6+constants!$H$4*data!F1998^7)</f>
        <v>34979.48593228696</v>
      </c>
      <c r="P1998" s="4">
        <f>G1998/(constants!$A$4+constants!$B$4*data!G1998+constants!$C$4*data!G1998^2+constants!$D$4*data!G1998^3+constants!$E$4*data!G1998^4+constants!$F$4*data!G1998^5+constants!$G$4*data!G1998^6+constants!$H$4*data!G1998^7)</f>
        <v>34874.276803103116</v>
      </c>
      <c r="Q1998" s="4">
        <f>H1998/(constants!$A$4+constants!$B$4*data!H1998+constants!$C$4*data!H1998^2+constants!$D$4*data!H1998^3+constants!$E$4*data!H1998^4+constants!$F$4*data!H1998^5+constants!$G$4*data!H1998^6+constants!$H$4*data!H1998^7)</f>
        <v>10150.220744498225</v>
      </c>
      <c r="R1998" s="4">
        <f>I1998/(constants!$A$4+constants!$B$4*data!I1998+constants!$C$4*data!I1998^2+constants!$D$4*data!I1998^3+constants!$E$4*data!I1998^4+constants!$F$4*data!I1998^5+constants!$G$4*data!I1998^6+constants!$H$4*data!I1998^7)</f>
        <v>10509.520989570621</v>
      </c>
      <c r="S1998" s="4">
        <f>J1998/(constants!$A$4+constants!$B$4*data!J1998+constants!$C$4*data!J1998^2+constants!$D$4*data!J1998^3+constants!$E$4*data!J1998^4+constants!$F$4*data!J1998^5+constants!$G$4*data!J1998^6+constants!$H$4*data!J1998^7)</f>
        <v>10517.947440877868</v>
      </c>
      <c r="T1998" s="4"/>
      <c r="U1998" s="4">
        <f t="shared" si="617"/>
        <v>2526.8754199479163</v>
      </c>
      <c r="V1998" s="2">
        <f t="shared" si="618"/>
        <v>25246.273868949589</v>
      </c>
      <c r="W1998" s="2">
        <f t="shared" si="619"/>
        <v>25141.064739765745</v>
      </c>
      <c r="X1998" s="2">
        <f t="shared" si="620"/>
        <v>359.30024507239614</v>
      </c>
      <c r="Y1998" s="2">
        <f t="shared" si="621"/>
        <v>367.72669637964282</v>
      </c>
      <c r="Z1998" s="2"/>
      <c r="AA1998" s="4">
        <f t="shared" si="611"/>
        <v>4211.4590332465268</v>
      </c>
      <c r="AB1998" s="4">
        <f t="shared" si="612"/>
        <v>4207.7123114915985</v>
      </c>
      <c r="AC1998" s="4">
        <f t="shared" si="613"/>
        <v>4190.1774566276245</v>
      </c>
      <c r="AD1998" s="4">
        <f t="shared" si="614"/>
        <v>59.883374178732687</v>
      </c>
      <c r="AE1998" s="4">
        <f t="shared" si="615"/>
        <v>61.287782729940467</v>
      </c>
      <c r="AF1998" s="4"/>
      <c r="AG1998" s="4">
        <f t="shared" si="622"/>
        <v>0.9958326868459888</v>
      </c>
      <c r="AH1998" s="4"/>
      <c r="AI1998" s="4"/>
      <c r="AJ1998">
        <f>IF(front!E1998&gt;$AJ$2,AA1998,AB1998)</f>
        <v>4207.7123114915985</v>
      </c>
      <c r="AK1998">
        <f t="shared" si="610"/>
        <v>4144.0574469661915</v>
      </c>
      <c r="AL1998">
        <f>SUMPRODUCT($B$7:$B$456,AK$7:AK$456,EXP(constants!$B$32+constants!$A$32*ABS($A$7:$A$456-$A1998)))</f>
        <v>4.1587896291278511E-12</v>
      </c>
      <c r="AM1998">
        <f t="shared" si="616"/>
        <v>4144.0574469661869</v>
      </c>
      <c r="AN1998">
        <f t="shared" si="623"/>
        <v>4138.1728773044142</v>
      </c>
      <c r="AP1998" s="4"/>
      <c r="AQ1998" s="4"/>
      <c r="AR1998" s="4"/>
    </row>
    <row r="1999" spans="1:44" x14ac:dyDescent="0.2">
      <c r="A1999">
        <f>front!A1999</f>
        <v>1085.33</v>
      </c>
      <c r="B1999" s="1">
        <f t="shared" si="624"/>
        <v>0.40999999999985448</v>
      </c>
      <c r="C1999" s="20">
        <f>front!B1999</f>
        <v>3260.6</v>
      </c>
      <c r="D1999" s="20">
        <f>front!C1999</f>
        <v>9340</v>
      </c>
      <c r="E1999" s="20">
        <f>front!D1999</f>
        <v>5741.65</v>
      </c>
      <c r="F1999" s="20">
        <f>front!E1999</f>
        <v>34119</v>
      </c>
      <c r="G1999" s="20">
        <f>front!F1999</f>
        <v>33890.400000000001</v>
      </c>
      <c r="H1999" s="20">
        <f>front!H1999</f>
        <v>9752.6</v>
      </c>
      <c r="I1999" s="20">
        <f>front!I1999</f>
        <v>10147.799999999999</v>
      </c>
      <c r="J1999" s="20">
        <f>front!J1999</f>
        <v>10103.6</v>
      </c>
      <c r="K1999" s="20"/>
      <c r="L1999" s="4">
        <f>C1999/(constants!$A$4+constants!$B$4*data!C1999+constants!$C$4*data!C1999^2+constants!$D$4*data!C1999^3+constants!$E$4*data!C1999^4+constants!$F$4*data!C1999^5+constants!$G$4*data!C1999^6+constants!$H$4*data!C1999^7)</f>
        <v>3259.4282400861439</v>
      </c>
      <c r="M1999" s="4">
        <f>D1999/(constants!$A$4+constants!$B$4*data!D1999+constants!$C$4*data!D1999^2+constants!$D$4*data!D1999^3+constants!$E$4*data!D1999^4+constants!$F$4*data!D1999^5+constants!$G$4*data!D1999^6+constants!$H$4*data!D1999^7)</f>
        <v>9346.9587189405211</v>
      </c>
      <c r="N1999" s="4">
        <f>E1999/(constants!$A$4+constants!$B$4*data!E1999+constants!$C$4*data!E1999^2+constants!$D$4*data!E1999^3+constants!$E$4*data!E1999^4+constants!$F$4*data!E1999^5+constants!$G$4*data!E1999^6+constants!$H$4*data!E1999^7)</f>
        <v>5741.9101787474665</v>
      </c>
      <c r="O1999" s="4">
        <f>F1999/(constants!$A$4+constants!$B$4*data!F1999+constants!$C$4*data!F1999^2+constants!$D$4*data!F1999^3+constants!$E$4*data!F1999^4+constants!$F$4*data!F1999^5+constants!$G$4*data!F1999^6+constants!$H$4*data!F1999^7)</f>
        <v>34294.119054664872</v>
      </c>
      <c r="P1999" s="4">
        <f>G1999/(constants!$A$4+constants!$B$4*data!G1999+constants!$C$4*data!G1999^2+constants!$D$4*data!G1999^3+constants!$E$4*data!G1999^4+constants!$F$4*data!G1999^5+constants!$G$4*data!G1999^6+constants!$H$4*data!G1999^7)</f>
        <v>34062.95701562005</v>
      </c>
      <c r="Q1999" s="4">
        <f>H1999/(constants!$A$4+constants!$B$4*data!H1999+constants!$C$4*data!H1999^2+constants!$D$4*data!H1999^3+constants!$E$4*data!H1999^4+constants!$F$4*data!H1999^5+constants!$G$4*data!H1999^6+constants!$H$4*data!H1999^7)</f>
        <v>9760.6894303919889</v>
      </c>
      <c r="R1999" s="4">
        <f>I1999/(constants!$A$4+constants!$B$4*data!I1999+constants!$C$4*data!I1999^2+constants!$D$4*data!I1999^3+constants!$E$4*data!I1999^4+constants!$F$4*data!I1999^5+constants!$G$4*data!I1999^6+constants!$H$4*data!I1999^7)</f>
        <v>10157.041125034804</v>
      </c>
      <c r="S1999" s="4">
        <f>J1999/(constants!$A$4+constants!$B$4*data!J1999+constants!$C$4*data!J1999^2+constants!$D$4*data!J1999^3+constants!$E$4*data!J1999^4+constants!$F$4*data!J1999^5+constants!$G$4*data!J1999^6+constants!$H$4*data!J1999^7)</f>
        <v>10112.709003283155</v>
      </c>
      <c r="T1999" s="4"/>
      <c r="U1999" s="4">
        <f t="shared" si="617"/>
        <v>2482.4819386613226</v>
      </c>
      <c r="V1999" s="2">
        <f t="shared" si="618"/>
        <v>24947.160335724351</v>
      </c>
      <c r="W1999" s="2">
        <f t="shared" si="619"/>
        <v>24715.998296679529</v>
      </c>
      <c r="X1999" s="2">
        <f t="shared" si="620"/>
        <v>396.35169464281535</v>
      </c>
      <c r="Y1999" s="2">
        <f t="shared" si="621"/>
        <v>352.01957289116581</v>
      </c>
      <c r="Z1999" s="2"/>
      <c r="AA1999" s="4">
        <f t="shared" si="611"/>
        <v>4137.4698977688704</v>
      </c>
      <c r="AB1999" s="4">
        <f t="shared" si="612"/>
        <v>4157.8600559540582</v>
      </c>
      <c r="AC1999" s="4">
        <f t="shared" si="613"/>
        <v>4119.3330494465881</v>
      </c>
      <c r="AD1999" s="4">
        <f t="shared" si="614"/>
        <v>66.058615773802558</v>
      </c>
      <c r="AE1999" s="4">
        <f t="shared" si="615"/>
        <v>58.669928815194297</v>
      </c>
      <c r="AF1999" s="4"/>
      <c r="AG1999" s="4">
        <f t="shared" si="622"/>
        <v>0.99073393380513142</v>
      </c>
      <c r="AH1999" s="4"/>
      <c r="AI1999" s="4"/>
      <c r="AJ1999">
        <f>IF(front!E1999&gt;$AJ$2,AA1999,AB1999)</f>
        <v>4157.8600559540582</v>
      </c>
      <c r="AK1999">
        <f t="shared" si="610"/>
        <v>4094.2051914286517</v>
      </c>
      <c r="AL1999">
        <f>SUMPRODUCT($B$7:$B$456,AK$7:AK$456,EXP(constants!$B$32+constants!$A$32*ABS($A$7:$A$456-$A1999)))</f>
        <v>4.0848572420655184E-12</v>
      </c>
      <c r="AM1999">
        <f t="shared" si="616"/>
        <v>4094.2051914286476</v>
      </c>
      <c r="AN1999">
        <f t="shared" si="623"/>
        <v>4088.3206217668753</v>
      </c>
      <c r="AP1999" s="4"/>
      <c r="AQ1999" s="4"/>
      <c r="AR1999" s="4"/>
    </row>
    <row r="2000" spans="1:44" x14ac:dyDescent="0.2">
      <c r="A2000">
        <f>front!A2000</f>
        <v>1085.74</v>
      </c>
      <c r="B2000" s="1">
        <f t="shared" si="624"/>
        <v>0.41000000000008185</v>
      </c>
      <c r="C2000" s="20">
        <f>front!B2000</f>
        <v>3204.2</v>
      </c>
      <c r="D2000" s="20">
        <f>front!C2000</f>
        <v>8836.6</v>
      </c>
      <c r="E2000" s="20">
        <f>front!D2000</f>
        <v>5654.35</v>
      </c>
      <c r="F2000" s="20">
        <f>front!E2000</f>
        <v>33246</v>
      </c>
      <c r="G2000" s="20">
        <f>front!F2000</f>
        <v>33026.6</v>
      </c>
      <c r="H2000" s="20">
        <f>front!H2000</f>
        <v>9233.6</v>
      </c>
      <c r="I2000" s="20">
        <f>front!I2000</f>
        <v>9614</v>
      </c>
      <c r="J2000" s="20">
        <f>front!J2000</f>
        <v>9598</v>
      </c>
      <c r="K2000" s="20"/>
      <c r="L2000" s="4">
        <f>C2000/(constants!$A$4+constants!$B$4*data!C2000+constants!$C$4*data!C2000^2+constants!$D$4*data!C2000^3+constants!$E$4*data!C2000^4+constants!$F$4*data!C2000^5+constants!$G$4*data!C2000^6+constants!$H$4*data!C2000^7)</f>
        <v>3203.0226987644669</v>
      </c>
      <c r="M2000" s="4">
        <f>D2000/(constants!$A$4+constants!$B$4*data!D2000+constants!$C$4*data!D2000^2+constants!$D$4*data!D2000^3+constants!$E$4*data!D2000^4+constants!$F$4*data!D2000^5+constants!$G$4*data!D2000^6+constants!$H$4*data!D2000^7)</f>
        <v>8842.2793823800694</v>
      </c>
      <c r="N2000" s="4">
        <f>E2000/(constants!$A$4+constants!$B$4*data!E2000+constants!$C$4*data!E2000^2+constants!$D$4*data!E2000^3+constants!$E$4*data!E2000^4+constants!$F$4*data!E2000^5+constants!$G$4*data!E2000^6+constants!$H$4*data!E2000^7)</f>
        <v>5654.5176888756796</v>
      </c>
      <c r="O2000" s="4">
        <f>F2000/(constants!$A$4+constants!$B$4*data!F2000+constants!$C$4*data!F2000^2+constants!$D$4*data!F2000^3+constants!$E$4*data!F2000^4+constants!$F$4*data!F2000^5+constants!$G$4*data!F2000^6+constants!$H$4*data!F2000^7)</f>
        <v>33411.488027016821</v>
      </c>
      <c r="P2000" s="4">
        <f>G2000/(constants!$A$4+constants!$B$4*data!G2000+constants!$C$4*data!G2000^2+constants!$D$4*data!G2000^3+constants!$E$4*data!G2000^4+constants!$F$4*data!G2000^5+constants!$G$4*data!G2000^6+constants!$H$4*data!G2000^7)</f>
        <v>33189.731606485962</v>
      </c>
      <c r="Q2000" s="4">
        <f>H2000/(constants!$A$4+constants!$B$4*data!H2000+constants!$C$4*data!H2000^2+constants!$D$4*data!H2000^3+constants!$E$4*data!H2000^4+constants!$F$4*data!H2000^5+constants!$G$4*data!H2000^6+constants!$H$4*data!H2000^7)</f>
        <v>9240.2791023789796</v>
      </c>
      <c r="R2000" s="4">
        <f>I2000/(constants!$A$4+constants!$B$4*data!I2000+constants!$C$4*data!I2000^2+constants!$D$4*data!I2000^3+constants!$E$4*data!I2000^4+constants!$F$4*data!I2000^5+constants!$G$4*data!I2000^6+constants!$H$4*data!I2000^7)</f>
        <v>9621.7013972034983</v>
      </c>
      <c r="S2000" s="4">
        <f>J2000/(constants!$A$4+constants!$B$4*data!J2000+constants!$C$4*data!J2000^2+constants!$D$4*data!J2000^3+constants!$E$4*data!J2000^4+constants!$F$4*data!J2000^5+constants!$G$4*data!J2000^6+constants!$H$4*data!J2000^7)</f>
        <v>9605.6571360052458</v>
      </c>
      <c r="T2000" s="4"/>
      <c r="U2000" s="4">
        <f t="shared" si="617"/>
        <v>2451.4949901112127</v>
      </c>
      <c r="V2000" s="2">
        <f t="shared" si="618"/>
        <v>24569.208644636754</v>
      </c>
      <c r="W2000" s="2">
        <f t="shared" si="619"/>
        <v>24347.452224105895</v>
      </c>
      <c r="X2000" s="2">
        <f t="shared" si="620"/>
        <v>381.42229482451876</v>
      </c>
      <c r="Y2000" s="2">
        <f t="shared" si="621"/>
        <v>365.37803362626619</v>
      </c>
      <c r="Z2000" s="2"/>
      <c r="AA2000" s="4">
        <f t="shared" si="611"/>
        <v>4085.824983518688</v>
      </c>
      <c r="AB2000" s="4">
        <f t="shared" si="612"/>
        <v>4094.868107439459</v>
      </c>
      <c r="AC2000" s="4">
        <f t="shared" si="613"/>
        <v>4057.9087040176491</v>
      </c>
      <c r="AD2000" s="4">
        <f t="shared" si="614"/>
        <v>63.570382470753124</v>
      </c>
      <c r="AE2000" s="4">
        <f t="shared" si="615"/>
        <v>60.896338937711029</v>
      </c>
      <c r="AF2000" s="4"/>
      <c r="AG2000" s="4">
        <f t="shared" si="622"/>
        <v>0.99097421395461727</v>
      </c>
      <c r="AH2000" s="4"/>
      <c r="AI2000" s="4"/>
      <c r="AJ2000">
        <f>IF(front!E2000&gt;$AJ$2,AA2000,AB2000)</f>
        <v>4094.868107439459</v>
      </c>
      <c r="AK2000">
        <f t="shared" si="610"/>
        <v>4031.2132429140524</v>
      </c>
      <c r="AL2000">
        <f>SUMPRODUCT($B$7:$B$456,AK$7:AK$456,EXP(constants!$B$32+constants!$A$32*ABS($A$7:$A$456-$A2000)))</f>
        <v>4.0122391792042176E-12</v>
      </c>
      <c r="AM2000">
        <f t="shared" si="616"/>
        <v>4031.2132429140484</v>
      </c>
      <c r="AN2000">
        <f t="shared" si="623"/>
        <v>4025.3286732522761</v>
      </c>
      <c r="AP2000" s="4"/>
      <c r="AQ2000" s="4"/>
      <c r="AR2000" s="4"/>
    </row>
    <row r="2001" spans="1:44" x14ac:dyDescent="0.2">
      <c r="A2001">
        <f>front!A2001</f>
        <v>1086.1500000000001</v>
      </c>
      <c r="B2001" s="1">
        <f t="shared" si="624"/>
        <v>0.41000000000008185</v>
      </c>
      <c r="C2001" s="20">
        <f>front!B2001</f>
        <v>5094.2</v>
      </c>
      <c r="D2001" s="20">
        <f>front!C2001</f>
        <v>27520</v>
      </c>
      <c r="E2001" s="20">
        <f>front!D2001</f>
        <v>7461</v>
      </c>
      <c r="F2001" s="20">
        <f>front!E2001</f>
        <v>50866</v>
      </c>
      <c r="G2001" s="20">
        <f>front!F2001</f>
        <v>46740.4</v>
      </c>
      <c r="H2001" s="20">
        <f>front!H2001</f>
        <v>28534.6</v>
      </c>
      <c r="I2001" s="20">
        <f>front!I2001</f>
        <v>26420</v>
      </c>
      <c r="J2001" s="20">
        <f>front!J2001</f>
        <v>24481.4</v>
      </c>
      <c r="K2001" s="20"/>
      <c r="L2001" s="4">
        <f>C2001/(constants!$A$4+constants!$B$4*data!C2001+constants!$C$4*data!C2001^2+constants!$D$4*data!C2001^3+constants!$E$4*data!C2001^4+constants!$F$4*data!C2001^5+constants!$G$4*data!C2001^6+constants!$H$4*data!C2001^7)</f>
        <v>5093.8502001312154</v>
      </c>
      <c r="M2001" s="4">
        <f>D2001/(constants!$A$4+constants!$B$4*data!D2001+constants!$C$4*data!D2001^2+constants!$D$4*data!D2001^3+constants!$E$4*data!D2001^4+constants!$F$4*data!D2001^5+constants!$G$4*data!D2001^6+constants!$H$4*data!D2001^7)</f>
        <v>27631.184036648658</v>
      </c>
      <c r="N2001" s="4">
        <f>E2001/(constants!$A$4+constants!$B$4*data!E2001+constants!$C$4*data!E2001^2+constants!$D$4*data!E2001^3+constants!$E$4*data!E2001^4+constants!$F$4*data!E2001^5+constants!$G$4*data!E2001^6+constants!$H$4*data!E2001^7)</f>
        <v>7463.7514620651236</v>
      </c>
      <c r="O2001" s="4">
        <f>F2001/(constants!$A$4+constants!$B$4*data!F2001+constants!$C$4*data!F2001^2+constants!$D$4*data!F2001^3+constants!$E$4*data!F2001^4+constants!$F$4*data!F2001^5+constants!$G$4*data!F2001^6+constants!$H$4*data!F2001^7)</f>
        <v>51320.924056881864</v>
      </c>
      <c r="P2001" s="4">
        <f>G2001/(constants!$A$4+constants!$B$4*data!G2001+constants!$C$4*data!G2001^2+constants!$D$4*data!G2001^3+constants!$E$4*data!G2001^4+constants!$F$4*data!G2001^5+constants!$G$4*data!G2001^6+constants!$H$4*data!G2001^7)</f>
        <v>47109.714174300672</v>
      </c>
      <c r="Q2001" s="4">
        <f>H2001/(constants!$A$4+constants!$B$4*data!H2001+constants!$C$4*data!H2001^2+constants!$D$4*data!H2001^3+constants!$E$4*data!H2001^4+constants!$F$4*data!H2001^5+constants!$G$4*data!H2001^6+constants!$H$4*data!H2001^7)</f>
        <v>28654.437878529381</v>
      </c>
      <c r="R2001" s="4">
        <f>I2001/(constants!$A$4+constants!$B$4*data!I2001+constants!$C$4*data!I2001^2+constants!$D$4*data!I2001^3+constants!$E$4*data!I2001^4+constants!$F$4*data!I2001^5+constants!$G$4*data!I2001^6+constants!$H$4*data!I2001^7)</f>
        <v>26522.191490831206</v>
      </c>
      <c r="S2001" s="4">
        <f>J2001/(constants!$A$4+constants!$B$4*data!J2001+constants!$C$4*data!J2001^2+constants!$D$4*data!J2001^3+constants!$E$4*data!J2001^4+constants!$F$4*data!J2001^5+constants!$G$4*data!J2001^6+constants!$H$4*data!J2001^7)</f>
        <v>24568.635317811564</v>
      </c>
      <c r="T2001" s="4"/>
      <c r="U2001" s="4">
        <f t="shared" si="617"/>
        <v>2369.9012619339082</v>
      </c>
      <c r="V2001" s="2">
        <f t="shared" si="618"/>
        <v>23689.740020233206</v>
      </c>
      <c r="W2001" s="2">
        <f t="shared" si="619"/>
        <v>19478.530137652015</v>
      </c>
      <c r="X2001" s="2">
        <f t="shared" si="620"/>
        <v>-2132.2463876981747</v>
      </c>
      <c r="Y2001" s="2">
        <f t="shared" si="621"/>
        <v>0</v>
      </c>
      <c r="Z2001" s="2"/>
      <c r="AA2001" s="4">
        <f t="shared" si="611"/>
        <v>3949.8354365565137</v>
      </c>
      <c r="AB2001" s="4">
        <f t="shared" si="612"/>
        <v>3948.2900033722012</v>
      </c>
      <c r="AC2001" s="4">
        <f t="shared" si="613"/>
        <v>3246.4216896086691</v>
      </c>
      <c r="AD2001" s="4">
        <f t="shared" si="614"/>
        <v>-355.37439794969572</v>
      </c>
      <c r="AE2001" s="4">
        <f t="shared" si="615"/>
        <v>0</v>
      </c>
      <c r="AF2001" s="4"/>
      <c r="AG2001" s="4">
        <f t="shared" si="622"/>
        <v>0.82223486289911019</v>
      </c>
      <c r="AH2001" s="4"/>
      <c r="AI2001" s="4"/>
      <c r="AJ2001">
        <f>IF(front!E2001&gt;$AJ$2,AA2001,AB2001)</f>
        <v>3949.8354365565137</v>
      </c>
      <c r="AK2001">
        <f t="shared" si="610"/>
        <v>3886.1805720311072</v>
      </c>
      <c r="AL2001">
        <f>SUMPRODUCT($B$7:$B$456,AK$7:AK$456,EXP(constants!$B$32+constants!$A$32*ABS($A$7:$A$456-$A2001)))</f>
        <v>3.9409120753021257E-12</v>
      </c>
      <c r="AM2001">
        <f t="shared" si="616"/>
        <v>3886.1805720311031</v>
      </c>
      <c r="AN2001">
        <f t="shared" si="623"/>
        <v>3880.2960023693308</v>
      </c>
      <c r="AP2001" s="4"/>
      <c r="AQ2001" s="4"/>
      <c r="AR2001" s="4"/>
    </row>
    <row r="2002" spans="1:44" x14ac:dyDescent="0.2">
      <c r="A2002">
        <f>front!A2002</f>
        <v>1086.56</v>
      </c>
      <c r="B2002" s="1">
        <f t="shared" si="624"/>
        <v>0.40999999999985448</v>
      </c>
      <c r="C2002" s="20">
        <f>front!B2002</f>
        <v>3230.15</v>
      </c>
      <c r="D2002" s="20">
        <f>front!C2002</f>
        <v>9059</v>
      </c>
      <c r="E2002" s="20">
        <f>front!D2002</f>
        <v>5600.15</v>
      </c>
      <c r="F2002" s="20">
        <f>front!E2002</f>
        <v>32778.400000000001</v>
      </c>
      <c r="G2002" s="20">
        <f>front!F2002</f>
        <v>32664.799999999999</v>
      </c>
      <c r="H2002" s="20">
        <f>front!H2002</f>
        <v>9468.2000000000007</v>
      </c>
      <c r="I2002" s="20">
        <f>front!I2002</f>
        <v>9847.7999999999993</v>
      </c>
      <c r="J2002" s="20">
        <f>front!J2002</f>
        <v>9936.4</v>
      </c>
      <c r="K2002" s="20"/>
      <c r="L2002" s="4">
        <f>C2002/(constants!$A$4+constants!$B$4*data!C2002+constants!$C$4*data!C2002^2+constants!$D$4*data!C2002^3+constants!$E$4*data!C2002^4+constants!$F$4*data!C2002^5+constants!$G$4*data!C2002^6+constants!$H$4*data!C2002^7)</f>
        <v>3228.975111814801</v>
      </c>
      <c r="M2002" s="4">
        <f>D2002/(constants!$A$4+constants!$B$4*data!D2002+constants!$C$4*data!D2002^2+constants!$D$4*data!D2002^3+constants!$E$4*data!D2002^4+constants!$F$4*data!D2002^5+constants!$G$4*data!D2002^6+constants!$H$4*data!D2002^7)</f>
        <v>9065.2309435788757</v>
      </c>
      <c r="N2002" s="4">
        <f>E2002/(constants!$A$4+constants!$B$4*data!E2002+constants!$C$4*data!E2002^2+constants!$D$4*data!E2002^3+constants!$E$4*data!E2002^4+constants!$F$4*data!E2002^5+constants!$G$4*data!E2002^6+constants!$H$4*data!E2002^7)</f>
        <v>5600.2618860326866</v>
      </c>
      <c r="O2002" s="4">
        <f>F2002/(constants!$A$4+constants!$B$4*data!F2002+constants!$C$4*data!F2002^2+constants!$D$4*data!F2002^3+constants!$E$4*data!F2002^4+constants!$F$4*data!F2002^5+constants!$G$4*data!F2002^6+constants!$H$4*data!F2002^7)</f>
        <v>32938.895944776275</v>
      </c>
      <c r="P2002" s="4">
        <f>G2002/(constants!$A$4+constants!$B$4*data!G2002+constants!$C$4*data!G2002^2+constants!$D$4*data!G2002^3+constants!$E$4*data!G2002^4+constants!$F$4*data!G2002^5+constants!$G$4*data!G2002^6+constants!$H$4*data!G2002^7)</f>
        <v>32824.10012386625</v>
      </c>
      <c r="Q2002" s="4">
        <f>H2002/(constants!$A$4+constants!$B$4*data!H2002+constants!$C$4*data!H2002^2+constants!$D$4*data!H2002^3+constants!$E$4*data!H2002^4+constants!$F$4*data!H2002^5+constants!$G$4*data!H2002^6+constants!$H$4*data!H2002^7)</f>
        <v>9475.5021574730581</v>
      </c>
      <c r="R2002" s="4">
        <f>I2002/(constants!$A$4+constants!$B$4*data!I2002+constants!$C$4*data!I2002^2+constants!$D$4*data!I2002^3+constants!$E$4*data!I2002^4+constants!$F$4*data!I2002^5+constants!$G$4*data!I2002^6+constants!$H$4*data!I2002^7)</f>
        <v>9856.1607475089913</v>
      </c>
      <c r="S2002" s="4">
        <f>J2002/(constants!$A$4+constants!$B$4*data!J2002+constants!$C$4*data!J2002^2+constants!$D$4*data!J2002^3+constants!$E$4*data!J2002^4+constants!$F$4*data!J2002^5+constants!$G$4*data!J2002^6+constants!$H$4*data!J2002^7)</f>
        <v>9945.0167487561921</v>
      </c>
      <c r="T2002" s="4"/>
      <c r="U2002" s="4">
        <f t="shared" si="617"/>
        <v>2371.2867742178855</v>
      </c>
      <c r="V2002" s="2">
        <f t="shared" si="618"/>
        <v>23873.665001197398</v>
      </c>
      <c r="W2002" s="2">
        <f t="shared" si="619"/>
        <v>23758.869180287373</v>
      </c>
      <c r="X2002" s="2">
        <f t="shared" si="620"/>
        <v>380.65859003593323</v>
      </c>
      <c r="Y2002" s="2">
        <f t="shared" si="621"/>
        <v>469.514591283134</v>
      </c>
      <c r="Z2002" s="2"/>
      <c r="AA2002" s="4">
        <f t="shared" si="611"/>
        <v>3952.1446236964757</v>
      </c>
      <c r="AB2002" s="4">
        <f t="shared" si="612"/>
        <v>3978.944166866233</v>
      </c>
      <c r="AC2002" s="4">
        <f t="shared" si="613"/>
        <v>3959.8115300478953</v>
      </c>
      <c r="AD2002" s="4">
        <f t="shared" si="614"/>
        <v>63.443098339322205</v>
      </c>
      <c r="AE2002" s="4">
        <f t="shared" si="615"/>
        <v>78.252431880522337</v>
      </c>
      <c r="AF2002" s="4"/>
      <c r="AG2002" s="4">
        <f t="shared" si="622"/>
        <v>0.99519152920574749</v>
      </c>
      <c r="AH2002" s="4"/>
      <c r="AI2002" s="4"/>
      <c r="AJ2002">
        <f>IF(front!E2002&gt;$AJ$2,AA2002,AB2002)</f>
        <v>3978.944166866233</v>
      </c>
      <c r="AK2002">
        <f t="shared" si="610"/>
        <v>3915.2893023408265</v>
      </c>
      <c r="AL2002">
        <f>SUMPRODUCT($B$7:$B$456,AK$7:AK$456,EXP(constants!$B$32+constants!$A$32*ABS($A$7:$A$456-$A2002)))</f>
        <v>3.8708529804902125E-12</v>
      </c>
      <c r="AM2002">
        <f t="shared" si="616"/>
        <v>3915.2893023408224</v>
      </c>
      <c r="AN2002">
        <f t="shared" si="623"/>
        <v>3909.4047326790501</v>
      </c>
      <c r="AP2002" s="4"/>
      <c r="AQ2002" s="4"/>
      <c r="AR2002" s="4"/>
    </row>
    <row r="2003" spans="1:44" x14ac:dyDescent="0.2">
      <c r="A2003">
        <f>front!A2003</f>
        <v>1086.97</v>
      </c>
      <c r="B2003" s="1">
        <f t="shared" si="624"/>
        <v>0.41000000000008185</v>
      </c>
      <c r="C2003" s="20">
        <f>front!B2003</f>
        <v>3304.05</v>
      </c>
      <c r="D2003" s="20">
        <f>front!C2003</f>
        <v>9827.7999999999993</v>
      </c>
      <c r="E2003" s="20">
        <f>front!D2003</f>
        <v>5639.5</v>
      </c>
      <c r="F2003" s="20">
        <f>front!E2003</f>
        <v>33062.199999999997</v>
      </c>
      <c r="G2003" s="20">
        <f>front!F2003</f>
        <v>32910.400000000001</v>
      </c>
      <c r="H2003" s="20">
        <f>front!H2003</f>
        <v>10253.6</v>
      </c>
      <c r="I2003" s="20">
        <f>front!I2003</f>
        <v>10575</v>
      </c>
      <c r="J2003" s="20">
        <f>front!J2003</f>
        <v>10545</v>
      </c>
      <c r="K2003" s="20"/>
      <c r="L2003" s="4">
        <f>C2003/(constants!$A$4+constants!$B$4*data!C2003+constants!$C$4*data!C2003^2+constants!$D$4*data!C2003^3+constants!$E$4*data!C2003^4+constants!$F$4*data!C2003^5+constants!$G$4*data!C2003^6+constants!$H$4*data!C2003^7)</f>
        <v>3302.8832611947241</v>
      </c>
      <c r="M2003" s="4">
        <f>D2003/(constants!$A$4+constants!$B$4*data!D2003+constants!$C$4*data!D2003^2+constants!$D$4*data!D2003^3+constants!$E$4*data!D2003^4+constants!$F$4*data!D2003^5+constants!$G$4*data!D2003^6+constants!$H$4*data!D2003^7)</f>
        <v>9836.1034251056317</v>
      </c>
      <c r="N2003" s="4">
        <f>E2003/(constants!$A$4+constants!$B$4*data!E2003+constants!$C$4*data!E2003^2+constants!$D$4*data!E2003^3+constants!$E$4*data!E2003^4+constants!$F$4*data!E2003^5+constants!$G$4*data!E2003^6+constants!$H$4*data!E2003^7)</f>
        <v>5639.6522765282571</v>
      </c>
      <c r="O2003" s="4">
        <f>F2003/(constants!$A$4+constants!$B$4*data!F2003+constants!$C$4*data!F2003^2+constants!$D$4*data!F2003^3+constants!$E$4*data!F2003^4+constants!$F$4*data!F2003^5+constants!$G$4*data!F2003^6+constants!$H$4*data!F2003^7)</f>
        <v>33225.712254023427</v>
      </c>
      <c r="P2003" s="4">
        <f>G2003/(constants!$A$4+constants!$B$4*data!G2003+constants!$C$4*data!G2003^2+constants!$D$4*data!G2003^3+constants!$E$4*data!G2003^4+constants!$F$4*data!G2003^5+constants!$G$4*data!G2003^6+constants!$H$4*data!G2003^7)</f>
        <v>33072.293721991606</v>
      </c>
      <c r="Q2003" s="4">
        <f>H2003/(constants!$A$4+constants!$B$4*data!H2003+constants!$C$4*data!H2003^2+constants!$D$4*data!H2003^3+constants!$E$4*data!H2003^4+constants!$F$4*data!H2003^5+constants!$G$4*data!H2003^6+constants!$H$4*data!H2003^7)</f>
        <v>10263.160753081545</v>
      </c>
      <c r="R2003" s="4">
        <f>I2003/(constants!$A$4+constants!$B$4*data!I2003+constants!$C$4*data!I2003^2+constants!$D$4*data!I2003^3+constants!$E$4*data!I2003^4+constants!$F$4*data!I2003^5+constants!$G$4*data!I2003^6+constants!$H$4*data!I2003^7)</f>
        <v>10585.560754054339</v>
      </c>
      <c r="S2003" s="4">
        <f>J2003/(constants!$A$4+constants!$B$4*data!J2003+constants!$C$4*data!J2003^2+constants!$D$4*data!J2003^3+constants!$E$4*data!J2003^4+constants!$F$4*data!J2003^5+constants!$G$4*data!J2003^6+constants!$H$4*data!J2003^7)</f>
        <v>10555.46557203169</v>
      </c>
      <c r="T2003" s="4"/>
      <c r="U2003" s="4">
        <f t="shared" si="617"/>
        <v>2336.7690153335329</v>
      </c>
      <c r="V2003" s="2">
        <f t="shared" si="618"/>
        <v>23389.608828917793</v>
      </c>
      <c r="W2003" s="2">
        <f t="shared" si="619"/>
        <v>23236.190296885972</v>
      </c>
      <c r="X2003" s="2">
        <f t="shared" si="620"/>
        <v>322.40000097279335</v>
      </c>
      <c r="Y2003" s="2">
        <f t="shared" si="621"/>
        <v>292.30481895014418</v>
      </c>
      <c r="Z2003" s="2"/>
      <c r="AA2003" s="4">
        <f t="shared" si="611"/>
        <v>3894.6150255558882</v>
      </c>
      <c r="AB2003" s="4">
        <f t="shared" si="612"/>
        <v>3898.2681381529655</v>
      </c>
      <c r="AC2003" s="4">
        <f t="shared" si="613"/>
        <v>3872.6983828143284</v>
      </c>
      <c r="AD2003" s="4">
        <f t="shared" si="614"/>
        <v>53.733333495465551</v>
      </c>
      <c r="AE2003" s="4">
        <f t="shared" si="615"/>
        <v>48.717469825024025</v>
      </c>
      <c r="AF2003" s="4"/>
      <c r="AG2003" s="4">
        <f t="shared" si="622"/>
        <v>0.9934407397253201</v>
      </c>
      <c r="AH2003" s="4"/>
      <c r="AI2003" s="4"/>
      <c r="AJ2003">
        <f>IF(front!E2003&gt;$AJ$2,AA2003,AB2003)</f>
        <v>3898.2681381529655</v>
      </c>
      <c r="AK2003">
        <f t="shared" si="610"/>
        <v>3834.613273627559</v>
      </c>
      <c r="AL2003">
        <f>SUMPRODUCT($B$7:$B$456,AK$7:AK$456,EXP(constants!$B$32+constants!$A$32*ABS($A$7:$A$456-$A2003)))</f>
        <v>3.8020393528879026E-12</v>
      </c>
      <c r="AM2003">
        <f t="shared" si="616"/>
        <v>3834.6132736275554</v>
      </c>
      <c r="AN2003">
        <f t="shared" si="623"/>
        <v>3828.7287039657831</v>
      </c>
      <c r="AP2003" s="4"/>
      <c r="AQ2003" s="4"/>
      <c r="AR2003" s="4"/>
    </row>
    <row r="2004" spans="1:44" x14ac:dyDescent="0.2">
      <c r="A2004">
        <f>front!A2004</f>
        <v>1087.3800000000001</v>
      </c>
      <c r="B2004" s="1">
        <f t="shared" si="624"/>
        <v>0.41000000000008185</v>
      </c>
      <c r="C2004" s="20">
        <f>front!B2004</f>
        <v>3289.7</v>
      </c>
      <c r="D2004" s="20">
        <f>front!C2004</f>
        <v>9564.6</v>
      </c>
      <c r="E2004" s="20">
        <f>front!D2004</f>
        <v>5575.6</v>
      </c>
      <c r="F2004" s="20">
        <f>front!E2004</f>
        <v>32470.2</v>
      </c>
      <c r="G2004" s="20">
        <f>front!F2004</f>
        <v>32233.4</v>
      </c>
      <c r="H2004" s="20">
        <f>front!H2004</f>
        <v>9956.6</v>
      </c>
      <c r="I2004" s="20">
        <f>front!I2004</f>
        <v>10320</v>
      </c>
      <c r="J2004" s="20">
        <f>front!J2004</f>
        <v>10316.799999999999</v>
      </c>
      <c r="K2004" s="20"/>
      <c r="L2004" s="4">
        <f>C2004/(constants!$A$4+constants!$B$4*data!C2004+constants!$C$4*data!C2004^2+constants!$D$4*data!C2004^3+constants!$E$4*data!C2004^4+constants!$F$4*data!C2004^5+constants!$G$4*data!C2004^6+constants!$H$4*data!C2004^7)</f>
        <v>3288.5315302385789</v>
      </c>
      <c r="M2004" s="4">
        <f>D2004/(constants!$A$4+constants!$B$4*data!D2004+constants!$C$4*data!D2004^2+constants!$D$4*data!D2004^3+constants!$E$4*data!D2004^4+constants!$F$4*data!D2004^5+constants!$G$4*data!D2004^6+constants!$H$4*data!D2004^7)</f>
        <v>9572.1650971021536</v>
      </c>
      <c r="N2004" s="4">
        <f>E2004/(constants!$A$4+constants!$B$4*data!E2004+constants!$C$4*data!E2004^2+constants!$D$4*data!E2004^3+constants!$E$4*data!E2004^4+constants!$F$4*data!E2004^5+constants!$G$4*data!E2004^6+constants!$H$4*data!E2004^7)</f>
        <v>5575.6870172101144</v>
      </c>
      <c r="O2004" s="4">
        <f>F2004/(constants!$A$4+constants!$B$4*data!F2004+constants!$C$4*data!F2004^2+constants!$D$4*data!F2004^3+constants!$E$4*data!F2004^4+constants!$F$4*data!F2004^5+constants!$G$4*data!F2004^6+constants!$H$4*data!F2004^7)</f>
        <v>32627.46678467737</v>
      </c>
      <c r="P2004" s="4">
        <f>G2004/(constants!$A$4+constants!$B$4*data!G2004+constants!$C$4*data!G2004^2+constants!$D$4*data!G2004^3+constants!$E$4*data!G2004^4+constants!$F$4*data!G2004^5+constants!$G$4*data!G2004^6+constants!$H$4*data!G2004^7)</f>
        <v>32388.217951724579</v>
      </c>
      <c r="Q2004" s="4">
        <f>H2004/(constants!$A$4+constants!$B$4*data!H2004+constants!$C$4*data!H2004^2+constants!$D$4*data!H2004^3+constants!$E$4*data!H2004^4+constants!$F$4*data!H2004^5+constants!$G$4*data!H2004^6+constants!$H$4*data!H2004^7)</f>
        <v>9965.275585373005</v>
      </c>
      <c r="R2004" s="4">
        <f>I2004/(constants!$A$4+constants!$B$4*data!I2004+constants!$C$4*data!I2004^2+constants!$D$4*data!I2004^3+constants!$E$4*data!I2004^4+constants!$F$4*data!I2004^5+constants!$G$4*data!I2004^6+constants!$H$4*data!I2004^7)</f>
        <v>10329.763775916736</v>
      </c>
      <c r="S2004" s="4">
        <f>J2004/(constants!$A$4+constants!$B$4*data!J2004+constants!$C$4*data!J2004^2+constants!$D$4*data!J2004^3+constants!$E$4*data!J2004^4+constants!$F$4*data!J2004^5+constants!$G$4*data!J2004^6+constants!$H$4*data!J2004^7)</f>
        <v>10326.553948878034</v>
      </c>
      <c r="T2004" s="4"/>
      <c r="U2004" s="4">
        <f t="shared" si="617"/>
        <v>2287.1554869715355</v>
      </c>
      <c r="V2004" s="2">
        <f t="shared" si="618"/>
        <v>23055.301687575215</v>
      </c>
      <c r="W2004" s="2">
        <f t="shared" si="619"/>
        <v>22816.052854622423</v>
      </c>
      <c r="X2004" s="2">
        <f t="shared" si="620"/>
        <v>364.48819054373052</v>
      </c>
      <c r="Y2004" s="2">
        <f t="shared" si="621"/>
        <v>361.27836350502912</v>
      </c>
      <c r="Z2004" s="2"/>
      <c r="AA2004" s="4">
        <f t="shared" si="611"/>
        <v>3811.9258116192264</v>
      </c>
      <c r="AB2004" s="4">
        <f t="shared" si="612"/>
        <v>3842.5502812625355</v>
      </c>
      <c r="AC2004" s="4">
        <f t="shared" si="613"/>
        <v>3802.6754757704039</v>
      </c>
      <c r="AD2004" s="4">
        <f t="shared" si="614"/>
        <v>60.748031757288416</v>
      </c>
      <c r="AE2004" s="4">
        <f t="shared" si="615"/>
        <v>60.213060584171522</v>
      </c>
      <c r="AF2004" s="4"/>
      <c r="AG2004" s="4">
        <f t="shared" si="622"/>
        <v>0.98962282792067202</v>
      </c>
      <c r="AH2004" s="4"/>
      <c r="AI2004" s="4"/>
      <c r="AJ2004">
        <f>IF(front!E2004&gt;$AJ$2,AA2004,AB2004)</f>
        <v>3842.5502812625355</v>
      </c>
      <c r="AK2004">
        <f t="shared" si="610"/>
        <v>3778.8954167371289</v>
      </c>
      <c r="AL2004">
        <f>SUMPRODUCT($B$7:$B$456,AK$7:AK$456,EXP(constants!$B$32+constants!$A$32*ABS($A$7:$A$456-$A2004)))</f>
        <v>3.7344490513503279E-12</v>
      </c>
      <c r="AM2004">
        <f t="shared" si="616"/>
        <v>3778.8954167371253</v>
      </c>
      <c r="AN2004">
        <f t="shared" si="623"/>
        <v>3773.010847075353</v>
      </c>
      <c r="AP2004" s="4"/>
      <c r="AQ2004" s="4"/>
      <c r="AR2004" s="4"/>
    </row>
    <row r="2005" spans="1:44" x14ac:dyDescent="0.2">
      <c r="A2005">
        <f>front!A2005</f>
        <v>1087.79</v>
      </c>
      <c r="B2005" s="1">
        <f t="shared" si="624"/>
        <v>0.40999999999985448</v>
      </c>
      <c r="C2005" s="20">
        <f>front!B2005</f>
        <v>3401.4</v>
      </c>
      <c r="D2005" s="20">
        <f>front!C2005</f>
        <v>10677</v>
      </c>
      <c r="E2005" s="20">
        <f>front!D2005</f>
        <v>5660</v>
      </c>
      <c r="F2005" s="20">
        <f>front!E2005</f>
        <v>33115.4</v>
      </c>
      <c r="G2005" s="20">
        <f>front!F2005</f>
        <v>32947.599999999999</v>
      </c>
      <c r="H2005" s="20">
        <f>front!H2005</f>
        <v>11197</v>
      </c>
      <c r="I2005" s="20">
        <f>front!I2005</f>
        <v>11563.4</v>
      </c>
      <c r="J2005" s="20">
        <f>front!J2005</f>
        <v>11525.2</v>
      </c>
      <c r="K2005" s="20"/>
      <c r="L2005" s="4">
        <f>C2005/(constants!$A$4+constants!$B$4*data!C2005+constants!$C$4*data!C2005^2+constants!$D$4*data!C2005^3+constants!$E$4*data!C2005^4+constants!$F$4*data!C2005^5+constants!$G$4*data!C2005^6+constants!$H$4*data!C2005^7)</f>
        <v>3400.2469074028754</v>
      </c>
      <c r="M2005" s="4">
        <f>D2005/(constants!$A$4+constants!$B$4*data!D2005+constants!$C$4*data!D2005^2+constants!$D$4*data!D2005^3+constants!$E$4*data!D2005^4+constants!$F$4*data!D2005^5+constants!$G$4*data!D2005^6+constants!$H$4*data!D2005^7)</f>
        <v>10687.887193308336</v>
      </c>
      <c r="N2005" s="4">
        <f>E2005/(constants!$A$4+constants!$B$4*data!E2005+constants!$C$4*data!E2005^2+constants!$D$4*data!E2005^3+constants!$E$4*data!E2005^4+constants!$F$4*data!E2005^5+constants!$G$4*data!E2005^6+constants!$H$4*data!E2005^7)</f>
        <v>5660.1735772727779</v>
      </c>
      <c r="O2005" s="4">
        <f>F2005/(constants!$A$4+constants!$B$4*data!F2005+constants!$C$4*data!F2005^2+constants!$D$4*data!F2005^3+constants!$E$4*data!F2005^4+constants!$F$4*data!F2005^5+constants!$G$4*data!F2005^6+constants!$H$4*data!F2005^7)</f>
        <v>33279.48231556559</v>
      </c>
      <c r="P2005" s="4">
        <f>G2005/(constants!$A$4+constants!$B$4*data!G2005+constants!$C$4*data!G2005^2+constants!$D$4*data!G2005^3+constants!$E$4*data!G2005^4+constants!$F$4*data!G2005^5+constants!$G$4*data!G2005^6+constants!$H$4*data!G2005^7)</f>
        <v>33109.889256735805</v>
      </c>
      <c r="Q2005" s="4">
        <f>H2005/(constants!$A$4+constants!$B$4*data!H2005+constants!$C$4*data!H2005^2+constants!$D$4*data!H2005^3+constants!$E$4*data!H2005^4+constants!$F$4*data!H2005^5+constants!$G$4*data!H2005^6+constants!$H$4*data!H2005^7)</f>
        <v>11209.618598362022</v>
      </c>
      <c r="R2005" s="4">
        <f>I2005/(constants!$A$4+constants!$B$4*data!I2005+constants!$C$4*data!I2005^2+constants!$D$4*data!I2005^3+constants!$E$4*data!I2005^4+constants!$F$4*data!I2005^5+constants!$G$4*data!I2005^6+constants!$H$4*data!I2005^7)</f>
        <v>11577.305174889685</v>
      </c>
      <c r="S2005" s="4">
        <f>J2005/(constants!$A$4+constants!$B$4*data!J2005+constants!$C$4*data!J2005^2+constants!$D$4*data!J2005^3+constants!$E$4*data!J2005^4+constants!$F$4*data!J2005^5+constants!$G$4*data!J2005^6+constants!$H$4*data!J2005^7)</f>
        <v>11538.968498981461</v>
      </c>
      <c r="T2005" s="4"/>
      <c r="U2005" s="4">
        <f t="shared" si="617"/>
        <v>2259.9266698699025</v>
      </c>
      <c r="V2005" s="2">
        <f t="shared" si="618"/>
        <v>22591.595122257255</v>
      </c>
      <c r="W2005" s="2">
        <f t="shared" si="619"/>
        <v>22422.00206342747</v>
      </c>
      <c r="X2005" s="2">
        <f t="shared" si="620"/>
        <v>367.68657652766342</v>
      </c>
      <c r="Y2005" s="2">
        <f t="shared" si="621"/>
        <v>329.34990061943972</v>
      </c>
      <c r="Z2005" s="2"/>
      <c r="AA2005" s="4">
        <f t="shared" si="611"/>
        <v>3766.5444497831709</v>
      </c>
      <c r="AB2005" s="4">
        <f t="shared" si="612"/>
        <v>3765.2658537095426</v>
      </c>
      <c r="AC2005" s="4">
        <f t="shared" si="613"/>
        <v>3737.0003439045786</v>
      </c>
      <c r="AD2005" s="4">
        <f t="shared" si="614"/>
        <v>61.281096087943901</v>
      </c>
      <c r="AE2005" s="4">
        <f t="shared" si="615"/>
        <v>54.891650103239954</v>
      </c>
      <c r="AF2005" s="4"/>
      <c r="AG2005" s="4">
        <f t="shared" si="622"/>
        <v>0.99249309055372092</v>
      </c>
      <c r="AH2005" s="4"/>
      <c r="AI2005" s="4"/>
      <c r="AJ2005">
        <f>IF(front!E2005&gt;$AJ$2,AA2005,AB2005)</f>
        <v>3765.2658537095426</v>
      </c>
      <c r="AK2005">
        <f t="shared" si="610"/>
        <v>3701.6109891841361</v>
      </c>
      <c r="AL2005">
        <f>SUMPRODUCT($B$7:$B$456,AK$7:AK$456,EXP(constants!$B$32+constants!$A$32*ABS($A$7:$A$456-$A2005)))</f>
        <v>3.6680603283441832E-12</v>
      </c>
      <c r="AM2005">
        <f t="shared" si="616"/>
        <v>3701.6109891841324</v>
      </c>
      <c r="AN2005">
        <f t="shared" si="623"/>
        <v>3695.7264195223602</v>
      </c>
      <c r="AP2005" s="4"/>
      <c r="AQ2005" s="4"/>
      <c r="AR2005" s="4"/>
    </row>
    <row r="2006" spans="1:44" x14ac:dyDescent="0.2">
      <c r="A2006">
        <f>front!A2006</f>
        <v>1088.2</v>
      </c>
      <c r="B2006" s="1">
        <f t="shared" si="624"/>
        <v>0.41000000000008185</v>
      </c>
      <c r="C2006" s="20">
        <f>front!B2006</f>
        <v>3338.2</v>
      </c>
      <c r="D2006" s="20">
        <f>front!C2006</f>
        <v>9999.4</v>
      </c>
      <c r="E2006" s="20">
        <f>front!D2006</f>
        <v>5552.45</v>
      </c>
      <c r="F2006" s="20">
        <f>front!E2006</f>
        <v>32124</v>
      </c>
      <c r="G2006" s="20">
        <f>front!F2006</f>
        <v>31988.6</v>
      </c>
      <c r="H2006" s="20">
        <f>front!H2006</f>
        <v>10438</v>
      </c>
      <c r="I2006" s="20">
        <f>front!I2006</f>
        <v>10787</v>
      </c>
      <c r="J2006" s="20">
        <f>front!J2006</f>
        <v>10809.2</v>
      </c>
      <c r="K2006" s="20"/>
      <c r="L2006" s="4">
        <f>C2006/(constants!$A$4+constants!$B$4*data!C2006+constants!$C$4*data!C2006^2+constants!$D$4*data!C2006^3+constants!$E$4*data!C2006^4+constants!$F$4*data!C2006^5+constants!$G$4*data!C2006^6+constants!$H$4*data!C2006^7)</f>
        <v>3337.0376696621088</v>
      </c>
      <c r="M2006" s="4">
        <f>D2006/(constants!$A$4+constants!$B$4*data!D2006+constants!$C$4*data!D2006^2+constants!$D$4*data!D2006^3+constants!$E$4*data!D2006^4+constants!$F$4*data!D2006^5+constants!$G$4*data!D2006^6+constants!$H$4*data!D2006^7)</f>
        <v>10008.200825688704</v>
      </c>
      <c r="N2006" s="4">
        <f>E2006/(constants!$A$4+constants!$B$4*data!E2006+constants!$C$4*data!E2006^2+constants!$D$4*data!E2006^3+constants!$E$4*data!E2006^4+constants!$F$4*data!E2006^5+constants!$G$4*data!E2006^6+constants!$H$4*data!E2006^7)</f>
        <v>5552.5137987822927</v>
      </c>
      <c r="O2006" s="4">
        <f>F2006/(constants!$A$4+constants!$B$4*data!F2006+constants!$C$4*data!F2006^2+constants!$D$4*data!F2006^3+constants!$E$4*data!F2006^4+constants!$F$4*data!F2006^5+constants!$G$4*data!F2006^6+constants!$H$4*data!F2006^7)</f>
        <v>32277.695918638969</v>
      </c>
      <c r="P2006" s="4">
        <f>G2006/(constants!$A$4+constants!$B$4*data!G2006+constants!$C$4*data!G2006^2+constants!$D$4*data!G2006^3+constants!$E$4*data!G2006^4+constants!$F$4*data!G2006^5+constants!$G$4*data!G2006^6+constants!$H$4*data!G2006^7)</f>
        <v>32140.915276106127</v>
      </c>
      <c r="Q2006" s="4">
        <f>H2006/(constants!$A$4+constants!$B$4*data!H2006+constants!$C$4*data!H2006^2+constants!$D$4*data!H2006^3+constants!$E$4*data!H2006^4+constants!$F$4*data!H2006^5+constants!$G$4*data!H2006^6+constants!$H$4*data!H2006^7)</f>
        <v>10448.129168873207</v>
      </c>
      <c r="R2006" s="4">
        <f>I2006/(constants!$A$4+constants!$B$4*data!I2006+constants!$C$4*data!I2006^2+constants!$D$4*data!I2006^3+constants!$E$4*data!I2006^4+constants!$F$4*data!I2006^5+constants!$G$4*data!I2006^6+constants!$H$4*data!I2006^7)</f>
        <v>10798.24410629862</v>
      </c>
      <c r="S2006" s="4">
        <f>J2006/(constants!$A$4+constants!$B$4*data!J2006+constants!$C$4*data!J2006^2+constants!$D$4*data!J2006^3+constants!$E$4*data!J2006^4+constants!$F$4*data!J2006^5+constants!$G$4*data!J2006^6+constants!$H$4*data!J2006^7)</f>
        <v>10820.516749034425</v>
      </c>
      <c r="T2006" s="4"/>
      <c r="U2006" s="4">
        <f t="shared" si="617"/>
        <v>2215.4761291201839</v>
      </c>
      <c r="V2006" s="2">
        <f t="shared" si="618"/>
        <v>22269.495092950267</v>
      </c>
      <c r="W2006" s="2">
        <f t="shared" si="619"/>
        <v>22132.714450417421</v>
      </c>
      <c r="X2006" s="2">
        <f t="shared" si="620"/>
        <v>350.11493742541279</v>
      </c>
      <c r="Y2006" s="2">
        <f t="shared" si="621"/>
        <v>372.38758016121756</v>
      </c>
      <c r="Z2006" s="2"/>
      <c r="AA2006" s="4">
        <f t="shared" si="611"/>
        <v>3692.4602152003067</v>
      </c>
      <c r="AB2006" s="4">
        <f t="shared" si="612"/>
        <v>3711.5825154917111</v>
      </c>
      <c r="AC2006" s="4">
        <f t="shared" si="613"/>
        <v>3688.785741736237</v>
      </c>
      <c r="AD2006" s="4">
        <f t="shared" si="614"/>
        <v>58.352489570902137</v>
      </c>
      <c r="AE2006" s="4">
        <f t="shared" si="615"/>
        <v>62.064596693536259</v>
      </c>
      <c r="AF2006" s="4"/>
      <c r="AG2006" s="4">
        <f t="shared" si="622"/>
        <v>0.99385793696884739</v>
      </c>
      <c r="AH2006" s="4"/>
      <c r="AI2006" s="4"/>
      <c r="AJ2006">
        <f>IF(front!E2006&gt;$AJ$2,AA2006,AB2006)</f>
        <v>3711.5825154917111</v>
      </c>
      <c r="AK2006">
        <f t="shared" si="610"/>
        <v>3647.9276509663046</v>
      </c>
      <c r="AL2006">
        <f>SUMPRODUCT($B$7:$B$456,AK$7:AK$456,EXP(constants!$B$32+constants!$A$32*ABS($A$7:$A$456-$A2006)))</f>
        <v>3.6028518229502327E-12</v>
      </c>
      <c r="AM2006">
        <f t="shared" si="616"/>
        <v>3647.9276509663009</v>
      </c>
      <c r="AN2006">
        <f t="shared" si="623"/>
        <v>3642.0430813045286</v>
      </c>
      <c r="AP2006" s="4"/>
      <c r="AQ2006" s="4"/>
      <c r="AR2006" s="4"/>
    </row>
    <row r="2007" spans="1:44" x14ac:dyDescent="0.2">
      <c r="A2007">
        <f>front!A2007</f>
        <v>1088.6099999999999</v>
      </c>
      <c r="B2007" s="1">
        <f t="shared" si="624"/>
        <v>0.40999999999985448</v>
      </c>
      <c r="C2007" s="20">
        <f>front!B2007</f>
        <v>3317.35</v>
      </c>
      <c r="D2007" s="20">
        <f>front!C2007</f>
        <v>9949.7999999999993</v>
      </c>
      <c r="E2007" s="20">
        <f>front!D2007</f>
        <v>5495.8</v>
      </c>
      <c r="F2007" s="20">
        <f>front!E2007</f>
        <v>31515.599999999999</v>
      </c>
      <c r="G2007" s="20">
        <f>front!F2007</f>
        <v>31532.2</v>
      </c>
      <c r="H2007" s="20">
        <f>front!H2007</f>
        <v>10314.200000000001</v>
      </c>
      <c r="I2007" s="20">
        <f>front!I2007</f>
        <v>10653</v>
      </c>
      <c r="J2007" s="20">
        <f>front!J2007</f>
        <v>10688.4</v>
      </c>
      <c r="K2007" s="20"/>
      <c r="L2007" s="4">
        <f>C2007/(constants!$A$4+constants!$B$4*data!C2007+constants!$C$4*data!C2007^2+constants!$D$4*data!C2007^3+constants!$E$4*data!C2007^4+constants!$F$4*data!C2007^5+constants!$G$4*data!C2007^6+constants!$H$4*data!C2007^7)</f>
        <v>3316.1849296399323</v>
      </c>
      <c r="M2007" s="4">
        <f>D2007/(constants!$A$4+constants!$B$4*data!D2007+constants!$C$4*data!D2007^2+constants!$D$4*data!D2007^3+constants!$E$4*data!D2007^4+constants!$F$4*data!D2007^5+constants!$G$4*data!D2007^6+constants!$H$4*data!D2007^7)</f>
        <v>9958.4557594929211</v>
      </c>
      <c r="N2007" s="4">
        <f>E2007/(constants!$A$4+constants!$B$4*data!E2007+constants!$C$4*data!E2007^2+constants!$D$4*data!E2007^3+constants!$E$4*data!E2007^4+constants!$F$4*data!E2007^5+constants!$G$4*data!E2007^6+constants!$H$4*data!E2007^7)</f>
        <v>5495.8079304380499</v>
      </c>
      <c r="O2007" s="4">
        <f>F2007/(constants!$A$4+constants!$B$4*data!F2007+constants!$C$4*data!F2007^2+constants!$D$4*data!F2007^3+constants!$E$4*data!F2007^4+constants!$F$4*data!F2007^5+constants!$G$4*data!F2007^6+constants!$H$4*data!F2007^7)</f>
        <v>31663.160881177802</v>
      </c>
      <c r="P2007" s="4">
        <f>G2007/(constants!$A$4+constants!$B$4*data!G2007+constants!$C$4*data!G2007^2+constants!$D$4*data!G2007^3+constants!$E$4*data!G2007^4+constants!$F$4*data!G2007^5+constants!$G$4*data!G2007^6+constants!$H$4*data!G2007^7)</f>
        <v>31679.925956087616</v>
      </c>
      <c r="Q2007" s="4">
        <f>H2007/(constants!$A$4+constants!$B$4*data!H2007+constants!$C$4*data!H2007^2+constants!$D$4*data!H2007^3+constants!$E$4*data!H2007^4+constants!$F$4*data!H2007^5+constants!$G$4*data!H2007^6+constants!$H$4*data!H2007^7)</f>
        <v>10323.94596759878</v>
      </c>
      <c r="R2007" s="4">
        <f>I2007/(constants!$A$4+constants!$B$4*data!I2007+constants!$C$4*data!I2007^2+constants!$D$4*data!I2007^3+constants!$E$4*data!I2007^4+constants!$F$4*data!I2007^5+constants!$G$4*data!I2007^6+constants!$H$4*data!I2007^7)</f>
        <v>10663.809992442501</v>
      </c>
      <c r="S2007" s="4">
        <f>J2007/(constants!$A$4+constants!$B$4*data!J2007+constants!$C$4*data!J2007^2+constants!$D$4*data!J2007^3+constants!$E$4*data!J2007^4+constants!$F$4*data!J2007^5+constants!$G$4*data!J2007^6+constants!$H$4*data!J2007^7)</f>
        <v>10699.323948029805</v>
      </c>
      <c r="T2007" s="4"/>
      <c r="U2007" s="4">
        <f t="shared" si="617"/>
        <v>2179.6230007981176</v>
      </c>
      <c r="V2007" s="2">
        <f t="shared" si="618"/>
        <v>21704.705121684881</v>
      </c>
      <c r="W2007" s="2">
        <f t="shared" si="619"/>
        <v>21721.470196594695</v>
      </c>
      <c r="X2007" s="2">
        <f t="shared" si="620"/>
        <v>339.86402484372047</v>
      </c>
      <c r="Y2007" s="2">
        <f t="shared" si="621"/>
        <v>375.37798043102521</v>
      </c>
      <c r="Z2007" s="2"/>
      <c r="AA2007" s="4">
        <f t="shared" si="611"/>
        <v>3632.7050013301955</v>
      </c>
      <c r="AB2007" s="4">
        <f t="shared" si="612"/>
        <v>3617.450853614147</v>
      </c>
      <c r="AC2007" s="4">
        <f t="shared" si="613"/>
        <v>3620.2450327657825</v>
      </c>
      <c r="AD2007" s="4">
        <f t="shared" si="614"/>
        <v>56.644004140620083</v>
      </c>
      <c r="AE2007" s="4">
        <f t="shared" si="615"/>
        <v>62.562996738504204</v>
      </c>
      <c r="AF2007" s="4"/>
      <c r="AG2007" s="4">
        <f t="shared" si="622"/>
        <v>1.0007724166173104</v>
      </c>
      <c r="AH2007" s="4"/>
      <c r="AI2007" s="4"/>
      <c r="AJ2007">
        <f>IF(front!E2007&gt;$AJ$2,AA2007,AB2007)</f>
        <v>3617.450853614147</v>
      </c>
      <c r="AK2007">
        <f t="shared" si="610"/>
        <v>3553.7959890887405</v>
      </c>
      <c r="AL2007">
        <f>SUMPRODUCT($B$7:$B$456,AK$7:AK$456,EXP(constants!$B$32+constants!$A$32*ABS($A$7:$A$456-$A2007)))</f>
        <v>3.5388025539905884E-12</v>
      </c>
      <c r="AM2007">
        <f t="shared" si="616"/>
        <v>3553.7959890887369</v>
      </c>
      <c r="AN2007">
        <f t="shared" si="623"/>
        <v>3547.9114194269646</v>
      </c>
      <c r="AP2007" s="4"/>
      <c r="AQ2007" s="4"/>
      <c r="AR2007" s="4"/>
    </row>
    <row r="2008" spans="1:44" x14ac:dyDescent="0.2">
      <c r="A2008">
        <f>front!A2008</f>
        <v>1089.02</v>
      </c>
      <c r="B2008" s="1">
        <f t="shared" si="624"/>
        <v>0.41000000000008185</v>
      </c>
      <c r="C2008" s="20">
        <f>front!B2008</f>
        <v>3279.45</v>
      </c>
      <c r="D2008" s="20">
        <f>front!C2008</f>
        <v>9442.4</v>
      </c>
      <c r="E2008" s="20">
        <f>front!D2008</f>
        <v>5415.35</v>
      </c>
      <c r="F2008" s="20">
        <f>front!E2008</f>
        <v>30814.2</v>
      </c>
      <c r="G2008" s="20">
        <f>front!F2008</f>
        <v>30506.2</v>
      </c>
      <c r="H2008" s="20">
        <f>front!H2008</f>
        <v>9831.4</v>
      </c>
      <c r="I2008" s="20">
        <f>front!I2008</f>
        <v>10135.6</v>
      </c>
      <c r="J2008" s="20">
        <f>front!J2008</f>
        <v>10162.4</v>
      </c>
      <c r="K2008" s="20"/>
      <c r="L2008" s="4">
        <f>C2008/(constants!$A$4+constants!$B$4*data!C2008+constants!$C$4*data!C2008^2+constants!$D$4*data!C2008^3+constants!$E$4*data!C2008^4+constants!$F$4*data!C2008^5+constants!$G$4*data!C2008^6+constants!$H$4*data!C2008^7)</f>
        <v>3278.2803377518617</v>
      </c>
      <c r="M2008" s="4">
        <f>D2008/(constants!$A$4+constants!$B$4*data!D2008+constants!$C$4*data!D2008^2+constants!$D$4*data!D2008^3+constants!$E$4*data!D2008^4+constants!$F$4*data!D2008^5+constants!$G$4*data!D2008^6+constants!$H$4*data!D2008^7)</f>
        <v>9449.6324682093491</v>
      </c>
      <c r="N2008" s="4">
        <f>E2008/(constants!$A$4+constants!$B$4*data!E2008+constants!$C$4*data!E2008^2+constants!$D$4*data!E2008^3+constants!$E$4*data!E2008^4+constants!$F$4*data!E2008^5+constants!$G$4*data!E2008^6+constants!$H$4*data!E2008^7)</f>
        <v>5415.2809002185568</v>
      </c>
      <c r="O2008" s="4">
        <f>F2008/(constants!$A$4+constants!$B$4*data!F2008+constants!$C$4*data!F2008^2+constants!$D$4*data!F2008^3+constants!$E$4*data!F2008^4+constants!$F$4*data!F2008^5+constants!$G$4*data!F2008^6+constants!$H$4*data!F2008^7)</f>
        <v>30954.900852017934</v>
      </c>
      <c r="P2008" s="4">
        <f>G2008/(constants!$A$4+constants!$B$4*data!G2008+constants!$C$4*data!G2008^2+constants!$D$4*data!G2008^3+constants!$E$4*data!G2008^4+constants!$F$4*data!G2008^5+constants!$G$4*data!G2008^6+constants!$H$4*data!G2008^7)</f>
        <v>30643.957506017523</v>
      </c>
      <c r="Q2008" s="4">
        <f>H2008/(constants!$A$4+constants!$B$4*data!H2008+constants!$C$4*data!H2008^2+constants!$D$4*data!H2008^3+constants!$E$4*data!H2008^4+constants!$F$4*data!H2008^5+constants!$G$4*data!H2008^6+constants!$H$4*data!H2008^7)</f>
        <v>9839.7137304674616</v>
      </c>
      <c r="R2008" s="4">
        <f>I2008/(constants!$A$4+constants!$B$4*data!I2008+constants!$C$4*data!I2008^2+constants!$D$4*data!I2008^3+constants!$E$4*data!I2008^4+constants!$F$4*data!I2008^5+constants!$G$4*data!I2008^6+constants!$H$4*data!I2008^7)</f>
        <v>10144.804573967558</v>
      </c>
      <c r="S2008" s="4">
        <f>J2008/(constants!$A$4+constants!$B$4*data!J2008+constants!$C$4*data!J2008^2+constants!$D$4*data!J2008^3+constants!$E$4*data!J2008^4+constants!$F$4*data!J2008^5+constants!$G$4*data!J2008^6+constants!$H$4*data!J2008^7)</f>
        <v>10171.684949685248</v>
      </c>
      <c r="T2008" s="4"/>
      <c r="U2008" s="4">
        <f t="shared" si="617"/>
        <v>2137.0005624666951</v>
      </c>
      <c r="V2008" s="2">
        <f t="shared" si="618"/>
        <v>21505.268383808587</v>
      </c>
      <c r="W2008" s="2">
        <f t="shared" si="619"/>
        <v>21194.325037808172</v>
      </c>
      <c r="X2008" s="2">
        <f t="shared" si="620"/>
        <v>305.09084350009653</v>
      </c>
      <c r="Y2008" s="2">
        <f t="shared" si="621"/>
        <v>331.97121921778671</v>
      </c>
      <c r="Z2008" s="2"/>
      <c r="AA2008" s="4">
        <f t="shared" si="611"/>
        <v>3561.6676041111582</v>
      </c>
      <c r="AB2008" s="4">
        <f t="shared" si="612"/>
        <v>3584.2113973014311</v>
      </c>
      <c r="AC2008" s="4">
        <f t="shared" si="613"/>
        <v>3532.387506301362</v>
      </c>
      <c r="AD2008" s="4">
        <f t="shared" si="614"/>
        <v>50.848473916682757</v>
      </c>
      <c r="AE2008" s="4">
        <f t="shared" si="615"/>
        <v>55.328536536297783</v>
      </c>
      <c r="AF2008" s="4"/>
      <c r="AG2008" s="4">
        <f t="shared" si="622"/>
        <v>0.98554106182490031</v>
      </c>
      <c r="AH2008" s="4"/>
      <c r="AI2008" s="4"/>
      <c r="AJ2008">
        <f>IF(front!E2008&gt;$AJ$2,AA2008,AB2008)</f>
        <v>3584.2113973014311</v>
      </c>
      <c r="AK2008">
        <f t="shared" si="610"/>
        <v>3520.5565327760246</v>
      </c>
      <c r="AL2008">
        <f>SUMPRODUCT($B$7:$B$456,AK$7:AK$456,EXP(constants!$B$32+constants!$A$32*ABS($A$7:$A$456-$A2008)))</f>
        <v>3.4758919132776026E-12</v>
      </c>
      <c r="AM2008">
        <f t="shared" si="616"/>
        <v>3520.556532776021</v>
      </c>
      <c r="AN2008">
        <f t="shared" si="623"/>
        <v>3514.6719631142487</v>
      </c>
      <c r="AP2008" s="4"/>
      <c r="AQ2008" s="4"/>
      <c r="AR2008" s="4"/>
    </row>
    <row r="2009" spans="1:44" x14ac:dyDescent="0.2">
      <c r="A2009">
        <f>front!A2009</f>
        <v>1089.42</v>
      </c>
      <c r="B2009" s="1">
        <f t="shared" si="624"/>
        <v>0.40000000000009095</v>
      </c>
      <c r="C2009" s="20">
        <f>front!B2009</f>
        <v>3310.35</v>
      </c>
      <c r="D2009" s="20">
        <f>front!C2009</f>
        <v>9901.6</v>
      </c>
      <c r="E2009" s="20">
        <f>front!D2009</f>
        <v>5430.7</v>
      </c>
      <c r="F2009" s="20">
        <f>front!E2009</f>
        <v>30879.8</v>
      </c>
      <c r="G2009" s="20">
        <f>front!F2009</f>
        <v>30729.8</v>
      </c>
      <c r="H2009" s="20">
        <f>front!H2009</f>
        <v>10271.4</v>
      </c>
      <c r="I2009" s="20">
        <f>front!I2009</f>
        <v>10587.8</v>
      </c>
      <c r="J2009" s="20">
        <f>front!J2009</f>
        <v>10579.2</v>
      </c>
      <c r="K2009" s="20"/>
      <c r="L2009" s="4">
        <f>C2009/(constants!$A$4+constants!$B$4*data!C2009+constants!$C$4*data!C2009^2+constants!$D$4*data!C2009^3+constants!$E$4*data!C2009^4+constants!$F$4*data!C2009^5+constants!$G$4*data!C2009^6+constants!$H$4*data!C2009^7)</f>
        <v>3309.1840438119189</v>
      </c>
      <c r="M2009" s="4">
        <f>D2009/(constants!$A$4+constants!$B$4*data!D2009+constants!$C$4*data!D2009^2+constants!$D$4*data!D2009^3+constants!$E$4*data!D2009^4+constants!$F$4*data!D2009^5+constants!$G$4*data!D2009^6+constants!$H$4*data!D2009^7)</f>
        <v>9910.1157963334681</v>
      </c>
      <c r="N2009" s="4">
        <f>E2009/(constants!$A$4+constants!$B$4*data!E2009+constants!$C$4*data!E2009^2+constants!$D$4*data!E2009^3+constants!$E$4*data!E2009^4+constants!$F$4*data!E2009^5+constants!$G$4*data!E2009^6+constants!$H$4*data!E2009^7)</f>
        <v>5430.6453888730684</v>
      </c>
      <c r="O2009" s="4">
        <f>F2009/(constants!$A$4+constants!$B$4*data!F2009+constants!$C$4*data!F2009^2+constants!$D$4*data!F2009^3+constants!$E$4*data!F2009^4+constants!$F$4*data!F2009^5+constants!$G$4*data!F2009^6+constants!$H$4*data!F2009^7)</f>
        <v>31021.133097779191</v>
      </c>
      <c r="P2009" s="4">
        <f>G2009/(constants!$A$4+constants!$B$4*data!G2009+constants!$C$4*data!G2009^2+constants!$D$4*data!G2009^3+constants!$E$4*data!G2009^4+constants!$F$4*data!G2009^5+constants!$G$4*data!G2009^6+constants!$H$4*data!G2009^7)</f>
        <v>30869.690194633225</v>
      </c>
      <c r="Q2009" s="4">
        <f>H2009/(constants!$A$4+constants!$B$4*data!H2009+constants!$C$4*data!H2009^2+constants!$D$4*data!H2009^3+constants!$E$4*data!H2009^4+constants!$F$4*data!H2009^5+constants!$G$4*data!H2009^6+constants!$H$4*data!H2009^7)</f>
        <v>10281.014994686439</v>
      </c>
      <c r="R2009" s="4">
        <f>I2009/(constants!$A$4+constants!$B$4*data!I2009+constants!$C$4*data!I2009^2+constants!$D$4*data!I2009^3+constants!$E$4*data!I2009^4+constants!$F$4*data!I2009^5+constants!$G$4*data!I2009^6+constants!$H$4*data!I2009^7)</f>
        <v>10598.401479932052</v>
      </c>
      <c r="S2009" s="4">
        <f>J2009/(constants!$A$4+constants!$B$4*data!J2009+constants!$C$4*data!J2009^2+constants!$D$4*data!J2009^3+constants!$E$4*data!J2009^4+constants!$F$4*data!J2009^5+constants!$G$4*data!J2009^6+constants!$H$4*data!J2009^7)</f>
        <v>10589.774109661719</v>
      </c>
      <c r="T2009" s="4"/>
      <c r="U2009" s="4">
        <f t="shared" si="617"/>
        <v>2121.4613450611496</v>
      </c>
      <c r="V2009" s="2">
        <f t="shared" si="618"/>
        <v>21111.017301445725</v>
      </c>
      <c r="W2009" s="2">
        <f t="shared" si="619"/>
        <v>20959.574398299759</v>
      </c>
      <c r="X2009" s="2">
        <f t="shared" si="620"/>
        <v>317.38648524561358</v>
      </c>
      <c r="Y2009" s="2">
        <f t="shared" si="621"/>
        <v>308.75911497528068</v>
      </c>
      <c r="Z2009" s="2"/>
      <c r="AA2009" s="4">
        <f t="shared" si="611"/>
        <v>3535.7689084352492</v>
      </c>
      <c r="AB2009" s="4">
        <f t="shared" si="612"/>
        <v>3518.5028835742878</v>
      </c>
      <c r="AC2009" s="4">
        <f t="shared" si="613"/>
        <v>3493.2623997166261</v>
      </c>
      <c r="AD2009" s="4">
        <f t="shared" si="614"/>
        <v>52.897747540935605</v>
      </c>
      <c r="AE2009" s="4">
        <f t="shared" si="615"/>
        <v>51.459852495880121</v>
      </c>
      <c r="AF2009" s="4"/>
      <c r="AG2009" s="4">
        <f t="shared" si="622"/>
        <v>0.9928263569214355</v>
      </c>
      <c r="AH2009" s="4"/>
      <c r="AI2009" s="4"/>
      <c r="AJ2009">
        <f>IF(front!E2009&gt;$AJ$2,AA2009,AB2009)</f>
        <v>3518.5028835742878</v>
      </c>
      <c r="AK2009">
        <f t="shared" si="610"/>
        <v>3454.8480190488813</v>
      </c>
      <c r="AL2009">
        <f>SUMPRODUCT($B$7:$B$456,AK$7:AK$456,EXP(constants!$B$32+constants!$A$32*ABS($A$7:$A$456-$A2009)))</f>
        <v>3.4155936374240121E-12</v>
      </c>
      <c r="AM2009">
        <f t="shared" si="616"/>
        <v>3454.8480190488776</v>
      </c>
      <c r="AN2009">
        <f t="shared" si="623"/>
        <v>3448.9634493871054</v>
      </c>
      <c r="AP2009" s="4"/>
      <c r="AQ2009" s="4"/>
      <c r="AR2009" s="4"/>
    </row>
    <row r="2010" spans="1:44" x14ac:dyDescent="0.2">
      <c r="A2010">
        <f>front!A2010</f>
        <v>1089.83</v>
      </c>
      <c r="B2010" s="1">
        <f t="shared" si="624"/>
        <v>0.40999999999985448</v>
      </c>
      <c r="C2010" s="20">
        <f>front!B2010</f>
        <v>3235</v>
      </c>
      <c r="D2010" s="20">
        <f>front!C2010</f>
        <v>9069.4</v>
      </c>
      <c r="E2010" s="20">
        <f>front!D2010</f>
        <v>5313.35</v>
      </c>
      <c r="F2010" s="20">
        <f>front!E2010</f>
        <v>29796</v>
      </c>
      <c r="G2010" s="20">
        <f>front!F2010</f>
        <v>29659.8</v>
      </c>
      <c r="H2010" s="20">
        <f>front!H2010</f>
        <v>9462</v>
      </c>
      <c r="I2010" s="20">
        <f>front!I2010</f>
        <v>9774.6</v>
      </c>
      <c r="J2010" s="20">
        <f>front!J2010</f>
        <v>9746.2000000000007</v>
      </c>
      <c r="K2010" s="20"/>
      <c r="L2010" s="4">
        <f>C2010/(constants!$A$4+constants!$B$4*data!C2010+constants!$C$4*data!C2010^2+constants!$D$4*data!C2010^3+constants!$E$4*data!C2010^4+constants!$F$4*data!C2010^5+constants!$G$4*data!C2010^6+constants!$H$4*data!C2010^7)</f>
        <v>3233.8255885935628</v>
      </c>
      <c r="M2010" s="4">
        <f>D2010/(constants!$A$4+constants!$B$4*data!D2010+constants!$C$4*data!D2010^2+constants!$D$4*data!D2010^3+constants!$E$4*data!D2010^4+constants!$F$4*data!D2010^5+constants!$G$4*data!D2010^6+constants!$H$4*data!D2010^7)</f>
        <v>9075.6572654607698</v>
      </c>
      <c r="N2010" s="4">
        <f>E2010/(constants!$A$4+constants!$B$4*data!E2010+constants!$C$4*data!E2010^2+constants!$D$4*data!E2010^3+constants!$E$4*data!E2010^4+constants!$F$4*data!E2010^5+constants!$G$4*data!E2010^6+constants!$H$4*data!E2010^7)</f>
        <v>5313.1871177517123</v>
      </c>
      <c r="O2010" s="4">
        <f>F2010/(constants!$A$4+constants!$B$4*data!F2010+constants!$C$4*data!F2010^2+constants!$D$4*data!F2010^3+constants!$E$4*data!F2010^4+constants!$F$4*data!F2010^5+constants!$G$4*data!F2010^6+constants!$H$4*data!F2010^7)</f>
        <v>29927.12398346344</v>
      </c>
      <c r="P2010" s="4">
        <f>G2010/(constants!$A$4+constants!$B$4*data!G2010+constants!$C$4*data!G2010^2+constants!$D$4*data!G2010^3+constants!$E$4*data!G2010^4+constants!$F$4*data!G2010^5+constants!$G$4*data!G2010^6+constants!$H$4*data!G2010^7)</f>
        <v>29789.675521551839</v>
      </c>
      <c r="Q2010" s="4">
        <f>H2010/(constants!$A$4+constants!$B$4*data!H2010+constants!$C$4*data!H2010^2+constants!$D$4*data!H2010^3+constants!$E$4*data!H2010^4+constants!$F$4*data!H2010^5+constants!$G$4*data!H2010^6+constants!$H$4*data!H2010^7)</f>
        <v>9469.2853841118176</v>
      </c>
      <c r="R2010" s="4">
        <f>I2010/(constants!$A$4+constants!$B$4*data!I2010+constants!$C$4*data!I2010^2+constants!$D$4*data!I2010^3+constants!$E$4*data!I2010^4+constants!$F$4*data!I2010^5+constants!$G$4*data!I2010^6+constants!$H$4*data!I2010^7)</f>
        <v>9782.7517836999177</v>
      </c>
      <c r="S2010" s="4">
        <f>J2010/(constants!$A$4+constants!$B$4*data!J2010+constants!$C$4*data!J2010^2+constants!$D$4*data!J2010^3+constants!$E$4*data!J2010^4+constants!$F$4*data!J2010^5+constants!$G$4*data!J2010^6+constants!$H$4*data!J2010^7)</f>
        <v>9754.2713303379442</v>
      </c>
      <c r="T2010" s="4"/>
      <c r="U2010" s="4">
        <f t="shared" si="617"/>
        <v>2079.3615291581496</v>
      </c>
      <c r="V2010" s="2">
        <f t="shared" si="618"/>
        <v>20851.46671800267</v>
      </c>
      <c r="W2010" s="2">
        <f t="shared" si="619"/>
        <v>20714.018256091069</v>
      </c>
      <c r="X2010" s="2">
        <f t="shared" si="620"/>
        <v>313.4663995881001</v>
      </c>
      <c r="Y2010" s="2">
        <f t="shared" si="621"/>
        <v>284.98594622612654</v>
      </c>
      <c r="Z2010" s="2"/>
      <c r="AA2010" s="4">
        <f t="shared" si="611"/>
        <v>3465.6025485969162</v>
      </c>
      <c r="AB2010" s="4">
        <f t="shared" si="612"/>
        <v>3475.244453000445</v>
      </c>
      <c r="AC2010" s="4">
        <f t="shared" si="613"/>
        <v>3452.3363760151783</v>
      </c>
      <c r="AD2010" s="4">
        <f t="shared" si="614"/>
        <v>52.244399931350017</v>
      </c>
      <c r="AE2010" s="4">
        <f t="shared" si="615"/>
        <v>47.497657704354417</v>
      </c>
      <c r="AF2010" s="4"/>
      <c r="AG2010" s="4">
        <f t="shared" si="622"/>
        <v>0.99340821133733814</v>
      </c>
      <c r="AH2010" s="4"/>
      <c r="AI2010" s="4"/>
      <c r="AJ2010">
        <f>IF(front!E2010&gt;$AJ$2,AA2010,AB2010)</f>
        <v>3475.244453000445</v>
      </c>
      <c r="AK2010">
        <f t="shared" si="610"/>
        <v>3411.5895884750385</v>
      </c>
      <c r="AL2010">
        <f>SUMPRODUCT($B$7:$B$456,AK$7:AK$456,EXP(constants!$B$32+constants!$A$32*ABS($A$7:$A$456-$A2010)))</f>
        <v>3.3548733285435062E-12</v>
      </c>
      <c r="AM2010">
        <f t="shared" si="616"/>
        <v>3411.5895884750353</v>
      </c>
      <c r="AN2010">
        <f t="shared" si="623"/>
        <v>3405.705018813263</v>
      </c>
      <c r="AP2010" s="4"/>
      <c r="AQ2010" s="4"/>
      <c r="AR2010" s="4"/>
    </row>
    <row r="2011" spans="1:44" x14ac:dyDescent="0.2">
      <c r="A2011">
        <f>front!A2011</f>
        <v>1090.24</v>
      </c>
      <c r="B2011" s="1">
        <f t="shared" si="624"/>
        <v>0.41000000000008185</v>
      </c>
      <c r="C2011" s="20">
        <f>front!B2011</f>
        <v>3407.55</v>
      </c>
      <c r="D2011" s="20">
        <f>front!C2011</f>
        <v>10803.4</v>
      </c>
      <c r="E2011" s="20">
        <f>front!D2011</f>
        <v>5434.6</v>
      </c>
      <c r="F2011" s="20">
        <f>front!E2011</f>
        <v>31153.599999999999</v>
      </c>
      <c r="G2011" s="20">
        <f>front!F2011</f>
        <v>30879.8</v>
      </c>
      <c r="H2011" s="20">
        <f>front!H2011</f>
        <v>11210.8</v>
      </c>
      <c r="I2011" s="20">
        <f>front!I2011</f>
        <v>11508.4</v>
      </c>
      <c r="J2011" s="20">
        <f>front!J2011</f>
        <v>11513.6</v>
      </c>
      <c r="K2011" s="20"/>
      <c r="L2011" s="4">
        <f>C2011/(constants!$A$4+constants!$B$4*data!C2011+constants!$C$4*data!C2011^2+constants!$D$4*data!C2011^3+constants!$E$4*data!C2011^4+constants!$F$4*data!C2011^5+constants!$G$4*data!C2011^6+constants!$H$4*data!C2011^7)</f>
        <v>3406.397881460909</v>
      </c>
      <c r="M2011" s="4">
        <f>D2011/(constants!$A$4+constants!$B$4*data!D2011+constants!$C$4*data!D2011^2+constants!$D$4*data!D2011^3+constants!$E$4*data!D2011^4+constants!$F$4*data!D2011^5+constants!$G$4*data!D2011^6+constants!$H$4*data!D2011^7)</f>
        <v>10814.697750523506</v>
      </c>
      <c r="N2011" s="4">
        <f>E2011/(constants!$A$4+constants!$B$4*data!E2011+constants!$C$4*data!E2011^2+constants!$D$4*data!E2011^3+constants!$E$4*data!E2011^4+constants!$F$4*data!E2011^5+constants!$G$4*data!E2011^6+constants!$H$4*data!E2011^7)</f>
        <v>5434.5490857039722</v>
      </c>
      <c r="O2011" s="4">
        <f>F2011/(constants!$A$4+constants!$B$4*data!F2011+constants!$C$4*data!F2011^2+constants!$D$4*data!F2011^3+constants!$E$4*data!F2011^4+constants!$F$4*data!F2011^5+constants!$G$4*data!F2011^6+constants!$H$4*data!F2011^7)</f>
        <v>31297.592594995309</v>
      </c>
      <c r="P2011" s="4">
        <f>G2011/(constants!$A$4+constants!$B$4*data!G2011+constants!$C$4*data!G2011^2+constants!$D$4*data!G2011^3+constants!$E$4*data!G2011^4+constants!$F$4*data!G2011^5+constants!$G$4*data!G2011^6+constants!$H$4*data!G2011^7)</f>
        <v>31021.133097779191</v>
      </c>
      <c r="Q2011" s="4">
        <f>H2011/(constants!$A$4+constants!$B$4*data!H2011+constants!$C$4*data!H2011^2+constants!$D$4*data!H2011^3+constants!$E$4*data!H2011^4+constants!$F$4*data!H2011^5+constants!$G$4*data!H2011^6+constants!$H$4*data!H2011^7)</f>
        <v>11223.466065175195</v>
      </c>
      <c r="R2011" s="4">
        <f>I2011/(constants!$A$4+constants!$B$4*data!I2011+constants!$C$4*data!I2011^2+constants!$D$4*data!I2011^3+constants!$E$4*data!I2011^4+constants!$F$4*data!I2011^5+constants!$G$4*data!I2011^6+constants!$H$4*data!I2011^7)</f>
        <v>11522.108576583012</v>
      </c>
      <c r="S2011" s="4">
        <f>J2011/(constants!$A$4+constants!$B$4*data!J2011+constants!$C$4*data!J2011^2+constants!$D$4*data!J2011^3+constants!$E$4*data!J2011^4+constants!$F$4*data!J2011^5+constants!$G$4*data!J2011^6+constants!$H$4*data!J2011^7)</f>
        <v>11527.327111816001</v>
      </c>
      <c r="T2011" s="4"/>
      <c r="U2011" s="4">
        <f t="shared" si="617"/>
        <v>2028.1512042430631</v>
      </c>
      <c r="V2011" s="2">
        <f t="shared" si="618"/>
        <v>20482.894844471804</v>
      </c>
      <c r="W2011" s="2">
        <f t="shared" si="619"/>
        <v>20206.435347255683</v>
      </c>
      <c r="X2011" s="2">
        <f t="shared" si="620"/>
        <v>298.64251140781744</v>
      </c>
      <c r="Y2011" s="2">
        <f t="shared" si="621"/>
        <v>303.86104664080631</v>
      </c>
      <c r="Z2011" s="2"/>
      <c r="AA2011" s="4">
        <f t="shared" si="611"/>
        <v>3380.2520070717719</v>
      </c>
      <c r="AB2011" s="4">
        <f t="shared" si="612"/>
        <v>3413.8158074119674</v>
      </c>
      <c r="AC2011" s="4">
        <f t="shared" si="613"/>
        <v>3367.739224542614</v>
      </c>
      <c r="AD2011" s="4">
        <f t="shared" si="614"/>
        <v>49.773751901302902</v>
      </c>
      <c r="AE2011" s="4">
        <f t="shared" si="615"/>
        <v>50.643507773467718</v>
      </c>
      <c r="AF2011" s="4"/>
      <c r="AG2011" s="4">
        <f t="shared" si="622"/>
        <v>0.98650290892399251</v>
      </c>
      <c r="AH2011" s="4"/>
      <c r="AI2011" s="4"/>
      <c r="AJ2011">
        <f>IF(front!E2011&gt;$AJ$2,AA2011,AB2011)</f>
        <v>3413.8158074119674</v>
      </c>
      <c r="AK2011">
        <f t="shared" si="610"/>
        <v>3350.1609428865609</v>
      </c>
      <c r="AL2011">
        <f>SUMPRODUCT($B$7:$B$456,AK$7:AK$456,EXP(constants!$B$32+constants!$A$32*ABS($A$7:$A$456-$A2011)))</f>
        <v>3.2952324677185424E-12</v>
      </c>
      <c r="AM2011">
        <f t="shared" si="616"/>
        <v>3350.1609428865577</v>
      </c>
      <c r="AN2011">
        <f t="shared" si="623"/>
        <v>3344.2763732247854</v>
      </c>
      <c r="AP2011" s="4"/>
      <c r="AQ2011" s="4"/>
      <c r="AR2011" s="4"/>
    </row>
    <row r="2012" spans="1:44" x14ac:dyDescent="0.2">
      <c r="A2012">
        <f>front!A2012</f>
        <v>1090.6500000000001</v>
      </c>
      <c r="B2012" s="1">
        <f t="shared" si="624"/>
        <v>0.41000000000008185</v>
      </c>
      <c r="C2012" s="20">
        <f>front!B2012</f>
        <v>3293.9</v>
      </c>
      <c r="D2012" s="20">
        <f>front!C2012</f>
        <v>9690.4</v>
      </c>
      <c r="E2012" s="20">
        <f>front!D2012</f>
        <v>5300.15</v>
      </c>
      <c r="F2012" s="20">
        <f>front!E2012</f>
        <v>29804.6</v>
      </c>
      <c r="G2012" s="20">
        <f>front!F2012</f>
        <v>29528.6</v>
      </c>
      <c r="H2012" s="20">
        <f>front!H2012</f>
        <v>10045.200000000001</v>
      </c>
      <c r="I2012" s="20">
        <f>front!I2012</f>
        <v>10340.6</v>
      </c>
      <c r="J2012" s="20">
        <f>front!J2012</f>
        <v>10343.200000000001</v>
      </c>
      <c r="K2012" s="20"/>
      <c r="L2012" s="4">
        <f>C2012/(constants!$A$4+constants!$B$4*data!C2012+constants!$C$4*data!C2012^2+constants!$D$4*data!C2012^3+constants!$E$4*data!C2012^4+constants!$F$4*data!C2012^5+constants!$G$4*data!C2012^6+constants!$H$4*data!C2012^7)</f>
        <v>3292.7320294315227</v>
      </c>
      <c r="M2012" s="4">
        <f>D2012/(constants!$A$4+constants!$B$4*data!D2012+constants!$C$4*data!D2012^2+constants!$D$4*data!D2012^3+constants!$E$4*data!D2012^4+constants!$F$4*data!D2012^5+constants!$G$4*data!D2012^6+constants!$H$4*data!D2012^7)</f>
        <v>9698.3142674790888</v>
      </c>
      <c r="N2012" s="4">
        <f>E2012/(constants!$A$4+constants!$B$4*data!E2012+constants!$C$4*data!E2012^2+constants!$D$4*data!E2012^3+constants!$E$4*data!E2012^4+constants!$F$4*data!E2012^5+constants!$G$4*data!E2012^6+constants!$H$4*data!E2012^7)</f>
        <v>5299.975297314968</v>
      </c>
      <c r="O2012" s="4">
        <f>F2012/(constants!$A$4+constants!$B$4*data!F2012+constants!$C$4*data!F2012^2+constants!$D$4*data!F2012^3+constants!$E$4*data!F2012^4+constants!$F$4*data!F2012^5+constants!$G$4*data!F2012^6+constants!$H$4*data!F2012^7)</f>
        <v>29935.803065455089</v>
      </c>
      <c r="P2012" s="4">
        <f>G2012/(constants!$A$4+constants!$B$4*data!G2012+constants!$C$4*data!G2012^2+constants!$D$4*data!G2012^3+constants!$E$4*data!G2012^4+constants!$F$4*data!G2012^5+constants!$G$4*data!G2012^6+constants!$H$4*data!G2012^7)</f>
        <v>29657.279911252084</v>
      </c>
      <c r="Q2012" s="4">
        <f>H2012/(constants!$A$4+constants!$B$4*data!H2012+constants!$C$4*data!H2012^2+constants!$D$4*data!H2012^3+constants!$E$4*data!H2012^4+constants!$F$4*data!H2012^5+constants!$G$4*data!H2012^6+constants!$H$4*data!H2012^7)</f>
        <v>10054.135711343644</v>
      </c>
      <c r="R2012" s="4">
        <f>I2012/(constants!$A$4+constants!$B$4*data!I2012+constants!$C$4*data!I2012^2+constants!$D$4*data!I2012^3+constants!$E$4*data!I2012^4+constants!$F$4*data!I2012^5+constants!$G$4*data!I2012^6+constants!$H$4*data!I2012^7)</f>
        <v>10350.427141151373</v>
      </c>
      <c r="S2012" s="4">
        <f>J2012/(constants!$A$4+constants!$B$4*data!J2012+constants!$C$4*data!J2012^2+constants!$D$4*data!J2012^3+constants!$E$4*data!J2012^4+constants!$F$4*data!J2012^5+constants!$G$4*data!J2012^6+constants!$H$4*data!J2012^7)</f>
        <v>10353.035151456619</v>
      </c>
      <c r="T2012" s="4"/>
      <c r="U2012" s="4">
        <f t="shared" si="617"/>
        <v>2007.2432678834452</v>
      </c>
      <c r="V2012" s="2">
        <f t="shared" si="618"/>
        <v>20237.488797976002</v>
      </c>
      <c r="W2012" s="2">
        <f t="shared" si="619"/>
        <v>19958.965643772994</v>
      </c>
      <c r="X2012" s="2">
        <f t="shared" si="620"/>
        <v>296.29142980772849</v>
      </c>
      <c r="Y2012" s="2">
        <f t="shared" si="621"/>
        <v>298.89944011297484</v>
      </c>
      <c r="Z2012" s="2"/>
      <c r="AA2012" s="4">
        <f t="shared" si="611"/>
        <v>3345.4054464724086</v>
      </c>
      <c r="AB2012" s="4">
        <f t="shared" si="612"/>
        <v>3372.9147996626671</v>
      </c>
      <c r="AC2012" s="4">
        <f t="shared" si="613"/>
        <v>3326.4942739621656</v>
      </c>
      <c r="AD2012" s="4">
        <f t="shared" si="614"/>
        <v>49.381904967954753</v>
      </c>
      <c r="AE2012" s="4">
        <f t="shared" si="615"/>
        <v>49.816573352162472</v>
      </c>
      <c r="AF2012" s="4"/>
      <c r="AG2012" s="4">
        <f t="shared" si="622"/>
        <v>0.98623726703528236</v>
      </c>
      <c r="AH2012" s="4"/>
      <c r="AI2012" s="4"/>
      <c r="AJ2012">
        <f>IF(front!E2012&gt;$AJ$2,AA2012,AB2012)</f>
        <v>3372.9147996626671</v>
      </c>
      <c r="AK2012">
        <f t="shared" si="610"/>
        <v>3309.2599351372605</v>
      </c>
      <c r="AL2012">
        <f>SUMPRODUCT($B$7:$B$456,AK$7:AK$456,EXP(constants!$B$32+constants!$A$32*ABS($A$7:$A$456-$A2012)))</f>
        <v>3.2366518651899754E-12</v>
      </c>
      <c r="AM2012">
        <f t="shared" si="616"/>
        <v>3309.2599351372573</v>
      </c>
      <c r="AN2012">
        <f t="shared" si="623"/>
        <v>3303.3753654754851</v>
      </c>
      <c r="AP2012" s="4"/>
      <c r="AQ2012" s="4"/>
      <c r="AR2012" s="4"/>
    </row>
    <row r="2013" spans="1:44" x14ac:dyDescent="0.2">
      <c r="A2013">
        <f>front!A2013</f>
        <v>1091.06</v>
      </c>
      <c r="B2013" s="1">
        <f t="shared" si="624"/>
        <v>0.40999999999985448</v>
      </c>
      <c r="C2013" s="20">
        <f>front!B2013</f>
        <v>3282.4</v>
      </c>
      <c r="D2013" s="20">
        <f>front!C2013</f>
        <v>9527.6</v>
      </c>
      <c r="E2013" s="20">
        <f>front!D2013</f>
        <v>5257.55</v>
      </c>
      <c r="F2013" s="20">
        <f>front!E2013</f>
        <v>29261.200000000001</v>
      </c>
      <c r="G2013" s="20">
        <f>front!F2013</f>
        <v>29028</v>
      </c>
      <c r="H2013" s="20">
        <f>front!H2013</f>
        <v>9923.4</v>
      </c>
      <c r="I2013" s="20">
        <f>front!I2013</f>
        <v>10231.799999999999</v>
      </c>
      <c r="J2013" s="20">
        <f>front!J2013</f>
        <v>10208.200000000001</v>
      </c>
      <c r="K2013" s="20"/>
      <c r="L2013" s="4">
        <f>C2013/(constants!$A$4+constants!$B$4*data!C2013+constants!$C$4*data!C2013^2+constants!$D$4*data!C2013^3+constants!$E$4*data!C2013^4+constants!$F$4*data!C2013^5+constants!$G$4*data!C2013^6+constants!$H$4*data!C2013^7)</f>
        <v>3281.2306772086304</v>
      </c>
      <c r="M2013" s="4">
        <f>D2013/(constants!$A$4+constants!$B$4*data!D2013+constants!$C$4*data!D2013^2+constants!$D$4*data!D2013^3+constants!$E$4*data!D2013^4+constants!$F$4*data!D2013^5+constants!$G$4*data!D2013^6+constants!$H$4*data!D2013^7)</f>
        <v>9535.0637008005961</v>
      </c>
      <c r="N2013" s="4">
        <f>E2013/(constants!$A$4+constants!$B$4*data!E2013+constants!$C$4*data!E2013^2+constants!$D$4*data!E2013^3+constants!$E$4*data!E2013^4+constants!$F$4*data!E2013^5+constants!$G$4*data!E2013^6+constants!$H$4*data!E2013^7)</f>
        <v>5257.3376423247373</v>
      </c>
      <c r="O2013" s="4">
        <f>F2013/(constants!$A$4+constants!$B$4*data!F2013+constants!$C$4*data!F2013^2+constants!$D$4*data!F2013^3+constants!$E$4*data!F2013^4+constants!$F$4*data!F2013^5+constants!$G$4*data!F2013^6+constants!$H$4*data!F2013^7)</f>
        <v>29387.464140977223</v>
      </c>
      <c r="P2013" s="4">
        <f>G2013/(constants!$A$4+constants!$B$4*data!G2013+constants!$C$4*data!G2013^2+constants!$D$4*data!G2013^3+constants!$E$4*data!G2013^4+constants!$F$4*data!G2013^5+constants!$G$4*data!G2013^6+constants!$H$4*data!G2013^7)</f>
        <v>29152.179962375576</v>
      </c>
      <c r="Q2013" s="4">
        <f>H2013/(constants!$A$4+constants!$B$4*data!H2013+constants!$C$4*data!H2013^2+constants!$D$4*data!H2013^3+constants!$E$4*data!H2013^4+constants!$F$4*data!H2013^5+constants!$G$4*data!H2013^6+constants!$H$4*data!H2013^7)</f>
        <v>9931.9789759666146</v>
      </c>
      <c r="R2013" s="4">
        <f>I2013/(constants!$A$4+constants!$B$4*data!I2013+constants!$C$4*data!I2013^2+constants!$D$4*data!I2013^3+constants!$E$4*data!I2013^4+constants!$F$4*data!I2013^5+constants!$G$4*data!I2013^6+constants!$H$4*data!I2013^7)</f>
        <v>10241.294505336053</v>
      </c>
      <c r="S2013" s="4">
        <f>J2013/(constants!$A$4+constants!$B$4*data!J2013+constants!$C$4*data!J2013^2+constants!$D$4*data!J2013^3+constants!$E$4*data!J2013^4+constants!$F$4*data!J2013^5+constants!$G$4*data!J2013^6+constants!$H$4*data!J2013^7)</f>
        <v>10217.623014853101</v>
      </c>
      <c r="T2013" s="4"/>
      <c r="U2013" s="4">
        <f t="shared" si="617"/>
        <v>1976.1069651161069</v>
      </c>
      <c r="V2013" s="2">
        <f t="shared" si="618"/>
        <v>19852.400440176629</v>
      </c>
      <c r="W2013" s="2">
        <f t="shared" si="619"/>
        <v>19617.116261574978</v>
      </c>
      <c r="X2013" s="2">
        <f t="shared" si="620"/>
        <v>309.31552936943808</v>
      </c>
      <c r="Y2013" s="2">
        <f t="shared" si="621"/>
        <v>285.64403888648667</v>
      </c>
      <c r="Z2013" s="2"/>
      <c r="AA2013" s="4">
        <f t="shared" si="611"/>
        <v>3293.5116085268451</v>
      </c>
      <c r="AB2013" s="4">
        <f t="shared" si="612"/>
        <v>3308.7334066961048</v>
      </c>
      <c r="AC2013" s="4">
        <f t="shared" si="613"/>
        <v>3269.5193769291632</v>
      </c>
      <c r="AD2013" s="4">
        <f t="shared" si="614"/>
        <v>51.552588228239678</v>
      </c>
      <c r="AE2013" s="4">
        <f t="shared" si="615"/>
        <v>47.607339814414445</v>
      </c>
      <c r="AF2013" s="4"/>
      <c r="AG2013" s="4">
        <f t="shared" si="622"/>
        <v>0.98814832597646529</v>
      </c>
      <c r="AH2013" s="4"/>
      <c r="AI2013" s="4"/>
      <c r="AJ2013">
        <f>IF(front!E2013&gt;$AJ$2,AA2013,AB2013)</f>
        <v>3308.7334066961048</v>
      </c>
      <c r="AK2013">
        <f t="shared" si="610"/>
        <v>3245.0785421706983</v>
      </c>
      <c r="AL2013">
        <f>SUMPRODUCT($B$7:$B$456,AK$7:AK$456,EXP(constants!$B$32+constants!$A$32*ABS($A$7:$A$456-$A2013)))</f>
        <v>3.1791126723423124E-12</v>
      </c>
      <c r="AM2013">
        <f t="shared" si="616"/>
        <v>3245.0785421706951</v>
      </c>
      <c r="AN2013">
        <f t="shared" si="623"/>
        <v>3239.1939725089228</v>
      </c>
      <c r="AP2013" s="4"/>
      <c r="AQ2013" s="4"/>
      <c r="AR2013" s="4"/>
    </row>
    <row r="2014" spans="1:44" x14ac:dyDescent="0.2">
      <c r="A2014">
        <f>front!A2014</f>
        <v>1091.47</v>
      </c>
      <c r="B2014" s="1">
        <f t="shared" si="624"/>
        <v>0.41000000000008185</v>
      </c>
      <c r="C2014" s="20">
        <f>front!B2014</f>
        <v>3263</v>
      </c>
      <c r="D2014" s="20">
        <f>front!C2014</f>
        <v>9403.7999999999993</v>
      </c>
      <c r="E2014" s="20">
        <f>front!D2014</f>
        <v>5200</v>
      </c>
      <c r="F2014" s="20">
        <f>front!E2014</f>
        <v>28732.799999999999</v>
      </c>
      <c r="G2014" s="20">
        <f>front!F2014</f>
        <v>28573.4</v>
      </c>
      <c r="H2014" s="20">
        <f>front!H2014</f>
        <v>9758.4</v>
      </c>
      <c r="I2014" s="20">
        <f>front!I2014</f>
        <v>10034.799999999999</v>
      </c>
      <c r="J2014" s="20">
        <f>front!J2014</f>
        <v>10089.6</v>
      </c>
      <c r="K2014" s="20"/>
      <c r="L2014" s="4">
        <f>C2014/(constants!$A$4+constants!$B$4*data!C2014+constants!$C$4*data!C2014^2+constants!$D$4*data!C2014^3+constants!$E$4*data!C2014^4+constants!$F$4*data!C2014^5+constants!$G$4*data!C2014^6+constants!$H$4*data!C2014^7)</f>
        <v>3261.8285003084175</v>
      </c>
      <c r="M2014" s="4">
        <f>D2014/(constants!$A$4+constants!$B$4*data!D2014+constants!$C$4*data!D2014^2+constants!$D$4*data!D2014^3+constants!$E$4*data!D2014^4+constants!$F$4*data!D2014^5+constants!$G$4*data!D2014^6+constants!$H$4*data!D2014^7)</f>
        <v>9410.9287432531637</v>
      </c>
      <c r="N2014" s="4">
        <f>E2014/(constants!$A$4+constants!$B$4*data!E2014+constants!$C$4*data!E2014^2+constants!$D$4*data!E2014^3+constants!$E$4*data!E2014^4+constants!$F$4*data!E2014^5+constants!$G$4*data!E2014^6+constants!$H$4*data!E2014^7)</f>
        <v>5199.7379651111632</v>
      </c>
      <c r="O2014" s="4">
        <f>F2014/(constants!$A$4+constants!$B$4*data!F2014+constants!$C$4*data!F2014^2+constants!$D$4*data!F2014^3+constants!$E$4*data!F2014^4+constants!$F$4*data!F2014^5+constants!$G$4*data!F2014^6+constants!$H$4*data!F2014^7)</f>
        <v>28854.371235589449</v>
      </c>
      <c r="P2014" s="4">
        <f>G2014/(constants!$A$4+constants!$B$4*data!G2014+constants!$C$4*data!G2014^2+constants!$D$4*data!G2014^3+constants!$E$4*data!G2014^4+constants!$F$4*data!G2014^5+constants!$G$4*data!G2014^6+constants!$H$4*data!G2014^7)</f>
        <v>28693.576069207753</v>
      </c>
      <c r="Q2014" s="4">
        <f>H2014/(constants!$A$4+constants!$B$4*data!H2014+constants!$C$4*data!H2014^2+constants!$D$4*data!H2014^3+constants!$E$4*data!H2014^4+constants!$F$4*data!H2014^5+constants!$G$4*data!H2014^6+constants!$H$4*data!H2014^7)</f>
        <v>9766.5058487860915</v>
      </c>
      <c r="R2014" s="4">
        <f>I2014/(constants!$A$4+constants!$B$4*data!I2014+constants!$C$4*data!I2014^2+constants!$D$4*data!I2014^3+constants!$E$4*data!I2014^4+constants!$F$4*data!I2014^5+constants!$G$4*data!I2014^6+constants!$H$4*data!I2014^7)</f>
        <v>10043.705003703502</v>
      </c>
      <c r="S2014" s="4">
        <f>J2014/(constants!$A$4+constants!$B$4*data!J2014+constants!$C$4*data!J2014^2+constants!$D$4*data!J2014^3+constants!$E$4*data!J2014^4+constants!$F$4*data!J2014^5+constants!$G$4*data!J2014^6+constants!$H$4*data!J2014^7)</f>
        <v>10098.667328225827</v>
      </c>
      <c r="T2014" s="4"/>
      <c r="U2014" s="4">
        <f t="shared" si="617"/>
        <v>1937.9094648027458</v>
      </c>
      <c r="V2014" s="2">
        <f t="shared" si="618"/>
        <v>19443.442492336286</v>
      </c>
      <c r="W2014" s="2">
        <f t="shared" si="619"/>
        <v>19282.647325954589</v>
      </c>
      <c r="X2014" s="2">
        <f t="shared" si="620"/>
        <v>277.19915491741085</v>
      </c>
      <c r="Y2014" s="2">
        <f t="shared" si="621"/>
        <v>332.16147943973556</v>
      </c>
      <c r="Z2014" s="2"/>
      <c r="AA2014" s="4">
        <f t="shared" si="611"/>
        <v>3229.849108004576</v>
      </c>
      <c r="AB2014" s="4">
        <f t="shared" si="612"/>
        <v>3240.5737487227138</v>
      </c>
      <c r="AC2014" s="4">
        <f t="shared" si="613"/>
        <v>3213.7745543257652</v>
      </c>
      <c r="AD2014" s="4">
        <f t="shared" si="614"/>
        <v>46.199859152901809</v>
      </c>
      <c r="AE2014" s="4">
        <f t="shared" si="615"/>
        <v>55.360246573289253</v>
      </c>
      <c r="AF2014" s="4"/>
      <c r="AG2014" s="4">
        <f t="shared" si="622"/>
        <v>0.99173010816139839</v>
      </c>
      <c r="AH2014" s="4"/>
      <c r="AI2014" s="4"/>
      <c r="AJ2014">
        <f>IF(front!E2014&gt;$AJ$2,AA2014,AB2014)</f>
        <v>3240.5737487227138</v>
      </c>
      <c r="AK2014">
        <f t="shared" si="610"/>
        <v>3176.9188841973073</v>
      </c>
      <c r="AL2014">
        <f>SUMPRODUCT($B$7:$B$456,AK$7:AK$456,EXP(constants!$B$32+constants!$A$32*ABS($A$7:$A$456-$A2014)))</f>
        <v>3.1225963756389845E-12</v>
      </c>
      <c r="AM2014">
        <f t="shared" si="616"/>
        <v>3176.9188841973041</v>
      </c>
      <c r="AN2014">
        <f t="shared" si="623"/>
        <v>3171.0343145355318</v>
      </c>
      <c r="AP2014" s="4"/>
      <c r="AQ2014" s="4"/>
      <c r="AR2014" s="4"/>
    </row>
    <row r="2015" spans="1:44" x14ac:dyDescent="0.2">
      <c r="A2015">
        <f>front!A2015</f>
        <v>1091.8800000000001</v>
      </c>
      <c r="B2015" s="1">
        <f t="shared" si="624"/>
        <v>0.41000000000008185</v>
      </c>
      <c r="C2015" s="20">
        <f>front!B2015</f>
        <v>3440.1</v>
      </c>
      <c r="D2015" s="20">
        <f>front!C2015</f>
        <v>11152.4</v>
      </c>
      <c r="E2015" s="20">
        <f>front!D2015</f>
        <v>5335.75</v>
      </c>
      <c r="F2015" s="20">
        <f>front!E2015</f>
        <v>30127.200000000001</v>
      </c>
      <c r="G2015" s="20">
        <f>front!F2015</f>
        <v>29883.4</v>
      </c>
      <c r="H2015" s="20">
        <f>front!H2015</f>
        <v>11572.8</v>
      </c>
      <c r="I2015" s="20">
        <f>front!I2015</f>
        <v>11879.6</v>
      </c>
      <c r="J2015" s="20">
        <f>front!J2015</f>
        <v>11863.8</v>
      </c>
      <c r="K2015" s="20"/>
      <c r="L2015" s="4">
        <f>C2015/(constants!$A$4+constants!$B$4*data!C2015+constants!$C$4*data!C2015^2+constants!$D$4*data!C2015^3+constants!$E$4*data!C2015^4+constants!$F$4*data!C2015^5+constants!$G$4*data!C2015^6+constants!$H$4*data!C2015^7)</f>
        <v>3438.9532596749978</v>
      </c>
      <c r="M2015" s="4">
        <f>D2015/(constants!$A$4+constants!$B$4*data!D2015+constants!$C$4*data!D2015^2+constants!$D$4*data!D2015^3+constants!$E$4*data!D2015^4+constants!$F$4*data!D2015^5+constants!$G$4*data!D2015^6+constants!$H$4*data!D2015^7)</f>
        <v>11164.865724419134</v>
      </c>
      <c r="N2015" s="4">
        <f>E2015/(constants!$A$4+constants!$B$4*data!E2015+constants!$C$4*data!E2015^2+constants!$D$4*data!E2015^3+constants!$E$4*data!E2015^4+constants!$F$4*data!E2015^5+constants!$G$4*data!E2015^6+constants!$H$4*data!E2015^7)</f>
        <v>5335.6073422195459</v>
      </c>
      <c r="O2015" s="4">
        <f>F2015/(constants!$A$4+constants!$B$4*data!F2015+constants!$C$4*data!F2015^2+constants!$D$4*data!F2015^3+constants!$E$4*data!F2015^4+constants!$F$4*data!F2015^5+constants!$G$4*data!F2015^6+constants!$H$4*data!F2015^7)</f>
        <v>30261.391379218538</v>
      </c>
      <c r="P2015" s="4">
        <f>G2015/(constants!$A$4+constants!$B$4*data!G2015+constants!$C$4*data!G2015^2+constants!$D$4*data!G2015^3+constants!$E$4*data!G2015^4+constants!$F$4*data!G2015^5+constants!$G$4*data!G2015^6+constants!$H$4*data!G2015^7)</f>
        <v>30015.329074267211</v>
      </c>
      <c r="Q2015" s="4">
        <f>H2015/(constants!$A$4+constants!$B$4*data!H2015+constants!$C$4*data!H2015^2+constants!$D$4*data!H2015^3+constants!$E$4*data!H2015^4+constants!$F$4*data!H2015^5+constants!$G$4*data!H2015^6+constants!$H$4*data!H2015^7)</f>
        <v>11586.738897346357</v>
      </c>
      <c r="R2015" s="4">
        <f>I2015/(constants!$A$4+constants!$B$4*data!I2015+constants!$C$4*data!I2015^2+constants!$D$4*data!I2015^3+constants!$E$4*data!I2015^4+constants!$F$4*data!I2015^5+constants!$G$4*data!I2015^6+constants!$H$4*data!I2015^7)</f>
        <v>11894.658984590193</v>
      </c>
      <c r="S2015" s="4">
        <f>J2015/(constants!$A$4+constants!$B$4*data!J2015+constants!$C$4*data!J2015^2+constants!$D$4*data!J2015^3+constants!$E$4*data!J2015^4+constants!$F$4*data!J2015^5+constants!$G$4*data!J2015^6+constants!$H$4*data!J2015^7)</f>
        <v>11878.800383569536</v>
      </c>
      <c r="T2015" s="4"/>
      <c r="U2015" s="4">
        <f t="shared" si="617"/>
        <v>1896.6540825445481</v>
      </c>
      <c r="V2015" s="2">
        <f t="shared" si="618"/>
        <v>19096.525654799403</v>
      </c>
      <c r="W2015" s="2">
        <f t="shared" si="619"/>
        <v>18850.463349848076</v>
      </c>
      <c r="X2015" s="2">
        <f t="shared" si="620"/>
        <v>307.92008724383595</v>
      </c>
      <c r="Y2015" s="2">
        <f t="shared" si="621"/>
        <v>292.0614862231796</v>
      </c>
      <c r="Z2015" s="2"/>
      <c r="AA2015" s="4">
        <f t="shared" si="611"/>
        <v>3161.0901375742469</v>
      </c>
      <c r="AB2015" s="4">
        <f t="shared" si="612"/>
        <v>3182.7542757999004</v>
      </c>
      <c r="AC2015" s="4">
        <f t="shared" si="613"/>
        <v>3141.7438916413462</v>
      </c>
      <c r="AD2015" s="4">
        <f t="shared" si="614"/>
        <v>51.320014540639328</v>
      </c>
      <c r="AE2015" s="4">
        <f t="shared" si="615"/>
        <v>48.676914370529936</v>
      </c>
      <c r="AF2015" s="4"/>
      <c r="AG2015" s="4">
        <f t="shared" si="622"/>
        <v>0.98711481295606862</v>
      </c>
      <c r="AH2015" s="4"/>
      <c r="AI2015" s="4"/>
      <c r="AJ2015">
        <f>IF(front!E2015&gt;$AJ$2,AA2015,AB2015)</f>
        <v>3182.7542757999004</v>
      </c>
      <c r="AK2015">
        <f t="shared" si="610"/>
        <v>3119.0994112744938</v>
      </c>
      <c r="AL2015">
        <f>SUMPRODUCT($B$7:$B$456,AK$7:AK$456,EXP(constants!$B$32+constants!$A$32*ABS($A$7:$A$456-$A2015)))</f>
        <v>3.0670847906657077E-12</v>
      </c>
      <c r="AM2015">
        <f t="shared" si="616"/>
        <v>3119.0994112744906</v>
      </c>
      <c r="AN2015">
        <f t="shared" si="623"/>
        <v>3113.2148416127184</v>
      </c>
      <c r="AP2015" s="4"/>
      <c r="AQ2015" s="4"/>
      <c r="AR2015" s="4"/>
    </row>
    <row r="2016" spans="1:44" x14ac:dyDescent="0.2">
      <c r="A2016">
        <f>front!A2016</f>
        <v>1092.29</v>
      </c>
      <c r="B2016" s="1">
        <f t="shared" si="624"/>
        <v>0.40999999999985448</v>
      </c>
      <c r="C2016" s="20">
        <f>front!B2016</f>
        <v>3303.85</v>
      </c>
      <c r="D2016" s="20">
        <f>front!C2016</f>
        <v>9712</v>
      </c>
      <c r="E2016" s="20">
        <f>front!D2016</f>
        <v>5149.6499999999996</v>
      </c>
      <c r="F2016" s="20">
        <f>front!E2016</f>
        <v>28211.200000000001</v>
      </c>
      <c r="G2016" s="20">
        <f>front!F2016</f>
        <v>28038.799999999999</v>
      </c>
      <c r="H2016" s="20">
        <f>front!H2016</f>
        <v>10139.4</v>
      </c>
      <c r="I2016" s="20">
        <f>front!I2016</f>
        <v>10413.4</v>
      </c>
      <c r="J2016" s="20">
        <f>front!J2016</f>
        <v>10447.799999999999</v>
      </c>
      <c r="K2016" s="20"/>
      <c r="L2016" s="4">
        <f>C2016/(constants!$A$4+constants!$B$4*data!C2016+constants!$C$4*data!C2016^2+constants!$D$4*data!C2016^3+constants!$E$4*data!C2016^4+constants!$F$4*data!C2016^5+constants!$G$4*data!C2016^6+constants!$H$4*data!C2016^7)</f>
        <v>3302.6832365765563</v>
      </c>
      <c r="M2016" s="4">
        <f>D2016/(constants!$A$4+constants!$B$4*data!D2016+constants!$C$4*data!D2016^2+constants!$D$4*data!D2016^3+constants!$E$4*data!D2016^4+constants!$F$4*data!D2016^5+constants!$G$4*data!D2016^6+constants!$H$4*data!D2016^7)</f>
        <v>9719.9749069594072</v>
      </c>
      <c r="N2016" s="4">
        <f>E2016/(constants!$A$4+constants!$B$4*data!E2016+constants!$C$4*data!E2016^2+constants!$D$4*data!E2016^3+constants!$E$4*data!E2016^4+constants!$F$4*data!E2016^5+constants!$G$4*data!E2016^6+constants!$H$4*data!E2016^7)</f>
        <v>5149.3456237444925</v>
      </c>
      <c r="O2016" s="4">
        <f>F2016/(constants!$A$4+constants!$B$4*data!F2016+constants!$C$4*data!F2016^2+constants!$D$4*data!F2016^3+constants!$E$4*data!F2016^4+constants!$F$4*data!F2016^5+constants!$G$4*data!F2016^6+constants!$H$4*data!F2016^7)</f>
        <v>28328.240222592722</v>
      </c>
      <c r="P2016" s="4">
        <f>G2016/(constants!$A$4+constants!$B$4*data!G2016+constants!$C$4*data!G2016^2+constants!$D$4*data!G2016^3+constants!$E$4*data!G2016^4+constants!$F$4*data!G2016^5+constants!$G$4*data!G2016^6+constants!$H$4*data!G2016^7)</f>
        <v>28154.364062326531</v>
      </c>
      <c r="Q2016" s="4">
        <f>H2016/(constants!$A$4+constants!$B$4*data!H2016+constants!$C$4*data!H2016^2+constants!$D$4*data!H2016^3+constants!$E$4*data!H2016^4+constants!$F$4*data!H2016^5+constants!$G$4*data!H2016^6+constants!$H$4*data!H2016^7)</f>
        <v>10148.61595193651</v>
      </c>
      <c r="R2016" s="4">
        <f>I2016/(constants!$A$4+constants!$B$4*data!I2016+constants!$C$4*data!I2016^2+constants!$D$4*data!I2016^3+constants!$E$4*data!I2016^4+constants!$F$4*data!I2016^5+constants!$G$4*data!I2016^6+constants!$H$4*data!I2016^7)</f>
        <v>10423.452508927539</v>
      </c>
      <c r="S2016" s="4">
        <f>J2016/(constants!$A$4+constants!$B$4*data!J2016+constants!$C$4*data!J2016^2+constants!$D$4*data!J2016^3+constants!$E$4*data!J2016^4+constants!$F$4*data!J2016^5+constants!$G$4*data!J2016^6+constants!$H$4*data!J2016^7)</f>
        <v>10457.959779231278</v>
      </c>
      <c r="T2016" s="4"/>
      <c r="U2016" s="4">
        <f t="shared" si="617"/>
        <v>1846.6623871679362</v>
      </c>
      <c r="V2016" s="2">
        <f t="shared" si="618"/>
        <v>18608.265315633314</v>
      </c>
      <c r="W2016" s="2">
        <f t="shared" si="619"/>
        <v>18434.389155367124</v>
      </c>
      <c r="X2016" s="2">
        <f t="shared" si="620"/>
        <v>274.83655699102928</v>
      </c>
      <c r="Y2016" s="2">
        <f t="shared" si="621"/>
        <v>309.34382729476783</v>
      </c>
      <c r="Z2016" s="2"/>
      <c r="AA2016" s="4">
        <f t="shared" si="611"/>
        <v>3077.7706452798939</v>
      </c>
      <c r="AB2016" s="4">
        <f t="shared" si="612"/>
        <v>3101.3775526055524</v>
      </c>
      <c r="AC2016" s="4">
        <f t="shared" si="613"/>
        <v>3072.3981925611874</v>
      </c>
      <c r="AD2016" s="4">
        <f t="shared" si="614"/>
        <v>45.806092831838214</v>
      </c>
      <c r="AE2016" s="4">
        <f t="shared" si="615"/>
        <v>51.55730454912797</v>
      </c>
      <c r="AF2016" s="4"/>
      <c r="AG2016" s="4">
        <f t="shared" si="622"/>
        <v>0.99065597156334007</v>
      </c>
      <c r="AH2016" s="4"/>
      <c r="AI2016" s="4"/>
      <c r="AJ2016">
        <f>IF(front!E2016&gt;$AJ$2,AA2016,AB2016)</f>
        <v>3101.3775526055524</v>
      </c>
      <c r="AK2016">
        <f t="shared" si="610"/>
        <v>3037.7226880801459</v>
      </c>
      <c r="AL2016">
        <f>SUMPRODUCT($B$7:$B$456,AK$7:AK$456,EXP(constants!$B$32+constants!$A$32*ABS($A$7:$A$456-$A2016)))</f>
        <v>3.0125600562794559E-12</v>
      </c>
      <c r="AM2016">
        <f t="shared" si="616"/>
        <v>3037.7226880801427</v>
      </c>
      <c r="AN2016">
        <f t="shared" si="623"/>
        <v>3031.8381184183704</v>
      </c>
      <c r="AP2016" s="4"/>
      <c r="AQ2016" s="4"/>
      <c r="AR2016" s="4"/>
    </row>
    <row r="2017" spans="1:44" x14ac:dyDescent="0.2">
      <c r="A2017">
        <f>front!A2017</f>
        <v>1092.7</v>
      </c>
      <c r="B2017" s="1">
        <f t="shared" si="624"/>
        <v>0.41000000000008185</v>
      </c>
      <c r="C2017" s="20">
        <f>front!B2017</f>
        <v>3306.45</v>
      </c>
      <c r="D2017" s="20">
        <f>front!C2017</f>
        <v>9700.2000000000007</v>
      </c>
      <c r="E2017" s="20">
        <f>front!D2017</f>
        <v>5103.05</v>
      </c>
      <c r="F2017" s="20">
        <f>front!E2017</f>
        <v>27722</v>
      </c>
      <c r="G2017" s="20">
        <f>front!F2017</f>
        <v>27655.200000000001</v>
      </c>
      <c r="H2017" s="20">
        <f>front!H2017</f>
        <v>10130.799999999999</v>
      </c>
      <c r="I2017" s="20">
        <f>front!I2017</f>
        <v>10474.6</v>
      </c>
      <c r="J2017" s="20">
        <f>front!J2017</f>
        <v>10480.6</v>
      </c>
      <c r="K2017" s="20"/>
      <c r="L2017" s="4">
        <f>C2017/(constants!$A$4+constants!$B$4*data!C2017+constants!$C$4*data!C2017^2+constants!$D$4*data!C2017^3+constants!$E$4*data!C2017^4+constants!$F$4*data!C2017^5+constants!$G$4*data!C2017^6+constants!$H$4*data!C2017^7)</f>
        <v>3305.2835577013002</v>
      </c>
      <c r="M2017" s="4">
        <f>D2017/(constants!$A$4+constants!$B$4*data!D2017+constants!$C$4*data!D2017^2+constants!$D$4*data!D2017^3+constants!$E$4*data!D2017^4+constants!$F$4*data!D2017^5+constants!$G$4*data!D2017^6+constants!$H$4*data!D2017^7)</f>
        <v>9708.141754928818</v>
      </c>
      <c r="N2017" s="4">
        <f>E2017/(constants!$A$4+constants!$B$4*data!E2017+constants!$C$4*data!E2017^2+constants!$D$4*data!E2017^3+constants!$E$4*data!E2017^4+constants!$F$4*data!E2017^5+constants!$G$4*data!E2017^6+constants!$H$4*data!E2017^7)</f>
        <v>5102.7073652286363</v>
      </c>
      <c r="O2017" s="4">
        <f>F2017/(constants!$A$4+constants!$B$4*data!F2017+constants!$C$4*data!F2017^2+constants!$D$4*data!F2017^3+constants!$E$4*data!F2017^4+constants!$F$4*data!F2017^5+constants!$G$4*data!F2017^6+constants!$H$4*data!F2017^7)</f>
        <v>27834.878498224189</v>
      </c>
      <c r="P2017" s="4">
        <f>G2017/(constants!$A$4+constants!$B$4*data!G2017+constants!$C$4*data!G2017^2+constants!$D$4*data!G2017^3+constants!$E$4*data!G2017^4+constants!$F$4*data!G2017^5+constants!$G$4*data!G2017^6+constants!$H$4*data!G2017^7)</f>
        <v>27767.516622737967</v>
      </c>
      <c r="Q2017" s="4">
        <f>H2017/(constants!$A$4+constants!$B$4*data!H2017+constants!$C$4*data!H2017^2+constants!$D$4*data!H2017^3+constants!$E$4*data!H2017^4+constants!$F$4*data!H2017^5+constants!$G$4*data!H2017^6+constants!$H$4*data!H2017^7)</f>
        <v>10139.990210578439</v>
      </c>
      <c r="R2017" s="4">
        <f>I2017/(constants!$A$4+constants!$B$4*data!I2017+constants!$C$4*data!I2017^2+constants!$D$4*data!I2017^3+constants!$E$4*data!I2017^4+constants!$F$4*data!I2017^5+constants!$G$4*data!I2017^6+constants!$H$4*data!I2017^7)</f>
        <v>10484.843695714062</v>
      </c>
      <c r="S2017" s="4">
        <f>J2017/(constants!$A$4+constants!$B$4*data!J2017+constants!$C$4*data!J2017^2+constants!$D$4*data!J2017^3+constants!$E$4*data!J2017^4+constants!$F$4*data!J2017^5+constants!$G$4*data!J2017^6+constants!$H$4*data!J2017^7)</f>
        <v>10490.86252440225</v>
      </c>
      <c r="T2017" s="4"/>
      <c r="U2017" s="4">
        <f t="shared" si="617"/>
        <v>1797.4238075273361</v>
      </c>
      <c r="V2017" s="2">
        <f t="shared" si="618"/>
        <v>18126.736743295369</v>
      </c>
      <c r="W2017" s="2">
        <f t="shared" si="619"/>
        <v>18059.374867809151</v>
      </c>
      <c r="X2017" s="2">
        <f t="shared" si="620"/>
        <v>344.85348513562349</v>
      </c>
      <c r="Y2017" s="2">
        <f t="shared" si="621"/>
        <v>350.87231382381106</v>
      </c>
      <c r="Z2017" s="2"/>
      <c r="AA2017" s="4">
        <f t="shared" si="611"/>
        <v>2995.7063458788934</v>
      </c>
      <c r="AB2017" s="4">
        <f t="shared" si="612"/>
        <v>3021.1227905492278</v>
      </c>
      <c r="AC2017" s="4">
        <f t="shared" si="613"/>
        <v>3009.8958113015251</v>
      </c>
      <c r="AD2017" s="4">
        <f t="shared" si="614"/>
        <v>57.475580855937245</v>
      </c>
      <c r="AE2017" s="4">
        <f t="shared" si="615"/>
        <v>58.478718970635178</v>
      </c>
      <c r="AF2017" s="4"/>
      <c r="AG2017" s="4">
        <f t="shared" si="622"/>
        <v>0.99628383881554783</v>
      </c>
      <c r="AH2017" s="4"/>
      <c r="AI2017" s="4"/>
      <c r="AJ2017">
        <f>IF(front!E2017&gt;$AJ$2,AA2017,AB2017)</f>
        <v>3021.1227905492278</v>
      </c>
      <c r="AK2017">
        <f t="shared" si="610"/>
        <v>2957.4679260238213</v>
      </c>
      <c r="AL2017">
        <f>SUMPRODUCT($B$7:$B$456,AK$7:AK$456,EXP(constants!$B$32+constants!$A$32*ABS($A$7:$A$456-$A2017)))</f>
        <v>2.9590046288614528E-12</v>
      </c>
      <c r="AM2017">
        <f t="shared" si="616"/>
        <v>2957.4679260238181</v>
      </c>
      <c r="AN2017">
        <f t="shared" si="623"/>
        <v>2951.5833563620458</v>
      </c>
      <c r="AP2017" s="4"/>
      <c r="AQ2017" s="4"/>
      <c r="AR2017" s="4"/>
    </row>
    <row r="2018" spans="1:44" x14ac:dyDescent="0.2">
      <c r="A2018">
        <f>front!A2018</f>
        <v>1093.0999999999999</v>
      </c>
      <c r="B2018" s="1">
        <f t="shared" si="624"/>
        <v>0.39999999999986358</v>
      </c>
      <c r="C2018" s="20">
        <f>front!B2018</f>
        <v>3416.25</v>
      </c>
      <c r="D2018" s="20">
        <f>front!C2018</f>
        <v>10786.6</v>
      </c>
      <c r="E2018" s="20">
        <f>front!D2018</f>
        <v>5154.7</v>
      </c>
      <c r="F2018" s="20">
        <f>front!E2018</f>
        <v>28291</v>
      </c>
      <c r="G2018" s="20">
        <f>front!F2018</f>
        <v>28023</v>
      </c>
      <c r="H2018" s="20">
        <f>front!H2018</f>
        <v>11236.4</v>
      </c>
      <c r="I2018" s="20">
        <f>front!I2018</f>
        <v>11575.8</v>
      </c>
      <c r="J2018" s="20">
        <f>front!J2018</f>
        <v>11578.4</v>
      </c>
      <c r="K2018" s="20"/>
      <c r="L2018" s="4">
        <f>C2018/(constants!$A$4+constants!$B$4*data!C2018+constants!$C$4*data!C2018^2+constants!$D$4*data!C2018^3+constants!$E$4*data!C2018^4+constants!$F$4*data!C2018^5+constants!$G$4*data!C2018^6+constants!$H$4*data!C2018^7)</f>
        <v>3415.0992822286221</v>
      </c>
      <c r="M2018" s="4">
        <f>D2018/(constants!$A$4+constants!$B$4*data!D2018+constants!$C$4*data!D2018^2+constants!$D$4*data!D2018^3+constants!$E$4*data!D2018^4+constants!$F$4*data!D2018^5+constants!$G$4*data!D2018^6+constants!$H$4*data!D2018^7)</f>
        <v>10797.842799300568</v>
      </c>
      <c r="N2018" s="4">
        <f>E2018/(constants!$A$4+constants!$B$4*data!E2018+constants!$C$4*data!E2018^2+constants!$D$4*data!E2018^3+constants!$E$4*data!E2018^4+constants!$F$4*data!E2018^5+constants!$G$4*data!E2018^6+constants!$H$4*data!E2018^7)</f>
        <v>5154.3998233917073</v>
      </c>
      <c r="O2018" s="4">
        <f>F2018/(constants!$A$4+constants!$B$4*data!F2018+constants!$C$4*data!F2018^2+constants!$D$4*data!F2018^3+constants!$E$4*data!F2018^4+constants!$F$4*data!F2018^5+constants!$G$4*data!F2018^6+constants!$H$4*data!F2018^7)</f>
        <v>28408.727065436688</v>
      </c>
      <c r="P2018" s="4">
        <f>G2018/(constants!$A$4+constants!$B$4*data!G2018+constants!$C$4*data!G2018^2+constants!$D$4*data!G2018^3+constants!$E$4*data!G2018^4+constants!$F$4*data!G2018^5+constants!$G$4*data!G2018^6+constants!$H$4*data!G2018^7)</f>
        <v>28138.429298642899</v>
      </c>
      <c r="Q2018" s="4">
        <f>H2018/(constants!$A$4+constants!$B$4*data!H2018+constants!$C$4*data!H2018^2+constants!$D$4*data!H2018^3+constants!$E$4*data!H2018^4+constants!$F$4*data!H2018^5+constants!$G$4*data!H2018^6+constants!$H$4*data!H2018^7)</f>
        <v>11249.154325828235</v>
      </c>
      <c r="R2018" s="4">
        <f>I2018/(constants!$A$4+constants!$B$4*data!I2018+constants!$C$4*data!I2018^2+constants!$D$4*data!I2018^3+constants!$E$4*data!I2018^4+constants!$F$4*data!I2018^5+constants!$G$4*data!I2018^6+constants!$H$4*data!I2018^7)</f>
        <v>11589.749667323129</v>
      </c>
      <c r="S2018" s="4">
        <f>J2018/(constants!$A$4+constants!$B$4*data!J2018+constants!$C$4*data!J2018^2+constants!$D$4*data!J2018^3+constants!$E$4*data!J2018^4+constants!$F$4*data!J2018^5+constants!$G$4*data!J2018^6+constants!$H$4*data!J2018^7)</f>
        <v>11592.35900423414</v>
      </c>
      <c r="T2018" s="4"/>
      <c r="U2018" s="4">
        <f t="shared" si="617"/>
        <v>1739.3005411630852</v>
      </c>
      <c r="V2018" s="2">
        <f t="shared" si="618"/>
        <v>17610.88426613612</v>
      </c>
      <c r="W2018" s="2">
        <f t="shared" si="619"/>
        <v>17340.586499342331</v>
      </c>
      <c r="X2018" s="2">
        <f t="shared" si="620"/>
        <v>340.59534149489446</v>
      </c>
      <c r="Y2018" s="2">
        <f t="shared" si="621"/>
        <v>343.20467840590572</v>
      </c>
      <c r="Z2018" s="2"/>
      <c r="AA2018" s="4">
        <f t="shared" si="611"/>
        <v>2898.8342352718087</v>
      </c>
      <c r="AB2018" s="4">
        <f t="shared" si="612"/>
        <v>2935.1473776893536</v>
      </c>
      <c r="AC2018" s="4">
        <f t="shared" si="613"/>
        <v>2890.0977498903885</v>
      </c>
      <c r="AD2018" s="4">
        <f t="shared" si="614"/>
        <v>56.765890249149081</v>
      </c>
      <c r="AE2018" s="4">
        <f t="shared" si="615"/>
        <v>57.200779734317621</v>
      </c>
      <c r="AF2018" s="4"/>
      <c r="AG2018" s="4">
        <f t="shared" si="622"/>
        <v>0.98465166412378602</v>
      </c>
      <c r="AH2018" s="4"/>
      <c r="AI2018" s="4"/>
      <c r="AJ2018">
        <f>IF(front!E2018&gt;$AJ$2,AA2018,AB2018)</f>
        <v>2935.1473776893536</v>
      </c>
      <c r="AK2018">
        <f t="shared" si="610"/>
        <v>2871.492513163947</v>
      </c>
      <c r="AL2018">
        <f>SUMPRODUCT($B$7:$B$456,AK$7:AK$456,EXP(constants!$B$32+constants!$A$32*ABS($A$7:$A$456-$A2018)))</f>
        <v>2.9076730909958806E-12</v>
      </c>
      <c r="AM2018">
        <f t="shared" si="616"/>
        <v>2871.4925131639443</v>
      </c>
      <c r="AN2018">
        <f t="shared" si="623"/>
        <v>2865.607943502172</v>
      </c>
      <c r="AP2018" s="4"/>
      <c r="AQ2018" s="4"/>
      <c r="AR2018" s="4"/>
    </row>
    <row r="2019" spans="1:44" x14ac:dyDescent="0.2">
      <c r="A2019">
        <f>front!A2019</f>
        <v>1093.51</v>
      </c>
      <c r="B2019" s="1">
        <f t="shared" si="624"/>
        <v>0.41000000000008185</v>
      </c>
      <c r="C2019" s="20">
        <f>front!B2019</f>
        <v>3344.35</v>
      </c>
      <c r="D2019" s="20">
        <f>front!C2019</f>
        <v>10159.6</v>
      </c>
      <c r="E2019" s="20">
        <f>front!D2019</f>
        <v>5046.8999999999996</v>
      </c>
      <c r="F2019" s="20">
        <f>front!E2019</f>
        <v>27146.799999999999</v>
      </c>
      <c r="G2019" s="20">
        <f>front!F2019</f>
        <v>26944.799999999999</v>
      </c>
      <c r="H2019" s="20">
        <f>front!H2019</f>
        <v>10557.4</v>
      </c>
      <c r="I2019" s="20">
        <f>front!I2019</f>
        <v>10938.2</v>
      </c>
      <c r="J2019" s="20">
        <f>front!J2019</f>
        <v>10837</v>
      </c>
      <c r="K2019" s="20"/>
      <c r="L2019" s="4">
        <f>C2019/(constants!$A$4+constants!$B$4*data!C2019+constants!$C$4*data!C2019^2+constants!$D$4*data!C2019^3+constants!$E$4*data!C2019^4+constants!$F$4*data!C2019^5+constants!$G$4*data!C2019^6+constants!$H$4*data!C2019^7)</f>
        <v>3343.1885069425884</v>
      </c>
      <c r="M2019" s="4">
        <f>D2019/(constants!$A$4+constants!$B$4*data!D2019+constants!$C$4*data!D2019^2+constants!$D$4*data!D2019^3+constants!$E$4*data!D2019^4+constants!$F$4*data!D2019^5+constants!$G$4*data!D2019^6+constants!$H$4*data!D2019^7)</f>
        <v>10168.876537933251</v>
      </c>
      <c r="N2019" s="4">
        <f>E2019/(constants!$A$4+constants!$B$4*data!E2019+constants!$C$4*data!E2019^2+constants!$D$4*data!E2019^3+constants!$E$4*data!E2019^4+constants!$F$4*data!E2019^5+constants!$G$4*data!E2019^6+constants!$H$4*data!E2019^7)</f>
        <v>5046.5124494088695</v>
      </c>
      <c r="O2019" s="4">
        <f>F2019/(constants!$A$4+constants!$B$4*data!F2019+constants!$C$4*data!F2019^2+constants!$D$4*data!F2019^3+constants!$E$4*data!F2019^4+constants!$F$4*data!F2019^5+constants!$G$4*data!F2019^6+constants!$H$4*data!F2019^7)</f>
        <v>27254.889326326749</v>
      </c>
      <c r="P2019" s="4">
        <f>G2019/(constants!$A$4+constants!$B$4*data!G2019+constants!$C$4*data!G2019^2+constants!$D$4*data!G2019^3+constants!$E$4*data!G2019^4+constants!$F$4*data!G2019^5+constants!$G$4*data!G2019^6+constants!$H$4*data!G2019^7)</f>
        <v>27051.233278523938</v>
      </c>
      <c r="Q2019" s="4">
        <f>H2019/(constants!$A$4+constants!$B$4*data!H2019+constants!$C$4*data!H2019^2+constants!$D$4*data!H2019^3+constants!$E$4*data!H2019^4+constants!$F$4*data!H2019^5+constants!$G$4*data!H2019^6+constants!$H$4*data!H2019^7)</f>
        <v>10567.904868153233</v>
      </c>
      <c r="R2019" s="4">
        <f>I2019/(constants!$A$4+constants!$B$4*data!I2019+constants!$C$4*data!I2019^2+constants!$D$4*data!I2019^3+constants!$E$4*data!I2019^4+constants!$F$4*data!I2019^5+constants!$G$4*data!I2019^6+constants!$H$4*data!I2019^7)</f>
        <v>10949.94291086034</v>
      </c>
      <c r="S2019" s="4">
        <f>J2019/(constants!$A$4+constants!$B$4*data!J2019+constants!$C$4*data!J2019^2+constants!$D$4*data!J2019^3+constants!$E$4*data!J2019^4+constants!$F$4*data!J2019^5+constants!$G$4*data!J2019^6+constants!$H$4*data!J2019^7)</f>
        <v>10848.408004961193</v>
      </c>
      <c r="T2019" s="4"/>
      <c r="U2019" s="4">
        <f t="shared" si="617"/>
        <v>1703.3239424662811</v>
      </c>
      <c r="V2019" s="2">
        <f t="shared" si="618"/>
        <v>17086.012788393498</v>
      </c>
      <c r="W2019" s="2">
        <f t="shared" si="619"/>
        <v>16882.356740590687</v>
      </c>
      <c r="X2019" s="2">
        <f t="shared" si="620"/>
        <v>382.0380427071068</v>
      </c>
      <c r="Y2019" s="2">
        <f t="shared" si="621"/>
        <v>280.50313680795989</v>
      </c>
      <c r="Z2019" s="2"/>
      <c r="AA2019" s="4">
        <f t="shared" si="611"/>
        <v>2838.8732374438018</v>
      </c>
      <c r="AB2019" s="4">
        <f t="shared" si="612"/>
        <v>2847.6687980655829</v>
      </c>
      <c r="AC2019" s="4">
        <f t="shared" si="613"/>
        <v>2813.7261234317812</v>
      </c>
      <c r="AD2019" s="4">
        <f t="shared" si="614"/>
        <v>63.673007117851135</v>
      </c>
      <c r="AE2019" s="4">
        <f t="shared" si="615"/>
        <v>46.750522801326646</v>
      </c>
      <c r="AF2019" s="4"/>
      <c r="AG2019" s="4">
        <f t="shared" si="622"/>
        <v>0.98808053989394451</v>
      </c>
      <c r="AH2019" s="4"/>
      <c r="AI2019" s="4"/>
      <c r="AJ2019">
        <f>IF(front!E2019&gt;$AJ$2,AA2019,AB2019)</f>
        <v>2847.6687980655829</v>
      </c>
      <c r="AK2019">
        <f t="shared" si="610"/>
        <v>2784.0139335401764</v>
      </c>
      <c r="AL2019">
        <f>SUMPRODUCT($B$7:$B$456,AK$7:AK$456,EXP(constants!$B$32+constants!$A$32*ABS($A$7:$A$456-$A2019)))</f>
        <v>2.8559822791046728E-12</v>
      </c>
      <c r="AM2019">
        <f t="shared" si="616"/>
        <v>2784.0139335401736</v>
      </c>
      <c r="AN2019">
        <f t="shared" si="623"/>
        <v>2778.1293638784014</v>
      </c>
      <c r="AP2019" s="4"/>
      <c r="AQ2019" s="4"/>
      <c r="AR2019" s="4"/>
    </row>
    <row r="2020" spans="1:44" x14ac:dyDescent="0.2">
      <c r="A2020">
        <f>front!A2020</f>
        <v>1093.92</v>
      </c>
      <c r="B2020" s="1">
        <f t="shared" si="624"/>
        <v>0.41000000000008185</v>
      </c>
      <c r="C2020" s="20">
        <f>front!B2020</f>
        <v>3266.45</v>
      </c>
      <c r="D2020" s="20">
        <f>front!C2020</f>
        <v>9366.7999999999993</v>
      </c>
      <c r="E2020" s="20">
        <f>front!D2020</f>
        <v>4914.25</v>
      </c>
      <c r="F2020" s="20">
        <f>front!E2020</f>
        <v>25861.200000000001</v>
      </c>
      <c r="G2020" s="20">
        <f>front!F2020</f>
        <v>25701.4</v>
      </c>
      <c r="H2020" s="20">
        <f>front!H2020</f>
        <v>9782.4</v>
      </c>
      <c r="I2020" s="20">
        <f>front!I2020</f>
        <v>10070.4</v>
      </c>
      <c r="J2020" s="20">
        <f>front!J2020</f>
        <v>10114</v>
      </c>
      <c r="K2020" s="20"/>
      <c r="L2020" s="4">
        <f>C2020/(constants!$A$4+constants!$B$4*data!C2020+constants!$C$4*data!C2020^2+constants!$D$4*data!C2020^3+constants!$E$4*data!C2020^4+constants!$F$4*data!C2020^5+constants!$G$4*data!C2020^6+constants!$H$4*data!C2020^7)</f>
        <v>3265.2788778800582</v>
      </c>
      <c r="M2020" s="4">
        <f>D2020/(constants!$A$4+constants!$B$4*data!D2020+constants!$C$4*data!D2020^2+constants!$D$4*data!D2020^3+constants!$E$4*data!D2020^4+constants!$F$4*data!D2020^5+constants!$G$4*data!D2020^6+constants!$H$4*data!D2020^7)</f>
        <v>9373.8299245508351</v>
      </c>
      <c r="N2020" s="4">
        <f>E2020/(constants!$A$4+constants!$B$4*data!E2020+constants!$C$4*data!E2020^2+constants!$D$4*data!E2020^3+constants!$E$4*data!E2020^4+constants!$F$4*data!E2020^5+constants!$G$4*data!E2020^6+constants!$H$4*data!E2020^7)</f>
        <v>4913.7614512101945</v>
      </c>
      <c r="O2020" s="4">
        <f>F2020/(constants!$A$4+constants!$B$4*data!F2020+constants!$C$4*data!F2020^2+constants!$D$4*data!F2020^3+constants!$E$4*data!F2020^4+constants!$F$4*data!F2020^5+constants!$G$4*data!F2020^6+constants!$H$4*data!F2020^7)</f>
        <v>25958.968154176593</v>
      </c>
      <c r="P2020" s="4">
        <f>G2020/(constants!$A$4+constants!$B$4*data!G2020+constants!$C$4*data!G2020^2+constants!$D$4*data!G2020^3+constants!$E$4*data!G2020^4+constants!$F$4*data!G2020^5+constants!$G$4*data!G2020^6+constants!$H$4*data!G2020^7)</f>
        <v>25797.920378121446</v>
      </c>
      <c r="Q2020" s="4">
        <f>H2020/(constants!$A$4+constants!$B$4*data!H2020+constants!$C$4*data!H2020^2+constants!$D$4*data!H2020^3+constants!$E$4*data!H2020^4+constants!$F$4*data!H2020^5+constants!$G$4*data!H2020^6+constants!$H$4*data!H2020^7)</f>
        <v>9790.5739407553356</v>
      </c>
      <c r="R2020" s="4">
        <f>I2020/(constants!$A$4+constants!$B$4*data!I2020+constants!$C$4*data!I2020^2+constants!$D$4*data!I2020^3+constants!$E$4*data!I2020^4+constants!$F$4*data!I2020^5+constants!$G$4*data!I2020^6+constants!$H$4*data!I2020^7)</f>
        <v>10079.410309671766</v>
      </c>
      <c r="S2020" s="4">
        <f>J2020/(constants!$A$4+constants!$B$4*data!J2020+constants!$C$4*data!J2020^2+constants!$D$4*data!J2020^3+constants!$E$4*data!J2020^4+constants!$F$4*data!J2020^5+constants!$G$4*data!J2020^6+constants!$H$4*data!J2020^7)</f>
        <v>10123.140015938314</v>
      </c>
      <c r="T2020" s="4"/>
      <c r="U2020" s="4">
        <f t="shared" si="617"/>
        <v>1648.4825733301363</v>
      </c>
      <c r="V2020" s="2">
        <f t="shared" si="618"/>
        <v>16585.138229625758</v>
      </c>
      <c r="W2020" s="2">
        <f t="shared" si="619"/>
        <v>16424.09045357061</v>
      </c>
      <c r="X2020" s="2">
        <f t="shared" si="620"/>
        <v>288.83636891643073</v>
      </c>
      <c r="Y2020" s="2">
        <f t="shared" si="621"/>
        <v>332.56607518297824</v>
      </c>
      <c r="Z2020" s="2"/>
      <c r="AA2020" s="4">
        <f t="shared" si="611"/>
        <v>2747.4709555502272</v>
      </c>
      <c r="AB2020" s="4">
        <f t="shared" si="612"/>
        <v>2764.1897049376262</v>
      </c>
      <c r="AC2020" s="4">
        <f t="shared" si="613"/>
        <v>2737.3484089284348</v>
      </c>
      <c r="AD2020" s="4">
        <f t="shared" si="614"/>
        <v>48.139394819405126</v>
      </c>
      <c r="AE2020" s="4">
        <f t="shared" si="615"/>
        <v>55.427679197163037</v>
      </c>
      <c r="AF2020" s="4"/>
      <c r="AG2020" s="4">
        <f t="shared" si="622"/>
        <v>0.99028963317487029</v>
      </c>
      <c r="AH2020" s="4"/>
      <c r="AI2020" s="4"/>
      <c r="AJ2020">
        <f>IF(front!E2020&gt;$AJ$2,AA2020,AB2020)</f>
        <v>2764.1897049376262</v>
      </c>
      <c r="AK2020">
        <f t="shared" si="610"/>
        <v>2700.5348404122196</v>
      </c>
      <c r="AL2020">
        <f>SUMPRODUCT($B$7:$B$456,AK$7:AK$456,EXP(constants!$B$32+constants!$A$32*ABS($A$7:$A$456-$A2020)))</f>
        <v>2.8052103944622824E-12</v>
      </c>
      <c r="AM2020">
        <f t="shared" si="616"/>
        <v>2700.5348404122169</v>
      </c>
      <c r="AN2020">
        <f t="shared" si="623"/>
        <v>2694.6502707504446</v>
      </c>
      <c r="AP2020" s="4"/>
      <c r="AQ2020" s="4"/>
      <c r="AR2020" s="4"/>
    </row>
    <row r="2021" spans="1:44" x14ac:dyDescent="0.2">
      <c r="A2021">
        <f>front!A2021</f>
        <v>1094.33</v>
      </c>
      <c r="B2021" s="1">
        <f t="shared" si="624"/>
        <v>0.40999999999985448</v>
      </c>
      <c r="C2021" s="20">
        <f>front!B2021</f>
        <v>3315.2</v>
      </c>
      <c r="D2021" s="20">
        <f>front!C2021</f>
        <v>9893.7999999999993</v>
      </c>
      <c r="E2021" s="20">
        <f>front!D2021</f>
        <v>4919.8999999999996</v>
      </c>
      <c r="F2021" s="20">
        <f>front!E2021</f>
        <v>25918.400000000001</v>
      </c>
      <c r="G2021" s="20">
        <f>front!F2021</f>
        <v>25706.400000000001</v>
      </c>
      <c r="H2021" s="20">
        <f>front!H2021</f>
        <v>10316.4</v>
      </c>
      <c r="I2021" s="20">
        <f>front!I2021</f>
        <v>10586.6</v>
      </c>
      <c r="J2021" s="20">
        <f>front!J2021</f>
        <v>10565.4</v>
      </c>
      <c r="K2021" s="20"/>
      <c r="L2021" s="4">
        <f>C2021/(constants!$A$4+constants!$B$4*data!C2021+constants!$C$4*data!C2021^2+constants!$D$4*data!C2021^3+constants!$E$4*data!C2021^4+constants!$F$4*data!C2021^5+constants!$G$4*data!C2021^6+constants!$H$4*data!C2021^7)</f>
        <v>3314.0346557428961</v>
      </c>
      <c r="M2021" s="4">
        <f>D2021/(constants!$A$4+constants!$B$4*data!D2021+constants!$C$4*data!D2021^2+constants!$D$4*data!D2021^3+constants!$E$4*data!D2021^4+constants!$F$4*data!D2021^5+constants!$G$4*data!D2021^6+constants!$H$4*data!D2021^7)</f>
        <v>9902.2932402293372</v>
      </c>
      <c r="N2021" s="4">
        <f>E2021/(constants!$A$4+constants!$B$4*data!E2021+constants!$C$4*data!E2021^2+constants!$D$4*data!E2021^3+constants!$E$4*data!E2021^4+constants!$F$4*data!E2021^5+constants!$G$4*data!E2021^6+constants!$H$4*data!E2021^7)</f>
        <v>4919.4156071484067</v>
      </c>
      <c r="O2021" s="4">
        <f>F2021/(constants!$A$4+constants!$B$4*data!F2021+constants!$C$4*data!F2021^2+constants!$D$4*data!F2021^3+constants!$E$4*data!F2021^4+constants!$F$4*data!F2021^5+constants!$G$4*data!F2021^6+constants!$H$4*data!F2021^7)</f>
        <v>26016.616626205439</v>
      </c>
      <c r="P2021" s="4">
        <f>G2021/(constants!$A$4+constants!$B$4*data!G2021+constants!$C$4*data!G2021^2+constants!$D$4*data!G2021^3+constants!$E$4*data!G2021^4+constants!$F$4*data!G2021^5+constants!$G$4*data!G2021^6+constants!$H$4*data!G2021^7)</f>
        <v>25802.959306124951</v>
      </c>
      <c r="Q2021" s="4">
        <f>H2021/(constants!$A$4+constants!$B$4*data!H2021+constants!$C$4*data!H2021^2+constants!$D$4*data!H2021^3+constants!$E$4*data!H2021^4+constants!$F$4*data!H2021^5+constants!$G$4*data!H2021^6+constants!$H$4*data!H2021^7)</f>
        <v>10326.152720802775</v>
      </c>
      <c r="R2021" s="4">
        <f>I2021/(constants!$A$4+constants!$B$4*data!I2021+constants!$C$4*data!I2021^2+constants!$D$4*data!I2021^3+constants!$E$4*data!I2021^4+constants!$F$4*data!I2021^5+constants!$G$4*data!I2021^6+constants!$H$4*data!I2021^7)</f>
        <v>10597.197658963452</v>
      </c>
      <c r="S2021" s="4">
        <f>J2021/(constants!$A$4+constants!$B$4*data!J2021+constants!$C$4*data!J2021^2+constants!$D$4*data!J2021^3+constants!$E$4*data!J2021^4+constants!$F$4*data!J2021^5+constants!$G$4*data!J2021^6+constants!$H$4*data!J2021^7)</f>
        <v>10575.930254728773</v>
      </c>
      <c r="T2021" s="4"/>
      <c r="U2021" s="4">
        <f t="shared" si="617"/>
        <v>1605.3809514055106</v>
      </c>
      <c r="V2021" s="2">
        <f t="shared" si="618"/>
        <v>16114.323385976102</v>
      </c>
      <c r="W2021" s="2">
        <f t="shared" si="619"/>
        <v>15900.666065895613</v>
      </c>
      <c r="X2021" s="2">
        <f t="shared" si="620"/>
        <v>271.0449381606777</v>
      </c>
      <c r="Y2021" s="2">
        <f t="shared" si="621"/>
        <v>249.7775339259988</v>
      </c>
      <c r="Z2021" s="2"/>
      <c r="AA2021" s="4">
        <f t="shared" si="611"/>
        <v>2675.6349190091842</v>
      </c>
      <c r="AB2021" s="4">
        <f t="shared" si="612"/>
        <v>2685.7205643293505</v>
      </c>
      <c r="AC2021" s="4">
        <f t="shared" si="613"/>
        <v>2650.1110109826022</v>
      </c>
      <c r="AD2021" s="4">
        <f t="shared" si="614"/>
        <v>45.174156360112946</v>
      </c>
      <c r="AE2021" s="4">
        <f t="shared" si="615"/>
        <v>41.629588987666466</v>
      </c>
      <c r="AF2021" s="4"/>
      <c r="AG2021" s="4">
        <f t="shared" si="622"/>
        <v>0.98674115475016277</v>
      </c>
      <c r="AH2021" s="4"/>
      <c r="AI2021" s="4"/>
      <c r="AJ2021">
        <f>IF(front!E2021&gt;$AJ$2,AA2021,AB2021)</f>
        <v>2685.7205643293505</v>
      </c>
      <c r="AK2021">
        <f t="shared" si="610"/>
        <v>2622.065699803944</v>
      </c>
      <c r="AL2021">
        <f>SUMPRODUCT($B$7:$B$456,AK$7:AK$456,EXP(constants!$B$32+constants!$A$32*ABS($A$7:$A$456-$A2021)))</f>
        <v>2.7553411009490727E-12</v>
      </c>
      <c r="AM2021">
        <f t="shared" si="616"/>
        <v>2622.0656998039412</v>
      </c>
      <c r="AN2021">
        <f t="shared" si="623"/>
        <v>2616.181130142169</v>
      </c>
      <c r="AP2021" s="4"/>
      <c r="AQ2021" s="4"/>
      <c r="AR2021" s="4"/>
    </row>
    <row r="2022" spans="1:44" x14ac:dyDescent="0.2">
      <c r="A2022">
        <f>front!A2022</f>
        <v>1094.74</v>
      </c>
      <c r="B2022" s="1">
        <f t="shared" si="624"/>
        <v>0.41000000000008185</v>
      </c>
      <c r="C2022" s="20">
        <f>front!B2022</f>
        <v>3275.65</v>
      </c>
      <c r="D2022" s="20">
        <f>front!C2022</f>
        <v>9466.2000000000007</v>
      </c>
      <c r="E2022" s="20">
        <f>front!D2022</f>
        <v>4819.2</v>
      </c>
      <c r="F2022" s="20">
        <f>front!E2022</f>
        <v>24988.2</v>
      </c>
      <c r="G2022" s="20">
        <f>front!F2022</f>
        <v>24817.4</v>
      </c>
      <c r="H2022" s="20">
        <f>front!H2022</f>
        <v>9885.6</v>
      </c>
      <c r="I2022" s="20">
        <f>front!I2022</f>
        <v>10138.200000000001</v>
      </c>
      <c r="J2022" s="20">
        <f>front!J2022</f>
        <v>10175.200000000001</v>
      </c>
      <c r="K2022" s="20"/>
      <c r="L2022" s="4">
        <f>C2022/(constants!$A$4+constants!$B$4*data!C2022+constants!$C$4*data!C2022^2+constants!$D$4*data!C2022^3+constants!$E$4*data!C2022^4+constants!$F$4*data!C2022^5+constants!$G$4*data!C2022^6+constants!$H$4*data!C2022^7)</f>
        <v>3274.4799049454928</v>
      </c>
      <c r="M2022" s="4">
        <f>D2022/(constants!$A$4+constants!$B$4*data!D2022+constants!$C$4*data!D2022^2+constants!$D$4*data!D2022^3+constants!$E$4*data!D2022^4+constants!$F$4*data!D2022^5+constants!$G$4*data!D2022^6+constants!$H$4*data!D2022^7)</f>
        <v>9473.4967448917287</v>
      </c>
      <c r="N2022" s="4">
        <f>E2022/(constants!$A$4+constants!$B$4*data!E2022+constants!$C$4*data!E2022^2+constants!$D$4*data!E2022^3+constants!$E$4*data!E2022^4+constants!$F$4*data!E2022^5+constants!$G$4*data!E2022^6+constants!$H$4*data!E2022^7)</f>
        <v>4818.6434726293191</v>
      </c>
      <c r="O2022" s="4">
        <f>F2022/(constants!$A$4+constants!$B$4*data!F2022+constants!$C$4*data!F2022^2+constants!$D$4*data!F2022^3+constants!$E$4*data!F2022^4+constants!$F$4*data!F2022^5+constants!$G$4*data!F2022^6+constants!$H$4*data!F2022^7)</f>
        <v>25079.241577422028</v>
      </c>
      <c r="P2022" s="4">
        <f>G2022/(constants!$A$4+constants!$B$4*data!G2022+constants!$C$4*data!G2022^2+constants!$D$4*data!G2022^3+constants!$E$4*data!G2022^4+constants!$F$4*data!G2022^5+constants!$G$4*data!G2022^6+constants!$H$4*data!G2022^7)</f>
        <v>24907.150871768343</v>
      </c>
      <c r="Q2022" s="4">
        <f>H2022/(constants!$A$4+constants!$B$4*data!H2022+constants!$C$4*data!H2022^2+constants!$D$4*data!H2022^3+constants!$E$4*data!H2022^4+constants!$F$4*data!H2022^5+constants!$G$4*data!H2022^6+constants!$H$4*data!H2022^7)</f>
        <v>9894.0695555139082</v>
      </c>
      <c r="R2022" s="4">
        <f>I2022/(constants!$A$4+constants!$B$4*data!I2022+constants!$C$4*data!I2022^2+constants!$D$4*data!I2022^3+constants!$E$4*data!I2022^4+constants!$F$4*data!I2022^5+constants!$G$4*data!I2022^6+constants!$H$4*data!I2022^7)</f>
        <v>10147.412358229965</v>
      </c>
      <c r="S2022" s="4">
        <f>J2022/(constants!$A$4+constants!$B$4*data!J2022+constants!$C$4*data!J2022^2+constants!$D$4*data!J2022^3+constants!$E$4*data!J2022^4+constants!$F$4*data!J2022^5+constants!$G$4*data!J2022^6+constants!$H$4*data!J2022^7)</f>
        <v>10184.523445849836</v>
      </c>
      <c r="T2022" s="4"/>
      <c r="U2022" s="4">
        <f t="shared" si="617"/>
        <v>1544.1635676838264</v>
      </c>
      <c r="V2022" s="2">
        <f t="shared" si="618"/>
        <v>15605.744832530299</v>
      </c>
      <c r="W2022" s="2">
        <f t="shared" si="619"/>
        <v>15433.654126876614</v>
      </c>
      <c r="X2022" s="2">
        <f t="shared" si="620"/>
        <v>253.34280271605712</v>
      </c>
      <c r="Y2022" s="2">
        <f t="shared" si="621"/>
        <v>290.45389033592801</v>
      </c>
      <c r="Z2022" s="2"/>
      <c r="AA2022" s="4">
        <f t="shared" si="611"/>
        <v>2573.6059461397108</v>
      </c>
      <c r="AB2022" s="4">
        <f t="shared" si="612"/>
        <v>2600.9574720883834</v>
      </c>
      <c r="AC2022" s="4">
        <f t="shared" si="613"/>
        <v>2572.2756878127693</v>
      </c>
      <c r="AD2022" s="4">
        <f t="shared" si="614"/>
        <v>42.223800452676187</v>
      </c>
      <c r="AE2022" s="4">
        <f t="shared" si="615"/>
        <v>48.408981722654666</v>
      </c>
      <c r="AF2022" s="4"/>
      <c r="AG2022" s="4">
        <f t="shared" si="622"/>
        <v>0.9889726054411091</v>
      </c>
      <c r="AH2022" s="4"/>
      <c r="AI2022" s="4"/>
      <c r="AJ2022">
        <f>IF(front!E2022&gt;$AJ$2,AA2022,AB2022)</f>
        <v>2600.9574720883834</v>
      </c>
      <c r="AK2022">
        <f t="shared" si="610"/>
        <v>2537.3026075629768</v>
      </c>
      <c r="AL2022">
        <f>SUMPRODUCT($B$7:$B$456,AK$7:AK$456,EXP(constants!$B$32+constants!$A$32*ABS($A$7:$A$456-$A2022)))</f>
        <v>2.7063583528587455E-12</v>
      </c>
      <c r="AM2022">
        <f t="shared" si="616"/>
        <v>2537.3026075629741</v>
      </c>
      <c r="AN2022">
        <f t="shared" si="623"/>
        <v>2531.4180379012018</v>
      </c>
      <c r="AP2022" s="4"/>
      <c r="AQ2022" s="4"/>
      <c r="AR2022" s="4"/>
    </row>
    <row r="2023" spans="1:44" x14ac:dyDescent="0.2">
      <c r="A2023">
        <f>front!A2023</f>
        <v>1095.1500000000001</v>
      </c>
      <c r="B2023" s="1">
        <f t="shared" si="624"/>
        <v>0.41000000000008185</v>
      </c>
      <c r="C2023" s="20">
        <f>front!B2023</f>
        <v>3327.8</v>
      </c>
      <c r="D2023" s="20">
        <f>front!C2023</f>
        <v>9967.6</v>
      </c>
      <c r="E2023" s="20">
        <f>front!D2023</f>
        <v>4829.5</v>
      </c>
      <c r="F2023" s="20">
        <f>front!E2023</f>
        <v>25086.400000000001</v>
      </c>
      <c r="G2023" s="20">
        <f>front!F2023</f>
        <v>24973.4</v>
      </c>
      <c r="H2023" s="20">
        <f>front!H2023</f>
        <v>10389.200000000001</v>
      </c>
      <c r="I2023" s="20">
        <f>front!I2023</f>
        <v>10637.4</v>
      </c>
      <c r="J2023" s="20">
        <f>front!J2023</f>
        <v>10656.8</v>
      </c>
      <c r="K2023" s="20"/>
      <c r="L2023" s="4">
        <f>C2023/(constants!$A$4+constants!$B$4*data!C2023+constants!$C$4*data!C2023^2+constants!$D$4*data!C2023^3+constants!$E$4*data!C2023^4+constants!$F$4*data!C2023^5+constants!$G$4*data!C2023^6+constants!$H$4*data!C2023^7)</f>
        <v>3326.6362839216695</v>
      </c>
      <c r="M2023" s="4">
        <f>D2023/(constants!$A$4+constants!$B$4*data!D2023+constants!$C$4*data!D2023^2+constants!$D$4*data!D2023^3+constants!$E$4*data!D2023^4+constants!$F$4*data!D2023^5+constants!$G$4*data!D2023^6+constants!$H$4*data!D2023^7)</f>
        <v>9976.3076985265598</v>
      </c>
      <c r="N2023" s="4">
        <f>E2023/(constants!$A$4+constants!$B$4*data!E2023+constants!$C$4*data!E2023^2+constants!$D$4*data!E2023^3+constants!$E$4*data!E2023^4+constants!$F$4*data!E2023^5+constants!$G$4*data!E2023^6+constants!$H$4*data!E2023^7)</f>
        <v>4828.9506627756618</v>
      </c>
      <c r="O2023" s="4">
        <f>F2023/(constants!$A$4+constants!$B$4*data!F2023+constants!$C$4*data!F2023^2+constants!$D$4*data!F2023^3+constants!$E$4*data!F2023^4+constants!$F$4*data!F2023^5+constants!$G$4*data!F2023^6+constants!$H$4*data!F2023^7)</f>
        <v>25178.187351383658</v>
      </c>
      <c r="P2023" s="4">
        <f>G2023/(constants!$A$4+constants!$B$4*data!G2023+constants!$C$4*data!G2023^2+constants!$D$4*data!G2023^3+constants!$E$4*data!G2023^4+constants!$F$4*data!G2023^5+constants!$G$4*data!G2023^6+constants!$H$4*data!G2023^7)</f>
        <v>25064.329414285992</v>
      </c>
      <c r="Q2023" s="4">
        <f>H2023/(constants!$A$4+constants!$B$4*data!H2023+constants!$C$4*data!H2023^2+constants!$D$4*data!H2023^3+constants!$E$4*data!H2023^4+constants!$F$4*data!H2023^5+constants!$G$4*data!H2023^6+constants!$H$4*data!H2023^7)</f>
        <v>10399.177344475002</v>
      </c>
      <c r="R2023" s="4">
        <f>I2023/(constants!$A$4+constants!$B$4*data!I2023+constants!$C$4*data!I2023^2+constants!$D$4*data!I2023^3+constants!$E$4*data!I2023^4+constants!$F$4*data!I2023^5+constants!$G$4*data!I2023^6+constants!$H$4*data!I2023^7)</f>
        <v>10648.159941019981</v>
      </c>
      <c r="S2023" s="4">
        <f>J2023/(constants!$A$4+constants!$B$4*data!J2023+constants!$C$4*data!J2023^2+constants!$D$4*data!J2023^3+constants!$E$4*data!J2023^4+constants!$F$4*data!J2023^5+constants!$G$4*data!J2023^6+constants!$H$4*data!J2023^7)</f>
        <v>10667.622199870337</v>
      </c>
      <c r="T2023" s="4"/>
      <c r="U2023" s="4">
        <f t="shared" si="617"/>
        <v>1502.3143788539924</v>
      </c>
      <c r="V2023" s="2">
        <f t="shared" si="618"/>
        <v>15201.879652857098</v>
      </c>
      <c r="W2023" s="2">
        <f t="shared" si="619"/>
        <v>15088.021715759432</v>
      </c>
      <c r="X2023" s="2">
        <f t="shared" si="620"/>
        <v>248.98259654497997</v>
      </c>
      <c r="Y2023" s="2">
        <f t="shared" si="621"/>
        <v>268.44485539533525</v>
      </c>
      <c r="Z2023" s="2"/>
      <c r="AA2023" s="4">
        <f t="shared" si="611"/>
        <v>2503.8572980899871</v>
      </c>
      <c r="AB2023" s="4">
        <f t="shared" si="612"/>
        <v>2533.6466088095162</v>
      </c>
      <c r="AC2023" s="4">
        <f t="shared" si="613"/>
        <v>2514.6702859599054</v>
      </c>
      <c r="AD2023" s="4">
        <f t="shared" si="614"/>
        <v>41.497099424163324</v>
      </c>
      <c r="AE2023" s="4">
        <f t="shared" si="615"/>
        <v>44.740809232555875</v>
      </c>
      <c r="AF2023" s="4"/>
      <c r="AG2023" s="4">
        <f t="shared" si="622"/>
        <v>0.99251027243356282</v>
      </c>
      <c r="AH2023" s="4"/>
      <c r="AI2023" s="4"/>
      <c r="AJ2023">
        <f>IF(front!E2023&gt;$AJ$2,AA2023,AB2023)</f>
        <v>2533.6466088095162</v>
      </c>
      <c r="AK2023">
        <f t="shared" si="610"/>
        <v>2469.9917442841097</v>
      </c>
      <c r="AL2023">
        <f>SUMPRODUCT($B$7:$B$456,AK$7:AK$456,EXP(constants!$B$32+constants!$A$32*ABS($A$7:$A$456-$A2023)))</f>
        <v>2.6582463897357139E-12</v>
      </c>
      <c r="AM2023">
        <f t="shared" si="616"/>
        <v>2469.991744284107</v>
      </c>
      <c r="AN2023">
        <f t="shared" si="623"/>
        <v>2464.1071746223347</v>
      </c>
      <c r="AP2023" s="4"/>
      <c r="AQ2023" s="4"/>
      <c r="AR2023" s="4"/>
    </row>
    <row r="2024" spans="1:44" x14ac:dyDescent="0.2">
      <c r="A2024">
        <f>front!A2024</f>
        <v>1095.55</v>
      </c>
      <c r="B2024" s="1">
        <f t="shared" si="624"/>
        <v>0.39999999999986358</v>
      </c>
      <c r="C2024" s="20">
        <f>front!B2024</f>
        <v>3268.45</v>
      </c>
      <c r="D2024" s="20">
        <f>front!C2024</f>
        <v>9387.7999999999993</v>
      </c>
      <c r="E2024" s="20">
        <f>front!D2024</f>
        <v>4729.75</v>
      </c>
      <c r="F2024" s="20">
        <f>front!E2024</f>
        <v>24045.599999999999</v>
      </c>
      <c r="G2024" s="20">
        <f>front!F2024</f>
        <v>23862</v>
      </c>
      <c r="H2024" s="20">
        <f>front!H2024</f>
        <v>9788.4</v>
      </c>
      <c r="I2024" s="20">
        <f>front!I2024</f>
        <v>10044.799999999999</v>
      </c>
      <c r="J2024" s="20">
        <f>front!J2024</f>
        <v>10075.6</v>
      </c>
      <c r="K2024" s="20"/>
      <c r="L2024" s="4">
        <f>C2024/(constants!$A$4+constants!$B$4*data!C2024+constants!$C$4*data!C2024^2+constants!$D$4*data!C2024^3+constants!$E$4*data!C2024^4+constants!$F$4*data!C2024^5+constants!$G$4*data!C2024^6+constants!$H$4*data!C2024^7)</f>
        <v>3267.2790986542104</v>
      </c>
      <c r="M2024" s="4">
        <f>D2024/(constants!$A$4+constants!$B$4*data!D2024+constants!$C$4*data!D2024^2+constants!$D$4*data!D2024^3+constants!$E$4*data!D2024^4+constants!$F$4*data!D2024^5+constants!$G$4*data!D2024^6+constants!$H$4*data!D2024^7)</f>
        <v>9394.8859379263013</v>
      </c>
      <c r="N2024" s="4">
        <f>E2024/(constants!$A$4+constants!$B$4*data!E2024+constants!$C$4*data!E2024^2+constants!$D$4*data!E2024^3+constants!$E$4*data!E2024^4+constants!$F$4*data!E2024^5+constants!$G$4*data!E2024^6+constants!$H$4*data!E2024^7)</f>
        <v>4729.1328245021932</v>
      </c>
      <c r="O2024" s="4">
        <f>F2024/(constants!$A$4+constants!$B$4*data!F2024+constants!$C$4*data!F2024^2+constants!$D$4*data!F2024^3+constants!$E$4*data!F2024^4+constants!$F$4*data!F2024^5+constants!$G$4*data!F2024^6+constants!$H$4*data!F2024^7)</f>
        <v>24129.618305205979</v>
      </c>
      <c r="P2024" s="4">
        <f>G2024/(constants!$A$4+constants!$B$4*data!G2024+constants!$C$4*data!G2024^2+constants!$D$4*data!G2024^3+constants!$E$4*data!G2024^4+constants!$F$4*data!G2024^5+constants!$G$4*data!G2024^6+constants!$H$4*data!G2024^7)</f>
        <v>23944.6782133618</v>
      </c>
      <c r="Q2024" s="4">
        <f>H2024/(constants!$A$4+constants!$B$4*data!H2024+constants!$C$4*data!H2024^2+constants!$D$4*data!H2024^3+constants!$E$4*data!H2024^4+constants!$F$4*data!H2024^5+constants!$G$4*data!H2024^6+constants!$H$4*data!H2024^7)</f>
        <v>9796.5910024400655</v>
      </c>
      <c r="R2024" s="4">
        <f>I2024/(constants!$A$4+constants!$B$4*data!I2024+constants!$C$4*data!I2024^2+constants!$D$4*data!I2024^3+constants!$E$4*data!I2024^4+constants!$F$4*data!I2024^5+constants!$G$4*data!I2024^6+constants!$H$4*data!I2024^7)</f>
        <v>10053.734529427153</v>
      </c>
      <c r="S2024" s="4">
        <f>J2024/(constants!$A$4+constants!$B$4*data!J2024+constants!$C$4*data!J2024^2+constants!$D$4*data!J2024^3+constants!$E$4*data!J2024^4+constants!$F$4*data!J2024^5+constants!$G$4*data!J2024^6+constants!$H$4*data!J2024^7)</f>
        <v>10084.625736681977</v>
      </c>
      <c r="T2024" s="4"/>
      <c r="U2024" s="4">
        <f t="shared" si="617"/>
        <v>1461.8537258479828</v>
      </c>
      <c r="V2024" s="2">
        <f t="shared" si="618"/>
        <v>14734.732367279677</v>
      </c>
      <c r="W2024" s="2">
        <f t="shared" si="619"/>
        <v>14549.792275435499</v>
      </c>
      <c r="X2024" s="2">
        <f t="shared" si="620"/>
        <v>257.14352698708717</v>
      </c>
      <c r="Y2024" s="2">
        <f t="shared" si="621"/>
        <v>288.03473424191179</v>
      </c>
      <c r="Z2024" s="2"/>
      <c r="AA2024" s="4">
        <f t="shared" si="611"/>
        <v>2436.4228764133045</v>
      </c>
      <c r="AB2024" s="4">
        <f t="shared" si="612"/>
        <v>2455.7887278799462</v>
      </c>
      <c r="AC2024" s="4">
        <f t="shared" si="613"/>
        <v>2424.9653792392496</v>
      </c>
      <c r="AD2024" s="4">
        <f t="shared" si="614"/>
        <v>42.857254497847862</v>
      </c>
      <c r="AE2024" s="4">
        <f t="shared" si="615"/>
        <v>48.005789040318632</v>
      </c>
      <c r="AF2024" s="4"/>
      <c r="AG2024" s="4">
        <f t="shared" si="622"/>
        <v>0.98744869691322912</v>
      </c>
      <c r="AH2024" s="4"/>
      <c r="AI2024" s="4"/>
      <c r="AJ2024">
        <f>IF(front!E2024&gt;$AJ$2,AA2024,AB2024)</f>
        <v>2455.7887278799462</v>
      </c>
      <c r="AK2024">
        <f t="shared" si="610"/>
        <v>2392.1338633545397</v>
      </c>
      <c r="AL2024">
        <f>SUMPRODUCT($B$7:$B$456,AK$7:AK$456,EXP(constants!$B$32+constants!$A$32*ABS($A$7:$A$456-$A2024)))</f>
        <v>2.6121322762666722E-12</v>
      </c>
      <c r="AM2024">
        <f t="shared" si="616"/>
        <v>2392.133863354537</v>
      </c>
      <c r="AN2024">
        <f t="shared" si="623"/>
        <v>2386.2492936927647</v>
      </c>
      <c r="AP2024" s="4"/>
      <c r="AQ2024" s="4"/>
      <c r="AR2024" s="4"/>
    </row>
    <row r="2025" spans="1:44" x14ac:dyDescent="0.2">
      <c r="A2025">
        <f>front!A2025</f>
        <v>1095.96</v>
      </c>
      <c r="B2025" s="1">
        <f t="shared" si="624"/>
        <v>0.41000000000008185</v>
      </c>
      <c r="C2025" s="20">
        <f>front!B2025</f>
        <v>3312.15</v>
      </c>
      <c r="D2025" s="20">
        <f>front!C2025</f>
        <v>9819.2000000000007</v>
      </c>
      <c r="E2025" s="20">
        <f>front!D2025</f>
        <v>4727.8</v>
      </c>
      <c r="F2025" s="20">
        <f>front!E2025</f>
        <v>23960.2</v>
      </c>
      <c r="G2025" s="20">
        <f>front!F2025</f>
        <v>23898</v>
      </c>
      <c r="H2025" s="20">
        <f>front!H2025</f>
        <v>10261.799999999999</v>
      </c>
      <c r="I2025" s="20">
        <f>front!I2025</f>
        <v>10450</v>
      </c>
      <c r="J2025" s="20">
        <f>front!J2025</f>
        <v>10455.6</v>
      </c>
      <c r="K2025" s="20"/>
      <c r="L2025" s="4">
        <f>C2025/(constants!$A$4+constants!$B$4*data!C2025+constants!$C$4*data!C2025^2+constants!$D$4*data!C2025^3+constants!$E$4*data!C2025^4+constants!$F$4*data!C2025^5+constants!$G$4*data!C2025^6+constants!$H$4*data!C2025^7)</f>
        <v>3310.9842699616402</v>
      </c>
      <c r="M2025" s="4">
        <f>D2025/(constants!$A$4+constants!$B$4*data!D2025+constants!$C$4*data!D2025^2+constants!$D$4*data!D2025^3+constants!$E$4*data!D2025^4+constants!$F$4*data!D2025^5+constants!$G$4*data!D2025^6+constants!$H$4*data!D2025^7)</f>
        <v>9827.4788292643771</v>
      </c>
      <c r="N2025" s="4">
        <f>E2025/(constants!$A$4+constants!$B$4*data!E2025+constants!$C$4*data!E2025^2+constants!$D$4*data!E2025^3+constants!$E$4*data!E2025^4+constants!$F$4*data!E2025^5+constants!$G$4*data!E2025^6+constants!$H$4*data!E2025^7)</f>
        <v>4727.1815381404649</v>
      </c>
      <c r="O2025" s="4">
        <f>F2025/(constants!$A$4+constants!$B$4*data!F2025+constants!$C$4*data!F2025^2+constants!$D$4*data!F2025^3+constants!$E$4*data!F2025^4+constants!$F$4*data!F2025^5+constants!$G$4*data!F2025^6+constants!$H$4*data!F2025^7)</f>
        <v>24043.593859567205</v>
      </c>
      <c r="P2025" s="4">
        <f>G2025/(constants!$A$4+constants!$B$4*data!G2025+constants!$C$4*data!G2025^2+constants!$D$4*data!G2025^3+constants!$E$4*data!G2025^4+constants!$F$4*data!G2025^5+constants!$G$4*data!G2025^6+constants!$H$4*data!G2025^7)</f>
        <v>23980.94027180635</v>
      </c>
      <c r="Q2025" s="4">
        <f>H2025/(constants!$A$4+constants!$B$4*data!H2025+constants!$C$4*data!H2025^2+constants!$D$4*data!H2025^3+constants!$E$4*data!H2025^4+constants!$F$4*data!H2025^5+constants!$G$4*data!H2025^6+constants!$H$4*data!H2025^7)</f>
        <v>10271.385724106753</v>
      </c>
      <c r="R2025" s="4">
        <f>I2025/(constants!$A$4+constants!$B$4*data!I2025+constants!$C$4*data!I2025^2+constants!$D$4*data!I2025^3+constants!$E$4*data!I2025^4+constants!$F$4*data!I2025^5+constants!$G$4*data!I2025^6+constants!$H$4*data!I2025^7)</f>
        <v>10460.166656504394</v>
      </c>
      <c r="S2025" s="4">
        <f>J2025/(constants!$A$4+constants!$B$4*data!J2025+constants!$C$4*data!J2025^2+constants!$D$4*data!J2025^3+constants!$E$4*data!J2025^4+constants!$F$4*data!J2025^5+constants!$G$4*data!J2025^6+constants!$H$4*data!J2025^7)</f>
        <v>10465.784171488051</v>
      </c>
      <c r="T2025" s="4"/>
      <c r="U2025" s="4">
        <f t="shared" si="617"/>
        <v>1416.1972681788247</v>
      </c>
      <c r="V2025" s="2">
        <f t="shared" si="618"/>
        <v>14216.115030302828</v>
      </c>
      <c r="W2025" s="2">
        <f t="shared" si="619"/>
        <v>14153.461442541973</v>
      </c>
      <c r="X2025" s="2">
        <f t="shared" si="620"/>
        <v>188.78093239764166</v>
      </c>
      <c r="Y2025" s="2">
        <f t="shared" si="621"/>
        <v>194.39844738129796</v>
      </c>
      <c r="Z2025" s="2"/>
      <c r="AA2025" s="4">
        <f t="shared" si="611"/>
        <v>2360.3287802980412</v>
      </c>
      <c r="AB2025" s="4">
        <f t="shared" si="612"/>
        <v>2369.3525050504713</v>
      </c>
      <c r="AC2025" s="4">
        <f t="shared" si="613"/>
        <v>2358.9102404236623</v>
      </c>
      <c r="AD2025" s="4">
        <f t="shared" si="614"/>
        <v>31.463488732940274</v>
      </c>
      <c r="AE2025" s="4">
        <f t="shared" si="615"/>
        <v>32.399741230216321</v>
      </c>
      <c r="AF2025" s="4"/>
      <c r="AG2025" s="4">
        <f t="shared" si="622"/>
        <v>0.99559277709646399</v>
      </c>
      <c r="AH2025" s="4"/>
      <c r="AI2025" s="4"/>
      <c r="AJ2025">
        <f>IF(front!E2025&gt;$AJ$2,AA2025,AB2025)</f>
        <v>2369.3525050504713</v>
      </c>
      <c r="AK2025">
        <f t="shared" si="610"/>
        <v>2305.6976405250648</v>
      </c>
      <c r="AL2025">
        <f>SUMPRODUCT($B$7:$B$456,AK$7:AK$456,EXP(constants!$B$32+constants!$A$32*ABS($A$7:$A$456-$A2025)))</f>
        <v>2.5656954059920936E-12</v>
      </c>
      <c r="AM2025">
        <f t="shared" si="616"/>
        <v>2305.6976405250621</v>
      </c>
      <c r="AN2025">
        <f t="shared" si="623"/>
        <v>2299.8130708632898</v>
      </c>
      <c r="AP2025" s="4"/>
      <c r="AQ2025" s="4"/>
      <c r="AR2025" s="4"/>
    </row>
    <row r="2026" spans="1:44" x14ac:dyDescent="0.2">
      <c r="A2026">
        <f>front!A2026</f>
        <v>1096.3699999999999</v>
      </c>
      <c r="B2026" s="1">
        <f t="shared" si="624"/>
        <v>0.40999999999985448</v>
      </c>
      <c r="C2026" s="20">
        <f>front!B2026</f>
        <v>3219.4</v>
      </c>
      <c r="D2026" s="20">
        <f>front!C2026</f>
        <v>8884.7999999999993</v>
      </c>
      <c r="E2026" s="20">
        <f>front!D2026</f>
        <v>4593.8999999999996</v>
      </c>
      <c r="F2026" s="20">
        <f>front!E2026</f>
        <v>22715</v>
      </c>
      <c r="G2026" s="20">
        <f>front!F2026</f>
        <v>22585.4</v>
      </c>
      <c r="H2026" s="20">
        <f>front!H2026</f>
        <v>9230</v>
      </c>
      <c r="I2026" s="20">
        <f>front!I2026</f>
        <v>9497.4</v>
      </c>
      <c r="J2026" s="20">
        <f>front!J2026</f>
        <v>9498.6</v>
      </c>
      <c r="K2026" s="20"/>
      <c r="L2026" s="4">
        <f>C2026/(constants!$A$4+constants!$B$4*data!C2026+constants!$C$4*data!C2026^2+constants!$D$4*data!C2026^3+constants!$E$4*data!C2026^4+constants!$F$4*data!C2026^5+constants!$G$4*data!C2026^6+constants!$H$4*data!C2026^7)</f>
        <v>3218.2240840034965</v>
      </c>
      <c r="M2026" s="4">
        <f>D2026/(constants!$A$4+constants!$B$4*data!D2026+constants!$C$4*data!D2026^2+constants!$D$4*data!D2026^3+constants!$E$4*data!D2026^4+constants!$F$4*data!D2026^5+constants!$G$4*data!D2026^6+constants!$H$4*data!D2026^7)</f>
        <v>8890.5970823877124</v>
      </c>
      <c r="N2026" s="4">
        <f>E2026/(constants!$A$4+constants!$B$4*data!E2026+constants!$C$4*data!E2026^2+constants!$D$4*data!E2026^3+constants!$E$4*data!E2026^4+constants!$F$4*data!E2026^5+constants!$G$4*data!E2026^6+constants!$H$4*data!E2026^7)</f>
        <v>4593.1968383931999</v>
      </c>
      <c r="O2026" s="4">
        <f>F2026/(constants!$A$4+constants!$B$4*data!F2026+constants!$C$4*data!F2026^2+constants!$D$4*data!F2026^3+constants!$E$4*data!F2026^4+constants!$F$4*data!F2026^5+constants!$G$4*data!F2026^6+constants!$H$4*data!F2026^7)</f>
        <v>22789.505625492489</v>
      </c>
      <c r="P2026" s="4">
        <f>G2026/(constants!$A$4+constants!$B$4*data!G2026+constants!$C$4*data!G2026^2+constants!$D$4*data!G2026^3+constants!$E$4*data!G2026^4+constants!$F$4*data!G2026^5+constants!$G$4*data!G2026^6+constants!$H$4*data!G2026^7)</f>
        <v>22659.003464219062</v>
      </c>
      <c r="Q2026" s="4">
        <f>H2026/(constants!$A$4+constants!$B$4*data!H2026+constants!$C$4*data!H2026^2+constants!$D$4*data!H2026^3+constants!$E$4*data!H2026^4+constants!$F$4*data!H2026^5+constants!$G$4*data!H2026^6+constants!$H$4*data!H2026^7)</f>
        <v>9236.6697278188039</v>
      </c>
      <c r="R2026" s="4">
        <f>I2026/(constants!$A$4+constants!$B$4*data!I2026+constants!$C$4*data!I2026^2+constants!$D$4*data!I2026^3+constants!$E$4*data!I2026^4+constants!$F$4*data!I2026^5+constants!$G$4*data!I2026^6+constants!$H$4*data!I2026^7)</f>
        <v>9504.7813784596838</v>
      </c>
      <c r="S2026" s="4">
        <f>J2026/(constants!$A$4+constants!$B$4*data!J2026+constants!$C$4*data!J2026^2+constants!$D$4*data!J2026^3+constants!$E$4*data!J2026^4+constants!$F$4*data!J2026^5+constants!$G$4*data!J2026^6+constants!$H$4*data!J2026^7)</f>
        <v>9505.9846420149806</v>
      </c>
      <c r="T2026" s="4"/>
      <c r="U2026" s="4">
        <f t="shared" si="617"/>
        <v>1374.9727543897034</v>
      </c>
      <c r="V2026" s="2">
        <f t="shared" si="618"/>
        <v>13898.908543104777</v>
      </c>
      <c r="W2026" s="2">
        <f t="shared" si="619"/>
        <v>13768.40638183135</v>
      </c>
      <c r="X2026" s="2">
        <f t="shared" si="620"/>
        <v>268.11165064087982</v>
      </c>
      <c r="Y2026" s="2">
        <f t="shared" si="621"/>
        <v>269.31491419617669</v>
      </c>
      <c r="Z2026" s="2"/>
      <c r="AA2026" s="4">
        <f t="shared" si="611"/>
        <v>2291.621257316172</v>
      </c>
      <c r="AB2026" s="4">
        <f t="shared" si="612"/>
        <v>2316.4847571841296</v>
      </c>
      <c r="AC2026" s="4">
        <f t="shared" si="613"/>
        <v>2294.7343969718918</v>
      </c>
      <c r="AD2026" s="4">
        <f t="shared" si="614"/>
        <v>44.6852751068133</v>
      </c>
      <c r="AE2026" s="4">
        <f t="shared" si="615"/>
        <v>44.885819032696112</v>
      </c>
      <c r="AF2026" s="4"/>
      <c r="AG2026" s="4">
        <f t="shared" si="622"/>
        <v>0.99061061803027917</v>
      </c>
      <c r="AH2026" s="4"/>
      <c r="AI2026" s="4"/>
      <c r="AJ2026">
        <f>IF(front!E2026&gt;$AJ$2,AA2026,AB2026)</f>
        <v>2316.4847571841296</v>
      </c>
      <c r="AK2026">
        <f t="shared" si="610"/>
        <v>2252.8298926587231</v>
      </c>
      <c r="AL2026">
        <f>SUMPRODUCT($B$7:$B$456,AK$7:AK$456,EXP(constants!$B$32+constants!$A$32*ABS($A$7:$A$456-$A2026)))</f>
        <v>2.5200840616453389E-12</v>
      </c>
      <c r="AM2026">
        <f t="shared" si="616"/>
        <v>2252.8298926587204</v>
      </c>
      <c r="AN2026">
        <f t="shared" si="623"/>
        <v>2246.9453229969481</v>
      </c>
      <c r="AP2026" s="4"/>
      <c r="AQ2026" s="4"/>
      <c r="AR2026" s="4"/>
    </row>
    <row r="2027" spans="1:44" x14ac:dyDescent="0.2">
      <c r="A2027">
        <f>front!A2027</f>
        <v>1096.78</v>
      </c>
      <c r="B2027" s="1">
        <f t="shared" si="624"/>
        <v>0.41000000000008185</v>
      </c>
      <c r="C2027" s="20">
        <f>front!B2027</f>
        <v>3298.2</v>
      </c>
      <c r="D2027" s="20">
        <f>front!C2027</f>
        <v>9713.2000000000007</v>
      </c>
      <c r="E2027" s="20">
        <f>front!D2027</f>
        <v>4628.95</v>
      </c>
      <c r="F2027" s="20">
        <f>front!E2027</f>
        <v>23027.8</v>
      </c>
      <c r="G2027" s="20">
        <f>front!F2027</f>
        <v>22922.2</v>
      </c>
      <c r="H2027" s="20">
        <f>front!H2027</f>
        <v>10103.6</v>
      </c>
      <c r="I2027" s="20">
        <f>front!I2027</f>
        <v>10303.6</v>
      </c>
      <c r="J2027" s="20">
        <f>front!J2027</f>
        <v>10314.6</v>
      </c>
      <c r="K2027" s="20"/>
      <c r="L2027" s="4">
        <f>C2027/(constants!$A$4+constants!$B$4*data!C2027+constants!$C$4*data!C2027^2+constants!$D$4*data!C2027^3+constants!$E$4*data!C2027^4+constants!$F$4*data!C2027^5+constants!$G$4*data!C2027^6+constants!$H$4*data!C2027^7)</f>
        <v>3297.0325468773367</v>
      </c>
      <c r="M2027" s="4">
        <f>D2027/(constants!$A$4+constants!$B$4*data!D2027+constants!$C$4*data!D2027^2+constants!$D$4*data!D2027^3+constants!$E$4*data!D2027^4+constants!$F$4*data!D2027^5+constants!$G$4*data!D2027^6+constants!$H$4*data!D2027^7)</f>
        <v>9721.1782817116891</v>
      </c>
      <c r="N2027" s="4">
        <f>E2027/(constants!$A$4+constants!$B$4*data!E2027+constants!$C$4*data!E2027^2+constants!$D$4*data!E2027^3+constants!$E$4*data!E2027^4+constants!$F$4*data!E2027^5+constants!$G$4*data!E2027^6+constants!$H$4*data!E2027^7)</f>
        <v>4628.2683198059467</v>
      </c>
      <c r="O2027" s="4">
        <f>F2027/(constants!$A$4+constants!$B$4*data!F2027+constants!$C$4*data!F2027^2+constants!$D$4*data!F2027^3+constants!$E$4*data!F2027^4+constants!$F$4*data!F2027^5+constants!$G$4*data!F2027^6+constants!$H$4*data!F2027^7)</f>
        <v>23104.500706604173</v>
      </c>
      <c r="P2027" s="4">
        <f>G2027/(constants!$A$4+constants!$B$4*data!G2027+constants!$C$4*data!G2027^2+constants!$D$4*data!G2027^3+constants!$E$4*data!G2027^4+constants!$F$4*data!G2027^5+constants!$G$4*data!G2027^6+constants!$H$4*data!G2027^7)</f>
        <v>22998.156858987073</v>
      </c>
      <c r="Q2027" s="4">
        <f>H2027/(constants!$A$4+constants!$B$4*data!H2027+constants!$C$4*data!H2027^2+constants!$D$4*data!H2027^3+constants!$E$4*data!H2027^4+constants!$F$4*data!H2027^5+constants!$G$4*data!H2027^6+constants!$H$4*data!H2027^7)</f>
        <v>10112.709003283155</v>
      </c>
      <c r="R2027" s="4">
        <f>I2027/(constants!$A$4+constants!$B$4*data!I2027+constants!$C$4*data!I2027^2+constants!$D$4*data!I2027^3+constants!$E$4*data!I2027^4+constants!$F$4*data!I2027^5+constants!$G$4*data!I2027^6+constants!$H$4*data!I2027^7)</f>
        <v>10313.31345813812</v>
      </c>
      <c r="S2027" s="4">
        <f>J2027/(constants!$A$4+constants!$B$4*data!J2027+constants!$C$4*data!J2027^2+constants!$D$4*data!J2027^3+constants!$E$4*data!J2027^4+constants!$F$4*data!J2027^5+constants!$G$4*data!J2027^6+constants!$H$4*data!J2027^7)</f>
        <v>10324.347195301751</v>
      </c>
      <c r="T2027" s="4"/>
      <c r="U2027" s="4">
        <f t="shared" si="617"/>
        <v>1331.23577292861</v>
      </c>
      <c r="V2027" s="2">
        <f t="shared" si="618"/>
        <v>13383.322424892483</v>
      </c>
      <c r="W2027" s="2">
        <f t="shared" si="619"/>
        <v>13276.978577275384</v>
      </c>
      <c r="X2027" s="2">
        <f t="shared" si="620"/>
        <v>200.6044548549653</v>
      </c>
      <c r="Y2027" s="2">
        <f t="shared" si="621"/>
        <v>211.63819201859587</v>
      </c>
      <c r="Z2027" s="2"/>
      <c r="AA2027" s="4">
        <f t="shared" si="611"/>
        <v>2218.72628821435</v>
      </c>
      <c r="AB2027" s="4">
        <f t="shared" si="612"/>
        <v>2230.5537374820806</v>
      </c>
      <c r="AC2027" s="4">
        <f t="shared" si="613"/>
        <v>2212.8297628792307</v>
      </c>
      <c r="AD2027" s="4">
        <f t="shared" si="614"/>
        <v>33.434075809160881</v>
      </c>
      <c r="AE2027" s="4">
        <f t="shared" si="615"/>
        <v>35.27303200309931</v>
      </c>
      <c r="AF2027" s="4"/>
      <c r="AG2027" s="4">
        <f t="shared" si="622"/>
        <v>0.99205400241876385</v>
      </c>
      <c r="AH2027" s="4"/>
      <c r="AI2027" s="4"/>
      <c r="AJ2027">
        <f>IF(front!E2027&gt;$AJ$2,AA2027,AB2027)</f>
        <v>2230.5537374820806</v>
      </c>
      <c r="AK2027">
        <f t="shared" si="610"/>
        <v>2166.898872956674</v>
      </c>
      <c r="AL2027">
        <f>SUMPRODUCT($B$7:$B$456,AK$7:AK$456,EXP(constants!$B$32+constants!$A$32*ABS($A$7:$A$456-$A2027)))</f>
        <v>2.4752835675375493E-12</v>
      </c>
      <c r="AM2027">
        <f t="shared" si="616"/>
        <v>2166.8988729566718</v>
      </c>
      <c r="AN2027">
        <f t="shared" si="623"/>
        <v>2161.0143032948995</v>
      </c>
      <c r="AP2027" s="4"/>
      <c r="AQ2027" s="4"/>
      <c r="AR2027" s="4"/>
    </row>
    <row r="2028" spans="1:44" x14ac:dyDescent="0.2">
      <c r="A2028">
        <f>front!A2028</f>
        <v>1097.19</v>
      </c>
      <c r="B2028" s="1">
        <f t="shared" si="624"/>
        <v>0.41000000000008185</v>
      </c>
      <c r="C2028" s="20">
        <f>front!B2028</f>
        <v>3310.2</v>
      </c>
      <c r="D2028" s="20">
        <f>front!C2028</f>
        <v>9829.7999999999993</v>
      </c>
      <c r="E2028" s="20">
        <f>front!D2028</f>
        <v>4599.1000000000004</v>
      </c>
      <c r="F2028" s="20">
        <f>front!E2028</f>
        <v>22764.400000000001</v>
      </c>
      <c r="G2028" s="20">
        <f>front!F2028</f>
        <v>22681.4</v>
      </c>
      <c r="H2028" s="20">
        <f>front!H2028</f>
        <v>10273.799999999999</v>
      </c>
      <c r="I2028" s="20">
        <f>front!I2028</f>
        <v>10473</v>
      </c>
      <c r="J2028" s="20">
        <f>front!J2028</f>
        <v>10435.4</v>
      </c>
      <c r="K2028" s="20"/>
      <c r="L2028" s="4">
        <f>C2028/(constants!$A$4+constants!$B$4*data!C2028+constants!$C$4*data!C2028^2+constants!$D$4*data!C2028^3+constants!$E$4*data!C2028^4+constants!$F$4*data!C2028^5+constants!$G$4*data!C2028^6+constants!$H$4*data!C2028^7)</f>
        <v>3309.0340250171757</v>
      </c>
      <c r="M2028" s="4">
        <f>D2028/(constants!$A$4+constants!$B$4*data!D2028+constants!$C$4*data!D2028^2+constants!$D$4*data!D2028^3+constants!$E$4*data!D2028^4+constants!$F$4*data!D2028^5+constants!$G$4*data!D2028^6+constants!$H$4*data!D2028^7)</f>
        <v>9838.1091496197696</v>
      </c>
      <c r="N2028" s="4">
        <f>E2028/(constants!$A$4+constants!$B$4*data!E2028+constants!$C$4*data!E2028^2+constants!$D$4*data!E2028^3+constants!$E$4*data!E2028^4+constants!$F$4*data!E2028^5+constants!$G$4*data!E2028^6+constants!$H$4*data!E2028^7)</f>
        <v>4598.399994558079</v>
      </c>
      <c r="O2028" s="4">
        <f>F2028/(constants!$A$4+constants!$B$4*data!F2028+constants!$C$4*data!F2028^2+constants!$D$4*data!F2028^3+constants!$E$4*data!F2028^4+constants!$F$4*data!F2028^5+constants!$G$4*data!F2028^6+constants!$H$4*data!F2028^7)</f>
        <v>22839.250629859398</v>
      </c>
      <c r="P2028" s="4">
        <f>G2028/(constants!$A$4+constants!$B$4*data!G2028+constants!$C$4*data!G2028^2+constants!$D$4*data!G2028^3+constants!$E$4*data!G2028^4+constants!$F$4*data!G2028^5+constants!$G$4*data!G2028^6+constants!$H$4*data!G2028^7)</f>
        <v>22755.671321706814</v>
      </c>
      <c r="Q2028" s="4">
        <f>H2028/(constants!$A$4+constants!$B$4*data!H2028+constants!$C$4*data!H2028^2+constants!$D$4*data!H2028^3+constants!$E$4*data!H2028^4+constants!$F$4*data!H2028^5+constants!$G$4*data!H2028^6+constants!$H$4*data!H2028^7)</f>
        <v>10283.42231843262</v>
      </c>
      <c r="R2028" s="4">
        <f>I2028/(constants!$A$4+constants!$B$4*data!I2028+constants!$C$4*data!I2028^2+constants!$D$4*data!I2028^3+constants!$E$4*data!I2028^4+constants!$F$4*data!I2028^5+constants!$G$4*data!I2028^6+constants!$H$4*data!I2028^7)</f>
        <v>10483.238677288835</v>
      </c>
      <c r="S2028" s="4">
        <f>J2028/(constants!$A$4+constants!$B$4*data!J2028+constants!$C$4*data!J2028^2+constants!$D$4*data!J2028^3+constants!$E$4*data!J2028^4+constants!$F$4*data!J2028^5+constants!$G$4*data!J2028^6+constants!$H$4*data!J2028^7)</f>
        <v>10445.521054548968</v>
      </c>
      <c r="T2028" s="4"/>
      <c r="U2028" s="4">
        <f t="shared" si="617"/>
        <v>1289.3659695409033</v>
      </c>
      <c r="V2028" s="2">
        <f t="shared" si="618"/>
        <v>13001.141480239628</v>
      </c>
      <c r="W2028" s="2">
        <f t="shared" si="619"/>
        <v>12917.562172087044</v>
      </c>
      <c r="X2028" s="2">
        <f t="shared" si="620"/>
        <v>199.81635885621472</v>
      </c>
      <c r="Y2028" s="2">
        <f t="shared" si="621"/>
        <v>162.09873611634794</v>
      </c>
      <c r="Z2028" s="2"/>
      <c r="AA2028" s="4">
        <f t="shared" si="611"/>
        <v>2148.9432825681724</v>
      </c>
      <c r="AB2028" s="4">
        <f t="shared" si="612"/>
        <v>2166.8569133732713</v>
      </c>
      <c r="AC2028" s="4">
        <f t="shared" si="613"/>
        <v>2152.9270286811739</v>
      </c>
      <c r="AD2028" s="4">
        <f t="shared" si="614"/>
        <v>33.302726476035787</v>
      </c>
      <c r="AE2028" s="4">
        <f t="shared" si="615"/>
        <v>27.016456019391324</v>
      </c>
      <c r="AF2028" s="4"/>
      <c r="AG2028" s="4">
        <f t="shared" si="622"/>
        <v>0.99357138692170865</v>
      </c>
      <c r="AH2028" s="4"/>
      <c r="AI2028" s="4"/>
      <c r="AJ2028">
        <f>IF(front!E2028&gt;$AJ$2,AA2028,AB2028)</f>
        <v>2166.8569133732713</v>
      </c>
      <c r="AK2028">
        <f t="shared" si="610"/>
        <v>2103.2020488478647</v>
      </c>
      <c r="AL2028">
        <f>SUMPRODUCT($B$7:$B$456,AK$7:AK$456,EXP(constants!$B$32+constants!$A$32*ABS($A$7:$A$456-$A2028)))</f>
        <v>2.4312795088752451E-12</v>
      </c>
      <c r="AM2028">
        <f t="shared" si="616"/>
        <v>2103.2020488478624</v>
      </c>
      <c r="AN2028">
        <f t="shared" si="623"/>
        <v>2097.3174791860902</v>
      </c>
      <c r="AP2028" s="4"/>
      <c r="AQ2028" s="4"/>
      <c r="AR2028" s="4"/>
    </row>
    <row r="2029" spans="1:44" x14ac:dyDescent="0.2">
      <c r="A2029">
        <f>front!A2029</f>
        <v>1097.5999999999999</v>
      </c>
      <c r="B2029" s="1">
        <f t="shared" si="624"/>
        <v>0.40999999999985448</v>
      </c>
      <c r="C2029" s="20">
        <f>front!B2029</f>
        <v>3310.55</v>
      </c>
      <c r="D2029" s="20">
        <f>front!C2029</f>
        <v>9840.6</v>
      </c>
      <c r="E2029" s="20">
        <f>front!D2029</f>
        <v>4557.25</v>
      </c>
      <c r="F2029" s="20">
        <f>front!E2029</f>
        <v>22316.799999999999</v>
      </c>
      <c r="G2029" s="20">
        <f>front!F2029</f>
        <v>22156.799999999999</v>
      </c>
      <c r="H2029" s="20">
        <f>front!H2029</f>
        <v>10271</v>
      </c>
      <c r="I2029" s="20">
        <f>front!I2029</f>
        <v>10406.799999999999</v>
      </c>
      <c r="J2029" s="20">
        <f>front!J2029</f>
        <v>10443.200000000001</v>
      </c>
      <c r="K2029" s="20"/>
      <c r="L2029" s="4">
        <f>C2029/(constants!$A$4+constants!$B$4*data!C2029+constants!$C$4*data!C2029^2+constants!$D$4*data!C2029^3+constants!$E$4*data!C2029^4+constants!$F$4*data!C2029^5+constants!$G$4*data!C2029^6+constants!$H$4*data!C2029^7)</f>
        <v>3309.3840688837972</v>
      </c>
      <c r="M2029" s="4">
        <f>D2029/(constants!$A$4+constants!$B$4*data!D2029+constants!$C$4*data!D2029^2+constants!$D$4*data!D2029^3+constants!$E$4*data!D2029^4+constants!$F$4*data!D2029^5+constants!$G$4*data!D2029^6+constants!$H$4*data!D2029^7)</f>
        <v>9848.9400916666746</v>
      </c>
      <c r="N2029" s="4">
        <f>E2029/(constants!$A$4+constants!$B$4*data!E2029+constants!$C$4*data!E2029^2+constants!$D$4*data!E2029^3+constants!$E$4*data!E2029^4+constants!$F$4*data!E2029^5+constants!$G$4*data!E2029^6+constants!$H$4*data!E2029^7)</f>
        <v>4556.5248973704647</v>
      </c>
      <c r="O2029" s="4">
        <f>F2029/(constants!$A$4+constants!$B$4*data!F2029+constants!$C$4*data!F2029^2+constants!$D$4*data!F2029^3+constants!$E$4*data!F2029^4+constants!$F$4*data!F2029^5+constants!$G$4*data!F2029^6+constants!$H$4*data!F2029^7)</f>
        <v>22388.547272987536</v>
      </c>
      <c r="P2029" s="4">
        <f>G2029/(constants!$A$4+constants!$B$4*data!G2029+constants!$C$4*data!G2029^2+constants!$D$4*data!G2029^3+constants!$E$4*data!G2029^4+constants!$F$4*data!G2029^5+constants!$G$4*data!G2029^6+constants!$H$4*data!G2029^7)</f>
        <v>22227.450243785584</v>
      </c>
      <c r="Q2029" s="4">
        <f>H2029/(constants!$A$4+constants!$B$4*data!H2029+constants!$C$4*data!H2029^2+constants!$D$4*data!H2029^3+constants!$E$4*data!H2029^4+constants!$F$4*data!H2029^5+constants!$G$4*data!H2029^6+constants!$H$4*data!H2029^7)</f>
        <v>10280.613774299321</v>
      </c>
      <c r="R2029" s="4">
        <f>I2029/(constants!$A$4+constants!$B$4*data!I2029+constants!$C$4*data!I2029^2+constants!$D$4*data!I2029^3+constants!$E$4*data!I2029^4+constants!$F$4*data!I2029^5+constants!$G$4*data!I2029^6+constants!$H$4*data!I2029^7)</f>
        <v>10416.83198503194</v>
      </c>
      <c r="S2029" s="4">
        <f>J2029/(constants!$A$4+constants!$B$4*data!J2029+constants!$C$4*data!J2029^2+constants!$D$4*data!J2029^3+constants!$E$4*data!J2029^4+constants!$F$4*data!J2029^5+constants!$G$4*data!J2029^6+constants!$H$4*data!J2029^7)</f>
        <v>10453.345406065864</v>
      </c>
      <c r="T2029" s="4"/>
      <c r="U2029" s="4">
        <f t="shared" si="617"/>
        <v>1247.1408284866675</v>
      </c>
      <c r="V2029" s="2">
        <f t="shared" si="618"/>
        <v>12539.607181320862</v>
      </c>
      <c r="W2029" s="2">
        <f t="shared" si="619"/>
        <v>12378.51015211891</v>
      </c>
      <c r="X2029" s="2">
        <f t="shared" si="620"/>
        <v>136.2182107326189</v>
      </c>
      <c r="Y2029" s="2">
        <f t="shared" si="621"/>
        <v>172.73163176654271</v>
      </c>
      <c r="Z2029" s="2"/>
      <c r="AA2029" s="4">
        <f t="shared" si="611"/>
        <v>2078.5680474777791</v>
      </c>
      <c r="AB2029" s="4">
        <f t="shared" si="612"/>
        <v>2089.9345302201436</v>
      </c>
      <c r="AC2029" s="4">
        <f t="shared" si="613"/>
        <v>2063.0850253531517</v>
      </c>
      <c r="AD2029" s="4">
        <f t="shared" si="614"/>
        <v>22.703035122103149</v>
      </c>
      <c r="AE2029" s="4">
        <f t="shared" si="615"/>
        <v>28.788605294423785</v>
      </c>
      <c r="AF2029" s="4"/>
      <c r="AG2029" s="4">
        <f t="shared" si="622"/>
        <v>0.98715294451632229</v>
      </c>
      <c r="AH2029" s="4"/>
      <c r="AI2029" s="4"/>
      <c r="AJ2029">
        <f>IF(front!E2029&gt;$AJ$2,AA2029,AB2029)</f>
        <v>2089.9345302201436</v>
      </c>
      <c r="AK2029">
        <f t="shared" si="610"/>
        <v>2026.2796656947369</v>
      </c>
      <c r="AL2029">
        <f>SUMPRODUCT($B$7:$B$456,AK$7:AK$456,EXP(constants!$B$32+constants!$A$32*ABS($A$7:$A$456-$A2029)))</f>
        <v>2.3880577271222257E-12</v>
      </c>
      <c r="AM2029">
        <f t="shared" si="616"/>
        <v>2026.2796656947344</v>
      </c>
      <c r="AN2029">
        <f t="shared" si="623"/>
        <v>2020.3950960329621</v>
      </c>
      <c r="AP2029" s="4"/>
      <c r="AQ2029" s="4"/>
      <c r="AR2029" s="4"/>
    </row>
    <row r="2030" spans="1:44" x14ac:dyDescent="0.2">
      <c r="A2030">
        <f>front!A2030</f>
        <v>1098</v>
      </c>
      <c r="B2030" s="1">
        <f t="shared" si="624"/>
        <v>0.40000000000009095</v>
      </c>
      <c r="C2030" s="20">
        <f>front!B2030</f>
        <v>3279.45</v>
      </c>
      <c r="D2030" s="20">
        <f>front!C2030</f>
        <v>9507.6</v>
      </c>
      <c r="E2030" s="20">
        <f>front!D2030</f>
        <v>4488.75</v>
      </c>
      <c r="F2030" s="20">
        <f>front!E2030</f>
        <v>21585</v>
      </c>
      <c r="G2030" s="20">
        <f>front!F2030</f>
        <v>21457.599999999999</v>
      </c>
      <c r="H2030" s="20">
        <f>front!H2030</f>
        <v>9927.4</v>
      </c>
      <c r="I2030" s="20">
        <f>front!I2030</f>
        <v>10167.6</v>
      </c>
      <c r="J2030" s="20">
        <f>front!J2030</f>
        <v>10125.4</v>
      </c>
      <c r="K2030" s="20"/>
      <c r="L2030" s="4">
        <f>C2030/(constants!$A$4+constants!$B$4*data!C2030+constants!$C$4*data!C2030^2+constants!$D$4*data!C2030^3+constants!$E$4*data!C2030^4+constants!$F$4*data!C2030^5+constants!$G$4*data!C2030^6+constants!$H$4*data!C2030^7)</f>
        <v>3278.2803377518617</v>
      </c>
      <c r="M2030" s="4">
        <f>D2030/(constants!$A$4+constants!$B$4*data!D2030+constants!$C$4*data!D2030^2+constants!$D$4*data!D2030^3+constants!$E$4*data!D2030^4+constants!$F$4*data!D2030^5+constants!$G$4*data!D2030^6+constants!$H$4*data!D2030^7)</f>
        <v>9515.0091385493251</v>
      </c>
      <c r="N2030" s="4">
        <f>E2030/(constants!$A$4+constants!$B$4*data!E2030+constants!$C$4*data!E2030^2+constants!$D$4*data!E2030^3+constants!$E$4*data!E2030^4+constants!$F$4*data!E2030^5+constants!$G$4*data!E2030^6+constants!$H$4*data!E2030^7)</f>
        <v>4487.9853119142726</v>
      </c>
      <c r="O2030" s="4">
        <f>F2030/(constants!$A$4+constants!$B$4*data!F2030+constants!$C$4*data!F2030^2+constants!$D$4*data!F2030^3+constants!$E$4*data!F2030^4+constants!$F$4*data!F2030^5+constants!$G$4*data!F2030^6+constants!$H$4*data!F2030^7)</f>
        <v>21651.782415268332</v>
      </c>
      <c r="P2030" s="4">
        <f>G2030/(constants!$A$4+constants!$B$4*data!G2030+constants!$C$4*data!G2030^2+constants!$D$4*data!G2030^3+constants!$E$4*data!G2030^4+constants!$F$4*data!G2030^5+constants!$G$4*data!G2030^6+constants!$H$4*data!G2030^7)</f>
        <v>21523.531834482423</v>
      </c>
      <c r="Q2030" s="4">
        <f>H2030/(constants!$A$4+constants!$B$4*data!H2030+constants!$C$4*data!H2030^2+constants!$D$4*data!H2030^3+constants!$E$4*data!H2030^4+constants!$F$4*data!H2030^5+constants!$G$4*data!H2030^6+constants!$H$4*data!H2030^7)</f>
        <v>9935.9905906574768</v>
      </c>
      <c r="R2030" s="4">
        <f>I2030/(constants!$A$4+constants!$B$4*data!I2030+constants!$C$4*data!I2030^2+constants!$D$4*data!I2030^3+constants!$E$4*data!I2030^4+constants!$F$4*data!I2030^5+constants!$G$4*data!I2030^6+constants!$H$4*data!I2030^7)</f>
        <v>10176.900580352996</v>
      </c>
      <c r="S2030" s="4">
        <f>J2030/(constants!$A$4+constants!$B$4*data!J2030+constants!$C$4*data!J2030^2+constants!$D$4*data!J2030^3+constants!$E$4*data!J2030^4+constants!$F$4*data!J2030^5+constants!$G$4*data!J2030^6+constants!$H$4*data!J2030^7)</f>
        <v>10134.574063485477</v>
      </c>
      <c r="T2030" s="4"/>
      <c r="U2030" s="4">
        <f t="shared" si="617"/>
        <v>1209.704974162411</v>
      </c>
      <c r="V2030" s="2">
        <f t="shared" si="618"/>
        <v>12136.773276719006</v>
      </c>
      <c r="W2030" s="2">
        <f t="shared" si="619"/>
        <v>12008.522695933098</v>
      </c>
      <c r="X2030" s="2">
        <f t="shared" si="620"/>
        <v>240.90998969551947</v>
      </c>
      <c r="Y2030" s="2">
        <f t="shared" si="621"/>
        <v>198.58347282800059</v>
      </c>
      <c r="Z2030" s="2"/>
      <c r="AA2030" s="4">
        <f t="shared" si="611"/>
        <v>2016.1749569373517</v>
      </c>
      <c r="AB2030" s="4">
        <f t="shared" si="612"/>
        <v>2022.7955461198344</v>
      </c>
      <c r="AC2030" s="4">
        <f t="shared" si="613"/>
        <v>2001.420449322183</v>
      </c>
      <c r="AD2030" s="4">
        <f t="shared" si="614"/>
        <v>40.151664949253245</v>
      </c>
      <c r="AE2030" s="4">
        <f t="shared" si="615"/>
        <v>33.097245471333437</v>
      </c>
      <c r="AF2030" s="4"/>
      <c r="AG2030" s="4">
        <f t="shared" si="622"/>
        <v>0.98943289308766103</v>
      </c>
      <c r="AH2030" s="4"/>
      <c r="AI2030" s="4"/>
      <c r="AJ2030">
        <f>IF(front!E2030&gt;$AJ$2,AA2030,AB2030)</f>
        <v>2022.7955461198344</v>
      </c>
      <c r="AK2030">
        <f t="shared" si="610"/>
        <v>1959.1406815944276</v>
      </c>
      <c r="AL2030">
        <f>SUMPRODUCT($B$7:$B$456,AK$7:AK$456,EXP(constants!$B$32+constants!$A$32*ABS($A$7:$A$456-$A2030)))</f>
        <v>2.3466307302025958E-12</v>
      </c>
      <c r="AM2030">
        <f t="shared" si="616"/>
        <v>1959.1406815944254</v>
      </c>
      <c r="AN2030">
        <f t="shared" si="623"/>
        <v>1953.2561119326531</v>
      </c>
      <c r="AP2030" s="4"/>
      <c r="AQ2030" s="4"/>
      <c r="AR2030" s="4"/>
    </row>
    <row r="2031" spans="1:44" x14ac:dyDescent="0.2">
      <c r="A2031">
        <f>front!A2031</f>
        <v>1098.4100000000001</v>
      </c>
      <c r="B2031" s="1">
        <f t="shared" si="624"/>
        <v>0.41000000000008185</v>
      </c>
      <c r="C2031" s="20">
        <f>front!B2031</f>
        <v>3199.55</v>
      </c>
      <c r="D2031" s="20">
        <f>front!C2031</f>
        <v>8783.7999999999993</v>
      </c>
      <c r="E2031" s="20">
        <f>front!D2031</f>
        <v>4373.3</v>
      </c>
      <c r="F2031" s="20">
        <f>front!E2031</f>
        <v>20413.8</v>
      </c>
      <c r="G2031" s="20">
        <f>front!F2031</f>
        <v>20328.599999999999</v>
      </c>
      <c r="H2031" s="20">
        <f>front!H2031</f>
        <v>9156.7999999999993</v>
      </c>
      <c r="I2031" s="20">
        <f>front!I2031</f>
        <v>9371.6</v>
      </c>
      <c r="J2031" s="20">
        <f>front!J2031</f>
        <v>9358.6</v>
      </c>
      <c r="K2031" s="20"/>
      <c r="L2031" s="4">
        <f>C2031/(constants!$A$4+constants!$B$4*data!C2031+constants!$C$4*data!C2031^2+constants!$D$4*data!C2031^3+constants!$E$4*data!C2031^4+constants!$F$4*data!C2031^5+constants!$G$4*data!C2031^6+constants!$H$4*data!C2031^7)</f>
        <v>3198.3722908907857</v>
      </c>
      <c r="M2031" s="4">
        <f>D2031/(constants!$A$4+constants!$B$4*data!D2031+constants!$C$4*data!D2031^2+constants!$D$4*data!D2031^3+constants!$E$4*data!D2031^4+constants!$F$4*data!D2031^5+constants!$G$4*data!D2031^6+constants!$H$4*data!D2031^7)</f>
        <v>8789.3516185925801</v>
      </c>
      <c r="N2031" s="4">
        <f>E2031/(constants!$A$4+constants!$B$4*data!E2031+constants!$C$4*data!E2031^2+constants!$D$4*data!E2031^3+constants!$E$4*data!E2031^4+constants!$F$4*data!E2031^5+constants!$G$4*data!E2031^6+constants!$H$4*data!E2031^7)</f>
        <v>4372.4727662547984</v>
      </c>
      <c r="O2031" s="4">
        <f>F2031/(constants!$A$4+constants!$B$4*data!F2031+constants!$C$4*data!F2031^2+constants!$D$4*data!F2031^3+constants!$E$4*data!F2031^4+constants!$F$4*data!F2031^5+constants!$G$4*data!F2031^6+constants!$H$4*data!F2031^7)</f>
        <v>20472.916688152509</v>
      </c>
      <c r="P2031" s="4">
        <f>G2031/(constants!$A$4+constants!$B$4*data!G2031+constants!$C$4*data!G2031^2+constants!$D$4*data!G2031^3+constants!$E$4*data!G2031^4+constants!$F$4*data!G2031^5+constants!$G$4*data!G2031^6+constants!$H$4*data!G2031^7)</f>
        <v>20387.172550805833</v>
      </c>
      <c r="Q2031" s="4">
        <f>H2031/(constants!$A$4+constants!$B$4*data!H2031+constants!$C$4*data!H2031^2+constants!$D$4*data!H2031^3+constants!$E$4*data!H2031^4+constants!$F$4*data!H2031^5+constants!$G$4*data!H2031^6+constants!$H$4*data!H2031^7)</f>
        <v>9163.2803362837858</v>
      </c>
      <c r="R2031" s="4">
        <f>I2031/(constants!$A$4+constants!$B$4*data!I2031+constants!$C$4*data!I2031^2+constants!$D$4*data!I2031^3+constants!$E$4*data!I2031^4+constants!$F$4*data!I2031^5+constants!$G$4*data!I2031^6+constants!$H$4*data!I2031^7)</f>
        <v>9378.6427107294985</v>
      </c>
      <c r="S2031" s="4">
        <f>J2031/(constants!$A$4+constants!$B$4*data!J2031+constants!$C$4*data!J2031^2+constants!$D$4*data!J2031^3+constants!$E$4*data!J2031^4+constants!$F$4*data!J2031^5+constants!$G$4*data!J2031^6+constants!$H$4*data!J2031^7)</f>
        <v>9365.6081046391064</v>
      </c>
      <c r="T2031" s="4"/>
      <c r="U2031" s="4">
        <f t="shared" si="617"/>
        <v>1174.1004753640127</v>
      </c>
      <c r="V2031" s="2">
        <f t="shared" si="618"/>
        <v>11683.565069559929</v>
      </c>
      <c r="W2031" s="2">
        <f t="shared" si="619"/>
        <v>11597.820932213253</v>
      </c>
      <c r="X2031" s="2">
        <f t="shared" si="620"/>
        <v>215.3623744457127</v>
      </c>
      <c r="Y2031" s="2">
        <f t="shared" si="621"/>
        <v>202.32776835532059</v>
      </c>
      <c r="Z2031" s="2"/>
      <c r="AA2031" s="4">
        <f t="shared" si="611"/>
        <v>1956.8341256066878</v>
      </c>
      <c r="AB2031" s="4">
        <f t="shared" si="612"/>
        <v>1947.2608449266547</v>
      </c>
      <c r="AC2031" s="4">
        <f t="shared" si="613"/>
        <v>1932.9701553688758</v>
      </c>
      <c r="AD2031" s="4">
        <f t="shared" si="614"/>
        <v>35.893729074285453</v>
      </c>
      <c r="AE2031" s="4">
        <f t="shared" si="615"/>
        <v>33.721294725886764</v>
      </c>
      <c r="AF2031" s="4"/>
      <c r="AG2031" s="4">
        <f t="shared" si="622"/>
        <v>0.99266113238243781</v>
      </c>
      <c r="AH2031" s="4"/>
      <c r="AI2031" s="4"/>
      <c r="AJ2031">
        <f>IF(front!E2031&gt;$AJ$2,AA2031,AB2031)</f>
        <v>1947.2608449266547</v>
      </c>
      <c r="AK2031">
        <f t="shared" si="610"/>
        <v>1883.605980401248</v>
      </c>
      <c r="AL2031">
        <f>SUMPRODUCT($B$7:$B$456,AK$7:AK$456,EXP(constants!$B$32+constants!$A$32*ABS($A$7:$A$456-$A2031)))</f>
        <v>2.3049137820254912E-12</v>
      </c>
      <c r="AM2031">
        <f t="shared" si="616"/>
        <v>1883.6059804012457</v>
      </c>
      <c r="AN2031">
        <f t="shared" si="623"/>
        <v>1877.7214107394734</v>
      </c>
      <c r="AP2031" s="4"/>
      <c r="AQ2031" s="4"/>
      <c r="AR2031" s="4"/>
    </row>
    <row r="2032" spans="1:44" x14ac:dyDescent="0.2">
      <c r="A2032">
        <f>front!A2032</f>
        <v>1098.82</v>
      </c>
      <c r="B2032" s="1">
        <f t="shared" si="624"/>
        <v>0.40999999999985448</v>
      </c>
      <c r="C2032" s="20">
        <f>front!B2032</f>
        <v>3349.1</v>
      </c>
      <c r="D2032" s="20">
        <f>front!C2032</f>
        <v>10080.6</v>
      </c>
      <c r="E2032" s="20">
        <f>front!D2032</f>
        <v>4464.1000000000004</v>
      </c>
      <c r="F2032" s="20">
        <f>front!E2032</f>
        <v>21332.799999999999</v>
      </c>
      <c r="G2032" s="20">
        <f>front!F2032</f>
        <v>21254.400000000001</v>
      </c>
      <c r="H2032" s="20">
        <f>front!H2032</f>
        <v>10510.6</v>
      </c>
      <c r="I2032" s="20">
        <f>front!I2032</f>
        <v>10704.8</v>
      </c>
      <c r="J2032" s="20">
        <f>front!J2032</f>
        <v>10744.4</v>
      </c>
      <c r="K2032" s="20"/>
      <c r="L2032" s="4">
        <f>C2032/(constants!$A$4+constants!$B$4*data!C2032+constants!$C$4*data!C2032^2+constants!$D$4*data!C2032^3+constants!$E$4*data!C2032^4+constants!$F$4*data!C2032^5+constants!$G$4*data!C2032^6+constants!$H$4*data!C2032^7)</f>
        <v>3347.9391626996357</v>
      </c>
      <c r="M2032" s="4">
        <f>D2032/(constants!$A$4+constants!$B$4*data!D2032+constants!$C$4*data!D2032^2+constants!$D$4*data!D2032^3+constants!$E$4*data!D2032^4+constants!$F$4*data!D2032^5+constants!$G$4*data!D2032^6+constants!$H$4*data!D2032^7)</f>
        <v>10089.640581215548</v>
      </c>
      <c r="N2032" s="4">
        <f>E2032/(constants!$A$4+constants!$B$4*data!E2032+constants!$C$4*data!E2032^2+constants!$D$4*data!E2032^3+constants!$E$4*data!E2032^4+constants!$F$4*data!E2032^5+constants!$G$4*data!E2032^6+constants!$H$4*data!E2032^7)</f>
        <v>4463.3215190533601</v>
      </c>
      <c r="O2032" s="4">
        <f>F2032/(constants!$A$4+constants!$B$4*data!F2032+constants!$C$4*data!F2032^2+constants!$D$4*data!F2032^3+constants!$E$4*data!F2032^4+constants!$F$4*data!F2032^5+constants!$G$4*data!F2032^6+constants!$H$4*data!F2032^7)</f>
        <v>21397.902564053071</v>
      </c>
      <c r="P2032" s="4">
        <f>G2032/(constants!$A$4+constants!$B$4*data!G2032+constants!$C$4*data!G2032^2+constants!$D$4*data!G2032^3+constants!$E$4*data!G2032^4+constants!$F$4*data!G2032^5+constants!$G$4*data!G2032^6+constants!$H$4*data!G2032^7)</f>
        <v>21318.983612567579</v>
      </c>
      <c r="Q2032" s="4">
        <f>H2032/(constants!$A$4+constants!$B$4*data!H2032+constants!$C$4*data!H2032^2+constants!$D$4*data!H2032^3+constants!$E$4*data!H2032^4+constants!$F$4*data!H2032^5+constants!$G$4*data!H2032^6+constants!$H$4*data!H2032^7)</f>
        <v>10520.956894961075</v>
      </c>
      <c r="R2032" s="4">
        <f>I2032/(constants!$A$4+constants!$B$4*data!I2032+constants!$C$4*data!I2032^2+constants!$D$4*data!I2032^3+constants!$E$4*data!I2032^4+constants!$F$4*data!I2032^5+constants!$G$4*data!I2032^6+constants!$H$4*data!I2032^7)</f>
        <v>10715.776918431791</v>
      </c>
      <c r="S2032" s="4">
        <f>J2032/(constants!$A$4+constants!$B$4*data!J2032+constants!$C$4*data!J2032^2+constants!$D$4*data!J2032^3+constants!$E$4*data!J2032^4+constants!$F$4*data!J2032^5+constants!$G$4*data!J2032^6+constants!$H$4*data!J2032^7)</f>
        <v>10755.505285187453</v>
      </c>
      <c r="T2032" s="4"/>
      <c r="U2032" s="4">
        <f t="shared" si="617"/>
        <v>1115.3823563537244</v>
      </c>
      <c r="V2032" s="2">
        <f t="shared" si="618"/>
        <v>11308.261982837523</v>
      </c>
      <c r="W2032" s="2">
        <f t="shared" si="619"/>
        <v>11229.343031352031</v>
      </c>
      <c r="X2032" s="2">
        <f t="shared" si="620"/>
        <v>194.82002347071648</v>
      </c>
      <c r="Y2032" s="2">
        <f t="shared" si="621"/>
        <v>234.54839022637861</v>
      </c>
      <c r="Z2032" s="2"/>
      <c r="AA2032" s="4">
        <f t="shared" si="611"/>
        <v>1858.9705939228741</v>
      </c>
      <c r="AB2032" s="4">
        <f t="shared" si="612"/>
        <v>1884.7103304729203</v>
      </c>
      <c r="AC2032" s="4">
        <f t="shared" si="613"/>
        <v>1871.5571718920053</v>
      </c>
      <c r="AD2032" s="4">
        <f t="shared" si="614"/>
        <v>32.47000391178608</v>
      </c>
      <c r="AE2032" s="4">
        <f t="shared" si="615"/>
        <v>39.091398371063107</v>
      </c>
      <c r="AF2032" s="4"/>
      <c r="AG2032" s="4">
        <f t="shared" si="622"/>
        <v>0.99302112458967917</v>
      </c>
      <c r="AH2032" s="4"/>
      <c r="AI2032" s="4"/>
      <c r="AJ2032">
        <f>IF(front!E2032&gt;$AJ$2,AA2032,AB2032)</f>
        <v>1884.7103304729203</v>
      </c>
      <c r="AK2032">
        <f t="shared" si="610"/>
        <v>1821.0554659475135</v>
      </c>
      <c r="AL2032">
        <f>SUMPRODUCT($B$7:$B$456,AK$7:AK$456,EXP(constants!$B$32+constants!$A$32*ABS($A$7:$A$456-$A2032)))</f>
        <v>2.2639384519235569E-12</v>
      </c>
      <c r="AM2032">
        <f t="shared" si="616"/>
        <v>1821.0554659475113</v>
      </c>
      <c r="AN2032">
        <f t="shared" si="623"/>
        <v>1815.170896285739</v>
      </c>
      <c r="AP2032" s="4"/>
      <c r="AQ2032" s="4"/>
      <c r="AR2032" s="4"/>
    </row>
    <row r="2033" spans="1:44" x14ac:dyDescent="0.2">
      <c r="A2033">
        <f>front!A2033</f>
        <v>1099.23</v>
      </c>
      <c r="B2033" s="1">
        <f t="shared" si="624"/>
        <v>0.41000000000008185</v>
      </c>
      <c r="C2033" s="20">
        <f>front!B2033</f>
        <v>3342.85</v>
      </c>
      <c r="D2033" s="20">
        <f>front!C2033</f>
        <v>10119.799999999999</v>
      </c>
      <c r="E2033" s="20">
        <f>front!D2033</f>
        <v>4409.75</v>
      </c>
      <c r="F2033" s="20">
        <f>front!E2033</f>
        <v>20978.400000000001</v>
      </c>
      <c r="G2033" s="20">
        <f>front!F2033</f>
        <v>20896.8</v>
      </c>
      <c r="H2033" s="20">
        <f>front!H2033</f>
        <v>10530.4</v>
      </c>
      <c r="I2033" s="20">
        <f>front!I2033</f>
        <v>10699.4</v>
      </c>
      <c r="J2033" s="20">
        <f>front!J2033</f>
        <v>10673.2</v>
      </c>
      <c r="K2033" s="20"/>
      <c r="L2033" s="4">
        <f>C2033/(constants!$A$4+constants!$B$4*data!C2033+constants!$C$4*data!C2033^2+constants!$D$4*data!C2033^3+constants!$E$4*data!C2033^4+constants!$F$4*data!C2033^5+constants!$G$4*data!C2033^6+constants!$H$4*data!C2033^7)</f>
        <v>3341.6883015053259</v>
      </c>
      <c r="M2033" s="4">
        <f>D2033/(constants!$A$4+constants!$B$4*data!D2033+constants!$C$4*data!D2033^2+constants!$D$4*data!D2033^3+constants!$E$4*data!D2033^4+constants!$F$4*data!D2033^5+constants!$G$4*data!D2033^6+constants!$H$4*data!D2033^7)</f>
        <v>10128.957331461263</v>
      </c>
      <c r="N2033" s="4">
        <f>E2033/(constants!$A$4+constants!$B$4*data!E2033+constants!$C$4*data!E2033^2+constants!$D$4*data!E2033^3+constants!$E$4*data!E2033^4+constants!$F$4*data!E2033^5+constants!$G$4*data!E2033^6+constants!$H$4*data!E2033^7)</f>
        <v>4408.9419497955205</v>
      </c>
      <c r="O2033" s="4">
        <f>F2033/(constants!$A$4+constants!$B$4*data!F2033+constants!$C$4*data!F2033^2+constants!$D$4*data!F2033^3+constants!$E$4*data!F2033^4+constants!$F$4*data!F2033^5+constants!$G$4*data!F2033^6+constants!$H$4*data!F2033^7)</f>
        <v>21041.16898285511</v>
      </c>
      <c r="P2033" s="4">
        <f>G2033/(constants!$A$4+constants!$B$4*data!G2033+constants!$C$4*data!G2033^2+constants!$D$4*data!G2033^3+constants!$E$4*data!G2033^4+constants!$F$4*data!G2033^5+constants!$G$4*data!G2033^6+constants!$H$4*data!G2033^7)</f>
        <v>20959.036154142614</v>
      </c>
      <c r="Q2033" s="4">
        <f>H2033/(constants!$A$4+constants!$B$4*data!H2033+constants!$C$4*data!H2033^2+constants!$D$4*data!H2033^3+constants!$E$4*data!H2033^4+constants!$F$4*data!H2033^5+constants!$G$4*data!H2033^6+constants!$H$4*data!H2033^7)</f>
        <v>10540.819386754183</v>
      </c>
      <c r="R2033" s="4">
        <f>I2033/(constants!$A$4+constants!$B$4*data!I2033+constants!$C$4*data!I2033^2+constants!$D$4*data!I2033^3+constants!$E$4*data!I2033^4+constants!$F$4*data!I2033^5+constants!$G$4*data!I2033^6+constants!$H$4*data!I2033^7)</f>
        <v>10710.359464559628</v>
      </c>
      <c r="S2033" s="4">
        <f>J2033/(constants!$A$4+constants!$B$4*data!J2033+constants!$C$4*data!J2033^2+constants!$D$4*data!J2033^3+constants!$E$4*data!J2033^4+constants!$F$4*data!J2033^5+constants!$G$4*data!J2033^6+constants!$H$4*data!J2033^7)</f>
        <v>10684.074953798532</v>
      </c>
      <c r="T2033" s="4"/>
      <c r="U2033" s="4">
        <f t="shared" si="617"/>
        <v>1067.2536482901946</v>
      </c>
      <c r="V2033" s="2">
        <f t="shared" si="618"/>
        <v>10912.211651393847</v>
      </c>
      <c r="W2033" s="2">
        <f t="shared" si="619"/>
        <v>10830.078822681351</v>
      </c>
      <c r="X2033" s="2">
        <f t="shared" si="620"/>
        <v>169.54007780544453</v>
      </c>
      <c r="Y2033" s="2">
        <f t="shared" si="621"/>
        <v>143.25556704434894</v>
      </c>
      <c r="Z2033" s="2"/>
      <c r="AA2033" s="4">
        <f t="shared" si="611"/>
        <v>1778.7560804836576</v>
      </c>
      <c r="AB2033" s="4">
        <f t="shared" si="612"/>
        <v>1818.7019418989746</v>
      </c>
      <c r="AC2033" s="4">
        <f t="shared" si="613"/>
        <v>1805.0131371135585</v>
      </c>
      <c r="AD2033" s="4">
        <f t="shared" si="614"/>
        <v>28.256679634240758</v>
      </c>
      <c r="AE2033" s="4">
        <f t="shared" si="615"/>
        <v>23.87592784072482</v>
      </c>
      <c r="AF2033" s="4"/>
      <c r="AG2033" s="4">
        <f t="shared" si="622"/>
        <v>0.99247331051336363</v>
      </c>
      <c r="AH2033" s="4"/>
      <c r="AI2033" s="4"/>
      <c r="AJ2033">
        <f>IF(front!E2033&gt;$AJ$2,AA2033,AB2033)</f>
        <v>1818.7019418989746</v>
      </c>
      <c r="AK2033">
        <f t="shared" si="610"/>
        <v>1755.0470773735678</v>
      </c>
      <c r="AL2033">
        <f>SUMPRODUCT($B$7:$B$456,AK$7:AK$456,EXP(constants!$B$32+constants!$A$32*ABS($A$7:$A$456-$A2033)))</f>
        <v>2.2236915558697862E-12</v>
      </c>
      <c r="AM2033">
        <f t="shared" si="616"/>
        <v>1755.0470773735656</v>
      </c>
      <c r="AN2033">
        <f t="shared" si="623"/>
        <v>1749.1625077117933</v>
      </c>
      <c r="AP2033" s="4"/>
      <c r="AQ2033" s="4"/>
      <c r="AR2033" s="4"/>
    </row>
    <row r="2034" spans="1:44" x14ac:dyDescent="0.2">
      <c r="A2034">
        <f>front!A2034</f>
        <v>1099.6400000000001</v>
      </c>
      <c r="B2034" s="1">
        <f t="shared" si="624"/>
        <v>0.41000000000008185</v>
      </c>
      <c r="C2034" s="20">
        <f>front!B2034</f>
        <v>3291</v>
      </c>
      <c r="D2034" s="20">
        <f>front!C2034</f>
        <v>9655.4</v>
      </c>
      <c r="E2034" s="20">
        <f>front!D2034</f>
        <v>4336.55</v>
      </c>
      <c r="F2034" s="20">
        <f>front!E2034</f>
        <v>20118.8</v>
      </c>
      <c r="G2034" s="20">
        <f>front!F2034</f>
        <v>19944.400000000001</v>
      </c>
      <c r="H2034" s="20">
        <f>front!H2034</f>
        <v>10034</v>
      </c>
      <c r="I2034" s="20">
        <f>front!I2034</f>
        <v>10206.799999999999</v>
      </c>
      <c r="J2034" s="20">
        <f>front!J2034</f>
        <v>10190.200000000001</v>
      </c>
      <c r="K2034" s="20"/>
      <c r="L2034" s="4">
        <f>C2034/(constants!$A$4+constants!$B$4*data!C2034+constants!$C$4*data!C2034^2+constants!$D$4*data!C2034^3+constants!$E$4*data!C2034^4+constants!$F$4*data!C2034^5+constants!$G$4*data!C2034^6+constants!$H$4*data!C2034^7)</f>
        <v>3289.8316840941156</v>
      </c>
      <c r="M2034" s="4">
        <f>D2034/(constants!$A$4+constants!$B$4*data!D2034+constants!$C$4*data!D2034^2+constants!$D$4*data!D2034^3+constants!$E$4*data!D2034^4+constants!$F$4*data!D2034^5+constants!$G$4*data!D2034^6+constants!$H$4*data!D2034^7)</f>
        <v>9663.2164359025155</v>
      </c>
      <c r="N2034" s="4">
        <f>E2034/(constants!$A$4+constants!$B$4*data!E2034+constants!$C$4*data!E2034^2+constants!$D$4*data!E2034^3+constants!$E$4*data!E2034^4+constants!$F$4*data!E2034^5+constants!$G$4*data!E2034^6+constants!$H$4*data!E2034^7)</f>
        <v>4335.7039490305915</v>
      </c>
      <c r="O2034" s="4">
        <f>F2034/(constants!$A$4+constants!$B$4*data!F2034+constants!$C$4*data!F2034^2+constants!$D$4*data!F2034^3+constants!$E$4*data!F2034^4+constants!$F$4*data!F2034^5+constants!$G$4*data!F2034^6+constants!$H$4*data!F2034^7)</f>
        <v>20176.040518378424</v>
      </c>
      <c r="P2034" s="4">
        <f>G2034/(constants!$A$4+constants!$B$4*data!G2034+constants!$C$4*data!G2034^2+constants!$D$4*data!G2034^3+constants!$E$4*data!G2034^4+constants!$F$4*data!G2034^5+constants!$G$4*data!G2034^6+constants!$H$4*data!G2034^7)</f>
        <v>20000.541797662154</v>
      </c>
      <c r="Q2034" s="4">
        <f>H2034/(constants!$A$4+constants!$B$4*data!H2034+constants!$C$4*data!H2034^2+constants!$D$4*data!H2034^3+constants!$E$4*data!H2034^4+constants!$F$4*data!H2034^5+constants!$G$4*data!H2034^6+constants!$H$4*data!H2034^7)</f>
        <v>10042.902643489178</v>
      </c>
      <c r="R2034" s="4">
        <f>I2034/(constants!$A$4+constants!$B$4*data!I2034+constants!$C$4*data!I2034^2+constants!$D$4*data!I2034^3+constants!$E$4*data!I2034^4+constants!$F$4*data!I2034^5+constants!$G$4*data!I2034^6+constants!$H$4*data!I2034^7)</f>
        <v>10216.21878131968</v>
      </c>
      <c r="S2034" s="4">
        <f>J2034/(constants!$A$4+constants!$B$4*data!J2034+constants!$C$4*data!J2034^2+constants!$D$4*data!J2034^3+constants!$E$4*data!J2034^4+constants!$F$4*data!J2034^5+constants!$G$4*data!J2034^6+constants!$H$4*data!J2034^7)</f>
        <v>10199.568647146099</v>
      </c>
      <c r="T2034" s="4"/>
      <c r="U2034" s="4">
        <f t="shared" si="617"/>
        <v>1045.8722649364759</v>
      </c>
      <c r="V2034" s="2">
        <f t="shared" si="618"/>
        <v>10512.824082475909</v>
      </c>
      <c r="W2034" s="2">
        <f t="shared" si="619"/>
        <v>10337.325361759638</v>
      </c>
      <c r="X2034" s="2">
        <f t="shared" si="620"/>
        <v>173.31613783050125</v>
      </c>
      <c r="Y2034" s="2">
        <f t="shared" si="621"/>
        <v>156.66600365692102</v>
      </c>
      <c r="Z2034" s="2"/>
      <c r="AA2034" s="4">
        <f t="shared" si="611"/>
        <v>1743.1204415607931</v>
      </c>
      <c r="AB2034" s="4">
        <f t="shared" si="612"/>
        <v>1752.137347079318</v>
      </c>
      <c r="AC2034" s="4">
        <f t="shared" si="613"/>
        <v>1722.8875602932731</v>
      </c>
      <c r="AD2034" s="4">
        <f t="shared" si="614"/>
        <v>28.886022971750208</v>
      </c>
      <c r="AE2034" s="4">
        <f t="shared" si="615"/>
        <v>26.11100060948684</v>
      </c>
      <c r="AF2034" s="4"/>
      <c r="AG2034" s="4">
        <f t="shared" si="622"/>
        <v>0.98330622491735464</v>
      </c>
      <c r="AH2034" s="4"/>
      <c r="AI2034" s="4"/>
      <c r="AJ2034">
        <f>IF(front!E2034&gt;$AJ$2,AA2034,AB2034)</f>
        <v>1752.137347079318</v>
      </c>
      <c r="AK2034">
        <f t="shared" si="610"/>
        <v>1688.4824825539113</v>
      </c>
      <c r="AL2034">
        <f>SUMPRODUCT($B$7:$B$456,AK$7:AK$456,EXP(constants!$B$32+constants!$A$32*ABS($A$7:$A$456-$A2034)))</f>
        <v>2.1841601442147137E-12</v>
      </c>
      <c r="AM2034">
        <f t="shared" si="616"/>
        <v>1688.482482553909</v>
      </c>
      <c r="AN2034">
        <f t="shared" si="623"/>
        <v>1682.5979128921367</v>
      </c>
      <c r="AP2034" s="4"/>
      <c r="AQ2034" s="4"/>
      <c r="AR2034" s="4"/>
    </row>
    <row r="2035" spans="1:44" x14ac:dyDescent="0.2">
      <c r="A2035">
        <f>front!A2035</f>
        <v>1100.04</v>
      </c>
      <c r="B2035" s="1">
        <f t="shared" si="624"/>
        <v>0.39999999999986358</v>
      </c>
      <c r="C2035" s="20">
        <f>front!B2035</f>
        <v>3302.15</v>
      </c>
      <c r="D2035" s="20">
        <f>front!C2035</f>
        <v>9699.7999999999993</v>
      </c>
      <c r="E2035" s="20">
        <f>front!D2035</f>
        <v>4292.6499999999996</v>
      </c>
      <c r="F2035" s="20">
        <f>front!E2035</f>
        <v>19807</v>
      </c>
      <c r="G2035" s="20">
        <f>front!F2035</f>
        <v>19645</v>
      </c>
      <c r="H2035" s="20">
        <f>front!H2035</f>
        <v>10088</v>
      </c>
      <c r="I2035" s="20">
        <f>front!I2035</f>
        <v>10239.4</v>
      </c>
      <c r="J2035" s="20">
        <f>front!J2035</f>
        <v>10249</v>
      </c>
      <c r="K2035" s="20"/>
      <c r="L2035" s="4">
        <f>C2035/(constants!$A$4+constants!$B$4*data!C2035+constants!$C$4*data!C2035^2+constants!$D$4*data!C2035^3+constants!$E$4*data!C2035^4+constants!$F$4*data!C2035^5+constants!$G$4*data!C2035^6+constants!$H$4*data!C2035^7)</f>
        <v>3300.9830278855084</v>
      </c>
      <c r="M2035" s="4">
        <f>D2035/(constants!$A$4+constants!$B$4*data!D2035+constants!$C$4*data!D2035^2+constants!$D$4*data!D2035^3+constants!$E$4*data!D2035^4+constants!$F$4*data!D2035^5+constants!$G$4*data!D2035^6+constants!$H$4*data!D2035^7)</f>
        <v>9707.74063218216</v>
      </c>
      <c r="N2035" s="4">
        <f>E2035/(constants!$A$4+constants!$B$4*data!E2035+constants!$C$4*data!E2035^2+constants!$D$4*data!E2035^3+constants!$E$4*data!E2035^4+constants!$F$4*data!E2035^5+constants!$G$4*data!E2035^6+constants!$H$4*data!E2035^7)</f>
        <v>4291.7821584611511</v>
      </c>
      <c r="O2035" s="4">
        <f>F2035/(constants!$A$4+constants!$B$4*data!F2035+constants!$C$4*data!F2035^2+constants!$D$4*data!F2035^3+constants!$E$4*data!F2035^4+constants!$F$4*data!F2035^5+constants!$G$4*data!F2035^6+constants!$H$4*data!F2035^7)</f>
        <v>19862.281671229081</v>
      </c>
      <c r="P2035" s="4">
        <f>G2035/(constants!$A$4+constants!$B$4*data!G2035+constants!$C$4*data!G2035^2+constants!$D$4*data!G2035^3+constants!$E$4*data!G2035^4+constants!$F$4*data!G2035^5+constants!$G$4*data!G2035^6+constants!$H$4*data!G2035^7)</f>
        <v>19699.273796212416</v>
      </c>
      <c r="Q2035" s="4">
        <f>H2035/(constants!$A$4+constants!$B$4*data!H2035+constants!$C$4*data!H2035^2+constants!$D$4*data!H2035^3+constants!$E$4*data!H2035^4+constants!$F$4*data!H2035^5+constants!$G$4*data!H2035^6+constants!$H$4*data!H2035^7)</f>
        <v>10097.062570679058</v>
      </c>
      <c r="R2035" s="4">
        <f>I2035/(constants!$A$4+constants!$B$4*data!I2035+constants!$C$4*data!I2035^2+constants!$D$4*data!I2035^3+constants!$E$4*data!I2035^4+constants!$F$4*data!I2035^5+constants!$G$4*data!I2035^6+constants!$H$4*data!I2035^7)</f>
        <v>10248.917577997383</v>
      </c>
      <c r="S2035" s="4">
        <f>J2035/(constants!$A$4+constants!$B$4*data!J2035+constants!$C$4*data!J2035^2+constants!$D$4*data!J2035^3+constants!$E$4*data!J2035^4+constants!$F$4*data!J2035^5+constants!$G$4*data!J2035^6+constants!$H$4*data!J2035^7)</f>
        <v>10258.546757424867</v>
      </c>
      <c r="T2035" s="4"/>
      <c r="U2035" s="4">
        <f t="shared" si="617"/>
        <v>990.79913057564272</v>
      </c>
      <c r="V2035" s="2">
        <f t="shared" si="618"/>
        <v>10154.541039046921</v>
      </c>
      <c r="W2035" s="2">
        <f t="shared" si="619"/>
        <v>9991.5331640302556</v>
      </c>
      <c r="X2035" s="2">
        <f t="shared" si="620"/>
        <v>151.85500731832508</v>
      </c>
      <c r="Y2035" s="2">
        <f t="shared" si="621"/>
        <v>161.48418674580898</v>
      </c>
      <c r="Z2035" s="2"/>
      <c r="AA2035" s="4">
        <f t="shared" si="611"/>
        <v>1651.3318842927379</v>
      </c>
      <c r="AB2035" s="4">
        <f t="shared" si="612"/>
        <v>1692.4235065078201</v>
      </c>
      <c r="AC2035" s="4">
        <f t="shared" si="613"/>
        <v>1665.2555273383759</v>
      </c>
      <c r="AD2035" s="4">
        <f t="shared" si="614"/>
        <v>25.309167886387513</v>
      </c>
      <c r="AE2035" s="4">
        <f t="shared" si="615"/>
        <v>26.914031124301498</v>
      </c>
      <c r="AF2035" s="4"/>
      <c r="AG2035" s="4">
        <f t="shared" si="622"/>
        <v>0.98394729270482473</v>
      </c>
      <c r="AH2035" s="4"/>
      <c r="AI2035" s="4"/>
      <c r="AJ2035">
        <f>IF(front!E2035&gt;$AJ$2,AA2035,AB2035)</f>
        <v>1692.4235065078201</v>
      </c>
      <c r="AK2035">
        <f t="shared" si="610"/>
        <v>1628.7686419824133</v>
      </c>
      <c r="AL2035">
        <f>SUMPRODUCT($B$7:$B$456,AK$7:AK$456,EXP(constants!$B$32+constants!$A$32*ABS($A$7:$A$456-$A2035)))</f>
        <v>2.1462702747452066E-12</v>
      </c>
      <c r="AM2035">
        <f t="shared" si="616"/>
        <v>1628.7686419824113</v>
      </c>
      <c r="AN2035">
        <f t="shared" si="623"/>
        <v>1622.884072320639</v>
      </c>
      <c r="AP2035" s="4"/>
      <c r="AQ2035" s="4"/>
      <c r="AR2035" s="4"/>
    </row>
    <row r="2036" spans="1:44" x14ac:dyDescent="0.2">
      <c r="A2036">
        <f>front!A2036</f>
        <v>1100.45</v>
      </c>
      <c r="B2036" s="1">
        <f t="shared" si="624"/>
        <v>0.41000000000008185</v>
      </c>
      <c r="C2036" s="20">
        <f>front!B2036</f>
        <v>3286.05</v>
      </c>
      <c r="D2036" s="20">
        <f>front!C2036</f>
        <v>9518.6</v>
      </c>
      <c r="E2036" s="20">
        <f>front!D2036</f>
        <v>4233.6000000000004</v>
      </c>
      <c r="F2036" s="20">
        <f>front!E2036</f>
        <v>19273.599999999999</v>
      </c>
      <c r="G2036" s="20">
        <f>front!F2036</f>
        <v>19130.400000000001</v>
      </c>
      <c r="H2036" s="20">
        <f>front!H2036</f>
        <v>9964.7999999999993</v>
      </c>
      <c r="I2036" s="20">
        <f>front!I2036</f>
        <v>10088</v>
      </c>
      <c r="J2036" s="20">
        <f>front!J2036</f>
        <v>10096.799999999999</v>
      </c>
      <c r="K2036" s="20"/>
      <c r="L2036" s="4">
        <f>C2036/(constants!$A$4+constants!$B$4*data!C2036+constants!$C$4*data!C2036^2+constants!$D$4*data!C2036^3+constants!$E$4*data!C2036^4+constants!$F$4*data!C2036^5+constants!$G$4*data!C2036^6+constants!$H$4*data!C2036^7)</f>
        <v>3284.881101405058</v>
      </c>
      <c r="M2036" s="4">
        <f>D2036/(constants!$A$4+constants!$B$4*data!D2036+constants!$C$4*data!D2036^2+constants!$D$4*data!D2036^3+constants!$E$4*data!D2036^4+constants!$F$4*data!D2036^5+constants!$G$4*data!D2036^6+constants!$H$4*data!D2036^7)</f>
        <v>9526.0391263679157</v>
      </c>
      <c r="N2036" s="4">
        <f>E2036/(constants!$A$4+constants!$B$4*data!E2036+constants!$C$4*data!E2036^2+constants!$D$4*data!E2036^3+constants!$E$4*data!E2036^4+constants!$F$4*data!E2036^5+constants!$G$4*data!E2036^6+constants!$H$4*data!E2036^7)</f>
        <v>4232.7040240566766</v>
      </c>
      <c r="O2036" s="4">
        <f>F2036/(constants!$A$4+constants!$B$4*data!F2036+constants!$C$4*data!F2036^2+constants!$D$4*data!F2036^3+constants!$E$4*data!F2036^4+constants!$F$4*data!F2036^5+constants!$G$4*data!F2036^6+constants!$H$4*data!F2036^7)</f>
        <v>19325.588847630024</v>
      </c>
      <c r="P2036" s="4">
        <f>G2036/(constants!$A$4+constants!$B$4*data!G2036+constants!$C$4*data!G2036^2+constants!$D$4*data!G2036^3+constants!$E$4*data!G2036^4+constants!$F$4*data!G2036^5+constants!$G$4*data!G2036^6+constants!$H$4*data!G2036^7)</f>
        <v>19181.517477733538</v>
      </c>
      <c r="Q2036" s="4">
        <f>H2036/(constants!$A$4+constants!$B$4*data!H2036+constants!$C$4*data!H2036^2+constants!$D$4*data!H2036^3+constants!$E$4*data!H2036^4+constants!$F$4*data!H2036^5+constants!$G$4*data!H2036^6+constants!$H$4*data!H2036^7)</f>
        <v>9973.4995193594023</v>
      </c>
      <c r="R2036" s="4">
        <f>I2036/(constants!$A$4+constants!$B$4*data!I2036+constants!$C$4*data!I2036^2+constants!$D$4*data!I2036^3+constants!$E$4*data!I2036^4+constants!$F$4*data!I2036^5+constants!$G$4*data!I2036^6+constants!$H$4*data!I2036^7)</f>
        <v>10097.062570679058</v>
      </c>
      <c r="S2036" s="4">
        <f>J2036/(constants!$A$4+constants!$B$4*data!J2036+constants!$C$4*data!J2036^2+constants!$D$4*data!J2036^3+constants!$E$4*data!J2036^4+constants!$F$4*data!J2036^5+constants!$G$4*data!J2036^6+constants!$H$4*data!J2036^7)</f>
        <v>10105.888750684027</v>
      </c>
      <c r="T2036" s="4"/>
      <c r="U2036" s="4">
        <f t="shared" si="617"/>
        <v>947.82292265161868</v>
      </c>
      <c r="V2036" s="2">
        <f t="shared" si="618"/>
        <v>9799.5497212621085</v>
      </c>
      <c r="W2036" s="2">
        <f t="shared" si="619"/>
        <v>9655.4783513656221</v>
      </c>
      <c r="X2036" s="2">
        <f t="shared" si="620"/>
        <v>123.56305131965564</v>
      </c>
      <c r="Y2036" s="2">
        <f t="shared" si="621"/>
        <v>132.38923132462514</v>
      </c>
      <c r="Z2036" s="2"/>
      <c r="AA2036" s="4">
        <f t="shared" si="611"/>
        <v>1579.7048710860313</v>
      </c>
      <c r="AB2036" s="4">
        <f t="shared" si="612"/>
        <v>1633.258286877018</v>
      </c>
      <c r="AC2036" s="4">
        <f t="shared" si="613"/>
        <v>1609.2463918942703</v>
      </c>
      <c r="AD2036" s="4">
        <f t="shared" si="614"/>
        <v>20.593841886609273</v>
      </c>
      <c r="AE2036" s="4">
        <f t="shared" si="615"/>
        <v>22.064871887437523</v>
      </c>
      <c r="AF2036" s="4"/>
      <c r="AG2036" s="4">
        <f t="shared" si="622"/>
        <v>0.98529816430402983</v>
      </c>
      <c r="AH2036" s="4"/>
      <c r="AI2036" s="4"/>
      <c r="AJ2036">
        <f>IF(front!E2036&gt;$AJ$2,AA2036,AB2036)</f>
        <v>1633.258286877018</v>
      </c>
      <c r="AK2036">
        <f t="shared" si="610"/>
        <v>1569.6034223516112</v>
      </c>
      <c r="AL2036">
        <f>SUMPRODUCT($B$7:$B$456,AK$7:AK$456,EXP(constants!$B$32+constants!$A$32*ABS($A$7:$A$456-$A2036)))</f>
        <v>2.108115210689656E-12</v>
      </c>
      <c r="AM2036">
        <f t="shared" si="616"/>
        <v>1569.6034223516092</v>
      </c>
      <c r="AN2036">
        <f t="shared" si="623"/>
        <v>1563.7188526898369</v>
      </c>
      <c r="AP2036" s="4"/>
      <c r="AQ2036" s="4"/>
      <c r="AR2036" s="4"/>
    </row>
    <row r="2037" spans="1:44" x14ac:dyDescent="0.2">
      <c r="A2037">
        <f>front!A2037</f>
        <v>1100.8599999999999</v>
      </c>
      <c r="B2037" s="1">
        <f t="shared" si="624"/>
        <v>0.40999999999985448</v>
      </c>
      <c r="C2037" s="20">
        <f>front!B2037</f>
        <v>3478.25</v>
      </c>
      <c r="D2037" s="20">
        <f>front!C2037</f>
        <v>11459</v>
      </c>
      <c r="E2037" s="20">
        <f>front!D2037</f>
        <v>4403.95</v>
      </c>
      <c r="F2037" s="20">
        <f>front!E2037</f>
        <v>20764.8</v>
      </c>
      <c r="G2037" s="20">
        <f>front!F2037</f>
        <v>20711.400000000001</v>
      </c>
      <c r="H2037" s="20">
        <f>front!H2037</f>
        <v>11929</v>
      </c>
      <c r="I2037" s="20">
        <f>front!I2037</f>
        <v>12118.2</v>
      </c>
      <c r="J2037" s="20">
        <f>front!J2037</f>
        <v>12103.6</v>
      </c>
      <c r="K2037" s="20"/>
      <c r="L2037" s="4">
        <f>C2037/(constants!$A$4+constants!$B$4*data!C2037+constants!$C$4*data!C2037^2+constants!$D$4*data!C2037^3+constants!$E$4*data!C2037^4+constants!$F$4*data!C2037^5+constants!$G$4*data!C2037^6+constants!$H$4*data!C2037^7)</f>
        <v>3477.1100417843368</v>
      </c>
      <c r="M2037" s="4">
        <f>D2037/(constants!$A$4+constants!$B$4*data!D2037+constants!$C$4*data!D2037^2+constants!$D$4*data!D2037^3+constants!$E$4*data!D2037^4+constants!$F$4*data!D2037^5+constants!$G$4*data!D2037^6+constants!$H$4*data!D2037^7)</f>
        <v>11472.533036864079</v>
      </c>
      <c r="N2037" s="4">
        <f>E2037/(constants!$A$4+constants!$B$4*data!E2037+constants!$C$4*data!E2037^2+constants!$D$4*data!E2037^3+constants!$E$4*data!E2037^4+constants!$F$4*data!E2037^5+constants!$G$4*data!E2037^6+constants!$H$4*data!E2037^7)</f>
        <v>4403.1388625655072</v>
      </c>
      <c r="O2037" s="4">
        <f>F2037/(constants!$A$4+constants!$B$4*data!F2037+constants!$C$4*data!F2037^2+constants!$D$4*data!F2037^3+constants!$E$4*data!F2037^4+constants!$F$4*data!F2037^5+constants!$G$4*data!F2037^6+constants!$H$4*data!F2037^7)</f>
        <v>20826.177777501147</v>
      </c>
      <c r="P2037" s="4">
        <f>G2037/(constants!$A$4+constants!$B$4*data!G2037+constants!$C$4*data!G2037^2+constants!$D$4*data!G2037^3+constants!$E$4*data!G2037^4+constants!$F$4*data!G2037^5+constants!$G$4*data!G2037^6+constants!$H$4*data!G2037^7)</f>
        <v>20772.431773758446</v>
      </c>
      <c r="Q2037" s="4">
        <f>H2037/(constants!$A$4+constants!$B$4*data!H2037+constants!$C$4*data!H2037^2+constants!$D$4*data!H2037^3+constants!$E$4*data!H2037^4+constants!$F$4*data!H2037^5+constants!$G$4*data!H2037^6+constants!$H$4*data!H2037^7)</f>
        <v>11944.24284447217</v>
      </c>
      <c r="R2037" s="4">
        <f>I2037/(constants!$A$4+constants!$B$4*data!I2037+constants!$C$4*data!I2037^2+constants!$D$4*data!I2037^3+constants!$E$4*data!I2037^4+constants!$F$4*data!I2037^5+constants!$G$4*data!I2037^6+constants!$H$4*data!I2037^7)</f>
        <v>12134.155939442238</v>
      </c>
      <c r="S2037" s="4">
        <f>J2037/(constants!$A$4+constants!$B$4*data!J2037+constants!$C$4*data!J2037^2+constants!$D$4*data!J2037^3+constants!$E$4*data!J2037^4+constants!$F$4*data!J2037^5+constants!$G$4*data!J2037^6+constants!$H$4*data!J2037^7)</f>
        <v>12119.500410215136</v>
      </c>
      <c r="T2037" s="4"/>
      <c r="U2037" s="4">
        <f t="shared" si="617"/>
        <v>926.02882078117045</v>
      </c>
      <c r="V2037" s="2">
        <f t="shared" si="618"/>
        <v>9353.644740637068</v>
      </c>
      <c r="W2037" s="2">
        <f t="shared" si="619"/>
        <v>9299.8987368943672</v>
      </c>
      <c r="X2037" s="2">
        <f t="shared" si="620"/>
        <v>189.91309497006841</v>
      </c>
      <c r="Y2037" s="2">
        <f t="shared" si="621"/>
        <v>175.25756574296611</v>
      </c>
      <c r="Z2037" s="2"/>
      <c r="AA2037" s="4">
        <f t="shared" si="611"/>
        <v>1543.3813679686175</v>
      </c>
      <c r="AB2037" s="4">
        <f t="shared" si="612"/>
        <v>1558.9407901061779</v>
      </c>
      <c r="AC2037" s="4">
        <f t="shared" si="613"/>
        <v>1549.9831228157279</v>
      </c>
      <c r="AD2037" s="4">
        <f t="shared" si="614"/>
        <v>31.652182495011406</v>
      </c>
      <c r="AE2037" s="4">
        <f t="shared" si="615"/>
        <v>29.209594290494351</v>
      </c>
      <c r="AF2037" s="4"/>
      <c r="AG2037" s="4">
        <f t="shared" si="622"/>
        <v>0.99425400416276244</v>
      </c>
      <c r="AH2037" s="4"/>
      <c r="AI2037" s="4"/>
      <c r="AJ2037">
        <f>IF(front!E2037&gt;$AJ$2,AA2037,AB2037)</f>
        <v>1558.9407901061779</v>
      </c>
      <c r="AK2037">
        <f t="shared" ref="AK2037:AK2074" si="625">AJ2037-$AG$4</f>
        <v>1495.2859255807712</v>
      </c>
      <c r="AL2037">
        <f>SUMPRODUCT($B$7:$B$456,AK$7:AK$456,EXP(constants!$B$32+constants!$A$32*ABS($A$7:$A$456-$A2037)))</f>
        <v>2.0706384437387429E-12</v>
      </c>
      <c r="AM2037">
        <f t="shared" si="616"/>
        <v>1495.2859255807691</v>
      </c>
      <c r="AN2037">
        <f t="shared" si="623"/>
        <v>1489.4013559189968</v>
      </c>
      <c r="AP2037" s="4"/>
      <c r="AQ2037" s="4"/>
      <c r="AR2037" s="4"/>
    </row>
    <row r="2038" spans="1:44" x14ac:dyDescent="0.2">
      <c r="A2038">
        <f>front!A2038</f>
        <v>1101.27</v>
      </c>
      <c r="B2038" s="1">
        <f t="shared" si="624"/>
        <v>0.41000000000008185</v>
      </c>
      <c r="C2038" s="20">
        <f>front!B2038</f>
        <v>3269.65</v>
      </c>
      <c r="D2038" s="20">
        <f>front!C2038</f>
        <v>9407.4</v>
      </c>
      <c r="E2038" s="20">
        <f>front!D2038</f>
        <v>4164.8500000000004</v>
      </c>
      <c r="F2038" s="20">
        <f>front!E2038</f>
        <v>18472</v>
      </c>
      <c r="G2038" s="20">
        <f>front!F2038</f>
        <v>18328.599999999999</v>
      </c>
      <c r="H2038" s="20">
        <f>front!H2038</f>
        <v>9812.7999999999993</v>
      </c>
      <c r="I2038" s="20">
        <f>front!I2038</f>
        <v>9948.6</v>
      </c>
      <c r="J2038" s="20">
        <f>front!J2038</f>
        <v>9949</v>
      </c>
      <c r="K2038" s="20"/>
      <c r="L2038" s="4">
        <f>C2038/(constants!$A$4+constants!$B$4*data!C2038+constants!$C$4*data!C2038^2+constants!$D$4*data!C2038^3+constants!$E$4*data!C2038^4+constants!$F$4*data!C2038^5+constants!$G$4*data!C2038^6+constants!$H$4*data!C2038^7)</f>
        <v>3268.4792317854472</v>
      </c>
      <c r="M2038" s="4">
        <f>D2038/(constants!$A$4+constants!$B$4*data!D2038+constants!$C$4*data!D2038^2+constants!$D$4*data!D2038^3+constants!$E$4*data!D2038^4+constants!$F$4*data!D2038^5+constants!$G$4*data!D2038^6+constants!$H$4*data!D2038^7)</f>
        <v>9414.5383897593147</v>
      </c>
      <c r="N2038" s="4">
        <f>E2038/(constants!$A$4+constants!$B$4*data!E2038+constants!$C$4*data!E2038^2+constants!$D$4*data!E2038^3+constants!$E$4*data!E2038^4+constants!$F$4*data!E2038^5+constants!$G$4*data!E2038^6+constants!$H$4*data!E2038^7)</f>
        <v>4163.9229595671959</v>
      </c>
      <c r="O2038" s="4">
        <f>F2038/(constants!$A$4+constants!$B$4*data!F2038+constants!$C$4*data!F2038^2+constants!$D$4*data!F2038^3+constants!$E$4*data!F2038^4+constants!$F$4*data!F2038^5+constants!$G$4*data!F2038^6+constants!$H$4*data!F2038^7)</f>
        <v>18519.181176092199</v>
      </c>
      <c r="P2038" s="4">
        <f>G2038/(constants!$A$4+constants!$B$4*data!G2038+constants!$C$4*data!G2038^2+constants!$D$4*data!G2038^3+constants!$E$4*data!G2038^4+constants!$F$4*data!G2038^5+constants!$G$4*data!G2038^6+constants!$H$4*data!G2038^7)</f>
        <v>18374.93931644196</v>
      </c>
      <c r="Q2038" s="4">
        <f>H2038/(constants!$A$4+constants!$B$4*data!H2038+constants!$C$4*data!H2038^2+constants!$D$4*data!H2038^3+constants!$E$4*data!H2038^4+constants!$F$4*data!H2038^5+constants!$G$4*data!H2038^6+constants!$H$4*data!H2038^7)</f>
        <v>9821.0605459942562</v>
      </c>
      <c r="R2038" s="4">
        <f>I2038/(constants!$A$4+constants!$B$4*data!I2038+constants!$C$4*data!I2038^2+constants!$D$4*data!I2038^3+constants!$E$4*data!I2038^4+constants!$F$4*data!I2038^5+constants!$G$4*data!I2038^6+constants!$H$4*data!I2038^7)</f>
        <v>9957.252262861788</v>
      </c>
      <c r="S2038" s="4">
        <f>J2038/(constants!$A$4+constants!$B$4*data!J2038+constants!$C$4*data!J2038^2+constants!$D$4*data!J2038^3+constants!$E$4*data!J2038^4+constants!$F$4*data!J2038^5+constants!$G$4*data!J2038^6+constants!$H$4*data!J2038^7)</f>
        <v>9957.6534283370402</v>
      </c>
      <c r="T2038" s="4"/>
      <c r="U2038" s="4">
        <f t="shared" si="617"/>
        <v>895.44372778174875</v>
      </c>
      <c r="V2038" s="2">
        <f t="shared" si="618"/>
        <v>9104.6427863328845</v>
      </c>
      <c r="W2038" s="2">
        <f t="shared" si="619"/>
        <v>8960.4009266826451</v>
      </c>
      <c r="X2038" s="2">
        <f t="shared" si="620"/>
        <v>136.1917168675318</v>
      </c>
      <c r="Y2038" s="2">
        <f t="shared" si="621"/>
        <v>136.59288234278392</v>
      </c>
      <c r="Z2038" s="2"/>
      <c r="AA2038" s="4">
        <f t="shared" si="611"/>
        <v>1492.4062129695812</v>
      </c>
      <c r="AB2038" s="4">
        <f t="shared" si="612"/>
        <v>1517.4404643888142</v>
      </c>
      <c r="AC2038" s="4">
        <f t="shared" si="613"/>
        <v>1493.4001544471075</v>
      </c>
      <c r="AD2038" s="4">
        <f t="shared" si="614"/>
        <v>22.698619477921966</v>
      </c>
      <c r="AE2038" s="4">
        <f t="shared" si="615"/>
        <v>22.765480390463985</v>
      </c>
      <c r="AF2038" s="4"/>
      <c r="AG2038" s="4">
        <f t="shared" si="622"/>
        <v>0.9841573290643798</v>
      </c>
      <c r="AH2038" s="4"/>
      <c r="AI2038" s="4"/>
      <c r="AJ2038">
        <f>IF(front!E2038&gt;$AJ$2,AA2038,AB2038)</f>
        <v>1517.4404643888142</v>
      </c>
      <c r="AK2038">
        <f t="shared" si="625"/>
        <v>1453.7855998634075</v>
      </c>
      <c r="AL2038">
        <f>SUMPRODUCT($B$7:$B$456,AK$7:AK$456,EXP(constants!$B$32+constants!$A$32*ABS($A$7:$A$456-$A2038)))</f>
        <v>2.0338279155464743E-12</v>
      </c>
      <c r="AM2038">
        <f t="shared" si="616"/>
        <v>1453.7855998634054</v>
      </c>
      <c r="AN2038">
        <f t="shared" si="623"/>
        <v>1447.9010302016331</v>
      </c>
      <c r="AP2038" s="4"/>
      <c r="AQ2038" s="4"/>
      <c r="AR2038" s="4"/>
    </row>
    <row r="2039" spans="1:44" x14ac:dyDescent="0.2">
      <c r="A2039">
        <f>front!A2039</f>
        <v>1101.67</v>
      </c>
      <c r="B2039" s="1">
        <f t="shared" si="624"/>
        <v>0.40000000000009095</v>
      </c>
      <c r="C2039" s="20">
        <f>front!B2039</f>
        <v>3294.75</v>
      </c>
      <c r="D2039" s="20">
        <f>front!C2039</f>
        <v>9630.2000000000007</v>
      </c>
      <c r="E2039" s="20">
        <f>front!D2039</f>
        <v>4163.5</v>
      </c>
      <c r="F2039" s="20">
        <f>front!E2039</f>
        <v>18279.2</v>
      </c>
      <c r="G2039" s="20">
        <f>front!F2039</f>
        <v>18248.400000000001</v>
      </c>
      <c r="H2039" s="20">
        <f>front!H2039</f>
        <v>10026</v>
      </c>
      <c r="I2039" s="20">
        <f>front!I2039</f>
        <v>10141</v>
      </c>
      <c r="J2039" s="20">
        <f>front!J2039</f>
        <v>10164.4</v>
      </c>
      <c r="K2039" s="20"/>
      <c r="L2039" s="4">
        <f>C2039/(constants!$A$4+constants!$B$4*data!C2039+constants!$C$4*data!C2039^2+constants!$D$4*data!C2039^3+constants!$E$4*data!C2039^4+constants!$F$4*data!C2039^5+constants!$G$4*data!C2039^6+constants!$H$4*data!C2039^7)</f>
        <v>3293.5821312063458</v>
      </c>
      <c r="M2039" s="4">
        <f>D2039/(constants!$A$4+constants!$B$4*data!D2039+constants!$C$4*data!D2039^2+constants!$D$4*data!D2039^3+constants!$E$4*data!D2039^4+constants!$F$4*data!D2039^5+constants!$G$4*data!D2039^6+constants!$H$4*data!D2039^7)</f>
        <v>9637.9463242667625</v>
      </c>
      <c r="N2039" s="4">
        <f>E2039/(constants!$A$4+constants!$B$4*data!E2039+constants!$C$4*data!E2039^2+constants!$D$4*data!E2039^3+constants!$E$4*data!E2039^4+constants!$F$4*data!E2039^5+constants!$G$4*data!E2039^6+constants!$H$4*data!E2039^7)</f>
        <v>4162.5723677232418</v>
      </c>
      <c r="O2039" s="4">
        <f>F2039/(constants!$A$4+constants!$B$4*data!F2039+constants!$C$4*data!F2039^2+constants!$D$4*data!F2039^3+constants!$E$4*data!F2039^4+constants!$F$4*data!F2039^5+constants!$G$4*data!F2039^6+constants!$H$4*data!F2039^7)</f>
        <v>18325.250601653817</v>
      </c>
      <c r="P2039" s="4">
        <f>G2039/(constants!$A$4+constants!$B$4*data!G2039+constants!$C$4*data!G2039^2+constants!$D$4*data!G2039^3+constants!$E$4*data!G2039^4+constants!$F$4*data!G2039^5+constants!$G$4*data!G2039^6+constants!$H$4*data!G2039^7)</f>
        <v>18294.270931158484</v>
      </c>
      <c r="Q2039" s="4">
        <f>H2039/(constants!$A$4+constants!$B$4*data!H2039+constants!$C$4*data!H2039^2+constants!$D$4*data!H2039^3+constants!$E$4*data!H2039^4+constants!$F$4*data!H2039^5+constants!$G$4*data!H2039^6+constants!$H$4*data!H2039^7)</f>
        <v>10034.879056370439</v>
      </c>
      <c r="R2039" s="4">
        <f>I2039/(constants!$A$4+constants!$B$4*data!I2039+constants!$C$4*data!I2039^2+constants!$D$4*data!I2039^3+constants!$E$4*data!I2039^4+constants!$F$4*data!I2039^5+constants!$G$4*data!I2039^6+constants!$H$4*data!I2039^7)</f>
        <v>10150.220744498225</v>
      </c>
      <c r="S2039" s="4">
        <f>J2039/(constants!$A$4+constants!$B$4*data!J2039+constants!$C$4*data!J2039^2+constants!$D$4*data!J2039^3+constants!$E$4*data!J2039^4+constants!$F$4*data!J2039^5+constants!$G$4*data!J2039^6+constants!$H$4*data!J2039^7)</f>
        <v>10173.690960120202</v>
      </c>
      <c r="T2039" s="4"/>
      <c r="U2039" s="4">
        <f t="shared" si="617"/>
        <v>868.99023651689595</v>
      </c>
      <c r="V2039" s="2">
        <f t="shared" si="618"/>
        <v>8687.3042773870548</v>
      </c>
      <c r="W2039" s="2">
        <f t="shared" si="619"/>
        <v>8656.3246068917215</v>
      </c>
      <c r="X2039" s="2">
        <f t="shared" si="620"/>
        <v>115.34168812778626</v>
      </c>
      <c r="Y2039" s="2">
        <f t="shared" si="621"/>
        <v>138.81190374976359</v>
      </c>
      <c r="Z2039" s="2"/>
      <c r="AA2039" s="4">
        <f t="shared" si="611"/>
        <v>1448.3170608614932</v>
      </c>
      <c r="AB2039" s="4">
        <f t="shared" si="612"/>
        <v>1447.8840462311757</v>
      </c>
      <c r="AC2039" s="4">
        <f t="shared" si="613"/>
        <v>1442.720767815287</v>
      </c>
      <c r="AD2039" s="4">
        <f t="shared" si="614"/>
        <v>19.223614687964375</v>
      </c>
      <c r="AE2039" s="4">
        <f t="shared" si="615"/>
        <v>23.135317291627263</v>
      </c>
      <c r="AF2039" s="4"/>
      <c r="AG2039" s="4">
        <f t="shared" si="622"/>
        <v>0.9964339144219948</v>
      </c>
      <c r="AH2039" s="4"/>
      <c r="AI2039" s="4"/>
      <c r="AJ2039">
        <f>IF(front!E2039&gt;$AJ$2,AA2039,AB2039)</f>
        <v>1447.8840462311757</v>
      </c>
      <c r="AK2039">
        <f t="shared" si="625"/>
        <v>1384.229181705769</v>
      </c>
      <c r="AL2039">
        <f>SUMPRODUCT($B$7:$B$456,AK$7:AK$456,EXP(constants!$B$32+constants!$A$32*ABS($A$7:$A$456-$A2039)))</f>
        <v>1.998545944832166E-12</v>
      </c>
      <c r="AM2039">
        <f t="shared" si="616"/>
        <v>1384.2291817057669</v>
      </c>
      <c r="AN2039">
        <f t="shared" si="623"/>
        <v>1378.3446120439946</v>
      </c>
      <c r="AP2039" s="4"/>
      <c r="AQ2039" s="4"/>
      <c r="AR2039" s="4"/>
    </row>
    <row r="2040" spans="1:44" x14ac:dyDescent="0.2">
      <c r="A2040">
        <f>front!A2040</f>
        <v>1102.08</v>
      </c>
      <c r="B2040" s="1">
        <f t="shared" si="624"/>
        <v>0.40999999999985448</v>
      </c>
      <c r="C2040" s="20">
        <f>front!B2040</f>
        <v>3313.25</v>
      </c>
      <c r="D2040" s="20">
        <f>front!C2040</f>
        <v>9970.4</v>
      </c>
      <c r="E2040" s="20">
        <f>front!D2040</f>
        <v>4150.6000000000004</v>
      </c>
      <c r="F2040" s="20">
        <f>front!E2040</f>
        <v>18275.599999999999</v>
      </c>
      <c r="G2040" s="20">
        <f>front!F2040</f>
        <v>18226.400000000001</v>
      </c>
      <c r="H2040" s="20">
        <f>front!H2040</f>
        <v>10389.200000000001</v>
      </c>
      <c r="I2040" s="20">
        <f>front!I2040</f>
        <v>10501</v>
      </c>
      <c r="J2040" s="20">
        <f>front!J2040</f>
        <v>10520.8</v>
      </c>
      <c r="K2040" s="20"/>
      <c r="L2040" s="4">
        <f>C2040/(constants!$A$4+constants!$B$4*data!C2040+constants!$C$4*data!C2040^2+constants!$D$4*data!C2040^3+constants!$E$4*data!C2040^4+constants!$F$4*data!C2040^5+constants!$G$4*data!C2040^6+constants!$H$4*data!C2040^7)</f>
        <v>3312.0844087212508</v>
      </c>
      <c r="M2040" s="4">
        <f>D2040/(constants!$A$4+constants!$B$4*data!D2040+constants!$C$4*data!D2040^2+constants!$D$4*data!D2040^3+constants!$E$4*data!D2040^4+constants!$F$4*data!D2040^5+constants!$G$4*data!D2040^6+constants!$H$4*data!D2040^7)</f>
        <v>9979.1158810463567</v>
      </c>
      <c r="N2040" s="4">
        <f>E2040/(constants!$A$4+constants!$B$4*data!E2040+constants!$C$4*data!E2040^2+constants!$D$4*data!E2040^3+constants!$E$4*data!E2040^4+constants!$F$4*data!E2040^5+constants!$G$4*data!E2040^6+constants!$H$4*data!E2040^7)</f>
        <v>4149.666747493362</v>
      </c>
      <c r="O2040" s="4">
        <f>F2040/(constants!$A$4+constants!$B$4*data!F2040+constants!$C$4*data!F2040^2+constants!$D$4*data!F2040^3+constants!$E$4*data!F2040^4+constants!$F$4*data!F2040^5+constants!$G$4*data!F2040^6+constants!$H$4*data!F2040^7)</f>
        <v>18321.629587799398</v>
      </c>
      <c r="P2040" s="4">
        <f>G2040/(constants!$A$4+constants!$B$4*data!G2040+constants!$C$4*data!G2040^2+constants!$D$4*data!G2040^3+constants!$E$4*data!G2040^4+constants!$F$4*data!G2040^5+constants!$G$4*data!G2040^6+constants!$H$4*data!G2040^7)</f>
        <v>18272.142754261418</v>
      </c>
      <c r="Q2040" s="4">
        <f>H2040/(constants!$A$4+constants!$B$4*data!H2040+constants!$C$4*data!H2040^2+constants!$D$4*data!H2040^3+constants!$E$4*data!H2040^4+constants!$F$4*data!H2040^5+constants!$G$4*data!H2040^6+constants!$H$4*data!H2040^7)</f>
        <v>10399.177344475002</v>
      </c>
      <c r="R2040" s="4">
        <f>I2040/(constants!$A$4+constants!$B$4*data!I2040+constants!$C$4*data!I2040^2+constants!$D$4*data!I2040^3+constants!$E$4*data!I2040^4+constants!$F$4*data!I2040^5+constants!$G$4*data!I2040^6+constants!$H$4*data!I2040^7)</f>
        <v>10511.326655210807</v>
      </c>
      <c r="S2040" s="4">
        <f>J2040/(constants!$A$4+constants!$B$4*data!J2040+constants!$C$4*data!J2040^2+constants!$D$4*data!J2040^3+constants!$E$4*data!J2040^4+constants!$F$4*data!J2040^5+constants!$G$4*data!J2040^6+constants!$H$4*data!J2040^7)</f>
        <v>10531.189067133935</v>
      </c>
      <c r="T2040" s="4"/>
      <c r="U2040" s="4">
        <f t="shared" si="617"/>
        <v>837.58233877211114</v>
      </c>
      <c r="V2040" s="2">
        <f t="shared" si="618"/>
        <v>8342.5137067530413</v>
      </c>
      <c r="W2040" s="2">
        <f t="shared" si="619"/>
        <v>8293.0268732150616</v>
      </c>
      <c r="X2040" s="2">
        <f t="shared" si="620"/>
        <v>112.14931073580556</v>
      </c>
      <c r="Y2040" s="2">
        <f t="shared" si="621"/>
        <v>132.01172265893365</v>
      </c>
      <c r="Z2040" s="2"/>
      <c r="AA2040" s="4">
        <f t="shared" si="611"/>
        <v>1395.9705646201851</v>
      </c>
      <c r="AB2040" s="4">
        <f t="shared" si="612"/>
        <v>1390.418951125507</v>
      </c>
      <c r="AC2040" s="4">
        <f t="shared" si="613"/>
        <v>1382.1711455358436</v>
      </c>
      <c r="AD2040" s="4">
        <f t="shared" si="614"/>
        <v>18.691551789300927</v>
      </c>
      <c r="AE2040" s="4">
        <f t="shared" si="615"/>
        <v>22.001953776488943</v>
      </c>
      <c r="AF2040" s="4"/>
      <c r="AG2040" s="4">
        <f t="shared" si="622"/>
        <v>0.99406811480598201</v>
      </c>
      <c r="AH2040" s="4"/>
      <c r="AI2040" s="4"/>
      <c r="AJ2040">
        <f>IF(front!E2040&gt;$AJ$2,AA2040,AB2040)</f>
        <v>1390.418951125507</v>
      </c>
      <c r="AK2040">
        <f t="shared" si="625"/>
        <v>1326.7640866001002</v>
      </c>
      <c r="AL2040">
        <f>SUMPRODUCT($B$7:$B$456,AK$7:AK$456,EXP(constants!$B$32+constants!$A$32*ABS($A$7:$A$456-$A2040)))</f>
        <v>1.9630170324485475E-12</v>
      </c>
      <c r="AM2040">
        <f t="shared" si="616"/>
        <v>1326.7640866000982</v>
      </c>
      <c r="AN2040">
        <f t="shared" si="623"/>
        <v>1320.8795169383259</v>
      </c>
      <c r="AP2040" s="4"/>
      <c r="AQ2040" s="4"/>
      <c r="AR2040" s="4"/>
    </row>
    <row r="2041" spans="1:44" x14ac:dyDescent="0.2">
      <c r="A2041">
        <f>front!A2041</f>
        <v>1102.49</v>
      </c>
      <c r="B2041" s="1">
        <f t="shared" si="624"/>
        <v>0.41000000000008185</v>
      </c>
      <c r="C2041" s="20">
        <f>front!B2041</f>
        <v>3315.35</v>
      </c>
      <c r="D2041" s="20">
        <f>front!C2041</f>
        <v>9821</v>
      </c>
      <c r="E2041" s="20">
        <f>front!D2041</f>
        <v>4109.1000000000004</v>
      </c>
      <c r="F2041" s="20">
        <f>front!E2041</f>
        <v>17816.2</v>
      </c>
      <c r="G2041" s="20">
        <f>front!F2041</f>
        <v>17782.599999999999</v>
      </c>
      <c r="H2041" s="20">
        <f>front!H2041</f>
        <v>10244</v>
      </c>
      <c r="I2041" s="20">
        <f>front!I2041</f>
        <v>10370.200000000001</v>
      </c>
      <c r="J2041" s="20">
        <f>front!J2041</f>
        <v>10380</v>
      </c>
      <c r="K2041" s="20"/>
      <c r="L2041" s="4">
        <f>C2041/(constants!$A$4+constants!$B$4*data!C2041+constants!$C$4*data!C2041^2+constants!$D$4*data!C2041^3+constants!$E$4*data!C2041^4+constants!$F$4*data!C2041^5+constants!$G$4*data!C2041^6+constants!$H$4*data!C2041^7)</f>
        <v>3314.1846747995824</v>
      </c>
      <c r="M2041" s="4">
        <f>D2041/(constants!$A$4+constants!$B$4*data!D2041+constants!$C$4*data!D2041^2+constants!$D$4*data!D2041^3+constants!$E$4*data!D2041^4+constants!$F$4*data!D2041^5+constants!$G$4*data!D2041^6+constants!$H$4*data!D2041^7)</f>
        <v>9829.2839746033496</v>
      </c>
      <c r="N2041" s="4">
        <f>E2041/(constants!$A$4+constants!$B$4*data!E2041+constants!$C$4*data!E2041^2+constants!$D$4*data!E2041^3+constants!$E$4*data!E2041^4+constants!$F$4*data!E2041^5+constants!$G$4*data!E2041^6+constants!$H$4*data!E2041^7)</f>
        <v>4108.1490980879407</v>
      </c>
      <c r="O2041" s="4">
        <f>F2041/(constants!$A$4+constants!$B$4*data!F2041+constants!$C$4*data!F2041^2+constants!$D$4*data!F2041^3+constants!$E$4*data!F2041^4+constants!$F$4*data!F2041^5+constants!$G$4*data!F2041^6+constants!$H$4*data!F2041^7)</f>
        <v>17859.577320604672</v>
      </c>
      <c r="P2041" s="4">
        <f>G2041/(constants!$A$4+constants!$B$4*data!G2041+constants!$C$4*data!G2041^2+constants!$D$4*data!G2041^3+constants!$E$4*data!G2041^4+constants!$F$4*data!G2041^5+constants!$G$4*data!G2041^6+constants!$H$4*data!G2041^7)</f>
        <v>17825.785640702376</v>
      </c>
      <c r="Q2041" s="4">
        <f>H2041/(constants!$A$4+constants!$B$4*data!H2041+constants!$C$4*data!H2041^2+constants!$D$4*data!H2041^3+constants!$E$4*data!H2041^4+constants!$F$4*data!H2041^5+constants!$G$4*data!H2041^6+constants!$H$4*data!H2041^7)</f>
        <v>10253.531554929943</v>
      </c>
      <c r="R2041" s="4">
        <f>I2041/(constants!$A$4+constants!$B$4*data!I2041+constants!$C$4*data!I2041^2+constants!$D$4*data!I2041^3+constants!$E$4*data!I2041^4+constants!$F$4*data!I2041^5+constants!$G$4*data!I2041^6+constants!$H$4*data!I2041^7)</f>
        <v>10380.118504249071</v>
      </c>
      <c r="S2041" s="4">
        <f>J2041/(constants!$A$4+constants!$B$4*data!J2041+constants!$C$4*data!J2041^2+constants!$D$4*data!J2041^3+constants!$E$4*data!J2041^4+constants!$F$4*data!J2041^5+constants!$G$4*data!J2041^6+constants!$H$4*data!J2041^7)</f>
        <v>10389.948834387522</v>
      </c>
      <c r="T2041" s="4"/>
      <c r="U2041" s="4">
        <f t="shared" si="617"/>
        <v>793.96442328835838</v>
      </c>
      <c r="V2041" s="2">
        <f t="shared" si="618"/>
        <v>8030.2933460013228</v>
      </c>
      <c r="W2041" s="2">
        <f t="shared" si="619"/>
        <v>7996.5016660990259</v>
      </c>
      <c r="X2041" s="2">
        <f t="shared" si="620"/>
        <v>126.5869493191276</v>
      </c>
      <c r="Y2041" s="2">
        <f t="shared" si="621"/>
        <v>136.41727945757884</v>
      </c>
      <c r="Z2041" s="2"/>
      <c r="AA2041" s="4">
        <f t="shared" si="611"/>
        <v>1323.2740388139307</v>
      </c>
      <c r="AB2041" s="4">
        <f t="shared" si="612"/>
        <v>1338.3822243335537</v>
      </c>
      <c r="AC2041" s="4">
        <f t="shared" si="613"/>
        <v>1332.7502776831709</v>
      </c>
      <c r="AD2041" s="4">
        <f t="shared" si="614"/>
        <v>21.097824886521266</v>
      </c>
      <c r="AE2041" s="4">
        <f t="shared" si="615"/>
        <v>22.736213242929807</v>
      </c>
      <c r="AF2041" s="4"/>
      <c r="AG2041" s="4">
        <f t="shared" si="622"/>
        <v>0.99579197440911382</v>
      </c>
      <c r="AH2041" s="4"/>
      <c r="AI2041" s="4"/>
      <c r="AJ2041">
        <f>IF(front!E2041&gt;$AJ$2,AA2041,AB2041)</f>
        <v>1338.3822243335537</v>
      </c>
      <c r="AK2041">
        <f t="shared" si="625"/>
        <v>1274.727359808147</v>
      </c>
      <c r="AL2041">
        <f>SUMPRODUCT($B$7:$B$456,AK$7:AK$456,EXP(constants!$B$32+constants!$A$32*ABS($A$7:$A$456-$A2041)))</f>
        <v>1.9281197310711134E-12</v>
      </c>
      <c r="AM2041">
        <f t="shared" si="616"/>
        <v>1274.7273598081451</v>
      </c>
      <c r="AN2041">
        <f t="shared" si="623"/>
        <v>1268.8427901463729</v>
      </c>
      <c r="AP2041" s="4"/>
      <c r="AQ2041" s="4"/>
      <c r="AR2041" s="4"/>
    </row>
    <row r="2042" spans="1:44" x14ac:dyDescent="0.2">
      <c r="A2042">
        <f>front!A2042</f>
        <v>1102.9000000000001</v>
      </c>
      <c r="B2042" s="1">
        <f t="shared" si="624"/>
        <v>0.41000000000008185</v>
      </c>
      <c r="C2042" s="20">
        <f>front!B2042</f>
        <v>3286.55</v>
      </c>
      <c r="D2042" s="20">
        <f>front!C2042</f>
        <v>9671.7999999999993</v>
      </c>
      <c r="E2042" s="20">
        <f>front!D2042</f>
        <v>4049.55</v>
      </c>
      <c r="F2042" s="20">
        <f>front!E2042</f>
        <v>17298.599999999999</v>
      </c>
      <c r="G2042" s="20">
        <f>front!F2042</f>
        <v>17242.8</v>
      </c>
      <c r="H2042" s="20">
        <f>front!H2042</f>
        <v>10037</v>
      </c>
      <c r="I2042" s="20">
        <f>front!I2042</f>
        <v>10175.799999999999</v>
      </c>
      <c r="J2042" s="20">
        <f>front!J2042</f>
        <v>10180</v>
      </c>
      <c r="K2042" s="20"/>
      <c r="L2042" s="4">
        <f>C2042/(constants!$A$4+constants!$B$4*data!C2042+constants!$C$4*data!C2042^2+constants!$D$4*data!C2042^3+constants!$E$4*data!C2042^4+constants!$F$4*data!C2042^5+constants!$G$4*data!C2042^6+constants!$H$4*data!C2042^7)</f>
        <v>3285.3811598752259</v>
      </c>
      <c r="M2042" s="4">
        <f>D2042/(constants!$A$4+constants!$B$4*data!D2042+constants!$C$4*data!D2042^2+constants!$D$4*data!D2042^3+constants!$E$4*data!D2042^4+constants!$F$4*data!D2042^5+constants!$G$4*data!D2042^6+constants!$H$4*data!D2042^7)</f>
        <v>9679.6622112354471</v>
      </c>
      <c r="N2042" s="4">
        <f>E2042/(constants!$A$4+constants!$B$4*data!E2042+constants!$C$4*data!E2042^2+constants!$D$4*data!E2042^3+constants!$E$4*data!E2042^4+constants!$F$4*data!E2042^5+constants!$G$4*data!E2042^6+constants!$H$4*data!E2042^7)</f>
        <v>4048.5749175473097</v>
      </c>
      <c r="O2042" s="4">
        <f>F2042/(constants!$A$4+constants!$B$4*data!F2042+constants!$C$4*data!F2042^2+constants!$D$4*data!F2042^3+constants!$E$4*data!F2042^4+constants!$F$4*data!F2042^5+constants!$G$4*data!F2042^6+constants!$H$4*data!F2042^7)</f>
        <v>17339.059992216349</v>
      </c>
      <c r="P2042" s="4">
        <f>G2042/(constants!$A$4+constants!$B$4*data!G2042+constants!$C$4*data!G2042^2+constants!$D$4*data!G2042^3+constants!$E$4*data!G2042^4+constants!$F$4*data!G2042^5+constants!$G$4*data!G2042^6+constants!$H$4*data!G2042^7)</f>
        <v>17282.950062520384</v>
      </c>
      <c r="Q2042" s="4">
        <f>H2042/(constants!$A$4+constants!$B$4*data!H2042+constants!$C$4*data!H2042^2+constants!$D$4*data!H2042^3+constants!$E$4*data!H2042^4+constants!$F$4*data!H2042^5+constants!$G$4*data!H2042^6+constants!$H$4*data!H2042^7)</f>
        <v>10045.911495701279</v>
      </c>
      <c r="R2042" s="4">
        <f>I2042/(constants!$A$4+constants!$B$4*data!I2042+constants!$C$4*data!I2042^2+constants!$D$4*data!I2042^3+constants!$E$4*data!I2042^4+constants!$F$4*data!I2042^5+constants!$G$4*data!I2042^6+constants!$H$4*data!I2042^7)</f>
        <v>10185.125252066135</v>
      </c>
      <c r="S2042" s="4">
        <f>J2042/(constants!$A$4+constants!$B$4*data!J2042+constants!$C$4*data!J2042^2+constants!$D$4*data!J2042^3+constants!$E$4*data!J2042^4+constants!$F$4*data!J2042^5+constants!$G$4*data!J2042^6+constants!$H$4*data!J2042^7)</f>
        <v>10189.337899863622</v>
      </c>
      <c r="T2042" s="4"/>
      <c r="U2042" s="4">
        <f t="shared" si="617"/>
        <v>763.19375767208385</v>
      </c>
      <c r="V2042" s="2">
        <f t="shared" si="618"/>
        <v>7659.3977809809021</v>
      </c>
      <c r="W2042" s="2">
        <f t="shared" si="619"/>
        <v>7603.2878512849366</v>
      </c>
      <c r="X2042" s="2">
        <f t="shared" si="620"/>
        <v>139.21375636485573</v>
      </c>
      <c r="Y2042" s="2">
        <f t="shared" si="621"/>
        <v>143.42640416234281</v>
      </c>
      <c r="Z2042" s="2"/>
      <c r="AA2042" s="4">
        <f t="shared" si="611"/>
        <v>1271.9895961201396</v>
      </c>
      <c r="AB2042" s="4">
        <f t="shared" si="612"/>
        <v>1276.5662968301503</v>
      </c>
      <c r="AC2042" s="4">
        <f t="shared" si="613"/>
        <v>1267.2146418808229</v>
      </c>
      <c r="AD2042" s="4">
        <f t="shared" si="614"/>
        <v>23.202292727475957</v>
      </c>
      <c r="AE2042" s="4">
        <f t="shared" si="615"/>
        <v>23.904400693723801</v>
      </c>
      <c r="AF2042" s="4"/>
      <c r="AG2042" s="4">
        <f t="shared" si="622"/>
        <v>0.99267436797246755</v>
      </c>
      <c r="AH2042" s="4"/>
      <c r="AI2042" s="4"/>
      <c r="AJ2042">
        <f>IF(front!E2042&gt;$AJ$2,AA2042,AB2042)</f>
        <v>1276.5662968301503</v>
      </c>
      <c r="AK2042">
        <f t="shared" si="625"/>
        <v>1212.9114323047436</v>
      </c>
      <c r="AL2042">
        <f>SUMPRODUCT($B$7:$B$456,AK$7:AK$456,EXP(constants!$B$32+constants!$A$32*ABS($A$7:$A$456-$A2042)))</f>
        <v>1.8938428123104867E-12</v>
      </c>
      <c r="AM2042">
        <f t="shared" si="616"/>
        <v>1212.9114323047418</v>
      </c>
      <c r="AN2042">
        <f t="shared" si="623"/>
        <v>1207.0268626429695</v>
      </c>
      <c r="AP2042" s="4"/>
      <c r="AQ2042" s="4"/>
      <c r="AR2042" s="4"/>
    </row>
    <row r="2043" spans="1:44" x14ac:dyDescent="0.2">
      <c r="A2043">
        <f>front!A2043</f>
        <v>1103.31</v>
      </c>
      <c r="B2043" s="1">
        <f t="shared" si="624"/>
        <v>0.40999999999985448</v>
      </c>
      <c r="C2043" s="20">
        <f>front!B2043</f>
        <v>3249.3</v>
      </c>
      <c r="D2043" s="20">
        <f>front!C2043</f>
        <v>9161</v>
      </c>
      <c r="E2043" s="20">
        <f>front!D2043</f>
        <v>3969.3</v>
      </c>
      <c r="F2043" s="20">
        <f>front!E2043</f>
        <v>16554.400000000001</v>
      </c>
      <c r="G2043" s="20">
        <f>front!F2043</f>
        <v>16460.400000000001</v>
      </c>
      <c r="H2043" s="20">
        <f>front!H2043</f>
        <v>9566</v>
      </c>
      <c r="I2043" s="20">
        <f>front!I2043</f>
        <v>9669.2000000000007</v>
      </c>
      <c r="J2043" s="20">
        <f>front!J2043</f>
        <v>9674.4</v>
      </c>
      <c r="K2043" s="20"/>
      <c r="L2043" s="4">
        <f>C2043/(constants!$A$4+constants!$B$4*data!C2043+constants!$C$4*data!C2043^2+constants!$D$4*data!C2043^3+constants!$E$4*data!C2043^4+constants!$F$4*data!C2043^5+constants!$G$4*data!C2043^6+constants!$H$4*data!C2043^7)</f>
        <v>3248.127041716069</v>
      </c>
      <c r="M2043" s="4">
        <f>D2043/(constants!$A$4+constants!$B$4*data!D2043+constants!$C$4*data!D2043^2+constants!$D$4*data!D2043^3+constants!$E$4*data!D2043^4+constants!$F$4*data!D2043^5+constants!$G$4*data!D2043^6+constants!$H$4*data!D2043^7)</f>
        <v>9167.4911398577551</v>
      </c>
      <c r="N2043" s="4">
        <f>E2043/(constants!$A$4+constants!$B$4*data!E2043+constants!$C$4*data!E2043^2+constants!$D$4*data!E2043^3+constants!$E$4*data!E2043^4+constants!$F$4*data!E2043^5+constants!$G$4*data!E2043^6+constants!$H$4*data!E2043^7)</f>
        <v>3968.29445490238</v>
      </c>
      <c r="O2043" s="4">
        <f>F2043/(constants!$A$4+constants!$B$4*data!F2043+constants!$C$4*data!F2043^2+constants!$D$4*data!F2043^3+constants!$E$4*data!F2043^4+constants!$F$4*data!F2043^5+constants!$G$4*data!F2043^6+constants!$H$4*data!F2043^7)</f>
        <v>16590.801510899124</v>
      </c>
      <c r="P2043" s="4">
        <f>G2043/(constants!$A$4+constants!$B$4*data!G2043+constants!$C$4*data!G2043^2+constants!$D$4*data!G2043^3+constants!$E$4*data!G2043^4+constants!$F$4*data!G2043^5+constants!$G$4*data!G2043^6+constants!$H$4*data!G2043^7)</f>
        <v>16496.300602510109</v>
      </c>
      <c r="Q2043" s="4">
        <f>H2043/(constants!$A$4+constants!$B$4*data!H2043+constants!$C$4*data!H2043^2+constants!$D$4*data!H2043^3+constants!$E$4*data!H2043^4+constants!$F$4*data!H2043^5+constants!$G$4*data!H2043^6+constants!$H$4*data!H2043^7)</f>
        <v>9573.5689453408395</v>
      </c>
      <c r="R2043" s="4">
        <f>I2043/(constants!$A$4+constants!$B$4*data!I2043+constants!$C$4*data!I2043^2+constants!$D$4*data!I2043^3+constants!$E$4*data!I2043^4+constants!$F$4*data!I2043^5+constants!$G$4*data!I2043^6+constants!$H$4*data!I2043^7)</f>
        <v>9677.0549464354663</v>
      </c>
      <c r="S2043" s="4">
        <f>J2043/(constants!$A$4+constants!$B$4*data!J2043+constants!$C$4*data!J2043^2+constants!$D$4*data!J2043^3+constants!$E$4*data!J2043^4+constants!$F$4*data!J2043^5+constants!$G$4*data!J2043^6+constants!$H$4*data!J2043^7)</f>
        <v>9682.2694789496036</v>
      </c>
      <c r="T2043" s="4"/>
      <c r="U2043" s="4">
        <f t="shared" si="617"/>
        <v>720.16741318631102</v>
      </c>
      <c r="V2043" s="2">
        <f t="shared" si="618"/>
        <v>7423.3103710413689</v>
      </c>
      <c r="W2043" s="2">
        <f t="shared" si="619"/>
        <v>7328.8094626523543</v>
      </c>
      <c r="X2043" s="2">
        <f t="shared" si="620"/>
        <v>103.48600109462677</v>
      </c>
      <c r="Y2043" s="2">
        <f t="shared" si="621"/>
        <v>108.70053360876409</v>
      </c>
      <c r="Z2043" s="2"/>
      <c r="AA2043" s="4">
        <f t="shared" si="611"/>
        <v>1200.279021977185</v>
      </c>
      <c r="AB2043" s="4">
        <f t="shared" si="612"/>
        <v>1237.2183951735615</v>
      </c>
      <c r="AC2043" s="4">
        <f t="shared" si="613"/>
        <v>1221.4682437753925</v>
      </c>
      <c r="AD2043" s="4">
        <f t="shared" si="614"/>
        <v>17.247666849104462</v>
      </c>
      <c r="AE2043" s="4">
        <f t="shared" si="615"/>
        <v>18.116755601460682</v>
      </c>
      <c r="AF2043" s="4"/>
      <c r="AG2043" s="4">
        <f t="shared" si="622"/>
        <v>0.98726970803246139</v>
      </c>
      <c r="AH2043" s="4"/>
      <c r="AI2043" s="4"/>
      <c r="AJ2043">
        <f>IF(front!E2043&gt;$AJ$2,AA2043,AB2043)</f>
        <v>1237.2183951735615</v>
      </c>
      <c r="AK2043">
        <f t="shared" si="625"/>
        <v>1173.5635306481547</v>
      </c>
      <c r="AL2043">
        <f>SUMPRODUCT($B$7:$B$456,AK$7:AK$456,EXP(constants!$B$32+constants!$A$32*ABS($A$7:$A$456-$A2043)))</f>
        <v>1.8601752473886416E-12</v>
      </c>
      <c r="AM2043">
        <f t="shared" si="616"/>
        <v>1173.5635306481529</v>
      </c>
      <c r="AN2043">
        <f t="shared" si="623"/>
        <v>1167.6789609863806</v>
      </c>
      <c r="AP2043" s="4"/>
      <c r="AQ2043" s="4"/>
      <c r="AR2043" s="4"/>
    </row>
    <row r="2044" spans="1:44" x14ac:dyDescent="0.2">
      <c r="A2044">
        <f>front!A2044</f>
        <v>1103.71</v>
      </c>
      <c r="B2044" s="1">
        <f t="shared" si="624"/>
        <v>0.40000000000009095</v>
      </c>
      <c r="C2044" s="20">
        <f>front!B2044</f>
        <v>3258.7</v>
      </c>
      <c r="D2044" s="20">
        <f>front!C2044</f>
        <v>9357.6</v>
      </c>
      <c r="E2044" s="20">
        <f>front!D2044</f>
        <v>3948.6</v>
      </c>
      <c r="F2044" s="20">
        <f>front!E2044</f>
        <v>16338.2</v>
      </c>
      <c r="G2044" s="20">
        <f>front!F2044</f>
        <v>16260.8</v>
      </c>
      <c r="H2044" s="20">
        <f>front!H2044</f>
        <v>9733.6</v>
      </c>
      <c r="I2044" s="20">
        <f>front!I2044</f>
        <v>9824.6</v>
      </c>
      <c r="J2044" s="20">
        <f>front!J2044</f>
        <v>9851.7999999999993</v>
      </c>
      <c r="K2044" s="20"/>
      <c r="L2044" s="4">
        <f>C2044/(constants!$A$4+constants!$B$4*data!C2044+constants!$C$4*data!C2044^2+constants!$D$4*data!C2044^3+constants!$E$4*data!C2044^4+constants!$F$4*data!C2044^5+constants!$G$4*data!C2044^6+constants!$H$4*data!C2044^7)</f>
        <v>3257.5280354940496</v>
      </c>
      <c r="M2044" s="4">
        <f>D2044/(constants!$A$4+constants!$B$4*data!D2044+constants!$C$4*data!D2044^2+constants!$D$4*data!D2044^3+constants!$E$4*data!D2044^4+constants!$F$4*data!D2044^5+constants!$G$4*data!D2044^6+constants!$H$4*data!D2044^7)</f>
        <v>9364.6054456718375</v>
      </c>
      <c r="N2044" s="4">
        <f>E2044/(constants!$A$4+constants!$B$4*data!E2044+constants!$C$4*data!E2044^2+constants!$D$4*data!E2044^3+constants!$E$4*data!E2044^4+constants!$F$4*data!E2044^5+constants!$G$4*data!E2044^6+constants!$H$4*data!E2044^7)</f>
        <v>3947.5869907067295</v>
      </c>
      <c r="O2044" s="4">
        <f>F2044/(constants!$A$4+constants!$B$4*data!F2044+constants!$C$4*data!F2044^2+constants!$D$4*data!F2044^3+constants!$E$4*data!F2044^4+constants!$F$4*data!F2044^5+constants!$G$4*data!F2044^6+constants!$H$4*data!F2044^7)</f>
        <v>16373.45342766805</v>
      </c>
      <c r="P2044" s="4">
        <f>G2044/(constants!$A$4+constants!$B$4*data!G2044+constants!$C$4*data!G2044^2+constants!$D$4*data!G2044^3+constants!$E$4*data!G2044^4+constants!$F$4*data!G2044^5+constants!$G$4*data!G2044^6+constants!$H$4*data!G2044^7)</f>
        <v>16295.645871664477</v>
      </c>
      <c r="Q2044" s="4">
        <f>H2044/(constants!$A$4+constants!$B$4*data!H2044+constants!$C$4*data!H2044^2+constants!$D$4*data!H2044^3+constants!$E$4*data!H2044^4+constants!$F$4*data!H2044^5+constants!$G$4*data!H2044^6+constants!$H$4*data!H2044^7)</f>
        <v>9741.6357473615135</v>
      </c>
      <c r="R2044" s="4">
        <f>I2044/(constants!$A$4+constants!$B$4*data!I2044+constants!$C$4*data!I2044^2+constants!$D$4*data!I2044^3+constants!$E$4*data!I2044^4+constants!$F$4*data!I2044^5+constants!$G$4*data!I2044^6+constants!$H$4*data!I2044^7)</f>
        <v>9832.8942694549823</v>
      </c>
      <c r="S2044" s="4">
        <f>J2044/(constants!$A$4+constants!$B$4*data!J2044+constants!$C$4*data!J2044^2+constants!$D$4*data!J2044^3+constants!$E$4*data!J2044^4+constants!$F$4*data!J2044^5+constants!$G$4*data!J2044^6+constants!$H$4*data!J2044^7)</f>
        <v>9860.1722325887058</v>
      </c>
      <c r="T2044" s="4"/>
      <c r="U2044" s="4">
        <f t="shared" si="617"/>
        <v>690.05895521267985</v>
      </c>
      <c r="V2044" s="2">
        <f t="shared" si="618"/>
        <v>7008.8479819962122</v>
      </c>
      <c r="W2044" s="2">
        <f t="shared" si="619"/>
        <v>6931.0404259926399</v>
      </c>
      <c r="X2044" s="2">
        <f t="shared" si="620"/>
        <v>91.258522093468855</v>
      </c>
      <c r="Y2044" s="2">
        <f t="shared" si="621"/>
        <v>118.53648522719232</v>
      </c>
      <c r="Z2044" s="2"/>
      <c r="AA2044" s="4">
        <f t="shared" si="611"/>
        <v>1150.0982586877997</v>
      </c>
      <c r="AB2044" s="4">
        <f t="shared" si="612"/>
        <v>1168.141330332702</v>
      </c>
      <c r="AC2044" s="4">
        <f t="shared" si="613"/>
        <v>1155.1734043321067</v>
      </c>
      <c r="AD2044" s="4">
        <f t="shared" si="614"/>
        <v>15.209753682244809</v>
      </c>
      <c r="AE2044" s="4">
        <f t="shared" si="615"/>
        <v>19.756080871198719</v>
      </c>
      <c r="AF2044" s="4"/>
      <c r="AG2044" s="4">
        <f t="shared" si="622"/>
        <v>0.98889866691310213</v>
      </c>
      <c r="AH2044" s="4"/>
      <c r="AI2044" s="4"/>
      <c r="AJ2044">
        <f>IF(front!E2044&gt;$AJ$2,AA2044,AB2044)</f>
        <v>1168.141330332702</v>
      </c>
      <c r="AK2044">
        <f t="shared" si="625"/>
        <v>1104.4864658072952</v>
      </c>
      <c r="AL2044">
        <f>SUMPRODUCT($B$7:$B$456,AK$7:AK$456,EXP(constants!$B$32+constants!$A$32*ABS($A$7:$A$456-$A2044)))</f>
        <v>1.827905728369767E-12</v>
      </c>
      <c r="AM2044">
        <f t="shared" si="616"/>
        <v>1104.4864658072934</v>
      </c>
      <c r="AN2044">
        <f t="shared" si="623"/>
        <v>1098.6018961455211</v>
      </c>
      <c r="AP2044" s="4"/>
      <c r="AQ2044" s="4"/>
      <c r="AR2044" s="4"/>
    </row>
    <row r="2045" spans="1:44" x14ac:dyDescent="0.2">
      <c r="A2045">
        <f>front!A2045</f>
        <v>1104.1199999999999</v>
      </c>
      <c r="B2045" s="1">
        <f t="shared" si="624"/>
        <v>0.40999999999985448</v>
      </c>
      <c r="C2045" s="20">
        <f>front!B2045</f>
        <v>3291.55</v>
      </c>
      <c r="D2045" s="20">
        <f>front!C2045</f>
        <v>9562.2000000000007</v>
      </c>
      <c r="E2045" s="20">
        <f>front!D2045</f>
        <v>3963.05</v>
      </c>
      <c r="F2045" s="20">
        <f>front!E2045</f>
        <v>16265.4</v>
      </c>
      <c r="G2045" s="20">
        <f>front!F2045</f>
        <v>16237.2</v>
      </c>
      <c r="H2045" s="20">
        <f>front!H2045</f>
        <v>9914.4</v>
      </c>
      <c r="I2045" s="20">
        <f>front!I2045</f>
        <v>10047</v>
      </c>
      <c r="J2045" s="20">
        <f>front!J2045</f>
        <v>10047</v>
      </c>
      <c r="K2045" s="20"/>
      <c r="L2045" s="4">
        <f>C2045/(constants!$A$4+constants!$B$4*data!C2045+constants!$C$4*data!C2045^2+constants!$D$4*data!C2045^3+constants!$E$4*data!C2045^4+constants!$F$4*data!C2045^5+constants!$G$4*data!C2045^6+constants!$H$4*data!C2045^7)</f>
        <v>3290.3817493640281</v>
      </c>
      <c r="M2045" s="4">
        <f>D2045/(constants!$A$4+constants!$B$4*data!D2045+constants!$C$4*data!D2045^2+constants!$D$4*data!D2045^3+constants!$E$4*data!D2045^4+constants!$F$4*data!D2045^5+constants!$G$4*data!D2045^6+constants!$H$4*data!D2045^7)</f>
        <v>9569.7585020925708</v>
      </c>
      <c r="N2045" s="4">
        <f>E2045/(constants!$A$4+constants!$B$4*data!E2045+constants!$C$4*data!E2045^2+constants!$D$4*data!E2045^3+constants!$E$4*data!E2045^4+constants!$F$4*data!E2045^5+constants!$G$4*data!E2045^6+constants!$H$4*data!E2045^7)</f>
        <v>3962.0421842629025</v>
      </c>
      <c r="O2045" s="4">
        <f>F2045/(constants!$A$4+constants!$B$4*data!F2045+constants!$C$4*data!F2045^2+constants!$D$4*data!F2045^3+constants!$E$4*data!F2045^4+constants!$F$4*data!F2045^5+constants!$G$4*data!F2045^6+constants!$H$4*data!F2045^7)</f>
        <v>16300.27004204904</v>
      </c>
      <c r="P2045" s="4">
        <f>G2045/(constants!$A$4+constants!$B$4*data!G2045+constants!$C$4*data!G2045^2+constants!$D$4*data!G2045^3+constants!$E$4*data!G2045^4+constants!$F$4*data!G2045^5+constants!$G$4*data!G2045^6+constants!$H$4*data!G2045^7)</f>
        <v>16271.921969226052</v>
      </c>
      <c r="Q2045" s="4">
        <f>H2045/(constants!$A$4+constants!$B$4*data!H2045+constants!$C$4*data!H2045^2+constants!$D$4*data!H2045^3+constants!$E$4*data!H2045^4+constants!$F$4*data!H2045^5+constants!$G$4*data!H2045^6+constants!$H$4*data!H2045^7)</f>
        <v>9922.9528679616833</v>
      </c>
      <c r="R2045" s="4">
        <f>I2045/(constants!$A$4+constants!$B$4*data!I2045+constants!$C$4*data!I2045^2+constants!$D$4*data!I2045^3+constants!$E$4*data!I2045^4+constants!$F$4*data!I2045^5+constants!$G$4*data!I2045^6+constants!$H$4*data!I2045^7)</f>
        <v>10055.941030812635</v>
      </c>
      <c r="S2045" s="4">
        <f>J2045/(constants!$A$4+constants!$B$4*data!J2045+constants!$C$4*data!J2045^2+constants!$D$4*data!J2045^3+constants!$E$4*data!J2045^4+constants!$F$4*data!J2045^5+constants!$G$4*data!J2045^6+constants!$H$4*data!J2045^7)</f>
        <v>10055.941030812635</v>
      </c>
      <c r="T2045" s="4"/>
      <c r="U2045" s="4">
        <f t="shared" si="617"/>
        <v>671.66043489887443</v>
      </c>
      <c r="V2045" s="2">
        <f t="shared" si="618"/>
        <v>6730.5115399564693</v>
      </c>
      <c r="W2045" s="2">
        <f t="shared" si="619"/>
        <v>6702.1634671334814</v>
      </c>
      <c r="X2045" s="2">
        <f t="shared" si="620"/>
        <v>132.98816285095199</v>
      </c>
      <c r="Y2045" s="2">
        <f t="shared" si="621"/>
        <v>132.98816285095199</v>
      </c>
      <c r="Z2045" s="2"/>
      <c r="AA2045" s="4">
        <f t="shared" si="611"/>
        <v>1119.4340581647907</v>
      </c>
      <c r="AB2045" s="4">
        <f t="shared" si="612"/>
        <v>1121.7519233260782</v>
      </c>
      <c r="AC2045" s="4">
        <f t="shared" si="613"/>
        <v>1117.0272445222467</v>
      </c>
      <c r="AD2045" s="4">
        <f t="shared" si="614"/>
        <v>22.164693808492</v>
      </c>
      <c r="AE2045" s="4">
        <f t="shared" si="615"/>
        <v>22.164693808492</v>
      </c>
      <c r="AF2045" s="4"/>
      <c r="AG2045" s="4">
        <f t="shared" si="622"/>
        <v>0.99578812506973691</v>
      </c>
      <c r="AH2045" s="4"/>
      <c r="AI2045" s="4"/>
      <c r="AJ2045">
        <f>IF(front!E2045&gt;$AJ$2,AA2045,AB2045)</f>
        <v>1121.7519233260782</v>
      </c>
      <c r="AK2045">
        <f t="shared" si="625"/>
        <v>1058.0970588006714</v>
      </c>
      <c r="AL2045">
        <f>SUMPRODUCT($B$7:$B$456,AK$7:AK$456,EXP(constants!$B$32+constants!$A$32*ABS($A$7:$A$456-$A2045)))</f>
        <v>1.795410352100487E-12</v>
      </c>
      <c r="AM2045">
        <f t="shared" si="616"/>
        <v>1058.0970588006696</v>
      </c>
      <c r="AN2045">
        <f t="shared" si="623"/>
        <v>1052.2124891388974</v>
      </c>
      <c r="AP2045" s="4"/>
      <c r="AQ2045" s="4"/>
      <c r="AR2045" s="4"/>
    </row>
    <row r="2046" spans="1:44" x14ac:dyDescent="0.2">
      <c r="A2046">
        <f>front!A2046</f>
        <v>1104.53</v>
      </c>
      <c r="B2046" s="1">
        <f t="shared" si="624"/>
        <v>0.41000000000008185</v>
      </c>
      <c r="C2046" s="20">
        <f>front!B2046</f>
        <v>3251.35</v>
      </c>
      <c r="D2046" s="20">
        <f>front!C2046</f>
        <v>9184.6</v>
      </c>
      <c r="E2046" s="20">
        <f>front!D2046</f>
        <v>3872</v>
      </c>
      <c r="F2046" s="20">
        <f>front!E2046</f>
        <v>15576</v>
      </c>
      <c r="G2046" s="20">
        <f>front!F2046</f>
        <v>15489.4</v>
      </c>
      <c r="H2046" s="20">
        <f>front!H2046</f>
        <v>9569.7999999999993</v>
      </c>
      <c r="I2046" s="20">
        <f>front!I2046</f>
        <v>9640</v>
      </c>
      <c r="J2046" s="20">
        <f>front!J2046</f>
        <v>9654.2000000000007</v>
      </c>
      <c r="K2046" s="20"/>
      <c r="L2046" s="4">
        <f>C2046/(constants!$A$4+constants!$B$4*data!C2046+constants!$C$4*data!C2046^2+constants!$D$4*data!C2046^3+constants!$E$4*data!C2046^4+constants!$F$4*data!C2046^5+constants!$G$4*data!C2046^6+constants!$H$4*data!C2046^7)</f>
        <v>3250.1772558331677</v>
      </c>
      <c r="M2046" s="4">
        <f>D2046/(constants!$A$4+constants!$B$4*data!D2046+constants!$C$4*data!D2046^2+constants!$D$4*data!D2046^3+constants!$E$4*data!D2046^4+constants!$F$4*data!D2046^5+constants!$G$4*data!D2046^6+constants!$H$4*data!D2046^7)</f>
        <v>9191.1519886695696</v>
      </c>
      <c r="N2046" s="4">
        <f>E2046/(constants!$A$4+constants!$B$4*data!E2046+constants!$C$4*data!E2046^2+constants!$D$4*data!E2046^3+constants!$E$4*data!E2046^4+constants!$F$4*data!E2046^5+constants!$G$4*data!E2046^6+constants!$H$4*data!E2046^7)</f>
        <v>3870.9607648107476</v>
      </c>
      <c r="O2046" s="4">
        <f>F2046/(constants!$A$4+constants!$B$4*data!F2046+constants!$C$4*data!F2046^2+constants!$D$4*data!F2046^3+constants!$E$4*data!F2046^4+constants!$F$4*data!F2046^5+constants!$G$4*data!F2046^6+constants!$H$4*data!F2046^7)</f>
        <v>15607.32110054845</v>
      </c>
      <c r="P2046" s="4">
        <f>G2046/(constants!$A$4+constants!$B$4*data!G2046+constants!$C$4*data!G2046^2+constants!$D$4*data!G2046^3+constants!$E$4*data!G2046^4+constants!$F$4*data!G2046^5+constants!$G$4*data!G2046^6+constants!$H$4*data!G2046^7)</f>
        <v>15520.285922213166</v>
      </c>
      <c r="Q2046" s="4">
        <f>H2046/(constants!$A$4+constants!$B$4*data!H2046+constants!$C$4*data!H2046^2+constants!$D$4*data!H2046^3+constants!$E$4*data!H2046^4+constants!$F$4*data!H2046^5+constants!$G$4*data!H2046^6+constants!$H$4*data!H2046^7)</f>
        <v>9577.3793948304137</v>
      </c>
      <c r="R2046" s="4">
        <f>I2046/(constants!$A$4+constants!$B$4*data!I2046+constants!$C$4*data!I2046^2+constants!$D$4*data!I2046^3+constants!$E$4*data!I2046^4+constants!$F$4*data!I2046^5+constants!$G$4*data!I2046^6+constants!$H$4*data!I2046^7)</f>
        <v>9647.773557348195</v>
      </c>
      <c r="S2046" s="4">
        <f>J2046/(constants!$A$4+constants!$B$4*data!J2046+constants!$C$4*data!J2046^2+constants!$D$4*data!J2046^3+constants!$E$4*data!J2046^4+constants!$F$4*data!J2046^5+constants!$G$4*data!J2046^6+constants!$H$4*data!J2046^7)</f>
        <v>9662.0130910415355</v>
      </c>
      <c r="T2046" s="4"/>
      <c r="U2046" s="4">
        <f t="shared" si="617"/>
        <v>620.78350897757991</v>
      </c>
      <c r="V2046" s="2">
        <f t="shared" si="618"/>
        <v>6416.1691118788804</v>
      </c>
      <c r="W2046" s="2">
        <f t="shared" si="619"/>
        <v>6329.1339335435969</v>
      </c>
      <c r="X2046" s="2">
        <f t="shared" si="620"/>
        <v>70.394162517781297</v>
      </c>
      <c r="Y2046" s="2">
        <f t="shared" si="621"/>
        <v>84.633696211121787</v>
      </c>
      <c r="Z2046" s="2"/>
      <c r="AA2046" s="4">
        <f t="shared" si="611"/>
        <v>1034.6391816292999</v>
      </c>
      <c r="AB2046" s="4">
        <f t="shared" si="612"/>
        <v>1069.3615186464801</v>
      </c>
      <c r="AC2046" s="4">
        <f t="shared" si="613"/>
        <v>1054.8556555905993</v>
      </c>
      <c r="AD2046" s="4">
        <f t="shared" si="614"/>
        <v>11.732360419630217</v>
      </c>
      <c r="AE2046" s="4">
        <f t="shared" si="615"/>
        <v>14.105616035186964</v>
      </c>
      <c r="AF2046" s="4"/>
      <c r="AG2046" s="4">
        <f t="shared" si="622"/>
        <v>0.98643502426172835</v>
      </c>
      <c r="AH2046" s="4"/>
      <c r="AI2046" s="4"/>
      <c r="AJ2046">
        <f>IF(front!E2046&gt;$AJ$2,AA2046,AB2046)</f>
        <v>1069.3615186464801</v>
      </c>
      <c r="AK2046">
        <f t="shared" si="625"/>
        <v>1005.7066541210734</v>
      </c>
      <c r="AL2046">
        <f>SUMPRODUCT($B$7:$B$456,AK$7:AK$456,EXP(constants!$B$32+constants!$A$32*ABS($A$7:$A$456-$A2046)))</f>
        <v>1.7634926585106031E-12</v>
      </c>
      <c r="AM2046">
        <f t="shared" si="616"/>
        <v>1005.7066541210716</v>
      </c>
      <c r="AN2046">
        <f t="shared" si="623"/>
        <v>999.82208445929928</v>
      </c>
      <c r="AP2046" s="4"/>
      <c r="AQ2046" s="4"/>
      <c r="AR2046" s="4"/>
    </row>
    <row r="2047" spans="1:44" x14ac:dyDescent="0.2">
      <c r="A2047">
        <f>front!A2047</f>
        <v>1104.93</v>
      </c>
      <c r="B2047" s="1">
        <f t="shared" si="624"/>
        <v>0.40000000000009095</v>
      </c>
      <c r="C2047" s="20">
        <f>front!B2047</f>
        <v>3227.15</v>
      </c>
      <c r="D2047" s="20">
        <f>front!C2047</f>
        <v>8988.2000000000007</v>
      </c>
      <c r="E2047" s="20">
        <f>front!D2047</f>
        <v>3836.9</v>
      </c>
      <c r="F2047" s="20">
        <f>front!E2047</f>
        <v>15084.2</v>
      </c>
      <c r="G2047" s="20">
        <f>front!F2047</f>
        <v>15053.2</v>
      </c>
      <c r="H2047" s="20">
        <f>front!H2047</f>
        <v>9398.6</v>
      </c>
      <c r="I2047" s="20">
        <f>front!I2047</f>
        <v>9488</v>
      </c>
      <c r="J2047" s="20">
        <f>front!J2047</f>
        <v>9480</v>
      </c>
      <c r="K2047" s="20"/>
      <c r="L2047" s="4">
        <f>C2047/(constants!$A$4+constants!$B$4*data!C2047+constants!$C$4*data!C2047^2+constants!$D$4*data!C2047^3+constants!$E$4*data!C2047^4+constants!$F$4*data!C2047^5+constants!$G$4*data!C2047^6+constants!$H$4*data!C2047^7)</f>
        <v>3225.9748209692129</v>
      </c>
      <c r="M2047" s="4">
        <f>D2047/(constants!$A$4+constants!$B$4*data!D2047+constants!$C$4*data!D2047^2+constants!$D$4*data!D2047^3+constants!$E$4*data!D2047^4+constants!$F$4*data!D2047^5+constants!$G$4*data!D2047^6+constants!$H$4*data!D2047^7)</f>
        <v>8994.2530084303489</v>
      </c>
      <c r="N2047" s="4">
        <f>E2047/(constants!$A$4+constants!$B$4*data!E2047+constants!$C$4*data!E2047^2+constants!$D$4*data!E2047^3+constants!$E$4*data!E2047^4+constants!$F$4*data!E2047^5+constants!$G$4*data!E2047^6+constants!$H$4*data!E2047^7)</f>
        <v>3835.849478175905</v>
      </c>
      <c r="O2047" s="4">
        <f>F2047/(constants!$A$4+constants!$B$4*data!F2047+constants!$C$4*data!F2047^2+constants!$D$4*data!F2047^3+constants!$E$4*data!F2047^4+constants!$F$4*data!F2047^5+constants!$G$4*data!F2047^6+constants!$H$4*data!F2047^7)</f>
        <v>15113.082033677147</v>
      </c>
      <c r="P2047" s="4">
        <f>G2047/(constants!$A$4+constants!$B$4*data!G2047+constants!$C$4*data!G2047^2+constants!$D$4*data!G2047^3+constants!$E$4*data!G2047^4+constants!$F$4*data!G2047^5+constants!$G$4*data!G2047^6+constants!$H$4*data!G2047^7)</f>
        <v>15081.93094157524</v>
      </c>
      <c r="Q2047" s="4">
        <f>H2047/(constants!$A$4+constants!$B$4*data!H2047+constants!$C$4*data!H2047^2+constants!$D$4*data!H2047^3+constants!$E$4*data!H2047^4+constants!$F$4*data!H2047^5+constants!$G$4*data!H2047^6+constants!$H$4*data!H2047^7)</f>
        <v>9405.7148193375397</v>
      </c>
      <c r="R2047" s="4">
        <f>I2047/(constants!$A$4+constants!$B$4*data!I2047+constants!$C$4*data!I2047^2+constants!$D$4*data!I2047^3+constants!$E$4*data!I2047^4+constants!$F$4*data!I2047^5+constants!$G$4*data!I2047^6+constants!$H$4*data!I2047^7)</f>
        <v>9495.355835513019</v>
      </c>
      <c r="S2047" s="4">
        <f>J2047/(constants!$A$4+constants!$B$4*data!J2047+constants!$C$4*data!J2047^2+constants!$D$4*data!J2047^3+constants!$E$4*data!J2047^4+constants!$F$4*data!J2047^5+constants!$G$4*data!J2047^6+constants!$H$4*data!J2047^7)</f>
        <v>9487.3341269730317</v>
      </c>
      <c r="T2047" s="4"/>
      <c r="U2047" s="4">
        <f t="shared" si="617"/>
        <v>609.87465720669206</v>
      </c>
      <c r="V2047" s="2">
        <f t="shared" si="618"/>
        <v>6118.8290252467978</v>
      </c>
      <c r="W2047" s="2">
        <f t="shared" si="619"/>
        <v>6087.6779331448906</v>
      </c>
      <c r="X2047" s="2">
        <f t="shared" si="620"/>
        <v>89.641016175479308</v>
      </c>
      <c r="Y2047" s="2">
        <f t="shared" si="621"/>
        <v>81.619307635492078</v>
      </c>
      <c r="Z2047" s="2"/>
      <c r="AA2047" s="4">
        <f t="shared" si="611"/>
        <v>1016.4577620111534</v>
      </c>
      <c r="AB2047" s="4">
        <f t="shared" si="612"/>
        <v>1019.804837541133</v>
      </c>
      <c r="AC2047" s="4">
        <f t="shared" si="613"/>
        <v>1014.6129888574818</v>
      </c>
      <c r="AD2047" s="4">
        <f t="shared" si="614"/>
        <v>14.940169362579885</v>
      </c>
      <c r="AE2047" s="4">
        <f t="shared" si="615"/>
        <v>13.60321793924868</v>
      </c>
      <c r="AF2047" s="4"/>
      <c r="AG2047" s="4">
        <f t="shared" si="622"/>
        <v>0.99490897817648194</v>
      </c>
      <c r="AH2047" s="4"/>
      <c r="AI2047" s="4"/>
      <c r="AJ2047">
        <f>IF(front!E2047&gt;$AJ$2,AA2047,AB2047)</f>
        <v>1019.804837541133</v>
      </c>
      <c r="AK2047">
        <f t="shared" si="625"/>
        <v>956.14997301572623</v>
      </c>
      <c r="AL2047">
        <f>SUMPRODUCT($B$7:$B$456,AK$7:AK$456,EXP(constants!$B$32+constants!$A$32*ABS($A$7:$A$456-$A2047)))</f>
        <v>1.7329003474026353E-12</v>
      </c>
      <c r="AM2047">
        <f t="shared" si="616"/>
        <v>956.14997301572453</v>
      </c>
      <c r="AN2047">
        <f t="shared" si="623"/>
        <v>950.26540335395225</v>
      </c>
      <c r="AP2047" s="4"/>
      <c r="AQ2047" s="4"/>
      <c r="AR2047" s="4"/>
    </row>
    <row r="2048" spans="1:44" x14ac:dyDescent="0.2">
      <c r="A2048">
        <f>front!A2048</f>
        <v>1105.3399999999999</v>
      </c>
      <c r="B2048" s="1">
        <f t="shared" si="624"/>
        <v>0.40999999999985448</v>
      </c>
      <c r="C2048" s="20">
        <f>front!B2048</f>
        <v>3303.75</v>
      </c>
      <c r="D2048" s="20">
        <f>front!C2048</f>
        <v>9738.4</v>
      </c>
      <c r="E2048" s="20">
        <f>front!D2048</f>
        <v>3884.6</v>
      </c>
      <c r="F2048" s="20">
        <f>front!E2048</f>
        <v>15532</v>
      </c>
      <c r="G2048" s="20">
        <f>front!F2048</f>
        <v>15540</v>
      </c>
      <c r="H2048" s="20">
        <f>front!H2048</f>
        <v>10173</v>
      </c>
      <c r="I2048" s="20">
        <f>front!I2048</f>
        <v>10199.6</v>
      </c>
      <c r="J2048" s="20">
        <f>front!J2048</f>
        <v>10289.799999999999</v>
      </c>
      <c r="K2048" s="20"/>
      <c r="L2048" s="4">
        <f>C2048/(constants!$A$4+constants!$B$4*data!C2048+constants!$C$4*data!C2048^2+constants!$D$4*data!C2048^3+constants!$E$4*data!C2048^4+constants!$F$4*data!C2048^5+constants!$G$4*data!C2048^6+constants!$H$4*data!C2048^7)</f>
        <v>3302.5832242727056</v>
      </c>
      <c r="M2048" s="4">
        <f>D2048/(constants!$A$4+constants!$B$4*data!D2048+constants!$C$4*data!D2048^2+constants!$D$4*data!D2048^3+constants!$E$4*data!D2048^4+constants!$F$4*data!D2048^5+constants!$G$4*data!D2048^6+constants!$H$4*data!D2048^7)</f>
        <v>9746.4492947251911</v>
      </c>
      <c r="N2048" s="4">
        <f>E2048/(constants!$A$4+constants!$B$4*data!E2048+constants!$C$4*data!E2048^2+constants!$D$4*data!E2048^3+constants!$E$4*data!E2048^4+constants!$F$4*data!E2048^5+constants!$G$4*data!E2048^6+constants!$H$4*data!E2048^7)</f>
        <v>3883.5649281970441</v>
      </c>
      <c r="O2048" s="4">
        <f>F2048/(constants!$A$4+constants!$B$4*data!F2048+constants!$C$4*data!F2048^2+constants!$D$4*data!F2048^3+constants!$E$4*data!F2048^4+constants!$F$4*data!F2048^5+constants!$G$4*data!F2048^6+constants!$H$4*data!F2048^7)</f>
        <v>15563.099692779546</v>
      </c>
      <c r="P2048" s="4">
        <f>G2048/(constants!$A$4+constants!$B$4*data!G2048+constants!$C$4*data!G2048^2+constants!$D$4*data!G2048^3+constants!$E$4*data!G2048^4+constants!$F$4*data!G2048^5+constants!$G$4*data!G2048^6+constants!$H$4*data!G2048^7)</f>
        <v>15571.139902539348</v>
      </c>
      <c r="Q2048" s="4">
        <f>H2048/(constants!$A$4+constants!$B$4*data!H2048+constants!$C$4*data!H2048^2+constants!$D$4*data!H2048^3+constants!$E$4*data!H2048^4+constants!$F$4*data!H2048^5+constants!$G$4*data!H2048^6+constants!$H$4*data!H2048^7)</f>
        <v>10182.316824365669</v>
      </c>
      <c r="R2048" s="4">
        <f>I2048/(constants!$A$4+constants!$B$4*data!I2048+constants!$C$4*data!I2048^2+constants!$D$4*data!I2048^3+constants!$E$4*data!I2048^4+constants!$F$4*data!I2048^5+constants!$G$4*data!I2048^6+constants!$H$4*data!I2048^7)</f>
        <v>10208.997022006768</v>
      </c>
      <c r="S2048" s="4">
        <f>J2048/(constants!$A$4+constants!$B$4*data!J2048+constants!$C$4*data!J2048^2+constants!$D$4*data!J2048^3+constants!$E$4*data!J2048^4+constants!$F$4*data!J2048^5+constants!$G$4*data!J2048^6+constants!$H$4*data!J2048^7)</f>
        <v>10299.471205756803</v>
      </c>
      <c r="T2048" s="4"/>
      <c r="U2048" s="4">
        <f t="shared" si="617"/>
        <v>580.98170392433849</v>
      </c>
      <c r="V2048" s="2">
        <f t="shared" si="618"/>
        <v>5816.6503980543548</v>
      </c>
      <c r="W2048" s="2">
        <f t="shared" si="619"/>
        <v>5824.6906078141565</v>
      </c>
      <c r="X2048" s="2">
        <f t="shared" si="620"/>
        <v>26.680197641098857</v>
      </c>
      <c r="Y2048" s="2">
        <f t="shared" si="621"/>
        <v>117.15438139113394</v>
      </c>
      <c r="Z2048" s="2"/>
      <c r="AA2048" s="4">
        <f t="shared" si="611"/>
        <v>968.30283987389737</v>
      </c>
      <c r="AB2048" s="4">
        <f t="shared" si="612"/>
        <v>969.44173300905913</v>
      </c>
      <c r="AC2048" s="4">
        <f t="shared" si="613"/>
        <v>970.78176796902608</v>
      </c>
      <c r="AD2048" s="4">
        <f t="shared" si="614"/>
        <v>4.4466996068498092</v>
      </c>
      <c r="AE2048" s="4">
        <f t="shared" si="615"/>
        <v>19.525730231855658</v>
      </c>
      <c r="AF2048" s="4"/>
      <c r="AG2048" s="4">
        <f t="shared" si="622"/>
        <v>1.0013822748849563</v>
      </c>
      <c r="AH2048" s="4"/>
      <c r="AI2048" s="4"/>
      <c r="AJ2048">
        <f>IF(front!E2048&gt;$AJ$2,AA2048,AB2048)</f>
        <v>969.44173300905913</v>
      </c>
      <c r="AK2048">
        <f t="shared" si="625"/>
        <v>905.78686848365237</v>
      </c>
      <c r="AL2048">
        <f>SUMPRODUCT($B$7:$B$456,AK$7:AK$456,EXP(constants!$B$32+constants!$A$32*ABS($A$7:$A$456-$A2048)))</f>
        <v>1.7020939179724717E-12</v>
      </c>
      <c r="AM2048">
        <f t="shared" si="616"/>
        <v>905.78686848365066</v>
      </c>
      <c r="AN2048">
        <f t="shared" si="623"/>
        <v>899.90229882187839</v>
      </c>
      <c r="AP2048" s="4"/>
      <c r="AQ2048" s="4"/>
      <c r="AR2048" s="4"/>
    </row>
    <row r="2049" spans="1:44" x14ac:dyDescent="0.2">
      <c r="A2049">
        <f>front!A2049</f>
        <v>1105.75</v>
      </c>
      <c r="B2049" s="1">
        <f t="shared" si="624"/>
        <v>0.41000000000008185</v>
      </c>
      <c r="C2049" s="20">
        <f>front!B2049</f>
        <v>3240.7</v>
      </c>
      <c r="D2049" s="20">
        <f>front!C2049</f>
        <v>9106.2000000000007</v>
      </c>
      <c r="E2049" s="20">
        <f>front!D2049</f>
        <v>3794.6</v>
      </c>
      <c r="F2049" s="20">
        <f>front!E2049</f>
        <v>14686.8</v>
      </c>
      <c r="G2049" s="20">
        <f>front!F2049</f>
        <v>14641</v>
      </c>
      <c r="H2049" s="20">
        <f>front!H2049</f>
        <v>9528.2000000000007</v>
      </c>
      <c r="I2049" s="20">
        <f>front!I2049</f>
        <v>9582.4</v>
      </c>
      <c r="J2049" s="20">
        <f>front!J2049</f>
        <v>9556.2000000000007</v>
      </c>
      <c r="K2049" s="20"/>
      <c r="L2049" s="4">
        <f>C2049/(constants!$A$4+constants!$B$4*data!C2049+constants!$C$4*data!C2049^2+constants!$D$4*data!C2049^3+constants!$E$4*data!C2049^4+constants!$F$4*data!C2049^5+constants!$G$4*data!C2049^6+constants!$H$4*data!C2049^7)</f>
        <v>3239.5261593281384</v>
      </c>
      <c r="M2049" s="4">
        <f>D2049/(constants!$A$4+constants!$B$4*data!D2049+constants!$C$4*data!D2049^2+constants!$D$4*data!D2049^3+constants!$E$4*data!D2049^4+constants!$F$4*data!D2049^5+constants!$G$4*data!D2049^6+constants!$H$4*data!D2049^7)</f>
        <v>9112.5507836833858</v>
      </c>
      <c r="N2049" s="4">
        <f>E2049/(constants!$A$4+constants!$B$4*data!E2049+constants!$C$4*data!E2049^2+constants!$D$4*data!E2049^3+constants!$E$4*data!E2049^4+constants!$F$4*data!E2049^5+constants!$G$4*data!E2049^6+constants!$H$4*data!E2049^7)</f>
        <v>3793.5364833449157</v>
      </c>
      <c r="O2049" s="4">
        <f>F2049/(constants!$A$4+constants!$B$4*data!F2049+constants!$C$4*data!F2049^2+constants!$D$4*data!F2049^3+constants!$E$4*data!F2049^4+constants!$F$4*data!F2049^5+constants!$G$4*data!F2049^6+constants!$H$4*data!F2049^7)</f>
        <v>14713.769400501447</v>
      </c>
      <c r="P2049" s="4">
        <f>G2049/(constants!$A$4+constants!$B$4*data!G2049+constants!$C$4*data!G2049^2+constants!$D$4*data!G2049^3+constants!$E$4*data!G2049^4+constants!$F$4*data!G2049^5+constants!$G$4*data!G2049^6+constants!$H$4*data!G2049^7)</f>
        <v>14667.752383920095</v>
      </c>
      <c r="Q2049" s="4">
        <f>H2049/(constants!$A$4+constants!$B$4*data!H2049+constants!$C$4*data!H2049^2+constants!$D$4*data!H2049^3+constants!$E$4*data!H2049^4+constants!$F$4*data!H2049^5+constants!$G$4*data!H2049^6+constants!$H$4*data!H2049^7)</f>
        <v>9535.6653403421387</v>
      </c>
      <c r="R2049" s="4">
        <f>I2049/(constants!$A$4+constants!$B$4*data!I2049+constants!$C$4*data!I2049^2+constants!$D$4*data!I2049^3+constants!$E$4*data!I2049^4+constants!$F$4*data!I2049^5+constants!$G$4*data!I2049^6+constants!$H$4*data!I2049^7)</f>
        <v>9590.0140877879858</v>
      </c>
      <c r="S2049" s="4">
        <f>J2049/(constants!$A$4+constants!$B$4*data!J2049+constants!$C$4*data!J2049^2+constants!$D$4*data!J2049^3+constants!$E$4*data!J2049^4+constants!$F$4*data!J2049^5+constants!$G$4*data!J2049^6+constants!$H$4*data!J2049^7)</f>
        <v>9563.7420254619537</v>
      </c>
      <c r="T2049" s="4"/>
      <c r="U2049" s="4">
        <f t="shared" si="617"/>
        <v>554.0103240167773</v>
      </c>
      <c r="V2049" s="2">
        <f t="shared" si="618"/>
        <v>5601.2186168180615</v>
      </c>
      <c r="W2049" s="2">
        <f t="shared" si="619"/>
        <v>5555.2016002367091</v>
      </c>
      <c r="X2049" s="2">
        <f t="shared" si="620"/>
        <v>54.348747445847039</v>
      </c>
      <c r="Y2049" s="2">
        <f t="shared" si="621"/>
        <v>28.076685119815011</v>
      </c>
      <c r="Z2049" s="2"/>
      <c r="AA2049" s="4">
        <f t="shared" si="611"/>
        <v>923.35054002796221</v>
      </c>
      <c r="AB2049" s="4">
        <f t="shared" si="612"/>
        <v>933.53643613634347</v>
      </c>
      <c r="AC2049" s="4">
        <f t="shared" si="613"/>
        <v>925.86693337278484</v>
      </c>
      <c r="AD2049" s="4">
        <f t="shared" si="614"/>
        <v>9.0581245743078398</v>
      </c>
      <c r="AE2049" s="4">
        <f t="shared" si="615"/>
        <v>4.6794475199691687</v>
      </c>
      <c r="AF2049" s="4"/>
      <c r="AG2049" s="4">
        <f t="shared" si="622"/>
        <v>0.9917844633945937</v>
      </c>
      <c r="AH2049" s="4"/>
      <c r="AI2049" s="4"/>
      <c r="AJ2049">
        <f>IF(front!E2049&gt;$AJ$2,AA2049,AB2049)</f>
        <v>933.53643613634347</v>
      </c>
      <c r="AK2049">
        <f t="shared" si="625"/>
        <v>869.8815716109367</v>
      </c>
      <c r="AL2049">
        <f>SUMPRODUCT($B$7:$B$456,AK$7:AK$456,EXP(constants!$B$32+constants!$A$32*ABS($A$7:$A$456-$A2049)))</f>
        <v>1.6718351461705317E-12</v>
      </c>
      <c r="AM2049">
        <f t="shared" si="616"/>
        <v>869.881571610935</v>
      </c>
      <c r="AN2049">
        <f t="shared" si="623"/>
        <v>863.99700194916272</v>
      </c>
      <c r="AP2049" s="4"/>
      <c r="AQ2049" s="4"/>
      <c r="AR2049" s="4"/>
    </row>
    <row r="2050" spans="1:44" x14ac:dyDescent="0.2">
      <c r="A2050">
        <f>front!A2050</f>
        <v>1106.1600000000001</v>
      </c>
      <c r="B2050" s="1">
        <f t="shared" si="624"/>
        <v>0.41000000000008185</v>
      </c>
      <c r="C2050" s="20">
        <f>front!B2050</f>
        <v>3221.95</v>
      </c>
      <c r="D2050" s="20">
        <f>front!C2050</f>
        <v>8933</v>
      </c>
      <c r="E2050" s="20">
        <f>front!D2050</f>
        <v>3741.6</v>
      </c>
      <c r="F2050" s="20">
        <f>front!E2050</f>
        <v>14165.4</v>
      </c>
      <c r="G2050" s="20">
        <f>front!F2050</f>
        <v>14179.2</v>
      </c>
      <c r="H2050" s="20">
        <f>front!H2050</f>
        <v>9307</v>
      </c>
      <c r="I2050" s="20">
        <f>front!I2050</f>
        <v>9360.4</v>
      </c>
      <c r="J2050" s="20">
        <f>front!J2050</f>
        <v>9360.6</v>
      </c>
      <c r="K2050" s="20"/>
      <c r="L2050" s="4">
        <f>C2050/(constants!$A$4+constants!$B$4*data!C2050+constants!$C$4*data!C2050^2+constants!$D$4*data!C2050^3+constants!$E$4*data!C2050^4+constants!$F$4*data!C2050^5+constants!$G$4*data!C2050^6+constants!$H$4*data!C2050^7)</f>
        <v>3220.7743242002407</v>
      </c>
      <c r="M2050" s="4">
        <f>D2050/(constants!$A$4+constants!$B$4*data!D2050+constants!$C$4*data!D2050^2+constants!$D$4*data!D2050^3+constants!$E$4*data!D2050^4+constants!$F$4*data!D2050^5+constants!$G$4*data!D2050^6+constants!$H$4*data!D2050^7)</f>
        <v>8938.9158001914966</v>
      </c>
      <c r="N2050" s="4">
        <f>E2050/(constants!$A$4+constants!$B$4*data!E2050+constants!$C$4*data!E2050^2+constants!$D$4*data!E2050^3+constants!$E$4*data!E2050^4+constants!$F$4*data!E2050^5+constants!$G$4*data!E2050^6+constants!$H$4*data!E2050^7)</f>
        <v>3740.5211336285743</v>
      </c>
      <c r="O2050" s="4">
        <f>F2050/(constants!$A$4+constants!$B$4*data!F2050+constants!$C$4*data!F2050^2+constants!$D$4*data!F2050^3+constants!$E$4*data!F2050^4+constants!$F$4*data!F2050^5+constants!$G$4*data!F2050^6+constants!$H$4*data!F2050^7)</f>
        <v>14189.941318447734</v>
      </c>
      <c r="P2050" s="4">
        <f>G2050/(constants!$A$4+constants!$B$4*data!G2050+constants!$C$4*data!G2050^2+constants!$D$4*data!G2050^3+constants!$E$4*data!G2050^4+constants!$F$4*data!G2050^5+constants!$G$4*data!G2050^6+constants!$H$4*data!G2050^7)</f>
        <v>14203.804371102244</v>
      </c>
      <c r="Q2050" s="4">
        <f>H2050/(constants!$A$4+constants!$B$4*data!H2050+constants!$C$4*data!H2050^2+constants!$D$4*data!H2050^3+constants!$E$4*data!H2050^4+constants!$F$4*data!H2050^5+constants!$G$4*data!H2050^6+constants!$H$4*data!H2050^7)</f>
        <v>9313.8714690821307</v>
      </c>
      <c r="R2050" s="4">
        <f>I2050/(constants!$A$4+constants!$B$4*data!I2050+constants!$C$4*data!I2050^2+constants!$D$4*data!I2050^3+constants!$E$4*data!I2050^4+constants!$F$4*data!I2050^5+constants!$G$4*data!I2050^6+constants!$H$4*data!I2050^7)</f>
        <v>9367.4128918745628</v>
      </c>
      <c r="S2050" s="4">
        <f>J2050/(constants!$A$4+constants!$B$4*data!J2050+constants!$C$4*data!J2050^2+constants!$D$4*data!J2050^3+constants!$E$4*data!J2050^4+constants!$F$4*data!J2050^5+constants!$G$4*data!J2050^6+constants!$H$4*data!J2050^7)</f>
        <v>9367.613423876468</v>
      </c>
      <c r="T2050" s="4"/>
      <c r="U2050" s="4">
        <f t="shared" si="617"/>
        <v>519.74680942833356</v>
      </c>
      <c r="V2050" s="2">
        <f t="shared" si="618"/>
        <v>5251.0255182562378</v>
      </c>
      <c r="W2050" s="2">
        <f t="shared" si="619"/>
        <v>5264.8885709107471</v>
      </c>
      <c r="X2050" s="2">
        <f t="shared" si="620"/>
        <v>53.541422792432058</v>
      </c>
      <c r="Y2050" s="2">
        <f t="shared" si="621"/>
        <v>53.741954794337289</v>
      </c>
      <c r="Z2050" s="2"/>
      <c r="AA2050" s="4">
        <f t="shared" si="611"/>
        <v>866.2446823805559</v>
      </c>
      <c r="AB2050" s="4">
        <f t="shared" si="612"/>
        <v>875.17091970937292</v>
      </c>
      <c r="AC2050" s="4">
        <f t="shared" si="613"/>
        <v>877.48142848512452</v>
      </c>
      <c r="AD2050" s="4">
        <f t="shared" si="614"/>
        <v>8.9235704654053425</v>
      </c>
      <c r="AE2050" s="4">
        <f t="shared" si="615"/>
        <v>8.9569924657228821</v>
      </c>
      <c r="AF2050" s="4"/>
      <c r="AG2050" s="4">
        <f t="shared" si="622"/>
        <v>1.0026400657559771</v>
      </c>
      <c r="AH2050" s="4"/>
      <c r="AI2050" s="4"/>
      <c r="AJ2050">
        <f>IF(front!E2050&gt;$AJ$2,AA2050,AB2050)</f>
        <v>875.17091970937292</v>
      </c>
      <c r="AK2050">
        <f t="shared" si="625"/>
        <v>811.51605518396616</v>
      </c>
      <c r="AL2050">
        <f>SUMPRODUCT($B$7:$B$456,AK$7:AK$456,EXP(constants!$B$32+constants!$A$32*ABS($A$7:$A$456-$A2050)))</f>
        <v>1.6421142960786065E-12</v>
      </c>
      <c r="AM2050">
        <f t="shared" si="616"/>
        <v>811.51605518396457</v>
      </c>
      <c r="AN2050">
        <f t="shared" si="623"/>
        <v>805.63148552219229</v>
      </c>
      <c r="AP2050" s="4"/>
      <c r="AQ2050" s="4"/>
      <c r="AR2050" s="4"/>
    </row>
    <row r="2051" spans="1:44" x14ac:dyDescent="0.2">
      <c r="A2051">
        <f>front!A2051</f>
        <v>1106.56</v>
      </c>
      <c r="B2051" s="1">
        <f t="shared" si="624"/>
        <v>0.39999999999986358</v>
      </c>
      <c r="C2051" s="20">
        <f>front!B2051</f>
        <v>3275.7</v>
      </c>
      <c r="D2051" s="20">
        <f>front!C2051</f>
        <v>9470.7999999999993</v>
      </c>
      <c r="E2051" s="20">
        <f>front!D2051</f>
        <v>3775.25</v>
      </c>
      <c r="F2051" s="20">
        <f>front!E2051</f>
        <v>14431.4</v>
      </c>
      <c r="G2051" s="20">
        <f>front!F2051</f>
        <v>14400.2</v>
      </c>
      <c r="H2051" s="20">
        <f>front!H2051</f>
        <v>9837.6</v>
      </c>
      <c r="I2051" s="20">
        <f>front!I2051</f>
        <v>9890.4</v>
      </c>
      <c r="J2051" s="20">
        <f>front!J2051</f>
        <v>9922</v>
      </c>
      <c r="K2051" s="20"/>
      <c r="L2051" s="4">
        <f>C2051/(constants!$A$4+constants!$B$4*data!C2051+constants!$C$4*data!C2051^2+constants!$D$4*data!C2051^3+constants!$E$4*data!C2051^4+constants!$F$4*data!C2051^5+constants!$G$4*data!C2051^6+constants!$H$4*data!C2051^7)</f>
        <v>3274.5299106077205</v>
      </c>
      <c r="M2051" s="4">
        <f>D2051/(constants!$A$4+constants!$B$4*data!D2051+constants!$C$4*data!D2051^2+constants!$D$4*data!D2051^3+constants!$E$4*data!D2051^4+constants!$F$4*data!D2051^5+constants!$G$4*data!D2051^6+constants!$H$4*data!D2051^7)</f>
        <v>9478.1091964194275</v>
      </c>
      <c r="N2051" s="4">
        <f>E2051/(constants!$A$4+constants!$B$4*data!E2051+constants!$C$4*data!E2051^2+constants!$D$4*data!E2051^3+constants!$E$4*data!E2051^4+constants!$F$4*data!E2051^5+constants!$G$4*data!E2051^6+constants!$H$4*data!E2051^7)</f>
        <v>3774.1807593339449</v>
      </c>
      <c r="O2051" s="4">
        <f>F2051/(constants!$A$4+constants!$B$4*data!F2051+constants!$C$4*data!F2051^2+constants!$D$4*data!F2051^3+constants!$E$4*data!F2051^4+constants!$F$4*data!F2051^5+constants!$G$4*data!F2051^6+constants!$H$4*data!F2051^7)</f>
        <v>14457.168348221659</v>
      </c>
      <c r="P2051" s="4">
        <f>G2051/(constants!$A$4+constants!$B$4*data!G2051+constants!$C$4*data!G2051^2+constants!$D$4*data!G2051^3+constants!$E$4*data!G2051^4+constants!$F$4*data!G2051^5+constants!$G$4*data!G2051^6+constants!$H$4*data!G2051^7)</f>
        <v>14425.823157642157</v>
      </c>
      <c r="Q2051" s="4">
        <f>H2051/(constants!$A$4+constants!$B$4*data!H2051+constants!$C$4*data!H2051^2+constants!$D$4*data!H2051^3+constants!$E$4*data!H2051^4+constants!$F$4*data!H2051^5+constants!$G$4*data!H2051^6+constants!$H$4*data!H2051^7)</f>
        <v>9845.931491631738</v>
      </c>
      <c r="R2051" s="4">
        <f>I2051/(constants!$A$4+constants!$B$4*data!I2051+constants!$C$4*data!I2051^2+constants!$D$4*data!I2051^3+constants!$E$4*data!I2051^4+constants!$F$4*data!I2051^5+constants!$G$4*data!I2051^6+constants!$H$4*data!I2051^7)</f>
        <v>9898.8834162403509</v>
      </c>
      <c r="S2051" s="4">
        <f>J2051/(constants!$A$4+constants!$B$4*data!J2051+constants!$C$4*data!J2051^2+constants!$D$4*data!J2051^3+constants!$E$4*data!J2051^4+constants!$F$4*data!J2051^5+constants!$G$4*data!J2051^6+constants!$H$4*data!J2051^7)</f>
        <v>9930.5749124432823</v>
      </c>
      <c r="T2051" s="4"/>
      <c r="U2051" s="4">
        <f t="shared" si="617"/>
        <v>499.65084872622447</v>
      </c>
      <c r="V2051" s="2">
        <f t="shared" si="618"/>
        <v>4979.059151802232</v>
      </c>
      <c r="W2051" s="2">
        <f t="shared" si="619"/>
        <v>4947.7139612227293</v>
      </c>
      <c r="X2051" s="2">
        <f t="shared" si="620"/>
        <v>52.951924608612899</v>
      </c>
      <c r="Y2051" s="2">
        <f t="shared" si="621"/>
        <v>84.643420811544274</v>
      </c>
      <c r="Z2051" s="2"/>
      <c r="AA2051" s="4">
        <f t="shared" si="611"/>
        <v>832.75141454370737</v>
      </c>
      <c r="AB2051" s="4">
        <f t="shared" si="612"/>
        <v>829.84319196703859</v>
      </c>
      <c r="AC2051" s="4">
        <f t="shared" si="613"/>
        <v>824.61899353712158</v>
      </c>
      <c r="AD2051" s="4">
        <f t="shared" si="614"/>
        <v>8.8253207681021504</v>
      </c>
      <c r="AE2051" s="4">
        <f t="shared" si="615"/>
        <v>14.107236801924046</v>
      </c>
      <c r="AF2051" s="4"/>
      <c r="AG2051" s="4">
        <f t="shared" si="622"/>
        <v>0.99370459566278579</v>
      </c>
      <c r="AH2051" s="4"/>
      <c r="AI2051" s="4"/>
      <c r="AJ2051">
        <f>IF(front!E2051&gt;$AJ$2,AA2051,AB2051)</f>
        <v>829.84319196703859</v>
      </c>
      <c r="AK2051">
        <f t="shared" si="625"/>
        <v>766.18832744163183</v>
      </c>
      <c r="AL2051">
        <f>SUMPRODUCT($B$7:$B$456,AK$7:AK$456,EXP(constants!$B$32+constants!$A$32*ABS($A$7:$A$456-$A2051)))</f>
        <v>1.6136276045247685E-12</v>
      </c>
      <c r="AM2051">
        <f t="shared" si="616"/>
        <v>766.18832744163024</v>
      </c>
      <c r="AN2051">
        <f t="shared" si="623"/>
        <v>760.30375777985796</v>
      </c>
      <c r="AP2051" s="4"/>
      <c r="AQ2051" s="4"/>
      <c r="AR2051" s="4"/>
    </row>
    <row r="2052" spans="1:44" x14ac:dyDescent="0.2">
      <c r="A2052">
        <f>front!A2052</f>
        <v>1106.97</v>
      </c>
      <c r="B2052" s="1">
        <f t="shared" si="624"/>
        <v>0.41000000000008185</v>
      </c>
      <c r="C2052" s="20">
        <f>front!B2052</f>
        <v>3196.1</v>
      </c>
      <c r="D2052" s="20">
        <f>front!C2052</f>
        <v>8649.7999999999993</v>
      </c>
      <c r="E2052" s="20">
        <f>front!D2052</f>
        <v>3674.6</v>
      </c>
      <c r="F2052" s="20">
        <f>front!E2052</f>
        <v>13478.6</v>
      </c>
      <c r="G2052" s="20">
        <f>front!F2052</f>
        <v>13443.4</v>
      </c>
      <c r="H2052" s="20">
        <f>front!H2052</f>
        <v>9045.4</v>
      </c>
      <c r="I2052" s="20">
        <f>front!I2052</f>
        <v>9109.2000000000007</v>
      </c>
      <c r="J2052" s="20">
        <f>front!J2052</f>
        <v>9100.2000000000007</v>
      </c>
      <c r="K2052" s="20"/>
      <c r="L2052" s="4">
        <f>C2052/(constants!$A$4+constants!$B$4*data!C2052+constants!$C$4*data!C2052^2+constants!$D$4*data!C2052^3+constants!$E$4*data!C2052^4+constants!$F$4*data!C2052^5+constants!$G$4*data!C2052^6+constants!$H$4*data!C2052^7)</f>
        <v>3194.9219930836907</v>
      </c>
      <c r="M2052" s="4">
        <f>D2052/(constants!$A$4+constants!$B$4*data!D2052+constants!$C$4*data!D2052^2+constants!$D$4*data!D2052^3+constants!$E$4*data!D2052^4+constants!$F$4*data!D2052^5+constants!$G$4*data!D2052^6+constants!$H$4*data!D2052^7)</f>
        <v>8655.0328626722512</v>
      </c>
      <c r="N2052" s="4">
        <f>E2052/(constants!$A$4+constants!$B$4*data!E2052+constants!$C$4*data!E2052^2+constants!$D$4*data!E2052^3+constants!$E$4*data!E2052^4+constants!$F$4*data!E2052^5+constants!$G$4*data!E2052^6+constants!$H$4*data!E2052^7)</f>
        <v>3673.5032046817096</v>
      </c>
      <c r="O2052" s="4">
        <f>F2052/(constants!$A$4+constants!$B$4*data!F2052+constants!$C$4*data!F2052^2+constants!$D$4*data!F2052^3+constants!$E$4*data!F2052^4+constants!$F$4*data!F2052^5+constants!$G$4*data!F2052^6+constants!$H$4*data!F2052^7)</f>
        <v>13500.088621263498</v>
      </c>
      <c r="P2052" s="4">
        <f>G2052/(constants!$A$4+constants!$B$4*data!G2052+constants!$C$4*data!G2052^2+constants!$D$4*data!G2052^3+constants!$E$4*data!G2052^4+constants!$F$4*data!G2052^5+constants!$G$4*data!G2052^6+constants!$H$4*data!G2052^7)</f>
        <v>13464.736736510451</v>
      </c>
      <c r="Q2052" s="4">
        <f>H2052/(constants!$A$4+constants!$B$4*data!H2052+constants!$C$4*data!H2052^2+constants!$D$4*data!H2052^3+constants!$E$4*data!H2052^4+constants!$F$4*data!H2052^5+constants!$G$4*data!H2052^6+constants!$H$4*data!H2052^7)</f>
        <v>9051.5965939498001</v>
      </c>
      <c r="R2052" s="4">
        <f>I2052/(constants!$A$4+constants!$B$4*data!I2052+constants!$C$4*data!I2052^2+constants!$D$4*data!I2052^3+constants!$E$4*data!I2052^4+constants!$F$4*data!I2052^5+constants!$G$4*data!I2052^6+constants!$H$4*data!I2052^7)</f>
        <v>9115.5584335140284</v>
      </c>
      <c r="S2052" s="4">
        <f>J2052/(constants!$A$4+constants!$B$4*data!J2052+constants!$C$4*data!J2052^2+constants!$D$4*data!J2052^3+constants!$E$4*data!J2052^4+constants!$F$4*data!J2052^5+constants!$G$4*data!J2052^6+constants!$H$4*data!J2052^7)</f>
        <v>9106.5354958069656</v>
      </c>
      <c r="T2052" s="4"/>
      <c r="U2052" s="4">
        <f t="shared" si="617"/>
        <v>478.58121159801885</v>
      </c>
      <c r="V2052" s="2">
        <f t="shared" si="618"/>
        <v>4845.0557585912466</v>
      </c>
      <c r="W2052" s="2">
        <f t="shared" si="619"/>
        <v>4809.7038738381998</v>
      </c>
      <c r="X2052" s="2">
        <f t="shared" si="620"/>
        <v>63.961839564228285</v>
      </c>
      <c r="Y2052" s="2">
        <f t="shared" si="621"/>
        <v>54.938901857165547</v>
      </c>
      <c r="Z2052" s="2"/>
      <c r="AA2052" s="4">
        <f t="shared" si="611"/>
        <v>797.63535266336476</v>
      </c>
      <c r="AB2052" s="4">
        <f t="shared" si="612"/>
        <v>807.50929309854109</v>
      </c>
      <c r="AC2052" s="4">
        <f t="shared" si="613"/>
        <v>801.61731230636667</v>
      </c>
      <c r="AD2052" s="4">
        <f t="shared" si="614"/>
        <v>10.660306594038047</v>
      </c>
      <c r="AE2052" s="4">
        <f t="shared" si="615"/>
        <v>9.1564836428609251</v>
      </c>
      <c r="AF2052" s="4"/>
      <c r="AG2052" s="4">
        <f t="shared" si="622"/>
        <v>0.9927035133310157</v>
      </c>
      <c r="AH2052" s="4"/>
      <c r="AI2052" s="4"/>
      <c r="AJ2052">
        <f>IF(front!E2052&gt;$AJ$2,AA2052,AB2052)</f>
        <v>807.50929309854109</v>
      </c>
      <c r="AK2052">
        <f t="shared" si="625"/>
        <v>743.85442857313433</v>
      </c>
      <c r="AL2052">
        <f>SUMPRODUCT($B$7:$B$456,AK$7:AK$456,EXP(constants!$B$32+constants!$A$32*ABS($A$7:$A$456-$A2052)))</f>
        <v>1.584941532068327E-12</v>
      </c>
      <c r="AM2052">
        <f t="shared" si="616"/>
        <v>743.85442857313274</v>
      </c>
      <c r="AN2052">
        <f t="shared" si="623"/>
        <v>737.96985891136046</v>
      </c>
      <c r="AP2052" s="4"/>
      <c r="AQ2052" s="4"/>
      <c r="AR2052" s="4"/>
    </row>
    <row r="2053" spans="1:44" x14ac:dyDescent="0.2">
      <c r="A2053">
        <f>front!A2053</f>
        <v>1107.3800000000001</v>
      </c>
      <c r="B2053" s="1">
        <f t="shared" si="624"/>
        <v>0.41000000000008185</v>
      </c>
      <c r="C2053" s="20">
        <f>front!B2053</f>
        <v>3289</v>
      </c>
      <c r="D2053" s="20">
        <f>front!C2053</f>
        <v>9603.7999999999993</v>
      </c>
      <c r="E2053" s="20">
        <f>front!D2053</f>
        <v>3724.9</v>
      </c>
      <c r="F2053" s="20">
        <f>front!E2053</f>
        <v>14072.8</v>
      </c>
      <c r="G2053" s="20">
        <f>front!F2053</f>
        <v>14026</v>
      </c>
      <c r="H2053" s="20">
        <f>front!H2053</f>
        <v>10061.4</v>
      </c>
      <c r="I2053" s="20">
        <f>front!I2053</f>
        <v>10053.6</v>
      </c>
      <c r="J2053" s="20">
        <f>front!J2053</f>
        <v>10126</v>
      </c>
      <c r="K2053" s="20"/>
      <c r="L2053" s="4">
        <f>C2053/(constants!$A$4+constants!$B$4*data!C2053+constants!$C$4*data!C2053^2+constants!$D$4*data!C2053^3+constants!$E$4*data!C2053^4+constants!$F$4*data!C2053^5+constants!$G$4*data!C2053^6+constants!$H$4*data!C2053^7)</f>
        <v>3287.8314476370551</v>
      </c>
      <c r="M2053" s="4">
        <f>D2053/(constants!$A$4+constants!$B$4*data!D2053+constants!$C$4*data!D2053^2+constants!$D$4*data!D2053^3+constants!$E$4*data!D2053^4+constants!$F$4*data!D2053^5+constants!$G$4*data!D2053^6+constants!$H$4*data!D2053^7)</f>
        <v>9611.4731679166925</v>
      </c>
      <c r="N2053" s="4">
        <f>E2053/(constants!$A$4+constants!$B$4*data!E2053+constants!$C$4*data!E2053^2+constants!$D$4*data!E2053^3+constants!$E$4*data!E2053^4+constants!$F$4*data!E2053^5+constants!$G$4*data!E2053^6+constants!$H$4*data!E2053^7)</f>
        <v>3723.816511006823</v>
      </c>
      <c r="O2053" s="4">
        <f>F2053/(constants!$A$4+constants!$B$4*data!F2053+constants!$C$4*data!F2053^2+constants!$D$4*data!F2053^3+constants!$E$4*data!F2053^4+constants!$F$4*data!F2053^5+constants!$G$4*data!F2053^6+constants!$H$4*data!F2053^7)</f>
        <v>14096.919952079374</v>
      </c>
      <c r="P2053" s="4">
        <f>G2053/(constants!$A$4+constants!$B$4*data!G2053+constants!$C$4*data!G2053^2+constants!$D$4*data!G2053^3+constants!$E$4*data!G2053^4+constants!$F$4*data!G2053^5+constants!$G$4*data!G2053^6+constants!$H$4*data!G2053^7)</f>
        <v>14049.908140182817</v>
      </c>
      <c r="Q2053" s="4">
        <f>H2053/(constants!$A$4+constants!$B$4*data!H2053+constants!$C$4*data!H2053^2+constants!$D$4*data!H2053^3+constants!$E$4*data!H2053^4+constants!$F$4*data!H2053^5+constants!$G$4*data!H2053^6+constants!$H$4*data!H2053^7)</f>
        <v>10070.383636321125</v>
      </c>
      <c r="R2053" s="4">
        <f>I2053/(constants!$A$4+constants!$B$4*data!I2053+constants!$C$4*data!I2053^2+constants!$D$4*data!I2053^3+constants!$E$4*data!I2053^4+constants!$F$4*data!I2053^5+constants!$G$4*data!I2053^6+constants!$H$4*data!I2053^7)</f>
        <v>10062.560547358045</v>
      </c>
      <c r="S2053" s="4">
        <f>J2053/(constants!$A$4+constants!$B$4*data!J2053+constants!$C$4*data!J2053^2+constants!$D$4*data!J2053^3+constants!$E$4*data!J2053^4+constants!$F$4*data!J2053^5+constants!$G$4*data!J2053^6+constants!$H$4*data!J2053^7)</f>
        <v>10135.175856994058</v>
      </c>
      <c r="T2053" s="4"/>
      <c r="U2053" s="4">
        <f t="shared" si="617"/>
        <v>435.98506336976789</v>
      </c>
      <c r="V2053" s="2">
        <f t="shared" si="618"/>
        <v>4485.4467841626811</v>
      </c>
      <c r="W2053" s="2">
        <f t="shared" si="619"/>
        <v>4438.4349722661245</v>
      </c>
      <c r="X2053" s="2">
        <f t="shared" si="620"/>
        <v>-7.8230889630794991</v>
      </c>
      <c r="Y2053" s="2">
        <f t="shared" si="621"/>
        <v>64.792220672932672</v>
      </c>
      <c r="Z2053" s="2"/>
      <c r="AA2053" s="4">
        <f t="shared" si="611"/>
        <v>726.64177228294648</v>
      </c>
      <c r="AB2053" s="4">
        <f t="shared" si="612"/>
        <v>747.57446402711344</v>
      </c>
      <c r="AC2053" s="4">
        <f t="shared" si="613"/>
        <v>739.73916204435409</v>
      </c>
      <c r="AD2053" s="4">
        <f t="shared" si="614"/>
        <v>-1.3038481605132499</v>
      </c>
      <c r="AE2053" s="4">
        <f t="shared" si="615"/>
        <v>10.798703445488778</v>
      </c>
      <c r="AF2053" s="4"/>
      <c r="AG2053" s="4">
        <f t="shared" si="622"/>
        <v>0.98951903474531311</v>
      </c>
      <c r="AH2053" s="4"/>
      <c r="AI2053" s="4"/>
      <c r="AJ2053">
        <f>IF(front!E2053&gt;$AJ$2,AA2053,AB2053)</f>
        <v>747.57446402711344</v>
      </c>
      <c r="AK2053">
        <f t="shared" si="625"/>
        <v>683.91959950170667</v>
      </c>
      <c r="AL2053">
        <f>SUMPRODUCT($B$7:$B$456,AK$7:AK$456,EXP(constants!$B$32+constants!$A$32*ABS($A$7:$A$456-$A2053)))</f>
        <v>1.5567654228466922E-12</v>
      </c>
      <c r="AM2053">
        <f t="shared" si="616"/>
        <v>683.91959950170508</v>
      </c>
      <c r="AN2053">
        <f t="shared" si="623"/>
        <v>678.0350298399328</v>
      </c>
      <c r="AP2053" s="4"/>
      <c r="AQ2053" s="4"/>
      <c r="AR2053" s="4"/>
    </row>
    <row r="2054" spans="1:44" x14ac:dyDescent="0.2">
      <c r="A2054">
        <f>front!A2054</f>
        <v>1107.78</v>
      </c>
      <c r="B2054" s="1">
        <f t="shared" si="624"/>
        <v>0.39999999999986358</v>
      </c>
      <c r="C2054" s="20">
        <f>front!B2054</f>
        <v>3234.4</v>
      </c>
      <c r="D2054" s="20">
        <f>front!C2054</f>
        <v>9102</v>
      </c>
      <c r="E2054" s="20">
        <f>front!D2054</f>
        <v>3652.4</v>
      </c>
      <c r="F2054" s="20">
        <f>front!E2054</f>
        <v>13268.6</v>
      </c>
      <c r="G2054" s="20">
        <f>front!F2054</f>
        <v>13313.2</v>
      </c>
      <c r="H2054" s="20">
        <f>front!H2054</f>
        <v>9461.2000000000007</v>
      </c>
      <c r="I2054" s="20">
        <f>front!I2054</f>
        <v>9518.6</v>
      </c>
      <c r="J2054" s="20">
        <f>front!J2054</f>
        <v>9557</v>
      </c>
      <c r="K2054" s="20"/>
      <c r="L2054" s="4">
        <f>C2054/(constants!$A$4+constants!$B$4*data!C2054+constants!$C$4*data!C2054^2+constants!$D$4*data!C2054^3+constants!$E$4*data!C2054^4+constants!$F$4*data!C2054^5+constants!$G$4*data!C2054^6+constants!$H$4*data!C2054^7)</f>
        <v>3233.2255291698793</v>
      </c>
      <c r="M2054" s="4">
        <f>D2054/(constants!$A$4+constants!$B$4*data!D2054+constants!$C$4*data!D2054^2+constants!$D$4*data!D2054^3+constants!$E$4*data!D2054^4+constants!$F$4*data!D2054^5+constants!$G$4*data!D2054^6+constants!$H$4*data!D2054^7)</f>
        <v>9108.3400805199381</v>
      </c>
      <c r="N2054" s="4">
        <f>E2054/(constants!$A$4+constants!$B$4*data!E2054+constants!$C$4*data!E2054^2+constants!$D$4*data!E2054^3+constants!$E$4*data!E2054^4+constants!$F$4*data!E2054^5+constants!$G$4*data!E2054^6+constants!$H$4*data!E2054^7)</f>
        <v>3651.2976255781637</v>
      </c>
      <c r="O2054" s="4">
        <f>F2054/(constants!$A$4+constants!$B$4*data!F2054+constants!$C$4*data!F2054^2+constants!$D$4*data!F2054^3+constants!$E$4*data!F2054^4+constants!$F$4*data!F2054^5+constants!$G$4*data!F2054^6+constants!$H$4*data!F2054^7)</f>
        <v>13289.189211975559</v>
      </c>
      <c r="P2054" s="4">
        <f>G2054/(constants!$A$4+constants!$B$4*data!G2054+constants!$C$4*data!G2054^2+constants!$D$4*data!G2054^3+constants!$E$4*data!G2054^4+constants!$F$4*data!G2054^5+constants!$G$4*data!G2054^6+constants!$H$4*data!G2054^7)</f>
        <v>13333.978875267629</v>
      </c>
      <c r="Q2054" s="4">
        <f>H2054/(constants!$A$4+constants!$B$4*data!H2054+constants!$C$4*data!H2054^2+constants!$D$4*data!H2054^3+constants!$E$4*data!H2054^4+constants!$F$4*data!H2054^5+constants!$G$4*data!H2054^6+constants!$H$4*data!H2054^7)</f>
        <v>9468.4832210202803</v>
      </c>
      <c r="R2054" s="4">
        <f>I2054/(constants!$A$4+constants!$B$4*data!I2054+constants!$C$4*data!I2054^2+constants!$D$4*data!I2054^3+constants!$E$4*data!I2054^4+constants!$F$4*data!I2054^5+constants!$G$4*data!I2054^6+constants!$H$4*data!I2054^7)</f>
        <v>9526.0391263679157</v>
      </c>
      <c r="S2054" s="4">
        <f>J2054/(constants!$A$4+constants!$B$4*data!J2054+constants!$C$4*data!J2054^2+constants!$D$4*data!J2054^3+constants!$E$4*data!J2054^4+constants!$F$4*data!J2054^5+constants!$G$4*data!J2054^6+constants!$H$4*data!J2054^7)</f>
        <v>9564.5442214468494</v>
      </c>
      <c r="T2054" s="4"/>
      <c r="U2054" s="4">
        <f t="shared" si="617"/>
        <v>418.07209640828432</v>
      </c>
      <c r="V2054" s="2">
        <f t="shared" si="618"/>
        <v>4180.8491314556213</v>
      </c>
      <c r="W2054" s="2">
        <f t="shared" si="619"/>
        <v>4225.6387947476906</v>
      </c>
      <c r="X2054" s="2">
        <f t="shared" si="620"/>
        <v>57.555905347635417</v>
      </c>
      <c r="Y2054" s="2">
        <f t="shared" si="621"/>
        <v>96.06100042656908</v>
      </c>
      <c r="Z2054" s="2"/>
      <c r="AA2054" s="4">
        <f t="shared" si="611"/>
        <v>696.7868273471405</v>
      </c>
      <c r="AB2054" s="4">
        <f t="shared" si="612"/>
        <v>696.80818857593692</v>
      </c>
      <c r="AC2054" s="4">
        <f t="shared" si="613"/>
        <v>704.27313245794846</v>
      </c>
      <c r="AD2054" s="4">
        <f t="shared" si="614"/>
        <v>9.5926508912725694</v>
      </c>
      <c r="AE2054" s="4">
        <f t="shared" si="615"/>
        <v>16.010166737761512</v>
      </c>
      <c r="AF2054" s="4"/>
      <c r="AG2054" s="4">
        <f t="shared" si="622"/>
        <v>1.0107130541867879</v>
      </c>
      <c r="AH2054" s="4"/>
      <c r="AI2054" s="4"/>
      <c r="AJ2054">
        <f>IF(front!E2054&gt;$AJ$2,AA2054,AB2054)</f>
        <v>696.80818857593692</v>
      </c>
      <c r="AK2054">
        <f t="shared" si="625"/>
        <v>633.15332405053016</v>
      </c>
      <c r="AL2054">
        <f>SUMPRODUCT($B$7:$B$456,AK$7:AK$456,EXP(constants!$B$32+constants!$A$32*ABS($A$7:$A$456-$A2054)))</f>
        <v>1.5297593267861349E-12</v>
      </c>
      <c r="AM2054">
        <f t="shared" si="616"/>
        <v>633.15332405052868</v>
      </c>
      <c r="AN2054">
        <f t="shared" si="623"/>
        <v>627.26875438875641</v>
      </c>
      <c r="AP2054" s="4"/>
      <c r="AQ2054" s="4"/>
      <c r="AR2054" s="4"/>
    </row>
    <row r="2055" spans="1:44" x14ac:dyDescent="0.2">
      <c r="A2055">
        <f>front!A2055</f>
        <v>1108.19</v>
      </c>
      <c r="B2055" s="1">
        <f t="shared" ref="B2055:B2074" si="626">A2055-A2054</f>
        <v>0.41000000000008185</v>
      </c>
      <c r="C2055" s="20">
        <f>front!B2055</f>
        <v>3323.9</v>
      </c>
      <c r="D2055" s="20">
        <f>front!C2055</f>
        <v>9958.4</v>
      </c>
      <c r="E2055" s="20">
        <f>front!D2055</f>
        <v>3712.55</v>
      </c>
      <c r="F2055" s="20">
        <f>front!E2055</f>
        <v>13911</v>
      </c>
      <c r="G2055" s="20">
        <f>front!F2055</f>
        <v>13919.4</v>
      </c>
      <c r="H2055" s="20">
        <f>front!H2055</f>
        <v>10405.799999999999</v>
      </c>
      <c r="I2055" s="20">
        <f>front!I2055</f>
        <v>10435.799999999999</v>
      </c>
      <c r="J2055" s="20">
        <f>front!J2055</f>
        <v>10466.200000000001</v>
      </c>
      <c r="K2055" s="20"/>
      <c r="L2055" s="4">
        <f>C2055/(constants!$A$4+constants!$B$4*data!C2055+constants!$C$4*data!C2055^2+constants!$D$4*data!C2055^3+constants!$E$4*data!C2055^4+constants!$F$4*data!C2055^5+constants!$G$4*data!C2055^6+constants!$H$4*data!C2055^7)</f>
        <v>3322.7357740292687</v>
      </c>
      <c r="M2055" s="4">
        <f>D2055/(constants!$A$4+constants!$B$4*data!D2055+constants!$C$4*data!D2055^2+constants!$D$4*data!D2055^3+constants!$E$4*data!D2055^4+constants!$F$4*data!D2055^5+constants!$G$4*data!D2055^6+constants!$H$4*data!D2055^7)</f>
        <v>9967.0808367111822</v>
      </c>
      <c r="N2055" s="4">
        <f>E2055/(constants!$A$4+constants!$B$4*data!E2055+constants!$C$4*data!E2055^2+constants!$D$4*data!E2055^3+constants!$E$4*data!E2055^4+constants!$F$4*data!E2055^5+constants!$G$4*data!E2055^6+constants!$H$4*data!E2055^7)</f>
        <v>3711.4631582439333</v>
      </c>
      <c r="O2055" s="4">
        <f>F2055/(constants!$A$4+constants!$B$4*data!F2055+constants!$C$4*data!F2055^2+constants!$D$4*data!F2055^3+constants!$E$4*data!F2055^4+constants!$F$4*data!F2055^5+constants!$G$4*data!F2055^6+constants!$H$4*data!F2055^7)</f>
        <v>13934.390949005594</v>
      </c>
      <c r="P2055" s="4">
        <f>G2055/(constants!$A$4+constants!$B$4*data!G2055+constants!$C$4*data!G2055^2+constants!$D$4*data!G2055^3+constants!$E$4*data!G2055^4+constants!$F$4*data!G2055^5+constants!$G$4*data!G2055^6+constants!$H$4*data!G2055^7)</f>
        <v>13942.82856778661</v>
      </c>
      <c r="Q2055" s="4">
        <f>H2055/(constants!$A$4+constants!$B$4*data!H2055+constants!$C$4*data!H2055^2+constants!$D$4*data!H2055^3+constants!$E$4*data!H2055^4+constants!$F$4*data!H2055^5+constants!$G$4*data!H2055^6+constants!$H$4*data!H2055^7)</f>
        <v>10415.828876953412</v>
      </c>
      <c r="R2055" s="4">
        <f>I2055/(constants!$A$4+constants!$B$4*data!I2055+constants!$C$4*data!I2055^2+constants!$D$4*data!I2055^3+constants!$E$4*data!I2055^4+constants!$F$4*data!I2055^5+constants!$G$4*data!I2055^6+constants!$H$4*data!I2055^7)</f>
        <v>10445.922302721154</v>
      </c>
      <c r="S2055" s="4">
        <f>J2055/(constants!$A$4+constants!$B$4*data!J2055+constants!$C$4*data!J2055^2+constants!$D$4*data!J2055^3+constants!$E$4*data!J2055^4+constants!$F$4*data!J2055^5+constants!$G$4*data!J2055^6+constants!$H$4*data!J2055^7)</f>
        <v>10476.417361000851</v>
      </c>
      <c r="T2055" s="4"/>
      <c r="U2055" s="4">
        <f t="shared" si="617"/>
        <v>388.72738421466465</v>
      </c>
      <c r="V2055" s="2">
        <f t="shared" si="618"/>
        <v>3967.3101122944117</v>
      </c>
      <c r="W2055" s="2">
        <f t="shared" si="619"/>
        <v>3975.7477310754275</v>
      </c>
      <c r="X2055" s="2">
        <f t="shared" si="620"/>
        <v>30.093425767741792</v>
      </c>
      <c r="Y2055" s="2">
        <f t="shared" si="621"/>
        <v>60.588484047439124</v>
      </c>
      <c r="Z2055" s="2"/>
      <c r="AA2055" s="4">
        <f t="shared" ref="AA2055:AA2074" si="627">U2055*1000/AA$4</f>
        <v>647.87897369110772</v>
      </c>
      <c r="AB2055" s="4">
        <f t="shared" ref="AB2055:AB2074" si="628">V2055*1000/AB$4</f>
        <v>661.21835204906859</v>
      </c>
      <c r="AC2055" s="4">
        <f t="shared" ref="AC2055:AC2074" si="629">W2055*1000/AC$4</f>
        <v>662.62462184590458</v>
      </c>
      <c r="AD2055" s="4">
        <f t="shared" ref="AD2055:AD2074" si="630">X2055*1000/AD$4</f>
        <v>5.0155709612902983</v>
      </c>
      <c r="AE2055" s="4">
        <f t="shared" ref="AE2055:AE2074" si="631">Y2055*1000/AE$4</f>
        <v>10.098080674573188</v>
      </c>
      <c r="AG2055" s="4">
        <f t="shared" si="622"/>
        <v>1.0021267857924361</v>
      </c>
      <c r="AJ2055">
        <f>IF(front!E2055&gt;$AJ$2,AA2055,AB2055)</f>
        <v>661.21835204906859</v>
      </c>
      <c r="AK2055">
        <f t="shared" si="625"/>
        <v>597.56348752366182</v>
      </c>
      <c r="AL2055">
        <f>SUMPRODUCT($B$7:$B$456,AK$7:AK$456,EXP(constants!$B$32+constants!$A$32*ABS($A$7:$A$456-$A2055)))</f>
        <v>1.502564212643285E-12</v>
      </c>
      <c r="AM2055">
        <f t="shared" ref="AM2055:AM2074" si="632">AK2055-AL2055</f>
        <v>597.56348752366034</v>
      </c>
      <c r="AN2055">
        <f t="shared" ref="AN2055:AN2074" si="633">IF((AM2055-$AM$3)&gt;0,AM2055-$AM$3,0)</f>
        <v>591.67891786188807</v>
      </c>
      <c r="AP2055" s="4"/>
      <c r="AQ2055" s="4"/>
      <c r="AR2055" s="4"/>
    </row>
    <row r="2056" spans="1:44" x14ac:dyDescent="0.2">
      <c r="A2056">
        <f>front!A2056</f>
        <v>1108.5999999999999</v>
      </c>
      <c r="B2056" s="1">
        <f t="shared" si="626"/>
        <v>0.40999999999985448</v>
      </c>
      <c r="C2056" s="20">
        <f>front!B2056</f>
        <v>3278.15</v>
      </c>
      <c r="D2056" s="20">
        <f>front!C2056</f>
        <v>9534.2000000000007</v>
      </c>
      <c r="E2056" s="20">
        <f>front!D2056</f>
        <v>3647.1</v>
      </c>
      <c r="F2056" s="20">
        <f>front!E2056</f>
        <v>13291.8</v>
      </c>
      <c r="G2056" s="20">
        <f>front!F2056</f>
        <v>13287</v>
      </c>
      <c r="H2056" s="20">
        <f>front!H2056</f>
        <v>9953.4</v>
      </c>
      <c r="I2056" s="20">
        <f>front!I2056</f>
        <v>10027</v>
      </c>
      <c r="J2056" s="20">
        <f>front!J2056</f>
        <v>10009.200000000001</v>
      </c>
      <c r="K2056" s="20"/>
      <c r="L2056" s="4">
        <f>C2056/(constants!$A$4+constants!$B$4*data!C2056+constants!$C$4*data!C2056^2+constants!$D$4*data!C2056^3+constants!$E$4*data!C2056^4+constants!$F$4*data!C2056^5+constants!$G$4*data!C2056^6+constants!$H$4*data!C2056^7)</f>
        <v>3276.9801891215247</v>
      </c>
      <c r="M2056" s="4">
        <f>D2056/(constants!$A$4+constants!$B$4*data!D2056+constants!$C$4*data!D2056^2+constants!$D$4*data!D2056^3+constants!$E$4*data!D2056^4+constants!$F$4*data!D2056^5+constants!$G$4*data!D2056^6+constants!$H$4*data!D2056^7)</f>
        <v>9541.6817443229575</v>
      </c>
      <c r="N2056" s="4">
        <f>E2056/(constants!$A$4+constants!$B$4*data!E2056+constants!$C$4*data!E2056^2+constants!$D$4*data!E2056^3+constants!$E$4*data!E2056^4+constants!$F$4*data!E2056^5+constants!$G$4*data!E2056^6+constants!$H$4*data!E2056^7)</f>
        <v>3645.996320147678</v>
      </c>
      <c r="O2056" s="4">
        <f>F2056/(constants!$A$4+constants!$B$4*data!F2056+constants!$C$4*data!F2056^2+constants!$D$4*data!F2056^3+constants!$E$4*data!F2056^4+constants!$F$4*data!F2056^5+constants!$G$4*data!F2056^6+constants!$H$4*data!F2056^7)</f>
        <v>13312.48777944601</v>
      </c>
      <c r="P2056" s="4">
        <f>G2056/(constants!$A$4+constants!$B$4*data!G2056+constants!$C$4*data!G2056^2+constants!$D$4*data!G2056^3+constants!$E$4*data!G2056^4+constants!$F$4*data!G2056^5+constants!$G$4*data!G2056^6+constants!$H$4*data!G2056^7)</f>
        <v>13307.667369897772</v>
      </c>
      <c r="Q2056" s="4">
        <f>H2056/(constants!$A$4+constants!$B$4*data!H2056+constants!$C$4*data!H2056^2+constants!$D$4*data!H2056^3+constants!$E$4*data!H2056^4+constants!$F$4*data!H2056^5+constants!$G$4*data!H2056^6+constants!$H$4*data!H2056^7)</f>
        <v>9962.0662530828922</v>
      </c>
      <c r="R2056" s="4">
        <f>I2056/(constants!$A$4+constants!$B$4*data!I2056+constants!$C$4*data!I2056^2+constants!$D$4*data!I2056^3+constants!$E$4*data!I2056^4+constants!$F$4*data!I2056^5+constants!$G$4*data!I2056^6+constants!$H$4*data!I2056^7)</f>
        <v>10035.882003266253</v>
      </c>
      <c r="S2056" s="4">
        <f>J2056/(constants!$A$4+constants!$B$4*data!J2056+constants!$C$4*data!J2056^2+constants!$D$4*data!J2056^3+constants!$E$4*data!J2056^4+constants!$F$4*data!J2056^5+constants!$G$4*data!J2056^6+constants!$H$4*data!J2056^7)</f>
        <v>10018.029612361168</v>
      </c>
      <c r="T2056" s="4"/>
      <c r="U2056" s="4">
        <f t="shared" ref="U2056:U2074" si="634">N2056-L2056</f>
        <v>369.01613102615329</v>
      </c>
      <c r="V2056" s="2">
        <f t="shared" ref="V2056:V2074" si="635">O2056-M2056</f>
        <v>3770.8060351230524</v>
      </c>
      <c r="W2056" s="2">
        <f t="shared" ref="W2056:W2074" si="636">IF(P2056-M2056&gt;0,P2056-M2056,0)</f>
        <v>3765.9856255748145</v>
      </c>
      <c r="X2056" s="2">
        <f t="shared" ref="X2056:X2074" si="637">R2056-Q2056</f>
        <v>73.81575018336116</v>
      </c>
      <c r="Y2056" s="2">
        <f t="shared" ref="Y2056:Y2074" si="638">IF(S2056-Q2056&gt;0,S2056-Q2056,0)</f>
        <v>55.963359278275675</v>
      </c>
      <c r="Z2056" s="2"/>
      <c r="AA2056" s="4">
        <f t="shared" si="627"/>
        <v>615.02688504358878</v>
      </c>
      <c r="AB2056" s="4">
        <f t="shared" si="628"/>
        <v>628.46767252050881</v>
      </c>
      <c r="AC2056" s="4">
        <f t="shared" si="629"/>
        <v>627.6642709291358</v>
      </c>
      <c r="AD2056" s="4">
        <f t="shared" si="630"/>
        <v>12.302625030560193</v>
      </c>
      <c r="AE2056" s="4">
        <f t="shared" si="631"/>
        <v>9.3272265463792792</v>
      </c>
      <c r="AG2056" s="4">
        <f t="shared" ref="AG2056:AG2074" si="639">AC2056/AB2056</f>
        <v>0.99872165009195946</v>
      </c>
      <c r="AJ2056">
        <f>IF(front!E2056&gt;$AJ$2,AA2056,AB2056)</f>
        <v>628.46767252050881</v>
      </c>
      <c r="AK2056">
        <f t="shared" si="625"/>
        <v>564.81280799510205</v>
      </c>
      <c r="AL2056">
        <f>SUMPRODUCT($B$7:$B$456,AK$7:AK$456,EXP(constants!$B$32+constants!$A$32*ABS($A$7:$A$456-$A2056)))</f>
        <v>1.4758525564015026E-12</v>
      </c>
      <c r="AM2056">
        <f t="shared" si="632"/>
        <v>564.81280799510057</v>
      </c>
      <c r="AN2056">
        <f t="shared" si="633"/>
        <v>558.9282383333283</v>
      </c>
      <c r="AP2056" s="4"/>
      <c r="AQ2056" s="4"/>
      <c r="AR2056" s="4"/>
    </row>
    <row r="2057" spans="1:44" x14ac:dyDescent="0.2">
      <c r="A2057">
        <f>front!A2057</f>
        <v>1109.01</v>
      </c>
      <c r="B2057" s="1">
        <f t="shared" si="626"/>
        <v>0.41000000000008185</v>
      </c>
      <c r="C2057" s="20">
        <f>front!B2057</f>
        <v>3246.85</v>
      </c>
      <c r="D2057" s="20">
        <f>front!C2057</f>
        <v>9144.2000000000007</v>
      </c>
      <c r="E2057" s="20">
        <f>front!D2057</f>
        <v>3577.7</v>
      </c>
      <c r="F2057" s="20">
        <f>front!E2057</f>
        <v>12591</v>
      </c>
      <c r="G2057" s="20">
        <f>front!F2057</f>
        <v>12610</v>
      </c>
      <c r="H2057" s="20">
        <f>front!H2057</f>
        <v>9522.7999999999993</v>
      </c>
      <c r="I2057" s="20">
        <f>front!I2057</f>
        <v>9543</v>
      </c>
      <c r="J2057" s="20">
        <f>front!J2057</f>
        <v>9580.7999999999993</v>
      </c>
      <c r="K2057" s="20"/>
      <c r="L2057" s="4">
        <f>C2057/(constants!$A$4+constants!$B$4*data!C2057+constants!$C$4*data!C2057^2+constants!$D$4*data!C2057^3+constants!$E$4*data!C2057^4+constants!$F$4*data!C2057^5+constants!$G$4*data!C2057^6+constants!$H$4*data!C2057^7)</f>
        <v>3245.6767877295888</v>
      </c>
      <c r="M2057" s="4">
        <f>D2057/(constants!$A$4+constants!$B$4*data!D2057+constants!$C$4*data!D2057^2+constants!$D$4*data!D2057^3+constants!$E$4*data!D2057^4+constants!$F$4*data!D2057^5+constants!$G$4*data!D2057^6+constants!$H$4*data!D2057^7)</f>
        <v>9150.647971716644</v>
      </c>
      <c r="N2057" s="4">
        <f>E2057/(constants!$A$4+constants!$B$4*data!E2057+constants!$C$4*data!E2057^2+constants!$D$4*data!E2057^3+constants!$E$4*data!E2057^4+constants!$F$4*data!E2057^5+constants!$G$4*data!E2057^6+constants!$H$4*data!E2057^7)</f>
        <v>3576.5801662104373</v>
      </c>
      <c r="O2057" s="4">
        <f>F2057/(constants!$A$4+constants!$B$4*data!F2057+constants!$C$4*data!F2057^2+constants!$D$4*data!F2057^3+constants!$E$4*data!F2057^4+constants!$F$4*data!F2057^5+constants!$G$4*data!F2057^6+constants!$H$4*data!F2057^7)</f>
        <v>12608.799038811418</v>
      </c>
      <c r="P2057" s="4">
        <f>G2057/(constants!$A$4+constants!$B$4*data!G2057+constants!$C$4*data!G2057^2+constants!$D$4*data!G2057^3+constants!$E$4*data!G2057^4+constants!$F$4*data!G2057^5+constants!$G$4*data!G2057^6+constants!$H$4*data!G2057^7)</f>
        <v>12627.874909355391</v>
      </c>
      <c r="Q2057" s="4">
        <f>H2057/(constants!$A$4+constants!$B$4*data!H2057+constants!$C$4*data!H2057^2+constants!$D$4*data!H2057^3+constants!$E$4*data!H2057^4+constants!$F$4*data!H2057^5+constants!$G$4*data!H2057^6+constants!$H$4*data!H2057^7)</f>
        <v>9530.2505900752094</v>
      </c>
      <c r="R2057" s="4">
        <f>I2057/(constants!$A$4+constants!$B$4*data!I2057+constants!$C$4*data!I2057^2+constants!$D$4*data!I2057^3+constants!$E$4*data!I2057^4+constants!$F$4*data!I2057^5+constants!$G$4*data!I2057^6+constants!$H$4*data!I2057^7)</f>
        <v>9550.5058316620343</v>
      </c>
      <c r="S2057" s="4">
        <f>J2057/(constants!$A$4+constants!$B$4*data!J2057+constants!$C$4*data!J2057^2+constants!$D$4*data!J2057^3+constants!$E$4*data!J2057^4+constants!$F$4*data!J2057^5+constants!$G$4*data!J2057^6+constants!$H$4*data!J2057^7)</f>
        <v>9588.4096785305665</v>
      </c>
      <c r="T2057" s="4"/>
      <c r="U2057" s="4">
        <f t="shared" si="634"/>
        <v>330.90337848084846</v>
      </c>
      <c r="V2057" s="2">
        <f t="shared" si="635"/>
        <v>3458.1510670947737</v>
      </c>
      <c r="W2057" s="2">
        <f t="shared" si="636"/>
        <v>3477.2269376387467</v>
      </c>
      <c r="X2057" s="2">
        <f t="shared" si="637"/>
        <v>20.255241586824923</v>
      </c>
      <c r="Y2057" s="2">
        <f t="shared" si="638"/>
        <v>58.15908845535705</v>
      </c>
      <c r="Z2057" s="2"/>
      <c r="AA2057" s="4">
        <f t="shared" si="627"/>
        <v>551.5056308014141</v>
      </c>
      <c r="AB2057" s="4">
        <f t="shared" si="628"/>
        <v>576.35851118246228</v>
      </c>
      <c r="AC2057" s="4">
        <f t="shared" si="629"/>
        <v>579.53782293979111</v>
      </c>
      <c r="AD2057" s="4">
        <f t="shared" si="630"/>
        <v>3.3758735978041536</v>
      </c>
      <c r="AE2057" s="4">
        <f t="shared" si="631"/>
        <v>9.6931814092261757</v>
      </c>
      <c r="AG2057" s="4">
        <f t="shared" si="639"/>
        <v>1.0055162050974247</v>
      </c>
      <c r="AJ2057">
        <f>IF(front!E2057&gt;$AJ$2,AA2057,AB2057)</f>
        <v>576.35851118246228</v>
      </c>
      <c r="AK2057">
        <f t="shared" si="625"/>
        <v>512.70364665705551</v>
      </c>
      <c r="AL2057">
        <f>SUMPRODUCT($B$7:$B$456,AK$7:AK$456,EXP(constants!$B$32+constants!$A$32*ABS($A$7:$A$456-$A2057)))</f>
        <v>1.4496157634455305E-12</v>
      </c>
      <c r="AM2057">
        <f t="shared" si="632"/>
        <v>512.70364665705404</v>
      </c>
      <c r="AN2057">
        <f t="shared" si="633"/>
        <v>506.81907699528176</v>
      </c>
      <c r="AP2057" s="4"/>
      <c r="AQ2057" s="4"/>
      <c r="AR2057" s="4"/>
    </row>
    <row r="2058" spans="1:44" x14ac:dyDescent="0.2">
      <c r="A2058">
        <f>front!A2058</f>
        <v>1109.4100000000001</v>
      </c>
      <c r="B2058" s="1">
        <f t="shared" si="626"/>
        <v>0.40000000000009095</v>
      </c>
      <c r="C2058" s="20">
        <f>front!B2058</f>
        <v>3343.95</v>
      </c>
      <c r="D2058" s="20">
        <f>front!C2058</f>
        <v>10125</v>
      </c>
      <c r="E2058" s="20">
        <f>front!D2058</f>
        <v>3664</v>
      </c>
      <c r="F2058" s="20">
        <f>front!E2058</f>
        <v>13407</v>
      </c>
      <c r="G2058" s="20">
        <f>front!F2058</f>
        <v>13421.6</v>
      </c>
      <c r="H2058" s="20">
        <f>front!H2058</f>
        <v>10555.8</v>
      </c>
      <c r="I2058" s="20">
        <f>front!I2058</f>
        <v>10648</v>
      </c>
      <c r="J2058" s="20">
        <f>front!J2058</f>
        <v>10614.8</v>
      </c>
      <c r="K2058" s="20"/>
      <c r="L2058" s="4">
        <f>C2058/(constants!$A$4+constants!$B$4*data!C2058+constants!$C$4*data!C2058^2+constants!$D$4*data!C2058^3+constants!$E$4*data!C2058^4+constants!$F$4*data!C2058^5+constants!$G$4*data!C2058^6+constants!$H$4*data!C2058^7)</f>
        <v>3342.7884520821799</v>
      </c>
      <c r="M2058" s="4">
        <f>D2058/(constants!$A$4+constants!$B$4*data!D2058+constants!$C$4*data!D2058^2+constants!$D$4*data!D2058^3+constants!$E$4*data!D2058^4+constants!$F$4*data!D2058^5+constants!$G$4*data!D2058^6+constants!$H$4*data!D2058^7)</f>
        <v>10134.172867898216</v>
      </c>
      <c r="N2058" s="4">
        <f>E2058/(constants!$A$4+constants!$B$4*data!E2058+constants!$C$4*data!E2058^2+constants!$D$4*data!E2058^3+constants!$E$4*data!E2058^4+constants!$F$4*data!E2058^5+constants!$G$4*data!E2058^6+constants!$H$4*data!E2058^7)</f>
        <v>3662.9005184002094</v>
      </c>
      <c r="O2058" s="4">
        <f>F2058/(constants!$A$4+constants!$B$4*data!F2058+constants!$C$4*data!F2058^2+constants!$D$4*data!F2058^3+constants!$E$4*data!F2058^4+constants!$F$4*data!F2058^5+constants!$G$4*data!F2058^6+constants!$H$4*data!F2058^7)</f>
        <v>13428.18014980477</v>
      </c>
      <c r="P2058" s="4">
        <f>G2058/(constants!$A$4+constants!$B$4*data!G2058+constants!$C$4*data!G2058^2+constants!$D$4*data!G2058^3+constants!$E$4*data!G2058^4+constants!$F$4*data!G2058^5+constants!$G$4*data!G2058^6+constants!$H$4*data!G2058^7)</f>
        <v>13442.842898373749</v>
      </c>
      <c r="Q2058" s="4">
        <f>H2058/(constants!$A$4+constants!$B$4*data!H2058+constants!$C$4*data!H2058^2+constants!$D$4*data!H2058^3+constants!$E$4*data!H2058^4+constants!$F$4*data!H2058^5+constants!$G$4*data!H2058^6+constants!$H$4*data!H2058^7)</f>
        <v>10566.299794060214</v>
      </c>
      <c r="R2058" s="4">
        <f>I2058/(constants!$A$4+constants!$B$4*data!I2058+constants!$C$4*data!I2058^2+constants!$D$4*data!I2058^3+constants!$E$4*data!I2058^4+constants!$F$4*data!I2058^5+constants!$G$4*data!I2058^6+constants!$H$4*data!I2058^7)</f>
        <v>10658.793939236553</v>
      </c>
      <c r="S2058" s="4">
        <f>J2058/(constants!$A$4+constants!$B$4*data!J2058+constants!$C$4*data!J2058^2+constants!$D$4*data!J2058^3+constants!$E$4*data!J2058^4+constants!$F$4*data!J2058^5+constants!$G$4*data!J2058^6+constants!$H$4*data!J2058^7)</f>
        <v>10625.487611235583</v>
      </c>
      <c r="T2058" s="4"/>
      <c r="U2058" s="4">
        <f t="shared" si="634"/>
        <v>320.11206631802952</v>
      </c>
      <c r="V2058" s="2">
        <f t="shared" si="635"/>
        <v>3294.0072819065535</v>
      </c>
      <c r="W2058" s="2">
        <f t="shared" si="636"/>
        <v>3308.6700304755323</v>
      </c>
      <c r="X2058" s="2">
        <f t="shared" si="637"/>
        <v>92.494145176338861</v>
      </c>
      <c r="Y2058" s="2">
        <f t="shared" si="638"/>
        <v>59.187817175368764</v>
      </c>
      <c r="Z2058" s="2"/>
      <c r="AA2058" s="4">
        <f t="shared" si="627"/>
        <v>533.52011053004924</v>
      </c>
      <c r="AB2058" s="4">
        <f t="shared" si="628"/>
        <v>549.00121365109226</v>
      </c>
      <c r="AC2058" s="4">
        <f t="shared" si="629"/>
        <v>551.44500507925534</v>
      </c>
      <c r="AD2058" s="4">
        <f t="shared" si="630"/>
        <v>15.415690862723144</v>
      </c>
      <c r="AE2058" s="4">
        <f t="shared" si="631"/>
        <v>9.8646361958947946</v>
      </c>
      <c r="AG2058" s="4">
        <f t="shared" si="639"/>
        <v>1.0044513406662816</v>
      </c>
      <c r="AJ2058">
        <f>IF(front!E2058&gt;$AJ$2,AA2058,AB2058)</f>
        <v>549.00121365109226</v>
      </c>
      <c r="AK2058">
        <f t="shared" si="625"/>
        <v>485.34634912568549</v>
      </c>
      <c r="AL2058">
        <f>SUMPRODUCT($B$7:$B$456,AK$7:AK$456,EXP(constants!$B$32+constants!$A$32*ABS($A$7:$A$456-$A2058)))</f>
        <v>1.4244684535271585E-12</v>
      </c>
      <c r="AM2058">
        <f t="shared" si="632"/>
        <v>485.34634912568407</v>
      </c>
      <c r="AN2058">
        <f t="shared" si="633"/>
        <v>479.4617794639118</v>
      </c>
      <c r="AP2058" s="4"/>
      <c r="AQ2058" s="4"/>
      <c r="AR2058" s="4"/>
    </row>
    <row r="2059" spans="1:44" x14ac:dyDescent="0.2">
      <c r="A2059">
        <f>front!A2059</f>
        <v>1109.82</v>
      </c>
      <c r="B2059" s="1">
        <f t="shared" si="626"/>
        <v>0.40999999999985448</v>
      </c>
      <c r="C2059" s="20">
        <f>front!B2059</f>
        <v>3267.8</v>
      </c>
      <c r="D2059" s="20">
        <f>front!C2059</f>
        <v>9442.4</v>
      </c>
      <c r="E2059" s="20">
        <f>front!D2059</f>
        <v>3576.05</v>
      </c>
      <c r="F2059" s="20">
        <f>front!E2059</f>
        <v>12536.8</v>
      </c>
      <c r="G2059" s="20">
        <f>front!F2059</f>
        <v>12519.8</v>
      </c>
      <c r="H2059" s="20">
        <f>front!H2059</f>
        <v>9890.2000000000007</v>
      </c>
      <c r="I2059" s="20">
        <f>front!I2059</f>
        <v>9850.2000000000007</v>
      </c>
      <c r="J2059" s="20">
        <f>front!J2059</f>
        <v>9859.6</v>
      </c>
      <c r="K2059" s="20"/>
      <c r="L2059" s="4">
        <f>C2059/(constants!$A$4+constants!$B$4*data!C2059+constants!$C$4*data!C2059^2+constants!$D$4*data!C2059^3+constants!$E$4*data!C2059^4+constants!$F$4*data!C2059^5+constants!$G$4*data!C2059^6+constants!$H$4*data!C2059^7)</f>
        <v>3266.6290267502618</v>
      </c>
      <c r="M2059" s="4">
        <f>D2059/(constants!$A$4+constants!$B$4*data!D2059+constants!$C$4*data!D2059^2+constants!$D$4*data!D2059^3+constants!$E$4*data!D2059^4+constants!$F$4*data!D2059^5+constants!$G$4*data!D2059^6+constants!$H$4*data!D2059^7)</f>
        <v>9449.6324682093491</v>
      </c>
      <c r="N2059" s="4">
        <f>E2059/(constants!$A$4+constants!$B$4*data!E2059+constants!$C$4*data!E2059^2+constants!$D$4*data!E2059^3+constants!$E$4*data!E2059^4+constants!$F$4*data!E2059^5+constants!$G$4*data!E2059^6+constants!$H$4*data!E2059^7)</f>
        <v>3574.9298033386549</v>
      </c>
      <c r="O2059" s="4">
        <f>F2059/(constants!$A$4+constants!$B$4*data!F2059+constants!$C$4*data!F2059^2+constants!$D$4*data!F2059^3+constants!$E$4*data!F2059^4+constants!$F$4*data!F2059^5+constants!$G$4*data!F2059^6+constants!$H$4*data!F2059^7)</f>
        <v>12554.383368289444</v>
      </c>
      <c r="P2059" s="4">
        <f>G2059/(constants!$A$4+constants!$B$4*data!G2059+constants!$C$4*data!G2059^2+constants!$D$4*data!G2059^3+constants!$E$4*data!G2059^4+constants!$F$4*data!G2059^5+constants!$G$4*data!G2059^6+constants!$H$4*data!G2059^7)</f>
        <v>12537.315954843369</v>
      </c>
      <c r="Q2059" s="4">
        <f>H2059/(constants!$A$4+constants!$B$4*data!H2059+constants!$C$4*data!H2059^2+constants!$D$4*data!H2059^3+constants!$E$4*data!H2059^4+constants!$F$4*data!H2059^5+constants!$G$4*data!H2059^6+constants!$H$4*data!H2059^7)</f>
        <v>9898.6828385129284</v>
      </c>
      <c r="R2059" s="4">
        <f>I2059/(constants!$A$4+constants!$B$4*data!I2059+constants!$C$4*data!I2059^2+constants!$D$4*data!I2059^3+constants!$E$4*data!I2059^4+constants!$F$4*data!I2059^5+constants!$G$4*data!I2059^6+constants!$H$4*data!I2059^7)</f>
        <v>9858.5676377330292</v>
      </c>
      <c r="S2059" s="4">
        <f>J2059/(constants!$A$4+constants!$B$4*data!J2059+constants!$C$4*data!J2059^2+constants!$D$4*data!J2059^3+constants!$E$4*data!J2059^4+constants!$F$4*data!J2059^5+constants!$G$4*data!J2059^6+constants!$H$4*data!J2059^7)</f>
        <v>9867.994648237709</v>
      </c>
      <c r="T2059" s="4"/>
      <c r="U2059" s="4">
        <f t="shared" si="634"/>
        <v>308.30077658839309</v>
      </c>
      <c r="V2059" s="2">
        <f t="shared" si="635"/>
        <v>3104.7509000800947</v>
      </c>
      <c r="W2059" s="2">
        <f t="shared" si="636"/>
        <v>3087.6834866340196</v>
      </c>
      <c r="X2059" s="2">
        <f t="shared" si="637"/>
        <v>-40.115200779899169</v>
      </c>
      <c r="Y2059" s="2">
        <f t="shared" si="638"/>
        <v>0</v>
      </c>
      <c r="Z2059" s="2"/>
      <c r="AA2059" s="4">
        <f t="shared" si="627"/>
        <v>513.83462764732178</v>
      </c>
      <c r="AB2059" s="4">
        <f t="shared" si="628"/>
        <v>517.45848334668244</v>
      </c>
      <c r="AC2059" s="4">
        <f t="shared" si="629"/>
        <v>514.61391443900334</v>
      </c>
      <c r="AD2059" s="4">
        <f t="shared" si="630"/>
        <v>-6.6858667966498615</v>
      </c>
      <c r="AE2059" s="4">
        <f t="shared" si="631"/>
        <v>0</v>
      </c>
      <c r="AG2059" s="4">
        <f t="shared" si="639"/>
        <v>0.99450280747301356</v>
      </c>
      <c r="AJ2059">
        <f>IF(front!E2059&gt;$AJ$2,AA2059,AB2059)</f>
        <v>517.45848334668244</v>
      </c>
      <c r="AK2059">
        <f t="shared" si="625"/>
        <v>453.80361882127568</v>
      </c>
      <c r="AL2059">
        <f>SUMPRODUCT($B$7:$B$456,AK$7:AK$456,EXP(constants!$B$32+constants!$A$32*ABS($A$7:$A$456-$A2059)))</f>
        <v>1.3991451353370198E-12</v>
      </c>
      <c r="AM2059">
        <f t="shared" si="632"/>
        <v>453.80361882127426</v>
      </c>
      <c r="AN2059">
        <f t="shared" si="633"/>
        <v>447.91904915950198</v>
      </c>
      <c r="AP2059" s="4"/>
      <c r="AQ2059" s="4"/>
      <c r="AR2059" s="4"/>
    </row>
    <row r="2060" spans="1:44" x14ac:dyDescent="0.2">
      <c r="A2060">
        <f>front!A2060</f>
        <v>1110.23</v>
      </c>
      <c r="B2060" s="1">
        <f t="shared" si="626"/>
        <v>0.41000000000008185</v>
      </c>
      <c r="C2060" s="20">
        <f>front!B2060</f>
        <v>3257.45</v>
      </c>
      <c r="D2060" s="20">
        <f>front!C2060</f>
        <v>9188.2000000000007</v>
      </c>
      <c r="E2060" s="20">
        <f>front!D2060</f>
        <v>3530.4</v>
      </c>
      <c r="F2060" s="20">
        <f>front!E2060</f>
        <v>12076.2</v>
      </c>
      <c r="G2060" s="20">
        <f>front!F2060</f>
        <v>12049.4</v>
      </c>
      <c r="H2060" s="20">
        <f>front!H2060</f>
        <v>9608</v>
      </c>
      <c r="I2060" s="20">
        <f>front!I2060</f>
        <v>9647.6</v>
      </c>
      <c r="J2060" s="20">
        <f>front!J2060</f>
        <v>9651.2000000000007</v>
      </c>
      <c r="K2060" s="20"/>
      <c r="L2060" s="4">
        <f>C2060/(constants!$A$4+constants!$B$4*data!C2060+constants!$C$4*data!C2060^2+constants!$D$4*data!C2060^3+constants!$E$4*data!C2060^4+constants!$F$4*data!C2060^5+constants!$G$4*data!C2060^6+constants!$H$4*data!C2060^7)</f>
        <v>3256.2779015768429</v>
      </c>
      <c r="M2060" s="4">
        <f>D2060/(constants!$A$4+constants!$B$4*data!D2060+constants!$C$4*data!D2060^2+constants!$D$4*data!D2060^3+constants!$E$4*data!D2060^4+constants!$F$4*data!D2060^5+constants!$G$4*data!D2060^6+constants!$H$4*data!D2060^7)</f>
        <v>9194.7612920324718</v>
      </c>
      <c r="N2060" s="4">
        <f>E2060/(constants!$A$4+constants!$B$4*data!E2060+constants!$C$4*data!E2060^2+constants!$D$4*data!E2060^3+constants!$E$4*data!E2060^4+constants!$F$4*data!E2060^5+constants!$G$4*data!E2060^6+constants!$H$4*data!E2060^7)</f>
        <v>3529.2701524729164</v>
      </c>
      <c r="O2060" s="4">
        <f>F2060/(constants!$A$4+constants!$B$4*data!F2060+constants!$C$4*data!F2060^2+constants!$D$4*data!F2060^3+constants!$E$4*data!F2060^4+constants!$F$4*data!F2060^5+constants!$G$4*data!F2060^6+constants!$H$4*data!F2060^7)</f>
        <v>12091.996423824035</v>
      </c>
      <c r="P2060" s="4">
        <f>G2060/(constants!$A$4+constants!$B$4*data!G2060+constants!$C$4*data!G2060^2+constants!$D$4*data!G2060^3+constants!$E$4*data!G2060^4+constants!$F$4*data!G2060^5+constants!$G$4*data!G2060^6+constants!$H$4*data!G2060^7)</f>
        <v>12065.095000084169</v>
      </c>
      <c r="Q2060" s="4">
        <f>H2060/(constants!$A$4+constants!$B$4*data!H2060+constants!$C$4*data!H2060^2+constants!$D$4*data!H2060^3+constants!$E$4*data!H2060^4+constants!$F$4*data!H2060^5+constants!$G$4*data!H2060^6+constants!$H$4*data!H2060^7)</f>
        <v>9615.6847863003204</v>
      </c>
      <c r="R2060" s="4">
        <f>I2060/(constants!$A$4+constants!$B$4*data!I2060+constants!$C$4*data!I2060^2+constants!$D$4*data!I2060^3+constants!$E$4*data!I2060^4+constants!$F$4*data!I2060^5+constants!$G$4*data!I2060^6+constants!$H$4*data!I2060^7)</f>
        <v>9655.3947054078599</v>
      </c>
      <c r="S2060" s="4">
        <f>J2060/(constants!$A$4+constants!$B$4*data!J2060+constants!$C$4*data!J2060^2+constants!$D$4*data!J2060^3+constants!$E$4*data!J2060^4+constants!$F$4*data!J2060^5+constants!$G$4*data!J2060^6+constants!$H$4*data!J2060^7)</f>
        <v>9659.0047316062028</v>
      </c>
      <c r="T2060" s="4"/>
      <c r="U2060" s="4">
        <f t="shared" si="634"/>
        <v>272.99225089607353</v>
      </c>
      <c r="V2060" s="2">
        <f t="shared" si="635"/>
        <v>2897.2351317915636</v>
      </c>
      <c r="W2060" s="2">
        <f t="shared" si="636"/>
        <v>2870.3337080516976</v>
      </c>
      <c r="X2060" s="2">
        <f t="shared" si="637"/>
        <v>39.709919107539463</v>
      </c>
      <c r="Y2060" s="2">
        <f t="shared" si="638"/>
        <v>43.319945305882356</v>
      </c>
      <c r="Z2060" s="2"/>
      <c r="AA2060" s="4">
        <f t="shared" si="627"/>
        <v>454.98708482678921</v>
      </c>
      <c r="AB2060" s="4">
        <f t="shared" si="628"/>
        <v>482.8725219652606</v>
      </c>
      <c r="AC2060" s="4">
        <f t="shared" si="629"/>
        <v>478.38895134194962</v>
      </c>
      <c r="AD2060" s="4">
        <f t="shared" si="630"/>
        <v>6.6183198512565768</v>
      </c>
      <c r="AE2060" s="4">
        <f t="shared" si="631"/>
        <v>7.2199908843137264</v>
      </c>
      <c r="AG2060" s="4">
        <f t="shared" si="639"/>
        <v>0.99071479444499522</v>
      </c>
      <c r="AJ2060">
        <f>IF(front!E2060&gt;$AJ$2,AA2060,AB2060)</f>
        <v>482.8725219652606</v>
      </c>
      <c r="AK2060">
        <f t="shared" si="625"/>
        <v>419.21765743985384</v>
      </c>
      <c r="AL2060">
        <f>SUMPRODUCT($B$7:$B$456,AK$7:AK$456,EXP(constants!$B$32+constants!$A$32*ABS($A$7:$A$456-$A2060)))</f>
        <v>1.3742719994184166E-12</v>
      </c>
      <c r="AM2060">
        <f t="shared" si="632"/>
        <v>419.21765743985247</v>
      </c>
      <c r="AN2060">
        <f t="shared" si="633"/>
        <v>413.3330877780802</v>
      </c>
      <c r="AP2060" s="4"/>
      <c r="AQ2060" s="4"/>
      <c r="AR2060" s="4"/>
    </row>
    <row r="2061" spans="1:44" x14ac:dyDescent="0.2">
      <c r="A2061">
        <f>front!A2061</f>
        <v>1110.6300000000001</v>
      </c>
      <c r="B2061" s="1">
        <f t="shared" si="626"/>
        <v>0.40000000000009095</v>
      </c>
      <c r="C2061" s="20">
        <f>front!B2061</f>
        <v>3215.6</v>
      </c>
      <c r="D2061" s="20">
        <f>front!C2061</f>
        <v>8893.4</v>
      </c>
      <c r="E2061" s="20">
        <f>front!D2061</f>
        <v>3482.85</v>
      </c>
      <c r="F2061" s="20">
        <f>front!E2061</f>
        <v>11641.4</v>
      </c>
      <c r="G2061" s="20">
        <f>front!F2061</f>
        <v>11651.2</v>
      </c>
      <c r="H2061" s="20">
        <f>front!H2061</f>
        <v>9325</v>
      </c>
      <c r="I2061" s="20">
        <f>front!I2061</f>
        <v>9340</v>
      </c>
      <c r="J2061" s="20">
        <f>front!J2061</f>
        <v>9312</v>
      </c>
      <c r="K2061" s="20"/>
      <c r="L2061" s="4">
        <f>C2061/(constants!$A$4+constants!$B$4*data!C2061+constants!$C$4*data!C2061^2+constants!$D$4*data!C2061^3+constants!$E$4*data!C2061^4+constants!$F$4*data!C2061^5+constants!$G$4*data!C2061^6+constants!$H$4*data!C2061^7)</f>
        <v>3214.4237302261085</v>
      </c>
      <c r="M2061" s="4">
        <f>D2061/(constants!$A$4+constants!$B$4*data!D2061+constants!$C$4*data!D2061^2+constants!$D$4*data!D2061^3+constants!$E$4*data!D2061^4+constants!$F$4*data!D2061^5+constants!$G$4*data!D2061^6+constants!$H$4*data!D2061^7)</f>
        <v>8899.2181898255913</v>
      </c>
      <c r="N2061" s="4">
        <f>E2061/(constants!$A$4+constants!$B$4*data!E2061+constants!$C$4*data!E2061^2+constants!$D$4*data!E2061^3+constants!$E$4*data!E2061^4+constants!$F$4*data!E2061^5+constants!$G$4*data!E2061^6+constants!$H$4*data!E2061^7)</f>
        <v>3481.7108945489626</v>
      </c>
      <c r="O2061" s="4">
        <f>F2061/(constants!$A$4+constants!$B$4*data!F2061+constants!$C$4*data!F2061^2+constants!$D$4*data!F2061^3+constants!$E$4*data!F2061^4+constants!$F$4*data!F2061^5+constants!$G$4*data!F2061^6+constants!$H$4*data!F2061^7)</f>
        <v>11655.586075901479</v>
      </c>
      <c r="P2061" s="4">
        <f>G2061/(constants!$A$4+constants!$B$4*data!G2061+constants!$C$4*data!G2061^2+constants!$D$4*data!G2061^3+constants!$E$4*data!G2061^4+constants!$F$4*data!G2061^5+constants!$G$4*data!G2061^6+constants!$H$4*data!G2061^7)</f>
        <v>11665.421541473939</v>
      </c>
      <c r="Q2061" s="4">
        <f>H2061/(constants!$A$4+constants!$B$4*data!H2061+constants!$C$4*data!H2061^2+constants!$D$4*data!H2061^3+constants!$E$4*data!H2061^4+constants!$F$4*data!H2061^5+constants!$G$4*data!H2061^6+constants!$H$4*data!H2061^7)</f>
        <v>9331.9190012431482</v>
      </c>
      <c r="R2061" s="4">
        <f>I2061/(constants!$A$4+constants!$B$4*data!I2061+constants!$C$4*data!I2061^2+constants!$D$4*data!I2061^3+constants!$E$4*data!I2061^4+constants!$F$4*data!I2061^5+constants!$G$4*data!I2061^6+constants!$H$4*data!I2061^7)</f>
        <v>9346.9587189405211</v>
      </c>
      <c r="S2061" s="4">
        <f>J2061/(constants!$A$4+constants!$B$4*data!J2061+constants!$C$4*data!J2061^2+constants!$D$4*data!J2061^3+constants!$E$4*data!J2061^4+constants!$F$4*data!J2061^5+constants!$G$4*data!J2061^6+constants!$H$4*data!J2061^7)</f>
        <v>9318.8846583329505</v>
      </c>
      <c r="T2061" s="4"/>
      <c r="U2061" s="4">
        <f t="shared" si="634"/>
        <v>267.2871643228541</v>
      </c>
      <c r="V2061" s="2">
        <f t="shared" si="635"/>
        <v>2756.3678860758882</v>
      </c>
      <c r="W2061" s="2">
        <f t="shared" si="636"/>
        <v>2766.203351648348</v>
      </c>
      <c r="X2061" s="2">
        <f t="shared" si="637"/>
        <v>15.039717697372907</v>
      </c>
      <c r="Y2061" s="2">
        <f t="shared" si="638"/>
        <v>0</v>
      </c>
      <c r="Z2061" s="2"/>
      <c r="AA2061" s="4">
        <f t="shared" si="627"/>
        <v>445.47860720475677</v>
      </c>
      <c r="AB2061" s="4">
        <f t="shared" si="628"/>
        <v>459.39464767931474</v>
      </c>
      <c r="AC2061" s="4">
        <f t="shared" si="629"/>
        <v>461.03389194139135</v>
      </c>
      <c r="AD2061" s="4">
        <f t="shared" si="630"/>
        <v>2.5066196162288179</v>
      </c>
      <c r="AE2061" s="4">
        <f t="shared" si="631"/>
        <v>0</v>
      </c>
      <c r="AG2061" s="4">
        <f t="shared" si="639"/>
        <v>1.0035682702668771</v>
      </c>
      <c r="AJ2061">
        <f>IF(front!E2061&gt;$AJ$2,AA2061,AB2061)</f>
        <v>459.39464767931474</v>
      </c>
      <c r="AK2061">
        <f t="shared" si="625"/>
        <v>395.73978315390798</v>
      </c>
      <c r="AL2061">
        <f>SUMPRODUCT($B$7:$B$456,AK$7:AK$456,EXP(constants!$B$32+constants!$A$32*ABS($A$7:$A$456-$A2061)))</f>
        <v>1.3504317206680167E-12</v>
      </c>
      <c r="AM2061">
        <f t="shared" si="632"/>
        <v>395.73978315390661</v>
      </c>
      <c r="AN2061">
        <f t="shared" si="633"/>
        <v>389.85521349213434</v>
      </c>
      <c r="AP2061" s="4"/>
      <c r="AQ2061" s="4"/>
      <c r="AR2061" s="4"/>
    </row>
    <row r="2062" spans="1:44" x14ac:dyDescent="0.2">
      <c r="A2062">
        <f>front!A2062</f>
        <v>1111.04</v>
      </c>
      <c r="B2062" s="1">
        <f t="shared" si="626"/>
        <v>0.40999999999985448</v>
      </c>
      <c r="C2062" s="20">
        <f>front!B2062</f>
        <v>3228.95</v>
      </c>
      <c r="D2062" s="20">
        <f>front!C2062</f>
        <v>8937.4</v>
      </c>
      <c r="E2062" s="20">
        <f>front!D2062</f>
        <v>3477.95</v>
      </c>
      <c r="F2062" s="20">
        <f>front!E2062</f>
        <v>11545.4</v>
      </c>
      <c r="G2062" s="20">
        <f>front!F2062</f>
        <v>11556.4</v>
      </c>
      <c r="H2062" s="20">
        <f>front!H2062</f>
        <v>9354.2000000000007</v>
      </c>
      <c r="I2062" s="20">
        <f>front!I2062</f>
        <v>9432.6</v>
      </c>
      <c r="J2062" s="20">
        <f>front!J2062</f>
        <v>9379.7999999999993</v>
      </c>
      <c r="K2062" s="20"/>
      <c r="L2062" s="4">
        <f>C2062/(constants!$A$4+constants!$B$4*data!C2062+constants!$C$4*data!C2062^2+constants!$D$4*data!C2062^3+constants!$E$4*data!C2062^4+constants!$F$4*data!C2062^5+constants!$G$4*data!C2062^6+constants!$H$4*data!C2062^7)</f>
        <v>3227.7749951034466</v>
      </c>
      <c r="M2062" s="4">
        <f>D2062/(constants!$A$4+constants!$B$4*data!D2062+constants!$C$4*data!D2062^2+constants!$D$4*data!D2062^3+constants!$E$4*data!D2062^4+constants!$F$4*data!D2062^5+constants!$G$4*data!D2062^6+constants!$H$4*data!D2062^7)</f>
        <v>8943.3266881712007</v>
      </c>
      <c r="N2062" s="4">
        <f>E2062/(constants!$A$4+constants!$B$4*data!E2062+constants!$C$4*data!E2062^2+constants!$D$4*data!E2062^3+constants!$E$4*data!E2062^4+constants!$F$4*data!E2062^5+constants!$G$4*data!E2062^6+constants!$H$4*data!E2062^7)</f>
        <v>3476.8099864312826</v>
      </c>
      <c r="O2062" s="4">
        <f>F2062/(constants!$A$4+constants!$B$4*data!F2062+constants!$C$4*data!F2062^2+constants!$D$4*data!F2062^3+constants!$E$4*data!F2062^4+constants!$F$4*data!F2062^5+constants!$G$4*data!F2062^6+constants!$H$4*data!F2062^7)</f>
        <v>11559.240699328908</v>
      </c>
      <c r="P2062" s="4">
        <f>G2062/(constants!$A$4+constants!$B$4*data!G2062+constants!$C$4*data!G2062^2+constants!$D$4*data!G2062^3+constants!$E$4*data!G2062^4+constants!$F$4*data!G2062^5+constants!$G$4*data!G2062^6+constants!$H$4*data!G2062^7)</f>
        <v>11570.280085544848</v>
      </c>
      <c r="Q2062" s="4">
        <f>H2062/(constants!$A$4+constants!$B$4*data!H2062+constants!$C$4*data!H2062^2+constants!$D$4*data!H2062^3+constants!$E$4*data!H2062^4+constants!$F$4*data!H2062^5+constants!$G$4*data!H2062^6+constants!$H$4*data!H2062^7)</f>
        <v>9361.1964084316478</v>
      </c>
      <c r="R2062" s="4">
        <f>I2062/(constants!$A$4+constants!$B$4*data!I2062+constants!$C$4*data!I2062^2+constants!$D$4*data!I2062^3+constants!$E$4*data!I2062^4+constants!$F$4*data!I2062^5+constants!$G$4*data!I2062^6+constants!$H$4*data!I2062^7)</f>
        <v>9439.8060726998719</v>
      </c>
      <c r="S2062" s="4">
        <f>J2062/(constants!$A$4+constants!$B$4*data!J2062+constants!$C$4*data!J2062^2+constants!$D$4*data!J2062^3+constants!$E$4*data!J2062^4+constants!$F$4*data!J2062^5+constants!$G$4*data!J2062^6+constants!$H$4*data!J2062^7)</f>
        <v>9386.8645769246559</v>
      </c>
      <c r="T2062" s="4"/>
      <c r="U2062" s="4">
        <f t="shared" si="634"/>
        <v>249.034991327836</v>
      </c>
      <c r="V2062" s="2">
        <f t="shared" si="635"/>
        <v>2615.9140111577071</v>
      </c>
      <c r="W2062" s="2">
        <f t="shared" si="636"/>
        <v>2626.953397373647</v>
      </c>
      <c r="X2062" s="2">
        <f t="shared" si="637"/>
        <v>78.609664268224151</v>
      </c>
      <c r="Y2062" s="2">
        <f t="shared" si="638"/>
        <v>25.668168493008125</v>
      </c>
      <c r="Z2062" s="2"/>
      <c r="AA2062" s="4">
        <f t="shared" si="627"/>
        <v>415.0583188797267</v>
      </c>
      <c r="AB2062" s="4">
        <f t="shared" si="628"/>
        <v>435.98566852628454</v>
      </c>
      <c r="AC2062" s="4">
        <f t="shared" si="629"/>
        <v>437.82556622894117</v>
      </c>
      <c r="AD2062" s="4">
        <f t="shared" si="630"/>
        <v>13.101610711370691</v>
      </c>
      <c r="AE2062" s="4">
        <f t="shared" si="631"/>
        <v>4.2780280821680208</v>
      </c>
      <c r="AG2062" s="4">
        <f t="shared" si="639"/>
        <v>1.0042200875750706</v>
      </c>
      <c r="AJ2062">
        <f>IF(front!E2062&gt;$AJ$2,AA2062,AB2062)</f>
        <v>435.98566852628454</v>
      </c>
      <c r="AK2062">
        <f t="shared" si="625"/>
        <v>372.33080400087778</v>
      </c>
      <c r="AL2062">
        <f>SUMPRODUCT($B$7:$B$456,AK$7:AK$456,EXP(constants!$B$32+constants!$A$32*ABS($A$7:$A$456-$A2062)))</f>
        <v>1.3264245816739195E-12</v>
      </c>
      <c r="AM2062">
        <f t="shared" si="632"/>
        <v>372.33080400087647</v>
      </c>
      <c r="AN2062">
        <f t="shared" si="633"/>
        <v>366.44623433910419</v>
      </c>
      <c r="AP2062" s="4"/>
      <c r="AQ2062" s="4"/>
      <c r="AR2062" s="4"/>
    </row>
    <row r="2063" spans="1:44" x14ac:dyDescent="0.2">
      <c r="A2063">
        <f>front!A2063</f>
        <v>1111.45</v>
      </c>
      <c r="B2063" s="1">
        <f t="shared" si="626"/>
        <v>0.41000000000008185</v>
      </c>
      <c r="C2063" s="20">
        <f>front!B2063</f>
        <v>3227.1</v>
      </c>
      <c r="D2063" s="20">
        <f>front!C2063</f>
        <v>8944.2000000000007</v>
      </c>
      <c r="E2063" s="20">
        <f>front!D2063</f>
        <v>3463.25</v>
      </c>
      <c r="F2063" s="20">
        <f>front!E2063</f>
        <v>11364.8</v>
      </c>
      <c r="G2063" s="20">
        <f>front!F2063</f>
        <v>11400.8</v>
      </c>
      <c r="H2063" s="20">
        <f>front!H2063</f>
        <v>9319.4</v>
      </c>
      <c r="I2063" s="20">
        <f>front!I2063</f>
        <v>9362.2000000000007</v>
      </c>
      <c r="J2063" s="20">
        <f>front!J2063</f>
        <v>9361.2000000000007</v>
      </c>
      <c r="K2063" s="20"/>
      <c r="L2063" s="4">
        <f>C2063/(constants!$A$4+constants!$B$4*data!C2063+constants!$C$4*data!C2063^2+constants!$D$4*data!C2063^3+constants!$E$4*data!C2063^4+constants!$F$4*data!C2063^5+constants!$G$4*data!C2063^6+constants!$H$4*data!C2063^7)</f>
        <v>3225.9248161481273</v>
      </c>
      <c r="M2063" s="4">
        <f>D2063/(constants!$A$4+constants!$B$4*data!D2063+constants!$C$4*data!D2063^2+constants!$D$4*data!D2063^3+constants!$E$4*data!D2063^4+constants!$F$4*data!D2063^5+constants!$G$4*data!D2063^6+constants!$H$4*data!D2063^7)</f>
        <v>8950.143531717622</v>
      </c>
      <c r="N2063" s="4">
        <f>E2063/(constants!$A$4+constants!$B$4*data!E2063+constants!$C$4*data!E2063^2+constants!$D$4*data!E2063^3+constants!$E$4*data!E2063^4+constants!$F$4*data!E2063^5+constants!$G$4*data!E2063^6+constants!$H$4*data!E2063^7)</f>
        <v>3462.1073134055737</v>
      </c>
      <c r="O2063" s="4">
        <f>F2063/(constants!$A$4+constants!$B$4*data!F2063+constants!$C$4*data!F2063^2+constants!$D$4*data!F2063^3+constants!$E$4*data!F2063^4+constants!$F$4*data!F2063^5+constants!$G$4*data!F2063^6+constants!$H$4*data!F2063^7)</f>
        <v>11378.001042471597</v>
      </c>
      <c r="P2063" s="4">
        <f>G2063/(constants!$A$4+constants!$B$4*data!G2063+constants!$C$4*data!G2063^2+constants!$D$4*data!G2063^3+constants!$E$4*data!G2063^4+constants!$F$4*data!G2063^5+constants!$G$4*data!G2063^6+constants!$H$4*data!G2063^7)</f>
        <v>11414.127494362339</v>
      </c>
      <c r="Q2063" s="4">
        <f>H2063/(constants!$A$4+constants!$B$4*data!H2063+constants!$C$4*data!H2063^2+constants!$D$4*data!H2063^3+constants!$E$4*data!H2063^4+constants!$F$4*data!H2063^5+constants!$G$4*data!H2063^6+constants!$H$4*data!H2063^7)</f>
        <v>9326.3041983682633</v>
      </c>
      <c r="R2063" s="4">
        <f>I2063/(constants!$A$4+constants!$B$4*data!I2063+constants!$C$4*data!I2063^2+constants!$D$4*data!I2063^3+constants!$E$4*data!I2063^4+constants!$F$4*data!I2063^5+constants!$G$4*data!I2063^6+constants!$H$4*data!I2063^7)</f>
        <v>9369.2176805170329</v>
      </c>
      <c r="S2063" s="4">
        <f>J2063/(constants!$A$4+constants!$B$4*data!J2063+constants!$C$4*data!J2063^2+constants!$D$4*data!J2063^3+constants!$E$4*data!J2063^4+constants!$F$4*data!J2063^5+constants!$G$4*data!J2063^6+constants!$H$4*data!J2063^7)</f>
        <v>9368.2150199864045</v>
      </c>
      <c r="T2063" s="4"/>
      <c r="U2063" s="4">
        <f t="shared" si="634"/>
        <v>236.18249725744636</v>
      </c>
      <c r="V2063" s="2">
        <f t="shared" si="635"/>
        <v>2427.8575107539746</v>
      </c>
      <c r="W2063" s="2">
        <f t="shared" si="636"/>
        <v>2463.9839626447174</v>
      </c>
      <c r="X2063" s="2">
        <f t="shared" si="637"/>
        <v>42.913482148769617</v>
      </c>
      <c r="Y2063" s="2">
        <f t="shared" si="638"/>
        <v>41.910821618141199</v>
      </c>
      <c r="Z2063" s="2"/>
      <c r="AA2063" s="4">
        <f t="shared" si="627"/>
        <v>393.63749542907726</v>
      </c>
      <c r="AB2063" s="4">
        <f t="shared" si="628"/>
        <v>404.64291845899578</v>
      </c>
      <c r="AC2063" s="4">
        <f t="shared" si="629"/>
        <v>410.66399377411955</v>
      </c>
      <c r="AD2063" s="4">
        <f t="shared" si="630"/>
        <v>7.1522470247949359</v>
      </c>
      <c r="AE2063" s="4">
        <f t="shared" si="631"/>
        <v>6.9851369363568665</v>
      </c>
      <c r="AG2063" s="4">
        <f t="shared" si="639"/>
        <v>1.0148799720456096</v>
      </c>
      <c r="AJ2063">
        <f>IF(front!E2063&gt;$AJ$2,AA2063,AB2063)</f>
        <v>404.64291845899578</v>
      </c>
      <c r="AK2063">
        <f t="shared" si="625"/>
        <v>340.98805393358901</v>
      </c>
      <c r="AL2063">
        <f>SUMPRODUCT($B$7:$B$456,AK$7:AK$456,EXP(constants!$B$32+constants!$A$32*ABS($A$7:$A$456-$A2063)))</f>
        <v>1.3028442267325396E-12</v>
      </c>
      <c r="AM2063">
        <f t="shared" si="632"/>
        <v>340.98805393358771</v>
      </c>
      <c r="AN2063">
        <f t="shared" si="633"/>
        <v>335.10348427181543</v>
      </c>
      <c r="AP2063" s="4"/>
      <c r="AQ2063" s="4"/>
      <c r="AR2063" s="4"/>
    </row>
    <row r="2064" spans="1:44" x14ac:dyDescent="0.2">
      <c r="A2064">
        <f>front!A2064</f>
        <v>1111.8499999999999</v>
      </c>
      <c r="B2064" s="1">
        <f t="shared" si="626"/>
        <v>0.39999999999986358</v>
      </c>
      <c r="C2064" s="20">
        <f>front!B2064</f>
        <v>3292.3</v>
      </c>
      <c r="D2064" s="20">
        <f>front!C2064</f>
        <v>9657.6</v>
      </c>
      <c r="E2064" s="20">
        <f>front!D2064</f>
        <v>3520.2</v>
      </c>
      <c r="F2064" s="20">
        <f>front!E2064</f>
        <v>11896</v>
      </c>
      <c r="G2064" s="20">
        <f>front!F2064</f>
        <v>11930</v>
      </c>
      <c r="H2064" s="20">
        <f>front!H2064</f>
        <v>10025.200000000001</v>
      </c>
      <c r="I2064" s="20">
        <f>front!I2064</f>
        <v>10058.4</v>
      </c>
      <c r="J2064" s="20">
        <f>front!J2064</f>
        <v>10017.799999999999</v>
      </c>
      <c r="K2064" s="20"/>
      <c r="L2064" s="4">
        <f>C2064/(constants!$A$4+constants!$B$4*data!C2064+constants!$C$4*data!C2064^2+constants!$D$4*data!C2064^3+constants!$E$4*data!C2064^4+constants!$F$4*data!C2064^5+constants!$G$4*data!C2064^6+constants!$H$4*data!C2064^7)</f>
        <v>3291.1318385382579</v>
      </c>
      <c r="M2064" s="4">
        <f>D2064/(constants!$A$4+constants!$B$4*data!D2064+constants!$C$4*data!D2064^2+constants!$D$4*data!D2064^3+constants!$E$4*data!D2064^4+constants!$F$4*data!D2064^5+constants!$G$4*data!D2064^6+constants!$H$4*data!D2064^7)</f>
        <v>9665.4225697605834</v>
      </c>
      <c r="N2064" s="4">
        <f>E2064/(constants!$A$4+constants!$B$4*data!E2064+constants!$C$4*data!E2064^2+constants!$D$4*data!E2064^3+constants!$E$4*data!E2064^4+constants!$F$4*data!E2064^5+constants!$G$4*data!E2064^6+constants!$H$4*data!E2064^7)</f>
        <v>3519.0680983844109</v>
      </c>
      <c r="O2064" s="4">
        <f>F2064/(constants!$A$4+constants!$B$4*data!F2064+constants!$C$4*data!F2064^2+constants!$D$4*data!F2064^3+constants!$E$4*data!F2064^4+constants!$F$4*data!F2064^5+constants!$G$4*data!F2064^6+constants!$H$4*data!F2064^7)</f>
        <v>11911.119915783545</v>
      </c>
      <c r="P2064" s="4">
        <f>G2064/(constants!$A$4+constants!$B$4*data!G2064+constants!$C$4*data!G2064^2+constants!$D$4*data!G2064^3+constants!$E$4*data!G2064^4+constants!$F$4*data!G2064^5+constants!$G$4*data!G2064^6+constants!$H$4*data!G2064^7)</f>
        <v>11945.246576320085</v>
      </c>
      <c r="Q2064" s="4">
        <f>H2064/(constants!$A$4+constants!$B$4*data!H2064+constants!$C$4*data!H2064^2+constants!$D$4*data!H2064^3+constants!$E$4*data!H2064^4+constants!$F$4*data!H2064^5+constants!$G$4*data!H2064^6+constants!$H$4*data!H2064^7)</f>
        <v>10034.076699161156</v>
      </c>
      <c r="R2064" s="4">
        <f>I2064/(constants!$A$4+constants!$B$4*data!I2064+constants!$C$4*data!I2064^2+constants!$D$4*data!I2064^3+constants!$E$4*data!I2064^4+constants!$F$4*data!I2064^5+constants!$G$4*data!I2064^6+constants!$H$4*data!I2064^7)</f>
        <v>10067.374752879921</v>
      </c>
      <c r="S2064" s="4">
        <f>J2064/(constants!$A$4+constants!$B$4*data!J2064+constants!$C$4*data!J2064^2+constants!$D$4*data!J2064^3+constants!$E$4*data!J2064^4+constants!$F$4*data!J2064^5+constants!$G$4*data!J2064^6+constants!$H$4*data!J2064^7)</f>
        <v>10026.654907928658</v>
      </c>
      <c r="T2064" s="4"/>
      <c r="U2064" s="4">
        <f t="shared" si="634"/>
        <v>227.93625984615301</v>
      </c>
      <c r="V2064" s="2">
        <f t="shared" si="635"/>
        <v>2245.6973460229619</v>
      </c>
      <c r="W2064" s="2">
        <f t="shared" si="636"/>
        <v>2279.8240065595019</v>
      </c>
      <c r="X2064" s="2">
        <f t="shared" si="637"/>
        <v>33.298053718765004</v>
      </c>
      <c r="Y2064" s="2">
        <f t="shared" si="638"/>
        <v>0</v>
      </c>
      <c r="Z2064" s="2"/>
      <c r="AA2064" s="4">
        <f t="shared" si="627"/>
        <v>379.89376641025501</v>
      </c>
      <c r="AB2064" s="4">
        <f t="shared" si="628"/>
        <v>374.28289100382705</v>
      </c>
      <c r="AC2064" s="4">
        <f t="shared" si="629"/>
        <v>379.97066775991698</v>
      </c>
      <c r="AD2064" s="4">
        <f t="shared" si="630"/>
        <v>5.5496756197941677</v>
      </c>
      <c r="AE2064" s="4">
        <f t="shared" si="631"/>
        <v>0</v>
      </c>
      <c r="AG2064" s="4">
        <f t="shared" si="639"/>
        <v>1.0151964647404408</v>
      </c>
      <c r="AJ2064">
        <f>IF(front!E2064&gt;$AJ$2,AA2064,AB2064)</f>
        <v>374.28289100382705</v>
      </c>
      <c r="AK2064">
        <f t="shared" si="625"/>
        <v>310.62802647842028</v>
      </c>
      <c r="AL2064">
        <f>SUMPRODUCT($B$7:$B$456,AK$7:AK$456,EXP(constants!$B$32+constants!$A$32*ABS($A$7:$A$456-$A2064)))</f>
        <v>1.2802430462189442E-12</v>
      </c>
      <c r="AM2064">
        <f t="shared" si="632"/>
        <v>310.62802647841897</v>
      </c>
      <c r="AN2064">
        <f t="shared" si="633"/>
        <v>304.7434568166467</v>
      </c>
      <c r="AP2064" s="4"/>
      <c r="AQ2064" s="4"/>
      <c r="AR2064" s="4"/>
    </row>
    <row r="2065" spans="1:44" x14ac:dyDescent="0.2">
      <c r="A2065">
        <f>front!A2065</f>
        <v>1112.26</v>
      </c>
      <c r="B2065" s="1">
        <f t="shared" si="626"/>
        <v>0.41000000000008185</v>
      </c>
      <c r="C2065" s="20">
        <f>front!B2065</f>
        <v>3202.65</v>
      </c>
      <c r="D2065" s="20">
        <f>front!C2065</f>
        <v>8771.4</v>
      </c>
      <c r="E2065" s="20">
        <f>front!D2065</f>
        <v>3411.6</v>
      </c>
      <c r="F2065" s="20">
        <f>front!E2065</f>
        <v>10926.4</v>
      </c>
      <c r="G2065" s="20">
        <f>front!F2065</f>
        <v>10955</v>
      </c>
      <c r="H2065" s="20">
        <f>front!H2065</f>
        <v>9112.6</v>
      </c>
      <c r="I2065" s="20">
        <f>front!I2065</f>
        <v>9157.6</v>
      </c>
      <c r="J2065" s="20">
        <f>front!J2065</f>
        <v>9177.4</v>
      </c>
      <c r="K2065" s="20"/>
      <c r="L2065" s="4">
        <f>C2065/(constants!$A$4+constants!$B$4*data!C2065+constants!$C$4*data!C2065^2+constants!$D$4*data!C2065^3+constants!$E$4*data!C2065^4+constants!$F$4*data!C2065^5+constants!$G$4*data!C2065^6+constants!$H$4*data!C2065^7)</f>
        <v>3201.4725619794735</v>
      </c>
      <c r="M2065" s="4">
        <f>D2065/(constants!$A$4+constants!$B$4*data!D2065+constants!$C$4*data!D2065^2+constants!$D$4*data!D2065^3+constants!$E$4*data!D2065^4+constants!$F$4*data!D2065^5+constants!$G$4*data!D2065^6+constants!$H$4*data!D2065^7)</f>
        <v>8776.9217907836683</v>
      </c>
      <c r="N2065" s="4">
        <f>E2065/(constants!$A$4+constants!$B$4*data!E2065+constants!$C$4*data!E2065^2+constants!$D$4*data!E2065^3+constants!$E$4*data!E2065^4+constants!$F$4*data!E2065^5+constants!$G$4*data!E2065^6+constants!$H$4*data!E2065^7)</f>
        <v>3410.4485302128764</v>
      </c>
      <c r="O2065" s="4">
        <f>F2065/(constants!$A$4+constants!$B$4*data!F2065+constants!$C$4*data!F2065^2+constants!$D$4*data!F2065^3+constants!$E$4*data!F2065^4+constants!$F$4*data!F2065^5+constants!$G$4*data!F2065^6+constants!$H$4*data!F2065^7)</f>
        <v>10938.103642067797</v>
      </c>
      <c r="P2065" s="4">
        <f>G2065/(constants!$A$4+constants!$B$4*data!G2065+constants!$C$4*data!G2065^2+constants!$D$4*data!G2065^3+constants!$E$4*data!G2065^4+constants!$F$4*data!G2065^5+constants!$G$4*data!G2065^6+constants!$H$4*data!G2065^7)</f>
        <v>10966.798918338114</v>
      </c>
      <c r="Q2065" s="4">
        <f>H2065/(constants!$A$4+constants!$B$4*data!H2065+constants!$C$4*data!H2065^2+constants!$D$4*data!H2065^3+constants!$E$4*data!H2065^4+constants!$F$4*data!H2065^5+constants!$G$4*data!H2065^6+constants!$H$4*data!H2065^7)</f>
        <v>9118.9671080705921</v>
      </c>
      <c r="R2065" s="4">
        <f>I2065/(constants!$A$4+constants!$B$4*data!I2065+constants!$C$4*data!I2065^2+constants!$D$4*data!I2065^3+constants!$E$4*data!I2065^4+constants!$F$4*data!I2065^5+constants!$G$4*data!I2065^6+constants!$H$4*data!I2065^7)</f>
        <v>9164.0823935143799</v>
      </c>
      <c r="S2065" s="4">
        <f>J2065/(constants!$A$4+constants!$B$4*data!J2065+constants!$C$4*data!J2065^2+constants!$D$4*data!J2065^3+constants!$E$4*data!J2065^4+constants!$F$4*data!J2065^5+constants!$G$4*data!J2065^6+constants!$H$4*data!J2065^7)</f>
        <v>9183.9333988890648</v>
      </c>
      <c r="T2065" s="4"/>
      <c r="U2065" s="4">
        <f t="shared" si="634"/>
        <v>208.97596823340291</v>
      </c>
      <c r="V2065" s="2">
        <f t="shared" si="635"/>
        <v>2161.1818512841292</v>
      </c>
      <c r="W2065" s="2">
        <f t="shared" si="636"/>
        <v>2189.8771275544459</v>
      </c>
      <c r="X2065" s="2">
        <f t="shared" si="637"/>
        <v>45.115285443787798</v>
      </c>
      <c r="Y2065" s="2">
        <f t="shared" si="638"/>
        <v>64.966290818472771</v>
      </c>
      <c r="Z2065" s="2"/>
      <c r="AA2065" s="4">
        <f t="shared" si="627"/>
        <v>348.29328038900485</v>
      </c>
      <c r="AB2065" s="4">
        <f t="shared" si="628"/>
        <v>360.19697521402151</v>
      </c>
      <c r="AC2065" s="4">
        <f t="shared" si="629"/>
        <v>364.97952125907432</v>
      </c>
      <c r="AD2065" s="4">
        <f t="shared" si="630"/>
        <v>7.5192142406312996</v>
      </c>
      <c r="AE2065" s="4">
        <f t="shared" si="631"/>
        <v>10.827715136412129</v>
      </c>
      <c r="AG2065" s="4">
        <f t="shared" si="639"/>
        <v>1.0132775852496017</v>
      </c>
      <c r="AJ2065">
        <f>IF(front!E2065&gt;$AJ$2,AA2065,AB2065)</f>
        <v>360.19697521402151</v>
      </c>
      <c r="AK2065">
        <f t="shared" si="625"/>
        <v>296.54211068861474</v>
      </c>
      <c r="AL2065">
        <f>SUMPRODUCT($B$7:$B$456,AK$7:AK$456,EXP(constants!$B$32+constants!$A$32*ABS($A$7:$A$456-$A2065)))</f>
        <v>1.257483678021034E-12</v>
      </c>
      <c r="AM2065">
        <f t="shared" si="632"/>
        <v>296.54211068861349</v>
      </c>
      <c r="AN2065">
        <f t="shared" si="633"/>
        <v>290.65754102684122</v>
      </c>
      <c r="AP2065" s="4"/>
      <c r="AQ2065" s="4"/>
      <c r="AR2065" s="4"/>
    </row>
    <row r="2066" spans="1:44" x14ac:dyDescent="0.2">
      <c r="A2066">
        <f>front!A2066</f>
        <v>1112.67</v>
      </c>
      <c r="B2066" s="1">
        <f t="shared" si="626"/>
        <v>0.41000000000008185</v>
      </c>
      <c r="C2066" s="20">
        <f>front!B2066</f>
        <v>3230.7</v>
      </c>
      <c r="D2066" s="20">
        <f>front!C2066</f>
        <v>8989.4</v>
      </c>
      <c r="E2066" s="20">
        <f>front!D2066</f>
        <v>3422.45</v>
      </c>
      <c r="F2066" s="20">
        <f>front!E2066</f>
        <v>11022.4</v>
      </c>
      <c r="G2066" s="20">
        <f>front!F2066</f>
        <v>11062.8</v>
      </c>
      <c r="H2066" s="20">
        <f>front!H2066</f>
        <v>9357.4</v>
      </c>
      <c r="I2066" s="20">
        <f>front!I2066</f>
        <v>9388</v>
      </c>
      <c r="J2066" s="20">
        <f>front!J2066</f>
        <v>9428.2000000000007</v>
      </c>
      <c r="K2066" s="20"/>
      <c r="L2066" s="4">
        <f>C2066/(constants!$A$4+constants!$B$4*data!C2066+constants!$C$4*data!C2066^2+constants!$D$4*data!C2066^3+constants!$E$4*data!C2066^4+constants!$F$4*data!C2066^5+constants!$G$4*data!C2066^6+constants!$H$4*data!C2066^7)</f>
        <v>3229.5251654737935</v>
      </c>
      <c r="M2066" s="4">
        <f>D2066/(constants!$A$4+constants!$B$4*data!D2066+constants!$C$4*data!D2066^2+constants!$D$4*data!D2066^3+constants!$E$4*data!D2066^4+constants!$F$4*data!D2066^5+constants!$G$4*data!D2066^6+constants!$H$4*data!D2066^7)</f>
        <v>8995.4560060231615</v>
      </c>
      <c r="N2066" s="4">
        <f>E2066/(constants!$A$4+constants!$B$4*data!E2066+constants!$C$4*data!E2066^2+constants!$D$4*data!E2066^3+constants!$E$4*data!E2066^4+constants!$F$4*data!E2066^5+constants!$G$4*data!E2066^6+constants!$H$4*data!E2066^7)</f>
        <v>3421.3002968167248</v>
      </c>
      <c r="O2066" s="4">
        <f>F2066/(constants!$A$4+constants!$B$4*data!F2066+constants!$C$4*data!F2066^2+constants!$D$4*data!F2066^3+constants!$E$4*data!F2066^4+constants!$F$4*data!F2066^5+constants!$G$4*data!F2066^6+constants!$H$4*data!F2066^7)</f>
        <v>11034.424787164371</v>
      </c>
      <c r="P2066" s="4">
        <f>G2066/(constants!$A$4+constants!$B$4*data!G2066+constants!$C$4*data!G2066^2+constants!$D$4*data!G2066^3+constants!$E$4*data!G2066^4+constants!$F$4*data!G2066^5+constants!$G$4*data!G2066^6+constants!$H$4*data!G2066^7)</f>
        <v>11074.961072453529</v>
      </c>
      <c r="Q2066" s="4">
        <f>H2066/(constants!$A$4+constants!$B$4*data!H2066+constants!$C$4*data!H2066^2+constants!$D$4*data!H2066^3+constants!$E$4*data!H2066^4+constants!$F$4*data!H2066^5+constants!$G$4*data!H2066^6+constants!$H$4*data!H2066^7)</f>
        <v>9364.4049139304971</v>
      </c>
      <c r="R2066" s="4">
        <f>I2066/(constants!$A$4+constants!$B$4*data!I2066+constants!$C$4*data!I2066^2+constants!$D$4*data!I2066^3+constants!$E$4*data!I2066^4+constants!$F$4*data!I2066^5+constants!$G$4*data!I2066^6+constants!$H$4*data!I2066^7)</f>
        <v>9395.0864723072445</v>
      </c>
      <c r="S2066" s="4">
        <f>J2066/(constants!$A$4+constants!$B$4*data!J2066+constants!$C$4*data!J2066^2+constants!$D$4*data!J2066^3+constants!$E$4*data!J2066^4+constants!$F$4*data!J2066^5+constants!$G$4*data!J2066^6+constants!$H$4*data!J2066^7)</f>
        <v>9435.3942351990008</v>
      </c>
      <c r="T2066" s="4"/>
      <c r="U2066" s="4">
        <f t="shared" si="634"/>
        <v>191.77513134293122</v>
      </c>
      <c r="V2066" s="2">
        <f t="shared" si="635"/>
        <v>2038.9687811412095</v>
      </c>
      <c r="W2066" s="2">
        <f t="shared" si="636"/>
        <v>2079.5050664303672</v>
      </c>
      <c r="X2066" s="2">
        <f t="shared" si="637"/>
        <v>30.681558376747489</v>
      </c>
      <c r="Y2066" s="2">
        <f t="shared" si="638"/>
        <v>70.989321268503772</v>
      </c>
      <c r="Z2066" s="2"/>
      <c r="AA2066" s="4">
        <f t="shared" si="627"/>
        <v>319.62521890488534</v>
      </c>
      <c r="AB2066" s="4">
        <f t="shared" si="628"/>
        <v>339.82813019020159</v>
      </c>
      <c r="AC2066" s="4">
        <f t="shared" si="629"/>
        <v>346.58417773839449</v>
      </c>
      <c r="AD2066" s="4">
        <f t="shared" si="630"/>
        <v>5.1135930627912485</v>
      </c>
      <c r="AE2066" s="4">
        <f t="shared" si="631"/>
        <v>11.831553544750628</v>
      </c>
      <c r="AG2066" s="4">
        <f t="shared" si="639"/>
        <v>1.019880777804979</v>
      </c>
      <c r="AJ2066">
        <f>IF(front!E2066&gt;$AJ$2,AA2066,AB2066)</f>
        <v>339.82813019020159</v>
      </c>
      <c r="AK2066">
        <f t="shared" si="625"/>
        <v>276.17326566479483</v>
      </c>
      <c r="AL2066">
        <f>SUMPRODUCT($B$7:$B$456,AK$7:AK$456,EXP(constants!$B$32+constants!$A$32*ABS($A$7:$A$456-$A2066)))</f>
        <v>1.235128911779211E-12</v>
      </c>
      <c r="AM2066">
        <f t="shared" si="632"/>
        <v>276.17326566479358</v>
      </c>
      <c r="AN2066">
        <f t="shared" si="633"/>
        <v>270.2886960030213</v>
      </c>
      <c r="AP2066" s="4"/>
      <c r="AQ2066" s="4"/>
      <c r="AR2066" s="4"/>
    </row>
    <row r="2067" spans="1:44" x14ac:dyDescent="0.2">
      <c r="A2067">
        <f>front!A2067</f>
        <v>1113.07</v>
      </c>
      <c r="B2067" s="1">
        <f t="shared" si="626"/>
        <v>0.39999999999986358</v>
      </c>
      <c r="C2067" s="20">
        <f>front!B2067</f>
        <v>3314.05</v>
      </c>
      <c r="D2067" s="20">
        <f>front!C2067</f>
        <v>9896</v>
      </c>
      <c r="E2067" s="20">
        <f>front!D2067</f>
        <v>3499.25</v>
      </c>
      <c r="F2067" s="20">
        <f>front!E2067</f>
        <v>11803.6</v>
      </c>
      <c r="G2067" s="20">
        <f>front!F2067</f>
        <v>11845.4</v>
      </c>
      <c r="H2067" s="20">
        <f>front!H2067</f>
        <v>10289.200000000001</v>
      </c>
      <c r="I2067" s="20">
        <f>front!I2067</f>
        <v>10314.799999999999</v>
      </c>
      <c r="J2067" s="20">
        <f>front!J2067</f>
        <v>10340.4</v>
      </c>
      <c r="K2067" s="20"/>
      <c r="L2067" s="4">
        <f>C2067/(constants!$A$4+constants!$B$4*data!C2067+constants!$C$4*data!C2067^2+constants!$D$4*data!C2067^3+constants!$E$4*data!C2067^4+constants!$F$4*data!C2067^5+constants!$G$4*data!C2067^6+constants!$H$4*data!C2067^7)</f>
        <v>3312.8845099027767</v>
      </c>
      <c r="M2067" s="4">
        <f>D2067/(constants!$A$4+constants!$B$4*data!D2067+constants!$C$4*data!D2067^2+constants!$D$4*data!D2067^3+constants!$E$4*data!D2067^4+constants!$F$4*data!D2067^5+constants!$G$4*data!D2067^6+constants!$H$4*data!D2067^7)</f>
        <v>9904.4995995679001</v>
      </c>
      <c r="N2067" s="4">
        <f>E2067/(constants!$A$4+constants!$B$4*data!E2067+constants!$C$4*data!E2067^2+constants!$D$4*data!E2067^3+constants!$E$4*data!E2067^4+constants!$F$4*data!E2067^5+constants!$G$4*data!E2067^6+constants!$H$4*data!E2067^7)</f>
        <v>3498.1139962819689</v>
      </c>
      <c r="O2067" s="4">
        <f>F2067/(constants!$A$4+constants!$B$4*data!F2067+constants!$C$4*data!F2067^2+constants!$D$4*data!F2067^3+constants!$E$4*data!F2067^4+constants!$F$4*data!F2067^5+constants!$G$4*data!F2067^6+constants!$H$4*data!F2067^7)</f>
        <v>11818.378015717422</v>
      </c>
      <c r="P2067" s="4">
        <f>G2067/(constants!$A$4+constants!$B$4*data!G2067+constants!$C$4*data!G2067^2+constants!$D$4*data!G2067^3+constants!$E$4*data!G2067^4+constants!$F$4*data!G2067^5+constants!$G$4*data!G2067^6+constants!$H$4*data!G2067^7)</f>
        <v>11860.33226434791</v>
      </c>
      <c r="Q2067" s="4">
        <f>H2067/(constants!$A$4+constants!$B$4*data!H2067+constants!$C$4*data!H2067^2+constants!$D$4*data!H2067^3+constants!$E$4*data!H2067^4+constants!$F$4*data!H2067^5+constants!$G$4*data!H2067^6+constants!$H$4*data!H2067^7)</f>
        <v>10298.869370525628</v>
      </c>
      <c r="R2067" s="4">
        <f>I2067/(constants!$A$4+constants!$B$4*data!I2067+constants!$C$4*data!I2067^2+constants!$D$4*data!I2067^3+constants!$E$4*data!I2067^4+constants!$F$4*data!I2067^5+constants!$G$4*data!I2067^6+constants!$H$4*data!I2067^7)</f>
        <v>10324.547809178617</v>
      </c>
      <c r="S2067" s="4">
        <f>J2067/(constants!$A$4+constants!$B$4*data!J2067+constants!$C$4*data!J2067^2+constants!$D$4*data!J2067^3+constants!$E$4*data!J2067^4+constants!$F$4*data!J2067^5+constants!$G$4*data!J2067^6+constants!$H$4*data!J2067^7)</f>
        <v>10350.226525092401</v>
      </c>
      <c r="T2067" s="4"/>
      <c r="U2067" s="4">
        <f t="shared" si="634"/>
        <v>185.22948637919217</v>
      </c>
      <c r="V2067" s="2">
        <f t="shared" si="635"/>
        <v>1913.8784161495223</v>
      </c>
      <c r="W2067" s="2">
        <f t="shared" si="636"/>
        <v>1955.8326647800095</v>
      </c>
      <c r="X2067" s="2">
        <f t="shared" si="637"/>
        <v>25.678438652988916</v>
      </c>
      <c r="Y2067" s="2">
        <f t="shared" si="638"/>
        <v>51.357154566772806</v>
      </c>
      <c r="Z2067" s="2"/>
      <c r="AA2067" s="4">
        <f t="shared" si="627"/>
        <v>308.71581063198693</v>
      </c>
      <c r="AB2067" s="4">
        <f t="shared" si="628"/>
        <v>318.97973602492038</v>
      </c>
      <c r="AC2067" s="4">
        <f t="shared" si="629"/>
        <v>325.97211079666823</v>
      </c>
      <c r="AD2067" s="4">
        <f t="shared" si="630"/>
        <v>4.279739775498153</v>
      </c>
      <c r="AE2067" s="4">
        <f t="shared" si="631"/>
        <v>8.5595257611288016</v>
      </c>
      <c r="AG2067" s="4">
        <f t="shared" si="639"/>
        <v>1.0219210626320212</v>
      </c>
      <c r="AJ2067">
        <f>IF(front!E2067&gt;$AJ$2,AA2067,AB2067)</f>
        <v>318.97973602492038</v>
      </c>
      <c r="AK2067">
        <f t="shared" si="625"/>
        <v>255.32487149951362</v>
      </c>
      <c r="AL2067">
        <f>SUMPRODUCT($B$7:$B$456,AK$7:AK$456,EXP(constants!$B$32+constants!$A$32*ABS($A$7:$A$456-$A2067)))</f>
        <v>1.2137024273846082E-12</v>
      </c>
      <c r="AM2067">
        <f t="shared" si="632"/>
        <v>255.3248714995124</v>
      </c>
      <c r="AN2067">
        <f t="shared" si="633"/>
        <v>249.44030183774012</v>
      </c>
      <c r="AP2067" s="4"/>
      <c r="AQ2067" s="4"/>
      <c r="AR2067" s="4"/>
    </row>
    <row r="2068" spans="1:44" x14ac:dyDescent="0.2">
      <c r="A2068">
        <f>front!A2068</f>
        <v>1113.48</v>
      </c>
      <c r="B2068" s="1">
        <f t="shared" si="626"/>
        <v>0.41000000000008185</v>
      </c>
      <c r="C2068" s="20">
        <f>front!B2068</f>
        <v>3143.65</v>
      </c>
      <c r="D2068" s="20">
        <f>front!C2068</f>
        <v>8152.6</v>
      </c>
      <c r="E2068" s="20">
        <f>front!D2068</f>
        <v>3304.65</v>
      </c>
      <c r="F2068" s="20">
        <f>front!E2068</f>
        <v>9892.7999999999993</v>
      </c>
      <c r="G2068" s="20">
        <f>front!F2068</f>
        <v>9893</v>
      </c>
      <c r="H2068" s="20">
        <f>front!H2068</f>
        <v>8470.2000000000007</v>
      </c>
      <c r="I2068" s="20">
        <f>front!I2068</f>
        <v>8515</v>
      </c>
      <c r="J2068" s="20">
        <f>front!J2068</f>
        <v>8509.7999999999993</v>
      </c>
      <c r="K2068" s="20"/>
      <c r="L2068" s="4">
        <f>C2068/(constants!$A$4+constants!$B$4*data!C2068+constants!$C$4*data!C2068^2+constants!$D$4*data!C2068^3+constants!$E$4*data!C2068^4+constants!$F$4*data!C2068^5+constants!$G$4*data!C2068^6+constants!$H$4*data!C2068^7)</f>
        <v>3142.4679687322705</v>
      </c>
      <c r="M2068" s="4">
        <f>D2068/(constants!$A$4+constants!$B$4*data!D2068+constants!$C$4*data!D2068^2+constants!$D$4*data!D2068^3+constants!$E$4*data!D2068^4+constants!$F$4*data!D2068^5+constants!$G$4*data!D2068^6+constants!$H$4*data!D2068^7)</f>
        <v>8156.7191846064688</v>
      </c>
      <c r="N2068" s="4">
        <f>E2068/(constants!$A$4+constants!$B$4*data!E2068+constants!$C$4*data!E2068^2+constants!$D$4*data!E2068^3+constants!$E$4*data!E2068^4+constants!$F$4*data!E2068^5+constants!$G$4*data!E2068^6+constants!$H$4*data!E2068^7)</f>
        <v>3303.4833351329539</v>
      </c>
      <c r="O2068" s="4">
        <f>F2068/(constants!$A$4+constants!$B$4*data!F2068+constants!$C$4*data!F2068^2+constants!$D$4*data!F2068^3+constants!$E$4*data!F2068^4+constants!$F$4*data!F2068^5+constants!$G$4*data!F2068^6+constants!$H$4*data!F2068^7)</f>
        <v>9901.29035030655</v>
      </c>
      <c r="P2068" s="4">
        <f>G2068/(constants!$A$4+constants!$B$4*data!G2068+constants!$C$4*data!G2068^2+constants!$D$4*data!G2068^3+constants!$E$4*data!G2068^4+constants!$F$4*data!G2068^5+constants!$G$4*data!G2068^6+constants!$H$4*data!G2068^7)</f>
        <v>9901.4909282568224</v>
      </c>
      <c r="Q2068" s="4">
        <f>H2068/(constants!$A$4+constants!$B$4*data!H2068+constants!$C$4*data!H2068^2+constants!$D$4*data!H2068^3+constants!$E$4*data!H2068^4+constants!$F$4*data!H2068^5+constants!$G$4*data!H2068^6+constants!$H$4*data!H2068^7)</f>
        <v>8475.018013443927</v>
      </c>
      <c r="R2068" s="4">
        <f>I2068/(constants!$A$4+constants!$B$4*data!I2068+constants!$C$4*data!I2068^2+constants!$D$4*data!I2068^3+constants!$E$4*data!I2068^4+constants!$F$4*data!I2068^5+constants!$G$4*data!I2068^6+constants!$H$4*data!I2068^7)</f>
        <v>8519.920166123773</v>
      </c>
      <c r="S2068" s="4">
        <f>J2068/(constants!$A$4+constants!$B$4*data!J2068+constants!$C$4*data!J2068^2+constants!$D$4*data!J2068^3+constants!$E$4*data!J2068^4+constants!$F$4*data!J2068^5+constants!$G$4*data!J2068^6+constants!$H$4*data!J2068^7)</f>
        <v>8514.7082637901349</v>
      </c>
      <c r="T2068" s="4"/>
      <c r="U2068" s="4">
        <f t="shared" si="634"/>
        <v>161.01536640068343</v>
      </c>
      <c r="V2068" s="2">
        <f t="shared" si="635"/>
        <v>1744.5711657000811</v>
      </c>
      <c r="W2068" s="2">
        <f t="shared" si="636"/>
        <v>1744.7717436503535</v>
      </c>
      <c r="X2068" s="2">
        <f t="shared" si="637"/>
        <v>44.90215267984604</v>
      </c>
      <c r="Y2068" s="2">
        <f t="shared" si="638"/>
        <v>39.690250346207904</v>
      </c>
      <c r="Z2068" s="2"/>
      <c r="AA2068" s="4">
        <f t="shared" si="627"/>
        <v>268.35894400113909</v>
      </c>
      <c r="AB2068" s="4">
        <f t="shared" si="628"/>
        <v>290.7618609500135</v>
      </c>
      <c r="AC2068" s="4">
        <f t="shared" si="629"/>
        <v>290.79529060839224</v>
      </c>
      <c r="AD2068" s="4">
        <f t="shared" si="630"/>
        <v>7.483692113307673</v>
      </c>
      <c r="AE2068" s="4">
        <f t="shared" si="631"/>
        <v>6.615041724367984</v>
      </c>
      <c r="AG2068" s="4">
        <f t="shared" si="639"/>
        <v>1.0001149726386724</v>
      </c>
      <c r="AJ2068">
        <f>IF(front!E2068&gt;$AJ$2,AA2068,AB2068)</f>
        <v>290.7618609500135</v>
      </c>
      <c r="AK2068">
        <f t="shared" si="625"/>
        <v>227.10699642460673</v>
      </c>
      <c r="AL2068">
        <f>SUMPRODUCT($B$7:$B$456,AK$7:AK$456,EXP(constants!$B$32+constants!$A$32*ABS($A$7:$A$456-$A2068)))</f>
        <v>1.1921259771089157E-12</v>
      </c>
      <c r="AM2068">
        <f t="shared" si="632"/>
        <v>227.10699642460554</v>
      </c>
      <c r="AN2068">
        <f t="shared" si="633"/>
        <v>221.22242676283327</v>
      </c>
      <c r="AP2068" s="4"/>
      <c r="AQ2068" s="4"/>
      <c r="AR2068" s="4"/>
    </row>
    <row r="2069" spans="1:44" x14ac:dyDescent="0.2">
      <c r="A2069">
        <f>front!A2069</f>
        <v>1113.8800000000001</v>
      </c>
      <c r="B2069" s="1">
        <f t="shared" si="626"/>
        <v>0.40000000000009095</v>
      </c>
      <c r="C2069" s="20">
        <f>front!B2069</f>
        <v>3205.4</v>
      </c>
      <c r="D2069" s="20">
        <f>front!C2069</f>
        <v>8727.6</v>
      </c>
      <c r="E2069" s="20">
        <f>front!D2069</f>
        <v>3349.15</v>
      </c>
      <c r="F2069" s="20">
        <f>front!E2069</f>
        <v>10292.799999999999</v>
      </c>
      <c r="G2069" s="20">
        <f>front!F2069</f>
        <v>10293.200000000001</v>
      </c>
      <c r="H2069" s="20">
        <f>front!H2069</f>
        <v>9099.2000000000007</v>
      </c>
      <c r="I2069" s="20">
        <f>front!I2069</f>
        <v>9126.4</v>
      </c>
      <c r="J2069" s="20">
        <f>front!J2069</f>
        <v>9157.6</v>
      </c>
      <c r="K2069" s="20"/>
      <c r="L2069" s="4">
        <f>C2069/(constants!$A$4+constants!$B$4*data!C2069+constants!$C$4*data!C2069^2+constants!$D$4*data!C2069^3+constants!$E$4*data!C2069^4+constants!$F$4*data!C2069^5+constants!$G$4*data!C2069^6+constants!$H$4*data!C2069^7)</f>
        <v>3204.222805230715</v>
      </c>
      <c r="M2069" s="4">
        <f>D2069/(constants!$A$4+constants!$B$4*data!D2069+constants!$C$4*data!D2069^2+constants!$D$4*data!D2069^3+constants!$E$4*data!D2069^4+constants!$F$4*data!D2069^5+constants!$G$4*data!D2069^6+constants!$H$4*data!D2069^7)</f>
        <v>8733.0169714278418</v>
      </c>
      <c r="N2069" s="4">
        <f>E2069/(constants!$A$4+constants!$B$4*data!E2069+constants!$C$4*data!E2069^2+constants!$D$4*data!E2069^3+constants!$E$4*data!E2069^4+constants!$F$4*data!E2069^5+constants!$G$4*data!E2069^6+constants!$H$4*data!E2069^7)</f>
        <v>3347.9891696444379</v>
      </c>
      <c r="O2069" s="4">
        <f>F2069/(constants!$A$4+constants!$B$4*data!F2069+constants!$C$4*data!F2069^2+constants!$D$4*data!F2069^3+constants!$E$4*data!F2069^4+constants!$F$4*data!F2069^5+constants!$G$4*data!F2069^6+constants!$H$4*data!F2069^7)</f>
        <v>10302.480384199054</v>
      </c>
      <c r="P2069" s="4">
        <f>G2069/(constants!$A$4+constants!$B$4*data!G2069+constants!$C$4*data!G2069^2+constants!$D$4*data!G2069^3+constants!$E$4*data!G2069^4+constants!$F$4*data!G2069^5+constants!$G$4*data!G2069^6+constants!$H$4*data!G2069^7)</f>
        <v>10302.881608279256</v>
      </c>
      <c r="Q2069" s="4">
        <f>H2069/(constants!$A$4+constants!$B$4*data!H2069+constants!$C$4*data!H2069^2+constants!$D$4*data!H2069^3+constants!$E$4*data!H2069^4+constants!$F$4*data!H2069^5+constants!$G$4*data!H2069^6+constants!$H$4*data!H2069^7)</f>
        <v>9105.5329493553218</v>
      </c>
      <c r="R2069" s="4">
        <f>I2069/(constants!$A$4+constants!$B$4*data!I2069+constants!$C$4*data!I2069^2+constants!$D$4*data!I2069^3+constants!$E$4*data!I2069^4+constants!$F$4*data!I2069^5+constants!$G$4*data!I2069^6+constants!$H$4*data!I2069^7)</f>
        <v>9132.8023683555675</v>
      </c>
      <c r="S2069" s="4">
        <f>J2069/(constants!$A$4+constants!$B$4*data!J2069+constants!$C$4*data!J2069^2+constants!$D$4*data!J2069^3+constants!$E$4*data!J2069^4+constants!$F$4*data!J2069^5+constants!$G$4*data!J2069^6+constants!$H$4*data!J2069^7)</f>
        <v>9164.0823935143799</v>
      </c>
      <c r="T2069" s="4"/>
      <c r="U2069" s="4">
        <f t="shared" si="634"/>
        <v>143.76636441372284</v>
      </c>
      <c r="V2069" s="2">
        <f t="shared" si="635"/>
        <v>1569.4634127712125</v>
      </c>
      <c r="W2069" s="2">
        <f t="shared" si="636"/>
        <v>1569.8646368514146</v>
      </c>
      <c r="X2069" s="2">
        <f t="shared" si="637"/>
        <v>27.269419000245762</v>
      </c>
      <c r="Y2069" s="2">
        <f t="shared" si="638"/>
        <v>58.549444159058112</v>
      </c>
      <c r="Z2069" s="2"/>
      <c r="AA2069" s="4">
        <f t="shared" si="627"/>
        <v>239.6106073562047</v>
      </c>
      <c r="AB2069" s="4">
        <f t="shared" si="628"/>
        <v>261.57723546186872</v>
      </c>
      <c r="AC2069" s="4">
        <f t="shared" si="629"/>
        <v>261.64410614190245</v>
      </c>
      <c r="AD2069" s="4">
        <f t="shared" si="630"/>
        <v>4.544903166707627</v>
      </c>
      <c r="AE2069" s="4">
        <f t="shared" si="631"/>
        <v>9.7582406931763526</v>
      </c>
      <c r="AG2069" s="4">
        <f t="shared" si="639"/>
        <v>1.0002556441118267</v>
      </c>
      <c r="AJ2069">
        <f>IF(front!E2069&gt;$AJ$2,AA2069,AB2069)</f>
        <v>261.57723546186872</v>
      </c>
      <c r="AK2069">
        <f t="shared" si="625"/>
        <v>197.92237093646196</v>
      </c>
      <c r="AL2069">
        <f>SUMPRODUCT($B$7:$B$456,AK$7:AK$456,EXP(constants!$B$32+constants!$A$32*ABS($A$7:$A$456-$A2069)))</f>
        <v>1.1714454891037051E-12</v>
      </c>
      <c r="AM2069">
        <f t="shared" si="632"/>
        <v>197.92237093646079</v>
      </c>
      <c r="AN2069">
        <f t="shared" si="633"/>
        <v>192.03780127468852</v>
      </c>
      <c r="AP2069" s="4"/>
      <c r="AQ2069" s="4"/>
      <c r="AR2069" s="4"/>
    </row>
    <row r="2070" spans="1:44" x14ac:dyDescent="0.2">
      <c r="A2070">
        <f>front!A2070</f>
        <v>1114.29</v>
      </c>
      <c r="B2070" s="1">
        <f t="shared" si="626"/>
        <v>0.40999999999985448</v>
      </c>
      <c r="C2070" s="20">
        <f>front!B2070</f>
        <v>3213.3</v>
      </c>
      <c r="D2070" s="20">
        <f>front!C2070</f>
        <v>8779.2000000000007</v>
      </c>
      <c r="E2070" s="20">
        <f>front!D2070</f>
        <v>3336.4</v>
      </c>
      <c r="F2070" s="20">
        <f>front!E2070</f>
        <v>10159.799999999999</v>
      </c>
      <c r="G2070" s="20">
        <f>front!F2070</f>
        <v>10156.200000000001</v>
      </c>
      <c r="H2070" s="20">
        <f>front!H2070</f>
        <v>9177.2000000000007</v>
      </c>
      <c r="I2070" s="20">
        <f>front!I2070</f>
        <v>9181.6</v>
      </c>
      <c r="J2070" s="20">
        <f>front!J2070</f>
        <v>9166</v>
      </c>
      <c r="K2070" s="20"/>
      <c r="L2070" s="4">
        <f>C2070/(constants!$A$4+constants!$B$4*data!C2070+constants!$C$4*data!C2070^2+constants!$D$4*data!C2070^3+constants!$E$4*data!C2070^4+constants!$F$4*data!C2070^5+constants!$G$4*data!C2070^6+constants!$H$4*data!C2070^7)</f>
        <v>3212.1235185171936</v>
      </c>
      <c r="M2070" s="4">
        <f>D2070/(constants!$A$4+constants!$B$4*data!D2070+constants!$C$4*data!D2070^2+constants!$D$4*data!D2070^3+constants!$E$4*data!D2070^4+constants!$F$4*data!D2070^5+constants!$G$4*data!D2070^6+constants!$H$4*data!D2070^7)</f>
        <v>8784.7405455660319</v>
      </c>
      <c r="N2070" s="4">
        <f>E2070/(constants!$A$4+constants!$B$4*data!E2070+constants!$C$4*data!E2070^2+constants!$D$4*data!E2070^3+constants!$E$4*data!E2070^4+constants!$F$4*data!E2070^5+constants!$G$4*data!E2070^6+constants!$H$4*data!E2070^7)</f>
        <v>3335.2374271118492</v>
      </c>
      <c r="O2070" s="4">
        <f>F2070/(constants!$A$4+constants!$B$4*data!F2070+constants!$C$4*data!F2070^2+constants!$D$4*data!F2070^3+constants!$E$4*data!F2070^4+constants!$F$4*data!F2070^5+constants!$G$4*data!F2070^6+constants!$H$4*data!F2070^7)</f>
        <v>10169.077138662136</v>
      </c>
      <c r="P2070" s="4">
        <f>G2070/(constants!$A$4+constants!$B$4*data!G2070+constants!$C$4*data!G2070^2+constants!$D$4*data!G2070^3+constants!$E$4*data!G2070^4+constants!$F$4*data!G2070^5+constants!$G$4*data!G2070^6+constants!$H$4*data!G2070^7)</f>
        <v>10165.466328144319</v>
      </c>
      <c r="Q2070" s="4">
        <f>H2070/(constants!$A$4+constants!$B$4*data!H2070+constants!$C$4*data!H2070^2+constants!$D$4*data!H2070^3+constants!$E$4*data!H2070^4+constants!$F$4*data!H2070^5+constants!$G$4*data!H2070^6+constants!$H$4*data!H2070^7)</f>
        <v>9183.7328828288155</v>
      </c>
      <c r="R2070" s="4">
        <f>I2070/(constants!$A$4+constants!$B$4*data!I2070+constants!$C$4*data!I2070^2+constants!$D$4*data!I2070^3+constants!$E$4*data!I2070^4+constants!$F$4*data!I2070^5+constants!$G$4*data!I2070^6+constants!$H$4*data!I2070^7)</f>
        <v>9188.1442401818131</v>
      </c>
      <c r="S2070" s="4">
        <f>J2070/(constants!$A$4+constants!$B$4*data!J2070+constants!$C$4*data!J2070^2+constants!$D$4*data!J2070^3+constants!$E$4*data!J2070^4+constants!$F$4*data!J2070^5+constants!$G$4*data!J2070^6+constants!$H$4*data!J2070^7)</f>
        <v>9172.5040112838069</v>
      </c>
      <c r="T2070" s="4"/>
      <c r="U2070" s="4">
        <f t="shared" si="634"/>
        <v>123.11390859465564</v>
      </c>
      <c r="V2070" s="2">
        <f t="shared" si="635"/>
        <v>1384.3365930961045</v>
      </c>
      <c r="W2070" s="2">
        <f t="shared" si="636"/>
        <v>1380.7257825782872</v>
      </c>
      <c r="X2070" s="2">
        <f t="shared" si="637"/>
        <v>4.4113573529975838</v>
      </c>
      <c r="Y2070" s="2">
        <f t="shared" si="638"/>
        <v>0</v>
      </c>
      <c r="Z2070" s="2"/>
      <c r="AA2070" s="4">
        <f t="shared" si="627"/>
        <v>205.1898476577594</v>
      </c>
      <c r="AB2070" s="4">
        <f t="shared" si="628"/>
        <v>230.7227655160174</v>
      </c>
      <c r="AC2070" s="4">
        <f t="shared" si="629"/>
        <v>230.12096376304785</v>
      </c>
      <c r="AD2070" s="4">
        <f t="shared" si="630"/>
        <v>0.73522622549959726</v>
      </c>
      <c r="AE2070" s="4">
        <f t="shared" si="631"/>
        <v>0</v>
      </c>
      <c r="AG2070" s="4">
        <f t="shared" si="639"/>
        <v>0.99739166721747807</v>
      </c>
      <c r="AJ2070">
        <f>IF(front!E2070&gt;$AJ$2,AA2070,AB2070)</f>
        <v>230.7227655160174</v>
      </c>
      <c r="AK2070">
        <f t="shared" si="625"/>
        <v>167.06790099061064</v>
      </c>
      <c r="AL2070">
        <f>SUMPRODUCT($B$7:$B$456,AK$7:AK$456,EXP(constants!$B$32+constants!$A$32*ABS($A$7:$A$456-$A2070)))</f>
        <v>1.1506202565128939E-12</v>
      </c>
      <c r="AM2070">
        <f t="shared" si="632"/>
        <v>167.0679009906095</v>
      </c>
      <c r="AN2070">
        <f t="shared" si="633"/>
        <v>161.18333132883723</v>
      </c>
      <c r="AP2070" s="4"/>
      <c r="AQ2070" s="4"/>
      <c r="AR2070" s="4"/>
    </row>
    <row r="2071" spans="1:44" x14ac:dyDescent="0.2">
      <c r="A2071">
        <f>front!A2071</f>
        <v>1114.7</v>
      </c>
      <c r="B2071" s="1">
        <f t="shared" si="626"/>
        <v>0.41000000000008185</v>
      </c>
      <c r="C2071" s="20">
        <f>front!B2071</f>
        <v>2553.6</v>
      </c>
      <c r="D2071" s="20">
        <f>front!C2071</f>
        <v>2445</v>
      </c>
      <c r="E2071" s="20">
        <f>front!D2071</f>
        <v>2549.75</v>
      </c>
      <c r="F2071" s="20">
        <f>front!E2071</f>
        <v>2418.6</v>
      </c>
      <c r="G2071" s="20">
        <f>front!F2071</f>
        <v>2420.4</v>
      </c>
      <c r="H2071" s="20">
        <f>front!H2071</f>
        <v>2438</v>
      </c>
      <c r="I2071" s="20">
        <f>front!I2071</f>
        <v>2440</v>
      </c>
      <c r="J2071" s="20">
        <f>front!J2071</f>
        <v>2439.4</v>
      </c>
      <c r="K2071" s="20"/>
      <c r="L2071" s="4">
        <f>C2071/(constants!$A$4+constants!$B$4*data!C2071+constants!$C$4*data!C2071^2+constants!$D$4*data!C2071^3+constants!$E$4*data!C2071^4+constants!$F$4*data!C2071^5+constants!$G$4*data!C2071^6+constants!$H$4*data!C2071^7)</f>
        <v>2552.4357992692935</v>
      </c>
      <c r="M2071" s="4">
        <f>D2071/(constants!$A$4+constants!$B$4*data!D2071+constants!$C$4*data!D2071^2+constants!$D$4*data!D2071^3+constants!$E$4*data!D2071^4+constants!$F$4*data!D2071^5+constants!$G$4*data!D2071^6+constants!$H$4*data!D2071^7)</f>
        <v>2443.8512322279821</v>
      </c>
      <c r="N2071" s="4">
        <f>E2071/(constants!$A$4+constants!$B$4*data!E2071+constants!$C$4*data!E2071^2+constants!$D$4*data!E2071^3+constants!$E$4*data!E2071^4+constants!$F$4*data!E2071^5+constants!$G$4*data!E2071^6+constants!$H$4*data!E2071^7)</f>
        <v>2548.5862838900011</v>
      </c>
      <c r="O2071" s="4">
        <f>F2071/(constants!$A$4+constants!$B$4*data!F2071+constants!$C$4*data!F2071^2+constants!$D$4*data!F2071^3+constants!$E$4*data!F2071^4+constants!$F$4*data!F2071^5+constants!$G$4*data!F2071^6+constants!$H$4*data!F2071^7)</f>
        <v>2417.4555319280416</v>
      </c>
      <c r="P2071" s="4">
        <f>G2071/(constants!$A$4+constants!$B$4*data!G2071+constants!$C$4*data!G2071^2+constants!$D$4*data!G2071^3+constants!$E$4*data!G2071^4+constants!$F$4*data!G2071^5+constants!$G$4*data!G2071^6+constants!$H$4*data!G2071^7)</f>
        <v>2419.2552320118339</v>
      </c>
      <c r="Q2071" s="4">
        <f>H2071/(constants!$A$4+constants!$B$4*data!H2071+constants!$C$4*data!H2071^2+constants!$D$4*data!H2071^3+constants!$E$4*data!H2071^4+constants!$F$4*data!H2071^5+constants!$G$4*data!H2071^6+constants!$H$4*data!H2071^7)</f>
        <v>2436.8523515618076</v>
      </c>
      <c r="R2071" s="4">
        <f>I2071/(constants!$A$4+constants!$B$4*data!I2071+constants!$C$4*data!I2071^2+constants!$D$4*data!I2071^3+constants!$E$4*data!I2071^4+constants!$F$4*data!I2071^5+constants!$G$4*data!I2071^6+constants!$H$4*data!I2071^7)</f>
        <v>2438.8520302230572</v>
      </c>
      <c r="S2071" s="4">
        <f>J2071/(constants!$A$4+constants!$B$4*data!J2071+constants!$C$4*data!J2071^2+constants!$D$4*data!J2071^3+constants!$E$4*data!J2071^4+constants!$F$4*data!J2071^5+constants!$G$4*data!J2071^6+constants!$H$4*data!J2071^7)</f>
        <v>2438.2521264962825</v>
      </c>
      <c r="T2071" s="4"/>
      <c r="U2071" s="4">
        <f t="shared" si="634"/>
        <v>-3.8495153792923702</v>
      </c>
      <c r="V2071" s="2">
        <f t="shared" si="635"/>
        <v>-26.395700299940472</v>
      </c>
      <c r="W2071" s="2">
        <f t="shared" si="636"/>
        <v>0</v>
      </c>
      <c r="X2071" s="2">
        <f t="shared" si="637"/>
        <v>1.999678661249618</v>
      </c>
      <c r="Y2071" s="2">
        <f t="shared" si="638"/>
        <v>1.3997749344748627</v>
      </c>
      <c r="Z2071" s="2"/>
      <c r="AA2071" s="4">
        <f t="shared" si="627"/>
        <v>-6.415858965487284</v>
      </c>
      <c r="AB2071" s="4">
        <f t="shared" si="628"/>
        <v>-4.3992833833234117</v>
      </c>
      <c r="AC2071" s="4">
        <f t="shared" si="629"/>
        <v>0</v>
      </c>
      <c r="AD2071" s="4">
        <f t="shared" si="630"/>
        <v>0.33327977687493632</v>
      </c>
      <c r="AE2071" s="4">
        <f t="shared" si="631"/>
        <v>0.23329582241247712</v>
      </c>
      <c r="AG2071" s="4">
        <f t="shared" si="639"/>
        <v>0</v>
      </c>
      <c r="AJ2071">
        <f>IF(front!E2071&gt;$AJ$2,AA2071,AB2071)</f>
        <v>-4.3992833833234117</v>
      </c>
      <c r="AK2071">
        <f t="shared" si="625"/>
        <v>-68.054147908730172</v>
      </c>
      <c r="AL2071">
        <f>SUMPRODUCT($B$7:$B$456,AK$7:AK$456,EXP(constants!$B$32+constants!$A$32*ABS($A$7:$A$456-$A2071)))</f>
        <v>1.13016524201288E-12</v>
      </c>
      <c r="AM2071">
        <f t="shared" si="632"/>
        <v>-68.054147908731309</v>
      </c>
      <c r="AN2071">
        <f t="shared" si="633"/>
        <v>0</v>
      </c>
      <c r="AP2071" s="4"/>
      <c r="AQ2071" s="4"/>
      <c r="AR2071" s="4"/>
    </row>
    <row r="2072" spans="1:44" x14ac:dyDescent="0.2">
      <c r="A2072">
        <f>front!A2072</f>
        <v>1115.0999999999999</v>
      </c>
      <c r="B2072" s="1">
        <f t="shared" si="626"/>
        <v>0.39999999999986358</v>
      </c>
      <c r="C2072" s="20">
        <f>front!B2072</f>
        <v>2567</v>
      </c>
      <c r="D2072" s="20">
        <f>front!C2072</f>
        <v>2580</v>
      </c>
      <c r="E2072" s="20">
        <f>front!D2072</f>
        <v>2567.5</v>
      </c>
      <c r="F2072" s="20">
        <f>front!E2072</f>
        <v>2586.8000000000002</v>
      </c>
      <c r="G2072" s="20">
        <f>front!F2072</f>
        <v>2585.6</v>
      </c>
      <c r="H2072" s="20">
        <f>front!H2072</f>
        <v>2585</v>
      </c>
      <c r="I2072" s="20">
        <f>front!I2072</f>
        <v>2585.4</v>
      </c>
      <c r="J2072" s="20">
        <f>front!J2072</f>
        <v>2585</v>
      </c>
      <c r="K2072" s="20"/>
      <c r="L2072" s="4">
        <f>C2072/(constants!$A$4+constants!$B$4*data!C2072+constants!$C$4*data!C2072^2+constants!$D$4*data!C2072^3+constants!$E$4*data!C2072^4+constants!$F$4*data!C2072^5+constants!$G$4*data!C2072^6+constants!$H$4*data!C2072^7)</f>
        <v>2565.834148612817</v>
      </c>
      <c r="M2072" s="4">
        <f>D2072/(constants!$A$4+constants!$B$4*data!D2072+constants!$C$4*data!D2072^2+constants!$D$4*data!D2072^3+constants!$E$4*data!D2072^4+constants!$F$4*data!D2072^5+constants!$G$4*data!D2072^6+constants!$H$4*data!D2072^7)</f>
        <v>2578.8326008855784</v>
      </c>
      <c r="N2072" s="4">
        <f>E2072/(constants!$A$4+constants!$B$4*data!E2072+constants!$C$4*data!E2072^2+constants!$D$4*data!E2072^3+constants!$E$4*data!E2072^4+constants!$F$4*data!E2072^5+constants!$G$4*data!E2072^6+constants!$H$4*data!E2072^7)</f>
        <v>2566.3340881069435</v>
      </c>
      <c r="O2072" s="4">
        <f>F2072/(constants!$A$4+constants!$B$4*data!F2072+constants!$C$4*data!F2072^2+constants!$D$4*data!F2072^3+constants!$E$4*data!F2072^4+constants!$F$4*data!F2072^5+constants!$G$4*data!F2072^6+constants!$H$4*data!F2072^7)</f>
        <v>2585.6318123947781</v>
      </c>
      <c r="P2072" s="4">
        <f>G2072/(constants!$A$4+constants!$B$4*data!G2072+constants!$C$4*data!G2072^2+constants!$D$4*data!G2072^3+constants!$E$4*data!G2072^4+constants!$F$4*data!G2072^5+constants!$G$4*data!G2072^6+constants!$H$4*data!G2072^7)</f>
        <v>2584.4319504864961</v>
      </c>
      <c r="Q2072" s="4">
        <f>H2072/(constants!$A$4+constants!$B$4*data!H2072+constants!$C$4*data!H2072^2+constants!$D$4*data!H2072^3+constants!$E$4*data!H2072^4+constants!$F$4*data!H2072^5+constants!$G$4*data!H2072^6+constants!$H$4*data!H2072^7)</f>
        <v>2583.832019701752</v>
      </c>
      <c r="R2072" s="4">
        <f>I2072/(constants!$A$4+constants!$B$4*data!I2072+constants!$C$4*data!I2072^2+constants!$D$4*data!I2072^3+constants!$E$4*data!I2072^4+constants!$F$4*data!I2072^5+constants!$G$4*data!I2072^6+constants!$H$4*data!I2072^7)</f>
        <v>2584.2319735457022</v>
      </c>
      <c r="S2072" s="4">
        <f>J2072/(constants!$A$4+constants!$B$4*data!J2072+constants!$C$4*data!J2072^2+constants!$D$4*data!J2072^3+constants!$E$4*data!J2072^4+constants!$F$4*data!J2072^5+constants!$G$4*data!J2072^6+constants!$H$4*data!J2072^7)</f>
        <v>2583.832019701752</v>
      </c>
      <c r="T2072" s="4"/>
      <c r="U2072" s="4">
        <f t="shared" si="634"/>
        <v>0.49993949412646543</v>
      </c>
      <c r="V2072" s="2">
        <f t="shared" si="635"/>
        <v>6.7992115091997221</v>
      </c>
      <c r="W2072" s="2">
        <f t="shared" si="636"/>
        <v>5.5993496009177761</v>
      </c>
      <c r="X2072" s="2">
        <f t="shared" si="637"/>
        <v>0.39995384395024303</v>
      </c>
      <c r="Y2072" s="2">
        <f t="shared" si="638"/>
        <v>0</v>
      </c>
      <c r="Z2072" s="2"/>
      <c r="AA2072" s="4">
        <f t="shared" si="627"/>
        <v>0.83323249021077572</v>
      </c>
      <c r="AB2072" s="4">
        <f t="shared" si="628"/>
        <v>1.1332019181999538</v>
      </c>
      <c r="AC2072" s="4">
        <f t="shared" si="629"/>
        <v>0.93322493348629598</v>
      </c>
      <c r="AD2072" s="4">
        <f t="shared" si="630"/>
        <v>6.6658973991707171E-2</v>
      </c>
      <c r="AE2072" s="4">
        <f t="shared" si="631"/>
        <v>0</v>
      </c>
      <c r="AG2072" s="4">
        <f t="shared" si="639"/>
        <v>0.82352925678831068</v>
      </c>
      <c r="AJ2072">
        <f>IF(front!E2072&gt;$AJ$2,AA2072,AB2072)</f>
        <v>1.1332019181999538</v>
      </c>
      <c r="AK2072">
        <f t="shared" si="625"/>
        <v>-62.521662607206807</v>
      </c>
      <c r="AL2072">
        <f>SUMPRODUCT($B$7:$B$456,AK$7:AK$456,EXP(constants!$B$32+constants!$A$32*ABS($A$7:$A$456-$A2072)))</f>
        <v>1.1105596221537923E-12</v>
      </c>
      <c r="AM2072">
        <f t="shared" si="632"/>
        <v>-62.521662607207915</v>
      </c>
      <c r="AN2072">
        <f t="shared" si="633"/>
        <v>0</v>
      </c>
      <c r="AP2072" s="4"/>
      <c r="AQ2072" s="4"/>
      <c r="AR2072" s="4"/>
    </row>
    <row r="2073" spans="1:44" x14ac:dyDescent="0.2">
      <c r="A2073">
        <f>front!A2073</f>
        <v>1115.51</v>
      </c>
      <c r="B2073" s="1">
        <f t="shared" si="626"/>
        <v>0.41000000000008185</v>
      </c>
      <c r="C2073" s="20">
        <f>front!B2073</f>
        <v>2565.6</v>
      </c>
      <c r="D2073" s="20">
        <f>front!C2073</f>
        <v>2562.8000000000002</v>
      </c>
      <c r="E2073" s="20">
        <f>front!D2073</f>
        <v>2564.9499999999998</v>
      </c>
      <c r="F2073" s="20">
        <f>front!E2073</f>
        <v>2564</v>
      </c>
      <c r="G2073" s="20">
        <f>front!F2073</f>
        <v>2563.8000000000002</v>
      </c>
      <c r="H2073" s="20">
        <f>front!H2073</f>
        <v>2565.1999999999998</v>
      </c>
      <c r="I2073" s="20">
        <f>front!I2073</f>
        <v>2564.6</v>
      </c>
      <c r="J2073" s="20">
        <f>front!J2073</f>
        <v>2566.6</v>
      </c>
      <c r="K2073" s="20"/>
      <c r="L2073" s="4">
        <f>C2073/(constants!$A$4+constants!$B$4*data!C2073+constants!$C$4*data!C2073^2+constants!$D$4*data!C2073^3+constants!$E$4*data!C2073^4+constants!$F$4*data!C2073^5+constants!$G$4*data!C2073^6+constants!$H$4*data!C2073^7)</f>
        <v>2564.4343184451163</v>
      </c>
      <c r="M2073" s="4">
        <f>D2073/(constants!$A$4+constants!$B$4*data!D2073+constants!$C$4*data!D2073^2+constants!$D$4*data!D2073^3+constants!$E$4*data!D2073^4+constants!$F$4*data!D2073^5+constants!$G$4*data!D2073^6+constants!$H$4*data!D2073^7)</f>
        <v>2561.6346599477292</v>
      </c>
      <c r="N2073" s="4">
        <f>E2073/(constants!$A$4+constants!$B$4*data!E2073+constants!$C$4*data!E2073^2+constants!$D$4*data!E2073^3+constants!$E$4*data!E2073^4+constants!$F$4*data!E2073^5+constants!$G$4*data!E2073^6+constants!$H$4*data!E2073^7)</f>
        <v>2563.7843975041146</v>
      </c>
      <c r="O2073" s="4">
        <f>F2073/(constants!$A$4+constants!$B$4*data!F2073+constants!$C$4*data!F2073^2+constants!$D$4*data!F2073^3+constants!$E$4*data!F2073^4+constants!$F$4*data!F2073^5+constants!$G$4*data!F2073^6+constants!$H$4*data!F2073^7)</f>
        <v>2562.8345132894347</v>
      </c>
      <c r="P2073" s="4">
        <f>G2073/(constants!$A$4+constants!$B$4*data!G2073+constants!$C$4*data!G2073^2+constants!$D$4*data!G2073^3+constants!$E$4*data!G2073^4+constants!$F$4*data!G2073^5+constants!$G$4*data!G2073^6+constants!$H$4*data!G2073^7)</f>
        <v>2562.6345377012344</v>
      </c>
      <c r="Q2073" s="4">
        <f>H2073/(constants!$A$4+constants!$B$4*data!H2073+constants!$C$4*data!H2073^2+constants!$D$4*data!H2073^3+constants!$E$4*data!H2073^4+constants!$F$4*data!H2073^5+constants!$G$4*data!H2073^6+constants!$H$4*data!H2073^7)</f>
        <v>2564.0343670811785</v>
      </c>
      <c r="R2073" s="4">
        <f>I2073/(constants!$A$4+constants!$B$4*data!I2073+constants!$C$4*data!I2073^2+constants!$D$4*data!I2073^3+constants!$E$4*data!I2073^4+constants!$F$4*data!I2073^5+constants!$G$4*data!I2073^6+constants!$H$4*data!I2073^7)</f>
        <v>2563.4344401290459</v>
      </c>
      <c r="S2073" s="4">
        <f>J2073/(constants!$A$4+constants!$B$4*data!J2073+constants!$C$4*data!J2073^2+constants!$D$4*data!J2073^3+constants!$E$4*data!J2073^4+constants!$F$4*data!J2073^5+constants!$G$4*data!J2073^6+constants!$H$4*data!J2073^7)</f>
        <v>2565.4341970738005</v>
      </c>
      <c r="T2073" s="4"/>
      <c r="U2073" s="4">
        <f t="shared" si="634"/>
        <v>-0.64992094100171016</v>
      </c>
      <c r="V2073" s="2">
        <f t="shared" si="635"/>
        <v>1.1998533417054205</v>
      </c>
      <c r="W2073" s="2">
        <f t="shared" si="636"/>
        <v>0.99987775350518859</v>
      </c>
      <c r="X2073" s="2">
        <f t="shared" si="637"/>
        <v>-0.5999269521325914</v>
      </c>
      <c r="Y2073" s="2">
        <f t="shared" si="638"/>
        <v>1.399829992622017</v>
      </c>
      <c r="Z2073" s="2"/>
      <c r="AA2073" s="4">
        <f t="shared" si="627"/>
        <v>-1.0832015683361835</v>
      </c>
      <c r="AB2073" s="4">
        <f t="shared" si="628"/>
        <v>0.19997555695090341</v>
      </c>
      <c r="AC2073" s="4">
        <f t="shared" si="629"/>
        <v>0.16664629225086477</v>
      </c>
      <c r="AD2073" s="4">
        <f t="shared" si="630"/>
        <v>-9.9987825355431895E-2</v>
      </c>
      <c r="AE2073" s="4">
        <f t="shared" si="631"/>
        <v>0.23330499877033617</v>
      </c>
      <c r="AG2073" s="4">
        <f t="shared" si="639"/>
        <v>0.83333330728904331</v>
      </c>
      <c r="AJ2073">
        <f>IF(front!E2073&gt;$AJ$2,AA2073,AB2073)</f>
        <v>0.19997555695090341</v>
      </c>
      <c r="AK2073">
        <f t="shared" si="625"/>
        <v>-63.454888968455855</v>
      </c>
      <c r="AL2073">
        <f>SUMPRODUCT($B$7:$B$456,AK$7:AK$456,EXP(constants!$B$32+constants!$A$32*ABS($A$7:$A$456-$A2073)))</f>
        <v>1.0908167808073939E-12</v>
      </c>
      <c r="AM2073">
        <f t="shared" si="632"/>
        <v>-63.454888968456949</v>
      </c>
      <c r="AN2073">
        <f t="shared" si="633"/>
        <v>0</v>
      </c>
      <c r="AP2073" s="4"/>
      <c r="AQ2073" s="4"/>
      <c r="AR2073" s="4"/>
    </row>
    <row r="2074" spans="1:44" x14ac:dyDescent="0.2">
      <c r="A2074">
        <f>front!A2074</f>
        <v>1115.92</v>
      </c>
      <c r="B2074" s="1">
        <f t="shared" si="626"/>
        <v>0.41000000000008185</v>
      </c>
      <c r="C2074" s="20">
        <f>front!B2074</f>
        <v>2564.9499999999998</v>
      </c>
      <c r="D2074" s="20">
        <f>front!C2074</f>
        <v>2564.6</v>
      </c>
      <c r="E2074" s="20">
        <f>front!D2074</f>
        <v>2564.6999999999998</v>
      </c>
      <c r="F2074" s="20">
        <f>front!E2074</f>
        <v>2565.6</v>
      </c>
      <c r="G2074" s="20">
        <f>front!F2074</f>
        <v>2569.1999999999998</v>
      </c>
      <c r="H2074" s="20">
        <f>front!H2074</f>
        <v>2567.8000000000002</v>
      </c>
      <c r="I2074" s="20">
        <f>front!I2074</f>
        <v>2567.4</v>
      </c>
      <c r="J2074" s="20">
        <f>front!J2074</f>
        <v>2566.4</v>
      </c>
      <c r="K2074" s="20"/>
      <c r="L2074" s="4">
        <f>C2074/(constants!$A$4+constants!$B$4*data!C2074+constants!$C$4*data!C2074^2+constants!$D$4*data!C2074^3+constants!$E$4*data!C2074^4+constants!$F$4*data!C2074^5+constants!$G$4*data!C2074^6+constants!$H$4*data!C2074^7)</f>
        <v>2563.7843975041146</v>
      </c>
      <c r="M2074" s="4">
        <f>D2074/(constants!$A$4+constants!$B$4*data!D2074+constants!$C$4*data!D2074^2+constants!$D$4*data!D2074^3+constants!$E$4*data!D2074^4+constants!$F$4*data!D2074^5+constants!$G$4*data!D2074^6+constants!$H$4*data!D2074^7)</f>
        <v>2563.4344401290459</v>
      </c>
      <c r="N2074" s="4">
        <f>E2074/(constants!$A$4+constants!$B$4*data!E2074+constants!$C$4*data!E2074^2+constants!$D$4*data!E2074^3+constants!$E$4*data!E2074^4+constants!$F$4*data!E2074^5+constants!$G$4*data!E2074^6+constants!$H$4*data!E2074^7)</f>
        <v>2563.5344279465867</v>
      </c>
      <c r="O2074" s="4">
        <f>F2074/(constants!$A$4+constants!$B$4*data!F2074+constants!$C$4*data!F2074^2+constants!$D$4*data!F2074^3+constants!$E$4*data!F2074^4+constants!$F$4*data!F2074^5+constants!$G$4*data!F2074^6+constants!$H$4*data!F2074^7)</f>
        <v>2564.4343184451163</v>
      </c>
      <c r="P2074" s="4">
        <f>G2074/(constants!$A$4+constants!$B$4*data!G2074+constants!$C$4*data!G2074^2+constants!$D$4*data!G2074^3+constants!$E$4*data!G2074^4+constants!$F$4*data!G2074^5+constants!$G$4*data!G2074^6+constants!$H$4*data!G2074^7)</f>
        <v>2568.0338829717875</v>
      </c>
      <c r="Q2074" s="4">
        <f>H2074/(constants!$A$4+constants!$B$4*data!H2074+constants!$C$4*data!H2074^2+constants!$D$4*data!H2074^3+constants!$E$4*data!H2074^4+constants!$F$4*data!H2074^5+constants!$G$4*data!H2074^6+constants!$H$4*data!H2074^7)</f>
        <v>2566.6340518409447</v>
      </c>
      <c r="R2074" s="4">
        <f>I2074/(constants!$A$4+constants!$B$4*data!I2074+constants!$C$4*data!I2074^2+constants!$D$4*data!I2074^3+constants!$E$4*data!I2074^4+constants!$F$4*data!I2074^5+constants!$G$4*data!I2074^6+constants!$H$4*data!I2074^7)</f>
        <v>2566.2341002018638</v>
      </c>
      <c r="S2074" s="4">
        <f>J2074/(constants!$A$4+constants!$B$4*data!J2074+constants!$C$4*data!J2074^2+constants!$D$4*data!J2074^3+constants!$E$4*data!J2074^4+constants!$F$4*data!J2074^5+constants!$G$4*data!J2074^6+constants!$H$4*data!J2074^7)</f>
        <v>2565.2342213230527</v>
      </c>
      <c r="T2074" s="4"/>
      <c r="U2074" s="4">
        <f t="shared" si="634"/>
        <v>-0.24996955752794747</v>
      </c>
      <c r="V2074" s="2">
        <f t="shared" si="635"/>
        <v>0.99987831607040789</v>
      </c>
      <c r="W2074" s="2">
        <f t="shared" si="636"/>
        <v>4.5994428427416096</v>
      </c>
      <c r="X2074" s="2">
        <f t="shared" si="637"/>
        <v>-0.39995163908088216</v>
      </c>
      <c r="Y2074" s="2">
        <f t="shared" si="638"/>
        <v>0</v>
      </c>
      <c r="Z2074" s="2"/>
      <c r="AA2074" s="4">
        <f t="shared" si="627"/>
        <v>-0.41661592921324581</v>
      </c>
      <c r="AB2074" s="4">
        <f t="shared" si="628"/>
        <v>0.16664638601173465</v>
      </c>
      <c r="AC2074" s="4">
        <f t="shared" si="629"/>
        <v>0.76657380712360157</v>
      </c>
      <c r="AD2074" s="4">
        <f t="shared" si="630"/>
        <v>-6.6658606513480365E-2</v>
      </c>
      <c r="AE2074" s="4">
        <f t="shared" si="631"/>
        <v>0</v>
      </c>
      <c r="AG2074" s="4">
        <f t="shared" si="639"/>
        <v>4.6000025891327887</v>
      </c>
      <c r="AJ2074">
        <f>IF(front!E2074&gt;$AJ$2,AA2074,AB2074)</f>
        <v>0.16664638601173465</v>
      </c>
      <c r="AK2074">
        <f t="shared" si="625"/>
        <v>-63.488218139395023</v>
      </c>
      <c r="AL2074">
        <f>SUMPRODUCT($B$7:$B$456,AK$7:AK$456,EXP(constants!$B$32+constants!$A$32*ABS($A$7:$A$456-$A2074)))</f>
        <v>1.0714249154704354E-12</v>
      </c>
      <c r="AM2074">
        <f t="shared" si="632"/>
        <v>-63.488218139396096</v>
      </c>
      <c r="AN2074">
        <f t="shared" si="633"/>
        <v>0</v>
      </c>
      <c r="AP2074" s="4"/>
      <c r="AQ2074" s="4"/>
      <c r="AR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A112" workbookViewId="0">
      <selection activeCell="O104" sqref="O104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5"/>
  <sheetViews>
    <sheetView workbookViewId="0">
      <selection activeCell="H19" sqref="H19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30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31</v>
      </c>
      <c r="B3" s="6" t="s">
        <v>32</v>
      </c>
      <c r="C3" s="6" t="s">
        <v>33</v>
      </c>
      <c r="D3" s="6" t="s">
        <v>34</v>
      </c>
      <c r="E3" s="6" t="s">
        <v>35</v>
      </c>
      <c r="F3" s="6" t="s">
        <v>36</v>
      </c>
      <c r="G3" s="6" t="s">
        <v>37</v>
      </c>
      <c r="H3" s="6" t="s">
        <v>38</v>
      </c>
    </row>
    <row r="4" spans="1:10" x14ac:dyDescent="0.2">
      <c r="A4">
        <v>1.00071</v>
      </c>
      <c r="B4" s="3">
        <v>-6.54883E-8</v>
      </c>
      <c r="C4" s="3">
        <v>-1.4789400000000001E-11</v>
      </c>
      <c r="D4" s="3">
        <v>5.9620499999999999E-16</v>
      </c>
      <c r="E4" s="3">
        <v>-2.5977100000000001E-21</v>
      </c>
      <c r="F4" s="3">
        <v>-3.2065899999999999E-25</v>
      </c>
      <c r="G4" s="3">
        <v>6.5557299999999997E-30</v>
      </c>
      <c r="H4" s="3">
        <v>-3.7925200000000001E-35</v>
      </c>
      <c r="J4" s="18" t="s">
        <v>74</v>
      </c>
    </row>
    <row r="5" spans="1:10" x14ac:dyDescent="0.2">
      <c r="A5" s="3"/>
      <c r="B5" s="3"/>
      <c r="C5" s="3"/>
      <c r="D5" s="3"/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70</v>
      </c>
    </row>
    <row r="22" spans="1:19" x14ac:dyDescent="0.2">
      <c r="L22" s="13" t="s">
        <v>71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72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9.0013627999999666E-6</v>
      </c>
      <c r="D27" s="9"/>
      <c r="E27">
        <v>-6.2181585000000005E-17</v>
      </c>
      <c r="F27">
        <v>1.1350440000000001E-13</v>
      </c>
      <c r="G27">
        <v>-8.2196584999999998E-11</v>
      </c>
      <c r="H27">
        <v>2.9598246E-8</v>
      </c>
      <c r="I27">
        <v>-5.3217494999999998E-6</v>
      </c>
      <c r="J27">
        <v>3.8528516999999999E-4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72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-4.3749503811212218E-2</v>
      </c>
      <c r="B32">
        <v>-7.7261008711746744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-4.3749503811212218E-2</v>
      </c>
      <c r="B41">
        <v>-7.7261008711746744</v>
      </c>
      <c r="D41" t="s">
        <v>52</v>
      </c>
    </row>
    <row r="42" spans="1:4" x14ac:dyDescent="0.2">
      <c r="A42">
        <v>-3.5984384833171679E-2</v>
      </c>
      <c r="B42">
        <v>-9.2257422096449773</v>
      </c>
      <c r="D42" s="18" t="s">
        <v>76</v>
      </c>
    </row>
    <row r="43" spans="1:4" x14ac:dyDescent="0.2">
      <c r="A43">
        <v>-9.3771738306610605E-2</v>
      </c>
      <c r="B43">
        <v>-7.6522586780981765</v>
      </c>
      <c r="D43" s="18" t="s">
        <v>75</v>
      </c>
    </row>
    <row r="44" spans="1:4" x14ac:dyDescent="0.2">
      <c r="A44">
        <v>-3.8679487526667111E-2</v>
      </c>
      <c r="B44">
        <v>-8.9718835174009062</v>
      </c>
      <c r="D44" s="18" t="s">
        <v>53</v>
      </c>
    </row>
    <row r="45" spans="1:4" x14ac:dyDescent="0.2">
      <c r="A45">
        <v>-5.1623741159727718E-2</v>
      </c>
      <c r="B45">
        <v>-7.6454875838142815</v>
      </c>
      <c r="D45" s="18" t="s">
        <v>77</v>
      </c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Lasse Ylianttila</cp:lastModifiedBy>
  <cp:lastPrinted>2009-10-20T10:22:02Z</cp:lastPrinted>
  <dcterms:created xsi:type="dcterms:W3CDTF">2003-02-06T10:36:17Z</dcterms:created>
  <dcterms:modified xsi:type="dcterms:W3CDTF">2019-04-15T10:15:50Z</dcterms:modified>
</cp:coreProperties>
</file>